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571"/>
  <workbookPr/>
  <mc:AlternateContent xmlns:mc="http://schemas.openxmlformats.org/markup-compatibility/2006">
    <mc:Choice Requires="x15">
      <x15ac:absPath xmlns:x15ac="http://schemas.microsoft.com/office/spreadsheetml/2010/11/ac" url="C:\Users\pierr\ABridge\Example\"/>
    </mc:Choice>
  </mc:AlternateContent>
  <bookViews>
    <workbookView xWindow="0" yWindow="0" windowWidth="20490" windowHeight="7530" activeTab="2"/>
  </bookViews>
  <sheets>
    <sheet name="Initial Data" sheetId="1" r:id="rId1"/>
    <sheet name="Code" sheetId="2" r:id="rId2"/>
    <sheet name="Transformed" sheetId="3" r:id="rId3"/>
    <sheet name="Initial Flow" sheetId="4" r:id="rId4"/>
    <sheet name="Flow Transformed" sheetId="5" r:id="rId5"/>
    <sheet name="Code Int" sheetId="6" r:id="rId6"/>
  </sheets>
  <definedNames>
    <definedName name="_xlnm._FilterDatabase" localSheetId="4" hidden="1">'Flow Transformed'!$A$1:$N$3917</definedName>
    <definedName name="_xlnm._FilterDatabase" localSheetId="0" hidden="1">'Initial Data'!$A$1:$V$1482</definedName>
    <definedName name="_xlnm._FilterDatabase" localSheetId="3" hidden="1">'Initial Flow'!$A$1:$P$3805</definedName>
    <definedName name="_xlnm._FilterDatabase" localSheetId="2" hidden="1">Transformed!$A$1:$Y$1</definedName>
  </definedNames>
  <calcPr calcId="162913"/>
</workbook>
</file>

<file path=xl/calcChain.xml><?xml version="1.0" encoding="utf-8"?>
<calcChain xmlns="http://schemas.openxmlformats.org/spreadsheetml/2006/main">
  <c r="K2" i="5" l="1"/>
  <c r="L2" i="5"/>
  <c r="M2" i="5"/>
  <c r="N2" i="5"/>
  <c r="K3" i="5"/>
  <c r="L3" i="5"/>
  <c r="M3" i="5"/>
  <c r="N3" i="5"/>
  <c r="K4" i="5"/>
  <c r="L4" i="5"/>
  <c r="M4" i="5"/>
  <c r="N4" i="5"/>
  <c r="K5" i="5"/>
  <c r="L5" i="5"/>
  <c r="M5" i="5"/>
  <c r="N5" i="5"/>
  <c r="K6" i="5"/>
  <c r="L6" i="5"/>
  <c r="M6" i="5"/>
  <c r="N6" i="5"/>
  <c r="K7" i="5"/>
  <c r="L7" i="5"/>
  <c r="M7" i="5"/>
  <c r="N7" i="5"/>
  <c r="K8" i="5"/>
  <c r="L8" i="5"/>
  <c r="M8" i="5"/>
  <c r="N8" i="5"/>
  <c r="K9" i="5"/>
  <c r="L9" i="5"/>
  <c r="M9" i="5"/>
  <c r="N9" i="5"/>
  <c r="K10" i="5"/>
  <c r="L10" i="5"/>
  <c r="M10" i="5"/>
  <c r="N10" i="5"/>
  <c r="K11" i="5"/>
  <c r="L11" i="5"/>
  <c r="M11" i="5"/>
  <c r="N11" i="5"/>
  <c r="K12" i="5"/>
  <c r="L12" i="5"/>
  <c r="M12" i="5"/>
  <c r="N12" i="5"/>
  <c r="K13" i="5"/>
  <c r="L13" i="5"/>
  <c r="M13" i="5"/>
  <c r="N13" i="5"/>
  <c r="K14" i="5"/>
  <c r="L14" i="5"/>
  <c r="M14" i="5"/>
  <c r="N14" i="5"/>
  <c r="K15" i="5"/>
  <c r="L15" i="5"/>
  <c r="M15" i="5"/>
  <c r="N15" i="5"/>
  <c r="K16" i="5"/>
  <c r="L16" i="5"/>
  <c r="M16" i="5"/>
  <c r="N16" i="5"/>
  <c r="K17" i="5"/>
  <c r="L17" i="5"/>
  <c r="M17" i="5"/>
  <c r="N17" i="5"/>
  <c r="K18" i="5"/>
  <c r="L18" i="5"/>
  <c r="M18" i="5"/>
  <c r="N18" i="5"/>
  <c r="K19" i="5"/>
  <c r="L19" i="5"/>
  <c r="M19" i="5"/>
  <c r="N19" i="5"/>
  <c r="K20" i="5"/>
  <c r="L20" i="5"/>
  <c r="M20" i="5"/>
  <c r="N20" i="5"/>
  <c r="K21" i="5"/>
  <c r="L21" i="5"/>
  <c r="M21" i="5"/>
  <c r="N21" i="5"/>
  <c r="K22" i="5"/>
  <c r="L22" i="5"/>
  <c r="M22" i="5"/>
  <c r="N22" i="5"/>
  <c r="K23" i="5"/>
  <c r="L23" i="5"/>
  <c r="M23" i="5"/>
  <c r="N23" i="5"/>
  <c r="K24" i="5"/>
  <c r="L24" i="5"/>
  <c r="M24" i="5"/>
  <c r="N24" i="5"/>
  <c r="K25" i="5"/>
  <c r="L25" i="5"/>
  <c r="M25" i="5"/>
  <c r="N25" i="5"/>
  <c r="K26" i="5"/>
  <c r="L26" i="5"/>
  <c r="M26" i="5"/>
  <c r="N26" i="5"/>
  <c r="K27" i="5"/>
  <c r="L27" i="5"/>
  <c r="M27" i="5"/>
  <c r="N27" i="5"/>
  <c r="K28" i="5"/>
  <c r="L28" i="5"/>
  <c r="M28" i="5"/>
  <c r="N28" i="5"/>
  <c r="K29" i="5"/>
  <c r="L29" i="5"/>
  <c r="M29" i="5"/>
  <c r="N29" i="5"/>
  <c r="K30" i="5"/>
  <c r="L30" i="5"/>
  <c r="M30" i="5"/>
  <c r="N30" i="5"/>
  <c r="K31" i="5"/>
  <c r="L31" i="5"/>
  <c r="M31" i="5"/>
  <c r="N31" i="5"/>
  <c r="K32" i="5"/>
  <c r="L32" i="5"/>
  <c r="M32" i="5"/>
  <c r="N32" i="5"/>
  <c r="K33" i="5"/>
  <c r="L33" i="5"/>
  <c r="M33" i="5"/>
  <c r="N33" i="5"/>
  <c r="K34" i="5"/>
  <c r="L34" i="5"/>
  <c r="M34" i="5"/>
  <c r="N34" i="5"/>
  <c r="K35" i="5"/>
  <c r="L35" i="5"/>
  <c r="M35" i="5"/>
  <c r="N35" i="5"/>
  <c r="K36" i="5"/>
  <c r="L36" i="5"/>
  <c r="M36" i="5"/>
  <c r="N36" i="5"/>
  <c r="K37" i="5"/>
  <c r="L37" i="5"/>
  <c r="M37" i="5"/>
  <c r="N37" i="5"/>
  <c r="K38" i="5"/>
  <c r="L38" i="5"/>
  <c r="M38" i="5"/>
  <c r="N38" i="5"/>
  <c r="K39" i="5"/>
  <c r="L39" i="5"/>
  <c r="M39" i="5"/>
  <c r="N39" i="5"/>
  <c r="K40" i="5"/>
  <c r="L40" i="5"/>
  <c r="M40" i="5"/>
  <c r="N40" i="5"/>
  <c r="K41" i="5"/>
  <c r="L41" i="5"/>
  <c r="M41" i="5"/>
  <c r="N41" i="5"/>
  <c r="K42" i="5"/>
  <c r="L42" i="5"/>
  <c r="M42" i="5"/>
  <c r="N42" i="5"/>
  <c r="K43" i="5"/>
  <c r="L43" i="5"/>
  <c r="M43" i="5"/>
  <c r="N43" i="5"/>
  <c r="K44" i="5"/>
  <c r="L44" i="5"/>
  <c r="M44" i="5"/>
  <c r="N44" i="5"/>
  <c r="K45" i="5"/>
  <c r="L45" i="5"/>
  <c r="M45" i="5"/>
  <c r="N45" i="5"/>
  <c r="K46" i="5"/>
  <c r="L46" i="5"/>
  <c r="M46" i="5"/>
  <c r="N46" i="5"/>
  <c r="K47" i="5"/>
  <c r="L47" i="5"/>
  <c r="M47" i="5"/>
  <c r="N47" i="5"/>
  <c r="K48" i="5"/>
  <c r="L48" i="5"/>
  <c r="M48" i="5"/>
  <c r="N48" i="5"/>
  <c r="K49" i="5"/>
  <c r="L49" i="5"/>
  <c r="M49" i="5"/>
  <c r="N49" i="5"/>
  <c r="K50" i="5"/>
  <c r="L50" i="5"/>
  <c r="M50" i="5"/>
  <c r="N50" i="5"/>
  <c r="K51" i="5"/>
  <c r="L51" i="5"/>
  <c r="M51" i="5"/>
  <c r="N51" i="5"/>
  <c r="K52" i="5"/>
  <c r="L52" i="5"/>
  <c r="M52" i="5"/>
  <c r="N52" i="5"/>
  <c r="K53" i="5"/>
  <c r="L53" i="5"/>
  <c r="M53" i="5"/>
  <c r="N53" i="5"/>
  <c r="K54" i="5"/>
  <c r="L54" i="5"/>
  <c r="M54" i="5"/>
  <c r="N54" i="5"/>
  <c r="K55" i="5"/>
  <c r="L55" i="5"/>
  <c r="M55" i="5"/>
  <c r="N55" i="5"/>
  <c r="K56" i="5"/>
  <c r="L56" i="5"/>
  <c r="M56" i="5"/>
  <c r="N56" i="5"/>
  <c r="K57" i="5"/>
  <c r="L57" i="5"/>
  <c r="M57" i="5"/>
  <c r="N57" i="5"/>
  <c r="K58" i="5"/>
  <c r="L58" i="5"/>
  <c r="M58" i="5"/>
  <c r="N58" i="5"/>
  <c r="K59" i="5"/>
  <c r="L59" i="5"/>
  <c r="M59" i="5"/>
  <c r="N59" i="5"/>
  <c r="K60" i="5"/>
  <c r="L60" i="5"/>
  <c r="M60" i="5"/>
  <c r="N60" i="5"/>
  <c r="K61" i="5"/>
  <c r="L61" i="5"/>
  <c r="M61" i="5"/>
  <c r="N61" i="5"/>
  <c r="K62" i="5"/>
  <c r="L62" i="5"/>
  <c r="M62" i="5"/>
  <c r="N62" i="5"/>
  <c r="K63" i="5"/>
  <c r="L63" i="5"/>
  <c r="M63" i="5"/>
  <c r="N63" i="5"/>
  <c r="K64" i="5"/>
  <c r="L64" i="5"/>
  <c r="M64" i="5"/>
  <c r="N64" i="5"/>
  <c r="K65" i="5"/>
  <c r="L65" i="5"/>
  <c r="M65" i="5"/>
  <c r="N65" i="5"/>
  <c r="K66" i="5"/>
  <c r="L66" i="5"/>
  <c r="M66" i="5"/>
  <c r="N66" i="5"/>
  <c r="K67" i="5"/>
  <c r="L67" i="5"/>
  <c r="M67" i="5"/>
  <c r="N67" i="5"/>
  <c r="K68" i="5"/>
  <c r="L68" i="5"/>
  <c r="M68" i="5"/>
  <c r="N68" i="5"/>
  <c r="K69" i="5"/>
  <c r="L69" i="5"/>
  <c r="M69" i="5"/>
  <c r="N69" i="5"/>
  <c r="K70" i="5"/>
  <c r="L70" i="5"/>
  <c r="M70" i="5"/>
  <c r="N70" i="5"/>
  <c r="K71" i="5"/>
  <c r="L71" i="5"/>
  <c r="M71" i="5"/>
  <c r="N71" i="5"/>
  <c r="K72" i="5"/>
  <c r="L72" i="5"/>
  <c r="M72" i="5"/>
  <c r="N72" i="5"/>
  <c r="K73" i="5"/>
  <c r="L73" i="5"/>
  <c r="M73" i="5"/>
  <c r="N73" i="5"/>
  <c r="K74" i="5"/>
  <c r="L74" i="5"/>
  <c r="M74" i="5"/>
  <c r="N74" i="5"/>
  <c r="K75" i="5"/>
  <c r="L75" i="5"/>
  <c r="M75" i="5"/>
  <c r="N75" i="5"/>
  <c r="K76" i="5"/>
  <c r="L76" i="5"/>
  <c r="M76" i="5"/>
  <c r="N76" i="5"/>
  <c r="K77" i="5"/>
  <c r="L77" i="5"/>
  <c r="M77" i="5"/>
  <c r="N77" i="5"/>
  <c r="K78" i="5"/>
  <c r="L78" i="5"/>
  <c r="M78" i="5"/>
  <c r="N78" i="5"/>
  <c r="K79" i="5"/>
  <c r="L79" i="5"/>
  <c r="M79" i="5"/>
  <c r="N79" i="5"/>
  <c r="K80" i="5"/>
  <c r="L80" i="5"/>
  <c r="M80" i="5"/>
  <c r="N80" i="5"/>
  <c r="K81" i="5"/>
  <c r="L81" i="5"/>
  <c r="M81" i="5"/>
  <c r="N81" i="5"/>
  <c r="K82" i="5"/>
  <c r="L82" i="5"/>
  <c r="M82" i="5"/>
  <c r="N82" i="5"/>
  <c r="K83" i="5"/>
  <c r="L83" i="5"/>
  <c r="M83" i="5"/>
  <c r="N83" i="5"/>
  <c r="K84" i="5"/>
  <c r="L84" i="5"/>
  <c r="M84" i="5"/>
  <c r="N84" i="5"/>
  <c r="K85" i="5"/>
  <c r="L85" i="5"/>
  <c r="M85" i="5"/>
  <c r="N85" i="5"/>
  <c r="K86" i="5"/>
  <c r="L86" i="5"/>
  <c r="M86" i="5"/>
  <c r="N86" i="5"/>
  <c r="K87" i="5"/>
  <c r="L87" i="5"/>
  <c r="M87" i="5"/>
  <c r="N87" i="5"/>
  <c r="K88" i="5"/>
  <c r="L88" i="5"/>
  <c r="M88" i="5"/>
  <c r="N88" i="5"/>
  <c r="K89" i="5"/>
  <c r="L89" i="5"/>
  <c r="M89" i="5"/>
  <c r="N89" i="5"/>
  <c r="K90" i="5"/>
  <c r="L90" i="5"/>
  <c r="M90" i="5"/>
  <c r="N90" i="5"/>
  <c r="K91" i="5"/>
  <c r="L91" i="5"/>
  <c r="M91" i="5"/>
  <c r="N91" i="5"/>
  <c r="K92" i="5"/>
  <c r="L92" i="5"/>
  <c r="M92" i="5"/>
  <c r="N92" i="5"/>
  <c r="K93" i="5"/>
  <c r="L93" i="5"/>
  <c r="M93" i="5"/>
  <c r="N93" i="5"/>
  <c r="K94" i="5"/>
  <c r="L94" i="5"/>
  <c r="M94" i="5"/>
  <c r="N94" i="5"/>
  <c r="K95" i="5"/>
  <c r="L95" i="5"/>
  <c r="M95" i="5"/>
  <c r="N95" i="5"/>
  <c r="K96" i="5"/>
  <c r="L96" i="5"/>
  <c r="M96" i="5"/>
  <c r="N96" i="5"/>
  <c r="K97" i="5"/>
  <c r="L97" i="5"/>
  <c r="M97" i="5"/>
  <c r="N97" i="5"/>
  <c r="K98" i="5"/>
  <c r="L98" i="5"/>
  <c r="M98" i="5"/>
  <c r="N98" i="5"/>
  <c r="K99" i="5"/>
  <c r="L99" i="5"/>
  <c r="M99" i="5"/>
  <c r="N99" i="5"/>
  <c r="K100" i="5"/>
  <c r="L100" i="5"/>
  <c r="M100" i="5"/>
  <c r="N100" i="5"/>
  <c r="K101" i="5"/>
  <c r="L101" i="5"/>
  <c r="M101" i="5"/>
  <c r="N101" i="5"/>
  <c r="K102" i="5"/>
  <c r="L102" i="5"/>
  <c r="M102" i="5"/>
  <c r="N102" i="5"/>
  <c r="K103" i="5"/>
  <c r="L103" i="5"/>
  <c r="M103" i="5"/>
  <c r="N103" i="5"/>
  <c r="K104" i="5"/>
  <c r="L104" i="5"/>
  <c r="M104" i="5"/>
  <c r="N104" i="5"/>
  <c r="K105" i="5"/>
  <c r="L105" i="5"/>
  <c r="M105" i="5"/>
  <c r="N105" i="5"/>
  <c r="K106" i="5"/>
  <c r="L106" i="5"/>
  <c r="M106" i="5"/>
  <c r="N106" i="5"/>
  <c r="K107" i="5"/>
  <c r="L107" i="5"/>
  <c r="M107" i="5"/>
  <c r="N107" i="5"/>
  <c r="K108" i="5"/>
  <c r="L108" i="5"/>
  <c r="M108" i="5"/>
  <c r="N108" i="5"/>
  <c r="K109" i="5"/>
  <c r="L109" i="5"/>
  <c r="M109" i="5"/>
  <c r="N109" i="5"/>
  <c r="K110" i="5"/>
  <c r="L110" i="5"/>
  <c r="M110" i="5"/>
  <c r="N110" i="5"/>
  <c r="K111" i="5"/>
  <c r="L111" i="5"/>
  <c r="M111" i="5"/>
  <c r="N111" i="5"/>
  <c r="K112" i="5"/>
  <c r="L112" i="5"/>
  <c r="M112" i="5"/>
  <c r="N112" i="5"/>
  <c r="K113" i="5"/>
  <c r="L113" i="5"/>
  <c r="M113" i="5"/>
  <c r="N113" i="5"/>
  <c r="K114" i="5"/>
  <c r="L114" i="5"/>
  <c r="M114" i="5"/>
  <c r="N114" i="5"/>
  <c r="K115" i="5"/>
  <c r="L115" i="5"/>
  <c r="M115" i="5"/>
  <c r="N115" i="5"/>
  <c r="K116" i="5"/>
  <c r="L116" i="5"/>
  <c r="M116" i="5"/>
  <c r="N116" i="5"/>
  <c r="K117" i="5"/>
  <c r="L117" i="5"/>
  <c r="M117" i="5"/>
  <c r="N117" i="5"/>
  <c r="K118" i="5"/>
  <c r="L118" i="5"/>
  <c r="M118" i="5"/>
  <c r="N118" i="5"/>
  <c r="K119" i="5"/>
  <c r="L119" i="5"/>
  <c r="M119" i="5"/>
  <c r="N119" i="5"/>
  <c r="K120" i="5"/>
  <c r="L120" i="5"/>
  <c r="M120" i="5"/>
  <c r="N120" i="5"/>
  <c r="K121" i="5"/>
  <c r="L121" i="5"/>
  <c r="M121" i="5"/>
  <c r="N121" i="5"/>
  <c r="K122" i="5"/>
  <c r="L122" i="5"/>
  <c r="M122" i="5"/>
  <c r="N122" i="5"/>
  <c r="K123" i="5"/>
  <c r="L123" i="5"/>
  <c r="M123" i="5"/>
  <c r="N123" i="5"/>
  <c r="K124" i="5"/>
  <c r="L124" i="5"/>
  <c r="M124" i="5"/>
  <c r="N124" i="5"/>
  <c r="K125" i="5"/>
  <c r="L125" i="5"/>
  <c r="M125" i="5"/>
  <c r="N125" i="5"/>
  <c r="K126" i="5"/>
  <c r="L126" i="5"/>
  <c r="M126" i="5"/>
  <c r="N126" i="5"/>
  <c r="K127" i="5"/>
  <c r="L127" i="5"/>
  <c r="M127" i="5"/>
  <c r="N127" i="5"/>
  <c r="K128" i="5"/>
  <c r="L128" i="5"/>
  <c r="M128" i="5"/>
  <c r="N128" i="5"/>
  <c r="K129" i="5"/>
  <c r="L129" i="5"/>
  <c r="M129" i="5"/>
  <c r="N129" i="5"/>
  <c r="K130" i="5"/>
  <c r="L130" i="5"/>
  <c r="M130" i="5"/>
  <c r="N130" i="5"/>
  <c r="K131" i="5"/>
  <c r="L131" i="5"/>
  <c r="M131" i="5"/>
  <c r="N131" i="5"/>
  <c r="K132" i="5"/>
  <c r="L132" i="5"/>
  <c r="M132" i="5"/>
  <c r="N132" i="5"/>
  <c r="K133" i="5"/>
  <c r="L133" i="5"/>
  <c r="M133" i="5"/>
  <c r="N133" i="5"/>
  <c r="K134" i="5"/>
  <c r="L134" i="5"/>
  <c r="M134" i="5"/>
  <c r="N134" i="5"/>
  <c r="K135" i="5"/>
  <c r="L135" i="5"/>
  <c r="M135" i="5"/>
  <c r="N135" i="5"/>
  <c r="K136" i="5"/>
  <c r="L136" i="5"/>
  <c r="M136" i="5"/>
  <c r="N136" i="5"/>
  <c r="K137" i="5"/>
  <c r="L137" i="5"/>
  <c r="M137" i="5"/>
  <c r="N137" i="5"/>
  <c r="K138" i="5"/>
  <c r="L138" i="5"/>
  <c r="M138" i="5"/>
  <c r="N138" i="5"/>
  <c r="K139" i="5"/>
  <c r="L139" i="5"/>
  <c r="M139" i="5"/>
  <c r="N139" i="5"/>
  <c r="K140" i="5"/>
  <c r="L140" i="5"/>
  <c r="M140" i="5"/>
  <c r="N140" i="5"/>
  <c r="K141" i="5"/>
  <c r="L141" i="5"/>
  <c r="M141" i="5"/>
  <c r="N141" i="5"/>
  <c r="K142" i="5"/>
  <c r="L142" i="5"/>
  <c r="M142" i="5"/>
  <c r="N142" i="5"/>
  <c r="K143" i="5"/>
  <c r="L143" i="5"/>
  <c r="M143" i="5"/>
  <c r="N143" i="5"/>
  <c r="K144" i="5"/>
  <c r="L144" i="5"/>
  <c r="M144" i="5"/>
  <c r="N144" i="5"/>
  <c r="K145" i="5"/>
  <c r="L145" i="5"/>
  <c r="M145" i="5"/>
  <c r="N145" i="5"/>
  <c r="K146" i="5"/>
  <c r="L146" i="5"/>
  <c r="M146" i="5"/>
  <c r="N146" i="5"/>
  <c r="K147" i="5"/>
  <c r="L147" i="5"/>
  <c r="M147" i="5"/>
  <c r="N147" i="5"/>
  <c r="K148" i="5"/>
  <c r="L148" i="5"/>
  <c r="M148" i="5"/>
  <c r="N148" i="5"/>
  <c r="K149" i="5"/>
  <c r="L149" i="5"/>
  <c r="M149" i="5"/>
  <c r="N149" i="5"/>
  <c r="K150" i="5"/>
  <c r="L150" i="5"/>
  <c r="M150" i="5"/>
  <c r="N150" i="5"/>
  <c r="K151" i="5"/>
  <c r="L151" i="5"/>
  <c r="M151" i="5"/>
  <c r="N151" i="5"/>
  <c r="K152" i="5"/>
  <c r="L152" i="5"/>
  <c r="M152" i="5"/>
  <c r="N152" i="5"/>
  <c r="K153" i="5"/>
  <c r="L153" i="5"/>
  <c r="M153" i="5"/>
  <c r="N153" i="5"/>
  <c r="K154" i="5"/>
  <c r="L154" i="5"/>
  <c r="M154" i="5"/>
  <c r="N154" i="5"/>
  <c r="K155" i="5"/>
  <c r="L155" i="5"/>
  <c r="M155" i="5"/>
  <c r="N155" i="5"/>
  <c r="K156" i="5"/>
  <c r="L156" i="5"/>
  <c r="M156" i="5"/>
  <c r="N156" i="5"/>
  <c r="K157" i="5"/>
  <c r="L157" i="5"/>
  <c r="M157" i="5"/>
  <c r="N157" i="5"/>
  <c r="K158" i="5"/>
  <c r="L158" i="5"/>
  <c r="M158" i="5"/>
  <c r="N158" i="5"/>
  <c r="K159" i="5"/>
  <c r="L159" i="5"/>
  <c r="M159" i="5"/>
  <c r="N159" i="5"/>
  <c r="K160" i="5"/>
  <c r="L160" i="5"/>
  <c r="M160" i="5"/>
  <c r="N160" i="5"/>
  <c r="K161" i="5"/>
  <c r="L161" i="5"/>
  <c r="M161" i="5"/>
  <c r="N161" i="5"/>
  <c r="K162" i="5"/>
  <c r="L162" i="5"/>
  <c r="M162" i="5"/>
  <c r="N162" i="5"/>
  <c r="K163" i="5"/>
  <c r="L163" i="5"/>
  <c r="M163" i="5"/>
  <c r="N163" i="5"/>
  <c r="K164" i="5"/>
  <c r="L164" i="5"/>
  <c r="M164" i="5"/>
  <c r="N164" i="5"/>
  <c r="K165" i="5"/>
  <c r="L165" i="5"/>
  <c r="M165" i="5"/>
  <c r="N165" i="5"/>
  <c r="K166" i="5"/>
  <c r="L166" i="5"/>
  <c r="M166" i="5"/>
  <c r="N166" i="5"/>
  <c r="K167" i="5"/>
  <c r="L167" i="5"/>
  <c r="M167" i="5"/>
  <c r="N167" i="5"/>
  <c r="K168" i="5"/>
  <c r="L168" i="5"/>
  <c r="M168" i="5"/>
  <c r="N168" i="5"/>
  <c r="K169" i="5"/>
  <c r="L169" i="5"/>
  <c r="M169" i="5"/>
  <c r="N169" i="5"/>
  <c r="K170" i="5"/>
  <c r="L170" i="5"/>
  <c r="M170" i="5"/>
  <c r="N170" i="5"/>
  <c r="K171" i="5"/>
  <c r="L171" i="5"/>
  <c r="M171" i="5"/>
  <c r="N171" i="5"/>
  <c r="K172" i="5"/>
  <c r="L172" i="5"/>
  <c r="M172" i="5"/>
  <c r="N172" i="5"/>
  <c r="K173" i="5"/>
  <c r="L173" i="5"/>
  <c r="M173" i="5"/>
  <c r="N173" i="5"/>
  <c r="K174" i="5"/>
  <c r="L174" i="5"/>
  <c r="M174" i="5"/>
  <c r="N174" i="5"/>
  <c r="K175" i="5"/>
  <c r="L175" i="5"/>
  <c r="M175" i="5"/>
  <c r="N175" i="5"/>
  <c r="K176" i="5"/>
  <c r="L176" i="5"/>
  <c r="M176" i="5"/>
  <c r="N176" i="5"/>
  <c r="K177" i="5"/>
  <c r="L177" i="5"/>
  <c r="M177" i="5"/>
  <c r="N177" i="5"/>
  <c r="K178" i="5"/>
  <c r="L178" i="5"/>
  <c r="M178" i="5"/>
  <c r="N178" i="5"/>
  <c r="K179" i="5"/>
  <c r="L179" i="5"/>
  <c r="M179" i="5"/>
  <c r="N179" i="5"/>
  <c r="K180" i="5"/>
  <c r="L180" i="5"/>
  <c r="M180" i="5"/>
  <c r="N180" i="5"/>
  <c r="K181" i="5"/>
  <c r="L181" i="5"/>
  <c r="M181" i="5"/>
  <c r="N181" i="5"/>
  <c r="K182" i="5"/>
  <c r="L182" i="5"/>
  <c r="M182" i="5"/>
  <c r="N182" i="5"/>
  <c r="K183" i="5"/>
  <c r="L183" i="5"/>
  <c r="M183" i="5"/>
  <c r="N183" i="5"/>
  <c r="K184" i="5"/>
  <c r="L184" i="5"/>
  <c r="M184" i="5"/>
  <c r="N184" i="5"/>
  <c r="K185" i="5"/>
  <c r="L185" i="5"/>
  <c r="M185" i="5"/>
  <c r="N185" i="5"/>
  <c r="K186" i="5"/>
  <c r="L186" i="5"/>
  <c r="M186" i="5"/>
  <c r="N186" i="5"/>
  <c r="K187" i="5"/>
  <c r="L187" i="5"/>
  <c r="M187" i="5"/>
  <c r="N187" i="5"/>
  <c r="K188" i="5"/>
  <c r="L188" i="5"/>
  <c r="M188" i="5"/>
  <c r="N188" i="5"/>
  <c r="K189" i="5"/>
  <c r="L189" i="5"/>
  <c r="M189" i="5"/>
  <c r="N189" i="5"/>
  <c r="K190" i="5"/>
  <c r="L190" i="5"/>
  <c r="M190" i="5"/>
  <c r="N190" i="5"/>
  <c r="K191" i="5"/>
  <c r="L191" i="5"/>
  <c r="M191" i="5"/>
  <c r="N191" i="5"/>
  <c r="K192" i="5"/>
  <c r="L192" i="5"/>
  <c r="M192" i="5"/>
  <c r="N192" i="5"/>
  <c r="K193" i="5"/>
  <c r="L193" i="5"/>
  <c r="M193" i="5"/>
  <c r="N193" i="5"/>
  <c r="K194" i="5"/>
  <c r="L194" i="5"/>
  <c r="M194" i="5"/>
  <c r="N194" i="5"/>
  <c r="K195" i="5"/>
  <c r="L195" i="5"/>
  <c r="M195" i="5"/>
  <c r="N195" i="5"/>
  <c r="K196" i="5"/>
  <c r="L196" i="5"/>
  <c r="M196" i="5"/>
  <c r="N196" i="5"/>
  <c r="K197" i="5"/>
  <c r="L197" i="5"/>
  <c r="M197" i="5"/>
  <c r="N197" i="5"/>
  <c r="K198" i="5"/>
  <c r="L198" i="5"/>
  <c r="M198" i="5"/>
  <c r="N198" i="5"/>
  <c r="K199" i="5"/>
  <c r="L199" i="5"/>
  <c r="M199" i="5"/>
  <c r="N199" i="5"/>
  <c r="K200" i="5"/>
  <c r="L200" i="5"/>
  <c r="M200" i="5"/>
  <c r="N200" i="5"/>
  <c r="K201" i="5"/>
  <c r="L201" i="5"/>
  <c r="M201" i="5"/>
  <c r="N201" i="5"/>
  <c r="K202" i="5"/>
  <c r="L202" i="5"/>
  <c r="M202" i="5"/>
  <c r="N202" i="5"/>
  <c r="K203" i="5"/>
  <c r="L203" i="5"/>
  <c r="M203" i="5"/>
  <c r="N203" i="5"/>
  <c r="K204" i="5"/>
  <c r="L204" i="5"/>
  <c r="M204" i="5"/>
  <c r="N204" i="5"/>
  <c r="K205" i="5"/>
  <c r="L205" i="5"/>
  <c r="M205" i="5"/>
  <c r="N205" i="5"/>
  <c r="K206" i="5"/>
  <c r="L206" i="5"/>
  <c r="M206" i="5"/>
  <c r="N206" i="5"/>
  <c r="K207" i="5"/>
  <c r="L207" i="5"/>
  <c r="M207" i="5"/>
  <c r="N207" i="5"/>
  <c r="K208" i="5"/>
  <c r="L208" i="5"/>
  <c r="M208" i="5"/>
  <c r="N208" i="5"/>
  <c r="K209" i="5"/>
  <c r="L209" i="5"/>
  <c r="M209" i="5"/>
  <c r="N209" i="5"/>
  <c r="K210" i="5"/>
  <c r="L210" i="5"/>
  <c r="M210" i="5"/>
  <c r="N210" i="5"/>
  <c r="K211" i="5"/>
  <c r="L211" i="5"/>
  <c r="M211" i="5"/>
  <c r="N211" i="5"/>
  <c r="K212" i="5"/>
  <c r="L212" i="5"/>
  <c r="M212" i="5"/>
  <c r="N212" i="5"/>
  <c r="K213" i="5"/>
  <c r="L213" i="5"/>
  <c r="M213" i="5"/>
  <c r="N213" i="5"/>
  <c r="K214" i="5"/>
  <c r="L214" i="5"/>
  <c r="M214" i="5"/>
  <c r="N214" i="5"/>
  <c r="K215" i="5"/>
  <c r="L215" i="5"/>
  <c r="M215" i="5"/>
  <c r="N215" i="5"/>
  <c r="K216" i="5"/>
  <c r="L216" i="5"/>
  <c r="M216" i="5"/>
  <c r="N216" i="5"/>
  <c r="K217" i="5"/>
  <c r="L217" i="5"/>
  <c r="M217" i="5"/>
  <c r="N217" i="5"/>
  <c r="K218" i="5"/>
  <c r="L218" i="5"/>
  <c r="M218" i="5"/>
  <c r="N218" i="5"/>
  <c r="K219" i="5"/>
  <c r="L219" i="5"/>
  <c r="M219" i="5"/>
  <c r="N219" i="5"/>
  <c r="K220" i="5"/>
  <c r="L220" i="5"/>
  <c r="M220" i="5"/>
  <c r="N220" i="5"/>
  <c r="K221" i="5"/>
  <c r="L221" i="5"/>
  <c r="M221" i="5"/>
  <c r="N221" i="5"/>
  <c r="K222" i="5"/>
  <c r="L222" i="5"/>
  <c r="M222" i="5"/>
  <c r="N222" i="5"/>
  <c r="K223" i="5"/>
  <c r="L223" i="5"/>
  <c r="M223" i="5"/>
  <c r="N223" i="5"/>
  <c r="K224" i="5"/>
  <c r="L224" i="5"/>
  <c r="M224" i="5"/>
  <c r="N224" i="5"/>
  <c r="K225" i="5"/>
  <c r="L225" i="5"/>
  <c r="M225" i="5"/>
  <c r="N225" i="5"/>
  <c r="K226" i="5"/>
  <c r="L226" i="5"/>
  <c r="M226" i="5"/>
  <c r="N226" i="5"/>
  <c r="K227" i="5"/>
  <c r="L227" i="5"/>
  <c r="M227" i="5"/>
  <c r="N227" i="5"/>
  <c r="K228" i="5"/>
  <c r="L228" i="5"/>
  <c r="M228" i="5"/>
  <c r="N228" i="5"/>
  <c r="K229" i="5"/>
  <c r="L229" i="5"/>
  <c r="M229" i="5"/>
  <c r="N229" i="5"/>
  <c r="K230" i="5"/>
  <c r="L230" i="5"/>
  <c r="M230" i="5"/>
  <c r="N230" i="5"/>
  <c r="K231" i="5"/>
  <c r="L231" i="5"/>
  <c r="M231" i="5"/>
  <c r="N231" i="5"/>
  <c r="K232" i="5"/>
  <c r="L232" i="5"/>
  <c r="M232" i="5"/>
  <c r="N232" i="5"/>
  <c r="K233" i="5"/>
  <c r="L233" i="5"/>
  <c r="M233" i="5"/>
  <c r="N233" i="5"/>
  <c r="K234" i="5"/>
  <c r="L234" i="5"/>
  <c r="M234" i="5"/>
  <c r="N234" i="5"/>
  <c r="K235" i="5"/>
  <c r="L235" i="5"/>
  <c r="M235" i="5"/>
  <c r="N235" i="5"/>
  <c r="K236" i="5"/>
  <c r="L236" i="5"/>
  <c r="M236" i="5"/>
  <c r="N236" i="5"/>
  <c r="K237" i="5"/>
  <c r="L237" i="5"/>
  <c r="M237" i="5"/>
  <c r="N237" i="5"/>
  <c r="K238" i="5"/>
  <c r="L238" i="5"/>
  <c r="M238" i="5"/>
  <c r="N238" i="5"/>
  <c r="K239" i="5"/>
  <c r="L239" i="5"/>
  <c r="M239" i="5"/>
  <c r="N239" i="5"/>
  <c r="K240" i="5"/>
  <c r="L240" i="5"/>
  <c r="M240" i="5"/>
  <c r="N240" i="5"/>
  <c r="K241" i="5"/>
  <c r="L241" i="5"/>
  <c r="M241" i="5"/>
  <c r="N241" i="5"/>
  <c r="K242" i="5"/>
  <c r="L242" i="5"/>
  <c r="M242" i="5"/>
  <c r="N242" i="5"/>
  <c r="K243" i="5"/>
  <c r="L243" i="5"/>
  <c r="M243" i="5"/>
  <c r="N243" i="5"/>
  <c r="K244" i="5"/>
  <c r="L244" i="5"/>
  <c r="M244" i="5"/>
  <c r="N244" i="5"/>
  <c r="K245" i="5"/>
  <c r="L245" i="5"/>
  <c r="M245" i="5"/>
  <c r="N245" i="5"/>
  <c r="K246" i="5"/>
  <c r="L246" i="5"/>
  <c r="M246" i="5"/>
  <c r="N246" i="5"/>
  <c r="K247" i="5"/>
  <c r="L247" i="5"/>
  <c r="M247" i="5"/>
  <c r="N247" i="5"/>
  <c r="K248" i="5"/>
  <c r="L248" i="5"/>
  <c r="M248" i="5"/>
  <c r="N248" i="5"/>
  <c r="K249" i="5"/>
  <c r="L249" i="5"/>
  <c r="M249" i="5"/>
  <c r="N249" i="5"/>
  <c r="K250" i="5"/>
  <c r="L250" i="5"/>
  <c r="M250" i="5"/>
  <c r="N250" i="5"/>
  <c r="K251" i="5"/>
  <c r="L251" i="5"/>
  <c r="M251" i="5"/>
  <c r="N251" i="5"/>
  <c r="K252" i="5"/>
  <c r="L252" i="5"/>
  <c r="M252" i="5"/>
  <c r="N252" i="5"/>
  <c r="K253" i="5"/>
  <c r="L253" i="5"/>
  <c r="M253" i="5"/>
  <c r="N253" i="5"/>
  <c r="K254" i="5"/>
  <c r="L254" i="5"/>
  <c r="M254" i="5"/>
  <c r="N254" i="5"/>
  <c r="K255" i="5"/>
  <c r="L255" i="5"/>
  <c r="M255" i="5"/>
  <c r="N255" i="5"/>
  <c r="K256" i="5"/>
  <c r="L256" i="5"/>
  <c r="M256" i="5"/>
  <c r="N256" i="5"/>
  <c r="K257" i="5"/>
  <c r="L257" i="5"/>
  <c r="M257" i="5"/>
  <c r="N257" i="5"/>
  <c r="K258" i="5"/>
  <c r="L258" i="5"/>
  <c r="M258" i="5"/>
  <c r="N258" i="5"/>
  <c r="K259" i="5"/>
  <c r="L259" i="5"/>
  <c r="M259" i="5"/>
  <c r="N259" i="5"/>
  <c r="K260" i="5"/>
  <c r="L260" i="5"/>
  <c r="M260" i="5"/>
  <c r="N260" i="5"/>
  <c r="K261" i="5"/>
  <c r="L261" i="5"/>
  <c r="M261" i="5"/>
  <c r="N261" i="5"/>
  <c r="K262" i="5"/>
  <c r="L262" i="5"/>
  <c r="M262" i="5"/>
  <c r="N262" i="5"/>
  <c r="K263" i="5"/>
  <c r="L263" i="5"/>
  <c r="M263" i="5"/>
  <c r="N263" i="5"/>
  <c r="K264" i="5"/>
  <c r="L264" i="5"/>
  <c r="M264" i="5"/>
  <c r="N264" i="5"/>
  <c r="K265" i="5"/>
  <c r="L265" i="5"/>
  <c r="M265" i="5"/>
  <c r="N265" i="5"/>
  <c r="K266" i="5"/>
  <c r="L266" i="5"/>
  <c r="M266" i="5"/>
  <c r="N266" i="5"/>
  <c r="K267" i="5"/>
  <c r="L267" i="5"/>
  <c r="M267" i="5"/>
  <c r="N267" i="5"/>
  <c r="K268" i="5"/>
  <c r="L268" i="5"/>
  <c r="M268" i="5"/>
  <c r="N268" i="5"/>
  <c r="K269" i="5"/>
  <c r="L269" i="5"/>
  <c r="M269" i="5"/>
  <c r="N269" i="5"/>
  <c r="K270" i="5"/>
  <c r="L270" i="5"/>
  <c r="M270" i="5"/>
  <c r="N270" i="5"/>
  <c r="K271" i="5"/>
  <c r="L271" i="5"/>
  <c r="M271" i="5"/>
  <c r="N271" i="5"/>
  <c r="K272" i="5"/>
  <c r="L272" i="5"/>
  <c r="M272" i="5"/>
  <c r="N272" i="5"/>
  <c r="K273" i="5"/>
  <c r="L273" i="5"/>
  <c r="M273" i="5"/>
  <c r="N273" i="5"/>
  <c r="K274" i="5"/>
  <c r="L274" i="5"/>
  <c r="M274" i="5"/>
  <c r="N274" i="5"/>
  <c r="K275" i="5"/>
  <c r="L275" i="5"/>
  <c r="M275" i="5"/>
  <c r="N275" i="5"/>
  <c r="K276" i="5"/>
  <c r="L276" i="5"/>
  <c r="M276" i="5"/>
  <c r="N276" i="5"/>
  <c r="K277" i="5"/>
  <c r="L277" i="5"/>
  <c r="M277" i="5"/>
  <c r="N277" i="5"/>
  <c r="K278" i="5"/>
  <c r="L278" i="5"/>
  <c r="M278" i="5"/>
  <c r="N278" i="5"/>
  <c r="K279" i="5"/>
  <c r="L279" i="5"/>
  <c r="M279" i="5"/>
  <c r="N279" i="5"/>
  <c r="K280" i="5"/>
  <c r="L280" i="5"/>
  <c r="M280" i="5"/>
  <c r="N280" i="5"/>
  <c r="K281" i="5"/>
  <c r="L281" i="5"/>
  <c r="M281" i="5"/>
  <c r="N281" i="5"/>
  <c r="K282" i="5"/>
  <c r="L282" i="5"/>
  <c r="M282" i="5"/>
  <c r="N282" i="5"/>
  <c r="K283" i="5"/>
  <c r="L283" i="5"/>
  <c r="M283" i="5"/>
  <c r="N283" i="5"/>
  <c r="K284" i="5"/>
  <c r="L284" i="5"/>
  <c r="M284" i="5"/>
  <c r="N284" i="5"/>
  <c r="K285" i="5"/>
  <c r="L285" i="5"/>
  <c r="M285" i="5"/>
  <c r="N285" i="5"/>
  <c r="K286" i="5"/>
  <c r="L286" i="5"/>
  <c r="M286" i="5"/>
  <c r="N286" i="5"/>
  <c r="K287" i="5"/>
  <c r="L287" i="5"/>
  <c r="M287" i="5"/>
  <c r="N287" i="5"/>
  <c r="K288" i="5"/>
  <c r="L288" i="5"/>
  <c r="M288" i="5"/>
  <c r="N288" i="5"/>
  <c r="K289" i="5"/>
  <c r="L289" i="5"/>
  <c r="M289" i="5"/>
  <c r="N289" i="5"/>
  <c r="K290" i="5"/>
  <c r="L290" i="5"/>
  <c r="M290" i="5"/>
  <c r="N290" i="5"/>
  <c r="K291" i="5"/>
  <c r="L291" i="5"/>
  <c r="M291" i="5"/>
  <c r="N291" i="5"/>
  <c r="K292" i="5"/>
  <c r="L292" i="5"/>
  <c r="M292" i="5"/>
  <c r="N292" i="5"/>
  <c r="K293" i="5"/>
  <c r="L293" i="5"/>
  <c r="M293" i="5"/>
  <c r="N293" i="5"/>
  <c r="K294" i="5"/>
  <c r="L294" i="5"/>
  <c r="M294" i="5"/>
  <c r="N294" i="5"/>
  <c r="K295" i="5"/>
  <c r="L295" i="5"/>
  <c r="M295" i="5"/>
  <c r="N295" i="5"/>
  <c r="K296" i="5"/>
  <c r="L296" i="5"/>
  <c r="M296" i="5"/>
  <c r="N296" i="5"/>
  <c r="K297" i="5"/>
  <c r="L297" i="5"/>
  <c r="M297" i="5"/>
  <c r="N297" i="5"/>
  <c r="K298" i="5"/>
  <c r="L298" i="5"/>
  <c r="M298" i="5"/>
  <c r="N298" i="5"/>
  <c r="K299" i="5"/>
  <c r="L299" i="5"/>
  <c r="M299" i="5"/>
  <c r="N299" i="5"/>
  <c r="K300" i="5"/>
  <c r="L300" i="5"/>
  <c r="M300" i="5"/>
  <c r="N300" i="5"/>
  <c r="K301" i="5"/>
  <c r="L301" i="5"/>
  <c r="M301" i="5"/>
  <c r="N301" i="5"/>
  <c r="K302" i="5"/>
  <c r="L302" i="5"/>
  <c r="M302" i="5"/>
  <c r="N302" i="5"/>
  <c r="K303" i="5"/>
  <c r="L303" i="5"/>
  <c r="M303" i="5"/>
  <c r="N303" i="5"/>
  <c r="K304" i="5"/>
  <c r="L304" i="5"/>
  <c r="M304" i="5"/>
  <c r="N304" i="5"/>
  <c r="K305" i="5"/>
  <c r="L305" i="5"/>
  <c r="M305" i="5"/>
  <c r="N305" i="5"/>
  <c r="K306" i="5"/>
  <c r="L306" i="5"/>
  <c r="M306" i="5"/>
  <c r="N306" i="5"/>
  <c r="K307" i="5"/>
  <c r="L307" i="5"/>
  <c r="M307" i="5"/>
  <c r="N307" i="5"/>
  <c r="K308" i="5"/>
  <c r="L308" i="5"/>
  <c r="M308" i="5"/>
  <c r="N308" i="5"/>
  <c r="K309" i="5"/>
  <c r="L309" i="5"/>
  <c r="M309" i="5"/>
  <c r="N309" i="5"/>
  <c r="K310" i="5"/>
  <c r="L310" i="5"/>
  <c r="M310" i="5"/>
  <c r="N310" i="5"/>
  <c r="K311" i="5"/>
  <c r="L311" i="5"/>
  <c r="M311" i="5"/>
  <c r="N311" i="5"/>
  <c r="K312" i="5"/>
  <c r="L312" i="5"/>
  <c r="M312" i="5"/>
  <c r="N312" i="5"/>
  <c r="K313" i="5"/>
  <c r="L313" i="5"/>
  <c r="M313" i="5"/>
  <c r="N313" i="5"/>
  <c r="K314" i="5"/>
  <c r="L314" i="5"/>
  <c r="M314" i="5"/>
  <c r="N314" i="5"/>
  <c r="K315" i="5"/>
  <c r="L315" i="5"/>
  <c r="M315" i="5"/>
  <c r="N315" i="5"/>
  <c r="K316" i="5"/>
  <c r="L316" i="5"/>
  <c r="M316" i="5"/>
  <c r="N316" i="5"/>
  <c r="K317" i="5"/>
  <c r="L317" i="5"/>
  <c r="M317" i="5"/>
  <c r="N317" i="5"/>
  <c r="K318" i="5"/>
  <c r="L318" i="5"/>
  <c r="M318" i="5"/>
  <c r="N318" i="5"/>
  <c r="K319" i="5"/>
  <c r="L319" i="5"/>
  <c r="M319" i="5"/>
  <c r="N319" i="5"/>
  <c r="K320" i="5"/>
  <c r="L320" i="5"/>
  <c r="M320" i="5"/>
  <c r="N320" i="5"/>
  <c r="K321" i="5"/>
  <c r="L321" i="5"/>
  <c r="M321" i="5"/>
  <c r="N321" i="5"/>
  <c r="K322" i="5"/>
  <c r="L322" i="5"/>
  <c r="M322" i="5"/>
  <c r="N322" i="5"/>
  <c r="K323" i="5"/>
  <c r="L323" i="5"/>
  <c r="M323" i="5"/>
  <c r="N323" i="5"/>
  <c r="K324" i="5"/>
  <c r="L324" i="5"/>
  <c r="M324" i="5"/>
  <c r="N324" i="5"/>
  <c r="K325" i="5"/>
  <c r="L325" i="5"/>
  <c r="M325" i="5"/>
  <c r="N325" i="5"/>
  <c r="K326" i="5"/>
  <c r="L326" i="5"/>
  <c r="M326" i="5"/>
  <c r="N326" i="5"/>
  <c r="K327" i="5"/>
  <c r="L327" i="5"/>
  <c r="M327" i="5"/>
  <c r="N327" i="5"/>
  <c r="K328" i="5"/>
  <c r="L328" i="5"/>
  <c r="M328" i="5"/>
  <c r="N328" i="5"/>
  <c r="K329" i="5"/>
  <c r="L329" i="5"/>
  <c r="M329" i="5"/>
  <c r="N329" i="5"/>
  <c r="K330" i="5"/>
  <c r="L330" i="5"/>
  <c r="M330" i="5"/>
  <c r="N330" i="5"/>
  <c r="K331" i="5"/>
  <c r="L331" i="5"/>
  <c r="M331" i="5"/>
  <c r="N331" i="5"/>
  <c r="K332" i="5"/>
  <c r="L332" i="5"/>
  <c r="M332" i="5"/>
  <c r="N332" i="5"/>
  <c r="K333" i="5"/>
  <c r="L333" i="5"/>
  <c r="M333" i="5"/>
  <c r="N333" i="5"/>
  <c r="K334" i="5"/>
  <c r="L334" i="5"/>
  <c r="M334" i="5"/>
  <c r="N334" i="5"/>
  <c r="K335" i="5"/>
  <c r="L335" i="5"/>
  <c r="M335" i="5"/>
  <c r="N335" i="5"/>
  <c r="K336" i="5"/>
  <c r="L336" i="5"/>
  <c r="M336" i="5"/>
  <c r="N336" i="5"/>
  <c r="K337" i="5"/>
  <c r="L337" i="5"/>
  <c r="M337" i="5"/>
  <c r="N337" i="5"/>
  <c r="K338" i="5"/>
  <c r="L338" i="5"/>
  <c r="M338" i="5"/>
  <c r="N338" i="5"/>
  <c r="K339" i="5"/>
  <c r="L339" i="5"/>
  <c r="M339" i="5"/>
  <c r="N339" i="5"/>
  <c r="K340" i="5"/>
  <c r="L340" i="5"/>
  <c r="M340" i="5"/>
  <c r="N340" i="5"/>
  <c r="K341" i="5"/>
  <c r="L341" i="5"/>
  <c r="M341" i="5"/>
  <c r="N341" i="5"/>
  <c r="K342" i="5"/>
  <c r="L342" i="5"/>
  <c r="M342" i="5"/>
  <c r="N342" i="5"/>
  <c r="K343" i="5"/>
  <c r="L343" i="5"/>
  <c r="M343" i="5"/>
  <c r="N343" i="5"/>
  <c r="K344" i="5"/>
  <c r="L344" i="5"/>
  <c r="M344" i="5"/>
  <c r="N344" i="5"/>
  <c r="K345" i="5"/>
  <c r="L345" i="5"/>
  <c r="M345" i="5"/>
  <c r="N345" i="5"/>
  <c r="K346" i="5"/>
  <c r="L346" i="5"/>
  <c r="M346" i="5"/>
  <c r="N346" i="5"/>
  <c r="K347" i="5"/>
  <c r="L347" i="5"/>
  <c r="M347" i="5"/>
  <c r="N347" i="5"/>
  <c r="K348" i="5"/>
  <c r="L348" i="5"/>
  <c r="M348" i="5"/>
  <c r="N348" i="5"/>
  <c r="K349" i="5"/>
  <c r="L349" i="5"/>
  <c r="M349" i="5"/>
  <c r="N349" i="5"/>
  <c r="K350" i="5"/>
  <c r="L350" i="5"/>
  <c r="M350" i="5"/>
  <c r="N350" i="5"/>
  <c r="K351" i="5"/>
  <c r="L351" i="5"/>
  <c r="M351" i="5"/>
  <c r="N351" i="5"/>
  <c r="K352" i="5"/>
  <c r="L352" i="5"/>
  <c r="M352" i="5"/>
  <c r="N352" i="5"/>
  <c r="K353" i="5"/>
  <c r="L353" i="5"/>
  <c r="M353" i="5"/>
  <c r="N353" i="5"/>
  <c r="K354" i="5"/>
  <c r="L354" i="5"/>
  <c r="M354" i="5"/>
  <c r="N354" i="5"/>
  <c r="K355" i="5"/>
  <c r="L355" i="5"/>
  <c r="M355" i="5"/>
  <c r="N355" i="5"/>
  <c r="K356" i="5"/>
  <c r="L356" i="5"/>
  <c r="M356" i="5"/>
  <c r="N356" i="5"/>
  <c r="K357" i="5"/>
  <c r="L357" i="5"/>
  <c r="M357" i="5"/>
  <c r="N357" i="5"/>
  <c r="K358" i="5"/>
  <c r="L358" i="5"/>
  <c r="M358" i="5"/>
  <c r="N358" i="5"/>
  <c r="K359" i="5"/>
  <c r="L359" i="5"/>
  <c r="M359" i="5"/>
  <c r="N359" i="5"/>
  <c r="K360" i="5"/>
  <c r="L360" i="5"/>
  <c r="M360" i="5"/>
  <c r="N360" i="5"/>
  <c r="K361" i="5"/>
  <c r="L361" i="5"/>
  <c r="M361" i="5"/>
  <c r="N361" i="5"/>
  <c r="K362" i="5"/>
  <c r="L362" i="5"/>
  <c r="M362" i="5"/>
  <c r="N362" i="5"/>
  <c r="K363" i="5"/>
  <c r="L363" i="5"/>
  <c r="M363" i="5"/>
  <c r="N363" i="5"/>
  <c r="K364" i="5"/>
  <c r="L364" i="5"/>
  <c r="M364" i="5"/>
  <c r="N364" i="5"/>
  <c r="K365" i="5"/>
  <c r="L365" i="5"/>
  <c r="M365" i="5"/>
  <c r="N365" i="5"/>
  <c r="K366" i="5"/>
  <c r="L366" i="5"/>
  <c r="M366" i="5"/>
  <c r="N366" i="5"/>
  <c r="K367" i="5"/>
  <c r="L367" i="5"/>
  <c r="M367" i="5"/>
  <c r="N367" i="5"/>
  <c r="K368" i="5"/>
  <c r="L368" i="5"/>
  <c r="M368" i="5"/>
  <c r="N368" i="5"/>
  <c r="K369" i="5"/>
  <c r="L369" i="5"/>
  <c r="M369" i="5"/>
  <c r="N369" i="5"/>
  <c r="K370" i="5"/>
  <c r="L370" i="5"/>
  <c r="M370" i="5"/>
  <c r="N370" i="5"/>
  <c r="K371" i="5"/>
  <c r="L371" i="5"/>
  <c r="M371" i="5"/>
  <c r="N371" i="5"/>
  <c r="K372" i="5"/>
  <c r="L372" i="5"/>
  <c r="M372" i="5"/>
  <c r="N372" i="5"/>
  <c r="K373" i="5"/>
  <c r="L373" i="5"/>
  <c r="M373" i="5"/>
  <c r="N373" i="5"/>
  <c r="K374" i="5"/>
  <c r="L374" i="5"/>
  <c r="M374" i="5"/>
  <c r="N374" i="5"/>
  <c r="K375" i="5"/>
  <c r="L375" i="5"/>
  <c r="M375" i="5"/>
  <c r="N375" i="5"/>
  <c r="K376" i="5"/>
  <c r="L376" i="5"/>
  <c r="M376" i="5"/>
  <c r="N376" i="5"/>
  <c r="K377" i="5"/>
  <c r="L377" i="5"/>
  <c r="M377" i="5"/>
  <c r="N377" i="5"/>
  <c r="K378" i="5"/>
  <c r="L378" i="5"/>
  <c r="M378" i="5"/>
  <c r="N378" i="5"/>
  <c r="K379" i="5"/>
  <c r="L379" i="5"/>
  <c r="M379" i="5"/>
  <c r="N379" i="5"/>
  <c r="K380" i="5"/>
  <c r="L380" i="5"/>
  <c r="M380" i="5"/>
  <c r="N380" i="5"/>
  <c r="K381" i="5"/>
  <c r="L381" i="5"/>
  <c r="M381" i="5"/>
  <c r="N381" i="5"/>
  <c r="K382" i="5"/>
  <c r="L382" i="5"/>
  <c r="M382" i="5"/>
  <c r="N382" i="5"/>
  <c r="K383" i="5"/>
  <c r="L383" i="5"/>
  <c r="M383" i="5"/>
  <c r="N383" i="5"/>
  <c r="K384" i="5"/>
  <c r="L384" i="5"/>
  <c r="M384" i="5"/>
  <c r="N384" i="5"/>
  <c r="K385" i="5"/>
  <c r="L385" i="5"/>
  <c r="M385" i="5"/>
  <c r="N385" i="5"/>
  <c r="K386" i="5"/>
  <c r="L386" i="5"/>
  <c r="M386" i="5"/>
  <c r="N386" i="5"/>
  <c r="K387" i="5"/>
  <c r="L387" i="5"/>
  <c r="M387" i="5"/>
  <c r="N387" i="5"/>
  <c r="K388" i="5"/>
  <c r="L388" i="5"/>
  <c r="M388" i="5"/>
  <c r="N388" i="5"/>
  <c r="K389" i="5"/>
  <c r="L389" i="5"/>
  <c r="M389" i="5"/>
  <c r="N389" i="5"/>
  <c r="K390" i="5"/>
  <c r="L390" i="5"/>
  <c r="M390" i="5"/>
  <c r="N390" i="5"/>
  <c r="K391" i="5"/>
  <c r="L391" i="5"/>
  <c r="M391" i="5"/>
  <c r="N391" i="5"/>
  <c r="K392" i="5"/>
  <c r="L392" i="5"/>
  <c r="M392" i="5"/>
  <c r="N392" i="5"/>
  <c r="K393" i="5"/>
  <c r="L393" i="5"/>
  <c r="M393" i="5"/>
  <c r="N393" i="5"/>
  <c r="K394" i="5"/>
  <c r="L394" i="5"/>
  <c r="M394" i="5"/>
  <c r="N394" i="5"/>
  <c r="K395" i="5"/>
  <c r="L395" i="5"/>
  <c r="M395" i="5"/>
  <c r="N395" i="5"/>
  <c r="K396" i="5"/>
  <c r="L396" i="5"/>
  <c r="M396" i="5"/>
  <c r="N396" i="5"/>
  <c r="K397" i="5"/>
  <c r="L397" i="5"/>
  <c r="M397" i="5"/>
  <c r="N397" i="5"/>
  <c r="K398" i="5"/>
  <c r="L398" i="5"/>
  <c r="M398" i="5"/>
  <c r="N398" i="5"/>
  <c r="K399" i="5"/>
  <c r="L399" i="5"/>
  <c r="M399" i="5"/>
  <c r="N399" i="5"/>
  <c r="K400" i="5"/>
  <c r="L400" i="5"/>
  <c r="M400" i="5"/>
  <c r="N400" i="5"/>
  <c r="K401" i="5"/>
  <c r="L401" i="5"/>
  <c r="M401" i="5"/>
  <c r="N401" i="5"/>
  <c r="K402" i="5"/>
  <c r="L402" i="5"/>
  <c r="M402" i="5"/>
  <c r="N402" i="5"/>
  <c r="K403" i="5"/>
  <c r="L403" i="5"/>
  <c r="M403" i="5"/>
  <c r="N403" i="5"/>
  <c r="K404" i="5"/>
  <c r="L404" i="5"/>
  <c r="M404" i="5"/>
  <c r="N404" i="5"/>
  <c r="K405" i="5"/>
  <c r="L405" i="5"/>
  <c r="M405" i="5"/>
  <c r="N405" i="5"/>
  <c r="K406" i="5"/>
  <c r="L406" i="5"/>
  <c r="M406" i="5"/>
  <c r="N406" i="5"/>
  <c r="K407" i="5"/>
  <c r="L407" i="5"/>
  <c r="M407" i="5"/>
  <c r="N407" i="5"/>
  <c r="K408" i="5"/>
  <c r="L408" i="5"/>
  <c r="M408" i="5"/>
  <c r="N408" i="5"/>
  <c r="K409" i="5"/>
  <c r="L409" i="5"/>
  <c r="M409" i="5"/>
  <c r="N409" i="5"/>
  <c r="K410" i="5"/>
  <c r="L410" i="5"/>
  <c r="M410" i="5"/>
  <c r="N410" i="5"/>
  <c r="K411" i="5"/>
  <c r="L411" i="5"/>
  <c r="M411" i="5"/>
  <c r="N411" i="5"/>
  <c r="K412" i="5"/>
  <c r="L412" i="5"/>
  <c r="M412" i="5"/>
  <c r="N412" i="5"/>
  <c r="K413" i="5"/>
  <c r="L413" i="5"/>
  <c r="M413" i="5"/>
  <c r="N413" i="5"/>
  <c r="K414" i="5"/>
  <c r="L414" i="5"/>
  <c r="M414" i="5"/>
  <c r="N414" i="5"/>
  <c r="K415" i="5"/>
  <c r="L415" i="5"/>
  <c r="M415" i="5"/>
  <c r="N415" i="5"/>
  <c r="K416" i="5"/>
  <c r="L416" i="5"/>
  <c r="M416" i="5"/>
  <c r="N416" i="5"/>
  <c r="K417" i="5"/>
  <c r="L417" i="5"/>
  <c r="M417" i="5"/>
  <c r="N417" i="5"/>
  <c r="K418" i="5"/>
  <c r="L418" i="5"/>
  <c r="M418" i="5"/>
  <c r="N418" i="5"/>
  <c r="K419" i="5"/>
  <c r="L419" i="5"/>
  <c r="M419" i="5"/>
  <c r="N419" i="5"/>
  <c r="K420" i="5"/>
  <c r="L420" i="5"/>
  <c r="M420" i="5"/>
  <c r="N420" i="5"/>
  <c r="K421" i="5"/>
  <c r="L421" i="5"/>
  <c r="M421" i="5"/>
  <c r="N421" i="5"/>
  <c r="K422" i="5"/>
  <c r="L422" i="5"/>
  <c r="M422" i="5"/>
  <c r="N422" i="5"/>
  <c r="K423" i="5"/>
  <c r="L423" i="5"/>
  <c r="M423" i="5"/>
  <c r="N423" i="5"/>
  <c r="K424" i="5"/>
  <c r="L424" i="5"/>
  <c r="M424" i="5"/>
  <c r="N424" i="5"/>
  <c r="K425" i="5"/>
  <c r="L425" i="5"/>
  <c r="M425" i="5"/>
  <c r="N425" i="5"/>
  <c r="K426" i="5"/>
  <c r="L426" i="5"/>
  <c r="M426" i="5"/>
  <c r="N426" i="5"/>
  <c r="K427" i="5"/>
  <c r="L427" i="5"/>
  <c r="M427" i="5"/>
  <c r="N427" i="5"/>
  <c r="K428" i="5"/>
  <c r="L428" i="5"/>
  <c r="M428" i="5"/>
  <c r="N428" i="5"/>
  <c r="K429" i="5"/>
  <c r="L429" i="5"/>
  <c r="M429" i="5"/>
  <c r="N429" i="5"/>
  <c r="K430" i="5"/>
  <c r="L430" i="5"/>
  <c r="M430" i="5"/>
  <c r="N430" i="5"/>
  <c r="K431" i="5"/>
  <c r="L431" i="5"/>
  <c r="M431" i="5"/>
  <c r="N431" i="5"/>
  <c r="K432" i="5"/>
  <c r="L432" i="5"/>
  <c r="M432" i="5"/>
  <c r="N432" i="5"/>
  <c r="K433" i="5"/>
  <c r="L433" i="5"/>
  <c r="M433" i="5"/>
  <c r="N433" i="5"/>
  <c r="K434" i="5"/>
  <c r="L434" i="5"/>
  <c r="M434" i="5"/>
  <c r="N434" i="5"/>
  <c r="K435" i="5"/>
  <c r="L435" i="5"/>
  <c r="M435" i="5"/>
  <c r="N435" i="5"/>
  <c r="K436" i="5"/>
  <c r="L436" i="5"/>
  <c r="M436" i="5"/>
  <c r="N436" i="5"/>
  <c r="K437" i="5"/>
  <c r="L437" i="5"/>
  <c r="M437" i="5"/>
  <c r="N437" i="5"/>
  <c r="K438" i="5"/>
  <c r="L438" i="5"/>
  <c r="M438" i="5"/>
  <c r="N438" i="5"/>
  <c r="K439" i="5"/>
  <c r="L439" i="5"/>
  <c r="M439" i="5"/>
  <c r="N439" i="5"/>
  <c r="K440" i="5"/>
  <c r="L440" i="5"/>
  <c r="M440" i="5"/>
  <c r="N440" i="5"/>
  <c r="K441" i="5"/>
  <c r="L441" i="5"/>
  <c r="M441" i="5"/>
  <c r="N441" i="5"/>
  <c r="K442" i="5"/>
  <c r="L442" i="5"/>
  <c r="M442" i="5"/>
  <c r="N442" i="5"/>
  <c r="K443" i="5"/>
  <c r="L443" i="5"/>
  <c r="M443" i="5"/>
  <c r="N443" i="5"/>
  <c r="K444" i="5"/>
  <c r="L444" i="5"/>
  <c r="M444" i="5"/>
  <c r="N444" i="5"/>
  <c r="K445" i="5"/>
  <c r="L445" i="5"/>
  <c r="M445" i="5"/>
  <c r="N445" i="5"/>
  <c r="K446" i="5"/>
  <c r="L446" i="5"/>
  <c r="M446" i="5"/>
  <c r="N446" i="5"/>
  <c r="K447" i="5"/>
  <c r="L447" i="5"/>
  <c r="M447" i="5"/>
  <c r="N447" i="5"/>
  <c r="K448" i="5"/>
  <c r="L448" i="5"/>
  <c r="M448" i="5"/>
  <c r="N448" i="5"/>
  <c r="K449" i="5"/>
  <c r="L449" i="5"/>
  <c r="M449" i="5"/>
  <c r="N449" i="5"/>
  <c r="K450" i="5"/>
  <c r="L450" i="5"/>
  <c r="M450" i="5"/>
  <c r="N450" i="5"/>
  <c r="K451" i="5"/>
  <c r="L451" i="5"/>
  <c r="M451" i="5"/>
  <c r="N451" i="5"/>
  <c r="K452" i="5"/>
  <c r="L452" i="5"/>
  <c r="M452" i="5"/>
  <c r="N452" i="5"/>
  <c r="K453" i="5"/>
  <c r="L453" i="5"/>
  <c r="M453" i="5"/>
  <c r="N453" i="5"/>
  <c r="K454" i="5"/>
  <c r="L454" i="5"/>
  <c r="M454" i="5"/>
  <c r="N454" i="5"/>
  <c r="K455" i="5"/>
  <c r="L455" i="5"/>
  <c r="M455" i="5"/>
  <c r="N455" i="5"/>
  <c r="K456" i="5"/>
  <c r="L456" i="5"/>
  <c r="M456" i="5"/>
  <c r="N456" i="5"/>
  <c r="K457" i="5"/>
  <c r="L457" i="5"/>
  <c r="M457" i="5"/>
  <c r="N457" i="5"/>
  <c r="K458" i="5"/>
  <c r="L458" i="5"/>
  <c r="M458" i="5"/>
  <c r="N458" i="5"/>
  <c r="K459" i="5"/>
  <c r="L459" i="5"/>
  <c r="M459" i="5"/>
  <c r="N459" i="5"/>
  <c r="K460" i="5"/>
  <c r="L460" i="5"/>
  <c r="M460" i="5"/>
  <c r="N460" i="5"/>
  <c r="K461" i="5"/>
  <c r="L461" i="5"/>
  <c r="M461" i="5"/>
  <c r="N461" i="5"/>
  <c r="K462" i="5"/>
  <c r="L462" i="5"/>
  <c r="M462" i="5"/>
  <c r="N462" i="5"/>
  <c r="K463" i="5"/>
  <c r="L463" i="5"/>
  <c r="M463" i="5"/>
  <c r="N463" i="5"/>
  <c r="K464" i="5"/>
  <c r="L464" i="5"/>
  <c r="M464" i="5"/>
  <c r="N464" i="5"/>
  <c r="K465" i="5"/>
  <c r="L465" i="5"/>
  <c r="M465" i="5"/>
  <c r="N465" i="5"/>
  <c r="K466" i="5"/>
  <c r="L466" i="5"/>
  <c r="M466" i="5"/>
  <c r="N466" i="5"/>
  <c r="K467" i="5"/>
  <c r="L467" i="5"/>
  <c r="M467" i="5"/>
  <c r="N467" i="5"/>
  <c r="K468" i="5"/>
  <c r="L468" i="5"/>
  <c r="M468" i="5"/>
  <c r="N468" i="5"/>
  <c r="K469" i="5"/>
  <c r="L469" i="5"/>
  <c r="M469" i="5"/>
  <c r="N469" i="5"/>
  <c r="K470" i="5"/>
  <c r="L470" i="5"/>
  <c r="M470" i="5"/>
  <c r="N470" i="5"/>
  <c r="K471" i="5"/>
  <c r="L471" i="5"/>
  <c r="M471" i="5"/>
  <c r="N471" i="5"/>
  <c r="K472" i="5"/>
  <c r="L472" i="5"/>
  <c r="M472" i="5"/>
  <c r="N472" i="5"/>
  <c r="K473" i="5"/>
  <c r="L473" i="5"/>
  <c r="M473" i="5"/>
  <c r="N473" i="5"/>
  <c r="K474" i="5"/>
  <c r="L474" i="5"/>
  <c r="M474" i="5"/>
  <c r="N474" i="5"/>
  <c r="K475" i="5"/>
  <c r="L475" i="5"/>
  <c r="M475" i="5"/>
  <c r="N475" i="5"/>
  <c r="K476" i="5"/>
  <c r="L476" i="5"/>
  <c r="M476" i="5"/>
  <c r="N476" i="5"/>
  <c r="K477" i="5"/>
  <c r="L477" i="5"/>
  <c r="M477" i="5"/>
  <c r="N477" i="5"/>
  <c r="K478" i="5"/>
  <c r="L478" i="5"/>
  <c r="M478" i="5"/>
  <c r="N478" i="5"/>
  <c r="K479" i="5"/>
  <c r="L479" i="5"/>
  <c r="M479" i="5"/>
  <c r="N479" i="5"/>
  <c r="K480" i="5"/>
  <c r="L480" i="5"/>
  <c r="M480" i="5"/>
  <c r="N480" i="5"/>
  <c r="K481" i="5"/>
  <c r="L481" i="5"/>
  <c r="M481" i="5"/>
  <c r="N481" i="5"/>
  <c r="K482" i="5"/>
  <c r="L482" i="5"/>
  <c r="M482" i="5"/>
  <c r="N482" i="5"/>
  <c r="K483" i="5"/>
  <c r="L483" i="5"/>
  <c r="M483" i="5"/>
  <c r="N483" i="5"/>
  <c r="K484" i="5"/>
  <c r="L484" i="5"/>
  <c r="M484" i="5"/>
  <c r="N484" i="5"/>
  <c r="K485" i="5"/>
  <c r="L485" i="5"/>
  <c r="M485" i="5"/>
  <c r="N485" i="5"/>
  <c r="K486" i="5"/>
  <c r="L486" i="5"/>
  <c r="M486" i="5"/>
  <c r="N486" i="5"/>
  <c r="K487" i="5"/>
  <c r="L487" i="5"/>
  <c r="M487" i="5"/>
  <c r="N487" i="5"/>
  <c r="K488" i="5"/>
  <c r="L488" i="5"/>
  <c r="M488" i="5"/>
  <c r="N488" i="5"/>
  <c r="K489" i="5"/>
  <c r="L489" i="5"/>
  <c r="M489" i="5"/>
  <c r="N489" i="5"/>
  <c r="K490" i="5"/>
  <c r="L490" i="5"/>
  <c r="M490" i="5"/>
  <c r="N490" i="5"/>
  <c r="K491" i="5"/>
  <c r="L491" i="5"/>
  <c r="M491" i="5"/>
  <c r="N491" i="5"/>
  <c r="K492" i="5"/>
  <c r="L492" i="5"/>
  <c r="M492" i="5"/>
  <c r="N492" i="5"/>
  <c r="K493" i="5"/>
  <c r="L493" i="5"/>
  <c r="M493" i="5"/>
  <c r="N493" i="5"/>
  <c r="K494" i="5"/>
  <c r="L494" i="5"/>
  <c r="M494" i="5"/>
  <c r="N494" i="5"/>
  <c r="K495" i="5"/>
  <c r="L495" i="5"/>
  <c r="M495" i="5"/>
  <c r="N495" i="5"/>
  <c r="K496" i="5"/>
  <c r="L496" i="5"/>
  <c r="M496" i="5"/>
  <c r="N496" i="5"/>
  <c r="K497" i="5"/>
  <c r="L497" i="5"/>
  <c r="M497" i="5"/>
  <c r="N497" i="5"/>
  <c r="K498" i="5"/>
  <c r="L498" i="5"/>
  <c r="M498" i="5"/>
  <c r="N498" i="5"/>
  <c r="K499" i="5"/>
  <c r="L499" i="5"/>
  <c r="M499" i="5"/>
  <c r="N499" i="5"/>
  <c r="K500" i="5"/>
  <c r="L500" i="5"/>
  <c r="M500" i="5"/>
  <c r="N500" i="5"/>
  <c r="K501" i="5"/>
  <c r="L501" i="5"/>
  <c r="M501" i="5"/>
  <c r="N501" i="5"/>
  <c r="K502" i="5"/>
  <c r="L502" i="5"/>
  <c r="M502" i="5"/>
  <c r="N502" i="5"/>
  <c r="K503" i="5"/>
  <c r="L503" i="5"/>
  <c r="M503" i="5"/>
  <c r="N503" i="5"/>
  <c r="K504" i="5"/>
  <c r="L504" i="5"/>
  <c r="M504" i="5"/>
  <c r="N504" i="5"/>
  <c r="K505" i="5"/>
  <c r="L505" i="5"/>
  <c r="M505" i="5"/>
  <c r="N505" i="5"/>
  <c r="K506" i="5"/>
  <c r="L506" i="5"/>
  <c r="M506" i="5"/>
  <c r="N506" i="5"/>
  <c r="K507" i="5"/>
  <c r="L507" i="5"/>
  <c r="M507" i="5"/>
  <c r="N507" i="5"/>
  <c r="K508" i="5"/>
  <c r="L508" i="5"/>
  <c r="M508" i="5"/>
  <c r="N508" i="5"/>
  <c r="K509" i="5"/>
  <c r="L509" i="5"/>
  <c r="M509" i="5"/>
  <c r="N509" i="5"/>
  <c r="K510" i="5"/>
  <c r="L510" i="5"/>
  <c r="M510" i="5"/>
  <c r="N510" i="5"/>
  <c r="K511" i="5"/>
  <c r="L511" i="5"/>
  <c r="M511" i="5"/>
  <c r="N511" i="5"/>
  <c r="K512" i="5"/>
  <c r="L512" i="5"/>
  <c r="M512" i="5"/>
  <c r="N512" i="5"/>
  <c r="K513" i="5"/>
  <c r="L513" i="5"/>
  <c r="M513" i="5"/>
  <c r="N513" i="5"/>
  <c r="K514" i="5"/>
  <c r="L514" i="5"/>
  <c r="M514" i="5"/>
  <c r="N514" i="5"/>
  <c r="K515" i="5"/>
  <c r="L515" i="5"/>
  <c r="M515" i="5"/>
  <c r="N515" i="5"/>
  <c r="K516" i="5"/>
  <c r="L516" i="5"/>
  <c r="M516" i="5"/>
  <c r="N516" i="5"/>
  <c r="K517" i="5"/>
  <c r="L517" i="5"/>
  <c r="M517" i="5"/>
  <c r="N517" i="5"/>
  <c r="K518" i="5"/>
  <c r="L518" i="5"/>
  <c r="M518" i="5"/>
  <c r="N518" i="5"/>
  <c r="K519" i="5"/>
  <c r="L519" i="5"/>
  <c r="M519" i="5"/>
  <c r="N519" i="5"/>
  <c r="K520" i="5"/>
  <c r="L520" i="5"/>
  <c r="M520" i="5"/>
  <c r="N520" i="5"/>
  <c r="K521" i="5"/>
  <c r="L521" i="5"/>
  <c r="M521" i="5"/>
  <c r="N521" i="5"/>
  <c r="K522" i="5"/>
  <c r="L522" i="5"/>
  <c r="M522" i="5"/>
  <c r="N522" i="5"/>
  <c r="K523" i="5"/>
  <c r="L523" i="5"/>
  <c r="M523" i="5"/>
  <c r="N523" i="5"/>
  <c r="K524" i="5"/>
  <c r="L524" i="5"/>
  <c r="M524" i="5"/>
  <c r="N524" i="5"/>
  <c r="K525" i="5"/>
  <c r="L525" i="5"/>
  <c r="M525" i="5"/>
  <c r="N525" i="5"/>
  <c r="K526" i="5"/>
  <c r="L526" i="5"/>
  <c r="M526" i="5"/>
  <c r="N526" i="5"/>
  <c r="K527" i="5"/>
  <c r="L527" i="5"/>
  <c r="M527" i="5"/>
  <c r="N527" i="5"/>
  <c r="K528" i="5"/>
  <c r="L528" i="5"/>
  <c r="M528" i="5"/>
  <c r="N528" i="5"/>
  <c r="K529" i="5"/>
  <c r="L529" i="5"/>
  <c r="M529" i="5"/>
  <c r="N529" i="5"/>
  <c r="K530" i="5"/>
  <c r="L530" i="5"/>
  <c r="M530" i="5"/>
  <c r="N530" i="5"/>
  <c r="K531" i="5"/>
  <c r="L531" i="5"/>
  <c r="M531" i="5"/>
  <c r="N531" i="5"/>
  <c r="K532" i="5"/>
  <c r="L532" i="5"/>
  <c r="M532" i="5"/>
  <c r="N532" i="5"/>
  <c r="K533" i="5"/>
  <c r="L533" i="5"/>
  <c r="M533" i="5"/>
  <c r="N533" i="5"/>
  <c r="K534" i="5"/>
  <c r="L534" i="5"/>
  <c r="M534" i="5"/>
  <c r="N534" i="5"/>
  <c r="K535" i="5"/>
  <c r="L535" i="5"/>
  <c r="M535" i="5"/>
  <c r="N535" i="5"/>
  <c r="K536" i="5"/>
  <c r="L536" i="5"/>
  <c r="M536" i="5"/>
  <c r="N536" i="5"/>
  <c r="K537" i="5"/>
  <c r="L537" i="5"/>
  <c r="M537" i="5"/>
  <c r="N537" i="5"/>
  <c r="K538" i="5"/>
  <c r="L538" i="5"/>
  <c r="M538" i="5"/>
  <c r="N538" i="5"/>
  <c r="K539" i="5"/>
  <c r="L539" i="5"/>
  <c r="M539" i="5"/>
  <c r="N539" i="5"/>
  <c r="K540" i="5"/>
  <c r="L540" i="5"/>
  <c r="M540" i="5"/>
  <c r="N540" i="5"/>
  <c r="K541" i="5"/>
  <c r="L541" i="5"/>
  <c r="M541" i="5"/>
  <c r="N541" i="5"/>
  <c r="K542" i="5"/>
  <c r="L542" i="5"/>
  <c r="M542" i="5"/>
  <c r="N542" i="5"/>
  <c r="K543" i="5"/>
  <c r="L543" i="5"/>
  <c r="M543" i="5"/>
  <c r="N543" i="5"/>
  <c r="K544" i="5"/>
  <c r="L544" i="5"/>
  <c r="M544" i="5"/>
  <c r="N544" i="5"/>
  <c r="K545" i="5"/>
  <c r="L545" i="5"/>
  <c r="M545" i="5"/>
  <c r="N545" i="5"/>
  <c r="K546" i="5"/>
  <c r="L546" i="5"/>
  <c r="M546" i="5"/>
  <c r="N546" i="5"/>
  <c r="K547" i="5"/>
  <c r="L547" i="5"/>
  <c r="M547" i="5"/>
  <c r="N547" i="5"/>
  <c r="K548" i="5"/>
  <c r="L548" i="5"/>
  <c r="M548" i="5"/>
  <c r="N548" i="5"/>
  <c r="K549" i="5"/>
  <c r="L549" i="5"/>
  <c r="M549" i="5"/>
  <c r="N549" i="5"/>
  <c r="K550" i="5"/>
  <c r="L550" i="5"/>
  <c r="M550" i="5"/>
  <c r="N550" i="5"/>
  <c r="K551" i="5"/>
  <c r="L551" i="5"/>
  <c r="M551" i="5"/>
  <c r="N551" i="5"/>
  <c r="K552" i="5"/>
  <c r="L552" i="5"/>
  <c r="M552" i="5"/>
  <c r="N552" i="5"/>
  <c r="K553" i="5"/>
  <c r="L553" i="5"/>
  <c r="M553" i="5"/>
  <c r="N553" i="5"/>
  <c r="K554" i="5"/>
  <c r="L554" i="5"/>
  <c r="M554" i="5"/>
  <c r="N554" i="5"/>
  <c r="K555" i="5"/>
  <c r="L555" i="5"/>
  <c r="M555" i="5"/>
  <c r="N555" i="5"/>
  <c r="K556" i="5"/>
  <c r="L556" i="5"/>
  <c r="M556" i="5"/>
  <c r="N556" i="5"/>
  <c r="K557" i="5"/>
  <c r="L557" i="5"/>
  <c r="M557" i="5"/>
  <c r="N557" i="5"/>
  <c r="K558" i="5"/>
  <c r="L558" i="5"/>
  <c r="M558" i="5"/>
  <c r="N558" i="5"/>
  <c r="K559" i="5"/>
  <c r="L559" i="5"/>
  <c r="M559" i="5"/>
  <c r="N559" i="5"/>
  <c r="K560" i="5"/>
  <c r="L560" i="5"/>
  <c r="M560" i="5"/>
  <c r="N560" i="5"/>
  <c r="K561" i="5"/>
  <c r="L561" i="5"/>
  <c r="M561" i="5"/>
  <c r="N561" i="5"/>
  <c r="K562" i="5"/>
  <c r="L562" i="5"/>
  <c r="M562" i="5"/>
  <c r="N562" i="5"/>
  <c r="K563" i="5"/>
  <c r="L563" i="5"/>
  <c r="M563" i="5"/>
  <c r="N563" i="5"/>
  <c r="K564" i="5"/>
  <c r="L564" i="5"/>
  <c r="M564" i="5"/>
  <c r="N564" i="5"/>
  <c r="K565" i="5"/>
  <c r="L565" i="5"/>
  <c r="M565" i="5"/>
  <c r="N565" i="5"/>
  <c r="K566" i="5"/>
  <c r="L566" i="5"/>
  <c r="M566" i="5"/>
  <c r="N566" i="5"/>
  <c r="K567" i="5"/>
  <c r="L567" i="5"/>
  <c r="M567" i="5"/>
  <c r="N567" i="5"/>
  <c r="K568" i="5"/>
  <c r="L568" i="5"/>
  <c r="M568" i="5"/>
  <c r="N568" i="5"/>
  <c r="K569" i="5"/>
  <c r="L569" i="5"/>
  <c r="M569" i="5"/>
  <c r="N569" i="5"/>
  <c r="K570" i="5"/>
  <c r="L570" i="5"/>
  <c r="M570" i="5"/>
  <c r="N570" i="5"/>
  <c r="K571" i="5"/>
  <c r="L571" i="5"/>
  <c r="M571" i="5"/>
  <c r="N571" i="5"/>
  <c r="K572" i="5"/>
  <c r="L572" i="5"/>
  <c r="M572" i="5"/>
  <c r="N572" i="5"/>
  <c r="K573" i="5"/>
  <c r="L573" i="5"/>
  <c r="M573" i="5"/>
  <c r="N573" i="5"/>
  <c r="K574" i="5"/>
  <c r="L574" i="5"/>
  <c r="M574" i="5"/>
  <c r="N574" i="5"/>
  <c r="K575" i="5"/>
  <c r="L575" i="5"/>
  <c r="M575" i="5"/>
  <c r="N575" i="5"/>
  <c r="K576" i="5"/>
  <c r="L576" i="5"/>
  <c r="M576" i="5"/>
  <c r="N576" i="5"/>
  <c r="K577" i="5"/>
  <c r="L577" i="5"/>
  <c r="M577" i="5"/>
  <c r="N577" i="5"/>
  <c r="K578" i="5"/>
  <c r="L578" i="5"/>
  <c r="M578" i="5"/>
  <c r="N578" i="5"/>
  <c r="K579" i="5"/>
  <c r="L579" i="5"/>
  <c r="M579" i="5"/>
  <c r="N579" i="5"/>
  <c r="K580" i="5"/>
  <c r="L580" i="5"/>
  <c r="M580" i="5"/>
  <c r="N580" i="5"/>
  <c r="K581" i="5"/>
  <c r="L581" i="5"/>
  <c r="M581" i="5"/>
  <c r="N581" i="5"/>
  <c r="K582" i="5"/>
  <c r="L582" i="5"/>
  <c r="M582" i="5"/>
  <c r="N582" i="5"/>
  <c r="K583" i="5"/>
  <c r="L583" i="5"/>
  <c r="M583" i="5"/>
  <c r="N583" i="5"/>
  <c r="K584" i="5"/>
  <c r="L584" i="5"/>
  <c r="M584" i="5"/>
  <c r="N584" i="5"/>
  <c r="K585" i="5"/>
  <c r="L585" i="5"/>
  <c r="M585" i="5"/>
  <c r="N585" i="5"/>
  <c r="K586" i="5"/>
  <c r="L586" i="5"/>
  <c r="M586" i="5"/>
  <c r="N586" i="5"/>
  <c r="K587" i="5"/>
  <c r="L587" i="5"/>
  <c r="M587" i="5"/>
  <c r="N587" i="5"/>
  <c r="K588" i="5"/>
  <c r="L588" i="5"/>
  <c r="M588" i="5"/>
  <c r="N588" i="5"/>
  <c r="K589" i="5"/>
  <c r="L589" i="5"/>
  <c r="M589" i="5"/>
  <c r="N589" i="5"/>
  <c r="K590" i="5"/>
  <c r="L590" i="5"/>
  <c r="M590" i="5"/>
  <c r="N590" i="5"/>
  <c r="K591" i="5"/>
  <c r="L591" i="5"/>
  <c r="M591" i="5"/>
  <c r="N591" i="5"/>
  <c r="K592" i="5"/>
  <c r="L592" i="5"/>
  <c r="M592" i="5"/>
  <c r="N592" i="5"/>
  <c r="K593" i="5"/>
  <c r="L593" i="5"/>
  <c r="M593" i="5"/>
  <c r="N593" i="5"/>
  <c r="K594" i="5"/>
  <c r="L594" i="5"/>
  <c r="M594" i="5"/>
  <c r="N594" i="5"/>
  <c r="K595" i="5"/>
  <c r="L595" i="5"/>
  <c r="M595" i="5"/>
  <c r="N595" i="5"/>
  <c r="K596" i="5"/>
  <c r="L596" i="5"/>
  <c r="M596" i="5"/>
  <c r="N596" i="5"/>
  <c r="K597" i="5"/>
  <c r="L597" i="5"/>
  <c r="M597" i="5"/>
  <c r="N597" i="5"/>
  <c r="K598" i="5"/>
  <c r="L598" i="5"/>
  <c r="M598" i="5"/>
  <c r="N598" i="5"/>
  <c r="K599" i="5"/>
  <c r="L599" i="5"/>
  <c r="M599" i="5"/>
  <c r="N599" i="5"/>
  <c r="K600" i="5"/>
  <c r="L600" i="5"/>
  <c r="M600" i="5"/>
  <c r="N600" i="5"/>
  <c r="K601" i="5"/>
  <c r="L601" i="5"/>
  <c r="M601" i="5"/>
  <c r="N601" i="5"/>
  <c r="K602" i="5"/>
  <c r="L602" i="5"/>
  <c r="M602" i="5"/>
  <c r="N602" i="5"/>
  <c r="K603" i="5"/>
  <c r="L603" i="5"/>
  <c r="M603" i="5"/>
  <c r="N603" i="5"/>
  <c r="K604" i="5"/>
  <c r="L604" i="5"/>
  <c r="M604" i="5"/>
  <c r="N604" i="5"/>
  <c r="K605" i="5"/>
  <c r="L605" i="5"/>
  <c r="M605" i="5"/>
  <c r="N605" i="5"/>
  <c r="K606" i="5"/>
  <c r="L606" i="5"/>
  <c r="M606" i="5"/>
  <c r="N606" i="5"/>
  <c r="K607" i="5"/>
  <c r="L607" i="5"/>
  <c r="M607" i="5"/>
  <c r="N607" i="5"/>
  <c r="K608" i="5"/>
  <c r="L608" i="5"/>
  <c r="M608" i="5"/>
  <c r="N608" i="5"/>
  <c r="K609" i="5"/>
  <c r="L609" i="5"/>
  <c r="M609" i="5"/>
  <c r="N609" i="5"/>
  <c r="K610" i="5"/>
  <c r="L610" i="5"/>
  <c r="M610" i="5"/>
  <c r="N610" i="5"/>
  <c r="K611" i="5"/>
  <c r="L611" i="5"/>
  <c r="M611" i="5"/>
  <c r="N611" i="5"/>
  <c r="K612" i="5"/>
  <c r="L612" i="5"/>
  <c r="M612" i="5"/>
  <c r="N612" i="5"/>
  <c r="K613" i="5"/>
  <c r="L613" i="5"/>
  <c r="M613" i="5"/>
  <c r="N613" i="5"/>
  <c r="K614" i="5"/>
  <c r="L614" i="5"/>
  <c r="M614" i="5"/>
  <c r="N614" i="5"/>
  <c r="K615" i="5"/>
  <c r="L615" i="5"/>
  <c r="M615" i="5"/>
  <c r="N615" i="5"/>
  <c r="K616" i="5"/>
  <c r="L616" i="5"/>
  <c r="M616" i="5"/>
  <c r="N616" i="5"/>
  <c r="K617" i="5"/>
  <c r="L617" i="5"/>
  <c r="M617" i="5"/>
  <c r="N617" i="5"/>
  <c r="K618" i="5"/>
  <c r="L618" i="5"/>
  <c r="M618" i="5"/>
  <c r="N618" i="5"/>
  <c r="K619" i="5"/>
  <c r="L619" i="5"/>
  <c r="M619" i="5"/>
  <c r="N619" i="5"/>
  <c r="K620" i="5"/>
  <c r="L620" i="5"/>
  <c r="M620" i="5"/>
  <c r="N620" i="5"/>
  <c r="K621" i="5"/>
  <c r="L621" i="5"/>
  <c r="M621" i="5"/>
  <c r="N621" i="5"/>
  <c r="K622" i="5"/>
  <c r="L622" i="5"/>
  <c r="M622" i="5"/>
  <c r="N622" i="5"/>
  <c r="K623" i="5"/>
  <c r="L623" i="5"/>
  <c r="M623" i="5"/>
  <c r="N623" i="5"/>
  <c r="K624" i="5"/>
  <c r="L624" i="5"/>
  <c r="M624" i="5"/>
  <c r="N624" i="5"/>
  <c r="K625" i="5"/>
  <c r="L625" i="5"/>
  <c r="M625" i="5"/>
  <c r="N625" i="5"/>
  <c r="K626" i="5"/>
  <c r="L626" i="5"/>
  <c r="M626" i="5"/>
  <c r="N626" i="5"/>
  <c r="K627" i="5"/>
  <c r="L627" i="5"/>
  <c r="M627" i="5"/>
  <c r="N627" i="5"/>
  <c r="K628" i="5"/>
  <c r="L628" i="5"/>
  <c r="M628" i="5"/>
  <c r="N628" i="5"/>
  <c r="K629" i="5"/>
  <c r="L629" i="5"/>
  <c r="M629" i="5"/>
  <c r="N629" i="5"/>
  <c r="K630" i="5"/>
  <c r="L630" i="5"/>
  <c r="M630" i="5"/>
  <c r="N630" i="5"/>
  <c r="K631" i="5"/>
  <c r="L631" i="5"/>
  <c r="M631" i="5"/>
  <c r="N631" i="5"/>
  <c r="K632" i="5"/>
  <c r="L632" i="5"/>
  <c r="M632" i="5"/>
  <c r="N632" i="5"/>
  <c r="K633" i="5"/>
  <c r="L633" i="5"/>
  <c r="M633" i="5"/>
  <c r="N633" i="5"/>
  <c r="K634" i="5"/>
  <c r="L634" i="5"/>
  <c r="M634" i="5"/>
  <c r="N634" i="5"/>
  <c r="K635" i="5"/>
  <c r="L635" i="5"/>
  <c r="M635" i="5"/>
  <c r="N635" i="5"/>
  <c r="K636" i="5"/>
  <c r="L636" i="5"/>
  <c r="M636" i="5"/>
  <c r="N636" i="5"/>
  <c r="K637" i="5"/>
  <c r="L637" i="5"/>
  <c r="M637" i="5"/>
  <c r="N637" i="5"/>
  <c r="K638" i="5"/>
  <c r="L638" i="5"/>
  <c r="M638" i="5"/>
  <c r="N638" i="5"/>
  <c r="K639" i="5"/>
  <c r="L639" i="5"/>
  <c r="M639" i="5"/>
  <c r="N639" i="5"/>
  <c r="K640" i="5"/>
  <c r="L640" i="5"/>
  <c r="M640" i="5"/>
  <c r="N640" i="5"/>
  <c r="K641" i="5"/>
  <c r="L641" i="5"/>
  <c r="M641" i="5"/>
  <c r="N641" i="5"/>
  <c r="K642" i="5"/>
  <c r="L642" i="5"/>
  <c r="M642" i="5"/>
  <c r="N642" i="5"/>
  <c r="K643" i="5"/>
  <c r="L643" i="5"/>
  <c r="M643" i="5"/>
  <c r="N643" i="5"/>
  <c r="K644" i="5"/>
  <c r="L644" i="5"/>
  <c r="M644" i="5"/>
  <c r="N644" i="5"/>
  <c r="K645" i="5"/>
  <c r="L645" i="5"/>
  <c r="M645" i="5"/>
  <c r="N645" i="5"/>
  <c r="K646" i="5"/>
  <c r="L646" i="5"/>
  <c r="M646" i="5"/>
  <c r="N646" i="5"/>
  <c r="K647" i="5"/>
  <c r="L647" i="5"/>
  <c r="M647" i="5"/>
  <c r="N647" i="5"/>
  <c r="K648" i="5"/>
  <c r="L648" i="5"/>
  <c r="M648" i="5"/>
  <c r="N648" i="5"/>
  <c r="K649" i="5"/>
  <c r="L649" i="5"/>
  <c r="M649" i="5"/>
  <c r="N649" i="5"/>
  <c r="K650" i="5"/>
  <c r="L650" i="5"/>
  <c r="M650" i="5"/>
  <c r="N650" i="5"/>
  <c r="K651" i="5"/>
  <c r="L651" i="5"/>
  <c r="M651" i="5"/>
  <c r="N651" i="5"/>
  <c r="K652" i="5"/>
  <c r="L652" i="5"/>
  <c r="M652" i="5"/>
  <c r="N652" i="5"/>
  <c r="K653" i="5"/>
  <c r="L653" i="5"/>
  <c r="M653" i="5"/>
  <c r="N653" i="5"/>
  <c r="K654" i="5"/>
  <c r="L654" i="5"/>
  <c r="M654" i="5"/>
  <c r="N654" i="5"/>
  <c r="K655" i="5"/>
  <c r="L655" i="5"/>
  <c r="M655" i="5"/>
  <c r="N655" i="5"/>
  <c r="K656" i="5"/>
  <c r="L656" i="5"/>
  <c r="M656" i="5"/>
  <c r="N656" i="5"/>
  <c r="K657" i="5"/>
  <c r="L657" i="5"/>
  <c r="M657" i="5"/>
  <c r="N657" i="5"/>
  <c r="K658" i="5"/>
  <c r="L658" i="5"/>
  <c r="M658" i="5"/>
  <c r="N658" i="5"/>
  <c r="K659" i="5"/>
  <c r="L659" i="5"/>
  <c r="M659" i="5"/>
  <c r="N659" i="5"/>
  <c r="K660" i="5"/>
  <c r="L660" i="5"/>
  <c r="M660" i="5"/>
  <c r="N660" i="5"/>
  <c r="K661" i="5"/>
  <c r="L661" i="5"/>
  <c r="M661" i="5"/>
  <c r="N661" i="5"/>
  <c r="K662" i="5"/>
  <c r="L662" i="5"/>
  <c r="M662" i="5"/>
  <c r="N662" i="5"/>
  <c r="K663" i="5"/>
  <c r="L663" i="5"/>
  <c r="M663" i="5"/>
  <c r="N663" i="5"/>
  <c r="K664" i="5"/>
  <c r="L664" i="5"/>
  <c r="M664" i="5"/>
  <c r="N664" i="5"/>
  <c r="K665" i="5"/>
  <c r="L665" i="5"/>
  <c r="M665" i="5"/>
  <c r="N665" i="5"/>
  <c r="K666" i="5"/>
  <c r="L666" i="5"/>
  <c r="M666" i="5"/>
  <c r="N666" i="5"/>
  <c r="K667" i="5"/>
  <c r="L667" i="5"/>
  <c r="M667" i="5"/>
  <c r="N667" i="5"/>
  <c r="K668" i="5"/>
  <c r="L668" i="5"/>
  <c r="M668" i="5"/>
  <c r="N668" i="5"/>
  <c r="K669" i="5"/>
  <c r="L669" i="5"/>
  <c r="M669" i="5"/>
  <c r="N669" i="5"/>
  <c r="K670" i="5"/>
  <c r="L670" i="5"/>
  <c r="M670" i="5"/>
  <c r="N670" i="5"/>
  <c r="K671" i="5"/>
  <c r="L671" i="5"/>
  <c r="M671" i="5"/>
  <c r="N671" i="5"/>
  <c r="K672" i="5"/>
  <c r="L672" i="5"/>
  <c r="M672" i="5"/>
  <c r="N672" i="5"/>
  <c r="K673" i="5"/>
  <c r="L673" i="5"/>
  <c r="M673" i="5"/>
  <c r="N673" i="5"/>
  <c r="K674" i="5"/>
  <c r="L674" i="5"/>
  <c r="M674" i="5"/>
  <c r="N674" i="5"/>
  <c r="K675" i="5"/>
  <c r="L675" i="5"/>
  <c r="M675" i="5"/>
  <c r="N675" i="5"/>
  <c r="K676" i="5"/>
  <c r="L676" i="5"/>
  <c r="M676" i="5"/>
  <c r="N676" i="5"/>
  <c r="K677" i="5"/>
  <c r="L677" i="5"/>
  <c r="M677" i="5"/>
  <c r="N677" i="5"/>
  <c r="K678" i="5"/>
  <c r="L678" i="5"/>
  <c r="M678" i="5"/>
  <c r="N678" i="5"/>
  <c r="K679" i="5"/>
  <c r="L679" i="5"/>
  <c r="M679" i="5"/>
  <c r="N679" i="5"/>
  <c r="K680" i="5"/>
  <c r="L680" i="5"/>
  <c r="M680" i="5"/>
  <c r="N680" i="5"/>
  <c r="K681" i="5"/>
  <c r="L681" i="5"/>
  <c r="M681" i="5"/>
  <c r="N681" i="5"/>
  <c r="K682" i="5"/>
  <c r="L682" i="5"/>
  <c r="M682" i="5"/>
  <c r="N682" i="5"/>
  <c r="K683" i="5"/>
  <c r="L683" i="5"/>
  <c r="M683" i="5"/>
  <c r="N683" i="5"/>
  <c r="K684" i="5"/>
  <c r="L684" i="5"/>
  <c r="M684" i="5"/>
  <c r="N684" i="5"/>
  <c r="K685" i="5"/>
  <c r="L685" i="5"/>
  <c r="M685" i="5"/>
  <c r="N685" i="5"/>
  <c r="K686" i="5"/>
  <c r="L686" i="5"/>
  <c r="M686" i="5"/>
  <c r="N686" i="5"/>
  <c r="K687" i="5"/>
  <c r="L687" i="5"/>
  <c r="M687" i="5"/>
  <c r="N687" i="5"/>
  <c r="K688" i="5"/>
  <c r="L688" i="5"/>
  <c r="M688" i="5"/>
  <c r="N688" i="5"/>
  <c r="K689" i="5"/>
  <c r="L689" i="5"/>
  <c r="M689" i="5"/>
  <c r="N689" i="5"/>
  <c r="K690" i="5"/>
  <c r="L690" i="5"/>
  <c r="M690" i="5"/>
  <c r="N690" i="5"/>
  <c r="K691" i="5"/>
  <c r="L691" i="5"/>
  <c r="M691" i="5"/>
  <c r="N691" i="5"/>
  <c r="K692" i="5"/>
  <c r="L692" i="5"/>
  <c r="M692" i="5"/>
  <c r="N692" i="5"/>
  <c r="K693" i="5"/>
  <c r="L693" i="5"/>
  <c r="M693" i="5"/>
  <c r="N693" i="5"/>
  <c r="K694" i="5"/>
  <c r="L694" i="5"/>
  <c r="M694" i="5"/>
  <c r="N694" i="5"/>
  <c r="K695" i="5"/>
  <c r="L695" i="5"/>
  <c r="M695" i="5"/>
  <c r="N695" i="5"/>
  <c r="K696" i="5"/>
  <c r="L696" i="5"/>
  <c r="M696" i="5"/>
  <c r="N696" i="5"/>
  <c r="K697" i="5"/>
  <c r="L697" i="5"/>
  <c r="M697" i="5"/>
  <c r="N697" i="5"/>
  <c r="K698" i="5"/>
  <c r="L698" i="5"/>
  <c r="M698" i="5"/>
  <c r="N698" i="5"/>
  <c r="K699" i="5"/>
  <c r="L699" i="5"/>
  <c r="M699" i="5"/>
  <c r="N699" i="5"/>
  <c r="K700" i="5"/>
  <c r="L700" i="5"/>
  <c r="M700" i="5"/>
  <c r="N700" i="5"/>
  <c r="K701" i="5"/>
  <c r="L701" i="5"/>
  <c r="M701" i="5"/>
  <c r="N701" i="5"/>
  <c r="K702" i="5"/>
  <c r="L702" i="5"/>
  <c r="M702" i="5"/>
  <c r="N702" i="5"/>
  <c r="K703" i="5"/>
  <c r="L703" i="5"/>
  <c r="M703" i="5"/>
  <c r="N703" i="5"/>
  <c r="K704" i="5"/>
  <c r="L704" i="5"/>
  <c r="M704" i="5"/>
  <c r="N704" i="5"/>
  <c r="K705" i="5"/>
  <c r="L705" i="5"/>
  <c r="M705" i="5"/>
  <c r="N705" i="5"/>
  <c r="K706" i="5"/>
  <c r="L706" i="5"/>
  <c r="M706" i="5"/>
  <c r="N706" i="5"/>
  <c r="K707" i="5"/>
  <c r="L707" i="5"/>
  <c r="M707" i="5"/>
  <c r="N707" i="5"/>
  <c r="K708" i="5"/>
  <c r="L708" i="5"/>
  <c r="M708" i="5"/>
  <c r="N708" i="5"/>
  <c r="K709" i="5"/>
  <c r="L709" i="5"/>
  <c r="M709" i="5"/>
  <c r="N709" i="5"/>
  <c r="K710" i="5"/>
  <c r="L710" i="5"/>
  <c r="M710" i="5"/>
  <c r="N710" i="5"/>
  <c r="K711" i="5"/>
  <c r="L711" i="5"/>
  <c r="M711" i="5"/>
  <c r="N711" i="5"/>
  <c r="K712" i="5"/>
  <c r="L712" i="5"/>
  <c r="M712" i="5"/>
  <c r="N712" i="5"/>
  <c r="K713" i="5"/>
  <c r="L713" i="5"/>
  <c r="M713" i="5"/>
  <c r="N713" i="5"/>
  <c r="K714" i="5"/>
  <c r="L714" i="5"/>
  <c r="M714" i="5"/>
  <c r="N714" i="5"/>
  <c r="K715" i="5"/>
  <c r="L715" i="5"/>
  <c r="M715" i="5"/>
  <c r="N715" i="5"/>
  <c r="K716" i="5"/>
  <c r="L716" i="5"/>
  <c r="M716" i="5"/>
  <c r="N716" i="5"/>
  <c r="K717" i="5"/>
  <c r="L717" i="5"/>
  <c r="M717" i="5"/>
  <c r="N717" i="5"/>
  <c r="K718" i="5"/>
  <c r="L718" i="5"/>
  <c r="M718" i="5"/>
  <c r="N718" i="5"/>
  <c r="K719" i="5"/>
  <c r="L719" i="5"/>
  <c r="M719" i="5"/>
  <c r="N719" i="5"/>
  <c r="K720" i="5"/>
  <c r="L720" i="5"/>
  <c r="M720" i="5"/>
  <c r="N720" i="5"/>
  <c r="K721" i="5"/>
  <c r="L721" i="5"/>
  <c r="M721" i="5"/>
  <c r="N721" i="5"/>
  <c r="K722" i="5"/>
  <c r="L722" i="5"/>
  <c r="M722" i="5"/>
  <c r="N722" i="5"/>
  <c r="K723" i="5"/>
  <c r="L723" i="5"/>
  <c r="M723" i="5"/>
  <c r="N723" i="5"/>
  <c r="K724" i="5"/>
  <c r="L724" i="5"/>
  <c r="M724" i="5"/>
  <c r="N724" i="5"/>
  <c r="K725" i="5"/>
  <c r="L725" i="5"/>
  <c r="M725" i="5"/>
  <c r="N725" i="5"/>
  <c r="K726" i="5"/>
  <c r="L726" i="5"/>
  <c r="M726" i="5"/>
  <c r="N726" i="5"/>
  <c r="K727" i="5"/>
  <c r="L727" i="5"/>
  <c r="M727" i="5"/>
  <c r="N727" i="5"/>
  <c r="K728" i="5"/>
  <c r="L728" i="5"/>
  <c r="M728" i="5"/>
  <c r="N728" i="5"/>
  <c r="K729" i="5"/>
  <c r="L729" i="5"/>
  <c r="M729" i="5"/>
  <c r="N729" i="5"/>
  <c r="K730" i="5"/>
  <c r="L730" i="5"/>
  <c r="M730" i="5"/>
  <c r="N730" i="5"/>
  <c r="K731" i="5"/>
  <c r="L731" i="5"/>
  <c r="M731" i="5"/>
  <c r="N731" i="5"/>
  <c r="K732" i="5"/>
  <c r="L732" i="5"/>
  <c r="M732" i="5"/>
  <c r="N732" i="5"/>
  <c r="K733" i="5"/>
  <c r="L733" i="5"/>
  <c r="M733" i="5"/>
  <c r="N733" i="5"/>
  <c r="K734" i="5"/>
  <c r="L734" i="5"/>
  <c r="M734" i="5"/>
  <c r="N734" i="5"/>
  <c r="K735" i="5"/>
  <c r="L735" i="5"/>
  <c r="M735" i="5"/>
  <c r="N735" i="5"/>
  <c r="K736" i="5"/>
  <c r="L736" i="5"/>
  <c r="M736" i="5"/>
  <c r="N736" i="5"/>
  <c r="K737" i="5"/>
  <c r="L737" i="5"/>
  <c r="M737" i="5"/>
  <c r="N737" i="5"/>
  <c r="K738" i="5"/>
  <c r="L738" i="5"/>
  <c r="M738" i="5"/>
  <c r="N738" i="5"/>
  <c r="K739" i="5"/>
  <c r="L739" i="5"/>
  <c r="M739" i="5"/>
  <c r="N739" i="5"/>
  <c r="K740" i="5"/>
  <c r="L740" i="5"/>
  <c r="M740" i="5"/>
  <c r="N740" i="5"/>
  <c r="K741" i="5"/>
  <c r="L741" i="5"/>
  <c r="M741" i="5"/>
  <c r="N741" i="5"/>
  <c r="K742" i="5"/>
  <c r="L742" i="5"/>
  <c r="M742" i="5"/>
  <c r="N742" i="5"/>
  <c r="K743" i="5"/>
  <c r="L743" i="5"/>
  <c r="M743" i="5"/>
  <c r="N743" i="5"/>
  <c r="K744" i="5"/>
  <c r="L744" i="5"/>
  <c r="M744" i="5"/>
  <c r="N744" i="5"/>
  <c r="K745" i="5"/>
  <c r="L745" i="5"/>
  <c r="M745" i="5"/>
  <c r="N745" i="5"/>
  <c r="K746" i="5"/>
  <c r="L746" i="5"/>
  <c r="M746" i="5"/>
  <c r="N746" i="5"/>
  <c r="K747" i="5"/>
  <c r="L747" i="5"/>
  <c r="M747" i="5"/>
  <c r="N747" i="5"/>
  <c r="K748" i="5"/>
  <c r="L748" i="5"/>
  <c r="M748" i="5"/>
  <c r="N748" i="5"/>
  <c r="K749" i="5"/>
  <c r="L749" i="5"/>
  <c r="M749" i="5"/>
  <c r="N749" i="5"/>
  <c r="K750" i="5"/>
  <c r="L750" i="5"/>
  <c r="M750" i="5"/>
  <c r="N750" i="5"/>
  <c r="K751" i="5"/>
  <c r="L751" i="5"/>
  <c r="M751" i="5"/>
  <c r="N751" i="5"/>
  <c r="K752" i="5"/>
  <c r="L752" i="5"/>
  <c r="M752" i="5"/>
  <c r="N752" i="5"/>
  <c r="K753" i="5"/>
  <c r="L753" i="5"/>
  <c r="M753" i="5"/>
  <c r="N753" i="5"/>
  <c r="K754" i="5"/>
  <c r="L754" i="5"/>
  <c r="M754" i="5"/>
  <c r="N754" i="5"/>
  <c r="K755" i="5"/>
  <c r="L755" i="5"/>
  <c r="M755" i="5"/>
  <c r="N755" i="5"/>
  <c r="K756" i="5"/>
  <c r="L756" i="5"/>
  <c r="M756" i="5"/>
  <c r="N756" i="5"/>
  <c r="K757" i="5"/>
  <c r="L757" i="5"/>
  <c r="M757" i="5"/>
  <c r="N757" i="5"/>
  <c r="K758" i="5"/>
  <c r="L758" i="5"/>
  <c r="M758" i="5"/>
  <c r="N758" i="5"/>
  <c r="K759" i="5"/>
  <c r="L759" i="5"/>
  <c r="M759" i="5"/>
  <c r="N759" i="5"/>
  <c r="K760" i="5"/>
  <c r="L760" i="5"/>
  <c r="M760" i="5"/>
  <c r="N760" i="5"/>
  <c r="K761" i="5"/>
  <c r="L761" i="5"/>
  <c r="M761" i="5"/>
  <c r="N761" i="5"/>
  <c r="K762" i="5"/>
  <c r="L762" i="5"/>
  <c r="M762" i="5"/>
  <c r="N762" i="5"/>
  <c r="K763" i="5"/>
  <c r="L763" i="5"/>
  <c r="M763" i="5"/>
  <c r="N763" i="5"/>
  <c r="K764" i="5"/>
  <c r="L764" i="5"/>
  <c r="M764" i="5"/>
  <c r="N764" i="5"/>
  <c r="K765" i="5"/>
  <c r="L765" i="5"/>
  <c r="M765" i="5"/>
  <c r="N765" i="5"/>
  <c r="K766" i="5"/>
  <c r="L766" i="5"/>
  <c r="M766" i="5"/>
  <c r="N766" i="5"/>
  <c r="K767" i="5"/>
  <c r="L767" i="5"/>
  <c r="M767" i="5"/>
  <c r="N767" i="5"/>
  <c r="K768" i="5"/>
  <c r="L768" i="5"/>
  <c r="M768" i="5"/>
  <c r="N768" i="5"/>
  <c r="K769" i="5"/>
  <c r="L769" i="5"/>
  <c r="M769" i="5"/>
  <c r="N769" i="5"/>
  <c r="K770" i="5"/>
  <c r="L770" i="5"/>
  <c r="M770" i="5"/>
  <c r="N770" i="5"/>
  <c r="K771" i="5"/>
  <c r="L771" i="5"/>
  <c r="M771" i="5"/>
  <c r="N771" i="5"/>
  <c r="K772" i="5"/>
  <c r="L772" i="5"/>
  <c r="M772" i="5"/>
  <c r="N772" i="5"/>
  <c r="K773" i="5"/>
  <c r="L773" i="5"/>
  <c r="M773" i="5"/>
  <c r="N773" i="5"/>
  <c r="K774" i="5"/>
  <c r="L774" i="5"/>
  <c r="M774" i="5"/>
  <c r="N774" i="5"/>
  <c r="K775" i="5"/>
  <c r="L775" i="5"/>
  <c r="M775" i="5"/>
  <c r="N775" i="5"/>
  <c r="K776" i="5"/>
  <c r="L776" i="5"/>
  <c r="M776" i="5"/>
  <c r="N776" i="5"/>
  <c r="K777" i="5"/>
  <c r="L777" i="5"/>
  <c r="M777" i="5"/>
  <c r="N777" i="5"/>
  <c r="K778" i="5"/>
  <c r="L778" i="5"/>
  <c r="M778" i="5"/>
  <c r="N778" i="5"/>
  <c r="K779" i="5"/>
  <c r="L779" i="5"/>
  <c r="M779" i="5"/>
  <c r="N779" i="5"/>
  <c r="K780" i="5"/>
  <c r="L780" i="5"/>
  <c r="M780" i="5"/>
  <c r="N780" i="5"/>
  <c r="K781" i="5"/>
  <c r="L781" i="5"/>
  <c r="M781" i="5"/>
  <c r="N781" i="5"/>
  <c r="K782" i="5"/>
  <c r="L782" i="5"/>
  <c r="M782" i="5"/>
  <c r="N782" i="5"/>
  <c r="K783" i="5"/>
  <c r="L783" i="5"/>
  <c r="M783" i="5"/>
  <c r="N783" i="5"/>
  <c r="K784" i="5"/>
  <c r="L784" i="5"/>
  <c r="M784" i="5"/>
  <c r="N784" i="5"/>
  <c r="K785" i="5"/>
  <c r="L785" i="5"/>
  <c r="M785" i="5"/>
  <c r="N785" i="5"/>
  <c r="K786" i="5"/>
  <c r="L786" i="5"/>
  <c r="M786" i="5"/>
  <c r="N786" i="5"/>
  <c r="K787" i="5"/>
  <c r="L787" i="5"/>
  <c r="M787" i="5"/>
  <c r="N787" i="5"/>
  <c r="K788" i="5"/>
  <c r="L788" i="5"/>
  <c r="M788" i="5"/>
  <c r="N788" i="5"/>
  <c r="K789" i="5"/>
  <c r="L789" i="5"/>
  <c r="M789" i="5"/>
  <c r="N789" i="5"/>
  <c r="K790" i="5"/>
  <c r="L790" i="5"/>
  <c r="M790" i="5"/>
  <c r="N790" i="5"/>
  <c r="K791" i="5"/>
  <c r="L791" i="5"/>
  <c r="M791" i="5"/>
  <c r="N791" i="5"/>
  <c r="K792" i="5"/>
  <c r="L792" i="5"/>
  <c r="M792" i="5"/>
  <c r="N792" i="5"/>
  <c r="K793" i="5"/>
  <c r="L793" i="5"/>
  <c r="M793" i="5"/>
  <c r="N793" i="5"/>
  <c r="K794" i="5"/>
  <c r="L794" i="5"/>
  <c r="M794" i="5"/>
  <c r="N794" i="5"/>
  <c r="K795" i="5"/>
  <c r="L795" i="5"/>
  <c r="M795" i="5"/>
  <c r="N795" i="5"/>
  <c r="K796" i="5"/>
  <c r="L796" i="5"/>
  <c r="M796" i="5"/>
  <c r="N796" i="5"/>
  <c r="K797" i="5"/>
  <c r="L797" i="5"/>
  <c r="M797" i="5"/>
  <c r="N797" i="5"/>
  <c r="K798" i="5"/>
  <c r="L798" i="5"/>
  <c r="M798" i="5"/>
  <c r="N798" i="5"/>
  <c r="K799" i="5"/>
  <c r="L799" i="5"/>
  <c r="M799" i="5"/>
  <c r="N799" i="5"/>
  <c r="K800" i="5"/>
  <c r="L800" i="5"/>
  <c r="M800" i="5"/>
  <c r="N800" i="5"/>
  <c r="K801" i="5"/>
  <c r="L801" i="5"/>
  <c r="M801" i="5"/>
  <c r="N801" i="5"/>
  <c r="K802" i="5"/>
  <c r="L802" i="5"/>
  <c r="M802" i="5"/>
  <c r="N802" i="5"/>
  <c r="K803" i="5"/>
  <c r="L803" i="5"/>
  <c r="M803" i="5"/>
  <c r="N803" i="5"/>
  <c r="K804" i="5"/>
  <c r="L804" i="5"/>
  <c r="M804" i="5"/>
  <c r="N804" i="5"/>
  <c r="K805" i="5"/>
  <c r="L805" i="5"/>
  <c r="M805" i="5"/>
  <c r="N805" i="5"/>
  <c r="K806" i="5"/>
  <c r="L806" i="5"/>
  <c r="M806" i="5"/>
  <c r="N806" i="5"/>
  <c r="K807" i="5"/>
  <c r="L807" i="5"/>
  <c r="M807" i="5"/>
  <c r="N807" i="5"/>
  <c r="K808" i="5"/>
  <c r="L808" i="5"/>
  <c r="M808" i="5"/>
  <c r="N808" i="5"/>
  <c r="K809" i="5"/>
  <c r="L809" i="5"/>
  <c r="M809" i="5"/>
  <c r="N809" i="5"/>
  <c r="K810" i="5"/>
  <c r="L810" i="5"/>
  <c r="M810" i="5"/>
  <c r="N810" i="5"/>
  <c r="K811" i="5"/>
  <c r="L811" i="5"/>
  <c r="M811" i="5"/>
  <c r="N811" i="5"/>
  <c r="K812" i="5"/>
  <c r="L812" i="5"/>
  <c r="M812" i="5"/>
  <c r="N812" i="5"/>
  <c r="K813" i="5"/>
  <c r="L813" i="5"/>
  <c r="M813" i="5"/>
  <c r="N813" i="5"/>
  <c r="K814" i="5"/>
  <c r="L814" i="5"/>
  <c r="M814" i="5"/>
  <c r="N814" i="5"/>
  <c r="K815" i="5"/>
  <c r="L815" i="5"/>
  <c r="M815" i="5"/>
  <c r="N815" i="5"/>
  <c r="K816" i="5"/>
  <c r="L816" i="5"/>
  <c r="M816" i="5"/>
  <c r="N816" i="5"/>
  <c r="K817" i="5"/>
  <c r="L817" i="5"/>
  <c r="M817" i="5"/>
  <c r="N817" i="5"/>
  <c r="K818" i="5"/>
  <c r="L818" i="5"/>
  <c r="M818" i="5"/>
  <c r="N818" i="5"/>
  <c r="K819" i="5"/>
  <c r="L819" i="5"/>
  <c r="M819" i="5"/>
  <c r="N819" i="5"/>
  <c r="K820" i="5"/>
  <c r="L820" i="5"/>
  <c r="M820" i="5"/>
  <c r="N820" i="5"/>
  <c r="K821" i="5"/>
  <c r="L821" i="5"/>
  <c r="M821" i="5"/>
  <c r="N821" i="5"/>
  <c r="K822" i="5"/>
  <c r="L822" i="5"/>
  <c r="M822" i="5"/>
  <c r="N822" i="5"/>
  <c r="K823" i="5"/>
  <c r="L823" i="5"/>
  <c r="M823" i="5"/>
  <c r="N823" i="5"/>
  <c r="K824" i="5"/>
  <c r="L824" i="5"/>
  <c r="M824" i="5"/>
  <c r="N824" i="5"/>
  <c r="K825" i="5"/>
  <c r="L825" i="5"/>
  <c r="M825" i="5"/>
  <c r="N825" i="5"/>
  <c r="K826" i="5"/>
  <c r="L826" i="5"/>
  <c r="M826" i="5"/>
  <c r="N826" i="5"/>
  <c r="K827" i="5"/>
  <c r="L827" i="5"/>
  <c r="M827" i="5"/>
  <c r="N827" i="5"/>
  <c r="K828" i="5"/>
  <c r="L828" i="5"/>
  <c r="M828" i="5"/>
  <c r="N828" i="5"/>
  <c r="K829" i="5"/>
  <c r="L829" i="5"/>
  <c r="M829" i="5"/>
  <c r="N829" i="5"/>
  <c r="K830" i="5"/>
  <c r="L830" i="5"/>
  <c r="M830" i="5"/>
  <c r="N830" i="5"/>
  <c r="K831" i="5"/>
  <c r="L831" i="5"/>
  <c r="M831" i="5"/>
  <c r="N831" i="5"/>
  <c r="K832" i="5"/>
  <c r="L832" i="5"/>
  <c r="M832" i="5"/>
  <c r="N832" i="5"/>
  <c r="K833" i="5"/>
  <c r="L833" i="5"/>
  <c r="M833" i="5"/>
  <c r="N833" i="5"/>
  <c r="K834" i="5"/>
  <c r="L834" i="5"/>
  <c r="M834" i="5"/>
  <c r="N834" i="5"/>
  <c r="K835" i="5"/>
  <c r="L835" i="5"/>
  <c r="M835" i="5"/>
  <c r="N835" i="5"/>
  <c r="K836" i="5"/>
  <c r="L836" i="5"/>
  <c r="M836" i="5"/>
  <c r="N836" i="5"/>
  <c r="K837" i="5"/>
  <c r="L837" i="5"/>
  <c r="M837" i="5"/>
  <c r="N837" i="5"/>
  <c r="K838" i="5"/>
  <c r="L838" i="5"/>
  <c r="M838" i="5"/>
  <c r="N838" i="5"/>
  <c r="K839" i="5"/>
  <c r="L839" i="5"/>
  <c r="M839" i="5"/>
  <c r="N839" i="5"/>
  <c r="K840" i="5"/>
  <c r="L840" i="5"/>
  <c r="M840" i="5"/>
  <c r="N840" i="5"/>
  <c r="K841" i="5"/>
  <c r="L841" i="5"/>
  <c r="M841" i="5"/>
  <c r="N841" i="5"/>
  <c r="K842" i="5"/>
  <c r="L842" i="5"/>
  <c r="M842" i="5"/>
  <c r="N842" i="5"/>
  <c r="K843" i="5"/>
  <c r="L843" i="5"/>
  <c r="M843" i="5"/>
  <c r="N843" i="5"/>
  <c r="K844" i="5"/>
  <c r="L844" i="5"/>
  <c r="M844" i="5"/>
  <c r="N844" i="5"/>
  <c r="K845" i="5"/>
  <c r="L845" i="5"/>
  <c r="M845" i="5"/>
  <c r="N845" i="5"/>
  <c r="K846" i="5"/>
  <c r="L846" i="5"/>
  <c r="M846" i="5"/>
  <c r="N846" i="5"/>
  <c r="K847" i="5"/>
  <c r="L847" i="5"/>
  <c r="M847" i="5"/>
  <c r="N847" i="5"/>
  <c r="K848" i="5"/>
  <c r="L848" i="5"/>
  <c r="M848" i="5"/>
  <c r="N848" i="5"/>
  <c r="K849" i="5"/>
  <c r="L849" i="5"/>
  <c r="M849" i="5"/>
  <c r="N849" i="5"/>
  <c r="K850" i="5"/>
  <c r="L850" i="5"/>
  <c r="M850" i="5"/>
  <c r="N850" i="5"/>
  <c r="K851" i="5"/>
  <c r="L851" i="5"/>
  <c r="M851" i="5"/>
  <c r="N851" i="5"/>
  <c r="K852" i="5"/>
  <c r="L852" i="5"/>
  <c r="M852" i="5"/>
  <c r="N852" i="5"/>
  <c r="K853" i="5"/>
  <c r="L853" i="5"/>
  <c r="M853" i="5"/>
  <c r="N853" i="5"/>
  <c r="K854" i="5"/>
  <c r="L854" i="5"/>
  <c r="M854" i="5"/>
  <c r="N854" i="5"/>
  <c r="K855" i="5"/>
  <c r="L855" i="5"/>
  <c r="M855" i="5"/>
  <c r="N855" i="5"/>
  <c r="K856" i="5"/>
  <c r="L856" i="5"/>
  <c r="M856" i="5"/>
  <c r="N856" i="5"/>
  <c r="K857" i="5"/>
  <c r="L857" i="5"/>
  <c r="M857" i="5"/>
  <c r="N857" i="5"/>
  <c r="K858" i="5"/>
  <c r="L858" i="5"/>
  <c r="M858" i="5"/>
  <c r="N858" i="5"/>
  <c r="K859" i="5"/>
  <c r="L859" i="5"/>
  <c r="M859" i="5"/>
  <c r="N859" i="5"/>
  <c r="K860" i="5"/>
  <c r="L860" i="5"/>
  <c r="M860" i="5"/>
  <c r="N860" i="5"/>
  <c r="K861" i="5"/>
  <c r="L861" i="5"/>
  <c r="M861" i="5"/>
  <c r="N861" i="5"/>
  <c r="K862" i="5"/>
  <c r="L862" i="5"/>
  <c r="M862" i="5"/>
  <c r="N862" i="5"/>
  <c r="K863" i="5"/>
  <c r="L863" i="5"/>
  <c r="M863" i="5"/>
  <c r="N863" i="5"/>
  <c r="K864" i="5"/>
  <c r="L864" i="5"/>
  <c r="M864" i="5"/>
  <c r="N864" i="5"/>
  <c r="K865" i="5"/>
  <c r="L865" i="5"/>
  <c r="M865" i="5"/>
  <c r="N865" i="5"/>
  <c r="K866" i="5"/>
  <c r="L866" i="5"/>
  <c r="M866" i="5"/>
  <c r="N866" i="5"/>
  <c r="K867" i="5"/>
  <c r="L867" i="5"/>
  <c r="M867" i="5"/>
  <c r="N867" i="5"/>
  <c r="K868" i="5"/>
  <c r="L868" i="5"/>
  <c r="M868" i="5"/>
  <c r="N868" i="5"/>
  <c r="K869" i="5"/>
  <c r="L869" i="5"/>
  <c r="M869" i="5"/>
  <c r="N869" i="5"/>
  <c r="K870" i="5"/>
  <c r="L870" i="5"/>
  <c r="M870" i="5"/>
  <c r="N870" i="5"/>
  <c r="K871" i="5"/>
  <c r="L871" i="5"/>
  <c r="M871" i="5"/>
  <c r="N871" i="5"/>
  <c r="K872" i="5"/>
  <c r="L872" i="5"/>
  <c r="M872" i="5"/>
  <c r="N872" i="5"/>
  <c r="K873" i="5"/>
  <c r="L873" i="5"/>
  <c r="M873" i="5"/>
  <c r="N873" i="5"/>
  <c r="K874" i="5"/>
  <c r="L874" i="5"/>
  <c r="M874" i="5"/>
  <c r="N874" i="5"/>
  <c r="K875" i="5"/>
  <c r="L875" i="5"/>
  <c r="M875" i="5"/>
  <c r="N875" i="5"/>
  <c r="K876" i="5"/>
  <c r="L876" i="5"/>
  <c r="M876" i="5"/>
  <c r="N876" i="5"/>
  <c r="K877" i="5"/>
  <c r="L877" i="5"/>
  <c r="M877" i="5"/>
  <c r="N877" i="5"/>
  <c r="K878" i="5"/>
  <c r="L878" i="5"/>
  <c r="M878" i="5"/>
  <c r="N878" i="5"/>
  <c r="K879" i="5"/>
  <c r="L879" i="5"/>
  <c r="M879" i="5"/>
  <c r="N879" i="5"/>
  <c r="K880" i="5"/>
  <c r="L880" i="5"/>
  <c r="M880" i="5"/>
  <c r="N880" i="5"/>
  <c r="K881" i="5"/>
  <c r="L881" i="5"/>
  <c r="M881" i="5"/>
  <c r="N881" i="5"/>
  <c r="K882" i="5"/>
  <c r="L882" i="5"/>
  <c r="M882" i="5"/>
  <c r="N882" i="5"/>
  <c r="K883" i="5"/>
  <c r="L883" i="5"/>
  <c r="M883" i="5"/>
  <c r="N883" i="5"/>
  <c r="K884" i="5"/>
  <c r="L884" i="5"/>
  <c r="M884" i="5"/>
  <c r="N884" i="5"/>
  <c r="K885" i="5"/>
  <c r="L885" i="5"/>
  <c r="M885" i="5"/>
  <c r="N885" i="5"/>
  <c r="K886" i="5"/>
  <c r="L886" i="5"/>
  <c r="M886" i="5"/>
  <c r="N886" i="5"/>
  <c r="K887" i="5"/>
  <c r="L887" i="5"/>
  <c r="M887" i="5"/>
  <c r="N887" i="5"/>
  <c r="K888" i="5"/>
  <c r="L888" i="5"/>
  <c r="M888" i="5"/>
  <c r="N888" i="5"/>
  <c r="K889" i="5"/>
  <c r="L889" i="5"/>
  <c r="M889" i="5"/>
  <c r="N889" i="5"/>
  <c r="K890" i="5"/>
  <c r="L890" i="5"/>
  <c r="M890" i="5"/>
  <c r="N890" i="5"/>
  <c r="K891" i="5"/>
  <c r="L891" i="5"/>
  <c r="M891" i="5"/>
  <c r="N891" i="5"/>
  <c r="K892" i="5"/>
  <c r="L892" i="5"/>
  <c r="M892" i="5"/>
  <c r="N892" i="5"/>
  <c r="K893" i="5"/>
  <c r="L893" i="5"/>
  <c r="M893" i="5"/>
  <c r="N893" i="5"/>
  <c r="K894" i="5"/>
  <c r="L894" i="5"/>
  <c r="M894" i="5"/>
  <c r="N894" i="5"/>
  <c r="K895" i="5"/>
  <c r="L895" i="5"/>
  <c r="M895" i="5"/>
  <c r="N895" i="5"/>
  <c r="K896" i="5"/>
  <c r="L896" i="5"/>
  <c r="M896" i="5"/>
  <c r="N896" i="5"/>
  <c r="K897" i="5"/>
  <c r="L897" i="5"/>
  <c r="M897" i="5"/>
  <c r="N897" i="5"/>
  <c r="K898" i="5"/>
  <c r="L898" i="5"/>
  <c r="M898" i="5"/>
  <c r="N898" i="5"/>
  <c r="K899" i="5"/>
  <c r="L899" i="5"/>
  <c r="M899" i="5"/>
  <c r="N899" i="5"/>
  <c r="K900" i="5"/>
  <c r="L900" i="5"/>
  <c r="M900" i="5"/>
  <c r="N900" i="5"/>
  <c r="K901" i="5"/>
  <c r="L901" i="5"/>
  <c r="M901" i="5"/>
  <c r="N901" i="5"/>
  <c r="K902" i="5"/>
  <c r="L902" i="5"/>
  <c r="M902" i="5"/>
  <c r="N902" i="5"/>
  <c r="K903" i="5"/>
  <c r="L903" i="5"/>
  <c r="M903" i="5"/>
  <c r="N903" i="5"/>
  <c r="K904" i="5"/>
  <c r="L904" i="5"/>
  <c r="M904" i="5"/>
  <c r="N904" i="5"/>
  <c r="K905" i="5"/>
  <c r="L905" i="5"/>
  <c r="M905" i="5"/>
  <c r="N905" i="5"/>
  <c r="K906" i="5"/>
  <c r="L906" i="5"/>
  <c r="M906" i="5"/>
  <c r="N906" i="5"/>
  <c r="K907" i="5"/>
  <c r="L907" i="5"/>
  <c r="M907" i="5"/>
  <c r="N907" i="5"/>
  <c r="K908" i="5"/>
  <c r="L908" i="5"/>
  <c r="M908" i="5"/>
  <c r="N908" i="5"/>
  <c r="K909" i="5"/>
  <c r="L909" i="5"/>
  <c r="M909" i="5"/>
  <c r="N909" i="5"/>
  <c r="K910" i="5"/>
  <c r="L910" i="5"/>
  <c r="M910" i="5"/>
  <c r="N910" i="5"/>
  <c r="K911" i="5"/>
  <c r="L911" i="5"/>
  <c r="M911" i="5"/>
  <c r="N911" i="5"/>
  <c r="K912" i="5"/>
  <c r="L912" i="5"/>
  <c r="M912" i="5"/>
  <c r="N912" i="5"/>
  <c r="K913" i="5"/>
  <c r="L913" i="5"/>
  <c r="M913" i="5"/>
  <c r="N913" i="5"/>
  <c r="K914" i="5"/>
  <c r="L914" i="5"/>
  <c r="M914" i="5"/>
  <c r="N914" i="5"/>
  <c r="K915" i="5"/>
  <c r="L915" i="5"/>
  <c r="M915" i="5"/>
  <c r="N915" i="5"/>
  <c r="K916" i="5"/>
  <c r="L916" i="5"/>
  <c r="M916" i="5"/>
  <c r="N916" i="5"/>
  <c r="K917" i="5"/>
  <c r="L917" i="5"/>
  <c r="M917" i="5"/>
  <c r="N917" i="5"/>
  <c r="K918" i="5"/>
  <c r="L918" i="5"/>
  <c r="M918" i="5"/>
  <c r="N918" i="5"/>
  <c r="K919" i="5"/>
  <c r="L919" i="5"/>
  <c r="M919" i="5"/>
  <c r="N919" i="5"/>
  <c r="K920" i="5"/>
  <c r="L920" i="5"/>
  <c r="M920" i="5"/>
  <c r="N920" i="5"/>
  <c r="K921" i="5"/>
  <c r="L921" i="5"/>
  <c r="M921" i="5"/>
  <c r="N921" i="5"/>
  <c r="K922" i="5"/>
  <c r="L922" i="5"/>
  <c r="M922" i="5"/>
  <c r="N922" i="5"/>
  <c r="K923" i="5"/>
  <c r="L923" i="5"/>
  <c r="M923" i="5"/>
  <c r="N923" i="5"/>
  <c r="K924" i="5"/>
  <c r="L924" i="5"/>
  <c r="M924" i="5"/>
  <c r="N924" i="5"/>
  <c r="K925" i="5"/>
  <c r="L925" i="5"/>
  <c r="M925" i="5"/>
  <c r="N925" i="5"/>
  <c r="K926" i="5"/>
  <c r="L926" i="5"/>
  <c r="M926" i="5"/>
  <c r="N926" i="5"/>
  <c r="K927" i="5"/>
  <c r="L927" i="5"/>
  <c r="M927" i="5"/>
  <c r="N927" i="5"/>
  <c r="K928" i="5"/>
  <c r="L928" i="5"/>
  <c r="M928" i="5"/>
  <c r="N928" i="5"/>
  <c r="K929" i="5"/>
  <c r="L929" i="5"/>
  <c r="M929" i="5"/>
  <c r="N929" i="5"/>
  <c r="K930" i="5"/>
  <c r="L930" i="5"/>
  <c r="M930" i="5"/>
  <c r="N930" i="5"/>
  <c r="K931" i="5"/>
  <c r="L931" i="5"/>
  <c r="M931" i="5"/>
  <c r="N931" i="5"/>
  <c r="K932" i="5"/>
  <c r="L932" i="5"/>
  <c r="M932" i="5"/>
  <c r="N932" i="5"/>
  <c r="K933" i="5"/>
  <c r="L933" i="5"/>
  <c r="M933" i="5"/>
  <c r="N933" i="5"/>
  <c r="K934" i="5"/>
  <c r="L934" i="5"/>
  <c r="M934" i="5"/>
  <c r="N934" i="5"/>
  <c r="K935" i="5"/>
  <c r="L935" i="5"/>
  <c r="M935" i="5"/>
  <c r="N935" i="5"/>
  <c r="K936" i="5"/>
  <c r="L936" i="5"/>
  <c r="M936" i="5"/>
  <c r="N936" i="5"/>
  <c r="K937" i="5"/>
  <c r="L937" i="5"/>
  <c r="M937" i="5"/>
  <c r="N937" i="5"/>
  <c r="K938" i="5"/>
  <c r="L938" i="5"/>
  <c r="M938" i="5"/>
  <c r="N938" i="5"/>
  <c r="K939" i="5"/>
  <c r="L939" i="5"/>
  <c r="M939" i="5"/>
  <c r="N939" i="5"/>
  <c r="K940" i="5"/>
  <c r="L940" i="5"/>
  <c r="M940" i="5"/>
  <c r="N940" i="5"/>
  <c r="K941" i="5"/>
  <c r="L941" i="5"/>
  <c r="M941" i="5"/>
  <c r="N941" i="5"/>
  <c r="K942" i="5"/>
  <c r="L942" i="5"/>
  <c r="M942" i="5"/>
  <c r="N942" i="5"/>
  <c r="K943" i="5"/>
  <c r="L943" i="5"/>
  <c r="M943" i="5"/>
  <c r="N943" i="5"/>
  <c r="K944" i="5"/>
  <c r="L944" i="5"/>
  <c r="M944" i="5"/>
  <c r="N944" i="5"/>
  <c r="K945" i="5"/>
  <c r="L945" i="5"/>
  <c r="M945" i="5"/>
  <c r="N945" i="5"/>
  <c r="K946" i="5"/>
  <c r="L946" i="5"/>
  <c r="M946" i="5"/>
  <c r="N946" i="5"/>
  <c r="K947" i="5"/>
  <c r="L947" i="5"/>
  <c r="M947" i="5"/>
  <c r="N947" i="5"/>
  <c r="K948" i="5"/>
  <c r="L948" i="5"/>
  <c r="M948" i="5"/>
  <c r="N948" i="5"/>
  <c r="K949" i="5"/>
  <c r="L949" i="5"/>
  <c r="M949" i="5"/>
  <c r="N949" i="5"/>
  <c r="K950" i="5"/>
  <c r="L950" i="5"/>
  <c r="M950" i="5"/>
  <c r="N950" i="5"/>
  <c r="K951" i="5"/>
  <c r="L951" i="5"/>
  <c r="M951" i="5"/>
  <c r="N951" i="5"/>
  <c r="K952" i="5"/>
  <c r="L952" i="5"/>
  <c r="M952" i="5"/>
  <c r="N952" i="5"/>
  <c r="K953" i="5"/>
  <c r="L953" i="5"/>
  <c r="M953" i="5"/>
  <c r="N953" i="5"/>
  <c r="K954" i="5"/>
  <c r="L954" i="5"/>
  <c r="M954" i="5"/>
  <c r="N954" i="5"/>
  <c r="K955" i="5"/>
  <c r="L955" i="5"/>
  <c r="M955" i="5"/>
  <c r="N955" i="5"/>
  <c r="K956" i="5"/>
  <c r="L956" i="5"/>
  <c r="M956" i="5"/>
  <c r="N956" i="5"/>
  <c r="K957" i="5"/>
  <c r="L957" i="5"/>
  <c r="M957" i="5"/>
  <c r="N957" i="5"/>
  <c r="K958" i="5"/>
  <c r="L958" i="5"/>
  <c r="M958" i="5"/>
  <c r="N958" i="5"/>
  <c r="K959" i="5"/>
  <c r="L959" i="5"/>
  <c r="M959" i="5"/>
  <c r="N959" i="5"/>
  <c r="K960" i="5"/>
  <c r="L960" i="5"/>
  <c r="M960" i="5"/>
  <c r="N960" i="5"/>
  <c r="K961" i="5"/>
  <c r="L961" i="5"/>
  <c r="M961" i="5"/>
  <c r="N961" i="5"/>
  <c r="K962" i="5"/>
  <c r="L962" i="5"/>
  <c r="M962" i="5"/>
  <c r="N962" i="5"/>
  <c r="K963" i="5"/>
  <c r="L963" i="5"/>
  <c r="M963" i="5"/>
  <c r="N963" i="5"/>
  <c r="K964" i="5"/>
  <c r="L964" i="5"/>
  <c r="M964" i="5"/>
  <c r="N964" i="5"/>
  <c r="K965" i="5"/>
  <c r="L965" i="5"/>
  <c r="M965" i="5"/>
  <c r="N965" i="5"/>
  <c r="K966" i="5"/>
  <c r="L966" i="5"/>
  <c r="M966" i="5"/>
  <c r="N966" i="5"/>
  <c r="K967" i="5"/>
  <c r="L967" i="5"/>
  <c r="M967" i="5"/>
  <c r="N967" i="5"/>
  <c r="K968" i="5"/>
  <c r="L968" i="5"/>
  <c r="M968" i="5"/>
  <c r="N968" i="5"/>
  <c r="K969" i="5"/>
  <c r="L969" i="5"/>
  <c r="M969" i="5"/>
  <c r="N969" i="5"/>
  <c r="K970" i="5"/>
  <c r="L970" i="5"/>
  <c r="M970" i="5"/>
  <c r="N970" i="5"/>
  <c r="K971" i="5"/>
  <c r="L971" i="5"/>
  <c r="M971" i="5"/>
  <c r="N971" i="5"/>
  <c r="K972" i="5"/>
  <c r="L972" i="5"/>
  <c r="M972" i="5"/>
  <c r="N972" i="5"/>
  <c r="K973" i="5"/>
  <c r="L973" i="5"/>
  <c r="M973" i="5"/>
  <c r="N973" i="5"/>
  <c r="K974" i="5"/>
  <c r="L974" i="5"/>
  <c r="M974" i="5"/>
  <c r="N974" i="5"/>
  <c r="K975" i="5"/>
  <c r="L975" i="5"/>
  <c r="M975" i="5"/>
  <c r="N975" i="5"/>
  <c r="K976" i="5"/>
  <c r="L976" i="5"/>
  <c r="M976" i="5"/>
  <c r="N976" i="5"/>
  <c r="K977" i="5"/>
  <c r="L977" i="5"/>
  <c r="M977" i="5"/>
  <c r="N977" i="5"/>
  <c r="K978" i="5"/>
  <c r="L978" i="5"/>
  <c r="M978" i="5"/>
  <c r="N978" i="5"/>
  <c r="K979" i="5"/>
  <c r="L979" i="5"/>
  <c r="M979" i="5"/>
  <c r="N979" i="5"/>
  <c r="K980" i="5"/>
  <c r="L980" i="5"/>
  <c r="M980" i="5"/>
  <c r="N980" i="5"/>
  <c r="K981" i="5"/>
  <c r="L981" i="5"/>
  <c r="M981" i="5"/>
  <c r="N981" i="5"/>
  <c r="K982" i="5"/>
  <c r="L982" i="5"/>
  <c r="M982" i="5"/>
  <c r="N982" i="5"/>
  <c r="K983" i="5"/>
  <c r="L983" i="5"/>
  <c r="M983" i="5"/>
  <c r="N983" i="5"/>
  <c r="K984" i="5"/>
  <c r="L984" i="5"/>
  <c r="M984" i="5"/>
  <c r="N984" i="5"/>
  <c r="K985" i="5"/>
  <c r="L985" i="5"/>
  <c r="M985" i="5"/>
  <c r="N985" i="5"/>
  <c r="K986" i="5"/>
  <c r="L986" i="5"/>
  <c r="M986" i="5"/>
  <c r="N986" i="5"/>
  <c r="K987" i="5"/>
  <c r="L987" i="5"/>
  <c r="M987" i="5"/>
  <c r="N987" i="5"/>
  <c r="K988" i="5"/>
  <c r="L988" i="5"/>
  <c r="M988" i="5"/>
  <c r="N988" i="5"/>
  <c r="K989" i="5"/>
  <c r="L989" i="5"/>
  <c r="M989" i="5"/>
  <c r="N989" i="5"/>
  <c r="K990" i="5"/>
  <c r="L990" i="5"/>
  <c r="M990" i="5"/>
  <c r="N990" i="5"/>
  <c r="K991" i="5"/>
  <c r="L991" i="5"/>
  <c r="M991" i="5"/>
  <c r="N991" i="5"/>
  <c r="K992" i="5"/>
  <c r="L992" i="5"/>
  <c r="M992" i="5"/>
  <c r="N992" i="5"/>
  <c r="K993" i="5"/>
  <c r="L993" i="5"/>
  <c r="M993" i="5"/>
  <c r="N993" i="5"/>
  <c r="K994" i="5"/>
  <c r="L994" i="5"/>
  <c r="M994" i="5"/>
  <c r="N994" i="5"/>
  <c r="K995" i="5"/>
  <c r="L995" i="5"/>
  <c r="M995" i="5"/>
  <c r="N995" i="5"/>
  <c r="K996" i="5"/>
  <c r="L996" i="5"/>
  <c r="M996" i="5"/>
  <c r="N996" i="5"/>
  <c r="K997" i="5"/>
  <c r="L997" i="5"/>
  <c r="M997" i="5"/>
  <c r="N997" i="5"/>
  <c r="K998" i="5"/>
  <c r="L998" i="5"/>
  <c r="M998" i="5"/>
  <c r="N998" i="5"/>
  <c r="K999" i="5"/>
  <c r="L999" i="5"/>
  <c r="M999" i="5"/>
  <c r="N999" i="5"/>
  <c r="K1000" i="5"/>
  <c r="L1000" i="5"/>
  <c r="M1000" i="5"/>
  <c r="N1000" i="5"/>
  <c r="K1001" i="5"/>
  <c r="L1001" i="5"/>
  <c r="M1001" i="5"/>
  <c r="N1001" i="5"/>
  <c r="K1002" i="5"/>
  <c r="L1002" i="5"/>
  <c r="M1002" i="5"/>
  <c r="N1002" i="5"/>
  <c r="K1003" i="5"/>
  <c r="L1003" i="5"/>
  <c r="M1003" i="5"/>
  <c r="N1003" i="5"/>
  <c r="K1004" i="5"/>
  <c r="L1004" i="5"/>
  <c r="M1004" i="5"/>
  <c r="N1004" i="5"/>
  <c r="K1005" i="5"/>
  <c r="L1005" i="5"/>
  <c r="M1005" i="5"/>
  <c r="N1005" i="5"/>
  <c r="K1006" i="5"/>
  <c r="L1006" i="5"/>
  <c r="M1006" i="5"/>
  <c r="N1006" i="5"/>
  <c r="K1007" i="5"/>
  <c r="L1007" i="5"/>
  <c r="M1007" i="5"/>
  <c r="N1007" i="5"/>
  <c r="K1008" i="5"/>
  <c r="L1008" i="5"/>
  <c r="M1008" i="5"/>
  <c r="N1008" i="5"/>
  <c r="K1009" i="5"/>
  <c r="L1009" i="5"/>
  <c r="M1009" i="5"/>
  <c r="N1009" i="5"/>
  <c r="K1010" i="5"/>
  <c r="L1010" i="5"/>
  <c r="M1010" i="5"/>
  <c r="N1010" i="5"/>
  <c r="K1011" i="5"/>
  <c r="L1011" i="5"/>
  <c r="M1011" i="5"/>
  <c r="N1011" i="5"/>
  <c r="K1012" i="5"/>
  <c r="L1012" i="5"/>
  <c r="M1012" i="5"/>
  <c r="N1012" i="5"/>
  <c r="K1013" i="5"/>
  <c r="L1013" i="5"/>
  <c r="M1013" i="5"/>
  <c r="N1013" i="5"/>
  <c r="K1014" i="5"/>
  <c r="L1014" i="5"/>
  <c r="M1014" i="5"/>
  <c r="N1014" i="5"/>
  <c r="K1015" i="5"/>
  <c r="L1015" i="5"/>
  <c r="M1015" i="5"/>
  <c r="N1015" i="5"/>
  <c r="K1016" i="5"/>
  <c r="L1016" i="5"/>
  <c r="M1016" i="5"/>
  <c r="N1016" i="5"/>
  <c r="K1017" i="5"/>
  <c r="L1017" i="5"/>
  <c r="M1017" i="5"/>
  <c r="N1017" i="5"/>
  <c r="K1018" i="5"/>
  <c r="L1018" i="5"/>
  <c r="M1018" i="5"/>
  <c r="N1018" i="5"/>
  <c r="K1019" i="5"/>
  <c r="L1019" i="5"/>
  <c r="M1019" i="5"/>
  <c r="N1019" i="5"/>
  <c r="K1020" i="5"/>
  <c r="L1020" i="5"/>
  <c r="M1020" i="5"/>
  <c r="N1020" i="5"/>
  <c r="K1021" i="5"/>
  <c r="L1021" i="5"/>
  <c r="M1021" i="5"/>
  <c r="N1021" i="5"/>
  <c r="K1022" i="5"/>
  <c r="L1022" i="5"/>
  <c r="M1022" i="5"/>
  <c r="N1022" i="5"/>
  <c r="K1023" i="5"/>
  <c r="L1023" i="5"/>
  <c r="M1023" i="5"/>
  <c r="N1023" i="5"/>
  <c r="K1024" i="5"/>
  <c r="L1024" i="5"/>
  <c r="M1024" i="5"/>
  <c r="N1024" i="5"/>
  <c r="K1025" i="5"/>
  <c r="L1025" i="5"/>
  <c r="M1025" i="5"/>
  <c r="N1025" i="5"/>
  <c r="K1026" i="5"/>
  <c r="L1026" i="5"/>
  <c r="M1026" i="5"/>
  <c r="N1026" i="5"/>
  <c r="K1027" i="5"/>
  <c r="L1027" i="5"/>
  <c r="M1027" i="5"/>
  <c r="N1027" i="5"/>
  <c r="K1028" i="5"/>
  <c r="L1028" i="5"/>
  <c r="M1028" i="5"/>
  <c r="N1028" i="5"/>
  <c r="K1029" i="5"/>
  <c r="L1029" i="5"/>
  <c r="M1029" i="5"/>
  <c r="N1029" i="5"/>
  <c r="K1030" i="5"/>
  <c r="L1030" i="5"/>
  <c r="M1030" i="5"/>
  <c r="N1030" i="5"/>
  <c r="K1031" i="5"/>
  <c r="L1031" i="5"/>
  <c r="M1031" i="5"/>
  <c r="N1031" i="5"/>
  <c r="K1032" i="5"/>
  <c r="L1032" i="5"/>
  <c r="M1032" i="5"/>
  <c r="N1032" i="5"/>
  <c r="K1033" i="5"/>
  <c r="L1033" i="5"/>
  <c r="M1033" i="5"/>
  <c r="N1033" i="5"/>
  <c r="K1034" i="5"/>
  <c r="L1034" i="5"/>
  <c r="M1034" i="5"/>
  <c r="N1034" i="5"/>
  <c r="K1035" i="5"/>
  <c r="L1035" i="5"/>
  <c r="M1035" i="5"/>
  <c r="N1035" i="5"/>
  <c r="K1036" i="5"/>
  <c r="L1036" i="5"/>
  <c r="M1036" i="5"/>
  <c r="N1036" i="5"/>
  <c r="K1037" i="5"/>
  <c r="L1037" i="5"/>
  <c r="M1037" i="5"/>
  <c r="N1037" i="5"/>
  <c r="K1038" i="5"/>
  <c r="L1038" i="5"/>
  <c r="M1038" i="5"/>
  <c r="N1038" i="5"/>
  <c r="K1039" i="5"/>
  <c r="L1039" i="5"/>
  <c r="M1039" i="5"/>
  <c r="N1039" i="5"/>
  <c r="K1040" i="5"/>
  <c r="L1040" i="5"/>
  <c r="M1040" i="5"/>
  <c r="N1040" i="5"/>
  <c r="K1041" i="5"/>
  <c r="L1041" i="5"/>
  <c r="M1041" i="5"/>
  <c r="N1041" i="5"/>
  <c r="K1042" i="5"/>
  <c r="L1042" i="5"/>
  <c r="M1042" i="5"/>
  <c r="N1042" i="5"/>
  <c r="K1043" i="5"/>
  <c r="L1043" i="5"/>
  <c r="M1043" i="5"/>
  <c r="N1043" i="5"/>
  <c r="K1044" i="5"/>
  <c r="L1044" i="5"/>
  <c r="M1044" i="5"/>
  <c r="N1044" i="5"/>
  <c r="K1045" i="5"/>
  <c r="L1045" i="5"/>
  <c r="M1045" i="5"/>
  <c r="N1045" i="5"/>
  <c r="K1046" i="5"/>
  <c r="L1046" i="5"/>
  <c r="M1046" i="5"/>
  <c r="N1046" i="5"/>
  <c r="K1047" i="5"/>
  <c r="L1047" i="5"/>
  <c r="M1047" i="5"/>
  <c r="N1047" i="5"/>
  <c r="K1048" i="5"/>
  <c r="L1048" i="5"/>
  <c r="M1048" i="5"/>
  <c r="N1048" i="5"/>
  <c r="K1049" i="5"/>
  <c r="L1049" i="5"/>
  <c r="M1049" i="5"/>
  <c r="N1049" i="5"/>
  <c r="K1050" i="5"/>
  <c r="L1050" i="5"/>
  <c r="M1050" i="5"/>
  <c r="N1050" i="5"/>
  <c r="K1051" i="5"/>
  <c r="L1051" i="5"/>
  <c r="M1051" i="5"/>
  <c r="N1051" i="5"/>
  <c r="K1052" i="5"/>
  <c r="L1052" i="5"/>
  <c r="M1052" i="5"/>
  <c r="N1052" i="5"/>
  <c r="K1053" i="5"/>
  <c r="L1053" i="5"/>
  <c r="M1053" i="5"/>
  <c r="N1053" i="5"/>
  <c r="K1054" i="5"/>
  <c r="L1054" i="5"/>
  <c r="M1054" i="5"/>
  <c r="N1054" i="5"/>
  <c r="K1055" i="5"/>
  <c r="L1055" i="5"/>
  <c r="M1055" i="5"/>
  <c r="N1055" i="5"/>
  <c r="K1056" i="5"/>
  <c r="L1056" i="5"/>
  <c r="M1056" i="5"/>
  <c r="N1056" i="5"/>
  <c r="K1057" i="5"/>
  <c r="L1057" i="5"/>
  <c r="M1057" i="5"/>
  <c r="N1057" i="5"/>
  <c r="K1058" i="5"/>
  <c r="L1058" i="5"/>
  <c r="M1058" i="5"/>
  <c r="N1058" i="5"/>
  <c r="K1059" i="5"/>
  <c r="L1059" i="5"/>
  <c r="M1059" i="5"/>
  <c r="N1059" i="5"/>
  <c r="K1060" i="5"/>
  <c r="L1060" i="5"/>
  <c r="M1060" i="5"/>
  <c r="N1060" i="5"/>
  <c r="K1061" i="5"/>
  <c r="L1061" i="5"/>
  <c r="M1061" i="5"/>
  <c r="N1061" i="5"/>
  <c r="K1062" i="5"/>
  <c r="L1062" i="5"/>
  <c r="M1062" i="5"/>
  <c r="N1062" i="5"/>
  <c r="K1063" i="5"/>
  <c r="L1063" i="5"/>
  <c r="M1063" i="5"/>
  <c r="N1063" i="5"/>
  <c r="K1064" i="5"/>
  <c r="L1064" i="5"/>
  <c r="M1064" i="5"/>
  <c r="N1064" i="5"/>
  <c r="K1065" i="5"/>
  <c r="L1065" i="5"/>
  <c r="M1065" i="5"/>
  <c r="N1065" i="5"/>
  <c r="K1066" i="5"/>
  <c r="L1066" i="5"/>
  <c r="M1066" i="5"/>
  <c r="N1066" i="5"/>
  <c r="K1067" i="5"/>
  <c r="L1067" i="5"/>
  <c r="M1067" i="5"/>
  <c r="N1067" i="5"/>
  <c r="K1068" i="5"/>
  <c r="L1068" i="5"/>
  <c r="M1068" i="5"/>
  <c r="N1068" i="5"/>
  <c r="K1069" i="5"/>
  <c r="L1069" i="5"/>
  <c r="M1069" i="5"/>
  <c r="N1069" i="5"/>
  <c r="K1070" i="5"/>
  <c r="L1070" i="5"/>
  <c r="M1070" i="5"/>
  <c r="N1070" i="5"/>
  <c r="K1071" i="5"/>
  <c r="L1071" i="5"/>
  <c r="M1071" i="5"/>
  <c r="N1071" i="5"/>
  <c r="K1072" i="5"/>
  <c r="L1072" i="5"/>
  <c r="M1072" i="5"/>
  <c r="N1072" i="5"/>
  <c r="K1073" i="5"/>
  <c r="L1073" i="5"/>
  <c r="M1073" i="5"/>
  <c r="N1073" i="5"/>
  <c r="K1074" i="5"/>
  <c r="L1074" i="5"/>
  <c r="M1074" i="5"/>
  <c r="N1074" i="5"/>
  <c r="K1075" i="5"/>
  <c r="L1075" i="5"/>
  <c r="M1075" i="5"/>
  <c r="N1075" i="5"/>
  <c r="K1076" i="5"/>
  <c r="L1076" i="5"/>
  <c r="M1076" i="5"/>
  <c r="N1076" i="5"/>
  <c r="K1077" i="5"/>
  <c r="L1077" i="5"/>
  <c r="M1077" i="5"/>
  <c r="N1077" i="5"/>
  <c r="K1078" i="5"/>
  <c r="L1078" i="5"/>
  <c r="M1078" i="5"/>
  <c r="N1078" i="5"/>
  <c r="K1079" i="5"/>
  <c r="L1079" i="5"/>
  <c r="M1079" i="5"/>
  <c r="N1079" i="5"/>
  <c r="K1080" i="5"/>
  <c r="L1080" i="5"/>
  <c r="M1080" i="5"/>
  <c r="N1080" i="5"/>
  <c r="K1081" i="5"/>
  <c r="L1081" i="5"/>
  <c r="M1081" i="5"/>
  <c r="N1081" i="5"/>
  <c r="K1082" i="5"/>
  <c r="L1082" i="5"/>
  <c r="M1082" i="5"/>
  <c r="N1082" i="5"/>
  <c r="K1083" i="5"/>
  <c r="L1083" i="5"/>
  <c r="M1083" i="5"/>
  <c r="N1083" i="5"/>
  <c r="K1084" i="5"/>
  <c r="L1084" i="5"/>
  <c r="M1084" i="5"/>
  <c r="N1084" i="5"/>
  <c r="K1085" i="5"/>
  <c r="L1085" i="5"/>
  <c r="M1085" i="5"/>
  <c r="N1085" i="5"/>
  <c r="K1086" i="5"/>
  <c r="L1086" i="5"/>
  <c r="M1086" i="5"/>
  <c r="N1086" i="5"/>
  <c r="K1087" i="5"/>
  <c r="L1087" i="5"/>
  <c r="M1087" i="5"/>
  <c r="N1087" i="5"/>
  <c r="K1088" i="5"/>
  <c r="L1088" i="5"/>
  <c r="M1088" i="5"/>
  <c r="N1088" i="5"/>
  <c r="K1089" i="5"/>
  <c r="L1089" i="5"/>
  <c r="M1089" i="5"/>
  <c r="N1089" i="5"/>
  <c r="K1090" i="5"/>
  <c r="L1090" i="5"/>
  <c r="M1090" i="5"/>
  <c r="N1090" i="5"/>
  <c r="K1091" i="5"/>
  <c r="L1091" i="5"/>
  <c r="M1091" i="5"/>
  <c r="N1091" i="5"/>
  <c r="K1092" i="5"/>
  <c r="L1092" i="5"/>
  <c r="M1092" i="5"/>
  <c r="N1092" i="5"/>
  <c r="K1093" i="5"/>
  <c r="L1093" i="5"/>
  <c r="M1093" i="5"/>
  <c r="N1093" i="5"/>
  <c r="K1094" i="5"/>
  <c r="L1094" i="5"/>
  <c r="M1094" i="5"/>
  <c r="N1094" i="5"/>
  <c r="K1095" i="5"/>
  <c r="L1095" i="5"/>
  <c r="M1095" i="5"/>
  <c r="N1095" i="5"/>
  <c r="K1096" i="5"/>
  <c r="L1096" i="5"/>
  <c r="M1096" i="5"/>
  <c r="N1096" i="5"/>
  <c r="K1097" i="5"/>
  <c r="L1097" i="5"/>
  <c r="M1097" i="5"/>
  <c r="N1097" i="5"/>
  <c r="K1098" i="5"/>
  <c r="L1098" i="5"/>
  <c r="M1098" i="5"/>
  <c r="N1098" i="5"/>
  <c r="K1099" i="5"/>
  <c r="L1099" i="5"/>
  <c r="M1099" i="5"/>
  <c r="N1099" i="5"/>
  <c r="K1100" i="5"/>
  <c r="L1100" i="5"/>
  <c r="M1100" i="5"/>
  <c r="N1100" i="5"/>
  <c r="K1101" i="5"/>
  <c r="L1101" i="5"/>
  <c r="M1101" i="5"/>
  <c r="N1101" i="5"/>
  <c r="K1102" i="5"/>
  <c r="L1102" i="5"/>
  <c r="M1102" i="5"/>
  <c r="N1102" i="5"/>
  <c r="K1103" i="5"/>
  <c r="L1103" i="5"/>
  <c r="M1103" i="5"/>
  <c r="N1103" i="5"/>
  <c r="K1104" i="5"/>
  <c r="L1104" i="5"/>
  <c r="M1104" i="5"/>
  <c r="N1104" i="5"/>
  <c r="K1105" i="5"/>
  <c r="L1105" i="5"/>
  <c r="M1105" i="5"/>
  <c r="N1105" i="5"/>
  <c r="K1106" i="5"/>
  <c r="L1106" i="5"/>
  <c r="M1106" i="5"/>
  <c r="N1106" i="5"/>
  <c r="K1107" i="5"/>
  <c r="L1107" i="5"/>
  <c r="M1107" i="5"/>
  <c r="N1107" i="5"/>
  <c r="K1108" i="5"/>
  <c r="L1108" i="5"/>
  <c r="M1108" i="5"/>
  <c r="N1108" i="5"/>
  <c r="K1109" i="5"/>
  <c r="L1109" i="5"/>
  <c r="M1109" i="5"/>
  <c r="N1109" i="5"/>
  <c r="K1110" i="5"/>
  <c r="L1110" i="5"/>
  <c r="M1110" i="5"/>
  <c r="N1110" i="5"/>
  <c r="K1111" i="5"/>
  <c r="L1111" i="5"/>
  <c r="M1111" i="5"/>
  <c r="N1111" i="5"/>
  <c r="K1112" i="5"/>
  <c r="L1112" i="5"/>
  <c r="M1112" i="5"/>
  <c r="N1112" i="5"/>
  <c r="K1113" i="5"/>
  <c r="L1113" i="5"/>
  <c r="M1113" i="5"/>
  <c r="N1113" i="5"/>
  <c r="K1114" i="5"/>
  <c r="L1114" i="5"/>
  <c r="M1114" i="5"/>
  <c r="N1114" i="5"/>
  <c r="K1115" i="5"/>
  <c r="L1115" i="5"/>
  <c r="M1115" i="5"/>
  <c r="N1115" i="5"/>
  <c r="K1116" i="5"/>
  <c r="L1116" i="5"/>
  <c r="M1116" i="5"/>
  <c r="N1116" i="5"/>
  <c r="K1117" i="5"/>
  <c r="L1117" i="5"/>
  <c r="M1117" i="5"/>
  <c r="N1117" i="5"/>
  <c r="K1118" i="5"/>
  <c r="L1118" i="5"/>
  <c r="M1118" i="5"/>
  <c r="N1118" i="5"/>
  <c r="K1119" i="5"/>
  <c r="L1119" i="5"/>
  <c r="M1119" i="5"/>
  <c r="N1119" i="5"/>
  <c r="K1120" i="5"/>
  <c r="L1120" i="5"/>
  <c r="M1120" i="5"/>
  <c r="N1120" i="5"/>
  <c r="K1121" i="5"/>
  <c r="L1121" i="5"/>
  <c r="M1121" i="5"/>
  <c r="N1121" i="5"/>
  <c r="K1122" i="5"/>
  <c r="L1122" i="5"/>
  <c r="M1122" i="5"/>
  <c r="N1122" i="5"/>
  <c r="K1123" i="5"/>
  <c r="L1123" i="5"/>
  <c r="M1123" i="5"/>
  <c r="N1123" i="5"/>
  <c r="K1124" i="5"/>
  <c r="L1124" i="5"/>
  <c r="M1124" i="5"/>
  <c r="N1124" i="5"/>
  <c r="K1125" i="5"/>
  <c r="L1125" i="5"/>
  <c r="M1125" i="5"/>
  <c r="N1125" i="5"/>
  <c r="K1126" i="5"/>
  <c r="L1126" i="5"/>
  <c r="M1126" i="5"/>
  <c r="N1126" i="5"/>
  <c r="K1127" i="5"/>
  <c r="L1127" i="5"/>
  <c r="M1127" i="5"/>
  <c r="N1127" i="5"/>
  <c r="K1128" i="5"/>
  <c r="L1128" i="5"/>
  <c r="M1128" i="5"/>
  <c r="N1128" i="5"/>
  <c r="K1129" i="5"/>
  <c r="L1129" i="5"/>
  <c r="M1129" i="5"/>
  <c r="N1129" i="5"/>
  <c r="K1130" i="5"/>
  <c r="L1130" i="5"/>
  <c r="M1130" i="5"/>
  <c r="N1130" i="5"/>
  <c r="K1131" i="5"/>
  <c r="L1131" i="5"/>
  <c r="M1131" i="5"/>
  <c r="N1131" i="5"/>
  <c r="K1132" i="5"/>
  <c r="L1132" i="5"/>
  <c r="M1132" i="5"/>
  <c r="N1132" i="5"/>
  <c r="K1133" i="5"/>
  <c r="L1133" i="5"/>
  <c r="M1133" i="5"/>
  <c r="N1133" i="5"/>
  <c r="K1134" i="5"/>
  <c r="L1134" i="5"/>
  <c r="M1134" i="5"/>
  <c r="N1134" i="5"/>
  <c r="K1135" i="5"/>
  <c r="L1135" i="5"/>
  <c r="M1135" i="5"/>
  <c r="N1135" i="5"/>
  <c r="K1136" i="5"/>
  <c r="L1136" i="5"/>
  <c r="M1136" i="5"/>
  <c r="N1136" i="5"/>
  <c r="K1137" i="5"/>
  <c r="L1137" i="5"/>
  <c r="M1137" i="5"/>
  <c r="N1137" i="5"/>
  <c r="K1138" i="5"/>
  <c r="L1138" i="5"/>
  <c r="M1138" i="5"/>
  <c r="N1138" i="5"/>
  <c r="K1139" i="5"/>
  <c r="L1139" i="5"/>
  <c r="M1139" i="5"/>
  <c r="N1139" i="5"/>
  <c r="K1140" i="5"/>
  <c r="L1140" i="5"/>
  <c r="M1140" i="5"/>
  <c r="N1140" i="5"/>
  <c r="K1141" i="5"/>
  <c r="L1141" i="5"/>
  <c r="M1141" i="5"/>
  <c r="N1141" i="5"/>
  <c r="K1142" i="5"/>
  <c r="L1142" i="5"/>
  <c r="M1142" i="5"/>
  <c r="N1142" i="5"/>
  <c r="K1143" i="5"/>
  <c r="L1143" i="5"/>
  <c r="M1143" i="5"/>
  <c r="N1143" i="5"/>
  <c r="K1144" i="5"/>
  <c r="L1144" i="5"/>
  <c r="M1144" i="5"/>
  <c r="N1144" i="5"/>
  <c r="K1145" i="5"/>
  <c r="L1145" i="5"/>
  <c r="M1145" i="5"/>
  <c r="N1145" i="5"/>
  <c r="K1146" i="5"/>
  <c r="L1146" i="5"/>
  <c r="M1146" i="5"/>
  <c r="N1146" i="5"/>
  <c r="K1147" i="5"/>
  <c r="L1147" i="5"/>
  <c r="M1147" i="5"/>
  <c r="N1147" i="5"/>
  <c r="K1148" i="5"/>
  <c r="L1148" i="5"/>
  <c r="M1148" i="5"/>
  <c r="N1148" i="5"/>
  <c r="K1149" i="5"/>
  <c r="L1149" i="5"/>
  <c r="M1149" i="5"/>
  <c r="N1149" i="5"/>
  <c r="K1150" i="5"/>
  <c r="L1150" i="5"/>
  <c r="M1150" i="5"/>
  <c r="N1150" i="5"/>
  <c r="K1151" i="5"/>
  <c r="L1151" i="5"/>
  <c r="M1151" i="5"/>
  <c r="N1151" i="5"/>
  <c r="K1152" i="5"/>
  <c r="L1152" i="5"/>
  <c r="M1152" i="5"/>
  <c r="N1152" i="5"/>
  <c r="K1153" i="5"/>
  <c r="L1153" i="5"/>
  <c r="M1153" i="5"/>
  <c r="N1153" i="5"/>
  <c r="K1154" i="5"/>
  <c r="L1154" i="5"/>
  <c r="M1154" i="5"/>
  <c r="N1154" i="5"/>
  <c r="K1155" i="5"/>
  <c r="L1155" i="5"/>
  <c r="M1155" i="5"/>
  <c r="N1155" i="5"/>
  <c r="K1156" i="5"/>
  <c r="L1156" i="5"/>
  <c r="M1156" i="5"/>
  <c r="N1156" i="5"/>
  <c r="K1157" i="5"/>
  <c r="L1157" i="5"/>
  <c r="M1157" i="5"/>
  <c r="N1157" i="5"/>
  <c r="K1158" i="5"/>
  <c r="L1158" i="5"/>
  <c r="M1158" i="5"/>
  <c r="N1158" i="5"/>
  <c r="K1159" i="5"/>
  <c r="L1159" i="5"/>
  <c r="M1159" i="5"/>
  <c r="N1159" i="5"/>
  <c r="K1160" i="5"/>
  <c r="L1160" i="5"/>
  <c r="M1160" i="5"/>
  <c r="N1160" i="5"/>
  <c r="K1161" i="5"/>
  <c r="L1161" i="5"/>
  <c r="M1161" i="5"/>
  <c r="N1161" i="5"/>
  <c r="K1162" i="5"/>
  <c r="L1162" i="5"/>
  <c r="M1162" i="5"/>
  <c r="N1162" i="5"/>
  <c r="K1163" i="5"/>
  <c r="L1163" i="5"/>
  <c r="M1163" i="5"/>
  <c r="N1163" i="5"/>
  <c r="K1164" i="5"/>
  <c r="L1164" i="5"/>
  <c r="M1164" i="5"/>
  <c r="N1164" i="5"/>
  <c r="K1165" i="5"/>
  <c r="L1165" i="5"/>
  <c r="M1165" i="5"/>
  <c r="N1165" i="5"/>
  <c r="K1166" i="5"/>
  <c r="L1166" i="5"/>
  <c r="M1166" i="5"/>
  <c r="N1166" i="5"/>
  <c r="K1167" i="5"/>
  <c r="L1167" i="5"/>
  <c r="M1167" i="5"/>
  <c r="N1167" i="5"/>
  <c r="K1168" i="5"/>
  <c r="L1168" i="5"/>
  <c r="M1168" i="5"/>
  <c r="N1168" i="5"/>
  <c r="K1169" i="5"/>
  <c r="L1169" i="5"/>
  <c r="M1169" i="5"/>
  <c r="N1169" i="5"/>
  <c r="K1170" i="5"/>
  <c r="L1170" i="5"/>
  <c r="M1170" i="5"/>
  <c r="N1170" i="5"/>
  <c r="K1171" i="5"/>
  <c r="L1171" i="5"/>
  <c r="M1171" i="5"/>
  <c r="N1171" i="5"/>
  <c r="K1172" i="5"/>
  <c r="L1172" i="5"/>
  <c r="M1172" i="5"/>
  <c r="N1172" i="5"/>
  <c r="K1173" i="5"/>
  <c r="L1173" i="5"/>
  <c r="M1173" i="5"/>
  <c r="N1173" i="5"/>
  <c r="K1174" i="5"/>
  <c r="L1174" i="5"/>
  <c r="M1174" i="5"/>
  <c r="N1174" i="5"/>
  <c r="K1175" i="5"/>
  <c r="L1175" i="5"/>
  <c r="M1175" i="5"/>
  <c r="N1175" i="5"/>
  <c r="K1176" i="5"/>
  <c r="L1176" i="5"/>
  <c r="M1176" i="5"/>
  <c r="N1176" i="5"/>
  <c r="K1177" i="5"/>
  <c r="L1177" i="5"/>
  <c r="M1177" i="5"/>
  <c r="N1177" i="5"/>
  <c r="K1178" i="5"/>
  <c r="L1178" i="5"/>
  <c r="M1178" i="5"/>
  <c r="N1178" i="5"/>
  <c r="K1179" i="5"/>
  <c r="L1179" i="5"/>
  <c r="M1179" i="5"/>
  <c r="N1179" i="5"/>
  <c r="K1180" i="5"/>
  <c r="L1180" i="5"/>
  <c r="M1180" i="5"/>
  <c r="N1180" i="5"/>
  <c r="K1181" i="5"/>
  <c r="L1181" i="5"/>
  <c r="M1181" i="5"/>
  <c r="N1181" i="5"/>
  <c r="K1182" i="5"/>
  <c r="L1182" i="5"/>
  <c r="M1182" i="5"/>
  <c r="N1182" i="5"/>
  <c r="K1183" i="5"/>
  <c r="L1183" i="5"/>
  <c r="M1183" i="5"/>
  <c r="N1183" i="5"/>
  <c r="K1184" i="5"/>
  <c r="L1184" i="5"/>
  <c r="M1184" i="5"/>
  <c r="N1184" i="5"/>
  <c r="K1185" i="5"/>
  <c r="L1185" i="5"/>
  <c r="M1185" i="5"/>
  <c r="N1185" i="5"/>
  <c r="K1186" i="5"/>
  <c r="L1186" i="5"/>
  <c r="M1186" i="5"/>
  <c r="N1186" i="5"/>
  <c r="K1187" i="5"/>
  <c r="L1187" i="5"/>
  <c r="M1187" i="5"/>
  <c r="N1187" i="5"/>
  <c r="K1188" i="5"/>
  <c r="L1188" i="5"/>
  <c r="M1188" i="5"/>
  <c r="N1188" i="5"/>
  <c r="K1189" i="5"/>
  <c r="L1189" i="5"/>
  <c r="M1189" i="5"/>
  <c r="N1189" i="5"/>
  <c r="K1190" i="5"/>
  <c r="L1190" i="5"/>
  <c r="M1190" i="5"/>
  <c r="N1190" i="5"/>
  <c r="K1191" i="5"/>
  <c r="L1191" i="5"/>
  <c r="M1191" i="5"/>
  <c r="N1191" i="5"/>
  <c r="K1192" i="5"/>
  <c r="L1192" i="5"/>
  <c r="M1192" i="5"/>
  <c r="N1192" i="5"/>
  <c r="K1193" i="5"/>
  <c r="L1193" i="5"/>
  <c r="M1193" i="5"/>
  <c r="N1193" i="5"/>
  <c r="K1194" i="5"/>
  <c r="L1194" i="5"/>
  <c r="M1194" i="5"/>
  <c r="N1194" i="5"/>
  <c r="K1195" i="5"/>
  <c r="L1195" i="5"/>
  <c r="M1195" i="5"/>
  <c r="N1195" i="5"/>
  <c r="K1196" i="5"/>
  <c r="L1196" i="5"/>
  <c r="M1196" i="5"/>
  <c r="N1196" i="5"/>
  <c r="K1197" i="5"/>
  <c r="L1197" i="5"/>
  <c r="M1197" i="5"/>
  <c r="N1197" i="5"/>
  <c r="K1198" i="5"/>
  <c r="L1198" i="5"/>
  <c r="M1198" i="5"/>
  <c r="N1198" i="5"/>
  <c r="K1199" i="5"/>
  <c r="L1199" i="5"/>
  <c r="M1199" i="5"/>
  <c r="N1199" i="5"/>
  <c r="K1200" i="5"/>
  <c r="L1200" i="5"/>
  <c r="M1200" i="5"/>
  <c r="N1200" i="5"/>
  <c r="K1201" i="5"/>
  <c r="L1201" i="5"/>
  <c r="M1201" i="5"/>
  <c r="N1201" i="5"/>
  <c r="K1202" i="5"/>
  <c r="L1202" i="5"/>
  <c r="M1202" i="5"/>
  <c r="N1202" i="5"/>
  <c r="K1203" i="5"/>
  <c r="L1203" i="5"/>
  <c r="M1203" i="5"/>
  <c r="N1203" i="5"/>
  <c r="K1204" i="5"/>
  <c r="L1204" i="5"/>
  <c r="M1204" i="5"/>
  <c r="N1204" i="5"/>
  <c r="K1205" i="5"/>
  <c r="L1205" i="5"/>
  <c r="M1205" i="5"/>
  <c r="N1205" i="5"/>
  <c r="K1206" i="5"/>
  <c r="L1206" i="5"/>
  <c r="M1206" i="5"/>
  <c r="N1206" i="5"/>
  <c r="K1207" i="5"/>
  <c r="L1207" i="5"/>
  <c r="M1207" i="5"/>
  <c r="N1207" i="5"/>
  <c r="K1208" i="5"/>
  <c r="L1208" i="5"/>
  <c r="M1208" i="5"/>
  <c r="N1208" i="5"/>
  <c r="K1209" i="5"/>
  <c r="L1209" i="5"/>
  <c r="M1209" i="5"/>
  <c r="N1209" i="5"/>
  <c r="K1210" i="5"/>
  <c r="L1210" i="5"/>
  <c r="M1210" i="5"/>
  <c r="N1210" i="5"/>
  <c r="K1211" i="5"/>
  <c r="L1211" i="5"/>
  <c r="M1211" i="5"/>
  <c r="N1211" i="5"/>
  <c r="K1212" i="5"/>
  <c r="L1212" i="5"/>
  <c r="M1212" i="5"/>
  <c r="N1212" i="5"/>
  <c r="K1213" i="5"/>
  <c r="L1213" i="5"/>
  <c r="M1213" i="5"/>
  <c r="N1213" i="5"/>
  <c r="K1214" i="5"/>
  <c r="L1214" i="5"/>
  <c r="M1214" i="5"/>
  <c r="N1214" i="5"/>
  <c r="K1215" i="5"/>
  <c r="L1215" i="5"/>
  <c r="M1215" i="5"/>
  <c r="N1215" i="5"/>
  <c r="K1216" i="5"/>
  <c r="L1216" i="5"/>
  <c r="M1216" i="5"/>
  <c r="N1216" i="5"/>
  <c r="K1217" i="5"/>
  <c r="L1217" i="5"/>
  <c r="M1217" i="5"/>
  <c r="N1217" i="5"/>
  <c r="K1218" i="5"/>
  <c r="L1218" i="5"/>
  <c r="M1218" i="5"/>
  <c r="N1218" i="5"/>
  <c r="K1219" i="5"/>
  <c r="L1219" i="5"/>
  <c r="M1219" i="5"/>
  <c r="N1219" i="5"/>
  <c r="K1220" i="5"/>
  <c r="L1220" i="5"/>
  <c r="M1220" i="5"/>
  <c r="N1220" i="5"/>
  <c r="K1221" i="5"/>
  <c r="L1221" i="5"/>
  <c r="M1221" i="5"/>
  <c r="N1221" i="5"/>
  <c r="K1222" i="5"/>
  <c r="L1222" i="5"/>
  <c r="M1222" i="5"/>
  <c r="N1222" i="5"/>
  <c r="K1223" i="5"/>
  <c r="L1223" i="5"/>
  <c r="M1223" i="5"/>
  <c r="N1223" i="5"/>
  <c r="K1224" i="5"/>
  <c r="L1224" i="5"/>
  <c r="M1224" i="5"/>
  <c r="N1224" i="5"/>
  <c r="K1225" i="5"/>
  <c r="L1225" i="5"/>
  <c r="M1225" i="5"/>
  <c r="N1225" i="5"/>
  <c r="K1226" i="5"/>
  <c r="L1226" i="5"/>
  <c r="M1226" i="5"/>
  <c r="N1226" i="5"/>
  <c r="K1227" i="5"/>
  <c r="L1227" i="5"/>
  <c r="M1227" i="5"/>
  <c r="N1227" i="5"/>
  <c r="K1228" i="5"/>
  <c r="L1228" i="5"/>
  <c r="M1228" i="5"/>
  <c r="N1228" i="5"/>
  <c r="K1229" i="5"/>
  <c r="L1229" i="5"/>
  <c r="M1229" i="5"/>
  <c r="N1229" i="5"/>
  <c r="K1230" i="5"/>
  <c r="L1230" i="5"/>
  <c r="M1230" i="5"/>
  <c r="N1230" i="5"/>
  <c r="K1231" i="5"/>
  <c r="L1231" i="5"/>
  <c r="M1231" i="5"/>
  <c r="N1231" i="5"/>
  <c r="K1232" i="5"/>
  <c r="L1232" i="5"/>
  <c r="M1232" i="5"/>
  <c r="N1232" i="5"/>
  <c r="K1233" i="5"/>
  <c r="L1233" i="5"/>
  <c r="M1233" i="5"/>
  <c r="N1233" i="5"/>
  <c r="K1234" i="5"/>
  <c r="L1234" i="5"/>
  <c r="M1234" i="5"/>
  <c r="N1234" i="5"/>
  <c r="K1235" i="5"/>
  <c r="L1235" i="5"/>
  <c r="M1235" i="5"/>
  <c r="N1235" i="5"/>
  <c r="K1236" i="5"/>
  <c r="L1236" i="5"/>
  <c r="M1236" i="5"/>
  <c r="N1236" i="5"/>
  <c r="K1237" i="5"/>
  <c r="L1237" i="5"/>
  <c r="M1237" i="5"/>
  <c r="N1237" i="5"/>
  <c r="K1238" i="5"/>
  <c r="L1238" i="5"/>
  <c r="M1238" i="5"/>
  <c r="N1238" i="5"/>
  <c r="K1239" i="5"/>
  <c r="L1239" i="5"/>
  <c r="M1239" i="5"/>
  <c r="N1239" i="5"/>
  <c r="K1240" i="5"/>
  <c r="L1240" i="5"/>
  <c r="M1240" i="5"/>
  <c r="N1240" i="5"/>
  <c r="K1241" i="5"/>
  <c r="L1241" i="5"/>
  <c r="M1241" i="5"/>
  <c r="N1241" i="5"/>
  <c r="K1242" i="5"/>
  <c r="L1242" i="5"/>
  <c r="M1242" i="5"/>
  <c r="N1242" i="5"/>
  <c r="K1243" i="5"/>
  <c r="L1243" i="5"/>
  <c r="M1243" i="5"/>
  <c r="N1243" i="5"/>
  <c r="K1244" i="5"/>
  <c r="L1244" i="5"/>
  <c r="M1244" i="5"/>
  <c r="N1244" i="5"/>
  <c r="K1245" i="5"/>
  <c r="L1245" i="5"/>
  <c r="M1245" i="5"/>
  <c r="N1245" i="5"/>
  <c r="K1246" i="5"/>
  <c r="L1246" i="5"/>
  <c r="M1246" i="5"/>
  <c r="N1246" i="5"/>
  <c r="K1247" i="5"/>
  <c r="L1247" i="5"/>
  <c r="M1247" i="5"/>
  <c r="N1247" i="5"/>
  <c r="K1248" i="5"/>
  <c r="L1248" i="5"/>
  <c r="M1248" i="5"/>
  <c r="N1248" i="5"/>
  <c r="K1249" i="5"/>
  <c r="L1249" i="5"/>
  <c r="M1249" i="5"/>
  <c r="N1249" i="5"/>
  <c r="K1250" i="5"/>
  <c r="L1250" i="5"/>
  <c r="M1250" i="5"/>
  <c r="N1250" i="5"/>
  <c r="K1251" i="5"/>
  <c r="L1251" i="5"/>
  <c r="M1251" i="5"/>
  <c r="N1251" i="5"/>
  <c r="K1252" i="5"/>
  <c r="L1252" i="5"/>
  <c r="M1252" i="5"/>
  <c r="N1252" i="5"/>
  <c r="K1253" i="5"/>
  <c r="L1253" i="5"/>
  <c r="M1253" i="5"/>
  <c r="N1253" i="5"/>
  <c r="K1254" i="5"/>
  <c r="L1254" i="5"/>
  <c r="M1254" i="5"/>
  <c r="N1254" i="5"/>
  <c r="K1255" i="5"/>
  <c r="L1255" i="5"/>
  <c r="M1255" i="5"/>
  <c r="N1255" i="5"/>
  <c r="K1256" i="5"/>
  <c r="L1256" i="5"/>
  <c r="M1256" i="5"/>
  <c r="N1256" i="5"/>
  <c r="K1257" i="5"/>
  <c r="L1257" i="5"/>
  <c r="M1257" i="5"/>
  <c r="N1257" i="5"/>
  <c r="K1258" i="5"/>
  <c r="L1258" i="5"/>
  <c r="M1258" i="5"/>
  <c r="N1258" i="5"/>
  <c r="K1259" i="5"/>
  <c r="L1259" i="5"/>
  <c r="M1259" i="5"/>
  <c r="N1259" i="5"/>
  <c r="K1260" i="5"/>
  <c r="L1260" i="5"/>
  <c r="M1260" i="5"/>
  <c r="N1260" i="5"/>
  <c r="K1261" i="5"/>
  <c r="L1261" i="5"/>
  <c r="M1261" i="5"/>
  <c r="N1261" i="5"/>
  <c r="K1262" i="5"/>
  <c r="L1262" i="5"/>
  <c r="M1262" i="5"/>
  <c r="N1262" i="5"/>
  <c r="K1263" i="5"/>
  <c r="L1263" i="5"/>
  <c r="M1263" i="5"/>
  <c r="N1263" i="5"/>
  <c r="K1264" i="5"/>
  <c r="L1264" i="5"/>
  <c r="M1264" i="5"/>
  <c r="N1264" i="5"/>
  <c r="K1265" i="5"/>
  <c r="L1265" i="5"/>
  <c r="M1265" i="5"/>
  <c r="N1265" i="5"/>
  <c r="K1266" i="5"/>
  <c r="L1266" i="5"/>
  <c r="M1266" i="5"/>
  <c r="N1266" i="5"/>
  <c r="K1267" i="5"/>
  <c r="L1267" i="5"/>
  <c r="M1267" i="5"/>
  <c r="N1267" i="5"/>
  <c r="K1268" i="5"/>
  <c r="L1268" i="5"/>
  <c r="M1268" i="5"/>
  <c r="N1268" i="5"/>
  <c r="K1269" i="5"/>
  <c r="L1269" i="5"/>
  <c r="M1269" i="5"/>
  <c r="N1269" i="5"/>
  <c r="K1270" i="5"/>
  <c r="L1270" i="5"/>
  <c r="M1270" i="5"/>
  <c r="N1270" i="5"/>
  <c r="K1271" i="5"/>
  <c r="L1271" i="5"/>
  <c r="M1271" i="5"/>
  <c r="N1271" i="5"/>
  <c r="K1272" i="5"/>
  <c r="L1272" i="5"/>
  <c r="M1272" i="5"/>
  <c r="N1272" i="5"/>
  <c r="K1273" i="5"/>
  <c r="L1273" i="5"/>
  <c r="M1273" i="5"/>
  <c r="N1273" i="5"/>
  <c r="K1274" i="5"/>
  <c r="L1274" i="5"/>
  <c r="M1274" i="5"/>
  <c r="N1274" i="5"/>
  <c r="K1275" i="5"/>
  <c r="L1275" i="5"/>
  <c r="M1275" i="5"/>
  <c r="N1275" i="5"/>
  <c r="K1276" i="5"/>
  <c r="L1276" i="5"/>
  <c r="M1276" i="5"/>
  <c r="N1276" i="5"/>
  <c r="K1277" i="5"/>
  <c r="L1277" i="5"/>
  <c r="M1277" i="5"/>
  <c r="N1277" i="5"/>
  <c r="K1278" i="5"/>
  <c r="L1278" i="5"/>
  <c r="M1278" i="5"/>
  <c r="N1278" i="5"/>
  <c r="K1279" i="5"/>
  <c r="L1279" i="5"/>
  <c r="M1279" i="5"/>
  <c r="N1279" i="5"/>
  <c r="K1280" i="5"/>
  <c r="L1280" i="5"/>
  <c r="M1280" i="5"/>
  <c r="N1280" i="5"/>
  <c r="K1281" i="5"/>
  <c r="L1281" i="5"/>
  <c r="M1281" i="5"/>
  <c r="N1281" i="5"/>
  <c r="K1282" i="5"/>
  <c r="L1282" i="5"/>
  <c r="M1282" i="5"/>
  <c r="N1282" i="5"/>
  <c r="K1283" i="5"/>
  <c r="L1283" i="5"/>
  <c r="M1283" i="5"/>
  <c r="N1283" i="5"/>
  <c r="K1284" i="5"/>
  <c r="L1284" i="5"/>
  <c r="M1284" i="5"/>
  <c r="N1284" i="5"/>
  <c r="K1285" i="5"/>
  <c r="L1285" i="5"/>
  <c r="M1285" i="5"/>
  <c r="N1285" i="5"/>
  <c r="K1286" i="5"/>
  <c r="L1286" i="5"/>
  <c r="M1286" i="5"/>
  <c r="N1286" i="5"/>
  <c r="K1287" i="5"/>
  <c r="L1287" i="5"/>
  <c r="M1287" i="5"/>
  <c r="N1287" i="5"/>
  <c r="K1288" i="5"/>
  <c r="L1288" i="5"/>
  <c r="M1288" i="5"/>
  <c r="N1288" i="5"/>
  <c r="K1289" i="5"/>
  <c r="L1289" i="5"/>
  <c r="M1289" i="5"/>
  <c r="N1289" i="5"/>
  <c r="K1290" i="5"/>
  <c r="L1290" i="5"/>
  <c r="M1290" i="5"/>
  <c r="N1290" i="5"/>
  <c r="K1291" i="5"/>
  <c r="L1291" i="5"/>
  <c r="M1291" i="5"/>
  <c r="N1291" i="5"/>
  <c r="K1292" i="5"/>
  <c r="L1292" i="5"/>
  <c r="M1292" i="5"/>
  <c r="N1292" i="5"/>
  <c r="K1293" i="5"/>
  <c r="L1293" i="5"/>
  <c r="M1293" i="5"/>
  <c r="N1293" i="5"/>
  <c r="K1294" i="5"/>
  <c r="L1294" i="5"/>
  <c r="M1294" i="5"/>
  <c r="N1294" i="5"/>
  <c r="K1295" i="5"/>
  <c r="L1295" i="5"/>
  <c r="M1295" i="5"/>
  <c r="N1295" i="5"/>
  <c r="K1296" i="5"/>
  <c r="L1296" i="5"/>
  <c r="M1296" i="5"/>
  <c r="N1296" i="5"/>
  <c r="K1297" i="5"/>
  <c r="L1297" i="5"/>
  <c r="M1297" i="5"/>
  <c r="N1297" i="5"/>
  <c r="K1298" i="5"/>
  <c r="L1298" i="5"/>
  <c r="M1298" i="5"/>
  <c r="N1298" i="5"/>
  <c r="K1299" i="5"/>
  <c r="L1299" i="5"/>
  <c r="M1299" i="5"/>
  <c r="N1299" i="5"/>
  <c r="K1300" i="5"/>
  <c r="L1300" i="5"/>
  <c r="M1300" i="5"/>
  <c r="N1300" i="5"/>
  <c r="K1301" i="5"/>
  <c r="L1301" i="5"/>
  <c r="M1301" i="5"/>
  <c r="N1301" i="5"/>
  <c r="K1302" i="5"/>
  <c r="L1302" i="5"/>
  <c r="M1302" i="5"/>
  <c r="N1302" i="5"/>
  <c r="K1303" i="5"/>
  <c r="L1303" i="5"/>
  <c r="M1303" i="5"/>
  <c r="N1303" i="5"/>
  <c r="K1304" i="5"/>
  <c r="L1304" i="5"/>
  <c r="M1304" i="5"/>
  <c r="N1304" i="5"/>
  <c r="K1305" i="5"/>
  <c r="L1305" i="5"/>
  <c r="M1305" i="5"/>
  <c r="N1305" i="5"/>
  <c r="K1306" i="5"/>
  <c r="L1306" i="5"/>
  <c r="M1306" i="5"/>
  <c r="N1306" i="5"/>
  <c r="K1307" i="5"/>
  <c r="L1307" i="5"/>
  <c r="M1307" i="5"/>
  <c r="N1307" i="5"/>
  <c r="K1308" i="5"/>
  <c r="L1308" i="5"/>
  <c r="M1308" i="5"/>
  <c r="N1308" i="5"/>
  <c r="K1309" i="5"/>
  <c r="L1309" i="5"/>
  <c r="M1309" i="5"/>
  <c r="N1309" i="5"/>
  <c r="K1310" i="5"/>
  <c r="L1310" i="5"/>
  <c r="M1310" i="5"/>
  <c r="N1310" i="5"/>
  <c r="K1311" i="5"/>
  <c r="L1311" i="5"/>
  <c r="M1311" i="5"/>
  <c r="N1311" i="5"/>
  <c r="K1312" i="5"/>
  <c r="L1312" i="5"/>
  <c r="M1312" i="5"/>
  <c r="N1312" i="5"/>
  <c r="K1313" i="5"/>
  <c r="L1313" i="5"/>
  <c r="M1313" i="5"/>
  <c r="N1313" i="5"/>
  <c r="K1314" i="5"/>
  <c r="L1314" i="5"/>
  <c r="M1314" i="5"/>
  <c r="N1314" i="5"/>
  <c r="K1315" i="5"/>
  <c r="L1315" i="5"/>
  <c r="M1315" i="5"/>
  <c r="N1315" i="5"/>
  <c r="K1316" i="5"/>
  <c r="L1316" i="5"/>
  <c r="M1316" i="5"/>
  <c r="N1316" i="5"/>
  <c r="K1317" i="5"/>
  <c r="L1317" i="5"/>
  <c r="M1317" i="5"/>
  <c r="N1317" i="5"/>
  <c r="K1318" i="5"/>
  <c r="L1318" i="5"/>
  <c r="M1318" i="5"/>
  <c r="N1318" i="5"/>
  <c r="K1319" i="5"/>
  <c r="L1319" i="5"/>
  <c r="M1319" i="5"/>
  <c r="N1319" i="5"/>
  <c r="K1320" i="5"/>
  <c r="L1320" i="5"/>
  <c r="M1320" i="5"/>
  <c r="N1320" i="5"/>
  <c r="K1321" i="5"/>
  <c r="L1321" i="5"/>
  <c r="M1321" i="5"/>
  <c r="N1321" i="5"/>
  <c r="K1322" i="5"/>
  <c r="L1322" i="5"/>
  <c r="M1322" i="5"/>
  <c r="N1322" i="5"/>
  <c r="K1323" i="5"/>
  <c r="L1323" i="5"/>
  <c r="M1323" i="5"/>
  <c r="N1323" i="5"/>
  <c r="K1324" i="5"/>
  <c r="L1324" i="5"/>
  <c r="M1324" i="5"/>
  <c r="N1324" i="5"/>
  <c r="K1325" i="5"/>
  <c r="L1325" i="5"/>
  <c r="M1325" i="5"/>
  <c r="N1325" i="5"/>
  <c r="K1326" i="5"/>
  <c r="L1326" i="5"/>
  <c r="M1326" i="5"/>
  <c r="N1326" i="5"/>
  <c r="K1327" i="5"/>
  <c r="L1327" i="5"/>
  <c r="M1327" i="5"/>
  <c r="N1327" i="5"/>
  <c r="K1328" i="5"/>
  <c r="L1328" i="5"/>
  <c r="M1328" i="5"/>
  <c r="N1328" i="5"/>
  <c r="K1329" i="5"/>
  <c r="L1329" i="5"/>
  <c r="M1329" i="5"/>
  <c r="N1329" i="5"/>
  <c r="K1330" i="5"/>
  <c r="L1330" i="5"/>
  <c r="M1330" i="5"/>
  <c r="N1330" i="5"/>
  <c r="K1331" i="5"/>
  <c r="L1331" i="5"/>
  <c r="M1331" i="5"/>
  <c r="N1331" i="5"/>
  <c r="K1332" i="5"/>
  <c r="L1332" i="5"/>
  <c r="M1332" i="5"/>
  <c r="N1332" i="5"/>
  <c r="K1333" i="5"/>
  <c r="L1333" i="5"/>
  <c r="M1333" i="5"/>
  <c r="N1333" i="5"/>
  <c r="K1334" i="5"/>
  <c r="L1334" i="5"/>
  <c r="M1334" i="5"/>
  <c r="N1334" i="5"/>
  <c r="K1335" i="5"/>
  <c r="L1335" i="5"/>
  <c r="M1335" i="5"/>
  <c r="N1335" i="5"/>
  <c r="K1336" i="5"/>
  <c r="L1336" i="5"/>
  <c r="M1336" i="5"/>
  <c r="N1336" i="5"/>
  <c r="K1337" i="5"/>
  <c r="L1337" i="5"/>
  <c r="M1337" i="5"/>
  <c r="N1337" i="5"/>
  <c r="K1338" i="5"/>
  <c r="L1338" i="5"/>
  <c r="M1338" i="5"/>
  <c r="N1338" i="5"/>
  <c r="K1339" i="5"/>
  <c r="L1339" i="5"/>
  <c r="M1339" i="5"/>
  <c r="N1339" i="5"/>
  <c r="K1340" i="5"/>
  <c r="L1340" i="5"/>
  <c r="M1340" i="5"/>
  <c r="N1340" i="5"/>
  <c r="K1341" i="5"/>
  <c r="L1341" i="5"/>
  <c r="M1341" i="5"/>
  <c r="N1341" i="5"/>
  <c r="K1342" i="5"/>
  <c r="L1342" i="5"/>
  <c r="M1342" i="5"/>
  <c r="N1342" i="5"/>
  <c r="K1343" i="5"/>
  <c r="L1343" i="5"/>
  <c r="M1343" i="5"/>
  <c r="N1343" i="5"/>
  <c r="K1344" i="5"/>
  <c r="L1344" i="5"/>
  <c r="M1344" i="5"/>
  <c r="N1344" i="5"/>
  <c r="K1345" i="5"/>
  <c r="L1345" i="5"/>
  <c r="M1345" i="5"/>
  <c r="N1345" i="5"/>
  <c r="K1346" i="5"/>
  <c r="L1346" i="5"/>
  <c r="M1346" i="5"/>
  <c r="N1346" i="5"/>
  <c r="K1347" i="5"/>
  <c r="L1347" i="5"/>
  <c r="M1347" i="5"/>
  <c r="N1347" i="5"/>
  <c r="K1348" i="5"/>
  <c r="L1348" i="5"/>
  <c r="M1348" i="5"/>
  <c r="N1348" i="5"/>
  <c r="K1349" i="5"/>
  <c r="L1349" i="5"/>
  <c r="M1349" i="5"/>
  <c r="N1349" i="5"/>
  <c r="K1350" i="5"/>
  <c r="L1350" i="5"/>
  <c r="M1350" i="5"/>
  <c r="N1350" i="5"/>
  <c r="K1351" i="5"/>
  <c r="L1351" i="5"/>
  <c r="M1351" i="5"/>
  <c r="N1351" i="5"/>
  <c r="K1352" i="5"/>
  <c r="L1352" i="5"/>
  <c r="M1352" i="5"/>
  <c r="N1352" i="5"/>
  <c r="K1353" i="5"/>
  <c r="L1353" i="5"/>
  <c r="M1353" i="5"/>
  <c r="N1353" i="5"/>
  <c r="K1354" i="5"/>
  <c r="L1354" i="5"/>
  <c r="M1354" i="5"/>
  <c r="N1354" i="5"/>
  <c r="K1355" i="5"/>
  <c r="L1355" i="5"/>
  <c r="M1355" i="5"/>
  <c r="N1355" i="5"/>
  <c r="K1356" i="5"/>
  <c r="L1356" i="5"/>
  <c r="M1356" i="5"/>
  <c r="N1356" i="5"/>
  <c r="K1357" i="5"/>
  <c r="L1357" i="5"/>
  <c r="M1357" i="5"/>
  <c r="N1357" i="5"/>
  <c r="K1358" i="5"/>
  <c r="L1358" i="5"/>
  <c r="M1358" i="5"/>
  <c r="N1358" i="5"/>
  <c r="K1359" i="5"/>
  <c r="L1359" i="5"/>
  <c r="M1359" i="5"/>
  <c r="N1359" i="5"/>
  <c r="K1360" i="5"/>
  <c r="L1360" i="5"/>
  <c r="M1360" i="5"/>
  <c r="N1360" i="5"/>
  <c r="K1361" i="5"/>
  <c r="L1361" i="5"/>
  <c r="M1361" i="5"/>
  <c r="N1361" i="5"/>
  <c r="K1362" i="5"/>
  <c r="L1362" i="5"/>
  <c r="M1362" i="5"/>
  <c r="N1362" i="5"/>
  <c r="K1363" i="5"/>
  <c r="L1363" i="5"/>
  <c r="M1363" i="5"/>
  <c r="N1363" i="5"/>
  <c r="K1364" i="5"/>
  <c r="L1364" i="5"/>
  <c r="M1364" i="5"/>
  <c r="N1364" i="5"/>
  <c r="K1365" i="5"/>
  <c r="L1365" i="5"/>
  <c r="M1365" i="5"/>
  <c r="N1365" i="5"/>
  <c r="K1366" i="5"/>
  <c r="L1366" i="5"/>
  <c r="M1366" i="5"/>
  <c r="N1366" i="5"/>
  <c r="K1367" i="5"/>
  <c r="L1367" i="5"/>
  <c r="M1367" i="5"/>
  <c r="N1367" i="5"/>
  <c r="K1368" i="5"/>
  <c r="L1368" i="5"/>
  <c r="M1368" i="5"/>
  <c r="N1368" i="5"/>
  <c r="K1369" i="5"/>
  <c r="L1369" i="5"/>
  <c r="M1369" i="5"/>
  <c r="N1369" i="5"/>
  <c r="K1370" i="5"/>
  <c r="L1370" i="5"/>
  <c r="M1370" i="5"/>
  <c r="N1370" i="5"/>
  <c r="K1371" i="5"/>
  <c r="L1371" i="5"/>
  <c r="M1371" i="5"/>
  <c r="N1371" i="5"/>
  <c r="K1372" i="5"/>
  <c r="L1372" i="5"/>
  <c r="M1372" i="5"/>
  <c r="N1372" i="5"/>
  <c r="K1373" i="5"/>
  <c r="L1373" i="5"/>
  <c r="M1373" i="5"/>
  <c r="N1373" i="5"/>
  <c r="K1374" i="5"/>
  <c r="L1374" i="5"/>
  <c r="M1374" i="5"/>
  <c r="N1374" i="5"/>
  <c r="K1375" i="5"/>
  <c r="L1375" i="5"/>
  <c r="M1375" i="5"/>
  <c r="N1375" i="5"/>
  <c r="K1376" i="5"/>
  <c r="L1376" i="5"/>
  <c r="M1376" i="5"/>
  <c r="N1376" i="5"/>
  <c r="K1377" i="5"/>
  <c r="L1377" i="5"/>
  <c r="M1377" i="5"/>
  <c r="N1377" i="5"/>
  <c r="K1378" i="5"/>
  <c r="L1378" i="5"/>
  <c r="M1378" i="5"/>
  <c r="N1378" i="5"/>
  <c r="K1379" i="5"/>
  <c r="L1379" i="5"/>
  <c r="M1379" i="5"/>
  <c r="N1379" i="5"/>
  <c r="K1380" i="5"/>
  <c r="L1380" i="5"/>
  <c r="M1380" i="5"/>
  <c r="N1380" i="5"/>
  <c r="K1381" i="5"/>
  <c r="L1381" i="5"/>
  <c r="M1381" i="5"/>
  <c r="N1381" i="5"/>
  <c r="K1382" i="5"/>
  <c r="L1382" i="5"/>
  <c r="M1382" i="5"/>
  <c r="N1382" i="5"/>
  <c r="K1383" i="5"/>
  <c r="L1383" i="5"/>
  <c r="M1383" i="5"/>
  <c r="N1383" i="5"/>
  <c r="K1384" i="5"/>
  <c r="L1384" i="5"/>
  <c r="M1384" i="5"/>
  <c r="N1384" i="5"/>
  <c r="K1385" i="5"/>
  <c r="L1385" i="5"/>
  <c r="M1385" i="5"/>
  <c r="N1385" i="5"/>
  <c r="K1386" i="5"/>
  <c r="L1386" i="5"/>
  <c r="M1386" i="5"/>
  <c r="N1386" i="5"/>
  <c r="K1387" i="5"/>
  <c r="L1387" i="5"/>
  <c r="M1387" i="5"/>
  <c r="N1387" i="5"/>
  <c r="K1388" i="5"/>
  <c r="L1388" i="5"/>
  <c r="M1388" i="5"/>
  <c r="N1388" i="5"/>
  <c r="K1389" i="5"/>
  <c r="L1389" i="5"/>
  <c r="M1389" i="5"/>
  <c r="N1389" i="5"/>
  <c r="K1390" i="5"/>
  <c r="L1390" i="5"/>
  <c r="M1390" i="5"/>
  <c r="N1390" i="5"/>
  <c r="K1391" i="5"/>
  <c r="L1391" i="5"/>
  <c r="M1391" i="5"/>
  <c r="N1391" i="5"/>
  <c r="K1392" i="5"/>
  <c r="L1392" i="5"/>
  <c r="M1392" i="5"/>
  <c r="N1392" i="5"/>
  <c r="K1393" i="5"/>
  <c r="L1393" i="5"/>
  <c r="M1393" i="5"/>
  <c r="N1393" i="5"/>
  <c r="K1394" i="5"/>
  <c r="L1394" i="5"/>
  <c r="M1394" i="5"/>
  <c r="N1394" i="5"/>
  <c r="K1395" i="5"/>
  <c r="L1395" i="5"/>
  <c r="M1395" i="5"/>
  <c r="N1395" i="5"/>
  <c r="K1396" i="5"/>
  <c r="L1396" i="5"/>
  <c r="M1396" i="5"/>
  <c r="N1396" i="5"/>
  <c r="K1397" i="5"/>
  <c r="L1397" i="5"/>
  <c r="M1397" i="5"/>
  <c r="N1397" i="5"/>
  <c r="K1398" i="5"/>
  <c r="L1398" i="5"/>
  <c r="M1398" i="5"/>
  <c r="N1398" i="5"/>
  <c r="K1399" i="5"/>
  <c r="L1399" i="5"/>
  <c r="M1399" i="5"/>
  <c r="N1399" i="5"/>
  <c r="K1400" i="5"/>
  <c r="L1400" i="5"/>
  <c r="M1400" i="5"/>
  <c r="N1400" i="5"/>
  <c r="K1401" i="5"/>
  <c r="L1401" i="5"/>
  <c r="M1401" i="5"/>
  <c r="N1401" i="5"/>
  <c r="K1402" i="5"/>
  <c r="L1402" i="5"/>
  <c r="M1402" i="5"/>
  <c r="N1402" i="5"/>
  <c r="K1403" i="5"/>
  <c r="L1403" i="5"/>
  <c r="M1403" i="5"/>
  <c r="N1403" i="5"/>
  <c r="K1404" i="5"/>
  <c r="L1404" i="5"/>
  <c r="M1404" i="5"/>
  <c r="N1404" i="5"/>
  <c r="K1405" i="5"/>
  <c r="L1405" i="5"/>
  <c r="M1405" i="5"/>
  <c r="N1405" i="5"/>
  <c r="K1406" i="5"/>
  <c r="L1406" i="5"/>
  <c r="M1406" i="5"/>
  <c r="N1406" i="5"/>
  <c r="K1407" i="5"/>
  <c r="L1407" i="5"/>
  <c r="M1407" i="5"/>
  <c r="N1407" i="5"/>
  <c r="K1408" i="5"/>
  <c r="L1408" i="5"/>
  <c r="M1408" i="5"/>
  <c r="N1408" i="5"/>
  <c r="K1409" i="5"/>
  <c r="L1409" i="5"/>
  <c r="M1409" i="5"/>
  <c r="N1409" i="5"/>
  <c r="K1410" i="5"/>
  <c r="L1410" i="5"/>
  <c r="M1410" i="5"/>
  <c r="N1410" i="5"/>
  <c r="K1411" i="5"/>
  <c r="L1411" i="5"/>
  <c r="M1411" i="5"/>
  <c r="N1411" i="5"/>
  <c r="K1412" i="5"/>
  <c r="L1412" i="5"/>
  <c r="M1412" i="5"/>
  <c r="N1412" i="5"/>
  <c r="K1413" i="5"/>
  <c r="L1413" i="5"/>
  <c r="M1413" i="5"/>
  <c r="N1413" i="5"/>
  <c r="K1414" i="5"/>
  <c r="L1414" i="5"/>
  <c r="M1414" i="5"/>
  <c r="N1414" i="5"/>
  <c r="K1415" i="5"/>
  <c r="L1415" i="5"/>
  <c r="M1415" i="5"/>
  <c r="N1415" i="5"/>
  <c r="K1416" i="5"/>
  <c r="L1416" i="5"/>
  <c r="M1416" i="5"/>
  <c r="N1416" i="5"/>
  <c r="K1417" i="5"/>
  <c r="L1417" i="5"/>
  <c r="M1417" i="5"/>
  <c r="N1417" i="5"/>
  <c r="K1418" i="5"/>
  <c r="L1418" i="5"/>
  <c r="M1418" i="5"/>
  <c r="N1418" i="5"/>
  <c r="K1419" i="5"/>
  <c r="L1419" i="5"/>
  <c r="M1419" i="5"/>
  <c r="N1419" i="5"/>
  <c r="K1420" i="5"/>
  <c r="L1420" i="5"/>
  <c r="M1420" i="5"/>
  <c r="N1420" i="5"/>
  <c r="K1421" i="5"/>
  <c r="L1421" i="5"/>
  <c r="M1421" i="5"/>
  <c r="N1421" i="5"/>
  <c r="K1422" i="5"/>
  <c r="L1422" i="5"/>
  <c r="M1422" i="5"/>
  <c r="N1422" i="5"/>
  <c r="K1423" i="5"/>
  <c r="L1423" i="5"/>
  <c r="M1423" i="5"/>
  <c r="N1423" i="5"/>
  <c r="K1424" i="5"/>
  <c r="L1424" i="5"/>
  <c r="M1424" i="5"/>
  <c r="N1424" i="5"/>
  <c r="K1425" i="5"/>
  <c r="L1425" i="5"/>
  <c r="M1425" i="5"/>
  <c r="N1425" i="5"/>
  <c r="K1426" i="5"/>
  <c r="L1426" i="5"/>
  <c r="M1426" i="5"/>
  <c r="N1426" i="5"/>
  <c r="K1427" i="5"/>
  <c r="L1427" i="5"/>
  <c r="M1427" i="5"/>
  <c r="N1427" i="5"/>
  <c r="K1428" i="5"/>
  <c r="L1428" i="5"/>
  <c r="M1428" i="5"/>
  <c r="N1428" i="5"/>
  <c r="K1429" i="5"/>
  <c r="L1429" i="5"/>
  <c r="M1429" i="5"/>
  <c r="N1429" i="5"/>
  <c r="K1430" i="5"/>
  <c r="L1430" i="5"/>
  <c r="M1430" i="5"/>
  <c r="N1430" i="5"/>
  <c r="K1431" i="5"/>
  <c r="L1431" i="5"/>
  <c r="M1431" i="5"/>
  <c r="N1431" i="5"/>
  <c r="K1432" i="5"/>
  <c r="L1432" i="5"/>
  <c r="M1432" i="5"/>
  <c r="N1432" i="5"/>
  <c r="K1433" i="5"/>
  <c r="L1433" i="5"/>
  <c r="M1433" i="5"/>
  <c r="N1433" i="5"/>
  <c r="K1434" i="5"/>
  <c r="L1434" i="5"/>
  <c r="M1434" i="5"/>
  <c r="N1434" i="5"/>
  <c r="K1435" i="5"/>
  <c r="L1435" i="5"/>
  <c r="M1435" i="5"/>
  <c r="N1435" i="5"/>
  <c r="K1436" i="5"/>
  <c r="L1436" i="5"/>
  <c r="M1436" i="5"/>
  <c r="N1436" i="5"/>
  <c r="K1437" i="5"/>
  <c r="L1437" i="5"/>
  <c r="M1437" i="5"/>
  <c r="N1437" i="5"/>
  <c r="K1438" i="5"/>
  <c r="L1438" i="5"/>
  <c r="M1438" i="5"/>
  <c r="N1438" i="5"/>
  <c r="K1439" i="5"/>
  <c r="L1439" i="5"/>
  <c r="M1439" i="5"/>
  <c r="N1439" i="5"/>
  <c r="K1440" i="5"/>
  <c r="L1440" i="5"/>
  <c r="M1440" i="5"/>
  <c r="N1440" i="5"/>
  <c r="K1441" i="5"/>
  <c r="L1441" i="5"/>
  <c r="M1441" i="5"/>
  <c r="N1441" i="5"/>
  <c r="K1442" i="5"/>
  <c r="L1442" i="5"/>
  <c r="M1442" i="5"/>
  <c r="N1442" i="5"/>
  <c r="K1443" i="5"/>
  <c r="L1443" i="5"/>
  <c r="M1443" i="5"/>
  <c r="N1443" i="5"/>
  <c r="K1444" i="5"/>
  <c r="L1444" i="5"/>
  <c r="M1444" i="5"/>
  <c r="N1444" i="5"/>
  <c r="K1445" i="5"/>
  <c r="L1445" i="5"/>
  <c r="M1445" i="5"/>
  <c r="N1445" i="5"/>
  <c r="K1446" i="5"/>
  <c r="L1446" i="5"/>
  <c r="M1446" i="5"/>
  <c r="N1446" i="5"/>
  <c r="K1447" i="5"/>
  <c r="L1447" i="5"/>
  <c r="M1447" i="5"/>
  <c r="N1447" i="5"/>
  <c r="K1448" i="5"/>
  <c r="L1448" i="5"/>
  <c r="M1448" i="5"/>
  <c r="N1448" i="5"/>
  <c r="K1449" i="5"/>
  <c r="L1449" i="5"/>
  <c r="M1449" i="5"/>
  <c r="N1449" i="5"/>
  <c r="K1450" i="5"/>
  <c r="L1450" i="5"/>
  <c r="M1450" i="5"/>
  <c r="N1450" i="5"/>
  <c r="K1451" i="5"/>
  <c r="L1451" i="5"/>
  <c r="M1451" i="5"/>
  <c r="N1451" i="5"/>
  <c r="K1452" i="5"/>
  <c r="L1452" i="5"/>
  <c r="M1452" i="5"/>
  <c r="N1452" i="5"/>
  <c r="K1453" i="5"/>
  <c r="L1453" i="5"/>
  <c r="M1453" i="5"/>
  <c r="N1453" i="5"/>
  <c r="K1454" i="5"/>
  <c r="L1454" i="5"/>
  <c r="M1454" i="5"/>
  <c r="N1454" i="5"/>
  <c r="K1455" i="5"/>
  <c r="L1455" i="5"/>
  <c r="M1455" i="5"/>
  <c r="N1455" i="5"/>
  <c r="K1456" i="5"/>
  <c r="L1456" i="5"/>
  <c r="M1456" i="5"/>
  <c r="N1456" i="5"/>
  <c r="K1457" i="5"/>
  <c r="L1457" i="5"/>
  <c r="M1457" i="5"/>
  <c r="N1457" i="5"/>
  <c r="K1458" i="5"/>
  <c r="L1458" i="5"/>
  <c r="M1458" i="5"/>
  <c r="N1458" i="5"/>
  <c r="K1459" i="5"/>
  <c r="L1459" i="5"/>
  <c r="M1459" i="5"/>
  <c r="N1459" i="5"/>
  <c r="K1460" i="5"/>
  <c r="L1460" i="5"/>
  <c r="M1460" i="5"/>
  <c r="N1460" i="5"/>
  <c r="K1461" i="5"/>
  <c r="L1461" i="5"/>
  <c r="M1461" i="5"/>
  <c r="N1461" i="5"/>
  <c r="K1462" i="5"/>
  <c r="L1462" i="5"/>
  <c r="M1462" i="5"/>
  <c r="N1462" i="5"/>
  <c r="K1463" i="5"/>
  <c r="L1463" i="5"/>
  <c r="M1463" i="5"/>
  <c r="N1463" i="5"/>
  <c r="K1464" i="5"/>
  <c r="L1464" i="5"/>
  <c r="M1464" i="5"/>
  <c r="N1464" i="5"/>
  <c r="K1465" i="5"/>
  <c r="L1465" i="5"/>
  <c r="M1465" i="5"/>
  <c r="N1465" i="5"/>
  <c r="K1466" i="5"/>
  <c r="L1466" i="5"/>
  <c r="M1466" i="5"/>
  <c r="N1466" i="5"/>
  <c r="K1467" i="5"/>
  <c r="L1467" i="5"/>
  <c r="M1467" i="5"/>
  <c r="N1467" i="5"/>
  <c r="K1468" i="5"/>
  <c r="L1468" i="5"/>
  <c r="M1468" i="5"/>
  <c r="N1468" i="5"/>
  <c r="K1469" i="5"/>
  <c r="L1469" i="5"/>
  <c r="M1469" i="5"/>
  <c r="N1469" i="5"/>
  <c r="K1470" i="5"/>
  <c r="L1470" i="5"/>
  <c r="M1470" i="5"/>
  <c r="N1470" i="5"/>
  <c r="K1471" i="5"/>
  <c r="L1471" i="5"/>
  <c r="M1471" i="5"/>
  <c r="N1471" i="5"/>
  <c r="K1472" i="5"/>
  <c r="L1472" i="5"/>
  <c r="M1472" i="5"/>
  <c r="N1472" i="5"/>
  <c r="K1473" i="5"/>
  <c r="L1473" i="5"/>
  <c r="M1473" i="5"/>
  <c r="N1473" i="5"/>
  <c r="K1474" i="5"/>
  <c r="L1474" i="5"/>
  <c r="M1474" i="5"/>
  <c r="N1474" i="5"/>
  <c r="K1475" i="5"/>
  <c r="L1475" i="5"/>
  <c r="M1475" i="5"/>
  <c r="N1475" i="5"/>
  <c r="K1476" i="5"/>
  <c r="L1476" i="5"/>
  <c r="M1476" i="5"/>
  <c r="N1476" i="5"/>
  <c r="K1477" i="5"/>
  <c r="L1477" i="5"/>
  <c r="M1477" i="5"/>
  <c r="N1477" i="5"/>
  <c r="K1478" i="5"/>
  <c r="L1478" i="5"/>
  <c r="M1478" i="5"/>
  <c r="N1478" i="5"/>
  <c r="K1479" i="5"/>
  <c r="L1479" i="5"/>
  <c r="M1479" i="5"/>
  <c r="N1479" i="5"/>
  <c r="K1480" i="5"/>
  <c r="L1480" i="5"/>
  <c r="M1480" i="5"/>
  <c r="N1480" i="5"/>
  <c r="K1481" i="5"/>
  <c r="L1481" i="5"/>
  <c r="M1481" i="5"/>
  <c r="N1481" i="5"/>
  <c r="K1482" i="5"/>
  <c r="L1482" i="5"/>
  <c r="M1482" i="5"/>
  <c r="N1482" i="5"/>
  <c r="K1483" i="5"/>
  <c r="L1483" i="5"/>
  <c r="M1483" i="5"/>
  <c r="N1483" i="5"/>
  <c r="K1484" i="5"/>
  <c r="L1484" i="5"/>
  <c r="M1484" i="5"/>
  <c r="N1484" i="5"/>
  <c r="K1485" i="5"/>
  <c r="L1485" i="5"/>
  <c r="M1485" i="5"/>
  <c r="N1485" i="5"/>
  <c r="K1486" i="5"/>
  <c r="L1486" i="5"/>
  <c r="M1486" i="5"/>
  <c r="N1486" i="5"/>
  <c r="K1487" i="5"/>
  <c r="L1487" i="5"/>
  <c r="M1487" i="5"/>
  <c r="N1487" i="5"/>
  <c r="K1488" i="5"/>
  <c r="L1488" i="5"/>
  <c r="M1488" i="5"/>
  <c r="N1488" i="5"/>
  <c r="K1489" i="5"/>
  <c r="L1489" i="5"/>
  <c r="M1489" i="5"/>
  <c r="N1489" i="5"/>
  <c r="K1490" i="5"/>
  <c r="L1490" i="5"/>
  <c r="M1490" i="5"/>
  <c r="N1490" i="5"/>
  <c r="K1491" i="5"/>
  <c r="L1491" i="5"/>
  <c r="M1491" i="5"/>
  <c r="N1491" i="5"/>
  <c r="K1492" i="5"/>
  <c r="L1492" i="5"/>
  <c r="M1492" i="5"/>
  <c r="N1492" i="5"/>
  <c r="K1493" i="5"/>
  <c r="L1493" i="5"/>
  <c r="M1493" i="5"/>
  <c r="N1493" i="5"/>
  <c r="K1494" i="5"/>
  <c r="L1494" i="5"/>
  <c r="M1494" i="5"/>
  <c r="N1494" i="5"/>
  <c r="K1495" i="5"/>
  <c r="L1495" i="5"/>
  <c r="M1495" i="5"/>
  <c r="N1495" i="5"/>
  <c r="K1496" i="5"/>
  <c r="L1496" i="5"/>
  <c r="M1496" i="5"/>
  <c r="N1496" i="5"/>
  <c r="K1497" i="5"/>
  <c r="L1497" i="5"/>
  <c r="M1497" i="5"/>
  <c r="N1497" i="5"/>
  <c r="K1498" i="5"/>
  <c r="L1498" i="5"/>
  <c r="M1498" i="5"/>
  <c r="N1498" i="5"/>
  <c r="K1499" i="5"/>
  <c r="L1499" i="5"/>
  <c r="M1499" i="5"/>
  <c r="N1499" i="5"/>
  <c r="K1500" i="5"/>
  <c r="L1500" i="5"/>
  <c r="M1500" i="5"/>
  <c r="N1500" i="5"/>
  <c r="K1501" i="5"/>
  <c r="L1501" i="5"/>
  <c r="M1501" i="5"/>
  <c r="N1501" i="5"/>
  <c r="K1502" i="5"/>
  <c r="L1502" i="5"/>
  <c r="M1502" i="5"/>
  <c r="N1502" i="5"/>
  <c r="K1503" i="5"/>
  <c r="L1503" i="5"/>
  <c r="M1503" i="5"/>
  <c r="N1503" i="5"/>
  <c r="K1504" i="5"/>
  <c r="L1504" i="5"/>
  <c r="M1504" i="5"/>
  <c r="N1504" i="5"/>
  <c r="K1505" i="5"/>
  <c r="L1505" i="5"/>
  <c r="M1505" i="5"/>
  <c r="N1505" i="5"/>
  <c r="K1506" i="5"/>
  <c r="L1506" i="5"/>
  <c r="M1506" i="5"/>
  <c r="N1506" i="5"/>
  <c r="K1507" i="5"/>
  <c r="L1507" i="5"/>
  <c r="M1507" i="5"/>
  <c r="N1507" i="5"/>
  <c r="K1508" i="5"/>
  <c r="L1508" i="5"/>
  <c r="M1508" i="5"/>
  <c r="N1508" i="5"/>
  <c r="K1509" i="5"/>
  <c r="L1509" i="5"/>
  <c r="M1509" i="5"/>
  <c r="N1509" i="5"/>
  <c r="K1510" i="5"/>
  <c r="L1510" i="5"/>
  <c r="M1510" i="5"/>
  <c r="N1510" i="5"/>
  <c r="K1511" i="5"/>
  <c r="L1511" i="5"/>
  <c r="M1511" i="5"/>
  <c r="N1511" i="5"/>
  <c r="K1512" i="5"/>
  <c r="L1512" i="5"/>
  <c r="M1512" i="5"/>
  <c r="N1512" i="5"/>
  <c r="K1513" i="5"/>
  <c r="L1513" i="5"/>
  <c r="M1513" i="5"/>
  <c r="N1513" i="5"/>
  <c r="K1514" i="5"/>
  <c r="L1514" i="5"/>
  <c r="M1514" i="5"/>
  <c r="N1514" i="5"/>
  <c r="K1515" i="5"/>
  <c r="L1515" i="5"/>
  <c r="M1515" i="5"/>
  <c r="N1515" i="5"/>
  <c r="K1516" i="5"/>
  <c r="L1516" i="5"/>
  <c r="M1516" i="5"/>
  <c r="N1516" i="5"/>
  <c r="K1517" i="5"/>
  <c r="L1517" i="5"/>
  <c r="M1517" i="5"/>
  <c r="N1517" i="5"/>
  <c r="K1518" i="5"/>
  <c r="L1518" i="5"/>
  <c r="M1518" i="5"/>
  <c r="N1518" i="5"/>
  <c r="K1519" i="5"/>
  <c r="L1519" i="5"/>
  <c r="M1519" i="5"/>
  <c r="N1519" i="5"/>
  <c r="K1520" i="5"/>
  <c r="L1520" i="5"/>
  <c r="M1520" i="5"/>
  <c r="N1520" i="5"/>
  <c r="K1521" i="5"/>
  <c r="L1521" i="5"/>
  <c r="M1521" i="5"/>
  <c r="N1521" i="5"/>
  <c r="K1522" i="5"/>
  <c r="L1522" i="5"/>
  <c r="M1522" i="5"/>
  <c r="N1522" i="5"/>
  <c r="K1523" i="5"/>
  <c r="L1523" i="5"/>
  <c r="M1523" i="5"/>
  <c r="N1523" i="5"/>
  <c r="K1524" i="5"/>
  <c r="L1524" i="5"/>
  <c r="M1524" i="5"/>
  <c r="N1524" i="5"/>
  <c r="K1525" i="5"/>
  <c r="L1525" i="5"/>
  <c r="M1525" i="5"/>
  <c r="N1525" i="5"/>
  <c r="K1526" i="5"/>
  <c r="L1526" i="5"/>
  <c r="M1526" i="5"/>
  <c r="N1526" i="5"/>
  <c r="K1527" i="5"/>
  <c r="L1527" i="5"/>
  <c r="M1527" i="5"/>
  <c r="N1527" i="5"/>
  <c r="K1528" i="5"/>
  <c r="L1528" i="5"/>
  <c r="M1528" i="5"/>
  <c r="N1528" i="5"/>
  <c r="K1529" i="5"/>
  <c r="L1529" i="5"/>
  <c r="M1529" i="5"/>
  <c r="N1529" i="5"/>
  <c r="K1530" i="5"/>
  <c r="L1530" i="5"/>
  <c r="M1530" i="5"/>
  <c r="N1530" i="5"/>
  <c r="K1531" i="5"/>
  <c r="L1531" i="5"/>
  <c r="M1531" i="5"/>
  <c r="N1531" i="5"/>
  <c r="K1532" i="5"/>
  <c r="L1532" i="5"/>
  <c r="M1532" i="5"/>
  <c r="N1532" i="5"/>
  <c r="K1533" i="5"/>
  <c r="L1533" i="5"/>
  <c r="M1533" i="5"/>
  <c r="N1533" i="5"/>
  <c r="K1534" i="5"/>
  <c r="L1534" i="5"/>
  <c r="M1534" i="5"/>
  <c r="N1534" i="5"/>
  <c r="K1535" i="5"/>
  <c r="L1535" i="5"/>
  <c r="M1535" i="5"/>
  <c r="N1535" i="5"/>
  <c r="K1536" i="5"/>
  <c r="L1536" i="5"/>
  <c r="M1536" i="5"/>
  <c r="N1536" i="5"/>
  <c r="K1537" i="5"/>
  <c r="L1537" i="5"/>
  <c r="M1537" i="5"/>
  <c r="N1537" i="5"/>
  <c r="K1538" i="5"/>
  <c r="L1538" i="5"/>
  <c r="M1538" i="5"/>
  <c r="N1538" i="5"/>
  <c r="K1539" i="5"/>
  <c r="L1539" i="5"/>
  <c r="M1539" i="5"/>
  <c r="N1539" i="5"/>
  <c r="K1540" i="5"/>
  <c r="L1540" i="5"/>
  <c r="M1540" i="5"/>
  <c r="N1540" i="5"/>
  <c r="K1541" i="5"/>
  <c r="L1541" i="5"/>
  <c r="M1541" i="5"/>
  <c r="N1541" i="5"/>
  <c r="K1542" i="5"/>
  <c r="L1542" i="5"/>
  <c r="M1542" i="5"/>
  <c r="N1542" i="5"/>
  <c r="K1543" i="5"/>
  <c r="L1543" i="5"/>
  <c r="M1543" i="5"/>
  <c r="N1543" i="5"/>
  <c r="K1544" i="5"/>
  <c r="L1544" i="5"/>
  <c r="M1544" i="5"/>
  <c r="N1544" i="5"/>
  <c r="K1545" i="5"/>
  <c r="L1545" i="5"/>
  <c r="M1545" i="5"/>
  <c r="N1545" i="5"/>
  <c r="K1546" i="5"/>
  <c r="L1546" i="5"/>
  <c r="M1546" i="5"/>
  <c r="N1546" i="5"/>
  <c r="K1547" i="5"/>
  <c r="L1547" i="5"/>
  <c r="M1547" i="5"/>
  <c r="N1547" i="5"/>
  <c r="K1548" i="5"/>
  <c r="L1548" i="5"/>
  <c r="M1548" i="5"/>
  <c r="N1548" i="5"/>
  <c r="K1549" i="5"/>
  <c r="L1549" i="5"/>
  <c r="M1549" i="5"/>
  <c r="N1549" i="5"/>
  <c r="K1550" i="5"/>
  <c r="L1550" i="5"/>
  <c r="M1550" i="5"/>
  <c r="N1550" i="5"/>
  <c r="K1551" i="5"/>
  <c r="L1551" i="5"/>
  <c r="M1551" i="5"/>
  <c r="N1551" i="5"/>
  <c r="K1552" i="5"/>
  <c r="L1552" i="5"/>
  <c r="M1552" i="5"/>
  <c r="N1552" i="5"/>
  <c r="K1553" i="5"/>
  <c r="L1553" i="5"/>
  <c r="M1553" i="5"/>
  <c r="N1553" i="5"/>
  <c r="K1554" i="5"/>
  <c r="L1554" i="5"/>
  <c r="M1554" i="5"/>
  <c r="N1554" i="5"/>
  <c r="K1555" i="5"/>
  <c r="L1555" i="5"/>
  <c r="M1555" i="5"/>
  <c r="N1555" i="5"/>
  <c r="K1556" i="5"/>
  <c r="L1556" i="5"/>
  <c r="M1556" i="5"/>
  <c r="N1556" i="5"/>
  <c r="K1557" i="5"/>
  <c r="L1557" i="5"/>
  <c r="M1557" i="5"/>
  <c r="N1557" i="5"/>
  <c r="K1558" i="5"/>
  <c r="L1558" i="5"/>
  <c r="M1558" i="5"/>
  <c r="N1558" i="5"/>
  <c r="K1559" i="5"/>
  <c r="L1559" i="5"/>
  <c r="M1559" i="5"/>
  <c r="N1559" i="5"/>
  <c r="K1560" i="5"/>
  <c r="L1560" i="5"/>
  <c r="M1560" i="5"/>
  <c r="N1560" i="5"/>
  <c r="K1561" i="5"/>
  <c r="L1561" i="5"/>
  <c r="M1561" i="5"/>
  <c r="N1561" i="5"/>
  <c r="K1562" i="5"/>
  <c r="L1562" i="5"/>
  <c r="M1562" i="5"/>
  <c r="N1562" i="5"/>
  <c r="K1563" i="5"/>
  <c r="L1563" i="5"/>
  <c r="M1563" i="5"/>
  <c r="N1563" i="5"/>
  <c r="K1564" i="5"/>
  <c r="L1564" i="5"/>
  <c r="M1564" i="5"/>
  <c r="N1564" i="5"/>
  <c r="K1565" i="5"/>
  <c r="L1565" i="5"/>
  <c r="M1565" i="5"/>
  <c r="N1565" i="5"/>
  <c r="K1566" i="5"/>
  <c r="L1566" i="5"/>
  <c r="M1566" i="5"/>
  <c r="N1566" i="5"/>
  <c r="K1567" i="5"/>
  <c r="L1567" i="5"/>
  <c r="M1567" i="5"/>
  <c r="N1567" i="5"/>
  <c r="K1568" i="5"/>
  <c r="L1568" i="5"/>
  <c r="M1568" i="5"/>
  <c r="N1568" i="5"/>
  <c r="K1569" i="5"/>
  <c r="L1569" i="5"/>
  <c r="M1569" i="5"/>
  <c r="N1569" i="5"/>
  <c r="K1570" i="5"/>
  <c r="L1570" i="5"/>
  <c r="M1570" i="5"/>
  <c r="N1570" i="5"/>
  <c r="K1571" i="5"/>
  <c r="L1571" i="5"/>
  <c r="M1571" i="5"/>
  <c r="N1571" i="5"/>
  <c r="K1572" i="5"/>
  <c r="L1572" i="5"/>
  <c r="M1572" i="5"/>
  <c r="N1572" i="5"/>
  <c r="K1573" i="5"/>
  <c r="L1573" i="5"/>
  <c r="M1573" i="5"/>
  <c r="N1573" i="5"/>
  <c r="K1574" i="5"/>
  <c r="L1574" i="5"/>
  <c r="M1574" i="5"/>
  <c r="N1574" i="5"/>
  <c r="K1575" i="5"/>
  <c r="L1575" i="5"/>
  <c r="M1575" i="5"/>
  <c r="N1575" i="5"/>
  <c r="K1576" i="5"/>
  <c r="L1576" i="5"/>
  <c r="M1576" i="5"/>
  <c r="N1576" i="5"/>
  <c r="K1577" i="5"/>
  <c r="L1577" i="5"/>
  <c r="M1577" i="5"/>
  <c r="N1577" i="5"/>
  <c r="K1578" i="5"/>
  <c r="L1578" i="5"/>
  <c r="M1578" i="5"/>
  <c r="N1578" i="5"/>
  <c r="K1579" i="5"/>
  <c r="L1579" i="5"/>
  <c r="M1579" i="5"/>
  <c r="N1579" i="5"/>
  <c r="K1580" i="5"/>
  <c r="L1580" i="5"/>
  <c r="M1580" i="5"/>
  <c r="N1580" i="5"/>
  <c r="K1581" i="5"/>
  <c r="L1581" i="5"/>
  <c r="M1581" i="5"/>
  <c r="N1581" i="5"/>
  <c r="K1582" i="5"/>
  <c r="L1582" i="5"/>
  <c r="M1582" i="5"/>
  <c r="N1582" i="5"/>
  <c r="K1583" i="5"/>
  <c r="L1583" i="5"/>
  <c r="M1583" i="5"/>
  <c r="N1583" i="5"/>
  <c r="K1584" i="5"/>
  <c r="L1584" i="5"/>
  <c r="M1584" i="5"/>
  <c r="N1584" i="5"/>
  <c r="K1585" i="5"/>
  <c r="L1585" i="5"/>
  <c r="M1585" i="5"/>
  <c r="N1585" i="5"/>
  <c r="K1586" i="5"/>
  <c r="L1586" i="5"/>
  <c r="M1586" i="5"/>
  <c r="N1586" i="5"/>
  <c r="K1587" i="5"/>
  <c r="L1587" i="5"/>
  <c r="M1587" i="5"/>
  <c r="N1587" i="5"/>
  <c r="K1588" i="5"/>
  <c r="L1588" i="5"/>
  <c r="M1588" i="5"/>
  <c r="N1588" i="5"/>
  <c r="K1589" i="5"/>
  <c r="L1589" i="5"/>
  <c r="M1589" i="5"/>
  <c r="N1589" i="5"/>
  <c r="K1590" i="5"/>
  <c r="L1590" i="5"/>
  <c r="M1590" i="5"/>
  <c r="N1590" i="5"/>
  <c r="K1591" i="5"/>
  <c r="L1591" i="5"/>
  <c r="M1591" i="5"/>
  <c r="N1591" i="5"/>
  <c r="K1592" i="5"/>
  <c r="L1592" i="5"/>
  <c r="M1592" i="5"/>
  <c r="N1592" i="5"/>
  <c r="K1593" i="5"/>
  <c r="L1593" i="5"/>
  <c r="M1593" i="5"/>
  <c r="N1593" i="5"/>
  <c r="K1594" i="5"/>
  <c r="L1594" i="5"/>
  <c r="M1594" i="5"/>
  <c r="N1594" i="5"/>
  <c r="K1595" i="5"/>
  <c r="L1595" i="5"/>
  <c r="M1595" i="5"/>
  <c r="N1595" i="5"/>
  <c r="K1596" i="5"/>
  <c r="L1596" i="5"/>
  <c r="M1596" i="5"/>
  <c r="N1596" i="5"/>
  <c r="K1597" i="5"/>
  <c r="L1597" i="5"/>
  <c r="M1597" i="5"/>
  <c r="N1597" i="5"/>
  <c r="K1598" i="5"/>
  <c r="L1598" i="5"/>
  <c r="M1598" i="5"/>
  <c r="N1598" i="5"/>
  <c r="K1599" i="5"/>
  <c r="L1599" i="5"/>
  <c r="M1599" i="5"/>
  <c r="N1599" i="5"/>
  <c r="K1600" i="5"/>
  <c r="L1600" i="5"/>
  <c r="M1600" i="5"/>
  <c r="N1600" i="5"/>
  <c r="K1601" i="5"/>
  <c r="L1601" i="5"/>
  <c r="M1601" i="5"/>
  <c r="N1601" i="5"/>
  <c r="K1602" i="5"/>
  <c r="L1602" i="5"/>
  <c r="M1602" i="5"/>
  <c r="N1602" i="5"/>
  <c r="K1603" i="5"/>
  <c r="L1603" i="5"/>
  <c r="M1603" i="5"/>
  <c r="N1603" i="5"/>
  <c r="K1604" i="5"/>
  <c r="L1604" i="5"/>
  <c r="M1604" i="5"/>
  <c r="N1604" i="5"/>
  <c r="K1605" i="5"/>
  <c r="L1605" i="5"/>
  <c r="M1605" i="5"/>
  <c r="N1605" i="5"/>
  <c r="K1606" i="5"/>
  <c r="L1606" i="5"/>
  <c r="M1606" i="5"/>
  <c r="N1606" i="5"/>
  <c r="K1607" i="5"/>
  <c r="L1607" i="5"/>
  <c r="M1607" i="5"/>
  <c r="N1607" i="5"/>
  <c r="K1608" i="5"/>
  <c r="L1608" i="5"/>
  <c r="M1608" i="5"/>
  <c r="N1608" i="5"/>
  <c r="K1609" i="5"/>
  <c r="L1609" i="5"/>
  <c r="M1609" i="5"/>
  <c r="N1609" i="5"/>
  <c r="K1610" i="5"/>
  <c r="L1610" i="5"/>
  <c r="M1610" i="5"/>
  <c r="N1610" i="5"/>
  <c r="K1611" i="5"/>
  <c r="L1611" i="5"/>
  <c r="M1611" i="5"/>
  <c r="N1611" i="5"/>
  <c r="K1612" i="5"/>
  <c r="L1612" i="5"/>
  <c r="M1612" i="5"/>
  <c r="N1612" i="5"/>
  <c r="K1613" i="5"/>
  <c r="L1613" i="5"/>
  <c r="M1613" i="5"/>
  <c r="N1613" i="5"/>
  <c r="K1614" i="5"/>
  <c r="L1614" i="5"/>
  <c r="M1614" i="5"/>
  <c r="N1614" i="5"/>
  <c r="K1615" i="5"/>
  <c r="L1615" i="5"/>
  <c r="M1615" i="5"/>
  <c r="N1615" i="5"/>
  <c r="K1616" i="5"/>
  <c r="L1616" i="5"/>
  <c r="M1616" i="5"/>
  <c r="N1616" i="5"/>
  <c r="K1617" i="5"/>
  <c r="L1617" i="5"/>
  <c r="M1617" i="5"/>
  <c r="N1617" i="5"/>
  <c r="K1618" i="5"/>
  <c r="L1618" i="5"/>
  <c r="M1618" i="5"/>
  <c r="N1618" i="5"/>
  <c r="K1619" i="5"/>
  <c r="L1619" i="5"/>
  <c r="M1619" i="5"/>
  <c r="N1619" i="5"/>
  <c r="K1620" i="5"/>
  <c r="L1620" i="5"/>
  <c r="M1620" i="5"/>
  <c r="N1620" i="5"/>
  <c r="K1621" i="5"/>
  <c r="L1621" i="5"/>
  <c r="M1621" i="5"/>
  <c r="N1621" i="5"/>
  <c r="K1622" i="5"/>
  <c r="L1622" i="5"/>
  <c r="M1622" i="5"/>
  <c r="N1622" i="5"/>
  <c r="K1623" i="5"/>
  <c r="L1623" i="5"/>
  <c r="M1623" i="5"/>
  <c r="N1623" i="5"/>
  <c r="K1624" i="5"/>
  <c r="L1624" i="5"/>
  <c r="M1624" i="5"/>
  <c r="N1624" i="5"/>
  <c r="K1625" i="5"/>
  <c r="L1625" i="5"/>
  <c r="M1625" i="5"/>
  <c r="N1625" i="5"/>
  <c r="K1626" i="5"/>
  <c r="L1626" i="5"/>
  <c r="M1626" i="5"/>
  <c r="N1626" i="5"/>
  <c r="K1627" i="5"/>
  <c r="L1627" i="5"/>
  <c r="M1627" i="5"/>
  <c r="N1627" i="5"/>
  <c r="K1628" i="5"/>
  <c r="L1628" i="5"/>
  <c r="M1628" i="5"/>
  <c r="N1628" i="5"/>
  <c r="K1629" i="5"/>
  <c r="L1629" i="5"/>
  <c r="M1629" i="5"/>
  <c r="N1629" i="5"/>
  <c r="K1630" i="5"/>
  <c r="L1630" i="5"/>
  <c r="M1630" i="5"/>
  <c r="N1630" i="5"/>
  <c r="K1631" i="5"/>
  <c r="L1631" i="5"/>
  <c r="M1631" i="5"/>
  <c r="N1631" i="5"/>
  <c r="K1632" i="5"/>
  <c r="L1632" i="5"/>
  <c r="M1632" i="5"/>
  <c r="N1632" i="5"/>
  <c r="K1633" i="5"/>
  <c r="L1633" i="5"/>
  <c r="M1633" i="5"/>
  <c r="N1633" i="5"/>
  <c r="K1634" i="5"/>
  <c r="L1634" i="5"/>
  <c r="M1634" i="5"/>
  <c r="N1634" i="5"/>
  <c r="K1635" i="5"/>
  <c r="L1635" i="5"/>
  <c r="M1635" i="5"/>
  <c r="N1635" i="5"/>
  <c r="K1636" i="5"/>
  <c r="L1636" i="5"/>
  <c r="M1636" i="5"/>
  <c r="N1636" i="5"/>
  <c r="K1637" i="5"/>
  <c r="L1637" i="5"/>
  <c r="M1637" i="5"/>
  <c r="N1637" i="5"/>
  <c r="K1638" i="5"/>
  <c r="L1638" i="5"/>
  <c r="M1638" i="5"/>
  <c r="N1638" i="5"/>
  <c r="K1639" i="5"/>
  <c r="L1639" i="5"/>
  <c r="M1639" i="5"/>
  <c r="N1639" i="5"/>
  <c r="K1640" i="5"/>
  <c r="L1640" i="5"/>
  <c r="M1640" i="5"/>
  <c r="N1640" i="5"/>
  <c r="K1641" i="5"/>
  <c r="L1641" i="5"/>
  <c r="M1641" i="5"/>
  <c r="N1641" i="5"/>
  <c r="K1642" i="5"/>
  <c r="L1642" i="5"/>
  <c r="M1642" i="5"/>
  <c r="N1642" i="5"/>
  <c r="K1643" i="5"/>
  <c r="L1643" i="5"/>
  <c r="M1643" i="5"/>
  <c r="N1643" i="5"/>
  <c r="K1644" i="5"/>
  <c r="L1644" i="5"/>
  <c r="M1644" i="5"/>
  <c r="N1644" i="5"/>
  <c r="K1645" i="5"/>
  <c r="L1645" i="5"/>
  <c r="M1645" i="5"/>
  <c r="N1645" i="5"/>
  <c r="K1646" i="5"/>
  <c r="L1646" i="5"/>
  <c r="M1646" i="5"/>
  <c r="N1646" i="5"/>
  <c r="K1647" i="5"/>
  <c r="L1647" i="5"/>
  <c r="M1647" i="5"/>
  <c r="N1647" i="5"/>
  <c r="K1648" i="5"/>
  <c r="L1648" i="5"/>
  <c r="M1648" i="5"/>
  <c r="N1648" i="5"/>
  <c r="K1649" i="5"/>
  <c r="L1649" i="5"/>
  <c r="M1649" i="5"/>
  <c r="N1649" i="5"/>
  <c r="K1650" i="5"/>
  <c r="L1650" i="5"/>
  <c r="M1650" i="5"/>
  <c r="N1650" i="5"/>
  <c r="K1651" i="5"/>
  <c r="L1651" i="5"/>
  <c r="M1651" i="5"/>
  <c r="N1651" i="5"/>
  <c r="K1652" i="5"/>
  <c r="L1652" i="5"/>
  <c r="M1652" i="5"/>
  <c r="N1652" i="5"/>
  <c r="K1653" i="5"/>
  <c r="L1653" i="5"/>
  <c r="M1653" i="5"/>
  <c r="N1653" i="5"/>
  <c r="K1654" i="5"/>
  <c r="L1654" i="5"/>
  <c r="M1654" i="5"/>
  <c r="N1654" i="5"/>
  <c r="K1655" i="5"/>
  <c r="L1655" i="5"/>
  <c r="M1655" i="5"/>
  <c r="N1655" i="5"/>
  <c r="K1656" i="5"/>
  <c r="L1656" i="5"/>
  <c r="M1656" i="5"/>
  <c r="N1656" i="5"/>
  <c r="K1657" i="5"/>
  <c r="L1657" i="5"/>
  <c r="M1657" i="5"/>
  <c r="N1657" i="5"/>
  <c r="K1658" i="5"/>
  <c r="L1658" i="5"/>
  <c r="M1658" i="5"/>
  <c r="N1658" i="5"/>
  <c r="K1659" i="5"/>
  <c r="L1659" i="5"/>
  <c r="M1659" i="5"/>
  <c r="N1659" i="5"/>
  <c r="K1660" i="5"/>
  <c r="L1660" i="5"/>
  <c r="M1660" i="5"/>
  <c r="N1660" i="5"/>
  <c r="K1661" i="5"/>
  <c r="L1661" i="5"/>
  <c r="M1661" i="5"/>
  <c r="N1661" i="5"/>
  <c r="K1662" i="5"/>
  <c r="L1662" i="5"/>
  <c r="M1662" i="5"/>
  <c r="N1662" i="5"/>
  <c r="K1663" i="5"/>
  <c r="L1663" i="5"/>
  <c r="M1663" i="5"/>
  <c r="N1663" i="5"/>
  <c r="K1664" i="5"/>
  <c r="L1664" i="5"/>
  <c r="M1664" i="5"/>
  <c r="N1664" i="5"/>
  <c r="K1665" i="5"/>
  <c r="L1665" i="5"/>
  <c r="M1665" i="5"/>
  <c r="N1665" i="5"/>
  <c r="K1666" i="5"/>
  <c r="L1666" i="5"/>
  <c r="M1666" i="5"/>
  <c r="N1666" i="5"/>
  <c r="K1667" i="5"/>
  <c r="L1667" i="5"/>
  <c r="M1667" i="5"/>
  <c r="N1667" i="5"/>
  <c r="K1668" i="5"/>
  <c r="L1668" i="5"/>
  <c r="M1668" i="5"/>
  <c r="N1668" i="5"/>
  <c r="K1669" i="5"/>
  <c r="L1669" i="5"/>
  <c r="M1669" i="5"/>
  <c r="N1669" i="5"/>
  <c r="K1670" i="5"/>
  <c r="L1670" i="5"/>
  <c r="M1670" i="5"/>
  <c r="N1670" i="5"/>
  <c r="K1671" i="5"/>
  <c r="L1671" i="5"/>
  <c r="M1671" i="5"/>
  <c r="N1671" i="5"/>
  <c r="K1672" i="5"/>
  <c r="L1672" i="5"/>
  <c r="M1672" i="5"/>
  <c r="N1672" i="5"/>
  <c r="K1673" i="5"/>
  <c r="L1673" i="5"/>
  <c r="M1673" i="5"/>
  <c r="N1673" i="5"/>
  <c r="K1674" i="5"/>
  <c r="L1674" i="5"/>
  <c r="M1674" i="5"/>
  <c r="N1674" i="5"/>
  <c r="K1675" i="5"/>
  <c r="L1675" i="5"/>
  <c r="M1675" i="5"/>
  <c r="N1675" i="5"/>
  <c r="K1676" i="5"/>
  <c r="L1676" i="5"/>
  <c r="M1676" i="5"/>
  <c r="N1676" i="5"/>
  <c r="K1677" i="5"/>
  <c r="L1677" i="5"/>
  <c r="M1677" i="5"/>
  <c r="N1677" i="5"/>
  <c r="K1678" i="5"/>
  <c r="L1678" i="5"/>
  <c r="M1678" i="5"/>
  <c r="N1678" i="5"/>
  <c r="K1679" i="5"/>
  <c r="L1679" i="5"/>
  <c r="M1679" i="5"/>
  <c r="N1679" i="5"/>
  <c r="K1680" i="5"/>
  <c r="L1680" i="5"/>
  <c r="M1680" i="5"/>
  <c r="N1680" i="5"/>
  <c r="K1681" i="5"/>
  <c r="L1681" i="5"/>
  <c r="M1681" i="5"/>
  <c r="N1681" i="5"/>
  <c r="K1682" i="5"/>
  <c r="L1682" i="5"/>
  <c r="M1682" i="5"/>
  <c r="N1682" i="5"/>
  <c r="K1683" i="5"/>
  <c r="L1683" i="5"/>
  <c r="M1683" i="5"/>
  <c r="N1683" i="5"/>
  <c r="K1684" i="5"/>
  <c r="L1684" i="5"/>
  <c r="M1684" i="5"/>
  <c r="N1684" i="5"/>
  <c r="K1685" i="5"/>
  <c r="L1685" i="5"/>
  <c r="M1685" i="5"/>
  <c r="N1685" i="5"/>
  <c r="K1686" i="5"/>
  <c r="L1686" i="5"/>
  <c r="M1686" i="5"/>
  <c r="N1686" i="5"/>
  <c r="K1687" i="5"/>
  <c r="L1687" i="5"/>
  <c r="M1687" i="5"/>
  <c r="N1687" i="5"/>
  <c r="K1688" i="5"/>
  <c r="L1688" i="5"/>
  <c r="M1688" i="5"/>
  <c r="N1688" i="5"/>
  <c r="K1689" i="5"/>
  <c r="L1689" i="5"/>
  <c r="M1689" i="5"/>
  <c r="N1689" i="5"/>
  <c r="K1690" i="5"/>
  <c r="L1690" i="5"/>
  <c r="M1690" i="5"/>
  <c r="N1690" i="5"/>
  <c r="K1691" i="5"/>
  <c r="L1691" i="5"/>
  <c r="M1691" i="5"/>
  <c r="N1691" i="5"/>
  <c r="K1692" i="5"/>
  <c r="L1692" i="5"/>
  <c r="M1692" i="5"/>
  <c r="N1692" i="5"/>
  <c r="K1693" i="5"/>
  <c r="L1693" i="5"/>
  <c r="M1693" i="5"/>
  <c r="N1693" i="5"/>
  <c r="K1694" i="5"/>
  <c r="L1694" i="5"/>
  <c r="M1694" i="5"/>
  <c r="N1694" i="5"/>
  <c r="K1695" i="5"/>
  <c r="L1695" i="5"/>
  <c r="M1695" i="5"/>
  <c r="N1695" i="5"/>
  <c r="K1696" i="5"/>
  <c r="L1696" i="5"/>
  <c r="M1696" i="5"/>
  <c r="N1696" i="5"/>
  <c r="K1697" i="5"/>
  <c r="L1697" i="5"/>
  <c r="M1697" i="5"/>
  <c r="N1697" i="5"/>
  <c r="K1698" i="5"/>
  <c r="L1698" i="5"/>
  <c r="M1698" i="5"/>
  <c r="N1698" i="5"/>
  <c r="K1699" i="5"/>
  <c r="L1699" i="5"/>
  <c r="M1699" i="5"/>
  <c r="N1699" i="5"/>
  <c r="K1700" i="5"/>
  <c r="L1700" i="5"/>
  <c r="M1700" i="5"/>
  <c r="N1700" i="5"/>
  <c r="K1701" i="5"/>
  <c r="L1701" i="5"/>
  <c r="M1701" i="5"/>
  <c r="N1701" i="5"/>
  <c r="K1702" i="5"/>
  <c r="L1702" i="5"/>
  <c r="M1702" i="5"/>
  <c r="N1702" i="5"/>
  <c r="K1703" i="5"/>
  <c r="L1703" i="5"/>
  <c r="M1703" i="5"/>
  <c r="N1703" i="5"/>
  <c r="K1704" i="5"/>
  <c r="L1704" i="5"/>
  <c r="M1704" i="5"/>
  <c r="N1704" i="5"/>
  <c r="K1705" i="5"/>
  <c r="L1705" i="5"/>
  <c r="M1705" i="5"/>
  <c r="N1705" i="5"/>
  <c r="K1706" i="5"/>
  <c r="L1706" i="5"/>
  <c r="M1706" i="5"/>
  <c r="N1706" i="5"/>
  <c r="K1707" i="5"/>
  <c r="L1707" i="5"/>
  <c r="M1707" i="5"/>
  <c r="N1707" i="5"/>
  <c r="K1708" i="5"/>
  <c r="L1708" i="5"/>
  <c r="M1708" i="5"/>
  <c r="N1708" i="5"/>
  <c r="K1709" i="5"/>
  <c r="L1709" i="5"/>
  <c r="M1709" i="5"/>
  <c r="N1709" i="5"/>
  <c r="K1710" i="5"/>
  <c r="L1710" i="5"/>
  <c r="M1710" i="5"/>
  <c r="N1710" i="5"/>
  <c r="K1711" i="5"/>
  <c r="L1711" i="5"/>
  <c r="M1711" i="5"/>
  <c r="N1711" i="5"/>
  <c r="K1712" i="5"/>
  <c r="L1712" i="5"/>
  <c r="M1712" i="5"/>
  <c r="N1712" i="5"/>
  <c r="K1713" i="5"/>
  <c r="L1713" i="5"/>
  <c r="M1713" i="5"/>
  <c r="N1713" i="5"/>
  <c r="K1714" i="5"/>
  <c r="L1714" i="5"/>
  <c r="M1714" i="5"/>
  <c r="N1714" i="5"/>
  <c r="K1715" i="5"/>
  <c r="L1715" i="5"/>
  <c r="M1715" i="5"/>
  <c r="N1715" i="5"/>
  <c r="K1716" i="5"/>
  <c r="L1716" i="5"/>
  <c r="M1716" i="5"/>
  <c r="N1716" i="5"/>
  <c r="K1717" i="5"/>
  <c r="L1717" i="5"/>
  <c r="M1717" i="5"/>
  <c r="N1717" i="5"/>
  <c r="K1718" i="5"/>
  <c r="L1718" i="5"/>
  <c r="M1718" i="5"/>
  <c r="N1718" i="5"/>
  <c r="K1719" i="5"/>
  <c r="L1719" i="5"/>
  <c r="M1719" i="5"/>
  <c r="N1719" i="5"/>
  <c r="K1720" i="5"/>
  <c r="L1720" i="5"/>
  <c r="M1720" i="5"/>
  <c r="N1720" i="5"/>
  <c r="K1721" i="5"/>
  <c r="L1721" i="5"/>
  <c r="M1721" i="5"/>
  <c r="N1721" i="5"/>
  <c r="K1722" i="5"/>
  <c r="L1722" i="5"/>
  <c r="M1722" i="5"/>
  <c r="N1722" i="5"/>
  <c r="K1723" i="5"/>
  <c r="L1723" i="5"/>
  <c r="M1723" i="5"/>
  <c r="N1723" i="5"/>
  <c r="K1724" i="5"/>
  <c r="L1724" i="5"/>
  <c r="M1724" i="5"/>
  <c r="N1724" i="5"/>
  <c r="K1725" i="5"/>
  <c r="L1725" i="5"/>
  <c r="M1725" i="5"/>
  <c r="N1725" i="5"/>
  <c r="K1726" i="5"/>
  <c r="L1726" i="5"/>
  <c r="M1726" i="5"/>
  <c r="N1726" i="5"/>
  <c r="K1727" i="5"/>
  <c r="L1727" i="5"/>
  <c r="M1727" i="5"/>
  <c r="N1727" i="5"/>
  <c r="K1728" i="5"/>
  <c r="L1728" i="5"/>
  <c r="M1728" i="5"/>
  <c r="N1728" i="5"/>
  <c r="K1729" i="5"/>
  <c r="L1729" i="5"/>
  <c r="M1729" i="5"/>
  <c r="N1729" i="5"/>
  <c r="K1730" i="5"/>
  <c r="L1730" i="5"/>
  <c r="M1730" i="5"/>
  <c r="N1730" i="5"/>
  <c r="K1731" i="5"/>
  <c r="L1731" i="5"/>
  <c r="M1731" i="5"/>
  <c r="N1731" i="5"/>
  <c r="K1732" i="5"/>
  <c r="L1732" i="5"/>
  <c r="M1732" i="5"/>
  <c r="N1732" i="5"/>
  <c r="K1733" i="5"/>
  <c r="L1733" i="5"/>
  <c r="M1733" i="5"/>
  <c r="N1733" i="5"/>
  <c r="K1734" i="5"/>
  <c r="L1734" i="5"/>
  <c r="M1734" i="5"/>
  <c r="N1734" i="5"/>
  <c r="K1735" i="5"/>
  <c r="L1735" i="5"/>
  <c r="M1735" i="5"/>
  <c r="N1735" i="5"/>
  <c r="K1736" i="5"/>
  <c r="L1736" i="5"/>
  <c r="M1736" i="5"/>
  <c r="N1736" i="5"/>
  <c r="K1737" i="5"/>
  <c r="L1737" i="5"/>
  <c r="M1737" i="5"/>
  <c r="N1737" i="5"/>
  <c r="K1738" i="5"/>
  <c r="L1738" i="5"/>
  <c r="M1738" i="5"/>
  <c r="N1738" i="5"/>
  <c r="K1739" i="5"/>
  <c r="L1739" i="5"/>
  <c r="M1739" i="5"/>
  <c r="N1739" i="5"/>
  <c r="K1740" i="5"/>
  <c r="L1740" i="5"/>
  <c r="M1740" i="5"/>
  <c r="N1740" i="5"/>
  <c r="K1741" i="5"/>
  <c r="L1741" i="5"/>
  <c r="M1741" i="5"/>
  <c r="N1741" i="5"/>
  <c r="K1742" i="5"/>
  <c r="L1742" i="5"/>
  <c r="M1742" i="5"/>
  <c r="N1742" i="5"/>
  <c r="K1743" i="5"/>
  <c r="L1743" i="5"/>
  <c r="M1743" i="5"/>
  <c r="N1743" i="5"/>
  <c r="K1744" i="5"/>
  <c r="L1744" i="5"/>
  <c r="M1744" i="5"/>
  <c r="N1744" i="5"/>
  <c r="K1745" i="5"/>
  <c r="L1745" i="5"/>
  <c r="M1745" i="5"/>
  <c r="N1745" i="5"/>
  <c r="K1746" i="5"/>
  <c r="L1746" i="5"/>
  <c r="M1746" i="5"/>
  <c r="N1746" i="5"/>
  <c r="K1747" i="5"/>
  <c r="L1747" i="5"/>
  <c r="M1747" i="5"/>
  <c r="N1747" i="5"/>
  <c r="K1748" i="5"/>
  <c r="L1748" i="5"/>
  <c r="M1748" i="5"/>
  <c r="N1748" i="5"/>
  <c r="K1749" i="5"/>
  <c r="L1749" i="5"/>
  <c r="M1749" i="5"/>
  <c r="N1749" i="5"/>
  <c r="K1750" i="5"/>
  <c r="L1750" i="5"/>
  <c r="M1750" i="5"/>
  <c r="N1750" i="5"/>
  <c r="K1751" i="5"/>
  <c r="L1751" i="5"/>
  <c r="M1751" i="5"/>
  <c r="N1751" i="5"/>
  <c r="K1752" i="5"/>
  <c r="L1752" i="5"/>
  <c r="M1752" i="5"/>
  <c r="N1752" i="5"/>
  <c r="K1753" i="5"/>
  <c r="L1753" i="5"/>
  <c r="M1753" i="5"/>
  <c r="N1753" i="5"/>
  <c r="K1754" i="5"/>
  <c r="L1754" i="5"/>
  <c r="M1754" i="5"/>
  <c r="N1754" i="5"/>
  <c r="K1755" i="5"/>
  <c r="L1755" i="5"/>
  <c r="M1755" i="5"/>
  <c r="N1755" i="5"/>
  <c r="K1756" i="5"/>
  <c r="L1756" i="5"/>
  <c r="M1756" i="5"/>
  <c r="N1756" i="5"/>
  <c r="K1757" i="5"/>
  <c r="L1757" i="5"/>
  <c r="M1757" i="5"/>
  <c r="N1757" i="5"/>
  <c r="K1758" i="5"/>
  <c r="L1758" i="5"/>
  <c r="M1758" i="5"/>
  <c r="N1758" i="5"/>
  <c r="K1759" i="5"/>
  <c r="L1759" i="5"/>
  <c r="M1759" i="5"/>
  <c r="N1759" i="5"/>
  <c r="K1760" i="5"/>
  <c r="L1760" i="5"/>
  <c r="M1760" i="5"/>
  <c r="N1760" i="5"/>
  <c r="K1761" i="5"/>
  <c r="L1761" i="5"/>
  <c r="M1761" i="5"/>
  <c r="N1761" i="5"/>
  <c r="K1762" i="5"/>
  <c r="L1762" i="5"/>
  <c r="M1762" i="5"/>
  <c r="N1762" i="5"/>
  <c r="K1763" i="5"/>
  <c r="L1763" i="5"/>
  <c r="M1763" i="5"/>
  <c r="N1763" i="5"/>
  <c r="K1764" i="5"/>
  <c r="L1764" i="5"/>
  <c r="M1764" i="5"/>
  <c r="N1764" i="5"/>
  <c r="K1765" i="5"/>
  <c r="L1765" i="5"/>
  <c r="M1765" i="5"/>
  <c r="N1765" i="5"/>
  <c r="K1766" i="5"/>
  <c r="L1766" i="5"/>
  <c r="M1766" i="5"/>
  <c r="N1766" i="5"/>
  <c r="K1767" i="5"/>
  <c r="L1767" i="5"/>
  <c r="M1767" i="5"/>
  <c r="N1767" i="5"/>
  <c r="K1768" i="5"/>
  <c r="L1768" i="5"/>
  <c r="M1768" i="5"/>
  <c r="N1768" i="5"/>
  <c r="K1769" i="5"/>
  <c r="L1769" i="5"/>
  <c r="M1769" i="5"/>
  <c r="N1769" i="5"/>
  <c r="K1770" i="5"/>
  <c r="L1770" i="5"/>
  <c r="M1770" i="5"/>
  <c r="N1770" i="5"/>
  <c r="K1771" i="5"/>
  <c r="L1771" i="5"/>
  <c r="M1771" i="5"/>
  <c r="N1771" i="5"/>
  <c r="K1772" i="5"/>
  <c r="L1772" i="5"/>
  <c r="M1772" i="5"/>
  <c r="N1772" i="5"/>
  <c r="K1773" i="5"/>
  <c r="L1773" i="5"/>
  <c r="M1773" i="5"/>
  <c r="N1773" i="5"/>
  <c r="K1774" i="5"/>
  <c r="L1774" i="5"/>
  <c r="M1774" i="5"/>
  <c r="N1774" i="5"/>
  <c r="K1775" i="5"/>
  <c r="L1775" i="5"/>
  <c r="M1775" i="5"/>
  <c r="N1775" i="5"/>
  <c r="K1776" i="5"/>
  <c r="L1776" i="5"/>
  <c r="M1776" i="5"/>
  <c r="N1776" i="5"/>
  <c r="K1777" i="5"/>
  <c r="L1777" i="5"/>
  <c r="M1777" i="5"/>
  <c r="N1777" i="5"/>
  <c r="K1778" i="5"/>
  <c r="L1778" i="5"/>
  <c r="M1778" i="5"/>
  <c r="N1778" i="5"/>
  <c r="K1779" i="5"/>
  <c r="L1779" i="5"/>
  <c r="M1779" i="5"/>
  <c r="N1779" i="5"/>
  <c r="K1780" i="5"/>
  <c r="L1780" i="5"/>
  <c r="M1780" i="5"/>
  <c r="N1780" i="5"/>
  <c r="K1781" i="5"/>
  <c r="L1781" i="5"/>
  <c r="M1781" i="5"/>
  <c r="N1781" i="5"/>
  <c r="K1782" i="5"/>
  <c r="L1782" i="5"/>
  <c r="M1782" i="5"/>
  <c r="N1782" i="5"/>
  <c r="K1783" i="5"/>
  <c r="L1783" i="5"/>
  <c r="M1783" i="5"/>
  <c r="N1783" i="5"/>
  <c r="K1784" i="5"/>
  <c r="L1784" i="5"/>
  <c r="M1784" i="5"/>
  <c r="N1784" i="5"/>
  <c r="K1785" i="5"/>
  <c r="L1785" i="5"/>
  <c r="M1785" i="5"/>
  <c r="N1785" i="5"/>
  <c r="K1786" i="5"/>
  <c r="L1786" i="5"/>
  <c r="M1786" i="5"/>
  <c r="N1786" i="5"/>
  <c r="K1787" i="5"/>
  <c r="L1787" i="5"/>
  <c r="M1787" i="5"/>
  <c r="N1787" i="5"/>
  <c r="K1788" i="5"/>
  <c r="L1788" i="5"/>
  <c r="M1788" i="5"/>
  <c r="N1788" i="5"/>
  <c r="K1789" i="5"/>
  <c r="L1789" i="5"/>
  <c r="M1789" i="5"/>
  <c r="N1789" i="5"/>
  <c r="K1790" i="5"/>
  <c r="L1790" i="5"/>
  <c r="M1790" i="5"/>
  <c r="N1790" i="5"/>
  <c r="K1791" i="5"/>
  <c r="L1791" i="5"/>
  <c r="M1791" i="5"/>
  <c r="N1791" i="5"/>
  <c r="K1792" i="5"/>
  <c r="L1792" i="5"/>
  <c r="M1792" i="5"/>
  <c r="N1792" i="5"/>
  <c r="K1793" i="5"/>
  <c r="L1793" i="5"/>
  <c r="M1793" i="5"/>
  <c r="N1793" i="5"/>
  <c r="K1794" i="5"/>
  <c r="L1794" i="5"/>
  <c r="M1794" i="5"/>
  <c r="N1794" i="5"/>
  <c r="K1795" i="5"/>
  <c r="L1795" i="5"/>
  <c r="M1795" i="5"/>
  <c r="N1795" i="5"/>
  <c r="K1796" i="5"/>
  <c r="L1796" i="5"/>
  <c r="M1796" i="5"/>
  <c r="N1796" i="5"/>
  <c r="K1797" i="5"/>
  <c r="L1797" i="5"/>
  <c r="M1797" i="5"/>
  <c r="N1797" i="5"/>
  <c r="K1798" i="5"/>
  <c r="L1798" i="5"/>
  <c r="M1798" i="5"/>
  <c r="N1798" i="5"/>
  <c r="K1799" i="5"/>
  <c r="L1799" i="5"/>
  <c r="M1799" i="5"/>
  <c r="N1799" i="5"/>
  <c r="K1800" i="5"/>
  <c r="L1800" i="5"/>
  <c r="M1800" i="5"/>
  <c r="N1800" i="5"/>
  <c r="K1801" i="5"/>
  <c r="L1801" i="5"/>
  <c r="M1801" i="5"/>
  <c r="N1801" i="5"/>
  <c r="K1802" i="5"/>
  <c r="L1802" i="5"/>
  <c r="M1802" i="5"/>
  <c r="N1802" i="5"/>
  <c r="K1803" i="5"/>
  <c r="L1803" i="5"/>
  <c r="M1803" i="5"/>
  <c r="N1803" i="5"/>
  <c r="K1804" i="5"/>
  <c r="L1804" i="5"/>
  <c r="M1804" i="5"/>
  <c r="N1804" i="5"/>
  <c r="K1805" i="5"/>
  <c r="L1805" i="5"/>
  <c r="M1805" i="5"/>
  <c r="N1805" i="5"/>
  <c r="K1806" i="5"/>
  <c r="L1806" i="5"/>
  <c r="M1806" i="5"/>
  <c r="N1806" i="5"/>
  <c r="K1807" i="5"/>
  <c r="L1807" i="5"/>
  <c r="M1807" i="5"/>
  <c r="N1807" i="5"/>
  <c r="K1808" i="5"/>
  <c r="L1808" i="5"/>
  <c r="M1808" i="5"/>
  <c r="N1808" i="5"/>
  <c r="K1809" i="5"/>
  <c r="L1809" i="5"/>
  <c r="M1809" i="5"/>
  <c r="N1809" i="5"/>
  <c r="K1810" i="5"/>
  <c r="L1810" i="5"/>
  <c r="M1810" i="5"/>
  <c r="N1810" i="5"/>
  <c r="K1811" i="5"/>
  <c r="L1811" i="5"/>
  <c r="M1811" i="5"/>
  <c r="N1811" i="5"/>
  <c r="K1812" i="5"/>
  <c r="L1812" i="5"/>
  <c r="M1812" i="5"/>
  <c r="N1812" i="5"/>
  <c r="K1813" i="5"/>
  <c r="L1813" i="5"/>
  <c r="M1813" i="5"/>
  <c r="N1813" i="5"/>
  <c r="K1814" i="5"/>
  <c r="L1814" i="5"/>
  <c r="M1814" i="5"/>
  <c r="N1814" i="5"/>
  <c r="K1815" i="5"/>
  <c r="L1815" i="5"/>
  <c r="M1815" i="5"/>
  <c r="N1815" i="5"/>
  <c r="K1816" i="5"/>
  <c r="L1816" i="5"/>
  <c r="M1816" i="5"/>
  <c r="N1816" i="5"/>
  <c r="K1817" i="5"/>
  <c r="L1817" i="5"/>
  <c r="M1817" i="5"/>
  <c r="N1817" i="5"/>
  <c r="K1818" i="5"/>
  <c r="L1818" i="5"/>
  <c r="M1818" i="5"/>
  <c r="N1818" i="5"/>
  <c r="K1819" i="5"/>
  <c r="L1819" i="5"/>
  <c r="M1819" i="5"/>
  <c r="N1819" i="5"/>
  <c r="K1820" i="5"/>
  <c r="L1820" i="5"/>
  <c r="M1820" i="5"/>
  <c r="N1820" i="5"/>
  <c r="K1821" i="5"/>
  <c r="L1821" i="5"/>
  <c r="M1821" i="5"/>
  <c r="N1821" i="5"/>
  <c r="K1822" i="5"/>
  <c r="L1822" i="5"/>
  <c r="M1822" i="5"/>
  <c r="N1822" i="5"/>
  <c r="K1823" i="5"/>
  <c r="L1823" i="5"/>
  <c r="M1823" i="5"/>
  <c r="N1823" i="5"/>
  <c r="K1824" i="5"/>
  <c r="L1824" i="5"/>
  <c r="M1824" i="5"/>
  <c r="N1824" i="5"/>
  <c r="K1825" i="5"/>
  <c r="L1825" i="5"/>
  <c r="M1825" i="5"/>
  <c r="N1825" i="5"/>
  <c r="K1826" i="5"/>
  <c r="L1826" i="5"/>
  <c r="M1826" i="5"/>
  <c r="N1826" i="5"/>
  <c r="K1827" i="5"/>
  <c r="L1827" i="5"/>
  <c r="M1827" i="5"/>
  <c r="N1827" i="5"/>
  <c r="K1828" i="5"/>
  <c r="L1828" i="5"/>
  <c r="M1828" i="5"/>
  <c r="N1828" i="5"/>
  <c r="K1829" i="5"/>
  <c r="L1829" i="5"/>
  <c r="M1829" i="5"/>
  <c r="N1829" i="5"/>
  <c r="K1830" i="5"/>
  <c r="L1830" i="5"/>
  <c r="M1830" i="5"/>
  <c r="N1830" i="5"/>
  <c r="K1831" i="5"/>
  <c r="L1831" i="5"/>
  <c r="M1831" i="5"/>
  <c r="N1831" i="5"/>
  <c r="K1832" i="5"/>
  <c r="L1832" i="5"/>
  <c r="M1832" i="5"/>
  <c r="N1832" i="5"/>
  <c r="K1833" i="5"/>
  <c r="L1833" i="5"/>
  <c r="M1833" i="5"/>
  <c r="N1833" i="5"/>
  <c r="K1834" i="5"/>
  <c r="L1834" i="5"/>
  <c r="M1834" i="5"/>
  <c r="N1834" i="5"/>
  <c r="K1835" i="5"/>
  <c r="L1835" i="5"/>
  <c r="M1835" i="5"/>
  <c r="N1835" i="5"/>
  <c r="K1836" i="5"/>
  <c r="L1836" i="5"/>
  <c r="M1836" i="5"/>
  <c r="N1836" i="5"/>
  <c r="K1837" i="5"/>
  <c r="L1837" i="5"/>
  <c r="M1837" i="5"/>
  <c r="N1837" i="5"/>
  <c r="K1838" i="5"/>
  <c r="L1838" i="5"/>
  <c r="M1838" i="5"/>
  <c r="N1838" i="5"/>
  <c r="K1839" i="5"/>
  <c r="L1839" i="5"/>
  <c r="M1839" i="5"/>
  <c r="N1839" i="5"/>
  <c r="K1840" i="5"/>
  <c r="L1840" i="5"/>
  <c r="M1840" i="5"/>
  <c r="N1840" i="5"/>
  <c r="K1841" i="5"/>
  <c r="L1841" i="5"/>
  <c r="M1841" i="5"/>
  <c r="N1841" i="5"/>
  <c r="K1842" i="5"/>
  <c r="L1842" i="5"/>
  <c r="M1842" i="5"/>
  <c r="N1842" i="5"/>
  <c r="K1843" i="5"/>
  <c r="L1843" i="5"/>
  <c r="M1843" i="5"/>
  <c r="N1843" i="5"/>
  <c r="K1844" i="5"/>
  <c r="L1844" i="5"/>
  <c r="M1844" i="5"/>
  <c r="N1844" i="5"/>
  <c r="K1845" i="5"/>
  <c r="L1845" i="5"/>
  <c r="M1845" i="5"/>
  <c r="N1845" i="5"/>
  <c r="K1846" i="5"/>
  <c r="L1846" i="5"/>
  <c r="M1846" i="5"/>
  <c r="N1846" i="5"/>
  <c r="K1847" i="5"/>
  <c r="L1847" i="5"/>
  <c r="M1847" i="5"/>
  <c r="N1847" i="5"/>
  <c r="K1848" i="5"/>
  <c r="L1848" i="5"/>
  <c r="M1848" i="5"/>
  <c r="N1848" i="5"/>
  <c r="K1849" i="5"/>
  <c r="L1849" i="5"/>
  <c r="M1849" i="5"/>
  <c r="N1849" i="5"/>
  <c r="K1850" i="5"/>
  <c r="L1850" i="5"/>
  <c r="M1850" i="5"/>
  <c r="N1850" i="5"/>
  <c r="K1851" i="5"/>
  <c r="L1851" i="5"/>
  <c r="M1851" i="5"/>
  <c r="N1851" i="5"/>
  <c r="K1852" i="5"/>
  <c r="L1852" i="5"/>
  <c r="M1852" i="5"/>
  <c r="N1852" i="5"/>
  <c r="K1853" i="5"/>
  <c r="L1853" i="5"/>
  <c r="M1853" i="5"/>
  <c r="N1853" i="5"/>
  <c r="K1854" i="5"/>
  <c r="L1854" i="5"/>
  <c r="M1854" i="5"/>
  <c r="N1854" i="5"/>
  <c r="K1855" i="5"/>
  <c r="L1855" i="5"/>
  <c r="M1855" i="5"/>
  <c r="N1855" i="5"/>
  <c r="K1856" i="5"/>
  <c r="L1856" i="5"/>
  <c r="M1856" i="5"/>
  <c r="N1856" i="5"/>
  <c r="K1857" i="5"/>
  <c r="L1857" i="5"/>
  <c r="M1857" i="5"/>
  <c r="N1857" i="5"/>
  <c r="K1858" i="5"/>
  <c r="L1858" i="5"/>
  <c r="M1858" i="5"/>
  <c r="N1858" i="5"/>
  <c r="K1859" i="5"/>
  <c r="L1859" i="5"/>
  <c r="M1859" i="5"/>
  <c r="N1859" i="5"/>
  <c r="K1860" i="5"/>
  <c r="L1860" i="5"/>
  <c r="M1860" i="5"/>
  <c r="N1860" i="5"/>
  <c r="K1861" i="5"/>
  <c r="L1861" i="5"/>
  <c r="M1861" i="5"/>
  <c r="N1861" i="5"/>
  <c r="K1862" i="5"/>
  <c r="L1862" i="5"/>
  <c r="M1862" i="5"/>
  <c r="N1862" i="5"/>
  <c r="K1863" i="5"/>
  <c r="L1863" i="5"/>
  <c r="M1863" i="5"/>
  <c r="N1863" i="5"/>
  <c r="K1864" i="5"/>
  <c r="L1864" i="5"/>
  <c r="M1864" i="5"/>
  <c r="N1864" i="5"/>
  <c r="K1865" i="5"/>
  <c r="L1865" i="5"/>
  <c r="M1865" i="5"/>
  <c r="N1865" i="5"/>
  <c r="K1866" i="5"/>
  <c r="L1866" i="5"/>
  <c r="M1866" i="5"/>
  <c r="N1866" i="5"/>
  <c r="K1867" i="5"/>
  <c r="L1867" i="5"/>
  <c r="M1867" i="5"/>
  <c r="N1867" i="5"/>
  <c r="K1868" i="5"/>
  <c r="L1868" i="5"/>
  <c r="M1868" i="5"/>
  <c r="N1868" i="5"/>
  <c r="K1869" i="5"/>
  <c r="L1869" i="5"/>
  <c r="M1869" i="5"/>
  <c r="N1869" i="5"/>
  <c r="K1870" i="5"/>
  <c r="L1870" i="5"/>
  <c r="M1870" i="5"/>
  <c r="N1870" i="5"/>
  <c r="K1871" i="5"/>
  <c r="L1871" i="5"/>
  <c r="M1871" i="5"/>
  <c r="N1871" i="5"/>
  <c r="K1872" i="5"/>
  <c r="L1872" i="5"/>
  <c r="M1872" i="5"/>
  <c r="N1872" i="5"/>
  <c r="K1873" i="5"/>
  <c r="L1873" i="5"/>
  <c r="M1873" i="5"/>
  <c r="N1873" i="5"/>
  <c r="K1874" i="5"/>
  <c r="L1874" i="5"/>
  <c r="M1874" i="5"/>
  <c r="N1874" i="5"/>
  <c r="K1875" i="5"/>
  <c r="L1875" i="5"/>
  <c r="M1875" i="5"/>
  <c r="N1875" i="5"/>
  <c r="K1876" i="5"/>
  <c r="L1876" i="5"/>
  <c r="M1876" i="5"/>
  <c r="N1876" i="5"/>
  <c r="K1877" i="5"/>
  <c r="L1877" i="5"/>
  <c r="M1877" i="5"/>
  <c r="N1877" i="5"/>
  <c r="K1878" i="5"/>
  <c r="L1878" i="5"/>
  <c r="M1878" i="5"/>
  <c r="N1878" i="5"/>
  <c r="K1879" i="5"/>
  <c r="L1879" i="5"/>
  <c r="M1879" i="5"/>
  <c r="N1879" i="5"/>
  <c r="K1880" i="5"/>
  <c r="L1880" i="5"/>
  <c r="M1880" i="5"/>
  <c r="N1880" i="5"/>
  <c r="K1881" i="5"/>
  <c r="L1881" i="5"/>
  <c r="M1881" i="5"/>
  <c r="N1881" i="5"/>
  <c r="K1882" i="5"/>
  <c r="L1882" i="5"/>
  <c r="M1882" i="5"/>
  <c r="N1882" i="5"/>
  <c r="K1883" i="5"/>
  <c r="L1883" i="5"/>
  <c r="M1883" i="5"/>
  <c r="N1883" i="5"/>
  <c r="K1884" i="5"/>
  <c r="L1884" i="5"/>
  <c r="M1884" i="5"/>
  <c r="N1884" i="5"/>
  <c r="K1885" i="5"/>
  <c r="L1885" i="5"/>
  <c r="M1885" i="5"/>
  <c r="N1885" i="5"/>
  <c r="K1886" i="5"/>
  <c r="L1886" i="5"/>
  <c r="M1886" i="5"/>
  <c r="N1886" i="5"/>
  <c r="K1887" i="5"/>
  <c r="L1887" i="5"/>
  <c r="M1887" i="5"/>
  <c r="N1887" i="5"/>
  <c r="K1888" i="5"/>
  <c r="L1888" i="5"/>
  <c r="M1888" i="5"/>
  <c r="N1888" i="5"/>
  <c r="K1889" i="5"/>
  <c r="L1889" i="5"/>
  <c r="M1889" i="5"/>
  <c r="N1889" i="5"/>
  <c r="K1890" i="5"/>
  <c r="L1890" i="5"/>
  <c r="M1890" i="5"/>
  <c r="N1890" i="5"/>
  <c r="K1891" i="5"/>
  <c r="L1891" i="5"/>
  <c r="M1891" i="5"/>
  <c r="N1891" i="5"/>
  <c r="K1892" i="5"/>
  <c r="L1892" i="5"/>
  <c r="M1892" i="5"/>
  <c r="N1892" i="5"/>
  <c r="K1893" i="5"/>
  <c r="L1893" i="5"/>
  <c r="M1893" i="5"/>
  <c r="N1893" i="5"/>
  <c r="K1894" i="5"/>
  <c r="L1894" i="5"/>
  <c r="M1894" i="5"/>
  <c r="N1894" i="5"/>
  <c r="K1895" i="5"/>
  <c r="L1895" i="5"/>
  <c r="M1895" i="5"/>
  <c r="N1895" i="5"/>
  <c r="K1896" i="5"/>
  <c r="L1896" i="5"/>
  <c r="M1896" i="5"/>
  <c r="N1896" i="5"/>
  <c r="K1897" i="5"/>
  <c r="L1897" i="5"/>
  <c r="M1897" i="5"/>
  <c r="N1897" i="5"/>
  <c r="K1898" i="5"/>
  <c r="L1898" i="5"/>
  <c r="M1898" i="5"/>
  <c r="N1898" i="5"/>
  <c r="K1899" i="5"/>
  <c r="L1899" i="5"/>
  <c r="M1899" i="5"/>
  <c r="N1899" i="5"/>
  <c r="K1900" i="5"/>
  <c r="L1900" i="5"/>
  <c r="M1900" i="5"/>
  <c r="N1900" i="5"/>
  <c r="K1901" i="5"/>
  <c r="L1901" i="5"/>
  <c r="M1901" i="5"/>
  <c r="N1901" i="5"/>
  <c r="K1902" i="5"/>
  <c r="L1902" i="5"/>
  <c r="M1902" i="5"/>
  <c r="N1902" i="5"/>
  <c r="K1903" i="5"/>
  <c r="L1903" i="5"/>
  <c r="M1903" i="5"/>
  <c r="N1903" i="5"/>
  <c r="K1904" i="5"/>
  <c r="L1904" i="5"/>
  <c r="M1904" i="5"/>
  <c r="N1904" i="5"/>
  <c r="K1905" i="5"/>
  <c r="L1905" i="5"/>
  <c r="M1905" i="5"/>
  <c r="N1905" i="5"/>
  <c r="K1906" i="5"/>
  <c r="L1906" i="5"/>
  <c r="M1906" i="5"/>
  <c r="N1906" i="5"/>
  <c r="K1907" i="5"/>
  <c r="L1907" i="5"/>
  <c r="M1907" i="5"/>
  <c r="N1907" i="5"/>
  <c r="K1908" i="5"/>
  <c r="L1908" i="5"/>
  <c r="M1908" i="5"/>
  <c r="N1908" i="5"/>
  <c r="K1909" i="5"/>
  <c r="L1909" i="5"/>
  <c r="M1909" i="5"/>
  <c r="N1909" i="5"/>
  <c r="K1910" i="5"/>
  <c r="L1910" i="5"/>
  <c r="M1910" i="5"/>
  <c r="N1910" i="5"/>
  <c r="K1911" i="5"/>
  <c r="L1911" i="5"/>
  <c r="M1911" i="5"/>
  <c r="N1911" i="5"/>
  <c r="K1912" i="5"/>
  <c r="L1912" i="5"/>
  <c r="M1912" i="5"/>
  <c r="N1912" i="5"/>
  <c r="K1913" i="5"/>
  <c r="L1913" i="5"/>
  <c r="M1913" i="5"/>
  <c r="N1913" i="5"/>
  <c r="K1914" i="5"/>
  <c r="L1914" i="5"/>
  <c r="M1914" i="5"/>
  <c r="N1914" i="5"/>
  <c r="K1915" i="5"/>
  <c r="L1915" i="5"/>
  <c r="M1915" i="5"/>
  <c r="N1915" i="5"/>
  <c r="K1916" i="5"/>
  <c r="L1916" i="5"/>
  <c r="M1916" i="5"/>
  <c r="N1916" i="5"/>
  <c r="K1917" i="5"/>
  <c r="L1917" i="5"/>
  <c r="M1917" i="5"/>
  <c r="N1917" i="5"/>
  <c r="K1918" i="5"/>
  <c r="L1918" i="5"/>
  <c r="M1918" i="5"/>
  <c r="N1918" i="5"/>
  <c r="K1919" i="5"/>
  <c r="L1919" i="5"/>
  <c r="M1919" i="5"/>
  <c r="N1919" i="5"/>
  <c r="K1920" i="5"/>
  <c r="L1920" i="5"/>
  <c r="M1920" i="5"/>
  <c r="N1920" i="5"/>
  <c r="K1921" i="5"/>
  <c r="L1921" i="5"/>
  <c r="M1921" i="5"/>
  <c r="N1921" i="5"/>
  <c r="K1922" i="5"/>
  <c r="L1922" i="5"/>
  <c r="M1922" i="5"/>
  <c r="N1922" i="5"/>
  <c r="K1923" i="5"/>
  <c r="L1923" i="5"/>
  <c r="M1923" i="5"/>
  <c r="N1923" i="5"/>
  <c r="K1924" i="5"/>
  <c r="L1924" i="5"/>
  <c r="M1924" i="5"/>
  <c r="N1924" i="5"/>
  <c r="K1925" i="5"/>
  <c r="L1925" i="5"/>
  <c r="M1925" i="5"/>
  <c r="N1925" i="5"/>
  <c r="K1926" i="5"/>
  <c r="L1926" i="5"/>
  <c r="M1926" i="5"/>
  <c r="N1926" i="5"/>
  <c r="K1927" i="5"/>
  <c r="L1927" i="5"/>
  <c r="M1927" i="5"/>
  <c r="N1927" i="5"/>
  <c r="K1928" i="5"/>
  <c r="L1928" i="5"/>
  <c r="M1928" i="5"/>
  <c r="N1928" i="5"/>
  <c r="K1929" i="5"/>
  <c r="L1929" i="5"/>
  <c r="M1929" i="5"/>
  <c r="N1929" i="5"/>
  <c r="K1930" i="5"/>
  <c r="L1930" i="5"/>
  <c r="M1930" i="5"/>
  <c r="N1930" i="5"/>
  <c r="K1931" i="5"/>
  <c r="L1931" i="5"/>
  <c r="M1931" i="5"/>
  <c r="N1931" i="5"/>
  <c r="K1932" i="5"/>
  <c r="L1932" i="5"/>
  <c r="M1932" i="5"/>
  <c r="N1932" i="5"/>
  <c r="K1933" i="5"/>
  <c r="L1933" i="5"/>
  <c r="M1933" i="5"/>
  <c r="N1933" i="5"/>
  <c r="K1934" i="5"/>
  <c r="L1934" i="5"/>
  <c r="M1934" i="5"/>
  <c r="N1934" i="5"/>
  <c r="K1935" i="5"/>
  <c r="L1935" i="5"/>
  <c r="M1935" i="5"/>
  <c r="N1935" i="5"/>
  <c r="K1936" i="5"/>
  <c r="L1936" i="5"/>
  <c r="M1936" i="5"/>
  <c r="N1936" i="5"/>
  <c r="K1937" i="5"/>
  <c r="L1937" i="5"/>
  <c r="M1937" i="5"/>
  <c r="N1937" i="5"/>
  <c r="K1938" i="5"/>
  <c r="L1938" i="5"/>
  <c r="M1938" i="5"/>
  <c r="N1938" i="5"/>
  <c r="K1939" i="5"/>
  <c r="L1939" i="5"/>
  <c r="M1939" i="5"/>
  <c r="N1939" i="5"/>
  <c r="K1940" i="5"/>
  <c r="L1940" i="5"/>
  <c r="M1940" i="5"/>
  <c r="N1940" i="5"/>
  <c r="K1941" i="5"/>
  <c r="L1941" i="5"/>
  <c r="M1941" i="5"/>
  <c r="N1941" i="5"/>
  <c r="K1942" i="5"/>
  <c r="L1942" i="5"/>
  <c r="M1942" i="5"/>
  <c r="N1942" i="5"/>
  <c r="K1943" i="5"/>
  <c r="L1943" i="5"/>
  <c r="M1943" i="5"/>
  <c r="N1943" i="5"/>
  <c r="K1944" i="5"/>
  <c r="L1944" i="5"/>
  <c r="M1944" i="5"/>
  <c r="N1944" i="5"/>
  <c r="K1945" i="5"/>
  <c r="L1945" i="5"/>
  <c r="M1945" i="5"/>
  <c r="N1945" i="5"/>
  <c r="K1946" i="5"/>
  <c r="L1946" i="5"/>
  <c r="M1946" i="5"/>
  <c r="N1946" i="5"/>
  <c r="K1947" i="5"/>
  <c r="L1947" i="5"/>
  <c r="M1947" i="5"/>
  <c r="N1947" i="5"/>
  <c r="K1948" i="5"/>
  <c r="L1948" i="5"/>
  <c r="M1948" i="5"/>
  <c r="N1948" i="5"/>
  <c r="K1949" i="5"/>
  <c r="L1949" i="5"/>
  <c r="M1949" i="5"/>
  <c r="N1949" i="5"/>
  <c r="K1950" i="5"/>
  <c r="L1950" i="5"/>
  <c r="M1950" i="5"/>
  <c r="N1950" i="5"/>
  <c r="K1951" i="5"/>
  <c r="L1951" i="5"/>
  <c r="M1951" i="5"/>
  <c r="N1951" i="5"/>
  <c r="K1952" i="5"/>
  <c r="L1952" i="5"/>
  <c r="M1952" i="5"/>
  <c r="N1952" i="5"/>
  <c r="K1953" i="5"/>
  <c r="L1953" i="5"/>
  <c r="M1953" i="5"/>
  <c r="N1953" i="5"/>
  <c r="K1954" i="5"/>
  <c r="L1954" i="5"/>
  <c r="M1954" i="5"/>
  <c r="N1954" i="5"/>
  <c r="K1955" i="5"/>
  <c r="L1955" i="5"/>
  <c r="M1955" i="5"/>
  <c r="N1955" i="5"/>
  <c r="K1956" i="5"/>
  <c r="L1956" i="5"/>
  <c r="M1956" i="5"/>
  <c r="N1956" i="5"/>
  <c r="K1957" i="5"/>
  <c r="L1957" i="5"/>
  <c r="M1957" i="5"/>
  <c r="N1957" i="5"/>
  <c r="K1958" i="5"/>
  <c r="L1958" i="5"/>
  <c r="M1958" i="5"/>
  <c r="N1958" i="5"/>
  <c r="K1959" i="5"/>
  <c r="L1959" i="5"/>
  <c r="M1959" i="5"/>
  <c r="N1959" i="5"/>
  <c r="K1960" i="5"/>
  <c r="L1960" i="5"/>
  <c r="M1960" i="5"/>
  <c r="N1960" i="5"/>
  <c r="K1961" i="5"/>
  <c r="L1961" i="5"/>
  <c r="M1961" i="5"/>
  <c r="N1961" i="5"/>
  <c r="K1962" i="5"/>
  <c r="L1962" i="5"/>
  <c r="M1962" i="5"/>
  <c r="N1962" i="5"/>
  <c r="K1963" i="5"/>
  <c r="L1963" i="5"/>
  <c r="M1963" i="5"/>
  <c r="N1963" i="5"/>
  <c r="K1964" i="5"/>
  <c r="L1964" i="5"/>
  <c r="M1964" i="5"/>
  <c r="N1964" i="5"/>
  <c r="K1965" i="5"/>
  <c r="L1965" i="5"/>
  <c r="M1965" i="5"/>
  <c r="N1965" i="5"/>
  <c r="K1966" i="5"/>
  <c r="L1966" i="5"/>
  <c r="M1966" i="5"/>
  <c r="N1966" i="5"/>
  <c r="K1967" i="5"/>
  <c r="L1967" i="5"/>
  <c r="M1967" i="5"/>
  <c r="N1967" i="5"/>
  <c r="K1968" i="5"/>
  <c r="L1968" i="5"/>
  <c r="M1968" i="5"/>
  <c r="N1968" i="5"/>
  <c r="K1969" i="5"/>
  <c r="L1969" i="5"/>
  <c r="M1969" i="5"/>
  <c r="N1969" i="5"/>
  <c r="K1970" i="5"/>
  <c r="L1970" i="5"/>
  <c r="M1970" i="5"/>
  <c r="N1970" i="5"/>
  <c r="K1971" i="5"/>
  <c r="L1971" i="5"/>
  <c r="M1971" i="5"/>
  <c r="N1971" i="5"/>
  <c r="K1972" i="5"/>
  <c r="L1972" i="5"/>
  <c r="M1972" i="5"/>
  <c r="N1972" i="5"/>
  <c r="K1973" i="5"/>
  <c r="L1973" i="5"/>
  <c r="M1973" i="5"/>
  <c r="N1973" i="5"/>
  <c r="K1974" i="5"/>
  <c r="L1974" i="5"/>
  <c r="M1974" i="5"/>
  <c r="N1974" i="5"/>
  <c r="K1975" i="5"/>
  <c r="L1975" i="5"/>
  <c r="M1975" i="5"/>
  <c r="N1975" i="5"/>
  <c r="K1976" i="5"/>
  <c r="L1976" i="5"/>
  <c r="M1976" i="5"/>
  <c r="N1976" i="5"/>
  <c r="K1977" i="5"/>
  <c r="L1977" i="5"/>
  <c r="M1977" i="5"/>
  <c r="N1977" i="5"/>
  <c r="K1978" i="5"/>
  <c r="L1978" i="5"/>
  <c r="M1978" i="5"/>
  <c r="N1978" i="5"/>
  <c r="K1979" i="5"/>
  <c r="L1979" i="5"/>
  <c r="M1979" i="5"/>
  <c r="N1979" i="5"/>
  <c r="K1980" i="5"/>
  <c r="L1980" i="5"/>
  <c r="M1980" i="5"/>
  <c r="N1980" i="5"/>
  <c r="K1981" i="5"/>
  <c r="L1981" i="5"/>
  <c r="M1981" i="5"/>
  <c r="N1981" i="5"/>
  <c r="K1982" i="5"/>
  <c r="L1982" i="5"/>
  <c r="M1982" i="5"/>
  <c r="N1982" i="5"/>
  <c r="K1983" i="5"/>
  <c r="L1983" i="5"/>
  <c r="M1983" i="5"/>
  <c r="N1983" i="5"/>
  <c r="K1984" i="5"/>
  <c r="L1984" i="5"/>
  <c r="M1984" i="5"/>
  <c r="N1984" i="5"/>
  <c r="K1985" i="5"/>
  <c r="L1985" i="5"/>
  <c r="M1985" i="5"/>
  <c r="N1985" i="5"/>
  <c r="K1986" i="5"/>
  <c r="L1986" i="5"/>
  <c r="M1986" i="5"/>
  <c r="N1986" i="5"/>
  <c r="K1987" i="5"/>
  <c r="L1987" i="5"/>
  <c r="M1987" i="5"/>
  <c r="N1987" i="5"/>
  <c r="K1988" i="5"/>
  <c r="L1988" i="5"/>
  <c r="M1988" i="5"/>
  <c r="N1988" i="5"/>
  <c r="K1989" i="5"/>
  <c r="L1989" i="5"/>
  <c r="M1989" i="5"/>
  <c r="N1989" i="5"/>
  <c r="K1990" i="5"/>
  <c r="L1990" i="5"/>
  <c r="M1990" i="5"/>
  <c r="N1990" i="5"/>
  <c r="K1991" i="5"/>
  <c r="L1991" i="5"/>
  <c r="M1991" i="5"/>
  <c r="N1991" i="5"/>
  <c r="K1992" i="5"/>
  <c r="L1992" i="5"/>
  <c r="M1992" i="5"/>
  <c r="N1992" i="5"/>
  <c r="K1993" i="5"/>
  <c r="L1993" i="5"/>
  <c r="M1993" i="5"/>
  <c r="N1993" i="5"/>
  <c r="K1994" i="5"/>
  <c r="L1994" i="5"/>
  <c r="M1994" i="5"/>
  <c r="N1994" i="5"/>
  <c r="K1995" i="5"/>
  <c r="L1995" i="5"/>
  <c r="M1995" i="5"/>
  <c r="N1995" i="5"/>
  <c r="K1996" i="5"/>
  <c r="L1996" i="5"/>
  <c r="M1996" i="5"/>
  <c r="N1996" i="5"/>
  <c r="K1997" i="5"/>
  <c r="L1997" i="5"/>
  <c r="M1997" i="5"/>
  <c r="N1997" i="5"/>
  <c r="K1998" i="5"/>
  <c r="L1998" i="5"/>
  <c r="M1998" i="5"/>
  <c r="N1998" i="5"/>
  <c r="K1999" i="5"/>
  <c r="L1999" i="5"/>
  <c r="M1999" i="5"/>
  <c r="N1999" i="5"/>
  <c r="K2000" i="5"/>
  <c r="L2000" i="5"/>
  <c r="M2000" i="5"/>
  <c r="N2000" i="5"/>
  <c r="K2001" i="5"/>
  <c r="L2001" i="5"/>
  <c r="M2001" i="5"/>
  <c r="N2001" i="5"/>
  <c r="K2002" i="5"/>
  <c r="L2002" i="5"/>
  <c r="M2002" i="5"/>
  <c r="N2002" i="5"/>
  <c r="K2003" i="5"/>
  <c r="L2003" i="5"/>
  <c r="M2003" i="5"/>
  <c r="N2003" i="5"/>
  <c r="K2004" i="5"/>
  <c r="L2004" i="5"/>
  <c r="M2004" i="5"/>
  <c r="N2004" i="5"/>
  <c r="K2005" i="5"/>
  <c r="L2005" i="5"/>
  <c r="M2005" i="5"/>
  <c r="N2005" i="5"/>
  <c r="K2006" i="5"/>
  <c r="L2006" i="5"/>
  <c r="M2006" i="5"/>
  <c r="N2006" i="5"/>
  <c r="K2007" i="5"/>
  <c r="L2007" i="5"/>
  <c r="M2007" i="5"/>
  <c r="N2007" i="5"/>
  <c r="K2008" i="5"/>
  <c r="L2008" i="5"/>
  <c r="M2008" i="5"/>
  <c r="N2008" i="5"/>
  <c r="K2009" i="5"/>
  <c r="L2009" i="5"/>
  <c r="M2009" i="5"/>
  <c r="N2009" i="5"/>
  <c r="K2010" i="5"/>
  <c r="L2010" i="5"/>
  <c r="M2010" i="5"/>
  <c r="N2010" i="5"/>
  <c r="K2011" i="5"/>
  <c r="L2011" i="5"/>
  <c r="M2011" i="5"/>
  <c r="N2011" i="5"/>
  <c r="K2012" i="5"/>
  <c r="L2012" i="5"/>
  <c r="M2012" i="5"/>
  <c r="N2012" i="5"/>
  <c r="K2013" i="5"/>
  <c r="L2013" i="5"/>
  <c r="M2013" i="5"/>
  <c r="N2013" i="5"/>
  <c r="K2014" i="5"/>
  <c r="L2014" i="5"/>
  <c r="M2014" i="5"/>
  <c r="N2014" i="5"/>
  <c r="K2015" i="5"/>
  <c r="L2015" i="5"/>
  <c r="M2015" i="5"/>
  <c r="N2015" i="5"/>
  <c r="K2016" i="5"/>
  <c r="L2016" i="5"/>
  <c r="M2016" i="5"/>
  <c r="N2016" i="5"/>
  <c r="K2017" i="5"/>
  <c r="L2017" i="5"/>
  <c r="M2017" i="5"/>
  <c r="N2017" i="5"/>
  <c r="K2018" i="5"/>
  <c r="L2018" i="5"/>
  <c r="M2018" i="5"/>
  <c r="N2018" i="5"/>
  <c r="K2019" i="5"/>
  <c r="L2019" i="5"/>
  <c r="M2019" i="5"/>
  <c r="N2019" i="5"/>
  <c r="K2020" i="5"/>
  <c r="L2020" i="5"/>
  <c r="M2020" i="5"/>
  <c r="N2020" i="5"/>
  <c r="K2021" i="5"/>
  <c r="L2021" i="5"/>
  <c r="M2021" i="5"/>
  <c r="N2021" i="5"/>
  <c r="K2022" i="5"/>
  <c r="L2022" i="5"/>
  <c r="M2022" i="5"/>
  <c r="N2022" i="5"/>
  <c r="K2023" i="5"/>
  <c r="L2023" i="5"/>
  <c r="M2023" i="5"/>
  <c r="N2023" i="5"/>
  <c r="K2024" i="5"/>
  <c r="L2024" i="5"/>
  <c r="M2024" i="5"/>
  <c r="N2024" i="5"/>
  <c r="K2025" i="5"/>
  <c r="L2025" i="5"/>
  <c r="M2025" i="5"/>
  <c r="N2025" i="5"/>
  <c r="K2026" i="5"/>
  <c r="L2026" i="5"/>
  <c r="M2026" i="5"/>
  <c r="N2026" i="5"/>
  <c r="K2027" i="5"/>
  <c r="L2027" i="5"/>
  <c r="M2027" i="5"/>
  <c r="N2027" i="5"/>
  <c r="K2028" i="5"/>
  <c r="L2028" i="5"/>
  <c r="M2028" i="5"/>
  <c r="N2028" i="5"/>
  <c r="K2029" i="5"/>
  <c r="L2029" i="5"/>
  <c r="M2029" i="5"/>
  <c r="N2029" i="5"/>
  <c r="K2030" i="5"/>
  <c r="L2030" i="5"/>
  <c r="M2030" i="5"/>
  <c r="N2030" i="5"/>
  <c r="K2031" i="5"/>
  <c r="L2031" i="5"/>
  <c r="M2031" i="5"/>
  <c r="N2031" i="5"/>
  <c r="K2032" i="5"/>
  <c r="L2032" i="5"/>
  <c r="M2032" i="5"/>
  <c r="N2032" i="5"/>
  <c r="K2033" i="5"/>
  <c r="L2033" i="5"/>
  <c r="M2033" i="5"/>
  <c r="N2033" i="5"/>
  <c r="K2034" i="5"/>
  <c r="L2034" i="5"/>
  <c r="M2034" i="5"/>
  <c r="N2034" i="5"/>
  <c r="K2035" i="5"/>
  <c r="L2035" i="5"/>
  <c r="M2035" i="5"/>
  <c r="N2035" i="5"/>
  <c r="K2036" i="5"/>
  <c r="L2036" i="5"/>
  <c r="M2036" i="5"/>
  <c r="N2036" i="5"/>
  <c r="K2037" i="5"/>
  <c r="L2037" i="5"/>
  <c r="M2037" i="5"/>
  <c r="N2037" i="5"/>
  <c r="K2038" i="5"/>
  <c r="L2038" i="5"/>
  <c r="M2038" i="5"/>
  <c r="N2038" i="5"/>
  <c r="K2039" i="5"/>
  <c r="L2039" i="5"/>
  <c r="M2039" i="5"/>
  <c r="N2039" i="5"/>
  <c r="K2040" i="5"/>
  <c r="L2040" i="5"/>
  <c r="M2040" i="5"/>
  <c r="N2040" i="5"/>
  <c r="K2041" i="5"/>
  <c r="L2041" i="5"/>
  <c r="M2041" i="5"/>
  <c r="N2041" i="5"/>
  <c r="K2042" i="5"/>
  <c r="L2042" i="5"/>
  <c r="M2042" i="5"/>
  <c r="N2042" i="5"/>
  <c r="K2043" i="5"/>
  <c r="L2043" i="5"/>
  <c r="M2043" i="5"/>
  <c r="N2043" i="5"/>
  <c r="K2044" i="5"/>
  <c r="L2044" i="5"/>
  <c r="M2044" i="5"/>
  <c r="N2044" i="5"/>
  <c r="K2045" i="5"/>
  <c r="L2045" i="5"/>
  <c r="M2045" i="5"/>
  <c r="N2045" i="5"/>
  <c r="K2046" i="5"/>
  <c r="L2046" i="5"/>
  <c r="M2046" i="5"/>
  <c r="N2046" i="5"/>
  <c r="K2047" i="5"/>
  <c r="L2047" i="5"/>
  <c r="M2047" i="5"/>
  <c r="N2047" i="5"/>
  <c r="K2048" i="5"/>
  <c r="L2048" i="5"/>
  <c r="M2048" i="5"/>
  <c r="N2048" i="5"/>
  <c r="K2049" i="5"/>
  <c r="L2049" i="5"/>
  <c r="M2049" i="5"/>
  <c r="N2049" i="5"/>
  <c r="K2050" i="5"/>
  <c r="L2050" i="5"/>
  <c r="M2050" i="5"/>
  <c r="N2050" i="5"/>
  <c r="K2051" i="5"/>
  <c r="L2051" i="5"/>
  <c r="M2051" i="5"/>
  <c r="N2051" i="5"/>
  <c r="K2052" i="5"/>
  <c r="L2052" i="5"/>
  <c r="M2052" i="5"/>
  <c r="N2052" i="5"/>
  <c r="K2053" i="5"/>
  <c r="L2053" i="5"/>
  <c r="M2053" i="5"/>
  <c r="N2053" i="5"/>
  <c r="K2054" i="5"/>
  <c r="L2054" i="5"/>
  <c r="M2054" i="5"/>
  <c r="N2054" i="5"/>
  <c r="K2055" i="5"/>
  <c r="L2055" i="5"/>
  <c r="M2055" i="5"/>
  <c r="N2055" i="5"/>
  <c r="K2056" i="5"/>
  <c r="L2056" i="5"/>
  <c r="M2056" i="5"/>
  <c r="N2056" i="5"/>
  <c r="K2057" i="5"/>
  <c r="L2057" i="5"/>
  <c r="M2057" i="5"/>
  <c r="N2057" i="5"/>
  <c r="K2058" i="5"/>
  <c r="L2058" i="5"/>
  <c r="M2058" i="5"/>
  <c r="N2058" i="5"/>
  <c r="K2059" i="5"/>
  <c r="L2059" i="5"/>
  <c r="M2059" i="5"/>
  <c r="N2059" i="5"/>
  <c r="K2060" i="5"/>
  <c r="L2060" i="5"/>
  <c r="M2060" i="5"/>
  <c r="N2060" i="5"/>
  <c r="K2061" i="5"/>
  <c r="L2061" i="5"/>
  <c r="M2061" i="5"/>
  <c r="N2061" i="5"/>
  <c r="K2062" i="5"/>
  <c r="L2062" i="5"/>
  <c r="M2062" i="5"/>
  <c r="N2062" i="5"/>
  <c r="K2063" i="5"/>
  <c r="L2063" i="5"/>
  <c r="M2063" i="5"/>
  <c r="N2063" i="5"/>
  <c r="K2064" i="5"/>
  <c r="L2064" i="5"/>
  <c r="M2064" i="5"/>
  <c r="N2064" i="5"/>
  <c r="K2065" i="5"/>
  <c r="L2065" i="5"/>
  <c r="M2065" i="5"/>
  <c r="N2065" i="5"/>
  <c r="K2066" i="5"/>
  <c r="L2066" i="5"/>
  <c r="M2066" i="5"/>
  <c r="N2066" i="5"/>
  <c r="K2067" i="5"/>
  <c r="L2067" i="5"/>
  <c r="M2067" i="5"/>
  <c r="N2067" i="5"/>
  <c r="K2068" i="5"/>
  <c r="L2068" i="5"/>
  <c r="M2068" i="5"/>
  <c r="N2068" i="5"/>
  <c r="K2069" i="5"/>
  <c r="L2069" i="5"/>
  <c r="M2069" i="5"/>
  <c r="N2069" i="5"/>
  <c r="K2070" i="5"/>
  <c r="L2070" i="5"/>
  <c r="M2070" i="5"/>
  <c r="N2070" i="5"/>
  <c r="K2071" i="5"/>
  <c r="L2071" i="5"/>
  <c r="M2071" i="5"/>
  <c r="N2071" i="5"/>
  <c r="K2072" i="5"/>
  <c r="L2072" i="5"/>
  <c r="M2072" i="5"/>
  <c r="N2072" i="5"/>
  <c r="K2073" i="5"/>
  <c r="L2073" i="5"/>
  <c r="M2073" i="5"/>
  <c r="N2073" i="5"/>
  <c r="K2074" i="5"/>
  <c r="L2074" i="5"/>
  <c r="M2074" i="5"/>
  <c r="N2074" i="5"/>
  <c r="K2075" i="5"/>
  <c r="L2075" i="5"/>
  <c r="M2075" i="5"/>
  <c r="N2075" i="5"/>
  <c r="K2076" i="5"/>
  <c r="L2076" i="5"/>
  <c r="M2076" i="5"/>
  <c r="N2076" i="5"/>
  <c r="K2077" i="5"/>
  <c r="L2077" i="5"/>
  <c r="M2077" i="5"/>
  <c r="N2077" i="5"/>
  <c r="K2078" i="5"/>
  <c r="L2078" i="5"/>
  <c r="M2078" i="5"/>
  <c r="N2078" i="5"/>
  <c r="K2079" i="5"/>
  <c r="L2079" i="5"/>
  <c r="M2079" i="5"/>
  <c r="N2079" i="5"/>
  <c r="K2080" i="5"/>
  <c r="L2080" i="5"/>
  <c r="M2080" i="5"/>
  <c r="N2080" i="5"/>
  <c r="K2081" i="5"/>
  <c r="L2081" i="5"/>
  <c r="M2081" i="5"/>
  <c r="N2081" i="5"/>
  <c r="K2082" i="5"/>
  <c r="L2082" i="5"/>
  <c r="M2082" i="5"/>
  <c r="N2082" i="5"/>
  <c r="K2083" i="5"/>
  <c r="L2083" i="5"/>
  <c r="M2083" i="5"/>
  <c r="N2083" i="5"/>
  <c r="K2084" i="5"/>
  <c r="L2084" i="5"/>
  <c r="M2084" i="5"/>
  <c r="N2084" i="5"/>
  <c r="K2085" i="5"/>
  <c r="L2085" i="5"/>
  <c r="M2085" i="5"/>
  <c r="N2085" i="5"/>
  <c r="K2086" i="5"/>
  <c r="L2086" i="5"/>
  <c r="M2086" i="5"/>
  <c r="N2086" i="5"/>
  <c r="K2087" i="5"/>
  <c r="L2087" i="5"/>
  <c r="M2087" i="5"/>
  <c r="N2087" i="5"/>
  <c r="K2088" i="5"/>
  <c r="L2088" i="5"/>
  <c r="M2088" i="5"/>
  <c r="N2088" i="5"/>
  <c r="K2089" i="5"/>
  <c r="L2089" i="5"/>
  <c r="M2089" i="5"/>
  <c r="N2089" i="5"/>
  <c r="K2090" i="5"/>
  <c r="L2090" i="5"/>
  <c r="M2090" i="5"/>
  <c r="N2090" i="5"/>
  <c r="K2091" i="5"/>
  <c r="L2091" i="5"/>
  <c r="M2091" i="5"/>
  <c r="N2091" i="5"/>
  <c r="K2092" i="5"/>
  <c r="L2092" i="5"/>
  <c r="M2092" i="5"/>
  <c r="N2092" i="5"/>
  <c r="K2093" i="5"/>
  <c r="L2093" i="5"/>
  <c r="M2093" i="5"/>
  <c r="N2093" i="5"/>
  <c r="K2094" i="5"/>
  <c r="L2094" i="5"/>
  <c r="M2094" i="5"/>
  <c r="N2094" i="5"/>
  <c r="K2095" i="5"/>
  <c r="L2095" i="5"/>
  <c r="M2095" i="5"/>
  <c r="N2095" i="5"/>
  <c r="K2096" i="5"/>
  <c r="L2096" i="5"/>
  <c r="M2096" i="5"/>
  <c r="N2096" i="5"/>
  <c r="K2097" i="5"/>
  <c r="L2097" i="5"/>
  <c r="M2097" i="5"/>
  <c r="N2097" i="5"/>
  <c r="K2098" i="5"/>
  <c r="L2098" i="5"/>
  <c r="M2098" i="5"/>
  <c r="N2098" i="5"/>
  <c r="K2099" i="5"/>
  <c r="L2099" i="5"/>
  <c r="M2099" i="5"/>
  <c r="N2099" i="5"/>
  <c r="K2100" i="5"/>
  <c r="L2100" i="5"/>
  <c r="M2100" i="5"/>
  <c r="N2100" i="5"/>
  <c r="K2101" i="5"/>
  <c r="L2101" i="5"/>
  <c r="M2101" i="5"/>
  <c r="N2101" i="5"/>
  <c r="K2102" i="5"/>
  <c r="L2102" i="5"/>
  <c r="M2102" i="5"/>
  <c r="N2102" i="5"/>
  <c r="K2103" i="5"/>
  <c r="L2103" i="5"/>
  <c r="M2103" i="5"/>
  <c r="N2103" i="5"/>
  <c r="K2104" i="5"/>
  <c r="L2104" i="5"/>
  <c r="M2104" i="5"/>
  <c r="N2104" i="5"/>
  <c r="K2105" i="5"/>
  <c r="L2105" i="5"/>
  <c r="M2105" i="5"/>
  <c r="N2105" i="5"/>
  <c r="K2106" i="5"/>
  <c r="L2106" i="5"/>
  <c r="M2106" i="5"/>
  <c r="N2106" i="5"/>
  <c r="K2107" i="5"/>
  <c r="L2107" i="5"/>
  <c r="M2107" i="5"/>
  <c r="N2107" i="5"/>
  <c r="K2108" i="5"/>
  <c r="L2108" i="5"/>
  <c r="M2108" i="5"/>
  <c r="N2108" i="5"/>
  <c r="K2109" i="5"/>
  <c r="L2109" i="5"/>
  <c r="M2109" i="5"/>
  <c r="N2109" i="5"/>
  <c r="K2110" i="5"/>
  <c r="L2110" i="5"/>
  <c r="M2110" i="5"/>
  <c r="N2110" i="5"/>
  <c r="K2111" i="5"/>
  <c r="L2111" i="5"/>
  <c r="M2111" i="5"/>
  <c r="N2111" i="5"/>
  <c r="K2112" i="5"/>
  <c r="L2112" i="5"/>
  <c r="M2112" i="5"/>
  <c r="N2112" i="5"/>
  <c r="K2113" i="5"/>
  <c r="L2113" i="5"/>
  <c r="M2113" i="5"/>
  <c r="N2113" i="5"/>
  <c r="K2114" i="5"/>
  <c r="L2114" i="5"/>
  <c r="M2114" i="5"/>
  <c r="N2114" i="5"/>
  <c r="K2115" i="5"/>
  <c r="L2115" i="5"/>
  <c r="M2115" i="5"/>
  <c r="N2115" i="5"/>
  <c r="K2116" i="5"/>
  <c r="L2116" i="5"/>
  <c r="M2116" i="5"/>
  <c r="N2116" i="5"/>
  <c r="K2117" i="5"/>
  <c r="L2117" i="5"/>
  <c r="M2117" i="5"/>
  <c r="N2117" i="5"/>
  <c r="K2118" i="5"/>
  <c r="L2118" i="5"/>
  <c r="M2118" i="5"/>
  <c r="N2118" i="5"/>
  <c r="K2119" i="5"/>
  <c r="L2119" i="5"/>
  <c r="M2119" i="5"/>
  <c r="N2119" i="5"/>
  <c r="K2120" i="5"/>
  <c r="L2120" i="5"/>
  <c r="M2120" i="5"/>
  <c r="N2120" i="5"/>
  <c r="K2121" i="5"/>
  <c r="L2121" i="5"/>
  <c r="M2121" i="5"/>
  <c r="N2121" i="5"/>
  <c r="K2122" i="5"/>
  <c r="L2122" i="5"/>
  <c r="M2122" i="5"/>
  <c r="N2122" i="5"/>
  <c r="K2123" i="5"/>
  <c r="L2123" i="5"/>
  <c r="M2123" i="5"/>
  <c r="N2123" i="5"/>
  <c r="K2124" i="5"/>
  <c r="L2124" i="5"/>
  <c r="M2124" i="5"/>
  <c r="N2124" i="5"/>
  <c r="K2125" i="5"/>
  <c r="L2125" i="5"/>
  <c r="M2125" i="5"/>
  <c r="N2125" i="5"/>
  <c r="K2126" i="5"/>
  <c r="L2126" i="5"/>
  <c r="M2126" i="5"/>
  <c r="N2126" i="5"/>
  <c r="K2127" i="5"/>
  <c r="L2127" i="5"/>
  <c r="M2127" i="5"/>
  <c r="N2127" i="5"/>
  <c r="K2128" i="5"/>
  <c r="L2128" i="5"/>
  <c r="M2128" i="5"/>
  <c r="N2128" i="5"/>
  <c r="K2129" i="5"/>
  <c r="L2129" i="5"/>
  <c r="M2129" i="5"/>
  <c r="N2129" i="5"/>
  <c r="K2130" i="5"/>
  <c r="L2130" i="5"/>
  <c r="M2130" i="5"/>
  <c r="N2130" i="5"/>
  <c r="K2131" i="5"/>
  <c r="L2131" i="5"/>
  <c r="M2131" i="5"/>
  <c r="N2131" i="5"/>
  <c r="K2132" i="5"/>
  <c r="L2132" i="5"/>
  <c r="M2132" i="5"/>
  <c r="N2132" i="5"/>
  <c r="K2133" i="5"/>
  <c r="L2133" i="5"/>
  <c r="M2133" i="5"/>
  <c r="N2133" i="5"/>
  <c r="K2134" i="5"/>
  <c r="L2134" i="5"/>
  <c r="M2134" i="5"/>
  <c r="N2134" i="5"/>
  <c r="K2135" i="5"/>
  <c r="L2135" i="5"/>
  <c r="M2135" i="5"/>
  <c r="N2135" i="5"/>
  <c r="K2136" i="5"/>
  <c r="L2136" i="5"/>
  <c r="M2136" i="5"/>
  <c r="N2136" i="5"/>
  <c r="K2137" i="5"/>
  <c r="L2137" i="5"/>
  <c r="M2137" i="5"/>
  <c r="N2137" i="5"/>
  <c r="K2138" i="5"/>
  <c r="L2138" i="5"/>
  <c r="M2138" i="5"/>
  <c r="N2138" i="5"/>
  <c r="K2139" i="5"/>
  <c r="L2139" i="5"/>
  <c r="M2139" i="5"/>
  <c r="N2139" i="5"/>
  <c r="K2140" i="5"/>
  <c r="L2140" i="5"/>
  <c r="M2140" i="5"/>
  <c r="N2140" i="5"/>
  <c r="K2141" i="5"/>
  <c r="L2141" i="5"/>
  <c r="M2141" i="5"/>
  <c r="N2141" i="5"/>
  <c r="K2142" i="5"/>
  <c r="L2142" i="5"/>
  <c r="M2142" i="5"/>
  <c r="N2142" i="5"/>
  <c r="K2143" i="5"/>
  <c r="L2143" i="5"/>
  <c r="M2143" i="5"/>
  <c r="N2143" i="5"/>
  <c r="K2144" i="5"/>
  <c r="L2144" i="5"/>
  <c r="M2144" i="5"/>
  <c r="N2144" i="5"/>
  <c r="K2145" i="5"/>
  <c r="L2145" i="5"/>
  <c r="M2145" i="5"/>
  <c r="N2145" i="5"/>
  <c r="K2146" i="5"/>
  <c r="L2146" i="5"/>
  <c r="M2146" i="5"/>
  <c r="N2146" i="5"/>
  <c r="K2147" i="5"/>
  <c r="L2147" i="5"/>
  <c r="M2147" i="5"/>
  <c r="N2147" i="5"/>
  <c r="K2148" i="5"/>
  <c r="L2148" i="5"/>
  <c r="M2148" i="5"/>
  <c r="N2148" i="5"/>
  <c r="K2149" i="5"/>
  <c r="L2149" i="5"/>
  <c r="M2149" i="5"/>
  <c r="N2149" i="5"/>
  <c r="K2150" i="5"/>
  <c r="L2150" i="5"/>
  <c r="M2150" i="5"/>
  <c r="N2150" i="5"/>
  <c r="K2151" i="5"/>
  <c r="L2151" i="5"/>
  <c r="M2151" i="5"/>
  <c r="N2151" i="5"/>
  <c r="K2152" i="5"/>
  <c r="L2152" i="5"/>
  <c r="M2152" i="5"/>
  <c r="N2152" i="5"/>
  <c r="K2153" i="5"/>
  <c r="L2153" i="5"/>
  <c r="M2153" i="5"/>
  <c r="N2153" i="5"/>
  <c r="K2154" i="5"/>
  <c r="L2154" i="5"/>
  <c r="M2154" i="5"/>
  <c r="N2154" i="5"/>
  <c r="K2155" i="5"/>
  <c r="L2155" i="5"/>
  <c r="M2155" i="5"/>
  <c r="N2155" i="5"/>
  <c r="K2156" i="5"/>
  <c r="L2156" i="5"/>
  <c r="M2156" i="5"/>
  <c r="N2156" i="5"/>
  <c r="K2157" i="5"/>
  <c r="L2157" i="5"/>
  <c r="M2157" i="5"/>
  <c r="N2157" i="5"/>
  <c r="K2158" i="5"/>
  <c r="L2158" i="5"/>
  <c r="M2158" i="5"/>
  <c r="N2158" i="5"/>
  <c r="K2159" i="5"/>
  <c r="L2159" i="5"/>
  <c r="M2159" i="5"/>
  <c r="N2159" i="5"/>
  <c r="K2160" i="5"/>
  <c r="L2160" i="5"/>
  <c r="M2160" i="5"/>
  <c r="N2160" i="5"/>
  <c r="K2161" i="5"/>
  <c r="L2161" i="5"/>
  <c r="M2161" i="5"/>
  <c r="N2161" i="5"/>
  <c r="K2162" i="5"/>
  <c r="L2162" i="5"/>
  <c r="M2162" i="5"/>
  <c r="N2162" i="5"/>
  <c r="K2163" i="5"/>
  <c r="L2163" i="5"/>
  <c r="M2163" i="5"/>
  <c r="N2163" i="5"/>
  <c r="K2164" i="5"/>
  <c r="L2164" i="5"/>
  <c r="M2164" i="5"/>
  <c r="N2164" i="5"/>
  <c r="K2165" i="5"/>
  <c r="L2165" i="5"/>
  <c r="M2165" i="5"/>
  <c r="N2165" i="5"/>
  <c r="K2166" i="5"/>
  <c r="L2166" i="5"/>
  <c r="M2166" i="5"/>
  <c r="N2166" i="5"/>
  <c r="K2167" i="5"/>
  <c r="L2167" i="5"/>
  <c r="M2167" i="5"/>
  <c r="N2167" i="5"/>
  <c r="K2168" i="5"/>
  <c r="L2168" i="5"/>
  <c r="M2168" i="5"/>
  <c r="N2168" i="5"/>
  <c r="K2169" i="5"/>
  <c r="L2169" i="5"/>
  <c r="M2169" i="5"/>
  <c r="N2169" i="5"/>
  <c r="K2170" i="5"/>
  <c r="L2170" i="5"/>
  <c r="M2170" i="5"/>
  <c r="N2170" i="5"/>
  <c r="K2171" i="5"/>
  <c r="L2171" i="5"/>
  <c r="M2171" i="5"/>
  <c r="N2171" i="5"/>
  <c r="K2172" i="5"/>
  <c r="L2172" i="5"/>
  <c r="M2172" i="5"/>
  <c r="N2172" i="5"/>
  <c r="K2173" i="5"/>
  <c r="L2173" i="5"/>
  <c r="M2173" i="5"/>
  <c r="N2173" i="5"/>
  <c r="K2174" i="5"/>
  <c r="L2174" i="5"/>
  <c r="M2174" i="5"/>
  <c r="N2174" i="5"/>
  <c r="K2175" i="5"/>
  <c r="L2175" i="5"/>
  <c r="M2175" i="5"/>
  <c r="N2175" i="5"/>
  <c r="K2176" i="5"/>
  <c r="L2176" i="5"/>
  <c r="M2176" i="5"/>
  <c r="N2176" i="5"/>
  <c r="K2177" i="5"/>
  <c r="L2177" i="5"/>
  <c r="M2177" i="5"/>
  <c r="N2177" i="5"/>
  <c r="K2178" i="5"/>
  <c r="L2178" i="5"/>
  <c r="M2178" i="5"/>
  <c r="N2178" i="5"/>
  <c r="K2179" i="5"/>
  <c r="L2179" i="5"/>
  <c r="M2179" i="5"/>
  <c r="N2179" i="5"/>
  <c r="K2180" i="5"/>
  <c r="L2180" i="5"/>
  <c r="M2180" i="5"/>
  <c r="N2180" i="5"/>
  <c r="K2181" i="5"/>
  <c r="L2181" i="5"/>
  <c r="M2181" i="5"/>
  <c r="N2181" i="5"/>
  <c r="K2182" i="5"/>
  <c r="L2182" i="5"/>
  <c r="M2182" i="5"/>
  <c r="N2182" i="5"/>
  <c r="K2183" i="5"/>
  <c r="L2183" i="5"/>
  <c r="M2183" i="5"/>
  <c r="N2183" i="5"/>
  <c r="K2184" i="5"/>
  <c r="L2184" i="5"/>
  <c r="M2184" i="5"/>
  <c r="N2184" i="5"/>
  <c r="K2185" i="5"/>
  <c r="L2185" i="5"/>
  <c r="M2185" i="5"/>
  <c r="N2185" i="5"/>
  <c r="K2186" i="5"/>
  <c r="L2186" i="5"/>
  <c r="M2186" i="5"/>
  <c r="N2186" i="5"/>
  <c r="K2187" i="5"/>
  <c r="L2187" i="5"/>
  <c r="M2187" i="5"/>
  <c r="N2187" i="5"/>
  <c r="K2188" i="5"/>
  <c r="L2188" i="5"/>
  <c r="M2188" i="5"/>
  <c r="N2188" i="5"/>
  <c r="K2189" i="5"/>
  <c r="L2189" i="5"/>
  <c r="M2189" i="5"/>
  <c r="N2189" i="5"/>
  <c r="K2190" i="5"/>
  <c r="L2190" i="5"/>
  <c r="M2190" i="5"/>
  <c r="N2190" i="5"/>
  <c r="K2191" i="5"/>
  <c r="L2191" i="5"/>
  <c r="M2191" i="5"/>
  <c r="N2191" i="5"/>
  <c r="K2192" i="5"/>
  <c r="L2192" i="5"/>
  <c r="M2192" i="5"/>
  <c r="N2192" i="5"/>
  <c r="K2193" i="5"/>
  <c r="L2193" i="5"/>
  <c r="M2193" i="5"/>
  <c r="N2193" i="5"/>
  <c r="K2194" i="5"/>
  <c r="L2194" i="5"/>
  <c r="M2194" i="5"/>
  <c r="N2194" i="5"/>
  <c r="K2195" i="5"/>
  <c r="L2195" i="5"/>
  <c r="M2195" i="5"/>
  <c r="N2195" i="5"/>
  <c r="K2196" i="5"/>
  <c r="L2196" i="5"/>
  <c r="M2196" i="5"/>
  <c r="N2196" i="5"/>
  <c r="K2197" i="5"/>
  <c r="L2197" i="5"/>
  <c r="M2197" i="5"/>
  <c r="N2197" i="5"/>
  <c r="K2198" i="5"/>
  <c r="L2198" i="5"/>
  <c r="M2198" i="5"/>
  <c r="N2198" i="5"/>
  <c r="K2199" i="5"/>
  <c r="L2199" i="5"/>
  <c r="M2199" i="5"/>
  <c r="N2199" i="5"/>
  <c r="K2200" i="5"/>
  <c r="L2200" i="5"/>
  <c r="M2200" i="5"/>
  <c r="N2200" i="5"/>
  <c r="K2201" i="5"/>
  <c r="L2201" i="5"/>
  <c r="M2201" i="5"/>
  <c r="N2201" i="5"/>
  <c r="K2202" i="5"/>
  <c r="L2202" i="5"/>
  <c r="M2202" i="5"/>
  <c r="N2202" i="5"/>
  <c r="K2203" i="5"/>
  <c r="L2203" i="5"/>
  <c r="M2203" i="5"/>
  <c r="N2203" i="5"/>
  <c r="K2204" i="5"/>
  <c r="L2204" i="5"/>
  <c r="M2204" i="5"/>
  <c r="N2204" i="5"/>
  <c r="K2205" i="5"/>
  <c r="L2205" i="5"/>
  <c r="M2205" i="5"/>
  <c r="N2205" i="5"/>
  <c r="K2206" i="5"/>
  <c r="L2206" i="5"/>
  <c r="M2206" i="5"/>
  <c r="N2206" i="5"/>
  <c r="K2207" i="5"/>
  <c r="L2207" i="5"/>
  <c r="M2207" i="5"/>
  <c r="N2207" i="5"/>
  <c r="K2208" i="5"/>
  <c r="L2208" i="5"/>
  <c r="M2208" i="5"/>
  <c r="N2208" i="5"/>
  <c r="K2209" i="5"/>
  <c r="L2209" i="5"/>
  <c r="M2209" i="5"/>
  <c r="N2209" i="5"/>
  <c r="K2210" i="5"/>
  <c r="L2210" i="5"/>
  <c r="M2210" i="5"/>
  <c r="N2210" i="5"/>
  <c r="K2211" i="5"/>
  <c r="L2211" i="5"/>
  <c r="M2211" i="5"/>
  <c r="N2211" i="5"/>
  <c r="K2212" i="5"/>
  <c r="L2212" i="5"/>
  <c r="M2212" i="5"/>
  <c r="N2212" i="5"/>
  <c r="K2213" i="5"/>
  <c r="L2213" i="5"/>
  <c r="M2213" i="5"/>
  <c r="N2213" i="5"/>
  <c r="K2214" i="5"/>
  <c r="L2214" i="5"/>
  <c r="M2214" i="5"/>
  <c r="N2214" i="5"/>
  <c r="K2215" i="5"/>
  <c r="L2215" i="5"/>
  <c r="M2215" i="5"/>
  <c r="N2215" i="5"/>
  <c r="K2216" i="5"/>
  <c r="L2216" i="5"/>
  <c r="M2216" i="5"/>
  <c r="N2216" i="5"/>
  <c r="K2217" i="5"/>
  <c r="L2217" i="5"/>
  <c r="M2217" i="5"/>
  <c r="N2217" i="5"/>
  <c r="K2218" i="5"/>
  <c r="L2218" i="5"/>
  <c r="M2218" i="5"/>
  <c r="N2218" i="5"/>
  <c r="K2219" i="5"/>
  <c r="L2219" i="5"/>
  <c r="M2219" i="5"/>
  <c r="N2219" i="5"/>
  <c r="K2220" i="5"/>
  <c r="L2220" i="5"/>
  <c r="M2220" i="5"/>
  <c r="N2220" i="5"/>
  <c r="K2221" i="5"/>
  <c r="L2221" i="5"/>
  <c r="M2221" i="5"/>
  <c r="N2221" i="5"/>
  <c r="K2222" i="5"/>
  <c r="L2222" i="5"/>
  <c r="M2222" i="5"/>
  <c r="N2222" i="5"/>
  <c r="K2223" i="5"/>
  <c r="L2223" i="5"/>
  <c r="M2223" i="5"/>
  <c r="N2223" i="5"/>
  <c r="K2224" i="5"/>
  <c r="L2224" i="5"/>
  <c r="M2224" i="5"/>
  <c r="N2224" i="5"/>
  <c r="K2225" i="5"/>
  <c r="L2225" i="5"/>
  <c r="M2225" i="5"/>
  <c r="N2225" i="5"/>
  <c r="K2226" i="5"/>
  <c r="L2226" i="5"/>
  <c r="M2226" i="5"/>
  <c r="N2226" i="5"/>
  <c r="K2227" i="5"/>
  <c r="L2227" i="5"/>
  <c r="M2227" i="5"/>
  <c r="N2227" i="5"/>
  <c r="K2228" i="5"/>
  <c r="L2228" i="5"/>
  <c r="M2228" i="5"/>
  <c r="N2228" i="5"/>
  <c r="K2229" i="5"/>
  <c r="L2229" i="5"/>
  <c r="M2229" i="5"/>
  <c r="N2229" i="5"/>
  <c r="K2230" i="5"/>
  <c r="L2230" i="5"/>
  <c r="M2230" i="5"/>
  <c r="N2230" i="5"/>
  <c r="K2231" i="5"/>
  <c r="L2231" i="5"/>
  <c r="M2231" i="5"/>
  <c r="N2231" i="5"/>
  <c r="K2232" i="5"/>
  <c r="L2232" i="5"/>
  <c r="M2232" i="5"/>
  <c r="N2232" i="5"/>
  <c r="K2233" i="5"/>
  <c r="L2233" i="5"/>
  <c r="M2233" i="5"/>
  <c r="N2233" i="5"/>
  <c r="K2234" i="5"/>
  <c r="L2234" i="5"/>
  <c r="M2234" i="5"/>
  <c r="N2234" i="5"/>
  <c r="K2235" i="5"/>
  <c r="L2235" i="5"/>
  <c r="M2235" i="5"/>
  <c r="N2235" i="5"/>
  <c r="K2236" i="5"/>
  <c r="L2236" i="5"/>
  <c r="M2236" i="5"/>
  <c r="N2236" i="5"/>
  <c r="K2237" i="5"/>
  <c r="L2237" i="5"/>
  <c r="M2237" i="5"/>
  <c r="N2237" i="5"/>
  <c r="K2238" i="5"/>
  <c r="L2238" i="5"/>
  <c r="M2238" i="5"/>
  <c r="N2238" i="5"/>
  <c r="K2239" i="5"/>
  <c r="L2239" i="5"/>
  <c r="M2239" i="5"/>
  <c r="N2239" i="5"/>
  <c r="K2240" i="5"/>
  <c r="L2240" i="5"/>
  <c r="M2240" i="5"/>
  <c r="N2240" i="5"/>
  <c r="K2241" i="5"/>
  <c r="L2241" i="5"/>
  <c r="M2241" i="5"/>
  <c r="N2241" i="5"/>
  <c r="K2242" i="5"/>
  <c r="L2242" i="5"/>
  <c r="M2242" i="5"/>
  <c r="N2242" i="5"/>
  <c r="K2243" i="5"/>
  <c r="L2243" i="5"/>
  <c r="M2243" i="5"/>
  <c r="N2243" i="5"/>
  <c r="K2244" i="5"/>
  <c r="L2244" i="5"/>
  <c r="M2244" i="5"/>
  <c r="N2244" i="5"/>
  <c r="K2245" i="5"/>
  <c r="L2245" i="5"/>
  <c r="M2245" i="5"/>
  <c r="N2245" i="5"/>
  <c r="K2246" i="5"/>
  <c r="L2246" i="5"/>
  <c r="M2246" i="5"/>
  <c r="N2246" i="5"/>
  <c r="K2247" i="5"/>
  <c r="L2247" i="5"/>
  <c r="M2247" i="5"/>
  <c r="N2247" i="5"/>
  <c r="K2248" i="5"/>
  <c r="L2248" i="5"/>
  <c r="M2248" i="5"/>
  <c r="N2248" i="5"/>
  <c r="K2249" i="5"/>
  <c r="L2249" i="5"/>
  <c r="M2249" i="5"/>
  <c r="N2249" i="5"/>
  <c r="K2250" i="5"/>
  <c r="L2250" i="5"/>
  <c r="M2250" i="5"/>
  <c r="N2250" i="5"/>
  <c r="K2251" i="5"/>
  <c r="L2251" i="5"/>
  <c r="M2251" i="5"/>
  <c r="N2251" i="5"/>
  <c r="K2252" i="5"/>
  <c r="L2252" i="5"/>
  <c r="M2252" i="5"/>
  <c r="N2252" i="5"/>
  <c r="K2253" i="5"/>
  <c r="L2253" i="5"/>
  <c r="M2253" i="5"/>
  <c r="N2253" i="5"/>
  <c r="K2254" i="5"/>
  <c r="L2254" i="5"/>
  <c r="M2254" i="5"/>
  <c r="N2254" i="5"/>
  <c r="K2255" i="5"/>
  <c r="L2255" i="5"/>
  <c r="M2255" i="5"/>
  <c r="N2255" i="5"/>
  <c r="K2256" i="5"/>
  <c r="L2256" i="5"/>
  <c r="M2256" i="5"/>
  <c r="N2256" i="5"/>
  <c r="K2257" i="5"/>
  <c r="L2257" i="5"/>
  <c r="M2257" i="5"/>
  <c r="N2257" i="5"/>
  <c r="K2258" i="5"/>
  <c r="L2258" i="5"/>
  <c r="M2258" i="5"/>
  <c r="N2258" i="5"/>
  <c r="K2259" i="5"/>
  <c r="L2259" i="5"/>
  <c r="M2259" i="5"/>
  <c r="N2259" i="5"/>
  <c r="K2260" i="5"/>
  <c r="L2260" i="5"/>
  <c r="M2260" i="5"/>
  <c r="N2260" i="5"/>
  <c r="K2261" i="5"/>
  <c r="L2261" i="5"/>
  <c r="M2261" i="5"/>
  <c r="N2261" i="5"/>
  <c r="K2262" i="5"/>
  <c r="L2262" i="5"/>
  <c r="M2262" i="5"/>
  <c r="N2262" i="5"/>
  <c r="K2263" i="5"/>
  <c r="L2263" i="5"/>
  <c r="M2263" i="5"/>
  <c r="N2263" i="5"/>
  <c r="K2264" i="5"/>
  <c r="L2264" i="5"/>
  <c r="M2264" i="5"/>
  <c r="N2264" i="5"/>
  <c r="K2265" i="5"/>
  <c r="L2265" i="5"/>
  <c r="M2265" i="5"/>
  <c r="N2265" i="5"/>
  <c r="K2266" i="5"/>
  <c r="L2266" i="5"/>
  <c r="M2266" i="5"/>
  <c r="N2266" i="5"/>
  <c r="K2267" i="5"/>
  <c r="L2267" i="5"/>
  <c r="M2267" i="5"/>
  <c r="N2267" i="5"/>
  <c r="K2268" i="5"/>
  <c r="L2268" i="5"/>
  <c r="M2268" i="5"/>
  <c r="N2268" i="5"/>
  <c r="K2269" i="5"/>
  <c r="L2269" i="5"/>
  <c r="M2269" i="5"/>
  <c r="N2269" i="5"/>
  <c r="K2270" i="5"/>
  <c r="L2270" i="5"/>
  <c r="M2270" i="5"/>
  <c r="N2270" i="5"/>
  <c r="K2271" i="5"/>
  <c r="L2271" i="5"/>
  <c r="M2271" i="5"/>
  <c r="N2271" i="5"/>
  <c r="K2272" i="5"/>
  <c r="L2272" i="5"/>
  <c r="M2272" i="5"/>
  <c r="N2272" i="5"/>
  <c r="K2273" i="5"/>
  <c r="L2273" i="5"/>
  <c r="M2273" i="5"/>
  <c r="N2273" i="5"/>
  <c r="K2274" i="5"/>
  <c r="L2274" i="5"/>
  <c r="M2274" i="5"/>
  <c r="N2274" i="5"/>
  <c r="K2275" i="5"/>
  <c r="L2275" i="5"/>
  <c r="M2275" i="5"/>
  <c r="N2275" i="5"/>
  <c r="K2276" i="5"/>
  <c r="L2276" i="5"/>
  <c r="M2276" i="5"/>
  <c r="N2276" i="5"/>
  <c r="K2277" i="5"/>
  <c r="L2277" i="5"/>
  <c r="M2277" i="5"/>
  <c r="N2277" i="5"/>
  <c r="K2278" i="5"/>
  <c r="L2278" i="5"/>
  <c r="M2278" i="5"/>
  <c r="N2278" i="5"/>
  <c r="K2279" i="5"/>
  <c r="L2279" i="5"/>
  <c r="M2279" i="5"/>
  <c r="N2279" i="5"/>
  <c r="K2280" i="5"/>
  <c r="L2280" i="5"/>
  <c r="M2280" i="5"/>
  <c r="N2280" i="5"/>
  <c r="K2281" i="5"/>
  <c r="L2281" i="5"/>
  <c r="M2281" i="5"/>
  <c r="N2281" i="5"/>
  <c r="K2282" i="5"/>
  <c r="L2282" i="5"/>
  <c r="M2282" i="5"/>
  <c r="N2282" i="5"/>
  <c r="K2283" i="5"/>
  <c r="L2283" i="5"/>
  <c r="M2283" i="5"/>
  <c r="N2283" i="5"/>
  <c r="K2284" i="5"/>
  <c r="L2284" i="5"/>
  <c r="M2284" i="5"/>
  <c r="N2284" i="5"/>
  <c r="K2285" i="5"/>
  <c r="L2285" i="5"/>
  <c r="M2285" i="5"/>
  <c r="N2285" i="5"/>
  <c r="K2286" i="5"/>
  <c r="L2286" i="5"/>
  <c r="M2286" i="5"/>
  <c r="N2286" i="5"/>
  <c r="K2287" i="5"/>
  <c r="L2287" i="5"/>
  <c r="M2287" i="5"/>
  <c r="N2287" i="5"/>
  <c r="K2288" i="5"/>
  <c r="L2288" i="5"/>
  <c r="M2288" i="5"/>
  <c r="N2288" i="5"/>
  <c r="K2289" i="5"/>
  <c r="L2289" i="5"/>
  <c r="M2289" i="5"/>
  <c r="N2289" i="5"/>
  <c r="K2290" i="5"/>
  <c r="L2290" i="5"/>
  <c r="M2290" i="5"/>
  <c r="N2290" i="5"/>
  <c r="K2291" i="5"/>
  <c r="L2291" i="5"/>
  <c r="M2291" i="5"/>
  <c r="N2291" i="5"/>
  <c r="K2292" i="5"/>
  <c r="L2292" i="5"/>
  <c r="M2292" i="5"/>
  <c r="N2292" i="5"/>
  <c r="K2293" i="5"/>
  <c r="L2293" i="5"/>
  <c r="M2293" i="5"/>
  <c r="N2293" i="5"/>
  <c r="K2294" i="5"/>
  <c r="L2294" i="5"/>
  <c r="M2294" i="5"/>
  <c r="N2294" i="5"/>
  <c r="K2295" i="5"/>
  <c r="L2295" i="5"/>
  <c r="M2295" i="5"/>
  <c r="N2295" i="5"/>
  <c r="K2296" i="5"/>
  <c r="L2296" i="5"/>
  <c r="M2296" i="5"/>
  <c r="N2296" i="5"/>
  <c r="K2297" i="5"/>
  <c r="L2297" i="5"/>
  <c r="M2297" i="5"/>
  <c r="N2297" i="5"/>
  <c r="K2298" i="5"/>
  <c r="L2298" i="5"/>
  <c r="M2298" i="5"/>
  <c r="N2298" i="5"/>
  <c r="K2299" i="5"/>
  <c r="L2299" i="5"/>
  <c r="M2299" i="5"/>
  <c r="N2299" i="5"/>
  <c r="K2300" i="5"/>
  <c r="L2300" i="5"/>
  <c r="M2300" i="5"/>
  <c r="N2300" i="5"/>
  <c r="K2301" i="5"/>
  <c r="L2301" i="5"/>
  <c r="M2301" i="5"/>
  <c r="N2301" i="5"/>
  <c r="K2302" i="5"/>
  <c r="L2302" i="5"/>
  <c r="M2302" i="5"/>
  <c r="N2302" i="5"/>
  <c r="K2303" i="5"/>
  <c r="L2303" i="5"/>
  <c r="M2303" i="5"/>
  <c r="N2303" i="5"/>
  <c r="K2304" i="5"/>
  <c r="L2304" i="5"/>
  <c r="M2304" i="5"/>
  <c r="N2304" i="5"/>
  <c r="K2305" i="5"/>
  <c r="L2305" i="5"/>
  <c r="M2305" i="5"/>
  <c r="N2305" i="5"/>
  <c r="K2306" i="5"/>
  <c r="L2306" i="5"/>
  <c r="M2306" i="5"/>
  <c r="N2306" i="5"/>
  <c r="K2307" i="5"/>
  <c r="L2307" i="5"/>
  <c r="M2307" i="5"/>
  <c r="N2307" i="5"/>
  <c r="K2308" i="5"/>
  <c r="L2308" i="5"/>
  <c r="M2308" i="5"/>
  <c r="N2308" i="5"/>
  <c r="K2309" i="5"/>
  <c r="L2309" i="5"/>
  <c r="M2309" i="5"/>
  <c r="N2309" i="5"/>
  <c r="K2310" i="5"/>
  <c r="L2310" i="5"/>
  <c r="M2310" i="5"/>
  <c r="N2310" i="5"/>
  <c r="K2311" i="5"/>
  <c r="L2311" i="5"/>
  <c r="M2311" i="5"/>
  <c r="N2311" i="5"/>
  <c r="K2312" i="5"/>
  <c r="L2312" i="5"/>
  <c r="M2312" i="5"/>
  <c r="N2312" i="5"/>
  <c r="K2313" i="5"/>
  <c r="L2313" i="5"/>
  <c r="M2313" i="5"/>
  <c r="N2313" i="5"/>
  <c r="K2314" i="5"/>
  <c r="L2314" i="5"/>
  <c r="M2314" i="5"/>
  <c r="N2314" i="5"/>
  <c r="K2315" i="5"/>
  <c r="L2315" i="5"/>
  <c r="M2315" i="5"/>
  <c r="N2315" i="5"/>
  <c r="K2316" i="5"/>
  <c r="L2316" i="5"/>
  <c r="M2316" i="5"/>
  <c r="N2316" i="5"/>
  <c r="K2317" i="5"/>
  <c r="L2317" i="5"/>
  <c r="M2317" i="5"/>
  <c r="N2317" i="5"/>
  <c r="K2318" i="5"/>
  <c r="L2318" i="5"/>
  <c r="M2318" i="5"/>
  <c r="N2318" i="5"/>
  <c r="K2319" i="5"/>
  <c r="L2319" i="5"/>
  <c r="M2319" i="5"/>
  <c r="N2319" i="5"/>
  <c r="K2320" i="5"/>
  <c r="L2320" i="5"/>
  <c r="M2320" i="5"/>
  <c r="N2320" i="5"/>
  <c r="K2321" i="5"/>
  <c r="L2321" i="5"/>
  <c r="M2321" i="5"/>
  <c r="N2321" i="5"/>
  <c r="K2322" i="5"/>
  <c r="L2322" i="5"/>
  <c r="M2322" i="5"/>
  <c r="N2322" i="5"/>
  <c r="K2323" i="5"/>
  <c r="L2323" i="5"/>
  <c r="M2323" i="5"/>
  <c r="N2323" i="5"/>
  <c r="K2324" i="5"/>
  <c r="L2324" i="5"/>
  <c r="M2324" i="5"/>
  <c r="N2324" i="5"/>
  <c r="K2325" i="5"/>
  <c r="L2325" i="5"/>
  <c r="M2325" i="5"/>
  <c r="N2325" i="5"/>
  <c r="K2326" i="5"/>
  <c r="L2326" i="5"/>
  <c r="M2326" i="5"/>
  <c r="N2326" i="5"/>
  <c r="K2327" i="5"/>
  <c r="L2327" i="5"/>
  <c r="M2327" i="5"/>
  <c r="N2327" i="5"/>
  <c r="K2328" i="5"/>
  <c r="L2328" i="5"/>
  <c r="M2328" i="5"/>
  <c r="N2328" i="5"/>
  <c r="K2329" i="5"/>
  <c r="L2329" i="5"/>
  <c r="M2329" i="5"/>
  <c r="N2329" i="5"/>
  <c r="K2330" i="5"/>
  <c r="L2330" i="5"/>
  <c r="M2330" i="5"/>
  <c r="N2330" i="5"/>
  <c r="K2331" i="5"/>
  <c r="L2331" i="5"/>
  <c r="M2331" i="5"/>
  <c r="N2331" i="5"/>
  <c r="K2332" i="5"/>
  <c r="L2332" i="5"/>
  <c r="M2332" i="5"/>
  <c r="N2332" i="5"/>
  <c r="K2333" i="5"/>
  <c r="L2333" i="5"/>
  <c r="M2333" i="5"/>
  <c r="N2333" i="5"/>
  <c r="K2334" i="5"/>
  <c r="L2334" i="5"/>
  <c r="M2334" i="5"/>
  <c r="N2334" i="5"/>
  <c r="K2335" i="5"/>
  <c r="L2335" i="5"/>
  <c r="M2335" i="5"/>
  <c r="N2335" i="5"/>
  <c r="K2336" i="5"/>
  <c r="L2336" i="5"/>
  <c r="M2336" i="5"/>
  <c r="N2336" i="5"/>
  <c r="K2337" i="5"/>
  <c r="L2337" i="5"/>
  <c r="M2337" i="5"/>
  <c r="N2337" i="5"/>
  <c r="K2338" i="5"/>
  <c r="L2338" i="5"/>
  <c r="M2338" i="5"/>
  <c r="N2338" i="5"/>
  <c r="K2339" i="5"/>
  <c r="L2339" i="5"/>
  <c r="M2339" i="5"/>
  <c r="N2339" i="5"/>
  <c r="K2340" i="5"/>
  <c r="L2340" i="5"/>
  <c r="M2340" i="5"/>
  <c r="N2340" i="5"/>
  <c r="K2341" i="5"/>
  <c r="L2341" i="5"/>
  <c r="M2341" i="5"/>
  <c r="N2341" i="5"/>
  <c r="K2342" i="5"/>
  <c r="L2342" i="5"/>
  <c r="M2342" i="5"/>
  <c r="N2342" i="5"/>
  <c r="K2343" i="5"/>
  <c r="L2343" i="5"/>
  <c r="M2343" i="5"/>
  <c r="N2343" i="5"/>
  <c r="K2344" i="5"/>
  <c r="L2344" i="5"/>
  <c r="M2344" i="5"/>
  <c r="N2344" i="5"/>
  <c r="K2345" i="5"/>
  <c r="L2345" i="5"/>
  <c r="M2345" i="5"/>
  <c r="N2345" i="5"/>
  <c r="K2346" i="5"/>
  <c r="L2346" i="5"/>
  <c r="M2346" i="5"/>
  <c r="N2346" i="5"/>
  <c r="K2347" i="5"/>
  <c r="L2347" i="5"/>
  <c r="M2347" i="5"/>
  <c r="N2347" i="5"/>
  <c r="K2348" i="5"/>
  <c r="L2348" i="5"/>
  <c r="M2348" i="5"/>
  <c r="N2348" i="5"/>
  <c r="K2349" i="5"/>
  <c r="L2349" i="5"/>
  <c r="M2349" i="5"/>
  <c r="N2349" i="5"/>
  <c r="K2350" i="5"/>
  <c r="L2350" i="5"/>
  <c r="M2350" i="5"/>
  <c r="N2350" i="5"/>
  <c r="K2351" i="5"/>
  <c r="L2351" i="5"/>
  <c r="M2351" i="5"/>
  <c r="N2351" i="5"/>
  <c r="K2352" i="5"/>
  <c r="L2352" i="5"/>
  <c r="M2352" i="5"/>
  <c r="N2352" i="5"/>
  <c r="K2353" i="5"/>
  <c r="L2353" i="5"/>
  <c r="M2353" i="5"/>
  <c r="N2353" i="5"/>
  <c r="K2354" i="5"/>
  <c r="L2354" i="5"/>
  <c r="M2354" i="5"/>
  <c r="N2354" i="5"/>
  <c r="K2355" i="5"/>
  <c r="L2355" i="5"/>
  <c r="M2355" i="5"/>
  <c r="N2355" i="5"/>
  <c r="K2356" i="5"/>
  <c r="L2356" i="5"/>
  <c r="M2356" i="5"/>
  <c r="N2356" i="5"/>
  <c r="K2357" i="5"/>
  <c r="L2357" i="5"/>
  <c r="M2357" i="5"/>
  <c r="N2357" i="5"/>
  <c r="K2358" i="5"/>
  <c r="L2358" i="5"/>
  <c r="M2358" i="5"/>
  <c r="N2358" i="5"/>
  <c r="K2359" i="5"/>
  <c r="L2359" i="5"/>
  <c r="M2359" i="5"/>
  <c r="N2359" i="5"/>
  <c r="K2360" i="5"/>
  <c r="L2360" i="5"/>
  <c r="M2360" i="5"/>
  <c r="N2360" i="5"/>
  <c r="K2361" i="5"/>
  <c r="L2361" i="5"/>
  <c r="M2361" i="5"/>
  <c r="N2361" i="5"/>
  <c r="K2362" i="5"/>
  <c r="L2362" i="5"/>
  <c r="M2362" i="5"/>
  <c r="N2362" i="5"/>
  <c r="K2363" i="5"/>
  <c r="L2363" i="5"/>
  <c r="M2363" i="5"/>
  <c r="N2363" i="5"/>
  <c r="K2364" i="5"/>
  <c r="L2364" i="5"/>
  <c r="M2364" i="5"/>
  <c r="N2364" i="5"/>
  <c r="K2365" i="5"/>
  <c r="L2365" i="5"/>
  <c r="M2365" i="5"/>
  <c r="N2365" i="5"/>
  <c r="K2366" i="5"/>
  <c r="L2366" i="5"/>
  <c r="M2366" i="5"/>
  <c r="N2366" i="5"/>
  <c r="K2367" i="5"/>
  <c r="L2367" i="5"/>
  <c r="M2367" i="5"/>
  <c r="N2367" i="5"/>
  <c r="K2368" i="5"/>
  <c r="L2368" i="5"/>
  <c r="M2368" i="5"/>
  <c r="N2368" i="5"/>
  <c r="K2369" i="5"/>
  <c r="L2369" i="5"/>
  <c r="M2369" i="5"/>
  <c r="N2369" i="5"/>
  <c r="K2370" i="5"/>
  <c r="L2370" i="5"/>
  <c r="M2370" i="5"/>
  <c r="N2370" i="5"/>
  <c r="K2371" i="5"/>
  <c r="L2371" i="5"/>
  <c r="M2371" i="5"/>
  <c r="N2371" i="5"/>
  <c r="K2372" i="5"/>
  <c r="L2372" i="5"/>
  <c r="M2372" i="5"/>
  <c r="N2372" i="5"/>
  <c r="K2373" i="5"/>
  <c r="L2373" i="5"/>
  <c r="M2373" i="5"/>
  <c r="N2373" i="5"/>
  <c r="K2374" i="5"/>
  <c r="L2374" i="5"/>
  <c r="M2374" i="5"/>
  <c r="N2374" i="5"/>
  <c r="K2375" i="5"/>
  <c r="L2375" i="5"/>
  <c r="M2375" i="5"/>
  <c r="N2375" i="5"/>
  <c r="K2376" i="5"/>
  <c r="L2376" i="5"/>
  <c r="M2376" i="5"/>
  <c r="N2376" i="5"/>
  <c r="K2377" i="5"/>
  <c r="L2377" i="5"/>
  <c r="M2377" i="5"/>
  <c r="N2377" i="5"/>
  <c r="K2378" i="5"/>
  <c r="L2378" i="5"/>
  <c r="M2378" i="5"/>
  <c r="N2378" i="5"/>
  <c r="K2379" i="5"/>
  <c r="L2379" i="5"/>
  <c r="M2379" i="5"/>
  <c r="N2379" i="5"/>
  <c r="K2380" i="5"/>
  <c r="L2380" i="5"/>
  <c r="M2380" i="5"/>
  <c r="N2380" i="5"/>
  <c r="K2381" i="5"/>
  <c r="L2381" i="5"/>
  <c r="M2381" i="5"/>
  <c r="N2381" i="5"/>
  <c r="K2382" i="5"/>
  <c r="L2382" i="5"/>
  <c r="M2382" i="5"/>
  <c r="N2382" i="5"/>
  <c r="K2383" i="5"/>
  <c r="L2383" i="5"/>
  <c r="M2383" i="5"/>
  <c r="N2383" i="5"/>
  <c r="K2384" i="5"/>
  <c r="L2384" i="5"/>
  <c r="M2384" i="5"/>
  <c r="N2384" i="5"/>
  <c r="K2385" i="5"/>
  <c r="L2385" i="5"/>
  <c r="M2385" i="5"/>
  <c r="N2385" i="5"/>
  <c r="K2386" i="5"/>
  <c r="L2386" i="5"/>
  <c r="M2386" i="5"/>
  <c r="N2386" i="5"/>
  <c r="K2387" i="5"/>
  <c r="L2387" i="5"/>
  <c r="M2387" i="5"/>
  <c r="N2387" i="5"/>
  <c r="K2388" i="5"/>
  <c r="L2388" i="5"/>
  <c r="M2388" i="5"/>
  <c r="N2388" i="5"/>
  <c r="K2389" i="5"/>
  <c r="L2389" i="5"/>
  <c r="M2389" i="5"/>
  <c r="N2389" i="5"/>
  <c r="K2390" i="5"/>
  <c r="L2390" i="5"/>
  <c r="M2390" i="5"/>
  <c r="N2390" i="5"/>
  <c r="K2391" i="5"/>
  <c r="L2391" i="5"/>
  <c r="M2391" i="5"/>
  <c r="N2391" i="5"/>
  <c r="K2392" i="5"/>
  <c r="L2392" i="5"/>
  <c r="M2392" i="5"/>
  <c r="N2392" i="5"/>
  <c r="K2393" i="5"/>
  <c r="L2393" i="5"/>
  <c r="M2393" i="5"/>
  <c r="N2393" i="5"/>
  <c r="K2394" i="5"/>
  <c r="L2394" i="5"/>
  <c r="M2394" i="5"/>
  <c r="N2394" i="5"/>
  <c r="K2395" i="5"/>
  <c r="L2395" i="5"/>
  <c r="M2395" i="5"/>
  <c r="N2395" i="5"/>
  <c r="K2396" i="5"/>
  <c r="L2396" i="5"/>
  <c r="M2396" i="5"/>
  <c r="N2396" i="5"/>
  <c r="K2397" i="5"/>
  <c r="L2397" i="5"/>
  <c r="M2397" i="5"/>
  <c r="N2397" i="5"/>
  <c r="K2398" i="5"/>
  <c r="L2398" i="5"/>
  <c r="M2398" i="5"/>
  <c r="N2398" i="5"/>
  <c r="K2399" i="5"/>
  <c r="L2399" i="5"/>
  <c r="M2399" i="5"/>
  <c r="N2399" i="5"/>
  <c r="K2400" i="5"/>
  <c r="L2400" i="5"/>
  <c r="M2400" i="5"/>
  <c r="N2400" i="5"/>
  <c r="K2401" i="5"/>
  <c r="L2401" i="5"/>
  <c r="M2401" i="5"/>
  <c r="N2401" i="5"/>
  <c r="K2402" i="5"/>
  <c r="L2402" i="5"/>
  <c r="M2402" i="5"/>
  <c r="N2402" i="5"/>
  <c r="K2403" i="5"/>
  <c r="L2403" i="5"/>
  <c r="M2403" i="5"/>
  <c r="N2403" i="5"/>
  <c r="K2404" i="5"/>
  <c r="L2404" i="5"/>
  <c r="M2404" i="5"/>
  <c r="N2404" i="5"/>
  <c r="K2405" i="5"/>
  <c r="L2405" i="5"/>
  <c r="M2405" i="5"/>
  <c r="N2405" i="5"/>
  <c r="K2406" i="5"/>
  <c r="L2406" i="5"/>
  <c r="M2406" i="5"/>
  <c r="N2406" i="5"/>
  <c r="K2407" i="5"/>
  <c r="L2407" i="5"/>
  <c r="M2407" i="5"/>
  <c r="N2407" i="5"/>
  <c r="K2408" i="5"/>
  <c r="L2408" i="5"/>
  <c r="M2408" i="5"/>
  <c r="N2408" i="5"/>
  <c r="K2409" i="5"/>
  <c r="L2409" i="5"/>
  <c r="M2409" i="5"/>
  <c r="N2409" i="5"/>
  <c r="K2410" i="5"/>
  <c r="L2410" i="5"/>
  <c r="M2410" i="5"/>
  <c r="N2410" i="5"/>
  <c r="K2411" i="5"/>
  <c r="L2411" i="5"/>
  <c r="M2411" i="5"/>
  <c r="N2411" i="5"/>
  <c r="K2412" i="5"/>
  <c r="L2412" i="5"/>
  <c r="M2412" i="5"/>
  <c r="N2412" i="5"/>
  <c r="K2413" i="5"/>
  <c r="L2413" i="5"/>
  <c r="M2413" i="5"/>
  <c r="N2413" i="5"/>
  <c r="K2414" i="5"/>
  <c r="L2414" i="5"/>
  <c r="M2414" i="5"/>
  <c r="N2414" i="5"/>
  <c r="K2415" i="5"/>
  <c r="L2415" i="5"/>
  <c r="M2415" i="5"/>
  <c r="N2415" i="5"/>
  <c r="K2416" i="5"/>
  <c r="L2416" i="5"/>
  <c r="M2416" i="5"/>
  <c r="N2416" i="5"/>
  <c r="K2417" i="5"/>
  <c r="L2417" i="5"/>
  <c r="M2417" i="5"/>
  <c r="N2417" i="5"/>
  <c r="K2418" i="5"/>
  <c r="L2418" i="5"/>
  <c r="M2418" i="5"/>
  <c r="N2418" i="5"/>
  <c r="K2419" i="5"/>
  <c r="L2419" i="5"/>
  <c r="M2419" i="5"/>
  <c r="N2419" i="5"/>
  <c r="K2420" i="5"/>
  <c r="L2420" i="5"/>
  <c r="M2420" i="5"/>
  <c r="N2420" i="5"/>
  <c r="K2421" i="5"/>
  <c r="L2421" i="5"/>
  <c r="M2421" i="5"/>
  <c r="N2421" i="5"/>
  <c r="K2422" i="5"/>
  <c r="L2422" i="5"/>
  <c r="M2422" i="5"/>
  <c r="N2422" i="5"/>
  <c r="K2423" i="5"/>
  <c r="L2423" i="5"/>
  <c r="M2423" i="5"/>
  <c r="N2423" i="5"/>
  <c r="K2424" i="5"/>
  <c r="L2424" i="5"/>
  <c r="M2424" i="5"/>
  <c r="N2424" i="5"/>
  <c r="K2425" i="5"/>
  <c r="L2425" i="5"/>
  <c r="M2425" i="5"/>
  <c r="N2425" i="5"/>
  <c r="K2426" i="5"/>
  <c r="L2426" i="5"/>
  <c r="M2426" i="5"/>
  <c r="N2426" i="5"/>
  <c r="K2427" i="5"/>
  <c r="L2427" i="5"/>
  <c r="M2427" i="5"/>
  <c r="N2427" i="5"/>
  <c r="K2428" i="5"/>
  <c r="L2428" i="5"/>
  <c r="M2428" i="5"/>
  <c r="N2428" i="5"/>
  <c r="K2429" i="5"/>
  <c r="L2429" i="5"/>
  <c r="M2429" i="5"/>
  <c r="N2429" i="5"/>
  <c r="K2430" i="5"/>
  <c r="L2430" i="5"/>
  <c r="M2430" i="5"/>
  <c r="N2430" i="5"/>
  <c r="K2431" i="5"/>
  <c r="L2431" i="5"/>
  <c r="M2431" i="5"/>
  <c r="N2431" i="5"/>
  <c r="K2432" i="5"/>
  <c r="L2432" i="5"/>
  <c r="M2432" i="5"/>
  <c r="N2432" i="5"/>
  <c r="K2433" i="5"/>
  <c r="L2433" i="5"/>
  <c r="M2433" i="5"/>
  <c r="N2433" i="5"/>
  <c r="K2434" i="5"/>
  <c r="L2434" i="5"/>
  <c r="M2434" i="5"/>
  <c r="N2434" i="5"/>
  <c r="K2435" i="5"/>
  <c r="L2435" i="5"/>
  <c r="M2435" i="5"/>
  <c r="N2435" i="5"/>
  <c r="K2436" i="5"/>
  <c r="L2436" i="5"/>
  <c r="M2436" i="5"/>
  <c r="N2436" i="5"/>
  <c r="K2437" i="5"/>
  <c r="L2437" i="5"/>
  <c r="M2437" i="5"/>
  <c r="N2437" i="5"/>
  <c r="K2438" i="5"/>
  <c r="L2438" i="5"/>
  <c r="M2438" i="5"/>
  <c r="N2438" i="5"/>
  <c r="K2439" i="5"/>
  <c r="L2439" i="5"/>
  <c r="M2439" i="5"/>
  <c r="N2439" i="5"/>
  <c r="K2440" i="5"/>
  <c r="L2440" i="5"/>
  <c r="M2440" i="5"/>
  <c r="N2440" i="5"/>
  <c r="K2441" i="5"/>
  <c r="L2441" i="5"/>
  <c r="M2441" i="5"/>
  <c r="N2441" i="5"/>
  <c r="K2442" i="5"/>
  <c r="L2442" i="5"/>
  <c r="M2442" i="5"/>
  <c r="N2442" i="5"/>
  <c r="K2443" i="5"/>
  <c r="L2443" i="5"/>
  <c r="M2443" i="5"/>
  <c r="N2443" i="5"/>
  <c r="K2444" i="5"/>
  <c r="L2444" i="5"/>
  <c r="M2444" i="5"/>
  <c r="N2444" i="5"/>
  <c r="K2445" i="5"/>
  <c r="L2445" i="5"/>
  <c r="M2445" i="5"/>
  <c r="N2445" i="5"/>
  <c r="K2446" i="5"/>
  <c r="L2446" i="5"/>
  <c r="M2446" i="5"/>
  <c r="N2446" i="5"/>
  <c r="K2447" i="5"/>
  <c r="L2447" i="5"/>
  <c r="M2447" i="5"/>
  <c r="N2447" i="5"/>
  <c r="K2448" i="5"/>
  <c r="L2448" i="5"/>
  <c r="M2448" i="5"/>
  <c r="N2448" i="5"/>
  <c r="K2449" i="5"/>
  <c r="L2449" i="5"/>
  <c r="M2449" i="5"/>
  <c r="N2449" i="5"/>
  <c r="K2450" i="5"/>
  <c r="L2450" i="5"/>
  <c r="M2450" i="5"/>
  <c r="N2450" i="5"/>
  <c r="K2451" i="5"/>
  <c r="L2451" i="5"/>
  <c r="M2451" i="5"/>
  <c r="N2451" i="5"/>
  <c r="K2452" i="5"/>
  <c r="L2452" i="5"/>
  <c r="M2452" i="5"/>
  <c r="N2452" i="5"/>
  <c r="K2453" i="5"/>
  <c r="L2453" i="5"/>
  <c r="M2453" i="5"/>
  <c r="N2453" i="5"/>
  <c r="K2454" i="5"/>
  <c r="L2454" i="5"/>
  <c r="M2454" i="5"/>
  <c r="N2454" i="5"/>
  <c r="K2455" i="5"/>
  <c r="L2455" i="5"/>
  <c r="M2455" i="5"/>
  <c r="N2455" i="5"/>
  <c r="K2456" i="5"/>
  <c r="L2456" i="5"/>
  <c r="M2456" i="5"/>
  <c r="N2456" i="5"/>
  <c r="K2457" i="5"/>
  <c r="L2457" i="5"/>
  <c r="M2457" i="5"/>
  <c r="N2457" i="5"/>
  <c r="K2458" i="5"/>
  <c r="L2458" i="5"/>
  <c r="M2458" i="5"/>
  <c r="N2458" i="5"/>
  <c r="K2459" i="5"/>
  <c r="L2459" i="5"/>
  <c r="M2459" i="5"/>
  <c r="N2459" i="5"/>
  <c r="K2460" i="5"/>
  <c r="L2460" i="5"/>
  <c r="M2460" i="5"/>
  <c r="N2460" i="5"/>
  <c r="K2461" i="5"/>
  <c r="L2461" i="5"/>
  <c r="M2461" i="5"/>
  <c r="N2461" i="5"/>
  <c r="K2462" i="5"/>
  <c r="L2462" i="5"/>
  <c r="M2462" i="5"/>
  <c r="N2462" i="5"/>
  <c r="K2463" i="5"/>
  <c r="L2463" i="5"/>
  <c r="M2463" i="5"/>
  <c r="N2463" i="5"/>
  <c r="K2464" i="5"/>
  <c r="L2464" i="5"/>
  <c r="M2464" i="5"/>
  <c r="N2464" i="5"/>
  <c r="K2465" i="5"/>
  <c r="L2465" i="5"/>
  <c r="M2465" i="5"/>
  <c r="N2465" i="5"/>
  <c r="K2466" i="5"/>
  <c r="L2466" i="5"/>
  <c r="M2466" i="5"/>
  <c r="N2466" i="5"/>
  <c r="K2467" i="5"/>
  <c r="L2467" i="5"/>
  <c r="M2467" i="5"/>
  <c r="N2467" i="5"/>
  <c r="K2468" i="5"/>
  <c r="L2468" i="5"/>
  <c r="M2468" i="5"/>
  <c r="N2468" i="5"/>
  <c r="K2469" i="5"/>
  <c r="L2469" i="5"/>
  <c r="M2469" i="5"/>
  <c r="N2469" i="5"/>
  <c r="K2470" i="5"/>
  <c r="L2470" i="5"/>
  <c r="M2470" i="5"/>
  <c r="N2470" i="5"/>
  <c r="K2471" i="5"/>
  <c r="L2471" i="5"/>
  <c r="M2471" i="5"/>
  <c r="N2471" i="5"/>
  <c r="K2472" i="5"/>
  <c r="L2472" i="5"/>
  <c r="M2472" i="5"/>
  <c r="N2472" i="5"/>
  <c r="K2473" i="5"/>
  <c r="L2473" i="5"/>
  <c r="M2473" i="5"/>
  <c r="N2473" i="5"/>
  <c r="K2474" i="5"/>
  <c r="L2474" i="5"/>
  <c r="M2474" i="5"/>
  <c r="N2474" i="5"/>
  <c r="K2475" i="5"/>
  <c r="L2475" i="5"/>
  <c r="M2475" i="5"/>
  <c r="N2475" i="5"/>
  <c r="K2476" i="5"/>
  <c r="L2476" i="5"/>
  <c r="M2476" i="5"/>
  <c r="N2476" i="5"/>
  <c r="K2477" i="5"/>
  <c r="L2477" i="5"/>
  <c r="M2477" i="5"/>
  <c r="N2477" i="5"/>
  <c r="K2478" i="5"/>
  <c r="L2478" i="5"/>
  <c r="M2478" i="5"/>
  <c r="N2478" i="5"/>
  <c r="K2479" i="5"/>
  <c r="L2479" i="5"/>
  <c r="M2479" i="5"/>
  <c r="N2479" i="5"/>
  <c r="K2480" i="5"/>
  <c r="L2480" i="5"/>
  <c r="M2480" i="5"/>
  <c r="N2480" i="5"/>
  <c r="K2481" i="5"/>
  <c r="L2481" i="5"/>
  <c r="M2481" i="5"/>
  <c r="N2481" i="5"/>
  <c r="K2482" i="5"/>
  <c r="L2482" i="5"/>
  <c r="M2482" i="5"/>
  <c r="N2482" i="5"/>
  <c r="K2483" i="5"/>
  <c r="L2483" i="5"/>
  <c r="M2483" i="5"/>
  <c r="N2483" i="5"/>
  <c r="K2484" i="5"/>
  <c r="L2484" i="5"/>
  <c r="M2484" i="5"/>
  <c r="N2484" i="5"/>
  <c r="K2485" i="5"/>
  <c r="L2485" i="5"/>
  <c r="M2485" i="5"/>
  <c r="N2485" i="5"/>
  <c r="K2486" i="5"/>
  <c r="L2486" i="5"/>
  <c r="M2486" i="5"/>
  <c r="N2486" i="5"/>
  <c r="K2487" i="5"/>
  <c r="L2487" i="5"/>
  <c r="M2487" i="5"/>
  <c r="N2487" i="5"/>
  <c r="K2488" i="5"/>
  <c r="L2488" i="5"/>
  <c r="M2488" i="5"/>
  <c r="N2488" i="5"/>
  <c r="K2489" i="5"/>
  <c r="L2489" i="5"/>
  <c r="M2489" i="5"/>
  <c r="N2489" i="5"/>
  <c r="K2490" i="5"/>
  <c r="L2490" i="5"/>
  <c r="M2490" i="5"/>
  <c r="N2490" i="5"/>
  <c r="K2491" i="5"/>
  <c r="L2491" i="5"/>
  <c r="M2491" i="5"/>
  <c r="N2491" i="5"/>
  <c r="K2492" i="5"/>
  <c r="L2492" i="5"/>
  <c r="M2492" i="5"/>
  <c r="N2492" i="5"/>
  <c r="K2493" i="5"/>
  <c r="L2493" i="5"/>
  <c r="M2493" i="5"/>
  <c r="N2493" i="5"/>
  <c r="K2494" i="5"/>
  <c r="L2494" i="5"/>
  <c r="M2494" i="5"/>
  <c r="N2494" i="5"/>
  <c r="K2495" i="5"/>
  <c r="L2495" i="5"/>
  <c r="M2495" i="5"/>
  <c r="N2495" i="5"/>
  <c r="K2496" i="5"/>
  <c r="L2496" i="5"/>
  <c r="M2496" i="5"/>
  <c r="N2496" i="5"/>
  <c r="K2497" i="5"/>
  <c r="L2497" i="5"/>
  <c r="M2497" i="5"/>
  <c r="N2497" i="5"/>
  <c r="K2498" i="5"/>
  <c r="L2498" i="5"/>
  <c r="M2498" i="5"/>
  <c r="N2498" i="5"/>
  <c r="K2499" i="5"/>
  <c r="L2499" i="5"/>
  <c r="M2499" i="5"/>
  <c r="N2499" i="5"/>
  <c r="K2500" i="5"/>
  <c r="L2500" i="5"/>
  <c r="M2500" i="5"/>
  <c r="N2500" i="5"/>
  <c r="K2501" i="5"/>
  <c r="L2501" i="5"/>
  <c r="M2501" i="5"/>
  <c r="N2501" i="5"/>
  <c r="K2502" i="5"/>
  <c r="L2502" i="5"/>
  <c r="M2502" i="5"/>
  <c r="N2502" i="5"/>
  <c r="K2503" i="5"/>
  <c r="L2503" i="5"/>
  <c r="M2503" i="5"/>
  <c r="N2503" i="5"/>
  <c r="K2504" i="5"/>
  <c r="L2504" i="5"/>
  <c r="M2504" i="5"/>
  <c r="N2504" i="5"/>
  <c r="K2505" i="5"/>
  <c r="L2505" i="5"/>
  <c r="M2505" i="5"/>
  <c r="N2505" i="5"/>
  <c r="K2506" i="5"/>
  <c r="L2506" i="5"/>
  <c r="M2506" i="5"/>
  <c r="N2506" i="5"/>
  <c r="K2507" i="5"/>
  <c r="L2507" i="5"/>
  <c r="M2507" i="5"/>
  <c r="N2507" i="5"/>
  <c r="K2508" i="5"/>
  <c r="L2508" i="5"/>
  <c r="M2508" i="5"/>
  <c r="N2508" i="5"/>
  <c r="K2509" i="5"/>
  <c r="L2509" i="5"/>
  <c r="M2509" i="5"/>
  <c r="N2509" i="5"/>
  <c r="K2510" i="5"/>
  <c r="L2510" i="5"/>
  <c r="M2510" i="5"/>
  <c r="N2510" i="5"/>
  <c r="K2511" i="5"/>
  <c r="L2511" i="5"/>
  <c r="M2511" i="5"/>
  <c r="N2511" i="5"/>
  <c r="K2512" i="5"/>
  <c r="L2512" i="5"/>
  <c r="M2512" i="5"/>
  <c r="N2512" i="5"/>
  <c r="K2513" i="5"/>
  <c r="L2513" i="5"/>
  <c r="M2513" i="5"/>
  <c r="N2513" i="5"/>
  <c r="K2514" i="5"/>
  <c r="L2514" i="5"/>
  <c r="M2514" i="5"/>
  <c r="N2514" i="5"/>
  <c r="K2515" i="5"/>
  <c r="L2515" i="5"/>
  <c r="M2515" i="5"/>
  <c r="N2515" i="5"/>
  <c r="K2516" i="5"/>
  <c r="L2516" i="5"/>
  <c r="M2516" i="5"/>
  <c r="N2516" i="5"/>
  <c r="K2517" i="5"/>
  <c r="L2517" i="5"/>
  <c r="M2517" i="5"/>
  <c r="N2517" i="5"/>
  <c r="K2518" i="5"/>
  <c r="L2518" i="5"/>
  <c r="M2518" i="5"/>
  <c r="N2518" i="5"/>
  <c r="K2519" i="5"/>
  <c r="L2519" i="5"/>
  <c r="M2519" i="5"/>
  <c r="N2519" i="5"/>
  <c r="K2520" i="5"/>
  <c r="L2520" i="5"/>
  <c r="M2520" i="5"/>
  <c r="N2520" i="5"/>
  <c r="K2521" i="5"/>
  <c r="L2521" i="5"/>
  <c r="M2521" i="5"/>
  <c r="N2521" i="5"/>
  <c r="K2522" i="5"/>
  <c r="L2522" i="5"/>
  <c r="M2522" i="5"/>
  <c r="N2522" i="5"/>
  <c r="K2523" i="5"/>
  <c r="L2523" i="5"/>
  <c r="M2523" i="5"/>
  <c r="N2523" i="5"/>
  <c r="K2524" i="5"/>
  <c r="L2524" i="5"/>
  <c r="M2524" i="5"/>
  <c r="N2524" i="5"/>
  <c r="K2525" i="5"/>
  <c r="L2525" i="5"/>
  <c r="M2525" i="5"/>
  <c r="N2525" i="5"/>
  <c r="K2526" i="5"/>
  <c r="L2526" i="5"/>
  <c r="M2526" i="5"/>
  <c r="N2526" i="5"/>
  <c r="K2527" i="5"/>
  <c r="L2527" i="5"/>
  <c r="M2527" i="5"/>
  <c r="N2527" i="5"/>
  <c r="K2528" i="5"/>
  <c r="L2528" i="5"/>
  <c r="M2528" i="5"/>
  <c r="N2528" i="5"/>
  <c r="K2529" i="5"/>
  <c r="L2529" i="5"/>
  <c r="M2529" i="5"/>
  <c r="N2529" i="5"/>
  <c r="K2530" i="5"/>
  <c r="L2530" i="5"/>
  <c r="M2530" i="5"/>
  <c r="N2530" i="5"/>
  <c r="K2531" i="5"/>
  <c r="L2531" i="5"/>
  <c r="M2531" i="5"/>
  <c r="N2531" i="5"/>
  <c r="K2532" i="5"/>
  <c r="L2532" i="5"/>
  <c r="M2532" i="5"/>
  <c r="N2532" i="5"/>
  <c r="K2533" i="5"/>
  <c r="L2533" i="5"/>
  <c r="M2533" i="5"/>
  <c r="N2533" i="5"/>
  <c r="K2534" i="5"/>
  <c r="L2534" i="5"/>
  <c r="M2534" i="5"/>
  <c r="N2534" i="5"/>
  <c r="K2535" i="5"/>
  <c r="L2535" i="5"/>
  <c r="M2535" i="5"/>
  <c r="N2535" i="5"/>
  <c r="K2536" i="5"/>
  <c r="L2536" i="5"/>
  <c r="M2536" i="5"/>
  <c r="N2536" i="5"/>
  <c r="K2537" i="5"/>
  <c r="L2537" i="5"/>
  <c r="M2537" i="5"/>
  <c r="N2537" i="5"/>
  <c r="K2538" i="5"/>
  <c r="L2538" i="5"/>
  <c r="M2538" i="5"/>
  <c r="N2538" i="5"/>
  <c r="K2539" i="5"/>
  <c r="L2539" i="5"/>
  <c r="M2539" i="5"/>
  <c r="N2539" i="5"/>
  <c r="K2540" i="5"/>
  <c r="L2540" i="5"/>
  <c r="M2540" i="5"/>
  <c r="N2540" i="5"/>
  <c r="K2541" i="5"/>
  <c r="L2541" i="5"/>
  <c r="M2541" i="5"/>
  <c r="N2541" i="5"/>
  <c r="K2542" i="5"/>
  <c r="L2542" i="5"/>
  <c r="M2542" i="5"/>
  <c r="N2542" i="5"/>
  <c r="K2543" i="5"/>
  <c r="L2543" i="5"/>
  <c r="M2543" i="5"/>
  <c r="N2543" i="5"/>
  <c r="K2544" i="5"/>
  <c r="L2544" i="5"/>
  <c r="M2544" i="5"/>
  <c r="N2544" i="5"/>
  <c r="K2545" i="5"/>
  <c r="L2545" i="5"/>
  <c r="M2545" i="5"/>
  <c r="N2545" i="5"/>
  <c r="K2546" i="5"/>
  <c r="L2546" i="5"/>
  <c r="M2546" i="5"/>
  <c r="N2546" i="5"/>
  <c r="K2547" i="5"/>
  <c r="L2547" i="5"/>
  <c r="M2547" i="5"/>
  <c r="N2547" i="5"/>
  <c r="K2548" i="5"/>
  <c r="L2548" i="5"/>
  <c r="M2548" i="5"/>
  <c r="N2548" i="5"/>
  <c r="K2549" i="5"/>
  <c r="L2549" i="5"/>
  <c r="M2549" i="5"/>
  <c r="N2549" i="5"/>
  <c r="K2550" i="5"/>
  <c r="L2550" i="5"/>
  <c r="M2550" i="5"/>
  <c r="N2550" i="5"/>
  <c r="K2551" i="5"/>
  <c r="L2551" i="5"/>
  <c r="M2551" i="5"/>
  <c r="N2551" i="5"/>
  <c r="K2552" i="5"/>
  <c r="L2552" i="5"/>
  <c r="M2552" i="5"/>
  <c r="N2552" i="5"/>
  <c r="K2553" i="5"/>
  <c r="L2553" i="5"/>
  <c r="M2553" i="5"/>
  <c r="N2553" i="5"/>
  <c r="K2554" i="5"/>
  <c r="L2554" i="5"/>
  <c r="M2554" i="5"/>
  <c r="N2554" i="5"/>
  <c r="K2555" i="5"/>
  <c r="L2555" i="5"/>
  <c r="M2555" i="5"/>
  <c r="N2555" i="5"/>
  <c r="K2556" i="5"/>
  <c r="L2556" i="5"/>
  <c r="M2556" i="5"/>
  <c r="N2556" i="5"/>
  <c r="K2557" i="5"/>
  <c r="L2557" i="5"/>
  <c r="M2557" i="5"/>
  <c r="N2557" i="5"/>
  <c r="K2558" i="5"/>
  <c r="L2558" i="5"/>
  <c r="M2558" i="5"/>
  <c r="N2558" i="5"/>
  <c r="K2559" i="5"/>
  <c r="L2559" i="5"/>
  <c r="M2559" i="5"/>
  <c r="N2559" i="5"/>
  <c r="K2560" i="5"/>
  <c r="L2560" i="5"/>
  <c r="M2560" i="5"/>
  <c r="N2560" i="5"/>
  <c r="K2561" i="5"/>
  <c r="L2561" i="5"/>
  <c r="M2561" i="5"/>
  <c r="N2561" i="5"/>
  <c r="K2562" i="5"/>
  <c r="L2562" i="5"/>
  <c r="M2562" i="5"/>
  <c r="N2562" i="5"/>
  <c r="K2563" i="5"/>
  <c r="L2563" i="5"/>
  <c r="M2563" i="5"/>
  <c r="N2563" i="5"/>
  <c r="K2564" i="5"/>
  <c r="L2564" i="5"/>
  <c r="M2564" i="5"/>
  <c r="N2564" i="5"/>
  <c r="K2565" i="5"/>
  <c r="L2565" i="5"/>
  <c r="M2565" i="5"/>
  <c r="N2565" i="5"/>
  <c r="K2566" i="5"/>
  <c r="L2566" i="5"/>
  <c r="M2566" i="5"/>
  <c r="N2566" i="5"/>
  <c r="K2567" i="5"/>
  <c r="L2567" i="5"/>
  <c r="M2567" i="5"/>
  <c r="N2567" i="5"/>
  <c r="K2568" i="5"/>
  <c r="L2568" i="5"/>
  <c r="M2568" i="5"/>
  <c r="N2568" i="5"/>
  <c r="K2569" i="5"/>
  <c r="L2569" i="5"/>
  <c r="M2569" i="5"/>
  <c r="N2569" i="5"/>
  <c r="K2570" i="5"/>
  <c r="L2570" i="5"/>
  <c r="M2570" i="5"/>
  <c r="N2570" i="5"/>
  <c r="K2571" i="5"/>
  <c r="L2571" i="5"/>
  <c r="M2571" i="5"/>
  <c r="N2571" i="5"/>
  <c r="K2572" i="5"/>
  <c r="L2572" i="5"/>
  <c r="M2572" i="5"/>
  <c r="N2572" i="5"/>
  <c r="K2573" i="5"/>
  <c r="L2573" i="5"/>
  <c r="M2573" i="5"/>
  <c r="N2573" i="5"/>
  <c r="K2574" i="5"/>
  <c r="L2574" i="5"/>
  <c r="M2574" i="5"/>
  <c r="N2574" i="5"/>
  <c r="K2575" i="5"/>
  <c r="L2575" i="5"/>
  <c r="M2575" i="5"/>
  <c r="N2575" i="5"/>
  <c r="K2576" i="5"/>
  <c r="L2576" i="5"/>
  <c r="M2576" i="5"/>
  <c r="N2576" i="5"/>
  <c r="K2577" i="5"/>
  <c r="L2577" i="5"/>
  <c r="M2577" i="5"/>
  <c r="N2577" i="5"/>
  <c r="K2578" i="5"/>
  <c r="L2578" i="5"/>
  <c r="M2578" i="5"/>
  <c r="N2578" i="5"/>
  <c r="K2579" i="5"/>
  <c r="L2579" i="5"/>
  <c r="M2579" i="5"/>
  <c r="N2579" i="5"/>
  <c r="K2580" i="5"/>
  <c r="L2580" i="5"/>
  <c r="M2580" i="5"/>
  <c r="N2580" i="5"/>
  <c r="K2581" i="5"/>
  <c r="L2581" i="5"/>
  <c r="M2581" i="5"/>
  <c r="N2581" i="5"/>
  <c r="K2582" i="5"/>
  <c r="L2582" i="5"/>
  <c r="M2582" i="5"/>
  <c r="N2582" i="5"/>
  <c r="K2583" i="5"/>
  <c r="L2583" i="5"/>
  <c r="M2583" i="5"/>
  <c r="N2583" i="5"/>
  <c r="K2584" i="5"/>
  <c r="L2584" i="5"/>
  <c r="M2584" i="5"/>
  <c r="N2584" i="5"/>
  <c r="K2585" i="5"/>
  <c r="L2585" i="5"/>
  <c r="M2585" i="5"/>
  <c r="N2585" i="5"/>
  <c r="K2586" i="5"/>
  <c r="L2586" i="5"/>
  <c r="M2586" i="5"/>
  <c r="N2586" i="5"/>
  <c r="K2587" i="5"/>
  <c r="L2587" i="5"/>
  <c r="M2587" i="5"/>
  <c r="N2587" i="5"/>
  <c r="K2588" i="5"/>
  <c r="L2588" i="5"/>
  <c r="M2588" i="5"/>
  <c r="N2588" i="5"/>
  <c r="K2589" i="5"/>
  <c r="L2589" i="5"/>
  <c r="M2589" i="5"/>
  <c r="N2589" i="5"/>
  <c r="K2590" i="5"/>
  <c r="L2590" i="5"/>
  <c r="M2590" i="5"/>
  <c r="N2590" i="5"/>
  <c r="K2591" i="5"/>
  <c r="L2591" i="5"/>
  <c r="M2591" i="5"/>
  <c r="N2591" i="5"/>
  <c r="K2592" i="5"/>
  <c r="L2592" i="5"/>
  <c r="M2592" i="5"/>
  <c r="N2592" i="5"/>
  <c r="K2593" i="5"/>
  <c r="L2593" i="5"/>
  <c r="M2593" i="5"/>
  <c r="N2593" i="5"/>
  <c r="K2594" i="5"/>
  <c r="L2594" i="5"/>
  <c r="M2594" i="5"/>
  <c r="N2594" i="5"/>
  <c r="K2595" i="5"/>
  <c r="L2595" i="5"/>
  <c r="M2595" i="5"/>
  <c r="N2595" i="5"/>
  <c r="K2596" i="5"/>
  <c r="L2596" i="5"/>
  <c r="M2596" i="5"/>
  <c r="N2596" i="5"/>
  <c r="K2597" i="5"/>
  <c r="L2597" i="5"/>
  <c r="M2597" i="5"/>
  <c r="N2597" i="5"/>
  <c r="K2598" i="5"/>
  <c r="L2598" i="5"/>
  <c r="M2598" i="5"/>
  <c r="N2598" i="5"/>
  <c r="K2599" i="5"/>
  <c r="L2599" i="5"/>
  <c r="M2599" i="5"/>
  <c r="N2599" i="5"/>
  <c r="K2600" i="5"/>
  <c r="L2600" i="5"/>
  <c r="M2600" i="5"/>
  <c r="N2600" i="5"/>
  <c r="K2601" i="5"/>
  <c r="L2601" i="5"/>
  <c r="M2601" i="5"/>
  <c r="N2601" i="5"/>
  <c r="K2602" i="5"/>
  <c r="L2602" i="5"/>
  <c r="M2602" i="5"/>
  <c r="N2602" i="5"/>
  <c r="K2603" i="5"/>
  <c r="L2603" i="5"/>
  <c r="M2603" i="5"/>
  <c r="N2603" i="5"/>
  <c r="K2604" i="5"/>
  <c r="L2604" i="5"/>
  <c r="M2604" i="5"/>
  <c r="N2604" i="5"/>
  <c r="K2605" i="5"/>
  <c r="L2605" i="5"/>
  <c r="M2605" i="5"/>
  <c r="N2605" i="5"/>
  <c r="K2606" i="5"/>
  <c r="L2606" i="5"/>
  <c r="M2606" i="5"/>
  <c r="N2606" i="5"/>
  <c r="K2607" i="5"/>
  <c r="L2607" i="5"/>
  <c r="M2607" i="5"/>
  <c r="N2607" i="5"/>
  <c r="K2608" i="5"/>
  <c r="L2608" i="5"/>
  <c r="M2608" i="5"/>
  <c r="N2608" i="5"/>
  <c r="K2609" i="5"/>
  <c r="L2609" i="5"/>
  <c r="M2609" i="5"/>
  <c r="N2609" i="5"/>
  <c r="K2610" i="5"/>
  <c r="L2610" i="5"/>
  <c r="M2610" i="5"/>
  <c r="N2610" i="5"/>
  <c r="K2611" i="5"/>
  <c r="L2611" i="5"/>
  <c r="M2611" i="5"/>
  <c r="N2611" i="5"/>
  <c r="K2612" i="5"/>
  <c r="L2612" i="5"/>
  <c r="M2612" i="5"/>
  <c r="N2612" i="5"/>
  <c r="K2613" i="5"/>
  <c r="L2613" i="5"/>
  <c r="M2613" i="5"/>
  <c r="N2613" i="5"/>
  <c r="K2614" i="5"/>
  <c r="L2614" i="5"/>
  <c r="M2614" i="5"/>
  <c r="N2614" i="5"/>
  <c r="K2615" i="5"/>
  <c r="L2615" i="5"/>
  <c r="M2615" i="5"/>
  <c r="N2615" i="5"/>
  <c r="K2616" i="5"/>
  <c r="L2616" i="5"/>
  <c r="M2616" i="5"/>
  <c r="N2616" i="5"/>
  <c r="K2617" i="5"/>
  <c r="L2617" i="5"/>
  <c r="M2617" i="5"/>
  <c r="N2617" i="5"/>
  <c r="K2618" i="5"/>
  <c r="L2618" i="5"/>
  <c r="M2618" i="5"/>
  <c r="N2618" i="5"/>
  <c r="K2619" i="5"/>
  <c r="L2619" i="5"/>
  <c r="M2619" i="5"/>
  <c r="N2619" i="5"/>
  <c r="K2620" i="5"/>
  <c r="L2620" i="5"/>
  <c r="M2620" i="5"/>
  <c r="N2620" i="5"/>
  <c r="K2621" i="5"/>
  <c r="L2621" i="5"/>
  <c r="M2621" i="5"/>
  <c r="N2621" i="5"/>
  <c r="K2622" i="5"/>
  <c r="L2622" i="5"/>
  <c r="M2622" i="5"/>
  <c r="N2622" i="5"/>
  <c r="K2623" i="5"/>
  <c r="L2623" i="5"/>
  <c r="M2623" i="5"/>
  <c r="N2623" i="5"/>
  <c r="K2624" i="5"/>
  <c r="L2624" i="5"/>
  <c r="M2624" i="5"/>
  <c r="N2624" i="5"/>
  <c r="K2625" i="5"/>
  <c r="L2625" i="5"/>
  <c r="M2625" i="5"/>
  <c r="N2625" i="5"/>
  <c r="K2626" i="5"/>
  <c r="L2626" i="5"/>
  <c r="M2626" i="5"/>
  <c r="N2626" i="5"/>
  <c r="K2627" i="5"/>
  <c r="L2627" i="5"/>
  <c r="M2627" i="5"/>
  <c r="N2627" i="5"/>
  <c r="K2628" i="5"/>
  <c r="L2628" i="5"/>
  <c r="M2628" i="5"/>
  <c r="N2628" i="5"/>
  <c r="K2629" i="5"/>
  <c r="L2629" i="5"/>
  <c r="M2629" i="5"/>
  <c r="N2629" i="5"/>
  <c r="K2630" i="5"/>
  <c r="L2630" i="5"/>
  <c r="M2630" i="5"/>
  <c r="N2630" i="5"/>
  <c r="K2631" i="5"/>
  <c r="L2631" i="5"/>
  <c r="M2631" i="5"/>
  <c r="N2631" i="5"/>
  <c r="K2632" i="5"/>
  <c r="L2632" i="5"/>
  <c r="M2632" i="5"/>
  <c r="N2632" i="5"/>
  <c r="K2633" i="5"/>
  <c r="L2633" i="5"/>
  <c r="M2633" i="5"/>
  <c r="N2633" i="5"/>
  <c r="K2634" i="5"/>
  <c r="L2634" i="5"/>
  <c r="M2634" i="5"/>
  <c r="N2634" i="5"/>
  <c r="K2635" i="5"/>
  <c r="L2635" i="5"/>
  <c r="M2635" i="5"/>
  <c r="N2635" i="5"/>
  <c r="K2636" i="5"/>
  <c r="L2636" i="5"/>
  <c r="M2636" i="5"/>
  <c r="N2636" i="5"/>
  <c r="K2637" i="5"/>
  <c r="L2637" i="5"/>
  <c r="M2637" i="5"/>
  <c r="N2637" i="5"/>
  <c r="K2638" i="5"/>
  <c r="L2638" i="5"/>
  <c r="M2638" i="5"/>
  <c r="N2638" i="5"/>
  <c r="K2639" i="5"/>
  <c r="L2639" i="5"/>
  <c r="M2639" i="5"/>
  <c r="N2639" i="5"/>
  <c r="K2640" i="5"/>
  <c r="L2640" i="5"/>
  <c r="M2640" i="5"/>
  <c r="N2640" i="5"/>
  <c r="K2641" i="5"/>
  <c r="L2641" i="5"/>
  <c r="M2641" i="5"/>
  <c r="N2641" i="5"/>
  <c r="K2642" i="5"/>
  <c r="L2642" i="5"/>
  <c r="M2642" i="5"/>
  <c r="N2642" i="5"/>
  <c r="K2643" i="5"/>
  <c r="L2643" i="5"/>
  <c r="M2643" i="5"/>
  <c r="N2643" i="5"/>
  <c r="K2644" i="5"/>
  <c r="L2644" i="5"/>
  <c r="M2644" i="5"/>
  <c r="N2644" i="5"/>
  <c r="K2645" i="5"/>
  <c r="L2645" i="5"/>
  <c r="M2645" i="5"/>
  <c r="N2645" i="5"/>
  <c r="K2646" i="5"/>
  <c r="L2646" i="5"/>
  <c r="M2646" i="5"/>
  <c r="N2646" i="5"/>
  <c r="K2647" i="5"/>
  <c r="L2647" i="5"/>
  <c r="M2647" i="5"/>
  <c r="N2647" i="5"/>
  <c r="K2648" i="5"/>
  <c r="L2648" i="5"/>
  <c r="M2648" i="5"/>
  <c r="N2648" i="5"/>
  <c r="K2649" i="5"/>
  <c r="L2649" i="5"/>
  <c r="M2649" i="5"/>
  <c r="N2649" i="5"/>
  <c r="K2650" i="5"/>
  <c r="L2650" i="5"/>
  <c r="M2650" i="5"/>
  <c r="N2650" i="5"/>
  <c r="K2651" i="5"/>
  <c r="L2651" i="5"/>
  <c r="M2651" i="5"/>
  <c r="N2651" i="5"/>
  <c r="K2652" i="5"/>
  <c r="L2652" i="5"/>
  <c r="M2652" i="5"/>
  <c r="N2652" i="5"/>
  <c r="K2653" i="5"/>
  <c r="L2653" i="5"/>
  <c r="M2653" i="5"/>
  <c r="N2653" i="5"/>
  <c r="K2654" i="5"/>
  <c r="L2654" i="5"/>
  <c r="M2654" i="5"/>
  <c r="N2654" i="5"/>
  <c r="K2655" i="5"/>
  <c r="L2655" i="5"/>
  <c r="M2655" i="5"/>
  <c r="N2655" i="5"/>
  <c r="K2656" i="5"/>
  <c r="L2656" i="5"/>
  <c r="M2656" i="5"/>
  <c r="N2656" i="5"/>
  <c r="K2657" i="5"/>
  <c r="L2657" i="5"/>
  <c r="M2657" i="5"/>
  <c r="N2657" i="5"/>
  <c r="K2658" i="5"/>
  <c r="L2658" i="5"/>
  <c r="M2658" i="5"/>
  <c r="N2658" i="5"/>
  <c r="K2659" i="5"/>
  <c r="L2659" i="5"/>
  <c r="M2659" i="5"/>
  <c r="N2659" i="5"/>
  <c r="K2660" i="5"/>
  <c r="L2660" i="5"/>
  <c r="M2660" i="5"/>
  <c r="N2660" i="5"/>
  <c r="K2661" i="5"/>
  <c r="L2661" i="5"/>
  <c r="M2661" i="5"/>
  <c r="N2661" i="5"/>
  <c r="K2662" i="5"/>
  <c r="L2662" i="5"/>
  <c r="M2662" i="5"/>
  <c r="N2662" i="5"/>
  <c r="K2663" i="5"/>
  <c r="L2663" i="5"/>
  <c r="M2663" i="5"/>
  <c r="N2663" i="5"/>
  <c r="K2664" i="5"/>
  <c r="L2664" i="5"/>
  <c r="M2664" i="5"/>
  <c r="N2664" i="5"/>
  <c r="K2665" i="5"/>
  <c r="L2665" i="5"/>
  <c r="M2665" i="5"/>
  <c r="N2665" i="5"/>
  <c r="K2666" i="5"/>
  <c r="L2666" i="5"/>
  <c r="M2666" i="5"/>
  <c r="N2666" i="5"/>
  <c r="K2667" i="5"/>
  <c r="L2667" i="5"/>
  <c r="M2667" i="5"/>
  <c r="N2667" i="5"/>
  <c r="K2668" i="5"/>
  <c r="L2668" i="5"/>
  <c r="M2668" i="5"/>
  <c r="N2668" i="5"/>
  <c r="K2669" i="5"/>
  <c r="L2669" i="5"/>
  <c r="M2669" i="5"/>
  <c r="N2669" i="5"/>
  <c r="K2670" i="5"/>
  <c r="L2670" i="5"/>
  <c r="M2670" i="5"/>
  <c r="N2670" i="5"/>
  <c r="K2671" i="5"/>
  <c r="L2671" i="5"/>
  <c r="M2671" i="5"/>
  <c r="N2671" i="5"/>
  <c r="K2672" i="5"/>
  <c r="L2672" i="5"/>
  <c r="M2672" i="5"/>
  <c r="N2672" i="5"/>
  <c r="K2673" i="5"/>
  <c r="L2673" i="5"/>
  <c r="M2673" i="5"/>
  <c r="N2673" i="5"/>
  <c r="K2674" i="5"/>
  <c r="L2674" i="5"/>
  <c r="M2674" i="5"/>
  <c r="N2674" i="5"/>
  <c r="K2675" i="5"/>
  <c r="L2675" i="5"/>
  <c r="M2675" i="5"/>
  <c r="N2675" i="5"/>
  <c r="K2676" i="5"/>
  <c r="L2676" i="5"/>
  <c r="M2676" i="5"/>
  <c r="N2676" i="5"/>
  <c r="K2677" i="5"/>
  <c r="L2677" i="5"/>
  <c r="M2677" i="5"/>
  <c r="N2677" i="5"/>
  <c r="K2678" i="5"/>
  <c r="L2678" i="5"/>
  <c r="M2678" i="5"/>
  <c r="N2678" i="5"/>
  <c r="K2679" i="5"/>
  <c r="L2679" i="5"/>
  <c r="M2679" i="5"/>
  <c r="N2679" i="5"/>
  <c r="K2680" i="5"/>
  <c r="L2680" i="5"/>
  <c r="M2680" i="5"/>
  <c r="N2680" i="5"/>
  <c r="K2681" i="5"/>
  <c r="L2681" i="5"/>
  <c r="M2681" i="5"/>
  <c r="N2681" i="5"/>
  <c r="K2682" i="5"/>
  <c r="L2682" i="5"/>
  <c r="M2682" i="5"/>
  <c r="N2682" i="5"/>
  <c r="K2683" i="5"/>
  <c r="L2683" i="5"/>
  <c r="M2683" i="5"/>
  <c r="N2683" i="5"/>
  <c r="K2684" i="5"/>
  <c r="L2684" i="5"/>
  <c r="M2684" i="5"/>
  <c r="N2684" i="5"/>
  <c r="K2685" i="5"/>
  <c r="L2685" i="5"/>
  <c r="M2685" i="5"/>
  <c r="N2685" i="5"/>
  <c r="K2686" i="5"/>
  <c r="L2686" i="5"/>
  <c r="M2686" i="5"/>
  <c r="N2686" i="5"/>
  <c r="K2687" i="5"/>
  <c r="L2687" i="5"/>
  <c r="M2687" i="5"/>
  <c r="N2687" i="5"/>
  <c r="K2688" i="5"/>
  <c r="L2688" i="5"/>
  <c r="M2688" i="5"/>
  <c r="N2688" i="5"/>
  <c r="K2689" i="5"/>
  <c r="L2689" i="5"/>
  <c r="M2689" i="5"/>
  <c r="N2689" i="5"/>
  <c r="K2690" i="5"/>
  <c r="L2690" i="5"/>
  <c r="M2690" i="5"/>
  <c r="N2690" i="5"/>
  <c r="K2691" i="5"/>
  <c r="L2691" i="5"/>
  <c r="M2691" i="5"/>
  <c r="N2691" i="5"/>
  <c r="K2692" i="5"/>
  <c r="L2692" i="5"/>
  <c r="M2692" i="5"/>
  <c r="N2692" i="5"/>
  <c r="K2693" i="5"/>
  <c r="L2693" i="5"/>
  <c r="M2693" i="5"/>
  <c r="N2693" i="5"/>
  <c r="K2694" i="5"/>
  <c r="L2694" i="5"/>
  <c r="M2694" i="5"/>
  <c r="N2694" i="5"/>
  <c r="K2695" i="5"/>
  <c r="L2695" i="5"/>
  <c r="M2695" i="5"/>
  <c r="N2695" i="5"/>
  <c r="K2696" i="5"/>
  <c r="L2696" i="5"/>
  <c r="M2696" i="5"/>
  <c r="N2696" i="5"/>
  <c r="K2697" i="5"/>
  <c r="L2697" i="5"/>
  <c r="M2697" i="5"/>
  <c r="N2697" i="5"/>
  <c r="K2698" i="5"/>
  <c r="L2698" i="5"/>
  <c r="M2698" i="5"/>
  <c r="N2698" i="5"/>
  <c r="K2699" i="5"/>
  <c r="L2699" i="5"/>
  <c r="M2699" i="5"/>
  <c r="N2699" i="5"/>
  <c r="K2700" i="5"/>
  <c r="L2700" i="5"/>
  <c r="M2700" i="5"/>
  <c r="N2700" i="5"/>
  <c r="K2701" i="5"/>
  <c r="L2701" i="5"/>
  <c r="M2701" i="5"/>
  <c r="N2701" i="5"/>
  <c r="K2702" i="5"/>
  <c r="L2702" i="5"/>
  <c r="M2702" i="5"/>
  <c r="N2702" i="5"/>
  <c r="K2703" i="5"/>
  <c r="L2703" i="5"/>
  <c r="M2703" i="5"/>
  <c r="N2703" i="5"/>
  <c r="K2704" i="5"/>
  <c r="L2704" i="5"/>
  <c r="M2704" i="5"/>
  <c r="N2704" i="5"/>
  <c r="K2705" i="5"/>
  <c r="L2705" i="5"/>
  <c r="M2705" i="5"/>
  <c r="N2705" i="5"/>
  <c r="K2706" i="5"/>
  <c r="L2706" i="5"/>
  <c r="M2706" i="5"/>
  <c r="N2706" i="5"/>
  <c r="K2707" i="5"/>
  <c r="L2707" i="5"/>
  <c r="M2707" i="5"/>
  <c r="N2707" i="5"/>
  <c r="K2708" i="5"/>
  <c r="L2708" i="5"/>
  <c r="M2708" i="5"/>
  <c r="N2708" i="5"/>
  <c r="K2709" i="5"/>
  <c r="L2709" i="5"/>
  <c r="M2709" i="5"/>
  <c r="N2709" i="5"/>
  <c r="K2710" i="5"/>
  <c r="L2710" i="5"/>
  <c r="M2710" i="5"/>
  <c r="N2710" i="5"/>
  <c r="K2711" i="5"/>
  <c r="L2711" i="5"/>
  <c r="M2711" i="5"/>
  <c r="N2711" i="5"/>
  <c r="K2712" i="5"/>
  <c r="L2712" i="5"/>
  <c r="M2712" i="5"/>
  <c r="N2712" i="5"/>
  <c r="K2713" i="5"/>
  <c r="L2713" i="5"/>
  <c r="M2713" i="5"/>
  <c r="N2713" i="5"/>
  <c r="K2714" i="5"/>
  <c r="L2714" i="5"/>
  <c r="M2714" i="5"/>
  <c r="N2714" i="5"/>
  <c r="K2715" i="5"/>
  <c r="L2715" i="5"/>
  <c r="M2715" i="5"/>
  <c r="N2715" i="5"/>
  <c r="K2716" i="5"/>
  <c r="L2716" i="5"/>
  <c r="M2716" i="5"/>
  <c r="N2716" i="5"/>
  <c r="K2717" i="5"/>
  <c r="L2717" i="5"/>
  <c r="M2717" i="5"/>
  <c r="N2717" i="5"/>
  <c r="K2718" i="5"/>
  <c r="L2718" i="5"/>
  <c r="M2718" i="5"/>
  <c r="N2718" i="5"/>
  <c r="K2719" i="5"/>
  <c r="L2719" i="5"/>
  <c r="M2719" i="5"/>
  <c r="N2719" i="5"/>
  <c r="K2720" i="5"/>
  <c r="L2720" i="5"/>
  <c r="M2720" i="5"/>
  <c r="N2720" i="5"/>
  <c r="K2721" i="5"/>
  <c r="L2721" i="5"/>
  <c r="M2721" i="5"/>
  <c r="N2721" i="5"/>
  <c r="K2722" i="5"/>
  <c r="L2722" i="5"/>
  <c r="M2722" i="5"/>
  <c r="N2722" i="5"/>
  <c r="K2723" i="5"/>
  <c r="L2723" i="5"/>
  <c r="M2723" i="5"/>
  <c r="N2723" i="5"/>
  <c r="K2724" i="5"/>
  <c r="L2724" i="5"/>
  <c r="M2724" i="5"/>
  <c r="N2724" i="5"/>
  <c r="K2725" i="5"/>
  <c r="L2725" i="5"/>
  <c r="M2725" i="5"/>
  <c r="N2725" i="5"/>
  <c r="K2726" i="5"/>
  <c r="L2726" i="5"/>
  <c r="M2726" i="5"/>
  <c r="N2726" i="5"/>
  <c r="K2727" i="5"/>
  <c r="L2727" i="5"/>
  <c r="M2727" i="5"/>
  <c r="N2727" i="5"/>
  <c r="K2728" i="5"/>
  <c r="L2728" i="5"/>
  <c r="M2728" i="5"/>
  <c r="N2728" i="5"/>
  <c r="K2729" i="5"/>
  <c r="L2729" i="5"/>
  <c r="M2729" i="5"/>
  <c r="N2729" i="5"/>
  <c r="K2730" i="5"/>
  <c r="L2730" i="5"/>
  <c r="M2730" i="5"/>
  <c r="N2730" i="5"/>
  <c r="K2731" i="5"/>
  <c r="L2731" i="5"/>
  <c r="M2731" i="5"/>
  <c r="N2731" i="5"/>
  <c r="K2732" i="5"/>
  <c r="L2732" i="5"/>
  <c r="M2732" i="5"/>
  <c r="N2732" i="5"/>
  <c r="K2733" i="5"/>
  <c r="L2733" i="5"/>
  <c r="M2733" i="5"/>
  <c r="N2733" i="5"/>
  <c r="K2734" i="5"/>
  <c r="L2734" i="5"/>
  <c r="M2734" i="5"/>
  <c r="N2734" i="5"/>
  <c r="K2735" i="5"/>
  <c r="L2735" i="5"/>
  <c r="M2735" i="5"/>
  <c r="N2735" i="5"/>
  <c r="K2736" i="5"/>
  <c r="L2736" i="5"/>
  <c r="M2736" i="5"/>
  <c r="N2736" i="5"/>
  <c r="K2737" i="5"/>
  <c r="L2737" i="5"/>
  <c r="M2737" i="5"/>
  <c r="N2737" i="5"/>
  <c r="K2738" i="5"/>
  <c r="L2738" i="5"/>
  <c r="M2738" i="5"/>
  <c r="N2738" i="5"/>
  <c r="K2739" i="5"/>
  <c r="L2739" i="5"/>
  <c r="M2739" i="5"/>
  <c r="N2739" i="5"/>
  <c r="K2740" i="5"/>
  <c r="L2740" i="5"/>
  <c r="M2740" i="5"/>
  <c r="N2740" i="5"/>
  <c r="K2741" i="5"/>
  <c r="L2741" i="5"/>
  <c r="M2741" i="5"/>
  <c r="N2741" i="5"/>
  <c r="K2742" i="5"/>
  <c r="L2742" i="5"/>
  <c r="M2742" i="5"/>
  <c r="N2742" i="5"/>
  <c r="K2743" i="5"/>
  <c r="L2743" i="5"/>
  <c r="M2743" i="5"/>
  <c r="N2743" i="5"/>
  <c r="K2744" i="5"/>
  <c r="L2744" i="5"/>
  <c r="M2744" i="5"/>
  <c r="N2744" i="5"/>
  <c r="K2745" i="5"/>
  <c r="L2745" i="5"/>
  <c r="M2745" i="5"/>
  <c r="N2745" i="5"/>
  <c r="K2746" i="5"/>
  <c r="L2746" i="5"/>
  <c r="M2746" i="5"/>
  <c r="N2746" i="5"/>
  <c r="K2747" i="5"/>
  <c r="L2747" i="5"/>
  <c r="M2747" i="5"/>
  <c r="N2747" i="5"/>
  <c r="K2748" i="5"/>
  <c r="L2748" i="5"/>
  <c r="M2748" i="5"/>
  <c r="N2748" i="5"/>
  <c r="K2749" i="5"/>
  <c r="L2749" i="5"/>
  <c r="M2749" i="5"/>
  <c r="N2749" i="5"/>
  <c r="K2750" i="5"/>
  <c r="L2750" i="5"/>
  <c r="M2750" i="5"/>
  <c r="N2750" i="5"/>
  <c r="K2751" i="5"/>
  <c r="L2751" i="5"/>
  <c r="M2751" i="5"/>
  <c r="N2751" i="5"/>
  <c r="K2752" i="5"/>
  <c r="L2752" i="5"/>
  <c r="M2752" i="5"/>
  <c r="N2752" i="5"/>
  <c r="K2753" i="5"/>
  <c r="L2753" i="5"/>
  <c r="M2753" i="5"/>
  <c r="N2753" i="5"/>
  <c r="K2754" i="5"/>
  <c r="L2754" i="5"/>
  <c r="M2754" i="5"/>
  <c r="N2754" i="5"/>
  <c r="K2755" i="5"/>
  <c r="L2755" i="5"/>
  <c r="M2755" i="5"/>
  <c r="N2755" i="5"/>
  <c r="K2756" i="5"/>
  <c r="L2756" i="5"/>
  <c r="M2756" i="5"/>
  <c r="N2756" i="5"/>
  <c r="K2757" i="5"/>
  <c r="L2757" i="5"/>
  <c r="M2757" i="5"/>
  <c r="N2757" i="5"/>
  <c r="K2758" i="5"/>
  <c r="L2758" i="5"/>
  <c r="M2758" i="5"/>
  <c r="N2758" i="5"/>
  <c r="K2759" i="5"/>
  <c r="L2759" i="5"/>
  <c r="M2759" i="5"/>
  <c r="N2759" i="5"/>
  <c r="K2760" i="5"/>
  <c r="L2760" i="5"/>
  <c r="M2760" i="5"/>
  <c r="N2760" i="5"/>
  <c r="K2761" i="5"/>
  <c r="L2761" i="5"/>
  <c r="M2761" i="5"/>
  <c r="N2761" i="5"/>
  <c r="K2762" i="5"/>
  <c r="L2762" i="5"/>
  <c r="M2762" i="5"/>
  <c r="N2762" i="5"/>
  <c r="K2763" i="5"/>
  <c r="L2763" i="5"/>
  <c r="M2763" i="5"/>
  <c r="N2763" i="5"/>
  <c r="K2764" i="5"/>
  <c r="L2764" i="5"/>
  <c r="M2764" i="5"/>
  <c r="N2764" i="5"/>
  <c r="K2765" i="5"/>
  <c r="L2765" i="5"/>
  <c r="M2765" i="5"/>
  <c r="N2765" i="5"/>
  <c r="K2766" i="5"/>
  <c r="L2766" i="5"/>
  <c r="M2766" i="5"/>
  <c r="N2766" i="5"/>
  <c r="K2767" i="5"/>
  <c r="L2767" i="5"/>
  <c r="M2767" i="5"/>
  <c r="N2767" i="5"/>
  <c r="K2768" i="5"/>
  <c r="L2768" i="5"/>
  <c r="M2768" i="5"/>
  <c r="N2768" i="5"/>
  <c r="K2769" i="5"/>
  <c r="L2769" i="5"/>
  <c r="M2769" i="5"/>
  <c r="N2769" i="5"/>
  <c r="K2770" i="5"/>
  <c r="L2770" i="5"/>
  <c r="M2770" i="5"/>
  <c r="N2770" i="5"/>
  <c r="K2771" i="5"/>
  <c r="L2771" i="5"/>
  <c r="M2771" i="5"/>
  <c r="N2771" i="5"/>
  <c r="K2772" i="5"/>
  <c r="L2772" i="5"/>
  <c r="M2772" i="5"/>
  <c r="N2772" i="5"/>
  <c r="K2773" i="5"/>
  <c r="L2773" i="5"/>
  <c r="M2773" i="5"/>
  <c r="N2773" i="5"/>
  <c r="K2774" i="5"/>
  <c r="L2774" i="5"/>
  <c r="M2774" i="5"/>
  <c r="N2774" i="5"/>
  <c r="K2775" i="5"/>
  <c r="L2775" i="5"/>
  <c r="M2775" i="5"/>
  <c r="N2775" i="5"/>
  <c r="K2776" i="5"/>
  <c r="L2776" i="5"/>
  <c r="M2776" i="5"/>
  <c r="N2776" i="5"/>
  <c r="K2777" i="5"/>
  <c r="L2777" i="5"/>
  <c r="M2777" i="5"/>
  <c r="N2777" i="5"/>
  <c r="K2778" i="5"/>
  <c r="L2778" i="5"/>
  <c r="M2778" i="5"/>
  <c r="N2778" i="5"/>
  <c r="K2779" i="5"/>
  <c r="L2779" i="5"/>
  <c r="M2779" i="5"/>
  <c r="N2779" i="5"/>
  <c r="K2780" i="5"/>
  <c r="L2780" i="5"/>
  <c r="M2780" i="5"/>
  <c r="N2780" i="5"/>
  <c r="K2781" i="5"/>
  <c r="L2781" i="5"/>
  <c r="M2781" i="5"/>
  <c r="N2781" i="5"/>
  <c r="K2782" i="5"/>
  <c r="L2782" i="5"/>
  <c r="M2782" i="5"/>
  <c r="N2782" i="5"/>
  <c r="K2783" i="5"/>
  <c r="L2783" i="5"/>
  <c r="M2783" i="5"/>
  <c r="N2783" i="5"/>
  <c r="K2784" i="5"/>
  <c r="L2784" i="5"/>
  <c r="M2784" i="5"/>
  <c r="N2784" i="5"/>
  <c r="K2785" i="5"/>
  <c r="L2785" i="5"/>
  <c r="M2785" i="5"/>
  <c r="N2785" i="5"/>
  <c r="K2786" i="5"/>
  <c r="L2786" i="5"/>
  <c r="M2786" i="5"/>
  <c r="N2786" i="5"/>
  <c r="K2787" i="5"/>
  <c r="L2787" i="5"/>
  <c r="M2787" i="5"/>
  <c r="N2787" i="5"/>
  <c r="K2788" i="5"/>
  <c r="L2788" i="5"/>
  <c r="M2788" i="5"/>
  <c r="N2788" i="5"/>
  <c r="K2789" i="5"/>
  <c r="L2789" i="5"/>
  <c r="M2789" i="5"/>
  <c r="N2789" i="5"/>
  <c r="K2790" i="5"/>
  <c r="L2790" i="5"/>
  <c r="M2790" i="5"/>
  <c r="N2790" i="5"/>
  <c r="K2791" i="5"/>
  <c r="L2791" i="5"/>
  <c r="M2791" i="5"/>
  <c r="N2791" i="5"/>
  <c r="K2792" i="5"/>
  <c r="L2792" i="5"/>
  <c r="M2792" i="5"/>
  <c r="N2792" i="5"/>
  <c r="K2793" i="5"/>
  <c r="L2793" i="5"/>
  <c r="M2793" i="5"/>
  <c r="N2793" i="5"/>
  <c r="K2794" i="5"/>
  <c r="L2794" i="5"/>
  <c r="M2794" i="5"/>
  <c r="N2794" i="5"/>
  <c r="K2795" i="5"/>
  <c r="L2795" i="5"/>
  <c r="M2795" i="5"/>
  <c r="N2795" i="5"/>
  <c r="K2796" i="5"/>
  <c r="L2796" i="5"/>
  <c r="M2796" i="5"/>
  <c r="N2796" i="5"/>
  <c r="K2797" i="5"/>
  <c r="L2797" i="5"/>
  <c r="M2797" i="5"/>
  <c r="N2797" i="5"/>
  <c r="K2798" i="5"/>
  <c r="L2798" i="5"/>
  <c r="M2798" i="5"/>
  <c r="N2798" i="5"/>
  <c r="K2799" i="5"/>
  <c r="L2799" i="5"/>
  <c r="M2799" i="5"/>
  <c r="N2799" i="5"/>
  <c r="K2800" i="5"/>
  <c r="L2800" i="5"/>
  <c r="M2800" i="5"/>
  <c r="N2800" i="5"/>
  <c r="K2801" i="5"/>
  <c r="L2801" i="5"/>
  <c r="M2801" i="5"/>
  <c r="N2801" i="5"/>
  <c r="K2802" i="5"/>
  <c r="L2802" i="5"/>
  <c r="M2802" i="5"/>
  <c r="N2802" i="5"/>
  <c r="K2803" i="5"/>
  <c r="L2803" i="5"/>
  <c r="M2803" i="5"/>
  <c r="N2803" i="5"/>
  <c r="K2804" i="5"/>
  <c r="L2804" i="5"/>
  <c r="M2804" i="5"/>
  <c r="N2804" i="5"/>
  <c r="K2805" i="5"/>
  <c r="L2805" i="5"/>
  <c r="M2805" i="5"/>
  <c r="N2805" i="5"/>
  <c r="K2806" i="5"/>
  <c r="L2806" i="5"/>
  <c r="M2806" i="5"/>
  <c r="N2806" i="5"/>
  <c r="K2807" i="5"/>
  <c r="L2807" i="5"/>
  <c r="M2807" i="5"/>
  <c r="N2807" i="5"/>
  <c r="K2808" i="5"/>
  <c r="L2808" i="5"/>
  <c r="M2808" i="5"/>
  <c r="N2808" i="5"/>
  <c r="K2809" i="5"/>
  <c r="L2809" i="5"/>
  <c r="M2809" i="5"/>
  <c r="N2809" i="5"/>
  <c r="K2810" i="5"/>
  <c r="L2810" i="5"/>
  <c r="M2810" i="5"/>
  <c r="N2810" i="5"/>
  <c r="K2811" i="5"/>
  <c r="L2811" i="5"/>
  <c r="M2811" i="5"/>
  <c r="N2811" i="5"/>
  <c r="K2812" i="5"/>
  <c r="L2812" i="5"/>
  <c r="M2812" i="5"/>
  <c r="N2812" i="5"/>
  <c r="K2813" i="5"/>
  <c r="L2813" i="5"/>
  <c r="M2813" i="5"/>
  <c r="N2813" i="5"/>
  <c r="K2814" i="5"/>
  <c r="L2814" i="5"/>
  <c r="M2814" i="5"/>
  <c r="N2814" i="5"/>
  <c r="K2815" i="5"/>
  <c r="L2815" i="5"/>
  <c r="M2815" i="5"/>
  <c r="N2815" i="5"/>
  <c r="K2816" i="5"/>
  <c r="L2816" i="5"/>
  <c r="M2816" i="5"/>
  <c r="N2816" i="5"/>
  <c r="K2817" i="5"/>
  <c r="L2817" i="5"/>
  <c r="M2817" i="5"/>
  <c r="N2817" i="5"/>
  <c r="K2818" i="5"/>
  <c r="L2818" i="5"/>
  <c r="M2818" i="5"/>
  <c r="N2818" i="5"/>
  <c r="K2819" i="5"/>
  <c r="L2819" i="5"/>
  <c r="M2819" i="5"/>
  <c r="N2819" i="5"/>
  <c r="K2820" i="5"/>
  <c r="L2820" i="5"/>
  <c r="M2820" i="5"/>
  <c r="N2820" i="5"/>
  <c r="K2821" i="5"/>
  <c r="L2821" i="5"/>
  <c r="M2821" i="5"/>
  <c r="N2821" i="5"/>
  <c r="K2822" i="5"/>
  <c r="L2822" i="5"/>
  <c r="M2822" i="5"/>
  <c r="N2822" i="5"/>
  <c r="K2823" i="5"/>
  <c r="L2823" i="5"/>
  <c r="M2823" i="5"/>
  <c r="N2823" i="5"/>
  <c r="K2824" i="5"/>
  <c r="L2824" i="5"/>
  <c r="M2824" i="5"/>
  <c r="N2824" i="5"/>
  <c r="K2825" i="5"/>
  <c r="L2825" i="5"/>
  <c r="M2825" i="5"/>
  <c r="N2825" i="5"/>
  <c r="K2826" i="5"/>
  <c r="L2826" i="5"/>
  <c r="M2826" i="5"/>
  <c r="N2826" i="5"/>
  <c r="K2827" i="5"/>
  <c r="L2827" i="5"/>
  <c r="M2827" i="5"/>
  <c r="N2827" i="5"/>
  <c r="K2828" i="5"/>
  <c r="L2828" i="5"/>
  <c r="M2828" i="5"/>
  <c r="N2828" i="5"/>
  <c r="K2829" i="5"/>
  <c r="L2829" i="5"/>
  <c r="M2829" i="5"/>
  <c r="N2829" i="5"/>
  <c r="K2830" i="5"/>
  <c r="L2830" i="5"/>
  <c r="M2830" i="5"/>
  <c r="N2830" i="5"/>
  <c r="K2831" i="5"/>
  <c r="L2831" i="5"/>
  <c r="M2831" i="5"/>
  <c r="N2831" i="5"/>
  <c r="K2832" i="5"/>
  <c r="L2832" i="5"/>
  <c r="M2832" i="5"/>
  <c r="N2832" i="5"/>
  <c r="K2833" i="5"/>
  <c r="L2833" i="5"/>
  <c r="M2833" i="5"/>
  <c r="N2833" i="5"/>
  <c r="K2834" i="5"/>
  <c r="L2834" i="5"/>
  <c r="M2834" i="5"/>
  <c r="N2834" i="5"/>
  <c r="K2835" i="5"/>
  <c r="L2835" i="5"/>
  <c r="M2835" i="5"/>
  <c r="N2835" i="5"/>
  <c r="K2836" i="5"/>
  <c r="L2836" i="5"/>
  <c r="M2836" i="5"/>
  <c r="N2836" i="5"/>
  <c r="K2837" i="5"/>
  <c r="L2837" i="5"/>
  <c r="M2837" i="5"/>
  <c r="N2837" i="5"/>
  <c r="K2838" i="5"/>
  <c r="L2838" i="5"/>
  <c r="M2838" i="5"/>
  <c r="N2838" i="5"/>
  <c r="K2839" i="5"/>
  <c r="L2839" i="5"/>
  <c r="M2839" i="5"/>
  <c r="N2839" i="5"/>
  <c r="K2840" i="5"/>
  <c r="L2840" i="5"/>
  <c r="M2840" i="5"/>
  <c r="N2840" i="5"/>
  <c r="K2841" i="5"/>
  <c r="L2841" i="5"/>
  <c r="M2841" i="5"/>
  <c r="N2841" i="5"/>
  <c r="K2842" i="5"/>
  <c r="L2842" i="5"/>
  <c r="M2842" i="5"/>
  <c r="N2842" i="5"/>
  <c r="K2843" i="5"/>
  <c r="L2843" i="5"/>
  <c r="M2843" i="5"/>
  <c r="N2843" i="5"/>
  <c r="K2844" i="5"/>
  <c r="L2844" i="5"/>
  <c r="M2844" i="5"/>
  <c r="N2844" i="5"/>
  <c r="K2845" i="5"/>
  <c r="L2845" i="5"/>
  <c r="M2845" i="5"/>
  <c r="N2845" i="5"/>
  <c r="K2846" i="5"/>
  <c r="L2846" i="5"/>
  <c r="M2846" i="5"/>
  <c r="N2846" i="5"/>
  <c r="K2847" i="5"/>
  <c r="L2847" i="5"/>
  <c r="M2847" i="5"/>
  <c r="N2847" i="5"/>
  <c r="K2848" i="5"/>
  <c r="L2848" i="5"/>
  <c r="M2848" i="5"/>
  <c r="N2848" i="5"/>
  <c r="K2849" i="5"/>
  <c r="L2849" i="5"/>
  <c r="M2849" i="5"/>
  <c r="N2849" i="5"/>
  <c r="K2850" i="5"/>
  <c r="L2850" i="5"/>
  <c r="M2850" i="5"/>
  <c r="N2850" i="5"/>
  <c r="K2851" i="5"/>
  <c r="L2851" i="5"/>
  <c r="M2851" i="5"/>
  <c r="N2851" i="5"/>
  <c r="K2852" i="5"/>
  <c r="L2852" i="5"/>
  <c r="M2852" i="5"/>
  <c r="N2852" i="5"/>
  <c r="K2853" i="5"/>
  <c r="L2853" i="5"/>
  <c r="M2853" i="5"/>
  <c r="N2853" i="5"/>
  <c r="K2854" i="5"/>
  <c r="L2854" i="5"/>
  <c r="M2854" i="5"/>
  <c r="N2854" i="5"/>
  <c r="K2855" i="5"/>
  <c r="L2855" i="5"/>
  <c r="M2855" i="5"/>
  <c r="N2855" i="5"/>
  <c r="K2856" i="5"/>
  <c r="L2856" i="5"/>
  <c r="M2856" i="5"/>
  <c r="N2856" i="5"/>
  <c r="K2857" i="5"/>
  <c r="L2857" i="5"/>
  <c r="M2857" i="5"/>
  <c r="N2857" i="5"/>
  <c r="K2858" i="5"/>
  <c r="L2858" i="5"/>
  <c r="M2858" i="5"/>
  <c r="N2858" i="5"/>
  <c r="K2859" i="5"/>
  <c r="L2859" i="5"/>
  <c r="M2859" i="5"/>
  <c r="N2859" i="5"/>
  <c r="K2860" i="5"/>
  <c r="L2860" i="5"/>
  <c r="M2860" i="5"/>
  <c r="N2860" i="5"/>
  <c r="K2861" i="5"/>
  <c r="L2861" i="5"/>
  <c r="M2861" i="5"/>
  <c r="N2861" i="5"/>
  <c r="K2862" i="5"/>
  <c r="L2862" i="5"/>
  <c r="M2862" i="5"/>
  <c r="N2862" i="5"/>
  <c r="K2863" i="5"/>
  <c r="L2863" i="5"/>
  <c r="M2863" i="5"/>
  <c r="N2863" i="5"/>
  <c r="K2864" i="5"/>
  <c r="L2864" i="5"/>
  <c r="M2864" i="5"/>
  <c r="N2864" i="5"/>
  <c r="K2865" i="5"/>
  <c r="L2865" i="5"/>
  <c r="M2865" i="5"/>
  <c r="N2865" i="5"/>
  <c r="K2866" i="5"/>
  <c r="L2866" i="5"/>
  <c r="M2866" i="5"/>
  <c r="N2866" i="5"/>
  <c r="K2867" i="5"/>
  <c r="L2867" i="5"/>
  <c r="M2867" i="5"/>
  <c r="N2867" i="5"/>
  <c r="K2868" i="5"/>
  <c r="L2868" i="5"/>
  <c r="M2868" i="5"/>
  <c r="N2868" i="5"/>
  <c r="K2869" i="5"/>
  <c r="L2869" i="5"/>
  <c r="M2869" i="5"/>
  <c r="N2869" i="5"/>
  <c r="K2870" i="5"/>
  <c r="L2870" i="5"/>
  <c r="M2870" i="5"/>
  <c r="N2870" i="5"/>
  <c r="K2871" i="5"/>
  <c r="L2871" i="5"/>
  <c r="M2871" i="5"/>
  <c r="N2871" i="5"/>
  <c r="K2872" i="5"/>
  <c r="L2872" i="5"/>
  <c r="M2872" i="5"/>
  <c r="N2872" i="5"/>
  <c r="K2873" i="5"/>
  <c r="L2873" i="5"/>
  <c r="M2873" i="5"/>
  <c r="N2873" i="5"/>
  <c r="K2874" i="5"/>
  <c r="L2874" i="5"/>
  <c r="M2874" i="5"/>
  <c r="N2874" i="5"/>
  <c r="K2875" i="5"/>
  <c r="L2875" i="5"/>
  <c r="M2875" i="5"/>
  <c r="N2875" i="5"/>
  <c r="K2876" i="5"/>
  <c r="L2876" i="5"/>
  <c r="M2876" i="5"/>
  <c r="N2876" i="5"/>
  <c r="K2877" i="5"/>
  <c r="L2877" i="5"/>
  <c r="M2877" i="5"/>
  <c r="N2877" i="5"/>
  <c r="K2878" i="5"/>
  <c r="L2878" i="5"/>
  <c r="M2878" i="5"/>
  <c r="N2878" i="5"/>
  <c r="K2879" i="5"/>
  <c r="L2879" i="5"/>
  <c r="M2879" i="5"/>
  <c r="N2879" i="5"/>
  <c r="K2880" i="5"/>
  <c r="L2880" i="5"/>
  <c r="M2880" i="5"/>
  <c r="N2880" i="5"/>
  <c r="K2881" i="5"/>
  <c r="L2881" i="5"/>
  <c r="M2881" i="5"/>
  <c r="N2881" i="5"/>
  <c r="K2882" i="5"/>
  <c r="L2882" i="5"/>
  <c r="M2882" i="5"/>
  <c r="N2882" i="5"/>
  <c r="K2883" i="5"/>
  <c r="L2883" i="5"/>
  <c r="M2883" i="5"/>
  <c r="N2883" i="5"/>
  <c r="K2884" i="5"/>
  <c r="L2884" i="5"/>
  <c r="M2884" i="5"/>
  <c r="N2884" i="5"/>
  <c r="K2885" i="5"/>
  <c r="L2885" i="5"/>
  <c r="M2885" i="5"/>
  <c r="N2885" i="5"/>
  <c r="K2886" i="5"/>
  <c r="L2886" i="5"/>
  <c r="M2886" i="5"/>
  <c r="N2886" i="5"/>
  <c r="K2887" i="5"/>
  <c r="L2887" i="5"/>
  <c r="M2887" i="5"/>
  <c r="N2887" i="5"/>
  <c r="K2888" i="5"/>
  <c r="L2888" i="5"/>
  <c r="M2888" i="5"/>
  <c r="N2888" i="5"/>
  <c r="K2889" i="5"/>
  <c r="L2889" i="5"/>
  <c r="M2889" i="5"/>
  <c r="N2889" i="5"/>
  <c r="K2890" i="5"/>
  <c r="L2890" i="5"/>
  <c r="M2890" i="5"/>
  <c r="N2890" i="5"/>
  <c r="K2891" i="5"/>
  <c r="L2891" i="5"/>
  <c r="M2891" i="5"/>
  <c r="N2891" i="5"/>
  <c r="K2892" i="5"/>
  <c r="L2892" i="5"/>
  <c r="M2892" i="5"/>
  <c r="N2892" i="5"/>
  <c r="K2893" i="5"/>
  <c r="L2893" i="5"/>
  <c r="M2893" i="5"/>
  <c r="N2893" i="5"/>
  <c r="K2894" i="5"/>
  <c r="L2894" i="5"/>
  <c r="M2894" i="5"/>
  <c r="N2894" i="5"/>
  <c r="K2895" i="5"/>
  <c r="L2895" i="5"/>
  <c r="M2895" i="5"/>
  <c r="N2895" i="5"/>
  <c r="K2896" i="5"/>
  <c r="L2896" i="5"/>
  <c r="M2896" i="5"/>
  <c r="N2896" i="5"/>
  <c r="K2897" i="5"/>
  <c r="L2897" i="5"/>
  <c r="M2897" i="5"/>
  <c r="N2897" i="5"/>
  <c r="K2898" i="5"/>
  <c r="L2898" i="5"/>
  <c r="M2898" i="5"/>
  <c r="N2898" i="5"/>
  <c r="K2899" i="5"/>
  <c r="L2899" i="5"/>
  <c r="M2899" i="5"/>
  <c r="N2899" i="5"/>
  <c r="K2900" i="5"/>
  <c r="L2900" i="5"/>
  <c r="M2900" i="5"/>
  <c r="N2900" i="5"/>
  <c r="K2901" i="5"/>
  <c r="L2901" i="5"/>
  <c r="M2901" i="5"/>
  <c r="N2901" i="5"/>
  <c r="K2902" i="5"/>
  <c r="L2902" i="5"/>
  <c r="M2902" i="5"/>
  <c r="N2902" i="5"/>
  <c r="K2903" i="5"/>
  <c r="L2903" i="5"/>
  <c r="M2903" i="5"/>
  <c r="N2903" i="5"/>
  <c r="K2904" i="5"/>
  <c r="L2904" i="5"/>
  <c r="M2904" i="5"/>
  <c r="N2904" i="5"/>
  <c r="K2905" i="5"/>
  <c r="L2905" i="5"/>
  <c r="M2905" i="5"/>
  <c r="N2905" i="5"/>
  <c r="K2906" i="5"/>
  <c r="L2906" i="5"/>
  <c r="M2906" i="5"/>
  <c r="N2906" i="5"/>
  <c r="K2907" i="5"/>
  <c r="L2907" i="5"/>
  <c r="M2907" i="5"/>
  <c r="N2907" i="5"/>
  <c r="K2908" i="5"/>
  <c r="L2908" i="5"/>
  <c r="M2908" i="5"/>
  <c r="N2908" i="5"/>
  <c r="K2909" i="5"/>
  <c r="L2909" i="5"/>
  <c r="M2909" i="5"/>
  <c r="N2909" i="5"/>
  <c r="K2910" i="5"/>
  <c r="L2910" i="5"/>
  <c r="M2910" i="5"/>
  <c r="N2910" i="5"/>
  <c r="K2911" i="5"/>
  <c r="L2911" i="5"/>
  <c r="M2911" i="5"/>
  <c r="N2911" i="5"/>
  <c r="K2912" i="5"/>
  <c r="L2912" i="5"/>
  <c r="M2912" i="5"/>
  <c r="N2912" i="5"/>
  <c r="K2913" i="5"/>
  <c r="L2913" i="5"/>
  <c r="M2913" i="5"/>
  <c r="N2913" i="5"/>
  <c r="K2914" i="5"/>
  <c r="L2914" i="5"/>
  <c r="M2914" i="5"/>
  <c r="N2914" i="5"/>
  <c r="K2915" i="5"/>
  <c r="L2915" i="5"/>
  <c r="M2915" i="5"/>
  <c r="N2915" i="5"/>
  <c r="K2916" i="5"/>
  <c r="L2916" i="5"/>
  <c r="M2916" i="5"/>
  <c r="N2916" i="5"/>
  <c r="K2917" i="5"/>
  <c r="L2917" i="5"/>
  <c r="M2917" i="5"/>
  <c r="N2917" i="5"/>
  <c r="K2918" i="5"/>
  <c r="L2918" i="5"/>
  <c r="M2918" i="5"/>
  <c r="N2918" i="5"/>
  <c r="K2919" i="5"/>
  <c r="L2919" i="5"/>
  <c r="M2919" i="5"/>
  <c r="N2919" i="5"/>
  <c r="K2920" i="5"/>
  <c r="L2920" i="5"/>
  <c r="M2920" i="5"/>
  <c r="N2920" i="5"/>
  <c r="K2921" i="5"/>
  <c r="L2921" i="5"/>
  <c r="M2921" i="5"/>
  <c r="N2921" i="5"/>
  <c r="K2922" i="5"/>
  <c r="L2922" i="5"/>
  <c r="M2922" i="5"/>
  <c r="N2922" i="5"/>
  <c r="K2923" i="5"/>
  <c r="L2923" i="5"/>
  <c r="M2923" i="5"/>
  <c r="N2923" i="5"/>
  <c r="K2924" i="5"/>
  <c r="L2924" i="5"/>
  <c r="M2924" i="5"/>
  <c r="N2924" i="5"/>
  <c r="K2925" i="5"/>
  <c r="L2925" i="5"/>
  <c r="M2925" i="5"/>
  <c r="N2925" i="5"/>
  <c r="K2926" i="5"/>
  <c r="L2926" i="5"/>
  <c r="M2926" i="5"/>
  <c r="N2926" i="5"/>
  <c r="K2927" i="5"/>
  <c r="L2927" i="5"/>
  <c r="M2927" i="5"/>
  <c r="N2927" i="5"/>
  <c r="K2928" i="5"/>
  <c r="L2928" i="5"/>
  <c r="M2928" i="5"/>
  <c r="N2928" i="5"/>
  <c r="K2929" i="5"/>
  <c r="L2929" i="5"/>
  <c r="M2929" i="5"/>
  <c r="N2929" i="5"/>
  <c r="K2930" i="5"/>
  <c r="L2930" i="5"/>
  <c r="M2930" i="5"/>
  <c r="N2930" i="5"/>
  <c r="K2931" i="5"/>
  <c r="L2931" i="5"/>
  <c r="M2931" i="5"/>
  <c r="N2931" i="5"/>
  <c r="K2932" i="5"/>
  <c r="L2932" i="5"/>
  <c r="M2932" i="5"/>
  <c r="N2932" i="5"/>
  <c r="K2933" i="5"/>
  <c r="L2933" i="5"/>
  <c r="M2933" i="5"/>
  <c r="N2933" i="5"/>
  <c r="K2934" i="5"/>
  <c r="L2934" i="5"/>
  <c r="M2934" i="5"/>
  <c r="N2934" i="5"/>
  <c r="K2935" i="5"/>
  <c r="L2935" i="5"/>
  <c r="M2935" i="5"/>
  <c r="N2935" i="5"/>
  <c r="K2936" i="5"/>
  <c r="L2936" i="5"/>
  <c r="M2936" i="5"/>
  <c r="N2936" i="5"/>
  <c r="K2937" i="5"/>
  <c r="L2937" i="5"/>
  <c r="M2937" i="5"/>
  <c r="N2937" i="5"/>
  <c r="K2938" i="5"/>
  <c r="L2938" i="5"/>
  <c r="M2938" i="5"/>
  <c r="N2938" i="5"/>
  <c r="K2939" i="5"/>
  <c r="L2939" i="5"/>
  <c r="M2939" i="5"/>
  <c r="N2939" i="5"/>
  <c r="K2940" i="5"/>
  <c r="L2940" i="5"/>
  <c r="M2940" i="5"/>
  <c r="N2940" i="5"/>
  <c r="K2941" i="5"/>
  <c r="L2941" i="5"/>
  <c r="M2941" i="5"/>
  <c r="N2941" i="5"/>
  <c r="K2942" i="5"/>
  <c r="L2942" i="5"/>
  <c r="M2942" i="5"/>
  <c r="N2942" i="5"/>
  <c r="K2943" i="5"/>
  <c r="L2943" i="5"/>
  <c r="M2943" i="5"/>
  <c r="N2943" i="5"/>
  <c r="K2944" i="5"/>
  <c r="L2944" i="5"/>
  <c r="M2944" i="5"/>
  <c r="N2944" i="5"/>
  <c r="K2945" i="5"/>
  <c r="L2945" i="5"/>
  <c r="M2945" i="5"/>
  <c r="N2945" i="5"/>
  <c r="K2946" i="5"/>
  <c r="L2946" i="5"/>
  <c r="M2946" i="5"/>
  <c r="N2946" i="5"/>
  <c r="K2947" i="5"/>
  <c r="L2947" i="5"/>
  <c r="M2947" i="5"/>
  <c r="N2947" i="5"/>
  <c r="K2948" i="5"/>
  <c r="L2948" i="5"/>
  <c r="M2948" i="5"/>
  <c r="N2948" i="5"/>
  <c r="K2949" i="5"/>
  <c r="L2949" i="5"/>
  <c r="M2949" i="5"/>
  <c r="N2949" i="5"/>
  <c r="K2950" i="5"/>
  <c r="L2950" i="5"/>
  <c r="M2950" i="5"/>
  <c r="N2950" i="5"/>
  <c r="K2951" i="5"/>
  <c r="L2951" i="5"/>
  <c r="M2951" i="5"/>
  <c r="N2951" i="5"/>
  <c r="K2952" i="5"/>
  <c r="L2952" i="5"/>
  <c r="M2952" i="5"/>
  <c r="N2952" i="5"/>
  <c r="K2953" i="5"/>
  <c r="L2953" i="5"/>
  <c r="M2953" i="5"/>
  <c r="N2953" i="5"/>
  <c r="K2954" i="5"/>
  <c r="L2954" i="5"/>
  <c r="M2954" i="5"/>
  <c r="N2954" i="5"/>
  <c r="K2955" i="5"/>
  <c r="L2955" i="5"/>
  <c r="M2955" i="5"/>
  <c r="N2955" i="5"/>
  <c r="K2956" i="5"/>
  <c r="L2956" i="5"/>
  <c r="M2956" i="5"/>
  <c r="N2956" i="5"/>
  <c r="K2957" i="5"/>
  <c r="L2957" i="5"/>
  <c r="M2957" i="5"/>
  <c r="N2957" i="5"/>
  <c r="K2958" i="5"/>
  <c r="L2958" i="5"/>
  <c r="M2958" i="5"/>
  <c r="N2958" i="5"/>
  <c r="K2959" i="5"/>
  <c r="L2959" i="5"/>
  <c r="M2959" i="5"/>
  <c r="N2959" i="5"/>
  <c r="K2960" i="5"/>
  <c r="L2960" i="5"/>
  <c r="M2960" i="5"/>
  <c r="N2960" i="5"/>
  <c r="K2961" i="5"/>
  <c r="L2961" i="5"/>
  <c r="M2961" i="5"/>
  <c r="N2961" i="5"/>
  <c r="K2962" i="5"/>
  <c r="L2962" i="5"/>
  <c r="M2962" i="5"/>
  <c r="N2962" i="5"/>
  <c r="K2963" i="5"/>
  <c r="L2963" i="5"/>
  <c r="M2963" i="5"/>
  <c r="N2963" i="5"/>
  <c r="K2964" i="5"/>
  <c r="L2964" i="5"/>
  <c r="M2964" i="5"/>
  <c r="N2964" i="5"/>
  <c r="K2965" i="5"/>
  <c r="L2965" i="5"/>
  <c r="M2965" i="5"/>
  <c r="N2965" i="5"/>
  <c r="K2966" i="5"/>
  <c r="L2966" i="5"/>
  <c r="M2966" i="5"/>
  <c r="N2966" i="5"/>
  <c r="K2967" i="5"/>
  <c r="L2967" i="5"/>
  <c r="M2967" i="5"/>
  <c r="N2967" i="5"/>
  <c r="K2968" i="5"/>
  <c r="L2968" i="5"/>
  <c r="M2968" i="5"/>
  <c r="N2968" i="5"/>
  <c r="K2969" i="5"/>
  <c r="L2969" i="5"/>
  <c r="M2969" i="5"/>
  <c r="N2969" i="5"/>
  <c r="K2970" i="5"/>
  <c r="L2970" i="5"/>
  <c r="M2970" i="5"/>
  <c r="N2970" i="5"/>
  <c r="K2971" i="5"/>
  <c r="L2971" i="5"/>
  <c r="M2971" i="5"/>
  <c r="N2971" i="5"/>
  <c r="K2972" i="5"/>
  <c r="L2972" i="5"/>
  <c r="M2972" i="5"/>
  <c r="N2972" i="5"/>
  <c r="K2973" i="5"/>
  <c r="L2973" i="5"/>
  <c r="M2973" i="5"/>
  <c r="N2973" i="5"/>
  <c r="K2974" i="5"/>
  <c r="L2974" i="5"/>
  <c r="M2974" i="5"/>
  <c r="N2974" i="5"/>
  <c r="K2975" i="5"/>
  <c r="L2975" i="5"/>
  <c r="M2975" i="5"/>
  <c r="N2975" i="5"/>
  <c r="K2976" i="5"/>
  <c r="L2976" i="5"/>
  <c r="M2976" i="5"/>
  <c r="N2976" i="5"/>
  <c r="K2977" i="5"/>
  <c r="L2977" i="5"/>
  <c r="M2977" i="5"/>
  <c r="N2977" i="5"/>
  <c r="K2978" i="5"/>
  <c r="L2978" i="5"/>
  <c r="M2978" i="5"/>
  <c r="N2978" i="5"/>
  <c r="K2979" i="5"/>
  <c r="L2979" i="5"/>
  <c r="M2979" i="5"/>
  <c r="N2979" i="5"/>
  <c r="K2980" i="5"/>
  <c r="L2980" i="5"/>
  <c r="M2980" i="5"/>
  <c r="N2980" i="5"/>
  <c r="K2981" i="5"/>
  <c r="L2981" i="5"/>
  <c r="M2981" i="5"/>
  <c r="N2981" i="5"/>
  <c r="K2982" i="5"/>
  <c r="L2982" i="5"/>
  <c r="M2982" i="5"/>
  <c r="N2982" i="5"/>
  <c r="K2983" i="5"/>
  <c r="L2983" i="5"/>
  <c r="M2983" i="5"/>
  <c r="N2983" i="5"/>
  <c r="K2984" i="5"/>
  <c r="L2984" i="5"/>
  <c r="M2984" i="5"/>
  <c r="N2984" i="5"/>
  <c r="K2985" i="5"/>
  <c r="L2985" i="5"/>
  <c r="M2985" i="5"/>
  <c r="N2985" i="5"/>
  <c r="K2986" i="5"/>
  <c r="L2986" i="5"/>
  <c r="M2986" i="5"/>
  <c r="N2986" i="5"/>
  <c r="K2987" i="5"/>
  <c r="L2987" i="5"/>
  <c r="M2987" i="5"/>
  <c r="N2987" i="5"/>
  <c r="K2988" i="5"/>
  <c r="L2988" i="5"/>
  <c r="M2988" i="5"/>
  <c r="N2988" i="5"/>
  <c r="K2989" i="5"/>
  <c r="L2989" i="5"/>
  <c r="M2989" i="5"/>
  <c r="N2989" i="5"/>
  <c r="K2990" i="5"/>
  <c r="L2990" i="5"/>
  <c r="M2990" i="5"/>
  <c r="N2990" i="5"/>
  <c r="K2991" i="5"/>
  <c r="L2991" i="5"/>
  <c r="M2991" i="5"/>
  <c r="N2991" i="5"/>
  <c r="K2992" i="5"/>
  <c r="L2992" i="5"/>
  <c r="M2992" i="5"/>
  <c r="N2992" i="5"/>
  <c r="K2993" i="5"/>
  <c r="L2993" i="5"/>
  <c r="M2993" i="5"/>
  <c r="N2993" i="5"/>
  <c r="K2994" i="5"/>
  <c r="L2994" i="5"/>
  <c r="M2994" i="5"/>
  <c r="N2994" i="5"/>
  <c r="K2995" i="5"/>
  <c r="L2995" i="5"/>
  <c r="M2995" i="5"/>
  <c r="N2995" i="5"/>
  <c r="K2996" i="5"/>
  <c r="L2996" i="5"/>
  <c r="M2996" i="5"/>
  <c r="N2996" i="5"/>
  <c r="K2997" i="5"/>
  <c r="L2997" i="5"/>
  <c r="M2997" i="5"/>
  <c r="N2997" i="5"/>
  <c r="K2998" i="5"/>
  <c r="L2998" i="5"/>
  <c r="M2998" i="5"/>
  <c r="N2998" i="5"/>
  <c r="K2999" i="5"/>
  <c r="L2999" i="5"/>
  <c r="M2999" i="5"/>
  <c r="N2999" i="5"/>
  <c r="K3000" i="5"/>
  <c r="L3000" i="5"/>
  <c r="M3000" i="5"/>
  <c r="N3000" i="5"/>
  <c r="K3001" i="5"/>
  <c r="L3001" i="5"/>
  <c r="M3001" i="5"/>
  <c r="N3001" i="5"/>
  <c r="K3002" i="5"/>
  <c r="L3002" i="5"/>
  <c r="M3002" i="5"/>
  <c r="N3002" i="5"/>
  <c r="K3003" i="5"/>
  <c r="L3003" i="5"/>
  <c r="M3003" i="5"/>
  <c r="N3003" i="5"/>
  <c r="K3004" i="5"/>
  <c r="L3004" i="5"/>
  <c r="M3004" i="5"/>
  <c r="N3004" i="5"/>
  <c r="K3005" i="5"/>
  <c r="L3005" i="5"/>
  <c r="M3005" i="5"/>
  <c r="N3005" i="5"/>
  <c r="K3006" i="5"/>
  <c r="L3006" i="5"/>
  <c r="M3006" i="5"/>
  <c r="N3006" i="5"/>
  <c r="K3007" i="5"/>
  <c r="L3007" i="5"/>
  <c r="M3007" i="5"/>
  <c r="N3007" i="5"/>
  <c r="K3008" i="5"/>
  <c r="L3008" i="5"/>
  <c r="M3008" i="5"/>
  <c r="N3008" i="5"/>
  <c r="K3009" i="5"/>
  <c r="L3009" i="5"/>
  <c r="M3009" i="5"/>
  <c r="N3009" i="5"/>
  <c r="K3010" i="5"/>
  <c r="L3010" i="5"/>
  <c r="M3010" i="5"/>
  <c r="N3010" i="5"/>
  <c r="K3011" i="5"/>
  <c r="L3011" i="5"/>
  <c r="M3011" i="5"/>
  <c r="N3011" i="5"/>
  <c r="K3012" i="5"/>
  <c r="L3012" i="5"/>
  <c r="M3012" i="5"/>
  <c r="N3012" i="5"/>
  <c r="K3013" i="5"/>
  <c r="L3013" i="5"/>
  <c r="M3013" i="5"/>
  <c r="N3013" i="5"/>
  <c r="K3014" i="5"/>
  <c r="L3014" i="5"/>
  <c r="M3014" i="5"/>
  <c r="N3014" i="5"/>
  <c r="K3015" i="5"/>
  <c r="L3015" i="5"/>
  <c r="M3015" i="5"/>
  <c r="N3015" i="5"/>
  <c r="K3016" i="5"/>
  <c r="L3016" i="5"/>
  <c r="M3016" i="5"/>
  <c r="N3016" i="5"/>
  <c r="K3017" i="5"/>
  <c r="L3017" i="5"/>
  <c r="M3017" i="5"/>
  <c r="N3017" i="5"/>
  <c r="K3018" i="5"/>
  <c r="L3018" i="5"/>
  <c r="M3018" i="5"/>
  <c r="N3018" i="5"/>
  <c r="K3019" i="5"/>
  <c r="L3019" i="5"/>
  <c r="M3019" i="5"/>
  <c r="N3019" i="5"/>
  <c r="K3020" i="5"/>
  <c r="L3020" i="5"/>
  <c r="M3020" i="5"/>
  <c r="N3020" i="5"/>
  <c r="K3021" i="5"/>
  <c r="L3021" i="5"/>
  <c r="M3021" i="5"/>
  <c r="N3021" i="5"/>
  <c r="K3022" i="5"/>
  <c r="L3022" i="5"/>
  <c r="M3022" i="5"/>
  <c r="N3022" i="5"/>
  <c r="K3023" i="5"/>
  <c r="L3023" i="5"/>
  <c r="M3023" i="5"/>
  <c r="N3023" i="5"/>
  <c r="K3024" i="5"/>
  <c r="L3024" i="5"/>
  <c r="M3024" i="5"/>
  <c r="N3024" i="5"/>
  <c r="K3025" i="5"/>
  <c r="L3025" i="5"/>
  <c r="M3025" i="5"/>
  <c r="N3025" i="5"/>
  <c r="K3026" i="5"/>
  <c r="L3026" i="5"/>
  <c r="M3026" i="5"/>
  <c r="N3026" i="5"/>
  <c r="K3027" i="5"/>
  <c r="L3027" i="5"/>
  <c r="M3027" i="5"/>
  <c r="N3027" i="5"/>
  <c r="K3028" i="5"/>
  <c r="L3028" i="5"/>
  <c r="M3028" i="5"/>
  <c r="N3028" i="5"/>
  <c r="K3029" i="5"/>
  <c r="L3029" i="5"/>
  <c r="M3029" i="5"/>
  <c r="N3029" i="5"/>
  <c r="K3030" i="5"/>
  <c r="L3030" i="5"/>
  <c r="M3030" i="5"/>
  <c r="N3030" i="5"/>
  <c r="K3031" i="5"/>
  <c r="L3031" i="5"/>
  <c r="M3031" i="5"/>
  <c r="N3031" i="5"/>
  <c r="K3032" i="5"/>
  <c r="L3032" i="5"/>
  <c r="M3032" i="5"/>
  <c r="N3032" i="5"/>
  <c r="K3033" i="5"/>
  <c r="L3033" i="5"/>
  <c r="M3033" i="5"/>
  <c r="N3033" i="5"/>
  <c r="K3034" i="5"/>
  <c r="L3034" i="5"/>
  <c r="M3034" i="5"/>
  <c r="N3034" i="5"/>
  <c r="K3035" i="5"/>
  <c r="L3035" i="5"/>
  <c r="M3035" i="5"/>
  <c r="N3035" i="5"/>
  <c r="K3036" i="5"/>
  <c r="L3036" i="5"/>
  <c r="M3036" i="5"/>
  <c r="N3036" i="5"/>
  <c r="K3037" i="5"/>
  <c r="L3037" i="5"/>
  <c r="M3037" i="5"/>
  <c r="N3037" i="5"/>
  <c r="K3038" i="5"/>
  <c r="L3038" i="5"/>
  <c r="M3038" i="5"/>
  <c r="N3038" i="5"/>
  <c r="K3039" i="5"/>
  <c r="L3039" i="5"/>
  <c r="M3039" i="5"/>
  <c r="N3039" i="5"/>
  <c r="K3040" i="5"/>
  <c r="L3040" i="5"/>
  <c r="M3040" i="5"/>
  <c r="N3040" i="5"/>
  <c r="K3041" i="5"/>
  <c r="L3041" i="5"/>
  <c r="M3041" i="5"/>
  <c r="N3041" i="5"/>
  <c r="K3042" i="5"/>
  <c r="L3042" i="5"/>
  <c r="M3042" i="5"/>
  <c r="N3042" i="5"/>
  <c r="K3043" i="5"/>
  <c r="L3043" i="5"/>
  <c r="M3043" i="5"/>
  <c r="N3043" i="5"/>
  <c r="K3044" i="5"/>
  <c r="L3044" i="5"/>
  <c r="M3044" i="5"/>
  <c r="N3044" i="5"/>
  <c r="K3045" i="5"/>
  <c r="L3045" i="5"/>
  <c r="M3045" i="5"/>
  <c r="N3045" i="5"/>
  <c r="K3046" i="5"/>
  <c r="L3046" i="5"/>
  <c r="M3046" i="5"/>
  <c r="N3046" i="5"/>
  <c r="K3047" i="5"/>
  <c r="L3047" i="5"/>
  <c r="M3047" i="5"/>
  <c r="N3047" i="5"/>
  <c r="K3048" i="5"/>
  <c r="L3048" i="5"/>
  <c r="M3048" i="5"/>
  <c r="N3048" i="5"/>
  <c r="K3049" i="5"/>
  <c r="L3049" i="5"/>
  <c r="M3049" i="5"/>
  <c r="N3049" i="5"/>
  <c r="K3050" i="5"/>
  <c r="L3050" i="5"/>
  <c r="M3050" i="5"/>
  <c r="N3050" i="5"/>
  <c r="K3051" i="5"/>
  <c r="L3051" i="5"/>
  <c r="M3051" i="5"/>
  <c r="N3051" i="5"/>
  <c r="K3052" i="5"/>
  <c r="L3052" i="5"/>
  <c r="M3052" i="5"/>
  <c r="N3052" i="5"/>
  <c r="K3053" i="5"/>
  <c r="L3053" i="5"/>
  <c r="M3053" i="5"/>
  <c r="N3053" i="5"/>
  <c r="K3054" i="5"/>
  <c r="L3054" i="5"/>
  <c r="M3054" i="5"/>
  <c r="N3054" i="5"/>
  <c r="K3055" i="5"/>
  <c r="L3055" i="5"/>
  <c r="M3055" i="5"/>
  <c r="N3055" i="5"/>
  <c r="K3056" i="5"/>
  <c r="L3056" i="5"/>
  <c r="M3056" i="5"/>
  <c r="N3056" i="5"/>
  <c r="K3057" i="5"/>
  <c r="L3057" i="5"/>
  <c r="M3057" i="5"/>
  <c r="N3057" i="5"/>
  <c r="K3058" i="5"/>
  <c r="L3058" i="5"/>
  <c r="M3058" i="5"/>
  <c r="N3058" i="5"/>
  <c r="K3059" i="5"/>
  <c r="L3059" i="5"/>
  <c r="M3059" i="5"/>
  <c r="N3059" i="5"/>
  <c r="K3060" i="5"/>
  <c r="L3060" i="5"/>
  <c r="M3060" i="5"/>
  <c r="N3060" i="5"/>
  <c r="K3061" i="5"/>
  <c r="L3061" i="5"/>
  <c r="M3061" i="5"/>
  <c r="N3061" i="5"/>
  <c r="K3062" i="5"/>
  <c r="L3062" i="5"/>
  <c r="M3062" i="5"/>
  <c r="N3062" i="5"/>
  <c r="K3063" i="5"/>
  <c r="L3063" i="5"/>
  <c r="M3063" i="5"/>
  <c r="N3063" i="5"/>
  <c r="K3064" i="5"/>
  <c r="L3064" i="5"/>
  <c r="M3064" i="5"/>
  <c r="N3064" i="5"/>
  <c r="K3065" i="5"/>
  <c r="L3065" i="5"/>
  <c r="M3065" i="5"/>
  <c r="N3065" i="5"/>
  <c r="K3066" i="5"/>
  <c r="L3066" i="5"/>
  <c r="M3066" i="5"/>
  <c r="N3066" i="5"/>
  <c r="K3067" i="5"/>
  <c r="L3067" i="5"/>
  <c r="M3067" i="5"/>
  <c r="N3067" i="5"/>
  <c r="K3068" i="5"/>
  <c r="L3068" i="5"/>
  <c r="M3068" i="5"/>
  <c r="N3068" i="5"/>
  <c r="K3069" i="5"/>
  <c r="L3069" i="5"/>
  <c r="M3069" i="5"/>
  <c r="N3069" i="5"/>
  <c r="K3070" i="5"/>
  <c r="L3070" i="5"/>
  <c r="M3070" i="5"/>
  <c r="N3070" i="5"/>
  <c r="K3071" i="5"/>
  <c r="L3071" i="5"/>
  <c r="M3071" i="5"/>
  <c r="N3071" i="5"/>
  <c r="K3072" i="5"/>
  <c r="L3072" i="5"/>
  <c r="M3072" i="5"/>
  <c r="N3072" i="5"/>
  <c r="K3073" i="5"/>
  <c r="L3073" i="5"/>
  <c r="M3073" i="5"/>
  <c r="N3073" i="5"/>
  <c r="K3074" i="5"/>
  <c r="L3074" i="5"/>
  <c r="M3074" i="5"/>
  <c r="N3074" i="5"/>
  <c r="K3075" i="5"/>
  <c r="L3075" i="5"/>
  <c r="M3075" i="5"/>
  <c r="N3075" i="5"/>
  <c r="K3076" i="5"/>
  <c r="L3076" i="5"/>
  <c r="M3076" i="5"/>
  <c r="N3076" i="5"/>
  <c r="K3077" i="5"/>
  <c r="L3077" i="5"/>
  <c r="M3077" i="5"/>
  <c r="N3077" i="5"/>
  <c r="K3078" i="5"/>
  <c r="L3078" i="5"/>
  <c r="M3078" i="5"/>
  <c r="N3078" i="5"/>
  <c r="K3079" i="5"/>
  <c r="L3079" i="5"/>
  <c r="M3079" i="5"/>
  <c r="N3079" i="5"/>
  <c r="K3080" i="5"/>
  <c r="L3080" i="5"/>
  <c r="M3080" i="5"/>
  <c r="N3080" i="5"/>
  <c r="K3081" i="5"/>
  <c r="L3081" i="5"/>
  <c r="M3081" i="5"/>
  <c r="N3081" i="5"/>
  <c r="K3082" i="5"/>
  <c r="L3082" i="5"/>
  <c r="M3082" i="5"/>
  <c r="N3082" i="5"/>
  <c r="K3083" i="5"/>
  <c r="L3083" i="5"/>
  <c r="M3083" i="5"/>
  <c r="N3083" i="5"/>
  <c r="K3084" i="5"/>
  <c r="L3084" i="5"/>
  <c r="M3084" i="5"/>
  <c r="N3084" i="5"/>
  <c r="K3085" i="5"/>
  <c r="L3085" i="5"/>
  <c r="M3085" i="5"/>
  <c r="N3085" i="5"/>
  <c r="K3086" i="5"/>
  <c r="L3086" i="5"/>
  <c r="M3086" i="5"/>
  <c r="N3086" i="5"/>
  <c r="K3087" i="5"/>
  <c r="L3087" i="5"/>
  <c r="M3087" i="5"/>
  <c r="N3087" i="5"/>
  <c r="K3088" i="5"/>
  <c r="L3088" i="5"/>
  <c r="M3088" i="5"/>
  <c r="N3088" i="5"/>
  <c r="K3089" i="5"/>
  <c r="L3089" i="5"/>
  <c r="M3089" i="5"/>
  <c r="N3089" i="5"/>
  <c r="K3090" i="5"/>
  <c r="L3090" i="5"/>
  <c r="M3090" i="5"/>
  <c r="N3090" i="5"/>
  <c r="K3091" i="5"/>
  <c r="L3091" i="5"/>
  <c r="M3091" i="5"/>
  <c r="N3091" i="5"/>
  <c r="K3092" i="5"/>
  <c r="L3092" i="5"/>
  <c r="M3092" i="5"/>
  <c r="N3092" i="5"/>
  <c r="K3093" i="5"/>
  <c r="L3093" i="5"/>
  <c r="M3093" i="5"/>
  <c r="N3093" i="5"/>
  <c r="K3094" i="5"/>
  <c r="L3094" i="5"/>
  <c r="M3094" i="5"/>
  <c r="N3094" i="5"/>
  <c r="K3095" i="5"/>
  <c r="L3095" i="5"/>
  <c r="M3095" i="5"/>
  <c r="N3095" i="5"/>
  <c r="K3096" i="5"/>
  <c r="L3096" i="5"/>
  <c r="M3096" i="5"/>
  <c r="N3096" i="5"/>
  <c r="K3097" i="5"/>
  <c r="L3097" i="5"/>
  <c r="M3097" i="5"/>
  <c r="N3097" i="5"/>
  <c r="K3098" i="5"/>
  <c r="L3098" i="5"/>
  <c r="M3098" i="5"/>
  <c r="N3098" i="5"/>
  <c r="K3099" i="5"/>
  <c r="L3099" i="5"/>
  <c r="M3099" i="5"/>
  <c r="N3099" i="5"/>
  <c r="K3100" i="5"/>
  <c r="L3100" i="5"/>
  <c r="M3100" i="5"/>
  <c r="N3100" i="5"/>
  <c r="K3101" i="5"/>
  <c r="L3101" i="5"/>
  <c r="M3101" i="5"/>
  <c r="N3101" i="5"/>
  <c r="K3102" i="5"/>
  <c r="L3102" i="5"/>
  <c r="M3102" i="5"/>
  <c r="N3102" i="5"/>
  <c r="K3103" i="5"/>
  <c r="L3103" i="5"/>
  <c r="M3103" i="5"/>
  <c r="N3103" i="5"/>
  <c r="K3104" i="5"/>
  <c r="L3104" i="5"/>
  <c r="M3104" i="5"/>
  <c r="N3104" i="5"/>
  <c r="K3105" i="5"/>
  <c r="L3105" i="5"/>
  <c r="M3105" i="5"/>
  <c r="N3105" i="5"/>
  <c r="K3106" i="5"/>
  <c r="L3106" i="5"/>
  <c r="M3106" i="5"/>
  <c r="N3106" i="5"/>
  <c r="K3107" i="5"/>
  <c r="L3107" i="5"/>
  <c r="M3107" i="5"/>
  <c r="N3107" i="5"/>
  <c r="K3108" i="5"/>
  <c r="L3108" i="5"/>
  <c r="M3108" i="5"/>
  <c r="N3108" i="5"/>
  <c r="K3109" i="5"/>
  <c r="L3109" i="5"/>
  <c r="M3109" i="5"/>
  <c r="N3109" i="5"/>
  <c r="K3110" i="5"/>
  <c r="L3110" i="5"/>
  <c r="M3110" i="5"/>
  <c r="N3110" i="5"/>
  <c r="K3111" i="5"/>
  <c r="L3111" i="5"/>
  <c r="M3111" i="5"/>
  <c r="N3111" i="5"/>
  <c r="K3112" i="5"/>
  <c r="L3112" i="5"/>
  <c r="M3112" i="5"/>
  <c r="N3112" i="5"/>
  <c r="K3113" i="5"/>
  <c r="L3113" i="5"/>
  <c r="M3113" i="5"/>
  <c r="N3113" i="5"/>
  <c r="K3114" i="5"/>
  <c r="L3114" i="5"/>
  <c r="M3114" i="5"/>
  <c r="N3114" i="5"/>
  <c r="K3115" i="5"/>
  <c r="L3115" i="5"/>
  <c r="M3115" i="5"/>
  <c r="N3115" i="5"/>
  <c r="K3116" i="5"/>
  <c r="L3116" i="5"/>
  <c r="M3116" i="5"/>
  <c r="N3116" i="5"/>
  <c r="K3117" i="5"/>
  <c r="L3117" i="5"/>
  <c r="M3117" i="5"/>
  <c r="N3117" i="5"/>
  <c r="K3118" i="5"/>
  <c r="L3118" i="5"/>
  <c r="M3118" i="5"/>
  <c r="N3118" i="5"/>
  <c r="K3119" i="5"/>
  <c r="L3119" i="5"/>
  <c r="M3119" i="5"/>
  <c r="N3119" i="5"/>
  <c r="K3120" i="5"/>
  <c r="L3120" i="5"/>
  <c r="M3120" i="5"/>
  <c r="N3120" i="5"/>
  <c r="K3121" i="5"/>
  <c r="L3121" i="5"/>
  <c r="M3121" i="5"/>
  <c r="N3121" i="5"/>
  <c r="K3122" i="5"/>
  <c r="L3122" i="5"/>
  <c r="M3122" i="5"/>
  <c r="N3122" i="5"/>
  <c r="K3123" i="5"/>
  <c r="L3123" i="5"/>
  <c r="M3123" i="5"/>
  <c r="N3123" i="5"/>
  <c r="K3124" i="5"/>
  <c r="L3124" i="5"/>
  <c r="M3124" i="5"/>
  <c r="N3124" i="5"/>
  <c r="K3125" i="5"/>
  <c r="L3125" i="5"/>
  <c r="M3125" i="5"/>
  <c r="N3125" i="5"/>
  <c r="K3126" i="5"/>
  <c r="L3126" i="5"/>
  <c r="M3126" i="5"/>
  <c r="N3126" i="5"/>
  <c r="K3127" i="5"/>
  <c r="L3127" i="5"/>
  <c r="M3127" i="5"/>
  <c r="N3127" i="5"/>
  <c r="K3128" i="5"/>
  <c r="L3128" i="5"/>
  <c r="M3128" i="5"/>
  <c r="N3128" i="5"/>
  <c r="K3129" i="5"/>
  <c r="L3129" i="5"/>
  <c r="M3129" i="5"/>
  <c r="N3129" i="5"/>
  <c r="K3130" i="5"/>
  <c r="L3130" i="5"/>
  <c r="M3130" i="5"/>
  <c r="N3130" i="5"/>
  <c r="K3131" i="5"/>
  <c r="L3131" i="5"/>
  <c r="M3131" i="5"/>
  <c r="N3131" i="5"/>
  <c r="K3132" i="5"/>
  <c r="L3132" i="5"/>
  <c r="M3132" i="5"/>
  <c r="N3132" i="5"/>
  <c r="K3133" i="5"/>
  <c r="L3133" i="5"/>
  <c r="M3133" i="5"/>
  <c r="N3133" i="5"/>
  <c r="K3134" i="5"/>
  <c r="L3134" i="5"/>
  <c r="M3134" i="5"/>
  <c r="N3134" i="5"/>
  <c r="K3135" i="5"/>
  <c r="L3135" i="5"/>
  <c r="M3135" i="5"/>
  <c r="N3135" i="5"/>
  <c r="K3136" i="5"/>
  <c r="L3136" i="5"/>
  <c r="M3136" i="5"/>
  <c r="N3136" i="5"/>
  <c r="K3137" i="5"/>
  <c r="L3137" i="5"/>
  <c r="M3137" i="5"/>
  <c r="N3137" i="5"/>
  <c r="K3138" i="5"/>
  <c r="L3138" i="5"/>
  <c r="M3138" i="5"/>
  <c r="N3138" i="5"/>
  <c r="K3139" i="5"/>
  <c r="L3139" i="5"/>
  <c r="M3139" i="5"/>
  <c r="N3139" i="5"/>
  <c r="K3140" i="5"/>
  <c r="L3140" i="5"/>
  <c r="M3140" i="5"/>
  <c r="N3140" i="5"/>
  <c r="K3141" i="5"/>
  <c r="L3141" i="5"/>
  <c r="M3141" i="5"/>
  <c r="N3141" i="5"/>
  <c r="K3142" i="5"/>
  <c r="L3142" i="5"/>
  <c r="M3142" i="5"/>
  <c r="N3142" i="5"/>
  <c r="K3143" i="5"/>
  <c r="L3143" i="5"/>
  <c r="M3143" i="5"/>
  <c r="N3143" i="5"/>
  <c r="K3144" i="5"/>
  <c r="L3144" i="5"/>
  <c r="M3144" i="5"/>
  <c r="N3144" i="5"/>
  <c r="K3145" i="5"/>
  <c r="L3145" i="5"/>
  <c r="M3145" i="5"/>
  <c r="N3145" i="5"/>
  <c r="K3146" i="5"/>
  <c r="L3146" i="5"/>
  <c r="M3146" i="5"/>
  <c r="N3146" i="5"/>
  <c r="K3147" i="5"/>
  <c r="L3147" i="5"/>
  <c r="M3147" i="5"/>
  <c r="N3147" i="5"/>
  <c r="K3148" i="5"/>
  <c r="L3148" i="5"/>
  <c r="M3148" i="5"/>
  <c r="N3148" i="5"/>
  <c r="K3149" i="5"/>
  <c r="L3149" i="5"/>
  <c r="M3149" i="5"/>
  <c r="N3149" i="5"/>
  <c r="K3150" i="5"/>
  <c r="L3150" i="5"/>
  <c r="M3150" i="5"/>
  <c r="N3150" i="5"/>
  <c r="K3151" i="5"/>
  <c r="L3151" i="5"/>
  <c r="M3151" i="5"/>
  <c r="N3151" i="5"/>
  <c r="K3152" i="5"/>
  <c r="L3152" i="5"/>
  <c r="M3152" i="5"/>
  <c r="N3152" i="5"/>
  <c r="K3153" i="5"/>
  <c r="L3153" i="5"/>
  <c r="M3153" i="5"/>
  <c r="N3153" i="5"/>
  <c r="K3154" i="5"/>
  <c r="L3154" i="5"/>
  <c r="M3154" i="5"/>
  <c r="N3154" i="5"/>
  <c r="K3155" i="5"/>
  <c r="L3155" i="5"/>
  <c r="M3155" i="5"/>
  <c r="N3155" i="5"/>
  <c r="K3156" i="5"/>
  <c r="L3156" i="5"/>
  <c r="M3156" i="5"/>
  <c r="N3156" i="5"/>
  <c r="K3157" i="5"/>
  <c r="L3157" i="5"/>
  <c r="M3157" i="5"/>
  <c r="N3157" i="5"/>
  <c r="K3158" i="5"/>
  <c r="L3158" i="5"/>
  <c r="M3158" i="5"/>
  <c r="N3158" i="5"/>
  <c r="K3159" i="5"/>
  <c r="L3159" i="5"/>
  <c r="M3159" i="5"/>
  <c r="N3159" i="5"/>
  <c r="K3160" i="5"/>
  <c r="L3160" i="5"/>
  <c r="M3160" i="5"/>
  <c r="N3160" i="5"/>
  <c r="K3161" i="5"/>
  <c r="L3161" i="5"/>
  <c r="M3161" i="5"/>
  <c r="N3161" i="5"/>
  <c r="K3162" i="5"/>
  <c r="L3162" i="5"/>
  <c r="M3162" i="5"/>
  <c r="N3162" i="5"/>
  <c r="K3163" i="5"/>
  <c r="L3163" i="5"/>
  <c r="M3163" i="5"/>
  <c r="N3163" i="5"/>
  <c r="K3164" i="5"/>
  <c r="L3164" i="5"/>
  <c r="M3164" i="5"/>
  <c r="N3164" i="5"/>
  <c r="K3165" i="5"/>
  <c r="L3165" i="5"/>
  <c r="M3165" i="5"/>
  <c r="N3165" i="5"/>
  <c r="K3166" i="5"/>
  <c r="L3166" i="5"/>
  <c r="M3166" i="5"/>
  <c r="N3166" i="5"/>
  <c r="K3167" i="5"/>
  <c r="L3167" i="5"/>
  <c r="M3167" i="5"/>
  <c r="N3167" i="5"/>
  <c r="K3168" i="5"/>
  <c r="L3168" i="5"/>
  <c r="M3168" i="5"/>
  <c r="N3168" i="5"/>
  <c r="K3169" i="5"/>
  <c r="L3169" i="5"/>
  <c r="M3169" i="5"/>
  <c r="N3169" i="5"/>
  <c r="K3170" i="5"/>
  <c r="L3170" i="5"/>
  <c r="M3170" i="5"/>
  <c r="N3170" i="5"/>
  <c r="K3171" i="5"/>
  <c r="L3171" i="5"/>
  <c r="M3171" i="5"/>
  <c r="N3171" i="5"/>
  <c r="K3172" i="5"/>
  <c r="L3172" i="5"/>
  <c r="M3172" i="5"/>
  <c r="N3172" i="5"/>
  <c r="K3173" i="5"/>
  <c r="L3173" i="5"/>
  <c r="M3173" i="5"/>
  <c r="N3173" i="5"/>
  <c r="K3174" i="5"/>
  <c r="L3174" i="5"/>
  <c r="M3174" i="5"/>
  <c r="N3174" i="5"/>
  <c r="K3175" i="5"/>
  <c r="L3175" i="5"/>
  <c r="M3175" i="5"/>
  <c r="N3175" i="5"/>
  <c r="K3176" i="5"/>
  <c r="L3176" i="5"/>
  <c r="M3176" i="5"/>
  <c r="N3176" i="5"/>
  <c r="K3177" i="5"/>
  <c r="L3177" i="5"/>
  <c r="M3177" i="5"/>
  <c r="N3177" i="5"/>
  <c r="K3178" i="5"/>
  <c r="L3178" i="5"/>
  <c r="M3178" i="5"/>
  <c r="N3178" i="5"/>
  <c r="K3179" i="5"/>
  <c r="L3179" i="5"/>
  <c r="M3179" i="5"/>
  <c r="N3179" i="5"/>
  <c r="K3180" i="5"/>
  <c r="L3180" i="5"/>
  <c r="M3180" i="5"/>
  <c r="N3180" i="5"/>
  <c r="K3181" i="5"/>
  <c r="L3181" i="5"/>
  <c r="M3181" i="5"/>
  <c r="N3181" i="5"/>
  <c r="K3182" i="5"/>
  <c r="L3182" i="5"/>
  <c r="M3182" i="5"/>
  <c r="N3182" i="5"/>
  <c r="K3183" i="5"/>
  <c r="L3183" i="5"/>
  <c r="M3183" i="5"/>
  <c r="N3183" i="5"/>
  <c r="K3184" i="5"/>
  <c r="L3184" i="5"/>
  <c r="M3184" i="5"/>
  <c r="N3184" i="5"/>
  <c r="K3185" i="5"/>
  <c r="L3185" i="5"/>
  <c r="M3185" i="5"/>
  <c r="N3185" i="5"/>
  <c r="K3186" i="5"/>
  <c r="L3186" i="5"/>
  <c r="M3186" i="5"/>
  <c r="N3186" i="5"/>
  <c r="K3187" i="5"/>
  <c r="L3187" i="5"/>
  <c r="M3187" i="5"/>
  <c r="N3187" i="5"/>
  <c r="K3188" i="5"/>
  <c r="L3188" i="5"/>
  <c r="M3188" i="5"/>
  <c r="N3188" i="5"/>
  <c r="K3189" i="5"/>
  <c r="L3189" i="5"/>
  <c r="M3189" i="5"/>
  <c r="N3189" i="5"/>
  <c r="K3190" i="5"/>
  <c r="L3190" i="5"/>
  <c r="M3190" i="5"/>
  <c r="N3190" i="5"/>
  <c r="K3191" i="5"/>
  <c r="L3191" i="5"/>
  <c r="M3191" i="5"/>
  <c r="N3191" i="5"/>
  <c r="K3192" i="5"/>
  <c r="L3192" i="5"/>
  <c r="M3192" i="5"/>
  <c r="N3192" i="5"/>
  <c r="K3193" i="5"/>
  <c r="L3193" i="5"/>
  <c r="M3193" i="5"/>
  <c r="N3193" i="5"/>
  <c r="K3194" i="5"/>
  <c r="L3194" i="5"/>
  <c r="M3194" i="5"/>
  <c r="N3194" i="5"/>
  <c r="K3195" i="5"/>
  <c r="L3195" i="5"/>
  <c r="M3195" i="5"/>
  <c r="N3195" i="5"/>
  <c r="K3196" i="5"/>
  <c r="L3196" i="5"/>
  <c r="M3196" i="5"/>
  <c r="N3196" i="5"/>
  <c r="K3197" i="5"/>
  <c r="L3197" i="5"/>
  <c r="M3197" i="5"/>
  <c r="N3197" i="5"/>
  <c r="K3198" i="5"/>
  <c r="L3198" i="5"/>
  <c r="M3198" i="5"/>
  <c r="N3198" i="5"/>
  <c r="K3199" i="5"/>
  <c r="L3199" i="5"/>
  <c r="M3199" i="5"/>
  <c r="N3199" i="5"/>
  <c r="K3200" i="5"/>
  <c r="L3200" i="5"/>
  <c r="M3200" i="5"/>
  <c r="N3200" i="5"/>
  <c r="K3201" i="5"/>
  <c r="L3201" i="5"/>
  <c r="M3201" i="5"/>
  <c r="N3201" i="5"/>
  <c r="K3202" i="5"/>
  <c r="L3202" i="5"/>
  <c r="M3202" i="5"/>
  <c r="N3202" i="5"/>
  <c r="K3203" i="5"/>
  <c r="L3203" i="5"/>
  <c r="M3203" i="5"/>
  <c r="N3203" i="5"/>
  <c r="K3204" i="5"/>
  <c r="L3204" i="5"/>
  <c r="M3204" i="5"/>
  <c r="N3204" i="5"/>
  <c r="K3205" i="5"/>
  <c r="L3205" i="5"/>
  <c r="M3205" i="5"/>
  <c r="N3205" i="5"/>
  <c r="K3206" i="5"/>
  <c r="L3206" i="5"/>
  <c r="M3206" i="5"/>
  <c r="N3206" i="5"/>
  <c r="K3207" i="5"/>
  <c r="L3207" i="5"/>
  <c r="M3207" i="5"/>
  <c r="N3207" i="5"/>
  <c r="K3208" i="5"/>
  <c r="L3208" i="5"/>
  <c r="M3208" i="5"/>
  <c r="N3208" i="5"/>
  <c r="K3209" i="5"/>
  <c r="L3209" i="5"/>
  <c r="M3209" i="5"/>
  <c r="N3209" i="5"/>
  <c r="K3210" i="5"/>
  <c r="L3210" i="5"/>
  <c r="M3210" i="5"/>
  <c r="N3210" i="5"/>
  <c r="K3211" i="5"/>
  <c r="L3211" i="5"/>
  <c r="M3211" i="5"/>
  <c r="N3211" i="5"/>
  <c r="K3212" i="5"/>
  <c r="L3212" i="5"/>
  <c r="M3212" i="5"/>
  <c r="N3212" i="5"/>
  <c r="K3213" i="5"/>
  <c r="L3213" i="5"/>
  <c r="M3213" i="5"/>
  <c r="N3213" i="5"/>
  <c r="K3214" i="5"/>
  <c r="L3214" i="5"/>
  <c r="M3214" i="5"/>
  <c r="N3214" i="5"/>
  <c r="K3215" i="5"/>
  <c r="L3215" i="5"/>
  <c r="M3215" i="5"/>
  <c r="N3215" i="5"/>
  <c r="K3216" i="5"/>
  <c r="L3216" i="5"/>
  <c r="M3216" i="5"/>
  <c r="N3216" i="5"/>
  <c r="K3217" i="5"/>
  <c r="L3217" i="5"/>
  <c r="M3217" i="5"/>
  <c r="N3217" i="5"/>
  <c r="K3218" i="5"/>
  <c r="L3218" i="5"/>
  <c r="M3218" i="5"/>
  <c r="N3218" i="5"/>
  <c r="K3219" i="5"/>
  <c r="L3219" i="5"/>
  <c r="M3219" i="5"/>
  <c r="N3219" i="5"/>
  <c r="K3220" i="5"/>
  <c r="L3220" i="5"/>
  <c r="M3220" i="5"/>
  <c r="N3220" i="5"/>
  <c r="K3221" i="5"/>
  <c r="L3221" i="5"/>
  <c r="M3221" i="5"/>
  <c r="N3221" i="5"/>
  <c r="K3222" i="5"/>
  <c r="L3222" i="5"/>
  <c r="M3222" i="5"/>
  <c r="N3222" i="5"/>
  <c r="K3223" i="5"/>
  <c r="L3223" i="5"/>
  <c r="M3223" i="5"/>
  <c r="N3223" i="5"/>
  <c r="K3224" i="5"/>
  <c r="L3224" i="5"/>
  <c r="M3224" i="5"/>
  <c r="N3224" i="5"/>
  <c r="K3225" i="5"/>
  <c r="L3225" i="5"/>
  <c r="M3225" i="5"/>
  <c r="N3225" i="5"/>
  <c r="K3226" i="5"/>
  <c r="L3226" i="5"/>
  <c r="M3226" i="5"/>
  <c r="N3226" i="5"/>
  <c r="K3227" i="5"/>
  <c r="L3227" i="5"/>
  <c r="M3227" i="5"/>
  <c r="N3227" i="5"/>
  <c r="K3228" i="5"/>
  <c r="L3228" i="5"/>
  <c r="M3228" i="5"/>
  <c r="N3228" i="5"/>
  <c r="K3229" i="5"/>
  <c r="L3229" i="5"/>
  <c r="M3229" i="5"/>
  <c r="N3229" i="5"/>
  <c r="K3230" i="5"/>
  <c r="L3230" i="5"/>
  <c r="M3230" i="5"/>
  <c r="N3230" i="5"/>
  <c r="K3231" i="5"/>
  <c r="L3231" i="5"/>
  <c r="M3231" i="5"/>
  <c r="N3231" i="5"/>
  <c r="K3232" i="5"/>
  <c r="L3232" i="5"/>
  <c r="M3232" i="5"/>
  <c r="N3232" i="5"/>
  <c r="K3233" i="5"/>
  <c r="L3233" i="5"/>
  <c r="M3233" i="5"/>
  <c r="N3233" i="5"/>
  <c r="K3234" i="5"/>
  <c r="L3234" i="5"/>
  <c r="M3234" i="5"/>
  <c r="N3234" i="5"/>
  <c r="K3235" i="5"/>
  <c r="L3235" i="5"/>
  <c r="M3235" i="5"/>
  <c r="N3235" i="5"/>
  <c r="K3236" i="5"/>
  <c r="L3236" i="5"/>
  <c r="M3236" i="5"/>
  <c r="N3236" i="5"/>
  <c r="K3237" i="5"/>
  <c r="L3237" i="5"/>
  <c r="M3237" i="5"/>
  <c r="N3237" i="5"/>
  <c r="K3238" i="5"/>
  <c r="L3238" i="5"/>
  <c r="M3238" i="5"/>
  <c r="N3238" i="5"/>
  <c r="K3239" i="5"/>
  <c r="L3239" i="5"/>
  <c r="M3239" i="5"/>
  <c r="N3239" i="5"/>
  <c r="K3240" i="5"/>
  <c r="L3240" i="5"/>
  <c r="M3240" i="5"/>
  <c r="N3240" i="5"/>
  <c r="K3241" i="5"/>
  <c r="L3241" i="5"/>
  <c r="M3241" i="5"/>
  <c r="N3241" i="5"/>
  <c r="K3242" i="5"/>
  <c r="L3242" i="5"/>
  <c r="M3242" i="5"/>
  <c r="N3242" i="5"/>
  <c r="K3243" i="5"/>
  <c r="L3243" i="5"/>
  <c r="M3243" i="5"/>
  <c r="N3243" i="5"/>
  <c r="K3244" i="5"/>
  <c r="L3244" i="5"/>
  <c r="M3244" i="5"/>
  <c r="N3244" i="5"/>
  <c r="K3245" i="5"/>
  <c r="L3245" i="5"/>
  <c r="M3245" i="5"/>
  <c r="N3245" i="5"/>
  <c r="K3246" i="5"/>
  <c r="L3246" i="5"/>
  <c r="M3246" i="5"/>
  <c r="N3246" i="5"/>
  <c r="K3247" i="5"/>
  <c r="L3247" i="5"/>
  <c r="M3247" i="5"/>
  <c r="N3247" i="5"/>
  <c r="K3248" i="5"/>
  <c r="L3248" i="5"/>
  <c r="M3248" i="5"/>
  <c r="N3248" i="5"/>
  <c r="K3249" i="5"/>
  <c r="L3249" i="5"/>
  <c r="M3249" i="5"/>
  <c r="N3249" i="5"/>
  <c r="K3250" i="5"/>
  <c r="L3250" i="5"/>
  <c r="M3250" i="5"/>
  <c r="N3250" i="5"/>
  <c r="K3251" i="5"/>
  <c r="L3251" i="5"/>
  <c r="M3251" i="5"/>
  <c r="N3251" i="5"/>
  <c r="K3252" i="5"/>
  <c r="L3252" i="5"/>
  <c r="M3252" i="5"/>
  <c r="N3252" i="5"/>
  <c r="K3253" i="5"/>
  <c r="L3253" i="5"/>
  <c r="M3253" i="5"/>
  <c r="N3253" i="5"/>
  <c r="K3254" i="5"/>
  <c r="L3254" i="5"/>
  <c r="M3254" i="5"/>
  <c r="N3254" i="5"/>
  <c r="K3255" i="5"/>
  <c r="L3255" i="5"/>
  <c r="M3255" i="5"/>
  <c r="N3255" i="5"/>
  <c r="K3256" i="5"/>
  <c r="L3256" i="5"/>
  <c r="M3256" i="5"/>
  <c r="N3256" i="5"/>
  <c r="K3257" i="5"/>
  <c r="L3257" i="5"/>
  <c r="M3257" i="5"/>
  <c r="N3257" i="5"/>
  <c r="K3258" i="5"/>
  <c r="L3258" i="5"/>
  <c r="M3258" i="5"/>
  <c r="N3258" i="5"/>
  <c r="K3259" i="5"/>
  <c r="L3259" i="5"/>
  <c r="M3259" i="5"/>
  <c r="N3259" i="5"/>
  <c r="K3260" i="5"/>
  <c r="L3260" i="5"/>
  <c r="M3260" i="5"/>
  <c r="N3260" i="5"/>
  <c r="K3261" i="5"/>
  <c r="L3261" i="5"/>
  <c r="M3261" i="5"/>
  <c r="N3261" i="5"/>
  <c r="K3262" i="5"/>
  <c r="L3262" i="5"/>
  <c r="M3262" i="5"/>
  <c r="N3262" i="5"/>
  <c r="K3263" i="5"/>
  <c r="L3263" i="5"/>
  <c r="M3263" i="5"/>
  <c r="N3263" i="5"/>
  <c r="K3264" i="5"/>
  <c r="L3264" i="5"/>
  <c r="M3264" i="5"/>
  <c r="N3264" i="5"/>
  <c r="K3265" i="5"/>
  <c r="L3265" i="5"/>
  <c r="M3265" i="5"/>
  <c r="N3265" i="5"/>
  <c r="K3266" i="5"/>
  <c r="L3266" i="5"/>
  <c r="M3266" i="5"/>
  <c r="N3266" i="5"/>
  <c r="K3267" i="5"/>
  <c r="L3267" i="5"/>
  <c r="M3267" i="5"/>
  <c r="N3267" i="5"/>
  <c r="K3268" i="5"/>
  <c r="L3268" i="5"/>
  <c r="M3268" i="5"/>
  <c r="N3268" i="5"/>
  <c r="K3269" i="5"/>
  <c r="L3269" i="5"/>
  <c r="M3269" i="5"/>
  <c r="N3269" i="5"/>
  <c r="K3270" i="5"/>
  <c r="L3270" i="5"/>
  <c r="M3270" i="5"/>
  <c r="N3270" i="5"/>
  <c r="K3271" i="5"/>
  <c r="L3271" i="5"/>
  <c r="M3271" i="5"/>
  <c r="N3271" i="5"/>
  <c r="K3272" i="5"/>
  <c r="L3272" i="5"/>
  <c r="M3272" i="5"/>
  <c r="N3272" i="5"/>
  <c r="K3273" i="5"/>
  <c r="L3273" i="5"/>
  <c r="M3273" i="5"/>
  <c r="N3273" i="5"/>
  <c r="K3274" i="5"/>
  <c r="L3274" i="5"/>
  <c r="M3274" i="5"/>
  <c r="N3274" i="5"/>
  <c r="K3275" i="5"/>
  <c r="L3275" i="5"/>
  <c r="M3275" i="5"/>
  <c r="N3275" i="5"/>
  <c r="K3276" i="5"/>
  <c r="L3276" i="5"/>
  <c r="M3276" i="5"/>
  <c r="N3276" i="5"/>
  <c r="K3277" i="5"/>
  <c r="L3277" i="5"/>
  <c r="M3277" i="5"/>
  <c r="N3277" i="5"/>
  <c r="K3278" i="5"/>
  <c r="L3278" i="5"/>
  <c r="M3278" i="5"/>
  <c r="N3278" i="5"/>
  <c r="K3279" i="5"/>
  <c r="L3279" i="5"/>
  <c r="M3279" i="5"/>
  <c r="N3279" i="5"/>
  <c r="K3280" i="5"/>
  <c r="L3280" i="5"/>
  <c r="M3280" i="5"/>
  <c r="N3280" i="5"/>
  <c r="K3281" i="5"/>
  <c r="L3281" i="5"/>
  <c r="M3281" i="5"/>
  <c r="N3281" i="5"/>
  <c r="K3282" i="5"/>
  <c r="L3282" i="5"/>
  <c r="M3282" i="5"/>
  <c r="N3282" i="5"/>
  <c r="K3283" i="5"/>
  <c r="L3283" i="5"/>
  <c r="M3283" i="5"/>
  <c r="N3283" i="5"/>
  <c r="K3284" i="5"/>
  <c r="L3284" i="5"/>
  <c r="M3284" i="5"/>
  <c r="N3284" i="5"/>
  <c r="K3285" i="5"/>
  <c r="L3285" i="5"/>
  <c r="M3285" i="5"/>
  <c r="N3285" i="5"/>
  <c r="K3286" i="5"/>
  <c r="L3286" i="5"/>
  <c r="M3286" i="5"/>
  <c r="N3286" i="5"/>
  <c r="K3287" i="5"/>
  <c r="L3287" i="5"/>
  <c r="M3287" i="5"/>
  <c r="N3287" i="5"/>
  <c r="K3288" i="5"/>
  <c r="L3288" i="5"/>
  <c r="M3288" i="5"/>
  <c r="N3288" i="5"/>
  <c r="K3289" i="5"/>
  <c r="L3289" i="5"/>
  <c r="M3289" i="5"/>
  <c r="N3289" i="5"/>
  <c r="K3290" i="5"/>
  <c r="L3290" i="5"/>
  <c r="M3290" i="5"/>
  <c r="N3290" i="5"/>
  <c r="K3291" i="5"/>
  <c r="L3291" i="5"/>
  <c r="M3291" i="5"/>
  <c r="N3291" i="5"/>
  <c r="K3292" i="5"/>
  <c r="L3292" i="5"/>
  <c r="M3292" i="5"/>
  <c r="N3292" i="5"/>
  <c r="K3293" i="5"/>
  <c r="L3293" i="5"/>
  <c r="M3293" i="5"/>
  <c r="N3293" i="5"/>
  <c r="K3294" i="5"/>
  <c r="L3294" i="5"/>
  <c r="M3294" i="5"/>
  <c r="N3294" i="5"/>
  <c r="K3295" i="5"/>
  <c r="L3295" i="5"/>
  <c r="M3295" i="5"/>
  <c r="N3295" i="5"/>
  <c r="K3296" i="5"/>
  <c r="L3296" i="5"/>
  <c r="M3296" i="5"/>
  <c r="N3296" i="5"/>
  <c r="K3297" i="5"/>
  <c r="L3297" i="5"/>
  <c r="M3297" i="5"/>
  <c r="N3297" i="5"/>
  <c r="K3298" i="5"/>
  <c r="L3298" i="5"/>
  <c r="M3298" i="5"/>
  <c r="N3298" i="5"/>
  <c r="K3299" i="5"/>
  <c r="L3299" i="5"/>
  <c r="M3299" i="5"/>
  <c r="N3299" i="5"/>
  <c r="K3300" i="5"/>
  <c r="L3300" i="5"/>
  <c r="M3300" i="5"/>
  <c r="N3300" i="5"/>
  <c r="K3301" i="5"/>
  <c r="L3301" i="5"/>
  <c r="M3301" i="5"/>
  <c r="N3301" i="5"/>
  <c r="K3302" i="5"/>
  <c r="L3302" i="5"/>
  <c r="M3302" i="5"/>
  <c r="N3302" i="5"/>
  <c r="K3303" i="5"/>
  <c r="L3303" i="5"/>
  <c r="M3303" i="5"/>
  <c r="N3303" i="5"/>
  <c r="K3304" i="5"/>
  <c r="L3304" i="5"/>
  <c r="M3304" i="5"/>
  <c r="N3304" i="5"/>
  <c r="K3305" i="5"/>
  <c r="L3305" i="5"/>
  <c r="M3305" i="5"/>
  <c r="N3305" i="5"/>
  <c r="K3306" i="5"/>
  <c r="L3306" i="5"/>
  <c r="M3306" i="5"/>
  <c r="N3306" i="5"/>
  <c r="K3307" i="5"/>
  <c r="L3307" i="5"/>
  <c r="M3307" i="5"/>
  <c r="N3307" i="5"/>
  <c r="K3308" i="5"/>
  <c r="L3308" i="5"/>
  <c r="M3308" i="5"/>
  <c r="N3308" i="5"/>
  <c r="K3309" i="5"/>
  <c r="L3309" i="5"/>
  <c r="M3309" i="5"/>
  <c r="N3309" i="5"/>
  <c r="K3310" i="5"/>
  <c r="L3310" i="5"/>
  <c r="M3310" i="5"/>
  <c r="N3310" i="5"/>
  <c r="K3311" i="5"/>
  <c r="L3311" i="5"/>
  <c r="M3311" i="5"/>
  <c r="N3311" i="5"/>
  <c r="K3312" i="5"/>
  <c r="L3312" i="5"/>
  <c r="M3312" i="5"/>
  <c r="N3312" i="5"/>
  <c r="K3313" i="5"/>
  <c r="L3313" i="5"/>
  <c r="M3313" i="5"/>
  <c r="N3313" i="5"/>
  <c r="K3314" i="5"/>
  <c r="L3314" i="5"/>
  <c r="M3314" i="5"/>
  <c r="N3314" i="5"/>
  <c r="K3315" i="5"/>
  <c r="L3315" i="5"/>
  <c r="M3315" i="5"/>
  <c r="N3315" i="5"/>
  <c r="K3316" i="5"/>
  <c r="L3316" i="5"/>
  <c r="M3316" i="5"/>
  <c r="N3316" i="5"/>
  <c r="K3317" i="5"/>
  <c r="L3317" i="5"/>
  <c r="M3317" i="5"/>
  <c r="N3317" i="5"/>
  <c r="K3318" i="5"/>
  <c r="L3318" i="5"/>
  <c r="M3318" i="5"/>
  <c r="N3318" i="5"/>
  <c r="K3319" i="5"/>
  <c r="L3319" i="5"/>
  <c r="M3319" i="5"/>
  <c r="N3319" i="5"/>
  <c r="K3320" i="5"/>
  <c r="L3320" i="5"/>
  <c r="M3320" i="5"/>
  <c r="N3320" i="5"/>
  <c r="K3321" i="5"/>
  <c r="L3321" i="5"/>
  <c r="M3321" i="5"/>
  <c r="N3321" i="5"/>
  <c r="K3322" i="5"/>
  <c r="L3322" i="5"/>
  <c r="M3322" i="5"/>
  <c r="N3322" i="5"/>
  <c r="K3323" i="5"/>
  <c r="L3323" i="5"/>
  <c r="M3323" i="5"/>
  <c r="N3323" i="5"/>
  <c r="K3324" i="5"/>
  <c r="L3324" i="5"/>
  <c r="M3324" i="5"/>
  <c r="N3324" i="5"/>
  <c r="K3325" i="5"/>
  <c r="L3325" i="5"/>
  <c r="M3325" i="5"/>
  <c r="N3325" i="5"/>
  <c r="K3326" i="5"/>
  <c r="L3326" i="5"/>
  <c r="M3326" i="5"/>
  <c r="N3326" i="5"/>
  <c r="K3327" i="5"/>
  <c r="L3327" i="5"/>
  <c r="M3327" i="5"/>
  <c r="N3327" i="5"/>
  <c r="K3328" i="5"/>
  <c r="L3328" i="5"/>
  <c r="M3328" i="5"/>
  <c r="N3328" i="5"/>
  <c r="K3329" i="5"/>
  <c r="L3329" i="5"/>
  <c r="M3329" i="5"/>
  <c r="N3329" i="5"/>
  <c r="K3330" i="5"/>
  <c r="L3330" i="5"/>
  <c r="M3330" i="5"/>
  <c r="N3330" i="5"/>
  <c r="K3331" i="5"/>
  <c r="L3331" i="5"/>
  <c r="M3331" i="5"/>
  <c r="N3331" i="5"/>
  <c r="K3332" i="5"/>
  <c r="L3332" i="5"/>
  <c r="M3332" i="5"/>
  <c r="N3332" i="5"/>
  <c r="K3333" i="5"/>
  <c r="L3333" i="5"/>
  <c r="M3333" i="5"/>
  <c r="N3333" i="5"/>
  <c r="K3334" i="5"/>
  <c r="L3334" i="5"/>
  <c r="M3334" i="5"/>
  <c r="N3334" i="5"/>
  <c r="K3335" i="5"/>
  <c r="L3335" i="5"/>
  <c r="M3335" i="5"/>
  <c r="N3335" i="5"/>
  <c r="K3336" i="5"/>
  <c r="L3336" i="5"/>
  <c r="M3336" i="5"/>
  <c r="N3336" i="5"/>
  <c r="K3337" i="5"/>
  <c r="L3337" i="5"/>
  <c r="M3337" i="5"/>
  <c r="N3337" i="5"/>
  <c r="K3338" i="5"/>
  <c r="L3338" i="5"/>
  <c r="M3338" i="5"/>
  <c r="N3338" i="5"/>
  <c r="K3339" i="5"/>
  <c r="L3339" i="5"/>
  <c r="M3339" i="5"/>
  <c r="N3339" i="5"/>
  <c r="K3340" i="5"/>
  <c r="L3340" i="5"/>
  <c r="M3340" i="5"/>
  <c r="N3340" i="5"/>
  <c r="K3341" i="5"/>
  <c r="L3341" i="5"/>
  <c r="M3341" i="5"/>
  <c r="N3341" i="5"/>
  <c r="K3342" i="5"/>
  <c r="L3342" i="5"/>
  <c r="M3342" i="5"/>
  <c r="N3342" i="5"/>
  <c r="K3343" i="5"/>
  <c r="L3343" i="5"/>
  <c r="M3343" i="5"/>
  <c r="N3343" i="5"/>
  <c r="K3344" i="5"/>
  <c r="L3344" i="5"/>
  <c r="M3344" i="5"/>
  <c r="N3344" i="5"/>
  <c r="K3345" i="5"/>
  <c r="L3345" i="5"/>
  <c r="M3345" i="5"/>
  <c r="N3345" i="5"/>
  <c r="K3346" i="5"/>
  <c r="L3346" i="5"/>
  <c r="M3346" i="5"/>
  <c r="N3346" i="5"/>
  <c r="K3347" i="5"/>
  <c r="L3347" i="5"/>
  <c r="M3347" i="5"/>
  <c r="N3347" i="5"/>
  <c r="K3348" i="5"/>
  <c r="L3348" i="5"/>
  <c r="M3348" i="5"/>
  <c r="N3348" i="5"/>
  <c r="K3349" i="5"/>
  <c r="L3349" i="5"/>
  <c r="M3349" i="5"/>
  <c r="N3349" i="5"/>
  <c r="K3350" i="5"/>
  <c r="L3350" i="5"/>
  <c r="M3350" i="5"/>
  <c r="N3350" i="5"/>
  <c r="K3351" i="5"/>
  <c r="L3351" i="5"/>
  <c r="M3351" i="5"/>
  <c r="N3351" i="5"/>
  <c r="K3352" i="5"/>
  <c r="L3352" i="5"/>
  <c r="M3352" i="5"/>
  <c r="N3352" i="5"/>
  <c r="K3353" i="5"/>
  <c r="L3353" i="5"/>
  <c r="M3353" i="5"/>
  <c r="N3353" i="5"/>
  <c r="K3354" i="5"/>
  <c r="L3354" i="5"/>
  <c r="M3354" i="5"/>
  <c r="N3354" i="5"/>
  <c r="K3355" i="5"/>
  <c r="L3355" i="5"/>
  <c r="M3355" i="5"/>
  <c r="N3355" i="5"/>
  <c r="K3356" i="5"/>
  <c r="L3356" i="5"/>
  <c r="M3356" i="5"/>
  <c r="N3356" i="5"/>
  <c r="K3357" i="5"/>
  <c r="L3357" i="5"/>
  <c r="M3357" i="5"/>
  <c r="N3357" i="5"/>
  <c r="K3358" i="5"/>
  <c r="L3358" i="5"/>
  <c r="M3358" i="5"/>
  <c r="N3358" i="5"/>
  <c r="K3359" i="5"/>
  <c r="L3359" i="5"/>
  <c r="M3359" i="5"/>
  <c r="N3359" i="5"/>
  <c r="K3360" i="5"/>
  <c r="L3360" i="5"/>
  <c r="M3360" i="5"/>
  <c r="N3360" i="5"/>
  <c r="K3361" i="5"/>
  <c r="L3361" i="5"/>
  <c r="M3361" i="5"/>
  <c r="N3361" i="5"/>
  <c r="K3362" i="5"/>
  <c r="L3362" i="5"/>
  <c r="M3362" i="5"/>
  <c r="N3362" i="5"/>
  <c r="K3363" i="5"/>
  <c r="L3363" i="5"/>
  <c r="M3363" i="5"/>
  <c r="N3363" i="5"/>
  <c r="K3364" i="5"/>
  <c r="L3364" i="5"/>
  <c r="M3364" i="5"/>
  <c r="N3364" i="5"/>
  <c r="K3365" i="5"/>
  <c r="L3365" i="5"/>
  <c r="M3365" i="5"/>
  <c r="N3365" i="5"/>
  <c r="K3366" i="5"/>
  <c r="L3366" i="5"/>
  <c r="M3366" i="5"/>
  <c r="N3366" i="5"/>
  <c r="K3367" i="5"/>
  <c r="L3367" i="5"/>
  <c r="M3367" i="5"/>
  <c r="N3367" i="5"/>
  <c r="K3368" i="5"/>
  <c r="L3368" i="5"/>
  <c r="M3368" i="5"/>
  <c r="N3368" i="5"/>
  <c r="K3369" i="5"/>
  <c r="L3369" i="5"/>
  <c r="M3369" i="5"/>
  <c r="N3369" i="5"/>
  <c r="K3370" i="5"/>
  <c r="L3370" i="5"/>
  <c r="M3370" i="5"/>
  <c r="N3370" i="5"/>
  <c r="K3371" i="5"/>
  <c r="L3371" i="5"/>
  <c r="M3371" i="5"/>
  <c r="N3371" i="5"/>
  <c r="K3372" i="5"/>
  <c r="L3372" i="5"/>
  <c r="M3372" i="5"/>
  <c r="N3372" i="5"/>
  <c r="K3373" i="5"/>
  <c r="L3373" i="5"/>
  <c r="M3373" i="5"/>
  <c r="N3373" i="5"/>
  <c r="K3374" i="5"/>
  <c r="L3374" i="5"/>
  <c r="M3374" i="5"/>
  <c r="N3374" i="5"/>
  <c r="K3375" i="5"/>
  <c r="L3375" i="5"/>
  <c r="M3375" i="5"/>
  <c r="N3375" i="5"/>
  <c r="K3376" i="5"/>
  <c r="L3376" i="5"/>
  <c r="M3376" i="5"/>
  <c r="N3376" i="5"/>
  <c r="K3377" i="5"/>
  <c r="L3377" i="5"/>
  <c r="M3377" i="5"/>
  <c r="N3377" i="5"/>
  <c r="K3378" i="5"/>
  <c r="L3378" i="5"/>
  <c r="M3378" i="5"/>
  <c r="N3378" i="5"/>
  <c r="K3379" i="5"/>
  <c r="L3379" i="5"/>
  <c r="M3379" i="5"/>
  <c r="N3379" i="5"/>
  <c r="K3380" i="5"/>
  <c r="L3380" i="5"/>
  <c r="M3380" i="5"/>
  <c r="N3380" i="5"/>
  <c r="K3381" i="5"/>
  <c r="L3381" i="5"/>
  <c r="M3381" i="5"/>
  <c r="N3381" i="5"/>
  <c r="K3382" i="5"/>
  <c r="L3382" i="5"/>
  <c r="M3382" i="5"/>
  <c r="N3382" i="5"/>
  <c r="K3383" i="5"/>
  <c r="L3383" i="5"/>
  <c r="M3383" i="5"/>
  <c r="N3383" i="5"/>
  <c r="K3384" i="5"/>
  <c r="L3384" i="5"/>
  <c r="M3384" i="5"/>
  <c r="N3384" i="5"/>
  <c r="K3385" i="5"/>
  <c r="L3385" i="5"/>
  <c r="M3385" i="5"/>
  <c r="N3385" i="5"/>
  <c r="K3386" i="5"/>
  <c r="L3386" i="5"/>
  <c r="M3386" i="5"/>
  <c r="N3386" i="5"/>
  <c r="K3387" i="5"/>
  <c r="L3387" i="5"/>
  <c r="M3387" i="5"/>
  <c r="N3387" i="5"/>
  <c r="K3388" i="5"/>
  <c r="L3388" i="5"/>
  <c r="M3388" i="5"/>
  <c r="N3388" i="5"/>
  <c r="K3389" i="5"/>
  <c r="L3389" i="5"/>
  <c r="M3389" i="5"/>
  <c r="N3389" i="5"/>
  <c r="K3390" i="5"/>
  <c r="L3390" i="5"/>
  <c r="M3390" i="5"/>
  <c r="N3390" i="5"/>
  <c r="K3391" i="5"/>
  <c r="L3391" i="5"/>
  <c r="M3391" i="5"/>
  <c r="N3391" i="5"/>
  <c r="K3392" i="5"/>
  <c r="L3392" i="5"/>
  <c r="M3392" i="5"/>
  <c r="N3392" i="5"/>
  <c r="K3393" i="5"/>
  <c r="L3393" i="5"/>
  <c r="M3393" i="5"/>
  <c r="N3393" i="5"/>
  <c r="K3394" i="5"/>
  <c r="L3394" i="5"/>
  <c r="M3394" i="5"/>
  <c r="N3394" i="5"/>
  <c r="K3395" i="5"/>
  <c r="L3395" i="5"/>
  <c r="M3395" i="5"/>
  <c r="N3395" i="5"/>
  <c r="K3396" i="5"/>
  <c r="L3396" i="5"/>
  <c r="M3396" i="5"/>
  <c r="N3396" i="5"/>
  <c r="K3397" i="5"/>
  <c r="L3397" i="5"/>
  <c r="M3397" i="5"/>
  <c r="N3397" i="5"/>
  <c r="K3398" i="5"/>
  <c r="L3398" i="5"/>
  <c r="M3398" i="5"/>
  <c r="N3398" i="5"/>
  <c r="K3399" i="5"/>
  <c r="L3399" i="5"/>
  <c r="M3399" i="5"/>
  <c r="N3399" i="5"/>
  <c r="K3400" i="5"/>
  <c r="L3400" i="5"/>
  <c r="M3400" i="5"/>
  <c r="N3400" i="5"/>
  <c r="K3401" i="5"/>
  <c r="L3401" i="5"/>
  <c r="M3401" i="5"/>
  <c r="N3401" i="5"/>
  <c r="K3402" i="5"/>
  <c r="L3402" i="5"/>
  <c r="M3402" i="5"/>
  <c r="N3402" i="5"/>
  <c r="K3403" i="5"/>
  <c r="L3403" i="5"/>
  <c r="M3403" i="5"/>
  <c r="N3403" i="5"/>
  <c r="K3404" i="5"/>
  <c r="L3404" i="5"/>
  <c r="M3404" i="5"/>
  <c r="N3404" i="5"/>
  <c r="K3405" i="5"/>
  <c r="L3405" i="5"/>
  <c r="M3405" i="5"/>
  <c r="N3405" i="5"/>
  <c r="K3406" i="5"/>
  <c r="L3406" i="5"/>
  <c r="M3406" i="5"/>
  <c r="N3406" i="5"/>
  <c r="K3407" i="5"/>
  <c r="L3407" i="5"/>
  <c r="M3407" i="5"/>
  <c r="N3407" i="5"/>
  <c r="K3408" i="5"/>
  <c r="L3408" i="5"/>
  <c r="M3408" i="5"/>
  <c r="N3408" i="5"/>
  <c r="K3409" i="5"/>
  <c r="L3409" i="5"/>
  <c r="M3409" i="5"/>
  <c r="N3409" i="5"/>
  <c r="K3410" i="5"/>
  <c r="L3410" i="5"/>
  <c r="M3410" i="5"/>
  <c r="N3410" i="5"/>
  <c r="K3411" i="5"/>
  <c r="L3411" i="5"/>
  <c r="M3411" i="5"/>
  <c r="N3411" i="5"/>
  <c r="K3412" i="5"/>
  <c r="L3412" i="5"/>
  <c r="M3412" i="5"/>
  <c r="N3412" i="5"/>
  <c r="K3413" i="5"/>
  <c r="L3413" i="5"/>
  <c r="M3413" i="5"/>
  <c r="N3413" i="5"/>
  <c r="K3414" i="5"/>
  <c r="L3414" i="5"/>
  <c r="M3414" i="5"/>
  <c r="N3414" i="5"/>
  <c r="K3415" i="5"/>
  <c r="L3415" i="5"/>
  <c r="M3415" i="5"/>
  <c r="N3415" i="5"/>
  <c r="K3416" i="5"/>
  <c r="L3416" i="5"/>
  <c r="M3416" i="5"/>
  <c r="N3416" i="5"/>
  <c r="K3417" i="5"/>
  <c r="L3417" i="5"/>
  <c r="M3417" i="5"/>
  <c r="N3417" i="5"/>
  <c r="K3418" i="5"/>
  <c r="L3418" i="5"/>
  <c r="M3418" i="5"/>
  <c r="N3418" i="5"/>
  <c r="K3419" i="5"/>
  <c r="L3419" i="5"/>
  <c r="M3419" i="5"/>
  <c r="N3419" i="5"/>
  <c r="K3420" i="5"/>
  <c r="L3420" i="5"/>
  <c r="M3420" i="5"/>
  <c r="N3420" i="5"/>
  <c r="K3421" i="5"/>
  <c r="L3421" i="5"/>
  <c r="M3421" i="5"/>
  <c r="N3421" i="5"/>
  <c r="K3422" i="5"/>
  <c r="L3422" i="5"/>
  <c r="M3422" i="5"/>
  <c r="N3422" i="5"/>
  <c r="K3423" i="5"/>
  <c r="L3423" i="5"/>
  <c r="M3423" i="5"/>
  <c r="N3423" i="5"/>
  <c r="K3424" i="5"/>
  <c r="L3424" i="5"/>
  <c r="M3424" i="5"/>
  <c r="N3424" i="5"/>
  <c r="K3425" i="5"/>
  <c r="L3425" i="5"/>
  <c r="M3425" i="5"/>
  <c r="N3425" i="5"/>
  <c r="K3426" i="5"/>
  <c r="L3426" i="5"/>
  <c r="M3426" i="5"/>
  <c r="N3426" i="5"/>
  <c r="K3427" i="5"/>
  <c r="L3427" i="5"/>
  <c r="M3427" i="5"/>
  <c r="N3427" i="5"/>
  <c r="K3428" i="5"/>
  <c r="L3428" i="5"/>
  <c r="M3428" i="5"/>
  <c r="N3428" i="5"/>
  <c r="K3429" i="5"/>
  <c r="L3429" i="5"/>
  <c r="M3429" i="5"/>
  <c r="N3429" i="5"/>
  <c r="K3430" i="5"/>
  <c r="L3430" i="5"/>
  <c r="M3430" i="5"/>
  <c r="N3430" i="5"/>
  <c r="K3431" i="5"/>
  <c r="L3431" i="5"/>
  <c r="M3431" i="5"/>
  <c r="N3431" i="5"/>
  <c r="K3432" i="5"/>
  <c r="L3432" i="5"/>
  <c r="M3432" i="5"/>
  <c r="N3432" i="5"/>
  <c r="K3433" i="5"/>
  <c r="L3433" i="5"/>
  <c r="M3433" i="5"/>
  <c r="N3433" i="5"/>
  <c r="K3434" i="5"/>
  <c r="L3434" i="5"/>
  <c r="M3434" i="5"/>
  <c r="N3434" i="5"/>
  <c r="K3435" i="5"/>
  <c r="L3435" i="5"/>
  <c r="M3435" i="5"/>
  <c r="N3435" i="5"/>
  <c r="K3436" i="5"/>
  <c r="L3436" i="5"/>
  <c r="M3436" i="5"/>
  <c r="N3436" i="5"/>
  <c r="K3437" i="5"/>
  <c r="L3437" i="5"/>
  <c r="M3437" i="5"/>
  <c r="N3437" i="5"/>
  <c r="K3438" i="5"/>
  <c r="L3438" i="5"/>
  <c r="M3438" i="5"/>
  <c r="N3438" i="5"/>
  <c r="K3439" i="5"/>
  <c r="L3439" i="5"/>
  <c r="M3439" i="5"/>
  <c r="N3439" i="5"/>
  <c r="K3440" i="5"/>
  <c r="L3440" i="5"/>
  <c r="M3440" i="5"/>
  <c r="N3440" i="5"/>
  <c r="K3441" i="5"/>
  <c r="L3441" i="5"/>
  <c r="M3441" i="5"/>
  <c r="N3441" i="5"/>
  <c r="K3442" i="5"/>
  <c r="L3442" i="5"/>
  <c r="M3442" i="5"/>
  <c r="N3442" i="5"/>
  <c r="K3443" i="5"/>
  <c r="L3443" i="5"/>
  <c r="M3443" i="5"/>
  <c r="N3443" i="5"/>
  <c r="K3444" i="5"/>
  <c r="L3444" i="5"/>
  <c r="M3444" i="5"/>
  <c r="N3444" i="5"/>
  <c r="K3445" i="5"/>
  <c r="L3445" i="5"/>
  <c r="M3445" i="5"/>
  <c r="N3445" i="5"/>
  <c r="K3446" i="5"/>
  <c r="L3446" i="5"/>
  <c r="M3446" i="5"/>
  <c r="N3446" i="5"/>
  <c r="K3447" i="5"/>
  <c r="L3447" i="5"/>
  <c r="M3447" i="5"/>
  <c r="N3447" i="5"/>
  <c r="K3448" i="5"/>
  <c r="L3448" i="5"/>
  <c r="M3448" i="5"/>
  <c r="N3448" i="5"/>
  <c r="K3449" i="5"/>
  <c r="L3449" i="5"/>
  <c r="M3449" i="5"/>
  <c r="N3449" i="5"/>
  <c r="K3450" i="5"/>
  <c r="L3450" i="5"/>
  <c r="M3450" i="5"/>
  <c r="N3450" i="5"/>
  <c r="K3451" i="5"/>
  <c r="L3451" i="5"/>
  <c r="M3451" i="5"/>
  <c r="N3451" i="5"/>
  <c r="K3452" i="5"/>
  <c r="L3452" i="5"/>
  <c r="M3452" i="5"/>
  <c r="N3452" i="5"/>
  <c r="K3453" i="5"/>
  <c r="L3453" i="5"/>
  <c r="M3453" i="5"/>
  <c r="N3453" i="5"/>
  <c r="K3454" i="5"/>
  <c r="L3454" i="5"/>
  <c r="M3454" i="5"/>
  <c r="N3454" i="5"/>
  <c r="K3455" i="5"/>
  <c r="L3455" i="5"/>
  <c r="M3455" i="5"/>
  <c r="N3455" i="5"/>
  <c r="K3456" i="5"/>
  <c r="L3456" i="5"/>
  <c r="M3456" i="5"/>
  <c r="N3456" i="5"/>
  <c r="K3457" i="5"/>
  <c r="L3457" i="5"/>
  <c r="M3457" i="5"/>
  <c r="N3457" i="5"/>
  <c r="K3458" i="5"/>
  <c r="L3458" i="5"/>
  <c r="M3458" i="5"/>
  <c r="N3458" i="5"/>
  <c r="K3459" i="5"/>
  <c r="L3459" i="5"/>
  <c r="M3459" i="5"/>
  <c r="N3459" i="5"/>
  <c r="K3460" i="5"/>
  <c r="L3460" i="5"/>
  <c r="M3460" i="5"/>
  <c r="N3460" i="5"/>
  <c r="K3461" i="5"/>
  <c r="L3461" i="5"/>
  <c r="M3461" i="5"/>
  <c r="N3461" i="5"/>
  <c r="K3462" i="5"/>
  <c r="L3462" i="5"/>
  <c r="M3462" i="5"/>
  <c r="N3462" i="5"/>
  <c r="K3463" i="5"/>
  <c r="L3463" i="5"/>
  <c r="M3463" i="5"/>
  <c r="N3463" i="5"/>
  <c r="K3464" i="5"/>
  <c r="L3464" i="5"/>
  <c r="M3464" i="5"/>
  <c r="N3464" i="5"/>
  <c r="K3465" i="5"/>
  <c r="L3465" i="5"/>
  <c r="M3465" i="5"/>
  <c r="N3465" i="5"/>
  <c r="K3466" i="5"/>
  <c r="L3466" i="5"/>
  <c r="M3466" i="5"/>
  <c r="N3466" i="5"/>
  <c r="K3467" i="5"/>
  <c r="L3467" i="5"/>
  <c r="M3467" i="5"/>
  <c r="N3467" i="5"/>
  <c r="K3468" i="5"/>
  <c r="L3468" i="5"/>
  <c r="M3468" i="5"/>
  <c r="N3468" i="5"/>
  <c r="K3469" i="5"/>
  <c r="L3469" i="5"/>
  <c r="M3469" i="5"/>
  <c r="N3469" i="5"/>
  <c r="K3470" i="5"/>
  <c r="L3470" i="5"/>
  <c r="M3470" i="5"/>
  <c r="N3470" i="5"/>
  <c r="K3471" i="5"/>
  <c r="L3471" i="5"/>
  <c r="M3471" i="5"/>
  <c r="N3471" i="5"/>
  <c r="K3472" i="5"/>
  <c r="L3472" i="5"/>
  <c r="M3472" i="5"/>
  <c r="N3472" i="5"/>
  <c r="K3473" i="5"/>
  <c r="L3473" i="5"/>
  <c r="M3473" i="5"/>
  <c r="N3473" i="5"/>
  <c r="K3474" i="5"/>
  <c r="L3474" i="5"/>
  <c r="M3474" i="5"/>
  <c r="N3474" i="5"/>
  <c r="K3475" i="5"/>
  <c r="L3475" i="5"/>
  <c r="M3475" i="5"/>
  <c r="N3475" i="5"/>
  <c r="K3476" i="5"/>
  <c r="L3476" i="5"/>
  <c r="M3476" i="5"/>
  <c r="N3476" i="5"/>
  <c r="K3477" i="5"/>
  <c r="L3477" i="5"/>
  <c r="M3477" i="5"/>
  <c r="N3477" i="5"/>
  <c r="K3478" i="5"/>
  <c r="L3478" i="5"/>
  <c r="M3478" i="5"/>
  <c r="N3478" i="5"/>
  <c r="K3479" i="5"/>
  <c r="L3479" i="5"/>
  <c r="M3479" i="5"/>
  <c r="N3479" i="5"/>
  <c r="K3480" i="5"/>
  <c r="L3480" i="5"/>
  <c r="M3480" i="5"/>
  <c r="N3480" i="5"/>
  <c r="K3481" i="5"/>
  <c r="L3481" i="5"/>
  <c r="M3481" i="5"/>
  <c r="N3481" i="5"/>
  <c r="K3482" i="5"/>
  <c r="L3482" i="5"/>
  <c r="M3482" i="5"/>
  <c r="N3482" i="5"/>
  <c r="K3483" i="5"/>
  <c r="L3483" i="5"/>
  <c r="M3483" i="5"/>
  <c r="N3483" i="5"/>
  <c r="K3484" i="5"/>
  <c r="L3484" i="5"/>
  <c r="M3484" i="5"/>
  <c r="N3484" i="5"/>
  <c r="K3485" i="5"/>
  <c r="L3485" i="5"/>
  <c r="M3485" i="5"/>
  <c r="N3485" i="5"/>
  <c r="K3486" i="5"/>
  <c r="L3486" i="5"/>
  <c r="M3486" i="5"/>
  <c r="N3486" i="5"/>
  <c r="K3487" i="5"/>
  <c r="L3487" i="5"/>
  <c r="M3487" i="5"/>
  <c r="N3487" i="5"/>
  <c r="K3488" i="5"/>
  <c r="L3488" i="5"/>
  <c r="M3488" i="5"/>
  <c r="N3488" i="5"/>
  <c r="K3489" i="5"/>
  <c r="L3489" i="5"/>
  <c r="M3489" i="5"/>
  <c r="N3489" i="5"/>
  <c r="K3490" i="5"/>
  <c r="L3490" i="5"/>
  <c r="M3490" i="5"/>
  <c r="N3490" i="5"/>
  <c r="K3491" i="5"/>
  <c r="L3491" i="5"/>
  <c r="M3491" i="5"/>
  <c r="N3491" i="5"/>
  <c r="K3492" i="5"/>
  <c r="L3492" i="5"/>
  <c r="M3492" i="5"/>
  <c r="N3492" i="5"/>
  <c r="K3493" i="5"/>
  <c r="L3493" i="5"/>
  <c r="M3493" i="5"/>
  <c r="N3493" i="5"/>
  <c r="K3494" i="5"/>
  <c r="L3494" i="5"/>
  <c r="M3494" i="5"/>
  <c r="N3494" i="5"/>
  <c r="K3495" i="5"/>
  <c r="L3495" i="5"/>
  <c r="M3495" i="5"/>
  <c r="N3495" i="5"/>
  <c r="K3496" i="5"/>
  <c r="L3496" i="5"/>
  <c r="M3496" i="5"/>
  <c r="N3496" i="5"/>
  <c r="K3497" i="5"/>
  <c r="L3497" i="5"/>
  <c r="M3497" i="5"/>
  <c r="N3497" i="5"/>
  <c r="K3498" i="5"/>
  <c r="L3498" i="5"/>
  <c r="M3498" i="5"/>
  <c r="N3498" i="5"/>
  <c r="K3499" i="5"/>
  <c r="L3499" i="5"/>
  <c r="M3499" i="5"/>
  <c r="N3499" i="5"/>
  <c r="K3500" i="5"/>
  <c r="L3500" i="5"/>
  <c r="M3500" i="5"/>
  <c r="N3500" i="5"/>
  <c r="K3501" i="5"/>
  <c r="L3501" i="5"/>
  <c r="M3501" i="5"/>
  <c r="N3501" i="5"/>
  <c r="K3502" i="5"/>
  <c r="L3502" i="5"/>
  <c r="M3502" i="5"/>
  <c r="N3502" i="5"/>
  <c r="K3503" i="5"/>
  <c r="L3503" i="5"/>
  <c r="M3503" i="5"/>
  <c r="N3503" i="5"/>
  <c r="K3504" i="5"/>
  <c r="L3504" i="5"/>
  <c r="M3504" i="5"/>
  <c r="N3504" i="5"/>
  <c r="K3505" i="5"/>
  <c r="L3505" i="5"/>
  <c r="M3505" i="5"/>
  <c r="N3505" i="5"/>
  <c r="K3506" i="5"/>
  <c r="L3506" i="5"/>
  <c r="M3506" i="5"/>
  <c r="N3506" i="5"/>
  <c r="K3507" i="5"/>
  <c r="L3507" i="5"/>
  <c r="M3507" i="5"/>
  <c r="N3507" i="5"/>
  <c r="K3508" i="5"/>
  <c r="L3508" i="5"/>
  <c r="M3508" i="5"/>
  <c r="N3508" i="5"/>
  <c r="K3509" i="5"/>
  <c r="L3509" i="5"/>
  <c r="M3509" i="5"/>
  <c r="N3509" i="5"/>
  <c r="K3510" i="5"/>
  <c r="L3510" i="5"/>
  <c r="M3510" i="5"/>
  <c r="N3510" i="5"/>
  <c r="K3511" i="5"/>
  <c r="L3511" i="5"/>
  <c r="M3511" i="5"/>
  <c r="N3511" i="5"/>
  <c r="K3512" i="5"/>
  <c r="L3512" i="5"/>
  <c r="M3512" i="5"/>
  <c r="N3512" i="5"/>
  <c r="K3513" i="5"/>
  <c r="L3513" i="5"/>
  <c r="M3513" i="5"/>
  <c r="N3513" i="5"/>
  <c r="K3514" i="5"/>
  <c r="L3514" i="5"/>
  <c r="M3514" i="5"/>
  <c r="N3514" i="5"/>
  <c r="K3515" i="5"/>
  <c r="L3515" i="5"/>
  <c r="M3515" i="5"/>
  <c r="N3515" i="5"/>
  <c r="K3516" i="5"/>
  <c r="L3516" i="5"/>
  <c r="M3516" i="5"/>
  <c r="N3516" i="5"/>
  <c r="K3517" i="5"/>
  <c r="L3517" i="5"/>
  <c r="M3517" i="5"/>
  <c r="N3517" i="5"/>
  <c r="K3518" i="5"/>
  <c r="L3518" i="5"/>
  <c r="M3518" i="5"/>
  <c r="N3518" i="5"/>
  <c r="K3519" i="5"/>
  <c r="L3519" i="5"/>
  <c r="M3519" i="5"/>
  <c r="N3519" i="5"/>
  <c r="K3520" i="5"/>
  <c r="L3520" i="5"/>
  <c r="M3520" i="5"/>
  <c r="N3520" i="5"/>
  <c r="K3521" i="5"/>
  <c r="L3521" i="5"/>
  <c r="M3521" i="5"/>
  <c r="N3521" i="5"/>
  <c r="K3522" i="5"/>
  <c r="L3522" i="5"/>
  <c r="M3522" i="5"/>
  <c r="N3522" i="5"/>
  <c r="K3523" i="5"/>
  <c r="L3523" i="5"/>
  <c r="M3523" i="5"/>
  <c r="N3523" i="5"/>
  <c r="K3524" i="5"/>
  <c r="L3524" i="5"/>
  <c r="M3524" i="5"/>
  <c r="N3524" i="5"/>
  <c r="K3525" i="5"/>
  <c r="L3525" i="5"/>
  <c r="M3525" i="5"/>
  <c r="N3525" i="5"/>
  <c r="K3526" i="5"/>
  <c r="L3526" i="5"/>
  <c r="M3526" i="5"/>
  <c r="N3526" i="5"/>
  <c r="K3527" i="5"/>
  <c r="L3527" i="5"/>
  <c r="M3527" i="5"/>
  <c r="N3527" i="5"/>
  <c r="K3528" i="5"/>
  <c r="L3528" i="5"/>
  <c r="M3528" i="5"/>
  <c r="N3528" i="5"/>
  <c r="K3529" i="5"/>
  <c r="L3529" i="5"/>
  <c r="M3529" i="5"/>
  <c r="N3529" i="5"/>
  <c r="K3530" i="5"/>
  <c r="L3530" i="5"/>
  <c r="M3530" i="5"/>
  <c r="N3530" i="5"/>
  <c r="K3531" i="5"/>
  <c r="L3531" i="5"/>
  <c r="M3531" i="5"/>
  <c r="N3531" i="5"/>
  <c r="K3532" i="5"/>
  <c r="L3532" i="5"/>
  <c r="M3532" i="5"/>
  <c r="N3532" i="5"/>
  <c r="K3533" i="5"/>
  <c r="L3533" i="5"/>
  <c r="M3533" i="5"/>
  <c r="N3533" i="5"/>
  <c r="K3534" i="5"/>
  <c r="L3534" i="5"/>
  <c r="M3534" i="5"/>
  <c r="N3534" i="5"/>
  <c r="K3535" i="5"/>
  <c r="L3535" i="5"/>
  <c r="M3535" i="5"/>
  <c r="N3535" i="5"/>
  <c r="K3536" i="5"/>
  <c r="L3536" i="5"/>
  <c r="M3536" i="5"/>
  <c r="N3536" i="5"/>
  <c r="K3537" i="5"/>
  <c r="L3537" i="5"/>
  <c r="M3537" i="5"/>
  <c r="N3537" i="5"/>
  <c r="K3538" i="5"/>
  <c r="L3538" i="5"/>
  <c r="M3538" i="5"/>
  <c r="N3538" i="5"/>
  <c r="K3539" i="5"/>
  <c r="L3539" i="5"/>
  <c r="M3539" i="5"/>
  <c r="N3539" i="5"/>
  <c r="K3540" i="5"/>
  <c r="L3540" i="5"/>
  <c r="M3540" i="5"/>
  <c r="N3540" i="5"/>
  <c r="K3541" i="5"/>
  <c r="L3541" i="5"/>
  <c r="M3541" i="5"/>
  <c r="N3541" i="5"/>
  <c r="K3542" i="5"/>
  <c r="L3542" i="5"/>
  <c r="M3542" i="5"/>
  <c r="N3542" i="5"/>
  <c r="K3543" i="5"/>
  <c r="L3543" i="5"/>
  <c r="M3543" i="5"/>
  <c r="N3543" i="5"/>
  <c r="K3544" i="5"/>
  <c r="L3544" i="5"/>
  <c r="M3544" i="5"/>
  <c r="N3544" i="5"/>
  <c r="K3545" i="5"/>
  <c r="L3545" i="5"/>
  <c r="M3545" i="5"/>
  <c r="N3545" i="5"/>
  <c r="K3546" i="5"/>
  <c r="L3546" i="5"/>
  <c r="M3546" i="5"/>
  <c r="N3546" i="5"/>
  <c r="K3547" i="5"/>
  <c r="L3547" i="5"/>
  <c r="M3547" i="5"/>
  <c r="N3547" i="5"/>
  <c r="K3548" i="5"/>
  <c r="L3548" i="5"/>
  <c r="M3548" i="5"/>
  <c r="N3548" i="5"/>
  <c r="K3549" i="5"/>
  <c r="L3549" i="5"/>
  <c r="M3549" i="5"/>
  <c r="N3549" i="5"/>
  <c r="K3550" i="5"/>
  <c r="L3550" i="5"/>
  <c r="M3550" i="5"/>
  <c r="N3550" i="5"/>
  <c r="K3551" i="5"/>
  <c r="L3551" i="5"/>
  <c r="M3551" i="5"/>
  <c r="N3551" i="5"/>
  <c r="K3552" i="5"/>
  <c r="L3552" i="5"/>
  <c r="M3552" i="5"/>
  <c r="N3552" i="5"/>
  <c r="K3553" i="5"/>
  <c r="L3553" i="5"/>
  <c r="M3553" i="5"/>
  <c r="N3553" i="5"/>
  <c r="K3554" i="5"/>
  <c r="L3554" i="5"/>
  <c r="M3554" i="5"/>
  <c r="N3554" i="5"/>
  <c r="K3555" i="5"/>
  <c r="L3555" i="5"/>
  <c r="M3555" i="5"/>
  <c r="N3555" i="5"/>
  <c r="K3556" i="5"/>
  <c r="L3556" i="5"/>
  <c r="M3556" i="5"/>
  <c r="N3556" i="5"/>
  <c r="K3557" i="5"/>
  <c r="L3557" i="5"/>
  <c r="M3557" i="5"/>
  <c r="N3557" i="5"/>
  <c r="K3558" i="5"/>
  <c r="L3558" i="5"/>
  <c r="M3558" i="5"/>
  <c r="N3558" i="5"/>
  <c r="K3559" i="5"/>
  <c r="L3559" i="5"/>
  <c r="M3559" i="5"/>
  <c r="N3559" i="5"/>
  <c r="K3560" i="5"/>
  <c r="L3560" i="5"/>
  <c r="M3560" i="5"/>
  <c r="N3560" i="5"/>
  <c r="K3561" i="5"/>
  <c r="L3561" i="5"/>
  <c r="M3561" i="5"/>
  <c r="N3561" i="5"/>
  <c r="K3562" i="5"/>
  <c r="L3562" i="5"/>
  <c r="M3562" i="5"/>
  <c r="N3562" i="5"/>
  <c r="K3563" i="5"/>
  <c r="L3563" i="5"/>
  <c r="M3563" i="5"/>
  <c r="N3563" i="5"/>
  <c r="K3564" i="5"/>
  <c r="L3564" i="5"/>
  <c r="M3564" i="5"/>
  <c r="N3564" i="5"/>
  <c r="K3565" i="5"/>
  <c r="L3565" i="5"/>
  <c r="M3565" i="5"/>
  <c r="N3565" i="5"/>
  <c r="K3566" i="5"/>
  <c r="L3566" i="5"/>
  <c r="M3566" i="5"/>
  <c r="N3566" i="5"/>
  <c r="K3567" i="5"/>
  <c r="L3567" i="5"/>
  <c r="M3567" i="5"/>
  <c r="N3567" i="5"/>
  <c r="K3568" i="5"/>
  <c r="L3568" i="5"/>
  <c r="M3568" i="5"/>
  <c r="N3568" i="5"/>
  <c r="K3569" i="5"/>
  <c r="L3569" i="5"/>
  <c r="M3569" i="5"/>
  <c r="N3569" i="5"/>
  <c r="K3570" i="5"/>
  <c r="L3570" i="5"/>
  <c r="M3570" i="5"/>
  <c r="N3570" i="5"/>
  <c r="K3571" i="5"/>
  <c r="L3571" i="5"/>
  <c r="M3571" i="5"/>
  <c r="N3571" i="5"/>
  <c r="K3572" i="5"/>
  <c r="L3572" i="5"/>
  <c r="M3572" i="5"/>
  <c r="N3572" i="5"/>
  <c r="K3573" i="5"/>
  <c r="L3573" i="5"/>
  <c r="M3573" i="5"/>
  <c r="N3573" i="5"/>
  <c r="K3574" i="5"/>
  <c r="L3574" i="5"/>
  <c r="M3574" i="5"/>
  <c r="N3574" i="5"/>
  <c r="K3575" i="5"/>
  <c r="L3575" i="5"/>
  <c r="M3575" i="5"/>
  <c r="N3575" i="5"/>
  <c r="K3576" i="5"/>
  <c r="L3576" i="5"/>
  <c r="M3576" i="5"/>
  <c r="N3576" i="5"/>
  <c r="K3577" i="5"/>
  <c r="L3577" i="5"/>
  <c r="M3577" i="5"/>
  <c r="N3577" i="5"/>
  <c r="K3578" i="5"/>
  <c r="L3578" i="5"/>
  <c r="M3578" i="5"/>
  <c r="N3578" i="5"/>
  <c r="K3579" i="5"/>
  <c r="L3579" i="5"/>
  <c r="M3579" i="5"/>
  <c r="N3579" i="5"/>
  <c r="K3580" i="5"/>
  <c r="L3580" i="5"/>
  <c r="M3580" i="5"/>
  <c r="N3580" i="5"/>
  <c r="K3581" i="5"/>
  <c r="L3581" i="5"/>
  <c r="M3581" i="5"/>
  <c r="N3581" i="5"/>
  <c r="K3582" i="5"/>
  <c r="L3582" i="5"/>
  <c r="M3582" i="5"/>
  <c r="N3582" i="5"/>
  <c r="K3583" i="5"/>
  <c r="L3583" i="5"/>
  <c r="M3583" i="5"/>
  <c r="N3583" i="5"/>
  <c r="K3584" i="5"/>
  <c r="L3584" i="5"/>
  <c r="M3584" i="5"/>
  <c r="N3584" i="5"/>
  <c r="K3585" i="5"/>
  <c r="L3585" i="5"/>
  <c r="M3585" i="5"/>
  <c r="N3585" i="5"/>
  <c r="K3586" i="5"/>
  <c r="L3586" i="5"/>
  <c r="M3586" i="5"/>
  <c r="N3586" i="5"/>
  <c r="K3587" i="5"/>
  <c r="L3587" i="5"/>
  <c r="M3587" i="5"/>
  <c r="N3587" i="5"/>
  <c r="K3588" i="5"/>
  <c r="L3588" i="5"/>
  <c r="M3588" i="5"/>
  <c r="N3588" i="5"/>
  <c r="K3589" i="5"/>
  <c r="L3589" i="5"/>
  <c r="M3589" i="5"/>
  <c r="N3589" i="5"/>
  <c r="K3590" i="5"/>
  <c r="L3590" i="5"/>
  <c r="M3590" i="5"/>
  <c r="N3590" i="5"/>
  <c r="K3591" i="5"/>
  <c r="L3591" i="5"/>
  <c r="M3591" i="5"/>
  <c r="N3591" i="5"/>
  <c r="K3592" i="5"/>
  <c r="L3592" i="5"/>
  <c r="M3592" i="5"/>
  <c r="N3592" i="5"/>
  <c r="K3593" i="5"/>
  <c r="L3593" i="5"/>
  <c r="M3593" i="5"/>
  <c r="N3593" i="5"/>
  <c r="K3594" i="5"/>
  <c r="L3594" i="5"/>
  <c r="M3594" i="5"/>
  <c r="N3594" i="5"/>
  <c r="K3595" i="5"/>
  <c r="L3595" i="5"/>
  <c r="M3595" i="5"/>
  <c r="N3595" i="5"/>
  <c r="K3596" i="5"/>
  <c r="L3596" i="5"/>
  <c r="M3596" i="5"/>
  <c r="N3596" i="5"/>
  <c r="K3597" i="5"/>
  <c r="L3597" i="5"/>
  <c r="M3597" i="5"/>
  <c r="N3597" i="5"/>
  <c r="K3598" i="5"/>
  <c r="L3598" i="5"/>
  <c r="M3598" i="5"/>
  <c r="N3598" i="5"/>
  <c r="K3599" i="5"/>
  <c r="L3599" i="5"/>
  <c r="M3599" i="5"/>
  <c r="N3599" i="5"/>
  <c r="K3600" i="5"/>
  <c r="L3600" i="5"/>
  <c r="M3600" i="5"/>
  <c r="N3600" i="5"/>
  <c r="K3601" i="5"/>
  <c r="L3601" i="5"/>
  <c r="M3601" i="5"/>
  <c r="N3601" i="5"/>
  <c r="K3602" i="5"/>
  <c r="L3602" i="5"/>
  <c r="M3602" i="5"/>
  <c r="N3602" i="5"/>
  <c r="K3603" i="5"/>
  <c r="L3603" i="5"/>
  <c r="M3603" i="5"/>
  <c r="N3603" i="5"/>
  <c r="K3604" i="5"/>
  <c r="L3604" i="5"/>
  <c r="M3604" i="5"/>
  <c r="N3604" i="5"/>
  <c r="K3605" i="5"/>
  <c r="L3605" i="5"/>
  <c r="M3605" i="5"/>
  <c r="N3605" i="5"/>
  <c r="K3606" i="5"/>
  <c r="L3606" i="5"/>
  <c r="M3606" i="5"/>
  <c r="N3606" i="5"/>
  <c r="K3607" i="5"/>
  <c r="L3607" i="5"/>
  <c r="M3607" i="5"/>
  <c r="N3607" i="5"/>
  <c r="K3608" i="5"/>
  <c r="L3608" i="5"/>
  <c r="M3608" i="5"/>
  <c r="N3608" i="5"/>
  <c r="K3609" i="5"/>
  <c r="L3609" i="5"/>
  <c r="M3609" i="5"/>
  <c r="N3609" i="5"/>
  <c r="K3610" i="5"/>
  <c r="L3610" i="5"/>
  <c r="M3610" i="5"/>
  <c r="N3610" i="5"/>
  <c r="K3611" i="5"/>
  <c r="L3611" i="5"/>
  <c r="M3611" i="5"/>
  <c r="N3611" i="5"/>
  <c r="K3612" i="5"/>
  <c r="L3612" i="5"/>
  <c r="M3612" i="5"/>
  <c r="N3612" i="5"/>
  <c r="K3613" i="5"/>
  <c r="L3613" i="5"/>
  <c r="M3613" i="5"/>
  <c r="N3613" i="5"/>
  <c r="K3614" i="5"/>
  <c r="L3614" i="5"/>
  <c r="M3614" i="5"/>
  <c r="N3614" i="5"/>
  <c r="K3615" i="5"/>
  <c r="L3615" i="5"/>
  <c r="M3615" i="5"/>
  <c r="N3615" i="5"/>
  <c r="K3616" i="5"/>
  <c r="L3616" i="5"/>
  <c r="M3616" i="5"/>
  <c r="N3616" i="5"/>
  <c r="K3617" i="5"/>
  <c r="L3617" i="5"/>
  <c r="M3617" i="5"/>
  <c r="N3617" i="5"/>
  <c r="K3618" i="5"/>
  <c r="L3618" i="5"/>
  <c r="M3618" i="5"/>
  <c r="N3618" i="5"/>
  <c r="K3619" i="5"/>
  <c r="L3619" i="5"/>
  <c r="M3619" i="5"/>
  <c r="N3619" i="5"/>
  <c r="K3620" i="5"/>
  <c r="L3620" i="5"/>
  <c r="M3620" i="5"/>
  <c r="N3620" i="5"/>
  <c r="K3621" i="5"/>
  <c r="L3621" i="5"/>
  <c r="M3621" i="5"/>
  <c r="N3621" i="5"/>
  <c r="K3622" i="5"/>
  <c r="L3622" i="5"/>
  <c r="M3622" i="5"/>
  <c r="N3622" i="5"/>
  <c r="K3623" i="5"/>
  <c r="L3623" i="5"/>
  <c r="M3623" i="5"/>
  <c r="N3623" i="5"/>
  <c r="K3624" i="5"/>
  <c r="L3624" i="5"/>
  <c r="M3624" i="5"/>
  <c r="N3624" i="5"/>
  <c r="K3625" i="5"/>
  <c r="L3625" i="5"/>
  <c r="M3625" i="5"/>
  <c r="N3625" i="5"/>
  <c r="K3626" i="5"/>
  <c r="L3626" i="5"/>
  <c r="M3626" i="5"/>
  <c r="N3626" i="5"/>
  <c r="K3627" i="5"/>
  <c r="L3627" i="5"/>
  <c r="M3627" i="5"/>
  <c r="N3627" i="5"/>
  <c r="K3628" i="5"/>
  <c r="L3628" i="5"/>
  <c r="M3628" i="5"/>
  <c r="N3628" i="5"/>
  <c r="K3629" i="5"/>
  <c r="L3629" i="5"/>
  <c r="M3629" i="5"/>
  <c r="N3629" i="5"/>
  <c r="K3630" i="5"/>
  <c r="L3630" i="5"/>
  <c r="M3630" i="5"/>
  <c r="N3630" i="5"/>
  <c r="K3631" i="5"/>
  <c r="L3631" i="5"/>
  <c r="M3631" i="5"/>
  <c r="N3631" i="5"/>
  <c r="K3632" i="5"/>
  <c r="L3632" i="5"/>
  <c r="M3632" i="5"/>
  <c r="N3632" i="5"/>
  <c r="K3633" i="5"/>
  <c r="L3633" i="5"/>
  <c r="M3633" i="5"/>
  <c r="N3633" i="5"/>
  <c r="K3634" i="5"/>
  <c r="L3634" i="5"/>
  <c r="M3634" i="5"/>
  <c r="N3634" i="5"/>
  <c r="K3635" i="5"/>
  <c r="L3635" i="5"/>
  <c r="M3635" i="5"/>
  <c r="N3635" i="5"/>
  <c r="K3636" i="5"/>
  <c r="L3636" i="5"/>
  <c r="M3636" i="5"/>
  <c r="N3636" i="5"/>
  <c r="K3637" i="5"/>
  <c r="L3637" i="5"/>
  <c r="M3637" i="5"/>
  <c r="N3637" i="5"/>
  <c r="K3638" i="5"/>
  <c r="L3638" i="5"/>
  <c r="M3638" i="5"/>
  <c r="N3638" i="5"/>
  <c r="K3639" i="5"/>
  <c r="L3639" i="5"/>
  <c r="M3639" i="5"/>
  <c r="N3639" i="5"/>
  <c r="K3640" i="5"/>
  <c r="L3640" i="5"/>
  <c r="M3640" i="5"/>
  <c r="N3640" i="5"/>
  <c r="K3641" i="5"/>
  <c r="L3641" i="5"/>
  <c r="M3641" i="5"/>
  <c r="N3641" i="5"/>
  <c r="K3642" i="5"/>
  <c r="L3642" i="5"/>
  <c r="M3642" i="5"/>
  <c r="N3642" i="5"/>
  <c r="K3643" i="5"/>
  <c r="L3643" i="5"/>
  <c r="M3643" i="5"/>
  <c r="N3643" i="5"/>
  <c r="K3644" i="5"/>
  <c r="L3644" i="5"/>
  <c r="M3644" i="5"/>
  <c r="N3644" i="5"/>
  <c r="K3645" i="5"/>
  <c r="L3645" i="5"/>
  <c r="M3645" i="5"/>
  <c r="N3645" i="5"/>
  <c r="K3646" i="5"/>
  <c r="L3646" i="5"/>
  <c r="M3646" i="5"/>
  <c r="N3646" i="5"/>
  <c r="K3647" i="5"/>
  <c r="L3647" i="5"/>
  <c r="M3647" i="5"/>
  <c r="N3647" i="5"/>
  <c r="K3648" i="5"/>
  <c r="L3648" i="5"/>
  <c r="M3648" i="5"/>
  <c r="N3648" i="5"/>
  <c r="K3649" i="5"/>
  <c r="L3649" i="5"/>
  <c r="M3649" i="5"/>
  <c r="N3649" i="5"/>
  <c r="K3650" i="5"/>
  <c r="L3650" i="5"/>
  <c r="M3650" i="5"/>
  <c r="N3650" i="5"/>
  <c r="K3651" i="5"/>
  <c r="L3651" i="5"/>
  <c r="M3651" i="5"/>
  <c r="N3651" i="5"/>
  <c r="K3652" i="5"/>
  <c r="L3652" i="5"/>
  <c r="M3652" i="5"/>
  <c r="N3652" i="5"/>
  <c r="K3653" i="5"/>
  <c r="L3653" i="5"/>
  <c r="M3653" i="5"/>
  <c r="N3653" i="5"/>
  <c r="K3654" i="5"/>
  <c r="L3654" i="5"/>
  <c r="M3654" i="5"/>
  <c r="N3654" i="5"/>
  <c r="K3655" i="5"/>
  <c r="L3655" i="5"/>
  <c r="M3655" i="5"/>
  <c r="N3655" i="5"/>
  <c r="K3656" i="5"/>
  <c r="L3656" i="5"/>
  <c r="M3656" i="5"/>
  <c r="N3656" i="5"/>
  <c r="K3657" i="5"/>
  <c r="L3657" i="5"/>
  <c r="M3657" i="5"/>
  <c r="N3657" i="5"/>
  <c r="K3658" i="5"/>
  <c r="L3658" i="5"/>
  <c r="M3658" i="5"/>
  <c r="N3658" i="5"/>
  <c r="K3659" i="5"/>
  <c r="L3659" i="5"/>
  <c r="M3659" i="5"/>
  <c r="N3659" i="5"/>
  <c r="K3660" i="5"/>
  <c r="L3660" i="5"/>
  <c r="M3660" i="5"/>
  <c r="N3660" i="5"/>
  <c r="K3661" i="5"/>
  <c r="L3661" i="5"/>
  <c r="M3661" i="5"/>
  <c r="N3661" i="5"/>
  <c r="K3662" i="5"/>
  <c r="L3662" i="5"/>
  <c r="M3662" i="5"/>
  <c r="N3662" i="5"/>
  <c r="K3663" i="5"/>
  <c r="L3663" i="5"/>
  <c r="M3663" i="5"/>
  <c r="N3663" i="5"/>
  <c r="K3664" i="5"/>
  <c r="L3664" i="5"/>
  <c r="M3664" i="5"/>
  <c r="N3664" i="5"/>
  <c r="K3665" i="5"/>
  <c r="L3665" i="5"/>
  <c r="M3665" i="5"/>
  <c r="N3665" i="5"/>
  <c r="K3666" i="5"/>
  <c r="L3666" i="5"/>
  <c r="M3666" i="5"/>
  <c r="N3666" i="5"/>
  <c r="K3667" i="5"/>
  <c r="L3667" i="5"/>
  <c r="M3667" i="5"/>
  <c r="N3667" i="5"/>
  <c r="K3668" i="5"/>
  <c r="L3668" i="5"/>
  <c r="M3668" i="5"/>
  <c r="N3668" i="5"/>
  <c r="K3669" i="5"/>
  <c r="L3669" i="5"/>
  <c r="M3669" i="5"/>
  <c r="N3669" i="5"/>
  <c r="K3670" i="5"/>
  <c r="L3670" i="5"/>
  <c r="M3670" i="5"/>
  <c r="N3670" i="5"/>
  <c r="K3671" i="5"/>
  <c r="L3671" i="5"/>
  <c r="M3671" i="5"/>
  <c r="N3671" i="5"/>
  <c r="K3672" i="5"/>
  <c r="L3672" i="5"/>
  <c r="M3672" i="5"/>
  <c r="N3672" i="5"/>
  <c r="K3673" i="5"/>
  <c r="L3673" i="5"/>
  <c r="M3673" i="5"/>
  <c r="N3673" i="5"/>
  <c r="K3674" i="5"/>
  <c r="L3674" i="5"/>
  <c r="M3674" i="5"/>
  <c r="N3674" i="5"/>
  <c r="K3675" i="5"/>
  <c r="L3675" i="5"/>
  <c r="M3675" i="5"/>
  <c r="N3675" i="5"/>
  <c r="K3676" i="5"/>
  <c r="L3676" i="5"/>
  <c r="M3676" i="5"/>
  <c r="N3676" i="5"/>
  <c r="K3677" i="5"/>
  <c r="L3677" i="5"/>
  <c r="M3677" i="5"/>
  <c r="N3677" i="5"/>
  <c r="K3678" i="5"/>
  <c r="L3678" i="5"/>
  <c r="M3678" i="5"/>
  <c r="N3678" i="5"/>
  <c r="K3679" i="5"/>
  <c r="L3679" i="5"/>
  <c r="M3679" i="5"/>
  <c r="N3679" i="5"/>
  <c r="K3680" i="5"/>
  <c r="L3680" i="5"/>
  <c r="M3680" i="5"/>
  <c r="N3680" i="5"/>
  <c r="K3681" i="5"/>
  <c r="L3681" i="5"/>
  <c r="M3681" i="5"/>
  <c r="N3681" i="5"/>
  <c r="K3682" i="5"/>
  <c r="L3682" i="5"/>
  <c r="M3682" i="5"/>
  <c r="N3682" i="5"/>
  <c r="K3683" i="5"/>
  <c r="L3683" i="5"/>
  <c r="M3683" i="5"/>
  <c r="N3683" i="5"/>
  <c r="K3684" i="5"/>
  <c r="L3684" i="5"/>
  <c r="M3684" i="5"/>
  <c r="N3684" i="5"/>
  <c r="K3685" i="5"/>
  <c r="L3685" i="5"/>
  <c r="M3685" i="5"/>
  <c r="N3685" i="5"/>
  <c r="K3686" i="5"/>
  <c r="L3686" i="5"/>
  <c r="M3686" i="5"/>
  <c r="N3686" i="5"/>
  <c r="K3687" i="5"/>
  <c r="L3687" i="5"/>
  <c r="M3687" i="5"/>
  <c r="N3687" i="5"/>
  <c r="K3688" i="5"/>
  <c r="L3688" i="5"/>
  <c r="M3688" i="5"/>
  <c r="N3688" i="5"/>
  <c r="K3689" i="5"/>
  <c r="L3689" i="5"/>
  <c r="M3689" i="5"/>
  <c r="N3689" i="5"/>
  <c r="K3690" i="5"/>
  <c r="L3690" i="5"/>
  <c r="M3690" i="5"/>
  <c r="N3690" i="5"/>
  <c r="K3691" i="5"/>
  <c r="L3691" i="5"/>
  <c r="M3691" i="5"/>
  <c r="N3691" i="5"/>
  <c r="K3692" i="5"/>
  <c r="L3692" i="5"/>
  <c r="M3692" i="5"/>
  <c r="N3692" i="5"/>
  <c r="K3693" i="5"/>
  <c r="L3693" i="5"/>
  <c r="M3693" i="5"/>
  <c r="N3693" i="5"/>
  <c r="K3694" i="5"/>
  <c r="L3694" i="5"/>
  <c r="M3694" i="5"/>
  <c r="N3694" i="5"/>
  <c r="K3695" i="5"/>
  <c r="L3695" i="5"/>
  <c r="M3695" i="5"/>
  <c r="N3695" i="5"/>
  <c r="K3696" i="5"/>
  <c r="L3696" i="5"/>
  <c r="M3696" i="5"/>
  <c r="N3696" i="5"/>
  <c r="K3697" i="5"/>
  <c r="L3697" i="5"/>
  <c r="M3697" i="5"/>
  <c r="N3697" i="5"/>
  <c r="K3698" i="5"/>
  <c r="L3698" i="5"/>
  <c r="M3698" i="5"/>
  <c r="N3698" i="5"/>
  <c r="K3699" i="5"/>
  <c r="L3699" i="5"/>
  <c r="M3699" i="5"/>
  <c r="N3699" i="5"/>
  <c r="K3700" i="5"/>
  <c r="L3700" i="5"/>
  <c r="M3700" i="5"/>
  <c r="N3700" i="5"/>
  <c r="K3701" i="5"/>
  <c r="L3701" i="5"/>
  <c r="M3701" i="5"/>
  <c r="N3701" i="5"/>
  <c r="K3702" i="5"/>
  <c r="L3702" i="5"/>
  <c r="M3702" i="5"/>
  <c r="N3702" i="5"/>
  <c r="K3703" i="5"/>
  <c r="L3703" i="5"/>
  <c r="M3703" i="5"/>
  <c r="N3703" i="5"/>
  <c r="K3704" i="5"/>
  <c r="L3704" i="5"/>
  <c r="M3704" i="5"/>
  <c r="N3704" i="5"/>
  <c r="K3705" i="5"/>
  <c r="L3705" i="5"/>
  <c r="M3705" i="5"/>
  <c r="N3705" i="5"/>
  <c r="K3706" i="5"/>
  <c r="L3706" i="5"/>
  <c r="M3706" i="5"/>
  <c r="N3706" i="5"/>
  <c r="K3707" i="5"/>
  <c r="L3707" i="5"/>
  <c r="M3707" i="5"/>
  <c r="N3707" i="5"/>
  <c r="K3708" i="5"/>
  <c r="L3708" i="5"/>
  <c r="M3708" i="5"/>
  <c r="N3708" i="5"/>
  <c r="K3709" i="5"/>
  <c r="L3709" i="5"/>
  <c r="M3709" i="5"/>
  <c r="N3709" i="5"/>
  <c r="K3710" i="5"/>
  <c r="L3710" i="5"/>
  <c r="M3710" i="5"/>
  <c r="N3710" i="5"/>
  <c r="K3711" i="5"/>
  <c r="L3711" i="5"/>
  <c r="M3711" i="5"/>
  <c r="N3711" i="5"/>
  <c r="K3712" i="5"/>
  <c r="L3712" i="5"/>
  <c r="M3712" i="5"/>
  <c r="N3712" i="5"/>
  <c r="K3713" i="5"/>
  <c r="L3713" i="5"/>
  <c r="M3713" i="5"/>
  <c r="N3713" i="5"/>
  <c r="K3714" i="5"/>
  <c r="L3714" i="5"/>
  <c r="M3714" i="5"/>
  <c r="N3714" i="5"/>
  <c r="K3715" i="5"/>
  <c r="L3715" i="5"/>
  <c r="M3715" i="5"/>
  <c r="N3715" i="5"/>
  <c r="K3716" i="5"/>
  <c r="L3716" i="5"/>
  <c r="M3716" i="5"/>
  <c r="N3716" i="5"/>
  <c r="K3717" i="5"/>
  <c r="L3717" i="5"/>
  <c r="M3717" i="5"/>
  <c r="N3717" i="5"/>
  <c r="K3718" i="5"/>
  <c r="L3718" i="5"/>
  <c r="M3718" i="5"/>
  <c r="N3718" i="5"/>
  <c r="K3719" i="5"/>
  <c r="L3719" i="5"/>
  <c r="M3719" i="5"/>
  <c r="N3719" i="5"/>
  <c r="K3720" i="5"/>
  <c r="L3720" i="5"/>
  <c r="M3720" i="5"/>
  <c r="N3720" i="5"/>
  <c r="K3721" i="5"/>
  <c r="L3721" i="5"/>
  <c r="M3721" i="5"/>
  <c r="N3721" i="5"/>
  <c r="K3722" i="5"/>
  <c r="L3722" i="5"/>
  <c r="M3722" i="5"/>
  <c r="N3722" i="5"/>
  <c r="K3723" i="5"/>
  <c r="L3723" i="5"/>
  <c r="M3723" i="5"/>
  <c r="N3723" i="5"/>
  <c r="K3724" i="5"/>
  <c r="L3724" i="5"/>
  <c r="M3724" i="5"/>
  <c r="N3724" i="5"/>
  <c r="K3725" i="5"/>
  <c r="L3725" i="5"/>
  <c r="M3725" i="5"/>
  <c r="N3725" i="5"/>
  <c r="K3726" i="5"/>
  <c r="L3726" i="5"/>
  <c r="M3726" i="5"/>
  <c r="N3726" i="5"/>
  <c r="K3727" i="5"/>
  <c r="L3727" i="5"/>
  <c r="M3727" i="5"/>
  <c r="N3727" i="5"/>
  <c r="K3728" i="5"/>
  <c r="L3728" i="5"/>
  <c r="M3728" i="5"/>
  <c r="N3728" i="5"/>
  <c r="K3729" i="5"/>
  <c r="L3729" i="5"/>
  <c r="M3729" i="5"/>
  <c r="N3729" i="5"/>
  <c r="K3730" i="5"/>
  <c r="L3730" i="5"/>
  <c r="M3730" i="5"/>
  <c r="N3730" i="5"/>
  <c r="K3731" i="5"/>
  <c r="L3731" i="5"/>
  <c r="M3731" i="5"/>
  <c r="N3731" i="5"/>
  <c r="K3732" i="5"/>
  <c r="L3732" i="5"/>
  <c r="M3732" i="5"/>
  <c r="N3732" i="5"/>
  <c r="K3733" i="5"/>
  <c r="L3733" i="5"/>
  <c r="M3733" i="5"/>
  <c r="N3733" i="5"/>
  <c r="K3734" i="5"/>
  <c r="L3734" i="5"/>
  <c r="M3734" i="5"/>
  <c r="N3734" i="5"/>
  <c r="K3735" i="5"/>
  <c r="L3735" i="5"/>
  <c r="M3735" i="5"/>
  <c r="N3735" i="5"/>
  <c r="K3736" i="5"/>
  <c r="L3736" i="5"/>
  <c r="M3736" i="5"/>
  <c r="N3736" i="5"/>
  <c r="K3737" i="5"/>
  <c r="L3737" i="5"/>
  <c r="M3737" i="5"/>
  <c r="N3737" i="5"/>
  <c r="K3738" i="5"/>
  <c r="L3738" i="5"/>
  <c r="M3738" i="5"/>
  <c r="N3738" i="5"/>
  <c r="K3739" i="5"/>
  <c r="L3739" i="5"/>
  <c r="M3739" i="5"/>
  <c r="N3739" i="5"/>
  <c r="K3740" i="5"/>
  <c r="L3740" i="5"/>
  <c r="M3740" i="5"/>
  <c r="N3740" i="5"/>
  <c r="K3741" i="5"/>
  <c r="L3741" i="5"/>
  <c r="M3741" i="5"/>
  <c r="N3741" i="5"/>
  <c r="K3742" i="5"/>
  <c r="L3742" i="5"/>
  <c r="M3742" i="5"/>
  <c r="N3742" i="5"/>
  <c r="K3743" i="5"/>
  <c r="L3743" i="5"/>
  <c r="M3743" i="5"/>
  <c r="N3743" i="5"/>
  <c r="K3744" i="5"/>
  <c r="L3744" i="5"/>
  <c r="M3744" i="5"/>
  <c r="N3744" i="5"/>
  <c r="K3745" i="5"/>
  <c r="L3745" i="5"/>
  <c r="M3745" i="5"/>
  <c r="N3745" i="5"/>
  <c r="K3746" i="5"/>
  <c r="L3746" i="5"/>
  <c r="M3746" i="5"/>
  <c r="N3746" i="5"/>
  <c r="K3747" i="5"/>
  <c r="L3747" i="5"/>
  <c r="M3747" i="5"/>
  <c r="N3747" i="5"/>
  <c r="K3748" i="5"/>
  <c r="L3748" i="5"/>
  <c r="M3748" i="5"/>
  <c r="N3748" i="5"/>
  <c r="K3749" i="5"/>
  <c r="L3749" i="5"/>
  <c r="M3749" i="5"/>
  <c r="N3749" i="5"/>
  <c r="K3750" i="5"/>
  <c r="L3750" i="5"/>
  <c r="M3750" i="5"/>
  <c r="N3750" i="5"/>
  <c r="K3751" i="5"/>
  <c r="L3751" i="5"/>
  <c r="M3751" i="5"/>
  <c r="N3751" i="5"/>
  <c r="K3752" i="5"/>
  <c r="L3752" i="5"/>
  <c r="M3752" i="5"/>
  <c r="N3752" i="5"/>
  <c r="K3753" i="5"/>
  <c r="L3753" i="5"/>
  <c r="M3753" i="5"/>
  <c r="N3753" i="5"/>
  <c r="K3754" i="5"/>
  <c r="L3754" i="5"/>
  <c r="M3754" i="5"/>
  <c r="N3754" i="5"/>
  <c r="K3755" i="5"/>
  <c r="L3755" i="5"/>
  <c r="M3755" i="5"/>
  <c r="N3755" i="5"/>
  <c r="K3756" i="5"/>
  <c r="L3756" i="5"/>
  <c r="M3756" i="5"/>
  <c r="N3756" i="5"/>
  <c r="K3757" i="5"/>
  <c r="L3757" i="5"/>
  <c r="M3757" i="5"/>
  <c r="N3757" i="5"/>
  <c r="K3758" i="5"/>
  <c r="L3758" i="5"/>
  <c r="M3758" i="5"/>
  <c r="N3758" i="5"/>
  <c r="K3759" i="5"/>
  <c r="L3759" i="5"/>
  <c r="M3759" i="5"/>
  <c r="N3759" i="5"/>
  <c r="K3760" i="5"/>
  <c r="L3760" i="5"/>
  <c r="M3760" i="5"/>
  <c r="N3760" i="5"/>
  <c r="K3761" i="5"/>
  <c r="L3761" i="5"/>
  <c r="M3761" i="5"/>
  <c r="N3761" i="5"/>
  <c r="K3762" i="5"/>
  <c r="L3762" i="5"/>
  <c r="M3762" i="5"/>
  <c r="N3762" i="5"/>
  <c r="K3763" i="5"/>
  <c r="L3763" i="5"/>
  <c r="M3763" i="5"/>
  <c r="N3763" i="5"/>
  <c r="K3764" i="5"/>
  <c r="L3764" i="5"/>
  <c r="M3764" i="5"/>
  <c r="N3764" i="5"/>
  <c r="K3765" i="5"/>
  <c r="L3765" i="5"/>
  <c r="M3765" i="5"/>
  <c r="N3765" i="5"/>
  <c r="K3766" i="5"/>
  <c r="L3766" i="5"/>
  <c r="M3766" i="5"/>
  <c r="N3766" i="5"/>
  <c r="K3767" i="5"/>
  <c r="L3767" i="5"/>
  <c r="M3767" i="5"/>
  <c r="N3767" i="5"/>
  <c r="K3768" i="5"/>
  <c r="L3768" i="5"/>
  <c r="M3768" i="5"/>
  <c r="N3768" i="5"/>
  <c r="K3769" i="5"/>
  <c r="L3769" i="5"/>
  <c r="M3769" i="5"/>
  <c r="N3769" i="5"/>
  <c r="K3770" i="5"/>
  <c r="L3770" i="5"/>
  <c r="M3770" i="5"/>
  <c r="N3770" i="5"/>
  <c r="K3771" i="5"/>
  <c r="L3771" i="5"/>
  <c r="M3771" i="5"/>
  <c r="N3771" i="5"/>
  <c r="K3772" i="5"/>
  <c r="L3772" i="5"/>
  <c r="M3772" i="5"/>
  <c r="N3772" i="5"/>
  <c r="K3773" i="5"/>
  <c r="L3773" i="5"/>
  <c r="M3773" i="5"/>
  <c r="N3773" i="5"/>
  <c r="K3774" i="5"/>
  <c r="L3774" i="5"/>
  <c r="M3774" i="5"/>
  <c r="N3774" i="5"/>
  <c r="K3775" i="5"/>
  <c r="L3775" i="5"/>
  <c r="M3775" i="5"/>
  <c r="N3775" i="5"/>
  <c r="K3776" i="5"/>
  <c r="L3776" i="5"/>
  <c r="M3776" i="5"/>
  <c r="N3776" i="5"/>
  <c r="K3777" i="5"/>
  <c r="L3777" i="5"/>
  <c r="M3777" i="5"/>
  <c r="N3777" i="5"/>
  <c r="K3778" i="5"/>
  <c r="L3778" i="5"/>
  <c r="M3778" i="5"/>
  <c r="N3778" i="5"/>
  <c r="K3779" i="5"/>
  <c r="L3779" i="5"/>
  <c r="M3779" i="5"/>
  <c r="N3779" i="5"/>
  <c r="K3780" i="5"/>
  <c r="L3780" i="5"/>
  <c r="M3780" i="5"/>
  <c r="N3780" i="5"/>
  <c r="K3781" i="5"/>
  <c r="L3781" i="5"/>
  <c r="M3781" i="5"/>
  <c r="N3781" i="5"/>
  <c r="K3782" i="5"/>
  <c r="L3782" i="5"/>
  <c r="M3782" i="5"/>
  <c r="N3782" i="5"/>
  <c r="K3783" i="5"/>
  <c r="L3783" i="5"/>
  <c r="M3783" i="5"/>
  <c r="N3783" i="5"/>
  <c r="K3784" i="5"/>
  <c r="L3784" i="5"/>
  <c r="M3784" i="5"/>
  <c r="N3784" i="5"/>
  <c r="K3785" i="5"/>
  <c r="L3785" i="5"/>
  <c r="M3785" i="5"/>
  <c r="N3785" i="5"/>
  <c r="K3786" i="5"/>
  <c r="L3786" i="5"/>
  <c r="M3786" i="5"/>
  <c r="N3786" i="5"/>
  <c r="K3787" i="5"/>
  <c r="L3787" i="5"/>
  <c r="M3787" i="5"/>
  <c r="N3787" i="5"/>
  <c r="K3788" i="5"/>
  <c r="L3788" i="5"/>
  <c r="M3788" i="5"/>
  <c r="N3788" i="5"/>
  <c r="K3789" i="5"/>
  <c r="L3789" i="5"/>
  <c r="M3789" i="5"/>
  <c r="N3789" i="5"/>
  <c r="K3790" i="5"/>
  <c r="L3790" i="5"/>
  <c r="M3790" i="5"/>
  <c r="N3790" i="5"/>
  <c r="K3791" i="5"/>
  <c r="L3791" i="5"/>
  <c r="M3791" i="5"/>
  <c r="N3791" i="5"/>
  <c r="K3792" i="5"/>
  <c r="L3792" i="5"/>
  <c r="M3792" i="5"/>
  <c r="N3792" i="5"/>
  <c r="K3793" i="5"/>
  <c r="L3793" i="5"/>
  <c r="M3793" i="5"/>
  <c r="N3793" i="5"/>
  <c r="K3794" i="5"/>
  <c r="L3794" i="5"/>
  <c r="M3794" i="5"/>
  <c r="N3794" i="5"/>
  <c r="K3795" i="5"/>
  <c r="L3795" i="5"/>
  <c r="M3795" i="5"/>
  <c r="N3795" i="5"/>
  <c r="K3796" i="5"/>
  <c r="L3796" i="5"/>
  <c r="M3796" i="5"/>
  <c r="N3796" i="5"/>
  <c r="K3797" i="5"/>
  <c r="L3797" i="5"/>
  <c r="M3797" i="5"/>
  <c r="N3797" i="5"/>
  <c r="K3798" i="5"/>
  <c r="L3798" i="5"/>
  <c r="M3798" i="5"/>
  <c r="N3798" i="5"/>
  <c r="K3799" i="5"/>
  <c r="L3799" i="5"/>
  <c r="M3799" i="5"/>
  <c r="N3799" i="5"/>
  <c r="K3800" i="5"/>
  <c r="L3800" i="5"/>
  <c r="M3800" i="5"/>
  <c r="N3800" i="5"/>
  <c r="K3801" i="5"/>
  <c r="L3801" i="5"/>
  <c r="M3801" i="5"/>
  <c r="N3801" i="5"/>
  <c r="K3802" i="5"/>
  <c r="L3802" i="5"/>
  <c r="M3802" i="5"/>
  <c r="N3802" i="5"/>
  <c r="K3803" i="5"/>
  <c r="L3803" i="5"/>
  <c r="M3803" i="5"/>
  <c r="N3803" i="5"/>
  <c r="K3804" i="5"/>
  <c r="L3804" i="5"/>
  <c r="M3804" i="5"/>
  <c r="N3804" i="5"/>
  <c r="K3805" i="5"/>
  <c r="L3805" i="5"/>
  <c r="M3805" i="5"/>
  <c r="N3805" i="5"/>
  <c r="H2"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H1794" i="5"/>
  <c r="H1795" i="5"/>
  <c r="H1796" i="5"/>
  <c r="H1797" i="5"/>
  <c r="H1798" i="5"/>
  <c r="H1799" i="5"/>
  <c r="H1800" i="5"/>
  <c r="H1801" i="5"/>
  <c r="H1802" i="5"/>
  <c r="H1803" i="5"/>
  <c r="H1804" i="5"/>
  <c r="H1805" i="5"/>
  <c r="H1806" i="5"/>
  <c r="H1807" i="5"/>
  <c r="H1808" i="5"/>
  <c r="H1809" i="5"/>
  <c r="H1810" i="5"/>
  <c r="H1811" i="5"/>
  <c r="H1812" i="5"/>
  <c r="H1813" i="5"/>
  <c r="H1814" i="5"/>
  <c r="H1815" i="5"/>
  <c r="H1816" i="5"/>
  <c r="H1817" i="5"/>
  <c r="H1818" i="5"/>
  <c r="H1819" i="5"/>
  <c r="H1820" i="5"/>
  <c r="H1821" i="5"/>
  <c r="H1822" i="5"/>
  <c r="H1823" i="5"/>
  <c r="H1824" i="5"/>
  <c r="H1825" i="5"/>
  <c r="H1826" i="5"/>
  <c r="H1827" i="5"/>
  <c r="H1828" i="5"/>
  <c r="H1829" i="5"/>
  <c r="H1830" i="5"/>
  <c r="H1831" i="5"/>
  <c r="H1832" i="5"/>
  <c r="H1833" i="5"/>
  <c r="H1834" i="5"/>
  <c r="H1835" i="5"/>
  <c r="H1836" i="5"/>
  <c r="H1837" i="5"/>
  <c r="H1838" i="5"/>
  <c r="H1839" i="5"/>
  <c r="H1840" i="5"/>
  <c r="H1841" i="5"/>
  <c r="H1842" i="5"/>
  <c r="H1843" i="5"/>
  <c r="H1844" i="5"/>
  <c r="H1845" i="5"/>
  <c r="H1846" i="5"/>
  <c r="H1847" i="5"/>
  <c r="H1848" i="5"/>
  <c r="H1849" i="5"/>
  <c r="H1850" i="5"/>
  <c r="H1851" i="5"/>
  <c r="H1852" i="5"/>
  <c r="H1853" i="5"/>
  <c r="H1854" i="5"/>
  <c r="H1855" i="5"/>
  <c r="H1856" i="5"/>
  <c r="H1857" i="5"/>
  <c r="H1858" i="5"/>
  <c r="H1859" i="5"/>
  <c r="H1860" i="5"/>
  <c r="H1861" i="5"/>
  <c r="H1862" i="5"/>
  <c r="H1863" i="5"/>
  <c r="H1864" i="5"/>
  <c r="H1865" i="5"/>
  <c r="H1866" i="5"/>
  <c r="H1867" i="5"/>
  <c r="H1868" i="5"/>
  <c r="H1869" i="5"/>
  <c r="H1870" i="5"/>
  <c r="H1871" i="5"/>
  <c r="H1872" i="5"/>
  <c r="H1873" i="5"/>
  <c r="H1874" i="5"/>
  <c r="H1875" i="5"/>
  <c r="H1876" i="5"/>
  <c r="H1877" i="5"/>
  <c r="H1878" i="5"/>
  <c r="H1879" i="5"/>
  <c r="H1880" i="5"/>
  <c r="H1881" i="5"/>
  <c r="H1882" i="5"/>
  <c r="H1883" i="5"/>
  <c r="H1884" i="5"/>
  <c r="H1885" i="5"/>
  <c r="H1886" i="5"/>
  <c r="H1887" i="5"/>
  <c r="H1888" i="5"/>
  <c r="H1889" i="5"/>
  <c r="H1890" i="5"/>
  <c r="H1891" i="5"/>
  <c r="H1892" i="5"/>
  <c r="H1893" i="5"/>
  <c r="H1894" i="5"/>
  <c r="H1895" i="5"/>
  <c r="H1896" i="5"/>
  <c r="H1897" i="5"/>
  <c r="H1898" i="5"/>
  <c r="H1899" i="5"/>
  <c r="H1900" i="5"/>
  <c r="H1901" i="5"/>
  <c r="H1902" i="5"/>
  <c r="H1903" i="5"/>
  <c r="H1904" i="5"/>
  <c r="H1905" i="5"/>
  <c r="H1906" i="5"/>
  <c r="H1907" i="5"/>
  <c r="H1908" i="5"/>
  <c r="H1909" i="5"/>
  <c r="H1910" i="5"/>
  <c r="H1911" i="5"/>
  <c r="H1912" i="5"/>
  <c r="H1913" i="5"/>
  <c r="H1914" i="5"/>
  <c r="H1915" i="5"/>
  <c r="H1916" i="5"/>
  <c r="H1917" i="5"/>
  <c r="H1918" i="5"/>
  <c r="H1919" i="5"/>
  <c r="H1920" i="5"/>
  <c r="H1921" i="5"/>
  <c r="H1922" i="5"/>
  <c r="H1923" i="5"/>
  <c r="H1924" i="5"/>
  <c r="H1925" i="5"/>
  <c r="H1926" i="5"/>
  <c r="H1927" i="5"/>
  <c r="H1928" i="5"/>
  <c r="H1929" i="5"/>
  <c r="H1930" i="5"/>
  <c r="H1931" i="5"/>
  <c r="H1932" i="5"/>
  <c r="H1933" i="5"/>
  <c r="H1934" i="5"/>
  <c r="H1935" i="5"/>
  <c r="H1936" i="5"/>
  <c r="H1937" i="5"/>
  <c r="H1938" i="5"/>
  <c r="H1939" i="5"/>
  <c r="H1940" i="5"/>
  <c r="H1941" i="5"/>
  <c r="H1942" i="5"/>
  <c r="H1943" i="5"/>
  <c r="H1944" i="5"/>
  <c r="H1945" i="5"/>
  <c r="H1946" i="5"/>
  <c r="H1947" i="5"/>
  <c r="H1948" i="5"/>
  <c r="H1949" i="5"/>
  <c r="H1950" i="5"/>
  <c r="H1951" i="5"/>
  <c r="H1952" i="5"/>
  <c r="H1953" i="5"/>
  <c r="H1954" i="5"/>
  <c r="H1955" i="5"/>
  <c r="H1956" i="5"/>
  <c r="H1957" i="5"/>
  <c r="H1958" i="5"/>
  <c r="H1959" i="5"/>
  <c r="H1960" i="5"/>
  <c r="H1961" i="5"/>
  <c r="H1962" i="5"/>
  <c r="H1963" i="5"/>
  <c r="H1964" i="5"/>
  <c r="H1965" i="5"/>
  <c r="H1966" i="5"/>
  <c r="H1967" i="5"/>
  <c r="H1968" i="5"/>
  <c r="H1969" i="5"/>
  <c r="H1970" i="5"/>
  <c r="H1971" i="5"/>
  <c r="H1972" i="5"/>
  <c r="H1973" i="5"/>
  <c r="H1974" i="5"/>
  <c r="H1975" i="5"/>
  <c r="H1976" i="5"/>
  <c r="H1977" i="5"/>
  <c r="H1978" i="5"/>
  <c r="H1979" i="5"/>
  <c r="H1980" i="5"/>
  <c r="H1981" i="5"/>
  <c r="H1982" i="5"/>
  <c r="H1983" i="5"/>
  <c r="H1984" i="5"/>
  <c r="H1985" i="5"/>
  <c r="H1986" i="5"/>
  <c r="H1987" i="5"/>
  <c r="H1988" i="5"/>
  <c r="H1989" i="5"/>
  <c r="H1990" i="5"/>
  <c r="H1991" i="5"/>
  <c r="H1992" i="5"/>
  <c r="H1993" i="5"/>
  <c r="H1994" i="5"/>
  <c r="H1995" i="5"/>
  <c r="H1996" i="5"/>
  <c r="H1997" i="5"/>
  <c r="H1998" i="5"/>
  <c r="H1999" i="5"/>
  <c r="H2000" i="5"/>
  <c r="H2001" i="5"/>
  <c r="H2002" i="5"/>
  <c r="H2003" i="5"/>
  <c r="H2004" i="5"/>
  <c r="H2005" i="5"/>
  <c r="H2006" i="5"/>
  <c r="H2007" i="5"/>
  <c r="H2008" i="5"/>
  <c r="H2009" i="5"/>
  <c r="H2010" i="5"/>
  <c r="H2011" i="5"/>
  <c r="H2012" i="5"/>
  <c r="H2013" i="5"/>
  <c r="H2014" i="5"/>
  <c r="H2015" i="5"/>
  <c r="H2016" i="5"/>
  <c r="H2017" i="5"/>
  <c r="H2018" i="5"/>
  <c r="H2019" i="5"/>
  <c r="H2020" i="5"/>
  <c r="H2021" i="5"/>
  <c r="H2022" i="5"/>
  <c r="H2023" i="5"/>
  <c r="H2024" i="5"/>
  <c r="H2025" i="5"/>
  <c r="H2026" i="5"/>
  <c r="H2027" i="5"/>
  <c r="H2028" i="5"/>
  <c r="H2029" i="5"/>
  <c r="H2030" i="5"/>
  <c r="H2031" i="5"/>
  <c r="H2032" i="5"/>
  <c r="H2033" i="5"/>
  <c r="H2034" i="5"/>
  <c r="H2035" i="5"/>
  <c r="H2036" i="5"/>
  <c r="H2037" i="5"/>
  <c r="H2038" i="5"/>
  <c r="H2039" i="5"/>
  <c r="H2040" i="5"/>
  <c r="H2041" i="5"/>
  <c r="H2042" i="5"/>
  <c r="H2043" i="5"/>
  <c r="H2044" i="5"/>
  <c r="H2045" i="5"/>
  <c r="H2046" i="5"/>
  <c r="H2047" i="5"/>
  <c r="H2048" i="5"/>
  <c r="H2049" i="5"/>
  <c r="H2050" i="5"/>
  <c r="H2051" i="5"/>
  <c r="H2052" i="5"/>
  <c r="H2053" i="5"/>
  <c r="H2054" i="5"/>
  <c r="H2055" i="5"/>
  <c r="H2056" i="5"/>
  <c r="H2057" i="5"/>
  <c r="H2058" i="5"/>
  <c r="H2059" i="5"/>
  <c r="H2060" i="5"/>
  <c r="H2061" i="5"/>
  <c r="H2062" i="5"/>
  <c r="H2063" i="5"/>
  <c r="H2064" i="5"/>
  <c r="H2065" i="5"/>
  <c r="H2066" i="5"/>
  <c r="H2067" i="5"/>
  <c r="H2068" i="5"/>
  <c r="H2069" i="5"/>
  <c r="H2070" i="5"/>
  <c r="H2071" i="5"/>
  <c r="H2072" i="5"/>
  <c r="H2073" i="5"/>
  <c r="H2074" i="5"/>
  <c r="H2075" i="5"/>
  <c r="H2076" i="5"/>
  <c r="H2077" i="5"/>
  <c r="H2078" i="5"/>
  <c r="H2079" i="5"/>
  <c r="H2080" i="5"/>
  <c r="H2081" i="5"/>
  <c r="H2082" i="5"/>
  <c r="H2083" i="5"/>
  <c r="H2084" i="5"/>
  <c r="H2085" i="5"/>
  <c r="H2086" i="5"/>
  <c r="H2087" i="5"/>
  <c r="H2088" i="5"/>
  <c r="H2089" i="5"/>
  <c r="H2090" i="5"/>
  <c r="H2091" i="5"/>
  <c r="H2092" i="5"/>
  <c r="H2093" i="5"/>
  <c r="H2094" i="5"/>
  <c r="H2095" i="5"/>
  <c r="H2096" i="5"/>
  <c r="H2097" i="5"/>
  <c r="H2098" i="5"/>
  <c r="H2099" i="5"/>
  <c r="H2100" i="5"/>
  <c r="H2101" i="5"/>
  <c r="H2102" i="5"/>
  <c r="H2103" i="5"/>
  <c r="H2104" i="5"/>
  <c r="H2105" i="5"/>
  <c r="H2106" i="5"/>
  <c r="H2107" i="5"/>
  <c r="H2108" i="5"/>
  <c r="H2109" i="5"/>
  <c r="H2110" i="5"/>
  <c r="H2111" i="5"/>
  <c r="H2112" i="5"/>
  <c r="H2113" i="5"/>
  <c r="H2114" i="5"/>
  <c r="H2115" i="5"/>
  <c r="H2116" i="5"/>
  <c r="H2117" i="5"/>
  <c r="H2118" i="5"/>
  <c r="H2119" i="5"/>
  <c r="H2120" i="5"/>
  <c r="H2121" i="5"/>
  <c r="H2122" i="5"/>
  <c r="H2123" i="5"/>
  <c r="H2124" i="5"/>
  <c r="H2125" i="5"/>
  <c r="H2126" i="5"/>
  <c r="H2127" i="5"/>
  <c r="H2128" i="5"/>
  <c r="H2129" i="5"/>
  <c r="H2130" i="5"/>
  <c r="H2131" i="5"/>
  <c r="H2132" i="5"/>
  <c r="H2133" i="5"/>
  <c r="H2134" i="5"/>
  <c r="H2135" i="5"/>
  <c r="H2136" i="5"/>
  <c r="H2137" i="5"/>
  <c r="H2138" i="5"/>
  <c r="H2139" i="5"/>
  <c r="H2140" i="5"/>
  <c r="H2141" i="5"/>
  <c r="H2142" i="5"/>
  <c r="H2143" i="5"/>
  <c r="H2144" i="5"/>
  <c r="H2145" i="5"/>
  <c r="H2146" i="5"/>
  <c r="H2147" i="5"/>
  <c r="H2148" i="5"/>
  <c r="H2149" i="5"/>
  <c r="H2150" i="5"/>
  <c r="H2151" i="5"/>
  <c r="H2152" i="5"/>
  <c r="H2153" i="5"/>
  <c r="H2154" i="5"/>
  <c r="H2155" i="5"/>
  <c r="H2156" i="5"/>
  <c r="H2157" i="5"/>
  <c r="H2158" i="5"/>
  <c r="H2159" i="5"/>
  <c r="H2160" i="5"/>
  <c r="H2161" i="5"/>
  <c r="H2162" i="5"/>
  <c r="H2163" i="5"/>
  <c r="H2164" i="5"/>
  <c r="H2165" i="5"/>
  <c r="H2166" i="5"/>
  <c r="H2167" i="5"/>
  <c r="H2168" i="5"/>
  <c r="H2169" i="5"/>
  <c r="H2170" i="5"/>
  <c r="H2171" i="5"/>
  <c r="H2172" i="5"/>
  <c r="H2173" i="5"/>
  <c r="H2174" i="5"/>
  <c r="H2175" i="5"/>
  <c r="H2176" i="5"/>
  <c r="H2177" i="5"/>
  <c r="H2178" i="5"/>
  <c r="H2179" i="5"/>
  <c r="H2180" i="5"/>
  <c r="H2181" i="5"/>
  <c r="H2182" i="5"/>
  <c r="H2183" i="5"/>
  <c r="H2184" i="5"/>
  <c r="H2185" i="5"/>
  <c r="H2186" i="5"/>
  <c r="H2187" i="5"/>
  <c r="H2188" i="5"/>
  <c r="H2189" i="5"/>
  <c r="H2190" i="5"/>
  <c r="H2191" i="5"/>
  <c r="H2192" i="5"/>
  <c r="H2193" i="5"/>
  <c r="H2194" i="5"/>
  <c r="H2195" i="5"/>
  <c r="H2196" i="5"/>
  <c r="H2197" i="5"/>
  <c r="H2198" i="5"/>
  <c r="H2199" i="5"/>
  <c r="H2200" i="5"/>
  <c r="H2201" i="5"/>
  <c r="H2202" i="5"/>
  <c r="H2203" i="5"/>
  <c r="H2204" i="5"/>
  <c r="H2205" i="5"/>
  <c r="H2206" i="5"/>
  <c r="H2207" i="5"/>
  <c r="H2208" i="5"/>
  <c r="H2209" i="5"/>
  <c r="H2210" i="5"/>
  <c r="H2211" i="5"/>
  <c r="H2212" i="5"/>
  <c r="H2213" i="5"/>
  <c r="H2214" i="5"/>
  <c r="H2215" i="5"/>
  <c r="H2216" i="5"/>
  <c r="H2217" i="5"/>
  <c r="H2218" i="5"/>
  <c r="H2219" i="5"/>
  <c r="H2220" i="5"/>
  <c r="H2221" i="5"/>
  <c r="H2222" i="5"/>
  <c r="H2223" i="5"/>
  <c r="H2224" i="5"/>
  <c r="H2225" i="5"/>
  <c r="H2226" i="5"/>
  <c r="H2227" i="5"/>
  <c r="H2228" i="5"/>
  <c r="H2229" i="5"/>
  <c r="H2230" i="5"/>
  <c r="H2231" i="5"/>
  <c r="H2232" i="5"/>
  <c r="H2233" i="5"/>
  <c r="H2234" i="5"/>
  <c r="H2235" i="5"/>
  <c r="H2236" i="5"/>
  <c r="H2237" i="5"/>
  <c r="H2238" i="5"/>
  <c r="H2239" i="5"/>
  <c r="H2240" i="5"/>
  <c r="H2241" i="5"/>
  <c r="H2242" i="5"/>
  <c r="H2243" i="5"/>
  <c r="H2244" i="5"/>
  <c r="H2245" i="5"/>
  <c r="H2246" i="5"/>
  <c r="H2247" i="5"/>
  <c r="H2248" i="5"/>
  <c r="H2249" i="5"/>
  <c r="H2250" i="5"/>
  <c r="H2251" i="5"/>
  <c r="H2252" i="5"/>
  <c r="H2253" i="5"/>
  <c r="H2254" i="5"/>
  <c r="H2255" i="5"/>
  <c r="H2256" i="5"/>
  <c r="H2257" i="5"/>
  <c r="H2258" i="5"/>
  <c r="H2259" i="5"/>
  <c r="H2260" i="5"/>
  <c r="H2261" i="5"/>
  <c r="H2262" i="5"/>
  <c r="H2263" i="5"/>
  <c r="H2264" i="5"/>
  <c r="H2265" i="5"/>
  <c r="H2266" i="5"/>
  <c r="H2267" i="5"/>
  <c r="H2268" i="5"/>
  <c r="H2269" i="5"/>
  <c r="H2270" i="5"/>
  <c r="H2271" i="5"/>
  <c r="H2272" i="5"/>
  <c r="H2273" i="5"/>
  <c r="H2274" i="5"/>
  <c r="H2275" i="5"/>
  <c r="H2276" i="5"/>
  <c r="H2277" i="5"/>
  <c r="H2278" i="5"/>
  <c r="H2279" i="5"/>
  <c r="H2280" i="5"/>
  <c r="H2281" i="5"/>
  <c r="H2282" i="5"/>
  <c r="H2283" i="5"/>
  <c r="H2284" i="5"/>
  <c r="H2285" i="5"/>
  <c r="H2286" i="5"/>
  <c r="H2287" i="5"/>
  <c r="H2288" i="5"/>
  <c r="H2289" i="5"/>
  <c r="H2290" i="5"/>
  <c r="H2291" i="5"/>
  <c r="H2292" i="5"/>
  <c r="H2293" i="5"/>
  <c r="H2294" i="5"/>
  <c r="H2295" i="5"/>
  <c r="H2296" i="5"/>
  <c r="H2297" i="5"/>
  <c r="H2298" i="5"/>
  <c r="H2299" i="5"/>
  <c r="H2300" i="5"/>
  <c r="H2301" i="5"/>
  <c r="H2302" i="5"/>
  <c r="H2303" i="5"/>
  <c r="H2304" i="5"/>
  <c r="H2305" i="5"/>
  <c r="H2306" i="5"/>
  <c r="H2307" i="5"/>
  <c r="H2308" i="5"/>
  <c r="H2309" i="5"/>
  <c r="H2310" i="5"/>
  <c r="H2311" i="5"/>
  <c r="H2312" i="5"/>
  <c r="H2313" i="5"/>
  <c r="H2314" i="5"/>
  <c r="H2315" i="5"/>
  <c r="H2316" i="5"/>
  <c r="H2317" i="5"/>
  <c r="H2318" i="5"/>
  <c r="H2319" i="5"/>
  <c r="H2320" i="5"/>
  <c r="H2321" i="5"/>
  <c r="H2322" i="5"/>
  <c r="H2323" i="5"/>
  <c r="H2324" i="5"/>
  <c r="H2325" i="5"/>
  <c r="H2326" i="5"/>
  <c r="H2327" i="5"/>
  <c r="H2328" i="5"/>
  <c r="H2329" i="5"/>
  <c r="H2330" i="5"/>
  <c r="H2331" i="5"/>
  <c r="H2332" i="5"/>
  <c r="H2333" i="5"/>
  <c r="H2334" i="5"/>
  <c r="H2335" i="5"/>
  <c r="H2336" i="5"/>
  <c r="H2337" i="5"/>
  <c r="H2338" i="5"/>
  <c r="H2339" i="5"/>
  <c r="H2340" i="5"/>
  <c r="H2341" i="5"/>
  <c r="H2342" i="5"/>
  <c r="H2343" i="5"/>
  <c r="H2344" i="5"/>
  <c r="H2345" i="5"/>
  <c r="H2346" i="5"/>
  <c r="H2347" i="5"/>
  <c r="H2348" i="5"/>
  <c r="H2349" i="5"/>
  <c r="H2350" i="5"/>
  <c r="H2351" i="5"/>
  <c r="H2352" i="5"/>
  <c r="H2353" i="5"/>
  <c r="H2354" i="5"/>
  <c r="H2355" i="5"/>
  <c r="H2356" i="5"/>
  <c r="H2357" i="5"/>
  <c r="H2358" i="5"/>
  <c r="H2359" i="5"/>
  <c r="H2360" i="5"/>
  <c r="H2361" i="5"/>
  <c r="H2362" i="5"/>
  <c r="H2363" i="5"/>
  <c r="H2364" i="5"/>
  <c r="H2365" i="5"/>
  <c r="H2366" i="5"/>
  <c r="H2367" i="5"/>
  <c r="H2368" i="5"/>
  <c r="H2369" i="5"/>
  <c r="H2370" i="5"/>
  <c r="H2371" i="5"/>
  <c r="H2372" i="5"/>
  <c r="H2373" i="5"/>
  <c r="H2374" i="5"/>
  <c r="H2375" i="5"/>
  <c r="H2376" i="5"/>
  <c r="H2377" i="5"/>
  <c r="H2378" i="5"/>
  <c r="H2379" i="5"/>
  <c r="H2380" i="5"/>
  <c r="H2381" i="5"/>
  <c r="H2382" i="5"/>
  <c r="H2383" i="5"/>
  <c r="H2384" i="5"/>
  <c r="H2385" i="5"/>
  <c r="H2386" i="5"/>
  <c r="H2387" i="5"/>
  <c r="H2388" i="5"/>
  <c r="H2389" i="5"/>
  <c r="H2390" i="5"/>
  <c r="H2391" i="5"/>
  <c r="H2392" i="5"/>
  <c r="H2393" i="5"/>
  <c r="H2394" i="5"/>
  <c r="H2395" i="5"/>
  <c r="H2396" i="5"/>
  <c r="H2397" i="5"/>
  <c r="H2398" i="5"/>
  <c r="H2399" i="5"/>
  <c r="H2400" i="5"/>
  <c r="H2401" i="5"/>
  <c r="H2402" i="5"/>
  <c r="H2403" i="5"/>
  <c r="H2404" i="5"/>
  <c r="H2405" i="5"/>
  <c r="H2406" i="5"/>
  <c r="H2407" i="5"/>
  <c r="H2408" i="5"/>
  <c r="H2409" i="5"/>
  <c r="H2410" i="5"/>
  <c r="H2411" i="5"/>
  <c r="H2412" i="5"/>
  <c r="H2413" i="5"/>
  <c r="H2414" i="5"/>
  <c r="H2415" i="5"/>
  <c r="H2416" i="5"/>
  <c r="H2417" i="5"/>
  <c r="H2418" i="5"/>
  <c r="H2419" i="5"/>
  <c r="H2420" i="5"/>
  <c r="H2421" i="5"/>
  <c r="H2422" i="5"/>
  <c r="H2423" i="5"/>
  <c r="H2424" i="5"/>
  <c r="H2425" i="5"/>
  <c r="H2426" i="5"/>
  <c r="H2427" i="5"/>
  <c r="H2428" i="5"/>
  <c r="H2429" i="5"/>
  <c r="H2430" i="5"/>
  <c r="H2431" i="5"/>
  <c r="H2432" i="5"/>
  <c r="H2433" i="5"/>
  <c r="H2434" i="5"/>
  <c r="H2435" i="5"/>
  <c r="H2436" i="5"/>
  <c r="H2437" i="5"/>
  <c r="H2438" i="5"/>
  <c r="H2439" i="5"/>
  <c r="H2440" i="5"/>
  <c r="H2441" i="5"/>
  <c r="H2442" i="5"/>
  <c r="H2443" i="5"/>
  <c r="H2444" i="5"/>
  <c r="H2445" i="5"/>
  <c r="H2446" i="5"/>
  <c r="H2447" i="5"/>
  <c r="H2448" i="5"/>
  <c r="H2449" i="5"/>
  <c r="H2450" i="5"/>
  <c r="H2451" i="5"/>
  <c r="H2452" i="5"/>
  <c r="H2453" i="5"/>
  <c r="H2454" i="5"/>
  <c r="H2455" i="5"/>
  <c r="H2456" i="5"/>
  <c r="H2457" i="5"/>
  <c r="H2458" i="5"/>
  <c r="H2459" i="5"/>
  <c r="H2460" i="5"/>
  <c r="H2461" i="5"/>
  <c r="H2462" i="5"/>
  <c r="H2463" i="5"/>
  <c r="H2464" i="5"/>
  <c r="H2465" i="5"/>
  <c r="H2466" i="5"/>
  <c r="H2467" i="5"/>
  <c r="H2468" i="5"/>
  <c r="H2469" i="5"/>
  <c r="H2470" i="5"/>
  <c r="H2471" i="5"/>
  <c r="H2472" i="5"/>
  <c r="H2473" i="5"/>
  <c r="H2474" i="5"/>
  <c r="H2475" i="5"/>
  <c r="H2476" i="5"/>
  <c r="H2477" i="5"/>
  <c r="H2478" i="5"/>
  <c r="H2479" i="5"/>
  <c r="H2480" i="5"/>
  <c r="H2481" i="5"/>
  <c r="H2482" i="5"/>
  <c r="H2483" i="5"/>
  <c r="H2484" i="5"/>
  <c r="H2485" i="5"/>
  <c r="H2486" i="5"/>
  <c r="H2487" i="5"/>
  <c r="H2488" i="5"/>
  <c r="H2489" i="5"/>
  <c r="H2490" i="5"/>
  <c r="H2491" i="5"/>
  <c r="H2492" i="5"/>
  <c r="H2493" i="5"/>
  <c r="H2494" i="5"/>
  <c r="H2495" i="5"/>
  <c r="H2496" i="5"/>
  <c r="H2497" i="5"/>
  <c r="H2498" i="5"/>
  <c r="H2499" i="5"/>
  <c r="H2500" i="5"/>
  <c r="H2501" i="5"/>
  <c r="H2502" i="5"/>
  <c r="H2503" i="5"/>
  <c r="H2504" i="5"/>
  <c r="H2505" i="5"/>
  <c r="H2506" i="5"/>
  <c r="H2507" i="5"/>
  <c r="H2508" i="5"/>
  <c r="H2509" i="5"/>
  <c r="H2510" i="5"/>
  <c r="H2511" i="5"/>
  <c r="H2512" i="5"/>
  <c r="H2513" i="5"/>
  <c r="H2514" i="5"/>
  <c r="H2515" i="5"/>
  <c r="H2516" i="5"/>
  <c r="H2517" i="5"/>
  <c r="H2518" i="5"/>
  <c r="H2519" i="5"/>
  <c r="H2520" i="5"/>
  <c r="H2521" i="5"/>
  <c r="H2522" i="5"/>
  <c r="H2523" i="5"/>
  <c r="H2524" i="5"/>
  <c r="H2525" i="5"/>
  <c r="H2526" i="5"/>
  <c r="H2527" i="5"/>
  <c r="H2528" i="5"/>
  <c r="H2529" i="5"/>
  <c r="H2530" i="5"/>
  <c r="H2531" i="5"/>
  <c r="H2532" i="5"/>
  <c r="H2533" i="5"/>
  <c r="H2534" i="5"/>
  <c r="H2535" i="5"/>
  <c r="H2536" i="5"/>
  <c r="H2537" i="5"/>
  <c r="H2538" i="5"/>
  <c r="H2539" i="5"/>
  <c r="H2540" i="5"/>
  <c r="H2541" i="5"/>
  <c r="H2542" i="5"/>
  <c r="H2543" i="5"/>
  <c r="H2544" i="5"/>
  <c r="H2545" i="5"/>
  <c r="H2546" i="5"/>
  <c r="H2547" i="5"/>
  <c r="H2548" i="5"/>
  <c r="H2549" i="5"/>
  <c r="H2550" i="5"/>
  <c r="H2551" i="5"/>
  <c r="H2552" i="5"/>
  <c r="H2553" i="5"/>
  <c r="H2554" i="5"/>
  <c r="H2555" i="5"/>
  <c r="H2556" i="5"/>
  <c r="H2557" i="5"/>
  <c r="H2558" i="5"/>
  <c r="H2559" i="5"/>
  <c r="H2560" i="5"/>
  <c r="H2561" i="5"/>
  <c r="H2562" i="5"/>
  <c r="H2563" i="5"/>
  <c r="H2564" i="5"/>
  <c r="H2565" i="5"/>
  <c r="H2566" i="5"/>
  <c r="H2567" i="5"/>
  <c r="H2568" i="5"/>
  <c r="H2569" i="5"/>
  <c r="H2570" i="5"/>
  <c r="H2571" i="5"/>
  <c r="H2572" i="5"/>
  <c r="H2573" i="5"/>
  <c r="H2574" i="5"/>
  <c r="H2575" i="5"/>
  <c r="H2576" i="5"/>
  <c r="H2577" i="5"/>
  <c r="H2578" i="5"/>
  <c r="H2579" i="5"/>
  <c r="H2580" i="5"/>
  <c r="H2581" i="5"/>
  <c r="H2582" i="5"/>
  <c r="H2583" i="5"/>
  <c r="H2584" i="5"/>
  <c r="H2585" i="5"/>
  <c r="H2586" i="5"/>
  <c r="H2587" i="5"/>
  <c r="H2588" i="5"/>
  <c r="H2589" i="5"/>
  <c r="H2590" i="5"/>
  <c r="H2591" i="5"/>
  <c r="H2592" i="5"/>
  <c r="H2593" i="5"/>
  <c r="H2594" i="5"/>
  <c r="H2595" i="5"/>
  <c r="H2596" i="5"/>
  <c r="H2597" i="5"/>
  <c r="H2598" i="5"/>
  <c r="H2599" i="5"/>
  <c r="H2600" i="5"/>
  <c r="H2601" i="5"/>
  <c r="H2602" i="5"/>
  <c r="H2603" i="5"/>
  <c r="H2604" i="5"/>
  <c r="H2605" i="5"/>
  <c r="H2606" i="5"/>
  <c r="H2607" i="5"/>
  <c r="H2608" i="5"/>
  <c r="H2609" i="5"/>
  <c r="H2610" i="5"/>
  <c r="H2611" i="5"/>
  <c r="H2612" i="5"/>
  <c r="H2613" i="5"/>
  <c r="H2614" i="5"/>
  <c r="H2615" i="5"/>
  <c r="H2616" i="5"/>
  <c r="H2617" i="5"/>
  <c r="H2618" i="5"/>
  <c r="H2619" i="5"/>
  <c r="H2620" i="5"/>
  <c r="H2621" i="5"/>
  <c r="H2622" i="5"/>
  <c r="H2623" i="5"/>
  <c r="H2624" i="5"/>
  <c r="H2625" i="5"/>
  <c r="H2626" i="5"/>
  <c r="H2627" i="5"/>
  <c r="H2628" i="5"/>
  <c r="H2629" i="5"/>
  <c r="H2630" i="5"/>
  <c r="H2631" i="5"/>
  <c r="H2632" i="5"/>
  <c r="H2633" i="5"/>
  <c r="H2634" i="5"/>
  <c r="H2635" i="5"/>
  <c r="H2636" i="5"/>
  <c r="H2637" i="5"/>
  <c r="H2638" i="5"/>
  <c r="H2639" i="5"/>
  <c r="H2640" i="5"/>
  <c r="H2641" i="5"/>
  <c r="H2642" i="5"/>
  <c r="H2643" i="5"/>
  <c r="H2644" i="5"/>
  <c r="H2645" i="5"/>
  <c r="H2646" i="5"/>
  <c r="H2647" i="5"/>
  <c r="H2648" i="5"/>
  <c r="H2649" i="5"/>
  <c r="H2650" i="5"/>
  <c r="H2651" i="5"/>
  <c r="H2652" i="5"/>
  <c r="H2653" i="5"/>
  <c r="H2654" i="5"/>
  <c r="H2655" i="5"/>
  <c r="H2656" i="5"/>
  <c r="H2657" i="5"/>
  <c r="H2658" i="5"/>
  <c r="H2659" i="5"/>
  <c r="H2660" i="5"/>
  <c r="H2661" i="5"/>
  <c r="H2662" i="5"/>
  <c r="H2663" i="5"/>
  <c r="H2664" i="5"/>
  <c r="H2665" i="5"/>
  <c r="H2666" i="5"/>
  <c r="H2667" i="5"/>
  <c r="H2668" i="5"/>
  <c r="H2669" i="5"/>
  <c r="H2670" i="5"/>
  <c r="H2671" i="5"/>
  <c r="H2672" i="5"/>
  <c r="H2673" i="5"/>
  <c r="H2674" i="5"/>
  <c r="H2675" i="5"/>
  <c r="H2676" i="5"/>
  <c r="H2677" i="5"/>
  <c r="H2678" i="5"/>
  <c r="H2679" i="5"/>
  <c r="H2680" i="5"/>
  <c r="H2681" i="5"/>
  <c r="H2682" i="5"/>
  <c r="H2683" i="5"/>
  <c r="H2684" i="5"/>
  <c r="H2685" i="5"/>
  <c r="H2686" i="5"/>
  <c r="H2687" i="5"/>
  <c r="H2688" i="5"/>
  <c r="H2689" i="5"/>
  <c r="H2690" i="5"/>
  <c r="H2691" i="5"/>
  <c r="H2692" i="5"/>
  <c r="H2693" i="5"/>
  <c r="H2694" i="5"/>
  <c r="H2695" i="5"/>
  <c r="H2696" i="5"/>
  <c r="H2697" i="5"/>
  <c r="H2698" i="5"/>
  <c r="H2699" i="5"/>
  <c r="H2700" i="5"/>
  <c r="H2701" i="5"/>
  <c r="H2702" i="5"/>
  <c r="H2703" i="5"/>
  <c r="H2704" i="5"/>
  <c r="H2705" i="5"/>
  <c r="H2706" i="5"/>
  <c r="H2707" i="5"/>
  <c r="H2708" i="5"/>
  <c r="H2709" i="5"/>
  <c r="H2710" i="5"/>
  <c r="H2711" i="5"/>
  <c r="H2712" i="5"/>
  <c r="H2713" i="5"/>
  <c r="H2714" i="5"/>
  <c r="H2715" i="5"/>
  <c r="H2716" i="5"/>
  <c r="H2717" i="5"/>
  <c r="H2718" i="5"/>
  <c r="H2719" i="5"/>
  <c r="H2720" i="5"/>
  <c r="H2721" i="5"/>
  <c r="H2722" i="5"/>
  <c r="H2723" i="5"/>
  <c r="H2724" i="5"/>
  <c r="H2725" i="5"/>
  <c r="H2726" i="5"/>
  <c r="H2727" i="5"/>
  <c r="H2728" i="5"/>
  <c r="H2729" i="5"/>
  <c r="H2730" i="5"/>
  <c r="H2731" i="5"/>
  <c r="H2732" i="5"/>
  <c r="H2733" i="5"/>
  <c r="H2734" i="5"/>
  <c r="H2735" i="5"/>
  <c r="H2736" i="5"/>
  <c r="H2737" i="5"/>
  <c r="H2738" i="5"/>
  <c r="H2739" i="5"/>
  <c r="H2740" i="5"/>
  <c r="H2741" i="5"/>
  <c r="H2742" i="5"/>
  <c r="H2743" i="5"/>
  <c r="H2744" i="5"/>
  <c r="H2745" i="5"/>
  <c r="H2746" i="5"/>
  <c r="H2747" i="5"/>
  <c r="H2748" i="5"/>
  <c r="H2749" i="5"/>
  <c r="H2750" i="5"/>
  <c r="H2751" i="5"/>
  <c r="H2752" i="5"/>
  <c r="H2753" i="5"/>
  <c r="H2754" i="5"/>
  <c r="H2755" i="5"/>
  <c r="H2756" i="5"/>
  <c r="H2757" i="5"/>
  <c r="H2758" i="5"/>
  <c r="H2759" i="5"/>
  <c r="H2760" i="5"/>
  <c r="H2761" i="5"/>
  <c r="H2762" i="5"/>
  <c r="H2763" i="5"/>
  <c r="H2764" i="5"/>
  <c r="H2765" i="5"/>
  <c r="H2766" i="5"/>
  <c r="H2767" i="5"/>
  <c r="H2768" i="5"/>
  <c r="H2769" i="5"/>
  <c r="H2770" i="5"/>
  <c r="H2771" i="5"/>
  <c r="H2772" i="5"/>
  <c r="H2773" i="5"/>
  <c r="H2774" i="5"/>
  <c r="H2775" i="5"/>
  <c r="H2776" i="5"/>
  <c r="H2777" i="5"/>
  <c r="H2778" i="5"/>
  <c r="H2779" i="5"/>
  <c r="H2780" i="5"/>
  <c r="H2781" i="5"/>
  <c r="H2782" i="5"/>
  <c r="H2783" i="5"/>
  <c r="H2784" i="5"/>
  <c r="H2785" i="5"/>
  <c r="H2786" i="5"/>
  <c r="H2787" i="5"/>
  <c r="H2788" i="5"/>
  <c r="H2789" i="5"/>
  <c r="H2790" i="5"/>
  <c r="H2791" i="5"/>
  <c r="H2792" i="5"/>
  <c r="H2793" i="5"/>
  <c r="H2794" i="5"/>
  <c r="H2795" i="5"/>
  <c r="H2796" i="5"/>
  <c r="H2797" i="5"/>
  <c r="H2798" i="5"/>
  <c r="H2799" i="5"/>
  <c r="H2800" i="5"/>
  <c r="H2801" i="5"/>
  <c r="H2802" i="5"/>
  <c r="H2803" i="5"/>
  <c r="H2804" i="5"/>
  <c r="H2805" i="5"/>
  <c r="H2806" i="5"/>
  <c r="H2807" i="5"/>
  <c r="H2808" i="5"/>
  <c r="H2809" i="5"/>
  <c r="H2810" i="5"/>
  <c r="H2811" i="5"/>
  <c r="H2812" i="5"/>
  <c r="H2813" i="5"/>
  <c r="H2814" i="5"/>
  <c r="H2815" i="5"/>
  <c r="H2816" i="5"/>
  <c r="H2817" i="5"/>
  <c r="H2818" i="5"/>
  <c r="H2819" i="5"/>
  <c r="H2820" i="5"/>
  <c r="H2821" i="5"/>
  <c r="H2822" i="5"/>
  <c r="H2823" i="5"/>
  <c r="H2824" i="5"/>
  <c r="H2825" i="5"/>
  <c r="H2826" i="5"/>
  <c r="H2827" i="5"/>
  <c r="H2828" i="5"/>
  <c r="H2829" i="5"/>
  <c r="H2830" i="5"/>
  <c r="H2831" i="5"/>
  <c r="H2832" i="5"/>
  <c r="H2833" i="5"/>
  <c r="H2834" i="5"/>
  <c r="H2835" i="5"/>
  <c r="H2836" i="5"/>
  <c r="H2837" i="5"/>
  <c r="H2838" i="5"/>
  <c r="H2839" i="5"/>
  <c r="H2840" i="5"/>
  <c r="H2841" i="5"/>
  <c r="H2842" i="5"/>
  <c r="H2843" i="5"/>
  <c r="H2844" i="5"/>
  <c r="H2845" i="5"/>
  <c r="H2846" i="5"/>
  <c r="H2847" i="5"/>
  <c r="H2848" i="5"/>
  <c r="H2849" i="5"/>
  <c r="H2850" i="5"/>
  <c r="H2851" i="5"/>
  <c r="H2852" i="5"/>
  <c r="H2853" i="5"/>
  <c r="H2854" i="5"/>
  <c r="H2855" i="5"/>
  <c r="H2856" i="5"/>
  <c r="H2857" i="5"/>
  <c r="H2858" i="5"/>
  <c r="H2859" i="5"/>
  <c r="H2860" i="5"/>
  <c r="H2861" i="5"/>
  <c r="H2862" i="5"/>
  <c r="H2863" i="5"/>
  <c r="H2864" i="5"/>
  <c r="H2865" i="5"/>
  <c r="H2866" i="5"/>
  <c r="H2867" i="5"/>
  <c r="H2868" i="5"/>
  <c r="H2869" i="5"/>
  <c r="H2870" i="5"/>
  <c r="H2871" i="5"/>
  <c r="H2872" i="5"/>
  <c r="H2873" i="5"/>
  <c r="H2874" i="5"/>
  <c r="H2875" i="5"/>
  <c r="H2876" i="5"/>
  <c r="H2877" i="5"/>
  <c r="H2878" i="5"/>
  <c r="H2879" i="5"/>
  <c r="H2880" i="5"/>
  <c r="H2881" i="5"/>
  <c r="H2882" i="5"/>
  <c r="H2883" i="5"/>
  <c r="H2884" i="5"/>
  <c r="H2885" i="5"/>
  <c r="H2886" i="5"/>
  <c r="H2887" i="5"/>
  <c r="H2888" i="5"/>
  <c r="H2889" i="5"/>
  <c r="H2890" i="5"/>
  <c r="H2891" i="5"/>
  <c r="H2892" i="5"/>
  <c r="H2893" i="5"/>
  <c r="H2894" i="5"/>
  <c r="H2895" i="5"/>
  <c r="H2896" i="5"/>
  <c r="H2897" i="5"/>
  <c r="H2898" i="5"/>
  <c r="H2899" i="5"/>
  <c r="H2900" i="5"/>
  <c r="H2901" i="5"/>
  <c r="H2902" i="5"/>
  <c r="H2903" i="5"/>
  <c r="H2904" i="5"/>
  <c r="H2905" i="5"/>
  <c r="H2906" i="5"/>
  <c r="H2907" i="5"/>
  <c r="H2908" i="5"/>
  <c r="H2909" i="5"/>
  <c r="H2910" i="5"/>
  <c r="H2911" i="5"/>
  <c r="H2912" i="5"/>
  <c r="H2913" i="5"/>
  <c r="H2914" i="5"/>
  <c r="H2915" i="5"/>
  <c r="H2916" i="5"/>
  <c r="H2917" i="5"/>
  <c r="H2918" i="5"/>
  <c r="H2919" i="5"/>
  <c r="H2920" i="5"/>
  <c r="H2921" i="5"/>
  <c r="H2922" i="5"/>
  <c r="H2923" i="5"/>
  <c r="H2924" i="5"/>
  <c r="H2925" i="5"/>
  <c r="H2926" i="5"/>
  <c r="H2927" i="5"/>
  <c r="H2928" i="5"/>
  <c r="H2929" i="5"/>
  <c r="H2930" i="5"/>
  <c r="H2931" i="5"/>
  <c r="H2932" i="5"/>
  <c r="H2933" i="5"/>
  <c r="H2934" i="5"/>
  <c r="H2935" i="5"/>
  <c r="H2936" i="5"/>
  <c r="H2937" i="5"/>
  <c r="H2938" i="5"/>
  <c r="H2939" i="5"/>
  <c r="H2940" i="5"/>
  <c r="H2941" i="5"/>
  <c r="H2942" i="5"/>
  <c r="H2943" i="5"/>
  <c r="H2944" i="5"/>
  <c r="H2945" i="5"/>
  <c r="H2946" i="5"/>
  <c r="H2947" i="5"/>
  <c r="H2948" i="5"/>
  <c r="H2949" i="5"/>
  <c r="H2950" i="5"/>
  <c r="H2951" i="5"/>
  <c r="H2952" i="5"/>
  <c r="H2953" i="5"/>
  <c r="H2954" i="5"/>
  <c r="H2955" i="5"/>
  <c r="H2956" i="5"/>
  <c r="H2957" i="5"/>
  <c r="H2958" i="5"/>
  <c r="H2959" i="5"/>
  <c r="H2960" i="5"/>
  <c r="H2961" i="5"/>
  <c r="H2962" i="5"/>
  <c r="H2963" i="5"/>
  <c r="H2964" i="5"/>
  <c r="H2965" i="5"/>
  <c r="H2966" i="5"/>
  <c r="H2967" i="5"/>
  <c r="H2968" i="5"/>
  <c r="H2969" i="5"/>
  <c r="H2970" i="5"/>
  <c r="H2971" i="5"/>
  <c r="H2972" i="5"/>
  <c r="H2973" i="5"/>
  <c r="H2974" i="5"/>
  <c r="H2975" i="5"/>
  <c r="H2976" i="5"/>
  <c r="H2977" i="5"/>
  <c r="H2978" i="5"/>
  <c r="H2979" i="5"/>
  <c r="H2980" i="5"/>
  <c r="H2981" i="5"/>
  <c r="H2982" i="5"/>
  <c r="H2983" i="5"/>
  <c r="H2984" i="5"/>
  <c r="H2985" i="5"/>
  <c r="H2986" i="5"/>
  <c r="H2987" i="5"/>
  <c r="H2988" i="5"/>
  <c r="H2989" i="5"/>
  <c r="H2990" i="5"/>
  <c r="H2991" i="5"/>
  <c r="H2992" i="5"/>
  <c r="H2993" i="5"/>
  <c r="H2994" i="5"/>
  <c r="H2995" i="5"/>
  <c r="H2996" i="5"/>
  <c r="H2997" i="5"/>
  <c r="H2998" i="5"/>
  <c r="H2999" i="5"/>
  <c r="H3000" i="5"/>
  <c r="H3001" i="5"/>
  <c r="H3002" i="5"/>
  <c r="H3003" i="5"/>
  <c r="H3004" i="5"/>
  <c r="H3005" i="5"/>
  <c r="H3006" i="5"/>
  <c r="H3007" i="5"/>
  <c r="H3008" i="5"/>
  <c r="H3009" i="5"/>
  <c r="H3010" i="5"/>
  <c r="H3011" i="5"/>
  <c r="H3012" i="5"/>
  <c r="H3013" i="5"/>
  <c r="H3014" i="5"/>
  <c r="H3015" i="5"/>
  <c r="H3016" i="5"/>
  <c r="H3017" i="5"/>
  <c r="H3018" i="5"/>
  <c r="H3019" i="5"/>
  <c r="H3020" i="5"/>
  <c r="H3021" i="5"/>
  <c r="H3022" i="5"/>
  <c r="H3023" i="5"/>
  <c r="H3024" i="5"/>
  <c r="H3025" i="5"/>
  <c r="H3026" i="5"/>
  <c r="H3027" i="5"/>
  <c r="H3028" i="5"/>
  <c r="H3029" i="5"/>
  <c r="H3030" i="5"/>
  <c r="H3031" i="5"/>
  <c r="H3032" i="5"/>
  <c r="H3033" i="5"/>
  <c r="H3034" i="5"/>
  <c r="H3035" i="5"/>
  <c r="H3036" i="5"/>
  <c r="H3037" i="5"/>
  <c r="H3038" i="5"/>
  <c r="H3039" i="5"/>
  <c r="H3040" i="5"/>
  <c r="H3041" i="5"/>
  <c r="H3042" i="5"/>
  <c r="H3043" i="5"/>
  <c r="H3044" i="5"/>
  <c r="H3045" i="5"/>
  <c r="H3046" i="5"/>
  <c r="H3047" i="5"/>
  <c r="H3048" i="5"/>
  <c r="H3049" i="5"/>
  <c r="H3050" i="5"/>
  <c r="H3051" i="5"/>
  <c r="H3052" i="5"/>
  <c r="H3053" i="5"/>
  <c r="H3054" i="5"/>
  <c r="H3055" i="5"/>
  <c r="H3056" i="5"/>
  <c r="H3057" i="5"/>
  <c r="H3058" i="5"/>
  <c r="H3059" i="5"/>
  <c r="H3060" i="5"/>
  <c r="H3061" i="5"/>
  <c r="H3062" i="5"/>
  <c r="H3063" i="5"/>
  <c r="H3064" i="5"/>
  <c r="H3065" i="5"/>
  <c r="H3066" i="5"/>
  <c r="H3067" i="5"/>
  <c r="H3068" i="5"/>
  <c r="H3069" i="5"/>
  <c r="H3070" i="5"/>
  <c r="H3071" i="5"/>
  <c r="H3072" i="5"/>
  <c r="H3073" i="5"/>
  <c r="H3074" i="5"/>
  <c r="H3075" i="5"/>
  <c r="H3076" i="5"/>
  <c r="H3077" i="5"/>
  <c r="H3078" i="5"/>
  <c r="H3079" i="5"/>
  <c r="H3080" i="5"/>
  <c r="H3081" i="5"/>
  <c r="H3082" i="5"/>
  <c r="H3083" i="5"/>
  <c r="H3084" i="5"/>
  <c r="H3085" i="5"/>
  <c r="H3086" i="5"/>
  <c r="H3087" i="5"/>
  <c r="H3088" i="5"/>
  <c r="H3089" i="5"/>
  <c r="H3090" i="5"/>
  <c r="H3091" i="5"/>
  <c r="H3092" i="5"/>
  <c r="H3093" i="5"/>
  <c r="H3094" i="5"/>
  <c r="H3095" i="5"/>
  <c r="H3096" i="5"/>
  <c r="H3097" i="5"/>
  <c r="H3098" i="5"/>
  <c r="H3099" i="5"/>
  <c r="H3100" i="5"/>
  <c r="H3101" i="5"/>
  <c r="H3102" i="5"/>
  <c r="H3103" i="5"/>
  <c r="H3104" i="5"/>
  <c r="H3105" i="5"/>
  <c r="H3106" i="5"/>
  <c r="H3107" i="5"/>
  <c r="H3108" i="5"/>
  <c r="H3109" i="5"/>
  <c r="H3110" i="5"/>
  <c r="H3111" i="5"/>
  <c r="H3112" i="5"/>
  <c r="H3113" i="5"/>
  <c r="H3114" i="5"/>
  <c r="H3115" i="5"/>
  <c r="H3116" i="5"/>
  <c r="H3117" i="5"/>
  <c r="H3118" i="5"/>
  <c r="H3119" i="5"/>
  <c r="H3120" i="5"/>
  <c r="H3121" i="5"/>
  <c r="H3122" i="5"/>
  <c r="H3123" i="5"/>
  <c r="H3124" i="5"/>
  <c r="H3125" i="5"/>
  <c r="H3126" i="5"/>
  <c r="H3127" i="5"/>
  <c r="H3128" i="5"/>
  <c r="H3129" i="5"/>
  <c r="H3130" i="5"/>
  <c r="H3131" i="5"/>
  <c r="H3132" i="5"/>
  <c r="H3133" i="5"/>
  <c r="H3134" i="5"/>
  <c r="H3135" i="5"/>
  <c r="H3136" i="5"/>
  <c r="H3137" i="5"/>
  <c r="H3138" i="5"/>
  <c r="H3139" i="5"/>
  <c r="H3140" i="5"/>
  <c r="H3141" i="5"/>
  <c r="H3142" i="5"/>
  <c r="H3143" i="5"/>
  <c r="H3144" i="5"/>
  <c r="H3145" i="5"/>
  <c r="H3146" i="5"/>
  <c r="H3147" i="5"/>
  <c r="H3148" i="5"/>
  <c r="H3149" i="5"/>
  <c r="H3150" i="5"/>
  <c r="H3151" i="5"/>
  <c r="H3152" i="5"/>
  <c r="H3153" i="5"/>
  <c r="H3154" i="5"/>
  <c r="H3155" i="5"/>
  <c r="H3156" i="5"/>
  <c r="H3157" i="5"/>
  <c r="H3158" i="5"/>
  <c r="H3159" i="5"/>
  <c r="H3160" i="5"/>
  <c r="H3161" i="5"/>
  <c r="H3162" i="5"/>
  <c r="H3163" i="5"/>
  <c r="H3164" i="5"/>
  <c r="H3165" i="5"/>
  <c r="H3166" i="5"/>
  <c r="H3167" i="5"/>
  <c r="H3168" i="5"/>
  <c r="H3169" i="5"/>
  <c r="H3170" i="5"/>
  <c r="H3171" i="5"/>
  <c r="H3172" i="5"/>
  <c r="H3173" i="5"/>
  <c r="H3174" i="5"/>
  <c r="H3175" i="5"/>
  <c r="H3176" i="5"/>
  <c r="H3177" i="5"/>
  <c r="H3178" i="5"/>
  <c r="H3179" i="5"/>
  <c r="H3180" i="5"/>
  <c r="H3181" i="5"/>
  <c r="H3182" i="5"/>
  <c r="H3183" i="5"/>
  <c r="H3184" i="5"/>
  <c r="H3185" i="5"/>
  <c r="H3186" i="5"/>
  <c r="H3187" i="5"/>
  <c r="H3188" i="5"/>
  <c r="H3189" i="5"/>
  <c r="H3190" i="5"/>
  <c r="H3191" i="5"/>
  <c r="H3192" i="5"/>
  <c r="H3193" i="5"/>
  <c r="H3194" i="5"/>
  <c r="H3195" i="5"/>
  <c r="H3196" i="5"/>
  <c r="H3197" i="5"/>
  <c r="H3198" i="5"/>
  <c r="H3199" i="5"/>
  <c r="H3200" i="5"/>
  <c r="H3201" i="5"/>
  <c r="H3202" i="5"/>
  <c r="H3203" i="5"/>
  <c r="H3204" i="5"/>
  <c r="H3205" i="5"/>
  <c r="H3206" i="5"/>
  <c r="H3207" i="5"/>
  <c r="H3208" i="5"/>
  <c r="H3209" i="5"/>
  <c r="H3210" i="5"/>
  <c r="H3211" i="5"/>
  <c r="H3212" i="5"/>
  <c r="H3213" i="5"/>
  <c r="H3214" i="5"/>
  <c r="H3215" i="5"/>
  <c r="H3216" i="5"/>
  <c r="H3217" i="5"/>
  <c r="H3218" i="5"/>
  <c r="H3219" i="5"/>
  <c r="H3220" i="5"/>
  <c r="H3221" i="5"/>
  <c r="H3222" i="5"/>
  <c r="H3223" i="5"/>
  <c r="H3224" i="5"/>
  <c r="H3225" i="5"/>
  <c r="H3226" i="5"/>
  <c r="H3227" i="5"/>
  <c r="H3228" i="5"/>
  <c r="H3229" i="5"/>
  <c r="H3230" i="5"/>
  <c r="H3231" i="5"/>
  <c r="H3232" i="5"/>
  <c r="H3233" i="5"/>
  <c r="H3234" i="5"/>
  <c r="H3235" i="5"/>
  <c r="H3236" i="5"/>
  <c r="H3237" i="5"/>
  <c r="H3238" i="5"/>
  <c r="H3239" i="5"/>
  <c r="H3240" i="5"/>
  <c r="H3241" i="5"/>
  <c r="H3242" i="5"/>
  <c r="H3243" i="5"/>
  <c r="H3244" i="5"/>
  <c r="H3245" i="5"/>
  <c r="H3246" i="5"/>
  <c r="H3247" i="5"/>
  <c r="H3248" i="5"/>
  <c r="H3249" i="5"/>
  <c r="H3250" i="5"/>
  <c r="H3251" i="5"/>
  <c r="H3252" i="5"/>
  <c r="H3253" i="5"/>
  <c r="H3254" i="5"/>
  <c r="H3255" i="5"/>
  <c r="H3256" i="5"/>
  <c r="H3257" i="5"/>
  <c r="H3258" i="5"/>
  <c r="H3259" i="5"/>
  <c r="H3260" i="5"/>
  <c r="H3261" i="5"/>
  <c r="H3262" i="5"/>
  <c r="H3263" i="5"/>
  <c r="H3264" i="5"/>
  <c r="H3265" i="5"/>
  <c r="H3266" i="5"/>
  <c r="H3267" i="5"/>
  <c r="H3268" i="5"/>
  <c r="H3269" i="5"/>
  <c r="H3270" i="5"/>
  <c r="H3271" i="5"/>
  <c r="H3272" i="5"/>
  <c r="H3273" i="5"/>
  <c r="H3274" i="5"/>
  <c r="H3275" i="5"/>
  <c r="H3276" i="5"/>
  <c r="H3277" i="5"/>
  <c r="H3278" i="5"/>
  <c r="H3279" i="5"/>
  <c r="H3280" i="5"/>
  <c r="H3281" i="5"/>
  <c r="H3282" i="5"/>
  <c r="H3283" i="5"/>
  <c r="H3284" i="5"/>
  <c r="H3285" i="5"/>
  <c r="H3286" i="5"/>
  <c r="H3287" i="5"/>
  <c r="H3288" i="5"/>
  <c r="H3289" i="5"/>
  <c r="H3290" i="5"/>
  <c r="H3291" i="5"/>
  <c r="H3292" i="5"/>
  <c r="H3293" i="5"/>
  <c r="H3294" i="5"/>
  <c r="H3295" i="5"/>
  <c r="H3296" i="5"/>
  <c r="H3297" i="5"/>
  <c r="H3298" i="5"/>
  <c r="H3299" i="5"/>
  <c r="H3300" i="5"/>
  <c r="H3301" i="5"/>
  <c r="H3302" i="5"/>
  <c r="H3303" i="5"/>
  <c r="H3304" i="5"/>
  <c r="H3305" i="5"/>
  <c r="H3306" i="5"/>
  <c r="H3307" i="5"/>
  <c r="H3308" i="5"/>
  <c r="H3309" i="5"/>
  <c r="H3310" i="5"/>
  <c r="H3311" i="5"/>
  <c r="H3312" i="5"/>
  <c r="H3313" i="5"/>
  <c r="H3314" i="5"/>
  <c r="H3315" i="5"/>
  <c r="H3316" i="5"/>
  <c r="H3317" i="5"/>
  <c r="H3318" i="5"/>
  <c r="H3319" i="5"/>
  <c r="H3320" i="5"/>
  <c r="H3321" i="5"/>
  <c r="H3322" i="5"/>
  <c r="H3323" i="5"/>
  <c r="H3324" i="5"/>
  <c r="H3325" i="5"/>
  <c r="H3326" i="5"/>
  <c r="H3327" i="5"/>
  <c r="H3328" i="5"/>
  <c r="H3329" i="5"/>
  <c r="H3330" i="5"/>
  <c r="H3331" i="5"/>
  <c r="H3332" i="5"/>
  <c r="H3333" i="5"/>
  <c r="H3334" i="5"/>
  <c r="H3335" i="5"/>
  <c r="H3336" i="5"/>
  <c r="H3337" i="5"/>
  <c r="H3338" i="5"/>
  <c r="H3339" i="5"/>
  <c r="H3340" i="5"/>
  <c r="H3341" i="5"/>
  <c r="H3342" i="5"/>
  <c r="H3343" i="5"/>
  <c r="H3344" i="5"/>
  <c r="H3345" i="5"/>
  <c r="H3346" i="5"/>
  <c r="H3347" i="5"/>
  <c r="H3348" i="5"/>
  <c r="H3349" i="5"/>
  <c r="H3350" i="5"/>
  <c r="H3351" i="5"/>
  <c r="H3352" i="5"/>
  <c r="H3353" i="5"/>
  <c r="H3354" i="5"/>
  <c r="H3355" i="5"/>
  <c r="H3356" i="5"/>
  <c r="H3357" i="5"/>
  <c r="H3358" i="5"/>
  <c r="H3359" i="5"/>
  <c r="H3360" i="5"/>
  <c r="H3361" i="5"/>
  <c r="H3362" i="5"/>
  <c r="H3363" i="5"/>
  <c r="H3364" i="5"/>
  <c r="H3365" i="5"/>
  <c r="H3366" i="5"/>
  <c r="H3367" i="5"/>
  <c r="H3368" i="5"/>
  <c r="H3369" i="5"/>
  <c r="H3370" i="5"/>
  <c r="H3371" i="5"/>
  <c r="H3372" i="5"/>
  <c r="H3373" i="5"/>
  <c r="H3374" i="5"/>
  <c r="H3375" i="5"/>
  <c r="H3376" i="5"/>
  <c r="H3377" i="5"/>
  <c r="H3378" i="5"/>
  <c r="H3379" i="5"/>
  <c r="H3380" i="5"/>
  <c r="H3381" i="5"/>
  <c r="H3382" i="5"/>
  <c r="H3383" i="5"/>
  <c r="H3384" i="5"/>
  <c r="H3385" i="5"/>
  <c r="H3386" i="5"/>
  <c r="H3387" i="5"/>
  <c r="H3388" i="5"/>
  <c r="H3389" i="5"/>
  <c r="H3390" i="5"/>
  <c r="H3391" i="5"/>
  <c r="H3392" i="5"/>
  <c r="H3393" i="5"/>
  <c r="H3394" i="5"/>
  <c r="H3395" i="5"/>
  <c r="H3396" i="5"/>
  <c r="H3397" i="5"/>
  <c r="H3398" i="5"/>
  <c r="H3399" i="5"/>
  <c r="H3400" i="5"/>
  <c r="H3401" i="5"/>
  <c r="H3402" i="5"/>
  <c r="H3403" i="5"/>
  <c r="H3404" i="5"/>
  <c r="H3405" i="5"/>
  <c r="H3406" i="5"/>
  <c r="H3407" i="5"/>
  <c r="H3408" i="5"/>
  <c r="H3409" i="5"/>
  <c r="H3410" i="5"/>
  <c r="H3411" i="5"/>
  <c r="H3412" i="5"/>
  <c r="H3413" i="5"/>
  <c r="H3414" i="5"/>
  <c r="H3415" i="5"/>
  <c r="H3416" i="5"/>
  <c r="H3417" i="5"/>
  <c r="H3418" i="5"/>
  <c r="H3419" i="5"/>
  <c r="H3420" i="5"/>
  <c r="H3421" i="5"/>
  <c r="H3422" i="5"/>
  <c r="H3423" i="5"/>
  <c r="H3424" i="5"/>
  <c r="H3425" i="5"/>
  <c r="H3426" i="5"/>
  <c r="H3427" i="5"/>
  <c r="H3428" i="5"/>
  <c r="H3429" i="5"/>
  <c r="H3430" i="5"/>
  <c r="H3431" i="5"/>
  <c r="H3432" i="5"/>
  <c r="H3433" i="5"/>
  <c r="H3434" i="5"/>
  <c r="H3435" i="5"/>
  <c r="H3436" i="5"/>
  <c r="H3437" i="5"/>
  <c r="H3438" i="5"/>
  <c r="H3439" i="5"/>
  <c r="H3440" i="5"/>
  <c r="H3441" i="5"/>
  <c r="H3442" i="5"/>
  <c r="H3443" i="5"/>
  <c r="H3444" i="5"/>
  <c r="H3445" i="5"/>
  <c r="H3446" i="5"/>
  <c r="H3447" i="5"/>
  <c r="H3448" i="5"/>
  <c r="H3449" i="5"/>
  <c r="H3450" i="5"/>
  <c r="H3451" i="5"/>
  <c r="H3452" i="5"/>
  <c r="H3453" i="5"/>
  <c r="H3454" i="5"/>
  <c r="H3455" i="5"/>
  <c r="H3456" i="5"/>
  <c r="H3457" i="5"/>
  <c r="H3458" i="5"/>
  <c r="H3459" i="5"/>
  <c r="H3460" i="5"/>
  <c r="H3461" i="5"/>
  <c r="H3462" i="5"/>
  <c r="H3463" i="5"/>
  <c r="H3464" i="5"/>
  <c r="H3465" i="5"/>
  <c r="H3466" i="5"/>
  <c r="H3467" i="5"/>
  <c r="H3468" i="5"/>
  <c r="H3469" i="5"/>
  <c r="H3470" i="5"/>
  <c r="H3471" i="5"/>
  <c r="H3472" i="5"/>
  <c r="H3473" i="5"/>
  <c r="H3474" i="5"/>
  <c r="H3475" i="5"/>
  <c r="H3476" i="5"/>
  <c r="H3477" i="5"/>
  <c r="H3478" i="5"/>
  <c r="H3479" i="5"/>
  <c r="H3480" i="5"/>
  <c r="H3481" i="5"/>
  <c r="H3482" i="5"/>
  <c r="H3483" i="5"/>
  <c r="H3484" i="5"/>
  <c r="H3485" i="5"/>
  <c r="H3486" i="5"/>
  <c r="H3487" i="5"/>
  <c r="H3488" i="5"/>
  <c r="H3489" i="5"/>
  <c r="H3490" i="5"/>
  <c r="H3491" i="5"/>
  <c r="H3492" i="5"/>
  <c r="H3493" i="5"/>
  <c r="H3494" i="5"/>
  <c r="H3495" i="5"/>
  <c r="H3496" i="5"/>
  <c r="H3497" i="5"/>
  <c r="H3498" i="5"/>
  <c r="H3499" i="5"/>
  <c r="H3500" i="5"/>
  <c r="H3501" i="5"/>
  <c r="H3502" i="5"/>
  <c r="H3503" i="5"/>
  <c r="H3504" i="5"/>
  <c r="H3505" i="5"/>
  <c r="H3506" i="5"/>
  <c r="H3507" i="5"/>
  <c r="H3508" i="5"/>
  <c r="H3509" i="5"/>
  <c r="H3510" i="5"/>
  <c r="H3511" i="5"/>
  <c r="H3512" i="5"/>
  <c r="H3513" i="5"/>
  <c r="H3514" i="5"/>
  <c r="H3515" i="5"/>
  <c r="H3516" i="5"/>
  <c r="H3517" i="5"/>
  <c r="H3518" i="5"/>
  <c r="H3519" i="5"/>
  <c r="H3520" i="5"/>
  <c r="H3521" i="5"/>
  <c r="H3522" i="5"/>
  <c r="H3523" i="5"/>
  <c r="H3524" i="5"/>
  <c r="H3525" i="5"/>
  <c r="H3526" i="5"/>
  <c r="H3527" i="5"/>
  <c r="H3528" i="5"/>
  <c r="H3529" i="5"/>
  <c r="H3530" i="5"/>
  <c r="H3531" i="5"/>
  <c r="H3532" i="5"/>
  <c r="H3533" i="5"/>
  <c r="H3534" i="5"/>
  <c r="H3535" i="5"/>
  <c r="H3536" i="5"/>
  <c r="H3537" i="5"/>
  <c r="H3538" i="5"/>
  <c r="H3539" i="5"/>
  <c r="H3540" i="5"/>
  <c r="H3541" i="5"/>
  <c r="H3542" i="5"/>
  <c r="H3543" i="5"/>
  <c r="H3544" i="5"/>
  <c r="H3545" i="5"/>
  <c r="H3546" i="5"/>
  <c r="H3547" i="5"/>
  <c r="H3548" i="5"/>
  <c r="H3549" i="5"/>
  <c r="H3550" i="5"/>
  <c r="H3551" i="5"/>
  <c r="H3552" i="5"/>
  <c r="H3553" i="5"/>
  <c r="H3554" i="5"/>
  <c r="H3555" i="5"/>
  <c r="H3556" i="5"/>
  <c r="H3557" i="5"/>
  <c r="H3558" i="5"/>
  <c r="H3559" i="5"/>
  <c r="H3560" i="5"/>
  <c r="H3561" i="5"/>
  <c r="H3562" i="5"/>
  <c r="H3563" i="5"/>
  <c r="H3564" i="5"/>
  <c r="H3565" i="5"/>
  <c r="H3566" i="5"/>
  <c r="H3567" i="5"/>
  <c r="H3568" i="5"/>
  <c r="H3569" i="5"/>
  <c r="H3570" i="5"/>
  <c r="H3571" i="5"/>
  <c r="H3572" i="5"/>
  <c r="H3573" i="5"/>
  <c r="H3574" i="5"/>
  <c r="H3575" i="5"/>
  <c r="H3576" i="5"/>
  <c r="H3577" i="5"/>
  <c r="H3578" i="5"/>
  <c r="H3579" i="5"/>
  <c r="H3580" i="5"/>
  <c r="H3581" i="5"/>
  <c r="H3582" i="5"/>
  <c r="H3583" i="5"/>
  <c r="H3584" i="5"/>
  <c r="H3585" i="5"/>
  <c r="H3586" i="5"/>
  <c r="H3587" i="5"/>
  <c r="H3588" i="5"/>
  <c r="H3589" i="5"/>
  <c r="H3590" i="5"/>
  <c r="H3591" i="5"/>
  <c r="H3592" i="5"/>
  <c r="H3593" i="5"/>
  <c r="H3594" i="5"/>
  <c r="H3595" i="5"/>
  <c r="H3596" i="5"/>
  <c r="H3597" i="5"/>
  <c r="H3598" i="5"/>
  <c r="H3599" i="5"/>
  <c r="H3600" i="5"/>
  <c r="H3601" i="5"/>
  <c r="H3602" i="5"/>
  <c r="H3603" i="5"/>
  <c r="H3604" i="5"/>
  <c r="H3605" i="5"/>
  <c r="H3606" i="5"/>
  <c r="H3607" i="5"/>
  <c r="H3608" i="5"/>
  <c r="H3609" i="5"/>
  <c r="H3610" i="5"/>
  <c r="H3611" i="5"/>
  <c r="H3612" i="5"/>
  <c r="H3613" i="5"/>
  <c r="H3614" i="5"/>
  <c r="H3615" i="5"/>
  <c r="H3616" i="5"/>
  <c r="H3617" i="5"/>
  <c r="H3618" i="5"/>
  <c r="H3619" i="5"/>
  <c r="H3620" i="5"/>
  <c r="H3621" i="5"/>
  <c r="H3622" i="5"/>
  <c r="H3623" i="5"/>
  <c r="H3624" i="5"/>
  <c r="H3625" i="5"/>
  <c r="H3626" i="5"/>
  <c r="H3627" i="5"/>
  <c r="H3628" i="5"/>
  <c r="H3629" i="5"/>
  <c r="H3630" i="5"/>
  <c r="H3631" i="5"/>
  <c r="H3632" i="5"/>
  <c r="H3633" i="5"/>
  <c r="H3634" i="5"/>
  <c r="H3635" i="5"/>
  <c r="H3636" i="5"/>
  <c r="H3637" i="5"/>
  <c r="H3638" i="5"/>
  <c r="H3639" i="5"/>
  <c r="H3640" i="5"/>
  <c r="H3641" i="5"/>
  <c r="H3642" i="5"/>
  <c r="H3643" i="5"/>
  <c r="H3644" i="5"/>
  <c r="H3645" i="5"/>
  <c r="H3646" i="5"/>
  <c r="H3647" i="5"/>
  <c r="H3648" i="5"/>
  <c r="H3649" i="5"/>
  <c r="H3650" i="5"/>
  <c r="H3651" i="5"/>
  <c r="H3652" i="5"/>
  <c r="H3653" i="5"/>
  <c r="H3654" i="5"/>
  <c r="H3655" i="5"/>
  <c r="H3656" i="5"/>
  <c r="H3657" i="5"/>
  <c r="H3658" i="5"/>
  <c r="H3659" i="5"/>
  <c r="H3660" i="5"/>
  <c r="H3661" i="5"/>
  <c r="H3662" i="5"/>
  <c r="H3663" i="5"/>
  <c r="H3664" i="5"/>
  <c r="H3665" i="5"/>
  <c r="H3666" i="5"/>
  <c r="H3667" i="5"/>
  <c r="H3668" i="5"/>
  <c r="H3669" i="5"/>
  <c r="H3670" i="5"/>
  <c r="H3671" i="5"/>
  <c r="H3672" i="5"/>
  <c r="H3673" i="5"/>
  <c r="H3674" i="5"/>
  <c r="H3675" i="5"/>
  <c r="H3676" i="5"/>
  <c r="H3677" i="5"/>
  <c r="H3678" i="5"/>
  <c r="H3679" i="5"/>
  <c r="H3680" i="5"/>
  <c r="H3681" i="5"/>
  <c r="H3682" i="5"/>
  <c r="H3683" i="5"/>
  <c r="H3684" i="5"/>
  <c r="H3685" i="5"/>
  <c r="H3686" i="5"/>
  <c r="H3687" i="5"/>
  <c r="H3688" i="5"/>
  <c r="H3689" i="5"/>
  <c r="H3690" i="5"/>
  <c r="H3691" i="5"/>
  <c r="H3692" i="5"/>
  <c r="H3693" i="5"/>
  <c r="H3694" i="5"/>
  <c r="H3695" i="5"/>
  <c r="H3696" i="5"/>
  <c r="H3697" i="5"/>
  <c r="H3698" i="5"/>
  <c r="H3699" i="5"/>
  <c r="H3700" i="5"/>
  <c r="H3701" i="5"/>
  <c r="H3702" i="5"/>
  <c r="H3703" i="5"/>
  <c r="H3704" i="5"/>
  <c r="H3705" i="5"/>
  <c r="H3706" i="5"/>
  <c r="H3707" i="5"/>
  <c r="H3708" i="5"/>
  <c r="H3709" i="5"/>
  <c r="H3710" i="5"/>
  <c r="H3711" i="5"/>
  <c r="H3712" i="5"/>
  <c r="H3713" i="5"/>
  <c r="H3714" i="5"/>
  <c r="H3715" i="5"/>
  <c r="H3716" i="5"/>
  <c r="H3717" i="5"/>
  <c r="H3718" i="5"/>
  <c r="H3719" i="5"/>
  <c r="H3720" i="5"/>
  <c r="H3721" i="5"/>
  <c r="H3722" i="5"/>
  <c r="H3723" i="5"/>
  <c r="H3724" i="5"/>
  <c r="H3725" i="5"/>
  <c r="H3726" i="5"/>
  <c r="H3727" i="5"/>
  <c r="H3728" i="5"/>
  <c r="H3729" i="5"/>
  <c r="H3730" i="5"/>
  <c r="H3731" i="5"/>
  <c r="H3732" i="5"/>
  <c r="H3733" i="5"/>
  <c r="H3734" i="5"/>
  <c r="H3735" i="5"/>
  <c r="H3736" i="5"/>
  <c r="H3737" i="5"/>
  <c r="H3738" i="5"/>
  <c r="H3739" i="5"/>
  <c r="H3740" i="5"/>
  <c r="H3741" i="5"/>
  <c r="H3742" i="5"/>
  <c r="H3743" i="5"/>
  <c r="H3744" i="5"/>
  <c r="H3745" i="5"/>
  <c r="H3746" i="5"/>
  <c r="H3747" i="5"/>
  <c r="H3748" i="5"/>
  <c r="H3749" i="5"/>
  <c r="H3750" i="5"/>
  <c r="H3751" i="5"/>
  <c r="H3752" i="5"/>
  <c r="H3753" i="5"/>
  <c r="H3754" i="5"/>
  <c r="H3755" i="5"/>
  <c r="H3756" i="5"/>
  <c r="H3757" i="5"/>
  <c r="H3758" i="5"/>
  <c r="H3759" i="5"/>
  <c r="H3760" i="5"/>
  <c r="H3761" i="5"/>
  <c r="H3762" i="5"/>
  <c r="H3763" i="5"/>
  <c r="H3764" i="5"/>
  <c r="H3765" i="5"/>
  <c r="H3766" i="5"/>
  <c r="H3767" i="5"/>
  <c r="H3768" i="5"/>
  <c r="H3769" i="5"/>
  <c r="H3770" i="5"/>
  <c r="H3771" i="5"/>
  <c r="H3772" i="5"/>
  <c r="H3773" i="5"/>
  <c r="H3774" i="5"/>
  <c r="H3775" i="5"/>
  <c r="H3776" i="5"/>
  <c r="H3777" i="5"/>
  <c r="H3778" i="5"/>
  <c r="H3779" i="5"/>
  <c r="H3780" i="5"/>
  <c r="H3781" i="5"/>
  <c r="H3782" i="5"/>
  <c r="H3783" i="5"/>
  <c r="H3784" i="5"/>
  <c r="H3785" i="5"/>
  <c r="H3786" i="5"/>
  <c r="H3787" i="5"/>
  <c r="H3788" i="5"/>
  <c r="H3789" i="5"/>
  <c r="H3790" i="5"/>
  <c r="H3791" i="5"/>
  <c r="H3792" i="5"/>
  <c r="H3793" i="5"/>
  <c r="H3794" i="5"/>
  <c r="H3795" i="5"/>
  <c r="H3796" i="5"/>
  <c r="H3797" i="5"/>
  <c r="H3798" i="5"/>
  <c r="H3799" i="5"/>
  <c r="H3800" i="5"/>
  <c r="H3801" i="5"/>
  <c r="H3802" i="5"/>
  <c r="H3803" i="5"/>
  <c r="H3804" i="5"/>
  <c r="H3805" i="5"/>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8" i="5"/>
  <c r="I1589" i="5"/>
  <c r="I1590" i="5"/>
  <c r="I1591" i="5"/>
  <c r="I1592" i="5"/>
  <c r="I1593" i="5"/>
  <c r="I1594" i="5"/>
  <c r="I1595" i="5"/>
  <c r="I1596" i="5"/>
  <c r="I1597" i="5"/>
  <c r="I1598" i="5"/>
  <c r="I1599" i="5"/>
  <c r="I1600" i="5"/>
  <c r="I1601" i="5"/>
  <c r="I1602" i="5"/>
  <c r="I1603" i="5"/>
  <c r="I1604" i="5"/>
  <c r="I1605" i="5"/>
  <c r="I1606" i="5"/>
  <c r="I1607" i="5"/>
  <c r="I1608" i="5"/>
  <c r="I1609" i="5"/>
  <c r="I1610" i="5"/>
  <c r="I1611" i="5"/>
  <c r="I1612" i="5"/>
  <c r="I1613" i="5"/>
  <c r="I1614" i="5"/>
  <c r="I1615" i="5"/>
  <c r="I1616" i="5"/>
  <c r="I1617" i="5"/>
  <c r="I1618" i="5"/>
  <c r="I1619" i="5"/>
  <c r="I1620" i="5"/>
  <c r="I1621" i="5"/>
  <c r="I1622" i="5"/>
  <c r="I1623" i="5"/>
  <c r="I1624" i="5"/>
  <c r="I1625" i="5"/>
  <c r="I1626" i="5"/>
  <c r="I1627" i="5"/>
  <c r="I1628" i="5"/>
  <c r="I1629" i="5"/>
  <c r="I1630" i="5"/>
  <c r="I1631" i="5"/>
  <c r="I1632" i="5"/>
  <c r="I1633" i="5"/>
  <c r="I1634" i="5"/>
  <c r="I1635" i="5"/>
  <c r="I1636" i="5"/>
  <c r="I1637" i="5"/>
  <c r="I1638" i="5"/>
  <c r="I1639" i="5"/>
  <c r="I1640" i="5"/>
  <c r="I1641" i="5"/>
  <c r="I1642" i="5"/>
  <c r="I1643" i="5"/>
  <c r="I1644" i="5"/>
  <c r="I1645" i="5"/>
  <c r="I1646" i="5"/>
  <c r="I1647" i="5"/>
  <c r="I1648" i="5"/>
  <c r="I1649" i="5"/>
  <c r="I1650" i="5"/>
  <c r="I1651" i="5"/>
  <c r="I1652" i="5"/>
  <c r="I1653" i="5"/>
  <c r="I1654" i="5"/>
  <c r="I1655" i="5"/>
  <c r="I1656" i="5"/>
  <c r="I1657" i="5"/>
  <c r="I1658" i="5"/>
  <c r="I1659" i="5"/>
  <c r="I1660" i="5"/>
  <c r="I1661" i="5"/>
  <c r="I1662" i="5"/>
  <c r="I1663" i="5"/>
  <c r="I1664" i="5"/>
  <c r="I1665" i="5"/>
  <c r="I1666" i="5"/>
  <c r="I1667" i="5"/>
  <c r="I1668" i="5"/>
  <c r="I1669" i="5"/>
  <c r="I1670" i="5"/>
  <c r="I1671" i="5"/>
  <c r="I1672" i="5"/>
  <c r="I1673" i="5"/>
  <c r="I1674" i="5"/>
  <c r="I1675" i="5"/>
  <c r="I1676" i="5"/>
  <c r="I1677" i="5"/>
  <c r="I1678" i="5"/>
  <c r="I1679" i="5"/>
  <c r="I1680" i="5"/>
  <c r="I1681" i="5"/>
  <c r="I1682" i="5"/>
  <c r="I1683" i="5"/>
  <c r="I1684" i="5"/>
  <c r="I1685" i="5"/>
  <c r="I1686" i="5"/>
  <c r="I1687" i="5"/>
  <c r="I1688" i="5"/>
  <c r="I1689" i="5"/>
  <c r="I1690" i="5"/>
  <c r="I1691" i="5"/>
  <c r="I1692" i="5"/>
  <c r="I1693" i="5"/>
  <c r="I1694" i="5"/>
  <c r="I1695" i="5"/>
  <c r="I1696" i="5"/>
  <c r="I1697" i="5"/>
  <c r="I1698" i="5"/>
  <c r="I1699" i="5"/>
  <c r="I1700" i="5"/>
  <c r="I1701" i="5"/>
  <c r="I1702" i="5"/>
  <c r="I1703" i="5"/>
  <c r="I1704" i="5"/>
  <c r="I1705" i="5"/>
  <c r="I1706" i="5"/>
  <c r="I1707" i="5"/>
  <c r="I1708" i="5"/>
  <c r="I1709" i="5"/>
  <c r="I1710" i="5"/>
  <c r="I1711" i="5"/>
  <c r="I1712" i="5"/>
  <c r="I1713" i="5"/>
  <c r="I1714" i="5"/>
  <c r="I1715" i="5"/>
  <c r="I1716" i="5"/>
  <c r="I1717" i="5"/>
  <c r="I1718" i="5"/>
  <c r="I1719" i="5"/>
  <c r="I1720" i="5"/>
  <c r="I1721" i="5"/>
  <c r="I1722" i="5"/>
  <c r="I1723" i="5"/>
  <c r="I1724" i="5"/>
  <c r="I1725" i="5"/>
  <c r="I1726" i="5"/>
  <c r="I1727" i="5"/>
  <c r="I1728" i="5"/>
  <c r="I1729" i="5"/>
  <c r="I1730" i="5"/>
  <c r="I1731" i="5"/>
  <c r="I1732" i="5"/>
  <c r="I1733" i="5"/>
  <c r="I1734" i="5"/>
  <c r="I1735" i="5"/>
  <c r="I1736" i="5"/>
  <c r="I1737" i="5"/>
  <c r="I1738" i="5"/>
  <c r="I1739" i="5"/>
  <c r="I1740" i="5"/>
  <c r="I1741" i="5"/>
  <c r="I1742" i="5"/>
  <c r="I1743" i="5"/>
  <c r="I1744" i="5"/>
  <c r="I1745" i="5"/>
  <c r="I1746" i="5"/>
  <c r="I1747" i="5"/>
  <c r="I1748" i="5"/>
  <c r="I1749" i="5"/>
  <c r="I1750" i="5"/>
  <c r="I1751" i="5"/>
  <c r="I1752" i="5"/>
  <c r="I1753" i="5"/>
  <c r="I1754" i="5"/>
  <c r="I1755" i="5"/>
  <c r="I1756" i="5"/>
  <c r="I1757" i="5"/>
  <c r="I1758" i="5"/>
  <c r="I1759" i="5"/>
  <c r="I1760" i="5"/>
  <c r="I1761" i="5"/>
  <c r="I1762" i="5"/>
  <c r="I1763" i="5"/>
  <c r="I1764" i="5"/>
  <c r="I1765" i="5"/>
  <c r="I1766" i="5"/>
  <c r="I1767" i="5"/>
  <c r="I1768" i="5"/>
  <c r="I1769" i="5"/>
  <c r="I1770" i="5"/>
  <c r="I1771" i="5"/>
  <c r="I1772" i="5"/>
  <c r="I1773" i="5"/>
  <c r="I1774" i="5"/>
  <c r="I1775" i="5"/>
  <c r="I1776" i="5"/>
  <c r="I1777" i="5"/>
  <c r="I1778" i="5"/>
  <c r="I1779" i="5"/>
  <c r="I1780" i="5"/>
  <c r="I1781" i="5"/>
  <c r="I1782" i="5"/>
  <c r="I1783" i="5"/>
  <c r="I1784" i="5"/>
  <c r="I1785" i="5"/>
  <c r="I1786" i="5"/>
  <c r="I1787" i="5"/>
  <c r="I1788" i="5"/>
  <c r="I1789" i="5"/>
  <c r="I1790" i="5"/>
  <c r="I1791" i="5"/>
  <c r="I1792" i="5"/>
  <c r="I1793" i="5"/>
  <c r="I1794" i="5"/>
  <c r="I1795" i="5"/>
  <c r="I1796" i="5"/>
  <c r="I1797" i="5"/>
  <c r="I1798" i="5"/>
  <c r="I1799" i="5"/>
  <c r="I1800" i="5"/>
  <c r="I1801" i="5"/>
  <c r="I1802" i="5"/>
  <c r="I1803" i="5"/>
  <c r="I1804" i="5"/>
  <c r="I1805" i="5"/>
  <c r="I1806" i="5"/>
  <c r="I1807" i="5"/>
  <c r="I1808" i="5"/>
  <c r="I1809" i="5"/>
  <c r="I1810" i="5"/>
  <c r="I1811" i="5"/>
  <c r="I1812" i="5"/>
  <c r="I1813" i="5"/>
  <c r="I1814" i="5"/>
  <c r="I1815" i="5"/>
  <c r="I1816" i="5"/>
  <c r="I1817" i="5"/>
  <c r="I1818" i="5"/>
  <c r="I1819" i="5"/>
  <c r="I1820" i="5"/>
  <c r="I1821" i="5"/>
  <c r="I1822" i="5"/>
  <c r="I1823" i="5"/>
  <c r="I1824" i="5"/>
  <c r="I1825" i="5"/>
  <c r="I1826" i="5"/>
  <c r="I1827" i="5"/>
  <c r="I1828" i="5"/>
  <c r="I1829" i="5"/>
  <c r="I1830" i="5"/>
  <c r="I1831" i="5"/>
  <c r="I1832" i="5"/>
  <c r="I1833" i="5"/>
  <c r="I1834" i="5"/>
  <c r="I1835" i="5"/>
  <c r="I1836" i="5"/>
  <c r="I1837" i="5"/>
  <c r="I1838" i="5"/>
  <c r="I1839" i="5"/>
  <c r="I1840" i="5"/>
  <c r="I1841" i="5"/>
  <c r="I1842" i="5"/>
  <c r="I1843" i="5"/>
  <c r="I1844" i="5"/>
  <c r="I1845" i="5"/>
  <c r="I1846" i="5"/>
  <c r="I1847" i="5"/>
  <c r="I1848" i="5"/>
  <c r="I1849" i="5"/>
  <c r="I1850" i="5"/>
  <c r="I1851" i="5"/>
  <c r="I1852" i="5"/>
  <c r="I1853" i="5"/>
  <c r="I1854" i="5"/>
  <c r="I1855" i="5"/>
  <c r="I1856" i="5"/>
  <c r="I1857" i="5"/>
  <c r="I1858" i="5"/>
  <c r="I1859" i="5"/>
  <c r="I1860" i="5"/>
  <c r="I1861" i="5"/>
  <c r="I1862" i="5"/>
  <c r="I1863" i="5"/>
  <c r="I1864" i="5"/>
  <c r="I1865" i="5"/>
  <c r="I1866" i="5"/>
  <c r="I1867" i="5"/>
  <c r="I1868" i="5"/>
  <c r="I1869" i="5"/>
  <c r="I1870" i="5"/>
  <c r="I1871" i="5"/>
  <c r="I1872" i="5"/>
  <c r="I1873" i="5"/>
  <c r="I1874" i="5"/>
  <c r="I1875" i="5"/>
  <c r="I1876" i="5"/>
  <c r="I1877" i="5"/>
  <c r="I1878" i="5"/>
  <c r="I1879" i="5"/>
  <c r="I1880" i="5"/>
  <c r="I1881" i="5"/>
  <c r="I1882" i="5"/>
  <c r="I1883" i="5"/>
  <c r="I1884" i="5"/>
  <c r="I1885" i="5"/>
  <c r="I1886" i="5"/>
  <c r="I1887" i="5"/>
  <c r="I1888" i="5"/>
  <c r="I1889" i="5"/>
  <c r="I1890" i="5"/>
  <c r="I1891" i="5"/>
  <c r="I1892" i="5"/>
  <c r="I1893" i="5"/>
  <c r="I1894" i="5"/>
  <c r="I1895" i="5"/>
  <c r="I1896" i="5"/>
  <c r="I1897" i="5"/>
  <c r="I1898" i="5"/>
  <c r="I1899" i="5"/>
  <c r="I1900" i="5"/>
  <c r="I1901" i="5"/>
  <c r="I1902" i="5"/>
  <c r="I1903" i="5"/>
  <c r="I1904" i="5"/>
  <c r="I1905" i="5"/>
  <c r="I1906" i="5"/>
  <c r="I1907" i="5"/>
  <c r="I1908" i="5"/>
  <c r="I1909" i="5"/>
  <c r="I1910" i="5"/>
  <c r="I1911" i="5"/>
  <c r="I1912" i="5"/>
  <c r="I1913" i="5"/>
  <c r="I1914" i="5"/>
  <c r="I1915" i="5"/>
  <c r="I1916" i="5"/>
  <c r="I1917" i="5"/>
  <c r="I1918" i="5"/>
  <c r="I1919" i="5"/>
  <c r="I1920" i="5"/>
  <c r="I1921" i="5"/>
  <c r="I1922" i="5"/>
  <c r="I1923" i="5"/>
  <c r="I1924" i="5"/>
  <c r="I1925" i="5"/>
  <c r="I1926" i="5"/>
  <c r="I1927" i="5"/>
  <c r="I1928" i="5"/>
  <c r="I1929" i="5"/>
  <c r="I1930" i="5"/>
  <c r="I1931" i="5"/>
  <c r="I1932" i="5"/>
  <c r="I1933" i="5"/>
  <c r="I1934" i="5"/>
  <c r="I1935" i="5"/>
  <c r="I1936" i="5"/>
  <c r="I1937" i="5"/>
  <c r="I1938" i="5"/>
  <c r="I1939" i="5"/>
  <c r="I1940" i="5"/>
  <c r="I1941" i="5"/>
  <c r="I1942" i="5"/>
  <c r="I1943" i="5"/>
  <c r="I1944" i="5"/>
  <c r="I1945" i="5"/>
  <c r="I1946" i="5"/>
  <c r="I1947" i="5"/>
  <c r="I1948" i="5"/>
  <c r="I1949" i="5"/>
  <c r="I1950" i="5"/>
  <c r="I1951" i="5"/>
  <c r="I1952" i="5"/>
  <c r="I1953" i="5"/>
  <c r="I1954" i="5"/>
  <c r="I1955" i="5"/>
  <c r="I1956" i="5"/>
  <c r="I1957" i="5"/>
  <c r="I1958" i="5"/>
  <c r="I1959" i="5"/>
  <c r="I1960" i="5"/>
  <c r="I1961" i="5"/>
  <c r="I1962" i="5"/>
  <c r="I1963" i="5"/>
  <c r="I1964" i="5"/>
  <c r="I1965" i="5"/>
  <c r="I1966" i="5"/>
  <c r="I1967" i="5"/>
  <c r="I1968" i="5"/>
  <c r="I1969" i="5"/>
  <c r="I1970" i="5"/>
  <c r="I1971" i="5"/>
  <c r="I1972" i="5"/>
  <c r="I1973" i="5"/>
  <c r="I1974" i="5"/>
  <c r="I1975" i="5"/>
  <c r="I1976" i="5"/>
  <c r="I1977" i="5"/>
  <c r="I1978" i="5"/>
  <c r="I1979" i="5"/>
  <c r="I1980" i="5"/>
  <c r="I1981" i="5"/>
  <c r="I1982" i="5"/>
  <c r="I1983" i="5"/>
  <c r="I1984" i="5"/>
  <c r="I1985" i="5"/>
  <c r="I1986" i="5"/>
  <c r="I1987" i="5"/>
  <c r="I1988" i="5"/>
  <c r="I1989" i="5"/>
  <c r="I1990" i="5"/>
  <c r="I1991" i="5"/>
  <c r="I1992" i="5"/>
  <c r="I1993" i="5"/>
  <c r="I1994" i="5"/>
  <c r="I1995" i="5"/>
  <c r="I1996" i="5"/>
  <c r="I1997" i="5"/>
  <c r="I1998" i="5"/>
  <c r="I1999" i="5"/>
  <c r="I2000" i="5"/>
  <c r="I2001" i="5"/>
  <c r="I2002" i="5"/>
  <c r="I2003" i="5"/>
  <c r="I2004" i="5"/>
  <c r="I2005" i="5"/>
  <c r="I2006" i="5"/>
  <c r="I2007" i="5"/>
  <c r="I2008" i="5"/>
  <c r="I2009" i="5"/>
  <c r="I2010" i="5"/>
  <c r="I2011" i="5"/>
  <c r="I2012" i="5"/>
  <c r="I2013" i="5"/>
  <c r="I2014" i="5"/>
  <c r="I2015" i="5"/>
  <c r="I2016" i="5"/>
  <c r="I2017" i="5"/>
  <c r="I2018" i="5"/>
  <c r="I2019" i="5"/>
  <c r="I2020" i="5"/>
  <c r="I2021" i="5"/>
  <c r="I2022" i="5"/>
  <c r="I2023" i="5"/>
  <c r="I2024" i="5"/>
  <c r="I2025" i="5"/>
  <c r="I2026" i="5"/>
  <c r="I2027" i="5"/>
  <c r="I2028" i="5"/>
  <c r="I2029" i="5"/>
  <c r="I2030" i="5"/>
  <c r="I2031" i="5"/>
  <c r="I2032" i="5"/>
  <c r="I2033" i="5"/>
  <c r="I2034" i="5"/>
  <c r="I2035" i="5"/>
  <c r="I2036" i="5"/>
  <c r="I2037" i="5"/>
  <c r="I2038" i="5"/>
  <c r="I2039" i="5"/>
  <c r="I2040" i="5"/>
  <c r="I2041" i="5"/>
  <c r="I2042" i="5"/>
  <c r="I2043" i="5"/>
  <c r="I2044" i="5"/>
  <c r="I2045" i="5"/>
  <c r="I2046" i="5"/>
  <c r="I2047" i="5"/>
  <c r="I2048" i="5"/>
  <c r="I2049" i="5"/>
  <c r="I2050" i="5"/>
  <c r="I2051" i="5"/>
  <c r="I2052" i="5"/>
  <c r="I2053" i="5"/>
  <c r="I2054" i="5"/>
  <c r="I2055" i="5"/>
  <c r="I2056" i="5"/>
  <c r="I2057" i="5"/>
  <c r="I2058" i="5"/>
  <c r="I2059" i="5"/>
  <c r="I2060" i="5"/>
  <c r="I2061" i="5"/>
  <c r="I2062" i="5"/>
  <c r="I2063" i="5"/>
  <c r="I2064" i="5"/>
  <c r="I2065" i="5"/>
  <c r="I2066" i="5"/>
  <c r="I2067" i="5"/>
  <c r="I2068" i="5"/>
  <c r="I2069" i="5"/>
  <c r="I2070" i="5"/>
  <c r="I2071" i="5"/>
  <c r="I2072" i="5"/>
  <c r="I2073" i="5"/>
  <c r="I2074" i="5"/>
  <c r="I2075" i="5"/>
  <c r="I2076" i="5"/>
  <c r="I2077" i="5"/>
  <c r="I2078" i="5"/>
  <c r="I2079" i="5"/>
  <c r="I2080" i="5"/>
  <c r="I2081" i="5"/>
  <c r="I2082" i="5"/>
  <c r="I2083" i="5"/>
  <c r="I2084" i="5"/>
  <c r="I2085" i="5"/>
  <c r="I2086" i="5"/>
  <c r="I2087" i="5"/>
  <c r="I2088" i="5"/>
  <c r="I2089" i="5"/>
  <c r="I2090" i="5"/>
  <c r="I2091" i="5"/>
  <c r="I2092" i="5"/>
  <c r="I2093" i="5"/>
  <c r="I2094" i="5"/>
  <c r="I2095" i="5"/>
  <c r="I2096" i="5"/>
  <c r="I2097" i="5"/>
  <c r="I2098" i="5"/>
  <c r="I2099" i="5"/>
  <c r="I2100" i="5"/>
  <c r="I2101" i="5"/>
  <c r="I2102" i="5"/>
  <c r="I2103" i="5"/>
  <c r="I2104" i="5"/>
  <c r="I2105" i="5"/>
  <c r="I2106" i="5"/>
  <c r="I2107" i="5"/>
  <c r="I2108" i="5"/>
  <c r="I2109" i="5"/>
  <c r="I2110" i="5"/>
  <c r="I2111" i="5"/>
  <c r="I2112" i="5"/>
  <c r="I2113" i="5"/>
  <c r="I2114" i="5"/>
  <c r="I2115" i="5"/>
  <c r="I2116" i="5"/>
  <c r="I2117" i="5"/>
  <c r="I2118" i="5"/>
  <c r="I2119" i="5"/>
  <c r="I2120" i="5"/>
  <c r="I2121" i="5"/>
  <c r="I2122" i="5"/>
  <c r="I2123" i="5"/>
  <c r="I2124" i="5"/>
  <c r="I2125" i="5"/>
  <c r="I2126" i="5"/>
  <c r="I2127" i="5"/>
  <c r="I2128" i="5"/>
  <c r="I2129" i="5"/>
  <c r="I2130" i="5"/>
  <c r="I2131" i="5"/>
  <c r="I2132" i="5"/>
  <c r="I2133" i="5"/>
  <c r="I2134" i="5"/>
  <c r="I2135" i="5"/>
  <c r="I2136" i="5"/>
  <c r="I2137" i="5"/>
  <c r="I2138" i="5"/>
  <c r="I2139" i="5"/>
  <c r="I2140" i="5"/>
  <c r="I2141" i="5"/>
  <c r="I2142" i="5"/>
  <c r="I2143" i="5"/>
  <c r="I2144" i="5"/>
  <c r="I2145" i="5"/>
  <c r="I2146" i="5"/>
  <c r="I2147" i="5"/>
  <c r="I2148" i="5"/>
  <c r="I2149" i="5"/>
  <c r="I2150" i="5"/>
  <c r="I2151" i="5"/>
  <c r="I2152" i="5"/>
  <c r="I2153" i="5"/>
  <c r="I2154" i="5"/>
  <c r="I2155" i="5"/>
  <c r="I2156" i="5"/>
  <c r="I2157" i="5"/>
  <c r="I2158" i="5"/>
  <c r="I2159" i="5"/>
  <c r="I2160" i="5"/>
  <c r="I2161" i="5"/>
  <c r="I2162" i="5"/>
  <c r="I2163" i="5"/>
  <c r="I2164" i="5"/>
  <c r="I2165" i="5"/>
  <c r="I2166" i="5"/>
  <c r="I2167" i="5"/>
  <c r="I2168" i="5"/>
  <c r="I2169" i="5"/>
  <c r="I2170" i="5"/>
  <c r="I2171" i="5"/>
  <c r="I2172" i="5"/>
  <c r="I2173" i="5"/>
  <c r="I2174" i="5"/>
  <c r="I2175" i="5"/>
  <c r="I2176" i="5"/>
  <c r="I2177" i="5"/>
  <c r="I2178" i="5"/>
  <c r="I2179" i="5"/>
  <c r="I2180" i="5"/>
  <c r="I2181" i="5"/>
  <c r="I2182" i="5"/>
  <c r="I2183" i="5"/>
  <c r="I2184" i="5"/>
  <c r="I2185" i="5"/>
  <c r="I2186" i="5"/>
  <c r="I2187" i="5"/>
  <c r="I2188" i="5"/>
  <c r="I2189" i="5"/>
  <c r="I2190" i="5"/>
  <c r="I2191" i="5"/>
  <c r="I2192" i="5"/>
  <c r="I2193" i="5"/>
  <c r="I2194" i="5"/>
  <c r="I2195" i="5"/>
  <c r="I2196" i="5"/>
  <c r="I2197" i="5"/>
  <c r="I2198" i="5"/>
  <c r="I2199" i="5"/>
  <c r="I2200" i="5"/>
  <c r="I2201" i="5"/>
  <c r="I2202" i="5"/>
  <c r="I2203" i="5"/>
  <c r="I2204" i="5"/>
  <c r="I2205" i="5"/>
  <c r="I2206" i="5"/>
  <c r="I2207" i="5"/>
  <c r="I2208" i="5"/>
  <c r="I2209" i="5"/>
  <c r="I2210" i="5"/>
  <c r="I2211" i="5"/>
  <c r="I2212" i="5"/>
  <c r="I2213" i="5"/>
  <c r="I2214" i="5"/>
  <c r="I2215" i="5"/>
  <c r="I2216" i="5"/>
  <c r="I2217" i="5"/>
  <c r="I2218" i="5"/>
  <c r="I2219" i="5"/>
  <c r="I2220" i="5"/>
  <c r="I2221" i="5"/>
  <c r="I2222" i="5"/>
  <c r="I2223" i="5"/>
  <c r="I2224" i="5"/>
  <c r="I2225" i="5"/>
  <c r="I2226" i="5"/>
  <c r="I2227" i="5"/>
  <c r="I2228" i="5"/>
  <c r="I2229" i="5"/>
  <c r="I2230" i="5"/>
  <c r="I2231" i="5"/>
  <c r="I2232" i="5"/>
  <c r="I2233" i="5"/>
  <c r="I2234" i="5"/>
  <c r="I2235" i="5"/>
  <c r="I2236" i="5"/>
  <c r="I2237" i="5"/>
  <c r="I2238" i="5"/>
  <c r="I2239" i="5"/>
  <c r="I2240" i="5"/>
  <c r="I2241" i="5"/>
  <c r="I2242" i="5"/>
  <c r="I2243" i="5"/>
  <c r="I2244" i="5"/>
  <c r="I2245" i="5"/>
  <c r="I2246" i="5"/>
  <c r="I2247" i="5"/>
  <c r="I2248" i="5"/>
  <c r="I2249" i="5"/>
  <c r="I2250" i="5"/>
  <c r="I2251" i="5"/>
  <c r="I2252" i="5"/>
  <c r="I2253" i="5"/>
  <c r="I2254" i="5"/>
  <c r="I2255" i="5"/>
  <c r="I2256" i="5"/>
  <c r="I2257" i="5"/>
  <c r="I2258" i="5"/>
  <c r="I2259" i="5"/>
  <c r="I2260" i="5"/>
  <c r="I2261" i="5"/>
  <c r="I2262" i="5"/>
  <c r="I2263" i="5"/>
  <c r="I2264" i="5"/>
  <c r="I2265" i="5"/>
  <c r="I2266" i="5"/>
  <c r="I2267" i="5"/>
  <c r="I2268" i="5"/>
  <c r="I2269" i="5"/>
  <c r="I2270" i="5"/>
  <c r="I2271" i="5"/>
  <c r="I2272" i="5"/>
  <c r="I2273" i="5"/>
  <c r="I2274" i="5"/>
  <c r="I2275" i="5"/>
  <c r="I2276" i="5"/>
  <c r="I2277" i="5"/>
  <c r="I2278" i="5"/>
  <c r="I2279" i="5"/>
  <c r="I2280" i="5"/>
  <c r="I2281" i="5"/>
  <c r="I2282" i="5"/>
  <c r="I2283" i="5"/>
  <c r="I2284" i="5"/>
  <c r="I2285" i="5"/>
  <c r="I2286" i="5"/>
  <c r="I2287" i="5"/>
  <c r="I2288" i="5"/>
  <c r="I2289" i="5"/>
  <c r="I2290" i="5"/>
  <c r="I2291" i="5"/>
  <c r="I2292" i="5"/>
  <c r="I2293" i="5"/>
  <c r="I2294" i="5"/>
  <c r="I2295" i="5"/>
  <c r="I2296" i="5"/>
  <c r="I2297" i="5"/>
  <c r="I2298" i="5"/>
  <c r="I2299" i="5"/>
  <c r="I2300" i="5"/>
  <c r="I2301" i="5"/>
  <c r="I2302" i="5"/>
  <c r="I2303" i="5"/>
  <c r="I2304" i="5"/>
  <c r="I2305" i="5"/>
  <c r="I2306" i="5"/>
  <c r="I2307" i="5"/>
  <c r="I2308" i="5"/>
  <c r="I2309" i="5"/>
  <c r="I2310" i="5"/>
  <c r="I2311" i="5"/>
  <c r="I2312" i="5"/>
  <c r="I2313" i="5"/>
  <c r="I2314" i="5"/>
  <c r="I2315" i="5"/>
  <c r="I2316" i="5"/>
  <c r="I2317" i="5"/>
  <c r="I2318" i="5"/>
  <c r="I2319" i="5"/>
  <c r="I2320" i="5"/>
  <c r="I2321" i="5"/>
  <c r="I2322" i="5"/>
  <c r="I2323" i="5"/>
  <c r="I2324" i="5"/>
  <c r="I2325" i="5"/>
  <c r="I2326" i="5"/>
  <c r="I2327" i="5"/>
  <c r="I2328" i="5"/>
  <c r="I2329" i="5"/>
  <c r="I2330" i="5"/>
  <c r="I2331" i="5"/>
  <c r="I2332" i="5"/>
  <c r="I2333" i="5"/>
  <c r="I2334" i="5"/>
  <c r="I2335" i="5"/>
  <c r="I2336" i="5"/>
  <c r="I2337" i="5"/>
  <c r="I2338" i="5"/>
  <c r="I2339" i="5"/>
  <c r="I2340" i="5"/>
  <c r="I2341" i="5"/>
  <c r="I2342" i="5"/>
  <c r="I2343" i="5"/>
  <c r="I2344" i="5"/>
  <c r="I2345" i="5"/>
  <c r="I2346" i="5"/>
  <c r="I2347" i="5"/>
  <c r="I2348" i="5"/>
  <c r="I2349" i="5"/>
  <c r="I2350" i="5"/>
  <c r="I2351" i="5"/>
  <c r="I2352" i="5"/>
  <c r="I2353" i="5"/>
  <c r="I2354" i="5"/>
  <c r="I2355" i="5"/>
  <c r="I2356" i="5"/>
  <c r="I2357" i="5"/>
  <c r="I2358" i="5"/>
  <c r="I2359" i="5"/>
  <c r="I2360" i="5"/>
  <c r="I2361" i="5"/>
  <c r="I2362" i="5"/>
  <c r="I2363" i="5"/>
  <c r="I2364" i="5"/>
  <c r="I2365" i="5"/>
  <c r="I2366" i="5"/>
  <c r="I2367" i="5"/>
  <c r="I2368" i="5"/>
  <c r="I2369" i="5"/>
  <c r="I2370" i="5"/>
  <c r="I2371" i="5"/>
  <c r="I2372" i="5"/>
  <c r="I2373" i="5"/>
  <c r="I2374" i="5"/>
  <c r="I2375" i="5"/>
  <c r="I2376" i="5"/>
  <c r="I2377" i="5"/>
  <c r="I2378" i="5"/>
  <c r="I2379" i="5"/>
  <c r="I2380" i="5"/>
  <c r="I2381" i="5"/>
  <c r="I2382" i="5"/>
  <c r="I2383" i="5"/>
  <c r="I2384" i="5"/>
  <c r="I2385" i="5"/>
  <c r="I2386" i="5"/>
  <c r="I2387" i="5"/>
  <c r="I2388" i="5"/>
  <c r="I2389" i="5"/>
  <c r="I2390" i="5"/>
  <c r="I2391" i="5"/>
  <c r="I2392" i="5"/>
  <c r="I2393" i="5"/>
  <c r="I2394" i="5"/>
  <c r="I2395" i="5"/>
  <c r="I2396" i="5"/>
  <c r="I2397" i="5"/>
  <c r="I2398" i="5"/>
  <c r="I2399" i="5"/>
  <c r="I2400" i="5"/>
  <c r="I2401" i="5"/>
  <c r="I2402" i="5"/>
  <c r="I2403" i="5"/>
  <c r="I2404" i="5"/>
  <c r="I2405" i="5"/>
  <c r="I2406" i="5"/>
  <c r="I2407" i="5"/>
  <c r="I2408" i="5"/>
  <c r="I2409" i="5"/>
  <c r="I2410" i="5"/>
  <c r="I2411" i="5"/>
  <c r="I2412" i="5"/>
  <c r="I2413" i="5"/>
  <c r="I2414" i="5"/>
  <c r="I2415" i="5"/>
  <c r="I2416" i="5"/>
  <c r="I2417" i="5"/>
  <c r="I2418" i="5"/>
  <c r="I2419" i="5"/>
  <c r="I2420" i="5"/>
  <c r="I2421" i="5"/>
  <c r="I2422" i="5"/>
  <c r="I2423" i="5"/>
  <c r="I2424" i="5"/>
  <c r="I2425" i="5"/>
  <c r="I2426" i="5"/>
  <c r="I2427" i="5"/>
  <c r="I2428" i="5"/>
  <c r="I2429" i="5"/>
  <c r="I2430" i="5"/>
  <c r="I2431" i="5"/>
  <c r="I2432" i="5"/>
  <c r="I2433" i="5"/>
  <c r="I2434" i="5"/>
  <c r="I2435" i="5"/>
  <c r="I2436" i="5"/>
  <c r="I2437" i="5"/>
  <c r="I2438" i="5"/>
  <c r="I2439" i="5"/>
  <c r="I2440" i="5"/>
  <c r="I2441" i="5"/>
  <c r="I2442" i="5"/>
  <c r="I2443" i="5"/>
  <c r="I2444" i="5"/>
  <c r="I2445" i="5"/>
  <c r="I2446" i="5"/>
  <c r="I2447" i="5"/>
  <c r="I2448" i="5"/>
  <c r="I2449" i="5"/>
  <c r="I2450" i="5"/>
  <c r="I2451" i="5"/>
  <c r="I2452" i="5"/>
  <c r="I2453" i="5"/>
  <c r="I2454" i="5"/>
  <c r="I2455" i="5"/>
  <c r="I2456" i="5"/>
  <c r="I2457" i="5"/>
  <c r="I2458" i="5"/>
  <c r="I2459" i="5"/>
  <c r="I2460" i="5"/>
  <c r="I2461" i="5"/>
  <c r="I2462" i="5"/>
  <c r="I2463" i="5"/>
  <c r="I2464" i="5"/>
  <c r="I2465" i="5"/>
  <c r="I2466" i="5"/>
  <c r="I2467" i="5"/>
  <c r="I2468" i="5"/>
  <c r="I2469" i="5"/>
  <c r="I2470" i="5"/>
  <c r="I2471" i="5"/>
  <c r="I2472" i="5"/>
  <c r="I2473" i="5"/>
  <c r="I2474" i="5"/>
  <c r="I2475" i="5"/>
  <c r="I2476" i="5"/>
  <c r="I2477" i="5"/>
  <c r="I2478" i="5"/>
  <c r="I2479" i="5"/>
  <c r="I2480" i="5"/>
  <c r="I2481" i="5"/>
  <c r="I2482" i="5"/>
  <c r="I2483" i="5"/>
  <c r="I2484" i="5"/>
  <c r="I2485" i="5"/>
  <c r="I2486" i="5"/>
  <c r="I2487" i="5"/>
  <c r="I2488" i="5"/>
  <c r="I2489" i="5"/>
  <c r="I2490" i="5"/>
  <c r="I2491" i="5"/>
  <c r="I2492" i="5"/>
  <c r="I2493" i="5"/>
  <c r="I2494" i="5"/>
  <c r="I2495" i="5"/>
  <c r="I2496" i="5"/>
  <c r="I2497" i="5"/>
  <c r="I2498" i="5"/>
  <c r="I2499" i="5"/>
  <c r="I2500" i="5"/>
  <c r="I2501" i="5"/>
  <c r="I2502" i="5"/>
  <c r="I2503" i="5"/>
  <c r="I2504" i="5"/>
  <c r="I2505" i="5"/>
  <c r="I2506" i="5"/>
  <c r="I2507" i="5"/>
  <c r="I2508" i="5"/>
  <c r="I2509" i="5"/>
  <c r="I2510" i="5"/>
  <c r="I2511" i="5"/>
  <c r="I2512" i="5"/>
  <c r="I2513" i="5"/>
  <c r="I2514" i="5"/>
  <c r="I2515" i="5"/>
  <c r="I2516" i="5"/>
  <c r="I2517" i="5"/>
  <c r="I2518" i="5"/>
  <c r="I2519" i="5"/>
  <c r="I2520" i="5"/>
  <c r="I2521" i="5"/>
  <c r="I2522" i="5"/>
  <c r="I2523" i="5"/>
  <c r="I2524" i="5"/>
  <c r="I2525" i="5"/>
  <c r="I2526" i="5"/>
  <c r="I2527" i="5"/>
  <c r="I2528" i="5"/>
  <c r="I2529" i="5"/>
  <c r="I2530" i="5"/>
  <c r="I2531" i="5"/>
  <c r="I2532" i="5"/>
  <c r="I2533" i="5"/>
  <c r="I2534" i="5"/>
  <c r="I2535" i="5"/>
  <c r="I2536" i="5"/>
  <c r="I2537" i="5"/>
  <c r="I2538" i="5"/>
  <c r="I2539" i="5"/>
  <c r="I2540" i="5"/>
  <c r="I2541" i="5"/>
  <c r="I2542" i="5"/>
  <c r="I2543" i="5"/>
  <c r="I2544" i="5"/>
  <c r="I2545" i="5"/>
  <c r="I2546" i="5"/>
  <c r="I2547" i="5"/>
  <c r="I2548" i="5"/>
  <c r="I2549" i="5"/>
  <c r="I2550" i="5"/>
  <c r="I2551" i="5"/>
  <c r="I2552" i="5"/>
  <c r="I2553" i="5"/>
  <c r="I2554" i="5"/>
  <c r="I2555" i="5"/>
  <c r="I2556" i="5"/>
  <c r="I2557" i="5"/>
  <c r="I2558" i="5"/>
  <c r="I2559" i="5"/>
  <c r="I2560" i="5"/>
  <c r="I2561" i="5"/>
  <c r="I2562" i="5"/>
  <c r="I2563" i="5"/>
  <c r="I2564" i="5"/>
  <c r="I2565" i="5"/>
  <c r="I2566" i="5"/>
  <c r="I2567" i="5"/>
  <c r="I2568" i="5"/>
  <c r="I2569" i="5"/>
  <c r="I2570" i="5"/>
  <c r="I2571" i="5"/>
  <c r="I2572" i="5"/>
  <c r="I2573" i="5"/>
  <c r="I2574" i="5"/>
  <c r="I2575" i="5"/>
  <c r="I2576" i="5"/>
  <c r="I2577" i="5"/>
  <c r="I2578" i="5"/>
  <c r="I2579" i="5"/>
  <c r="I2580" i="5"/>
  <c r="I2581" i="5"/>
  <c r="I2582" i="5"/>
  <c r="I2583" i="5"/>
  <c r="I2584" i="5"/>
  <c r="I2585" i="5"/>
  <c r="I2586" i="5"/>
  <c r="I2587" i="5"/>
  <c r="I2588" i="5"/>
  <c r="I2589" i="5"/>
  <c r="I2590" i="5"/>
  <c r="I2591" i="5"/>
  <c r="I2592" i="5"/>
  <c r="I2593" i="5"/>
  <c r="I2594" i="5"/>
  <c r="I2595" i="5"/>
  <c r="I2596" i="5"/>
  <c r="I2597" i="5"/>
  <c r="I2598" i="5"/>
  <c r="I2599" i="5"/>
  <c r="I2600" i="5"/>
  <c r="I2601" i="5"/>
  <c r="I2602" i="5"/>
  <c r="I2603" i="5"/>
  <c r="I2604" i="5"/>
  <c r="I2605" i="5"/>
  <c r="I2606" i="5"/>
  <c r="I2607" i="5"/>
  <c r="I2608" i="5"/>
  <c r="I2609" i="5"/>
  <c r="I2610" i="5"/>
  <c r="I2611" i="5"/>
  <c r="I2612" i="5"/>
  <c r="I2613" i="5"/>
  <c r="I2614" i="5"/>
  <c r="I2615" i="5"/>
  <c r="I2616" i="5"/>
  <c r="I2617" i="5"/>
  <c r="I2618" i="5"/>
  <c r="I2619" i="5"/>
  <c r="I2620" i="5"/>
  <c r="I2621" i="5"/>
  <c r="I2622" i="5"/>
  <c r="I2623" i="5"/>
  <c r="I2624" i="5"/>
  <c r="I2625" i="5"/>
  <c r="I2626" i="5"/>
  <c r="I2627" i="5"/>
  <c r="I2628" i="5"/>
  <c r="I2629" i="5"/>
  <c r="I2630" i="5"/>
  <c r="I2631" i="5"/>
  <c r="I2632" i="5"/>
  <c r="I2633" i="5"/>
  <c r="I2634" i="5"/>
  <c r="I2635" i="5"/>
  <c r="I2636" i="5"/>
  <c r="I2637" i="5"/>
  <c r="I2638" i="5"/>
  <c r="I2639" i="5"/>
  <c r="I2640" i="5"/>
  <c r="I2641" i="5"/>
  <c r="I2642" i="5"/>
  <c r="I2643" i="5"/>
  <c r="I2644" i="5"/>
  <c r="I2645" i="5"/>
  <c r="I2646" i="5"/>
  <c r="I2647" i="5"/>
  <c r="I2648" i="5"/>
  <c r="I2649" i="5"/>
  <c r="I2650" i="5"/>
  <c r="I2651" i="5"/>
  <c r="I2652" i="5"/>
  <c r="I2653" i="5"/>
  <c r="I2654" i="5"/>
  <c r="I2655" i="5"/>
  <c r="I2656" i="5"/>
  <c r="I2657" i="5"/>
  <c r="I2658" i="5"/>
  <c r="I2659" i="5"/>
  <c r="I2660" i="5"/>
  <c r="I2661" i="5"/>
  <c r="I2662" i="5"/>
  <c r="I2663" i="5"/>
  <c r="I2664" i="5"/>
  <c r="I2665" i="5"/>
  <c r="I2666" i="5"/>
  <c r="I2667" i="5"/>
  <c r="I2668" i="5"/>
  <c r="I2669" i="5"/>
  <c r="I2670" i="5"/>
  <c r="I2671" i="5"/>
  <c r="I2672" i="5"/>
  <c r="I2673" i="5"/>
  <c r="I2674" i="5"/>
  <c r="I2675" i="5"/>
  <c r="I2676" i="5"/>
  <c r="I2677" i="5"/>
  <c r="I2678" i="5"/>
  <c r="I2679" i="5"/>
  <c r="I2680" i="5"/>
  <c r="I2681" i="5"/>
  <c r="I2682" i="5"/>
  <c r="I2683" i="5"/>
  <c r="I2684" i="5"/>
  <c r="I2685" i="5"/>
  <c r="I2686" i="5"/>
  <c r="I2687" i="5"/>
  <c r="I2688" i="5"/>
  <c r="I2689" i="5"/>
  <c r="I2690" i="5"/>
  <c r="I2691" i="5"/>
  <c r="I2692" i="5"/>
  <c r="I2693" i="5"/>
  <c r="I2694" i="5"/>
  <c r="I2695" i="5"/>
  <c r="I2696" i="5"/>
  <c r="I2697" i="5"/>
  <c r="I2698" i="5"/>
  <c r="I2699" i="5"/>
  <c r="I2700" i="5"/>
  <c r="I2701" i="5"/>
  <c r="I2702" i="5"/>
  <c r="I2703" i="5"/>
  <c r="I2704" i="5"/>
  <c r="I2705" i="5"/>
  <c r="I2706" i="5"/>
  <c r="I2707" i="5"/>
  <c r="I2708" i="5"/>
  <c r="I2709" i="5"/>
  <c r="I2710" i="5"/>
  <c r="I2711" i="5"/>
  <c r="I2712" i="5"/>
  <c r="I2713" i="5"/>
  <c r="I2714" i="5"/>
  <c r="I2715" i="5"/>
  <c r="I2716" i="5"/>
  <c r="I2717" i="5"/>
  <c r="I2718" i="5"/>
  <c r="I2719" i="5"/>
  <c r="I2720" i="5"/>
  <c r="I2721" i="5"/>
  <c r="I2722" i="5"/>
  <c r="I2723" i="5"/>
  <c r="I2724" i="5"/>
  <c r="I2725" i="5"/>
  <c r="I2726" i="5"/>
  <c r="I2727" i="5"/>
  <c r="I2728" i="5"/>
  <c r="I2729" i="5"/>
  <c r="I2730" i="5"/>
  <c r="I2731" i="5"/>
  <c r="I2732" i="5"/>
  <c r="I2733" i="5"/>
  <c r="I2734" i="5"/>
  <c r="I2735" i="5"/>
  <c r="I2736" i="5"/>
  <c r="I2737" i="5"/>
  <c r="I2738" i="5"/>
  <c r="I2739" i="5"/>
  <c r="I2740" i="5"/>
  <c r="I2741" i="5"/>
  <c r="I2742" i="5"/>
  <c r="I2743" i="5"/>
  <c r="I2744" i="5"/>
  <c r="I2745" i="5"/>
  <c r="I2746" i="5"/>
  <c r="I2747" i="5"/>
  <c r="I2748" i="5"/>
  <c r="I2749" i="5"/>
  <c r="I2750" i="5"/>
  <c r="I2751" i="5"/>
  <c r="I2752" i="5"/>
  <c r="I2753" i="5"/>
  <c r="I2754" i="5"/>
  <c r="I2755" i="5"/>
  <c r="I2756" i="5"/>
  <c r="I2757" i="5"/>
  <c r="I2758" i="5"/>
  <c r="I2759" i="5"/>
  <c r="I2760" i="5"/>
  <c r="I2761" i="5"/>
  <c r="I2762" i="5"/>
  <c r="I2763" i="5"/>
  <c r="I2764" i="5"/>
  <c r="I2765" i="5"/>
  <c r="I2766" i="5"/>
  <c r="I2767" i="5"/>
  <c r="I2768" i="5"/>
  <c r="I2769" i="5"/>
  <c r="I2770" i="5"/>
  <c r="I2771" i="5"/>
  <c r="I2772" i="5"/>
  <c r="I2773" i="5"/>
  <c r="I2774" i="5"/>
  <c r="I2775" i="5"/>
  <c r="I2776" i="5"/>
  <c r="I2777" i="5"/>
  <c r="I2778" i="5"/>
  <c r="I2779" i="5"/>
  <c r="I2780" i="5"/>
  <c r="I2781" i="5"/>
  <c r="I2782" i="5"/>
  <c r="I2783" i="5"/>
  <c r="I2784" i="5"/>
  <c r="I2785" i="5"/>
  <c r="I2786" i="5"/>
  <c r="I2787" i="5"/>
  <c r="I2788" i="5"/>
  <c r="I2789" i="5"/>
  <c r="I2790" i="5"/>
  <c r="I2791" i="5"/>
  <c r="I2792" i="5"/>
  <c r="I2793" i="5"/>
  <c r="I2794" i="5"/>
  <c r="I2795" i="5"/>
  <c r="I2796" i="5"/>
  <c r="I2797" i="5"/>
  <c r="I2798" i="5"/>
  <c r="I2799" i="5"/>
  <c r="I2800" i="5"/>
  <c r="I2801" i="5"/>
  <c r="I2802" i="5"/>
  <c r="I2803" i="5"/>
  <c r="I2804" i="5"/>
  <c r="I2805" i="5"/>
  <c r="I2806" i="5"/>
  <c r="I2807" i="5"/>
  <c r="I2808" i="5"/>
  <c r="I2809" i="5"/>
  <c r="I2810" i="5"/>
  <c r="I2811" i="5"/>
  <c r="I2812" i="5"/>
  <c r="I2813" i="5"/>
  <c r="I2814" i="5"/>
  <c r="I2815" i="5"/>
  <c r="I2816" i="5"/>
  <c r="I2817" i="5"/>
  <c r="I2818" i="5"/>
  <c r="I2819" i="5"/>
  <c r="I2820" i="5"/>
  <c r="I2821" i="5"/>
  <c r="I2822" i="5"/>
  <c r="I2823" i="5"/>
  <c r="I2824" i="5"/>
  <c r="I2825" i="5"/>
  <c r="I2826" i="5"/>
  <c r="I2827" i="5"/>
  <c r="I2828" i="5"/>
  <c r="I2829" i="5"/>
  <c r="I2830" i="5"/>
  <c r="I2831" i="5"/>
  <c r="I2832" i="5"/>
  <c r="I2833" i="5"/>
  <c r="I2834" i="5"/>
  <c r="I2835" i="5"/>
  <c r="I2836" i="5"/>
  <c r="I2837" i="5"/>
  <c r="I2838" i="5"/>
  <c r="I2839" i="5"/>
  <c r="I2840" i="5"/>
  <c r="I2841" i="5"/>
  <c r="I2842" i="5"/>
  <c r="I2843" i="5"/>
  <c r="I2844" i="5"/>
  <c r="I2845" i="5"/>
  <c r="I2846" i="5"/>
  <c r="I2847" i="5"/>
  <c r="I2848" i="5"/>
  <c r="I2849" i="5"/>
  <c r="I2850" i="5"/>
  <c r="I2851" i="5"/>
  <c r="I2852" i="5"/>
  <c r="I2853" i="5"/>
  <c r="I2854" i="5"/>
  <c r="I2855" i="5"/>
  <c r="I2856" i="5"/>
  <c r="I2857" i="5"/>
  <c r="I2858" i="5"/>
  <c r="I2859" i="5"/>
  <c r="I2860" i="5"/>
  <c r="I2861" i="5"/>
  <c r="I2862" i="5"/>
  <c r="I2863" i="5"/>
  <c r="I2864" i="5"/>
  <c r="I2865" i="5"/>
  <c r="I2866" i="5"/>
  <c r="I2867" i="5"/>
  <c r="I2868" i="5"/>
  <c r="I2869" i="5"/>
  <c r="I2870" i="5"/>
  <c r="I2871" i="5"/>
  <c r="I2872" i="5"/>
  <c r="I2873" i="5"/>
  <c r="I2874" i="5"/>
  <c r="I2875" i="5"/>
  <c r="I2876" i="5"/>
  <c r="I2877" i="5"/>
  <c r="I2878" i="5"/>
  <c r="I2879" i="5"/>
  <c r="I2880" i="5"/>
  <c r="I2881" i="5"/>
  <c r="I2882" i="5"/>
  <c r="I2883" i="5"/>
  <c r="I2884" i="5"/>
  <c r="I2885" i="5"/>
  <c r="I2886" i="5"/>
  <c r="I2887" i="5"/>
  <c r="I2888" i="5"/>
  <c r="I2889" i="5"/>
  <c r="I2890" i="5"/>
  <c r="I2891" i="5"/>
  <c r="I2892" i="5"/>
  <c r="I2893" i="5"/>
  <c r="I2894" i="5"/>
  <c r="I2895" i="5"/>
  <c r="I2896" i="5"/>
  <c r="I2897" i="5"/>
  <c r="I2898" i="5"/>
  <c r="I2899" i="5"/>
  <c r="I2900" i="5"/>
  <c r="I2901" i="5"/>
  <c r="I2902" i="5"/>
  <c r="I2903" i="5"/>
  <c r="I2904" i="5"/>
  <c r="I2905" i="5"/>
  <c r="I2906" i="5"/>
  <c r="I2907" i="5"/>
  <c r="I2908" i="5"/>
  <c r="I2909" i="5"/>
  <c r="I2910" i="5"/>
  <c r="I2911" i="5"/>
  <c r="I2912" i="5"/>
  <c r="I2913" i="5"/>
  <c r="I2914" i="5"/>
  <c r="I2915" i="5"/>
  <c r="I2916" i="5"/>
  <c r="I2917" i="5"/>
  <c r="I2918" i="5"/>
  <c r="I2919" i="5"/>
  <c r="I2920" i="5"/>
  <c r="I2921" i="5"/>
  <c r="I2922" i="5"/>
  <c r="I2923" i="5"/>
  <c r="I2924" i="5"/>
  <c r="I2925" i="5"/>
  <c r="I2926" i="5"/>
  <c r="I2927" i="5"/>
  <c r="I2928" i="5"/>
  <c r="I2929" i="5"/>
  <c r="I2930" i="5"/>
  <c r="I2931" i="5"/>
  <c r="I2932" i="5"/>
  <c r="I2933" i="5"/>
  <c r="I2934" i="5"/>
  <c r="I2935" i="5"/>
  <c r="I2936" i="5"/>
  <c r="I2937" i="5"/>
  <c r="I2938" i="5"/>
  <c r="I2939" i="5"/>
  <c r="I2940" i="5"/>
  <c r="I2941" i="5"/>
  <c r="I2942" i="5"/>
  <c r="I2943" i="5"/>
  <c r="I2944" i="5"/>
  <c r="I2945" i="5"/>
  <c r="I2946" i="5"/>
  <c r="I2947" i="5"/>
  <c r="I2948" i="5"/>
  <c r="I2949" i="5"/>
  <c r="I2950" i="5"/>
  <c r="I2951" i="5"/>
  <c r="I2952" i="5"/>
  <c r="I2953" i="5"/>
  <c r="I2954" i="5"/>
  <c r="I2955" i="5"/>
  <c r="I2956" i="5"/>
  <c r="I2957" i="5"/>
  <c r="I2958" i="5"/>
  <c r="I2959" i="5"/>
  <c r="I2960" i="5"/>
  <c r="I2961" i="5"/>
  <c r="I2962" i="5"/>
  <c r="I2963" i="5"/>
  <c r="I2964" i="5"/>
  <c r="I2965" i="5"/>
  <c r="I2966" i="5"/>
  <c r="I2967" i="5"/>
  <c r="I2968" i="5"/>
  <c r="I2969" i="5"/>
  <c r="I2970" i="5"/>
  <c r="I2971" i="5"/>
  <c r="I2972" i="5"/>
  <c r="I2973" i="5"/>
  <c r="I2974" i="5"/>
  <c r="I2975" i="5"/>
  <c r="I2976" i="5"/>
  <c r="I2977" i="5"/>
  <c r="I2978" i="5"/>
  <c r="I2979" i="5"/>
  <c r="I2980" i="5"/>
  <c r="I2981" i="5"/>
  <c r="I2982" i="5"/>
  <c r="I2983" i="5"/>
  <c r="I2984" i="5"/>
  <c r="I2985" i="5"/>
  <c r="I2986" i="5"/>
  <c r="I2987" i="5"/>
  <c r="I2988" i="5"/>
  <c r="I2989" i="5"/>
  <c r="I2990" i="5"/>
  <c r="I2991" i="5"/>
  <c r="I2992" i="5"/>
  <c r="I2993" i="5"/>
  <c r="I2994" i="5"/>
  <c r="I2995" i="5"/>
  <c r="I2996" i="5"/>
  <c r="I2997" i="5"/>
  <c r="I2998" i="5"/>
  <c r="I2999" i="5"/>
  <c r="I3000" i="5"/>
  <c r="I3001" i="5"/>
  <c r="I3002" i="5"/>
  <c r="I3003" i="5"/>
  <c r="I3004" i="5"/>
  <c r="I3005" i="5"/>
  <c r="I3006" i="5"/>
  <c r="I3007" i="5"/>
  <c r="I3008" i="5"/>
  <c r="I3009" i="5"/>
  <c r="I3010" i="5"/>
  <c r="I3011" i="5"/>
  <c r="I3012" i="5"/>
  <c r="I3013" i="5"/>
  <c r="I3014" i="5"/>
  <c r="I3015" i="5"/>
  <c r="I3016" i="5"/>
  <c r="I3017" i="5"/>
  <c r="I3018" i="5"/>
  <c r="I3019" i="5"/>
  <c r="I3020" i="5"/>
  <c r="I3021" i="5"/>
  <c r="I3022" i="5"/>
  <c r="I3023" i="5"/>
  <c r="I3024" i="5"/>
  <c r="I3025" i="5"/>
  <c r="I3026" i="5"/>
  <c r="I3027" i="5"/>
  <c r="I3028" i="5"/>
  <c r="I3029" i="5"/>
  <c r="I3030" i="5"/>
  <c r="I3031" i="5"/>
  <c r="I3032" i="5"/>
  <c r="I3033" i="5"/>
  <c r="I3034" i="5"/>
  <c r="I3035" i="5"/>
  <c r="I3036" i="5"/>
  <c r="I3037" i="5"/>
  <c r="I3038" i="5"/>
  <c r="I3039" i="5"/>
  <c r="I3040" i="5"/>
  <c r="I3041" i="5"/>
  <c r="I3042" i="5"/>
  <c r="I3043" i="5"/>
  <c r="I3044" i="5"/>
  <c r="I3045" i="5"/>
  <c r="I3046" i="5"/>
  <c r="I3047" i="5"/>
  <c r="I3048" i="5"/>
  <c r="I3049" i="5"/>
  <c r="I3050" i="5"/>
  <c r="I3051" i="5"/>
  <c r="I3052" i="5"/>
  <c r="I3053" i="5"/>
  <c r="I3054" i="5"/>
  <c r="I3055" i="5"/>
  <c r="I3056" i="5"/>
  <c r="I3057" i="5"/>
  <c r="I3058" i="5"/>
  <c r="I3059" i="5"/>
  <c r="I3060" i="5"/>
  <c r="I3061" i="5"/>
  <c r="I3062" i="5"/>
  <c r="I3063" i="5"/>
  <c r="I3064" i="5"/>
  <c r="I3065" i="5"/>
  <c r="I3066" i="5"/>
  <c r="I3067" i="5"/>
  <c r="I3068" i="5"/>
  <c r="I3069" i="5"/>
  <c r="I3070" i="5"/>
  <c r="I3071" i="5"/>
  <c r="I3072" i="5"/>
  <c r="I3073" i="5"/>
  <c r="I3074" i="5"/>
  <c r="I3075" i="5"/>
  <c r="I3076" i="5"/>
  <c r="I3077" i="5"/>
  <c r="I3078" i="5"/>
  <c r="I3079" i="5"/>
  <c r="I3080" i="5"/>
  <c r="I3081" i="5"/>
  <c r="I3082" i="5"/>
  <c r="I3083" i="5"/>
  <c r="I3084" i="5"/>
  <c r="I3085" i="5"/>
  <c r="I3086" i="5"/>
  <c r="I3087" i="5"/>
  <c r="I3088" i="5"/>
  <c r="I3089" i="5"/>
  <c r="I3090" i="5"/>
  <c r="I3091" i="5"/>
  <c r="I3092" i="5"/>
  <c r="I3093" i="5"/>
  <c r="I3094" i="5"/>
  <c r="I3095" i="5"/>
  <c r="I3096" i="5"/>
  <c r="I3097" i="5"/>
  <c r="I3098" i="5"/>
  <c r="I3099" i="5"/>
  <c r="I3100" i="5"/>
  <c r="I3101" i="5"/>
  <c r="I3102" i="5"/>
  <c r="I3103" i="5"/>
  <c r="I3104" i="5"/>
  <c r="I3105" i="5"/>
  <c r="I3106" i="5"/>
  <c r="I3107" i="5"/>
  <c r="I3108" i="5"/>
  <c r="I3109" i="5"/>
  <c r="I3110" i="5"/>
  <c r="I3111" i="5"/>
  <c r="I3112" i="5"/>
  <c r="I3113" i="5"/>
  <c r="I3114" i="5"/>
  <c r="I3115" i="5"/>
  <c r="I3116" i="5"/>
  <c r="I3117" i="5"/>
  <c r="I3118" i="5"/>
  <c r="I3119" i="5"/>
  <c r="I3120" i="5"/>
  <c r="I3121" i="5"/>
  <c r="I3122" i="5"/>
  <c r="I3123" i="5"/>
  <c r="I3124" i="5"/>
  <c r="I3125" i="5"/>
  <c r="I3126" i="5"/>
  <c r="I3127" i="5"/>
  <c r="I3128" i="5"/>
  <c r="I3129" i="5"/>
  <c r="I3130" i="5"/>
  <c r="I3131" i="5"/>
  <c r="I3132" i="5"/>
  <c r="I3133" i="5"/>
  <c r="I3134" i="5"/>
  <c r="I3135" i="5"/>
  <c r="I3136" i="5"/>
  <c r="I3137" i="5"/>
  <c r="I3138" i="5"/>
  <c r="I3139" i="5"/>
  <c r="I3140" i="5"/>
  <c r="I3141" i="5"/>
  <c r="I3142" i="5"/>
  <c r="I3143" i="5"/>
  <c r="I3144" i="5"/>
  <c r="I3145" i="5"/>
  <c r="I3146" i="5"/>
  <c r="I3147" i="5"/>
  <c r="I3148" i="5"/>
  <c r="I3149" i="5"/>
  <c r="I3150" i="5"/>
  <c r="I3151" i="5"/>
  <c r="I3152" i="5"/>
  <c r="I3153" i="5"/>
  <c r="I3154" i="5"/>
  <c r="I3155" i="5"/>
  <c r="I3156" i="5"/>
  <c r="I3157" i="5"/>
  <c r="I3158" i="5"/>
  <c r="I3159" i="5"/>
  <c r="I3160" i="5"/>
  <c r="I3161" i="5"/>
  <c r="I3162" i="5"/>
  <c r="I3163" i="5"/>
  <c r="I3164" i="5"/>
  <c r="I3165" i="5"/>
  <c r="I3166" i="5"/>
  <c r="I3167" i="5"/>
  <c r="I3168" i="5"/>
  <c r="I3169" i="5"/>
  <c r="I3170" i="5"/>
  <c r="I3171" i="5"/>
  <c r="I3172" i="5"/>
  <c r="I3173" i="5"/>
  <c r="I3174" i="5"/>
  <c r="I3175" i="5"/>
  <c r="I3176" i="5"/>
  <c r="I3177" i="5"/>
  <c r="I3178" i="5"/>
  <c r="I3179" i="5"/>
  <c r="I3180" i="5"/>
  <c r="I3181" i="5"/>
  <c r="I3182" i="5"/>
  <c r="I3183" i="5"/>
  <c r="I3184" i="5"/>
  <c r="I3185" i="5"/>
  <c r="I3186" i="5"/>
  <c r="I3187" i="5"/>
  <c r="I3188" i="5"/>
  <c r="I3189" i="5"/>
  <c r="I3190" i="5"/>
  <c r="I3191" i="5"/>
  <c r="I3192" i="5"/>
  <c r="I3193" i="5"/>
  <c r="I3194" i="5"/>
  <c r="I3195" i="5"/>
  <c r="I3196" i="5"/>
  <c r="I3197" i="5"/>
  <c r="I3198" i="5"/>
  <c r="I3199" i="5"/>
  <c r="I3200" i="5"/>
  <c r="I3201" i="5"/>
  <c r="I3202" i="5"/>
  <c r="I3203" i="5"/>
  <c r="I3204" i="5"/>
  <c r="I3205" i="5"/>
  <c r="I3206" i="5"/>
  <c r="I3207" i="5"/>
  <c r="I3208" i="5"/>
  <c r="I3209" i="5"/>
  <c r="I3210" i="5"/>
  <c r="I3211" i="5"/>
  <c r="I3212" i="5"/>
  <c r="I3213" i="5"/>
  <c r="I3214" i="5"/>
  <c r="I3215" i="5"/>
  <c r="I3216" i="5"/>
  <c r="I3217" i="5"/>
  <c r="I3218" i="5"/>
  <c r="I3219" i="5"/>
  <c r="I3220" i="5"/>
  <c r="I3221" i="5"/>
  <c r="I3222" i="5"/>
  <c r="I3223" i="5"/>
  <c r="I3224" i="5"/>
  <c r="I3225" i="5"/>
  <c r="I3226" i="5"/>
  <c r="I3227" i="5"/>
  <c r="I3228" i="5"/>
  <c r="I3229" i="5"/>
  <c r="I3230" i="5"/>
  <c r="I3231" i="5"/>
  <c r="I3232" i="5"/>
  <c r="I3233" i="5"/>
  <c r="I3234" i="5"/>
  <c r="I3235" i="5"/>
  <c r="I3236" i="5"/>
  <c r="I3237" i="5"/>
  <c r="I3238" i="5"/>
  <c r="I3239" i="5"/>
  <c r="I3240" i="5"/>
  <c r="I3241" i="5"/>
  <c r="I3242" i="5"/>
  <c r="I3243" i="5"/>
  <c r="I3244" i="5"/>
  <c r="I3245" i="5"/>
  <c r="I3246" i="5"/>
  <c r="I3247" i="5"/>
  <c r="I3248" i="5"/>
  <c r="I3249" i="5"/>
  <c r="I3250" i="5"/>
  <c r="I3251" i="5"/>
  <c r="I3252" i="5"/>
  <c r="I3253" i="5"/>
  <c r="I3254" i="5"/>
  <c r="I3255" i="5"/>
  <c r="I3256" i="5"/>
  <c r="I3257" i="5"/>
  <c r="I3258" i="5"/>
  <c r="I3259" i="5"/>
  <c r="I3260" i="5"/>
  <c r="I3261" i="5"/>
  <c r="I3262" i="5"/>
  <c r="I3263" i="5"/>
  <c r="I3264" i="5"/>
  <c r="I3265" i="5"/>
  <c r="I3266" i="5"/>
  <c r="I3267" i="5"/>
  <c r="I3268" i="5"/>
  <c r="I3269" i="5"/>
  <c r="I3270" i="5"/>
  <c r="I3271" i="5"/>
  <c r="I3272" i="5"/>
  <c r="I3273" i="5"/>
  <c r="I3274" i="5"/>
  <c r="I3275" i="5"/>
  <c r="I3276" i="5"/>
  <c r="I3277" i="5"/>
  <c r="I3278" i="5"/>
  <c r="I3279" i="5"/>
  <c r="I3280" i="5"/>
  <c r="I3281" i="5"/>
  <c r="I3282" i="5"/>
  <c r="I3283" i="5"/>
  <c r="I3284" i="5"/>
  <c r="I3285" i="5"/>
  <c r="I3286" i="5"/>
  <c r="I3287" i="5"/>
  <c r="I3288" i="5"/>
  <c r="I3289" i="5"/>
  <c r="I3290" i="5"/>
  <c r="I3291" i="5"/>
  <c r="I3292" i="5"/>
  <c r="I3293" i="5"/>
  <c r="I3294" i="5"/>
  <c r="I3295" i="5"/>
  <c r="I3296" i="5"/>
  <c r="I3297" i="5"/>
  <c r="I3298" i="5"/>
  <c r="I3299" i="5"/>
  <c r="I3300" i="5"/>
  <c r="I3301" i="5"/>
  <c r="I3302" i="5"/>
  <c r="I3303" i="5"/>
  <c r="I3304" i="5"/>
  <c r="I3305" i="5"/>
  <c r="I3306" i="5"/>
  <c r="I3307" i="5"/>
  <c r="I3308" i="5"/>
  <c r="I3309" i="5"/>
  <c r="I3310" i="5"/>
  <c r="I3311" i="5"/>
  <c r="I3312" i="5"/>
  <c r="I3313" i="5"/>
  <c r="I3314" i="5"/>
  <c r="I3315" i="5"/>
  <c r="I3316" i="5"/>
  <c r="I3317" i="5"/>
  <c r="I3318" i="5"/>
  <c r="I3319" i="5"/>
  <c r="I3320" i="5"/>
  <c r="I3321" i="5"/>
  <c r="I3322" i="5"/>
  <c r="I3323" i="5"/>
  <c r="I3324" i="5"/>
  <c r="I3325" i="5"/>
  <c r="I3326" i="5"/>
  <c r="I3327" i="5"/>
  <c r="I3328" i="5"/>
  <c r="I3329" i="5"/>
  <c r="I3330" i="5"/>
  <c r="I3331" i="5"/>
  <c r="I3332" i="5"/>
  <c r="I3333" i="5"/>
  <c r="I3334" i="5"/>
  <c r="I3335" i="5"/>
  <c r="I3336" i="5"/>
  <c r="I3337" i="5"/>
  <c r="I3338" i="5"/>
  <c r="I3339" i="5"/>
  <c r="I3340" i="5"/>
  <c r="I3341" i="5"/>
  <c r="I3342" i="5"/>
  <c r="I3343" i="5"/>
  <c r="I3344" i="5"/>
  <c r="I3345" i="5"/>
  <c r="I3346" i="5"/>
  <c r="I3347" i="5"/>
  <c r="I3348" i="5"/>
  <c r="I3349" i="5"/>
  <c r="I3350" i="5"/>
  <c r="I3351" i="5"/>
  <c r="I3352" i="5"/>
  <c r="I3353" i="5"/>
  <c r="I3354" i="5"/>
  <c r="I3355" i="5"/>
  <c r="I3356" i="5"/>
  <c r="I3357" i="5"/>
  <c r="I3358" i="5"/>
  <c r="I3359" i="5"/>
  <c r="I3360" i="5"/>
  <c r="I3361" i="5"/>
  <c r="I3362" i="5"/>
  <c r="I3363" i="5"/>
  <c r="I3364" i="5"/>
  <c r="I3365" i="5"/>
  <c r="I3366" i="5"/>
  <c r="I3367" i="5"/>
  <c r="I3368" i="5"/>
  <c r="I3369" i="5"/>
  <c r="I3370" i="5"/>
  <c r="I3371" i="5"/>
  <c r="I3372" i="5"/>
  <c r="I3373" i="5"/>
  <c r="I3374" i="5"/>
  <c r="I3375" i="5"/>
  <c r="I3376" i="5"/>
  <c r="I3377" i="5"/>
  <c r="I3378" i="5"/>
  <c r="I3379" i="5"/>
  <c r="I3380" i="5"/>
  <c r="I3381" i="5"/>
  <c r="I3382" i="5"/>
  <c r="I3383" i="5"/>
  <c r="I3384" i="5"/>
  <c r="I3385" i="5"/>
  <c r="I3386" i="5"/>
  <c r="I3387" i="5"/>
  <c r="I3388" i="5"/>
  <c r="I3389" i="5"/>
  <c r="I3390" i="5"/>
  <c r="I3391" i="5"/>
  <c r="I3392" i="5"/>
  <c r="I3393" i="5"/>
  <c r="I3394" i="5"/>
  <c r="I3395" i="5"/>
  <c r="I3396" i="5"/>
  <c r="I3397" i="5"/>
  <c r="I3398" i="5"/>
  <c r="I3399" i="5"/>
  <c r="I3400" i="5"/>
  <c r="I3401" i="5"/>
  <c r="I3402" i="5"/>
  <c r="I3403" i="5"/>
  <c r="I3404" i="5"/>
  <c r="I3405" i="5"/>
  <c r="I3406" i="5"/>
  <c r="I3407" i="5"/>
  <c r="I3408" i="5"/>
  <c r="I3409" i="5"/>
  <c r="I3410" i="5"/>
  <c r="I3411" i="5"/>
  <c r="I3412" i="5"/>
  <c r="I3413" i="5"/>
  <c r="I3414" i="5"/>
  <c r="I3415" i="5"/>
  <c r="I3416" i="5"/>
  <c r="I3417" i="5"/>
  <c r="I3418" i="5"/>
  <c r="I3419" i="5"/>
  <c r="I3420" i="5"/>
  <c r="I3421" i="5"/>
  <c r="I3422" i="5"/>
  <c r="I3423" i="5"/>
  <c r="I3424" i="5"/>
  <c r="I3425" i="5"/>
  <c r="I3426" i="5"/>
  <c r="I3427" i="5"/>
  <c r="I3428" i="5"/>
  <c r="I3429" i="5"/>
  <c r="I3430" i="5"/>
  <c r="I3431" i="5"/>
  <c r="I3432" i="5"/>
  <c r="I3433" i="5"/>
  <c r="I3434" i="5"/>
  <c r="I3435" i="5"/>
  <c r="I3436" i="5"/>
  <c r="I3437" i="5"/>
  <c r="I3438" i="5"/>
  <c r="I3439" i="5"/>
  <c r="I3440" i="5"/>
  <c r="I3441" i="5"/>
  <c r="I3442" i="5"/>
  <c r="I3443" i="5"/>
  <c r="I3444" i="5"/>
  <c r="I3445" i="5"/>
  <c r="I3446" i="5"/>
  <c r="I3447" i="5"/>
  <c r="I3448" i="5"/>
  <c r="I3449" i="5"/>
  <c r="I3450" i="5"/>
  <c r="I3451" i="5"/>
  <c r="I3452" i="5"/>
  <c r="I3453" i="5"/>
  <c r="I3454" i="5"/>
  <c r="I3455" i="5"/>
  <c r="I3456" i="5"/>
  <c r="I3457" i="5"/>
  <c r="I3458" i="5"/>
  <c r="I3459" i="5"/>
  <c r="I3460" i="5"/>
  <c r="I3461" i="5"/>
  <c r="I3462" i="5"/>
  <c r="I3463" i="5"/>
  <c r="I3464" i="5"/>
  <c r="I3465" i="5"/>
  <c r="I3466" i="5"/>
  <c r="I3467" i="5"/>
  <c r="I3468" i="5"/>
  <c r="I3469" i="5"/>
  <c r="I3470" i="5"/>
  <c r="I3471" i="5"/>
  <c r="I3472" i="5"/>
  <c r="I3473" i="5"/>
  <c r="I3474" i="5"/>
  <c r="I3475" i="5"/>
  <c r="I3476" i="5"/>
  <c r="I3477" i="5"/>
  <c r="I3478" i="5"/>
  <c r="I3479" i="5"/>
  <c r="I3480" i="5"/>
  <c r="I3481" i="5"/>
  <c r="I3482" i="5"/>
  <c r="I3483" i="5"/>
  <c r="I3484" i="5"/>
  <c r="I3485" i="5"/>
  <c r="I3486" i="5"/>
  <c r="I3487" i="5"/>
  <c r="I3488" i="5"/>
  <c r="I3489" i="5"/>
  <c r="I3490" i="5"/>
  <c r="I3491" i="5"/>
  <c r="I3492" i="5"/>
  <c r="I3493" i="5"/>
  <c r="I3494" i="5"/>
  <c r="I3495" i="5"/>
  <c r="I3496" i="5"/>
  <c r="I3497" i="5"/>
  <c r="I3498" i="5"/>
  <c r="I3499" i="5"/>
  <c r="I3500" i="5"/>
  <c r="I3501" i="5"/>
  <c r="I3502" i="5"/>
  <c r="I3503" i="5"/>
  <c r="I3504" i="5"/>
  <c r="I3505" i="5"/>
  <c r="I3506" i="5"/>
  <c r="I3507" i="5"/>
  <c r="I3508" i="5"/>
  <c r="I3509" i="5"/>
  <c r="I3510" i="5"/>
  <c r="I3511" i="5"/>
  <c r="I3512" i="5"/>
  <c r="I3513" i="5"/>
  <c r="I3514" i="5"/>
  <c r="I3515" i="5"/>
  <c r="I3516" i="5"/>
  <c r="I3517" i="5"/>
  <c r="I3518" i="5"/>
  <c r="I3519" i="5"/>
  <c r="I3520" i="5"/>
  <c r="I3521" i="5"/>
  <c r="I3522" i="5"/>
  <c r="I3523" i="5"/>
  <c r="I3524" i="5"/>
  <c r="I3525" i="5"/>
  <c r="I3526" i="5"/>
  <c r="I3527" i="5"/>
  <c r="I3528" i="5"/>
  <c r="I3529" i="5"/>
  <c r="I3530" i="5"/>
  <c r="I3531" i="5"/>
  <c r="I3532" i="5"/>
  <c r="I3533" i="5"/>
  <c r="I3534" i="5"/>
  <c r="I3535" i="5"/>
  <c r="I3536" i="5"/>
  <c r="I3537" i="5"/>
  <c r="I3538" i="5"/>
  <c r="I3539" i="5"/>
  <c r="I3540" i="5"/>
  <c r="I3541" i="5"/>
  <c r="I3542" i="5"/>
  <c r="I3543" i="5"/>
  <c r="I3544" i="5"/>
  <c r="I3545" i="5"/>
  <c r="I3546" i="5"/>
  <c r="I3547" i="5"/>
  <c r="I3548" i="5"/>
  <c r="I3549" i="5"/>
  <c r="I3550" i="5"/>
  <c r="I3551" i="5"/>
  <c r="I3552" i="5"/>
  <c r="I3553" i="5"/>
  <c r="I3554" i="5"/>
  <c r="I3555" i="5"/>
  <c r="I3556" i="5"/>
  <c r="I3557" i="5"/>
  <c r="I3558" i="5"/>
  <c r="I3559" i="5"/>
  <c r="I3560" i="5"/>
  <c r="I3561" i="5"/>
  <c r="I3562" i="5"/>
  <c r="I3563" i="5"/>
  <c r="I3564" i="5"/>
  <c r="I3565" i="5"/>
  <c r="I3566" i="5"/>
  <c r="I3567" i="5"/>
  <c r="I3568" i="5"/>
  <c r="I3569" i="5"/>
  <c r="I3570" i="5"/>
  <c r="I3571" i="5"/>
  <c r="I3572" i="5"/>
  <c r="I3573" i="5"/>
  <c r="I3574" i="5"/>
  <c r="I3575" i="5"/>
  <c r="I3576" i="5"/>
  <c r="I3577" i="5"/>
  <c r="I3578" i="5"/>
  <c r="I3579" i="5"/>
  <c r="I3580" i="5"/>
  <c r="I3581" i="5"/>
  <c r="I3582" i="5"/>
  <c r="I3583" i="5"/>
  <c r="I3584" i="5"/>
  <c r="I3585" i="5"/>
  <c r="I3586" i="5"/>
  <c r="I3587" i="5"/>
  <c r="I3588" i="5"/>
  <c r="I3589" i="5"/>
  <c r="I3590" i="5"/>
  <c r="I3591" i="5"/>
  <c r="I3592" i="5"/>
  <c r="I3593" i="5"/>
  <c r="I3594" i="5"/>
  <c r="I3595" i="5"/>
  <c r="I3596" i="5"/>
  <c r="I3597" i="5"/>
  <c r="I3598" i="5"/>
  <c r="I3599" i="5"/>
  <c r="I3600" i="5"/>
  <c r="I3601" i="5"/>
  <c r="I3602" i="5"/>
  <c r="I3603" i="5"/>
  <c r="I3604" i="5"/>
  <c r="I3605" i="5"/>
  <c r="I3606" i="5"/>
  <c r="I3607" i="5"/>
  <c r="I3608" i="5"/>
  <c r="I3609" i="5"/>
  <c r="I3610" i="5"/>
  <c r="I3611" i="5"/>
  <c r="I3612" i="5"/>
  <c r="I3613" i="5"/>
  <c r="I3614" i="5"/>
  <c r="I3615" i="5"/>
  <c r="I3616" i="5"/>
  <c r="I3617" i="5"/>
  <c r="I3618" i="5"/>
  <c r="I3619" i="5"/>
  <c r="I3620" i="5"/>
  <c r="I3621" i="5"/>
  <c r="I3622" i="5"/>
  <c r="I3623" i="5"/>
  <c r="I3624" i="5"/>
  <c r="I3625" i="5"/>
  <c r="I3626" i="5"/>
  <c r="I3627" i="5"/>
  <c r="I3628" i="5"/>
  <c r="I3629" i="5"/>
  <c r="I3630" i="5"/>
  <c r="I3631" i="5"/>
  <c r="I3632" i="5"/>
  <c r="I3633" i="5"/>
  <c r="I3634" i="5"/>
  <c r="I3635" i="5"/>
  <c r="I3636" i="5"/>
  <c r="I3637" i="5"/>
  <c r="I3638" i="5"/>
  <c r="I3639" i="5"/>
  <c r="I3640" i="5"/>
  <c r="I3641" i="5"/>
  <c r="I3642" i="5"/>
  <c r="I3643" i="5"/>
  <c r="I3644" i="5"/>
  <c r="I3645" i="5"/>
  <c r="I3646" i="5"/>
  <c r="I3647" i="5"/>
  <c r="I3648" i="5"/>
  <c r="I3649" i="5"/>
  <c r="I3650" i="5"/>
  <c r="I3651" i="5"/>
  <c r="I3652" i="5"/>
  <c r="I3653" i="5"/>
  <c r="I3654" i="5"/>
  <c r="I3655" i="5"/>
  <c r="I3656" i="5"/>
  <c r="I3657" i="5"/>
  <c r="I3658" i="5"/>
  <c r="I3659" i="5"/>
  <c r="I3660" i="5"/>
  <c r="I3661" i="5"/>
  <c r="I3662" i="5"/>
  <c r="I3663" i="5"/>
  <c r="I3664" i="5"/>
  <c r="I3665" i="5"/>
  <c r="I3666" i="5"/>
  <c r="I3667" i="5"/>
  <c r="I3668" i="5"/>
  <c r="I3669" i="5"/>
  <c r="I3670" i="5"/>
  <c r="I3671" i="5"/>
  <c r="I3672" i="5"/>
  <c r="I3673" i="5"/>
  <c r="I3674" i="5"/>
  <c r="I3675" i="5"/>
  <c r="I3676" i="5"/>
  <c r="I3677" i="5"/>
  <c r="I3678" i="5"/>
  <c r="I3679" i="5"/>
  <c r="I3680" i="5"/>
  <c r="I3681" i="5"/>
  <c r="I3682" i="5"/>
  <c r="I3683" i="5"/>
  <c r="I3684" i="5"/>
  <c r="I3685" i="5"/>
  <c r="I3686" i="5"/>
  <c r="I3687" i="5"/>
  <c r="I3688" i="5"/>
  <c r="I3689" i="5"/>
  <c r="I3690" i="5"/>
  <c r="I3691" i="5"/>
  <c r="I3692" i="5"/>
  <c r="I3693" i="5"/>
  <c r="I3694" i="5"/>
  <c r="I3695" i="5"/>
  <c r="I3696" i="5"/>
  <c r="I3697" i="5"/>
  <c r="I3698" i="5"/>
  <c r="I3699" i="5"/>
  <c r="I3700" i="5"/>
  <c r="I3701" i="5"/>
  <c r="I3702" i="5"/>
  <c r="I3703" i="5"/>
  <c r="I3704" i="5"/>
  <c r="I3705" i="5"/>
  <c r="I3706" i="5"/>
  <c r="I3707" i="5"/>
  <c r="I3708" i="5"/>
  <c r="I3709" i="5"/>
  <c r="I3710" i="5"/>
  <c r="I3711" i="5"/>
  <c r="I3712" i="5"/>
  <c r="I3713" i="5"/>
  <c r="I3714" i="5"/>
  <c r="I3715" i="5"/>
  <c r="I3716" i="5"/>
  <c r="I3717" i="5"/>
  <c r="I3718" i="5"/>
  <c r="I3719" i="5"/>
  <c r="I3720" i="5"/>
  <c r="I3721" i="5"/>
  <c r="I3722" i="5"/>
  <c r="I3723" i="5"/>
  <c r="I3724" i="5"/>
  <c r="I3725" i="5"/>
  <c r="I3726" i="5"/>
  <c r="I3727" i="5"/>
  <c r="I3728" i="5"/>
  <c r="I3729" i="5"/>
  <c r="I3730" i="5"/>
  <c r="I3731" i="5"/>
  <c r="I3732" i="5"/>
  <c r="I3733" i="5"/>
  <c r="I3734" i="5"/>
  <c r="I3735" i="5"/>
  <c r="I3736" i="5"/>
  <c r="I3737" i="5"/>
  <c r="I3738" i="5"/>
  <c r="I3739" i="5"/>
  <c r="I3740" i="5"/>
  <c r="I3741" i="5"/>
  <c r="I3742" i="5"/>
  <c r="I3743" i="5"/>
  <c r="I3744" i="5"/>
  <c r="I3745" i="5"/>
  <c r="I3746" i="5"/>
  <c r="I3747" i="5"/>
  <c r="I3748" i="5"/>
  <c r="I3749" i="5"/>
  <c r="I3750" i="5"/>
  <c r="I3751" i="5"/>
  <c r="I3752" i="5"/>
  <c r="I3753" i="5"/>
  <c r="I3754" i="5"/>
  <c r="I3755" i="5"/>
  <c r="I3756" i="5"/>
  <c r="I3757" i="5"/>
  <c r="I3758" i="5"/>
  <c r="I3759" i="5"/>
  <c r="I3760" i="5"/>
  <c r="I3761" i="5"/>
  <c r="I3762" i="5"/>
  <c r="I3763" i="5"/>
  <c r="I3764" i="5"/>
  <c r="I3765" i="5"/>
  <c r="I3766" i="5"/>
  <c r="I3767" i="5"/>
  <c r="I3768" i="5"/>
  <c r="I3769" i="5"/>
  <c r="I3770" i="5"/>
  <c r="I3771" i="5"/>
  <c r="I3772" i="5"/>
  <c r="I3773" i="5"/>
  <c r="I3774" i="5"/>
  <c r="I3775" i="5"/>
  <c r="I3776" i="5"/>
  <c r="I3777" i="5"/>
  <c r="I3778" i="5"/>
  <c r="I3779" i="5"/>
  <c r="I3780" i="5"/>
  <c r="I3781" i="5"/>
  <c r="I3782" i="5"/>
  <c r="I3783" i="5"/>
  <c r="I3784" i="5"/>
  <c r="I3785" i="5"/>
  <c r="I3786" i="5"/>
  <c r="I3787" i="5"/>
  <c r="I3788" i="5"/>
  <c r="I3789" i="5"/>
  <c r="I3790" i="5"/>
  <c r="I3791" i="5"/>
  <c r="I3792" i="5"/>
  <c r="I3793" i="5"/>
  <c r="I3794" i="5"/>
  <c r="I3795" i="5"/>
  <c r="I3796" i="5"/>
  <c r="I3797" i="5"/>
  <c r="I3798" i="5"/>
  <c r="I3799" i="5"/>
  <c r="I3800" i="5"/>
  <c r="I3801" i="5"/>
  <c r="I3802" i="5"/>
  <c r="I3803" i="5"/>
  <c r="I3804" i="5"/>
  <c r="I3805" i="5"/>
  <c r="I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43" i="5"/>
  <c r="J744" i="5"/>
  <c r="J745" i="5"/>
  <c r="J746" i="5"/>
  <c r="J747" i="5"/>
  <c r="J748" i="5"/>
  <c r="J749" i="5"/>
  <c r="J750" i="5"/>
  <c r="J751" i="5"/>
  <c r="J752" i="5"/>
  <c r="J753" i="5"/>
  <c r="J754" i="5"/>
  <c r="J755" i="5"/>
  <c r="J756" i="5"/>
  <c r="J757" i="5"/>
  <c r="J758" i="5"/>
  <c r="J759" i="5"/>
  <c r="J760" i="5"/>
  <c r="J761" i="5"/>
  <c r="J762" i="5"/>
  <c r="J763" i="5"/>
  <c r="J764" i="5"/>
  <c r="J765" i="5"/>
  <c r="J766" i="5"/>
  <c r="J767" i="5"/>
  <c r="J768" i="5"/>
  <c r="J769" i="5"/>
  <c r="J770" i="5"/>
  <c r="J771" i="5"/>
  <c r="J772" i="5"/>
  <c r="J773"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1" i="5"/>
  <c r="J812" i="5"/>
  <c r="J813" i="5"/>
  <c r="J814" i="5"/>
  <c r="J815" i="5"/>
  <c r="J816" i="5"/>
  <c r="J817" i="5"/>
  <c r="J818" i="5"/>
  <c r="J819" i="5"/>
  <c r="J820" i="5"/>
  <c r="J821" i="5"/>
  <c r="J822" i="5"/>
  <c r="J823" i="5"/>
  <c r="J824" i="5"/>
  <c r="J825" i="5"/>
  <c r="J826" i="5"/>
  <c r="J827" i="5"/>
  <c r="J828" i="5"/>
  <c r="J829" i="5"/>
  <c r="J830" i="5"/>
  <c r="J831" i="5"/>
  <c r="J832" i="5"/>
  <c r="J833" i="5"/>
  <c r="J834" i="5"/>
  <c r="J835" i="5"/>
  <c r="J836" i="5"/>
  <c r="J837" i="5"/>
  <c r="J838" i="5"/>
  <c r="J839" i="5"/>
  <c r="J840" i="5"/>
  <c r="J841" i="5"/>
  <c r="J842" i="5"/>
  <c r="J843" i="5"/>
  <c r="J844" i="5"/>
  <c r="J845" i="5"/>
  <c r="J846" i="5"/>
  <c r="J847" i="5"/>
  <c r="J848" i="5"/>
  <c r="J849" i="5"/>
  <c r="J850" i="5"/>
  <c r="J851" i="5"/>
  <c r="J852" i="5"/>
  <c r="J853" i="5"/>
  <c r="J854" i="5"/>
  <c r="J855" i="5"/>
  <c r="J856" i="5"/>
  <c r="J857" i="5"/>
  <c r="J858" i="5"/>
  <c r="J859" i="5"/>
  <c r="J860" i="5"/>
  <c r="J861" i="5"/>
  <c r="J862" i="5"/>
  <c r="J863" i="5"/>
  <c r="J864" i="5"/>
  <c r="J865" i="5"/>
  <c r="J866" i="5"/>
  <c r="J867" i="5"/>
  <c r="J868" i="5"/>
  <c r="J869" i="5"/>
  <c r="J870" i="5"/>
  <c r="J871" i="5"/>
  <c r="J872" i="5"/>
  <c r="J873" i="5"/>
  <c r="J874" i="5"/>
  <c r="J875" i="5"/>
  <c r="J876" i="5"/>
  <c r="J877" i="5"/>
  <c r="J878" i="5"/>
  <c r="J879" i="5"/>
  <c r="J880" i="5"/>
  <c r="J881" i="5"/>
  <c r="J882" i="5"/>
  <c r="J883" i="5"/>
  <c r="J884" i="5"/>
  <c r="J885" i="5"/>
  <c r="J886" i="5"/>
  <c r="J887" i="5"/>
  <c r="J888" i="5"/>
  <c r="J889" i="5"/>
  <c r="J890" i="5"/>
  <c r="J891" i="5"/>
  <c r="J892" i="5"/>
  <c r="J893" i="5"/>
  <c r="J894" i="5"/>
  <c r="J895" i="5"/>
  <c r="J896" i="5"/>
  <c r="J897" i="5"/>
  <c r="J898" i="5"/>
  <c r="J899" i="5"/>
  <c r="J900" i="5"/>
  <c r="J901" i="5"/>
  <c r="J902" i="5"/>
  <c r="J903" i="5"/>
  <c r="J904" i="5"/>
  <c r="J905" i="5"/>
  <c r="J906" i="5"/>
  <c r="J907" i="5"/>
  <c r="J908" i="5"/>
  <c r="J909" i="5"/>
  <c r="J910" i="5"/>
  <c r="J911" i="5"/>
  <c r="J912" i="5"/>
  <c r="J913" i="5"/>
  <c r="J914" i="5"/>
  <c r="J915" i="5"/>
  <c r="J916"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964" i="5"/>
  <c r="J965" i="5"/>
  <c r="J966" i="5"/>
  <c r="J967" i="5"/>
  <c r="J968" i="5"/>
  <c r="J969" i="5"/>
  <c r="J970" i="5"/>
  <c r="J971" i="5"/>
  <c r="J972" i="5"/>
  <c r="J973" i="5"/>
  <c r="J974" i="5"/>
  <c r="J975" i="5"/>
  <c r="J976" i="5"/>
  <c r="J977" i="5"/>
  <c r="J978" i="5"/>
  <c r="J979" i="5"/>
  <c r="J980" i="5"/>
  <c r="J981" i="5"/>
  <c r="J982" i="5"/>
  <c r="J983" i="5"/>
  <c r="J984" i="5"/>
  <c r="J985" i="5"/>
  <c r="J986" i="5"/>
  <c r="J987" i="5"/>
  <c r="J988" i="5"/>
  <c r="J989" i="5"/>
  <c r="J990" i="5"/>
  <c r="J991" i="5"/>
  <c r="J992" i="5"/>
  <c r="J993" i="5"/>
  <c r="J994" i="5"/>
  <c r="J995" i="5"/>
  <c r="J996" i="5"/>
  <c r="J997" i="5"/>
  <c r="J998" i="5"/>
  <c r="J999" i="5"/>
  <c r="J1000" i="5"/>
  <c r="J1001" i="5"/>
  <c r="J1002" i="5"/>
  <c r="J1003" i="5"/>
  <c r="J1004" i="5"/>
  <c r="J1005" i="5"/>
  <c r="J1006" i="5"/>
  <c r="J1007" i="5"/>
  <c r="J1008" i="5"/>
  <c r="J1009" i="5"/>
  <c r="J1010" i="5"/>
  <c r="J1011" i="5"/>
  <c r="J1012" i="5"/>
  <c r="J1013" i="5"/>
  <c r="J1014" i="5"/>
  <c r="J1015" i="5"/>
  <c r="J1016" i="5"/>
  <c r="J1017" i="5"/>
  <c r="J1018" i="5"/>
  <c r="J1019" i="5"/>
  <c r="J1020" i="5"/>
  <c r="J1021" i="5"/>
  <c r="J1022" i="5"/>
  <c r="J1023" i="5"/>
  <c r="J1024" i="5"/>
  <c r="J1025" i="5"/>
  <c r="J1026" i="5"/>
  <c r="J1027" i="5"/>
  <c r="J1028" i="5"/>
  <c r="J1029" i="5"/>
  <c r="J1030" i="5"/>
  <c r="J1031" i="5"/>
  <c r="J1032" i="5"/>
  <c r="J1033" i="5"/>
  <c r="J1034" i="5"/>
  <c r="J1035" i="5"/>
  <c r="J1036" i="5"/>
  <c r="J1037" i="5"/>
  <c r="J1038" i="5"/>
  <c r="J1039" i="5"/>
  <c r="J1040" i="5"/>
  <c r="J1041" i="5"/>
  <c r="J1042" i="5"/>
  <c r="J1043" i="5"/>
  <c r="J1044" i="5"/>
  <c r="J1045" i="5"/>
  <c r="J1046" i="5"/>
  <c r="J1047" i="5"/>
  <c r="J1048" i="5"/>
  <c r="J1049" i="5"/>
  <c r="J1050" i="5"/>
  <c r="J1051" i="5"/>
  <c r="J1052" i="5"/>
  <c r="J1053" i="5"/>
  <c r="J1054" i="5"/>
  <c r="J1055" i="5"/>
  <c r="J1056" i="5"/>
  <c r="J1057" i="5"/>
  <c r="J1058" i="5"/>
  <c r="J1059" i="5"/>
  <c r="J1060" i="5"/>
  <c r="J1061" i="5"/>
  <c r="J1062" i="5"/>
  <c r="J1063" i="5"/>
  <c r="J1064" i="5"/>
  <c r="J1065" i="5"/>
  <c r="J1066" i="5"/>
  <c r="J1067" i="5"/>
  <c r="J1068" i="5"/>
  <c r="J1069" i="5"/>
  <c r="J1070" i="5"/>
  <c r="J1071" i="5"/>
  <c r="J1072" i="5"/>
  <c r="J1073" i="5"/>
  <c r="J1074" i="5"/>
  <c r="J1075" i="5"/>
  <c r="J1076" i="5"/>
  <c r="J1077" i="5"/>
  <c r="J1078" i="5"/>
  <c r="J1079" i="5"/>
  <c r="J1080" i="5"/>
  <c r="J1081" i="5"/>
  <c r="J1082" i="5"/>
  <c r="J1083" i="5"/>
  <c r="J1084" i="5"/>
  <c r="J1085" i="5"/>
  <c r="J1086" i="5"/>
  <c r="J1087" i="5"/>
  <c r="J1088" i="5"/>
  <c r="J1089" i="5"/>
  <c r="J1090" i="5"/>
  <c r="J1091" i="5"/>
  <c r="J1092" i="5"/>
  <c r="J1093" i="5"/>
  <c r="J1094" i="5"/>
  <c r="J1095" i="5"/>
  <c r="J1096" i="5"/>
  <c r="J1097" i="5"/>
  <c r="J1098" i="5"/>
  <c r="J1099" i="5"/>
  <c r="J1100" i="5"/>
  <c r="J1101" i="5"/>
  <c r="J1102" i="5"/>
  <c r="J1103" i="5"/>
  <c r="J1104" i="5"/>
  <c r="J1105" i="5"/>
  <c r="J1106" i="5"/>
  <c r="J1107" i="5"/>
  <c r="J1108" i="5"/>
  <c r="J1109" i="5"/>
  <c r="J1110" i="5"/>
  <c r="J1111" i="5"/>
  <c r="J1112" i="5"/>
  <c r="J1113" i="5"/>
  <c r="J1114" i="5"/>
  <c r="J1115" i="5"/>
  <c r="J1116" i="5"/>
  <c r="J1117" i="5"/>
  <c r="J1118" i="5"/>
  <c r="J1119" i="5"/>
  <c r="J1120" i="5"/>
  <c r="J1121" i="5"/>
  <c r="J1122" i="5"/>
  <c r="J1123" i="5"/>
  <c r="J1124" i="5"/>
  <c r="J1125" i="5"/>
  <c r="J1126" i="5"/>
  <c r="J1127" i="5"/>
  <c r="J1128" i="5"/>
  <c r="J1129" i="5"/>
  <c r="J1130" i="5"/>
  <c r="J1131" i="5"/>
  <c r="J1132" i="5"/>
  <c r="J1133" i="5"/>
  <c r="J1134" i="5"/>
  <c r="J1135" i="5"/>
  <c r="J1136" i="5"/>
  <c r="J1137" i="5"/>
  <c r="J1138" i="5"/>
  <c r="J1139" i="5"/>
  <c r="J1140" i="5"/>
  <c r="J1141" i="5"/>
  <c r="J1142" i="5"/>
  <c r="J1143" i="5"/>
  <c r="J1144" i="5"/>
  <c r="J1145" i="5"/>
  <c r="J1146" i="5"/>
  <c r="J1147" i="5"/>
  <c r="J1148" i="5"/>
  <c r="J1149" i="5"/>
  <c r="J1150" i="5"/>
  <c r="J1151" i="5"/>
  <c r="J1152" i="5"/>
  <c r="J1153" i="5"/>
  <c r="J1154" i="5"/>
  <c r="J1155" i="5"/>
  <c r="J1156" i="5"/>
  <c r="J1157" i="5"/>
  <c r="J1158" i="5"/>
  <c r="J1159" i="5"/>
  <c r="J1160" i="5"/>
  <c r="J1161" i="5"/>
  <c r="J1162" i="5"/>
  <c r="J1163" i="5"/>
  <c r="J1164" i="5"/>
  <c r="J1165" i="5"/>
  <c r="J1166" i="5"/>
  <c r="J1167" i="5"/>
  <c r="J1168" i="5"/>
  <c r="J1169" i="5"/>
  <c r="J1170" i="5"/>
  <c r="J1171" i="5"/>
  <c r="J1172" i="5"/>
  <c r="J1173" i="5"/>
  <c r="J1174" i="5"/>
  <c r="J1175" i="5"/>
  <c r="J1176" i="5"/>
  <c r="J1177" i="5"/>
  <c r="J1178" i="5"/>
  <c r="J1179" i="5"/>
  <c r="J1180" i="5"/>
  <c r="J1181" i="5"/>
  <c r="J1182" i="5"/>
  <c r="J1183" i="5"/>
  <c r="J1184" i="5"/>
  <c r="J1185" i="5"/>
  <c r="J1186" i="5"/>
  <c r="J1187" i="5"/>
  <c r="J1188" i="5"/>
  <c r="J1189" i="5"/>
  <c r="J1190" i="5"/>
  <c r="J1191" i="5"/>
  <c r="J1192" i="5"/>
  <c r="J1193" i="5"/>
  <c r="J1194" i="5"/>
  <c r="J1195" i="5"/>
  <c r="J1196" i="5"/>
  <c r="J1197" i="5"/>
  <c r="J1198" i="5"/>
  <c r="J1199" i="5"/>
  <c r="J1200" i="5"/>
  <c r="J1201" i="5"/>
  <c r="J1202" i="5"/>
  <c r="J1203" i="5"/>
  <c r="J1204" i="5"/>
  <c r="J1205" i="5"/>
  <c r="J1206" i="5"/>
  <c r="J1207" i="5"/>
  <c r="J1208" i="5"/>
  <c r="J1209" i="5"/>
  <c r="J1210" i="5"/>
  <c r="J1211" i="5"/>
  <c r="J1212" i="5"/>
  <c r="J1213" i="5"/>
  <c r="J1214" i="5"/>
  <c r="J1215" i="5"/>
  <c r="J1216" i="5"/>
  <c r="J1217" i="5"/>
  <c r="J1218" i="5"/>
  <c r="J1219" i="5"/>
  <c r="J1220" i="5"/>
  <c r="J1221" i="5"/>
  <c r="J1222" i="5"/>
  <c r="J1223" i="5"/>
  <c r="J1224" i="5"/>
  <c r="J1225" i="5"/>
  <c r="J1226" i="5"/>
  <c r="J1227" i="5"/>
  <c r="J1228" i="5"/>
  <c r="J1229" i="5"/>
  <c r="J1230" i="5"/>
  <c r="J1231" i="5"/>
  <c r="J1232" i="5"/>
  <c r="J1233" i="5"/>
  <c r="J1234" i="5"/>
  <c r="J1235" i="5"/>
  <c r="J1236" i="5"/>
  <c r="J1237" i="5"/>
  <c r="J1238" i="5"/>
  <c r="J1239" i="5"/>
  <c r="J1240" i="5"/>
  <c r="J1241" i="5"/>
  <c r="J1242" i="5"/>
  <c r="J1243" i="5"/>
  <c r="J1244" i="5"/>
  <c r="J1245" i="5"/>
  <c r="J1246" i="5"/>
  <c r="J1247" i="5"/>
  <c r="J1248" i="5"/>
  <c r="J1249" i="5"/>
  <c r="J1250" i="5"/>
  <c r="J1251" i="5"/>
  <c r="J1252" i="5"/>
  <c r="J1253" i="5"/>
  <c r="J1254" i="5"/>
  <c r="J1255" i="5"/>
  <c r="J1256" i="5"/>
  <c r="J1257" i="5"/>
  <c r="J1258" i="5"/>
  <c r="J1259" i="5"/>
  <c r="J1260" i="5"/>
  <c r="J1261" i="5"/>
  <c r="J1262" i="5"/>
  <c r="J1263" i="5"/>
  <c r="J1264" i="5"/>
  <c r="J1265" i="5"/>
  <c r="J1266" i="5"/>
  <c r="J1267" i="5"/>
  <c r="J1268" i="5"/>
  <c r="J1269" i="5"/>
  <c r="J1270" i="5"/>
  <c r="J1271" i="5"/>
  <c r="J1272" i="5"/>
  <c r="J1273" i="5"/>
  <c r="J1274" i="5"/>
  <c r="J1275" i="5"/>
  <c r="J1276" i="5"/>
  <c r="J1277" i="5"/>
  <c r="J1278" i="5"/>
  <c r="J1279" i="5"/>
  <c r="J1280" i="5"/>
  <c r="J1281" i="5"/>
  <c r="J1282" i="5"/>
  <c r="J1283" i="5"/>
  <c r="J1284" i="5"/>
  <c r="J1285" i="5"/>
  <c r="J1286" i="5"/>
  <c r="J1287" i="5"/>
  <c r="J1288" i="5"/>
  <c r="J1289" i="5"/>
  <c r="J1290" i="5"/>
  <c r="J1291" i="5"/>
  <c r="J1292" i="5"/>
  <c r="J1293" i="5"/>
  <c r="J1294" i="5"/>
  <c r="J1295" i="5"/>
  <c r="J1296" i="5"/>
  <c r="J1297" i="5"/>
  <c r="J1298" i="5"/>
  <c r="J1299" i="5"/>
  <c r="J1300" i="5"/>
  <c r="J1301" i="5"/>
  <c r="J1302" i="5"/>
  <c r="J1303" i="5"/>
  <c r="J1304" i="5"/>
  <c r="J1305" i="5"/>
  <c r="J1306" i="5"/>
  <c r="J1307" i="5"/>
  <c r="J1308" i="5"/>
  <c r="J1309" i="5"/>
  <c r="J1310" i="5"/>
  <c r="J1311" i="5"/>
  <c r="J1312" i="5"/>
  <c r="J1313" i="5"/>
  <c r="J1314" i="5"/>
  <c r="J1315" i="5"/>
  <c r="J1316" i="5"/>
  <c r="J1317" i="5"/>
  <c r="J1318" i="5"/>
  <c r="J1319" i="5"/>
  <c r="J1320" i="5"/>
  <c r="J1321" i="5"/>
  <c r="J1322" i="5"/>
  <c r="J1323" i="5"/>
  <c r="J1324" i="5"/>
  <c r="J1325" i="5"/>
  <c r="J1326" i="5"/>
  <c r="J1327" i="5"/>
  <c r="J1328" i="5"/>
  <c r="J1329" i="5"/>
  <c r="J1330" i="5"/>
  <c r="J1331" i="5"/>
  <c r="J1332" i="5"/>
  <c r="J1333" i="5"/>
  <c r="J1334" i="5"/>
  <c r="J1335" i="5"/>
  <c r="J1336" i="5"/>
  <c r="J1337" i="5"/>
  <c r="J1338" i="5"/>
  <c r="J1339" i="5"/>
  <c r="J1340" i="5"/>
  <c r="J1341" i="5"/>
  <c r="J1342" i="5"/>
  <c r="J1343" i="5"/>
  <c r="J1344" i="5"/>
  <c r="J1345" i="5"/>
  <c r="J1346" i="5"/>
  <c r="J1347" i="5"/>
  <c r="J1348" i="5"/>
  <c r="J1349" i="5"/>
  <c r="J1350" i="5"/>
  <c r="J1351" i="5"/>
  <c r="J1352" i="5"/>
  <c r="J1353" i="5"/>
  <c r="J1354" i="5"/>
  <c r="J1355" i="5"/>
  <c r="J1356" i="5"/>
  <c r="J1357" i="5"/>
  <c r="J1358" i="5"/>
  <c r="J1359" i="5"/>
  <c r="J1360" i="5"/>
  <c r="J1361" i="5"/>
  <c r="J1362" i="5"/>
  <c r="J1363" i="5"/>
  <c r="J1364" i="5"/>
  <c r="J1365" i="5"/>
  <c r="J1366" i="5"/>
  <c r="J1367" i="5"/>
  <c r="J1368" i="5"/>
  <c r="J1369" i="5"/>
  <c r="J1370" i="5"/>
  <c r="J1371" i="5"/>
  <c r="J1372" i="5"/>
  <c r="J1373" i="5"/>
  <c r="J1374" i="5"/>
  <c r="J1375" i="5"/>
  <c r="J1376" i="5"/>
  <c r="J1377" i="5"/>
  <c r="J1378" i="5"/>
  <c r="J1379" i="5"/>
  <c r="J1380" i="5"/>
  <c r="J1381" i="5"/>
  <c r="J1382" i="5"/>
  <c r="J1383" i="5"/>
  <c r="J1384" i="5"/>
  <c r="J1385" i="5"/>
  <c r="J1386" i="5"/>
  <c r="J1387" i="5"/>
  <c r="J1388" i="5"/>
  <c r="J1389" i="5"/>
  <c r="J1390" i="5"/>
  <c r="J1391" i="5"/>
  <c r="J1392" i="5"/>
  <c r="J1393" i="5"/>
  <c r="J1394" i="5"/>
  <c r="J1395" i="5"/>
  <c r="J1396" i="5"/>
  <c r="J1397" i="5"/>
  <c r="J1398" i="5"/>
  <c r="J1399" i="5"/>
  <c r="J1400" i="5"/>
  <c r="J1401" i="5"/>
  <c r="J1402" i="5"/>
  <c r="J1403" i="5"/>
  <c r="J1404" i="5"/>
  <c r="J1405" i="5"/>
  <c r="J1406" i="5"/>
  <c r="J1407" i="5"/>
  <c r="J1408" i="5"/>
  <c r="J1409" i="5"/>
  <c r="J1410" i="5"/>
  <c r="J1411" i="5"/>
  <c r="J1412" i="5"/>
  <c r="J1413" i="5"/>
  <c r="J1414" i="5"/>
  <c r="J1415" i="5"/>
  <c r="J1416" i="5"/>
  <c r="J1417" i="5"/>
  <c r="J1418" i="5"/>
  <c r="J1419" i="5"/>
  <c r="J1420" i="5"/>
  <c r="J1421" i="5"/>
  <c r="J1422" i="5"/>
  <c r="J1423" i="5"/>
  <c r="J1424" i="5"/>
  <c r="J1425" i="5"/>
  <c r="J1426" i="5"/>
  <c r="J1427" i="5"/>
  <c r="J1428" i="5"/>
  <c r="J1429" i="5"/>
  <c r="J1430" i="5"/>
  <c r="J1431" i="5"/>
  <c r="J1432" i="5"/>
  <c r="J1433" i="5"/>
  <c r="J1434" i="5"/>
  <c r="J1435" i="5"/>
  <c r="J1436" i="5"/>
  <c r="J1437" i="5"/>
  <c r="J1438" i="5"/>
  <c r="J1439" i="5"/>
  <c r="J1440" i="5"/>
  <c r="J1441" i="5"/>
  <c r="J1442" i="5"/>
  <c r="J1443" i="5"/>
  <c r="J1444" i="5"/>
  <c r="J1445" i="5"/>
  <c r="J1446" i="5"/>
  <c r="J1447" i="5"/>
  <c r="J1448" i="5"/>
  <c r="J1449" i="5"/>
  <c r="J1450" i="5"/>
  <c r="J1451" i="5"/>
  <c r="J1452" i="5"/>
  <c r="J1453" i="5"/>
  <c r="J1454" i="5"/>
  <c r="J1455" i="5"/>
  <c r="J1456" i="5"/>
  <c r="J1457" i="5"/>
  <c r="J1458" i="5"/>
  <c r="J1459" i="5"/>
  <c r="J1460" i="5"/>
  <c r="J1461" i="5"/>
  <c r="J1462" i="5"/>
  <c r="J1463" i="5"/>
  <c r="J1464" i="5"/>
  <c r="J1465" i="5"/>
  <c r="J1466" i="5"/>
  <c r="J1467" i="5"/>
  <c r="J1468" i="5"/>
  <c r="J1469" i="5"/>
  <c r="J1470" i="5"/>
  <c r="J1471" i="5"/>
  <c r="J1472" i="5"/>
  <c r="J1473" i="5"/>
  <c r="J1474" i="5"/>
  <c r="J1475" i="5"/>
  <c r="J1476" i="5"/>
  <c r="J1477" i="5"/>
  <c r="J1478" i="5"/>
  <c r="J1479" i="5"/>
  <c r="J1480" i="5"/>
  <c r="J1481" i="5"/>
  <c r="J1482" i="5"/>
  <c r="J1483" i="5"/>
  <c r="J1484" i="5"/>
  <c r="J1485" i="5"/>
  <c r="J1486" i="5"/>
  <c r="J1487" i="5"/>
  <c r="J1488" i="5"/>
  <c r="J1489" i="5"/>
  <c r="J1490" i="5"/>
  <c r="J1491" i="5"/>
  <c r="J1492" i="5"/>
  <c r="J1493" i="5"/>
  <c r="J1494" i="5"/>
  <c r="J1495" i="5"/>
  <c r="J1496" i="5"/>
  <c r="J1497" i="5"/>
  <c r="J1498" i="5"/>
  <c r="J1499" i="5"/>
  <c r="J1500" i="5"/>
  <c r="J1501" i="5"/>
  <c r="J1502" i="5"/>
  <c r="J1503" i="5"/>
  <c r="J1504" i="5"/>
  <c r="J1505" i="5"/>
  <c r="J1506" i="5"/>
  <c r="J1507" i="5"/>
  <c r="J1508" i="5"/>
  <c r="J1509" i="5"/>
  <c r="J1510" i="5"/>
  <c r="J1511" i="5"/>
  <c r="J1512" i="5"/>
  <c r="J1513" i="5"/>
  <c r="J1514" i="5"/>
  <c r="J1515" i="5"/>
  <c r="J1516" i="5"/>
  <c r="J1517" i="5"/>
  <c r="J1518" i="5"/>
  <c r="J1519" i="5"/>
  <c r="J1520" i="5"/>
  <c r="J1521" i="5"/>
  <c r="J1522" i="5"/>
  <c r="J1523" i="5"/>
  <c r="J1524" i="5"/>
  <c r="J1525" i="5"/>
  <c r="J1526" i="5"/>
  <c r="J1527" i="5"/>
  <c r="J1528" i="5"/>
  <c r="J1529" i="5"/>
  <c r="J1530" i="5"/>
  <c r="J1531" i="5"/>
  <c r="J1532" i="5"/>
  <c r="J1533" i="5"/>
  <c r="J1534" i="5"/>
  <c r="J1535" i="5"/>
  <c r="J1536" i="5"/>
  <c r="J1537" i="5"/>
  <c r="J1538" i="5"/>
  <c r="J1539" i="5"/>
  <c r="J1540" i="5"/>
  <c r="J1541" i="5"/>
  <c r="J1542" i="5"/>
  <c r="J1543" i="5"/>
  <c r="J1544" i="5"/>
  <c r="J1545" i="5"/>
  <c r="J1546" i="5"/>
  <c r="J1547" i="5"/>
  <c r="J1548" i="5"/>
  <c r="J1549" i="5"/>
  <c r="J1550" i="5"/>
  <c r="J1551" i="5"/>
  <c r="J1552" i="5"/>
  <c r="J1553" i="5"/>
  <c r="J1554" i="5"/>
  <c r="J1555" i="5"/>
  <c r="J1556" i="5"/>
  <c r="J1557" i="5"/>
  <c r="J1558" i="5"/>
  <c r="J1559" i="5"/>
  <c r="J1560" i="5"/>
  <c r="J1561" i="5"/>
  <c r="J1562" i="5"/>
  <c r="J1563" i="5"/>
  <c r="J1564" i="5"/>
  <c r="J1565" i="5"/>
  <c r="J1566" i="5"/>
  <c r="J1567" i="5"/>
  <c r="J1568" i="5"/>
  <c r="J1569" i="5"/>
  <c r="J1570" i="5"/>
  <c r="J1571" i="5"/>
  <c r="J1572" i="5"/>
  <c r="J1573" i="5"/>
  <c r="J1574" i="5"/>
  <c r="J1575" i="5"/>
  <c r="J1576" i="5"/>
  <c r="J1577" i="5"/>
  <c r="J1578" i="5"/>
  <c r="J1579" i="5"/>
  <c r="J1580" i="5"/>
  <c r="J1581" i="5"/>
  <c r="J1582" i="5"/>
  <c r="J1583" i="5"/>
  <c r="J1584" i="5"/>
  <c r="J1585" i="5"/>
  <c r="J1586" i="5"/>
  <c r="J1587" i="5"/>
  <c r="J1588" i="5"/>
  <c r="J1589" i="5"/>
  <c r="J1590" i="5"/>
  <c r="J1591" i="5"/>
  <c r="J1592" i="5"/>
  <c r="J1593" i="5"/>
  <c r="J1594" i="5"/>
  <c r="J1595" i="5"/>
  <c r="J1596" i="5"/>
  <c r="J1597" i="5"/>
  <c r="J1598" i="5"/>
  <c r="J1599" i="5"/>
  <c r="J1600" i="5"/>
  <c r="J1601" i="5"/>
  <c r="J1602" i="5"/>
  <c r="J1603" i="5"/>
  <c r="J1604" i="5"/>
  <c r="J1605" i="5"/>
  <c r="J1606" i="5"/>
  <c r="J1607" i="5"/>
  <c r="J1608" i="5"/>
  <c r="J1609" i="5"/>
  <c r="J1610" i="5"/>
  <c r="J1611" i="5"/>
  <c r="J1612" i="5"/>
  <c r="J1613" i="5"/>
  <c r="J1614" i="5"/>
  <c r="J1615" i="5"/>
  <c r="J1616" i="5"/>
  <c r="J1617" i="5"/>
  <c r="J1618" i="5"/>
  <c r="J1619" i="5"/>
  <c r="J1620" i="5"/>
  <c r="J1621" i="5"/>
  <c r="J1622" i="5"/>
  <c r="J1623" i="5"/>
  <c r="J1624" i="5"/>
  <c r="J1625" i="5"/>
  <c r="J1626" i="5"/>
  <c r="J1627" i="5"/>
  <c r="J1628" i="5"/>
  <c r="J1629" i="5"/>
  <c r="J1630" i="5"/>
  <c r="J1631" i="5"/>
  <c r="J1632" i="5"/>
  <c r="J1633" i="5"/>
  <c r="J1634" i="5"/>
  <c r="J1635" i="5"/>
  <c r="J1636" i="5"/>
  <c r="J1637" i="5"/>
  <c r="J1638" i="5"/>
  <c r="J1639" i="5"/>
  <c r="J1640" i="5"/>
  <c r="J1641" i="5"/>
  <c r="J1642" i="5"/>
  <c r="J1643" i="5"/>
  <c r="J1644" i="5"/>
  <c r="J1645" i="5"/>
  <c r="J1646" i="5"/>
  <c r="J1647" i="5"/>
  <c r="J1648" i="5"/>
  <c r="J1649" i="5"/>
  <c r="J1650" i="5"/>
  <c r="J1651" i="5"/>
  <c r="J1652" i="5"/>
  <c r="J1653" i="5"/>
  <c r="J1654" i="5"/>
  <c r="J1655" i="5"/>
  <c r="J1656" i="5"/>
  <c r="J1657" i="5"/>
  <c r="J1658" i="5"/>
  <c r="J1659" i="5"/>
  <c r="J1660" i="5"/>
  <c r="J1661" i="5"/>
  <c r="J1662" i="5"/>
  <c r="J1663" i="5"/>
  <c r="J1664" i="5"/>
  <c r="J1665" i="5"/>
  <c r="J1666" i="5"/>
  <c r="J1667" i="5"/>
  <c r="J1668" i="5"/>
  <c r="J1669" i="5"/>
  <c r="J1670" i="5"/>
  <c r="J1671" i="5"/>
  <c r="J1672" i="5"/>
  <c r="J1673" i="5"/>
  <c r="J1674" i="5"/>
  <c r="J1675" i="5"/>
  <c r="J1676" i="5"/>
  <c r="J1677" i="5"/>
  <c r="J1678" i="5"/>
  <c r="J1679" i="5"/>
  <c r="J1680" i="5"/>
  <c r="J1681" i="5"/>
  <c r="J1682" i="5"/>
  <c r="J1683" i="5"/>
  <c r="J1684" i="5"/>
  <c r="J1685" i="5"/>
  <c r="J1686" i="5"/>
  <c r="J1687" i="5"/>
  <c r="J1688" i="5"/>
  <c r="J1689" i="5"/>
  <c r="J1690" i="5"/>
  <c r="J1691" i="5"/>
  <c r="J1692" i="5"/>
  <c r="J1693" i="5"/>
  <c r="J1694" i="5"/>
  <c r="J1695" i="5"/>
  <c r="J1696" i="5"/>
  <c r="J1697" i="5"/>
  <c r="J1698" i="5"/>
  <c r="J1699" i="5"/>
  <c r="J1700" i="5"/>
  <c r="J1701" i="5"/>
  <c r="J1702" i="5"/>
  <c r="J1703" i="5"/>
  <c r="J1704" i="5"/>
  <c r="J1705" i="5"/>
  <c r="J1706" i="5"/>
  <c r="J1707" i="5"/>
  <c r="J1708" i="5"/>
  <c r="J1709" i="5"/>
  <c r="J1710" i="5"/>
  <c r="J1711" i="5"/>
  <c r="J1712" i="5"/>
  <c r="J1713" i="5"/>
  <c r="J1714" i="5"/>
  <c r="J1715" i="5"/>
  <c r="J1716" i="5"/>
  <c r="J1717" i="5"/>
  <c r="J1718" i="5"/>
  <c r="J1719" i="5"/>
  <c r="J1720" i="5"/>
  <c r="J1721" i="5"/>
  <c r="J1722" i="5"/>
  <c r="J1723" i="5"/>
  <c r="J1724" i="5"/>
  <c r="J1725" i="5"/>
  <c r="J1726" i="5"/>
  <c r="J1727" i="5"/>
  <c r="J1728" i="5"/>
  <c r="J1729" i="5"/>
  <c r="J1730" i="5"/>
  <c r="J1731" i="5"/>
  <c r="J1732" i="5"/>
  <c r="J1733" i="5"/>
  <c r="J1734" i="5"/>
  <c r="J1735" i="5"/>
  <c r="J1736" i="5"/>
  <c r="J1737" i="5"/>
  <c r="J1738" i="5"/>
  <c r="J1739" i="5"/>
  <c r="J1740" i="5"/>
  <c r="J1741" i="5"/>
  <c r="J1742" i="5"/>
  <c r="J1743" i="5"/>
  <c r="J1744" i="5"/>
  <c r="J1745" i="5"/>
  <c r="J1746" i="5"/>
  <c r="J1747" i="5"/>
  <c r="J1748" i="5"/>
  <c r="J1749" i="5"/>
  <c r="J1750" i="5"/>
  <c r="J1751" i="5"/>
  <c r="J1752" i="5"/>
  <c r="J1753" i="5"/>
  <c r="J1754" i="5"/>
  <c r="J1755" i="5"/>
  <c r="J1756" i="5"/>
  <c r="J1757" i="5"/>
  <c r="J1758" i="5"/>
  <c r="J1759" i="5"/>
  <c r="J1760" i="5"/>
  <c r="J1761" i="5"/>
  <c r="J1762" i="5"/>
  <c r="J1763" i="5"/>
  <c r="J1764" i="5"/>
  <c r="J1765" i="5"/>
  <c r="J1766" i="5"/>
  <c r="J1767" i="5"/>
  <c r="J1768" i="5"/>
  <c r="J1769" i="5"/>
  <c r="J1770" i="5"/>
  <c r="J1771" i="5"/>
  <c r="J1772" i="5"/>
  <c r="J1773" i="5"/>
  <c r="J1774" i="5"/>
  <c r="J1775" i="5"/>
  <c r="J1776" i="5"/>
  <c r="J1777" i="5"/>
  <c r="J1778" i="5"/>
  <c r="J1779" i="5"/>
  <c r="J1780" i="5"/>
  <c r="J1781" i="5"/>
  <c r="J1782" i="5"/>
  <c r="J1783" i="5"/>
  <c r="J1784" i="5"/>
  <c r="J1785" i="5"/>
  <c r="J1786" i="5"/>
  <c r="J1787" i="5"/>
  <c r="J1788" i="5"/>
  <c r="J1789" i="5"/>
  <c r="J1790" i="5"/>
  <c r="J1791" i="5"/>
  <c r="J1792" i="5"/>
  <c r="J1793" i="5"/>
  <c r="J1794" i="5"/>
  <c r="J1795" i="5"/>
  <c r="J1796" i="5"/>
  <c r="J1797" i="5"/>
  <c r="J1798" i="5"/>
  <c r="J1799" i="5"/>
  <c r="J1800" i="5"/>
  <c r="J1801" i="5"/>
  <c r="J1802" i="5"/>
  <c r="J1803" i="5"/>
  <c r="J1804" i="5"/>
  <c r="J1805" i="5"/>
  <c r="J1806" i="5"/>
  <c r="J1807" i="5"/>
  <c r="J1808" i="5"/>
  <c r="J1809" i="5"/>
  <c r="J1810" i="5"/>
  <c r="J1811" i="5"/>
  <c r="J1812" i="5"/>
  <c r="J1813" i="5"/>
  <c r="J1814" i="5"/>
  <c r="J1815" i="5"/>
  <c r="J1816" i="5"/>
  <c r="J1817" i="5"/>
  <c r="J1818" i="5"/>
  <c r="J1819" i="5"/>
  <c r="J1820" i="5"/>
  <c r="J1821" i="5"/>
  <c r="J1822" i="5"/>
  <c r="J1823" i="5"/>
  <c r="J1824" i="5"/>
  <c r="J1825" i="5"/>
  <c r="J1826" i="5"/>
  <c r="J1827" i="5"/>
  <c r="J1828" i="5"/>
  <c r="J1829" i="5"/>
  <c r="J1830" i="5"/>
  <c r="J1831" i="5"/>
  <c r="J1832" i="5"/>
  <c r="J1833" i="5"/>
  <c r="J1834" i="5"/>
  <c r="J1835" i="5"/>
  <c r="J1836" i="5"/>
  <c r="J1837" i="5"/>
  <c r="J1838" i="5"/>
  <c r="J1839" i="5"/>
  <c r="J1840" i="5"/>
  <c r="J1841" i="5"/>
  <c r="J1842" i="5"/>
  <c r="J1843" i="5"/>
  <c r="J1844" i="5"/>
  <c r="J1845" i="5"/>
  <c r="J1846" i="5"/>
  <c r="J1847" i="5"/>
  <c r="J1848" i="5"/>
  <c r="J1849" i="5"/>
  <c r="J1850" i="5"/>
  <c r="J1851" i="5"/>
  <c r="J1852" i="5"/>
  <c r="J1853" i="5"/>
  <c r="J1854" i="5"/>
  <c r="J1855" i="5"/>
  <c r="J1856" i="5"/>
  <c r="J1857" i="5"/>
  <c r="J1858" i="5"/>
  <c r="J1859" i="5"/>
  <c r="J1860" i="5"/>
  <c r="J1861" i="5"/>
  <c r="J1862" i="5"/>
  <c r="J1863" i="5"/>
  <c r="J1864" i="5"/>
  <c r="J1865" i="5"/>
  <c r="J1866" i="5"/>
  <c r="J1867" i="5"/>
  <c r="J1868" i="5"/>
  <c r="J1869" i="5"/>
  <c r="J1870" i="5"/>
  <c r="J1871" i="5"/>
  <c r="J1872" i="5"/>
  <c r="J1873" i="5"/>
  <c r="J1874" i="5"/>
  <c r="J1875" i="5"/>
  <c r="J1876" i="5"/>
  <c r="J1877" i="5"/>
  <c r="J1878" i="5"/>
  <c r="J1879" i="5"/>
  <c r="J1880" i="5"/>
  <c r="J1881" i="5"/>
  <c r="J1882" i="5"/>
  <c r="J1883" i="5"/>
  <c r="J1884" i="5"/>
  <c r="J1885" i="5"/>
  <c r="J1886" i="5"/>
  <c r="J1887" i="5"/>
  <c r="J1888" i="5"/>
  <c r="J1889" i="5"/>
  <c r="J1890" i="5"/>
  <c r="J1891" i="5"/>
  <c r="J1892" i="5"/>
  <c r="J1893" i="5"/>
  <c r="J1894" i="5"/>
  <c r="J1895" i="5"/>
  <c r="J1896" i="5"/>
  <c r="J1897" i="5"/>
  <c r="J1898" i="5"/>
  <c r="J1899" i="5"/>
  <c r="J1900" i="5"/>
  <c r="J1901" i="5"/>
  <c r="J1902" i="5"/>
  <c r="J1903" i="5"/>
  <c r="J1904" i="5"/>
  <c r="J1905" i="5"/>
  <c r="J1906" i="5"/>
  <c r="J1907" i="5"/>
  <c r="J1908" i="5"/>
  <c r="J1909" i="5"/>
  <c r="J1910" i="5"/>
  <c r="J1911" i="5"/>
  <c r="J1912" i="5"/>
  <c r="J1913" i="5"/>
  <c r="J1914" i="5"/>
  <c r="J1915" i="5"/>
  <c r="J1916" i="5"/>
  <c r="J1917" i="5"/>
  <c r="J1918" i="5"/>
  <c r="J1919" i="5"/>
  <c r="J1920" i="5"/>
  <c r="J1921" i="5"/>
  <c r="J1922" i="5"/>
  <c r="J1923" i="5"/>
  <c r="J1924" i="5"/>
  <c r="J1925" i="5"/>
  <c r="J1926" i="5"/>
  <c r="J1927" i="5"/>
  <c r="J1928" i="5"/>
  <c r="J1929" i="5"/>
  <c r="J1930" i="5"/>
  <c r="J1931" i="5"/>
  <c r="J1932" i="5"/>
  <c r="J1933" i="5"/>
  <c r="J1934" i="5"/>
  <c r="J1935" i="5"/>
  <c r="J1936" i="5"/>
  <c r="J1937" i="5"/>
  <c r="J1938" i="5"/>
  <c r="J1939" i="5"/>
  <c r="J1940" i="5"/>
  <c r="J1941" i="5"/>
  <c r="J1942" i="5"/>
  <c r="J1943" i="5"/>
  <c r="J1944" i="5"/>
  <c r="J1945" i="5"/>
  <c r="J1946" i="5"/>
  <c r="J1947" i="5"/>
  <c r="J1948" i="5"/>
  <c r="J1949" i="5"/>
  <c r="J1950" i="5"/>
  <c r="J1951" i="5"/>
  <c r="J1952" i="5"/>
  <c r="J1953" i="5"/>
  <c r="J1954" i="5"/>
  <c r="J1955" i="5"/>
  <c r="J1956" i="5"/>
  <c r="J1957" i="5"/>
  <c r="J1958" i="5"/>
  <c r="J1959" i="5"/>
  <c r="J1960" i="5"/>
  <c r="J1961" i="5"/>
  <c r="J1962" i="5"/>
  <c r="J1963" i="5"/>
  <c r="J1964" i="5"/>
  <c r="J1965" i="5"/>
  <c r="J1966" i="5"/>
  <c r="J1967" i="5"/>
  <c r="J1968" i="5"/>
  <c r="J1969" i="5"/>
  <c r="J1970" i="5"/>
  <c r="J1971" i="5"/>
  <c r="J1972" i="5"/>
  <c r="J1973" i="5"/>
  <c r="J1974" i="5"/>
  <c r="J1975" i="5"/>
  <c r="J1976" i="5"/>
  <c r="J1977" i="5"/>
  <c r="J1978" i="5"/>
  <c r="J1979" i="5"/>
  <c r="J1980" i="5"/>
  <c r="J1981" i="5"/>
  <c r="J1982" i="5"/>
  <c r="J1983" i="5"/>
  <c r="J1984" i="5"/>
  <c r="J1985" i="5"/>
  <c r="J1986" i="5"/>
  <c r="J1987" i="5"/>
  <c r="J1988" i="5"/>
  <c r="J1989" i="5"/>
  <c r="J1990" i="5"/>
  <c r="J1991" i="5"/>
  <c r="J1992" i="5"/>
  <c r="J1993" i="5"/>
  <c r="J1994" i="5"/>
  <c r="J1995" i="5"/>
  <c r="J1996" i="5"/>
  <c r="J1997" i="5"/>
  <c r="J1998" i="5"/>
  <c r="J1999" i="5"/>
  <c r="J2000" i="5"/>
  <c r="J2001" i="5"/>
  <c r="J2002" i="5"/>
  <c r="J2003" i="5"/>
  <c r="J2004" i="5"/>
  <c r="J2005" i="5"/>
  <c r="J2006" i="5"/>
  <c r="J2007" i="5"/>
  <c r="J2008" i="5"/>
  <c r="J2009" i="5"/>
  <c r="J2010" i="5"/>
  <c r="J2011" i="5"/>
  <c r="J2012" i="5"/>
  <c r="J2013" i="5"/>
  <c r="J2014" i="5"/>
  <c r="J2015" i="5"/>
  <c r="J2016" i="5"/>
  <c r="J2017" i="5"/>
  <c r="J2018" i="5"/>
  <c r="J2019" i="5"/>
  <c r="J2020" i="5"/>
  <c r="J2021" i="5"/>
  <c r="J2022" i="5"/>
  <c r="J2023" i="5"/>
  <c r="J2024" i="5"/>
  <c r="J2025" i="5"/>
  <c r="J2026" i="5"/>
  <c r="J2027" i="5"/>
  <c r="J2028" i="5"/>
  <c r="J2029" i="5"/>
  <c r="J2030" i="5"/>
  <c r="J2031" i="5"/>
  <c r="J2032" i="5"/>
  <c r="J2033" i="5"/>
  <c r="J2034" i="5"/>
  <c r="J2035" i="5"/>
  <c r="J2036" i="5"/>
  <c r="J2037" i="5"/>
  <c r="J2038" i="5"/>
  <c r="J2039" i="5"/>
  <c r="J2040" i="5"/>
  <c r="J2041" i="5"/>
  <c r="J2042" i="5"/>
  <c r="J2043" i="5"/>
  <c r="J2044" i="5"/>
  <c r="J2045" i="5"/>
  <c r="J2046" i="5"/>
  <c r="J2047" i="5"/>
  <c r="J2048" i="5"/>
  <c r="J2049" i="5"/>
  <c r="J2050" i="5"/>
  <c r="J2051" i="5"/>
  <c r="J2052" i="5"/>
  <c r="J2053" i="5"/>
  <c r="J2054" i="5"/>
  <c r="J2055" i="5"/>
  <c r="J2056" i="5"/>
  <c r="J2057" i="5"/>
  <c r="J2058" i="5"/>
  <c r="J2059" i="5"/>
  <c r="J2060" i="5"/>
  <c r="J2061" i="5"/>
  <c r="J2062" i="5"/>
  <c r="J2063" i="5"/>
  <c r="J2064" i="5"/>
  <c r="J2065" i="5"/>
  <c r="J2066" i="5"/>
  <c r="J2067" i="5"/>
  <c r="J2068" i="5"/>
  <c r="J2069" i="5"/>
  <c r="J2070" i="5"/>
  <c r="J2071" i="5"/>
  <c r="J2072" i="5"/>
  <c r="J2073" i="5"/>
  <c r="J2074" i="5"/>
  <c r="J2075" i="5"/>
  <c r="J2076" i="5"/>
  <c r="J2077" i="5"/>
  <c r="J2078" i="5"/>
  <c r="J2079" i="5"/>
  <c r="J2080" i="5"/>
  <c r="J2081" i="5"/>
  <c r="J2082" i="5"/>
  <c r="J2083" i="5"/>
  <c r="J2084" i="5"/>
  <c r="J2085" i="5"/>
  <c r="J2086" i="5"/>
  <c r="J2087" i="5"/>
  <c r="J2088" i="5"/>
  <c r="J2089" i="5"/>
  <c r="J2090" i="5"/>
  <c r="J2091" i="5"/>
  <c r="J2092" i="5"/>
  <c r="J2093" i="5"/>
  <c r="J2094" i="5"/>
  <c r="J2095" i="5"/>
  <c r="J2096" i="5"/>
  <c r="J2097" i="5"/>
  <c r="J2098" i="5"/>
  <c r="J2099" i="5"/>
  <c r="J2100" i="5"/>
  <c r="J2101" i="5"/>
  <c r="J2102" i="5"/>
  <c r="J2103" i="5"/>
  <c r="J2104" i="5"/>
  <c r="J2105" i="5"/>
  <c r="J2106" i="5"/>
  <c r="J2107" i="5"/>
  <c r="J2108" i="5"/>
  <c r="J2109" i="5"/>
  <c r="J2110" i="5"/>
  <c r="J2111" i="5"/>
  <c r="J2112" i="5"/>
  <c r="J2113" i="5"/>
  <c r="J2114" i="5"/>
  <c r="J2115" i="5"/>
  <c r="J2116" i="5"/>
  <c r="J2117" i="5"/>
  <c r="J2118" i="5"/>
  <c r="J2119" i="5"/>
  <c r="J2120" i="5"/>
  <c r="J2121" i="5"/>
  <c r="J2122" i="5"/>
  <c r="J2123" i="5"/>
  <c r="J2124" i="5"/>
  <c r="J2125" i="5"/>
  <c r="J2126" i="5"/>
  <c r="J2127" i="5"/>
  <c r="J2128" i="5"/>
  <c r="J2129" i="5"/>
  <c r="J2130" i="5"/>
  <c r="J2131" i="5"/>
  <c r="J2132" i="5"/>
  <c r="J2133" i="5"/>
  <c r="J2134" i="5"/>
  <c r="J2135" i="5"/>
  <c r="J2136" i="5"/>
  <c r="J2137" i="5"/>
  <c r="J2138" i="5"/>
  <c r="J2139" i="5"/>
  <c r="J2140" i="5"/>
  <c r="J2141" i="5"/>
  <c r="J2142" i="5"/>
  <c r="J2143" i="5"/>
  <c r="J2144" i="5"/>
  <c r="J2145" i="5"/>
  <c r="J2146" i="5"/>
  <c r="J2147" i="5"/>
  <c r="J2148" i="5"/>
  <c r="J2149" i="5"/>
  <c r="J2150" i="5"/>
  <c r="J2151" i="5"/>
  <c r="J2152" i="5"/>
  <c r="J2153" i="5"/>
  <c r="J2154" i="5"/>
  <c r="J2155" i="5"/>
  <c r="J2156" i="5"/>
  <c r="J2157" i="5"/>
  <c r="J2158" i="5"/>
  <c r="J2159" i="5"/>
  <c r="J2160" i="5"/>
  <c r="J2161" i="5"/>
  <c r="J2162" i="5"/>
  <c r="J2163" i="5"/>
  <c r="J2164" i="5"/>
  <c r="J2165" i="5"/>
  <c r="J2166" i="5"/>
  <c r="J2167" i="5"/>
  <c r="J2168" i="5"/>
  <c r="J2169" i="5"/>
  <c r="J2170" i="5"/>
  <c r="J2171" i="5"/>
  <c r="J2172" i="5"/>
  <c r="J2173" i="5"/>
  <c r="J2174" i="5"/>
  <c r="J2175" i="5"/>
  <c r="J2176" i="5"/>
  <c r="J2177" i="5"/>
  <c r="J2178" i="5"/>
  <c r="J2179" i="5"/>
  <c r="J2180" i="5"/>
  <c r="J2181" i="5"/>
  <c r="J2182" i="5"/>
  <c r="J2183" i="5"/>
  <c r="J2184" i="5"/>
  <c r="J2185" i="5"/>
  <c r="J2186" i="5"/>
  <c r="J2187" i="5"/>
  <c r="J2188" i="5"/>
  <c r="J2189" i="5"/>
  <c r="J2190" i="5"/>
  <c r="J2191" i="5"/>
  <c r="J2192" i="5"/>
  <c r="J2193" i="5"/>
  <c r="J2194" i="5"/>
  <c r="J2195" i="5"/>
  <c r="J2196" i="5"/>
  <c r="J2197" i="5"/>
  <c r="J2198" i="5"/>
  <c r="J2199" i="5"/>
  <c r="J2200" i="5"/>
  <c r="J2201" i="5"/>
  <c r="J2202" i="5"/>
  <c r="J2203" i="5"/>
  <c r="J2204" i="5"/>
  <c r="J2205" i="5"/>
  <c r="J2206" i="5"/>
  <c r="J2207" i="5"/>
  <c r="J2208" i="5"/>
  <c r="J2209" i="5"/>
  <c r="J2210" i="5"/>
  <c r="J2211" i="5"/>
  <c r="J2212" i="5"/>
  <c r="J2213" i="5"/>
  <c r="J2214" i="5"/>
  <c r="J2215" i="5"/>
  <c r="J2216" i="5"/>
  <c r="J2217" i="5"/>
  <c r="J2218" i="5"/>
  <c r="J2219" i="5"/>
  <c r="J2220" i="5"/>
  <c r="J2221" i="5"/>
  <c r="J2222" i="5"/>
  <c r="J2223" i="5"/>
  <c r="J2224" i="5"/>
  <c r="J2225" i="5"/>
  <c r="J2226" i="5"/>
  <c r="J2227" i="5"/>
  <c r="J2228" i="5"/>
  <c r="J2229" i="5"/>
  <c r="J2230" i="5"/>
  <c r="J2231" i="5"/>
  <c r="J2232" i="5"/>
  <c r="J2233" i="5"/>
  <c r="J2234" i="5"/>
  <c r="J2235" i="5"/>
  <c r="J2236" i="5"/>
  <c r="J2237" i="5"/>
  <c r="J2238" i="5"/>
  <c r="J2239" i="5"/>
  <c r="J2240" i="5"/>
  <c r="J2241" i="5"/>
  <c r="J2242" i="5"/>
  <c r="J2243" i="5"/>
  <c r="J2244" i="5"/>
  <c r="J2245" i="5"/>
  <c r="J2246" i="5"/>
  <c r="J2247" i="5"/>
  <c r="J2248" i="5"/>
  <c r="J2249" i="5"/>
  <c r="J2250" i="5"/>
  <c r="J2251" i="5"/>
  <c r="J2252" i="5"/>
  <c r="J2253" i="5"/>
  <c r="J2254" i="5"/>
  <c r="J2255" i="5"/>
  <c r="J2256" i="5"/>
  <c r="J2257" i="5"/>
  <c r="J2258" i="5"/>
  <c r="J2259" i="5"/>
  <c r="J2260" i="5"/>
  <c r="J2261" i="5"/>
  <c r="J2262" i="5"/>
  <c r="J2263" i="5"/>
  <c r="J2264" i="5"/>
  <c r="J2265" i="5"/>
  <c r="J2266" i="5"/>
  <c r="J2267" i="5"/>
  <c r="J2268" i="5"/>
  <c r="J2269" i="5"/>
  <c r="J2270" i="5"/>
  <c r="J2271" i="5"/>
  <c r="J2272" i="5"/>
  <c r="J2273" i="5"/>
  <c r="J2274" i="5"/>
  <c r="J2275" i="5"/>
  <c r="J2276" i="5"/>
  <c r="J2277" i="5"/>
  <c r="J2278" i="5"/>
  <c r="J2279" i="5"/>
  <c r="J2280" i="5"/>
  <c r="J2281" i="5"/>
  <c r="J2282" i="5"/>
  <c r="J2283" i="5"/>
  <c r="J2284" i="5"/>
  <c r="J2285" i="5"/>
  <c r="J2286" i="5"/>
  <c r="J2287" i="5"/>
  <c r="J2288" i="5"/>
  <c r="J2289" i="5"/>
  <c r="J2290" i="5"/>
  <c r="J2291" i="5"/>
  <c r="J2292" i="5"/>
  <c r="J2293" i="5"/>
  <c r="J2294" i="5"/>
  <c r="J2295" i="5"/>
  <c r="J2296" i="5"/>
  <c r="J2297" i="5"/>
  <c r="J2298" i="5"/>
  <c r="J2299" i="5"/>
  <c r="J2300" i="5"/>
  <c r="J2301" i="5"/>
  <c r="J2302" i="5"/>
  <c r="J2303" i="5"/>
  <c r="J2304" i="5"/>
  <c r="J2305" i="5"/>
  <c r="J2306" i="5"/>
  <c r="J2307" i="5"/>
  <c r="J2308" i="5"/>
  <c r="J2309" i="5"/>
  <c r="J2310" i="5"/>
  <c r="J2311" i="5"/>
  <c r="J2312" i="5"/>
  <c r="J2313" i="5"/>
  <c r="J2314" i="5"/>
  <c r="J2315" i="5"/>
  <c r="J2316" i="5"/>
  <c r="J2317" i="5"/>
  <c r="J2318" i="5"/>
  <c r="J2319" i="5"/>
  <c r="J2320" i="5"/>
  <c r="J2321" i="5"/>
  <c r="J2322" i="5"/>
  <c r="J2323" i="5"/>
  <c r="J2324" i="5"/>
  <c r="J2325" i="5"/>
  <c r="J2326" i="5"/>
  <c r="J2327" i="5"/>
  <c r="J2328" i="5"/>
  <c r="J2329" i="5"/>
  <c r="J2330" i="5"/>
  <c r="J2331" i="5"/>
  <c r="J2332" i="5"/>
  <c r="J2333" i="5"/>
  <c r="J2334" i="5"/>
  <c r="J2335" i="5"/>
  <c r="J2336" i="5"/>
  <c r="J2337" i="5"/>
  <c r="J2338" i="5"/>
  <c r="J2339" i="5"/>
  <c r="J2340" i="5"/>
  <c r="J2341" i="5"/>
  <c r="J2342" i="5"/>
  <c r="J2343" i="5"/>
  <c r="J2344" i="5"/>
  <c r="J2345" i="5"/>
  <c r="J2346" i="5"/>
  <c r="J2347" i="5"/>
  <c r="J2348" i="5"/>
  <c r="J2349" i="5"/>
  <c r="J2350" i="5"/>
  <c r="J2351" i="5"/>
  <c r="J2352" i="5"/>
  <c r="J2353" i="5"/>
  <c r="J2354" i="5"/>
  <c r="J2355" i="5"/>
  <c r="J2356" i="5"/>
  <c r="J2357" i="5"/>
  <c r="J2358" i="5"/>
  <c r="J2359" i="5"/>
  <c r="J2360" i="5"/>
  <c r="J2361" i="5"/>
  <c r="J2362" i="5"/>
  <c r="J2363" i="5"/>
  <c r="J2364" i="5"/>
  <c r="J2365" i="5"/>
  <c r="J2366" i="5"/>
  <c r="J2367" i="5"/>
  <c r="J2368" i="5"/>
  <c r="J2369" i="5"/>
  <c r="J2370" i="5"/>
  <c r="J2371" i="5"/>
  <c r="J2372" i="5"/>
  <c r="J2373" i="5"/>
  <c r="J2374" i="5"/>
  <c r="J2375" i="5"/>
  <c r="J2376" i="5"/>
  <c r="J2377" i="5"/>
  <c r="J2378" i="5"/>
  <c r="J2379" i="5"/>
  <c r="J2380" i="5"/>
  <c r="J2381" i="5"/>
  <c r="J2382" i="5"/>
  <c r="J2383" i="5"/>
  <c r="J2384" i="5"/>
  <c r="J2385" i="5"/>
  <c r="J2386" i="5"/>
  <c r="J2387" i="5"/>
  <c r="J2388" i="5"/>
  <c r="J2389" i="5"/>
  <c r="J2390" i="5"/>
  <c r="J2391" i="5"/>
  <c r="J2392" i="5"/>
  <c r="J2393" i="5"/>
  <c r="J2394" i="5"/>
  <c r="J2395" i="5"/>
  <c r="J2396" i="5"/>
  <c r="J2397" i="5"/>
  <c r="J2398" i="5"/>
  <c r="J2399" i="5"/>
  <c r="J2400" i="5"/>
  <c r="J2401" i="5"/>
  <c r="J2402" i="5"/>
  <c r="J2403" i="5"/>
  <c r="J2404" i="5"/>
  <c r="J2405" i="5"/>
  <c r="J2406" i="5"/>
  <c r="J2407" i="5"/>
  <c r="J2408" i="5"/>
  <c r="J2409" i="5"/>
  <c r="J2410" i="5"/>
  <c r="J2411" i="5"/>
  <c r="J2412" i="5"/>
  <c r="J2413" i="5"/>
  <c r="J2414" i="5"/>
  <c r="J2415" i="5"/>
  <c r="J2416" i="5"/>
  <c r="J2417" i="5"/>
  <c r="J2418" i="5"/>
  <c r="J2419" i="5"/>
  <c r="J2420" i="5"/>
  <c r="J2421" i="5"/>
  <c r="J2422" i="5"/>
  <c r="J2423" i="5"/>
  <c r="J2424" i="5"/>
  <c r="J2425" i="5"/>
  <c r="J2426" i="5"/>
  <c r="J2427" i="5"/>
  <c r="J2428" i="5"/>
  <c r="J2429" i="5"/>
  <c r="J2430" i="5"/>
  <c r="J2431" i="5"/>
  <c r="J2432" i="5"/>
  <c r="J2433" i="5"/>
  <c r="J2434" i="5"/>
  <c r="J2435" i="5"/>
  <c r="J2436" i="5"/>
  <c r="J2437" i="5"/>
  <c r="J2438" i="5"/>
  <c r="J2439" i="5"/>
  <c r="J2440" i="5"/>
  <c r="J2441" i="5"/>
  <c r="J2442" i="5"/>
  <c r="J2443" i="5"/>
  <c r="J2444" i="5"/>
  <c r="J2445" i="5"/>
  <c r="J2446" i="5"/>
  <c r="J2447" i="5"/>
  <c r="J2448" i="5"/>
  <c r="J2449" i="5"/>
  <c r="J2450" i="5"/>
  <c r="J2451" i="5"/>
  <c r="J2452" i="5"/>
  <c r="J2453" i="5"/>
  <c r="J2454" i="5"/>
  <c r="J2455" i="5"/>
  <c r="J2456" i="5"/>
  <c r="J2457" i="5"/>
  <c r="J2458" i="5"/>
  <c r="J2459" i="5"/>
  <c r="J2460" i="5"/>
  <c r="J2461" i="5"/>
  <c r="J2462" i="5"/>
  <c r="J2463" i="5"/>
  <c r="J2464" i="5"/>
  <c r="J2465" i="5"/>
  <c r="J2466" i="5"/>
  <c r="J2467" i="5"/>
  <c r="J2468" i="5"/>
  <c r="J2469" i="5"/>
  <c r="J2470" i="5"/>
  <c r="J2471" i="5"/>
  <c r="J2472" i="5"/>
  <c r="J2473" i="5"/>
  <c r="J2474" i="5"/>
  <c r="J2475" i="5"/>
  <c r="J2476" i="5"/>
  <c r="J2477" i="5"/>
  <c r="J2478" i="5"/>
  <c r="J2479" i="5"/>
  <c r="J2480" i="5"/>
  <c r="J2481" i="5"/>
  <c r="J2482" i="5"/>
  <c r="J2483" i="5"/>
  <c r="J2484" i="5"/>
  <c r="J2485" i="5"/>
  <c r="J2486" i="5"/>
  <c r="J2487" i="5"/>
  <c r="J2488" i="5"/>
  <c r="J2489" i="5"/>
  <c r="J2490" i="5"/>
  <c r="J2491" i="5"/>
  <c r="J2492" i="5"/>
  <c r="J2493" i="5"/>
  <c r="J2494" i="5"/>
  <c r="J2495" i="5"/>
  <c r="J2496" i="5"/>
  <c r="J2497" i="5"/>
  <c r="J2498" i="5"/>
  <c r="J2499" i="5"/>
  <c r="J2500" i="5"/>
  <c r="J2501" i="5"/>
  <c r="J2502" i="5"/>
  <c r="J2503" i="5"/>
  <c r="J2504" i="5"/>
  <c r="J2505" i="5"/>
  <c r="J2506" i="5"/>
  <c r="J2507" i="5"/>
  <c r="J2508" i="5"/>
  <c r="J2509" i="5"/>
  <c r="J2510" i="5"/>
  <c r="J2511" i="5"/>
  <c r="J2512" i="5"/>
  <c r="J2513" i="5"/>
  <c r="J2514" i="5"/>
  <c r="J2515" i="5"/>
  <c r="J2516" i="5"/>
  <c r="J2517" i="5"/>
  <c r="J2518" i="5"/>
  <c r="J2519" i="5"/>
  <c r="J2520" i="5"/>
  <c r="J2521" i="5"/>
  <c r="J2522" i="5"/>
  <c r="J2523" i="5"/>
  <c r="J2524" i="5"/>
  <c r="J2525" i="5"/>
  <c r="J2526" i="5"/>
  <c r="J2527" i="5"/>
  <c r="J2528" i="5"/>
  <c r="J2529" i="5"/>
  <c r="J2530" i="5"/>
  <c r="J2531" i="5"/>
  <c r="J2532" i="5"/>
  <c r="J2533" i="5"/>
  <c r="J2534" i="5"/>
  <c r="J2535" i="5"/>
  <c r="J2536" i="5"/>
  <c r="J2537" i="5"/>
  <c r="J2538" i="5"/>
  <c r="J2539" i="5"/>
  <c r="J2540" i="5"/>
  <c r="J2541" i="5"/>
  <c r="J2542" i="5"/>
  <c r="J2543" i="5"/>
  <c r="J2544" i="5"/>
  <c r="J2545" i="5"/>
  <c r="J2546" i="5"/>
  <c r="J2547" i="5"/>
  <c r="J2548" i="5"/>
  <c r="J2549" i="5"/>
  <c r="J2550" i="5"/>
  <c r="J2551" i="5"/>
  <c r="J2552" i="5"/>
  <c r="J2553" i="5"/>
  <c r="J2554" i="5"/>
  <c r="J2555" i="5"/>
  <c r="J2556" i="5"/>
  <c r="J2557" i="5"/>
  <c r="J2558" i="5"/>
  <c r="J2559" i="5"/>
  <c r="J2560" i="5"/>
  <c r="J2561" i="5"/>
  <c r="J2562" i="5"/>
  <c r="J2563" i="5"/>
  <c r="J2564" i="5"/>
  <c r="J2565" i="5"/>
  <c r="J2566" i="5"/>
  <c r="J2567" i="5"/>
  <c r="J2568" i="5"/>
  <c r="J2569" i="5"/>
  <c r="J2570" i="5"/>
  <c r="J2571" i="5"/>
  <c r="J2572" i="5"/>
  <c r="J2573" i="5"/>
  <c r="J2574" i="5"/>
  <c r="J2575" i="5"/>
  <c r="J2576" i="5"/>
  <c r="J2577" i="5"/>
  <c r="J2578" i="5"/>
  <c r="J2579" i="5"/>
  <c r="J2580" i="5"/>
  <c r="J2581" i="5"/>
  <c r="J2582" i="5"/>
  <c r="J2583" i="5"/>
  <c r="J2584" i="5"/>
  <c r="J2585" i="5"/>
  <c r="J2586" i="5"/>
  <c r="J2587" i="5"/>
  <c r="J2588" i="5"/>
  <c r="J2589" i="5"/>
  <c r="J2590" i="5"/>
  <c r="J2591" i="5"/>
  <c r="J2592" i="5"/>
  <c r="J2593" i="5"/>
  <c r="J2594" i="5"/>
  <c r="J2595" i="5"/>
  <c r="J2596" i="5"/>
  <c r="J2597" i="5"/>
  <c r="J2598" i="5"/>
  <c r="J2599" i="5"/>
  <c r="J2600" i="5"/>
  <c r="J2601" i="5"/>
  <c r="J2602" i="5"/>
  <c r="J2603" i="5"/>
  <c r="J2604" i="5"/>
  <c r="J2605" i="5"/>
  <c r="J2606" i="5"/>
  <c r="J2607" i="5"/>
  <c r="J2608" i="5"/>
  <c r="J2609" i="5"/>
  <c r="J2610" i="5"/>
  <c r="J2611" i="5"/>
  <c r="J2612" i="5"/>
  <c r="J2613" i="5"/>
  <c r="J2614" i="5"/>
  <c r="J2615" i="5"/>
  <c r="J2616" i="5"/>
  <c r="J2617" i="5"/>
  <c r="J2618" i="5"/>
  <c r="J2619" i="5"/>
  <c r="J2620" i="5"/>
  <c r="J2621" i="5"/>
  <c r="J2622" i="5"/>
  <c r="J2623" i="5"/>
  <c r="J2624" i="5"/>
  <c r="J2625" i="5"/>
  <c r="J2626" i="5"/>
  <c r="J2627" i="5"/>
  <c r="J2628" i="5"/>
  <c r="J2629" i="5"/>
  <c r="J2630" i="5"/>
  <c r="J2631" i="5"/>
  <c r="J2632" i="5"/>
  <c r="J2633" i="5"/>
  <c r="J2634" i="5"/>
  <c r="J2635" i="5"/>
  <c r="J2636" i="5"/>
  <c r="J2637" i="5"/>
  <c r="J2638" i="5"/>
  <c r="J2639" i="5"/>
  <c r="J2640" i="5"/>
  <c r="J2641" i="5"/>
  <c r="J2642" i="5"/>
  <c r="J2643" i="5"/>
  <c r="J2644" i="5"/>
  <c r="J2645" i="5"/>
  <c r="J2646" i="5"/>
  <c r="J2647" i="5"/>
  <c r="J2648" i="5"/>
  <c r="J2649" i="5"/>
  <c r="J2650" i="5"/>
  <c r="J2651" i="5"/>
  <c r="J2652" i="5"/>
  <c r="J2653" i="5"/>
  <c r="J2654" i="5"/>
  <c r="J2655" i="5"/>
  <c r="J2656" i="5"/>
  <c r="J2657" i="5"/>
  <c r="J2658" i="5"/>
  <c r="J2659" i="5"/>
  <c r="J2660" i="5"/>
  <c r="J2661" i="5"/>
  <c r="J2662" i="5"/>
  <c r="J2663" i="5"/>
  <c r="J2664" i="5"/>
  <c r="J2665" i="5"/>
  <c r="J2666" i="5"/>
  <c r="J2667" i="5"/>
  <c r="J2668" i="5"/>
  <c r="J2669" i="5"/>
  <c r="J2670" i="5"/>
  <c r="J2671" i="5"/>
  <c r="J2672" i="5"/>
  <c r="J2673" i="5"/>
  <c r="J2674" i="5"/>
  <c r="J2675" i="5"/>
  <c r="J2676" i="5"/>
  <c r="J2677" i="5"/>
  <c r="J2678" i="5"/>
  <c r="J2679" i="5"/>
  <c r="J2680" i="5"/>
  <c r="J2681" i="5"/>
  <c r="J2682" i="5"/>
  <c r="J2683" i="5"/>
  <c r="J2684" i="5"/>
  <c r="J2685" i="5"/>
  <c r="J2686" i="5"/>
  <c r="J2687" i="5"/>
  <c r="J2688" i="5"/>
  <c r="J2689" i="5"/>
  <c r="J2690" i="5"/>
  <c r="J2691" i="5"/>
  <c r="J2692" i="5"/>
  <c r="J2693" i="5"/>
  <c r="J2694" i="5"/>
  <c r="J2695" i="5"/>
  <c r="J2696" i="5"/>
  <c r="J2697" i="5"/>
  <c r="J2698" i="5"/>
  <c r="J2699" i="5"/>
  <c r="J2700" i="5"/>
  <c r="J2701" i="5"/>
  <c r="J2702" i="5"/>
  <c r="J2703" i="5"/>
  <c r="J2704" i="5"/>
  <c r="J2705" i="5"/>
  <c r="J2706" i="5"/>
  <c r="J2707" i="5"/>
  <c r="J2708" i="5"/>
  <c r="J2709" i="5"/>
  <c r="J2710" i="5"/>
  <c r="J2711" i="5"/>
  <c r="J2712" i="5"/>
  <c r="J2713" i="5"/>
  <c r="J2714" i="5"/>
  <c r="J2715" i="5"/>
  <c r="J2716" i="5"/>
  <c r="J2717" i="5"/>
  <c r="J2718" i="5"/>
  <c r="J2719" i="5"/>
  <c r="J2720" i="5"/>
  <c r="J2721" i="5"/>
  <c r="J2722" i="5"/>
  <c r="J2723" i="5"/>
  <c r="J2724" i="5"/>
  <c r="J2725" i="5"/>
  <c r="J2726" i="5"/>
  <c r="J2727" i="5"/>
  <c r="J2728" i="5"/>
  <c r="J2729" i="5"/>
  <c r="J2730" i="5"/>
  <c r="J2731" i="5"/>
  <c r="J2732" i="5"/>
  <c r="J2733" i="5"/>
  <c r="J2734" i="5"/>
  <c r="J2735" i="5"/>
  <c r="J2736" i="5"/>
  <c r="J2737" i="5"/>
  <c r="J2738" i="5"/>
  <c r="J2739" i="5"/>
  <c r="J2740" i="5"/>
  <c r="J2741" i="5"/>
  <c r="J2742" i="5"/>
  <c r="J2743" i="5"/>
  <c r="J2744" i="5"/>
  <c r="J2745" i="5"/>
  <c r="J2746" i="5"/>
  <c r="J2747" i="5"/>
  <c r="J2748" i="5"/>
  <c r="J2749" i="5"/>
  <c r="J2750" i="5"/>
  <c r="J2751" i="5"/>
  <c r="J2752" i="5"/>
  <c r="J2753" i="5"/>
  <c r="J2754" i="5"/>
  <c r="J2755" i="5"/>
  <c r="J2756" i="5"/>
  <c r="J2757" i="5"/>
  <c r="J2758" i="5"/>
  <c r="J2759" i="5"/>
  <c r="J2760" i="5"/>
  <c r="J2761" i="5"/>
  <c r="J2762" i="5"/>
  <c r="J2763" i="5"/>
  <c r="J2764" i="5"/>
  <c r="J2765" i="5"/>
  <c r="J2766" i="5"/>
  <c r="J2767" i="5"/>
  <c r="J2768" i="5"/>
  <c r="J2769" i="5"/>
  <c r="J2770" i="5"/>
  <c r="J2771" i="5"/>
  <c r="J2772" i="5"/>
  <c r="J2773" i="5"/>
  <c r="J2774" i="5"/>
  <c r="J2775" i="5"/>
  <c r="J2776" i="5"/>
  <c r="J2777" i="5"/>
  <c r="J2778" i="5"/>
  <c r="J2779" i="5"/>
  <c r="J2780" i="5"/>
  <c r="J2781" i="5"/>
  <c r="J2782" i="5"/>
  <c r="J2783" i="5"/>
  <c r="J2784" i="5"/>
  <c r="J2785" i="5"/>
  <c r="J2786" i="5"/>
  <c r="J2787" i="5"/>
  <c r="J2788" i="5"/>
  <c r="J2789" i="5"/>
  <c r="J2790" i="5"/>
  <c r="J2791" i="5"/>
  <c r="J2792" i="5"/>
  <c r="J2793" i="5"/>
  <c r="J2794" i="5"/>
  <c r="J2795" i="5"/>
  <c r="J2796" i="5"/>
  <c r="J2797" i="5"/>
  <c r="J2798" i="5"/>
  <c r="J2799" i="5"/>
  <c r="J2800" i="5"/>
  <c r="J2801" i="5"/>
  <c r="J2802" i="5"/>
  <c r="J2803" i="5"/>
  <c r="J2804" i="5"/>
  <c r="J2805" i="5"/>
  <c r="J2806" i="5"/>
  <c r="J2807" i="5"/>
  <c r="J2808" i="5"/>
  <c r="J2809" i="5"/>
  <c r="J2810" i="5"/>
  <c r="J2811" i="5"/>
  <c r="J2812" i="5"/>
  <c r="J2813" i="5"/>
  <c r="J2814" i="5"/>
  <c r="J2815" i="5"/>
  <c r="J2816" i="5"/>
  <c r="J2817" i="5"/>
  <c r="J2818" i="5"/>
  <c r="J2819" i="5"/>
  <c r="J2820" i="5"/>
  <c r="J2821" i="5"/>
  <c r="J2822" i="5"/>
  <c r="J2823" i="5"/>
  <c r="J2824" i="5"/>
  <c r="J2825" i="5"/>
  <c r="J2826" i="5"/>
  <c r="J2827" i="5"/>
  <c r="J2828" i="5"/>
  <c r="J2829" i="5"/>
  <c r="J2830" i="5"/>
  <c r="J2831" i="5"/>
  <c r="J2832" i="5"/>
  <c r="J2833" i="5"/>
  <c r="J2834" i="5"/>
  <c r="J2835" i="5"/>
  <c r="J2836" i="5"/>
  <c r="J2837" i="5"/>
  <c r="J2838" i="5"/>
  <c r="J2839" i="5"/>
  <c r="J2840" i="5"/>
  <c r="J2841" i="5"/>
  <c r="J2842" i="5"/>
  <c r="J2843" i="5"/>
  <c r="J2844" i="5"/>
  <c r="J2845" i="5"/>
  <c r="J2846" i="5"/>
  <c r="J2847" i="5"/>
  <c r="J2848" i="5"/>
  <c r="J2849" i="5"/>
  <c r="J2850" i="5"/>
  <c r="J2851" i="5"/>
  <c r="J2852" i="5"/>
  <c r="J2853" i="5"/>
  <c r="J2854" i="5"/>
  <c r="J2855" i="5"/>
  <c r="J2856" i="5"/>
  <c r="J2857" i="5"/>
  <c r="J2858" i="5"/>
  <c r="J2859" i="5"/>
  <c r="J2860" i="5"/>
  <c r="J2861" i="5"/>
  <c r="J2862" i="5"/>
  <c r="J2863" i="5"/>
  <c r="J2864" i="5"/>
  <c r="J2865" i="5"/>
  <c r="J2866" i="5"/>
  <c r="J2867" i="5"/>
  <c r="J2868" i="5"/>
  <c r="J2869" i="5"/>
  <c r="J2870" i="5"/>
  <c r="J2871" i="5"/>
  <c r="J2872" i="5"/>
  <c r="J2873" i="5"/>
  <c r="J2874" i="5"/>
  <c r="J2875" i="5"/>
  <c r="J2876" i="5"/>
  <c r="J2877" i="5"/>
  <c r="J2878" i="5"/>
  <c r="J2879" i="5"/>
  <c r="J2880" i="5"/>
  <c r="J2881" i="5"/>
  <c r="J2882" i="5"/>
  <c r="J2883" i="5"/>
  <c r="J2884" i="5"/>
  <c r="J2885" i="5"/>
  <c r="J2886" i="5"/>
  <c r="J2887" i="5"/>
  <c r="J2888" i="5"/>
  <c r="J2889" i="5"/>
  <c r="J2890" i="5"/>
  <c r="J2891" i="5"/>
  <c r="J2892" i="5"/>
  <c r="J2893" i="5"/>
  <c r="J2894" i="5"/>
  <c r="J2895" i="5"/>
  <c r="J2896" i="5"/>
  <c r="J2897" i="5"/>
  <c r="J2898" i="5"/>
  <c r="J2899" i="5"/>
  <c r="J2900" i="5"/>
  <c r="J2901" i="5"/>
  <c r="J2902" i="5"/>
  <c r="J2903" i="5"/>
  <c r="J2904" i="5"/>
  <c r="J2905" i="5"/>
  <c r="J2906" i="5"/>
  <c r="J2907" i="5"/>
  <c r="J2908" i="5"/>
  <c r="J2909" i="5"/>
  <c r="J2910" i="5"/>
  <c r="J2911" i="5"/>
  <c r="J2912" i="5"/>
  <c r="J2913" i="5"/>
  <c r="J2914" i="5"/>
  <c r="J2915" i="5"/>
  <c r="J2916" i="5"/>
  <c r="J2917" i="5"/>
  <c r="J2918" i="5"/>
  <c r="J2919" i="5"/>
  <c r="J2920" i="5"/>
  <c r="J2921" i="5"/>
  <c r="J2922" i="5"/>
  <c r="J2923" i="5"/>
  <c r="J2924" i="5"/>
  <c r="J2925" i="5"/>
  <c r="J2926" i="5"/>
  <c r="J2927" i="5"/>
  <c r="J2928" i="5"/>
  <c r="J2929" i="5"/>
  <c r="J2930" i="5"/>
  <c r="J2931" i="5"/>
  <c r="J2932" i="5"/>
  <c r="J2933" i="5"/>
  <c r="J2934" i="5"/>
  <c r="J2935" i="5"/>
  <c r="J2936" i="5"/>
  <c r="J2937" i="5"/>
  <c r="J2938" i="5"/>
  <c r="J2939" i="5"/>
  <c r="J2940" i="5"/>
  <c r="J2941" i="5"/>
  <c r="J2942" i="5"/>
  <c r="J2943" i="5"/>
  <c r="J2944" i="5"/>
  <c r="J2945" i="5"/>
  <c r="J2946" i="5"/>
  <c r="J2947" i="5"/>
  <c r="J2948" i="5"/>
  <c r="J2949" i="5"/>
  <c r="J2950" i="5"/>
  <c r="J2951" i="5"/>
  <c r="J2952" i="5"/>
  <c r="J2953" i="5"/>
  <c r="J2954" i="5"/>
  <c r="J2955" i="5"/>
  <c r="J2956" i="5"/>
  <c r="J2957" i="5"/>
  <c r="J2958" i="5"/>
  <c r="J2959" i="5"/>
  <c r="J2960" i="5"/>
  <c r="J2961" i="5"/>
  <c r="J2962" i="5"/>
  <c r="J2963" i="5"/>
  <c r="J2964" i="5"/>
  <c r="J2965" i="5"/>
  <c r="J2966" i="5"/>
  <c r="J2967" i="5"/>
  <c r="J2968" i="5"/>
  <c r="J2969" i="5"/>
  <c r="J2970" i="5"/>
  <c r="J2971" i="5"/>
  <c r="J2972" i="5"/>
  <c r="J2973" i="5"/>
  <c r="J2974" i="5"/>
  <c r="J2975" i="5"/>
  <c r="J2976" i="5"/>
  <c r="J2977" i="5"/>
  <c r="J2978" i="5"/>
  <c r="J2979" i="5"/>
  <c r="J2980" i="5"/>
  <c r="J2981" i="5"/>
  <c r="J2982" i="5"/>
  <c r="J2983" i="5"/>
  <c r="J2984" i="5"/>
  <c r="J2985" i="5"/>
  <c r="J2986" i="5"/>
  <c r="J2987" i="5"/>
  <c r="J2988" i="5"/>
  <c r="J2989" i="5"/>
  <c r="J2990" i="5"/>
  <c r="J2991" i="5"/>
  <c r="J2992" i="5"/>
  <c r="J2993" i="5"/>
  <c r="J2994" i="5"/>
  <c r="J2995" i="5"/>
  <c r="J2996" i="5"/>
  <c r="J2997" i="5"/>
  <c r="J2998" i="5"/>
  <c r="J2999" i="5"/>
  <c r="J3000" i="5"/>
  <c r="J3001" i="5"/>
  <c r="J3002" i="5"/>
  <c r="J3003" i="5"/>
  <c r="J3004" i="5"/>
  <c r="J3005" i="5"/>
  <c r="J3006" i="5"/>
  <c r="J3007" i="5"/>
  <c r="J3008" i="5"/>
  <c r="J3009" i="5"/>
  <c r="J3010" i="5"/>
  <c r="J3011" i="5"/>
  <c r="J3012" i="5"/>
  <c r="J3013" i="5"/>
  <c r="J3014" i="5"/>
  <c r="J3015" i="5"/>
  <c r="J3016" i="5"/>
  <c r="J3017" i="5"/>
  <c r="J3018" i="5"/>
  <c r="J3019" i="5"/>
  <c r="J3020" i="5"/>
  <c r="J3021" i="5"/>
  <c r="J3022" i="5"/>
  <c r="J3023" i="5"/>
  <c r="J3024" i="5"/>
  <c r="J3025" i="5"/>
  <c r="J3026" i="5"/>
  <c r="J3027" i="5"/>
  <c r="J3028" i="5"/>
  <c r="J3029" i="5"/>
  <c r="J3030" i="5"/>
  <c r="J3031" i="5"/>
  <c r="J3032" i="5"/>
  <c r="J3033" i="5"/>
  <c r="J3034" i="5"/>
  <c r="J3035" i="5"/>
  <c r="J3036" i="5"/>
  <c r="J3037" i="5"/>
  <c r="J3038" i="5"/>
  <c r="J3039" i="5"/>
  <c r="J3040" i="5"/>
  <c r="J3041" i="5"/>
  <c r="J3042" i="5"/>
  <c r="J3043" i="5"/>
  <c r="J3044" i="5"/>
  <c r="J3045" i="5"/>
  <c r="J3046" i="5"/>
  <c r="J3047" i="5"/>
  <c r="J3048" i="5"/>
  <c r="J3049" i="5"/>
  <c r="J3050" i="5"/>
  <c r="J3051" i="5"/>
  <c r="J3052" i="5"/>
  <c r="J3053" i="5"/>
  <c r="J3054" i="5"/>
  <c r="J3055" i="5"/>
  <c r="J3056" i="5"/>
  <c r="J3057" i="5"/>
  <c r="J3058" i="5"/>
  <c r="J3059" i="5"/>
  <c r="J3060" i="5"/>
  <c r="J3061" i="5"/>
  <c r="J3062" i="5"/>
  <c r="J3063" i="5"/>
  <c r="J3064" i="5"/>
  <c r="J3065" i="5"/>
  <c r="J3066" i="5"/>
  <c r="J3067" i="5"/>
  <c r="J3068" i="5"/>
  <c r="J3069" i="5"/>
  <c r="J3070" i="5"/>
  <c r="J3071" i="5"/>
  <c r="J3072" i="5"/>
  <c r="J3073" i="5"/>
  <c r="J3074" i="5"/>
  <c r="J3075" i="5"/>
  <c r="J3076" i="5"/>
  <c r="J3077" i="5"/>
  <c r="J3078" i="5"/>
  <c r="J3079" i="5"/>
  <c r="J3080" i="5"/>
  <c r="J3081" i="5"/>
  <c r="J3082" i="5"/>
  <c r="J3083" i="5"/>
  <c r="J3084" i="5"/>
  <c r="J3085" i="5"/>
  <c r="J3086" i="5"/>
  <c r="J3087" i="5"/>
  <c r="J3088" i="5"/>
  <c r="J3089" i="5"/>
  <c r="J3090" i="5"/>
  <c r="J3091" i="5"/>
  <c r="J3092" i="5"/>
  <c r="J3093" i="5"/>
  <c r="J3094" i="5"/>
  <c r="J3095" i="5"/>
  <c r="J3096" i="5"/>
  <c r="J3097" i="5"/>
  <c r="J3098" i="5"/>
  <c r="J3099" i="5"/>
  <c r="J3100" i="5"/>
  <c r="J3101" i="5"/>
  <c r="J3102" i="5"/>
  <c r="J3103" i="5"/>
  <c r="J3104" i="5"/>
  <c r="J3105" i="5"/>
  <c r="J3106" i="5"/>
  <c r="J3107" i="5"/>
  <c r="J3108" i="5"/>
  <c r="J3109" i="5"/>
  <c r="J3110" i="5"/>
  <c r="J3111" i="5"/>
  <c r="J3112" i="5"/>
  <c r="J3113" i="5"/>
  <c r="J3114" i="5"/>
  <c r="J3115" i="5"/>
  <c r="J3116" i="5"/>
  <c r="J3117" i="5"/>
  <c r="J3118" i="5"/>
  <c r="J3119" i="5"/>
  <c r="J3120" i="5"/>
  <c r="J3121" i="5"/>
  <c r="J3122" i="5"/>
  <c r="J3123" i="5"/>
  <c r="J3124" i="5"/>
  <c r="J3125" i="5"/>
  <c r="J3126" i="5"/>
  <c r="J3127" i="5"/>
  <c r="J3128" i="5"/>
  <c r="J3129" i="5"/>
  <c r="J3130" i="5"/>
  <c r="J3131" i="5"/>
  <c r="J3132" i="5"/>
  <c r="J3133" i="5"/>
  <c r="J3134" i="5"/>
  <c r="J3135" i="5"/>
  <c r="J3136" i="5"/>
  <c r="J3137" i="5"/>
  <c r="J3138" i="5"/>
  <c r="J3139" i="5"/>
  <c r="J3140" i="5"/>
  <c r="J3141" i="5"/>
  <c r="J3142" i="5"/>
  <c r="J3143" i="5"/>
  <c r="J3144" i="5"/>
  <c r="J3145" i="5"/>
  <c r="J3146" i="5"/>
  <c r="J3147" i="5"/>
  <c r="J3148" i="5"/>
  <c r="J3149" i="5"/>
  <c r="J3150" i="5"/>
  <c r="J3151" i="5"/>
  <c r="J3152" i="5"/>
  <c r="J3153" i="5"/>
  <c r="J3154" i="5"/>
  <c r="J3155" i="5"/>
  <c r="J3156" i="5"/>
  <c r="J3157" i="5"/>
  <c r="J3158" i="5"/>
  <c r="J3159" i="5"/>
  <c r="J3160" i="5"/>
  <c r="J3161" i="5"/>
  <c r="J3162" i="5"/>
  <c r="J3163" i="5"/>
  <c r="J3164" i="5"/>
  <c r="J3165" i="5"/>
  <c r="J3166" i="5"/>
  <c r="J3167" i="5"/>
  <c r="J3168" i="5"/>
  <c r="J3169" i="5"/>
  <c r="J3170" i="5"/>
  <c r="J3171" i="5"/>
  <c r="J3172" i="5"/>
  <c r="J3173" i="5"/>
  <c r="J3174" i="5"/>
  <c r="J3175" i="5"/>
  <c r="J3176" i="5"/>
  <c r="J3177" i="5"/>
  <c r="J3178" i="5"/>
  <c r="J3179" i="5"/>
  <c r="J3180" i="5"/>
  <c r="J3181" i="5"/>
  <c r="J3182" i="5"/>
  <c r="J3183" i="5"/>
  <c r="J3184" i="5"/>
  <c r="J3185" i="5"/>
  <c r="J3186" i="5"/>
  <c r="J3187" i="5"/>
  <c r="J3188" i="5"/>
  <c r="J3189" i="5"/>
  <c r="J3190" i="5"/>
  <c r="J3191" i="5"/>
  <c r="J3192" i="5"/>
  <c r="J3193" i="5"/>
  <c r="J3194" i="5"/>
  <c r="J3195" i="5"/>
  <c r="J3196" i="5"/>
  <c r="J3197" i="5"/>
  <c r="J3198" i="5"/>
  <c r="J3199" i="5"/>
  <c r="J3200" i="5"/>
  <c r="J3201" i="5"/>
  <c r="J3202" i="5"/>
  <c r="J3203" i="5"/>
  <c r="J3204" i="5"/>
  <c r="J3205" i="5"/>
  <c r="J3206" i="5"/>
  <c r="J3207" i="5"/>
  <c r="J3208" i="5"/>
  <c r="J3209" i="5"/>
  <c r="J3210" i="5"/>
  <c r="J3211" i="5"/>
  <c r="J3212" i="5"/>
  <c r="J3213" i="5"/>
  <c r="J3214" i="5"/>
  <c r="J3215" i="5"/>
  <c r="J3216" i="5"/>
  <c r="J3217" i="5"/>
  <c r="J3218" i="5"/>
  <c r="J3219" i="5"/>
  <c r="J3220" i="5"/>
  <c r="J3221" i="5"/>
  <c r="J3222" i="5"/>
  <c r="J3223" i="5"/>
  <c r="J3224" i="5"/>
  <c r="J3225" i="5"/>
  <c r="J3226" i="5"/>
  <c r="J3227" i="5"/>
  <c r="J3228" i="5"/>
  <c r="J3229" i="5"/>
  <c r="J3230" i="5"/>
  <c r="J3231" i="5"/>
  <c r="J3232" i="5"/>
  <c r="J3233" i="5"/>
  <c r="J3234" i="5"/>
  <c r="J3235" i="5"/>
  <c r="J3236" i="5"/>
  <c r="J3237" i="5"/>
  <c r="J3238" i="5"/>
  <c r="J3239" i="5"/>
  <c r="J3240" i="5"/>
  <c r="J3241" i="5"/>
  <c r="J3242" i="5"/>
  <c r="J3243" i="5"/>
  <c r="J3244" i="5"/>
  <c r="J3245" i="5"/>
  <c r="J3246" i="5"/>
  <c r="J3247" i="5"/>
  <c r="J3248" i="5"/>
  <c r="J3249" i="5"/>
  <c r="J3250" i="5"/>
  <c r="J3251" i="5"/>
  <c r="J3252" i="5"/>
  <c r="J3253" i="5"/>
  <c r="J3254" i="5"/>
  <c r="J3255" i="5"/>
  <c r="J3256" i="5"/>
  <c r="J3257" i="5"/>
  <c r="J3258" i="5"/>
  <c r="J3259" i="5"/>
  <c r="J3260" i="5"/>
  <c r="J3261" i="5"/>
  <c r="J3262" i="5"/>
  <c r="J3263" i="5"/>
  <c r="J3264" i="5"/>
  <c r="J3265" i="5"/>
  <c r="J3266" i="5"/>
  <c r="J3267" i="5"/>
  <c r="J3268" i="5"/>
  <c r="J3269" i="5"/>
  <c r="J3270" i="5"/>
  <c r="J3271" i="5"/>
  <c r="J3272" i="5"/>
  <c r="J3273" i="5"/>
  <c r="J3274" i="5"/>
  <c r="J3275" i="5"/>
  <c r="J3276" i="5"/>
  <c r="J3277" i="5"/>
  <c r="J3278" i="5"/>
  <c r="J3279" i="5"/>
  <c r="J3280" i="5"/>
  <c r="J3281" i="5"/>
  <c r="J3282" i="5"/>
  <c r="J3283" i="5"/>
  <c r="J3284" i="5"/>
  <c r="J3285" i="5"/>
  <c r="J3286" i="5"/>
  <c r="J3287" i="5"/>
  <c r="J3288" i="5"/>
  <c r="J3289" i="5"/>
  <c r="J3290" i="5"/>
  <c r="J3291" i="5"/>
  <c r="J3292" i="5"/>
  <c r="J3293" i="5"/>
  <c r="J3294" i="5"/>
  <c r="J3295" i="5"/>
  <c r="J3296" i="5"/>
  <c r="J3297" i="5"/>
  <c r="J3298" i="5"/>
  <c r="J3299" i="5"/>
  <c r="J3300" i="5"/>
  <c r="J3301" i="5"/>
  <c r="J3302" i="5"/>
  <c r="J3303" i="5"/>
  <c r="J3304" i="5"/>
  <c r="J3305" i="5"/>
  <c r="J3306" i="5"/>
  <c r="J3307" i="5"/>
  <c r="J3308" i="5"/>
  <c r="J3309" i="5"/>
  <c r="J3310" i="5"/>
  <c r="J3311" i="5"/>
  <c r="J3312" i="5"/>
  <c r="J3313" i="5"/>
  <c r="J3314" i="5"/>
  <c r="J3315" i="5"/>
  <c r="J3316" i="5"/>
  <c r="J3317" i="5"/>
  <c r="J3318" i="5"/>
  <c r="J3319" i="5"/>
  <c r="J3320" i="5"/>
  <c r="J3321" i="5"/>
  <c r="J3322" i="5"/>
  <c r="J3323" i="5"/>
  <c r="J3324" i="5"/>
  <c r="J3325" i="5"/>
  <c r="J3326" i="5"/>
  <c r="J3327" i="5"/>
  <c r="J3328" i="5"/>
  <c r="J3329" i="5"/>
  <c r="J3330" i="5"/>
  <c r="J3331" i="5"/>
  <c r="J3332" i="5"/>
  <c r="J3333" i="5"/>
  <c r="J3334" i="5"/>
  <c r="J3335" i="5"/>
  <c r="J3336" i="5"/>
  <c r="J3337" i="5"/>
  <c r="J3338" i="5"/>
  <c r="J3339" i="5"/>
  <c r="J3340" i="5"/>
  <c r="J3341" i="5"/>
  <c r="J3342" i="5"/>
  <c r="J3343" i="5"/>
  <c r="J3344" i="5"/>
  <c r="J3345" i="5"/>
  <c r="J3346" i="5"/>
  <c r="J3347" i="5"/>
  <c r="J3348" i="5"/>
  <c r="J3349" i="5"/>
  <c r="J3350" i="5"/>
  <c r="J3351" i="5"/>
  <c r="J3352" i="5"/>
  <c r="J3353" i="5"/>
  <c r="J3354" i="5"/>
  <c r="J3355" i="5"/>
  <c r="J3356" i="5"/>
  <c r="J3357" i="5"/>
  <c r="J3358" i="5"/>
  <c r="J3359" i="5"/>
  <c r="J3360" i="5"/>
  <c r="J3361" i="5"/>
  <c r="J3362" i="5"/>
  <c r="J3363" i="5"/>
  <c r="J3364" i="5"/>
  <c r="J3365" i="5"/>
  <c r="J3366" i="5"/>
  <c r="J3367" i="5"/>
  <c r="J3368" i="5"/>
  <c r="J3369" i="5"/>
  <c r="J3370" i="5"/>
  <c r="J3371" i="5"/>
  <c r="J3372" i="5"/>
  <c r="J3373" i="5"/>
  <c r="J3374" i="5"/>
  <c r="J3375" i="5"/>
  <c r="J3376" i="5"/>
  <c r="J3377" i="5"/>
  <c r="J3378" i="5"/>
  <c r="J3379" i="5"/>
  <c r="J3380" i="5"/>
  <c r="J3381" i="5"/>
  <c r="J3382" i="5"/>
  <c r="J3383" i="5"/>
  <c r="J3384" i="5"/>
  <c r="J3385" i="5"/>
  <c r="J3386" i="5"/>
  <c r="J3387" i="5"/>
  <c r="J3388" i="5"/>
  <c r="J3389" i="5"/>
  <c r="J3390" i="5"/>
  <c r="J3391" i="5"/>
  <c r="J3392" i="5"/>
  <c r="J3393" i="5"/>
  <c r="J3394" i="5"/>
  <c r="J3395" i="5"/>
  <c r="J3396" i="5"/>
  <c r="J3397" i="5"/>
  <c r="J3398" i="5"/>
  <c r="J3399" i="5"/>
  <c r="J3400" i="5"/>
  <c r="J3401" i="5"/>
  <c r="J3402" i="5"/>
  <c r="J3403" i="5"/>
  <c r="J3404" i="5"/>
  <c r="J3405" i="5"/>
  <c r="J3406" i="5"/>
  <c r="J3407" i="5"/>
  <c r="J3408" i="5"/>
  <c r="J3409" i="5"/>
  <c r="J3410" i="5"/>
  <c r="J3411" i="5"/>
  <c r="J3412" i="5"/>
  <c r="J3413" i="5"/>
  <c r="J3414" i="5"/>
  <c r="J3415" i="5"/>
  <c r="J3416" i="5"/>
  <c r="J3417" i="5"/>
  <c r="J3418" i="5"/>
  <c r="J3419" i="5"/>
  <c r="J3420" i="5"/>
  <c r="J3421" i="5"/>
  <c r="J3422" i="5"/>
  <c r="J3423" i="5"/>
  <c r="J3424" i="5"/>
  <c r="J3425" i="5"/>
  <c r="J3426" i="5"/>
  <c r="J3427" i="5"/>
  <c r="J3428" i="5"/>
  <c r="J3429" i="5"/>
  <c r="J3430" i="5"/>
  <c r="J3431" i="5"/>
  <c r="J3432" i="5"/>
  <c r="J3433" i="5"/>
  <c r="J3434" i="5"/>
  <c r="J3435" i="5"/>
  <c r="J3436" i="5"/>
  <c r="J3437" i="5"/>
  <c r="J3438" i="5"/>
  <c r="J3439" i="5"/>
  <c r="J3440" i="5"/>
  <c r="J3441" i="5"/>
  <c r="J3442" i="5"/>
  <c r="J3443" i="5"/>
  <c r="J3444" i="5"/>
  <c r="J3445" i="5"/>
  <c r="J3446" i="5"/>
  <c r="J3447" i="5"/>
  <c r="J3448" i="5"/>
  <c r="J3449" i="5"/>
  <c r="J3450" i="5"/>
  <c r="J3451" i="5"/>
  <c r="J3452" i="5"/>
  <c r="J3453" i="5"/>
  <c r="J3454" i="5"/>
  <c r="J3455" i="5"/>
  <c r="J3456" i="5"/>
  <c r="J3457" i="5"/>
  <c r="J3458" i="5"/>
  <c r="J3459" i="5"/>
  <c r="J3460" i="5"/>
  <c r="J3461" i="5"/>
  <c r="J3462" i="5"/>
  <c r="J3463" i="5"/>
  <c r="J3464" i="5"/>
  <c r="J3465" i="5"/>
  <c r="J3466" i="5"/>
  <c r="J3467" i="5"/>
  <c r="J3468" i="5"/>
  <c r="J3469" i="5"/>
  <c r="J3470" i="5"/>
  <c r="J3471" i="5"/>
  <c r="J3472" i="5"/>
  <c r="J3473" i="5"/>
  <c r="J3474" i="5"/>
  <c r="J3475" i="5"/>
  <c r="J3476" i="5"/>
  <c r="J3477" i="5"/>
  <c r="J3478" i="5"/>
  <c r="J3479" i="5"/>
  <c r="J3480" i="5"/>
  <c r="J3481" i="5"/>
  <c r="J3482" i="5"/>
  <c r="J3483" i="5"/>
  <c r="J3484" i="5"/>
  <c r="J3485" i="5"/>
  <c r="J3486" i="5"/>
  <c r="J3487" i="5"/>
  <c r="J3488" i="5"/>
  <c r="J3489" i="5"/>
  <c r="J3490" i="5"/>
  <c r="J3491" i="5"/>
  <c r="J3492" i="5"/>
  <c r="J3493" i="5"/>
  <c r="J3494" i="5"/>
  <c r="J3495" i="5"/>
  <c r="J3496" i="5"/>
  <c r="J3497" i="5"/>
  <c r="J3498" i="5"/>
  <c r="J3499" i="5"/>
  <c r="J3500" i="5"/>
  <c r="J3501" i="5"/>
  <c r="J3502" i="5"/>
  <c r="J3503" i="5"/>
  <c r="J3504" i="5"/>
  <c r="J3505" i="5"/>
  <c r="J3506" i="5"/>
  <c r="J3507" i="5"/>
  <c r="J3508" i="5"/>
  <c r="J3509" i="5"/>
  <c r="J3510" i="5"/>
  <c r="J3511" i="5"/>
  <c r="J3512" i="5"/>
  <c r="J3513" i="5"/>
  <c r="J3514" i="5"/>
  <c r="J3515" i="5"/>
  <c r="J3516" i="5"/>
  <c r="J3517" i="5"/>
  <c r="J3518" i="5"/>
  <c r="J3519" i="5"/>
  <c r="J3520" i="5"/>
  <c r="J3521" i="5"/>
  <c r="J3522" i="5"/>
  <c r="J3523" i="5"/>
  <c r="J3524" i="5"/>
  <c r="J3525" i="5"/>
  <c r="J3526" i="5"/>
  <c r="J3527" i="5"/>
  <c r="J3528" i="5"/>
  <c r="J3529" i="5"/>
  <c r="J3530" i="5"/>
  <c r="J3531" i="5"/>
  <c r="J3532" i="5"/>
  <c r="J3533" i="5"/>
  <c r="J3534" i="5"/>
  <c r="J3535" i="5"/>
  <c r="J3536" i="5"/>
  <c r="J3537" i="5"/>
  <c r="J3538" i="5"/>
  <c r="J3539" i="5"/>
  <c r="J3540" i="5"/>
  <c r="J3541" i="5"/>
  <c r="J3542" i="5"/>
  <c r="J3543" i="5"/>
  <c r="J3544" i="5"/>
  <c r="J3545" i="5"/>
  <c r="J3546" i="5"/>
  <c r="J3547" i="5"/>
  <c r="J3548" i="5"/>
  <c r="J3549" i="5"/>
  <c r="J3550" i="5"/>
  <c r="J3551" i="5"/>
  <c r="J3552" i="5"/>
  <c r="J3553" i="5"/>
  <c r="J3554" i="5"/>
  <c r="J3555" i="5"/>
  <c r="J3556" i="5"/>
  <c r="J3557" i="5"/>
  <c r="J3558" i="5"/>
  <c r="J3559" i="5"/>
  <c r="J3560" i="5"/>
  <c r="J3561" i="5"/>
  <c r="J3562" i="5"/>
  <c r="J3563" i="5"/>
  <c r="J3564" i="5"/>
  <c r="J3565" i="5"/>
  <c r="J3566" i="5"/>
  <c r="J3567" i="5"/>
  <c r="J3568" i="5"/>
  <c r="J3569" i="5"/>
  <c r="J3570" i="5"/>
  <c r="J3571" i="5"/>
  <c r="J3572" i="5"/>
  <c r="J3573" i="5"/>
  <c r="J3574" i="5"/>
  <c r="J3575" i="5"/>
  <c r="J3576" i="5"/>
  <c r="J3577" i="5"/>
  <c r="J3578" i="5"/>
  <c r="J3579" i="5"/>
  <c r="J3580" i="5"/>
  <c r="J3581" i="5"/>
  <c r="J3582" i="5"/>
  <c r="J3583" i="5"/>
  <c r="J3584" i="5"/>
  <c r="J3585" i="5"/>
  <c r="J3586" i="5"/>
  <c r="J3587" i="5"/>
  <c r="J3588" i="5"/>
  <c r="J3589" i="5"/>
  <c r="J3590" i="5"/>
  <c r="J3591" i="5"/>
  <c r="J3592" i="5"/>
  <c r="J3593" i="5"/>
  <c r="J3594" i="5"/>
  <c r="J3595" i="5"/>
  <c r="J3596" i="5"/>
  <c r="J3597" i="5"/>
  <c r="J3598" i="5"/>
  <c r="J3599" i="5"/>
  <c r="J3600" i="5"/>
  <c r="J3601" i="5"/>
  <c r="J3602" i="5"/>
  <c r="J3603" i="5"/>
  <c r="J3604" i="5"/>
  <c r="J3605" i="5"/>
  <c r="J3606" i="5"/>
  <c r="J3607" i="5"/>
  <c r="J3608" i="5"/>
  <c r="J3609" i="5"/>
  <c r="J3610" i="5"/>
  <c r="J3611" i="5"/>
  <c r="J3612" i="5"/>
  <c r="J3613" i="5"/>
  <c r="J3614" i="5"/>
  <c r="J3615" i="5"/>
  <c r="J3616" i="5"/>
  <c r="J3617" i="5"/>
  <c r="J3618" i="5"/>
  <c r="J3619" i="5"/>
  <c r="J3620" i="5"/>
  <c r="J3621" i="5"/>
  <c r="J3622" i="5"/>
  <c r="J3623" i="5"/>
  <c r="J3624" i="5"/>
  <c r="J3625" i="5"/>
  <c r="J3626" i="5"/>
  <c r="J3627" i="5"/>
  <c r="J3628" i="5"/>
  <c r="J3629" i="5"/>
  <c r="J3630" i="5"/>
  <c r="J3631" i="5"/>
  <c r="J3632" i="5"/>
  <c r="J3633" i="5"/>
  <c r="J3634" i="5"/>
  <c r="J3635" i="5"/>
  <c r="J3636" i="5"/>
  <c r="J3637" i="5"/>
  <c r="J3638" i="5"/>
  <c r="J3639" i="5"/>
  <c r="J3640" i="5"/>
  <c r="J3641" i="5"/>
  <c r="J3642" i="5"/>
  <c r="J3643" i="5"/>
  <c r="J3644" i="5"/>
  <c r="J3645" i="5"/>
  <c r="J3646" i="5"/>
  <c r="J3647" i="5"/>
  <c r="J3648" i="5"/>
  <c r="J3649" i="5"/>
  <c r="J3650" i="5"/>
  <c r="J3651" i="5"/>
  <c r="J3652" i="5"/>
  <c r="J3653" i="5"/>
  <c r="J3654" i="5"/>
  <c r="J3655" i="5"/>
  <c r="J3656" i="5"/>
  <c r="J3657" i="5"/>
  <c r="J3658" i="5"/>
  <c r="J3659" i="5"/>
  <c r="J3660" i="5"/>
  <c r="J3661" i="5"/>
  <c r="J3662" i="5"/>
  <c r="J3663" i="5"/>
  <c r="J3664" i="5"/>
  <c r="J3665" i="5"/>
  <c r="J3666" i="5"/>
  <c r="J3667" i="5"/>
  <c r="J3668" i="5"/>
  <c r="J3669" i="5"/>
  <c r="J3670" i="5"/>
  <c r="J3671" i="5"/>
  <c r="J3672" i="5"/>
  <c r="J3673" i="5"/>
  <c r="J3674" i="5"/>
  <c r="J3675" i="5"/>
  <c r="J3676" i="5"/>
  <c r="J3677" i="5"/>
  <c r="J3678" i="5"/>
  <c r="J3679" i="5"/>
  <c r="J3680" i="5"/>
  <c r="J3681" i="5"/>
  <c r="J3682" i="5"/>
  <c r="J3683" i="5"/>
  <c r="J3684" i="5"/>
  <c r="J3685" i="5"/>
  <c r="J3686" i="5"/>
  <c r="J3687" i="5"/>
  <c r="J3688" i="5"/>
  <c r="J3689" i="5"/>
  <c r="J3690" i="5"/>
  <c r="J3691" i="5"/>
  <c r="J3692" i="5"/>
  <c r="J3693" i="5"/>
  <c r="J3694" i="5"/>
  <c r="J3695" i="5"/>
  <c r="J3696" i="5"/>
  <c r="J3697" i="5"/>
  <c r="J3698" i="5"/>
  <c r="J3699" i="5"/>
  <c r="J3700" i="5"/>
  <c r="J3701" i="5"/>
  <c r="J3702" i="5"/>
  <c r="J3703" i="5"/>
  <c r="J3704" i="5"/>
  <c r="J3705" i="5"/>
  <c r="J3706" i="5"/>
  <c r="J3707" i="5"/>
  <c r="J3708" i="5"/>
  <c r="J3709" i="5"/>
  <c r="J3710" i="5"/>
  <c r="J3711" i="5"/>
  <c r="J3712" i="5"/>
  <c r="J3713" i="5"/>
  <c r="J3714" i="5"/>
  <c r="J3715" i="5"/>
  <c r="J3716" i="5"/>
  <c r="J3717" i="5"/>
  <c r="J3718" i="5"/>
  <c r="J3719" i="5"/>
  <c r="J3720" i="5"/>
  <c r="J3721" i="5"/>
  <c r="J3722" i="5"/>
  <c r="J3723" i="5"/>
  <c r="J3724" i="5"/>
  <c r="J3725" i="5"/>
  <c r="J3726" i="5"/>
  <c r="J3727" i="5"/>
  <c r="J3728" i="5"/>
  <c r="J3729" i="5"/>
  <c r="J3730" i="5"/>
  <c r="J3731" i="5"/>
  <c r="J3732" i="5"/>
  <c r="J3733" i="5"/>
  <c r="J3734" i="5"/>
  <c r="J3735" i="5"/>
  <c r="J3736" i="5"/>
  <c r="J3737" i="5"/>
  <c r="J3738" i="5"/>
  <c r="J3739" i="5"/>
  <c r="J3740" i="5"/>
  <c r="J3741" i="5"/>
  <c r="J3742" i="5"/>
  <c r="J3743" i="5"/>
  <c r="J3744" i="5"/>
  <c r="J3745" i="5"/>
  <c r="J3746" i="5"/>
  <c r="J3747" i="5"/>
  <c r="J3748" i="5"/>
  <c r="J3749" i="5"/>
  <c r="J3750" i="5"/>
  <c r="J3751" i="5"/>
  <c r="J3752" i="5"/>
  <c r="J3753" i="5"/>
  <c r="J3754" i="5"/>
  <c r="J3755" i="5"/>
  <c r="J3756" i="5"/>
  <c r="J3757" i="5"/>
  <c r="J3758" i="5"/>
  <c r="J3759" i="5"/>
  <c r="J3760" i="5"/>
  <c r="J3761" i="5"/>
  <c r="J3762" i="5"/>
  <c r="J3763" i="5"/>
  <c r="J3764" i="5"/>
  <c r="J3765" i="5"/>
  <c r="J3766" i="5"/>
  <c r="J3767" i="5"/>
  <c r="J3768" i="5"/>
  <c r="J3769" i="5"/>
  <c r="J3770" i="5"/>
  <c r="J3771" i="5"/>
  <c r="J3772" i="5"/>
  <c r="J3773" i="5"/>
  <c r="J3774" i="5"/>
  <c r="J3775" i="5"/>
  <c r="J3776" i="5"/>
  <c r="J3777" i="5"/>
  <c r="J3778" i="5"/>
  <c r="J3779" i="5"/>
  <c r="J3780" i="5"/>
  <c r="J3781" i="5"/>
  <c r="J3782" i="5"/>
  <c r="J3783" i="5"/>
  <c r="J3784" i="5"/>
  <c r="J3785" i="5"/>
  <c r="J3786" i="5"/>
  <c r="J3787" i="5"/>
  <c r="J3788" i="5"/>
  <c r="J3789" i="5"/>
  <c r="J3790" i="5"/>
  <c r="J3791" i="5"/>
  <c r="J3792" i="5"/>
  <c r="J3793" i="5"/>
  <c r="J3794" i="5"/>
  <c r="J3795" i="5"/>
  <c r="J3796" i="5"/>
  <c r="J3797" i="5"/>
  <c r="J3798" i="5"/>
  <c r="J3799" i="5"/>
  <c r="J3800" i="5"/>
  <c r="J3801" i="5"/>
  <c r="J3802" i="5"/>
  <c r="J3803" i="5"/>
  <c r="J3804" i="5"/>
  <c r="J3805" i="5"/>
  <c r="J2" i="5"/>
  <c r="M1" i="5"/>
  <c r="I1" i="5"/>
  <c r="H1" i="5"/>
  <c r="A3" i="5"/>
  <c r="B3" i="5"/>
  <c r="C3" i="5"/>
  <c r="D3" i="5"/>
  <c r="A4" i="5"/>
  <c r="B4" i="5"/>
  <c r="C4" i="5"/>
  <c r="G4" i="5" s="1"/>
  <c r="D4" i="5"/>
  <c r="A5" i="5"/>
  <c r="B5" i="5"/>
  <c r="C5" i="5"/>
  <c r="D5" i="5"/>
  <c r="A6" i="5"/>
  <c r="B6" i="5"/>
  <c r="C6" i="5"/>
  <c r="G6" i="5" s="1"/>
  <c r="D6" i="5"/>
  <c r="A7" i="5"/>
  <c r="B7" i="5"/>
  <c r="C7" i="5"/>
  <c r="D7" i="5"/>
  <c r="A8" i="5"/>
  <c r="B8" i="5"/>
  <c r="C8" i="5"/>
  <c r="G8" i="5" s="1"/>
  <c r="D8" i="5"/>
  <c r="A9" i="5"/>
  <c r="B9" i="5"/>
  <c r="C9" i="5"/>
  <c r="G9" i="5" s="1"/>
  <c r="D9" i="5"/>
  <c r="A10" i="5"/>
  <c r="B10" i="5"/>
  <c r="C10" i="5"/>
  <c r="G10" i="5" s="1"/>
  <c r="D10" i="5"/>
  <c r="A11" i="5"/>
  <c r="B11" i="5"/>
  <c r="C11" i="5"/>
  <c r="G11" i="5" s="1"/>
  <c r="D11" i="5"/>
  <c r="A12" i="5"/>
  <c r="B12" i="5"/>
  <c r="C12" i="5"/>
  <c r="G12" i="5" s="1"/>
  <c r="D12" i="5"/>
  <c r="A13" i="5"/>
  <c r="B13" i="5"/>
  <c r="C13" i="5"/>
  <c r="G13" i="5" s="1"/>
  <c r="D13" i="5"/>
  <c r="A14" i="5"/>
  <c r="B14" i="5"/>
  <c r="C14" i="5"/>
  <c r="G14" i="5" s="1"/>
  <c r="D14" i="5"/>
  <c r="A15" i="5"/>
  <c r="B15" i="5"/>
  <c r="C15" i="5"/>
  <c r="G15" i="5" s="1"/>
  <c r="D15" i="5"/>
  <c r="A16" i="5"/>
  <c r="B16" i="5"/>
  <c r="C16" i="5"/>
  <c r="G16" i="5" s="1"/>
  <c r="D16" i="5"/>
  <c r="A17" i="5"/>
  <c r="B17" i="5"/>
  <c r="C17" i="5"/>
  <c r="G17" i="5" s="1"/>
  <c r="D17" i="5"/>
  <c r="A18" i="5"/>
  <c r="B18" i="5"/>
  <c r="C18" i="5"/>
  <c r="G18" i="5" s="1"/>
  <c r="D18" i="5"/>
  <c r="A19" i="5"/>
  <c r="B19" i="5"/>
  <c r="C19" i="5"/>
  <c r="G19" i="5" s="1"/>
  <c r="D19" i="5"/>
  <c r="A20" i="5"/>
  <c r="B20" i="5"/>
  <c r="C20" i="5"/>
  <c r="D20" i="5"/>
  <c r="A21" i="5"/>
  <c r="B21" i="5"/>
  <c r="C21" i="5"/>
  <c r="G21" i="5" s="1"/>
  <c r="D21" i="5"/>
  <c r="A22" i="5"/>
  <c r="B22" i="5"/>
  <c r="C22" i="5"/>
  <c r="G22" i="5" s="1"/>
  <c r="D22" i="5"/>
  <c r="A23" i="5"/>
  <c r="B23" i="5"/>
  <c r="C23" i="5"/>
  <c r="G23" i="5" s="1"/>
  <c r="D23" i="5"/>
  <c r="A24" i="5"/>
  <c r="B24" i="5"/>
  <c r="C24" i="5"/>
  <c r="G24" i="5" s="1"/>
  <c r="D24" i="5"/>
  <c r="A25" i="5"/>
  <c r="B25" i="5"/>
  <c r="C25" i="5"/>
  <c r="D25" i="5"/>
  <c r="A26" i="5"/>
  <c r="B26" i="5"/>
  <c r="C26" i="5"/>
  <c r="G26" i="5" s="1"/>
  <c r="D26" i="5"/>
  <c r="A27" i="5"/>
  <c r="B27" i="5"/>
  <c r="C27" i="5"/>
  <c r="G27" i="5" s="1"/>
  <c r="D27" i="5"/>
  <c r="A28" i="5"/>
  <c r="B28" i="5"/>
  <c r="C28" i="5"/>
  <c r="G28" i="5" s="1"/>
  <c r="D28" i="5"/>
  <c r="A29" i="5"/>
  <c r="B29" i="5"/>
  <c r="C29" i="5"/>
  <c r="D29" i="5"/>
  <c r="A30" i="5"/>
  <c r="B30" i="5"/>
  <c r="C30" i="5"/>
  <c r="G30" i="5" s="1"/>
  <c r="D30" i="5"/>
  <c r="A31" i="5"/>
  <c r="B31" i="5"/>
  <c r="C31" i="5"/>
  <c r="G31" i="5" s="1"/>
  <c r="D31" i="5"/>
  <c r="A32" i="5"/>
  <c r="B32" i="5"/>
  <c r="C32" i="5"/>
  <c r="G32" i="5" s="1"/>
  <c r="D32" i="5"/>
  <c r="A33" i="5"/>
  <c r="B33" i="5"/>
  <c r="C33" i="5"/>
  <c r="G33" i="5" s="1"/>
  <c r="D33" i="5"/>
  <c r="A34" i="5"/>
  <c r="B34" i="5"/>
  <c r="C34" i="5"/>
  <c r="G34" i="5" s="1"/>
  <c r="D34" i="5"/>
  <c r="A35" i="5"/>
  <c r="B35" i="5"/>
  <c r="C35" i="5"/>
  <c r="G35" i="5" s="1"/>
  <c r="D35" i="5"/>
  <c r="A36" i="5"/>
  <c r="B36" i="5"/>
  <c r="C36" i="5"/>
  <c r="G36" i="5" s="1"/>
  <c r="D36" i="5"/>
  <c r="A37" i="5"/>
  <c r="B37" i="5"/>
  <c r="C37" i="5"/>
  <c r="G37" i="5" s="1"/>
  <c r="D37" i="5"/>
  <c r="A38" i="5"/>
  <c r="B38" i="5"/>
  <c r="C38" i="5"/>
  <c r="G38" i="5" s="1"/>
  <c r="D38" i="5"/>
  <c r="A39" i="5"/>
  <c r="B39" i="5"/>
  <c r="C39" i="5"/>
  <c r="G39" i="5" s="1"/>
  <c r="D39" i="5"/>
  <c r="A40" i="5"/>
  <c r="B40" i="5"/>
  <c r="C40" i="5"/>
  <c r="G40" i="5" s="1"/>
  <c r="D40" i="5"/>
  <c r="A41" i="5"/>
  <c r="B41" i="5"/>
  <c r="C41" i="5"/>
  <c r="G41" i="5" s="1"/>
  <c r="D41" i="5"/>
  <c r="A42" i="5"/>
  <c r="B42" i="5"/>
  <c r="C42" i="5"/>
  <c r="G42" i="5" s="1"/>
  <c r="D42" i="5"/>
  <c r="A43" i="5"/>
  <c r="B43" i="5"/>
  <c r="C43" i="5"/>
  <c r="G43" i="5" s="1"/>
  <c r="D43" i="5"/>
  <c r="A44" i="5"/>
  <c r="B44" i="5"/>
  <c r="C44" i="5"/>
  <c r="G44" i="5" s="1"/>
  <c r="D44" i="5"/>
  <c r="A45" i="5"/>
  <c r="B45" i="5"/>
  <c r="C45" i="5"/>
  <c r="G45" i="5" s="1"/>
  <c r="D45" i="5"/>
  <c r="A46" i="5"/>
  <c r="B46" i="5"/>
  <c r="C46" i="5"/>
  <c r="G46" i="5" s="1"/>
  <c r="D46" i="5"/>
  <c r="A47" i="5"/>
  <c r="B47" i="5"/>
  <c r="C47" i="5"/>
  <c r="G47" i="5" s="1"/>
  <c r="D47" i="5"/>
  <c r="A48" i="5"/>
  <c r="B48" i="5"/>
  <c r="C48" i="5"/>
  <c r="G48" i="5" s="1"/>
  <c r="D48" i="5"/>
  <c r="A49" i="5"/>
  <c r="B49" i="5"/>
  <c r="C49" i="5"/>
  <c r="G49" i="5" s="1"/>
  <c r="D49" i="5"/>
  <c r="A50" i="5"/>
  <c r="B50" i="5"/>
  <c r="C50" i="5"/>
  <c r="G50" i="5" s="1"/>
  <c r="D50" i="5"/>
  <c r="A51" i="5"/>
  <c r="B51" i="5"/>
  <c r="C51" i="5"/>
  <c r="G51" i="5" s="1"/>
  <c r="D51" i="5"/>
  <c r="A52" i="5"/>
  <c r="B52" i="5"/>
  <c r="C52" i="5"/>
  <c r="G52" i="5" s="1"/>
  <c r="D52" i="5"/>
  <c r="A53" i="5"/>
  <c r="B53" i="5"/>
  <c r="C53" i="5"/>
  <c r="G53" i="5" s="1"/>
  <c r="D53" i="5"/>
  <c r="A54" i="5"/>
  <c r="B54" i="5"/>
  <c r="C54" i="5"/>
  <c r="G54" i="5" s="1"/>
  <c r="D54" i="5"/>
  <c r="A55" i="5"/>
  <c r="B55" i="5"/>
  <c r="C55" i="5"/>
  <c r="G55" i="5" s="1"/>
  <c r="D55" i="5"/>
  <c r="A56" i="5"/>
  <c r="B56" i="5"/>
  <c r="C56" i="5"/>
  <c r="G56" i="5" s="1"/>
  <c r="D56" i="5"/>
  <c r="A57" i="5"/>
  <c r="B57" i="5"/>
  <c r="C57" i="5"/>
  <c r="G57" i="5" s="1"/>
  <c r="D57" i="5"/>
  <c r="A58" i="5"/>
  <c r="B58" i="5"/>
  <c r="C58" i="5"/>
  <c r="G58" i="5" s="1"/>
  <c r="D58" i="5"/>
  <c r="A59" i="5"/>
  <c r="B59" i="5"/>
  <c r="C59" i="5"/>
  <c r="G59" i="5" s="1"/>
  <c r="D59" i="5"/>
  <c r="A60" i="5"/>
  <c r="B60" i="5"/>
  <c r="C60" i="5"/>
  <c r="G60" i="5" s="1"/>
  <c r="D60" i="5"/>
  <c r="A61" i="5"/>
  <c r="B61" i="5"/>
  <c r="C61" i="5"/>
  <c r="G61" i="5" s="1"/>
  <c r="D61" i="5"/>
  <c r="A62" i="5"/>
  <c r="B62" i="5"/>
  <c r="C62" i="5"/>
  <c r="G62" i="5" s="1"/>
  <c r="D62" i="5"/>
  <c r="A63" i="5"/>
  <c r="B63" i="5"/>
  <c r="C63" i="5"/>
  <c r="G63" i="5" s="1"/>
  <c r="D63" i="5"/>
  <c r="A64" i="5"/>
  <c r="B64" i="5"/>
  <c r="C64" i="5"/>
  <c r="G64" i="5" s="1"/>
  <c r="D64" i="5"/>
  <c r="A65" i="5"/>
  <c r="B65" i="5"/>
  <c r="F65" i="5" s="1"/>
  <c r="C65" i="5"/>
  <c r="D65" i="5"/>
  <c r="A66" i="5"/>
  <c r="B66" i="5"/>
  <c r="F66" i="5" s="1"/>
  <c r="C66" i="5"/>
  <c r="G66" i="5" s="1"/>
  <c r="D66" i="5"/>
  <c r="A67" i="5"/>
  <c r="B67" i="5"/>
  <c r="F67" i="5" s="1"/>
  <c r="C67" i="5"/>
  <c r="G67" i="5" s="1"/>
  <c r="D67" i="5"/>
  <c r="A68" i="5"/>
  <c r="B68" i="5"/>
  <c r="F68" i="5" s="1"/>
  <c r="C68" i="5"/>
  <c r="G68" i="5" s="1"/>
  <c r="D68" i="5"/>
  <c r="A69" i="5"/>
  <c r="B69" i="5"/>
  <c r="F69" i="5" s="1"/>
  <c r="C69" i="5"/>
  <c r="G69" i="5" s="1"/>
  <c r="D69" i="5"/>
  <c r="A70" i="5"/>
  <c r="B70" i="5"/>
  <c r="F70" i="5" s="1"/>
  <c r="C70" i="5"/>
  <c r="G70" i="5" s="1"/>
  <c r="D70" i="5"/>
  <c r="A71" i="5"/>
  <c r="B71" i="5"/>
  <c r="F71" i="5" s="1"/>
  <c r="C71" i="5"/>
  <c r="G71" i="5" s="1"/>
  <c r="D71" i="5"/>
  <c r="A72" i="5"/>
  <c r="B72" i="5"/>
  <c r="F72" i="5" s="1"/>
  <c r="C72" i="5"/>
  <c r="G72" i="5" s="1"/>
  <c r="D72" i="5"/>
  <c r="A73" i="5"/>
  <c r="B73" i="5"/>
  <c r="F73" i="5" s="1"/>
  <c r="C73" i="5"/>
  <c r="G73" i="5" s="1"/>
  <c r="D73" i="5"/>
  <c r="A74" i="5"/>
  <c r="B74" i="5"/>
  <c r="F74" i="5" s="1"/>
  <c r="C74" i="5"/>
  <c r="G74" i="5" s="1"/>
  <c r="D74" i="5"/>
  <c r="A75" i="5"/>
  <c r="B75" i="5"/>
  <c r="F75" i="5" s="1"/>
  <c r="E75" i="5" s="1"/>
  <c r="C75" i="5"/>
  <c r="G75" i="5" s="1"/>
  <c r="D75" i="5"/>
  <c r="A76" i="5"/>
  <c r="B76" i="5"/>
  <c r="F76" i="5" s="1"/>
  <c r="C76" i="5"/>
  <c r="G76" i="5" s="1"/>
  <c r="D76" i="5"/>
  <c r="A77" i="5"/>
  <c r="B77" i="5"/>
  <c r="F77" i="5" s="1"/>
  <c r="C77" i="5"/>
  <c r="G77" i="5" s="1"/>
  <c r="D77" i="5"/>
  <c r="A78" i="5"/>
  <c r="B78" i="5"/>
  <c r="F78" i="5" s="1"/>
  <c r="C78" i="5"/>
  <c r="G78" i="5" s="1"/>
  <c r="D78" i="5"/>
  <c r="A79" i="5"/>
  <c r="B79" i="5"/>
  <c r="F79" i="5" s="1"/>
  <c r="C79" i="5"/>
  <c r="G79" i="5" s="1"/>
  <c r="D79" i="5"/>
  <c r="A80" i="5"/>
  <c r="B80" i="5"/>
  <c r="F80" i="5" s="1"/>
  <c r="C80" i="5"/>
  <c r="G80" i="5" s="1"/>
  <c r="D80" i="5"/>
  <c r="A81" i="5"/>
  <c r="B81" i="5"/>
  <c r="F81" i="5" s="1"/>
  <c r="C81" i="5"/>
  <c r="D81" i="5"/>
  <c r="A82" i="5"/>
  <c r="B82" i="5"/>
  <c r="F82" i="5" s="1"/>
  <c r="C82" i="5"/>
  <c r="G82" i="5" s="1"/>
  <c r="D82" i="5"/>
  <c r="A83" i="5"/>
  <c r="B83" i="5"/>
  <c r="F83" i="5" s="1"/>
  <c r="C83" i="5"/>
  <c r="G83" i="5" s="1"/>
  <c r="D83" i="5"/>
  <c r="A84" i="5"/>
  <c r="B84" i="5"/>
  <c r="F84" i="5" s="1"/>
  <c r="C84" i="5"/>
  <c r="G84" i="5" s="1"/>
  <c r="D84" i="5"/>
  <c r="A85" i="5"/>
  <c r="B85" i="5"/>
  <c r="F85" i="5" s="1"/>
  <c r="C85" i="5"/>
  <c r="G85" i="5" s="1"/>
  <c r="D85" i="5"/>
  <c r="A86" i="5"/>
  <c r="B86" i="5"/>
  <c r="F86" i="5" s="1"/>
  <c r="C86" i="5"/>
  <c r="G86" i="5" s="1"/>
  <c r="D86" i="5"/>
  <c r="A87" i="5"/>
  <c r="B87" i="5"/>
  <c r="F87" i="5" s="1"/>
  <c r="C87" i="5"/>
  <c r="G87" i="5" s="1"/>
  <c r="D87" i="5"/>
  <c r="A88" i="5"/>
  <c r="B88" i="5"/>
  <c r="F88" i="5" s="1"/>
  <c r="C88" i="5"/>
  <c r="G88" i="5" s="1"/>
  <c r="D88" i="5"/>
  <c r="A89" i="5"/>
  <c r="B89" i="5"/>
  <c r="F89" i="5" s="1"/>
  <c r="C89" i="5"/>
  <c r="G89" i="5" s="1"/>
  <c r="D89" i="5"/>
  <c r="A90" i="5"/>
  <c r="B90" i="5"/>
  <c r="F90" i="5" s="1"/>
  <c r="C90" i="5"/>
  <c r="G90" i="5" s="1"/>
  <c r="D90" i="5"/>
  <c r="A91" i="5"/>
  <c r="B91" i="5"/>
  <c r="F91" i="5" s="1"/>
  <c r="C91" i="5"/>
  <c r="G91" i="5" s="1"/>
  <c r="D91" i="5"/>
  <c r="A92" i="5"/>
  <c r="B92" i="5"/>
  <c r="F92" i="5" s="1"/>
  <c r="C92" i="5"/>
  <c r="G92" i="5" s="1"/>
  <c r="D92" i="5"/>
  <c r="A93" i="5"/>
  <c r="B93" i="5"/>
  <c r="F93" i="5" s="1"/>
  <c r="C93" i="5"/>
  <c r="G93" i="5" s="1"/>
  <c r="D93" i="5"/>
  <c r="A94" i="5"/>
  <c r="B94" i="5"/>
  <c r="F94" i="5" s="1"/>
  <c r="C94" i="5"/>
  <c r="G94" i="5" s="1"/>
  <c r="D94" i="5"/>
  <c r="A95" i="5"/>
  <c r="B95" i="5"/>
  <c r="F95" i="5" s="1"/>
  <c r="C95" i="5"/>
  <c r="G95" i="5" s="1"/>
  <c r="D95" i="5"/>
  <c r="A96" i="5"/>
  <c r="B96" i="5"/>
  <c r="F96" i="5" s="1"/>
  <c r="C96" i="5"/>
  <c r="G96" i="5" s="1"/>
  <c r="D96" i="5"/>
  <c r="A97" i="5"/>
  <c r="B97" i="5"/>
  <c r="F97" i="5" s="1"/>
  <c r="C97" i="5"/>
  <c r="G97" i="5" s="1"/>
  <c r="D97" i="5"/>
  <c r="A98" i="5"/>
  <c r="B98" i="5"/>
  <c r="F98" i="5" s="1"/>
  <c r="C98" i="5"/>
  <c r="G98" i="5" s="1"/>
  <c r="D98" i="5"/>
  <c r="A99" i="5"/>
  <c r="B99" i="5"/>
  <c r="F99" i="5" s="1"/>
  <c r="E99" i="5" s="1"/>
  <c r="C99" i="5"/>
  <c r="G99" i="5" s="1"/>
  <c r="D99" i="5"/>
  <c r="A100" i="5"/>
  <c r="B100" i="5"/>
  <c r="F100" i="5" s="1"/>
  <c r="C100" i="5"/>
  <c r="G100" i="5" s="1"/>
  <c r="D100" i="5"/>
  <c r="A101" i="5"/>
  <c r="B101" i="5"/>
  <c r="F101" i="5" s="1"/>
  <c r="C101" i="5"/>
  <c r="G101" i="5" s="1"/>
  <c r="D101" i="5"/>
  <c r="A102" i="5"/>
  <c r="B102" i="5"/>
  <c r="F102" i="5" s="1"/>
  <c r="C102" i="5"/>
  <c r="G102" i="5" s="1"/>
  <c r="D102" i="5"/>
  <c r="A103" i="5"/>
  <c r="B103" i="5"/>
  <c r="F103" i="5" s="1"/>
  <c r="C103" i="5"/>
  <c r="G103" i="5" s="1"/>
  <c r="D103" i="5"/>
  <c r="A104" i="5"/>
  <c r="B104" i="5"/>
  <c r="F104" i="5" s="1"/>
  <c r="C104" i="5"/>
  <c r="G104" i="5" s="1"/>
  <c r="D104" i="5"/>
  <c r="A105" i="5"/>
  <c r="B105" i="5"/>
  <c r="F105" i="5" s="1"/>
  <c r="E105" i="5" s="1"/>
  <c r="C105" i="5"/>
  <c r="G105" i="5" s="1"/>
  <c r="D105" i="5"/>
  <c r="A106" i="5"/>
  <c r="B106" i="5"/>
  <c r="F106" i="5" s="1"/>
  <c r="C106" i="5"/>
  <c r="D106" i="5"/>
  <c r="A107" i="5"/>
  <c r="B107" i="5"/>
  <c r="F107" i="5" s="1"/>
  <c r="C107" i="5"/>
  <c r="D107" i="5"/>
  <c r="A108" i="5"/>
  <c r="B108" i="5"/>
  <c r="F108" i="5" s="1"/>
  <c r="C108" i="5"/>
  <c r="D108" i="5"/>
  <c r="A109" i="5"/>
  <c r="B109" i="5"/>
  <c r="F109" i="5" s="1"/>
  <c r="C109" i="5"/>
  <c r="G109" i="5" s="1"/>
  <c r="D109" i="5"/>
  <c r="A110" i="5"/>
  <c r="B110" i="5"/>
  <c r="F110" i="5" s="1"/>
  <c r="C110" i="5"/>
  <c r="D110" i="5"/>
  <c r="A111" i="5"/>
  <c r="B111" i="5"/>
  <c r="F111" i="5" s="1"/>
  <c r="C111" i="5"/>
  <c r="D111" i="5"/>
  <c r="A112" i="5"/>
  <c r="B112" i="5"/>
  <c r="F112" i="5" s="1"/>
  <c r="C112" i="5"/>
  <c r="D112" i="5"/>
  <c r="A113" i="5"/>
  <c r="B113" i="5"/>
  <c r="F113" i="5" s="1"/>
  <c r="C113" i="5"/>
  <c r="G113" i="5" s="1"/>
  <c r="D113" i="5"/>
  <c r="A114" i="5"/>
  <c r="B114" i="5"/>
  <c r="F114" i="5" s="1"/>
  <c r="E114" i="5" s="1"/>
  <c r="C114" i="5"/>
  <c r="G114" i="5" s="1"/>
  <c r="D114" i="5"/>
  <c r="A115" i="5"/>
  <c r="B115" i="5"/>
  <c r="F115" i="5" s="1"/>
  <c r="C115" i="5"/>
  <c r="G115" i="5" s="1"/>
  <c r="D115" i="5"/>
  <c r="A116" i="5"/>
  <c r="B116" i="5"/>
  <c r="F116" i="5" s="1"/>
  <c r="C116" i="5"/>
  <c r="G116" i="5" s="1"/>
  <c r="D116" i="5"/>
  <c r="A117" i="5"/>
  <c r="B117" i="5"/>
  <c r="F117" i="5" s="1"/>
  <c r="C117" i="5"/>
  <c r="G117" i="5" s="1"/>
  <c r="D117" i="5"/>
  <c r="A118" i="5"/>
  <c r="B118" i="5"/>
  <c r="F118" i="5" s="1"/>
  <c r="C118" i="5"/>
  <c r="G118" i="5" s="1"/>
  <c r="D118" i="5"/>
  <c r="A119" i="5"/>
  <c r="B119" i="5"/>
  <c r="F119" i="5" s="1"/>
  <c r="C119" i="5"/>
  <c r="G119" i="5" s="1"/>
  <c r="D119" i="5"/>
  <c r="A120" i="5"/>
  <c r="B120" i="5"/>
  <c r="F120" i="5" s="1"/>
  <c r="C120" i="5"/>
  <c r="G120" i="5" s="1"/>
  <c r="D120" i="5"/>
  <c r="A121" i="5"/>
  <c r="B121" i="5"/>
  <c r="F121" i="5" s="1"/>
  <c r="C121" i="5"/>
  <c r="G121" i="5" s="1"/>
  <c r="D121" i="5"/>
  <c r="A122" i="5"/>
  <c r="B122" i="5"/>
  <c r="F122" i="5" s="1"/>
  <c r="C122" i="5"/>
  <c r="G122" i="5" s="1"/>
  <c r="D122" i="5"/>
  <c r="A123" i="5"/>
  <c r="B123" i="5"/>
  <c r="F123" i="5" s="1"/>
  <c r="C123" i="5"/>
  <c r="G123" i="5" s="1"/>
  <c r="D123" i="5"/>
  <c r="A124" i="5"/>
  <c r="B124" i="5"/>
  <c r="F124" i="5" s="1"/>
  <c r="C124" i="5"/>
  <c r="G124" i="5" s="1"/>
  <c r="D124" i="5"/>
  <c r="A125" i="5"/>
  <c r="B125" i="5"/>
  <c r="F125" i="5" s="1"/>
  <c r="E125" i="5" s="1"/>
  <c r="C125" i="5"/>
  <c r="G125" i="5" s="1"/>
  <c r="D125" i="5"/>
  <c r="A126" i="5"/>
  <c r="B126" i="5"/>
  <c r="F126" i="5" s="1"/>
  <c r="C126" i="5"/>
  <c r="G126" i="5" s="1"/>
  <c r="D126" i="5"/>
  <c r="A127" i="5"/>
  <c r="B127" i="5"/>
  <c r="F127" i="5" s="1"/>
  <c r="C127" i="5"/>
  <c r="G127" i="5" s="1"/>
  <c r="D127" i="5"/>
  <c r="A128" i="5"/>
  <c r="B128" i="5"/>
  <c r="F128" i="5" s="1"/>
  <c r="C128" i="5"/>
  <c r="G128" i="5" s="1"/>
  <c r="D128" i="5"/>
  <c r="A129" i="5"/>
  <c r="B129" i="5"/>
  <c r="F129" i="5" s="1"/>
  <c r="C129" i="5"/>
  <c r="D129" i="5"/>
  <c r="A130" i="5"/>
  <c r="B130" i="5"/>
  <c r="F130" i="5" s="1"/>
  <c r="C130" i="5"/>
  <c r="G130" i="5" s="1"/>
  <c r="D130" i="5"/>
  <c r="A131" i="5"/>
  <c r="B131" i="5"/>
  <c r="F131" i="5" s="1"/>
  <c r="C131" i="5"/>
  <c r="G131" i="5" s="1"/>
  <c r="D131" i="5"/>
  <c r="A132" i="5"/>
  <c r="B132" i="5"/>
  <c r="F132" i="5" s="1"/>
  <c r="E132" i="5" s="1"/>
  <c r="C132" i="5"/>
  <c r="G132" i="5" s="1"/>
  <c r="D132" i="5"/>
  <c r="A133" i="5"/>
  <c r="B133" i="5"/>
  <c r="F133" i="5" s="1"/>
  <c r="C133" i="5"/>
  <c r="G133" i="5" s="1"/>
  <c r="D133" i="5"/>
  <c r="A134" i="5"/>
  <c r="B134" i="5"/>
  <c r="F134" i="5" s="1"/>
  <c r="C134" i="5"/>
  <c r="G134" i="5" s="1"/>
  <c r="D134" i="5"/>
  <c r="A135" i="5"/>
  <c r="B135" i="5"/>
  <c r="F135" i="5" s="1"/>
  <c r="C135" i="5"/>
  <c r="G135" i="5" s="1"/>
  <c r="D135" i="5"/>
  <c r="A136" i="5"/>
  <c r="B136" i="5"/>
  <c r="F136" i="5" s="1"/>
  <c r="C136" i="5"/>
  <c r="G136" i="5" s="1"/>
  <c r="D136" i="5"/>
  <c r="A137" i="5"/>
  <c r="B137" i="5"/>
  <c r="F137" i="5" s="1"/>
  <c r="C137" i="5"/>
  <c r="G137" i="5" s="1"/>
  <c r="D137" i="5"/>
  <c r="A138" i="5"/>
  <c r="B138" i="5"/>
  <c r="F138" i="5" s="1"/>
  <c r="C138" i="5"/>
  <c r="G138" i="5" s="1"/>
  <c r="D138" i="5"/>
  <c r="A139" i="5"/>
  <c r="B139" i="5"/>
  <c r="F139" i="5" s="1"/>
  <c r="C139" i="5"/>
  <c r="G139" i="5" s="1"/>
  <c r="D139" i="5"/>
  <c r="A140" i="5"/>
  <c r="B140" i="5"/>
  <c r="F140" i="5" s="1"/>
  <c r="C140" i="5"/>
  <c r="G140" i="5" s="1"/>
  <c r="D140" i="5"/>
  <c r="A141" i="5"/>
  <c r="B141" i="5"/>
  <c r="F141" i="5" s="1"/>
  <c r="C141" i="5"/>
  <c r="G141" i="5" s="1"/>
  <c r="D141" i="5"/>
  <c r="A142" i="5"/>
  <c r="B142" i="5"/>
  <c r="F142" i="5" s="1"/>
  <c r="C142" i="5"/>
  <c r="G142" i="5" s="1"/>
  <c r="D142" i="5"/>
  <c r="A143" i="5"/>
  <c r="B143" i="5"/>
  <c r="F143" i="5" s="1"/>
  <c r="C143" i="5"/>
  <c r="G143" i="5" s="1"/>
  <c r="D143" i="5"/>
  <c r="A144" i="5"/>
  <c r="B144" i="5"/>
  <c r="F144" i="5" s="1"/>
  <c r="C144" i="5"/>
  <c r="G144" i="5" s="1"/>
  <c r="D144" i="5"/>
  <c r="A145" i="5"/>
  <c r="B145" i="5"/>
  <c r="F145" i="5" s="1"/>
  <c r="E145" i="5" s="1"/>
  <c r="C145" i="5"/>
  <c r="G145" i="5" s="1"/>
  <c r="D145" i="5"/>
  <c r="A146" i="5"/>
  <c r="B146" i="5"/>
  <c r="F146" i="5" s="1"/>
  <c r="E146" i="5" s="1"/>
  <c r="C146" i="5"/>
  <c r="G146" i="5" s="1"/>
  <c r="D146" i="5"/>
  <c r="A147" i="5"/>
  <c r="B147" i="5"/>
  <c r="F147" i="5" s="1"/>
  <c r="C147" i="5"/>
  <c r="G147" i="5" s="1"/>
  <c r="D147" i="5"/>
  <c r="A148" i="5"/>
  <c r="B148" i="5"/>
  <c r="F148" i="5" s="1"/>
  <c r="C148" i="5"/>
  <c r="G148" i="5" s="1"/>
  <c r="D148" i="5"/>
  <c r="A149" i="5"/>
  <c r="B149" i="5"/>
  <c r="F149" i="5" s="1"/>
  <c r="C149" i="5"/>
  <c r="G149" i="5" s="1"/>
  <c r="D149" i="5"/>
  <c r="A150" i="5"/>
  <c r="B150" i="5"/>
  <c r="F150" i="5" s="1"/>
  <c r="E150" i="5" s="1"/>
  <c r="C150" i="5"/>
  <c r="G150" i="5" s="1"/>
  <c r="D150" i="5"/>
  <c r="A151" i="5"/>
  <c r="B151" i="5"/>
  <c r="F151" i="5" s="1"/>
  <c r="C151" i="5"/>
  <c r="G151" i="5" s="1"/>
  <c r="D151" i="5"/>
  <c r="A152" i="5"/>
  <c r="B152" i="5"/>
  <c r="F152" i="5" s="1"/>
  <c r="C152" i="5"/>
  <c r="G152" i="5" s="1"/>
  <c r="D152" i="5"/>
  <c r="A153" i="5"/>
  <c r="B153" i="5"/>
  <c r="F153" i="5" s="1"/>
  <c r="C153" i="5"/>
  <c r="G153" i="5" s="1"/>
  <c r="D153" i="5"/>
  <c r="A154" i="5"/>
  <c r="B154" i="5"/>
  <c r="F154" i="5" s="1"/>
  <c r="E154" i="5" s="1"/>
  <c r="C154" i="5"/>
  <c r="G154" i="5" s="1"/>
  <c r="D154" i="5"/>
  <c r="A155" i="5"/>
  <c r="B155" i="5"/>
  <c r="F155" i="5" s="1"/>
  <c r="C155" i="5"/>
  <c r="G155" i="5" s="1"/>
  <c r="D155" i="5"/>
  <c r="A156" i="5"/>
  <c r="B156" i="5"/>
  <c r="F156" i="5" s="1"/>
  <c r="E156" i="5" s="1"/>
  <c r="C156" i="5"/>
  <c r="G156" i="5" s="1"/>
  <c r="D156" i="5"/>
  <c r="A157" i="5"/>
  <c r="B157" i="5"/>
  <c r="F157" i="5" s="1"/>
  <c r="C157" i="5"/>
  <c r="G157" i="5" s="1"/>
  <c r="D157" i="5"/>
  <c r="A158" i="5"/>
  <c r="B158" i="5"/>
  <c r="F158" i="5" s="1"/>
  <c r="C158" i="5"/>
  <c r="G158" i="5" s="1"/>
  <c r="D158" i="5"/>
  <c r="A159" i="5"/>
  <c r="B159" i="5"/>
  <c r="F159" i="5" s="1"/>
  <c r="C159" i="5"/>
  <c r="G159" i="5" s="1"/>
  <c r="D159" i="5"/>
  <c r="A160" i="5"/>
  <c r="B160" i="5"/>
  <c r="F160" i="5" s="1"/>
  <c r="C160" i="5"/>
  <c r="G160" i="5" s="1"/>
  <c r="D160" i="5"/>
  <c r="A161" i="5"/>
  <c r="B161" i="5"/>
  <c r="F161" i="5" s="1"/>
  <c r="C161" i="5"/>
  <c r="G161" i="5" s="1"/>
  <c r="D161" i="5"/>
  <c r="A162" i="5"/>
  <c r="B162" i="5"/>
  <c r="F162" i="5" s="1"/>
  <c r="C162" i="5"/>
  <c r="G162" i="5" s="1"/>
  <c r="D162" i="5"/>
  <c r="A163" i="5"/>
  <c r="B163" i="5"/>
  <c r="F163" i="5" s="1"/>
  <c r="C163" i="5"/>
  <c r="G163" i="5" s="1"/>
  <c r="D163" i="5"/>
  <c r="A164" i="5"/>
  <c r="B164" i="5"/>
  <c r="F164" i="5" s="1"/>
  <c r="C164" i="5"/>
  <c r="G164" i="5" s="1"/>
  <c r="D164" i="5"/>
  <c r="A165" i="5"/>
  <c r="B165" i="5"/>
  <c r="F165" i="5" s="1"/>
  <c r="C165" i="5"/>
  <c r="G165" i="5" s="1"/>
  <c r="D165" i="5"/>
  <c r="A166" i="5"/>
  <c r="B166" i="5"/>
  <c r="F166" i="5" s="1"/>
  <c r="C166" i="5"/>
  <c r="G166" i="5" s="1"/>
  <c r="D166" i="5"/>
  <c r="A167" i="5"/>
  <c r="B167" i="5"/>
  <c r="F167" i="5" s="1"/>
  <c r="C167" i="5"/>
  <c r="G167" i="5" s="1"/>
  <c r="D167" i="5"/>
  <c r="A168" i="5"/>
  <c r="B168" i="5"/>
  <c r="F168" i="5" s="1"/>
  <c r="C168" i="5"/>
  <c r="D168" i="5"/>
  <c r="A169" i="5"/>
  <c r="B169" i="5"/>
  <c r="F169" i="5" s="1"/>
  <c r="C169" i="5"/>
  <c r="G169" i="5" s="1"/>
  <c r="D169" i="5"/>
  <c r="A170" i="5"/>
  <c r="B170" i="5"/>
  <c r="F170" i="5" s="1"/>
  <c r="C170" i="5"/>
  <c r="G170" i="5" s="1"/>
  <c r="D170" i="5"/>
  <c r="A171" i="5"/>
  <c r="B171" i="5"/>
  <c r="F171" i="5" s="1"/>
  <c r="C171" i="5"/>
  <c r="G171" i="5" s="1"/>
  <c r="D171" i="5"/>
  <c r="A172" i="5"/>
  <c r="B172" i="5"/>
  <c r="F172" i="5" s="1"/>
  <c r="C172" i="5"/>
  <c r="G172" i="5" s="1"/>
  <c r="D172" i="5"/>
  <c r="A173" i="5"/>
  <c r="B173" i="5"/>
  <c r="F173" i="5" s="1"/>
  <c r="C173" i="5"/>
  <c r="G173" i="5" s="1"/>
  <c r="D173" i="5"/>
  <c r="A174" i="5"/>
  <c r="B174" i="5"/>
  <c r="F174" i="5" s="1"/>
  <c r="E174" i="5" s="1"/>
  <c r="C174" i="5"/>
  <c r="G174" i="5" s="1"/>
  <c r="D174" i="5"/>
  <c r="A175" i="5"/>
  <c r="B175" i="5"/>
  <c r="F175" i="5" s="1"/>
  <c r="C175" i="5"/>
  <c r="G175" i="5" s="1"/>
  <c r="D175" i="5"/>
  <c r="A176" i="5"/>
  <c r="B176" i="5"/>
  <c r="F176" i="5" s="1"/>
  <c r="C176" i="5"/>
  <c r="G176" i="5" s="1"/>
  <c r="D176" i="5"/>
  <c r="A177" i="5"/>
  <c r="B177" i="5"/>
  <c r="F177" i="5" s="1"/>
  <c r="C177" i="5"/>
  <c r="D177" i="5"/>
  <c r="A178" i="5"/>
  <c r="B178" i="5"/>
  <c r="F178" i="5" s="1"/>
  <c r="C178" i="5"/>
  <c r="G178" i="5" s="1"/>
  <c r="D178" i="5"/>
  <c r="A179" i="5"/>
  <c r="B179" i="5"/>
  <c r="F179" i="5" s="1"/>
  <c r="C179" i="5"/>
  <c r="G179" i="5" s="1"/>
  <c r="D179" i="5"/>
  <c r="A180" i="5"/>
  <c r="B180" i="5"/>
  <c r="F180" i="5" s="1"/>
  <c r="C180" i="5"/>
  <c r="G180" i="5" s="1"/>
  <c r="D180" i="5"/>
  <c r="A181" i="5"/>
  <c r="B181" i="5"/>
  <c r="F181" i="5" s="1"/>
  <c r="C181" i="5"/>
  <c r="G181" i="5" s="1"/>
  <c r="D181" i="5"/>
  <c r="A182" i="5"/>
  <c r="B182" i="5"/>
  <c r="F182" i="5" s="1"/>
  <c r="C182" i="5"/>
  <c r="D182" i="5"/>
  <c r="A183" i="5"/>
  <c r="B183" i="5"/>
  <c r="F183" i="5" s="1"/>
  <c r="C183" i="5"/>
  <c r="G183" i="5" s="1"/>
  <c r="D183" i="5"/>
  <c r="A184" i="5"/>
  <c r="B184" i="5"/>
  <c r="F184" i="5" s="1"/>
  <c r="C184" i="5"/>
  <c r="G184" i="5" s="1"/>
  <c r="D184" i="5"/>
  <c r="A185" i="5"/>
  <c r="B185" i="5"/>
  <c r="F185" i="5" s="1"/>
  <c r="C185" i="5"/>
  <c r="D185" i="5"/>
  <c r="A186" i="5"/>
  <c r="B186" i="5"/>
  <c r="F186" i="5" s="1"/>
  <c r="C186" i="5"/>
  <c r="G186" i="5" s="1"/>
  <c r="D186" i="5"/>
  <c r="A187" i="5"/>
  <c r="B187" i="5"/>
  <c r="F187" i="5" s="1"/>
  <c r="C187" i="5"/>
  <c r="G187" i="5" s="1"/>
  <c r="D187" i="5"/>
  <c r="A188" i="5"/>
  <c r="B188" i="5"/>
  <c r="F188" i="5" s="1"/>
  <c r="C188" i="5"/>
  <c r="G188" i="5" s="1"/>
  <c r="D188" i="5"/>
  <c r="A189" i="5"/>
  <c r="B189" i="5"/>
  <c r="F189" i="5" s="1"/>
  <c r="C189" i="5"/>
  <c r="D189" i="5"/>
  <c r="A190" i="5"/>
  <c r="B190" i="5"/>
  <c r="F190" i="5" s="1"/>
  <c r="C190" i="5"/>
  <c r="G190" i="5" s="1"/>
  <c r="D190" i="5"/>
  <c r="A191" i="5"/>
  <c r="B191" i="5"/>
  <c r="F191" i="5" s="1"/>
  <c r="C191" i="5"/>
  <c r="G191" i="5" s="1"/>
  <c r="D191" i="5"/>
  <c r="A192" i="5"/>
  <c r="B192" i="5"/>
  <c r="F192" i="5" s="1"/>
  <c r="C192" i="5"/>
  <c r="D192" i="5"/>
  <c r="A193" i="5"/>
  <c r="B193" i="5"/>
  <c r="F193" i="5" s="1"/>
  <c r="C193" i="5"/>
  <c r="G193" i="5" s="1"/>
  <c r="D193" i="5"/>
  <c r="A194" i="5"/>
  <c r="B194" i="5"/>
  <c r="F194" i="5" s="1"/>
  <c r="C194" i="5"/>
  <c r="G194" i="5" s="1"/>
  <c r="D194" i="5"/>
  <c r="A195" i="5"/>
  <c r="B195" i="5"/>
  <c r="F195" i="5" s="1"/>
  <c r="C195" i="5"/>
  <c r="G195" i="5" s="1"/>
  <c r="D195" i="5"/>
  <c r="A196" i="5"/>
  <c r="B196" i="5"/>
  <c r="F196" i="5" s="1"/>
  <c r="C196" i="5"/>
  <c r="G196" i="5" s="1"/>
  <c r="D196" i="5"/>
  <c r="A197" i="5"/>
  <c r="B197" i="5"/>
  <c r="F197" i="5" s="1"/>
  <c r="C197" i="5"/>
  <c r="G197" i="5" s="1"/>
  <c r="D197" i="5"/>
  <c r="A198" i="5"/>
  <c r="B198" i="5"/>
  <c r="F198" i="5" s="1"/>
  <c r="C198" i="5"/>
  <c r="G198" i="5" s="1"/>
  <c r="D198" i="5"/>
  <c r="A199" i="5"/>
  <c r="B199" i="5"/>
  <c r="F199" i="5" s="1"/>
  <c r="C199" i="5"/>
  <c r="D199" i="5"/>
  <c r="A200" i="5"/>
  <c r="B200" i="5"/>
  <c r="F200" i="5" s="1"/>
  <c r="C200" i="5"/>
  <c r="G200" i="5" s="1"/>
  <c r="D200" i="5"/>
  <c r="A201" i="5"/>
  <c r="B201" i="5"/>
  <c r="F201" i="5" s="1"/>
  <c r="C201" i="5"/>
  <c r="G201" i="5" s="1"/>
  <c r="D201" i="5"/>
  <c r="A202" i="5"/>
  <c r="B202" i="5"/>
  <c r="F202" i="5" s="1"/>
  <c r="C202" i="5"/>
  <c r="G202" i="5" s="1"/>
  <c r="D202" i="5"/>
  <c r="A203" i="5"/>
  <c r="B203" i="5"/>
  <c r="F203" i="5" s="1"/>
  <c r="C203" i="5"/>
  <c r="G203" i="5" s="1"/>
  <c r="D203" i="5"/>
  <c r="A204" i="5"/>
  <c r="B204" i="5"/>
  <c r="F204" i="5" s="1"/>
  <c r="C204" i="5"/>
  <c r="D204" i="5"/>
  <c r="A205" i="5"/>
  <c r="B205" i="5"/>
  <c r="F205" i="5" s="1"/>
  <c r="C205" i="5"/>
  <c r="G205" i="5" s="1"/>
  <c r="D205" i="5"/>
  <c r="A206" i="5"/>
  <c r="B206" i="5"/>
  <c r="F206" i="5" s="1"/>
  <c r="E206" i="5" s="1"/>
  <c r="C206" i="5"/>
  <c r="G206" i="5" s="1"/>
  <c r="D206" i="5"/>
  <c r="A207" i="5"/>
  <c r="B207" i="5"/>
  <c r="F207" i="5" s="1"/>
  <c r="E207" i="5" s="1"/>
  <c r="C207" i="5"/>
  <c r="G207" i="5" s="1"/>
  <c r="D207" i="5"/>
  <c r="A208" i="5"/>
  <c r="B208" i="5"/>
  <c r="F208" i="5" s="1"/>
  <c r="C208" i="5"/>
  <c r="D208" i="5"/>
  <c r="A209" i="5"/>
  <c r="B209" i="5"/>
  <c r="F209" i="5" s="1"/>
  <c r="C209" i="5"/>
  <c r="D209" i="5"/>
  <c r="A210" i="5"/>
  <c r="B210" i="5"/>
  <c r="F210" i="5" s="1"/>
  <c r="C210" i="5"/>
  <c r="G210" i="5" s="1"/>
  <c r="D210" i="5"/>
  <c r="A211" i="5"/>
  <c r="B211" i="5"/>
  <c r="F211" i="5" s="1"/>
  <c r="C211" i="5"/>
  <c r="G211" i="5" s="1"/>
  <c r="D211" i="5"/>
  <c r="A212" i="5"/>
  <c r="B212" i="5"/>
  <c r="F212" i="5" s="1"/>
  <c r="C212" i="5"/>
  <c r="G212" i="5" s="1"/>
  <c r="D212" i="5"/>
  <c r="A213" i="5"/>
  <c r="B213" i="5"/>
  <c r="F213" i="5" s="1"/>
  <c r="E213" i="5" s="1"/>
  <c r="C213" i="5"/>
  <c r="G213" i="5" s="1"/>
  <c r="D213" i="5"/>
  <c r="A214" i="5"/>
  <c r="B214" i="5"/>
  <c r="F214" i="5" s="1"/>
  <c r="C214" i="5"/>
  <c r="G214" i="5" s="1"/>
  <c r="D214" i="5"/>
  <c r="A215" i="5"/>
  <c r="B215" i="5"/>
  <c r="F215" i="5" s="1"/>
  <c r="C215" i="5"/>
  <c r="G215" i="5" s="1"/>
  <c r="D215" i="5"/>
  <c r="A216" i="5"/>
  <c r="B216" i="5"/>
  <c r="F216" i="5" s="1"/>
  <c r="C216" i="5"/>
  <c r="G216" i="5" s="1"/>
  <c r="D216" i="5"/>
  <c r="A217" i="5"/>
  <c r="B217" i="5"/>
  <c r="F217" i="5" s="1"/>
  <c r="C217" i="5"/>
  <c r="G217" i="5" s="1"/>
  <c r="D217" i="5"/>
  <c r="A218" i="5"/>
  <c r="B218" i="5"/>
  <c r="F218" i="5" s="1"/>
  <c r="C218" i="5"/>
  <c r="G218" i="5" s="1"/>
  <c r="D218" i="5"/>
  <c r="A219" i="5"/>
  <c r="B219" i="5"/>
  <c r="F219" i="5" s="1"/>
  <c r="C219" i="5"/>
  <c r="G219" i="5" s="1"/>
  <c r="D219" i="5"/>
  <c r="A220" i="5"/>
  <c r="B220" i="5"/>
  <c r="F220" i="5" s="1"/>
  <c r="C220" i="5"/>
  <c r="G220" i="5" s="1"/>
  <c r="D220" i="5"/>
  <c r="A221" i="5"/>
  <c r="B221" i="5"/>
  <c r="F221" i="5" s="1"/>
  <c r="C221" i="5"/>
  <c r="D221" i="5"/>
  <c r="A222" i="5"/>
  <c r="B222" i="5"/>
  <c r="F222" i="5" s="1"/>
  <c r="C222" i="5"/>
  <c r="G222" i="5" s="1"/>
  <c r="D222" i="5"/>
  <c r="A223" i="5"/>
  <c r="B223" i="5"/>
  <c r="F223" i="5" s="1"/>
  <c r="C223" i="5"/>
  <c r="G223" i="5" s="1"/>
  <c r="D223" i="5"/>
  <c r="A224" i="5"/>
  <c r="B224" i="5"/>
  <c r="F224" i="5" s="1"/>
  <c r="C224" i="5"/>
  <c r="G224" i="5" s="1"/>
  <c r="D224" i="5"/>
  <c r="A225" i="5"/>
  <c r="B225" i="5"/>
  <c r="F225" i="5" s="1"/>
  <c r="C225" i="5"/>
  <c r="G225" i="5" s="1"/>
  <c r="D225" i="5"/>
  <c r="A226" i="5"/>
  <c r="B226" i="5"/>
  <c r="F226" i="5" s="1"/>
  <c r="C226" i="5"/>
  <c r="G226" i="5" s="1"/>
  <c r="D226" i="5"/>
  <c r="A227" i="5"/>
  <c r="B227" i="5"/>
  <c r="F227" i="5" s="1"/>
  <c r="E227" i="5" s="1"/>
  <c r="C227" i="5"/>
  <c r="G227" i="5" s="1"/>
  <c r="D227" i="5"/>
  <c r="A228" i="5"/>
  <c r="B228" i="5"/>
  <c r="F228" i="5" s="1"/>
  <c r="C228" i="5"/>
  <c r="G228" i="5" s="1"/>
  <c r="D228" i="5"/>
  <c r="A229" i="5"/>
  <c r="B229" i="5"/>
  <c r="F229" i="5" s="1"/>
  <c r="C229" i="5"/>
  <c r="G229" i="5" s="1"/>
  <c r="D229" i="5"/>
  <c r="A230" i="5"/>
  <c r="B230" i="5"/>
  <c r="F230" i="5" s="1"/>
  <c r="C230" i="5"/>
  <c r="G230" i="5" s="1"/>
  <c r="D230" i="5"/>
  <c r="A231" i="5"/>
  <c r="B231" i="5"/>
  <c r="F231" i="5" s="1"/>
  <c r="E231" i="5" s="1"/>
  <c r="C231" i="5"/>
  <c r="G231" i="5" s="1"/>
  <c r="D231" i="5"/>
  <c r="A232" i="5"/>
  <c r="B232" i="5"/>
  <c r="F232" i="5" s="1"/>
  <c r="C232" i="5"/>
  <c r="G232" i="5" s="1"/>
  <c r="D232" i="5"/>
  <c r="A233" i="5"/>
  <c r="B233" i="5"/>
  <c r="F233" i="5" s="1"/>
  <c r="C233" i="5"/>
  <c r="G233" i="5" s="1"/>
  <c r="D233" i="5"/>
  <c r="A234" i="5"/>
  <c r="B234" i="5"/>
  <c r="F234" i="5" s="1"/>
  <c r="C234" i="5"/>
  <c r="G234" i="5" s="1"/>
  <c r="D234" i="5"/>
  <c r="A235" i="5"/>
  <c r="B235" i="5"/>
  <c r="F235" i="5" s="1"/>
  <c r="C235" i="5"/>
  <c r="G235" i="5" s="1"/>
  <c r="D235" i="5"/>
  <c r="A236" i="5"/>
  <c r="B236" i="5"/>
  <c r="F236" i="5" s="1"/>
  <c r="C236" i="5"/>
  <c r="G236" i="5" s="1"/>
  <c r="D236" i="5"/>
  <c r="A237" i="5"/>
  <c r="B237" i="5"/>
  <c r="F237" i="5" s="1"/>
  <c r="C237" i="5"/>
  <c r="G237" i="5" s="1"/>
  <c r="D237" i="5"/>
  <c r="A238" i="5"/>
  <c r="B238" i="5"/>
  <c r="F238" i="5" s="1"/>
  <c r="C238" i="5"/>
  <c r="G238" i="5" s="1"/>
  <c r="D238" i="5"/>
  <c r="A239" i="5"/>
  <c r="B239" i="5"/>
  <c r="F239" i="5" s="1"/>
  <c r="C239" i="5"/>
  <c r="G239" i="5" s="1"/>
  <c r="D239" i="5"/>
  <c r="A240" i="5"/>
  <c r="B240" i="5"/>
  <c r="F240" i="5" s="1"/>
  <c r="C240" i="5"/>
  <c r="G240" i="5" s="1"/>
  <c r="D240" i="5"/>
  <c r="A241" i="5"/>
  <c r="B241" i="5"/>
  <c r="F241" i="5" s="1"/>
  <c r="C241" i="5"/>
  <c r="G241" i="5" s="1"/>
  <c r="D241" i="5"/>
  <c r="A242" i="5"/>
  <c r="B242" i="5"/>
  <c r="F242" i="5" s="1"/>
  <c r="C242" i="5"/>
  <c r="G242" i="5" s="1"/>
  <c r="D242" i="5"/>
  <c r="A243" i="5"/>
  <c r="B243" i="5"/>
  <c r="F243" i="5" s="1"/>
  <c r="C243" i="5"/>
  <c r="G243" i="5" s="1"/>
  <c r="D243" i="5"/>
  <c r="A244" i="5"/>
  <c r="B244" i="5"/>
  <c r="F244" i="5" s="1"/>
  <c r="C244" i="5"/>
  <c r="G244" i="5" s="1"/>
  <c r="D244" i="5"/>
  <c r="A245" i="5"/>
  <c r="B245" i="5"/>
  <c r="F245" i="5" s="1"/>
  <c r="C245" i="5"/>
  <c r="G245" i="5" s="1"/>
  <c r="D245" i="5"/>
  <c r="A246" i="5"/>
  <c r="B246" i="5"/>
  <c r="F246" i="5" s="1"/>
  <c r="C246" i="5"/>
  <c r="G246" i="5" s="1"/>
  <c r="D246" i="5"/>
  <c r="A247" i="5"/>
  <c r="B247" i="5"/>
  <c r="F247" i="5" s="1"/>
  <c r="C247" i="5"/>
  <c r="G247" i="5" s="1"/>
  <c r="D247" i="5"/>
  <c r="A248" i="5"/>
  <c r="B248" i="5"/>
  <c r="F248" i="5" s="1"/>
  <c r="C248" i="5"/>
  <c r="G248" i="5" s="1"/>
  <c r="D248" i="5"/>
  <c r="A249" i="5"/>
  <c r="B249" i="5"/>
  <c r="F249" i="5" s="1"/>
  <c r="C249" i="5"/>
  <c r="G249" i="5" s="1"/>
  <c r="D249" i="5"/>
  <c r="A250" i="5"/>
  <c r="B250" i="5"/>
  <c r="F250" i="5" s="1"/>
  <c r="C250" i="5"/>
  <c r="G250" i="5" s="1"/>
  <c r="D250" i="5"/>
  <c r="A251" i="5"/>
  <c r="B251" i="5"/>
  <c r="F251" i="5" s="1"/>
  <c r="C251" i="5"/>
  <c r="G251" i="5" s="1"/>
  <c r="D251" i="5"/>
  <c r="A252" i="5"/>
  <c r="B252" i="5"/>
  <c r="F252" i="5" s="1"/>
  <c r="C252" i="5"/>
  <c r="G252" i="5" s="1"/>
  <c r="D252" i="5"/>
  <c r="A253" i="5"/>
  <c r="B253" i="5"/>
  <c r="F253" i="5" s="1"/>
  <c r="C253" i="5"/>
  <c r="G253" i="5" s="1"/>
  <c r="D253" i="5"/>
  <c r="A254" i="5"/>
  <c r="B254" i="5"/>
  <c r="F254" i="5" s="1"/>
  <c r="C254" i="5"/>
  <c r="G254" i="5" s="1"/>
  <c r="D254" i="5"/>
  <c r="A255" i="5"/>
  <c r="B255" i="5"/>
  <c r="F255" i="5" s="1"/>
  <c r="C255" i="5"/>
  <c r="G255" i="5" s="1"/>
  <c r="D255" i="5"/>
  <c r="A256" i="5"/>
  <c r="B256" i="5"/>
  <c r="F256" i="5" s="1"/>
  <c r="C256" i="5"/>
  <c r="G256" i="5" s="1"/>
  <c r="D256" i="5"/>
  <c r="A257" i="5"/>
  <c r="B257" i="5"/>
  <c r="F257" i="5" s="1"/>
  <c r="C257" i="5"/>
  <c r="D257" i="5"/>
  <c r="A258" i="5"/>
  <c r="B258" i="5"/>
  <c r="F258" i="5" s="1"/>
  <c r="C258" i="5"/>
  <c r="D258" i="5"/>
  <c r="A259" i="5"/>
  <c r="B259" i="5"/>
  <c r="F259" i="5" s="1"/>
  <c r="C259" i="5"/>
  <c r="D259" i="5"/>
  <c r="A260" i="5"/>
  <c r="B260" i="5"/>
  <c r="F260" i="5" s="1"/>
  <c r="C260" i="5"/>
  <c r="D260" i="5"/>
  <c r="A261" i="5"/>
  <c r="B261" i="5"/>
  <c r="F261" i="5" s="1"/>
  <c r="C261" i="5"/>
  <c r="G261" i="5" s="1"/>
  <c r="D261" i="5"/>
  <c r="A262" i="5"/>
  <c r="B262" i="5"/>
  <c r="F262" i="5" s="1"/>
  <c r="C262" i="5"/>
  <c r="G262" i="5" s="1"/>
  <c r="D262" i="5"/>
  <c r="A263" i="5"/>
  <c r="B263" i="5"/>
  <c r="F263" i="5" s="1"/>
  <c r="C263" i="5"/>
  <c r="G263" i="5" s="1"/>
  <c r="D263" i="5"/>
  <c r="A264" i="5"/>
  <c r="B264" i="5"/>
  <c r="F264" i="5" s="1"/>
  <c r="C264" i="5"/>
  <c r="G264" i="5" s="1"/>
  <c r="D264" i="5"/>
  <c r="A265" i="5"/>
  <c r="B265" i="5"/>
  <c r="F265" i="5" s="1"/>
  <c r="C265" i="5"/>
  <c r="G265" i="5" s="1"/>
  <c r="D265" i="5"/>
  <c r="A266" i="5"/>
  <c r="B266" i="5"/>
  <c r="F266" i="5" s="1"/>
  <c r="C266" i="5"/>
  <c r="G266" i="5" s="1"/>
  <c r="D266" i="5"/>
  <c r="A267" i="5"/>
  <c r="B267" i="5"/>
  <c r="F267" i="5" s="1"/>
  <c r="C267" i="5"/>
  <c r="G267" i="5" s="1"/>
  <c r="D267" i="5"/>
  <c r="A268" i="5"/>
  <c r="B268" i="5"/>
  <c r="F268" i="5" s="1"/>
  <c r="C268" i="5"/>
  <c r="G268" i="5" s="1"/>
  <c r="D268" i="5"/>
  <c r="A269" i="5"/>
  <c r="B269" i="5"/>
  <c r="F269" i="5" s="1"/>
  <c r="C269" i="5"/>
  <c r="G269" i="5" s="1"/>
  <c r="D269" i="5"/>
  <c r="A270" i="5"/>
  <c r="B270" i="5"/>
  <c r="F270" i="5" s="1"/>
  <c r="C270" i="5"/>
  <c r="G270" i="5" s="1"/>
  <c r="D270" i="5"/>
  <c r="A271" i="5"/>
  <c r="B271" i="5"/>
  <c r="F271" i="5" s="1"/>
  <c r="C271" i="5"/>
  <c r="G271" i="5" s="1"/>
  <c r="D271" i="5"/>
  <c r="A272" i="5"/>
  <c r="B272" i="5"/>
  <c r="F272" i="5" s="1"/>
  <c r="C272" i="5"/>
  <c r="G272" i="5" s="1"/>
  <c r="D272" i="5"/>
  <c r="A273" i="5"/>
  <c r="B273" i="5"/>
  <c r="F273" i="5" s="1"/>
  <c r="C273" i="5"/>
  <c r="G273" i="5" s="1"/>
  <c r="D273" i="5"/>
  <c r="A274" i="5"/>
  <c r="B274" i="5"/>
  <c r="F274" i="5" s="1"/>
  <c r="E274" i="5" s="1"/>
  <c r="C274" i="5"/>
  <c r="G274" i="5" s="1"/>
  <c r="D274" i="5"/>
  <c r="A275" i="5"/>
  <c r="B275" i="5"/>
  <c r="F275" i="5" s="1"/>
  <c r="C275" i="5"/>
  <c r="G275" i="5" s="1"/>
  <c r="D275" i="5"/>
  <c r="A276" i="5"/>
  <c r="B276" i="5"/>
  <c r="F276" i="5" s="1"/>
  <c r="C276" i="5"/>
  <c r="G276" i="5" s="1"/>
  <c r="D276" i="5"/>
  <c r="A277" i="5"/>
  <c r="B277" i="5"/>
  <c r="F277" i="5" s="1"/>
  <c r="C277" i="5"/>
  <c r="G277" i="5" s="1"/>
  <c r="D277" i="5"/>
  <c r="A278" i="5"/>
  <c r="B278" i="5"/>
  <c r="F278" i="5" s="1"/>
  <c r="C278" i="5"/>
  <c r="G278" i="5" s="1"/>
  <c r="D278" i="5"/>
  <c r="A279" i="5"/>
  <c r="B279" i="5"/>
  <c r="F279" i="5" s="1"/>
  <c r="C279" i="5"/>
  <c r="G279" i="5" s="1"/>
  <c r="D279" i="5"/>
  <c r="A280" i="5"/>
  <c r="B280" i="5"/>
  <c r="F280" i="5" s="1"/>
  <c r="C280" i="5"/>
  <c r="G280" i="5" s="1"/>
  <c r="D280" i="5"/>
  <c r="A281" i="5"/>
  <c r="B281" i="5"/>
  <c r="F281" i="5" s="1"/>
  <c r="C281" i="5"/>
  <c r="G281" i="5" s="1"/>
  <c r="D281" i="5"/>
  <c r="A282" i="5"/>
  <c r="B282" i="5"/>
  <c r="F282" i="5" s="1"/>
  <c r="C282" i="5"/>
  <c r="G282" i="5" s="1"/>
  <c r="D282" i="5"/>
  <c r="A283" i="5"/>
  <c r="B283" i="5"/>
  <c r="F283" i="5" s="1"/>
  <c r="C283" i="5"/>
  <c r="G283" i="5" s="1"/>
  <c r="D283" i="5"/>
  <c r="A284" i="5"/>
  <c r="B284" i="5"/>
  <c r="F284" i="5" s="1"/>
  <c r="C284" i="5"/>
  <c r="G284" i="5" s="1"/>
  <c r="D284" i="5"/>
  <c r="A285" i="5"/>
  <c r="B285" i="5"/>
  <c r="F285" i="5" s="1"/>
  <c r="C285" i="5"/>
  <c r="G285" i="5" s="1"/>
  <c r="D285" i="5"/>
  <c r="A286" i="5"/>
  <c r="B286" i="5"/>
  <c r="F286" i="5" s="1"/>
  <c r="C286" i="5"/>
  <c r="G286" i="5" s="1"/>
  <c r="D286" i="5"/>
  <c r="A287" i="5"/>
  <c r="B287" i="5"/>
  <c r="F287" i="5" s="1"/>
  <c r="C287" i="5"/>
  <c r="G287" i="5" s="1"/>
  <c r="D287" i="5"/>
  <c r="A288" i="5"/>
  <c r="B288" i="5"/>
  <c r="F288" i="5" s="1"/>
  <c r="C288" i="5"/>
  <c r="G288" i="5" s="1"/>
  <c r="D288" i="5"/>
  <c r="A289" i="5"/>
  <c r="B289" i="5"/>
  <c r="F289" i="5" s="1"/>
  <c r="C289" i="5"/>
  <c r="G289" i="5" s="1"/>
  <c r="D289" i="5"/>
  <c r="A290" i="5"/>
  <c r="B290" i="5"/>
  <c r="F290" i="5" s="1"/>
  <c r="C290" i="5"/>
  <c r="G290" i="5" s="1"/>
  <c r="D290" i="5"/>
  <c r="A291" i="5"/>
  <c r="B291" i="5"/>
  <c r="F291" i="5" s="1"/>
  <c r="C291" i="5"/>
  <c r="G291" i="5" s="1"/>
  <c r="D291" i="5"/>
  <c r="A292" i="5"/>
  <c r="B292" i="5"/>
  <c r="F292" i="5" s="1"/>
  <c r="C292" i="5"/>
  <c r="G292" i="5" s="1"/>
  <c r="D292" i="5"/>
  <c r="A293" i="5"/>
  <c r="B293" i="5"/>
  <c r="F293" i="5" s="1"/>
  <c r="C293" i="5"/>
  <c r="G293" i="5" s="1"/>
  <c r="D293" i="5"/>
  <c r="A294" i="5"/>
  <c r="B294" i="5"/>
  <c r="F294" i="5" s="1"/>
  <c r="C294" i="5"/>
  <c r="G294" i="5" s="1"/>
  <c r="D294" i="5"/>
  <c r="A295" i="5"/>
  <c r="B295" i="5"/>
  <c r="F295" i="5" s="1"/>
  <c r="C295" i="5"/>
  <c r="G295" i="5" s="1"/>
  <c r="D295" i="5"/>
  <c r="A296" i="5"/>
  <c r="B296" i="5"/>
  <c r="F296" i="5" s="1"/>
  <c r="C296" i="5"/>
  <c r="G296" i="5" s="1"/>
  <c r="D296" i="5"/>
  <c r="A297" i="5"/>
  <c r="B297" i="5"/>
  <c r="F297" i="5" s="1"/>
  <c r="C297" i="5"/>
  <c r="G297" i="5" s="1"/>
  <c r="D297" i="5"/>
  <c r="A298" i="5"/>
  <c r="B298" i="5"/>
  <c r="F298" i="5" s="1"/>
  <c r="C298" i="5"/>
  <c r="G298" i="5" s="1"/>
  <c r="D298" i="5"/>
  <c r="A299" i="5"/>
  <c r="B299" i="5"/>
  <c r="F299" i="5" s="1"/>
  <c r="C299" i="5"/>
  <c r="G299" i="5" s="1"/>
  <c r="D299" i="5"/>
  <c r="A300" i="5"/>
  <c r="B300" i="5"/>
  <c r="F300" i="5" s="1"/>
  <c r="C300" i="5"/>
  <c r="G300" i="5" s="1"/>
  <c r="D300" i="5"/>
  <c r="A301" i="5"/>
  <c r="B301" i="5"/>
  <c r="F301" i="5" s="1"/>
  <c r="C301" i="5"/>
  <c r="G301" i="5" s="1"/>
  <c r="D301" i="5"/>
  <c r="A302" i="5"/>
  <c r="B302" i="5"/>
  <c r="F302" i="5" s="1"/>
  <c r="C302" i="5"/>
  <c r="G302" i="5" s="1"/>
  <c r="D302" i="5"/>
  <c r="A303" i="5"/>
  <c r="B303" i="5"/>
  <c r="F303" i="5" s="1"/>
  <c r="C303" i="5"/>
  <c r="G303" i="5" s="1"/>
  <c r="D303" i="5"/>
  <c r="A304" i="5"/>
  <c r="B304" i="5"/>
  <c r="F304" i="5" s="1"/>
  <c r="C304" i="5"/>
  <c r="G304" i="5" s="1"/>
  <c r="D304" i="5"/>
  <c r="A305" i="5"/>
  <c r="B305" i="5"/>
  <c r="F305" i="5" s="1"/>
  <c r="C305" i="5"/>
  <c r="G305" i="5" s="1"/>
  <c r="D305" i="5"/>
  <c r="A306" i="5"/>
  <c r="B306" i="5"/>
  <c r="F306" i="5" s="1"/>
  <c r="C306" i="5"/>
  <c r="G306" i="5" s="1"/>
  <c r="D306" i="5"/>
  <c r="A307" i="5"/>
  <c r="B307" i="5"/>
  <c r="F307" i="5" s="1"/>
  <c r="C307" i="5"/>
  <c r="G307" i="5" s="1"/>
  <c r="D307" i="5"/>
  <c r="A308" i="5"/>
  <c r="B308" i="5"/>
  <c r="F308" i="5" s="1"/>
  <c r="C308" i="5"/>
  <c r="G308" i="5" s="1"/>
  <c r="D308" i="5"/>
  <c r="A309" i="5"/>
  <c r="B309" i="5"/>
  <c r="F309" i="5" s="1"/>
  <c r="C309" i="5"/>
  <c r="G309" i="5" s="1"/>
  <c r="D309" i="5"/>
  <c r="A310" i="5"/>
  <c r="B310" i="5"/>
  <c r="F310" i="5" s="1"/>
  <c r="C310" i="5"/>
  <c r="G310" i="5" s="1"/>
  <c r="D310" i="5"/>
  <c r="A311" i="5"/>
  <c r="B311" i="5"/>
  <c r="F311" i="5" s="1"/>
  <c r="C311" i="5"/>
  <c r="G311" i="5" s="1"/>
  <c r="D311" i="5"/>
  <c r="A312" i="5"/>
  <c r="B312" i="5"/>
  <c r="F312" i="5" s="1"/>
  <c r="C312" i="5"/>
  <c r="G312" i="5" s="1"/>
  <c r="D312" i="5"/>
  <c r="A313" i="5"/>
  <c r="B313" i="5"/>
  <c r="F313" i="5" s="1"/>
  <c r="C313" i="5"/>
  <c r="G313" i="5" s="1"/>
  <c r="D313" i="5"/>
  <c r="A314" i="5"/>
  <c r="B314" i="5"/>
  <c r="F314" i="5" s="1"/>
  <c r="C314" i="5"/>
  <c r="G314" i="5" s="1"/>
  <c r="D314" i="5"/>
  <c r="A315" i="5"/>
  <c r="B315" i="5"/>
  <c r="F315" i="5" s="1"/>
  <c r="C315" i="5"/>
  <c r="G315" i="5" s="1"/>
  <c r="D315" i="5"/>
  <c r="A316" i="5"/>
  <c r="B316" i="5"/>
  <c r="F316" i="5" s="1"/>
  <c r="C316" i="5"/>
  <c r="G316" i="5" s="1"/>
  <c r="D316" i="5"/>
  <c r="A317" i="5"/>
  <c r="B317" i="5"/>
  <c r="F317" i="5" s="1"/>
  <c r="C317" i="5"/>
  <c r="G317" i="5" s="1"/>
  <c r="D317" i="5"/>
  <c r="A318" i="5"/>
  <c r="B318" i="5"/>
  <c r="F318" i="5" s="1"/>
  <c r="C318" i="5"/>
  <c r="G318" i="5" s="1"/>
  <c r="D318" i="5"/>
  <c r="A319" i="5"/>
  <c r="B319" i="5"/>
  <c r="F319" i="5" s="1"/>
  <c r="C319" i="5"/>
  <c r="G319" i="5" s="1"/>
  <c r="D319" i="5"/>
  <c r="A320" i="5"/>
  <c r="B320" i="5"/>
  <c r="F320" i="5" s="1"/>
  <c r="C320" i="5"/>
  <c r="G320" i="5" s="1"/>
  <c r="D320" i="5"/>
  <c r="A321" i="5"/>
  <c r="B321" i="5"/>
  <c r="F321" i="5" s="1"/>
  <c r="C321" i="5"/>
  <c r="G321" i="5" s="1"/>
  <c r="D321" i="5"/>
  <c r="A322" i="5"/>
  <c r="B322" i="5"/>
  <c r="F322" i="5" s="1"/>
  <c r="C322" i="5"/>
  <c r="G322" i="5" s="1"/>
  <c r="D322" i="5"/>
  <c r="A323" i="5"/>
  <c r="B323" i="5"/>
  <c r="F323" i="5" s="1"/>
  <c r="C323" i="5"/>
  <c r="G323" i="5" s="1"/>
  <c r="D323" i="5"/>
  <c r="A324" i="5"/>
  <c r="B324" i="5"/>
  <c r="F324" i="5" s="1"/>
  <c r="C324" i="5"/>
  <c r="G324" i="5" s="1"/>
  <c r="D324" i="5"/>
  <c r="A325" i="5"/>
  <c r="B325" i="5"/>
  <c r="F325" i="5" s="1"/>
  <c r="C325" i="5"/>
  <c r="D325" i="5"/>
  <c r="A326" i="5"/>
  <c r="B326" i="5"/>
  <c r="F326" i="5" s="1"/>
  <c r="C326" i="5"/>
  <c r="G326" i="5" s="1"/>
  <c r="D326" i="5"/>
  <c r="A327" i="5"/>
  <c r="B327" i="5"/>
  <c r="F327" i="5" s="1"/>
  <c r="E327" i="5" s="1"/>
  <c r="C327" i="5"/>
  <c r="G327" i="5" s="1"/>
  <c r="D327" i="5"/>
  <c r="A328" i="5"/>
  <c r="B328" i="5"/>
  <c r="F328" i="5" s="1"/>
  <c r="C328" i="5"/>
  <c r="G328" i="5" s="1"/>
  <c r="D328" i="5"/>
  <c r="A329" i="5"/>
  <c r="B329" i="5"/>
  <c r="F329" i="5" s="1"/>
  <c r="C329" i="5"/>
  <c r="D329" i="5"/>
  <c r="A330" i="5"/>
  <c r="B330" i="5"/>
  <c r="F330" i="5" s="1"/>
  <c r="C330" i="5"/>
  <c r="G330" i="5" s="1"/>
  <c r="D330" i="5"/>
  <c r="A331" i="5"/>
  <c r="B331" i="5"/>
  <c r="F331" i="5" s="1"/>
  <c r="C331" i="5"/>
  <c r="G331" i="5" s="1"/>
  <c r="D331" i="5"/>
  <c r="A332" i="5"/>
  <c r="B332" i="5"/>
  <c r="F332" i="5" s="1"/>
  <c r="E332" i="5" s="1"/>
  <c r="C332" i="5"/>
  <c r="G332" i="5" s="1"/>
  <c r="D332" i="5"/>
  <c r="A333" i="5"/>
  <c r="B333" i="5"/>
  <c r="F333" i="5" s="1"/>
  <c r="C333" i="5"/>
  <c r="D333" i="5"/>
  <c r="A334" i="5"/>
  <c r="B334" i="5"/>
  <c r="F334" i="5" s="1"/>
  <c r="C334" i="5"/>
  <c r="G334" i="5" s="1"/>
  <c r="D334" i="5"/>
  <c r="A335" i="5"/>
  <c r="B335" i="5"/>
  <c r="F335" i="5" s="1"/>
  <c r="E335" i="5" s="1"/>
  <c r="C335" i="5"/>
  <c r="G335" i="5" s="1"/>
  <c r="D335" i="5"/>
  <c r="A336" i="5"/>
  <c r="B336" i="5"/>
  <c r="F336" i="5" s="1"/>
  <c r="C336" i="5"/>
  <c r="G336" i="5" s="1"/>
  <c r="D336" i="5"/>
  <c r="A337" i="5"/>
  <c r="B337" i="5"/>
  <c r="F337" i="5" s="1"/>
  <c r="C337" i="5"/>
  <c r="G337" i="5" s="1"/>
  <c r="D337" i="5"/>
  <c r="A338" i="5"/>
  <c r="B338" i="5"/>
  <c r="F338" i="5" s="1"/>
  <c r="C338" i="5"/>
  <c r="G338" i="5" s="1"/>
  <c r="D338" i="5"/>
  <c r="A339" i="5"/>
  <c r="B339" i="5"/>
  <c r="F339" i="5" s="1"/>
  <c r="C339" i="5"/>
  <c r="D339" i="5"/>
  <c r="A340" i="5"/>
  <c r="B340" i="5"/>
  <c r="F340" i="5" s="1"/>
  <c r="E340" i="5" s="1"/>
  <c r="C340" i="5"/>
  <c r="G340" i="5" s="1"/>
  <c r="D340" i="5"/>
  <c r="A341" i="5"/>
  <c r="B341" i="5"/>
  <c r="F341" i="5" s="1"/>
  <c r="C341" i="5"/>
  <c r="G341" i="5" s="1"/>
  <c r="D341" i="5"/>
  <c r="A342" i="5"/>
  <c r="B342" i="5"/>
  <c r="F342" i="5" s="1"/>
  <c r="E342" i="5" s="1"/>
  <c r="C342" i="5"/>
  <c r="G342" i="5" s="1"/>
  <c r="D342" i="5"/>
  <c r="A343" i="5"/>
  <c r="B343" i="5"/>
  <c r="F343" i="5" s="1"/>
  <c r="C343" i="5"/>
  <c r="G343" i="5" s="1"/>
  <c r="D343" i="5"/>
  <c r="A344" i="5"/>
  <c r="B344" i="5"/>
  <c r="F344" i="5" s="1"/>
  <c r="C344" i="5"/>
  <c r="D344" i="5"/>
  <c r="A345" i="5"/>
  <c r="B345" i="5"/>
  <c r="F345" i="5" s="1"/>
  <c r="C345" i="5"/>
  <c r="G345" i="5" s="1"/>
  <c r="D345" i="5"/>
  <c r="A346" i="5"/>
  <c r="B346" i="5"/>
  <c r="F346" i="5" s="1"/>
  <c r="C346" i="5"/>
  <c r="G346" i="5" s="1"/>
  <c r="D346" i="5"/>
  <c r="A347" i="5"/>
  <c r="B347" i="5"/>
  <c r="F347" i="5" s="1"/>
  <c r="C347" i="5"/>
  <c r="G347" i="5" s="1"/>
  <c r="D347" i="5"/>
  <c r="A348" i="5"/>
  <c r="B348" i="5"/>
  <c r="F348" i="5" s="1"/>
  <c r="C348" i="5"/>
  <c r="D348" i="5"/>
  <c r="A349" i="5"/>
  <c r="B349" i="5"/>
  <c r="F349" i="5" s="1"/>
  <c r="C349" i="5"/>
  <c r="D349" i="5"/>
  <c r="A350" i="5"/>
  <c r="B350" i="5"/>
  <c r="F350" i="5" s="1"/>
  <c r="C350" i="5"/>
  <c r="G350" i="5" s="1"/>
  <c r="D350" i="5"/>
  <c r="A351" i="5"/>
  <c r="B351" i="5"/>
  <c r="F351" i="5" s="1"/>
  <c r="C351" i="5"/>
  <c r="G351" i="5" s="1"/>
  <c r="D351" i="5"/>
  <c r="A352" i="5"/>
  <c r="B352" i="5"/>
  <c r="F352" i="5" s="1"/>
  <c r="E352" i="5" s="1"/>
  <c r="C352" i="5"/>
  <c r="G352" i="5" s="1"/>
  <c r="D352" i="5"/>
  <c r="A353" i="5"/>
  <c r="B353" i="5"/>
  <c r="F353" i="5" s="1"/>
  <c r="C353" i="5"/>
  <c r="G353" i="5" s="1"/>
  <c r="D353" i="5"/>
  <c r="A354" i="5"/>
  <c r="B354" i="5"/>
  <c r="F354" i="5" s="1"/>
  <c r="C354" i="5"/>
  <c r="D354" i="5"/>
  <c r="A355" i="5"/>
  <c r="B355" i="5"/>
  <c r="F355" i="5" s="1"/>
  <c r="C355" i="5"/>
  <c r="G355" i="5" s="1"/>
  <c r="D355" i="5"/>
  <c r="A356" i="5"/>
  <c r="B356" i="5"/>
  <c r="F356" i="5" s="1"/>
  <c r="C356" i="5"/>
  <c r="G356" i="5" s="1"/>
  <c r="D356" i="5"/>
  <c r="A357" i="5"/>
  <c r="B357" i="5"/>
  <c r="F357" i="5" s="1"/>
  <c r="C357" i="5"/>
  <c r="G357" i="5" s="1"/>
  <c r="D357" i="5"/>
  <c r="A358" i="5"/>
  <c r="B358" i="5"/>
  <c r="F358" i="5" s="1"/>
  <c r="C358" i="5"/>
  <c r="G358" i="5" s="1"/>
  <c r="D358" i="5"/>
  <c r="A359" i="5"/>
  <c r="B359" i="5"/>
  <c r="F359" i="5" s="1"/>
  <c r="C359" i="5"/>
  <c r="G359" i="5" s="1"/>
  <c r="D359" i="5"/>
  <c r="A360" i="5"/>
  <c r="B360" i="5"/>
  <c r="F360" i="5" s="1"/>
  <c r="C360" i="5"/>
  <c r="G360" i="5" s="1"/>
  <c r="D360" i="5"/>
  <c r="A361" i="5"/>
  <c r="B361" i="5"/>
  <c r="F361" i="5" s="1"/>
  <c r="C361" i="5"/>
  <c r="G361" i="5" s="1"/>
  <c r="D361" i="5"/>
  <c r="A362" i="5"/>
  <c r="B362" i="5"/>
  <c r="F362" i="5" s="1"/>
  <c r="C362" i="5"/>
  <c r="G362" i="5" s="1"/>
  <c r="D362" i="5"/>
  <c r="A363" i="5"/>
  <c r="B363" i="5"/>
  <c r="F363" i="5" s="1"/>
  <c r="E363" i="5" s="1"/>
  <c r="C363" i="5"/>
  <c r="G363" i="5" s="1"/>
  <c r="D363" i="5"/>
  <c r="A364" i="5"/>
  <c r="B364" i="5"/>
  <c r="F364" i="5" s="1"/>
  <c r="C364" i="5"/>
  <c r="G364" i="5" s="1"/>
  <c r="D364" i="5"/>
  <c r="A365" i="5"/>
  <c r="B365" i="5"/>
  <c r="F365" i="5" s="1"/>
  <c r="C365" i="5"/>
  <c r="D365" i="5"/>
  <c r="A366" i="5"/>
  <c r="B366" i="5"/>
  <c r="F366" i="5" s="1"/>
  <c r="C366" i="5"/>
  <c r="G366" i="5" s="1"/>
  <c r="D366" i="5"/>
  <c r="A367" i="5"/>
  <c r="B367" i="5"/>
  <c r="F367" i="5" s="1"/>
  <c r="E367" i="5" s="1"/>
  <c r="C367" i="5"/>
  <c r="G367" i="5" s="1"/>
  <c r="D367" i="5"/>
  <c r="A368" i="5"/>
  <c r="B368" i="5"/>
  <c r="F368" i="5" s="1"/>
  <c r="C368" i="5"/>
  <c r="G368" i="5" s="1"/>
  <c r="D368" i="5"/>
  <c r="A369" i="5"/>
  <c r="B369" i="5"/>
  <c r="F369" i="5" s="1"/>
  <c r="C369" i="5"/>
  <c r="D369" i="5"/>
  <c r="A370" i="5"/>
  <c r="B370" i="5"/>
  <c r="F370" i="5" s="1"/>
  <c r="E370" i="5" s="1"/>
  <c r="C370" i="5"/>
  <c r="G370" i="5" s="1"/>
  <c r="D370" i="5"/>
  <c r="A371" i="5"/>
  <c r="B371" i="5"/>
  <c r="F371" i="5" s="1"/>
  <c r="C371" i="5"/>
  <c r="G371" i="5" s="1"/>
  <c r="D371" i="5"/>
  <c r="A372" i="5"/>
  <c r="B372" i="5"/>
  <c r="F372" i="5" s="1"/>
  <c r="C372" i="5"/>
  <c r="G372" i="5" s="1"/>
  <c r="D372" i="5"/>
  <c r="A373" i="5"/>
  <c r="B373" i="5"/>
  <c r="F373" i="5" s="1"/>
  <c r="E373" i="5" s="1"/>
  <c r="C373" i="5"/>
  <c r="G373" i="5" s="1"/>
  <c r="D373" i="5"/>
  <c r="A374" i="5"/>
  <c r="B374" i="5"/>
  <c r="F374" i="5" s="1"/>
  <c r="C374" i="5"/>
  <c r="D374" i="5"/>
  <c r="A375" i="5"/>
  <c r="B375" i="5"/>
  <c r="F375" i="5" s="1"/>
  <c r="E375" i="5" s="1"/>
  <c r="C375" i="5"/>
  <c r="G375" i="5" s="1"/>
  <c r="D375" i="5"/>
  <c r="A376" i="5"/>
  <c r="B376" i="5"/>
  <c r="F376" i="5" s="1"/>
  <c r="C376" i="5"/>
  <c r="D376" i="5"/>
  <c r="A377" i="5"/>
  <c r="B377" i="5"/>
  <c r="F377" i="5" s="1"/>
  <c r="C377" i="5"/>
  <c r="D377" i="5"/>
  <c r="A378" i="5"/>
  <c r="B378" i="5"/>
  <c r="F378" i="5" s="1"/>
  <c r="C378" i="5"/>
  <c r="D378" i="5"/>
  <c r="A379" i="5"/>
  <c r="B379" i="5"/>
  <c r="F379" i="5" s="1"/>
  <c r="C379" i="5"/>
  <c r="D379" i="5"/>
  <c r="A380" i="5"/>
  <c r="B380" i="5"/>
  <c r="F380" i="5" s="1"/>
  <c r="C380" i="5"/>
  <c r="G380" i="5" s="1"/>
  <c r="D380" i="5"/>
  <c r="A381" i="5"/>
  <c r="B381" i="5"/>
  <c r="F381" i="5" s="1"/>
  <c r="C381" i="5"/>
  <c r="G381" i="5" s="1"/>
  <c r="D381" i="5"/>
  <c r="A382" i="5"/>
  <c r="B382" i="5"/>
  <c r="F382" i="5" s="1"/>
  <c r="C382" i="5"/>
  <c r="D382" i="5"/>
  <c r="A383" i="5"/>
  <c r="B383" i="5"/>
  <c r="F383" i="5" s="1"/>
  <c r="C383" i="5"/>
  <c r="G383" i="5" s="1"/>
  <c r="D383" i="5"/>
  <c r="A384" i="5"/>
  <c r="B384" i="5"/>
  <c r="F384" i="5" s="1"/>
  <c r="C384" i="5"/>
  <c r="G384" i="5" s="1"/>
  <c r="D384" i="5"/>
  <c r="A385" i="5"/>
  <c r="B385" i="5"/>
  <c r="F385" i="5" s="1"/>
  <c r="C385" i="5"/>
  <c r="G385" i="5" s="1"/>
  <c r="D385" i="5"/>
  <c r="A386" i="5"/>
  <c r="B386" i="5"/>
  <c r="F386" i="5" s="1"/>
  <c r="C386" i="5"/>
  <c r="G386" i="5" s="1"/>
  <c r="D386" i="5"/>
  <c r="A387" i="5"/>
  <c r="B387" i="5"/>
  <c r="F387" i="5" s="1"/>
  <c r="C387" i="5"/>
  <c r="G387" i="5" s="1"/>
  <c r="D387" i="5"/>
  <c r="A388" i="5"/>
  <c r="B388" i="5"/>
  <c r="F388" i="5" s="1"/>
  <c r="C388" i="5"/>
  <c r="G388" i="5" s="1"/>
  <c r="D388" i="5"/>
  <c r="A389" i="5"/>
  <c r="B389" i="5"/>
  <c r="F389" i="5" s="1"/>
  <c r="C389" i="5"/>
  <c r="D389" i="5"/>
  <c r="A390" i="5"/>
  <c r="B390" i="5"/>
  <c r="F390" i="5" s="1"/>
  <c r="C390" i="5"/>
  <c r="D390" i="5"/>
  <c r="A391" i="5"/>
  <c r="B391" i="5"/>
  <c r="F391" i="5" s="1"/>
  <c r="C391" i="5"/>
  <c r="G391" i="5" s="1"/>
  <c r="D391" i="5"/>
  <c r="A392" i="5"/>
  <c r="B392" i="5"/>
  <c r="F392" i="5" s="1"/>
  <c r="C392" i="5"/>
  <c r="G392" i="5" s="1"/>
  <c r="D392" i="5"/>
  <c r="A393" i="5"/>
  <c r="B393" i="5"/>
  <c r="F393" i="5" s="1"/>
  <c r="C393" i="5"/>
  <c r="D393" i="5"/>
  <c r="A394" i="5"/>
  <c r="B394" i="5"/>
  <c r="F394" i="5" s="1"/>
  <c r="C394" i="5"/>
  <c r="G394" i="5" s="1"/>
  <c r="D394" i="5"/>
  <c r="A395" i="5"/>
  <c r="B395" i="5"/>
  <c r="F395" i="5" s="1"/>
  <c r="C395" i="5"/>
  <c r="D395" i="5"/>
  <c r="A396" i="5"/>
  <c r="B396" i="5"/>
  <c r="F396" i="5" s="1"/>
  <c r="C396" i="5"/>
  <c r="G396" i="5" s="1"/>
  <c r="D396" i="5"/>
  <c r="A397" i="5"/>
  <c r="B397" i="5"/>
  <c r="F397" i="5" s="1"/>
  <c r="C397" i="5"/>
  <c r="G397" i="5" s="1"/>
  <c r="D397" i="5"/>
  <c r="A398" i="5"/>
  <c r="B398" i="5"/>
  <c r="F398" i="5" s="1"/>
  <c r="C398" i="5"/>
  <c r="G398" i="5" s="1"/>
  <c r="D398" i="5"/>
  <c r="A399" i="5"/>
  <c r="B399" i="5"/>
  <c r="F399" i="5" s="1"/>
  <c r="C399" i="5"/>
  <c r="D399" i="5"/>
  <c r="A400" i="5"/>
  <c r="B400" i="5"/>
  <c r="F400" i="5" s="1"/>
  <c r="C400" i="5"/>
  <c r="G400" i="5" s="1"/>
  <c r="D400" i="5"/>
  <c r="A401" i="5"/>
  <c r="B401" i="5"/>
  <c r="F401" i="5" s="1"/>
  <c r="C401" i="5"/>
  <c r="D401" i="5"/>
  <c r="A402" i="5"/>
  <c r="B402" i="5"/>
  <c r="F402" i="5" s="1"/>
  <c r="C402" i="5"/>
  <c r="G402" i="5" s="1"/>
  <c r="D402" i="5"/>
  <c r="A403" i="5"/>
  <c r="B403" i="5"/>
  <c r="F403" i="5" s="1"/>
  <c r="C403" i="5"/>
  <c r="G403" i="5" s="1"/>
  <c r="D403" i="5"/>
  <c r="A404" i="5"/>
  <c r="B404" i="5"/>
  <c r="F404" i="5" s="1"/>
  <c r="C404" i="5"/>
  <c r="G404" i="5" s="1"/>
  <c r="D404" i="5"/>
  <c r="A405" i="5"/>
  <c r="B405" i="5"/>
  <c r="F405" i="5" s="1"/>
  <c r="C405" i="5"/>
  <c r="G405" i="5" s="1"/>
  <c r="D405" i="5"/>
  <c r="A406" i="5"/>
  <c r="B406" i="5"/>
  <c r="F406" i="5" s="1"/>
  <c r="C406" i="5"/>
  <c r="G406" i="5" s="1"/>
  <c r="D406" i="5"/>
  <c r="A407" i="5"/>
  <c r="B407" i="5"/>
  <c r="F407" i="5" s="1"/>
  <c r="C407" i="5"/>
  <c r="D407" i="5"/>
  <c r="A408" i="5"/>
  <c r="B408" i="5"/>
  <c r="F408" i="5" s="1"/>
  <c r="C408" i="5"/>
  <c r="G408" i="5" s="1"/>
  <c r="D408" i="5"/>
  <c r="A409" i="5"/>
  <c r="B409" i="5"/>
  <c r="F409" i="5" s="1"/>
  <c r="C409" i="5"/>
  <c r="D409" i="5"/>
  <c r="A410" i="5"/>
  <c r="B410" i="5"/>
  <c r="F410" i="5" s="1"/>
  <c r="C410" i="5"/>
  <c r="G410" i="5" s="1"/>
  <c r="D410" i="5"/>
  <c r="A411" i="5"/>
  <c r="B411" i="5"/>
  <c r="F411" i="5" s="1"/>
  <c r="C411" i="5"/>
  <c r="G411" i="5" s="1"/>
  <c r="D411" i="5"/>
  <c r="A412" i="5"/>
  <c r="B412" i="5"/>
  <c r="F412" i="5" s="1"/>
  <c r="C412" i="5"/>
  <c r="G412" i="5" s="1"/>
  <c r="D412" i="5"/>
  <c r="A413" i="5"/>
  <c r="B413" i="5"/>
  <c r="F413" i="5" s="1"/>
  <c r="C413" i="5"/>
  <c r="G413" i="5" s="1"/>
  <c r="D413" i="5"/>
  <c r="A414" i="5"/>
  <c r="B414" i="5"/>
  <c r="F414" i="5" s="1"/>
  <c r="C414" i="5"/>
  <c r="G414" i="5" s="1"/>
  <c r="D414" i="5"/>
  <c r="A415" i="5"/>
  <c r="B415" i="5"/>
  <c r="F415" i="5" s="1"/>
  <c r="C415" i="5"/>
  <c r="G415" i="5" s="1"/>
  <c r="D415" i="5"/>
  <c r="A416" i="5"/>
  <c r="B416" i="5"/>
  <c r="F416" i="5" s="1"/>
  <c r="C416" i="5"/>
  <c r="G416" i="5" s="1"/>
  <c r="D416" i="5"/>
  <c r="A417" i="5"/>
  <c r="B417" i="5"/>
  <c r="F417" i="5" s="1"/>
  <c r="C417" i="5"/>
  <c r="G417" i="5" s="1"/>
  <c r="D417" i="5"/>
  <c r="A418" i="5"/>
  <c r="B418" i="5"/>
  <c r="F418" i="5" s="1"/>
  <c r="C418" i="5"/>
  <c r="G418" i="5" s="1"/>
  <c r="D418" i="5"/>
  <c r="A419" i="5"/>
  <c r="B419" i="5"/>
  <c r="F419" i="5" s="1"/>
  <c r="C419" i="5"/>
  <c r="G419" i="5" s="1"/>
  <c r="D419" i="5"/>
  <c r="A420" i="5"/>
  <c r="B420" i="5"/>
  <c r="F420" i="5" s="1"/>
  <c r="C420" i="5"/>
  <c r="G420" i="5" s="1"/>
  <c r="D420" i="5"/>
  <c r="A421" i="5"/>
  <c r="B421" i="5"/>
  <c r="F421" i="5" s="1"/>
  <c r="E421" i="5" s="1"/>
  <c r="C421" i="5"/>
  <c r="G421" i="5" s="1"/>
  <c r="D421" i="5"/>
  <c r="A422" i="5"/>
  <c r="B422" i="5"/>
  <c r="F422" i="5" s="1"/>
  <c r="C422" i="5"/>
  <c r="G422" i="5" s="1"/>
  <c r="D422" i="5"/>
  <c r="A423" i="5"/>
  <c r="B423" i="5"/>
  <c r="F423" i="5" s="1"/>
  <c r="E423" i="5" s="1"/>
  <c r="C423" i="5"/>
  <c r="G423" i="5" s="1"/>
  <c r="D423" i="5"/>
  <c r="A424" i="5"/>
  <c r="B424" i="5"/>
  <c r="F424" i="5" s="1"/>
  <c r="C424" i="5"/>
  <c r="D424" i="5"/>
  <c r="A425" i="5"/>
  <c r="B425" i="5"/>
  <c r="F425" i="5" s="1"/>
  <c r="C425" i="5"/>
  <c r="G425" i="5" s="1"/>
  <c r="D425" i="5"/>
  <c r="A426" i="5"/>
  <c r="B426" i="5"/>
  <c r="F426" i="5" s="1"/>
  <c r="C426" i="5"/>
  <c r="D426" i="5"/>
  <c r="A427" i="5"/>
  <c r="B427" i="5"/>
  <c r="F427" i="5" s="1"/>
  <c r="C427" i="5"/>
  <c r="G427" i="5" s="1"/>
  <c r="D427" i="5"/>
  <c r="A428" i="5"/>
  <c r="B428" i="5"/>
  <c r="F428" i="5" s="1"/>
  <c r="E428" i="5" s="1"/>
  <c r="C428" i="5"/>
  <c r="G428" i="5" s="1"/>
  <c r="D428" i="5"/>
  <c r="A429" i="5"/>
  <c r="B429" i="5"/>
  <c r="F429" i="5" s="1"/>
  <c r="E429" i="5" s="1"/>
  <c r="C429" i="5"/>
  <c r="G429" i="5" s="1"/>
  <c r="D429" i="5"/>
  <c r="A430" i="5"/>
  <c r="B430" i="5"/>
  <c r="F430" i="5" s="1"/>
  <c r="E430" i="5" s="1"/>
  <c r="C430" i="5"/>
  <c r="G430" i="5" s="1"/>
  <c r="D430" i="5"/>
  <c r="A431" i="5"/>
  <c r="B431" i="5"/>
  <c r="F431" i="5" s="1"/>
  <c r="E431" i="5" s="1"/>
  <c r="C431" i="5"/>
  <c r="G431" i="5" s="1"/>
  <c r="D431" i="5"/>
  <c r="A432" i="5"/>
  <c r="B432" i="5"/>
  <c r="F432" i="5" s="1"/>
  <c r="C432" i="5"/>
  <c r="G432" i="5" s="1"/>
  <c r="D432" i="5"/>
  <c r="A433" i="5"/>
  <c r="B433" i="5"/>
  <c r="F433" i="5" s="1"/>
  <c r="C433" i="5"/>
  <c r="D433" i="5"/>
  <c r="A434" i="5"/>
  <c r="B434" i="5"/>
  <c r="F434" i="5" s="1"/>
  <c r="C434" i="5"/>
  <c r="G434" i="5" s="1"/>
  <c r="D434" i="5"/>
  <c r="A435" i="5"/>
  <c r="B435" i="5"/>
  <c r="F435" i="5" s="1"/>
  <c r="C435" i="5"/>
  <c r="D435" i="5"/>
  <c r="A436" i="5"/>
  <c r="B436" i="5"/>
  <c r="F436" i="5" s="1"/>
  <c r="C436" i="5"/>
  <c r="D436" i="5"/>
  <c r="A437" i="5"/>
  <c r="B437" i="5"/>
  <c r="F437" i="5" s="1"/>
  <c r="C437" i="5"/>
  <c r="G437" i="5" s="1"/>
  <c r="D437" i="5"/>
  <c r="A438" i="5"/>
  <c r="B438" i="5"/>
  <c r="F438" i="5" s="1"/>
  <c r="C438" i="5"/>
  <c r="G438" i="5" s="1"/>
  <c r="D438" i="5"/>
  <c r="A439" i="5"/>
  <c r="B439" i="5"/>
  <c r="F439" i="5" s="1"/>
  <c r="C439" i="5"/>
  <c r="D439" i="5"/>
  <c r="A440" i="5"/>
  <c r="B440" i="5"/>
  <c r="F440" i="5" s="1"/>
  <c r="C440" i="5"/>
  <c r="D440" i="5"/>
  <c r="A441" i="5"/>
  <c r="B441" i="5"/>
  <c r="F441" i="5" s="1"/>
  <c r="C441" i="5"/>
  <c r="G441" i="5" s="1"/>
  <c r="D441" i="5"/>
  <c r="A442" i="5"/>
  <c r="B442" i="5"/>
  <c r="F442" i="5" s="1"/>
  <c r="C442" i="5"/>
  <c r="G442" i="5" s="1"/>
  <c r="D442" i="5"/>
  <c r="A443" i="5"/>
  <c r="B443" i="5"/>
  <c r="F443" i="5" s="1"/>
  <c r="C443" i="5"/>
  <c r="D443" i="5"/>
  <c r="A444" i="5"/>
  <c r="B444" i="5"/>
  <c r="F444" i="5" s="1"/>
  <c r="C444" i="5"/>
  <c r="G444" i="5" s="1"/>
  <c r="D444" i="5"/>
  <c r="A445" i="5"/>
  <c r="B445" i="5"/>
  <c r="F445" i="5" s="1"/>
  <c r="C445" i="5"/>
  <c r="G445" i="5" s="1"/>
  <c r="D445" i="5"/>
  <c r="A446" i="5"/>
  <c r="B446" i="5"/>
  <c r="F446" i="5" s="1"/>
  <c r="C446" i="5"/>
  <c r="G446" i="5" s="1"/>
  <c r="D446" i="5"/>
  <c r="A447" i="5"/>
  <c r="B447" i="5"/>
  <c r="F447" i="5" s="1"/>
  <c r="C447" i="5"/>
  <c r="G447" i="5" s="1"/>
  <c r="D447" i="5"/>
  <c r="A448" i="5"/>
  <c r="B448" i="5"/>
  <c r="F448" i="5" s="1"/>
  <c r="C448" i="5"/>
  <c r="G448" i="5" s="1"/>
  <c r="D448" i="5"/>
  <c r="A449" i="5"/>
  <c r="B449" i="5"/>
  <c r="F449" i="5" s="1"/>
  <c r="C449" i="5"/>
  <c r="G449" i="5" s="1"/>
  <c r="D449" i="5"/>
  <c r="A450" i="5"/>
  <c r="B450" i="5"/>
  <c r="F450" i="5" s="1"/>
  <c r="C450" i="5"/>
  <c r="G450" i="5" s="1"/>
  <c r="D450" i="5"/>
  <c r="A451" i="5"/>
  <c r="B451" i="5"/>
  <c r="F451" i="5" s="1"/>
  <c r="C451" i="5"/>
  <c r="G451" i="5" s="1"/>
  <c r="D451" i="5"/>
  <c r="A452" i="5"/>
  <c r="B452" i="5"/>
  <c r="F452" i="5" s="1"/>
  <c r="C452" i="5"/>
  <c r="D452" i="5"/>
  <c r="A453" i="5"/>
  <c r="B453" i="5"/>
  <c r="F453" i="5" s="1"/>
  <c r="C453" i="5"/>
  <c r="D453" i="5"/>
  <c r="A454" i="5"/>
  <c r="B454" i="5"/>
  <c r="F454" i="5" s="1"/>
  <c r="C454" i="5"/>
  <c r="G454" i="5" s="1"/>
  <c r="D454" i="5"/>
  <c r="A455" i="5"/>
  <c r="B455" i="5"/>
  <c r="F455" i="5" s="1"/>
  <c r="C455" i="5"/>
  <c r="G455" i="5" s="1"/>
  <c r="D455" i="5"/>
  <c r="A456" i="5"/>
  <c r="B456" i="5"/>
  <c r="F456" i="5" s="1"/>
  <c r="E456" i="5" s="1"/>
  <c r="C456" i="5"/>
  <c r="G456" i="5" s="1"/>
  <c r="D456" i="5"/>
  <c r="A457" i="5"/>
  <c r="B457" i="5"/>
  <c r="F457" i="5" s="1"/>
  <c r="C457" i="5"/>
  <c r="D457" i="5"/>
  <c r="A458" i="5"/>
  <c r="B458" i="5"/>
  <c r="F458" i="5" s="1"/>
  <c r="C458" i="5"/>
  <c r="G458" i="5" s="1"/>
  <c r="D458" i="5"/>
  <c r="A459" i="5"/>
  <c r="B459" i="5"/>
  <c r="F459" i="5" s="1"/>
  <c r="C459" i="5"/>
  <c r="D459" i="5"/>
  <c r="A460" i="5"/>
  <c r="B460" i="5"/>
  <c r="F460" i="5" s="1"/>
  <c r="C460" i="5"/>
  <c r="G460" i="5" s="1"/>
  <c r="D460" i="5"/>
  <c r="A461" i="5"/>
  <c r="B461" i="5"/>
  <c r="F461" i="5" s="1"/>
  <c r="C461" i="5"/>
  <c r="D461" i="5"/>
  <c r="A462" i="5"/>
  <c r="B462" i="5"/>
  <c r="F462" i="5" s="1"/>
  <c r="C462" i="5"/>
  <c r="G462" i="5" s="1"/>
  <c r="D462" i="5"/>
  <c r="A463" i="5"/>
  <c r="B463" i="5"/>
  <c r="F463" i="5" s="1"/>
  <c r="C463" i="5"/>
  <c r="G463" i="5" s="1"/>
  <c r="D463" i="5"/>
  <c r="A464" i="5"/>
  <c r="B464" i="5"/>
  <c r="F464" i="5" s="1"/>
  <c r="E464" i="5" s="1"/>
  <c r="C464" i="5"/>
  <c r="G464" i="5" s="1"/>
  <c r="D464" i="5"/>
  <c r="A465" i="5"/>
  <c r="B465" i="5"/>
  <c r="F465" i="5" s="1"/>
  <c r="C465" i="5"/>
  <c r="G465" i="5" s="1"/>
  <c r="D465" i="5"/>
  <c r="A466" i="5"/>
  <c r="B466" i="5"/>
  <c r="F466" i="5" s="1"/>
  <c r="E466" i="5" s="1"/>
  <c r="C466" i="5"/>
  <c r="G466" i="5" s="1"/>
  <c r="D466" i="5"/>
  <c r="A467" i="5"/>
  <c r="B467" i="5"/>
  <c r="F467" i="5" s="1"/>
  <c r="C467" i="5"/>
  <c r="G467" i="5" s="1"/>
  <c r="D467" i="5"/>
  <c r="A468" i="5"/>
  <c r="B468" i="5"/>
  <c r="F468" i="5" s="1"/>
  <c r="C468" i="5"/>
  <c r="G468" i="5" s="1"/>
  <c r="D468" i="5"/>
  <c r="A469" i="5"/>
  <c r="B469" i="5"/>
  <c r="F469" i="5" s="1"/>
  <c r="C469" i="5"/>
  <c r="G469" i="5" s="1"/>
  <c r="D469" i="5"/>
  <c r="A470" i="5"/>
  <c r="B470" i="5"/>
  <c r="F470" i="5" s="1"/>
  <c r="C470" i="5"/>
  <c r="G470" i="5" s="1"/>
  <c r="D470" i="5"/>
  <c r="A471" i="5"/>
  <c r="B471" i="5"/>
  <c r="F471" i="5" s="1"/>
  <c r="C471" i="5"/>
  <c r="G471" i="5" s="1"/>
  <c r="D471" i="5"/>
  <c r="A472" i="5"/>
  <c r="B472" i="5"/>
  <c r="F472" i="5" s="1"/>
  <c r="C472" i="5"/>
  <c r="G472" i="5" s="1"/>
  <c r="D472" i="5"/>
  <c r="A473" i="5"/>
  <c r="B473" i="5"/>
  <c r="F473" i="5" s="1"/>
  <c r="C473" i="5"/>
  <c r="G473" i="5" s="1"/>
  <c r="D473" i="5"/>
  <c r="A474" i="5"/>
  <c r="B474" i="5"/>
  <c r="F474" i="5" s="1"/>
  <c r="C474" i="5"/>
  <c r="G474" i="5" s="1"/>
  <c r="D474" i="5"/>
  <c r="A475" i="5"/>
  <c r="B475" i="5"/>
  <c r="F475" i="5" s="1"/>
  <c r="C475" i="5"/>
  <c r="G475" i="5" s="1"/>
  <c r="D475" i="5"/>
  <c r="A476" i="5"/>
  <c r="B476" i="5"/>
  <c r="F476" i="5" s="1"/>
  <c r="C476" i="5"/>
  <c r="G476" i="5" s="1"/>
  <c r="D476" i="5"/>
  <c r="A477" i="5"/>
  <c r="B477" i="5"/>
  <c r="F477" i="5" s="1"/>
  <c r="C477" i="5"/>
  <c r="G477" i="5" s="1"/>
  <c r="D477" i="5"/>
  <c r="A478" i="5"/>
  <c r="B478" i="5"/>
  <c r="F478" i="5" s="1"/>
  <c r="C478" i="5"/>
  <c r="G478" i="5" s="1"/>
  <c r="D478" i="5"/>
  <c r="A479" i="5"/>
  <c r="B479" i="5"/>
  <c r="F479" i="5" s="1"/>
  <c r="C479" i="5"/>
  <c r="G479" i="5" s="1"/>
  <c r="D479" i="5"/>
  <c r="A480" i="5"/>
  <c r="B480" i="5"/>
  <c r="F480" i="5" s="1"/>
  <c r="C480" i="5"/>
  <c r="G480" i="5" s="1"/>
  <c r="D480" i="5"/>
  <c r="A481" i="5"/>
  <c r="B481" i="5"/>
  <c r="F481" i="5" s="1"/>
  <c r="C481" i="5"/>
  <c r="G481" i="5" s="1"/>
  <c r="D481" i="5"/>
  <c r="A482" i="5"/>
  <c r="B482" i="5"/>
  <c r="F482" i="5" s="1"/>
  <c r="C482" i="5"/>
  <c r="G482" i="5" s="1"/>
  <c r="D482" i="5"/>
  <c r="A483" i="5"/>
  <c r="B483" i="5"/>
  <c r="F483" i="5" s="1"/>
  <c r="C483" i="5"/>
  <c r="G483" i="5" s="1"/>
  <c r="D483" i="5"/>
  <c r="A484" i="5"/>
  <c r="B484" i="5"/>
  <c r="F484" i="5" s="1"/>
  <c r="C484" i="5"/>
  <c r="G484" i="5" s="1"/>
  <c r="D484" i="5"/>
  <c r="A485" i="5"/>
  <c r="B485" i="5"/>
  <c r="F485" i="5" s="1"/>
  <c r="C485" i="5"/>
  <c r="G485" i="5" s="1"/>
  <c r="D485" i="5"/>
  <c r="A486" i="5"/>
  <c r="B486" i="5"/>
  <c r="F486" i="5" s="1"/>
  <c r="C486" i="5"/>
  <c r="D486" i="5"/>
  <c r="A487" i="5"/>
  <c r="B487" i="5"/>
  <c r="F487" i="5" s="1"/>
  <c r="C487" i="5"/>
  <c r="G487" i="5" s="1"/>
  <c r="D487" i="5"/>
  <c r="A488" i="5"/>
  <c r="B488" i="5"/>
  <c r="F488" i="5" s="1"/>
  <c r="C488" i="5"/>
  <c r="G488" i="5" s="1"/>
  <c r="D488" i="5"/>
  <c r="A489" i="5"/>
  <c r="B489" i="5"/>
  <c r="F489" i="5" s="1"/>
  <c r="E489" i="5" s="1"/>
  <c r="C489" i="5"/>
  <c r="G489" i="5" s="1"/>
  <c r="D489" i="5"/>
  <c r="A490" i="5"/>
  <c r="B490" i="5"/>
  <c r="F490" i="5" s="1"/>
  <c r="C490" i="5"/>
  <c r="D490" i="5"/>
  <c r="A491" i="5"/>
  <c r="B491" i="5"/>
  <c r="F491" i="5" s="1"/>
  <c r="C491" i="5"/>
  <c r="D491" i="5"/>
  <c r="A492" i="5"/>
  <c r="B492" i="5"/>
  <c r="F492" i="5" s="1"/>
  <c r="C492" i="5"/>
  <c r="D492" i="5"/>
  <c r="A493" i="5"/>
  <c r="B493" i="5"/>
  <c r="F493" i="5" s="1"/>
  <c r="C493" i="5"/>
  <c r="D493" i="5"/>
  <c r="A494" i="5"/>
  <c r="B494" i="5"/>
  <c r="F494" i="5" s="1"/>
  <c r="C494" i="5"/>
  <c r="D494" i="5"/>
  <c r="A495" i="5"/>
  <c r="B495" i="5"/>
  <c r="F495" i="5" s="1"/>
  <c r="E495" i="5" s="1"/>
  <c r="C495" i="5"/>
  <c r="G495" i="5" s="1"/>
  <c r="D495" i="5"/>
  <c r="A496" i="5"/>
  <c r="B496" i="5"/>
  <c r="F496" i="5" s="1"/>
  <c r="C496" i="5"/>
  <c r="D496" i="5"/>
  <c r="A497" i="5"/>
  <c r="B497" i="5"/>
  <c r="F497" i="5" s="1"/>
  <c r="C497" i="5"/>
  <c r="G497" i="5" s="1"/>
  <c r="D497" i="5"/>
  <c r="A498" i="5"/>
  <c r="B498" i="5"/>
  <c r="F498" i="5" s="1"/>
  <c r="C498" i="5"/>
  <c r="G498" i="5" s="1"/>
  <c r="D498" i="5"/>
  <c r="A499" i="5"/>
  <c r="B499" i="5"/>
  <c r="F499" i="5" s="1"/>
  <c r="C499" i="5"/>
  <c r="G499" i="5" s="1"/>
  <c r="D499" i="5"/>
  <c r="A500" i="5"/>
  <c r="B500" i="5"/>
  <c r="F500" i="5" s="1"/>
  <c r="C500" i="5"/>
  <c r="G500" i="5" s="1"/>
  <c r="D500" i="5"/>
  <c r="A501" i="5"/>
  <c r="B501" i="5"/>
  <c r="F501" i="5" s="1"/>
  <c r="C501" i="5"/>
  <c r="G501" i="5" s="1"/>
  <c r="D501" i="5"/>
  <c r="A502" i="5"/>
  <c r="B502" i="5"/>
  <c r="F502" i="5" s="1"/>
  <c r="C502" i="5"/>
  <c r="G502" i="5" s="1"/>
  <c r="D502" i="5"/>
  <c r="A503" i="5"/>
  <c r="B503" i="5"/>
  <c r="F503" i="5" s="1"/>
  <c r="C503" i="5"/>
  <c r="G503" i="5" s="1"/>
  <c r="D503" i="5"/>
  <c r="A504" i="5"/>
  <c r="B504" i="5"/>
  <c r="F504" i="5" s="1"/>
  <c r="C504" i="5"/>
  <c r="G504" i="5" s="1"/>
  <c r="D504" i="5"/>
  <c r="A505" i="5"/>
  <c r="B505" i="5"/>
  <c r="F505" i="5" s="1"/>
  <c r="C505" i="5"/>
  <c r="G505" i="5" s="1"/>
  <c r="D505" i="5"/>
  <c r="A506" i="5"/>
  <c r="B506" i="5"/>
  <c r="F506" i="5" s="1"/>
  <c r="C506" i="5"/>
  <c r="G506" i="5" s="1"/>
  <c r="D506" i="5"/>
  <c r="A507" i="5"/>
  <c r="B507" i="5"/>
  <c r="F507" i="5" s="1"/>
  <c r="C507" i="5"/>
  <c r="G507" i="5" s="1"/>
  <c r="D507" i="5"/>
  <c r="A508" i="5"/>
  <c r="B508" i="5"/>
  <c r="F508" i="5" s="1"/>
  <c r="C508" i="5"/>
  <c r="D508" i="5"/>
  <c r="A509" i="5"/>
  <c r="B509" i="5"/>
  <c r="F509" i="5" s="1"/>
  <c r="C509" i="5"/>
  <c r="D509" i="5"/>
  <c r="A510" i="5"/>
  <c r="B510" i="5"/>
  <c r="F510" i="5" s="1"/>
  <c r="C510" i="5"/>
  <c r="D510" i="5"/>
  <c r="A511" i="5"/>
  <c r="B511" i="5"/>
  <c r="F511" i="5" s="1"/>
  <c r="C511" i="5"/>
  <c r="G511" i="5" s="1"/>
  <c r="D511" i="5"/>
  <c r="A512" i="5"/>
  <c r="B512" i="5"/>
  <c r="F512" i="5" s="1"/>
  <c r="C512" i="5"/>
  <c r="G512" i="5" s="1"/>
  <c r="D512" i="5"/>
  <c r="A513" i="5"/>
  <c r="B513" i="5"/>
  <c r="F513" i="5" s="1"/>
  <c r="E513" i="5" s="1"/>
  <c r="C513" i="5"/>
  <c r="G513" i="5" s="1"/>
  <c r="D513" i="5"/>
  <c r="A514" i="5"/>
  <c r="B514" i="5"/>
  <c r="F514" i="5" s="1"/>
  <c r="C514" i="5"/>
  <c r="G514" i="5" s="1"/>
  <c r="D514" i="5"/>
  <c r="A515" i="5"/>
  <c r="B515" i="5"/>
  <c r="F515" i="5" s="1"/>
  <c r="C515" i="5"/>
  <c r="G515" i="5" s="1"/>
  <c r="D515" i="5"/>
  <c r="A516" i="5"/>
  <c r="B516" i="5"/>
  <c r="F516" i="5" s="1"/>
  <c r="C516" i="5"/>
  <c r="G516" i="5" s="1"/>
  <c r="D516" i="5"/>
  <c r="A517" i="5"/>
  <c r="B517" i="5"/>
  <c r="F517" i="5" s="1"/>
  <c r="C517" i="5"/>
  <c r="D517" i="5"/>
  <c r="A518" i="5"/>
  <c r="B518" i="5"/>
  <c r="F518" i="5" s="1"/>
  <c r="C518" i="5"/>
  <c r="G518" i="5" s="1"/>
  <c r="D518" i="5"/>
  <c r="A519" i="5"/>
  <c r="B519" i="5"/>
  <c r="F519" i="5" s="1"/>
  <c r="C519" i="5"/>
  <c r="G519" i="5" s="1"/>
  <c r="D519" i="5"/>
  <c r="A520" i="5"/>
  <c r="B520" i="5"/>
  <c r="F520" i="5" s="1"/>
  <c r="C520" i="5"/>
  <c r="D520" i="5"/>
  <c r="A521" i="5"/>
  <c r="B521" i="5"/>
  <c r="F521" i="5" s="1"/>
  <c r="C521" i="5"/>
  <c r="G521" i="5" s="1"/>
  <c r="D521" i="5"/>
  <c r="A522" i="5"/>
  <c r="B522" i="5"/>
  <c r="F522" i="5" s="1"/>
  <c r="C522" i="5"/>
  <c r="D522" i="5"/>
  <c r="A523" i="5"/>
  <c r="B523" i="5"/>
  <c r="F523" i="5" s="1"/>
  <c r="C523" i="5"/>
  <c r="G523" i="5" s="1"/>
  <c r="D523" i="5"/>
  <c r="A524" i="5"/>
  <c r="B524" i="5"/>
  <c r="F524" i="5" s="1"/>
  <c r="C524" i="5"/>
  <c r="G524" i="5" s="1"/>
  <c r="D524" i="5"/>
  <c r="A525" i="5"/>
  <c r="B525" i="5"/>
  <c r="F525" i="5" s="1"/>
  <c r="C525" i="5"/>
  <c r="G525" i="5" s="1"/>
  <c r="D525" i="5"/>
  <c r="A526" i="5"/>
  <c r="B526" i="5"/>
  <c r="F526" i="5" s="1"/>
  <c r="C526" i="5"/>
  <c r="G526" i="5" s="1"/>
  <c r="D526" i="5"/>
  <c r="A527" i="5"/>
  <c r="B527" i="5"/>
  <c r="F527" i="5" s="1"/>
  <c r="C527" i="5"/>
  <c r="D527" i="5"/>
  <c r="A528" i="5"/>
  <c r="B528" i="5"/>
  <c r="F528" i="5" s="1"/>
  <c r="C528" i="5"/>
  <c r="G528" i="5" s="1"/>
  <c r="D528" i="5"/>
  <c r="A529" i="5"/>
  <c r="B529" i="5"/>
  <c r="F529" i="5" s="1"/>
  <c r="C529" i="5"/>
  <c r="G529" i="5" s="1"/>
  <c r="D529" i="5"/>
  <c r="A530" i="5"/>
  <c r="B530" i="5"/>
  <c r="F530" i="5" s="1"/>
  <c r="C530" i="5"/>
  <c r="D530" i="5"/>
  <c r="A531" i="5"/>
  <c r="B531" i="5"/>
  <c r="F531" i="5" s="1"/>
  <c r="C531" i="5"/>
  <c r="G531" i="5" s="1"/>
  <c r="D531" i="5"/>
  <c r="A532" i="5"/>
  <c r="B532" i="5"/>
  <c r="F532" i="5" s="1"/>
  <c r="C532" i="5"/>
  <c r="D532" i="5"/>
  <c r="A533" i="5"/>
  <c r="B533" i="5"/>
  <c r="F533" i="5" s="1"/>
  <c r="C533" i="5"/>
  <c r="G533" i="5" s="1"/>
  <c r="D533" i="5"/>
  <c r="A534" i="5"/>
  <c r="B534" i="5"/>
  <c r="F534" i="5" s="1"/>
  <c r="C534" i="5"/>
  <c r="G534" i="5" s="1"/>
  <c r="D534" i="5"/>
  <c r="A535" i="5"/>
  <c r="B535" i="5"/>
  <c r="F535" i="5" s="1"/>
  <c r="C535" i="5"/>
  <c r="D535" i="5"/>
  <c r="A536" i="5"/>
  <c r="B536" i="5"/>
  <c r="F536" i="5" s="1"/>
  <c r="C536" i="5"/>
  <c r="G536" i="5" s="1"/>
  <c r="D536" i="5"/>
  <c r="A537" i="5"/>
  <c r="B537" i="5"/>
  <c r="F537" i="5" s="1"/>
  <c r="C537" i="5"/>
  <c r="G537" i="5" s="1"/>
  <c r="D537" i="5"/>
  <c r="A538" i="5"/>
  <c r="B538" i="5"/>
  <c r="F538" i="5" s="1"/>
  <c r="C538" i="5"/>
  <c r="G538" i="5" s="1"/>
  <c r="D538" i="5"/>
  <c r="A539" i="5"/>
  <c r="B539" i="5"/>
  <c r="F539" i="5" s="1"/>
  <c r="C539" i="5"/>
  <c r="G539" i="5" s="1"/>
  <c r="D539" i="5"/>
  <c r="A540" i="5"/>
  <c r="B540" i="5"/>
  <c r="F540" i="5" s="1"/>
  <c r="C540" i="5"/>
  <c r="G540" i="5" s="1"/>
  <c r="D540" i="5"/>
  <c r="A541" i="5"/>
  <c r="B541" i="5"/>
  <c r="F541" i="5" s="1"/>
  <c r="C541" i="5"/>
  <c r="G541" i="5" s="1"/>
  <c r="D541" i="5"/>
  <c r="A542" i="5"/>
  <c r="B542" i="5"/>
  <c r="F542" i="5" s="1"/>
  <c r="C542" i="5"/>
  <c r="G542" i="5" s="1"/>
  <c r="D542" i="5"/>
  <c r="A543" i="5"/>
  <c r="B543" i="5"/>
  <c r="F543" i="5" s="1"/>
  <c r="C543" i="5"/>
  <c r="G543" i="5" s="1"/>
  <c r="D543" i="5"/>
  <c r="A544" i="5"/>
  <c r="B544" i="5"/>
  <c r="F544" i="5" s="1"/>
  <c r="C544" i="5"/>
  <c r="G544" i="5" s="1"/>
  <c r="D544" i="5"/>
  <c r="A545" i="5"/>
  <c r="B545" i="5"/>
  <c r="F545" i="5" s="1"/>
  <c r="C545" i="5"/>
  <c r="G545" i="5" s="1"/>
  <c r="D545" i="5"/>
  <c r="A546" i="5"/>
  <c r="B546" i="5"/>
  <c r="F546" i="5" s="1"/>
  <c r="C546" i="5"/>
  <c r="G546" i="5" s="1"/>
  <c r="D546" i="5"/>
  <c r="A547" i="5"/>
  <c r="B547" i="5"/>
  <c r="F547" i="5" s="1"/>
  <c r="C547" i="5"/>
  <c r="G547" i="5" s="1"/>
  <c r="D547" i="5"/>
  <c r="A548" i="5"/>
  <c r="B548" i="5"/>
  <c r="F548" i="5" s="1"/>
  <c r="C548" i="5"/>
  <c r="G548" i="5" s="1"/>
  <c r="D548" i="5"/>
  <c r="A549" i="5"/>
  <c r="B549" i="5"/>
  <c r="F549" i="5" s="1"/>
  <c r="C549" i="5"/>
  <c r="G549" i="5" s="1"/>
  <c r="D549" i="5"/>
  <c r="A550" i="5"/>
  <c r="B550" i="5"/>
  <c r="F550" i="5" s="1"/>
  <c r="E550" i="5" s="1"/>
  <c r="C550" i="5"/>
  <c r="G550" i="5" s="1"/>
  <c r="D550" i="5"/>
  <c r="A551" i="5"/>
  <c r="B551" i="5"/>
  <c r="F551" i="5" s="1"/>
  <c r="C551" i="5"/>
  <c r="G551" i="5" s="1"/>
  <c r="D551" i="5"/>
  <c r="A552" i="5"/>
  <c r="B552" i="5"/>
  <c r="F552" i="5" s="1"/>
  <c r="C552" i="5"/>
  <c r="G552" i="5" s="1"/>
  <c r="D552" i="5"/>
  <c r="A553" i="5"/>
  <c r="B553" i="5"/>
  <c r="F553" i="5" s="1"/>
  <c r="C553" i="5"/>
  <c r="D553" i="5"/>
  <c r="A554" i="5"/>
  <c r="B554" i="5"/>
  <c r="F554" i="5" s="1"/>
  <c r="C554" i="5"/>
  <c r="G554" i="5" s="1"/>
  <c r="D554" i="5"/>
  <c r="A555" i="5"/>
  <c r="B555" i="5"/>
  <c r="F555" i="5" s="1"/>
  <c r="C555" i="5"/>
  <c r="D555" i="5"/>
  <c r="A556" i="5"/>
  <c r="B556" i="5"/>
  <c r="F556" i="5" s="1"/>
  <c r="C556" i="5"/>
  <c r="D556" i="5"/>
  <c r="A557" i="5"/>
  <c r="B557" i="5"/>
  <c r="F557" i="5" s="1"/>
  <c r="C557" i="5"/>
  <c r="G557" i="5" s="1"/>
  <c r="D557" i="5"/>
  <c r="A558" i="5"/>
  <c r="B558" i="5"/>
  <c r="F558" i="5" s="1"/>
  <c r="C558" i="5"/>
  <c r="D558" i="5"/>
  <c r="A559" i="5"/>
  <c r="B559" i="5"/>
  <c r="F559" i="5" s="1"/>
  <c r="C559" i="5"/>
  <c r="G559" i="5" s="1"/>
  <c r="D559" i="5"/>
  <c r="A560" i="5"/>
  <c r="B560" i="5"/>
  <c r="F560" i="5" s="1"/>
  <c r="C560" i="5"/>
  <c r="D560" i="5"/>
  <c r="A561" i="5"/>
  <c r="B561" i="5"/>
  <c r="F561" i="5" s="1"/>
  <c r="C561" i="5"/>
  <c r="G561" i="5" s="1"/>
  <c r="D561" i="5"/>
  <c r="A562" i="5"/>
  <c r="B562" i="5"/>
  <c r="F562" i="5" s="1"/>
  <c r="C562" i="5"/>
  <c r="G562" i="5" s="1"/>
  <c r="D562" i="5"/>
  <c r="A563" i="5"/>
  <c r="B563" i="5"/>
  <c r="F563" i="5" s="1"/>
  <c r="C563" i="5"/>
  <c r="G563" i="5" s="1"/>
  <c r="D563" i="5"/>
  <c r="A564" i="5"/>
  <c r="B564" i="5"/>
  <c r="F564" i="5" s="1"/>
  <c r="C564" i="5"/>
  <c r="G564" i="5" s="1"/>
  <c r="D564" i="5"/>
  <c r="A565" i="5"/>
  <c r="B565" i="5"/>
  <c r="F565" i="5" s="1"/>
  <c r="C565" i="5"/>
  <c r="G565" i="5" s="1"/>
  <c r="D565" i="5"/>
  <c r="A566" i="5"/>
  <c r="B566" i="5"/>
  <c r="F566" i="5" s="1"/>
  <c r="C566" i="5"/>
  <c r="D566" i="5"/>
  <c r="A567" i="5"/>
  <c r="B567" i="5"/>
  <c r="F567" i="5" s="1"/>
  <c r="C567" i="5"/>
  <c r="G567" i="5" s="1"/>
  <c r="D567" i="5"/>
  <c r="A568" i="5"/>
  <c r="B568" i="5"/>
  <c r="F568" i="5" s="1"/>
  <c r="C568" i="5"/>
  <c r="G568" i="5" s="1"/>
  <c r="D568" i="5"/>
  <c r="A569" i="5"/>
  <c r="B569" i="5"/>
  <c r="F569" i="5" s="1"/>
  <c r="C569" i="5"/>
  <c r="G569" i="5" s="1"/>
  <c r="D569" i="5"/>
  <c r="A570" i="5"/>
  <c r="B570" i="5"/>
  <c r="F570" i="5" s="1"/>
  <c r="C570" i="5"/>
  <c r="G570" i="5" s="1"/>
  <c r="D570" i="5"/>
  <c r="A571" i="5"/>
  <c r="B571" i="5"/>
  <c r="F571" i="5" s="1"/>
  <c r="C571" i="5"/>
  <c r="G571" i="5" s="1"/>
  <c r="D571" i="5"/>
  <c r="A572" i="5"/>
  <c r="B572" i="5"/>
  <c r="F572" i="5" s="1"/>
  <c r="C572" i="5"/>
  <c r="G572" i="5" s="1"/>
  <c r="D572" i="5"/>
  <c r="A573" i="5"/>
  <c r="B573" i="5"/>
  <c r="F573" i="5" s="1"/>
  <c r="C573" i="5"/>
  <c r="G573" i="5" s="1"/>
  <c r="D573" i="5"/>
  <c r="A574" i="5"/>
  <c r="B574" i="5"/>
  <c r="F574" i="5" s="1"/>
  <c r="C574" i="5"/>
  <c r="D574" i="5"/>
  <c r="A575" i="5"/>
  <c r="B575" i="5"/>
  <c r="F575" i="5" s="1"/>
  <c r="C575" i="5"/>
  <c r="G575" i="5" s="1"/>
  <c r="D575" i="5"/>
  <c r="A576" i="5"/>
  <c r="B576" i="5"/>
  <c r="F576" i="5" s="1"/>
  <c r="C576" i="5"/>
  <c r="G576" i="5" s="1"/>
  <c r="D576" i="5"/>
  <c r="A577" i="5"/>
  <c r="B577" i="5"/>
  <c r="F577" i="5" s="1"/>
  <c r="C577" i="5"/>
  <c r="D577" i="5"/>
  <c r="A578" i="5"/>
  <c r="B578" i="5"/>
  <c r="F578" i="5" s="1"/>
  <c r="C578" i="5"/>
  <c r="D578" i="5"/>
  <c r="A579" i="5"/>
  <c r="B579" i="5"/>
  <c r="F579" i="5" s="1"/>
  <c r="C579" i="5"/>
  <c r="G579" i="5" s="1"/>
  <c r="D579" i="5"/>
  <c r="A580" i="5"/>
  <c r="B580" i="5"/>
  <c r="F580" i="5" s="1"/>
  <c r="C580" i="5"/>
  <c r="G580" i="5" s="1"/>
  <c r="D580" i="5"/>
  <c r="A581" i="5"/>
  <c r="B581" i="5"/>
  <c r="F581" i="5" s="1"/>
  <c r="C581" i="5"/>
  <c r="G581" i="5" s="1"/>
  <c r="D581" i="5"/>
  <c r="A582" i="5"/>
  <c r="B582" i="5"/>
  <c r="F582" i="5" s="1"/>
  <c r="C582" i="5"/>
  <c r="D582" i="5"/>
  <c r="A583" i="5"/>
  <c r="B583" i="5"/>
  <c r="F583" i="5" s="1"/>
  <c r="C583" i="5"/>
  <c r="D583" i="5"/>
  <c r="A584" i="5"/>
  <c r="B584" i="5"/>
  <c r="F584" i="5" s="1"/>
  <c r="C584" i="5"/>
  <c r="G584" i="5" s="1"/>
  <c r="D584" i="5"/>
  <c r="A585" i="5"/>
  <c r="B585" i="5"/>
  <c r="F585" i="5" s="1"/>
  <c r="C585" i="5"/>
  <c r="D585" i="5"/>
  <c r="A586" i="5"/>
  <c r="B586" i="5"/>
  <c r="F586" i="5" s="1"/>
  <c r="C586" i="5"/>
  <c r="G586" i="5" s="1"/>
  <c r="D586" i="5"/>
  <c r="A587" i="5"/>
  <c r="B587" i="5"/>
  <c r="F587" i="5" s="1"/>
  <c r="C587" i="5"/>
  <c r="D587" i="5"/>
  <c r="A588" i="5"/>
  <c r="B588" i="5"/>
  <c r="F588" i="5" s="1"/>
  <c r="C588" i="5"/>
  <c r="G588" i="5" s="1"/>
  <c r="D588" i="5"/>
  <c r="A589" i="5"/>
  <c r="B589" i="5"/>
  <c r="F589" i="5" s="1"/>
  <c r="C589" i="5"/>
  <c r="D589" i="5"/>
  <c r="A590" i="5"/>
  <c r="B590" i="5"/>
  <c r="F590" i="5" s="1"/>
  <c r="C590" i="5"/>
  <c r="G590" i="5" s="1"/>
  <c r="D590" i="5"/>
  <c r="A591" i="5"/>
  <c r="B591" i="5"/>
  <c r="F591" i="5" s="1"/>
  <c r="C591" i="5"/>
  <c r="D591" i="5"/>
  <c r="A592" i="5"/>
  <c r="B592" i="5"/>
  <c r="F592" i="5" s="1"/>
  <c r="C592" i="5"/>
  <c r="D592" i="5"/>
  <c r="A593" i="5"/>
  <c r="B593" i="5"/>
  <c r="F593" i="5" s="1"/>
  <c r="E593" i="5" s="1"/>
  <c r="C593" i="5"/>
  <c r="G593" i="5" s="1"/>
  <c r="D593" i="5"/>
  <c r="A594" i="5"/>
  <c r="B594" i="5"/>
  <c r="F594" i="5" s="1"/>
  <c r="C594" i="5"/>
  <c r="D594" i="5"/>
  <c r="A595" i="5"/>
  <c r="B595" i="5"/>
  <c r="F595" i="5" s="1"/>
  <c r="C595" i="5"/>
  <c r="D595" i="5"/>
  <c r="A596" i="5"/>
  <c r="B596" i="5"/>
  <c r="F596" i="5" s="1"/>
  <c r="C596" i="5"/>
  <c r="D596" i="5"/>
  <c r="A597" i="5"/>
  <c r="B597" i="5"/>
  <c r="F597" i="5" s="1"/>
  <c r="C597" i="5"/>
  <c r="D597" i="5"/>
  <c r="A598" i="5"/>
  <c r="B598" i="5"/>
  <c r="F598" i="5" s="1"/>
  <c r="C598" i="5"/>
  <c r="D598" i="5"/>
  <c r="A599" i="5"/>
  <c r="B599" i="5"/>
  <c r="F599" i="5" s="1"/>
  <c r="C599" i="5"/>
  <c r="D599" i="5"/>
  <c r="A600" i="5"/>
  <c r="B600" i="5"/>
  <c r="F600" i="5" s="1"/>
  <c r="C600" i="5"/>
  <c r="D600" i="5"/>
  <c r="A601" i="5"/>
  <c r="B601" i="5"/>
  <c r="F601" i="5" s="1"/>
  <c r="C601" i="5"/>
  <c r="G601" i="5" s="1"/>
  <c r="D601" i="5"/>
  <c r="A602" i="5"/>
  <c r="B602" i="5"/>
  <c r="F602" i="5" s="1"/>
  <c r="C602" i="5"/>
  <c r="G602" i="5" s="1"/>
  <c r="D602" i="5"/>
  <c r="A603" i="5"/>
  <c r="B603" i="5"/>
  <c r="F603" i="5" s="1"/>
  <c r="C603" i="5"/>
  <c r="G603" i="5" s="1"/>
  <c r="D603" i="5"/>
  <c r="A604" i="5"/>
  <c r="B604" i="5"/>
  <c r="F604" i="5" s="1"/>
  <c r="E604" i="5" s="1"/>
  <c r="C604" i="5"/>
  <c r="G604" i="5" s="1"/>
  <c r="D604" i="5"/>
  <c r="A605" i="5"/>
  <c r="B605" i="5"/>
  <c r="F605" i="5" s="1"/>
  <c r="C605" i="5"/>
  <c r="G605" i="5" s="1"/>
  <c r="D605" i="5"/>
  <c r="A606" i="5"/>
  <c r="B606" i="5"/>
  <c r="F606" i="5" s="1"/>
  <c r="C606" i="5"/>
  <c r="D606" i="5"/>
  <c r="A607" i="5"/>
  <c r="B607" i="5"/>
  <c r="F607" i="5" s="1"/>
  <c r="C607" i="5"/>
  <c r="D607" i="5"/>
  <c r="A608" i="5"/>
  <c r="B608" i="5"/>
  <c r="F608" i="5" s="1"/>
  <c r="C608" i="5"/>
  <c r="G608" i="5" s="1"/>
  <c r="D608" i="5"/>
  <c r="A609" i="5"/>
  <c r="B609" i="5"/>
  <c r="F609" i="5" s="1"/>
  <c r="C609" i="5"/>
  <c r="G609" i="5" s="1"/>
  <c r="D609" i="5"/>
  <c r="A610" i="5"/>
  <c r="B610" i="5"/>
  <c r="F610" i="5" s="1"/>
  <c r="C610" i="5"/>
  <c r="G610" i="5" s="1"/>
  <c r="D610" i="5"/>
  <c r="A611" i="5"/>
  <c r="B611" i="5"/>
  <c r="F611" i="5" s="1"/>
  <c r="C611" i="5"/>
  <c r="G611" i="5" s="1"/>
  <c r="D611" i="5"/>
  <c r="A612" i="5"/>
  <c r="B612" i="5"/>
  <c r="F612" i="5" s="1"/>
  <c r="C612" i="5"/>
  <c r="G612" i="5" s="1"/>
  <c r="D612" i="5"/>
  <c r="A613" i="5"/>
  <c r="B613" i="5"/>
  <c r="F613" i="5" s="1"/>
  <c r="C613" i="5"/>
  <c r="D613" i="5"/>
  <c r="A614" i="5"/>
  <c r="B614" i="5"/>
  <c r="F614" i="5" s="1"/>
  <c r="C614" i="5"/>
  <c r="G614" i="5" s="1"/>
  <c r="D614" i="5"/>
  <c r="A615" i="5"/>
  <c r="B615" i="5"/>
  <c r="F615" i="5" s="1"/>
  <c r="C615" i="5"/>
  <c r="G615" i="5" s="1"/>
  <c r="D615" i="5"/>
  <c r="A616" i="5"/>
  <c r="B616" i="5"/>
  <c r="F616" i="5" s="1"/>
  <c r="C616" i="5"/>
  <c r="D616" i="5"/>
  <c r="A617" i="5"/>
  <c r="B617" i="5"/>
  <c r="F617" i="5" s="1"/>
  <c r="C617" i="5"/>
  <c r="G617" i="5" s="1"/>
  <c r="D617" i="5"/>
  <c r="A618" i="5"/>
  <c r="B618" i="5"/>
  <c r="F618" i="5" s="1"/>
  <c r="C618" i="5"/>
  <c r="D618" i="5"/>
  <c r="A619" i="5"/>
  <c r="B619" i="5"/>
  <c r="F619" i="5" s="1"/>
  <c r="C619" i="5"/>
  <c r="G619" i="5" s="1"/>
  <c r="D619" i="5"/>
  <c r="A620" i="5"/>
  <c r="B620" i="5"/>
  <c r="F620" i="5" s="1"/>
  <c r="C620" i="5"/>
  <c r="G620" i="5" s="1"/>
  <c r="D620" i="5"/>
  <c r="A621" i="5"/>
  <c r="B621" i="5"/>
  <c r="F621" i="5" s="1"/>
  <c r="C621" i="5"/>
  <c r="G621" i="5" s="1"/>
  <c r="D621" i="5"/>
  <c r="A622" i="5"/>
  <c r="B622" i="5"/>
  <c r="F622" i="5" s="1"/>
  <c r="C622" i="5"/>
  <c r="G622" i="5" s="1"/>
  <c r="D622" i="5"/>
  <c r="A623" i="5"/>
  <c r="B623" i="5"/>
  <c r="F623" i="5" s="1"/>
  <c r="C623" i="5"/>
  <c r="D623" i="5"/>
  <c r="A624" i="5"/>
  <c r="B624" i="5"/>
  <c r="F624" i="5" s="1"/>
  <c r="C624" i="5"/>
  <c r="G624" i="5" s="1"/>
  <c r="D624" i="5"/>
  <c r="A625" i="5"/>
  <c r="B625" i="5"/>
  <c r="F625" i="5" s="1"/>
  <c r="C625" i="5"/>
  <c r="G625" i="5" s="1"/>
  <c r="D625" i="5"/>
  <c r="A626" i="5"/>
  <c r="B626" i="5"/>
  <c r="F626" i="5" s="1"/>
  <c r="C626" i="5"/>
  <c r="G626" i="5" s="1"/>
  <c r="D626" i="5"/>
  <c r="A627" i="5"/>
  <c r="B627" i="5"/>
  <c r="F627" i="5" s="1"/>
  <c r="C627" i="5"/>
  <c r="G627" i="5" s="1"/>
  <c r="D627" i="5"/>
  <c r="A628" i="5"/>
  <c r="B628" i="5"/>
  <c r="F628" i="5" s="1"/>
  <c r="C628" i="5"/>
  <c r="D628" i="5"/>
  <c r="A629" i="5"/>
  <c r="B629" i="5"/>
  <c r="F629" i="5" s="1"/>
  <c r="C629" i="5"/>
  <c r="G629" i="5" s="1"/>
  <c r="D629" i="5"/>
  <c r="A630" i="5"/>
  <c r="B630" i="5"/>
  <c r="F630" i="5" s="1"/>
  <c r="C630" i="5"/>
  <c r="G630" i="5" s="1"/>
  <c r="D630" i="5"/>
  <c r="A631" i="5"/>
  <c r="B631" i="5"/>
  <c r="F631" i="5" s="1"/>
  <c r="C631" i="5"/>
  <c r="D631" i="5"/>
  <c r="A632" i="5"/>
  <c r="B632" i="5"/>
  <c r="F632" i="5" s="1"/>
  <c r="C632" i="5"/>
  <c r="D632" i="5"/>
  <c r="A633" i="5"/>
  <c r="B633" i="5"/>
  <c r="F633" i="5" s="1"/>
  <c r="C633" i="5"/>
  <c r="G633" i="5" s="1"/>
  <c r="D633" i="5"/>
  <c r="A634" i="5"/>
  <c r="B634" i="5"/>
  <c r="F634" i="5" s="1"/>
  <c r="C634" i="5"/>
  <c r="G634" i="5" s="1"/>
  <c r="D634" i="5"/>
  <c r="A635" i="5"/>
  <c r="B635" i="5"/>
  <c r="F635" i="5" s="1"/>
  <c r="C635" i="5"/>
  <c r="G635" i="5" s="1"/>
  <c r="D635" i="5"/>
  <c r="A636" i="5"/>
  <c r="B636" i="5"/>
  <c r="F636" i="5" s="1"/>
  <c r="E636" i="5" s="1"/>
  <c r="C636" i="5"/>
  <c r="G636" i="5" s="1"/>
  <c r="D636" i="5"/>
  <c r="A637" i="5"/>
  <c r="B637" i="5"/>
  <c r="F637" i="5" s="1"/>
  <c r="C637" i="5"/>
  <c r="G637" i="5" s="1"/>
  <c r="D637" i="5"/>
  <c r="A638" i="5"/>
  <c r="B638" i="5"/>
  <c r="F638" i="5" s="1"/>
  <c r="C638" i="5"/>
  <c r="D638" i="5"/>
  <c r="A639" i="5"/>
  <c r="B639" i="5"/>
  <c r="F639" i="5" s="1"/>
  <c r="E639" i="5" s="1"/>
  <c r="C639" i="5"/>
  <c r="G639" i="5" s="1"/>
  <c r="D639" i="5"/>
  <c r="A640" i="5"/>
  <c r="B640" i="5"/>
  <c r="F640" i="5" s="1"/>
  <c r="C640" i="5"/>
  <c r="G640" i="5" s="1"/>
  <c r="D640" i="5"/>
  <c r="A641" i="5"/>
  <c r="B641" i="5"/>
  <c r="F641" i="5" s="1"/>
  <c r="C641" i="5"/>
  <c r="G641" i="5" s="1"/>
  <c r="D641" i="5"/>
  <c r="A642" i="5"/>
  <c r="B642" i="5"/>
  <c r="F642" i="5" s="1"/>
  <c r="C642" i="5"/>
  <c r="G642" i="5" s="1"/>
  <c r="D642" i="5"/>
  <c r="A643" i="5"/>
  <c r="B643" i="5"/>
  <c r="F643" i="5" s="1"/>
  <c r="C643" i="5"/>
  <c r="G643" i="5" s="1"/>
  <c r="D643" i="5"/>
  <c r="A644" i="5"/>
  <c r="B644" i="5"/>
  <c r="F644" i="5" s="1"/>
  <c r="C644" i="5"/>
  <c r="G644" i="5" s="1"/>
  <c r="D644" i="5"/>
  <c r="A645" i="5"/>
  <c r="B645" i="5"/>
  <c r="F645" i="5" s="1"/>
  <c r="C645" i="5"/>
  <c r="G645" i="5" s="1"/>
  <c r="D645" i="5"/>
  <c r="A646" i="5"/>
  <c r="B646" i="5"/>
  <c r="F646" i="5" s="1"/>
  <c r="C646" i="5"/>
  <c r="D646" i="5"/>
  <c r="A647" i="5"/>
  <c r="B647" i="5"/>
  <c r="F647" i="5" s="1"/>
  <c r="C647" i="5"/>
  <c r="D647" i="5"/>
  <c r="A648" i="5"/>
  <c r="B648" i="5"/>
  <c r="F648" i="5" s="1"/>
  <c r="C648" i="5"/>
  <c r="G648" i="5" s="1"/>
  <c r="D648" i="5"/>
  <c r="A649" i="5"/>
  <c r="B649" i="5"/>
  <c r="F649" i="5" s="1"/>
  <c r="C649" i="5"/>
  <c r="G649" i="5" s="1"/>
  <c r="D649" i="5"/>
  <c r="A650" i="5"/>
  <c r="B650" i="5"/>
  <c r="F650" i="5" s="1"/>
  <c r="E650" i="5" s="1"/>
  <c r="C650" i="5"/>
  <c r="G650" i="5" s="1"/>
  <c r="D650" i="5"/>
  <c r="A651" i="5"/>
  <c r="B651" i="5"/>
  <c r="F651" i="5" s="1"/>
  <c r="C651" i="5"/>
  <c r="G651" i="5" s="1"/>
  <c r="D651" i="5"/>
  <c r="A652" i="5"/>
  <c r="B652" i="5"/>
  <c r="F652" i="5" s="1"/>
  <c r="C652" i="5"/>
  <c r="G652" i="5" s="1"/>
  <c r="D652" i="5"/>
  <c r="A653" i="5"/>
  <c r="B653" i="5"/>
  <c r="F653" i="5" s="1"/>
  <c r="C653" i="5"/>
  <c r="D653" i="5"/>
  <c r="A654" i="5"/>
  <c r="B654" i="5"/>
  <c r="F654" i="5" s="1"/>
  <c r="C654" i="5"/>
  <c r="G654" i="5" s="1"/>
  <c r="D654" i="5"/>
  <c r="A655" i="5"/>
  <c r="B655" i="5"/>
  <c r="F655" i="5" s="1"/>
  <c r="C655" i="5"/>
  <c r="G655" i="5" s="1"/>
  <c r="D655" i="5"/>
  <c r="A656" i="5"/>
  <c r="B656" i="5"/>
  <c r="F656" i="5" s="1"/>
  <c r="C656" i="5"/>
  <c r="G656" i="5" s="1"/>
  <c r="D656" i="5"/>
  <c r="A657" i="5"/>
  <c r="B657" i="5"/>
  <c r="F657" i="5" s="1"/>
  <c r="C657" i="5"/>
  <c r="D657" i="5"/>
  <c r="A658" i="5"/>
  <c r="B658" i="5"/>
  <c r="F658" i="5" s="1"/>
  <c r="C658" i="5"/>
  <c r="G658" i="5" s="1"/>
  <c r="D658" i="5"/>
  <c r="A659" i="5"/>
  <c r="B659" i="5"/>
  <c r="F659" i="5" s="1"/>
  <c r="C659" i="5"/>
  <c r="G659" i="5" s="1"/>
  <c r="D659" i="5"/>
  <c r="A660" i="5"/>
  <c r="B660" i="5"/>
  <c r="F660" i="5" s="1"/>
  <c r="C660" i="5"/>
  <c r="G660" i="5" s="1"/>
  <c r="D660" i="5"/>
  <c r="A661" i="5"/>
  <c r="B661" i="5"/>
  <c r="F661" i="5" s="1"/>
  <c r="C661" i="5"/>
  <c r="G661" i="5" s="1"/>
  <c r="D661" i="5"/>
  <c r="A662" i="5"/>
  <c r="B662" i="5"/>
  <c r="F662" i="5" s="1"/>
  <c r="C662" i="5"/>
  <c r="G662" i="5" s="1"/>
  <c r="D662" i="5"/>
  <c r="A663" i="5"/>
  <c r="B663" i="5"/>
  <c r="F663" i="5" s="1"/>
  <c r="C663" i="5"/>
  <c r="G663" i="5" s="1"/>
  <c r="D663" i="5"/>
  <c r="A664" i="5"/>
  <c r="B664" i="5"/>
  <c r="F664" i="5" s="1"/>
  <c r="C664" i="5"/>
  <c r="D664" i="5"/>
  <c r="A665" i="5"/>
  <c r="B665" i="5"/>
  <c r="F665" i="5" s="1"/>
  <c r="E665" i="5" s="1"/>
  <c r="C665" i="5"/>
  <c r="G665" i="5" s="1"/>
  <c r="D665" i="5"/>
  <c r="A666" i="5"/>
  <c r="B666" i="5"/>
  <c r="F666" i="5" s="1"/>
  <c r="C666" i="5"/>
  <c r="D666" i="5"/>
  <c r="A667" i="5"/>
  <c r="B667" i="5"/>
  <c r="F667" i="5" s="1"/>
  <c r="C667" i="5"/>
  <c r="D667" i="5"/>
  <c r="A668" i="5"/>
  <c r="B668" i="5"/>
  <c r="F668" i="5" s="1"/>
  <c r="E668" i="5" s="1"/>
  <c r="C668" i="5"/>
  <c r="G668" i="5" s="1"/>
  <c r="D668" i="5"/>
  <c r="A669" i="5"/>
  <c r="B669" i="5"/>
  <c r="F669" i="5" s="1"/>
  <c r="C669" i="5"/>
  <c r="G669" i="5" s="1"/>
  <c r="D669" i="5"/>
  <c r="A670" i="5"/>
  <c r="B670" i="5"/>
  <c r="F670" i="5" s="1"/>
  <c r="E670" i="5" s="1"/>
  <c r="C670" i="5"/>
  <c r="G670" i="5" s="1"/>
  <c r="D670" i="5"/>
  <c r="A671" i="5"/>
  <c r="B671" i="5"/>
  <c r="F671" i="5" s="1"/>
  <c r="C671" i="5"/>
  <c r="D671" i="5"/>
  <c r="A672" i="5"/>
  <c r="B672" i="5"/>
  <c r="F672" i="5" s="1"/>
  <c r="C672" i="5"/>
  <c r="G672" i="5" s="1"/>
  <c r="D672" i="5"/>
  <c r="A673" i="5"/>
  <c r="B673" i="5"/>
  <c r="F673" i="5" s="1"/>
  <c r="C673" i="5"/>
  <c r="D673" i="5"/>
  <c r="A674" i="5"/>
  <c r="B674" i="5"/>
  <c r="F674" i="5" s="1"/>
  <c r="C674" i="5"/>
  <c r="G674" i="5" s="1"/>
  <c r="D674" i="5"/>
  <c r="A675" i="5"/>
  <c r="B675" i="5"/>
  <c r="F675" i="5" s="1"/>
  <c r="C675" i="5"/>
  <c r="G675" i="5" s="1"/>
  <c r="D675" i="5"/>
  <c r="A676" i="5"/>
  <c r="B676" i="5"/>
  <c r="F676" i="5" s="1"/>
  <c r="C676" i="5"/>
  <c r="G676" i="5" s="1"/>
  <c r="D676" i="5"/>
  <c r="A677" i="5"/>
  <c r="B677" i="5"/>
  <c r="F677" i="5" s="1"/>
  <c r="C677" i="5"/>
  <c r="G677" i="5" s="1"/>
  <c r="D677" i="5"/>
  <c r="A678" i="5"/>
  <c r="B678" i="5"/>
  <c r="F678" i="5" s="1"/>
  <c r="C678" i="5"/>
  <c r="D678" i="5"/>
  <c r="A679" i="5"/>
  <c r="B679" i="5"/>
  <c r="F679" i="5" s="1"/>
  <c r="C679" i="5"/>
  <c r="G679" i="5" s="1"/>
  <c r="D679" i="5"/>
  <c r="A680" i="5"/>
  <c r="B680" i="5"/>
  <c r="F680" i="5" s="1"/>
  <c r="C680" i="5"/>
  <c r="G680" i="5" s="1"/>
  <c r="D680" i="5"/>
  <c r="A681" i="5"/>
  <c r="B681" i="5"/>
  <c r="F681" i="5" s="1"/>
  <c r="C681" i="5"/>
  <c r="G681" i="5" s="1"/>
  <c r="D681" i="5"/>
  <c r="A682" i="5"/>
  <c r="B682" i="5"/>
  <c r="F682" i="5" s="1"/>
  <c r="C682" i="5"/>
  <c r="D682" i="5"/>
  <c r="A683" i="5"/>
  <c r="B683" i="5"/>
  <c r="F683" i="5" s="1"/>
  <c r="C683" i="5"/>
  <c r="G683" i="5" s="1"/>
  <c r="D683" i="5"/>
  <c r="A684" i="5"/>
  <c r="B684" i="5"/>
  <c r="F684" i="5" s="1"/>
  <c r="C684" i="5"/>
  <c r="G684" i="5" s="1"/>
  <c r="D684" i="5"/>
  <c r="A685" i="5"/>
  <c r="B685" i="5"/>
  <c r="F685" i="5" s="1"/>
  <c r="E685" i="5" s="1"/>
  <c r="C685" i="5"/>
  <c r="G685" i="5" s="1"/>
  <c r="D685" i="5"/>
  <c r="A686" i="5"/>
  <c r="B686" i="5"/>
  <c r="F686" i="5" s="1"/>
  <c r="C686" i="5"/>
  <c r="G686" i="5" s="1"/>
  <c r="D686" i="5"/>
  <c r="A687" i="5"/>
  <c r="B687" i="5"/>
  <c r="F687" i="5" s="1"/>
  <c r="C687" i="5"/>
  <c r="G687" i="5" s="1"/>
  <c r="D687" i="5"/>
  <c r="A688" i="5"/>
  <c r="B688" i="5"/>
  <c r="F688" i="5" s="1"/>
  <c r="C688" i="5"/>
  <c r="G688" i="5" s="1"/>
  <c r="D688" i="5"/>
  <c r="A689" i="5"/>
  <c r="B689" i="5"/>
  <c r="F689" i="5" s="1"/>
  <c r="C689" i="5"/>
  <c r="D689" i="5"/>
  <c r="A690" i="5"/>
  <c r="B690" i="5"/>
  <c r="F690" i="5" s="1"/>
  <c r="C690" i="5"/>
  <c r="D690" i="5"/>
  <c r="A691" i="5"/>
  <c r="B691" i="5"/>
  <c r="F691" i="5" s="1"/>
  <c r="E691" i="5" s="1"/>
  <c r="C691" i="5"/>
  <c r="G691" i="5" s="1"/>
  <c r="D691" i="5"/>
  <c r="A692" i="5"/>
  <c r="B692" i="5"/>
  <c r="F692" i="5" s="1"/>
  <c r="E692" i="5" s="1"/>
  <c r="C692" i="5"/>
  <c r="G692" i="5" s="1"/>
  <c r="D692" i="5"/>
  <c r="A693" i="5"/>
  <c r="B693" i="5"/>
  <c r="F693" i="5" s="1"/>
  <c r="C693" i="5"/>
  <c r="G693" i="5" s="1"/>
  <c r="D693" i="5"/>
  <c r="A694" i="5"/>
  <c r="B694" i="5"/>
  <c r="F694" i="5" s="1"/>
  <c r="C694" i="5"/>
  <c r="D694" i="5"/>
  <c r="A695" i="5"/>
  <c r="B695" i="5"/>
  <c r="F695" i="5" s="1"/>
  <c r="C695" i="5"/>
  <c r="D695" i="5"/>
  <c r="A696" i="5"/>
  <c r="B696" i="5"/>
  <c r="F696" i="5" s="1"/>
  <c r="C696" i="5"/>
  <c r="G696" i="5" s="1"/>
  <c r="D696" i="5"/>
  <c r="A697" i="5"/>
  <c r="B697" i="5"/>
  <c r="F697" i="5" s="1"/>
  <c r="C697" i="5"/>
  <c r="G697" i="5" s="1"/>
  <c r="D697" i="5"/>
  <c r="A698" i="5"/>
  <c r="B698" i="5"/>
  <c r="F698" i="5" s="1"/>
  <c r="C698" i="5"/>
  <c r="D698" i="5"/>
  <c r="A699" i="5"/>
  <c r="B699" i="5"/>
  <c r="F699" i="5" s="1"/>
  <c r="C699" i="5"/>
  <c r="D699" i="5"/>
  <c r="A700" i="5"/>
  <c r="B700" i="5"/>
  <c r="F700" i="5" s="1"/>
  <c r="C700" i="5"/>
  <c r="G700" i="5" s="1"/>
  <c r="D700" i="5"/>
  <c r="A701" i="5"/>
  <c r="B701" i="5"/>
  <c r="F701" i="5" s="1"/>
  <c r="C701" i="5"/>
  <c r="G701" i="5" s="1"/>
  <c r="D701" i="5"/>
  <c r="A702" i="5"/>
  <c r="B702" i="5"/>
  <c r="F702" i="5" s="1"/>
  <c r="E702" i="5" s="1"/>
  <c r="C702" i="5"/>
  <c r="G702" i="5" s="1"/>
  <c r="D702" i="5"/>
  <c r="A703" i="5"/>
  <c r="B703" i="5"/>
  <c r="F703" i="5" s="1"/>
  <c r="C703" i="5"/>
  <c r="D703" i="5"/>
  <c r="A704" i="5"/>
  <c r="B704" i="5"/>
  <c r="F704" i="5" s="1"/>
  <c r="C704" i="5"/>
  <c r="D704" i="5"/>
  <c r="A705" i="5"/>
  <c r="B705" i="5"/>
  <c r="F705" i="5" s="1"/>
  <c r="C705" i="5"/>
  <c r="G705" i="5" s="1"/>
  <c r="D705" i="5"/>
  <c r="A706" i="5"/>
  <c r="B706" i="5"/>
  <c r="F706" i="5" s="1"/>
  <c r="C706" i="5"/>
  <c r="D706" i="5"/>
  <c r="A707" i="5"/>
  <c r="B707" i="5"/>
  <c r="F707" i="5" s="1"/>
  <c r="C707" i="5"/>
  <c r="G707" i="5" s="1"/>
  <c r="D707" i="5"/>
  <c r="A708" i="5"/>
  <c r="B708" i="5"/>
  <c r="F708" i="5" s="1"/>
  <c r="E708" i="5" s="1"/>
  <c r="C708" i="5"/>
  <c r="G708" i="5" s="1"/>
  <c r="D708" i="5"/>
  <c r="A709" i="5"/>
  <c r="B709" i="5"/>
  <c r="F709" i="5" s="1"/>
  <c r="C709" i="5"/>
  <c r="G709" i="5" s="1"/>
  <c r="D709" i="5"/>
  <c r="A710" i="5"/>
  <c r="B710" i="5"/>
  <c r="F710" i="5" s="1"/>
  <c r="C710" i="5"/>
  <c r="G710" i="5" s="1"/>
  <c r="D710" i="5"/>
  <c r="A711" i="5"/>
  <c r="B711" i="5"/>
  <c r="F711" i="5" s="1"/>
  <c r="C711" i="5"/>
  <c r="G711" i="5" s="1"/>
  <c r="D711" i="5"/>
  <c r="A712" i="5"/>
  <c r="B712" i="5"/>
  <c r="F712" i="5" s="1"/>
  <c r="C712" i="5"/>
  <c r="D712" i="5"/>
  <c r="A713" i="5"/>
  <c r="B713" i="5"/>
  <c r="F713" i="5" s="1"/>
  <c r="C713" i="5"/>
  <c r="G713" i="5" s="1"/>
  <c r="D713" i="5"/>
  <c r="A714" i="5"/>
  <c r="B714" i="5"/>
  <c r="F714" i="5" s="1"/>
  <c r="C714" i="5"/>
  <c r="G714" i="5" s="1"/>
  <c r="D714" i="5"/>
  <c r="A715" i="5"/>
  <c r="B715" i="5"/>
  <c r="F715" i="5" s="1"/>
  <c r="C715" i="5"/>
  <c r="G715" i="5" s="1"/>
  <c r="D715" i="5"/>
  <c r="A716" i="5"/>
  <c r="B716" i="5"/>
  <c r="F716" i="5" s="1"/>
  <c r="C716" i="5"/>
  <c r="G716" i="5" s="1"/>
  <c r="D716" i="5"/>
  <c r="A717" i="5"/>
  <c r="B717" i="5"/>
  <c r="F717" i="5" s="1"/>
  <c r="C717" i="5"/>
  <c r="D717" i="5"/>
  <c r="A718" i="5"/>
  <c r="B718" i="5"/>
  <c r="F718" i="5" s="1"/>
  <c r="C718" i="5"/>
  <c r="G718" i="5" s="1"/>
  <c r="D718" i="5"/>
  <c r="A719" i="5"/>
  <c r="B719" i="5"/>
  <c r="F719" i="5" s="1"/>
  <c r="C719" i="5"/>
  <c r="G719" i="5" s="1"/>
  <c r="D719" i="5"/>
  <c r="A720" i="5"/>
  <c r="B720" i="5"/>
  <c r="F720" i="5" s="1"/>
  <c r="C720" i="5"/>
  <c r="D720" i="5"/>
  <c r="A721" i="5"/>
  <c r="B721" i="5"/>
  <c r="F721" i="5" s="1"/>
  <c r="C721" i="5"/>
  <c r="G721" i="5" s="1"/>
  <c r="D721" i="5"/>
  <c r="A722" i="5"/>
  <c r="B722" i="5"/>
  <c r="F722" i="5" s="1"/>
  <c r="C722" i="5"/>
  <c r="G722" i="5" s="1"/>
  <c r="D722" i="5"/>
  <c r="A723" i="5"/>
  <c r="B723" i="5"/>
  <c r="F723" i="5" s="1"/>
  <c r="C723" i="5"/>
  <c r="G723" i="5" s="1"/>
  <c r="D723" i="5"/>
  <c r="A724" i="5"/>
  <c r="B724" i="5"/>
  <c r="F724" i="5" s="1"/>
  <c r="C724" i="5"/>
  <c r="G724" i="5" s="1"/>
  <c r="D724" i="5"/>
  <c r="A725" i="5"/>
  <c r="B725" i="5"/>
  <c r="F725" i="5" s="1"/>
  <c r="C725" i="5"/>
  <c r="G725" i="5" s="1"/>
  <c r="D725" i="5"/>
  <c r="A726" i="5"/>
  <c r="B726" i="5"/>
  <c r="F726" i="5" s="1"/>
  <c r="C726" i="5"/>
  <c r="G726" i="5" s="1"/>
  <c r="D726" i="5"/>
  <c r="A727" i="5"/>
  <c r="B727" i="5"/>
  <c r="F727" i="5" s="1"/>
  <c r="C727" i="5"/>
  <c r="G727" i="5" s="1"/>
  <c r="D727" i="5"/>
  <c r="A728" i="5"/>
  <c r="B728" i="5"/>
  <c r="F728" i="5" s="1"/>
  <c r="C728" i="5"/>
  <c r="G728" i="5" s="1"/>
  <c r="D728" i="5"/>
  <c r="A729" i="5"/>
  <c r="B729" i="5"/>
  <c r="F729" i="5" s="1"/>
  <c r="C729" i="5"/>
  <c r="G729" i="5" s="1"/>
  <c r="D729" i="5"/>
  <c r="A730" i="5"/>
  <c r="B730" i="5"/>
  <c r="F730" i="5" s="1"/>
  <c r="C730" i="5"/>
  <c r="G730" i="5" s="1"/>
  <c r="D730" i="5"/>
  <c r="A731" i="5"/>
  <c r="B731" i="5"/>
  <c r="F731" i="5" s="1"/>
  <c r="C731" i="5"/>
  <c r="G731" i="5" s="1"/>
  <c r="D731" i="5"/>
  <c r="A732" i="5"/>
  <c r="B732" i="5"/>
  <c r="F732" i="5" s="1"/>
  <c r="C732" i="5"/>
  <c r="G732" i="5" s="1"/>
  <c r="D732" i="5"/>
  <c r="A733" i="5"/>
  <c r="B733" i="5"/>
  <c r="F733" i="5" s="1"/>
  <c r="C733" i="5"/>
  <c r="G733" i="5" s="1"/>
  <c r="D733" i="5"/>
  <c r="A734" i="5"/>
  <c r="B734" i="5"/>
  <c r="F734" i="5" s="1"/>
  <c r="C734" i="5"/>
  <c r="D734" i="5"/>
  <c r="A735" i="5"/>
  <c r="B735" i="5"/>
  <c r="F735" i="5" s="1"/>
  <c r="C735" i="5"/>
  <c r="D735" i="5"/>
  <c r="A736" i="5"/>
  <c r="B736" i="5"/>
  <c r="F736" i="5" s="1"/>
  <c r="E736" i="5" s="1"/>
  <c r="C736" i="5"/>
  <c r="G736" i="5" s="1"/>
  <c r="D736" i="5"/>
  <c r="A737" i="5"/>
  <c r="B737" i="5"/>
  <c r="F737" i="5" s="1"/>
  <c r="C737" i="5"/>
  <c r="G737" i="5" s="1"/>
  <c r="D737" i="5"/>
  <c r="A738" i="5"/>
  <c r="B738" i="5"/>
  <c r="F738" i="5" s="1"/>
  <c r="C738" i="5"/>
  <c r="D738" i="5"/>
  <c r="A739" i="5"/>
  <c r="B739" i="5"/>
  <c r="F739" i="5" s="1"/>
  <c r="E739" i="5" s="1"/>
  <c r="C739" i="5"/>
  <c r="G739" i="5" s="1"/>
  <c r="D739" i="5"/>
  <c r="A740" i="5"/>
  <c r="B740" i="5"/>
  <c r="F740" i="5" s="1"/>
  <c r="C740" i="5"/>
  <c r="G740" i="5" s="1"/>
  <c r="D740" i="5"/>
  <c r="A741" i="5"/>
  <c r="B741" i="5"/>
  <c r="F741" i="5" s="1"/>
  <c r="C741" i="5"/>
  <c r="G741" i="5" s="1"/>
  <c r="D741" i="5"/>
  <c r="A742" i="5"/>
  <c r="B742" i="5"/>
  <c r="F742" i="5" s="1"/>
  <c r="E742" i="5" s="1"/>
  <c r="C742" i="5"/>
  <c r="G742" i="5" s="1"/>
  <c r="D742" i="5"/>
  <c r="A743" i="5"/>
  <c r="B743" i="5"/>
  <c r="F743" i="5" s="1"/>
  <c r="C743" i="5"/>
  <c r="G743" i="5" s="1"/>
  <c r="D743" i="5"/>
  <c r="A744" i="5"/>
  <c r="B744" i="5"/>
  <c r="F744" i="5" s="1"/>
  <c r="C744" i="5"/>
  <c r="G744" i="5" s="1"/>
  <c r="D744" i="5"/>
  <c r="A745" i="5"/>
  <c r="B745" i="5"/>
  <c r="F745" i="5" s="1"/>
  <c r="C745" i="5"/>
  <c r="G745" i="5" s="1"/>
  <c r="D745" i="5"/>
  <c r="A746" i="5"/>
  <c r="B746" i="5"/>
  <c r="F746" i="5" s="1"/>
  <c r="C746" i="5"/>
  <c r="D746" i="5"/>
  <c r="A747" i="5"/>
  <c r="B747" i="5"/>
  <c r="F747" i="5" s="1"/>
  <c r="C747" i="5"/>
  <c r="D747" i="5"/>
  <c r="A748" i="5"/>
  <c r="B748" i="5"/>
  <c r="F748" i="5" s="1"/>
  <c r="C748" i="5"/>
  <c r="G748" i="5" s="1"/>
  <c r="D748" i="5"/>
  <c r="A749" i="5"/>
  <c r="B749" i="5"/>
  <c r="F749" i="5" s="1"/>
  <c r="C749" i="5"/>
  <c r="G749" i="5" s="1"/>
  <c r="D749" i="5"/>
  <c r="A750" i="5"/>
  <c r="B750" i="5"/>
  <c r="F750" i="5" s="1"/>
  <c r="C750" i="5"/>
  <c r="G750" i="5" s="1"/>
  <c r="D750" i="5"/>
  <c r="A751" i="5"/>
  <c r="B751" i="5"/>
  <c r="F751" i="5" s="1"/>
  <c r="C751" i="5"/>
  <c r="G751" i="5" s="1"/>
  <c r="D751" i="5"/>
  <c r="A752" i="5"/>
  <c r="B752" i="5"/>
  <c r="F752" i="5" s="1"/>
  <c r="C752" i="5"/>
  <c r="G752" i="5" s="1"/>
  <c r="D752" i="5"/>
  <c r="A753" i="5"/>
  <c r="B753" i="5"/>
  <c r="F753" i="5" s="1"/>
  <c r="C753" i="5"/>
  <c r="G753" i="5" s="1"/>
  <c r="D753" i="5"/>
  <c r="A754" i="5"/>
  <c r="B754" i="5"/>
  <c r="F754" i="5" s="1"/>
  <c r="C754" i="5"/>
  <c r="G754" i="5" s="1"/>
  <c r="D754" i="5"/>
  <c r="A755" i="5"/>
  <c r="B755" i="5"/>
  <c r="F755" i="5" s="1"/>
  <c r="C755" i="5"/>
  <c r="G755" i="5" s="1"/>
  <c r="D755" i="5"/>
  <c r="A756" i="5"/>
  <c r="B756" i="5"/>
  <c r="F756" i="5" s="1"/>
  <c r="C756" i="5"/>
  <c r="G756" i="5" s="1"/>
  <c r="D756" i="5"/>
  <c r="A757" i="5"/>
  <c r="B757" i="5"/>
  <c r="F757" i="5" s="1"/>
  <c r="C757" i="5"/>
  <c r="D757" i="5"/>
  <c r="A758" i="5"/>
  <c r="B758" i="5"/>
  <c r="F758" i="5" s="1"/>
  <c r="E758" i="5" s="1"/>
  <c r="C758" i="5"/>
  <c r="G758" i="5" s="1"/>
  <c r="D758" i="5"/>
  <c r="A759" i="5"/>
  <c r="B759" i="5"/>
  <c r="F759" i="5" s="1"/>
  <c r="C759" i="5"/>
  <c r="G759" i="5" s="1"/>
  <c r="D759" i="5"/>
  <c r="A760" i="5"/>
  <c r="B760" i="5"/>
  <c r="F760" i="5" s="1"/>
  <c r="C760" i="5"/>
  <c r="G760" i="5" s="1"/>
  <c r="D760" i="5"/>
  <c r="A761" i="5"/>
  <c r="B761" i="5"/>
  <c r="F761" i="5" s="1"/>
  <c r="C761" i="5"/>
  <c r="G761" i="5" s="1"/>
  <c r="D761" i="5"/>
  <c r="A762" i="5"/>
  <c r="B762" i="5"/>
  <c r="F762" i="5" s="1"/>
  <c r="C762" i="5"/>
  <c r="D762" i="5"/>
  <c r="A763" i="5"/>
  <c r="B763" i="5"/>
  <c r="F763" i="5" s="1"/>
  <c r="C763" i="5"/>
  <c r="G763" i="5" s="1"/>
  <c r="D763" i="5"/>
  <c r="A764" i="5"/>
  <c r="B764" i="5"/>
  <c r="F764" i="5" s="1"/>
  <c r="C764" i="5"/>
  <c r="G764" i="5" s="1"/>
  <c r="D764" i="5"/>
  <c r="A765" i="5"/>
  <c r="B765" i="5"/>
  <c r="F765" i="5" s="1"/>
  <c r="C765" i="5"/>
  <c r="G765" i="5" s="1"/>
  <c r="D765" i="5"/>
  <c r="A766" i="5"/>
  <c r="B766" i="5"/>
  <c r="F766" i="5" s="1"/>
  <c r="C766" i="5"/>
  <c r="G766" i="5" s="1"/>
  <c r="D766" i="5"/>
  <c r="A767" i="5"/>
  <c r="B767" i="5"/>
  <c r="F767" i="5" s="1"/>
  <c r="C767" i="5"/>
  <c r="G767" i="5" s="1"/>
  <c r="D767" i="5"/>
  <c r="A768" i="5"/>
  <c r="B768" i="5"/>
  <c r="F768" i="5" s="1"/>
  <c r="C768" i="5"/>
  <c r="D768" i="5"/>
  <c r="A769" i="5"/>
  <c r="B769" i="5"/>
  <c r="F769" i="5" s="1"/>
  <c r="C769" i="5"/>
  <c r="D769" i="5"/>
  <c r="A770" i="5"/>
  <c r="B770" i="5"/>
  <c r="F770" i="5" s="1"/>
  <c r="C770" i="5"/>
  <c r="D770" i="5"/>
  <c r="A771" i="5"/>
  <c r="B771" i="5"/>
  <c r="F771" i="5" s="1"/>
  <c r="C771" i="5"/>
  <c r="D771" i="5"/>
  <c r="A772" i="5"/>
  <c r="B772" i="5"/>
  <c r="F772" i="5" s="1"/>
  <c r="C772" i="5"/>
  <c r="G772" i="5" s="1"/>
  <c r="D772" i="5"/>
  <c r="A773" i="5"/>
  <c r="B773" i="5"/>
  <c r="F773" i="5" s="1"/>
  <c r="C773" i="5"/>
  <c r="G773" i="5" s="1"/>
  <c r="D773" i="5"/>
  <c r="A774" i="5"/>
  <c r="B774" i="5"/>
  <c r="F774" i="5" s="1"/>
  <c r="C774" i="5"/>
  <c r="G774" i="5" s="1"/>
  <c r="D774" i="5"/>
  <c r="A775" i="5"/>
  <c r="B775" i="5"/>
  <c r="F775" i="5" s="1"/>
  <c r="E775" i="5" s="1"/>
  <c r="C775" i="5"/>
  <c r="G775" i="5" s="1"/>
  <c r="D775" i="5"/>
  <c r="A776" i="5"/>
  <c r="B776" i="5"/>
  <c r="F776" i="5" s="1"/>
  <c r="C776" i="5"/>
  <c r="G776" i="5" s="1"/>
  <c r="D776" i="5"/>
  <c r="A777" i="5"/>
  <c r="B777" i="5"/>
  <c r="F777" i="5" s="1"/>
  <c r="C777" i="5"/>
  <c r="G777" i="5" s="1"/>
  <c r="D777" i="5"/>
  <c r="A778" i="5"/>
  <c r="B778" i="5"/>
  <c r="F778" i="5" s="1"/>
  <c r="C778" i="5"/>
  <c r="G778" i="5" s="1"/>
  <c r="D778" i="5"/>
  <c r="A779" i="5"/>
  <c r="B779" i="5"/>
  <c r="F779" i="5" s="1"/>
  <c r="C779" i="5"/>
  <c r="G779" i="5" s="1"/>
  <c r="D779" i="5"/>
  <c r="A780" i="5"/>
  <c r="B780" i="5"/>
  <c r="F780" i="5" s="1"/>
  <c r="C780" i="5"/>
  <c r="G780" i="5" s="1"/>
  <c r="D780" i="5"/>
  <c r="A781" i="5"/>
  <c r="B781" i="5"/>
  <c r="F781" i="5" s="1"/>
  <c r="E781" i="5" s="1"/>
  <c r="C781" i="5"/>
  <c r="G781" i="5" s="1"/>
  <c r="D781" i="5"/>
  <c r="A782" i="5"/>
  <c r="B782" i="5"/>
  <c r="F782" i="5" s="1"/>
  <c r="C782" i="5"/>
  <c r="G782" i="5" s="1"/>
  <c r="D782" i="5"/>
  <c r="A783" i="5"/>
  <c r="B783" i="5"/>
  <c r="F783" i="5" s="1"/>
  <c r="C783" i="5"/>
  <c r="G783" i="5" s="1"/>
  <c r="D783" i="5"/>
  <c r="A784" i="5"/>
  <c r="B784" i="5"/>
  <c r="F784" i="5" s="1"/>
  <c r="C784" i="5"/>
  <c r="G784" i="5" s="1"/>
  <c r="D784" i="5"/>
  <c r="A785" i="5"/>
  <c r="B785" i="5"/>
  <c r="F785" i="5" s="1"/>
  <c r="C785" i="5"/>
  <c r="G785" i="5" s="1"/>
  <c r="D785" i="5"/>
  <c r="A786" i="5"/>
  <c r="B786" i="5"/>
  <c r="F786" i="5" s="1"/>
  <c r="C786" i="5"/>
  <c r="G786" i="5" s="1"/>
  <c r="D786" i="5"/>
  <c r="A787" i="5"/>
  <c r="B787" i="5"/>
  <c r="F787" i="5" s="1"/>
  <c r="C787" i="5"/>
  <c r="G787" i="5" s="1"/>
  <c r="D787" i="5"/>
  <c r="A788" i="5"/>
  <c r="B788" i="5"/>
  <c r="F788" i="5" s="1"/>
  <c r="C788" i="5"/>
  <c r="G788" i="5" s="1"/>
  <c r="D788" i="5"/>
  <c r="A789" i="5"/>
  <c r="B789" i="5"/>
  <c r="F789" i="5" s="1"/>
  <c r="C789" i="5"/>
  <c r="G789" i="5" s="1"/>
  <c r="D789" i="5"/>
  <c r="A790" i="5"/>
  <c r="B790" i="5"/>
  <c r="F790" i="5" s="1"/>
  <c r="C790" i="5"/>
  <c r="G790" i="5" s="1"/>
  <c r="D790" i="5"/>
  <c r="A791" i="5"/>
  <c r="B791" i="5"/>
  <c r="F791" i="5" s="1"/>
  <c r="C791" i="5"/>
  <c r="G791" i="5" s="1"/>
  <c r="D791" i="5"/>
  <c r="A792" i="5"/>
  <c r="B792" i="5"/>
  <c r="F792" i="5" s="1"/>
  <c r="C792" i="5"/>
  <c r="G792" i="5" s="1"/>
  <c r="D792" i="5"/>
  <c r="A793" i="5"/>
  <c r="B793" i="5"/>
  <c r="F793" i="5" s="1"/>
  <c r="C793" i="5"/>
  <c r="G793" i="5" s="1"/>
  <c r="D793" i="5"/>
  <c r="A794" i="5"/>
  <c r="B794" i="5"/>
  <c r="F794" i="5" s="1"/>
  <c r="C794" i="5"/>
  <c r="G794" i="5" s="1"/>
  <c r="D794" i="5"/>
  <c r="A795" i="5"/>
  <c r="B795" i="5"/>
  <c r="F795" i="5" s="1"/>
  <c r="C795" i="5"/>
  <c r="G795" i="5" s="1"/>
  <c r="D795" i="5"/>
  <c r="A796" i="5"/>
  <c r="B796" i="5"/>
  <c r="F796" i="5" s="1"/>
  <c r="C796" i="5"/>
  <c r="G796" i="5" s="1"/>
  <c r="D796" i="5"/>
  <c r="A797" i="5"/>
  <c r="B797" i="5"/>
  <c r="F797" i="5" s="1"/>
  <c r="C797" i="5"/>
  <c r="G797" i="5" s="1"/>
  <c r="D797" i="5"/>
  <c r="A798" i="5"/>
  <c r="B798" i="5"/>
  <c r="F798" i="5" s="1"/>
  <c r="C798" i="5"/>
  <c r="G798" i="5" s="1"/>
  <c r="D798" i="5"/>
  <c r="A799" i="5"/>
  <c r="B799" i="5"/>
  <c r="F799" i="5" s="1"/>
  <c r="C799" i="5"/>
  <c r="G799" i="5" s="1"/>
  <c r="D799" i="5"/>
  <c r="A800" i="5"/>
  <c r="B800" i="5"/>
  <c r="F800" i="5" s="1"/>
  <c r="C800" i="5"/>
  <c r="G800" i="5" s="1"/>
  <c r="D800" i="5"/>
  <c r="A801" i="5"/>
  <c r="B801" i="5"/>
  <c r="F801" i="5" s="1"/>
  <c r="E801" i="5" s="1"/>
  <c r="C801" i="5"/>
  <c r="G801" i="5" s="1"/>
  <c r="D801" i="5"/>
  <c r="A802" i="5"/>
  <c r="B802" i="5"/>
  <c r="F802" i="5" s="1"/>
  <c r="C802" i="5"/>
  <c r="G802" i="5" s="1"/>
  <c r="D802" i="5"/>
  <c r="A803" i="5"/>
  <c r="B803" i="5"/>
  <c r="F803" i="5" s="1"/>
  <c r="C803" i="5"/>
  <c r="G803" i="5" s="1"/>
  <c r="D803" i="5"/>
  <c r="A804" i="5"/>
  <c r="B804" i="5"/>
  <c r="F804" i="5" s="1"/>
  <c r="C804" i="5"/>
  <c r="G804" i="5" s="1"/>
  <c r="D804" i="5"/>
  <c r="A805" i="5"/>
  <c r="B805" i="5"/>
  <c r="F805" i="5" s="1"/>
  <c r="C805" i="5"/>
  <c r="G805" i="5" s="1"/>
  <c r="D805" i="5"/>
  <c r="A806" i="5"/>
  <c r="B806" i="5"/>
  <c r="F806" i="5" s="1"/>
  <c r="C806" i="5"/>
  <c r="G806" i="5" s="1"/>
  <c r="D806" i="5"/>
  <c r="A807" i="5"/>
  <c r="B807" i="5"/>
  <c r="F807" i="5" s="1"/>
  <c r="C807" i="5"/>
  <c r="G807" i="5" s="1"/>
  <c r="D807" i="5"/>
  <c r="A808" i="5"/>
  <c r="B808" i="5"/>
  <c r="F808" i="5" s="1"/>
  <c r="C808" i="5"/>
  <c r="G808" i="5" s="1"/>
  <c r="D808" i="5"/>
  <c r="A809" i="5"/>
  <c r="B809" i="5"/>
  <c r="F809" i="5" s="1"/>
  <c r="C809" i="5"/>
  <c r="G809" i="5" s="1"/>
  <c r="D809" i="5"/>
  <c r="A810" i="5"/>
  <c r="B810" i="5"/>
  <c r="F810" i="5" s="1"/>
  <c r="C810" i="5"/>
  <c r="G810" i="5" s="1"/>
  <c r="D810" i="5"/>
  <c r="A811" i="5"/>
  <c r="B811" i="5"/>
  <c r="F811" i="5" s="1"/>
  <c r="C811" i="5"/>
  <c r="G811" i="5" s="1"/>
  <c r="D811" i="5"/>
  <c r="A812" i="5"/>
  <c r="B812" i="5"/>
  <c r="F812" i="5" s="1"/>
  <c r="C812" i="5"/>
  <c r="G812" i="5" s="1"/>
  <c r="D812" i="5"/>
  <c r="A813" i="5"/>
  <c r="B813" i="5"/>
  <c r="F813" i="5" s="1"/>
  <c r="C813" i="5"/>
  <c r="G813" i="5" s="1"/>
  <c r="D813" i="5"/>
  <c r="A814" i="5"/>
  <c r="B814" i="5"/>
  <c r="F814" i="5" s="1"/>
  <c r="C814" i="5"/>
  <c r="G814" i="5" s="1"/>
  <c r="D814" i="5"/>
  <c r="A815" i="5"/>
  <c r="B815" i="5"/>
  <c r="F815" i="5" s="1"/>
  <c r="C815" i="5"/>
  <c r="G815" i="5" s="1"/>
  <c r="D815" i="5"/>
  <c r="A816" i="5"/>
  <c r="B816" i="5"/>
  <c r="F816" i="5" s="1"/>
  <c r="C816" i="5"/>
  <c r="G816" i="5" s="1"/>
  <c r="D816" i="5"/>
  <c r="A817" i="5"/>
  <c r="B817" i="5"/>
  <c r="F817" i="5" s="1"/>
  <c r="C817" i="5"/>
  <c r="G817" i="5" s="1"/>
  <c r="D817" i="5"/>
  <c r="A818" i="5"/>
  <c r="B818" i="5"/>
  <c r="F818" i="5" s="1"/>
  <c r="C818" i="5"/>
  <c r="G818" i="5" s="1"/>
  <c r="D818" i="5"/>
  <c r="A819" i="5"/>
  <c r="B819" i="5"/>
  <c r="F819" i="5" s="1"/>
  <c r="C819" i="5"/>
  <c r="G819" i="5" s="1"/>
  <c r="D819" i="5"/>
  <c r="A820" i="5"/>
  <c r="B820" i="5"/>
  <c r="F820" i="5" s="1"/>
  <c r="C820" i="5"/>
  <c r="G820" i="5" s="1"/>
  <c r="D820" i="5"/>
  <c r="A821" i="5"/>
  <c r="B821" i="5"/>
  <c r="F821" i="5" s="1"/>
  <c r="C821" i="5"/>
  <c r="D821" i="5"/>
  <c r="A822" i="5"/>
  <c r="B822" i="5"/>
  <c r="F822" i="5" s="1"/>
  <c r="C822" i="5"/>
  <c r="G822" i="5" s="1"/>
  <c r="D822" i="5"/>
  <c r="A823" i="5"/>
  <c r="B823" i="5"/>
  <c r="F823" i="5" s="1"/>
  <c r="C823" i="5"/>
  <c r="G823" i="5" s="1"/>
  <c r="D823" i="5"/>
  <c r="A824" i="5"/>
  <c r="B824" i="5"/>
  <c r="F824" i="5" s="1"/>
  <c r="C824" i="5"/>
  <c r="G824" i="5" s="1"/>
  <c r="D824" i="5"/>
  <c r="A825" i="5"/>
  <c r="B825" i="5"/>
  <c r="F825" i="5" s="1"/>
  <c r="C825" i="5"/>
  <c r="G825" i="5" s="1"/>
  <c r="D825" i="5"/>
  <c r="A826" i="5"/>
  <c r="B826" i="5"/>
  <c r="F826" i="5" s="1"/>
  <c r="C826" i="5"/>
  <c r="G826" i="5" s="1"/>
  <c r="D826" i="5"/>
  <c r="A827" i="5"/>
  <c r="B827" i="5"/>
  <c r="F827" i="5" s="1"/>
  <c r="C827" i="5"/>
  <c r="G827" i="5" s="1"/>
  <c r="D827" i="5"/>
  <c r="A828" i="5"/>
  <c r="B828" i="5"/>
  <c r="F828" i="5" s="1"/>
  <c r="C828" i="5"/>
  <c r="G828" i="5" s="1"/>
  <c r="D828" i="5"/>
  <c r="A829" i="5"/>
  <c r="B829" i="5"/>
  <c r="F829" i="5" s="1"/>
  <c r="C829" i="5"/>
  <c r="G829" i="5" s="1"/>
  <c r="D829" i="5"/>
  <c r="A830" i="5"/>
  <c r="B830" i="5"/>
  <c r="F830" i="5" s="1"/>
  <c r="C830" i="5"/>
  <c r="G830" i="5" s="1"/>
  <c r="D830" i="5"/>
  <c r="A831" i="5"/>
  <c r="B831" i="5"/>
  <c r="F831" i="5" s="1"/>
  <c r="C831" i="5"/>
  <c r="G831" i="5" s="1"/>
  <c r="D831" i="5"/>
  <c r="A832" i="5"/>
  <c r="B832" i="5"/>
  <c r="F832" i="5" s="1"/>
  <c r="C832" i="5"/>
  <c r="G832" i="5" s="1"/>
  <c r="D832" i="5"/>
  <c r="A833" i="5"/>
  <c r="B833" i="5"/>
  <c r="F833" i="5" s="1"/>
  <c r="C833" i="5"/>
  <c r="G833" i="5" s="1"/>
  <c r="D833" i="5"/>
  <c r="A834" i="5"/>
  <c r="B834" i="5"/>
  <c r="F834" i="5" s="1"/>
  <c r="C834" i="5"/>
  <c r="G834" i="5" s="1"/>
  <c r="D834" i="5"/>
  <c r="A835" i="5"/>
  <c r="B835" i="5"/>
  <c r="F835" i="5" s="1"/>
  <c r="C835" i="5"/>
  <c r="G835" i="5" s="1"/>
  <c r="D835" i="5"/>
  <c r="A836" i="5"/>
  <c r="B836" i="5"/>
  <c r="F836" i="5" s="1"/>
  <c r="C836" i="5"/>
  <c r="G836" i="5" s="1"/>
  <c r="D836" i="5"/>
  <c r="A837" i="5"/>
  <c r="B837" i="5"/>
  <c r="F837" i="5" s="1"/>
  <c r="C837" i="5"/>
  <c r="G837" i="5" s="1"/>
  <c r="D837" i="5"/>
  <c r="A838" i="5"/>
  <c r="B838" i="5"/>
  <c r="F838" i="5" s="1"/>
  <c r="C838" i="5"/>
  <c r="G838" i="5" s="1"/>
  <c r="D838" i="5"/>
  <c r="A839" i="5"/>
  <c r="B839" i="5"/>
  <c r="F839" i="5" s="1"/>
  <c r="C839" i="5"/>
  <c r="G839" i="5" s="1"/>
  <c r="D839" i="5"/>
  <c r="A840" i="5"/>
  <c r="B840" i="5"/>
  <c r="F840" i="5" s="1"/>
  <c r="C840" i="5"/>
  <c r="G840" i="5" s="1"/>
  <c r="D840" i="5"/>
  <c r="A841" i="5"/>
  <c r="B841" i="5"/>
  <c r="F841" i="5" s="1"/>
  <c r="C841" i="5"/>
  <c r="G841" i="5" s="1"/>
  <c r="D841" i="5"/>
  <c r="A842" i="5"/>
  <c r="B842" i="5"/>
  <c r="F842" i="5" s="1"/>
  <c r="C842" i="5"/>
  <c r="G842" i="5" s="1"/>
  <c r="D842" i="5"/>
  <c r="A843" i="5"/>
  <c r="B843" i="5"/>
  <c r="F843" i="5" s="1"/>
  <c r="C843" i="5"/>
  <c r="G843" i="5" s="1"/>
  <c r="D843" i="5"/>
  <c r="A844" i="5"/>
  <c r="B844" i="5"/>
  <c r="F844" i="5" s="1"/>
  <c r="C844" i="5"/>
  <c r="G844" i="5" s="1"/>
  <c r="D844" i="5"/>
  <c r="A845" i="5"/>
  <c r="B845" i="5"/>
  <c r="F845" i="5" s="1"/>
  <c r="C845" i="5"/>
  <c r="G845" i="5" s="1"/>
  <c r="D845" i="5"/>
  <c r="A846" i="5"/>
  <c r="B846" i="5"/>
  <c r="F846" i="5" s="1"/>
  <c r="C846" i="5"/>
  <c r="G846" i="5" s="1"/>
  <c r="D846" i="5"/>
  <c r="A847" i="5"/>
  <c r="B847" i="5"/>
  <c r="F847" i="5" s="1"/>
  <c r="C847" i="5"/>
  <c r="G847" i="5" s="1"/>
  <c r="D847" i="5"/>
  <c r="A848" i="5"/>
  <c r="B848" i="5"/>
  <c r="F848" i="5" s="1"/>
  <c r="C848" i="5"/>
  <c r="G848" i="5" s="1"/>
  <c r="D848" i="5"/>
  <c r="A849" i="5"/>
  <c r="B849" i="5"/>
  <c r="F849" i="5" s="1"/>
  <c r="C849" i="5"/>
  <c r="G849" i="5" s="1"/>
  <c r="D849" i="5"/>
  <c r="A850" i="5"/>
  <c r="B850" i="5"/>
  <c r="F850" i="5" s="1"/>
  <c r="C850" i="5"/>
  <c r="G850" i="5" s="1"/>
  <c r="D850" i="5"/>
  <c r="A851" i="5"/>
  <c r="B851" i="5"/>
  <c r="F851" i="5" s="1"/>
  <c r="C851" i="5"/>
  <c r="G851" i="5" s="1"/>
  <c r="D851" i="5"/>
  <c r="A852" i="5"/>
  <c r="B852" i="5"/>
  <c r="F852" i="5" s="1"/>
  <c r="E852" i="5" s="1"/>
  <c r="C852" i="5"/>
  <c r="G852" i="5" s="1"/>
  <c r="D852" i="5"/>
  <c r="A853" i="5"/>
  <c r="B853" i="5"/>
  <c r="F853" i="5" s="1"/>
  <c r="C853" i="5"/>
  <c r="G853" i="5" s="1"/>
  <c r="D853" i="5"/>
  <c r="A854" i="5"/>
  <c r="B854" i="5"/>
  <c r="F854" i="5" s="1"/>
  <c r="C854" i="5"/>
  <c r="G854" i="5" s="1"/>
  <c r="D854" i="5"/>
  <c r="A855" i="5"/>
  <c r="B855" i="5"/>
  <c r="F855" i="5" s="1"/>
  <c r="C855" i="5"/>
  <c r="G855" i="5" s="1"/>
  <c r="D855" i="5"/>
  <c r="A856" i="5"/>
  <c r="B856" i="5"/>
  <c r="F856" i="5" s="1"/>
  <c r="C856" i="5"/>
  <c r="G856" i="5" s="1"/>
  <c r="D856" i="5"/>
  <c r="A857" i="5"/>
  <c r="B857" i="5"/>
  <c r="F857" i="5" s="1"/>
  <c r="C857" i="5"/>
  <c r="G857" i="5" s="1"/>
  <c r="D857" i="5"/>
  <c r="A858" i="5"/>
  <c r="B858" i="5"/>
  <c r="F858" i="5" s="1"/>
  <c r="C858" i="5"/>
  <c r="G858" i="5" s="1"/>
  <c r="D858" i="5"/>
  <c r="A859" i="5"/>
  <c r="B859" i="5"/>
  <c r="F859" i="5" s="1"/>
  <c r="C859" i="5"/>
  <c r="G859" i="5" s="1"/>
  <c r="D859" i="5"/>
  <c r="A860" i="5"/>
  <c r="B860" i="5"/>
  <c r="F860" i="5" s="1"/>
  <c r="C860" i="5"/>
  <c r="G860" i="5" s="1"/>
  <c r="D860" i="5"/>
  <c r="A861" i="5"/>
  <c r="B861" i="5"/>
  <c r="F861" i="5" s="1"/>
  <c r="E861" i="5" s="1"/>
  <c r="C861" i="5"/>
  <c r="G861" i="5" s="1"/>
  <c r="D861" i="5"/>
  <c r="A862" i="5"/>
  <c r="B862" i="5"/>
  <c r="F862" i="5" s="1"/>
  <c r="C862" i="5"/>
  <c r="G862" i="5" s="1"/>
  <c r="D862" i="5"/>
  <c r="A863" i="5"/>
  <c r="B863" i="5"/>
  <c r="F863" i="5" s="1"/>
  <c r="C863" i="5"/>
  <c r="G863" i="5" s="1"/>
  <c r="D863" i="5"/>
  <c r="A864" i="5"/>
  <c r="B864" i="5"/>
  <c r="F864" i="5" s="1"/>
  <c r="C864" i="5"/>
  <c r="G864" i="5" s="1"/>
  <c r="D864" i="5"/>
  <c r="A865" i="5"/>
  <c r="B865" i="5"/>
  <c r="F865" i="5" s="1"/>
  <c r="C865" i="5"/>
  <c r="G865" i="5" s="1"/>
  <c r="D865" i="5"/>
  <c r="A866" i="5"/>
  <c r="B866" i="5"/>
  <c r="F866" i="5" s="1"/>
  <c r="C866" i="5"/>
  <c r="G866" i="5" s="1"/>
  <c r="D866" i="5"/>
  <c r="A867" i="5"/>
  <c r="B867" i="5"/>
  <c r="F867" i="5" s="1"/>
  <c r="C867" i="5"/>
  <c r="G867" i="5" s="1"/>
  <c r="D867" i="5"/>
  <c r="A868" i="5"/>
  <c r="B868" i="5"/>
  <c r="F868" i="5" s="1"/>
  <c r="C868" i="5"/>
  <c r="G868" i="5" s="1"/>
  <c r="D868" i="5"/>
  <c r="A869" i="5"/>
  <c r="B869" i="5"/>
  <c r="F869" i="5" s="1"/>
  <c r="C869" i="5"/>
  <c r="G869" i="5" s="1"/>
  <c r="D869" i="5"/>
  <c r="A870" i="5"/>
  <c r="B870" i="5"/>
  <c r="F870" i="5" s="1"/>
  <c r="C870" i="5"/>
  <c r="G870" i="5" s="1"/>
  <c r="D870" i="5"/>
  <c r="A871" i="5"/>
  <c r="B871" i="5"/>
  <c r="F871" i="5" s="1"/>
  <c r="C871" i="5"/>
  <c r="G871" i="5" s="1"/>
  <c r="D871" i="5"/>
  <c r="A872" i="5"/>
  <c r="B872" i="5"/>
  <c r="F872" i="5" s="1"/>
  <c r="C872" i="5"/>
  <c r="G872" i="5" s="1"/>
  <c r="D872" i="5"/>
  <c r="A873" i="5"/>
  <c r="B873" i="5"/>
  <c r="F873" i="5" s="1"/>
  <c r="C873" i="5"/>
  <c r="G873" i="5" s="1"/>
  <c r="D873" i="5"/>
  <c r="A874" i="5"/>
  <c r="B874" i="5"/>
  <c r="F874" i="5" s="1"/>
  <c r="C874" i="5"/>
  <c r="G874" i="5" s="1"/>
  <c r="D874" i="5"/>
  <c r="A875" i="5"/>
  <c r="B875" i="5"/>
  <c r="F875" i="5" s="1"/>
  <c r="C875" i="5"/>
  <c r="G875" i="5" s="1"/>
  <c r="D875" i="5"/>
  <c r="A876" i="5"/>
  <c r="B876" i="5"/>
  <c r="F876" i="5" s="1"/>
  <c r="C876" i="5"/>
  <c r="G876" i="5" s="1"/>
  <c r="D876" i="5"/>
  <c r="A877" i="5"/>
  <c r="B877" i="5"/>
  <c r="F877" i="5" s="1"/>
  <c r="C877" i="5"/>
  <c r="G877" i="5" s="1"/>
  <c r="D877" i="5"/>
  <c r="A878" i="5"/>
  <c r="B878" i="5"/>
  <c r="F878" i="5" s="1"/>
  <c r="C878" i="5"/>
  <c r="G878" i="5" s="1"/>
  <c r="D878" i="5"/>
  <c r="A879" i="5"/>
  <c r="B879" i="5"/>
  <c r="F879" i="5" s="1"/>
  <c r="C879" i="5"/>
  <c r="G879" i="5" s="1"/>
  <c r="D879" i="5"/>
  <c r="A880" i="5"/>
  <c r="B880" i="5"/>
  <c r="F880" i="5" s="1"/>
  <c r="C880" i="5"/>
  <c r="G880" i="5" s="1"/>
  <c r="D880" i="5"/>
  <c r="A881" i="5"/>
  <c r="B881" i="5"/>
  <c r="F881" i="5" s="1"/>
  <c r="C881" i="5"/>
  <c r="G881" i="5" s="1"/>
  <c r="D881" i="5"/>
  <c r="A882" i="5"/>
  <c r="B882" i="5"/>
  <c r="F882" i="5" s="1"/>
  <c r="C882" i="5"/>
  <c r="G882" i="5" s="1"/>
  <c r="D882" i="5"/>
  <c r="A883" i="5"/>
  <c r="B883" i="5"/>
  <c r="F883" i="5" s="1"/>
  <c r="C883" i="5"/>
  <c r="G883" i="5" s="1"/>
  <c r="D883" i="5"/>
  <c r="A884" i="5"/>
  <c r="B884" i="5"/>
  <c r="F884" i="5" s="1"/>
  <c r="C884" i="5"/>
  <c r="G884" i="5" s="1"/>
  <c r="D884" i="5"/>
  <c r="A885" i="5"/>
  <c r="B885" i="5"/>
  <c r="F885" i="5" s="1"/>
  <c r="C885" i="5"/>
  <c r="G885" i="5" s="1"/>
  <c r="D885" i="5"/>
  <c r="A886" i="5"/>
  <c r="B886" i="5"/>
  <c r="F886" i="5" s="1"/>
  <c r="C886" i="5"/>
  <c r="G886" i="5" s="1"/>
  <c r="D886" i="5"/>
  <c r="A887" i="5"/>
  <c r="B887" i="5"/>
  <c r="F887" i="5" s="1"/>
  <c r="C887" i="5"/>
  <c r="G887" i="5" s="1"/>
  <c r="D887" i="5"/>
  <c r="A888" i="5"/>
  <c r="B888" i="5"/>
  <c r="F888" i="5" s="1"/>
  <c r="C888" i="5"/>
  <c r="G888" i="5" s="1"/>
  <c r="D888" i="5"/>
  <c r="A889" i="5"/>
  <c r="B889" i="5"/>
  <c r="F889" i="5" s="1"/>
  <c r="C889" i="5"/>
  <c r="G889" i="5" s="1"/>
  <c r="D889" i="5"/>
  <c r="A890" i="5"/>
  <c r="B890" i="5"/>
  <c r="F890" i="5" s="1"/>
  <c r="C890" i="5"/>
  <c r="G890" i="5" s="1"/>
  <c r="D890" i="5"/>
  <c r="A891" i="5"/>
  <c r="B891" i="5"/>
  <c r="F891" i="5" s="1"/>
  <c r="C891" i="5"/>
  <c r="G891" i="5" s="1"/>
  <c r="D891" i="5"/>
  <c r="A892" i="5"/>
  <c r="B892" i="5"/>
  <c r="F892" i="5" s="1"/>
  <c r="C892" i="5"/>
  <c r="G892" i="5" s="1"/>
  <c r="D892" i="5"/>
  <c r="A893" i="5"/>
  <c r="B893" i="5"/>
  <c r="F893" i="5" s="1"/>
  <c r="C893" i="5"/>
  <c r="G893" i="5" s="1"/>
  <c r="D893" i="5"/>
  <c r="A894" i="5"/>
  <c r="B894" i="5"/>
  <c r="F894" i="5" s="1"/>
  <c r="C894" i="5"/>
  <c r="G894" i="5" s="1"/>
  <c r="D894" i="5"/>
  <c r="A895" i="5"/>
  <c r="B895" i="5"/>
  <c r="F895" i="5" s="1"/>
  <c r="C895" i="5"/>
  <c r="G895" i="5" s="1"/>
  <c r="D895" i="5"/>
  <c r="A896" i="5"/>
  <c r="B896" i="5"/>
  <c r="F896" i="5" s="1"/>
  <c r="C896" i="5"/>
  <c r="G896" i="5" s="1"/>
  <c r="D896" i="5"/>
  <c r="A897" i="5"/>
  <c r="B897" i="5"/>
  <c r="F897" i="5" s="1"/>
  <c r="E897" i="5" s="1"/>
  <c r="C897" i="5"/>
  <c r="G897" i="5" s="1"/>
  <c r="D897" i="5"/>
  <c r="A898" i="5"/>
  <c r="B898" i="5"/>
  <c r="F898" i="5" s="1"/>
  <c r="C898" i="5"/>
  <c r="G898" i="5" s="1"/>
  <c r="D898" i="5"/>
  <c r="A899" i="5"/>
  <c r="B899" i="5"/>
  <c r="F899" i="5" s="1"/>
  <c r="C899" i="5"/>
  <c r="G899" i="5" s="1"/>
  <c r="D899" i="5"/>
  <c r="A900" i="5"/>
  <c r="B900" i="5"/>
  <c r="F900" i="5" s="1"/>
  <c r="C900" i="5"/>
  <c r="G900" i="5" s="1"/>
  <c r="D900" i="5"/>
  <c r="A901" i="5"/>
  <c r="B901" i="5"/>
  <c r="F901" i="5" s="1"/>
  <c r="C901" i="5"/>
  <c r="G901" i="5" s="1"/>
  <c r="D901" i="5"/>
  <c r="A902" i="5"/>
  <c r="B902" i="5"/>
  <c r="F902" i="5" s="1"/>
  <c r="C902" i="5"/>
  <c r="G902" i="5" s="1"/>
  <c r="D902" i="5"/>
  <c r="A903" i="5"/>
  <c r="B903" i="5"/>
  <c r="F903" i="5" s="1"/>
  <c r="C903" i="5"/>
  <c r="G903" i="5" s="1"/>
  <c r="D903" i="5"/>
  <c r="A904" i="5"/>
  <c r="B904" i="5"/>
  <c r="F904" i="5" s="1"/>
  <c r="C904" i="5"/>
  <c r="G904" i="5" s="1"/>
  <c r="D904" i="5"/>
  <c r="A905" i="5"/>
  <c r="B905" i="5"/>
  <c r="F905" i="5" s="1"/>
  <c r="E905" i="5" s="1"/>
  <c r="C905" i="5"/>
  <c r="G905" i="5" s="1"/>
  <c r="D905" i="5"/>
  <c r="A906" i="5"/>
  <c r="B906" i="5"/>
  <c r="F906" i="5" s="1"/>
  <c r="C906" i="5"/>
  <c r="G906" i="5" s="1"/>
  <c r="D906" i="5"/>
  <c r="A907" i="5"/>
  <c r="B907" i="5"/>
  <c r="F907" i="5" s="1"/>
  <c r="C907" i="5"/>
  <c r="G907" i="5" s="1"/>
  <c r="D907" i="5"/>
  <c r="A908" i="5"/>
  <c r="B908" i="5"/>
  <c r="F908" i="5" s="1"/>
  <c r="E908" i="5" s="1"/>
  <c r="C908" i="5"/>
  <c r="G908" i="5" s="1"/>
  <c r="D908" i="5"/>
  <c r="A909" i="5"/>
  <c r="B909" i="5"/>
  <c r="F909" i="5" s="1"/>
  <c r="C909" i="5"/>
  <c r="G909" i="5" s="1"/>
  <c r="D909" i="5"/>
  <c r="A910" i="5"/>
  <c r="B910" i="5"/>
  <c r="F910" i="5" s="1"/>
  <c r="E910" i="5" s="1"/>
  <c r="C910" i="5"/>
  <c r="G910" i="5" s="1"/>
  <c r="D910" i="5"/>
  <c r="A911" i="5"/>
  <c r="B911" i="5"/>
  <c r="F911" i="5" s="1"/>
  <c r="C911" i="5"/>
  <c r="G911" i="5" s="1"/>
  <c r="D911" i="5"/>
  <c r="A912" i="5"/>
  <c r="B912" i="5"/>
  <c r="F912" i="5" s="1"/>
  <c r="E912" i="5" s="1"/>
  <c r="C912" i="5"/>
  <c r="G912" i="5" s="1"/>
  <c r="D912" i="5"/>
  <c r="A913" i="5"/>
  <c r="B913" i="5"/>
  <c r="F913" i="5" s="1"/>
  <c r="C913" i="5"/>
  <c r="G913" i="5" s="1"/>
  <c r="D913" i="5"/>
  <c r="A914" i="5"/>
  <c r="B914" i="5"/>
  <c r="F914" i="5" s="1"/>
  <c r="C914" i="5"/>
  <c r="G914" i="5" s="1"/>
  <c r="D914" i="5"/>
  <c r="A915" i="5"/>
  <c r="B915" i="5"/>
  <c r="F915" i="5" s="1"/>
  <c r="C915" i="5"/>
  <c r="G915" i="5" s="1"/>
  <c r="D915" i="5"/>
  <c r="A916" i="5"/>
  <c r="B916" i="5"/>
  <c r="F916" i="5" s="1"/>
  <c r="C916" i="5"/>
  <c r="G916" i="5" s="1"/>
  <c r="D916" i="5"/>
  <c r="A917" i="5"/>
  <c r="B917" i="5"/>
  <c r="F917" i="5" s="1"/>
  <c r="C917" i="5"/>
  <c r="G917" i="5" s="1"/>
  <c r="D917" i="5"/>
  <c r="A918" i="5"/>
  <c r="B918" i="5"/>
  <c r="F918" i="5" s="1"/>
  <c r="C918" i="5"/>
  <c r="G918" i="5" s="1"/>
  <c r="D918" i="5"/>
  <c r="A919" i="5"/>
  <c r="B919" i="5"/>
  <c r="F919" i="5" s="1"/>
  <c r="C919" i="5"/>
  <c r="G919" i="5" s="1"/>
  <c r="D919" i="5"/>
  <c r="A920" i="5"/>
  <c r="B920" i="5"/>
  <c r="F920" i="5" s="1"/>
  <c r="C920" i="5"/>
  <c r="G920" i="5" s="1"/>
  <c r="D920" i="5"/>
  <c r="A921" i="5"/>
  <c r="B921" i="5"/>
  <c r="F921" i="5" s="1"/>
  <c r="C921" i="5"/>
  <c r="G921" i="5" s="1"/>
  <c r="D921" i="5"/>
  <c r="A922" i="5"/>
  <c r="B922" i="5"/>
  <c r="F922" i="5" s="1"/>
  <c r="C922" i="5"/>
  <c r="G922" i="5" s="1"/>
  <c r="D922" i="5"/>
  <c r="A923" i="5"/>
  <c r="B923" i="5"/>
  <c r="F923" i="5" s="1"/>
  <c r="C923" i="5"/>
  <c r="G923" i="5" s="1"/>
  <c r="D923" i="5"/>
  <c r="A924" i="5"/>
  <c r="B924" i="5"/>
  <c r="F924" i="5" s="1"/>
  <c r="C924" i="5"/>
  <c r="G924" i="5" s="1"/>
  <c r="D924" i="5"/>
  <c r="A925" i="5"/>
  <c r="B925" i="5"/>
  <c r="F925" i="5" s="1"/>
  <c r="C925" i="5"/>
  <c r="G925" i="5" s="1"/>
  <c r="D925" i="5"/>
  <c r="A926" i="5"/>
  <c r="B926" i="5"/>
  <c r="F926" i="5" s="1"/>
  <c r="C926" i="5"/>
  <c r="G926" i="5" s="1"/>
  <c r="D926" i="5"/>
  <c r="A927" i="5"/>
  <c r="B927" i="5"/>
  <c r="F927" i="5" s="1"/>
  <c r="C927" i="5"/>
  <c r="G927" i="5" s="1"/>
  <c r="D927" i="5"/>
  <c r="A928" i="5"/>
  <c r="B928" i="5"/>
  <c r="F928" i="5" s="1"/>
  <c r="C928" i="5"/>
  <c r="G928" i="5" s="1"/>
  <c r="D928" i="5"/>
  <c r="A929" i="5"/>
  <c r="B929" i="5"/>
  <c r="F929" i="5" s="1"/>
  <c r="C929" i="5"/>
  <c r="G929" i="5" s="1"/>
  <c r="D929" i="5"/>
  <c r="A930" i="5"/>
  <c r="B930" i="5"/>
  <c r="F930" i="5" s="1"/>
  <c r="C930" i="5"/>
  <c r="G930" i="5" s="1"/>
  <c r="D930" i="5"/>
  <c r="A931" i="5"/>
  <c r="B931" i="5"/>
  <c r="F931" i="5" s="1"/>
  <c r="C931" i="5"/>
  <c r="G931" i="5" s="1"/>
  <c r="D931" i="5"/>
  <c r="A932" i="5"/>
  <c r="B932" i="5"/>
  <c r="F932" i="5" s="1"/>
  <c r="C932" i="5"/>
  <c r="G932" i="5" s="1"/>
  <c r="D932" i="5"/>
  <c r="A933" i="5"/>
  <c r="B933" i="5"/>
  <c r="F933" i="5" s="1"/>
  <c r="C933" i="5"/>
  <c r="G933" i="5" s="1"/>
  <c r="D933" i="5"/>
  <c r="A934" i="5"/>
  <c r="B934" i="5"/>
  <c r="F934" i="5" s="1"/>
  <c r="C934" i="5"/>
  <c r="G934" i="5" s="1"/>
  <c r="D934" i="5"/>
  <c r="A935" i="5"/>
  <c r="B935" i="5"/>
  <c r="F935" i="5" s="1"/>
  <c r="C935" i="5"/>
  <c r="G935" i="5" s="1"/>
  <c r="D935" i="5"/>
  <c r="A936" i="5"/>
  <c r="B936" i="5"/>
  <c r="F936" i="5" s="1"/>
  <c r="C936" i="5"/>
  <c r="G936" i="5" s="1"/>
  <c r="D936" i="5"/>
  <c r="A937" i="5"/>
  <c r="B937" i="5"/>
  <c r="F937" i="5" s="1"/>
  <c r="C937" i="5"/>
  <c r="G937" i="5" s="1"/>
  <c r="D937" i="5"/>
  <c r="A938" i="5"/>
  <c r="B938" i="5"/>
  <c r="F938" i="5" s="1"/>
  <c r="C938" i="5"/>
  <c r="G938" i="5" s="1"/>
  <c r="D938" i="5"/>
  <c r="A939" i="5"/>
  <c r="B939" i="5"/>
  <c r="F939" i="5" s="1"/>
  <c r="C939" i="5"/>
  <c r="G939" i="5" s="1"/>
  <c r="D939" i="5"/>
  <c r="A940" i="5"/>
  <c r="B940" i="5"/>
  <c r="F940" i="5" s="1"/>
  <c r="C940" i="5"/>
  <c r="G940" i="5" s="1"/>
  <c r="D940" i="5"/>
  <c r="A941" i="5"/>
  <c r="B941" i="5"/>
  <c r="F941" i="5" s="1"/>
  <c r="E941" i="5" s="1"/>
  <c r="C941" i="5"/>
  <c r="G941" i="5" s="1"/>
  <c r="D941" i="5"/>
  <c r="A942" i="5"/>
  <c r="B942" i="5"/>
  <c r="F942" i="5" s="1"/>
  <c r="C942" i="5"/>
  <c r="G942" i="5" s="1"/>
  <c r="D942" i="5"/>
  <c r="A943" i="5"/>
  <c r="B943" i="5"/>
  <c r="F943" i="5" s="1"/>
  <c r="C943" i="5"/>
  <c r="G943" i="5" s="1"/>
  <c r="D943" i="5"/>
  <c r="A944" i="5"/>
  <c r="B944" i="5"/>
  <c r="F944" i="5" s="1"/>
  <c r="C944" i="5"/>
  <c r="G944" i="5" s="1"/>
  <c r="D944" i="5"/>
  <c r="A945" i="5"/>
  <c r="B945" i="5"/>
  <c r="F945" i="5" s="1"/>
  <c r="C945" i="5"/>
  <c r="G945" i="5" s="1"/>
  <c r="D945" i="5"/>
  <c r="A946" i="5"/>
  <c r="B946" i="5"/>
  <c r="F946" i="5" s="1"/>
  <c r="C946" i="5"/>
  <c r="G946" i="5" s="1"/>
  <c r="D946" i="5"/>
  <c r="A947" i="5"/>
  <c r="B947" i="5"/>
  <c r="F947" i="5" s="1"/>
  <c r="C947" i="5"/>
  <c r="G947" i="5" s="1"/>
  <c r="D947" i="5"/>
  <c r="A948" i="5"/>
  <c r="B948" i="5"/>
  <c r="F948" i="5" s="1"/>
  <c r="C948" i="5"/>
  <c r="G948" i="5" s="1"/>
  <c r="D948" i="5"/>
  <c r="A949" i="5"/>
  <c r="B949" i="5"/>
  <c r="F949" i="5" s="1"/>
  <c r="E949" i="5" s="1"/>
  <c r="C949" i="5"/>
  <c r="G949" i="5" s="1"/>
  <c r="D949" i="5"/>
  <c r="A950" i="5"/>
  <c r="B950" i="5"/>
  <c r="F950" i="5" s="1"/>
  <c r="C950" i="5"/>
  <c r="G950" i="5" s="1"/>
  <c r="D950" i="5"/>
  <c r="A951" i="5"/>
  <c r="B951" i="5"/>
  <c r="F951" i="5" s="1"/>
  <c r="C951" i="5"/>
  <c r="G951" i="5" s="1"/>
  <c r="D951" i="5"/>
  <c r="A952" i="5"/>
  <c r="B952" i="5"/>
  <c r="F952" i="5" s="1"/>
  <c r="C952" i="5"/>
  <c r="G952" i="5" s="1"/>
  <c r="D952" i="5"/>
  <c r="A953" i="5"/>
  <c r="B953" i="5"/>
  <c r="F953" i="5" s="1"/>
  <c r="C953" i="5"/>
  <c r="G953" i="5" s="1"/>
  <c r="D953" i="5"/>
  <c r="A954" i="5"/>
  <c r="B954" i="5"/>
  <c r="F954" i="5" s="1"/>
  <c r="C954" i="5"/>
  <c r="G954" i="5" s="1"/>
  <c r="D954" i="5"/>
  <c r="A955" i="5"/>
  <c r="B955" i="5"/>
  <c r="F955" i="5" s="1"/>
  <c r="C955" i="5"/>
  <c r="G955" i="5" s="1"/>
  <c r="D955" i="5"/>
  <c r="A956" i="5"/>
  <c r="B956" i="5"/>
  <c r="F956" i="5" s="1"/>
  <c r="C956" i="5"/>
  <c r="G956" i="5" s="1"/>
  <c r="D956" i="5"/>
  <c r="A957" i="5"/>
  <c r="B957" i="5"/>
  <c r="F957" i="5" s="1"/>
  <c r="C957" i="5"/>
  <c r="G957" i="5" s="1"/>
  <c r="D957" i="5"/>
  <c r="A958" i="5"/>
  <c r="B958" i="5"/>
  <c r="F958" i="5" s="1"/>
  <c r="C958" i="5"/>
  <c r="G958" i="5" s="1"/>
  <c r="D958" i="5"/>
  <c r="A959" i="5"/>
  <c r="B959" i="5"/>
  <c r="F959" i="5" s="1"/>
  <c r="C959" i="5"/>
  <c r="G959" i="5" s="1"/>
  <c r="D959" i="5"/>
  <c r="A960" i="5"/>
  <c r="B960" i="5"/>
  <c r="F960" i="5" s="1"/>
  <c r="C960" i="5"/>
  <c r="D960" i="5"/>
  <c r="A961" i="5"/>
  <c r="B961" i="5"/>
  <c r="F961" i="5" s="1"/>
  <c r="C961" i="5"/>
  <c r="G961" i="5" s="1"/>
  <c r="D961" i="5"/>
  <c r="A962" i="5"/>
  <c r="B962" i="5"/>
  <c r="F962" i="5" s="1"/>
  <c r="C962" i="5"/>
  <c r="G962" i="5" s="1"/>
  <c r="D962" i="5"/>
  <c r="A963" i="5"/>
  <c r="B963" i="5"/>
  <c r="F963" i="5" s="1"/>
  <c r="C963" i="5"/>
  <c r="G963" i="5" s="1"/>
  <c r="D963" i="5"/>
  <c r="A964" i="5"/>
  <c r="B964" i="5"/>
  <c r="F964" i="5" s="1"/>
  <c r="C964" i="5"/>
  <c r="G964" i="5" s="1"/>
  <c r="D964" i="5"/>
  <c r="A965" i="5"/>
  <c r="B965" i="5"/>
  <c r="F965" i="5" s="1"/>
  <c r="C965" i="5"/>
  <c r="G965" i="5" s="1"/>
  <c r="D965" i="5"/>
  <c r="A966" i="5"/>
  <c r="B966" i="5"/>
  <c r="F966" i="5" s="1"/>
  <c r="C966" i="5"/>
  <c r="G966" i="5" s="1"/>
  <c r="D966" i="5"/>
  <c r="A967" i="5"/>
  <c r="B967" i="5"/>
  <c r="F967" i="5" s="1"/>
  <c r="C967" i="5"/>
  <c r="G967" i="5" s="1"/>
  <c r="D967" i="5"/>
  <c r="A968" i="5"/>
  <c r="B968" i="5"/>
  <c r="F968" i="5" s="1"/>
  <c r="C968" i="5"/>
  <c r="D968" i="5"/>
  <c r="A969" i="5"/>
  <c r="B969" i="5"/>
  <c r="F969" i="5" s="1"/>
  <c r="C969" i="5"/>
  <c r="G969" i="5" s="1"/>
  <c r="D969" i="5"/>
  <c r="A970" i="5"/>
  <c r="B970" i="5"/>
  <c r="F970" i="5" s="1"/>
  <c r="C970" i="5"/>
  <c r="G970" i="5" s="1"/>
  <c r="D970" i="5"/>
  <c r="A971" i="5"/>
  <c r="B971" i="5"/>
  <c r="F971" i="5" s="1"/>
  <c r="C971" i="5"/>
  <c r="G971" i="5" s="1"/>
  <c r="D971" i="5"/>
  <c r="A972" i="5"/>
  <c r="B972" i="5"/>
  <c r="F972" i="5" s="1"/>
  <c r="C972" i="5"/>
  <c r="G972" i="5" s="1"/>
  <c r="D972" i="5"/>
  <c r="A973" i="5"/>
  <c r="B973" i="5"/>
  <c r="F973" i="5" s="1"/>
  <c r="C973" i="5"/>
  <c r="D973" i="5"/>
  <c r="A974" i="5"/>
  <c r="B974" i="5"/>
  <c r="F974" i="5" s="1"/>
  <c r="C974" i="5"/>
  <c r="G974" i="5" s="1"/>
  <c r="D974" i="5"/>
  <c r="A975" i="5"/>
  <c r="B975" i="5"/>
  <c r="F975" i="5" s="1"/>
  <c r="C975" i="5"/>
  <c r="G975" i="5" s="1"/>
  <c r="D975" i="5"/>
  <c r="A976" i="5"/>
  <c r="B976" i="5"/>
  <c r="F976" i="5" s="1"/>
  <c r="C976" i="5"/>
  <c r="G976" i="5" s="1"/>
  <c r="D976" i="5"/>
  <c r="A977" i="5"/>
  <c r="B977" i="5"/>
  <c r="F977" i="5" s="1"/>
  <c r="C977" i="5"/>
  <c r="G977" i="5" s="1"/>
  <c r="D977" i="5"/>
  <c r="A978" i="5"/>
  <c r="B978" i="5"/>
  <c r="F978" i="5" s="1"/>
  <c r="C978" i="5"/>
  <c r="G978" i="5" s="1"/>
  <c r="D978" i="5"/>
  <c r="A979" i="5"/>
  <c r="B979" i="5"/>
  <c r="F979" i="5" s="1"/>
  <c r="C979" i="5"/>
  <c r="G979" i="5" s="1"/>
  <c r="D979" i="5"/>
  <c r="A980" i="5"/>
  <c r="B980" i="5"/>
  <c r="F980" i="5" s="1"/>
  <c r="C980" i="5"/>
  <c r="G980" i="5" s="1"/>
  <c r="D980" i="5"/>
  <c r="A981" i="5"/>
  <c r="B981" i="5"/>
  <c r="F981" i="5" s="1"/>
  <c r="C981" i="5"/>
  <c r="G981" i="5" s="1"/>
  <c r="D981" i="5"/>
  <c r="A982" i="5"/>
  <c r="B982" i="5"/>
  <c r="F982" i="5" s="1"/>
  <c r="C982" i="5"/>
  <c r="G982" i="5" s="1"/>
  <c r="D982" i="5"/>
  <c r="A983" i="5"/>
  <c r="B983" i="5"/>
  <c r="F983" i="5" s="1"/>
  <c r="C983" i="5"/>
  <c r="G983" i="5" s="1"/>
  <c r="D983" i="5"/>
  <c r="A984" i="5"/>
  <c r="B984" i="5"/>
  <c r="F984" i="5" s="1"/>
  <c r="C984" i="5"/>
  <c r="G984" i="5" s="1"/>
  <c r="D984" i="5"/>
  <c r="A985" i="5"/>
  <c r="B985" i="5"/>
  <c r="F985" i="5" s="1"/>
  <c r="E985" i="5" s="1"/>
  <c r="C985" i="5"/>
  <c r="G985" i="5" s="1"/>
  <c r="D985" i="5"/>
  <c r="A986" i="5"/>
  <c r="B986" i="5"/>
  <c r="F986" i="5" s="1"/>
  <c r="C986" i="5"/>
  <c r="G986" i="5" s="1"/>
  <c r="D986" i="5"/>
  <c r="A987" i="5"/>
  <c r="B987" i="5"/>
  <c r="F987" i="5" s="1"/>
  <c r="C987" i="5"/>
  <c r="G987" i="5" s="1"/>
  <c r="D987" i="5"/>
  <c r="A988" i="5"/>
  <c r="B988" i="5"/>
  <c r="F988" i="5" s="1"/>
  <c r="C988" i="5"/>
  <c r="G988" i="5" s="1"/>
  <c r="D988" i="5"/>
  <c r="A989" i="5"/>
  <c r="B989" i="5"/>
  <c r="F989" i="5" s="1"/>
  <c r="C989" i="5"/>
  <c r="G989" i="5" s="1"/>
  <c r="D989" i="5"/>
  <c r="A990" i="5"/>
  <c r="B990" i="5"/>
  <c r="F990" i="5" s="1"/>
  <c r="C990" i="5"/>
  <c r="G990" i="5" s="1"/>
  <c r="D990" i="5"/>
  <c r="A991" i="5"/>
  <c r="B991" i="5"/>
  <c r="F991" i="5" s="1"/>
  <c r="C991" i="5"/>
  <c r="G991" i="5" s="1"/>
  <c r="D991" i="5"/>
  <c r="A992" i="5"/>
  <c r="B992" i="5"/>
  <c r="F992" i="5" s="1"/>
  <c r="E992" i="5" s="1"/>
  <c r="C992" i="5"/>
  <c r="G992" i="5" s="1"/>
  <c r="D992" i="5"/>
  <c r="A993" i="5"/>
  <c r="B993" i="5"/>
  <c r="F993" i="5" s="1"/>
  <c r="C993" i="5"/>
  <c r="G993" i="5" s="1"/>
  <c r="D993" i="5"/>
  <c r="A994" i="5"/>
  <c r="B994" i="5"/>
  <c r="F994" i="5" s="1"/>
  <c r="C994" i="5"/>
  <c r="G994" i="5" s="1"/>
  <c r="D994" i="5"/>
  <c r="A995" i="5"/>
  <c r="B995" i="5"/>
  <c r="F995" i="5" s="1"/>
  <c r="C995" i="5"/>
  <c r="G995" i="5" s="1"/>
  <c r="D995" i="5"/>
  <c r="A996" i="5"/>
  <c r="B996" i="5"/>
  <c r="F996" i="5" s="1"/>
  <c r="C996" i="5"/>
  <c r="G996" i="5" s="1"/>
  <c r="D996" i="5"/>
  <c r="A997" i="5"/>
  <c r="B997" i="5"/>
  <c r="F997" i="5" s="1"/>
  <c r="C997" i="5"/>
  <c r="G997" i="5" s="1"/>
  <c r="D997" i="5"/>
  <c r="A998" i="5"/>
  <c r="B998" i="5"/>
  <c r="F998" i="5" s="1"/>
  <c r="C998" i="5"/>
  <c r="G998" i="5" s="1"/>
  <c r="D998" i="5"/>
  <c r="A999" i="5"/>
  <c r="B999" i="5"/>
  <c r="F999" i="5" s="1"/>
  <c r="C999" i="5"/>
  <c r="G999" i="5" s="1"/>
  <c r="D999" i="5"/>
  <c r="A1000" i="5"/>
  <c r="B1000" i="5"/>
  <c r="F1000" i="5" s="1"/>
  <c r="C1000" i="5"/>
  <c r="G1000" i="5" s="1"/>
  <c r="D1000" i="5"/>
  <c r="A1001" i="5"/>
  <c r="B1001" i="5"/>
  <c r="F1001" i="5" s="1"/>
  <c r="C1001" i="5"/>
  <c r="D1001" i="5"/>
  <c r="A1002" i="5"/>
  <c r="B1002" i="5"/>
  <c r="F1002" i="5" s="1"/>
  <c r="C1002" i="5"/>
  <c r="G1002" i="5" s="1"/>
  <c r="D1002" i="5"/>
  <c r="A1003" i="5"/>
  <c r="B1003" i="5"/>
  <c r="F1003" i="5" s="1"/>
  <c r="C1003" i="5"/>
  <c r="G1003" i="5" s="1"/>
  <c r="D1003" i="5"/>
  <c r="A1004" i="5"/>
  <c r="B1004" i="5"/>
  <c r="F1004" i="5" s="1"/>
  <c r="C1004" i="5"/>
  <c r="G1004" i="5" s="1"/>
  <c r="D1004" i="5"/>
  <c r="A1005" i="5"/>
  <c r="B1005" i="5"/>
  <c r="F1005" i="5" s="1"/>
  <c r="C1005" i="5"/>
  <c r="G1005" i="5" s="1"/>
  <c r="D1005" i="5"/>
  <c r="A1006" i="5"/>
  <c r="B1006" i="5"/>
  <c r="F1006" i="5" s="1"/>
  <c r="C1006" i="5"/>
  <c r="G1006" i="5" s="1"/>
  <c r="D1006" i="5"/>
  <c r="A1007" i="5"/>
  <c r="B1007" i="5"/>
  <c r="F1007" i="5" s="1"/>
  <c r="C1007" i="5"/>
  <c r="G1007" i="5" s="1"/>
  <c r="D1007" i="5"/>
  <c r="A1008" i="5"/>
  <c r="B1008" i="5"/>
  <c r="F1008" i="5" s="1"/>
  <c r="C1008" i="5"/>
  <c r="D1008" i="5"/>
  <c r="A1009" i="5"/>
  <c r="B1009" i="5"/>
  <c r="F1009" i="5" s="1"/>
  <c r="C1009" i="5"/>
  <c r="G1009" i="5" s="1"/>
  <c r="D1009" i="5"/>
  <c r="A1010" i="5"/>
  <c r="B1010" i="5"/>
  <c r="F1010" i="5" s="1"/>
  <c r="C1010" i="5"/>
  <c r="D1010" i="5"/>
  <c r="A1011" i="5"/>
  <c r="B1011" i="5"/>
  <c r="F1011" i="5" s="1"/>
  <c r="E1011" i="5" s="1"/>
  <c r="C1011" i="5"/>
  <c r="G1011" i="5" s="1"/>
  <c r="D1011" i="5"/>
  <c r="A1012" i="5"/>
  <c r="B1012" i="5"/>
  <c r="F1012" i="5" s="1"/>
  <c r="C1012" i="5"/>
  <c r="G1012" i="5" s="1"/>
  <c r="D1012" i="5"/>
  <c r="A1013" i="5"/>
  <c r="B1013" i="5"/>
  <c r="F1013" i="5" s="1"/>
  <c r="C1013" i="5"/>
  <c r="G1013" i="5" s="1"/>
  <c r="D1013" i="5"/>
  <c r="A1014" i="5"/>
  <c r="B1014" i="5"/>
  <c r="F1014" i="5" s="1"/>
  <c r="C1014" i="5"/>
  <c r="G1014" i="5" s="1"/>
  <c r="D1014" i="5"/>
  <c r="A1015" i="5"/>
  <c r="B1015" i="5"/>
  <c r="F1015" i="5" s="1"/>
  <c r="C1015" i="5"/>
  <c r="D1015" i="5"/>
  <c r="A1016" i="5"/>
  <c r="B1016" i="5"/>
  <c r="F1016" i="5" s="1"/>
  <c r="C1016" i="5"/>
  <c r="G1016" i="5" s="1"/>
  <c r="D1016" i="5"/>
  <c r="A1017" i="5"/>
  <c r="B1017" i="5"/>
  <c r="F1017" i="5" s="1"/>
  <c r="C1017" i="5"/>
  <c r="G1017" i="5" s="1"/>
  <c r="D1017" i="5"/>
  <c r="A1018" i="5"/>
  <c r="B1018" i="5"/>
  <c r="F1018" i="5" s="1"/>
  <c r="C1018" i="5"/>
  <c r="G1018" i="5" s="1"/>
  <c r="D1018" i="5"/>
  <c r="A1019" i="5"/>
  <c r="B1019" i="5"/>
  <c r="F1019" i="5" s="1"/>
  <c r="C1019" i="5"/>
  <c r="G1019" i="5" s="1"/>
  <c r="D1019" i="5"/>
  <c r="A1020" i="5"/>
  <c r="B1020" i="5"/>
  <c r="F1020" i="5" s="1"/>
  <c r="C1020" i="5"/>
  <c r="G1020" i="5" s="1"/>
  <c r="D1020" i="5"/>
  <c r="A1021" i="5"/>
  <c r="B1021" i="5"/>
  <c r="F1021" i="5" s="1"/>
  <c r="C1021" i="5"/>
  <c r="G1021" i="5" s="1"/>
  <c r="D1021" i="5"/>
  <c r="A1022" i="5"/>
  <c r="B1022" i="5"/>
  <c r="F1022" i="5" s="1"/>
  <c r="C1022" i="5"/>
  <c r="G1022" i="5" s="1"/>
  <c r="D1022" i="5"/>
  <c r="A1023" i="5"/>
  <c r="B1023" i="5"/>
  <c r="F1023" i="5" s="1"/>
  <c r="C1023" i="5"/>
  <c r="G1023" i="5" s="1"/>
  <c r="D1023" i="5"/>
  <c r="A1024" i="5"/>
  <c r="B1024" i="5"/>
  <c r="F1024" i="5" s="1"/>
  <c r="C1024" i="5"/>
  <c r="D1024" i="5"/>
  <c r="A1025" i="5"/>
  <c r="B1025" i="5"/>
  <c r="F1025" i="5" s="1"/>
  <c r="C1025" i="5"/>
  <c r="G1025" i="5" s="1"/>
  <c r="D1025" i="5"/>
  <c r="A1026" i="5"/>
  <c r="B1026" i="5"/>
  <c r="F1026" i="5" s="1"/>
  <c r="C1026" i="5"/>
  <c r="G1026" i="5" s="1"/>
  <c r="D1026" i="5"/>
  <c r="A1027" i="5"/>
  <c r="B1027" i="5"/>
  <c r="F1027" i="5" s="1"/>
  <c r="C1027" i="5"/>
  <c r="G1027" i="5" s="1"/>
  <c r="D1027" i="5"/>
  <c r="A1028" i="5"/>
  <c r="B1028" i="5"/>
  <c r="F1028" i="5" s="1"/>
  <c r="E1028" i="5" s="1"/>
  <c r="C1028" i="5"/>
  <c r="G1028" i="5" s="1"/>
  <c r="D1028" i="5"/>
  <c r="A1029" i="5"/>
  <c r="B1029" i="5"/>
  <c r="F1029" i="5" s="1"/>
  <c r="C1029" i="5"/>
  <c r="G1029" i="5" s="1"/>
  <c r="D1029" i="5"/>
  <c r="A1030" i="5"/>
  <c r="B1030" i="5"/>
  <c r="F1030" i="5" s="1"/>
  <c r="C1030" i="5"/>
  <c r="G1030" i="5" s="1"/>
  <c r="D1030" i="5"/>
  <c r="A1031" i="5"/>
  <c r="B1031" i="5"/>
  <c r="F1031" i="5" s="1"/>
  <c r="C1031" i="5"/>
  <c r="G1031" i="5" s="1"/>
  <c r="D1031" i="5"/>
  <c r="A1032" i="5"/>
  <c r="B1032" i="5"/>
  <c r="F1032" i="5" s="1"/>
  <c r="C1032" i="5"/>
  <c r="G1032" i="5" s="1"/>
  <c r="D1032" i="5"/>
  <c r="A1033" i="5"/>
  <c r="B1033" i="5"/>
  <c r="F1033" i="5" s="1"/>
  <c r="C1033" i="5"/>
  <c r="D1033" i="5"/>
  <c r="A1034" i="5"/>
  <c r="B1034" i="5"/>
  <c r="F1034" i="5" s="1"/>
  <c r="C1034" i="5"/>
  <c r="G1034" i="5" s="1"/>
  <c r="D1034" i="5"/>
  <c r="A1035" i="5"/>
  <c r="B1035" i="5"/>
  <c r="F1035" i="5" s="1"/>
  <c r="C1035" i="5"/>
  <c r="G1035" i="5" s="1"/>
  <c r="D1035" i="5"/>
  <c r="A1036" i="5"/>
  <c r="B1036" i="5"/>
  <c r="F1036" i="5" s="1"/>
  <c r="C1036" i="5"/>
  <c r="G1036" i="5" s="1"/>
  <c r="D1036" i="5"/>
  <c r="A1037" i="5"/>
  <c r="B1037" i="5"/>
  <c r="F1037" i="5" s="1"/>
  <c r="C1037" i="5"/>
  <c r="G1037" i="5" s="1"/>
  <c r="D1037" i="5"/>
  <c r="A1038" i="5"/>
  <c r="B1038" i="5"/>
  <c r="F1038" i="5" s="1"/>
  <c r="E1038" i="5" s="1"/>
  <c r="C1038" i="5"/>
  <c r="G1038" i="5" s="1"/>
  <c r="D1038" i="5"/>
  <c r="A1039" i="5"/>
  <c r="B1039" i="5"/>
  <c r="F1039" i="5" s="1"/>
  <c r="C1039" i="5"/>
  <c r="G1039" i="5" s="1"/>
  <c r="D1039" i="5"/>
  <c r="A1040" i="5"/>
  <c r="B1040" i="5"/>
  <c r="F1040" i="5" s="1"/>
  <c r="C1040" i="5"/>
  <c r="D1040" i="5"/>
  <c r="A1041" i="5"/>
  <c r="B1041" i="5"/>
  <c r="F1041" i="5" s="1"/>
  <c r="E1041" i="5" s="1"/>
  <c r="C1041" i="5"/>
  <c r="G1041" i="5" s="1"/>
  <c r="D1041" i="5"/>
  <c r="A1042" i="5"/>
  <c r="B1042" i="5"/>
  <c r="F1042" i="5" s="1"/>
  <c r="C1042" i="5"/>
  <c r="G1042" i="5" s="1"/>
  <c r="D1042" i="5"/>
  <c r="A1043" i="5"/>
  <c r="B1043" i="5"/>
  <c r="F1043" i="5" s="1"/>
  <c r="C1043" i="5"/>
  <c r="G1043" i="5" s="1"/>
  <c r="D1043" i="5"/>
  <c r="A1044" i="5"/>
  <c r="B1044" i="5"/>
  <c r="F1044" i="5" s="1"/>
  <c r="C1044" i="5"/>
  <c r="G1044" i="5" s="1"/>
  <c r="D1044" i="5"/>
  <c r="A1045" i="5"/>
  <c r="B1045" i="5"/>
  <c r="F1045" i="5" s="1"/>
  <c r="C1045" i="5"/>
  <c r="G1045" i="5" s="1"/>
  <c r="D1045" i="5"/>
  <c r="A1046" i="5"/>
  <c r="B1046" i="5"/>
  <c r="F1046" i="5" s="1"/>
  <c r="C1046" i="5"/>
  <c r="G1046" i="5" s="1"/>
  <c r="D1046" i="5"/>
  <c r="A1047" i="5"/>
  <c r="B1047" i="5"/>
  <c r="F1047" i="5" s="1"/>
  <c r="C1047" i="5"/>
  <c r="G1047" i="5" s="1"/>
  <c r="D1047" i="5"/>
  <c r="A1048" i="5"/>
  <c r="B1048" i="5"/>
  <c r="F1048" i="5" s="1"/>
  <c r="C1048" i="5"/>
  <c r="G1048" i="5" s="1"/>
  <c r="D1048" i="5"/>
  <c r="A1049" i="5"/>
  <c r="B1049" i="5"/>
  <c r="F1049" i="5" s="1"/>
  <c r="C1049" i="5"/>
  <c r="G1049" i="5" s="1"/>
  <c r="D1049" i="5"/>
  <c r="A1050" i="5"/>
  <c r="B1050" i="5"/>
  <c r="F1050" i="5" s="1"/>
  <c r="C1050" i="5"/>
  <c r="G1050" i="5" s="1"/>
  <c r="D1050" i="5"/>
  <c r="A1051" i="5"/>
  <c r="B1051" i="5"/>
  <c r="F1051" i="5" s="1"/>
  <c r="C1051" i="5"/>
  <c r="G1051" i="5" s="1"/>
  <c r="D1051" i="5"/>
  <c r="A1052" i="5"/>
  <c r="B1052" i="5"/>
  <c r="F1052" i="5" s="1"/>
  <c r="C1052" i="5"/>
  <c r="G1052" i="5" s="1"/>
  <c r="D1052" i="5"/>
  <c r="A1053" i="5"/>
  <c r="B1053" i="5"/>
  <c r="F1053" i="5" s="1"/>
  <c r="C1053" i="5"/>
  <c r="G1053" i="5" s="1"/>
  <c r="D1053" i="5"/>
  <c r="A1054" i="5"/>
  <c r="B1054" i="5"/>
  <c r="F1054" i="5" s="1"/>
  <c r="C1054" i="5"/>
  <c r="G1054" i="5" s="1"/>
  <c r="D1054" i="5"/>
  <c r="A1055" i="5"/>
  <c r="B1055" i="5"/>
  <c r="F1055" i="5" s="1"/>
  <c r="C1055" i="5"/>
  <c r="G1055" i="5" s="1"/>
  <c r="D1055" i="5"/>
  <c r="A1056" i="5"/>
  <c r="B1056" i="5"/>
  <c r="F1056" i="5" s="1"/>
  <c r="C1056" i="5"/>
  <c r="G1056" i="5" s="1"/>
  <c r="D1056" i="5"/>
  <c r="A1057" i="5"/>
  <c r="B1057" i="5"/>
  <c r="F1057" i="5" s="1"/>
  <c r="C1057" i="5"/>
  <c r="G1057" i="5" s="1"/>
  <c r="D1057" i="5"/>
  <c r="A1058" i="5"/>
  <c r="B1058" i="5"/>
  <c r="F1058" i="5" s="1"/>
  <c r="C1058" i="5"/>
  <c r="G1058" i="5" s="1"/>
  <c r="D1058" i="5"/>
  <c r="A1059" i="5"/>
  <c r="B1059" i="5"/>
  <c r="F1059" i="5" s="1"/>
  <c r="C1059" i="5"/>
  <c r="G1059" i="5" s="1"/>
  <c r="D1059" i="5"/>
  <c r="A1060" i="5"/>
  <c r="B1060" i="5"/>
  <c r="F1060" i="5" s="1"/>
  <c r="C1060" i="5"/>
  <c r="G1060" i="5" s="1"/>
  <c r="D1060" i="5"/>
  <c r="A1061" i="5"/>
  <c r="B1061" i="5"/>
  <c r="F1061" i="5" s="1"/>
  <c r="C1061" i="5"/>
  <c r="G1061" i="5" s="1"/>
  <c r="D1061" i="5"/>
  <c r="A1062" i="5"/>
  <c r="B1062" i="5"/>
  <c r="F1062" i="5" s="1"/>
  <c r="C1062" i="5"/>
  <c r="G1062" i="5" s="1"/>
  <c r="D1062" i="5"/>
  <c r="A1063" i="5"/>
  <c r="B1063" i="5"/>
  <c r="F1063" i="5" s="1"/>
  <c r="C1063" i="5"/>
  <c r="G1063" i="5" s="1"/>
  <c r="D1063" i="5"/>
  <c r="A1064" i="5"/>
  <c r="B1064" i="5"/>
  <c r="F1064" i="5" s="1"/>
  <c r="C1064" i="5"/>
  <c r="G1064" i="5" s="1"/>
  <c r="D1064" i="5"/>
  <c r="A1065" i="5"/>
  <c r="B1065" i="5"/>
  <c r="F1065" i="5" s="1"/>
  <c r="C1065" i="5"/>
  <c r="G1065" i="5" s="1"/>
  <c r="D1065" i="5"/>
  <c r="A1066" i="5"/>
  <c r="B1066" i="5"/>
  <c r="F1066" i="5" s="1"/>
  <c r="E1066" i="5" s="1"/>
  <c r="C1066" i="5"/>
  <c r="G1066" i="5" s="1"/>
  <c r="D1066" i="5"/>
  <c r="A1067" i="5"/>
  <c r="B1067" i="5"/>
  <c r="F1067" i="5" s="1"/>
  <c r="C1067" i="5"/>
  <c r="G1067" i="5" s="1"/>
  <c r="D1067" i="5"/>
  <c r="A1068" i="5"/>
  <c r="B1068" i="5"/>
  <c r="F1068" i="5" s="1"/>
  <c r="C1068" i="5"/>
  <c r="G1068" i="5" s="1"/>
  <c r="D1068" i="5"/>
  <c r="A1069" i="5"/>
  <c r="B1069" i="5"/>
  <c r="F1069" i="5" s="1"/>
  <c r="C1069" i="5"/>
  <c r="G1069" i="5" s="1"/>
  <c r="D1069" i="5"/>
  <c r="A1070" i="5"/>
  <c r="B1070" i="5"/>
  <c r="F1070" i="5" s="1"/>
  <c r="C1070" i="5"/>
  <c r="G1070" i="5" s="1"/>
  <c r="D1070" i="5"/>
  <c r="A1071" i="5"/>
  <c r="B1071" i="5"/>
  <c r="F1071" i="5" s="1"/>
  <c r="C1071" i="5"/>
  <c r="G1071" i="5" s="1"/>
  <c r="D1071" i="5"/>
  <c r="A1072" i="5"/>
  <c r="B1072" i="5"/>
  <c r="F1072" i="5" s="1"/>
  <c r="C1072" i="5"/>
  <c r="G1072" i="5" s="1"/>
  <c r="D1072" i="5"/>
  <c r="A1073" i="5"/>
  <c r="B1073" i="5"/>
  <c r="F1073" i="5" s="1"/>
  <c r="E1073" i="5" s="1"/>
  <c r="C1073" i="5"/>
  <c r="G1073" i="5" s="1"/>
  <c r="D1073" i="5"/>
  <c r="A1074" i="5"/>
  <c r="B1074" i="5"/>
  <c r="F1074" i="5" s="1"/>
  <c r="C1074" i="5"/>
  <c r="G1074" i="5" s="1"/>
  <c r="D1074" i="5"/>
  <c r="A1075" i="5"/>
  <c r="B1075" i="5"/>
  <c r="F1075" i="5" s="1"/>
  <c r="C1075" i="5"/>
  <c r="G1075" i="5" s="1"/>
  <c r="D1075" i="5"/>
  <c r="A1076" i="5"/>
  <c r="B1076" i="5"/>
  <c r="F1076" i="5" s="1"/>
  <c r="C1076" i="5"/>
  <c r="G1076" i="5" s="1"/>
  <c r="D1076" i="5"/>
  <c r="A1077" i="5"/>
  <c r="B1077" i="5"/>
  <c r="F1077" i="5" s="1"/>
  <c r="C1077" i="5"/>
  <c r="G1077" i="5" s="1"/>
  <c r="D1077" i="5"/>
  <c r="A1078" i="5"/>
  <c r="B1078" i="5"/>
  <c r="F1078" i="5" s="1"/>
  <c r="C1078" i="5"/>
  <c r="D1078" i="5"/>
  <c r="A1079" i="5"/>
  <c r="B1079" i="5"/>
  <c r="F1079" i="5" s="1"/>
  <c r="C1079" i="5"/>
  <c r="G1079" i="5" s="1"/>
  <c r="D1079" i="5"/>
  <c r="A1080" i="5"/>
  <c r="B1080" i="5"/>
  <c r="F1080" i="5" s="1"/>
  <c r="C1080" i="5"/>
  <c r="G1080" i="5" s="1"/>
  <c r="D1080" i="5"/>
  <c r="A1081" i="5"/>
  <c r="B1081" i="5"/>
  <c r="F1081" i="5" s="1"/>
  <c r="C1081" i="5"/>
  <c r="G1081" i="5" s="1"/>
  <c r="D1081" i="5"/>
  <c r="A1082" i="5"/>
  <c r="B1082" i="5"/>
  <c r="F1082" i="5" s="1"/>
  <c r="C1082" i="5"/>
  <c r="G1082" i="5" s="1"/>
  <c r="D1082" i="5"/>
  <c r="A1083" i="5"/>
  <c r="B1083" i="5"/>
  <c r="F1083" i="5" s="1"/>
  <c r="C1083" i="5"/>
  <c r="G1083" i="5" s="1"/>
  <c r="D1083" i="5"/>
  <c r="A1084" i="5"/>
  <c r="B1084" i="5"/>
  <c r="F1084" i="5" s="1"/>
  <c r="C1084" i="5"/>
  <c r="G1084" i="5" s="1"/>
  <c r="D1084" i="5"/>
  <c r="A1085" i="5"/>
  <c r="B1085" i="5"/>
  <c r="F1085" i="5" s="1"/>
  <c r="C1085" i="5"/>
  <c r="G1085" i="5" s="1"/>
  <c r="D1085" i="5"/>
  <c r="A1086" i="5"/>
  <c r="B1086" i="5"/>
  <c r="F1086" i="5" s="1"/>
  <c r="C1086" i="5"/>
  <c r="G1086" i="5" s="1"/>
  <c r="D1086" i="5"/>
  <c r="A1087" i="5"/>
  <c r="B1087" i="5"/>
  <c r="F1087" i="5" s="1"/>
  <c r="C1087" i="5"/>
  <c r="G1087" i="5" s="1"/>
  <c r="D1087" i="5"/>
  <c r="A1088" i="5"/>
  <c r="B1088" i="5"/>
  <c r="F1088" i="5" s="1"/>
  <c r="E1088" i="5" s="1"/>
  <c r="C1088" i="5"/>
  <c r="G1088" i="5" s="1"/>
  <c r="D1088" i="5"/>
  <c r="A1089" i="5"/>
  <c r="B1089" i="5"/>
  <c r="F1089" i="5" s="1"/>
  <c r="C1089" i="5"/>
  <c r="G1089" i="5" s="1"/>
  <c r="D1089" i="5"/>
  <c r="A1090" i="5"/>
  <c r="B1090" i="5"/>
  <c r="F1090" i="5" s="1"/>
  <c r="C1090" i="5"/>
  <c r="G1090" i="5" s="1"/>
  <c r="D1090" i="5"/>
  <c r="A1091" i="5"/>
  <c r="B1091" i="5"/>
  <c r="F1091" i="5" s="1"/>
  <c r="C1091" i="5"/>
  <c r="G1091" i="5" s="1"/>
  <c r="D1091" i="5"/>
  <c r="A1092" i="5"/>
  <c r="B1092" i="5"/>
  <c r="F1092" i="5" s="1"/>
  <c r="C1092" i="5"/>
  <c r="G1092" i="5" s="1"/>
  <c r="D1092" i="5"/>
  <c r="A1093" i="5"/>
  <c r="B1093" i="5"/>
  <c r="F1093" i="5" s="1"/>
  <c r="C1093" i="5"/>
  <c r="G1093" i="5" s="1"/>
  <c r="D1093" i="5"/>
  <c r="A1094" i="5"/>
  <c r="B1094" i="5"/>
  <c r="F1094" i="5" s="1"/>
  <c r="C1094" i="5"/>
  <c r="G1094" i="5" s="1"/>
  <c r="D1094" i="5"/>
  <c r="A1095" i="5"/>
  <c r="B1095" i="5"/>
  <c r="F1095" i="5" s="1"/>
  <c r="C1095" i="5"/>
  <c r="G1095" i="5" s="1"/>
  <c r="D1095" i="5"/>
  <c r="A1096" i="5"/>
  <c r="B1096" i="5"/>
  <c r="F1096" i="5" s="1"/>
  <c r="C1096" i="5"/>
  <c r="G1096" i="5" s="1"/>
  <c r="D1096" i="5"/>
  <c r="A1097" i="5"/>
  <c r="B1097" i="5"/>
  <c r="F1097" i="5" s="1"/>
  <c r="C1097" i="5"/>
  <c r="G1097" i="5" s="1"/>
  <c r="D1097" i="5"/>
  <c r="A1098" i="5"/>
  <c r="B1098" i="5"/>
  <c r="F1098" i="5" s="1"/>
  <c r="C1098" i="5"/>
  <c r="G1098" i="5" s="1"/>
  <c r="D1098" i="5"/>
  <c r="A1099" i="5"/>
  <c r="B1099" i="5"/>
  <c r="F1099" i="5" s="1"/>
  <c r="C1099" i="5"/>
  <c r="G1099" i="5" s="1"/>
  <c r="D1099" i="5"/>
  <c r="A1100" i="5"/>
  <c r="B1100" i="5"/>
  <c r="F1100" i="5" s="1"/>
  <c r="C1100" i="5"/>
  <c r="G1100" i="5" s="1"/>
  <c r="D1100" i="5"/>
  <c r="A1101" i="5"/>
  <c r="B1101" i="5"/>
  <c r="F1101" i="5" s="1"/>
  <c r="C1101" i="5"/>
  <c r="G1101" i="5" s="1"/>
  <c r="D1101" i="5"/>
  <c r="A1102" i="5"/>
  <c r="B1102" i="5"/>
  <c r="F1102" i="5" s="1"/>
  <c r="C1102" i="5"/>
  <c r="G1102" i="5" s="1"/>
  <c r="D1102" i="5"/>
  <c r="A1103" i="5"/>
  <c r="B1103" i="5"/>
  <c r="F1103" i="5" s="1"/>
  <c r="C1103" i="5"/>
  <c r="G1103" i="5" s="1"/>
  <c r="D1103" i="5"/>
  <c r="A1104" i="5"/>
  <c r="B1104" i="5"/>
  <c r="F1104" i="5" s="1"/>
  <c r="C1104" i="5"/>
  <c r="G1104" i="5" s="1"/>
  <c r="D1104" i="5"/>
  <c r="A1105" i="5"/>
  <c r="B1105" i="5"/>
  <c r="F1105" i="5" s="1"/>
  <c r="E1105" i="5" s="1"/>
  <c r="C1105" i="5"/>
  <c r="G1105" i="5" s="1"/>
  <c r="D1105" i="5"/>
  <c r="A1106" i="5"/>
  <c r="B1106" i="5"/>
  <c r="F1106" i="5" s="1"/>
  <c r="C1106" i="5"/>
  <c r="G1106" i="5" s="1"/>
  <c r="D1106" i="5"/>
  <c r="A1107" i="5"/>
  <c r="B1107" i="5"/>
  <c r="F1107" i="5" s="1"/>
  <c r="C1107" i="5"/>
  <c r="G1107" i="5" s="1"/>
  <c r="D1107" i="5"/>
  <c r="A1108" i="5"/>
  <c r="B1108" i="5"/>
  <c r="F1108" i="5" s="1"/>
  <c r="C1108" i="5"/>
  <c r="G1108" i="5" s="1"/>
  <c r="D1108" i="5"/>
  <c r="A1109" i="5"/>
  <c r="B1109" i="5"/>
  <c r="F1109" i="5" s="1"/>
  <c r="C1109" i="5"/>
  <c r="G1109" i="5" s="1"/>
  <c r="D1109" i="5"/>
  <c r="A1110" i="5"/>
  <c r="B1110" i="5"/>
  <c r="F1110" i="5" s="1"/>
  <c r="C1110" i="5"/>
  <c r="G1110" i="5" s="1"/>
  <c r="D1110" i="5"/>
  <c r="A1111" i="5"/>
  <c r="B1111" i="5"/>
  <c r="F1111" i="5" s="1"/>
  <c r="C1111" i="5"/>
  <c r="G1111" i="5" s="1"/>
  <c r="D1111" i="5"/>
  <c r="A1112" i="5"/>
  <c r="B1112" i="5"/>
  <c r="F1112" i="5" s="1"/>
  <c r="C1112" i="5"/>
  <c r="G1112" i="5" s="1"/>
  <c r="D1112" i="5"/>
  <c r="A1113" i="5"/>
  <c r="B1113" i="5"/>
  <c r="F1113" i="5" s="1"/>
  <c r="C1113" i="5"/>
  <c r="G1113" i="5" s="1"/>
  <c r="D1113" i="5"/>
  <c r="A1114" i="5"/>
  <c r="B1114" i="5"/>
  <c r="F1114" i="5" s="1"/>
  <c r="C1114" i="5"/>
  <c r="G1114" i="5" s="1"/>
  <c r="D1114" i="5"/>
  <c r="A1115" i="5"/>
  <c r="B1115" i="5"/>
  <c r="F1115" i="5" s="1"/>
  <c r="C1115" i="5"/>
  <c r="G1115" i="5" s="1"/>
  <c r="D1115" i="5"/>
  <c r="A1116" i="5"/>
  <c r="B1116" i="5"/>
  <c r="F1116" i="5" s="1"/>
  <c r="C1116" i="5"/>
  <c r="G1116" i="5" s="1"/>
  <c r="D1116" i="5"/>
  <c r="A1117" i="5"/>
  <c r="B1117" i="5"/>
  <c r="F1117" i="5" s="1"/>
  <c r="C1117" i="5"/>
  <c r="G1117" i="5" s="1"/>
  <c r="D1117" i="5"/>
  <c r="A1118" i="5"/>
  <c r="B1118" i="5"/>
  <c r="F1118" i="5" s="1"/>
  <c r="C1118" i="5"/>
  <c r="G1118" i="5" s="1"/>
  <c r="D1118" i="5"/>
  <c r="A1119" i="5"/>
  <c r="B1119" i="5"/>
  <c r="F1119" i="5" s="1"/>
  <c r="C1119" i="5"/>
  <c r="G1119" i="5" s="1"/>
  <c r="D1119" i="5"/>
  <c r="A1120" i="5"/>
  <c r="B1120" i="5"/>
  <c r="F1120" i="5" s="1"/>
  <c r="C1120" i="5"/>
  <c r="G1120" i="5" s="1"/>
  <c r="D1120" i="5"/>
  <c r="A1121" i="5"/>
  <c r="B1121" i="5"/>
  <c r="F1121" i="5" s="1"/>
  <c r="C1121" i="5"/>
  <c r="G1121" i="5" s="1"/>
  <c r="D1121" i="5"/>
  <c r="A1122" i="5"/>
  <c r="B1122" i="5"/>
  <c r="F1122" i="5" s="1"/>
  <c r="C1122" i="5"/>
  <c r="G1122" i="5" s="1"/>
  <c r="D1122" i="5"/>
  <c r="A1123" i="5"/>
  <c r="B1123" i="5"/>
  <c r="F1123" i="5" s="1"/>
  <c r="C1123" i="5"/>
  <c r="G1123" i="5" s="1"/>
  <c r="D1123" i="5"/>
  <c r="A1124" i="5"/>
  <c r="B1124" i="5"/>
  <c r="F1124" i="5" s="1"/>
  <c r="C1124" i="5"/>
  <c r="G1124" i="5" s="1"/>
  <c r="D1124" i="5"/>
  <c r="A1125" i="5"/>
  <c r="B1125" i="5"/>
  <c r="F1125" i="5" s="1"/>
  <c r="C1125" i="5"/>
  <c r="G1125" i="5" s="1"/>
  <c r="D1125" i="5"/>
  <c r="A1126" i="5"/>
  <c r="B1126" i="5"/>
  <c r="F1126" i="5" s="1"/>
  <c r="C1126" i="5"/>
  <c r="G1126" i="5" s="1"/>
  <c r="D1126" i="5"/>
  <c r="A1127" i="5"/>
  <c r="B1127" i="5"/>
  <c r="F1127" i="5" s="1"/>
  <c r="C1127" i="5"/>
  <c r="G1127" i="5" s="1"/>
  <c r="D1127" i="5"/>
  <c r="A1128" i="5"/>
  <c r="B1128" i="5"/>
  <c r="F1128" i="5" s="1"/>
  <c r="C1128" i="5"/>
  <c r="G1128" i="5" s="1"/>
  <c r="D1128" i="5"/>
  <c r="A1129" i="5"/>
  <c r="B1129" i="5"/>
  <c r="F1129" i="5" s="1"/>
  <c r="C1129" i="5"/>
  <c r="G1129" i="5" s="1"/>
  <c r="D1129" i="5"/>
  <c r="A1130" i="5"/>
  <c r="B1130" i="5"/>
  <c r="F1130" i="5" s="1"/>
  <c r="C1130" i="5"/>
  <c r="G1130" i="5" s="1"/>
  <c r="D1130" i="5"/>
  <c r="A1131" i="5"/>
  <c r="B1131" i="5"/>
  <c r="F1131" i="5" s="1"/>
  <c r="C1131" i="5"/>
  <c r="G1131" i="5" s="1"/>
  <c r="D1131" i="5"/>
  <c r="A1132" i="5"/>
  <c r="B1132" i="5"/>
  <c r="F1132" i="5" s="1"/>
  <c r="C1132" i="5"/>
  <c r="G1132" i="5" s="1"/>
  <c r="D1132" i="5"/>
  <c r="A1133" i="5"/>
  <c r="B1133" i="5"/>
  <c r="F1133" i="5" s="1"/>
  <c r="C1133" i="5"/>
  <c r="G1133" i="5" s="1"/>
  <c r="D1133" i="5"/>
  <c r="A1134" i="5"/>
  <c r="B1134" i="5"/>
  <c r="F1134" i="5" s="1"/>
  <c r="E1134" i="5" s="1"/>
  <c r="C1134" i="5"/>
  <c r="G1134" i="5" s="1"/>
  <c r="D1134" i="5"/>
  <c r="A1135" i="5"/>
  <c r="B1135" i="5"/>
  <c r="F1135" i="5" s="1"/>
  <c r="C1135" i="5"/>
  <c r="G1135" i="5" s="1"/>
  <c r="D1135" i="5"/>
  <c r="A1136" i="5"/>
  <c r="B1136" i="5"/>
  <c r="F1136" i="5" s="1"/>
  <c r="E1136" i="5" s="1"/>
  <c r="C1136" i="5"/>
  <c r="G1136" i="5" s="1"/>
  <c r="D1136" i="5"/>
  <c r="A1137" i="5"/>
  <c r="B1137" i="5"/>
  <c r="F1137" i="5" s="1"/>
  <c r="E1137" i="5" s="1"/>
  <c r="C1137" i="5"/>
  <c r="G1137" i="5" s="1"/>
  <c r="D1137" i="5"/>
  <c r="A1138" i="5"/>
  <c r="B1138" i="5"/>
  <c r="F1138" i="5" s="1"/>
  <c r="C1138" i="5"/>
  <c r="G1138" i="5" s="1"/>
  <c r="D1138" i="5"/>
  <c r="A1139" i="5"/>
  <c r="B1139" i="5"/>
  <c r="F1139" i="5" s="1"/>
  <c r="C1139" i="5"/>
  <c r="G1139" i="5" s="1"/>
  <c r="D1139" i="5"/>
  <c r="A1140" i="5"/>
  <c r="B1140" i="5"/>
  <c r="F1140" i="5" s="1"/>
  <c r="C1140" i="5"/>
  <c r="G1140" i="5" s="1"/>
  <c r="D1140" i="5"/>
  <c r="A1141" i="5"/>
  <c r="B1141" i="5"/>
  <c r="F1141" i="5" s="1"/>
  <c r="E1141" i="5" s="1"/>
  <c r="C1141" i="5"/>
  <c r="G1141" i="5" s="1"/>
  <c r="D1141" i="5"/>
  <c r="A1142" i="5"/>
  <c r="B1142" i="5"/>
  <c r="F1142" i="5" s="1"/>
  <c r="C1142" i="5"/>
  <c r="G1142" i="5" s="1"/>
  <c r="D1142" i="5"/>
  <c r="A1143" i="5"/>
  <c r="B1143" i="5"/>
  <c r="F1143" i="5" s="1"/>
  <c r="C1143" i="5"/>
  <c r="G1143" i="5" s="1"/>
  <c r="D1143" i="5"/>
  <c r="A1144" i="5"/>
  <c r="B1144" i="5"/>
  <c r="F1144" i="5" s="1"/>
  <c r="E1144" i="5" s="1"/>
  <c r="C1144" i="5"/>
  <c r="G1144" i="5" s="1"/>
  <c r="D1144" i="5"/>
  <c r="A1145" i="5"/>
  <c r="B1145" i="5"/>
  <c r="F1145" i="5" s="1"/>
  <c r="C1145" i="5"/>
  <c r="G1145" i="5" s="1"/>
  <c r="D1145" i="5"/>
  <c r="A1146" i="5"/>
  <c r="B1146" i="5"/>
  <c r="F1146" i="5" s="1"/>
  <c r="C1146" i="5"/>
  <c r="G1146" i="5" s="1"/>
  <c r="D1146" i="5"/>
  <c r="A1147" i="5"/>
  <c r="B1147" i="5"/>
  <c r="F1147" i="5" s="1"/>
  <c r="C1147" i="5"/>
  <c r="G1147" i="5" s="1"/>
  <c r="D1147" i="5"/>
  <c r="A1148" i="5"/>
  <c r="B1148" i="5"/>
  <c r="F1148" i="5" s="1"/>
  <c r="C1148" i="5"/>
  <c r="G1148" i="5" s="1"/>
  <c r="D1148" i="5"/>
  <c r="A1149" i="5"/>
  <c r="B1149" i="5"/>
  <c r="F1149" i="5" s="1"/>
  <c r="C1149" i="5"/>
  <c r="G1149" i="5" s="1"/>
  <c r="D1149" i="5"/>
  <c r="A1150" i="5"/>
  <c r="B1150" i="5"/>
  <c r="F1150" i="5" s="1"/>
  <c r="C1150" i="5"/>
  <c r="G1150" i="5" s="1"/>
  <c r="D1150" i="5"/>
  <c r="A1151" i="5"/>
  <c r="B1151" i="5"/>
  <c r="F1151" i="5" s="1"/>
  <c r="C1151" i="5"/>
  <c r="G1151" i="5" s="1"/>
  <c r="D1151" i="5"/>
  <c r="A1152" i="5"/>
  <c r="B1152" i="5"/>
  <c r="F1152" i="5" s="1"/>
  <c r="C1152" i="5"/>
  <c r="G1152" i="5" s="1"/>
  <c r="D1152" i="5"/>
  <c r="A1153" i="5"/>
  <c r="B1153" i="5"/>
  <c r="F1153" i="5" s="1"/>
  <c r="C1153" i="5"/>
  <c r="G1153" i="5" s="1"/>
  <c r="D1153" i="5"/>
  <c r="A1154" i="5"/>
  <c r="B1154" i="5"/>
  <c r="F1154" i="5" s="1"/>
  <c r="C1154" i="5"/>
  <c r="G1154" i="5" s="1"/>
  <c r="D1154" i="5"/>
  <c r="A1155" i="5"/>
  <c r="B1155" i="5"/>
  <c r="F1155" i="5" s="1"/>
  <c r="C1155" i="5"/>
  <c r="G1155" i="5" s="1"/>
  <c r="D1155" i="5"/>
  <c r="A1156" i="5"/>
  <c r="B1156" i="5"/>
  <c r="F1156" i="5" s="1"/>
  <c r="C1156" i="5"/>
  <c r="G1156" i="5" s="1"/>
  <c r="D1156" i="5"/>
  <c r="A1157" i="5"/>
  <c r="B1157" i="5"/>
  <c r="F1157" i="5" s="1"/>
  <c r="C1157" i="5"/>
  <c r="G1157" i="5" s="1"/>
  <c r="D1157" i="5"/>
  <c r="A1158" i="5"/>
  <c r="B1158" i="5"/>
  <c r="F1158" i="5" s="1"/>
  <c r="C1158" i="5"/>
  <c r="G1158" i="5" s="1"/>
  <c r="D1158" i="5"/>
  <c r="A1159" i="5"/>
  <c r="B1159" i="5"/>
  <c r="F1159" i="5" s="1"/>
  <c r="E1159" i="5" s="1"/>
  <c r="C1159" i="5"/>
  <c r="G1159" i="5" s="1"/>
  <c r="D1159" i="5"/>
  <c r="A1160" i="5"/>
  <c r="B1160" i="5"/>
  <c r="F1160" i="5" s="1"/>
  <c r="C1160" i="5"/>
  <c r="G1160" i="5" s="1"/>
  <c r="D1160" i="5"/>
  <c r="A1161" i="5"/>
  <c r="B1161" i="5"/>
  <c r="F1161" i="5" s="1"/>
  <c r="C1161" i="5"/>
  <c r="G1161" i="5" s="1"/>
  <c r="D1161" i="5"/>
  <c r="A1162" i="5"/>
  <c r="B1162" i="5"/>
  <c r="F1162" i="5" s="1"/>
  <c r="C1162" i="5"/>
  <c r="G1162" i="5" s="1"/>
  <c r="D1162" i="5"/>
  <c r="A1163" i="5"/>
  <c r="B1163" i="5"/>
  <c r="F1163" i="5" s="1"/>
  <c r="C1163" i="5"/>
  <c r="G1163" i="5" s="1"/>
  <c r="D1163" i="5"/>
  <c r="A1164" i="5"/>
  <c r="B1164" i="5"/>
  <c r="F1164" i="5" s="1"/>
  <c r="C1164" i="5"/>
  <c r="G1164" i="5" s="1"/>
  <c r="D1164" i="5"/>
  <c r="A1165" i="5"/>
  <c r="B1165" i="5"/>
  <c r="F1165" i="5" s="1"/>
  <c r="C1165" i="5"/>
  <c r="G1165" i="5" s="1"/>
  <c r="D1165" i="5"/>
  <c r="A1166" i="5"/>
  <c r="B1166" i="5"/>
  <c r="F1166" i="5" s="1"/>
  <c r="C1166" i="5"/>
  <c r="G1166" i="5" s="1"/>
  <c r="D1166" i="5"/>
  <c r="A1167" i="5"/>
  <c r="B1167" i="5"/>
  <c r="F1167" i="5" s="1"/>
  <c r="C1167" i="5"/>
  <c r="G1167" i="5" s="1"/>
  <c r="D1167" i="5"/>
  <c r="A1168" i="5"/>
  <c r="B1168" i="5"/>
  <c r="F1168" i="5" s="1"/>
  <c r="C1168" i="5"/>
  <c r="G1168" i="5" s="1"/>
  <c r="D1168" i="5"/>
  <c r="A1169" i="5"/>
  <c r="B1169" i="5"/>
  <c r="F1169" i="5" s="1"/>
  <c r="C1169" i="5"/>
  <c r="G1169" i="5" s="1"/>
  <c r="D1169" i="5"/>
  <c r="A1170" i="5"/>
  <c r="B1170" i="5"/>
  <c r="F1170" i="5" s="1"/>
  <c r="C1170" i="5"/>
  <c r="G1170" i="5" s="1"/>
  <c r="D1170" i="5"/>
  <c r="A1171" i="5"/>
  <c r="B1171" i="5"/>
  <c r="F1171" i="5" s="1"/>
  <c r="E1171" i="5" s="1"/>
  <c r="C1171" i="5"/>
  <c r="G1171" i="5" s="1"/>
  <c r="D1171" i="5"/>
  <c r="A1172" i="5"/>
  <c r="B1172" i="5"/>
  <c r="F1172" i="5" s="1"/>
  <c r="C1172" i="5"/>
  <c r="G1172" i="5" s="1"/>
  <c r="D1172" i="5"/>
  <c r="A1173" i="5"/>
  <c r="B1173" i="5"/>
  <c r="F1173" i="5" s="1"/>
  <c r="C1173" i="5"/>
  <c r="G1173" i="5" s="1"/>
  <c r="D1173" i="5"/>
  <c r="A1174" i="5"/>
  <c r="B1174" i="5"/>
  <c r="F1174" i="5" s="1"/>
  <c r="C1174" i="5"/>
  <c r="G1174" i="5" s="1"/>
  <c r="D1174" i="5"/>
  <c r="A1175" i="5"/>
  <c r="B1175" i="5"/>
  <c r="F1175" i="5" s="1"/>
  <c r="C1175" i="5"/>
  <c r="G1175" i="5" s="1"/>
  <c r="D1175" i="5"/>
  <c r="A1176" i="5"/>
  <c r="B1176" i="5"/>
  <c r="F1176" i="5" s="1"/>
  <c r="C1176" i="5"/>
  <c r="G1176" i="5" s="1"/>
  <c r="D1176" i="5"/>
  <c r="A1177" i="5"/>
  <c r="B1177" i="5"/>
  <c r="F1177" i="5" s="1"/>
  <c r="C1177" i="5"/>
  <c r="G1177" i="5" s="1"/>
  <c r="D1177" i="5"/>
  <c r="A1178" i="5"/>
  <c r="B1178" i="5"/>
  <c r="F1178" i="5" s="1"/>
  <c r="C1178" i="5"/>
  <c r="G1178" i="5" s="1"/>
  <c r="D1178" i="5"/>
  <c r="A1179" i="5"/>
  <c r="B1179" i="5"/>
  <c r="F1179" i="5" s="1"/>
  <c r="C1179" i="5"/>
  <c r="G1179" i="5" s="1"/>
  <c r="D1179" i="5"/>
  <c r="A1180" i="5"/>
  <c r="B1180" i="5"/>
  <c r="F1180" i="5" s="1"/>
  <c r="C1180" i="5"/>
  <c r="G1180" i="5" s="1"/>
  <c r="D1180" i="5"/>
  <c r="A1181" i="5"/>
  <c r="B1181" i="5"/>
  <c r="F1181" i="5" s="1"/>
  <c r="C1181" i="5"/>
  <c r="G1181" i="5" s="1"/>
  <c r="D1181" i="5"/>
  <c r="A1182" i="5"/>
  <c r="B1182" i="5"/>
  <c r="F1182" i="5" s="1"/>
  <c r="C1182" i="5"/>
  <c r="G1182" i="5" s="1"/>
  <c r="D1182" i="5"/>
  <c r="A1183" i="5"/>
  <c r="B1183" i="5"/>
  <c r="F1183" i="5" s="1"/>
  <c r="C1183" i="5"/>
  <c r="G1183" i="5" s="1"/>
  <c r="D1183" i="5"/>
  <c r="A1184" i="5"/>
  <c r="B1184" i="5"/>
  <c r="F1184" i="5" s="1"/>
  <c r="C1184" i="5"/>
  <c r="G1184" i="5" s="1"/>
  <c r="D1184" i="5"/>
  <c r="A1185" i="5"/>
  <c r="B1185" i="5"/>
  <c r="F1185" i="5" s="1"/>
  <c r="C1185" i="5"/>
  <c r="G1185" i="5" s="1"/>
  <c r="D1185" i="5"/>
  <c r="A1186" i="5"/>
  <c r="B1186" i="5"/>
  <c r="F1186" i="5" s="1"/>
  <c r="C1186" i="5"/>
  <c r="G1186" i="5" s="1"/>
  <c r="D1186" i="5"/>
  <c r="A1187" i="5"/>
  <c r="B1187" i="5"/>
  <c r="F1187" i="5" s="1"/>
  <c r="C1187" i="5"/>
  <c r="G1187" i="5" s="1"/>
  <c r="D1187" i="5"/>
  <c r="A1188" i="5"/>
  <c r="B1188" i="5"/>
  <c r="F1188" i="5" s="1"/>
  <c r="C1188" i="5"/>
  <c r="G1188" i="5" s="1"/>
  <c r="D1188" i="5"/>
  <c r="A1189" i="5"/>
  <c r="B1189" i="5"/>
  <c r="F1189" i="5" s="1"/>
  <c r="C1189" i="5"/>
  <c r="G1189" i="5" s="1"/>
  <c r="D1189" i="5"/>
  <c r="A1190" i="5"/>
  <c r="B1190" i="5"/>
  <c r="F1190" i="5" s="1"/>
  <c r="C1190" i="5"/>
  <c r="G1190" i="5" s="1"/>
  <c r="D1190" i="5"/>
  <c r="A1191" i="5"/>
  <c r="B1191" i="5"/>
  <c r="F1191" i="5" s="1"/>
  <c r="C1191" i="5"/>
  <c r="G1191" i="5" s="1"/>
  <c r="D1191" i="5"/>
  <c r="A1192" i="5"/>
  <c r="B1192" i="5"/>
  <c r="F1192" i="5" s="1"/>
  <c r="C1192" i="5"/>
  <c r="G1192" i="5" s="1"/>
  <c r="D1192" i="5"/>
  <c r="A1193" i="5"/>
  <c r="B1193" i="5"/>
  <c r="F1193" i="5" s="1"/>
  <c r="C1193" i="5"/>
  <c r="G1193" i="5" s="1"/>
  <c r="D1193" i="5"/>
  <c r="A1194" i="5"/>
  <c r="B1194" i="5"/>
  <c r="F1194" i="5" s="1"/>
  <c r="C1194" i="5"/>
  <c r="G1194" i="5" s="1"/>
  <c r="D1194" i="5"/>
  <c r="A1195" i="5"/>
  <c r="B1195" i="5"/>
  <c r="F1195" i="5" s="1"/>
  <c r="C1195" i="5"/>
  <c r="G1195" i="5" s="1"/>
  <c r="D1195" i="5"/>
  <c r="A1196" i="5"/>
  <c r="B1196" i="5"/>
  <c r="F1196" i="5" s="1"/>
  <c r="C1196" i="5"/>
  <c r="G1196" i="5" s="1"/>
  <c r="D1196" i="5"/>
  <c r="A1197" i="5"/>
  <c r="B1197" i="5"/>
  <c r="F1197" i="5" s="1"/>
  <c r="C1197" i="5"/>
  <c r="G1197" i="5" s="1"/>
  <c r="D1197" i="5"/>
  <c r="A1198" i="5"/>
  <c r="B1198" i="5"/>
  <c r="F1198" i="5" s="1"/>
  <c r="C1198" i="5"/>
  <c r="G1198" i="5" s="1"/>
  <c r="D1198" i="5"/>
  <c r="A1199" i="5"/>
  <c r="B1199" i="5"/>
  <c r="F1199" i="5" s="1"/>
  <c r="C1199" i="5"/>
  <c r="G1199" i="5" s="1"/>
  <c r="D1199" i="5"/>
  <c r="A1200" i="5"/>
  <c r="B1200" i="5"/>
  <c r="F1200" i="5" s="1"/>
  <c r="C1200" i="5"/>
  <c r="G1200" i="5" s="1"/>
  <c r="D1200" i="5"/>
  <c r="A1201" i="5"/>
  <c r="B1201" i="5"/>
  <c r="F1201" i="5" s="1"/>
  <c r="E1201" i="5" s="1"/>
  <c r="C1201" i="5"/>
  <c r="G1201" i="5" s="1"/>
  <c r="D1201" i="5"/>
  <c r="A1202" i="5"/>
  <c r="B1202" i="5"/>
  <c r="F1202" i="5" s="1"/>
  <c r="C1202" i="5"/>
  <c r="G1202" i="5" s="1"/>
  <c r="D1202" i="5"/>
  <c r="A1203" i="5"/>
  <c r="B1203" i="5"/>
  <c r="F1203" i="5" s="1"/>
  <c r="C1203" i="5"/>
  <c r="G1203" i="5" s="1"/>
  <c r="D1203" i="5"/>
  <c r="A1204" i="5"/>
  <c r="B1204" i="5"/>
  <c r="F1204" i="5" s="1"/>
  <c r="C1204" i="5"/>
  <c r="G1204" i="5" s="1"/>
  <c r="D1204" i="5"/>
  <c r="A1205" i="5"/>
  <c r="B1205" i="5"/>
  <c r="F1205" i="5" s="1"/>
  <c r="C1205" i="5"/>
  <c r="G1205" i="5" s="1"/>
  <c r="D1205" i="5"/>
  <c r="A1206" i="5"/>
  <c r="B1206" i="5"/>
  <c r="F1206" i="5" s="1"/>
  <c r="C1206" i="5"/>
  <c r="G1206" i="5" s="1"/>
  <c r="D1206" i="5"/>
  <c r="A1207" i="5"/>
  <c r="B1207" i="5"/>
  <c r="F1207" i="5" s="1"/>
  <c r="C1207" i="5"/>
  <c r="G1207" i="5" s="1"/>
  <c r="D1207" i="5"/>
  <c r="A1208" i="5"/>
  <c r="B1208" i="5"/>
  <c r="F1208" i="5" s="1"/>
  <c r="C1208" i="5"/>
  <c r="G1208" i="5" s="1"/>
  <c r="D1208" i="5"/>
  <c r="A1209" i="5"/>
  <c r="B1209" i="5"/>
  <c r="F1209" i="5" s="1"/>
  <c r="C1209" i="5"/>
  <c r="G1209" i="5" s="1"/>
  <c r="D1209" i="5"/>
  <c r="A1210" i="5"/>
  <c r="B1210" i="5"/>
  <c r="F1210" i="5" s="1"/>
  <c r="C1210" i="5"/>
  <c r="G1210" i="5" s="1"/>
  <c r="D1210" i="5"/>
  <c r="A1211" i="5"/>
  <c r="B1211" i="5"/>
  <c r="F1211" i="5" s="1"/>
  <c r="C1211" i="5"/>
  <c r="G1211" i="5" s="1"/>
  <c r="D1211" i="5"/>
  <c r="A1212" i="5"/>
  <c r="B1212" i="5"/>
  <c r="F1212" i="5" s="1"/>
  <c r="C1212" i="5"/>
  <c r="G1212" i="5" s="1"/>
  <c r="D1212" i="5"/>
  <c r="A1213" i="5"/>
  <c r="B1213" i="5"/>
  <c r="F1213" i="5" s="1"/>
  <c r="C1213" i="5"/>
  <c r="G1213" i="5" s="1"/>
  <c r="D1213" i="5"/>
  <c r="A1214" i="5"/>
  <c r="B1214" i="5"/>
  <c r="F1214" i="5" s="1"/>
  <c r="C1214" i="5"/>
  <c r="G1214" i="5" s="1"/>
  <c r="D1214" i="5"/>
  <c r="A1215" i="5"/>
  <c r="B1215" i="5"/>
  <c r="F1215" i="5" s="1"/>
  <c r="C1215" i="5"/>
  <c r="G1215" i="5" s="1"/>
  <c r="D1215" i="5"/>
  <c r="A1216" i="5"/>
  <c r="B1216" i="5"/>
  <c r="F1216" i="5" s="1"/>
  <c r="C1216" i="5"/>
  <c r="G1216" i="5" s="1"/>
  <c r="D1216" i="5"/>
  <c r="A1217" i="5"/>
  <c r="B1217" i="5"/>
  <c r="F1217" i="5" s="1"/>
  <c r="C1217" i="5"/>
  <c r="G1217" i="5" s="1"/>
  <c r="D1217" i="5"/>
  <c r="A1218" i="5"/>
  <c r="B1218" i="5"/>
  <c r="F1218" i="5" s="1"/>
  <c r="C1218" i="5"/>
  <c r="G1218" i="5" s="1"/>
  <c r="D1218" i="5"/>
  <c r="A1219" i="5"/>
  <c r="B1219" i="5"/>
  <c r="F1219" i="5" s="1"/>
  <c r="C1219" i="5"/>
  <c r="G1219" i="5" s="1"/>
  <c r="D1219" i="5"/>
  <c r="A1220" i="5"/>
  <c r="B1220" i="5"/>
  <c r="F1220" i="5" s="1"/>
  <c r="C1220" i="5"/>
  <c r="G1220" i="5" s="1"/>
  <c r="D1220" i="5"/>
  <c r="A1221" i="5"/>
  <c r="B1221" i="5"/>
  <c r="F1221" i="5" s="1"/>
  <c r="C1221" i="5"/>
  <c r="G1221" i="5" s="1"/>
  <c r="D1221" i="5"/>
  <c r="A1222" i="5"/>
  <c r="B1222" i="5"/>
  <c r="F1222" i="5" s="1"/>
  <c r="C1222" i="5"/>
  <c r="G1222" i="5" s="1"/>
  <c r="D1222" i="5"/>
  <c r="A1223" i="5"/>
  <c r="B1223" i="5"/>
  <c r="F1223" i="5" s="1"/>
  <c r="C1223" i="5"/>
  <c r="G1223" i="5" s="1"/>
  <c r="D1223" i="5"/>
  <c r="A1224" i="5"/>
  <c r="B1224" i="5"/>
  <c r="F1224" i="5" s="1"/>
  <c r="C1224" i="5"/>
  <c r="G1224" i="5" s="1"/>
  <c r="D1224" i="5"/>
  <c r="A1225" i="5"/>
  <c r="B1225" i="5"/>
  <c r="F1225" i="5" s="1"/>
  <c r="C1225" i="5"/>
  <c r="G1225" i="5" s="1"/>
  <c r="D1225" i="5"/>
  <c r="A1226" i="5"/>
  <c r="B1226" i="5"/>
  <c r="F1226" i="5" s="1"/>
  <c r="C1226" i="5"/>
  <c r="G1226" i="5" s="1"/>
  <c r="D1226" i="5"/>
  <c r="A1227" i="5"/>
  <c r="B1227" i="5"/>
  <c r="F1227" i="5" s="1"/>
  <c r="C1227" i="5"/>
  <c r="G1227" i="5" s="1"/>
  <c r="D1227" i="5"/>
  <c r="A1228" i="5"/>
  <c r="B1228" i="5"/>
  <c r="F1228" i="5" s="1"/>
  <c r="C1228" i="5"/>
  <c r="G1228" i="5" s="1"/>
  <c r="D1228" i="5"/>
  <c r="A1229" i="5"/>
  <c r="B1229" i="5"/>
  <c r="F1229" i="5" s="1"/>
  <c r="E1229" i="5" s="1"/>
  <c r="C1229" i="5"/>
  <c r="G1229" i="5" s="1"/>
  <c r="D1229" i="5"/>
  <c r="A1230" i="5"/>
  <c r="B1230" i="5"/>
  <c r="F1230" i="5" s="1"/>
  <c r="C1230" i="5"/>
  <c r="G1230" i="5" s="1"/>
  <c r="D1230" i="5"/>
  <c r="A1231" i="5"/>
  <c r="B1231" i="5"/>
  <c r="F1231" i="5" s="1"/>
  <c r="C1231" i="5"/>
  <c r="G1231" i="5" s="1"/>
  <c r="D1231" i="5"/>
  <c r="A1232" i="5"/>
  <c r="B1232" i="5"/>
  <c r="F1232" i="5" s="1"/>
  <c r="C1232" i="5"/>
  <c r="G1232" i="5" s="1"/>
  <c r="D1232" i="5"/>
  <c r="A1233" i="5"/>
  <c r="B1233" i="5"/>
  <c r="F1233" i="5" s="1"/>
  <c r="C1233" i="5"/>
  <c r="G1233" i="5" s="1"/>
  <c r="D1233" i="5"/>
  <c r="A1234" i="5"/>
  <c r="B1234" i="5"/>
  <c r="F1234" i="5" s="1"/>
  <c r="C1234" i="5"/>
  <c r="G1234" i="5" s="1"/>
  <c r="D1234" i="5"/>
  <c r="A1235" i="5"/>
  <c r="B1235" i="5"/>
  <c r="F1235" i="5" s="1"/>
  <c r="C1235" i="5"/>
  <c r="G1235" i="5" s="1"/>
  <c r="D1235" i="5"/>
  <c r="A1236" i="5"/>
  <c r="B1236" i="5"/>
  <c r="F1236" i="5" s="1"/>
  <c r="C1236" i="5"/>
  <c r="G1236" i="5" s="1"/>
  <c r="D1236" i="5"/>
  <c r="A1237" i="5"/>
  <c r="B1237" i="5"/>
  <c r="F1237" i="5" s="1"/>
  <c r="C1237" i="5"/>
  <c r="G1237" i="5" s="1"/>
  <c r="D1237" i="5"/>
  <c r="A1238" i="5"/>
  <c r="B1238" i="5"/>
  <c r="F1238" i="5" s="1"/>
  <c r="C1238" i="5"/>
  <c r="G1238" i="5" s="1"/>
  <c r="D1238" i="5"/>
  <c r="A1239" i="5"/>
  <c r="B1239" i="5"/>
  <c r="F1239" i="5" s="1"/>
  <c r="C1239" i="5"/>
  <c r="G1239" i="5" s="1"/>
  <c r="D1239" i="5"/>
  <c r="A1240" i="5"/>
  <c r="B1240" i="5"/>
  <c r="F1240" i="5" s="1"/>
  <c r="C1240" i="5"/>
  <c r="G1240" i="5" s="1"/>
  <c r="D1240" i="5"/>
  <c r="A1241" i="5"/>
  <c r="B1241" i="5"/>
  <c r="F1241" i="5" s="1"/>
  <c r="C1241" i="5"/>
  <c r="G1241" i="5" s="1"/>
  <c r="D1241" i="5"/>
  <c r="A1242" i="5"/>
  <c r="B1242" i="5"/>
  <c r="F1242" i="5" s="1"/>
  <c r="E1242" i="5" s="1"/>
  <c r="C1242" i="5"/>
  <c r="G1242" i="5" s="1"/>
  <c r="D1242" i="5"/>
  <c r="A1243" i="5"/>
  <c r="B1243" i="5"/>
  <c r="F1243" i="5" s="1"/>
  <c r="C1243" i="5"/>
  <c r="G1243" i="5" s="1"/>
  <c r="D1243" i="5"/>
  <c r="A1244" i="5"/>
  <c r="B1244" i="5"/>
  <c r="F1244" i="5" s="1"/>
  <c r="C1244" i="5"/>
  <c r="G1244" i="5" s="1"/>
  <c r="D1244" i="5"/>
  <c r="A1245" i="5"/>
  <c r="B1245" i="5"/>
  <c r="F1245" i="5" s="1"/>
  <c r="C1245" i="5"/>
  <c r="G1245" i="5" s="1"/>
  <c r="D1245" i="5"/>
  <c r="A1246" i="5"/>
  <c r="B1246" i="5"/>
  <c r="F1246" i="5" s="1"/>
  <c r="C1246" i="5"/>
  <c r="G1246" i="5" s="1"/>
  <c r="D1246" i="5"/>
  <c r="A1247" i="5"/>
  <c r="B1247" i="5"/>
  <c r="F1247" i="5" s="1"/>
  <c r="C1247" i="5"/>
  <c r="G1247" i="5" s="1"/>
  <c r="D1247" i="5"/>
  <c r="A1248" i="5"/>
  <c r="B1248" i="5"/>
  <c r="F1248" i="5" s="1"/>
  <c r="C1248" i="5"/>
  <c r="G1248" i="5" s="1"/>
  <c r="D1248" i="5"/>
  <c r="A1249" i="5"/>
  <c r="B1249" i="5"/>
  <c r="F1249" i="5" s="1"/>
  <c r="C1249" i="5"/>
  <c r="G1249" i="5" s="1"/>
  <c r="D1249" i="5"/>
  <c r="A1250" i="5"/>
  <c r="B1250" i="5"/>
  <c r="F1250" i="5" s="1"/>
  <c r="C1250" i="5"/>
  <c r="G1250" i="5" s="1"/>
  <c r="D1250" i="5"/>
  <c r="A1251" i="5"/>
  <c r="B1251" i="5"/>
  <c r="F1251" i="5" s="1"/>
  <c r="C1251" i="5"/>
  <c r="G1251" i="5" s="1"/>
  <c r="D1251" i="5"/>
  <c r="A1252" i="5"/>
  <c r="B1252" i="5"/>
  <c r="F1252" i="5" s="1"/>
  <c r="C1252" i="5"/>
  <c r="G1252" i="5" s="1"/>
  <c r="D1252" i="5"/>
  <c r="A1253" i="5"/>
  <c r="B1253" i="5"/>
  <c r="F1253" i="5" s="1"/>
  <c r="C1253" i="5"/>
  <c r="G1253" i="5" s="1"/>
  <c r="D1253" i="5"/>
  <c r="A1254" i="5"/>
  <c r="B1254" i="5"/>
  <c r="F1254" i="5" s="1"/>
  <c r="C1254" i="5"/>
  <c r="G1254" i="5" s="1"/>
  <c r="D1254" i="5"/>
  <c r="A1255" i="5"/>
  <c r="B1255" i="5"/>
  <c r="F1255" i="5" s="1"/>
  <c r="C1255" i="5"/>
  <c r="G1255" i="5" s="1"/>
  <c r="D1255" i="5"/>
  <c r="A1256" i="5"/>
  <c r="B1256" i="5"/>
  <c r="F1256" i="5" s="1"/>
  <c r="C1256" i="5"/>
  <c r="G1256" i="5" s="1"/>
  <c r="D1256" i="5"/>
  <c r="A1257" i="5"/>
  <c r="B1257" i="5"/>
  <c r="F1257" i="5" s="1"/>
  <c r="C1257" i="5"/>
  <c r="G1257" i="5" s="1"/>
  <c r="D1257" i="5"/>
  <c r="A1258" i="5"/>
  <c r="B1258" i="5"/>
  <c r="F1258" i="5" s="1"/>
  <c r="C1258" i="5"/>
  <c r="G1258" i="5" s="1"/>
  <c r="D1258" i="5"/>
  <c r="A1259" i="5"/>
  <c r="B1259" i="5"/>
  <c r="F1259" i="5" s="1"/>
  <c r="C1259" i="5"/>
  <c r="G1259" i="5" s="1"/>
  <c r="D1259" i="5"/>
  <c r="A1260" i="5"/>
  <c r="B1260" i="5"/>
  <c r="F1260" i="5" s="1"/>
  <c r="C1260" i="5"/>
  <c r="G1260" i="5" s="1"/>
  <c r="D1260" i="5"/>
  <c r="A1261" i="5"/>
  <c r="B1261" i="5"/>
  <c r="F1261" i="5" s="1"/>
  <c r="C1261" i="5"/>
  <c r="G1261" i="5" s="1"/>
  <c r="D1261" i="5"/>
  <c r="A1262" i="5"/>
  <c r="B1262" i="5"/>
  <c r="F1262" i="5" s="1"/>
  <c r="C1262" i="5"/>
  <c r="G1262" i="5" s="1"/>
  <c r="D1262" i="5"/>
  <c r="A1263" i="5"/>
  <c r="B1263" i="5"/>
  <c r="F1263" i="5" s="1"/>
  <c r="C1263" i="5"/>
  <c r="G1263" i="5" s="1"/>
  <c r="D1263" i="5"/>
  <c r="A1264" i="5"/>
  <c r="B1264" i="5"/>
  <c r="F1264" i="5" s="1"/>
  <c r="C1264" i="5"/>
  <c r="G1264" i="5" s="1"/>
  <c r="D1264" i="5"/>
  <c r="A1265" i="5"/>
  <c r="B1265" i="5"/>
  <c r="F1265" i="5" s="1"/>
  <c r="C1265" i="5"/>
  <c r="G1265" i="5" s="1"/>
  <c r="D1265" i="5"/>
  <c r="A1266" i="5"/>
  <c r="B1266" i="5"/>
  <c r="F1266" i="5" s="1"/>
  <c r="C1266" i="5"/>
  <c r="G1266" i="5" s="1"/>
  <c r="D1266" i="5"/>
  <c r="A1267" i="5"/>
  <c r="B1267" i="5"/>
  <c r="F1267" i="5" s="1"/>
  <c r="C1267" i="5"/>
  <c r="G1267" i="5" s="1"/>
  <c r="D1267" i="5"/>
  <c r="A1268" i="5"/>
  <c r="B1268" i="5"/>
  <c r="F1268" i="5" s="1"/>
  <c r="C1268" i="5"/>
  <c r="G1268" i="5" s="1"/>
  <c r="D1268" i="5"/>
  <c r="A1269" i="5"/>
  <c r="B1269" i="5"/>
  <c r="F1269" i="5" s="1"/>
  <c r="C1269" i="5"/>
  <c r="G1269" i="5" s="1"/>
  <c r="D1269" i="5"/>
  <c r="A1270" i="5"/>
  <c r="B1270" i="5"/>
  <c r="F1270" i="5" s="1"/>
  <c r="C1270" i="5"/>
  <c r="G1270" i="5" s="1"/>
  <c r="D1270" i="5"/>
  <c r="A1271" i="5"/>
  <c r="B1271" i="5"/>
  <c r="F1271" i="5" s="1"/>
  <c r="C1271" i="5"/>
  <c r="G1271" i="5" s="1"/>
  <c r="D1271" i="5"/>
  <c r="A1272" i="5"/>
  <c r="B1272" i="5"/>
  <c r="F1272" i="5" s="1"/>
  <c r="C1272" i="5"/>
  <c r="G1272" i="5" s="1"/>
  <c r="D1272" i="5"/>
  <c r="A1273" i="5"/>
  <c r="B1273" i="5"/>
  <c r="F1273" i="5" s="1"/>
  <c r="C1273" i="5"/>
  <c r="G1273" i="5" s="1"/>
  <c r="D1273" i="5"/>
  <c r="A1274" i="5"/>
  <c r="B1274" i="5"/>
  <c r="F1274" i="5" s="1"/>
  <c r="C1274" i="5"/>
  <c r="G1274" i="5" s="1"/>
  <c r="D1274" i="5"/>
  <c r="A1275" i="5"/>
  <c r="B1275" i="5"/>
  <c r="F1275" i="5" s="1"/>
  <c r="C1275" i="5"/>
  <c r="G1275" i="5" s="1"/>
  <c r="D1275" i="5"/>
  <c r="A1276" i="5"/>
  <c r="B1276" i="5"/>
  <c r="F1276" i="5" s="1"/>
  <c r="C1276" i="5"/>
  <c r="G1276" i="5" s="1"/>
  <c r="D1276" i="5"/>
  <c r="A1277" i="5"/>
  <c r="B1277" i="5"/>
  <c r="F1277" i="5" s="1"/>
  <c r="C1277" i="5"/>
  <c r="G1277" i="5" s="1"/>
  <c r="D1277" i="5"/>
  <c r="A1278" i="5"/>
  <c r="B1278" i="5"/>
  <c r="F1278" i="5" s="1"/>
  <c r="C1278" i="5"/>
  <c r="G1278" i="5" s="1"/>
  <c r="D1278" i="5"/>
  <c r="A1279" i="5"/>
  <c r="B1279" i="5"/>
  <c r="F1279" i="5" s="1"/>
  <c r="C1279" i="5"/>
  <c r="G1279" i="5" s="1"/>
  <c r="D1279" i="5"/>
  <c r="A1280" i="5"/>
  <c r="B1280" i="5"/>
  <c r="F1280" i="5" s="1"/>
  <c r="C1280" i="5"/>
  <c r="G1280" i="5" s="1"/>
  <c r="D1280" i="5"/>
  <c r="A1281" i="5"/>
  <c r="B1281" i="5"/>
  <c r="F1281" i="5" s="1"/>
  <c r="C1281" i="5"/>
  <c r="G1281" i="5" s="1"/>
  <c r="D1281" i="5"/>
  <c r="A1282" i="5"/>
  <c r="B1282" i="5"/>
  <c r="F1282" i="5" s="1"/>
  <c r="C1282" i="5"/>
  <c r="G1282" i="5" s="1"/>
  <c r="D1282" i="5"/>
  <c r="A1283" i="5"/>
  <c r="B1283" i="5"/>
  <c r="F1283" i="5" s="1"/>
  <c r="C1283" i="5"/>
  <c r="G1283" i="5" s="1"/>
  <c r="D1283" i="5"/>
  <c r="A1284" i="5"/>
  <c r="B1284" i="5"/>
  <c r="F1284" i="5" s="1"/>
  <c r="C1284" i="5"/>
  <c r="G1284" i="5" s="1"/>
  <c r="D1284" i="5"/>
  <c r="A1285" i="5"/>
  <c r="B1285" i="5"/>
  <c r="F1285" i="5" s="1"/>
  <c r="C1285" i="5"/>
  <c r="G1285" i="5" s="1"/>
  <c r="D1285" i="5"/>
  <c r="A1286" i="5"/>
  <c r="B1286" i="5"/>
  <c r="F1286" i="5" s="1"/>
  <c r="C1286" i="5"/>
  <c r="G1286" i="5" s="1"/>
  <c r="D1286" i="5"/>
  <c r="A1287" i="5"/>
  <c r="B1287" i="5"/>
  <c r="F1287" i="5" s="1"/>
  <c r="C1287" i="5"/>
  <c r="G1287" i="5" s="1"/>
  <c r="D1287" i="5"/>
  <c r="A1288" i="5"/>
  <c r="B1288" i="5"/>
  <c r="F1288" i="5" s="1"/>
  <c r="C1288" i="5"/>
  <c r="G1288" i="5" s="1"/>
  <c r="D1288" i="5"/>
  <c r="A1289" i="5"/>
  <c r="B1289" i="5"/>
  <c r="F1289" i="5" s="1"/>
  <c r="C1289" i="5"/>
  <c r="G1289" i="5" s="1"/>
  <c r="D1289" i="5"/>
  <c r="A1290" i="5"/>
  <c r="B1290" i="5"/>
  <c r="F1290" i="5" s="1"/>
  <c r="C1290" i="5"/>
  <c r="G1290" i="5" s="1"/>
  <c r="D1290" i="5"/>
  <c r="A1291" i="5"/>
  <c r="B1291" i="5"/>
  <c r="F1291" i="5" s="1"/>
  <c r="C1291" i="5"/>
  <c r="G1291" i="5" s="1"/>
  <c r="D1291" i="5"/>
  <c r="A1292" i="5"/>
  <c r="B1292" i="5"/>
  <c r="F1292" i="5" s="1"/>
  <c r="C1292" i="5"/>
  <c r="G1292" i="5" s="1"/>
  <c r="D1292" i="5"/>
  <c r="A1293" i="5"/>
  <c r="B1293" i="5"/>
  <c r="F1293" i="5" s="1"/>
  <c r="C1293" i="5"/>
  <c r="G1293" i="5" s="1"/>
  <c r="D1293" i="5"/>
  <c r="A1294" i="5"/>
  <c r="B1294" i="5"/>
  <c r="F1294" i="5" s="1"/>
  <c r="C1294" i="5"/>
  <c r="G1294" i="5" s="1"/>
  <c r="D1294" i="5"/>
  <c r="A1295" i="5"/>
  <c r="B1295" i="5"/>
  <c r="F1295" i="5" s="1"/>
  <c r="C1295" i="5"/>
  <c r="G1295" i="5" s="1"/>
  <c r="D1295" i="5"/>
  <c r="A1296" i="5"/>
  <c r="B1296" i="5"/>
  <c r="F1296" i="5" s="1"/>
  <c r="C1296" i="5"/>
  <c r="G1296" i="5" s="1"/>
  <c r="D1296" i="5"/>
  <c r="A1297" i="5"/>
  <c r="B1297" i="5"/>
  <c r="F1297" i="5" s="1"/>
  <c r="C1297" i="5"/>
  <c r="G1297" i="5" s="1"/>
  <c r="D1297" i="5"/>
  <c r="A1298" i="5"/>
  <c r="B1298" i="5"/>
  <c r="F1298" i="5" s="1"/>
  <c r="E1298" i="5" s="1"/>
  <c r="C1298" i="5"/>
  <c r="G1298" i="5" s="1"/>
  <c r="D1298" i="5"/>
  <c r="A1299" i="5"/>
  <c r="B1299" i="5"/>
  <c r="F1299" i="5" s="1"/>
  <c r="C1299" i="5"/>
  <c r="G1299" i="5" s="1"/>
  <c r="D1299" i="5"/>
  <c r="A1300" i="5"/>
  <c r="B1300" i="5"/>
  <c r="F1300" i="5" s="1"/>
  <c r="C1300" i="5"/>
  <c r="G1300" i="5" s="1"/>
  <c r="D1300" i="5"/>
  <c r="A1301" i="5"/>
  <c r="B1301" i="5"/>
  <c r="F1301" i="5" s="1"/>
  <c r="C1301" i="5"/>
  <c r="G1301" i="5" s="1"/>
  <c r="D1301" i="5"/>
  <c r="A1302" i="5"/>
  <c r="B1302" i="5"/>
  <c r="F1302" i="5" s="1"/>
  <c r="C1302" i="5"/>
  <c r="G1302" i="5" s="1"/>
  <c r="D1302" i="5"/>
  <c r="A1303" i="5"/>
  <c r="B1303" i="5"/>
  <c r="F1303" i="5" s="1"/>
  <c r="C1303" i="5"/>
  <c r="G1303" i="5" s="1"/>
  <c r="D1303" i="5"/>
  <c r="A1304" i="5"/>
  <c r="B1304" i="5"/>
  <c r="F1304" i="5" s="1"/>
  <c r="C1304" i="5"/>
  <c r="G1304" i="5" s="1"/>
  <c r="D1304" i="5"/>
  <c r="A1305" i="5"/>
  <c r="B1305" i="5"/>
  <c r="F1305" i="5" s="1"/>
  <c r="C1305" i="5"/>
  <c r="G1305" i="5" s="1"/>
  <c r="D1305" i="5"/>
  <c r="A1306" i="5"/>
  <c r="B1306" i="5"/>
  <c r="F1306" i="5" s="1"/>
  <c r="C1306" i="5"/>
  <c r="G1306" i="5" s="1"/>
  <c r="D1306" i="5"/>
  <c r="A1307" i="5"/>
  <c r="B1307" i="5"/>
  <c r="F1307" i="5" s="1"/>
  <c r="C1307" i="5"/>
  <c r="G1307" i="5" s="1"/>
  <c r="D1307" i="5"/>
  <c r="A1308" i="5"/>
  <c r="B1308" i="5"/>
  <c r="F1308" i="5" s="1"/>
  <c r="C1308" i="5"/>
  <c r="G1308" i="5" s="1"/>
  <c r="D1308" i="5"/>
  <c r="A1309" i="5"/>
  <c r="B1309" i="5"/>
  <c r="F1309" i="5" s="1"/>
  <c r="C1309" i="5"/>
  <c r="G1309" i="5" s="1"/>
  <c r="D1309" i="5"/>
  <c r="A1310" i="5"/>
  <c r="B1310" i="5"/>
  <c r="F1310" i="5" s="1"/>
  <c r="C1310" i="5"/>
  <c r="G1310" i="5" s="1"/>
  <c r="D1310" i="5"/>
  <c r="A1311" i="5"/>
  <c r="B1311" i="5"/>
  <c r="F1311" i="5" s="1"/>
  <c r="C1311" i="5"/>
  <c r="G1311" i="5" s="1"/>
  <c r="D1311" i="5"/>
  <c r="A1312" i="5"/>
  <c r="B1312" i="5"/>
  <c r="F1312" i="5" s="1"/>
  <c r="C1312" i="5"/>
  <c r="G1312" i="5" s="1"/>
  <c r="D1312" i="5"/>
  <c r="A1313" i="5"/>
  <c r="B1313" i="5"/>
  <c r="F1313" i="5" s="1"/>
  <c r="C1313" i="5"/>
  <c r="G1313" i="5" s="1"/>
  <c r="D1313" i="5"/>
  <c r="A1314" i="5"/>
  <c r="B1314" i="5"/>
  <c r="F1314" i="5" s="1"/>
  <c r="C1314" i="5"/>
  <c r="G1314" i="5" s="1"/>
  <c r="D1314" i="5"/>
  <c r="A1315" i="5"/>
  <c r="B1315" i="5"/>
  <c r="F1315" i="5" s="1"/>
  <c r="C1315" i="5"/>
  <c r="G1315" i="5" s="1"/>
  <c r="D1315" i="5"/>
  <c r="A1316" i="5"/>
  <c r="B1316" i="5"/>
  <c r="F1316" i="5" s="1"/>
  <c r="C1316" i="5"/>
  <c r="G1316" i="5" s="1"/>
  <c r="D1316" i="5"/>
  <c r="A1317" i="5"/>
  <c r="B1317" i="5"/>
  <c r="F1317" i="5" s="1"/>
  <c r="C1317" i="5"/>
  <c r="G1317" i="5" s="1"/>
  <c r="D1317" i="5"/>
  <c r="A1318" i="5"/>
  <c r="B1318" i="5"/>
  <c r="F1318" i="5" s="1"/>
  <c r="C1318" i="5"/>
  <c r="G1318" i="5" s="1"/>
  <c r="D1318" i="5"/>
  <c r="A1319" i="5"/>
  <c r="B1319" i="5"/>
  <c r="F1319" i="5" s="1"/>
  <c r="C1319" i="5"/>
  <c r="G1319" i="5" s="1"/>
  <c r="D1319" i="5"/>
  <c r="A1320" i="5"/>
  <c r="B1320" i="5"/>
  <c r="F1320" i="5" s="1"/>
  <c r="C1320" i="5"/>
  <c r="G1320" i="5" s="1"/>
  <c r="D1320" i="5"/>
  <c r="A1321" i="5"/>
  <c r="B1321" i="5"/>
  <c r="F1321" i="5" s="1"/>
  <c r="C1321" i="5"/>
  <c r="G1321" i="5" s="1"/>
  <c r="D1321" i="5"/>
  <c r="A1322" i="5"/>
  <c r="B1322" i="5"/>
  <c r="F1322" i="5" s="1"/>
  <c r="C1322" i="5"/>
  <c r="G1322" i="5" s="1"/>
  <c r="D1322" i="5"/>
  <c r="A1323" i="5"/>
  <c r="B1323" i="5"/>
  <c r="F1323" i="5" s="1"/>
  <c r="C1323" i="5"/>
  <c r="G1323" i="5" s="1"/>
  <c r="D1323" i="5"/>
  <c r="A1324" i="5"/>
  <c r="B1324" i="5"/>
  <c r="F1324" i="5" s="1"/>
  <c r="C1324" i="5"/>
  <c r="G1324" i="5" s="1"/>
  <c r="D1324" i="5"/>
  <c r="A1325" i="5"/>
  <c r="B1325" i="5"/>
  <c r="F1325" i="5" s="1"/>
  <c r="C1325" i="5"/>
  <c r="G1325" i="5" s="1"/>
  <c r="D1325" i="5"/>
  <c r="A1326" i="5"/>
  <c r="B1326" i="5"/>
  <c r="F1326" i="5" s="1"/>
  <c r="C1326" i="5"/>
  <c r="G1326" i="5" s="1"/>
  <c r="D1326" i="5"/>
  <c r="A1327" i="5"/>
  <c r="B1327" i="5"/>
  <c r="F1327" i="5" s="1"/>
  <c r="C1327" i="5"/>
  <c r="G1327" i="5" s="1"/>
  <c r="D1327" i="5"/>
  <c r="A1328" i="5"/>
  <c r="B1328" i="5"/>
  <c r="F1328" i="5" s="1"/>
  <c r="C1328" i="5"/>
  <c r="G1328" i="5" s="1"/>
  <c r="D1328" i="5"/>
  <c r="A1329" i="5"/>
  <c r="B1329" i="5"/>
  <c r="F1329" i="5" s="1"/>
  <c r="C1329" i="5"/>
  <c r="G1329" i="5" s="1"/>
  <c r="D1329" i="5"/>
  <c r="A1330" i="5"/>
  <c r="B1330" i="5"/>
  <c r="F1330" i="5" s="1"/>
  <c r="C1330" i="5"/>
  <c r="G1330" i="5" s="1"/>
  <c r="D1330" i="5"/>
  <c r="A1331" i="5"/>
  <c r="B1331" i="5"/>
  <c r="F1331" i="5" s="1"/>
  <c r="C1331" i="5"/>
  <c r="G1331" i="5" s="1"/>
  <c r="D1331" i="5"/>
  <c r="A1332" i="5"/>
  <c r="B1332" i="5"/>
  <c r="F1332" i="5" s="1"/>
  <c r="C1332" i="5"/>
  <c r="G1332" i="5" s="1"/>
  <c r="D1332" i="5"/>
  <c r="A1333" i="5"/>
  <c r="B1333" i="5"/>
  <c r="F1333" i="5" s="1"/>
  <c r="C1333" i="5"/>
  <c r="G1333" i="5" s="1"/>
  <c r="D1333" i="5"/>
  <c r="A1334" i="5"/>
  <c r="B1334" i="5"/>
  <c r="F1334" i="5" s="1"/>
  <c r="C1334" i="5"/>
  <c r="G1334" i="5" s="1"/>
  <c r="D1334" i="5"/>
  <c r="A1335" i="5"/>
  <c r="B1335" i="5"/>
  <c r="F1335" i="5" s="1"/>
  <c r="C1335" i="5"/>
  <c r="G1335" i="5" s="1"/>
  <c r="D1335" i="5"/>
  <c r="A1336" i="5"/>
  <c r="B1336" i="5"/>
  <c r="F1336" i="5" s="1"/>
  <c r="C1336" i="5"/>
  <c r="G1336" i="5" s="1"/>
  <c r="D1336" i="5"/>
  <c r="A1337" i="5"/>
  <c r="B1337" i="5"/>
  <c r="F1337" i="5" s="1"/>
  <c r="C1337" i="5"/>
  <c r="G1337" i="5" s="1"/>
  <c r="D1337" i="5"/>
  <c r="A1338" i="5"/>
  <c r="B1338" i="5"/>
  <c r="F1338" i="5" s="1"/>
  <c r="C1338" i="5"/>
  <c r="G1338" i="5" s="1"/>
  <c r="D1338" i="5"/>
  <c r="A1339" i="5"/>
  <c r="B1339" i="5"/>
  <c r="F1339" i="5" s="1"/>
  <c r="E1339" i="5" s="1"/>
  <c r="C1339" i="5"/>
  <c r="G1339" i="5" s="1"/>
  <c r="D1339" i="5"/>
  <c r="A1340" i="5"/>
  <c r="B1340" i="5"/>
  <c r="F1340" i="5" s="1"/>
  <c r="C1340" i="5"/>
  <c r="G1340" i="5" s="1"/>
  <c r="D1340" i="5"/>
  <c r="A1341" i="5"/>
  <c r="B1341" i="5"/>
  <c r="F1341" i="5" s="1"/>
  <c r="C1341" i="5"/>
  <c r="G1341" i="5" s="1"/>
  <c r="D1341" i="5"/>
  <c r="A1342" i="5"/>
  <c r="B1342" i="5"/>
  <c r="F1342" i="5" s="1"/>
  <c r="C1342" i="5"/>
  <c r="G1342" i="5" s="1"/>
  <c r="D1342" i="5"/>
  <c r="A1343" i="5"/>
  <c r="B1343" i="5"/>
  <c r="F1343" i="5" s="1"/>
  <c r="C1343" i="5"/>
  <c r="G1343" i="5" s="1"/>
  <c r="D1343" i="5"/>
  <c r="A1344" i="5"/>
  <c r="B1344" i="5"/>
  <c r="F1344" i="5" s="1"/>
  <c r="C1344" i="5"/>
  <c r="G1344" i="5" s="1"/>
  <c r="D1344" i="5"/>
  <c r="A1345" i="5"/>
  <c r="B1345" i="5"/>
  <c r="F1345" i="5" s="1"/>
  <c r="C1345" i="5"/>
  <c r="G1345" i="5" s="1"/>
  <c r="D1345" i="5"/>
  <c r="A1346" i="5"/>
  <c r="B1346" i="5"/>
  <c r="F1346" i="5" s="1"/>
  <c r="C1346" i="5"/>
  <c r="G1346" i="5" s="1"/>
  <c r="D1346" i="5"/>
  <c r="A1347" i="5"/>
  <c r="B1347" i="5"/>
  <c r="F1347" i="5" s="1"/>
  <c r="C1347" i="5"/>
  <c r="G1347" i="5" s="1"/>
  <c r="D1347" i="5"/>
  <c r="A1348" i="5"/>
  <c r="B1348" i="5"/>
  <c r="F1348" i="5" s="1"/>
  <c r="C1348" i="5"/>
  <c r="G1348" i="5" s="1"/>
  <c r="D1348" i="5"/>
  <c r="A1349" i="5"/>
  <c r="B1349" i="5"/>
  <c r="F1349" i="5" s="1"/>
  <c r="C1349" i="5"/>
  <c r="G1349" i="5" s="1"/>
  <c r="D1349" i="5"/>
  <c r="A1350" i="5"/>
  <c r="B1350" i="5"/>
  <c r="F1350" i="5" s="1"/>
  <c r="C1350" i="5"/>
  <c r="G1350" i="5" s="1"/>
  <c r="D1350" i="5"/>
  <c r="A1351" i="5"/>
  <c r="B1351" i="5"/>
  <c r="F1351" i="5" s="1"/>
  <c r="C1351" i="5"/>
  <c r="G1351" i="5" s="1"/>
  <c r="D1351" i="5"/>
  <c r="A1352" i="5"/>
  <c r="B1352" i="5"/>
  <c r="F1352" i="5" s="1"/>
  <c r="C1352" i="5"/>
  <c r="G1352" i="5" s="1"/>
  <c r="D1352" i="5"/>
  <c r="A1353" i="5"/>
  <c r="B1353" i="5"/>
  <c r="F1353" i="5" s="1"/>
  <c r="C1353" i="5"/>
  <c r="G1353" i="5" s="1"/>
  <c r="D1353" i="5"/>
  <c r="A1354" i="5"/>
  <c r="B1354" i="5"/>
  <c r="F1354" i="5" s="1"/>
  <c r="C1354" i="5"/>
  <c r="G1354" i="5" s="1"/>
  <c r="D1354" i="5"/>
  <c r="A1355" i="5"/>
  <c r="B1355" i="5"/>
  <c r="F1355" i="5" s="1"/>
  <c r="C1355" i="5"/>
  <c r="G1355" i="5" s="1"/>
  <c r="D1355" i="5"/>
  <c r="A1356" i="5"/>
  <c r="B1356" i="5"/>
  <c r="F1356" i="5" s="1"/>
  <c r="C1356" i="5"/>
  <c r="G1356" i="5" s="1"/>
  <c r="D1356" i="5"/>
  <c r="A1357" i="5"/>
  <c r="B1357" i="5"/>
  <c r="F1357" i="5" s="1"/>
  <c r="C1357" i="5"/>
  <c r="G1357" i="5" s="1"/>
  <c r="D1357" i="5"/>
  <c r="A1358" i="5"/>
  <c r="B1358" i="5"/>
  <c r="F1358" i="5" s="1"/>
  <c r="C1358" i="5"/>
  <c r="G1358" i="5" s="1"/>
  <c r="D1358" i="5"/>
  <c r="A1359" i="5"/>
  <c r="B1359" i="5"/>
  <c r="F1359" i="5" s="1"/>
  <c r="C1359" i="5"/>
  <c r="G1359" i="5" s="1"/>
  <c r="D1359" i="5"/>
  <c r="A1360" i="5"/>
  <c r="B1360" i="5"/>
  <c r="F1360" i="5" s="1"/>
  <c r="C1360" i="5"/>
  <c r="G1360" i="5" s="1"/>
  <c r="D1360" i="5"/>
  <c r="A1361" i="5"/>
  <c r="B1361" i="5"/>
  <c r="F1361" i="5" s="1"/>
  <c r="C1361" i="5"/>
  <c r="G1361" i="5" s="1"/>
  <c r="D1361" i="5"/>
  <c r="A1362" i="5"/>
  <c r="B1362" i="5"/>
  <c r="F1362" i="5" s="1"/>
  <c r="C1362" i="5"/>
  <c r="G1362" i="5" s="1"/>
  <c r="D1362" i="5"/>
  <c r="A1363" i="5"/>
  <c r="B1363" i="5"/>
  <c r="F1363" i="5" s="1"/>
  <c r="C1363" i="5"/>
  <c r="G1363" i="5" s="1"/>
  <c r="D1363" i="5"/>
  <c r="A1364" i="5"/>
  <c r="B1364" i="5"/>
  <c r="F1364" i="5" s="1"/>
  <c r="C1364" i="5"/>
  <c r="G1364" i="5" s="1"/>
  <c r="D1364" i="5"/>
  <c r="A1365" i="5"/>
  <c r="B1365" i="5"/>
  <c r="F1365" i="5" s="1"/>
  <c r="C1365" i="5"/>
  <c r="G1365" i="5" s="1"/>
  <c r="D1365" i="5"/>
  <c r="A1366" i="5"/>
  <c r="B1366" i="5"/>
  <c r="F1366" i="5" s="1"/>
  <c r="C1366" i="5"/>
  <c r="G1366" i="5" s="1"/>
  <c r="D1366" i="5"/>
  <c r="A1367" i="5"/>
  <c r="B1367" i="5"/>
  <c r="F1367" i="5" s="1"/>
  <c r="C1367" i="5"/>
  <c r="G1367" i="5" s="1"/>
  <c r="D1367" i="5"/>
  <c r="A1368" i="5"/>
  <c r="B1368" i="5"/>
  <c r="F1368" i="5" s="1"/>
  <c r="C1368" i="5"/>
  <c r="G1368" i="5" s="1"/>
  <c r="D1368" i="5"/>
  <c r="A1369" i="5"/>
  <c r="B1369" i="5"/>
  <c r="F1369" i="5" s="1"/>
  <c r="C1369" i="5"/>
  <c r="G1369" i="5" s="1"/>
  <c r="D1369" i="5"/>
  <c r="A1370" i="5"/>
  <c r="B1370" i="5"/>
  <c r="F1370" i="5" s="1"/>
  <c r="C1370" i="5"/>
  <c r="G1370" i="5" s="1"/>
  <c r="D1370" i="5"/>
  <c r="A1371" i="5"/>
  <c r="B1371" i="5"/>
  <c r="F1371" i="5" s="1"/>
  <c r="C1371" i="5"/>
  <c r="G1371" i="5" s="1"/>
  <c r="D1371" i="5"/>
  <c r="A1372" i="5"/>
  <c r="B1372" i="5"/>
  <c r="F1372" i="5" s="1"/>
  <c r="C1372" i="5"/>
  <c r="G1372" i="5" s="1"/>
  <c r="D1372" i="5"/>
  <c r="A1373" i="5"/>
  <c r="B1373" i="5"/>
  <c r="F1373" i="5" s="1"/>
  <c r="C1373" i="5"/>
  <c r="G1373" i="5" s="1"/>
  <c r="D1373" i="5"/>
  <c r="A1374" i="5"/>
  <c r="B1374" i="5"/>
  <c r="F1374" i="5" s="1"/>
  <c r="C1374" i="5"/>
  <c r="G1374" i="5" s="1"/>
  <c r="D1374" i="5"/>
  <c r="A1375" i="5"/>
  <c r="B1375" i="5"/>
  <c r="F1375" i="5" s="1"/>
  <c r="C1375" i="5"/>
  <c r="G1375" i="5" s="1"/>
  <c r="D1375" i="5"/>
  <c r="A1376" i="5"/>
  <c r="B1376" i="5"/>
  <c r="F1376" i="5" s="1"/>
  <c r="C1376" i="5"/>
  <c r="G1376" i="5" s="1"/>
  <c r="D1376" i="5"/>
  <c r="A1377" i="5"/>
  <c r="B1377" i="5"/>
  <c r="F1377" i="5" s="1"/>
  <c r="C1377" i="5"/>
  <c r="G1377" i="5" s="1"/>
  <c r="D1377" i="5"/>
  <c r="A1378" i="5"/>
  <c r="B1378" i="5"/>
  <c r="F1378" i="5" s="1"/>
  <c r="C1378" i="5"/>
  <c r="G1378" i="5" s="1"/>
  <c r="D1378" i="5"/>
  <c r="A1379" i="5"/>
  <c r="B1379" i="5"/>
  <c r="F1379" i="5" s="1"/>
  <c r="C1379" i="5"/>
  <c r="G1379" i="5" s="1"/>
  <c r="D1379" i="5"/>
  <c r="A1380" i="5"/>
  <c r="B1380" i="5"/>
  <c r="F1380" i="5" s="1"/>
  <c r="C1380" i="5"/>
  <c r="G1380" i="5" s="1"/>
  <c r="D1380" i="5"/>
  <c r="A1381" i="5"/>
  <c r="B1381" i="5"/>
  <c r="F1381" i="5" s="1"/>
  <c r="C1381" i="5"/>
  <c r="G1381" i="5" s="1"/>
  <c r="D1381" i="5"/>
  <c r="A1382" i="5"/>
  <c r="B1382" i="5"/>
  <c r="F1382" i="5" s="1"/>
  <c r="C1382" i="5"/>
  <c r="G1382" i="5" s="1"/>
  <c r="D1382" i="5"/>
  <c r="A1383" i="5"/>
  <c r="B1383" i="5"/>
  <c r="F1383" i="5" s="1"/>
  <c r="C1383" i="5"/>
  <c r="G1383" i="5" s="1"/>
  <c r="D1383" i="5"/>
  <c r="A1384" i="5"/>
  <c r="B1384" i="5"/>
  <c r="F1384" i="5" s="1"/>
  <c r="C1384" i="5"/>
  <c r="G1384" i="5" s="1"/>
  <c r="D1384" i="5"/>
  <c r="A1385" i="5"/>
  <c r="B1385" i="5"/>
  <c r="F1385" i="5" s="1"/>
  <c r="C1385" i="5"/>
  <c r="G1385" i="5" s="1"/>
  <c r="D1385" i="5"/>
  <c r="A1386" i="5"/>
  <c r="B1386" i="5"/>
  <c r="F1386" i="5" s="1"/>
  <c r="C1386" i="5"/>
  <c r="G1386" i="5" s="1"/>
  <c r="D1386" i="5"/>
  <c r="A1387" i="5"/>
  <c r="B1387" i="5"/>
  <c r="F1387" i="5" s="1"/>
  <c r="C1387" i="5"/>
  <c r="G1387" i="5" s="1"/>
  <c r="D1387" i="5"/>
  <c r="A1388" i="5"/>
  <c r="B1388" i="5"/>
  <c r="F1388" i="5" s="1"/>
  <c r="C1388" i="5"/>
  <c r="G1388" i="5" s="1"/>
  <c r="D1388" i="5"/>
  <c r="A1389" i="5"/>
  <c r="B1389" i="5"/>
  <c r="F1389" i="5" s="1"/>
  <c r="C1389" i="5"/>
  <c r="G1389" i="5" s="1"/>
  <c r="D1389" i="5"/>
  <c r="A1390" i="5"/>
  <c r="B1390" i="5"/>
  <c r="F1390" i="5" s="1"/>
  <c r="C1390" i="5"/>
  <c r="G1390" i="5" s="1"/>
  <c r="D1390" i="5"/>
  <c r="A1391" i="5"/>
  <c r="B1391" i="5"/>
  <c r="F1391" i="5" s="1"/>
  <c r="C1391" i="5"/>
  <c r="G1391" i="5" s="1"/>
  <c r="D1391" i="5"/>
  <c r="A1392" i="5"/>
  <c r="B1392" i="5"/>
  <c r="F1392" i="5" s="1"/>
  <c r="C1392" i="5"/>
  <c r="G1392" i="5" s="1"/>
  <c r="D1392" i="5"/>
  <c r="A1393" i="5"/>
  <c r="B1393" i="5"/>
  <c r="F1393" i="5" s="1"/>
  <c r="C1393" i="5"/>
  <c r="G1393" i="5" s="1"/>
  <c r="D1393" i="5"/>
  <c r="A1394" i="5"/>
  <c r="B1394" i="5"/>
  <c r="F1394" i="5" s="1"/>
  <c r="C1394" i="5"/>
  <c r="G1394" i="5" s="1"/>
  <c r="D1394" i="5"/>
  <c r="A1395" i="5"/>
  <c r="B1395" i="5"/>
  <c r="F1395" i="5" s="1"/>
  <c r="C1395" i="5"/>
  <c r="G1395" i="5" s="1"/>
  <c r="D1395" i="5"/>
  <c r="A1396" i="5"/>
  <c r="B1396" i="5"/>
  <c r="F1396" i="5" s="1"/>
  <c r="C1396" i="5"/>
  <c r="G1396" i="5" s="1"/>
  <c r="D1396" i="5"/>
  <c r="A1397" i="5"/>
  <c r="B1397" i="5"/>
  <c r="F1397" i="5" s="1"/>
  <c r="C1397" i="5"/>
  <c r="G1397" i="5" s="1"/>
  <c r="D1397" i="5"/>
  <c r="A1398" i="5"/>
  <c r="B1398" i="5"/>
  <c r="F1398" i="5" s="1"/>
  <c r="C1398" i="5"/>
  <c r="G1398" i="5" s="1"/>
  <c r="D1398" i="5"/>
  <c r="A1399" i="5"/>
  <c r="B1399" i="5"/>
  <c r="F1399" i="5" s="1"/>
  <c r="C1399" i="5"/>
  <c r="G1399" i="5" s="1"/>
  <c r="D1399" i="5"/>
  <c r="A1400" i="5"/>
  <c r="B1400" i="5"/>
  <c r="F1400" i="5" s="1"/>
  <c r="E1400" i="5" s="1"/>
  <c r="C1400" i="5"/>
  <c r="G1400" i="5" s="1"/>
  <c r="D1400" i="5"/>
  <c r="A1401" i="5"/>
  <c r="B1401" i="5"/>
  <c r="F1401" i="5" s="1"/>
  <c r="C1401" i="5"/>
  <c r="G1401" i="5" s="1"/>
  <c r="D1401" i="5"/>
  <c r="A1402" i="5"/>
  <c r="B1402" i="5"/>
  <c r="F1402" i="5" s="1"/>
  <c r="C1402" i="5"/>
  <c r="G1402" i="5" s="1"/>
  <c r="D1402" i="5"/>
  <c r="A1403" i="5"/>
  <c r="B1403" i="5"/>
  <c r="F1403" i="5" s="1"/>
  <c r="C1403" i="5"/>
  <c r="G1403" i="5" s="1"/>
  <c r="D1403" i="5"/>
  <c r="A1404" i="5"/>
  <c r="B1404" i="5"/>
  <c r="F1404" i="5" s="1"/>
  <c r="C1404" i="5"/>
  <c r="G1404" i="5" s="1"/>
  <c r="D1404" i="5"/>
  <c r="A1405" i="5"/>
  <c r="B1405" i="5"/>
  <c r="F1405" i="5" s="1"/>
  <c r="C1405" i="5"/>
  <c r="G1405" i="5" s="1"/>
  <c r="D1405" i="5"/>
  <c r="A1406" i="5"/>
  <c r="B1406" i="5"/>
  <c r="F1406" i="5" s="1"/>
  <c r="C1406" i="5"/>
  <c r="G1406" i="5" s="1"/>
  <c r="D1406" i="5"/>
  <c r="A1407" i="5"/>
  <c r="B1407" i="5"/>
  <c r="F1407" i="5" s="1"/>
  <c r="C1407" i="5"/>
  <c r="G1407" i="5" s="1"/>
  <c r="D1407" i="5"/>
  <c r="A1408" i="5"/>
  <c r="B1408" i="5"/>
  <c r="F1408" i="5" s="1"/>
  <c r="C1408" i="5"/>
  <c r="G1408" i="5" s="1"/>
  <c r="D1408" i="5"/>
  <c r="A1409" i="5"/>
  <c r="B1409" i="5"/>
  <c r="F1409" i="5" s="1"/>
  <c r="C1409" i="5"/>
  <c r="G1409" i="5" s="1"/>
  <c r="D1409" i="5"/>
  <c r="A1410" i="5"/>
  <c r="B1410" i="5"/>
  <c r="F1410" i="5" s="1"/>
  <c r="C1410" i="5"/>
  <c r="G1410" i="5" s="1"/>
  <c r="D1410" i="5"/>
  <c r="A1411" i="5"/>
  <c r="B1411" i="5"/>
  <c r="F1411" i="5" s="1"/>
  <c r="C1411" i="5"/>
  <c r="G1411" i="5" s="1"/>
  <c r="D1411" i="5"/>
  <c r="A1412" i="5"/>
  <c r="B1412" i="5"/>
  <c r="F1412" i="5" s="1"/>
  <c r="C1412" i="5"/>
  <c r="G1412" i="5" s="1"/>
  <c r="D1412" i="5"/>
  <c r="A1413" i="5"/>
  <c r="B1413" i="5"/>
  <c r="F1413" i="5" s="1"/>
  <c r="C1413" i="5"/>
  <c r="G1413" i="5" s="1"/>
  <c r="D1413" i="5"/>
  <c r="A1414" i="5"/>
  <c r="B1414" i="5"/>
  <c r="F1414" i="5" s="1"/>
  <c r="C1414" i="5"/>
  <c r="G1414" i="5" s="1"/>
  <c r="D1414" i="5"/>
  <c r="A1415" i="5"/>
  <c r="B1415" i="5"/>
  <c r="F1415" i="5" s="1"/>
  <c r="C1415" i="5"/>
  <c r="G1415" i="5" s="1"/>
  <c r="D1415" i="5"/>
  <c r="A1416" i="5"/>
  <c r="B1416" i="5"/>
  <c r="F1416" i="5" s="1"/>
  <c r="C1416" i="5"/>
  <c r="G1416" i="5" s="1"/>
  <c r="D1416" i="5"/>
  <c r="A1417" i="5"/>
  <c r="B1417" i="5"/>
  <c r="F1417" i="5" s="1"/>
  <c r="C1417" i="5"/>
  <c r="G1417" i="5" s="1"/>
  <c r="D1417" i="5"/>
  <c r="A1418" i="5"/>
  <c r="B1418" i="5"/>
  <c r="F1418" i="5" s="1"/>
  <c r="C1418" i="5"/>
  <c r="G1418" i="5" s="1"/>
  <c r="D1418" i="5"/>
  <c r="A1419" i="5"/>
  <c r="B1419" i="5"/>
  <c r="F1419" i="5" s="1"/>
  <c r="C1419" i="5"/>
  <c r="G1419" i="5" s="1"/>
  <c r="D1419" i="5"/>
  <c r="A1420" i="5"/>
  <c r="B1420" i="5"/>
  <c r="F1420" i="5" s="1"/>
  <c r="C1420" i="5"/>
  <c r="G1420" i="5" s="1"/>
  <c r="D1420" i="5"/>
  <c r="A1421" i="5"/>
  <c r="B1421" i="5"/>
  <c r="F1421" i="5" s="1"/>
  <c r="C1421" i="5"/>
  <c r="G1421" i="5" s="1"/>
  <c r="D1421" i="5"/>
  <c r="A1422" i="5"/>
  <c r="B1422" i="5"/>
  <c r="F1422" i="5" s="1"/>
  <c r="C1422" i="5"/>
  <c r="G1422" i="5" s="1"/>
  <c r="D1422" i="5"/>
  <c r="A1423" i="5"/>
  <c r="B1423" i="5"/>
  <c r="F1423" i="5" s="1"/>
  <c r="C1423" i="5"/>
  <c r="G1423" i="5" s="1"/>
  <c r="D1423" i="5"/>
  <c r="A1424" i="5"/>
  <c r="B1424" i="5"/>
  <c r="F1424" i="5" s="1"/>
  <c r="C1424" i="5"/>
  <c r="G1424" i="5" s="1"/>
  <c r="D1424" i="5"/>
  <c r="A1425" i="5"/>
  <c r="B1425" i="5"/>
  <c r="F1425" i="5" s="1"/>
  <c r="C1425" i="5"/>
  <c r="G1425" i="5" s="1"/>
  <c r="D1425" i="5"/>
  <c r="A1426" i="5"/>
  <c r="B1426" i="5"/>
  <c r="F1426" i="5" s="1"/>
  <c r="C1426" i="5"/>
  <c r="G1426" i="5" s="1"/>
  <c r="D1426" i="5"/>
  <c r="A1427" i="5"/>
  <c r="B1427" i="5"/>
  <c r="F1427" i="5" s="1"/>
  <c r="C1427" i="5"/>
  <c r="G1427" i="5" s="1"/>
  <c r="D1427" i="5"/>
  <c r="A1428" i="5"/>
  <c r="B1428" i="5"/>
  <c r="F1428" i="5" s="1"/>
  <c r="C1428" i="5"/>
  <c r="G1428" i="5" s="1"/>
  <c r="D1428" i="5"/>
  <c r="A1429" i="5"/>
  <c r="B1429" i="5"/>
  <c r="F1429" i="5" s="1"/>
  <c r="C1429" i="5"/>
  <c r="G1429" i="5" s="1"/>
  <c r="D1429" i="5"/>
  <c r="A1430" i="5"/>
  <c r="B1430" i="5"/>
  <c r="F1430" i="5" s="1"/>
  <c r="C1430" i="5"/>
  <c r="G1430" i="5" s="1"/>
  <c r="D1430" i="5"/>
  <c r="A1431" i="5"/>
  <c r="B1431" i="5"/>
  <c r="F1431" i="5" s="1"/>
  <c r="C1431" i="5"/>
  <c r="G1431" i="5" s="1"/>
  <c r="D1431" i="5"/>
  <c r="A1432" i="5"/>
  <c r="B1432" i="5"/>
  <c r="F1432" i="5" s="1"/>
  <c r="C1432" i="5"/>
  <c r="G1432" i="5" s="1"/>
  <c r="D1432" i="5"/>
  <c r="A1433" i="5"/>
  <c r="B1433" i="5"/>
  <c r="F1433" i="5" s="1"/>
  <c r="C1433" i="5"/>
  <c r="G1433" i="5" s="1"/>
  <c r="D1433" i="5"/>
  <c r="A1434" i="5"/>
  <c r="B1434" i="5"/>
  <c r="F1434" i="5" s="1"/>
  <c r="C1434" i="5"/>
  <c r="G1434" i="5" s="1"/>
  <c r="D1434" i="5"/>
  <c r="A1435" i="5"/>
  <c r="B1435" i="5"/>
  <c r="F1435" i="5" s="1"/>
  <c r="C1435" i="5"/>
  <c r="G1435" i="5" s="1"/>
  <c r="D1435" i="5"/>
  <c r="A1436" i="5"/>
  <c r="B1436" i="5"/>
  <c r="F1436" i="5" s="1"/>
  <c r="C1436" i="5"/>
  <c r="G1436" i="5" s="1"/>
  <c r="D1436" i="5"/>
  <c r="A1437" i="5"/>
  <c r="B1437" i="5"/>
  <c r="F1437" i="5" s="1"/>
  <c r="C1437" i="5"/>
  <c r="G1437" i="5" s="1"/>
  <c r="D1437" i="5"/>
  <c r="A1438" i="5"/>
  <c r="B1438" i="5"/>
  <c r="F1438" i="5" s="1"/>
  <c r="C1438" i="5"/>
  <c r="G1438" i="5" s="1"/>
  <c r="D1438" i="5"/>
  <c r="A1439" i="5"/>
  <c r="B1439" i="5"/>
  <c r="F1439" i="5" s="1"/>
  <c r="C1439" i="5"/>
  <c r="G1439" i="5" s="1"/>
  <c r="D1439" i="5"/>
  <c r="A1440" i="5"/>
  <c r="B1440" i="5"/>
  <c r="F1440" i="5" s="1"/>
  <c r="C1440" i="5"/>
  <c r="G1440" i="5" s="1"/>
  <c r="D1440" i="5"/>
  <c r="A1441" i="5"/>
  <c r="B1441" i="5"/>
  <c r="F1441" i="5" s="1"/>
  <c r="C1441" i="5"/>
  <c r="G1441" i="5" s="1"/>
  <c r="D1441" i="5"/>
  <c r="A1442" i="5"/>
  <c r="B1442" i="5"/>
  <c r="F1442" i="5" s="1"/>
  <c r="C1442" i="5"/>
  <c r="G1442" i="5" s="1"/>
  <c r="D1442" i="5"/>
  <c r="A1443" i="5"/>
  <c r="B1443" i="5"/>
  <c r="F1443" i="5" s="1"/>
  <c r="C1443" i="5"/>
  <c r="G1443" i="5" s="1"/>
  <c r="D1443" i="5"/>
  <c r="A1444" i="5"/>
  <c r="B1444" i="5"/>
  <c r="F1444" i="5" s="1"/>
  <c r="C1444" i="5"/>
  <c r="G1444" i="5" s="1"/>
  <c r="D1444" i="5"/>
  <c r="A1445" i="5"/>
  <c r="B1445" i="5"/>
  <c r="F1445" i="5" s="1"/>
  <c r="C1445" i="5"/>
  <c r="G1445" i="5" s="1"/>
  <c r="D1445" i="5"/>
  <c r="A1446" i="5"/>
  <c r="B1446" i="5"/>
  <c r="F1446" i="5" s="1"/>
  <c r="C1446" i="5"/>
  <c r="G1446" i="5" s="1"/>
  <c r="D1446" i="5"/>
  <c r="A1447" i="5"/>
  <c r="B1447" i="5"/>
  <c r="F1447" i="5" s="1"/>
  <c r="C1447" i="5"/>
  <c r="G1447" i="5" s="1"/>
  <c r="D1447" i="5"/>
  <c r="A1448" i="5"/>
  <c r="B1448" i="5"/>
  <c r="F1448" i="5" s="1"/>
  <c r="C1448" i="5"/>
  <c r="G1448" i="5" s="1"/>
  <c r="D1448" i="5"/>
  <c r="A1449" i="5"/>
  <c r="B1449" i="5"/>
  <c r="F1449" i="5" s="1"/>
  <c r="C1449" i="5"/>
  <c r="G1449" i="5" s="1"/>
  <c r="D1449" i="5"/>
  <c r="A1450" i="5"/>
  <c r="B1450" i="5"/>
  <c r="F1450" i="5" s="1"/>
  <c r="C1450" i="5"/>
  <c r="G1450" i="5" s="1"/>
  <c r="D1450" i="5"/>
  <c r="A1451" i="5"/>
  <c r="B1451" i="5"/>
  <c r="F1451" i="5" s="1"/>
  <c r="C1451" i="5"/>
  <c r="G1451" i="5" s="1"/>
  <c r="D1451" i="5"/>
  <c r="A1452" i="5"/>
  <c r="B1452" i="5"/>
  <c r="F1452" i="5" s="1"/>
  <c r="C1452" i="5"/>
  <c r="G1452" i="5" s="1"/>
  <c r="D1452" i="5"/>
  <c r="A1453" i="5"/>
  <c r="B1453" i="5"/>
  <c r="F1453" i="5" s="1"/>
  <c r="C1453" i="5"/>
  <c r="G1453" i="5" s="1"/>
  <c r="D1453" i="5"/>
  <c r="A1454" i="5"/>
  <c r="B1454" i="5"/>
  <c r="F1454" i="5" s="1"/>
  <c r="C1454" i="5"/>
  <c r="G1454" i="5" s="1"/>
  <c r="D1454" i="5"/>
  <c r="A1455" i="5"/>
  <c r="B1455" i="5"/>
  <c r="F1455" i="5" s="1"/>
  <c r="C1455" i="5"/>
  <c r="G1455" i="5" s="1"/>
  <c r="D1455" i="5"/>
  <c r="A1456" i="5"/>
  <c r="B1456" i="5"/>
  <c r="F1456" i="5" s="1"/>
  <c r="C1456" i="5"/>
  <c r="G1456" i="5" s="1"/>
  <c r="D1456" i="5"/>
  <c r="A1457" i="5"/>
  <c r="B1457" i="5"/>
  <c r="F1457" i="5" s="1"/>
  <c r="C1457" i="5"/>
  <c r="G1457" i="5" s="1"/>
  <c r="D1457" i="5"/>
  <c r="A1458" i="5"/>
  <c r="B1458" i="5"/>
  <c r="F1458" i="5" s="1"/>
  <c r="C1458" i="5"/>
  <c r="G1458" i="5" s="1"/>
  <c r="D1458" i="5"/>
  <c r="A1459" i="5"/>
  <c r="B1459" i="5"/>
  <c r="F1459" i="5" s="1"/>
  <c r="C1459" i="5"/>
  <c r="G1459" i="5" s="1"/>
  <c r="D1459" i="5"/>
  <c r="A1460" i="5"/>
  <c r="B1460" i="5"/>
  <c r="F1460" i="5" s="1"/>
  <c r="C1460" i="5"/>
  <c r="G1460" i="5" s="1"/>
  <c r="D1460" i="5"/>
  <c r="A1461" i="5"/>
  <c r="B1461" i="5"/>
  <c r="F1461" i="5" s="1"/>
  <c r="C1461" i="5"/>
  <c r="G1461" i="5" s="1"/>
  <c r="D1461" i="5"/>
  <c r="A1462" i="5"/>
  <c r="B1462" i="5"/>
  <c r="F1462" i="5" s="1"/>
  <c r="C1462" i="5"/>
  <c r="G1462" i="5" s="1"/>
  <c r="D1462" i="5"/>
  <c r="A1463" i="5"/>
  <c r="B1463" i="5"/>
  <c r="F1463" i="5" s="1"/>
  <c r="C1463" i="5"/>
  <c r="G1463" i="5" s="1"/>
  <c r="D1463" i="5"/>
  <c r="A1464" i="5"/>
  <c r="B1464" i="5"/>
  <c r="F1464" i="5" s="1"/>
  <c r="C1464" i="5"/>
  <c r="G1464" i="5" s="1"/>
  <c r="D1464" i="5"/>
  <c r="A1465" i="5"/>
  <c r="B1465" i="5"/>
  <c r="F1465" i="5" s="1"/>
  <c r="C1465" i="5"/>
  <c r="G1465" i="5" s="1"/>
  <c r="D1465" i="5"/>
  <c r="A1466" i="5"/>
  <c r="B1466" i="5"/>
  <c r="F1466" i="5" s="1"/>
  <c r="C1466" i="5"/>
  <c r="G1466" i="5" s="1"/>
  <c r="D1466" i="5"/>
  <c r="A1467" i="5"/>
  <c r="B1467" i="5"/>
  <c r="F1467" i="5" s="1"/>
  <c r="C1467" i="5"/>
  <c r="G1467" i="5" s="1"/>
  <c r="D1467" i="5"/>
  <c r="A1468" i="5"/>
  <c r="B1468" i="5"/>
  <c r="F1468" i="5" s="1"/>
  <c r="C1468" i="5"/>
  <c r="G1468" i="5" s="1"/>
  <c r="D1468" i="5"/>
  <c r="A1469" i="5"/>
  <c r="B1469" i="5"/>
  <c r="F1469" i="5" s="1"/>
  <c r="C1469" i="5"/>
  <c r="G1469" i="5" s="1"/>
  <c r="D1469" i="5"/>
  <c r="A1470" i="5"/>
  <c r="B1470" i="5"/>
  <c r="F1470" i="5" s="1"/>
  <c r="C1470" i="5"/>
  <c r="G1470" i="5" s="1"/>
  <c r="D1470" i="5"/>
  <c r="A1471" i="5"/>
  <c r="B1471" i="5"/>
  <c r="F1471" i="5" s="1"/>
  <c r="C1471" i="5"/>
  <c r="G1471" i="5" s="1"/>
  <c r="D1471" i="5"/>
  <c r="A1472" i="5"/>
  <c r="B1472" i="5"/>
  <c r="F1472" i="5" s="1"/>
  <c r="C1472" i="5"/>
  <c r="G1472" i="5" s="1"/>
  <c r="D1472" i="5"/>
  <c r="A1473" i="5"/>
  <c r="B1473" i="5"/>
  <c r="F1473" i="5" s="1"/>
  <c r="C1473" i="5"/>
  <c r="G1473" i="5" s="1"/>
  <c r="D1473" i="5"/>
  <c r="A1474" i="5"/>
  <c r="B1474" i="5"/>
  <c r="F1474" i="5" s="1"/>
  <c r="C1474" i="5"/>
  <c r="G1474" i="5" s="1"/>
  <c r="D1474" i="5"/>
  <c r="A1475" i="5"/>
  <c r="B1475" i="5"/>
  <c r="F1475" i="5" s="1"/>
  <c r="E1475" i="5" s="1"/>
  <c r="C1475" i="5"/>
  <c r="G1475" i="5" s="1"/>
  <c r="D1475" i="5"/>
  <c r="A1476" i="5"/>
  <c r="B1476" i="5"/>
  <c r="F1476" i="5" s="1"/>
  <c r="C1476" i="5"/>
  <c r="G1476" i="5" s="1"/>
  <c r="D1476" i="5"/>
  <c r="A1477" i="5"/>
  <c r="B1477" i="5"/>
  <c r="F1477" i="5" s="1"/>
  <c r="C1477" i="5"/>
  <c r="G1477" i="5" s="1"/>
  <c r="D1477" i="5"/>
  <c r="A1478" i="5"/>
  <c r="B1478" i="5"/>
  <c r="F1478" i="5" s="1"/>
  <c r="C1478" i="5"/>
  <c r="G1478" i="5" s="1"/>
  <c r="D1478" i="5"/>
  <c r="A1479" i="5"/>
  <c r="B1479" i="5"/>
  <c r="F1479" i="5" s="1"/>
  <c r="C1479" i="5"/>
  <c r="G1479" i="5" s="1"/>
  <c r="D1479" i="5"/>
  <c r="A1480" i="5"/>
  <c r="B1480" i="5"/>
  <c r="F1480" i="5" s="1"/>
  <c r="C1480" i="5"/>
  <c r="G1480" i="5" s="1"/>
  <c r="D1480" i="5"/>
  <c r="A1481" i="5"/>
  <c r="B1481" i="5"/>
  <c r="F1481" i="5" s="1"/>
  <c r="C1481" i="5"/>
  <c r="G1481" i="5" s="1"/>
  <c r="D1481" i="5"/>
  <c r="A1482" i="5"/>
  <c r="B1482" i="5"/>
  <c r="F1482" i="5" s="1"/>
  <c r="C1482" i="5"/>
  <c r="G1482" i="5" s="1"/>
  <c r="D1482" i="5"/>
  <c r="A1483" i="5"/>
  <c r="B1483" i="5"/>
  <c r="F1483" i="5" s="1"/>
  <c r="C1483" i="5"/>
  <c r="G1483" i="5" s="1"/>
  <c r="D1483" i="5"/>
  <c r="A1484" i="5"/>
  <c r="B1484" i="5"/>
  <c r="F1484" i="5" s="1"/>
  <c r="C1484" i="5"/>
  <c r="G1484" i="5" s="1"/>
  <c r="D1484" i="5"/>
  <c r="A1485" i="5"/>
  <c r="B1485" i="5"/>
  <c r="F1485" i="5" s="1"/>
  <c r="E1485" i="5" s="1"/>
  <c r="C1485" i="5"/>
  <c r="G1485" i="5" s="1"/>
  <c r="D1485" i="5"/>
  <c r="A1486" i="5"/>
  <c r="B1486" i="5"/>
  <c r="F1486" i="5" s="1"/>
  <c r="C1486" i="5"/>
  <c r="G1486" i="5" s="1"/>
  <c r="D1486" i="5"/>
  <c r="A1487" i="5"/>
  <c r="B1487" i="5"/>
  <c r="F1487" i="5" s="1"/>
  <c r="C1487" i="5"/>
  <c r="G1487" i="5" s="1"/>
  <c r="D1487" i="5"/>
  <c r="A1488" i="5"/>
  <c r="B1488" i="5"/>
  <c r="F1488" i="5" s="1"/>
  <c r="C1488" i="5"/>
  <c r="G1488" i="5" s="1"/>
  <c r="D1488" i="5"/>
  <c r="A1489" i="5"/>
  <c r="B1489" i="5"/>
  <c r="F1489" i="5" s="1"/>
  <c r="C1489" i="5"/>
  <c r="G1489" i="5" s="1"/>
  <c r="D1489" i="5"/>
  <c r="A1490" i="5"/>
  <c r="B1490" i="5"/>
  <c r="F1490" i="5" s="1"/>
  <c r="C1490" i="5"/>
  <c r="G1490" i="5" s="1"/>
  <c r="D1490" i="5"/>
  <c r="A1491" i="5"/>
  <c r="B1491" i="5"/>
  <c r="F1491" i="5" s="1"/>
  <c r="C1491" i="5"/>
  <c r="G1491" i="5" s="1"/>
  <c r="D1491" i="5"/>
  <c r="A1492" i="5"/>
  <c r="B1492" i="5"/>
  <c r="F1492" i="5" s="1"/>
  <c r="C1492" i="5"/>
  <c r="G1492" i="5" s="1"/>
  <c r="D1492" i="5"/>
  <c r="A1493" i="5"/>
  <c r="B1493" i="5"/>
  <c r="F1493" i="5" s="1"/>
  <c r="C1493" i="5"/>
  <c r="G1493" i="5" s="1"/>
  <c r="D1493" i="5"/>
  <c r="A1494" i="5"/>
  <c r="B1494" i="5"/>
  <c r="F1494" i="5" s="1"/>
  <c r="C1494" i="5"/>
  <c r="G1494" i="5" s="1"/>
  <c r="D1494" i="5"/>
  <c r="A1495" i="5"/>
  <c r="B1495" i="5"/>
  <c r="F1495" i="5" s="1"/>
  <c r="C1495" i="5"/>
  <c r="G1495" i="5" s="1"/>
  <c r="D1495" i="5"/>
  <c r="A1496" i="5"/>
  <c r="B1496" i="5"/>
  <c r="F1496" i="5" s="1"/>
  <c r="C1496" i="5"/>
  <c r="G1496" i="5" s="1"/>
  <c r="D1496" i="5"/>
  <c r="A1497" i="5"/>
  <c r="B1497" i="5"/>
  <c r="F1497" i="5" s="1"/>
  <c r="C1497" i="5"/>
  <c r="G1497" i="5" s="1"/>
  <c r="D1497" i="5"/>
  <c r="A1498" i="5"/>
  <c r="B1498" i="5"/>
  <c r="F1498" i="5" s="1"/>
  <c r="C1498" i="5"/>
  <c r="G1498" i="5" s="1"/>
  <c r="D1498" i="5"/>
  <c r="A1499" i="5"/>
  <c r="B1499" i="5"/>
  <c r="F1499" i="5" s="1"/>
  <c r="C1499" i="5"/>
  <c r="G1499" i="5" s="1"/>
  <c r="D1499" i="5"/>
  <c r="A1500" i="5"/>
  <c r="B1500" i="5"/>
  <c r="F1500" i="5" s="1"/>
  <c r="C1500" i="5"/>
  <c r="G1500" i="5" s="1"/>
  <c r="D1500" i="5"/>
  <c r="A1501" i="5"/>
  <c r="B1501" i="5"/>
  <c r="F1501" i="5" s="1"/>
  <c r="C1501" i="5"/>
  <c r="G1501" i="5" s="1"/>
  <c r="D1501" i="5"/>
  <c r="A1502" i="5"/>
  <c r="B1502" i="5"/>
  <c r="F1502" i="5" s="1"/>
  <c r="C1502" i="5"/>
  <c r="G1502" i="5" s="1"/>
  <c r="D1502" i="5"/>
  <c r="A1503" i="5"/>
  <c r="B1503" i="5"/>
  <c r="F1503" i="5" s="1"/>
  <c r="C1503" i="5"/>
  <c r="G1503" i="5" s="1"/>
  <c r="D1503" i="5"/>
  <c r="A1504" i="5"/>
  <c r="B1504" i="5"/>
  <c r="F1504" i="5" s="1"/>
  <c r="C1504" i="5"/>
  <c r="G1504" i="5" s="1"/>
  <c r="D1504" i="5"/>
  <c r="A1505" i="5"/>
  <c r="B1505" i="5"/>
  <c r="F1505" i="5" s="1"/>
  <c r="C1505" i="5"/>
  <c r="G1505" i="5" s="1"/>
  <c r="D1505" i="5"/>
  <c r="A1506" i="5"/>
  <c r="B1506" i="5"/>
  <c r="F1506" i="5" s="1"/>
  <c r="C1506" i="5"/>
  <c r="G1506" i="5" s="1"/>
  <c r="D1506" i="5"/>
  <c r="A1507" i="5"/>
  <c r="B1507" i="5"/>
  <c r="F1507" i="5" s="1"/>
  <c r="C1507" i="5"/>
  <c r="G1507" i="5" s="1"/>
  <c r="D1507" i="5"/>
  <c r="A1508" i="5"/>
  <c r="B1508" i="5"/>
  <c r="F1508" i="5" s="1"/>
  <c r="C1508" i="5"/>
  <c r="G1508" i="5" s="1"/>
  <c r="D1508" i="5"/>
  <c r="A1509" i="5"/>
  <c r="B1509" i="5"/>
  <c r="F1509" i="5" s="1"/>
  <c r="C1509" i="5"/>
  <c r="G1509" i="5" s="1"/>
  <c r="D1509" i="5"/>
  <c r="A1510" i="5"/>
  <c r="B1510" i="5"/>
  <c r="F1510" i="5" s="1"/>
  <c r="C1510" i="5"/>
  <c r="G1510" i="5" s="1"/>
  <c r="D1510" i="5"/>
  <c r="A1511" i="5"/>
  <c r="B1511" i="5"/>
  <c r="F1511" i="5" s="1"/>
  <c r="C1511" i="5"/>
  <c r="G1511" i="5" s="1"/>
  <c r="D1511" i="5"/>
  <c r="A1512" i="5"/>
  <c r="B1512" i="5"/>
  <c r="F1512" i="5" s="1"/>
  <c r="C1512" i="5"/>
  <c r="G1512" i="5" s="1"/>
  <c r="D1512" i="5"/>
  <c r="A1513" i="5"/>
  <c r="B1513" i="5"/>
  <c r="F1513" i="5" s="1"/>
  <c r="C1513" i="5"/>
  <c r="G1513" i="5" s="1"/>
  <c r="D1513" i="5"/>
  <c r="A1514" i="5"/>
  <c r="B1514" i="5"/>
  <c r="F1514" i="5" s="1"/>
  <c r="C1514" i="5"/>
  <c r="G1514" i="5" s="1"/>
  <c r="D1514" i="5"/>
  <c r="A1515" i="5"/>
  <c r="B1515" i="5"/>
  <c r="F1515" i="5" s="1"/>
  <c r="C1515" i="5"/>
  <c r="G1515" i="5" s="1"/>
  <c r="D1515" i="5"/>
  <c r="A1516" i="5"/>
  <c r="B1516" i="5"/>
  <c r="F1516" i="5" s="1"/>
  <c r="C1516" i="5"/>
  <c r="G1516" i="5" s="1"/>
  <c r="D1516" i="5"/>
  <c r="A1517" i="5"/>
  <c r="B1517" i="5"/>
  <c r="F1517" i="5" s="1"/>
  <c r="C1517" i="5"/>
  <c r="G1517" i="5" s="1"/>
  <c r="D1517" i="5"/>
  <c r="A1518" i="5"/>
  <c r="B1518" i="5"/>
  <c r="F1518" i="5" s="1"/>
  <c r="C1518" i="5"/>
  <c r="G1518" i="5" s="1"/>
  <c r="D1518" i="5"/>
  <c r="A1519" i="5"/>
  <c r="B1519" i="5"/>
  <c r="F1519" i="5" s="1"/>
  <c r="C1519" i="5"/>
  <c r="G1519" i="5" s="1"/>
  <c r="D1519" i="5"/>
  <c r="A1520" i="5"/>
  <c r="B1520" i="5"/>
  <c r="F1520" i="5" s="1"/>
  <c r="C1520" i="5"/>
  <c r="G1520" i="5" s="1"/>
  <c r="D1520" i="5"/>
  <c r="A1521" i="5"/>
  <c r="B1521" i="5"/>
  <c r="F1521" i="5" s="1"/>
  <c r="C1521" i="5"/>
  <c r="G1521" i="5" s="1"/>
  <c r="D1521" i="5"/>
  <c r="A1522" i="5"/>
  <c r="B1522" i="5"/>
  <c r="F1522" i="5" s="1"/>
  <c r="C1522" i="5"/>
  <c r="G1522" i="5" s="1"/>
  <c r="D1522" i="5"/>
  <c r="A1523" i="5"/>
  <c r="B1523" i="5"/>
  <c r="F1523" i="5" s="1"/>
  <c r="C1523" i="5"/>
  <c r="G1523" i="5" s="1"/>
  <c r="D1523" i="5"/>
  <c r="A1524" i="5"/>
  <c r="B1524" i="5"/>
  <c r="F1524" i="5" s="1"/>
  <c r="C1524" i="5"/>
  <c r="G1524" i="5" s="1"/>
  <c r="D1524" i="5"/>
  <c r="A1525" i="5"/>
  <c r="B1525" i="5"/>
  <c r="F1525" i="5" s="1"/>
  <c r="C1525" i="5"/>
  <c r="G1525" i="5" s="1"/>
  <c r="D1525" i="5"/>
  <c r="A1526" i="5"/>
  <c r="B1526" i="5"/>
  <c r="F1526" i="5" s="1"/>
  <c r="C1526" i="5"/>
  <c r="G1526" i="5" s="1"/>
  <c r="D1526" i="5"/>
  <c r="A1527" i="5"/>
  <c r="B1527" i="5"/>
  <c r="F1527" i="5" s="1"/>
  <c r="C1527" i="5"/>
  <c r="G1527" i="5" s="1"/>
  <c r="D1527" i="5"/>
  <c r="A1528" i="5"/>
  <c r="B1528" i="5"/>
  <c r="F1528" i="5" s="1"/>
  <c r="C1528" i="5"/>
  <c r="G1528" i="5" s="1"/>
  <c r="D1528" i="5"/>
  <c r="A1529" i="5"/>
  <c r="B1529" i="5"/>
  <c r="F1529" i="5" s="1"/>
  <c r="C1529" i="5"/>
  <c r="G1529" i="5" s="1"/>
  <c r="D1529" i="5"/>
  <c r="A1530" i="5"/>
  <c r="B1530" i="5"/>
  <c r="F1530" i="5" s="1"/>
  <c r="C1530" i="5"/>
  <c r="G1530" i="5" s="1"/>
  <c r="D1530" i="5"/>
  <c r="A1531" i="5"/>
  <c r="B1531" i="5"/>
  <c r="F1531" i="5" s="1"/>
  <c r="C1531" i="5"/>
  <c r="G1531" i="5" s="1"/>
  <c r="D1531" i="5"/>
  <c r="A1532" i="5"/>
  <c r="B1532" i="5"/>
  <c r="F1532" i="5" s="1"/>
  <c r="C1532" i="5"/>
  <c r="G1532" i="5" s="1"/>
  <c r="D1532" i="5"/>
  <c r="A1533" i="5"/>
  <c r="B1533" i="5"/>
  <c r="F1533" i="5" s="1"/>
  <c r="C1533" i="5"/>
  <c r="G1533" i="5" s="1"/>
  <c r="D1533" i="5"/>
  <c r="A1534" i="5"/>
  <c r="B1534" i="5"/>
  <c r="F1534" i="5" s="1"/>
  <c r="C1534" i="5"/>
  <c r="G1534" i="5" s="1"/>
  <c r="D1534" i="5"/>
  <c r="A1535" i="5"/>
  <c r="B1535" i="5"/>
  <c r="F1535" i="5" s="1"/>
  <c r="C1535" i="5"/>
  <c r="G1535" i="5" s="1"/>
  <c r="D1535" i="5"/>
  <c r="A1536" i="5"/>
  <c r="B1536" i="5"/>
  <c r="F1536" i="5" s="1"/>
  <c r="C1536" i="5"/>
  <c r="G1536" i="5" s="1"/>
  <c r="D1536" i="5"/>
  <c r="A1537" i="5"/>
  <c r="B1537" i="5"/>
  <c r="F1537" i="5" s="1"/>
  <c r="C1537" i="5"/>
  <c r="G1537" i="5" s="1"/>
  <c r="D1537" i="5"/>
  <c r="A1538" i="5"/>
  <c r="B1538" i="5"/>
  <c r="F1538" i="5" s="1"/>
  <c r="C1538" i="5"/>
  <c r="G1538" i="5" s="1"/>
  <c r="D1538" i="5"/>
  <c r="A1539" i="5"/>
  <c r="B1539" i="5"/>
  <c r="F1539" i="5" s="1"/>
  <c r="C1539" i="5"/>
  <c r="G1539" i="5" s="1"/>
  <c r="D1539" i="5"/>
  <c r="A1540" i="5"/>
  <c r="B1540" i="5"/>
  <c r="F1540" i="5" s="1"/>
  <c r="C1540" i="5"/>
  <c r="G1540" i="5" s="1"/>
  <c r="D1540" i="5"/>
  <c r="A1541" i="5"/>
  <c r="B1541" i="5"/>
  <c r="F1541" i="5" s="1"/>
  <c r="C1541" i="5"/>
  <c r="G1541" i="5" s="1"/>
  <c r="D1541" i="5"/>
  <c r="A1542" i="5"/>
  <c r="B1542" i="5"/>
  <c r="F1542" i="5" s="1"/>
  <c r="C1542" i="5"/>
  <c r="G1542" i="5" s="1"/>
  <c r="D1542" i="5"/>
  <c r="A1543" i="5"/>
  <c r="B1543" i="5"/>
  <c r="F1543" i="5" s="1"/>
  <c r="C1543" i="5"/>
  <c r="G1543" i="5" s="1"/>
  <c r="D1543" i="5"/>
  <c r="A1544" i="5"/>
  <c r="B1544" i="5"/>
  <c r="F1544" i="5" s="1"/>
  <c r="C1544" i="5"/>
  <c r="G1544" i="5" s="1"/>
  <c r="D1544" i="5"/>
  <c r="A1545" i="5"/>
  <c r="B1545" i="5"/>
  <c r="F1545" i="5" s="1"/>
  <c r="C1545" i="5"/>
  <c r="G1545" i="5" s="1"/>
  <c r="D1545" i="5"/>
  <c r="A1546" i="5"/>
  <c r="B1546" i="5"/>
  <c r="F1546" i="5" s="1"/>
  <c r="C1546" i="5"/>
  <c r="G1546" i="5" s="1"/>
  <c r="D1546" i="5"/>
  <c r="A1547" i="5"/>
  <c r="B1547" i="5"/>
  <c r="F1547" i="5" s="1"/>
  <c r="C1547" i="5"/>
  <c r="G1547" i="5" s="1"/>
  <c r="D1547" i="5"/>
  <c r="A1548" i="5"/>
  <c r="B1548" i="5"/>
  <c r="F1548" i="5" s="1"/>
  <c r="C1548" i="5"/>
  <c r="G1548" i="5" s="1"/>
  <c r="D1548" i="5"/>
  <c r="A1549" i="5"/>
  <c r="B1549" i="5"/>
  <c r="F1549" i="5" s="1"/>
  <c r="C1549" i="5"/>
  <c r="G1549" i="5" s="1"/>
  <c r="D1549" i="5"/>
  <c r="A1550" i="5"/>
  <c r="B1550" i="5"/>
  <c r="F1550" i="5" s="1"/>
  <c r="C1550" i="5"/>
  <c r="G1550" i="5" s="1"/>
  <c r="D1550" i="5"/>
  <c r="A1551" i="5"/>
  <c r="B1551" i="5"/>
  <c r="F1551" i="5" s="1"/>
  <c r="C1551" i="5"/>
  <c r="G1551" i="5" s="1"/>
  <c r="D1551" i="5"/>
  <c r="A1552" i="5"/>
  <c r="B1552" i="5"/>
  <c r="F1552" i="5" s="1"/>
  <c r="C1552" i="5"/>
  <c r="G1552" i="5" s="1"/>
  <c r="D1552" i="5"/>
  <c r="A1553" i="5"/>
  <c r="B1553" i="5"/>
  <c r="F1553" i="5" s="1"/>
  <c r="C1553" i="5"/>
  <c r="G1553" i="5" s="1"/>
  <c r="D1553" i="5"/>
  <c r="A1554" i="5"/>
  <c r="B1554" i="5"/>
  <c r="F1554" i="5" s="1"/>
  <c r="C1554" i="5"/>
  <c r="G1554" i="5" s="1"/>
  <c r="D1554" i="5"/>
  <c r="A1555" i="5"/>
  <c r="B1555" i="5"/>
  <c r="F1555" i="5" s="1"/>
  <c r="C1555" i="5"/>
  <c r="G1555" i="5" s="1"/>
  <c r="D1555" i="5"/>
  <c r="A1556" i="5"/>
  <c r="B1556" i="5"/>
  <c r="F1556" i="5" s="1"/>
  <c r="C1556" i="5"/>
  <c r="G1556" i="5" s="1"/>
  <c r="D1556" i="5"/>
  <c r="A1557" i="5"/>
  <c r="B1557" i="5"/>
  <c r="F1557" i="5" s="1"/>
  <c r="C1557" i="5"/>
  <c r="G1557" i="5" s="1"/>
  <c r="D1557" i="5"/>
  <c r="A1558" i="5"/>
  <c r="B1558" i="5"/>
  <c r="F1558" i="5" s="1"/>
  <c r="C1558" i="5"/>
  <c r="G1558" i="5" s="1"/>
  <c r="D1558" i="5"/>
  <c r="A1559" i="5"/>
  <c r="B1559" i="5"/>
  <c r="F1559" i="5" s="1"/>
  <c r="C1559" i="5"/>
  <c r="G1559" i="5" s="1"/>
  <c r="D1559" i="5"/>
  <c r="A1560" i="5"/>
  <c r="B1560" i="5"/>
  <c r="F1560" i="5" s="1"/>
  <c r="C1560" i="5"/>
  <c r="G1560" i="5" s="1"/>
  <c r="D1560" i="5"/>
  <c r="A1561" i="5"/>
  <c r="B1561" i="5"/>
  <c r="F1561" i="5" s="1"/>
  <c r="C1561" i="5"/>
  <c r="G1561" i="5" s="1"/>
  <c r="D1561" i="5"/>
  <c r="A1562" i="5"/>
  <c r="B1562" i="5"/>
  <c r="F1562" i="5" s="1"/>
  <c r="C1562" i="5"/>
  <c r="G1562" i="5" s="1"/>
  <c r="D1562" i="5"/>
  <c r="A1563" i="5"/>
  <c r="B1563" i="5"/>
  <c r="F1563" i="5" s="1"/>
  <c r="C1563" i="5"/>
  <c r="G1563" i="5" s="1"/>
  <c r="D1563" i="5"/>
  <c r="A1564" i="5"/>
  <c r="B1564" i="5"/>
  <c r="F1564" i="5" s="1"/>
  <c r="C1564" i="5"/>
  <c r="G1564" i="5" s="1"/>
  <c r="D1564" i="5"/>
  <c r="A1565" i="5"/>
  <c r="B1565" i="5"/>
  <c r="F1565" i="5" s="1"/>
  <c r="C1565" i="5"/>
  <c r="G1565" i="5" s="1"/>
  <c r="D1565" i="5"/>
  <c r="A1566" i="5"/>
  <c r="B1566" i="5"/>
  <c r="F1566" i="5" s="1"/>
  <c r="C1566" i="5"/>
  <c r="G1566" i="5" s="1"/>
  <c r="D1566" i="5"/>
  <c r="A1567" i="5"/>
  <c r="B1567" i="5"/>
  <c r="F1567" i="5" s="1"/>
  <c r="C1567" i="5"/>
  <c r="G1567" i="5" s="1"/>
  <c r="D1567" i="5"/>
  <c r="A1568" i="5"/>
  <c r="B1568" i="5"/>
  <c r="F1568" i="5" s="1"/>
  <c r="C1568" i="5"/>
  <c r="G1568" i="5" s="1"/>
  <c r="D1568" i="5"/>
  <c r="A1569" i="5"/>
  <c r="B1569" i="5"/>
  <c r="F1569" i="5" s="1"/>
  <c r="C1569" i="5"/>
  <c r="G1569" i="5" s="1"/>
  <c r="D1569" i="5"/>
  <c r="A1570" i="5"/>
  <c r="B1570" i="5"/>
  <c r="F1570" i="5" s="1"/>
  <c r="C1570" i="5"/>
  <c r="G1570" i="5" s="1"/>
  <c r="D1570" i="5"/>
  <c r="A1571" i="5"/>
  <c r="B1571" i="5"/>
  <c r="F1571" i="5" s="1"/>
  <c r="C1571" i="5"/>
  <c r="G1571" i="5" s="1"/>
  <c r="D1571" i="5"/>
  <c r="A1572" i="5"/>
  <c r="B1572" i="5"/>
  <c r="F1572" i="5" s="1"/>
  <c r="C1572" i="5"/>
  <c r="G1572" i="5" s="1"/>
  <c r="D1572" i="5"/>
  <c r="A1573" i="5"/>
  <c r="B1573" i="5"/>
  <c r="F1573" i="5" s="1"/>
  <c r="C1573" i="5"/>
  <c r="G1573" i="5" s="1"/>
  <c r="D1573" i="5"/>
  <c r="A1574" i="5"/>
  <c r="B1574" i="5"/>
  <c r="F1574" i="5" s="1"/>
  <c r="C1574" i="5"/>
  <c r="G1574" i="5" s="1"/>
  <c r="D1574" i="5"/>
  <c r="A1575" i="5"/>
  <c r="B1575" i="5"/>
  <c r="F1575" i="5" s="1"/>
  <c r="C1575" i="5"/>
  <c r="G1575" i="5" s="1"/>
  <c r="D1575" i="5"/>
  <c r="A1576" i="5"/>
  <c r="B1576" i="5"/>
  <c r="F1576" i="5" s="1"/>
  <c r="E1576" i="5" s="1"/>
  <c r="C1576" i="5"/>
  <c r="G1576" i="5" s="1"/>
  <c r="D1576" i="5"/>
  <c r="A1577" i="5"/>
  <c r="B1577" i="5"/>
  <c r="F1577" i="5" s="1"/>
  <c r="C1577" i="5"/>
  <c r="G1577" i="5" s="1"/>
  <c r="D1577" i="5"/>
  <c r="A1578" i="5"/>
  <c r="B1578" i="5"/>
  <c r="F1578" i="5" s="1"/>
  <c r="C1578" i="5"/>
  <c r="G1578" i="5" s="1"/>
  <c r="D1578" i="5"/>
  <c r="A1579" i="5"/>
  <c r="B1579" i="5"/>
  <c r="F1579" i="5" s="1"/>
  <c r="C1579" i="5"/>
  <c r="G1579" i="5" s="1"/>
  <c r="D1579" i="5"/>
  <c r="A1580" i="5"/>
  <c r="B1580" i="5"/>
  <c r="F1580" i="5" s="1"/>
  <c r="C1580" i="5"/>
  <c r="G1580" i="5" s="1"/>
  <c r="D1580" i="5"/>
  <c r="A1581" i="5"/>
  <c r="B1581" i="5"/>
  <c r="F1581" i="5" s="1"/>
  <c r="C1581" i="5"/>
  <c r="G1581" i="5" s="1"/>
  <c r="D1581" i="5"/>
  <c r="A1582" i="5"/>
  <c r="B1582" i="5"/>
  <c r="F1582" i="5" s="1"/>
  <c r="C1582" i="5"/>
  <c r="G1582" i="5" s="1"/>
  <c r="D1582" i="5"/>
  <c r="A1583" i="5"/>
  <c r="B1583" i="5"/>
  <c r="F1583" i="5" s="1"/>
  <c r="C1583" i="5"/>
  <c r="G1583" i="5" s="1"/>
  <c r="D1583" i="5"/>
  <c r="A1584" i="5"/>
  <c r="B1584" i="5"/>
  <c r="F1584" i="5" s="1"/>
  <c r="C1584" i="5"/>
  <c r="G1584" i="5" s="1"/>
  <c r="D1584" i="5"/>
  <c r="A1585" i="5"/>
  <c r="B1585" i="5"/>
  <c r="F1585" i="5" s="1"/>
  <c r="C1585" i="5"/>
  <c r="G1585" i="5" s="1"/>
  <c r="D1585" i="5"/>
  <c r="A1586" i="5"/>
  <c r="B1586" i="5"/>
  <c r="F1586" i="5" s="1"/>
  <c r="C1586" i="5"/>
  <c r="G1586" i="5" s="1"/>
  <c r="D1586" i="5"/>
  <c r="A1587" i="5"/>
  <c r="B1587" i="5"/>
  <c r="F1587" i="5" s="1"/>
  <c r="C1587" i="5"/>
  <c r="G1587" i="5" s="1"/>
  <c r="D1587" i="5"/>
  <c r="A1588" i="5"/>
  <c r="B1588" i="5"/>
  <c r="F1588" i="5" s="1"/>
  <c r="C1588" i="5"/>
  <c r="G1588" i="5" s="1"/>
  <c r="D1588" i="5"/>
  <c r="A1589" i="5"/>
  <c r="B1589" i="5"/>
  <c r="F1589" i="5" s="1"/>
  <c r="C1589" i="5"/>
  <c r="G1589" i="5" s="1"/>
  <c r="D1589" i="5"/>
  <c r="A1590" i="5"/>
  <c r="B1590" i="5"/>
  <c r="F1590" i="5" s="1"/>
  <c r="C1590" i="5"/>
  <c r="G1590" i="5" s="1"/>
  <c r="D1590" i="5"/>
  <c r="A1591" i="5"/>
  <c r="B1591" i="5"/>
  <c r="F1591" i="5" s="1"/>
  <c r="C1591" i="5"/>
  <c r="G1591" i="5" s="1"/>
  <c r="D1591" i="5"/>
  <c r="A1592" i="5"/>
  <c r="B1592" i="5"/>
  <c r="F1592" i="5" s="1"/>
  <c r="C1592" i="5"/>
  <c r="G1592" i="5" s="1"/>
  <c r="D1592" i="5"/>
  <c r="A1593" i="5"/>
  <c r="B1593" i="5"/>
  <c r="F1593" i="5" s="1"/>
  <c r="C1593" i="5"/>
  <c r="G1593" i="5" s="1"/>
  <c r="D1593" i="5"/>
  <c r="A1594" i="5"/>
  <c r="B1594" i="5"/>
  <c r="F1594" i="5" s="1"/>
  <c r="C1594" i="5"/>
  <c r="G1594" i="5" s="1"/>
  <c r="D1594" i="5"/>
  <c r="A1595" i="5"/>
  <c r="B1595" i="5"/>
  <c r="F1595" i="5" s="1"/>
  <c r="C1595" i="5"/>
  <c r="G1595" i="5" s="1"/>
  <c r="D1595" i="5"/>
  <c r="A1596" i="5"/>
  <c r="B1596" i="5"/>
  <c r="F1596" i="5" s="1"/>
  <c r="C1596" i="5"/>
  <c r="G1596" i="5" s="1"/>
  <c r="D1596" i="5"/>
  <c r="A1597" i="5"/>
  <c r="B1597" i="5"/>
  <c r="F1597" i="5" s="1"/>
  <c r="C1597" i="5"/>
  <c r="G1597" i="5" s="1"/>
  <c r="D1597" i="5"/>
  <c r="A1598" i="5"/>
  <c r="B1598" i="5"/>
  <c r="F1598" i="5" s="1"/>
  <c r="C1598" i="5"/>
  <c r="G1598" i="5" s="1"/>
  <c r="D1598" i="5"/>
  <c r="A1599" i="5"/>
  <c r="B1599" i="5"/>
  <c r="F1599" i="5" s="1"/>
  <c r="C1599" i="5"/>
  <c r="G1599" i="5" s="1"/>
  <c r="D1599" i="5"/>
  <c r="A1600" i="5"/>
  <c r="B1600" i="5"/>
  <c r="F1600" i="5" s="1"/>
  <c r="C1600" i="5"/>
  <c r="G1600" i="5" s="1"/>
  <c r="D1600" i="5"/>
  <c r="A1601" i="5"/>
  <c r="B1601" i="5"/>
  <c r="F1601" i="5" s="1"/>
  <c r="C1601" i="5"/>
  <c r="G1601" i="5" s="1"/>
  <c r="D1601" i="5"/>
  <c r="A1602" i="5"/>
  <c r="B1602" i="5"/>
  <c r="F1602" i="5" s="1"/>
  <c r="C1602" i="5"/>
  <c r="G1602" i="5" s="1"/>
  <c r="D1602" i="5"/>
  <c r="A1603" i="5"/>
  <c r="B1603" i="5"/>
  <c r="F1603" i="5" s="1"/>
  <c r="C1603" i="5"/>
  <c r="G1603" i="5" s="1"/>
  <c r="D1603" i="5"/>
  <c r="A1604" i="5"/>
  <c r="B1604" i="5"/>
  <c r="F1604" i="5" s="1"/>
  <c r="C1604" i="5"/>
  <c r="G1604" i="5" s="1"/>
  <c r="D1604" i="5"/>
  <c r="A1605" i="5"/>
  <c r="B1605" i="5"/>
  <c r="F1605" i="5" s="1"/>
  <c r="C1605" i="5"/>
  <c r="G1605" i="5" s="1"/>
  <c r="D1605" i="5"/>
  <c r="A1606" i="5"/>
  <c r="B1606" i="5"/>
  <c r="F1606" i="5" s="1"/>
  <c r="C1606" i="5"/>
  <c r="G1606" i="5" s="1"/>
  <c r="D1606" i="5"/>
  <c r="A1607" i="5"/>
  <c r="B1607" i="5"/>
  <c r="F1607" i="5" s="1"/>
  <c r="C1607" i="5"/>
  <c r="G1607" i="5" s="1"/>
  <c r="D1607" i="5"/>
  <c r="A1608" i="5"/>
  <c r="B1608" i="5"/>
  <c r="F1608" i="5" s="1"/>
  <c r="C1608" i="5"/>
  <c r="G1608" i="5" s="1"/>
  <c r="D1608" i="5"/>
  <c r="A1609" i="5"/>
  <c r="B1609" i="5"/>
  <c r="F1609" i="5" s="1"/>
  <c r="C1609" i="5"/>
  <c r="G1609" i="5" s="1"/>
  <c r="D1609" i="5"/>
  <c r="A1610" i="5"/>
  <c r="B1610" i="5"/>
  <c r="F1610" i="5" s="1"/>
  <c r="C1610" i="5"/>
  <c r="G1610" i="5" s="1"/>
  <c r="D1610" i="5"/>
  <c r="A1611" i="5"/>
  <c r="B1611" i="5"/>
  <c r="F1611" i="5" s="1"/>
  <c r="C1611" i="5"/>
  <c r="G1611" i="5" s="1"/>
  <c r="D1611" i="5"/>
  <c r="A1612" i="5"/>
  <c r="B1612" i="5"/>
  <c r="F1612" i="5" s="1"/>
  <c r="C1612" i="5"/>
  <c r="G1612" i="5" s="1"/>
  <c r="D1612" i="5"/>
  <c r="A1613" i="5"/>
  <c r="B1613" i="5"/>
  <c r="F1613" i="5" s="1"/>
  <c r="C1613" i="5"/>
  <c r="G1613" i="5" s="1"/>
  <c r="D1613" i="5"/>
  <c r="A1614" i="5"/>
  <c r="B1614" i="5"/>
  <c r="F1614" i="5" s="1"/>
  <c r="C1614" i="5"/>
  <c r="G1614" i="5" s="1"/>
  <c r="D1614" i="5"/>
  <c r="A1615" i="5"/>
  <c r="B1615" i="5"/>
  <c r="F1615" i="5" s="1"/>
  <c r="C1615" i="5"/>
  <c r="G1615" i="5" s="1"/>
  <c r="D1615" i="5"/>
  <c r="A1616" i="5"/>
  <c r="B1616" i="5"/>
  <c r="F1616" i="5" s="1"/>
  <c r="C1616" i="5"/>
  <c r="G1616" i="5" s="1"/>
  <c r="D1616" i="5"/>
  <c r="A1617" i="5"/>
  <c r="B1617" i="5"/>
  <c r="F1617" i="5" s="1"/>
  <c r="C1617" i="5"/>
  <c r="G1617" i="5" s="1"/>
  <c r="D1617" i="5"/>
  <c r="A1618" i="5"/>
  <c r="B1618" i="5"/>
  <c r="F1618" i="5" s="1"/>
  <c r="C1618" i="5"/>
  <c r="G1618" i="5" s="1"/>
  <c r="D1618" i="5"/>
  <c r="A1619" i="5"/>
  <c r="B1619" i="5"/>
  <c r="F1619" i="5" s="1"/>
  <c r="C1619" i="5"/>
  <c r="G1619" i="5" s="1"/>
  <c r="D1619" i="5"/>
  <c r="A1620" i="5"/>
  <c r="B1620" i="5"/>
  <c r="F1620" i="5" s="1"/>
  <c r="C1620" i="5"/>
  <c r="G1620" i="5" s="1"/>
  <c r="D1620" i="5"/>
  <c r="A1621" i="5"/>
  <c r="B1621" i="5"/>
  <c r="F1621" i="5" s="1"/>
  <c r="C1621" i="5"/>
  <c r="G1621" i="5" s="1"/>
  <c r="D1621" i="5"/>
  <c r="A1622" i="5"/>
  <c r="B1622" i="5"/>
  <c r="F1622" i="5" s="1"/>
  <c r="C1622" i="5"/>
  <c r="G1622" i="5" s="1"/>
  <c r="D1622" i="5"/>
  <c r="A1623" i="5"/>
  <c r="B1623" i="5"/>
  <c r="F1623" i="5" s="1"/>
  <c r="C1623" i="5"/>
  <c r="G1623" i="5" s="1"/>
  <c r="D1623" i="5"/>
  <c r="A1624" i="5"/>
  <c r="B1624" i="5"/>
  <c r="F1624" i="5" s="1"/>
  <c r="C1624" i="5"/>
  <c r="G1624" i="5" s="1"/>
  <c r="D1624" i="5"/>
  <c r="A1625" i="5"/>
  <c r="B1625" i="5"/>
  <c r="F1625" i="5" s="1"/>
  <c r="C1625" i="5"/>
  <c r="G1625" i="5" s="1"/>
  <c r="D1625" i="5"/>
  <c r="A1626" i="5"/>
  <c r="B1626" i="5"/>
  <c r="F1626" i="5" s="1"/>
  <c r="C1626" i="5"/>
  <c r="G1626" i="5" s="1"/>
  <c r="D1626" i="5"/>
  <c r="A1627" i="5"/>
  <c r="B1627" i="5"/>
  <c r="F1627" i="5" s="1"/>
  <c r="C1627" i="5"/>
  <c r="G1627" i="5" s="1"/>
  <c r="D1627" i="5"/>
  <c r="A1628" i="5"/>
  <c r="B1628" i="5"/>
  <c r="F1628" i="5" s="1"/>
  <c r="C1628" i="5"/>
  <c r="G1628" i="5" s="1"/>
  <c r="D1628" i="5"/>
  <c r="A1629" i="5"/>
  <c r="B1629" i="5"/>
  <c r="F1629" i="5" s="1"/>
  <c r="C1629" i="5"/>
  <c r="G1629" i="5" s="1"/>
  <c r="D1629" i="5"/>
  <c r="A1630" i="5"/>
  <c r="B1630" i="5"/>
  <c r="F1630" i="5" s="1"/>
  <c r="C1630" i="5"/>
  <c r="G1630" i="5" s="1"/>
  <c r="D1630" i="5"/>
  <c r="A1631" i="5"/>
  <c r="B1631" i="5"/>
  <c r="F1631" i="5" s="1"/>
  <c r="C1631" i="5"/>
  <c r="G1631" i="5" s="1"/>
  <c r="D1631" i="5"/>
  <c r="A1632" i="5"/>
  <c r="B1632" i="5"/>
  <c r="F1632" i="5" s="1"/>
  <c r="C1632" i="5"/>
  <c r="G1632" i="5" s="1"/>
  <c r="D1632" i="5"/>
  <c r="A1633" i="5"/>
  <c r="B1633" i="5"/>
  <c r="F1633" i="5" s="1"/>
  <c r="C1633" i="5"/>
  <c r="G1633" i="5" s="1"/>
  <c r="D1633" i="5"/>
  <c r="A1634" i="5"/>
  <c r="B1634" i="5"/>
  <c r="F1634" i="5" s="1"/>
  <c r="C1634" i="5"/>
  <c r="G1634" i="5" s="1"/>
  <c r="D1634" i="5"/>
  <c r="A1635" i="5"/>
  <c r="B1635" i="5"/>
  <c r="F1635" i="5" s="1"/>
  <c r="C1635" i="5"/>
  <c r="G1635" i="5" s="1"/>
  <c r="D1635" i="5"/>
  <c r="A1636" i="5"/>
  <c r="B1636" i="5"/>
  <c r="F1636" i="5" s="1"/>
  <c r="C1636" i="5"/>
  <c r="G1636" i="5" s="1"/>
  <c r="D1636" i="5"/>
  <c r="A1637" i="5"/>
  <c r="B1637" i="5"/>
  <c r="F1637" i="5" s="1"/>
  <c r="C1637" i="5"/>
  <c r="G1637" i="5" s="1"/>
  <c r="D1637" i="5"/>
  <c r="A1638" i="5"/>
  <c r="B1638" i="5"/>
  <c r="F1638" i="5" s="1"/>
  <c r="C1638" i="5"/>
  <c r="G1638" i="5" s="1"/>
  <c r="D1638" i="5"/>
  <c r="A1639" i="5"/>
  <c r="B1639" i="5"/>
  <c r="F1639" i="5" s="1"/>
  <c r="C1639" i="5"/>
  <c r="G1639" i="5" s="1"/>
  <c r="D1639" i="5"/>
  <c r="A1640" i="5"/>
  <c r="B1640" i="5"/>
  <c r="F1640" i="5" s="1"/>
  <c r="C1640" i="5"/>
  <c r="G1640" i="5" s="1"/>
  <c r="D1640" i="5"/>
  <c r="A1641" i="5"/>
  <c r="B1641" i="5"/>
  <c r="F1641" i="5" s="1"/>
  <c r="C1641" i="5"/>
  <c r="G1641" i="5" s="1"/>
  <c r="D1641" i="5"/>
  <c r="A1642" i="5"/>
  <c r="B1642" i="5"/>
  <c r="F1642" i="5" s="1"/>
  <c r="C1642" i="5"/>
  <c r="G1642" i="5" s="1"/>
  <c r="D1642" i="5"/>
  <c r="A1643" i="5"/>
  <c r="B1643" i="5"/>
  <c r="F1643" i="5" s="1"/>
  <c r="C1643" i="5"/>
  <c r="G1643" i="5" s="1"/>
  <c r="D1643" i="5"/>
  <c r="A1644" i="5"/>
  <c r="B1644" i="5"/>
  <c r="F1644" i="5" s="1"/>
  <c r="C1644" i="5"/>
  <c r="G1644" i="5" s="1"/>
  <c r="D1644" i="5"/>
  <c r="A1645" i="5"/>
  <c r="B1645" i="5"/>
  <c r="F1645" i="5" s="1"/>
  <c r="C1645" i="5"/>
  <c r="G1645" i="5" s="1"/>
  <c r="D1645" i="5"/>
  <c r="A1646" i="5"/>
  <c r="B1646" i="5"/>
  <c r="F1646" i="5" s="1"/>
  <c r="C1646" i="5"/>
  <c r="G1646" i="5" s="1"/>
  <c r="D1646" i="5"/>
  <c r="A1647" i="5"/>
  <c r="B1647" i="5"/>
  <c r="F1647" i="5" s="1"/>
  <c r="C1647" i="5"/>
  <c r="G1647" i="5" s="1"/>
  <c r="D1647" i="5"/>
  <c r="A1648" i="5"/>
  <c r="B1648" i="5"/>
  <c r="F1648" i="5" s="1"/>
  <c r="C1648" i="5"/>
  <c r="G1648" i="5" s="1"/>
  <c r="D1648" i="5"/>
  <c r="A1649" i="5"/>
  <c r="B1649" i="5"/>
  <c r="F1649" i="5" s="1"/>
  <c r="C1649" i="5"/>
  <c r="G1649" i="5" s="1"/>
  <c r="D1649" i="5"/>
  <c r="A1650" i="5"/>
  <c r="B1650" i="5"/>
  <c r="F1650" i="5" s="1"/>
  <c r="C1650" i="5"/>
  <c r="G1650" i="5" s="1"/>
  <c r="D1650" i="5"/>
  <c r="A1651" i="5"/>
  <c r="B1651" i="5"/>
  <c r="F1651" i="5" s="1"/>
  <c r="C1651" i="5"/>
  <c r="G1651" i="5" s="1"/>
  <c r="D1651" i="5"/>
  <c r="A1652" i="5"/>
  <c r="B1652" i="5"/>
  <c r="F1652" i="5" s="1"/>
  <c r="C1652" i="5"/>
  <c r="G1652" i="5" s="1"/>
  <c r="D1652" i="5"/>
  <c r="A1653" i="5"/>
  <c r="B1653" i="5"/>
  <c r="F1653" i="5" s="1"/>
  <c r="C1653" i="5"/>
  <c r="G1653" i="5" s="1"/>
  <c r="D1653" i="5"/>
  <c r="A1654" i="5"/>
  <c r="B1654" i="5"/>
  <c r="F1654" i="5" s="1"/>
  <c r="C1654" i="5"/>
  <c r="G1654" i="5" s="1"/>
  <c r="D1654" i="5"/>
  <c r="A1655" i="5"/>
  <c r="B1655" i="5"/>
  <c r="F1655" i="5" s="1"/>
  <c r="C1655" i="5"/>
  <c r="G1655" i="5" s="1"/>
  <c r="D1655" i="5"/>
  <c r="A1656" i="5"/>
  <c r="B1656" i="5"/>
  <c r="F1656" i="5" s="1"/>
  <c r="C1656" i="5"/>
  <c r="G1656" i="5" s="1"/>
  <c r="D1656" i="5"/>
  <c r="A1657" i="5"/>
  <c r="B1657" i="5"/>
  <c r="F1657" i="5" s="1"/>
  <c r="C1657" i="5"/>
  <c r="G1657" i="5" s="1"/>
  <c r="D1657" i="5"/>
  <c r="A1658" i="5"/>
  <c r="B1658" i="5"/>
  <c r="F1658" i="5" s="1"/>
  <c r="C1658" i="5"/>
  <c r="G1658" i="5" s="1"/>
  <c r="D1658" i="5"/>
  <c r="A1659" i="5"/>
  <c r="B1659" i="5"/>
  <c r="F1659" i="5" s="1"/>
  <c r="C1659" i="5"/>
  <c r="G1659" i="5" s="1"/>
  <c r="D1659" i="5"/>
  <c r="A1660" i="5"/>
  <c r="B1660" i="5"/>
  <c r="F1660" i="5" s="1"/>
  <c r="C1660" i="5"/>
  <c r="G1660" i="5" s="1"/>
  <c r="D1660" i="5"/>
  <c r="A1661" i="5"/>
  <c r="B1661" i="5"/>
  <c r="F1661" i="5" s="1"/>
  <c r="C1661" i="5"/>
  <c r="G1661" i="5" s="1"/>
  <c r="D1661" i="5"/>
  <c r="A1662" i="5"/>
  <c r="B1662" i="5"/>
  <c r="F1662" i="5" s="1"/>
  <c r="C1662" i="5"/>
  <c r="G1662" i="5" s="1"/>
  <c r="D1662" i="5"/>
  <c r="A1663" i="5"/>
  <c r="B1663" i="5"/>
  <c r="F1663" i="5" s="1"/>
  <c r="C1663" i="5"/>
  <c r="G1663" i="5" s="1"/>
  <c r="D1663" i="5"/>
  <c r="A1664" i="5"/>
  <c r="B1664" i="5"/>
  <c r="F1664" i="5" s="1"/>
  <c r="C1664" i="5"/>
  <c r="G1664" i="5" s="1"/>
  <c r="D1664" i="5"/>
  <c r="A1665" i="5"/>
  <c r="B1665" i="5"/>
  <c r="F1665" i="5" s="1"/>
  <c r="C1665" i="5"/>
  <c r="G1665" i="5" s="1"/>
  <c r="D1665" i="5"/>
  <c r="A1666" i="5"/>
  <c r="B1666" i="5"/>
  <c r="F1666" i="5" s="1"/>
  <c r="C1666" i="5"/>
  <c r="G1666" i="5" s="1"/>
  <c r="D1666" i="5"/>
  <c r="A1667" i="5"/>
  <c r="B1667" i="5"/>
  <c r="F1667" i="5" s="1"/>
  <c r="C1667" i="5"/>
  <c r="G1667" i="5" s="1"/>
  <c r="D1667" i="5"/>
  <c r="A1668" i="5"/>
  <c r="B1668" i="5"/>
  <c r="F1668" i="5" s="1"/>
  <c r="C1668" i="5"/>
  <c r="G1668" i="5" s="1"/>
  <c r="D1668" i="5"/>
  <c r="A1669" i="5"/>
  <c r="B1669" i="5"/>
  <c r="F1669" i="5" s="1"/>
  <c r="C1669" i="5"/>
  <c r="G1669" i="5" s="1"/>
  <c r="D1669" i="5"/>
  <c r="A1670" i="5"/>
  <c r="B1670" i="5"/>
  <c r="F1670" i="5" s="1"/>
  <c r="C1670" i="5"/>
  <c r="G1670" i="5" s="1"/>
  <c r="D1670" i="5"/>
  <c r="A1671" i="5"/>
  <c r="B1671" i="5"/>
  <c r="F1671" i="5" s="1"/>
  <c r="C1671" i="5"/>
  <c r="G1671" i="5" s="1"/>
  <c r="D1671" i="5"/>
  <c r="A1672" i="5"/>
  <c r="B1672" i="5"/>
  <c r="F1672" i="5" s="1"/>
  <c r="C1672" i="5"/>
  <c r="G1672" i="5" s="1"/>
  <c r="D1672" i="5"/>
  <c r="A1673" i="5"/>
  <c r="B1673" i="5"/>
  <c r="F1673" i="5" s="1"/>
  <c r="C1673" i="5"/>
  <c r="G1673" i="5" s="1"/>
  <c r="D1673" i="5"/>
  <c r="A1674" i="5"/>
  <c r="B1674" i="5"/>
  <c r="F1674" i="5" s="1"/>
  <c r="C1674" i="5"/>
  <c r="G1674" i="5" s="1"/>
  <c r="D1674" i="5"/>
  <c r="A1675" i="5"/>
  <c r="B1675" i="5"/>
  <c r="F1675" i="5" s="1"/>
  <c r="C1675" i="5"/>
  <c r="G1675" i="5" s="1"/>
  <c r="D1675" i="5"/>
  <c r="A1676" i="5"/>
  <c r="B1676" i="5"/>
  <c r="F1676" i="5" s="1"/>
  <c r="C1676" i="5"/>
  <c r="G1676" i="5" s="1"/>
  <c r="D1676" i="5"/>
  <c r="A1677" i="5"/>
  <c r="B1677" i="5"/>
  <c r="F1677" i="5" s="1"/>
  <c r="C1677" i="5"/>
  <c r="G1677" i="5" s="1"/>
  <c r="D1677" i="5"/>
  <c r="A1678" i="5"/>
  <c r="B1678" i="5"/>
  <c r="F1678" i="5" s="1"/>
  <c r="C1678" i="5"/>
  <c r="G1678" i="5" s="1"/>
  <c r="D1678" i="5"/>
  <c r="A1679" i="5"/>
  <c r="B1679" i="5"/>
  <c r="F1679" i="5" s="1"/>
  <c r="C1679" i="5"/>
  <c r="G1679" i="5" s="1"/>
  <c r="D1679" i="5"/>
  <c r="A1680" i="5"/>
  <c r="B1680" i="5"/>
  <c r="F1680" i="5" s="1"/>
  <c r="C1680" i="5"/>
  <c r="G1680" i="5" s="1"/>
  <c r="D1680" i="5"/>
  <c r="A1681" i="5"/>
  <c r="B1681" i="5"/>
  <c r="F1681" i="5" s="1"/>
  <c r="C1681" i="5"/>
  <c r="G1681" i="5" s="1"/>
  <c r="D1681" i="5"/>
  <c r="A1682" i="5"/>
  <c r="B1682" i="5"/>
  <c r="F1682" i="5" s="1"/>
  <c r="C1682" i="5"/>
  <c r="G1682" i="5" s="1"/>
  <c r="D1682" i="5"/>
  <c r="A1683" i="5"/>
  <c r="B1683" i="5"/>
  <c r="F1683" i="5" s="1"/>
  <c r="C1683" i="5"/>
  <c r="G1683" i="5" s="1"/>
  <c r="D1683" i="5"/>
  <c r="A1684" i="5"/>
  <c r="B1684" i="5"/>
  <c r="F1684" i="5" s="1"/>
  <c r="C1684" i="5"/>
  <c r="G1684" i="5" s="1"/>
  <c r="D1684" i="5"/>
  <c r="A1685" i="5"/>
  <c r="B1685" i="5"/>
  <c r="F1685" i="5" s="1"/>
  <c r="C1685" i="5"/>
  <c r="G1685" i="5" s="1"/>
  <c r="D1685" i="5"/>
  <c r="A1686" i="5"/>
  <c r="B1686" i="5"/>
  <c r="F1686" i="5" s="1"/>
  <c r="C1686" i="5"/>
  <c r="G1686" i="5" s="1"/>
  <c r="D1686" i="5"/>
  <c r="A1687" i="5"/>
  <c r="B1687" i="5"/>
  <c r="F1687" i="5" s="1"/>
  <c r="C1687" i="5"/>
  <c r="G1687" i="5" s="1"/>
  <c r="D1687" i="5"/>
  <c r="A1688" i="5"/>
  <c r="B1688" i="5"/>
  <c r="F1688" i="5" s="1"/>
  <c r="C1688" i="5"/>
  <c r="G1688" i="5" s="1"/>
  <c r="D1688" i="5"/>
  <c r="A1689" i="5"/>
  <c r="B1689" i="5"/>
  <c r="F1689" i="5" s="1"/>
  <c r="C1689" i="5"/>
  <c r="G1689" i="5" s="1"/>
  <c r="D1689" i="5"/>
  <c r="A1690" i="5"/>
  <c r="B1690" i="5"/>
  <c r="F1690" i="5" s="1"/>
  <c r="C1690" i="5"/>
  <c r="G1690" i="5" s="1"/>
  <c r="D1690" i="5"/>
  <c r="A1691" i="5"/>
  <c r="B1691" i="5"/>
  <c r="F1691" i="5" s="1"/>
  <c r="C1691" i="5"/>
  <c r="G1691" i="5" s="1"/>
  <c r="D1691" i="5"/>
  <c r="A1692" i="5"/>
  <c r="B1692" i="5"/>
  <c r="F1692" i="5" s="1"/>
  <c r="C1692" i="5"/>
  <c r="G1692" i="5" s="1"/>
  <c r="D1692" i="5"/>
  <c r="A1693" i="5"/>
  <c r="B1693" i="5"/>
  <c r="F1693" i="5" s="1"/>
  <c r="C1693" i="5"/>
  <c r="G1693" i="5" s="1"/>
  <c r="D1693" i="5"/>
  <c r="A1694" i="5"/>
  <c r="B1694" i="5"/>
  <c r="F1694" i="5" s="1"/>
  <c r="C1694" i="5"/>
  <c r="G1694" i="5" s="1"/>
  <c r="D1694" i="5"/>
  <c r="A1695" i="5"/>
  <c r="B1695" i="5"/>
  <c r="F1695" i="5" s="1"/>
  <c r="C1695" i="5"/>
  <c r="G1695" i="5" s="1"/>
  <c r="D1695" i="5"/>
  <c r="A1696" i="5"/>
  <c r="B1696" i="5"/>
  <c r="F1696" i="5" s="1"/>
  <c r="C1696" i="5"/>
  <c r="G1696" i="5" s="1"/>
  <c r="D1696" i="5"/>
  <c r="A1697" i="5"/>
  <c r="B1697" i="5"/>
  <c r="F1697" i="5" s="1"/>
  <c r="C1697" i="5"/>
  <c r="G1697" i="5" s="1"/>
  <c r="D1697" i="5"/>
  <c r="A1698" i="5"/>
  <c r="B1698" i="5"/>
  <c r="F1698" i="5" s="1"/>
  <c r="C1698" i="5"/>
  <c r="G1698" i="5" s="1"/>
  <c r="D1698" i="5"/>
  <c r="A1699" i="5"/>
  <c r="B1699" i="5"/>
  <c r="F1699" i="5" s="1"/>
  <c r="C1699" i="5"/>
  <c r="G1699" i="5" s="1"/>
  <c r="D1699" i="5"/>
  <c r="A1700" i="5"/>
  <c r="B1700" i="5"/>
  <c r="F1700" i="5" s="1"/>
  <c r="C1700" i="5"/>
  <c r="G1700" i="5" s="1"/>
  <c r="D1700" i="5"/>
  <c r="A1701" i="5"/>
  <c r="B1701" i="5"/>
  <c r="F1701" i="5" s="1"/>
  <c r="C1701" i="5"/>
  <c r="G1701" i="5" s="1"/>
  <c r="D1701" i="5"/>
  <c r="A1702" i="5"/>
  <c r="B1702" i="5"/>
  <c r="F1702" i="5" s="1"/>
  <c r="C1702" i="5"/>
  <c r="G1702" i="5" s="1"/>
  <c r="D1702" i="5"/>
  <c r="A1703" i="5"/>
  <c r="B1703" i="5"/>
  <c r="F1703" i="5" s="1"/>
  <c r="C1703" i="5"/>
  <c r="G1703" i="5" s="1"/>
  <c r="D1703" i="5"/>
  <c r="A1704" i="5"/>
  <c r="B1704" i="5"/>
  <c r="F1704" i="5" s="1"/>
  <c r="C1704" i="5"/>
  <c r="G1704" i="5" s="1"/>
  <c r="D1704" i="5"/>
  <c r="A1705" i="5"/>
  <c r="B1705" i="5"/>
  <c r="F1705" i="5" s="1"/>
  <c r="C1705" i="5"/>
  <c r="G1705" i="5" s="1"/>
  <c r="D1705" i="5"/>
  <c r="A1706" i="5"/>
  <c r="B1706" i="5"/>
  <c r="F1706" i="5" s="1"/>
  <c r="C1706" i="5"/>
  <c r="G1706" i="5" s="1"/>
  <c r="D1706" i="5"/>
  <c r="A1707" i="5"/>
  <c r="B1707" i="5"/>
  <c r="F1707" i="5" s="1"/>
  <c r="C1707" i="5"/>
  <c r="G1707" i="5" s="1"/>
  <c r="D1707" i="5"/>
  <c r="A1708" i="5"/>
  <c r="B1708" i="5"/>
  <c r="F1708" i="5" s="1"/>
  <c r="C1708" i="5"/>
  <c r="G1708" i="5" s="1"/>
  <c r="D1708" i="5"/>
  <c r="A1709" i="5"/>
  <c r="B1709" i="5"/>
  <c r="F1709" i="5" s="1"/>
  <c r="C1709" i="5"/>
  <c r="G1709" i="5" s="1"/>
  <c r="D1709" i="5"/>
  <c r="A1710" i="5"/>
  <c r="B1710" i="5"/>
  <c r="F1710" i="5" s="1"/>
  <c r="C1710" i="5"/>
  <c r="G1710" i="5" s="1"/>
  <c r="D1710" i="5"/>
  <c r="A1711" i="5"/>
  <c r="B1711" i="5"/>
  <c r="F1711" i="5" s="1"/>
  <c r="C1711" i="5"/>
  <c r="G1711" i="5" s="1"/>
  <c r="D1711" i="5"/>
  <c r="A1712" i="5"/>
  <c r="B1712" i="5"/>
  <c r="F1712" i="5" s="1"/>
  <c r="C1712" i="5"/>
  <c r="G1712" i="5" s="1"/>
  <c r="D1712" i="5"/>
  <c r="A1713" i="5"/>
  <c r="B1713" i="5"/>
  <c r="F1713" i="5" s="1"/>
  <c r="C1713" i="5"/>
  <c r="G1713" i="5" s="1"/>
  <c r="D1713" i="5"/>
  <c r="A1714" i="5"/>
  <c r="B1714" i="5"/>
  <c r="F1714" i="5" s="1"/>
  <c r="C1714" i="5"/>
  <c r="G1714" i="5" s="1"/>
  <c r="D1714" i="5"/>
  <c r="A1715" i="5"/>
  <c r="B1715" i="5"/>
  <c r="F1715" i="5" s="1"/>
  <c r="C1715" i="5"/>
  <c r="G1715" i="5" s="1"/>
  <c r="D1715" i="5"/>
  <c r="A1716" i="5"/>
  <c r="B1716" i="5"/>
  <c r="F1716" i="5" s="1"/>
  <c r="C1716" i="5"/>
  <c r="G1716" i="5" s="1"/>
  <c r="D1716" i="5"/>
  <c r="A1717" i="5"/>
  <c r="B1717" i="5"/>
  <c r="F1717" i="5" s="1"/>
  <c r="C1717" i="5"/>
  <c r="G1717" i="5" s="1"/>
  <c r="D1717" i="5"/>
  <c r="A1718" i="5"/>
  <c r="B1718" i="5"/>
  <c r="F1718" i="5" s="1"/>
  <c r="C1718" i="5"/>
  <c r="G1718" i="5" s="1"/>
  <c r="D1718" i="5"/>
  <c r="A1719" i="5"/>
  <c r="B1719" i="5"/>
  <c r="F1719" i="5" s="1"/>
  <c r="C1719" i="5"/>
  <c r="G1719" i="5" s="1"/>
  <c r="D1719" i="5"/>
  <c r="A1720" i="5"/>
  <c r="B1720" i="5"/>
  <c r="F1720" i="5" s="1"/>
  <c r="C1720" i="5"/>
  <c r="G1720" i="5" s="1"/>
  <c r="D1720" i="5"/>
  <c r="A1721" i="5"/>
  <c r="B1721" i="5"/>
  <c r="F1721" i="5" s="1"/>
  <c r="C1721" i="5"/>
  <c r="G1721" i="5" s="1"/>
  <c r="D1721" i="5"/>
  <c r="A1722" i="5"/>
  <c r="B1722" i="5"/>
  <c r="F1722" i="5" s="1"/>
  <c r="C1722" i="5"/>
  <c r="G1722" i="5" s="1"/>
  <c r="D1722" i="5"/>
  <c r="A1723" i="5"/>
  <c r="B1723" i="5"/>
  <c r="F1723" i="5" s="1"/>
  <c r="C1723" i="5"/>
  <c r="G1723" i="5" s="1"/>
  <c r="D1723" i="5"/>
  <c r="A1724" i="5"/>
  <c r="B1724" i="5"/>
  <c r="F1724" i="5" s="1"/>
  <c r="C1724" i="5"/>
  <c r="G1724" i="5" s="1"/>
  <c r="D1724" i="5"/>
  <c r="A1725" i="5"/>
  <c r="B1725" i="5"/>
  <c r="F1725" i="5" s="1"/>
  <c r="C1725" i="5"/>
  <c r="G1725" i="5" s="1"/>
  <c r="D1725" i="5"/>
  <c r="A1726" i="5"/>
  <c r="B1726" i="5"/>
  <c r="F1726" i="5" s="1"/>
  <c r="C1726" i="5"/>
  <c r="G1726" i="5" s="1"/>
  <c r="D1726" i="5"/>
  <c r="A1727" i="5"/>
  <c r="B1727" i="5"/>
  <c r="F1727" i="5" s="1"/>
  <c r="C1727" i="5"/>
  <c r="G1727" i="5" s="1"/>
  <c r="D1727" i="5"/>
  <c r="A1728" i="5"/>
  <c r="B1728" i="5"/>
  <c r="F1728" i="5" s="1"/>
  <c r="C1728" i="5"/>
  <c r="G1728" i="5" s="1"/>
  <c r="D1728" i="5"/>
  <c r="A1729" i="5"/>
  <c r="B1729" i="5"/>
  <c r="F1729" i="5" s="1"/>
  <c r="C1729" i="5"/>
  <c r="G1729" i="5" s="1"/>
  <c r="D1729" i="5"/>
  <c r="A1730" i="5"/>
  <c r="B1730" i="5"/>
  <c r="F1730" i="5" s="1"/>
  <c r="C1730" i="5"/>
  <c r="G1730" i="5" s="1"/>
  <c r="D1730" i="5"/>
  <c r="A1731" i="5"/>
  <c r="B1731" i="5"/>
  <c r="F1731" i="5" s="1"/>
  <c r="C1731" i="5"/>
  <c r="G1731" i="5" s="1"/>
  <c r="D1731" i="5"/>
  <c r="A1732" i="5"/>
  <c r="B1732" i="5"/>
  <c r="F1732" i="5" s="1"/>
  <c r="C1732" i="5"/>
  <c r="G1732" i="5" s="1"/>
  <c r="D1732" i="5"/>
  <c r="A1733" i="5"/>
  <c r="B1733" i="5"/>
  <c r="F1733" i="5" s="1"/>
  <c r="C1733" i="5"/>
  <c r="G1733" i="5" s="1"/>
  <c r="D1733" i="5"/>
  <c r="A1734" i="5"/>
  <c r="B1734" i="5"/>
  <c r="F1734" i="5" s="1"/>
  <c r="C1734" i="5"/>
  <c r="G1734" i="5" s="1"/>
  <c r="D1734" i="5"/>
  <c r="A1735" i="5"/>
  <c r="B1735" i="5"/>
  <c r="F1735" i="5" s="1"/>
  <c r="C1735" i="5"/>
  <c r="G1735" i="5" s="1"/>
  <c r="D1735" i="5"/>
  <c r="A1736" i="5"/>
  <c r="B1736" i="5"/>
  <c r="F1736" i="5" s="1"/>
  <c r="C1736" i="5"/>
  <c r="G1736" i="5" s="1"/>
  <c r="D1736" i="5"/>
  <c r="A1737" i="5"/>
  <c r="B1737" i="5"/>
  <c r="F1737" i="5" s="1"/>
  <c r="C1737" i="5"/>
  <c r="G1737" i="5" s="1"/>
  <c r="D1737" i="5"/>
  <c r="A1738" i="5"/>
  <c r="B1738" i="5"/>
  <c r="F1738" i="5" s="1"/>
  <c r="C1738" i="5"/>
  <c r="G1738" i="5" s="1"/>
  <c r="D1738" i="5"/>
  <c r="A1739" i="5"/>
  <c r="B1739" i="5"/>
  <c r="F1739" i="5" s="1"/>
  <c r="C1739" i="5"/>
  <c r="G1739" i="5" s="1"/>
  <c r="D1739" i="5"/>
  <c r="A1740" i="5"/>
  <c r="B1740" i="5"/>
  <c r="F1740" i="5" s="1"/>
  <c r="C1740" i="5"/>
  <c r="G1740" i="5" s="1"/>
  <c r="D1740" i="5"/>
  <c r="A1741" i="5"/>
  <c r="B1741" i="5"/>
  <c r="F1741" i="5" s="1"/>
  <c r="C1741" i="5"/>
  <c r="G1741" i="5" s="1"/>
  <c r="D1741" i="5"/>
  <c r="A1742" i="5"/>
  <c r="B1742" i="5"/>
  <c r="F1742" i="5" s="1"/>
  <c r="C1742" i="5"/>
  <c r="G1742" i="5" s="1"/>
  <c r="D1742" i="5"/>
  <c r="A1743" i="5"/>
  <c r="B1743" i="5"/>
  <c r="F1743" i="5" s="1"/>
  <c r="C1743" i="5"/>
  <c r="G1743" i="5" s="1"/>
  <c r="D1743" i="5"/>
  <c r="A1744" i="5"/>
  <c r="B1744" i="5"/>
  <c r="F1744" i="5" s="1"/>
  <c r="C1744" i="5"/>
  <c r="G1744" i="5" s="1"/>
  <c r="D1744" i="5"/>
  <c r="A1745" i="5"/>
  <c r="B1745" i="5"/>
  <c r="F1745" i="5" s="1"/>
  <c r="C1745" i="5"/>
  <c r="G1745" i="5" s="1"/>
  <c r="D1745" i="5"/>
  <c r="A1746" i="5"/>
  <c r="B1746" i="5"/>
  <c r="F1746" i="5" s="1"/>
  <c r="C1746" i="5"/>
  <c r="G1746" i="5" s="1"/>
  <c r="D1746" i="5"/>
  <c r="A1747" i="5"/>
  <c r="B1747" i="5"/>
  <c r="F1747" i="5" s="1"/>
  <c r="C1747" i="5"/>
  <c r="G1747" i="5" s="1"/>
  <c r="D1747" i="5"/>
  <c r="A1748" i="5"/>
  <c r="B1748" i="5"/>
  <c r="F1748" i="5" s="1"/>
  <c r="C1748" i="5"/>
  <c r="G1748" i="5" s="1"/>
  <c r="D1748" i="5"/>
  <c r="A1749" i="5"/>
  <c r="B1749" i="5"/>
  <c r="F1749" i="5" s="1"/>
  <c r="C1749" i="5"/>
  <c r="G1749" i="5" s="1"/>
  <c r="D1749" i="5"/>
  <c r="A1750" i="5"/>
  <c r="B1750" i="5"/>
  <c r="F1750" i="5" s="1"/>
  <c r="C1750" i="5"/>
  <c r="G1750" i="5" s="1"/>
  <c r="D1750" i="5"/>
  <c r="A1751" i="5"/>
  <c r="B1751" i="5"/>
  <c r="F1751" i="5" s="1"/>
  <c r="C1751" i="5"/>
  <c r="G1751" i="5" s="1"/>
  <c r="D1751" i="5"/>
  <c r="A1752" i="5"/>
  <c r="B1752" i="5"/>
  <c r="F1752" i="5" s="1"/>
  <c r="C1752" i="5"/>
  <c r="G1752" i="5" s="1"/>
  <c r="D1752" i="5"/>
  <c r="A1753" i="5"/>
  <c r="B1753" i="5"/>
  <c r="F1753" i="5" s="1"/>
  <c r="C1753" i="5"/>
  <c r="G1753" i="5" s="1"/>
  <c r="D1753" i="5"/>
  <c r="A1754" i="5"/>
  <c r="B1754" i="5"/>
  <c r="F1754" i="5" s="1"/>
  <c r="C1754" i="5"/>
  <c r="G1754" i="5" s="1"/>
  <c r="D1754" i="5"/>
  <c r="A1755" i="5"/>
  <c r="B1755" i="5"/>
  <c r="F1755" i="5" s="1"/>
  <c r="C1755" i="5"/>
  <c r="G1755" i="5" s="1"/>
  <c r="D1755" i="5"/>
  <c r="A1756" i="5"/>
  <c r="B1756" i="5"/>
  <c r="F1756" i="5" s="1"/>
  <c r="C1756" i="5"/>
  <c r="G1756" i="5" s="1"/>
  <c r="D1756" i="5"/>
  <c r="A1757" i="5"/>
  <c r="B1757" i="5"/>
  <c r="F1757" i="5" s="1"/>
  <c r="C1757" i="5"/>
  <c r="G1757" i="5" s="1"/>
  <c r="D1757" i="5"/>
  <c r="A1758" i="5"/>
  <c r="B1758" i="5"/>
  <c r="F1758" i="5" s="1"/>
  <c r="C1758" i="5"/>
  <c r="G1758" i="5" s="1"/>
  <c r="D1758" i="5"/>
  <c r="A1759" i="5"/>
  <c r="B1759" i="5"/>
  <c r="F1759" i="5" s="1"/>
  <c r="C1759" i="5"/>
  <c r="G1759" i="5" s="1"/>
  <c r="D1759" i="5"/>
  <c r="A1760" i="5"/>
  <c r="B1760" i="5"/>
  <c r="F1760" i="5" s="1"/>
  <c r="C1760" i="5"/>
  <c r="G1760" i="5" s="1"/>
  <c r="D1760" i="5"/>
  <c r="A1761" i="5"/>
  <c r="B1761" i="5"/>
  <c r="F1761" i="5" s="1"/>
  <c r="C1761" i="5"/>
  <c r="G1761" i="5" s="1"/>
  <c r="D1761" i="5"/>
  <c r="A1762" i="5"/>
  <c r="B1762" i="5"/>
  <c r="F1762" i="5" s="1"/>
  <c r="C1762" i="5"/>
  <c r="G1762" i="5" s="1"/>
  <c r="D1762" i="5"/>
  <c r="A1763" i="5"/>
  <c r="B1763" i="5"/>
  <c r="F1763" i="5" s="1"/>
  <c r="C1763" i="5"/>
  <c r="G1763" i="5" s="1"/>
  <c r="D1763" i="5"/>
  <c r="A1764" i="5"/>
  <c r="B1764" i="5"/>
  <c r="F1764" i="5" s="1"/>
  <c r="C1764" i="5"/>
  <c r="G1764" i="5" s="1"/>
  <c r="D1764" i="5"/>
  <c r="A1765" i="5"/>
  <c r="B1765" i="5"/>
  <c r="F1765" i="5" s="1"/>
  <c r="C1765" i="5"/>
  <c r="G1765" i="5" s="1"/>
  <c r="D1765" i="5"/>
  <c r="A1766" i="5"/>
  <c r="B1766" i="5"/>
  <c r="F1766" i="5" s="1"/>
  <c r="C1766" i="5"/>
  <c r="G1766" i="5" s="1"/>
  <c r="D1766" i="5"/>
  <c r="A1767" i="5"/>
  <c r="B1767" i="5"/>
  <c r="F1767" i="5" s="1"/>
  <c r="C1767" i="5"/>
  <c r="G1767" i="5" s="1"/>
  <c r="D1767" i="5"/>
  <c r="A1768" i="5"/>
  <c r="B1768" i="5"/>
  <c r="F1768" i="5" s="1"/>
  <c r="C1768" i="5"/>
  <c r="G1768" i="5" s="1"/>
  <c r="D1768" i="5"/>
  <c r="A1769" i="5"/>
  <c r="B1769" i="5"/>
  <c r="F1769" i="5" s="1"/>
  <c r="C1769" i="5"/>
  <c r="G1769" i="5" s="1"/>
  <c r="D1769" i="5"/>
  <c r="A1770" i="5"/>
  <c r="B1770" i="5"/>
  <c r="F1770" i="5" s="1"/>
  <c r="C1770" i="5"/>
  <c r="G1770" i="5" s="1"/>
  <c r="D1770" i="5"/>
  <c r="A1771" i="5"/>
  <c r="B1771" i="5"/>
  <c r="F1771" i="5" s="1"/>
  <c r="C1771" i="5"/>
  <c r="G1771" i="5" s="1"/>
  <c r="D1771" i="5"/>
  <c r="A1772" i="5"/>
  <c r="B1772" i="5"/>
  <c r="F1772" i="5" s="1"/>
  <c r="C1772" i="5"/>
  <c r="G1772" i="5" s="1"/>
  <c r="D1772" i="5"/>
  <c r="A1773" i="5"/>
  <c r="B1773" i="5"/>
  <c r="F1773" i="5" s="1"/>
  <c r="C1773" i="5"/>
  <c r="G1773" i="5" s="1"/>
  <c r="D1773" i="5"/>
  <c r="A1774" i="5"/>
  <c r="B1774" i="5"/>
  <c r="F1774" i="5" s="1"/>
  <c r="C1774" i="5"/>
  <c r="G1774" i="5" s="1"/>
  <c r="D1774" i="5"/>
  <c r="A1775" i="5"/>
  <c r="B1775" i="5"/>
  <c r="F1775" i="5" s="1"/>
  <c r="C1775" i="5"/>
  <c r="G1775" i="5" s="1"/>
  <c r="D1775" i="5"/>
  <c r="A1776" i="5"/>
  <c r="B1776" i="5"/>
  <c r="F1776" i="5" s="1"/>
  <c r="C1776" i="5"/>
  <c r="G1776" i="5" s="1"/>
  <c r="D1776" i="5"/>
  <c r="A1777" i="5"/>
  <c r="B1777" i="5"/>
  <c r="F1777" i="5" s="1"/>
  <c r="C1777" i="5"/>
  <c r="G1777" i="5" s="1"/>
  <c r="D1777" i="5"/>
  <c r="A1778" i="5"/>
  <c r="B1778" i="5"/>
  <c r="F1778" i="5" s="1"/>
  <c r="C1778" i="5"/>
  <c r="G1778" i="5" s="1"/>
  <c r="D1778" i="5"/>
  <c r="A1779" i="5"/>
  <c r="B1779" i="5"/>
  <c r="F1779" i="5" s="1"/>
  <c r="C1779" i="5"/>
  <c r="G1779" i="5" s="1"/>
  <c r="D1779" i="5"/>
  <c r="A1780" i="5"/>
  <c r="B1780" i="5"/>
  <c r="F1780" i="5" s="1"/>
  <c r="C1780" i="5"/>
  <c r="G1780" i="5" s="1"/>
  <c r="D1780" i="5"/>
  <c r="A1781" i="5"/>
  <c r="B1781" i="5"/>
  <c r="F1781" i="5" s="1"/>
  <c r="C1781" i="5"/>
  <c r="G1781" i="5" s="1"/>
  <c r="D1781" i="5"/>
  <c r="A1782" i="5"/>
  <c r="B1782" i="5"/>
  <c r="F1782" i="5" s="1"/>
  <c r="C1782" i="5"/>
  <c r="G1782" i="5" s="1"/>
  <c r="D1782" i="5"/>
  <c r="A1783" i="5"/>
  <c r="B1783" i="5"/>
  <c r="F1783" i="5" s="1"/>
  <c r="C1783" i="5"/>
  <c r="G1783" i="5" s="1"/>
  <c r="D1783" i="5"/>
  <c r="A1784" i="5"/>
  <c r="B1784" i="5"/>
  <c r="F1784" i="5" s="1"/>
  <c r="C1784" i="5"/>
  <c r="G1784" i="5" s="1"/>
  <c r="D1784" i="5"/>
  <c r="A1785" i="5"/>
  <c r="B1785" i="5"/>
  <c r="F1785" i="5" s="1"/>
  <c r="C1785" i="5"/>
  <c r="G1785" i="5" s="1"/>
  <c r="D1785" i="5"/>
  <c r="A1786" i="5"/>
  <c r="B1786" i="5"/>
  <c r="F1786" i="5" s="1"/>
  <c r="C1786" i="5"/>
  <c r="G1786" i="5" s="1"/>
  <c r="D1786" i="5"/>
  <c r="A1787" i="5"/>
  <c r="B1787" i="5"/>
  <c r="F1787" i="5" s="1"/>
  <c r="C1787" i="5"/>
  <c r="G1787" i="5" s="1"/>
  <c r="D1787" i="5"/>
  <c r="A1788" i="5"/>
  <c r="B1788" i="5"/>
  <c r="F1788" i="5" s="1"/>
  <c r="C1788" i="5"/>
  <c r="G1788" i="5" s="1"/>
  <c r="D1788" i="5"/>
  <c r="A1789" i="5"/>
  <c r="B1789" i="5"/>
  <c r="F1789" i="5" s="1"/>
  <c r="C1789" i="5"/>
  <c r="G1789" i="5" s="1"/>
  <c r="D1789" i="5"/>
  <c r="A1790" i="5"/>
  <c r="B1790" i="5"/>
  <c r="F1790" i="5" s="1"/>
  <c r="C1790" i="5"/>
  <c r="G1790" i="5" s="1"/>
  <c r="D1790" i="5"/>
  <c r="A1791" i="5"/>
  <c r="B1791" i="5"/>
  <c r="F1791" i="5" s="1"/>
  <c r="C1791" i="5"/>
  <c r="G1791" i="5" s="1"/>
  <c r="D1791" i="5"/>
  <c r="A1792" i="5"/>
  <c r="B1792" i="5"/>
  <c r="F1792" i="5" s="1"/>
  <c r="C1792" i="5"/>
  <c r="G1792" i="5" s="1"/>
  <c r="D1792" i="5"/>
  <c r="A1793" i="5"/>
  <c r="B1793" i="5"/>
  <c r="F1793" i="5" s="1"/>
  <c r="C1793" i="5"/>
  <c r="G1793" i="5" s="1"/>
  <c r="D1793" i="5"/>
  <c r="A1794" i="5"/>
  <c r="B1794" i="5"/>
  <c r="F1794" i="5" s="1"/>
  <c r="C1794" i="5"/>
  <c r="G1794" i="5" s="1"/>
  <c r="D1794" i="5"/>
  <c r="A1795" i="5"/>
  <c r="B1795" i="5"/>
  <c r="F1795" i="5" s="1"/>
  <c r="C1795" i="5"/>
  <c r="G1795" i="5" s="1"/>
  <c r="D1795" i="5"/>
  <c r="A1796" i="5"/>
  <c r="B1796" i="5"/>
  <c r="F1796" i="5" s="1"/>
  <c r="C1796" i="5"/>
  <c r="G1796" i="5" s="1"/>
  <c r="D1796" i="5"/>
  <c r="A1797" i="5"/>
  <c r="B1797" i="5"/>
  <c r="F1797" i="5" s="1"/>
  <c r="C1797" i="5"/>
  <c r="G1797" i="5" s="1"/>
  <c r="D1797" i="5"/>
  <c r="A1798" i="5"/>
  <c r="B1798" i="5"/>
  <c r="F1798" i="5" s="1"/>
  <c r="C1798" i="5"/>
  <c r="G1798" i="5" s="1"/>
  <c r="D1798" i="5"/>
  <c r="A1799" i="5"/>
  <c r="B1799" i="5"/>
  <c r="F1799" i="5" s="1"/>
  <c r="C1799" i="5"/>
  <c r="G1799" i="5" s="1"/>
  <c r="D1799" i="5"/>
  <c r="A1800" i="5"/>
  <c r="B1800" i="5"/>
  <c r="F1800" i="5" s="1"/>
  <c r="C1800" i="5"/>
  <c r="G1800" i="5" s="1"/>
  <c r="D1800" i="5"/>
  <c r="A1801" i="5"/>
  <c r="B1801" i="5"/>
  <c r="F1801" i="5" s="1"/>
  <c r="C1801" i="5"/>
  <c r="G1801" i="5" s="1"/>
  <c r="D1801" i="5"/>
  <c r="A1802" i="5"/>
  <c r="B1802" i="5"/>
  <c r="F1802" i="5" s="1"/>
  <c r="C1802" i="5"/>
  <c r="G1802" i="5" s="1"/>
  <c r="D1802" i="5"/>
  <c r="A1803" i="5"/>
  <c r="B1803" i="5"/>
  <c r="F1803" i="5" s="1"/>
  <c r="C1803" i="5"/>
  <c r="G1803" i="5" s="1"/>
  <c r="D1803" i="5"/>
  <c r="A1804" i="5"/>
  <c r="B1804" i="5"/>
  <c r="F1804" i="5" s="1"/>
  <c r="C1804" i="5"/>
  <c r="G1804" i="5" s="1"/>
  <c r="D1804" i="5"/>
  <c r="A1805" i="5"/>
  <c r="B1805" i="5"/>
  <c r="F1805" i="5" s="1"/>
  <c r="C1805" i="5"/>
  <c r="G1805" i="5" s="1"/>
  <c r="D1805" i="5"/>
  <c r="A1806" i="5"/>
  <c r="B1806" i="5"/>
  <c r="F1806" i="5" s="1"/>
  <c r="C1806" i="5"/>
  <c r="G1806" i="5" s="1"/>
  <c r="D1806" i="5"/>
  <c r="A1807" i="5"/>
  <c r="B1807" i="5"/>
  <c r="F1807" i="5" s="1"/>
  <c r="C1807" i="5"/>
  <c r="G1807" i="5" s="1"/>
  <c r="D1807" i="5"/>
  <c r="A1808" i="5"/>
  <c r="B1808" i="5"/>
  <c r="F1808" i="5" s="1"/>
  <c r="C1808" i="5"/>
  <c r="G1808" i="5" s="1"/>
  <c r="D1808" i="5"/>
  <c r="A1809" i="5"/>
  <c r="B1809" i="5"/>
  <c r="F1809" i="5" s="1"/>
  <c r="C1809" i="5"/>
  <c r="G1809" i="5" s="1"/>
  <c r="D1809" i="5"/>
  <c r="A1810" i="5"/>
  <c r="B1810" i="5"/>
  <c r="F1810" i="5" s="1"/>
  <c r="C1810" i="5"/>
  <c r="G1810" i="5" s="1"/>
  <c r="D1810" i="5"/>
  <c r="A1811" i="5"/>
  <c r="B1811" i="5"/>
  <c r="F1811" i="5" s="1"/>
  <c r="C1811" i="5"/>
  <c r="G1811" i="5" s="1"/>
  <c r="D1811" i="5"/>
  <c r="A1812" i="5"/>
  <c r="B1812" i="5"/>
  <c r="F1812" i="5" s="1"/>
  <c r="C1812" i="5"/>
  <c r="G1812" i="5" s="1"/>
  <c r="D1812" i="5"/>
  <c r="A1813" i="5"/>
  <c r="B1813" i="5"/>
  <c r="F1813" i="5" s="1"/>
  <c r="C1813" i="5"/>
  <c r="G1813" i="5" s="1"/>
  <c r="D1813" i="5"/>
  <c r="A1814" i="5"/>
  <c r="B1814" i="5"/>
  <c r="F1814" i="5" s="1"/>
  <c r="C1814" i="5"/>
  <c r="G1814" i="5" s="1"/>
  <c r="D1814" i="5"/>
  <c r="A1815" i="5"/>
  <c r="B1815" i="5"/>
  <c r="F1815" i="5" s="1"/>
  <c r="C1815" i="5"/>
  <c r="G1815" i="5" s="1"/>
  <c r="D1815" i="5"/>
  <c r="A1816" i="5"/>
  <c r="B1816" i="5"/>
  <c r="F1816" i="5" s="1"/>
  <c r="C1816" i="5"/>
  <c r="G1816" i="5" s="1"/>
  <c r="D1816" i="5"/>
  <c r="A1817" i="5"/>
  <c r="B1817" i="5"/>
  <c r="F1817" i="5" s="1"/>
  <c r="C1817" i="5"/>
  <c r="G1817" i="5" s="1"/>
  <c r="D1817" i="5"/>
  <c r="A1818" i="5"/>
  <c r="B1818" i="5"/>
  <c r="F1818" i="5" s="1"/>
  <c r="C1818" i="5"/>
  <c r="G1818" i="5" s="1"/>
  <c r="D1818" i="5"/>
  <c r="A1819" i="5"/>
  <c r="B1819" i="5"/>
  <c r="F1819" i="5" s="1"/>
  <c r="C1819" i="5"/>
  <c r="G1819" i="5" s="1"/>
  <c r="D1819" i="5"/>
  <c r="A1820" i="5"/>
  <c r="B1820" i="5"/>
  <c r="F1820" i="5" s="1"/>
  <c r="C1820" i="5"/>
  <c r="G1820" i="5" s="1"/>
  <c r="D1820" i="5"/>
  <c r="A1821" i="5"/>
  <c r="B1821" i="5"/>
  <c r="F1821" i="5" s="1"/>
  <c r="C1821" i="5"/>
  <c r="G1821" i="5" s="1"/>
  <c r="D1821" i="5"/>
  <c r="A1822" i="5"/>
  <c r="B1822" i="5"/>
  <c r="F1822" i="5" s="1"/>
  <c r="C1822" i="5"/>
  <c r="G1822" i="5" s="1"/>
  <c r="D1822" i="5"/>
  <c r="A1823" i="5"/>
  <c r="B1823" i="5"/>
  <c r="F1823" i="5" s="1"/>
  <c r="C1823" i="5"/>
  <c r="G1823" i="5" s="1"/>
  <c r="D1823" i="5"/>
  <c r="A1824" i="5"/>
  <c r="B1824" i="5"/>
  <c r="F1824" i="5" s="1"/>
  <c r="C1824" i="5"/>
  <c r="G1824" i="5" s="1"/>
  <c r="D1824" i="5"/>
  <c r="A1825" i="5"/>
  <c r="B1825" i="5"/>
  <c r="F1825" i="5" s="1"/>
  <c r="C1825" i="5"/>
  <c r="G1825" i="5" s="1"/>
  <c r="D1825" i="5"/>
  <c r="A1826" i="5"/>
  <c r="B1826" i="5"/>
  <c r="F1826" i="5" s="1"/>
  <c r="C1826" i="5"/>
  <c r="G1826" i="5" s="1"/>
  <c r="D1826" i="5"/>
  <c r="A1827" i="5"/>
  <c r="B1827" i="5"/>
  <c r="F1827" i="5" s="1"/>
  <c r="C1827" i="5"/>
  <c r="G1827" i="5" s="1"/>
  <c r="D1827" i="5"/>
  <c r="A1828" i="5"/>
  <c r="B1828" i="5"/>
  <c r="F1828" i="5" s="1"/>
  <c r="C1828" i="5"/>
  <c r="G1828" i="5" s="1"/>
  <c r="D1828" i="5"/>
  <c r="A1829" i="5"/>
  <c r="B1829" i="5"/>
  <c r="F1829" i="5" s="1"/>
  <c r="C1829" i="5"/>
  <c r="G1829" i="5" s="1"/>
  <c r="D1829" i="5"/>
  <c r="A1830" i="5"/>
  <c r="B1830" i="5"/>
  <c r="F1830" i="5" s="1"/>
  <c r="C1830" i="5"/>
  <c r="G1830" i="5" s="1"/>
  <c r="D1830" i="5"/>
  <c r="A1831" i="5"/>
  <c r="B1831" i="5"/>
  <c r="F1831" i="5" s="1"/>
  <c r="C1831" i="5"/>
  <c r="G1831" i="5" s="1"/>
  <c r="D1831" i="5"/>
  <c r="A1832" i="5"/>
  <c r="B1832" i="5"/>
  <c r="F1832" i="5" s="1"/>
  <c r="C1832" i="5"/>
  <c r="G1832" i="5" s="1"/>
  <c r="D1832" i="5"/>
  <c r="A1833" i="5"/>
  <c r="B1833" i="5"/>
  <c r="F1833" i="5" s="1"/>
  <c r="C1833" i="5"/>
  <c r="G1833" i="5" s="1"/>
  <c r="D1833" i="5"/>
  <c r="A1834" i="5"/>
  <c r="B1834" i="5"/>
  <c r="F1834" i="5" s="1"/>
  <c r="C1834" i="5"/>
  <c r="G1834" i="5" s="1"/>
  <c r="D1834" i="5"/>
  <c r="A1835" i="5"/>
  <c r="B1835" i="5"/>
  <c r="F1835" i="5" s="1"/>
  <c r="C1835" i="5"/>
  <c r="G1835" i="5" s="1"/>
  <c r="D1835" i="5"/>
  <c r="A1836" i="5"/>
  <c r="B1836" i="5"/>
  <c r="F1836" i="5" s="1"/>
  <c r="C1836" i="5"/>
  <c r="G1836" i="5" s="1"/>
  <c r="D1836" i="5"/>
  <c r="A1837" i="5"/>
  <c r="B1837" i="5"/>
  <c r="F1837" i="5" s="1"/>
  <c r="C1837" i="5"/>
  <c r="G1837" i="5" s="1"/>
  <c r="D1837" i="5"/>
  <c r="A1838" i="5"/>
  <c r="B1838" i="5"/>
  <c r="F1838" i="5" s="1"/>
  <c r="C1838" i="5"/>
  <c r="G1838" i="5" s="1"/>
  <c r="D1838" i="5"/>
  <c r="A1839" i="5"/>
  <c r="B1839" i="5"/>
  <c r="F1839" i="5" s="1"/>
  <c r="C1839" i="5"/>
  <c r="G1839" i="5" s="1"/>
  <c r="D1839" i="5"/>
  <c r="A1840" i="5"/>
  <c r="B1840" i="5"/>
  <c r="F1840" i="5" s="1"/>
  <c r="C1840" i="5"/>
  <c r="G1840" i="5" s="1"/>
  <c r="D1840" i="5"/>
  <c r="A1841" i="5"/>
  <c r="B1841" i="5"/>
  <c r="F1841" i="5" s="1"/>
  <c r="C1841" i="5"/>
  <c r="G1841" i="5" s="1"/>
  <c r="D1841" i="5"/>
  <c r="A1842" i="5"/>
  <c r="B1842" i="5"/>
  <c r="F1842" i="5" s="1"/>
  <c r="C1842" i="5"/>
  <c r="G1842" i="5" s="1"/>
  <c r="D1842" i="5"/>
  <c r="A1843" i="5"/>
  <c r="B1843" i="5"/>
  <c r="F1843" i="5" s="1"/>
  <c r="C1843" i="5"/>
  <c r="G1843" i="5" s="1"/>
  <c r="D1843" i="5"/>
  <c r="A1844" i="5"/>
  <c r="B1844" i="5"/>
  <c r="F1844" i="5" s="1"/>
  <c r="C1844" i="5"/>
  <c r="G1844" i="5" s="1"/>
  <c r="D1844" i="5"/>
  <c r="A1845" i="5"/>
  <c r="B1845" i="5"/>
  <c r="F1845" i="5" s="1"/>
  <c r="C1845" i="5"/>
  <c r="G1845" i="5" s="1"/>
  <c r="D1845" i="5"/>
  <c r="A1846" i="5"/>
  <c r="B1846" i="5"/>
  <c r="F1846" i="5" s="1"/>
  <c r="C1846" i="5"/>
  <c r="G1846" i="5" s="1"/>
  <c r="D1846" i="5"/>
  <c r="A1847" i="5"/>
  <c r="B1847" i="5"/>
  <c r="F1847" i="5" s="1"/>
  <c r="C1847" i="5"/>
  <c r="G1847" i="5" s="1"/>
  <c r="D1847" i="5"/>
  <c r="A1848" i="5"/>
  <c r="B1848" i="5"/>
  <c r="F1848" i="5" s="1"/>
  <c r="C1848" i="5"/>
  <c r="G1848" i="5" s="1"/>
  <c r="D1848" i="5"/>
  <c r="A1849" i="5"/>
  <c r="B1849" i="5"/>
  <c r="F1849" i="5" s="1"/>
  <c r="C1849" i="5"/>
  <c r="G1849" i="5" s="1"/>
  <c r="D1849" i="5"/>
  <c r="A1850" i="5"/>
  <c r="B1850" i="5"/>
  <c r="F1850" i="5" s="1"/>
  <c r="C1850" i="5"/>
  <c r="G1850" i="5" s="1"/>
  <c r="D1850" i="5"/>
  <c r="A1851" i="5"/>
  <c r="B1851" i="5"/>
  <c r="F1851" i="5" s="1"/>
  <c r="C1851" i="5"/>
  <c r="G1851" i="5" s="1"/>
  <c r="D1851" i="5"/>
  <c r="A1852" i="5"/>
  <c r="B1852" i="5"/>
  <c r="F1852" i="5" s="1"/>
  <c r="C1852" i="5"/>
  <c r="G1852" i="5" s="1"/>
  <c r="D1852" i="5"/>
  <c r="A1853" i="5"/>
  <c r="B1853" i="5"/>
  <c r="F1853" i="5" s="1"/>
  <c r="C1853" i="5"/>
  <c r="G1853" i="5" s="1"/>
  <c r="D1853" i="5"/>
  <c r="A1854" i="5"/>
  <c r="B1854" i="5"/>
  <c r="F1854" i="5" s="1"/>
  <c r="C1854" i="5"/>
  <c r="G1854" i="5" s="1"/>
  <c r="D1854" i="5"/>
  <c r="A1855" i="5"/>
  <c r="B1855" i="5"/>
  <c r="F1855" i="5" s="1"/>
  <c r="C1855" i="5"/>
  <c r="G1855" i="5" s="1"/>
  <c r="D1855" i="5"/>
  <c r="A1856" i="5"/>
  <c r="B1856" i="5"/>
  <c r="F1856" i="5" s="1"/>
  <c r="C1856" i="5"/>
  <c r="G1856" i="5" s="1"/>
  <c r="D1856" i="5"/>
  <c r="A1857" i="5"/>
  <c r="B1857" i="5"/>
  <c r="F1857" i="5" s="1"/>
  <c r="C1857" i="5"/>
  <c r="G1857" i="5" s="1"/>
  <c r="D1857" i="5"/>
  <c r="A1858" i="5"/>
  <c r="B1858" i="5"/>
  <c r="F1858" i="5" s="1"/>
  <c r="C1858" i="5"/>
  <c r="G1858" i="5" s="1"/>
  <c r="D1858" i="5"/>
  <c r="A1859" i="5"/>
  <c r="B1859" i="5"/>
  <c r="F1859" i="5" s="1"/>
  <c r="C1859" i="5"/>
  <c r="G1859" i="5" s="1"/>
  <c r="D1859" i="5"/>
  <c r="A1860" i="5"/>
  <c r="B1860" i="5"/>
  <c r="F1860" i="5" s="1"/>
  <c r="C1860" i="5"/>
  <c r="G1860" i="5" s="1"/>
  <c r="D1860" i="5"/>
  <c r="A1861" i="5"/>
  <c r="B1861" i="5"/>
  <c r="F1861" i="5" s="1"/>
  <c r="C1861" i="5"/>
  <c r="G1861" i="5" s="1"/>
  <c r="D1861" i="5"/>
  <c r="A1862" i="5"/>
  <c r="B1862" i="5"/>
  <c r="F1862" i="5" s="1"/>
  <c r="C1862" i="5"/>
  <c r="G1862" i="5" s="1"/>
  <c r="D1862" i="5"/>
  <c r="A1863" i="5"/>
  <c r="B1863" i="5"/>
  <c r="F1863" i="5" s="1"/>
  <c r="C1863" i="5"/>
  <c r="G1863" i="5" s="1"/>
  <c r="D1863" i="5"/>
  <c r="A1864" i="5"/>
  <c r="B1864" i="5"/>
  <c r="F1864" i="5" s="1"/>
  <c r="C1864" i="5"/>
  <c r="G1864" i="5" s="1"/>
  <c r="D1864" i="5"/>
  <c r="A1865" i="5"/>
  <c r="B1865" i="5"/>
  <c r="F1865" i="5" s="1"/>
  <c r="C1865" i="5"/>
  <c r="G1865" i="5" s="1"/>
  <c r="D1865" i="5"/>
  <c r="A1866" i="5"/>
  <c r="B1866" i="5"/>
  <c r="F1866" i="5" s="1"/>
  <c r="C1866" i="5"/>
  <c r="G1866" i="5" s="1"/>
  <c r="D1866" i="5"/>
  <c r="A1867" i="5"/>
  <c r="B1867" i="5"/>
  <c r="F1867" i="5" s="1"/>
  <c r="C1867" i="5"/>
  <c r="G1867" i="5" s="1"/>
  <c r="D1867" i="5"/>
  <c r="A1868" i="5"/>
  <c r="B1868" i="5"/>
  <c r="F1868" i="5" s="1"/>
  <c r="C1868" i="5"/>
  <c r="G1868" i="5" s="1"/>
  <c r="D1868" i="5"/>
  <c r="A1869" i="5"/>
  <c r="B1869" i="5"/>
  <c r="F1869" i="5" s="1"/>
  <c r="C1869" i="5"/>
  <c r="G1869" i="5" s="1"/>
  <c r="D1869" i="5"/>
  <c r="A1870" i="5"/>
  <c r="B1870" i="5"/>
  <c r="F1870" i="5" s="1"/>
  <c r="C1870" i="5"/>
  <c r="G1870" i="5" s="1"/>
  <c r="D1870" i="5"/>
  <c r="A1871" i="5"/>
  <c r="B1871" i="5"/>
  <c r="F1871" i="5" s="1"/>
  <c r="C1871" i="5"/>
  <c r="G1871" i="5" s="1"/>
  <c r="D1871" i="5"/>
  <c r="A1872" i="5"/>
  <c r="B1872" i="5"/>
  <c r="F1872" i="5" s="1"/>
  <c r="C1872" i="5"/>
  <c r="G1872" i="5" s="1"/>
  <c r="D1872" i="5"/>
  <c r="A1873" i="5"/>
  <c r="B1873" i="5"/>
  <c r="F1873" i="5" s="1"/>
  <c r="C1873" i="5"/>
  <c r="G1873" i="5" s="1"/>
  <c r="D1873" i="5"/>
  <c r="A1874" i="5"/>
  <c r="B1874" i="5"/>
  <c r="F1874" i="5" s="1"/>
  <c r="C1874" i="5"/>
  <c r="G1874" i="5" s="1"/>
  <c r="D1874" i="5"/>
  <c r="A1875" i="5"/>
  <c r="B1875" i="5"/>
  <c r="F1875" i="5" s="1"/>
  <c r="C1875" i="5"/>
  <c r="G1875" i="5" s="1"/>
  <c r="D1875" i="5"/>
  <c r="A1876" i="5"/>
  <c r="B1876" i="5"/>
  <c r="F1876" i="5" s="1"/>
  <c r="C1876" i="5"/>
  <c r="G1876" i="5" s="1"/>
  <c r="D1876" i="5"/>
  <c r="A1877" i="5"/>
  <c r="B1877" i="5"/>
  <c r="F1877" i="5" s="1"/>
  <c r="C1877" i="5"/>
  <c r="G1877" i="5" s="1"/>
  <c r="D1877" i="5"/>
  <c r="A1878" i="5"/>
  <c r="B1878" i="5"/>
  <c r="F1878" i="5" s="1"/>
  <c r="C1878" i="5"/>
  <c r="G1878" i="5" s="1"/>
  <c r="D1878" i="5"/>
  <c r="A1879" i="5"/>
  <c r="B1879" i="5"/>
  <c r="F1879" i="5" s="1"/>
  <c r="C1879" i="5"/>
  <c r="G1879" i="5" s="1"/>
  <c r="D1879" i="5"/>
  <c r="A1880" i="5"/>
  <c r="B1880" i="5"/>
  <c r="F1880" i="5" s="1"/>
  <c r="C1880" i="5"/>
  <c r="G1880" i="5" s="1"/>
  <c r="D1880" i="5"/>
  <c r="A1881" i="5"/>
  <c r="B1881" i="5"/>
  <c r="F1881" i="5" s="1"/>
  <c r="C1881" i="5"/>
  <c r="G1881" i="5" s="1"/>
  <c r="D1881" i="5"/>
  <c r="A1882" i="5"/>
  <c r="B1882" i="5"/>
  <c r="F1882" i="5" s="1"/>
  <c r="C1882" i="5"/>
  <c r="G1882" i="5" s="1"/>
  <c r="D1882" i="5"/>
  <c r="A1883" i="5"/>
  <c r="B1883" i="5"/>
  <c r="F1883" i="5" s="1"/>
  <c r="C1883" i="5"/>
  <c r="G1883" i="5" s="1"/>
  <c r="D1883" i="5"/>
  <c r="A1884" i="5"/>
  <c r="B1884" i="5"/>
  <c r="F1884" i="5" s="1"/>
  <c r="C1884" i="5"/>
  <c r="G1884" i="5" s="1"/>
  <c r="D1884" i="5"/>
  <c r="A1885" i="5"/>
  <c r="B1885" i="5"/>
  <c r="F1885" i="5" s="1"/>
  <c r="C1885" i="5"/>
  <c r="G1885" i="5" s="1"/>
  <c r="D1885" i="5"/>
  <c r="A1886" i="5"/>
  <c r="B1886" i="5"/>
  <c r="F1886" i="5" s="1"/>
  <c r="C1886" i="5"/>
  <c r="G1886" i="5" s="1"/>
  <c r="D1886" i="5"/>
  <c r="A1887" i="5"/>
  <c r="B1887" i="5"/>
  <c r="F1887" i="5" s="1"/>
  <c r="C1887" i="5"/>
  <c r="G1887" i="5" s="1"/>
  <c r="D1887" i="5"/>
  <c r="A1888" i="5"/>
  <c r="B1888" i="5"/>
  <c r="F1888" i="5" s="1"/>
  <c r="C1888" i="5"/>
  <c r="G1888" i="5" s="1"/>
  <c r="D1888" i="5"/>
  <c r="A1889" i="5"/>
  <c r="B1889" i="5"/>
  <c r="F1889" i="5" s="1"/>
  <c r="C1889" i="5"/>
  <c r="G1889" i="5" s="1"/>
  <c r="D1889" i="5"/>
  <c r="A1890" i="5"/>
  <c r="B1890" i="5"/>
  <c r="F1890" i="5" s="1"/>
  <c r="C1890" i="5"/>
  <c r="G1890" i="5" s="1"/>
  <c r="D1890" i="5"/>
  <c r="A1891" i="5"/>
  <c r="B1891" i="5"/>
  <c r="F1891" i="5" s="1"/>
  <c r="C1891" i="5"/>
  <c r="G1891" i="5" s="1"/>
  <c r="D1891" i="5"/>
  <c r="A1892" i="5"/>
  <c r="B1892" i="5"/>
  <c r="F1892" i="5" s="1"/>
  <c r="C1892" i="5"/>
  <c r="G1892" i="5" s="1"/>
  <c r="D1892" i="5"/>
  <c r="A1893" i="5"/>
  <c r="B1893" i="5"/>
  <c r="F1893" i="5" s="1"/>
  <c r="C1893" i="5"/>
  <c r="G1893" i="5" s="1"/>
  <c r="D1893" i="5"/>
  <c r="A1894" i="5"/>
  <c r="B1894" i="5"/>
  <c r="F1894" i="5" s="1"/>
  <c r="C1894" i="5"/>
  <c r="G1894" i="5" s="1"/>
  <c r="D1894" i="5"/>
  <c r="A1895" i="5"/>
  <c r="B1895" i="5"/>
  <c r="F1895" i="5" s="1"/>
  <c r="C1895" i="5"/>
  <c r="G1895" i="5" s="1"/>
  <c r="D1895" i="5"/>
  <c r="A1896" i="5"/>
  <c r="B1896" i="5"/>
  <c r="F1896" i="5" s="1"/>
  <c r="C1896" i="5"/>
  <c r="G1896" i="5" s="1"/>
  <c r="D1896" i="5"/>
  <c r="A1897" i="5"/>
  <c r="B1897" i="5"/>
  <c r="F1897" i="5" s="1"/>
  <c r="C1897" i="5"/>
  <c r="G1897" i="5" s="1"/>
  <c r="D1897" i="5"/>
  <c r="A1898" i="5"/>
  <c r="B1898" i="5"/>
  <c r="F1898" i="5" s="1"/>
  <c r="C1898" i="5"/>
  <c r="G1898" i="5" s="1"/>
  <c r="D1898" i="5"/>
  <c r="A1899" i="5"/>
  <c r="B1899" i="5"/>
  <c r="F1899" i="5" s="1"/>
  <c r="C1899" i="5"/>
  <c r="G1899" i="5" s="1"/>
  <c r="D1899" i="5"/>
  <c r="A1900" i="5"/>
  <c r="B1900" i="5"/>
  <c r="F1900" i="5" s="1"/>
  <c r="C1900" i="5"/>
  <c r="G1900" i="5" s="1"/>
  <c r="D1900" i="5"/>
  <c r="A1901" i="5"/>
  <c r="B1901" i="5"/>
  <c r="F1901" i="5" s="1"/>
  <c r="C1901" i="5"/>
  <c r="G1901" i="5" s="1"/>
  <c r="D1901" i="5"/>
  <c r="A1902" i="5"/>
  <c r="B1902" i="5"/>
  <c r="F1902" i="5" s="1"/>
  <c r="C1902" i="5"/>
  <c r="G1902" i="5" s="1"/>
  <c r="D1902" i="5"/>
  <c r="A1903" i="5"/>
  <c r="B1903" i="5"/>
  <c r="F1903" i="5" s="1"/>
  <c r="C1903" i="5"/>
  <c r="G1903" i="5" s="1"/>
  <c r="D1903" i="5"/>
  <c r="A1904" i="5"/>
  <c r="B1904" i="5"/>
  <c r="F1904" i="5" s="1"/>
  <c r="C1904" i="5"/>
  <c r="G1904" i="5" s="1"/>
  <c r="D1904" i="5"/>
  <c r="A1905" i="5"/>
  <c r="B1905" i="5"/>
  <c r="F1905" i="5" s="1"/>
  <c r="C1905" i="5"/>
  <c r="G1905" i="5" s="1"/>
  <c r="D1905" i="5"/>
  <c r="A1906" i="5"/>
  <c r="B1906" i="5"/>
  <c r="F1906" i="5" s="1"/>
  <c r="C1906" i="5"/>
  <c r="G1906" i="5" s="1"/>
  <c r="D1906" i="5"/>
  <c r="A1907" i="5"/>
  <c r="B1907" i="5"/>
  <c r="F1907" i="5" s="1"/>
  <c r="C1907" i="5"/>
  <c r="G1907" i="5" s="1"/>
  <c r="D1907" i="5"/>
  <c r="A1908" i="5"/>
  <c r="B1908" i="5"/>
  <c r="F1908" i="5" s="1"/>
  <c r="C1908" i="5"/>
  <c r="G1908" i="5" s="1"/>
  <c r="D1908" i="5"/>
  <c r="A1909" i="5"/>
  <c r="B1909" i="5"/>
  <c r="F1909" i="5" s="1"/>
  <c r="C1909" i="5"/>
  <c r="G1909" i="5" s="1"/>
  <c r="D1909" i="5"/>
  <c r="A1910" i="5"/>
  <c r="B1910" i="5"/>
  <c r="F1910" i="5" s="1"/>
  <c r="C1910" i="5"/>
  <c r="G1910" i="5" s="1"/>
  <c r="D1910" i="5"/>
  <c r="A1911" i="5"/>
  <c r="B1911" i="5"/>
  <c r="F1911" i="5" s="1"/>
  <c r="C1911" i="5"/>
  <c r="G1911" i="5" s="1"/>
  <c r="D1911" i="5"/>
  <c r="A1912" i="5"/>
  <c r="B1912" i="5"/>
  <c r="F1912" i="5" s="1"/>
  <c r="C1912" i="5"/>
  <c r="G1912" i="5" s="1"/>
  <c r="D1912" i="5"/>
  <c r="A1913" i="5"/>
  <c r="B1913" i="5"/>
  <c r="F1913" i="5" s="1"/>
  <c r="C1913" i="5"/>
  <c r="G1913" i="5" s="1"/>
  <c r="D1913" i="5"/>
  <c r="A1914" i="5"/>
  <c r="B1914" i="5"/>
  <c r="F1914" i="5" s="1"/>
  <c r="C1914" i="5"/>
  <c r="G1914" i="5" s="1"/>
  <c r="D1914" i="5"/>
  <c r="A1915" i="5"/>
  <c r="B1915" i="5"/>
  <c r="F1915" i="5" s="1"/>
  <c r="C1915" i="5"/>
  <c r="G1915" i="5" s="1"/>
  <c r="D1915" i="5"/>
  <c r="A1916" i="5"/>
  <c r="B1916" i="5"/>
  <c r="F1916" i="5" s="1"/>
  <c r="C1916" i="5"/>
  <c r="G1916" i="5" s="1"/>
  <c r="D1916" i="5"/>
  <c r="A1917" i="5"/>
  <c r="B1917" i="5"/>
  <c r="F1917" i="5" s="1"/>
  <c r="C1917" i="5"/>
  <c r="G1917" i="5" s="1"/>
  <c r="D1917" i="5"/>
  <c r="A1918" i="5"/>
  <c r="B1918" i="5"/>
  <c r="F1918" i="5" s="1"/>
  <c r="C1918" i="5"/>
  <c r="G1918" i="5" s="1"/>
  <c r="D1918" i="5"/>
  <c r="A1919" i="5"/>
  <c r="B1919" i="5"/>
  <c r="F1919" i="5" s="1"/>
  <c r="C1919" i="5"/>
  <c r="G1919" i="5" s="1"/>
  <c r="D1919" i="5"/>
  <c r="A1920" i="5"/>
  <c r="B1920" i="5"/>
  <c r="F1920" i="5" s="1"/>
  <c r="C1920" i="5"/>
  <c r="G1920" i="5" s="1"/>
  <c r="D1920" i="5"/>
  <c r="A1921" i="5"/>
  <c r="B1921" i="5"/>
  <c r="F1921" i="5" s="1"/>
  <c r="C1921" i="5"/>
  <c r="G1921" i="5" s="1"/>
  <c r="D1921" i="5"/>
  <c r="A1922" i="5"/>
  <c r="B1922" i="5"/>
  <c r="F1922" i="5" s="1"/>
  <c r="C1922" i="5"/>
  <c r="G1922" i="5" s="1"/>
  <c r="D1922" i="5"/>
  <c r="A1923" i="5"/>
  <c r="B1923" i="5"/>
  <c r="F1923" i="5" s="1"/>
  <c r="C1923" i="5"/>
  <c r="G1923" i="5" s="1"/>
  <c r="D1923" i="5"/>
  <c r="A1924" i="5"/>
  <c r="B1924" i="5"/>
  <c r="F1924" i="5" s="1"/>
  <c r="C1924" i="5"/>
  <c r="G1924" i="5" s="1"/>
  <c r="D1924" i="5"/>
  <c r="A1925" i="5"/>
  <c r="B1925" i="5"/>
  <c r="F1925" i="5" s="1"/>
  <c r="C1925" i="5"/>
  <c r="G1925" i="5" s="1"/>
  <c r="D1925" i="5"/>
  <c r="A1926" i="5"/>
  <c r="B1926" i="5"/>
  <c r="F1926" i="5" s="1"/>
  <c r="C1926" i="5"/>
  <c r="G1926" i="5" s="1"/>
  <c r="D1926" i="5"/>
  <c r="A1927" i="5"/>
  <c r="B1927" i="5"/>
  <c r="F1927" i="5" s="1"/>
  <c r="C1927" i="5"/>
  <c r="G1927" i="5" s="1"/>
  <c r="D1927" i="5"/>
  <c r="A1928" i="5"/>
  <c r="B1928" i="5"/>
  <c r="F1928" i="5" s="1"/>
  <c r="C1928" i="5"/>
  <c r="G1928" i="5" s="1"/>
  <c r="D1928" i="5"/>
  <c r="A1929" i="5"/>
  <c r="B1929" i="5"/>
  <c r="F1929" i="5" s="1"/>
  <c r="C1929" i="5"/>
  <c r="G1929" i="5" s="1"/>
  <c r="D1929" i="5"/>
  <c r="A1930" i="5"/>
  <c r="B1930" i="5"/>
  <c r="F1930" i="5" s="1"/>
  <c r="C1930" i="5"/>
  <c r="G1930" i="5" s="1"/>
  <c r="D1930" i="5"/>
  <c r="A1931" i="5"/>
  <c r="B1931" i="5"/>
  <c r="F1931" i="5" s="1"/>
  <c r="C1931" i="5"/>
  <c r="G1931" i="5" s="1"/>
  <c r="D1931" i="5"/>
  <c r="A1932" i="5"/>
  <c r="B1932" i="5"/>
  <c r="F1932" i="5" s="1"/>
  <c r="C1932" i="5"/>
  <c r="G1932" i="5" s="1"/>
  <c r="D1932" i="5"/>
  <c r="A1933" i="5"/>
  <c r="B1933" i="5"/>
  <c r="F1933" i="5" s="1"/>
  <c r="C1933" i="5"/>
  <c r="G1933" i="5" s="1"/>
  <c r="D1933" i="5"/>
  <c r="A1934" i="5"/>
  <c r="B1934" i="5"/>
  <c r="F1934" i="5" s="1"/>
  <c r="C1934" i="5"/>
  <c r="G1934" i="5" s="1"/>
  <c r="D1934" i="5"/>
  <c r="A1935" i="5"/>
  <c r="B1935" i="5"/>
  <c r="F1935" i="5" s="1"/>
  <c r="C1935" i="5"/>
  <c r="G1935" i="5" s="1"/>
  <c r="D1935" i="5"/>
  <c r="A1936" i="5"/>
  <c r="B1936" i="5"/>
  <c r="F1936" i="5" s="1"/>
  <c r="C1936" i="5"/>
  <c r="G1936" i="5" s="1"/>
  <c r="D1936" i="5"/>
  <c r="A1937" i="5"/>
  <c r="B1937" i="5"/>
  <c r="F1937" i="5" s="1"/>
  <c r="C1937" i="5"/>
  <c r="G1937" i="5" s="1"/>
  <c r="D1937" i="5"/>
  <c r="A1938" i="5"/>
  <c r="B1938" i="5"/>
  <c r="F1938" i="5" s="1"/>
  <c r="C1938" i="5"/>
  <c r="G1938" i="5" s="1"/>
  <c r="D1938" i="5"/>
  <c r="A1939" i="5"/>
  <c r="B1939" i="5"/>
  <c r="F1939" i="5" s="1"/>
  <c r="C1939" i="5"/>
  <c r="G1939" i="5" s="1"/>
  <c r="D1939" i="5"/>
  <c r="A1940" i="5"/>
  <c r="B1940" i="5"/>
  <c r="F1940" i="5" s="1"/>
  <c r="C1940" i="5"/>
  <c r="G1940" i="5" s="1"/>
  <c r="D1940" i="5"/>
  <c r="A1941" i="5"/>
  <c r="B1941" i="5"/>
  <c r="F1941" i="5" s="1"/>
  <c r="C1941" i="5"/>
  <c r="G1941" i="5" s="1"/>
  <c r="D1941" i="5"/>
  <c r="A1942" i="5"/>
  <c r="B1942" i="5"/>
  <c r="F1942" i="5" s="1"/>
  <c r="C1942" i="5"/>
  <c r="G1942" i="5" s="1"/>
  <c r="D1942" i="5"/>
  <c r="A1943" i="5"/>
  <c r="B1943" i="5"/>
  <c r="F1943" i="5" s="1"/>
  <c r="C1943" i="5"/>
  <c r="G1943" i="5" s="1"/>
  <c r="D1943" i="5"/>
  <c r="A1944" i="5"/>
  <c r="B1944" i="5"/>
  <c r="F1944" i="5" s="1"/>
  <c r="C1944" i="5"/>
  <c r="G1944" i="5" s="1"/>
  <c r="D1944" i="5"/>
  <c r="A1945" i="5"/>
  <c r="B1945" i="5"/>
  <c r="F1945" i="5" s="1"/>
  <c r="C1945" i="5"/>
  <c r="G1945" i="5" s="1"/>
  <c r="D1945" i="5"/>
  <c r="A1946" i="5"/>
  <c r="B1946" i="5"/>
  <c r="F1946" i="5" s="1"/>
  <c r="C1946" i="5"/>
  <c r="G1946" i="5" s="1"/>
  <c r="D1946" i="5"/>
  <c r="A1947" i="5"/>
  <c r="B1947" i="5"/>
  <c r="F1947" i="5" s="1"/>
  <c r="C1947" i="5"/>
  <c r="G1947" i="5" s="1"/>
  <c r="D1947" i="5"/>
  <c r="A1948" i="5"/>
  <c r="B1948" i="5"/>
  <c r="F1948" i="5" s="1"/>
  <c r="C1948" i="5"/>
  <c r="G1948" i="5" s="1"/>
  <c r="D1948" i="5"/>
  <c r="A1949" i="5"/>
  <c r="B1949" i="5"/>
  <c r="F1949" i="5" s="1"/>
  <c r="C1949" i="5"/>
  <c r="G1949" i="5" s="1"/>
  <c r="D1949" i="5"/>
  <c r="A1950" i="5"/>
  <c r="B1950" i="5"/>
  <c r="F1950" i="5" s="1"/>
  <c r="C1950" i="5"/>
  <c r="G1950" i="5" s="1"/>
  <c r="D1950" i="5"/>
  <c r="A1951" i="5"/>
  <c r="B1951" i="5"/>
  <c r="F1951" i="5" s="1"/>
  <c r="C1951" i="5"/>
  <c r="G1951" i="5" s="1"/>
  <c r="D1951" i="5"/>
  <c r="A1952" i="5"/>
  <c r="B1952" i="5"/>
  <c r="F1952" i="5" s="1"/>
  <c r="C1952" i="5"/>
  <c r="G1952" i="5" s="1"/>
  <c r="D1952" i="5"/>
  <c r="A1953" i="5"/>
  <c r="B1953" i="5"/>
  <c r="F1953" i="5" s="1"/>
  <c r="C1953" i="5"/>
  <c r="G1953" i="5" s="1"/>
  <c r="D1953" i="5"/>
  <c r="A1954" i="5"/>
  <c r="B1954" i="5"/>
  <c r="F1954" i="5" s="1"/>
  <c r="C1954" i="5"/>
  <c r="G1954" i="5" s="1"/>
  <c r="D1954" i="5"/>
  <c r="A1955" i="5"/>
  <c r="B1955" i="5"/>
  <c r="F1955" i="5" s="1"/>
  <c r="C1955" i="5"/>
  <c r="G1955" i="5" s="1"/>
  <c r="D1955" i="5"/>
  <c r="A1956" i="5"/>
  <c r="B1956" i="5"/>
  <c r="F1956" i="5" s="1"/>
  <c r="C1956" i="5"/>
  <c r="G1956" i="5" s="1"/>
  <c r="D1956" i="5"/>
  <c r="A1957" i="5"/>
  <c r="B1957" i="5"/>
  <c r="F1957" i="5" s="1"/>
  <c r="C1957" i="5"/>
  <c r="G1957" i="5" s="1"/>
  <c r="D1957" i="5"/>
  <c r="A1958" i="5"/>
  <c r="B1958" i="5"/>
  <c r="F1958" i="5" s="1"/>
  <c r="C1958" i="5"/>
  <c r="G1958" i="5" s="1"/>
  <c r="D1958" i="5"/>
  <c r="A1959" i="5"/>
  <c r="B1959" i="5"/>
  <c r="F1959" i="5" s="1"/>
  <c r="C1959" i="5"/>
  <c r="G1959" i="5" s="1"/>
  <c r="D1959" i="5"/>
  <c r="A1960" i="5"/>
  <c r="B1960" i="5"/>
  <c r="F1960" i="5" s="1"/>
  <c r="C1960" i="5"/>
  <c r="G1960" i="5" s="1"/>
  <c r="D1960" i="5"/>
  <c r="A1961" i="5"/>
  <c r="B1961" i="5"/>
  <c r="F1961" i="5" s="1"/>
  <c r="C1961" i="5"/>
  <c r="G1961" i="5" s="1"/>
  <c r="D1961" i="5"/>
  <c r="A1962" i="5"/>
  <c r="B1962" i="5"/>
  <c r="F1962" i="5" s="1"/>
  <c r="C1962" i="5"/>
  <c r="G1962" i="5" s="1"/>
  <c r="D1962" i="5"/>
  <c r="A1963" i="5"/>
  <c r="B1963" i="5"/>
  <c r="F1963" i="5" s="1"/>
  <c r="C1963" i="5"/>
  <c r="G1963" i="5" s="1"/>
  <c r="D1963" i="5"/>
  <c r="A1964" i="5"/>
  <c r="B1964" i="5"/>
  <c r="F1964" i="5" s="1"/>
  <c r="C1964" i="5"/>
  <c r="G1964" i="5" s="1"/>
  <c r="D1964" i="5"/>
  <c r="A1965" i="5"/>
  <c r="B1965" i="5"/>
  <c r="F1965" i="5" s="1"/>
  <c r="C1965" i="5"/>
  <c r="G1965" i="5" s="1"/>
  <c r="D1965" i="5"/>
  <c r="A1966" i="5"/>
  <c r="B1966" i="5"/>
  <c r="F1966" i="5" s="1"/>
  <c r="C1966" i="5"/>
  <c r="G1966" i="5" s="1"/>
  <c r="D1966" i="5"/>
  <c r="A1967" i="5"/>
  <c r="B1967" i="5"/>
  <c r="F1967" i="5" s="1"/>
  <c r="C1967" i="5"/>
  <c r="G1967" i="5" s="1"/>
  <c r="D1967" i="5"/>
  <c r="A1968" i="5"/>
  <c r="B1968" i="5"/>
  <c r="F1968" i="5" s="1"/>
  <c r="C1968" i="5"/>
  <c r="G1968" i="5" s="1"/>
  <c r="D1968" i="5"/>
  <c r="A1969" i="5"/>
  <c r="B1969" i="5"/>
  <c r="F1969" i="5" s="1"/>
  <c r="C1969" i="5"/>
  <c r="G1969" i="5" s="1"/>
  <c r="D1969" i="5"/>
  <c r="A1970" i="5"/>
  <c r="B1970" i="5"/>
  <c r="F1970" i="5" s="1"/>
  <c r="C1970" i="5"/>
  <c r="G1970" i="5" s="1"/>
  <c r="D1970" i="5"/>
  <c r="A1971" i="5"/>
  <c r="B1971" i="5"/>
  <c r="F1971" i="5" s="1"/>
  <c r="C1971" i="5"/>
  <c r="G1971" i="5" s="1"/>
  <c r="D1971" i="5"/>
  <c r="A1972" i="5"/>
  <c r="B1972" i="5"/>
  <c r="F1972" i="5" s="1"/>
  <c r="C1972" i="5"/>
  <c r="G1972" i="5" s="1"/>
  <c r="D1972" i="5"/>
  <c r="A1973" i="5"/>
  <c r="B1973" i="5"/>
  <c r="F1973" i="5" s="1"/>
  <c r="C1973" i="5"/>
  <c r="G1973" i="5" s="1"/>
  <c r="D1973" i="5"/>
  <c r="A1974" i="5"/>
  <c r="B1974" i="5"/>
  <c r="F1974" i="5" s="1"/>
  <c r="C1974" i="5"/>
  <c r="G1974" i="5" s="1"/>
  <c r="D1974" i="5"/>
  <c r="A1975" i="5"/>
  <c r="B1975" i="5"/>
  <c r="F1975" i="5" s="1"/>
  <c r="C1975" i="5"/>
  <c r="G1975" i="5" s="1"/>
  <c r="D1975" i="5"/>
  <c r="A1976" i="5"/>
  <c r="B1976" i="5"/>
  <c r="F1976" i="5" s="1"/>
  <c r="C1976" i="5"/>
  <c r="G1976" i="5" s="1"/>
  <c r="D1976" i="5"/>
  <c r="A1977" i="5"/>
  <c r="B1977" i="5"/>
  <c r="F1977" i="5" s="1"/>
  <c r="C1977" i="5"/>
  <c r="G1977" i="5" s="1"/>
  <c r="D1977" i="5"/>
  <c r="A1978" i="5"/>
  <c r="B1978" i="5"/>
  <c r="F1978" i="5" s="1"/>
  <c r="C1978" i="5"/>
  <c r="G1978" i="5" s="1"/>
  <c r="D1978" i="5"/>
  <c r="A1979" i="5"/>
  <c r="B1979" i="5"/>
  <c r="F1979" i="5" s="1"/>
  <c r="C1979" i="5"/>
  <c r="G1979" i="5" s="1"/>
  <c r="D1979" i="5"/>
  <c r="A1980" i="5"/>
  <c r="B1980" i="5"/>
  <c r="F1980" i="5" s="1"/>
  <c r="C1980" i="5"/>
  <c r="G1980" i="5" s="1"/>
  <c r="D1980" i="5"/>
  <c r="A1981" i="5"/>
  <c r="B1981" i="5"/>
  <c r="F1981" i="5" s="1"/>
  <c r="C1981" i="5"/>
  <c r="G1981" i="5" s="1"/>
  <c r="D1981" i="5"/>
  <c r="A1982" i="5"/>
  <c r="B1982" i="5"/>
  <c r="F1982" i="5" s="1"/>
  <c r="C1982" i="5"/>
  <c r="G1982" i="5" s="1"/>
  <c r="D1982" i="5"/>
  <c r="A1983" i="5"/>
  <c r="B1983" i="5"/>
  <c r="F1983" i="5" s="1"/>
  <c r="C1983" i="5"/>
  <c r="G1983" i="5" s="1"/>
  <c r="D1983" i="5"/>
  <c r="A1984" i="5"/>
  <c r="B1984" i="5"/>
  <c r="F1984" i="5" s="1"/>
  <c r="C1984" i="5"/>
  <c r="G1984" i="5" s="1"/>
  <c r="D1984" i="5"/>
  <c r="A1985" i="5"/>
  <c r="B1985" i="5"/>
  <c r="F1985" i="5" s="1"/>
  <c r="C1985" i="5"/>
  <c r="G1985" i="5" s="1"/>
  <c r="D1985" i="5"/>
  <c r="A1986" i="5"/>
  <c r="B1986" i="5"/>
  <c r="F1986" i="5" s="1"/>
  <c r="C1986" i="5"/>
  <c r="G1986" i="5" s="1"/>
  <c r="D1986" i="5"/>
  <c r="A1987" i="5"/>
  <c r="B1987" i="5"/>
  <c r="F1987" i="5" s="1"/>
  <c r="C1987" i="5"/>
  <c r="G1987" i="5" s="1"/>
  <c r="D1987" i="5"/>
  <c r="A1988" i="5"/>
  <c r="B1988" i="5"/>
  <c r="F1988" i="5" s="1"/>
  <c r="C1988" i="5"/>
  <c r="G1988" i="5" s="1"/>
  <c r="D1988" i="5"/>
  <c r="A1989" i="5"/>
  <c r="B1989" i="5"/>
  <c r="F1989" i="5" s="1"/>
  <c r="C1989" i="5"/>
  <c r="G1989" i="5" s="1"/>
  <c r="D1989" i="5"/>
  <c r="A1990" i="5"/>
  <c r="B1990" i="5"/>
  <c r="F1990" i="5" s="1"/>
  <c r="C1990" i="5"/>
  <c r="G1990" i="5" s="1"/>
  <c r="D1990" i="5"/>
  <c r="A1991" i="5"/>
  <c r="B1991" i="5"/>
  <c r="F1991" i="5" s="1"/>
  <c r="C1991" i="5"/>
  <c r="G1991" i="5" s="1"/>
  <c r="D1991" i="5"/>
  <c r="A1992" i="5"/>
  <c r="B1992" i="5"/>
  <c r="F1992" i="5" s="1"/>
  <c r="C1992" i="5"/>
  <c r="G1992" i="5" s="1"/>
  <c r="D1992" i="5"/>
  <c r="A1993" i="5"/>
  <c r="B1993" i="5"/>
  <c r="F1993" i="5" s="1"/>
  <c r="C1993" i="5"/>
  <c r="G1993" i="5" s="1"/>
  <c r="D1993" i="5"/>
  <c r="A1994" i="5"/>
  <c r="B1994" i="5"/>
  <c r="F1994" i="5" s="1"/>
  <c r="C1994" i="5"/>
  <c r="G1994" i="5" s="1"/>
  <c r="D1994" i="5"/>
  <c r="A1995" i="5"/>
  <c r="B1995" i="5"/>
  <c r="F1995" i="5" s="1"/>
  <c r="C1995" i="5"/>
  <c r="G1995" i="5" s="1"/>
  <c r="D1995" i="5"/>
  <c r="A1996" i="5"/>
  <c r="B1996" i="5"/>
  <c r="F1996" i="5" s="1"/>
  <c r="C1996" i="5"/>
  <c r="G1996" i="5" s="1"/>
  <c r="D1996" i="5"/>
  <c r="A1997" i="5"/>
  <c r="B1997" i="5"/>
  <c r="F1997" i="5" s="1"/>
  <c r="C1997" i="5"/>
  <c r="G1997" i="5" s="1"/>
  <c r="D1997" i="5"/>
  <c r="A1998" i="5"/>
  <c r="B1998" i="5"/>
  <c r="F1998" i="5" s="1"/>
  <c r="C1998" i="5"/>
  <c r="G1998" i="5" s="1"/>
  <c r="D1998" i="5"/>
  <c r="A1999" i="5"/>
  <c r="B1999" i="5"/>
  <c r="F1999" i="5" s="1"/>
  <c r="C1999" i="5"/>
  <c r="G1999" i="5" s="1"/>
  <c r="D1999" i="5"/>
  <c r="A2000" i="5"/>
  <c r="B2000" i="5"/>
  <c r="F2000" i="5" s="1"/>
  <c r="C2000" i="5"/>
  <c r="G2000" i="5" s="1"/>
  <c r="D2000" i="5"/>
  <c r="A2001" i="5"/>
  <c r="B2001" i="5"/>
  <c r="F2001" i="5" s="1"/>
  <c r="C2001" i="5"/>
  <c r="G2001" i="5" s="1"/>
  <c r="D2001" i="5"/>
  <c r="A2002" i="5"/>
  <c r="B2002" i="5"/>
  <c r="F2002" i="5" s="1"/>
  <c r="C2002" i="5"/>
  <c r="G2002" i="5" s="1"/>
  <c r="D2002" i="5"/>
  <c r="A2003" i="5"/>
  <c r="B2003" i="5"/>
  <c r="F2003" i="5" s="1"/>
  <c r="C2003" i="5"/>
  <c r="G2003" i="5" s="1"/>
  <c r="D2003" i="5"/>
  <c r="A2004" i="5"/>
  <c r="B2004" i="5"/>
  <c r="F2004" i="5" s="1"/>
  <c r="C2004" i="5"/>
  <c r="G2004" i="5" s="1"/>
  <c r="D2004" i="5"/>
  <c r="A2005" i="5"/>
  <c r="B2005" i="5"/>
  <c r="F2005" i="5" s="1"/>
  <c r="E2005" i="5" s="1"/>
  <c r="C2005" i="5"/>
  <c r="G2005" i="5" s="1"/>
  <c r="D2005" i="5"/>
  <c r="A2006" i="5"/>
  <c r="B2006" i="5"/>
  <c r="F2006" i="5" s="1"/>
  <c r="E2006" i="5" s="1"/>
  <c r="C2006" i="5"/>
  <c r="G2006" i="5" s="1"/>
  <c r="D2006" i="5"/>
  <c r="A2007" i="5"/>
  <c r="B2007" i="5"/>
  <c r="F2007" i="5" s="1"/>
  <c r="E2007" i="5" s="1"/>
  <c r="C2007" i="5"/>
  <c r="G2007" i="5" s="1"/>
  <c r="D2007" i="5"/>
  <c r="A2008" i="5"/>
  <c r="B2008" i="5"/>
  <c r="F2008" i="5" s="1"/>
  <c r="E2008" i="5" s="1"/>
  <c r="C2008" i="5"/>
  <c r="G2008" i="5" s="1"/>
  <c r="D2008" i="5"/>
  <c r="A2009" i="5"/>
  <c r="B2009" i="5"/>
  <c r="F2009" i="5" s="1"/>
  <c r="E2009" i="5" s="1"/>
  <c r="C2009" i="5"/>
  <c r="G2009" i="5" s="1"/>
  <c r="D2009" i="5"/>
  <c r="A2010" i="5"/>
  <c r="B2010" i="5"/>
  <c r="F2010" i="5" s="1"/>
  <c r="E2010" i="5" s="1"/>
  <c r="C2010" i="5"/>
  <c r="G2010" i="5" s="1"/>
  <c r="D2010" i="5"/>
  <c r="A2011" i="5"/>
  <c r="B2011" i="5"/>
  <c r="F2011" i="5" s="1"/>
  <c r="E2011" i="5" s="1"/>
  <c r="C2011" i="5"/>
  <c r="G2011" i="5" s="1"/>
  <c r="D2011" i="5"/>
  <c r="A2012" i="5"/>
  <c r="B2012" i="5"/>
  <c r="F2012" i="5" s="1"/>
  <c r="E2012" i="5" s="1"/>
  <c r="C2012" i="5"/>
  <c r="G2012" i="5" s="1"/>
  <c r="D2012" i="5"/>
  <c r="A2013" i="5"/>
  <c r="B2013" i="5"/>
  <c r="F2013" i="5" s="1"/>
  <c r="E2013" i="5" s="1"/>
  <c r="C2013" i="5"/>
  <c r="G2013" i="5" s="1"/>
  <c r="D2013" i="5"/>
  <c r="A2014" i="5"/>
  <c r="B2014" i="5"/>
  <c r="F2014" i="5" s="1"/>
  <c r="E2014" i="5" s="1"/>
  <c r="C2014" i="5"/>
  <c r="G2014" i="5" s="1"/>
  <c r="D2014" i="5"/>
  <c r="A2015" i="5"/>
  <c r="B2015" i="5"/>
  <c r="F2015" i="5" s="1"/>
  <c r="E2015" i="5" s="1"/>
  <c r="C2015" i="5"/>
  <c r="G2015" i="5" s="1"/>
  <c r="D2015" i="5"/>
  <c r="A2016" i="5"/>
  <c r="B2016" i="5"/>
  <c r="F2016" i="5" s="1"/>
  <c r="E2016" i="5" s="1"/>
  <c r="C2016" i="5"/>
  <c r="G2016" i="5" s="1"/>
  <c r="D2016" i="5"/>
  <c r="A2017" i="5"/>
  <c r="B2017" i="5"/>
  <c r="F2017" i="5" s="1"/>
  <c r="E2017" i="5" s="1"/>
  <c r="C2017" i="5"/>
  <c r="G2017" i="5" s="1"/>
  <c r="D2017" i="5"/>
  <c r="A2018" i="5"/>
  <c r="B2018" i="5"/>
  <c r="F2018" i="5" s="1"/>
  <c r="E2018" i="5" s="1"/>
  <c r="C2018" i="5"/>
  <c r="G2018" i="5" s="1"/>
  <c r="D2018" i="5"/>
  <c r="A2019" i="5"/>
  <c r="B2019" i="5"/>
  <c r="F2019" i="5" s="1"/>
  <c r="E2019" i="5" s="1"/>
  <c r="C2019" i="5"/>
  <c r="G2019" i="5" s="1"/>
  <c r="D2019" i="5"/>
  <c r="A2020" i="5"/>
  <c r="B2020" i="5"/>
  <c r="F2020" i="5" s="1"/>
  <c r="E2020" i="5" s="1"/>
  <c r="C2020" i="5"/>
  <c r="G2020" i="5" s="1"/>
  <c r="D2020" i="5"/>
  <c r="A2021" i="5"/>
  <c r="B2021" i="5"/>
  <c r="F2021" i="5" s="1"/>
  <c r="E2021" i="5" s="1"/>
  <c r="C2021" i="5"/>
  <c r="G2021" i="5" s="1"/>
  <c r="D2021" i="5"/>
  <c r="A2022" i="5"/>
  <c r="B2022" i="5"/>
  <c r="F2022" i="5" s="1"/>
  <c r="E2022" i="5" s="1"/>
  <c r="C2022" i="5"/>
  <c r="G2022" i="5" s="1"/>
  <c r="D2022" i="5"/>
  <c r="A2023" i="5"/>
  <c r="B2023" i="5"/>
  <c r="F2023" i="5" s="1"/>
  <c r="E2023" i="5" s="1"/>
  <c r="C2023" i="5"/>
  <c r="G2023" i="5" s="1"/>
  <c r="D2023" i="5"/>
  <c r="A2024" i="5"/>
  <c r="B2024" i="5"/>
  <c r="F2024" i="5" s="1"/>
  <c r="E2024" i="5" s="1"/>
  <c r="C2024" i="5"/>
  <c r="G2024" i="5" s="1"/>
  <c r="D2024" i="5"/>
  <c r="A2025" i="5"/>
  <c r="B2025" i="5"/>
  <c r="F2025" i="5" s="1"/>
  <c r="E2025" i="5" s="1"/>
  <c r="C2025" i="5"/>
  <c r="G2025" i="5" s="1"/>
  <c r="D2025" i="5"/>
  <c r="A2026" i="5"/>
  <c r="B2026" i="5"/>
  <c r="F2026" i="5" s="1"/>
  <c r="E2026" i="5" s="1"/>
  <c r="C2026" i="5"/>
  <c r="G2026" i="5" s="1"/>
  <c r="D2026" i="5"/>
  <c r="A2027" i="5"/>
  <c r="B2027" i="5"/>
  <c r="F2027" i="5" s="1"/>
  <c r="E2027" i="5" s="1"/>
  <c r="C2027" i="5"/>
  <c r="G2027" i="5" s="1"/>
  <c r="D2027" i="5"/>
  <c r="A2028" i="5"/>
  <c r="B2028" i="5"/>
  <c r="F2028" i="5" s="1"/>
  <c r="E2028" i="5" s="1"/>
  <c r="C2028" i="5"/>
  <c r="G2028" i="5" s="1"/>
  <c r="D2028" i="5"/>
  <c r="A2029" i="5"/>
  <c r="B2029" i="5"/>
  <c r="F2029" i="5" s="1"/>
  <c r="E2029" i="5" s="1"/>
  <c r="C2029" i="5"/>
  <c r="G2029" i="5" s="1"/>
  <c r="D2029" i="5"/>
  <c r="A2030" i="5"/>
  <c r="B2030" i="5"/>
  <c r="F2030" i="5" s="1"/>
  <c r="E2030" i="5" s="1"/>
  <c r="C2030" i="5"/>
  <c r="G2030" i="5" s="1"/>
  <c r="D2030" i="5"/>
  <c r="A2031" i="5"/>
  <c r="B2031" i="5"/>
  <c r="F2031" i="5" s="1"/>
  <c r="E2031" i="5" s="1"/>
  <c r="C2031" i="5"/>
  <c r="G2031" i="5" s="1"/>
  <c r="D2031" i="5"/>
  <c r="A2032" i="5"/>
  <c r="B2032" i="5"/>
  <c r="F2032" i="5" s="1"/>
  <c r="E2032" i="5" s="1"/>
  <c r="C2032" i="5"/>
  <c r="G2032" i="5" s="1"/>
  <c r="D2032" i="5"/>
  <c r="A2033" i="5"/>
  <c r="B2033" i="5"/>
  <c r="F2033" i="5" s="1"/>
  <c r="E2033" i="5" s="1"/>
  <c r="C2033" i="5"/>
  <c r="G2033" i="5" s="1"/>
  <c r="D2033" i="5"/>
  <c r="A2034" i="5"/>
  <c r="B2034" i="5"/>
  <c r="F2034" i="5" s="1"/>
  <c r="E2034" i="5" s="1"/>
  <c r="C2034" i="5"/>
  <c r="G2034" i="5" s="1"/>
  <c r="D2034" i="5"/>
  <c r="A2035" i="5"/>
  <c r="B2035" i="5"/>
  <c r="F2035" i="5" s="1"/>
  <c r="E2035" i="5" s="1"/>
  <c r="C2035" i="5"/>
  <c r="G2035" i="5" s="1"/>
  <c r="D2035" i="5"/>
  <c r="A2036" i="5"/>
  <c r="B2036" i="5"/>
  <c r="F2036" i="5" s="1"/>
  <c r="E2036" i="5" s="1"/>
  <c r="C2036" i="5"/>
  <c r="G2036" i="5" s="1"/>
  <c r="D2036" i="5"/>
  <c r="A2037" i="5"/>
  <c r="B2037" i="5"/>
  <c r="F2037" i="5" s="1"/>
  <c r="E2037" i="5" s="1"/>
  <c r="C2037" i="5"/>
  <c r="G2037" i="5" s="1"/>
  <c r="D2037" i="5"/>
  <c r="A2038" i="5"/>
  <c r="B2038" i="5"/>
  <c r="F2038" i="5" s="1"/>
  <c r="E2038" i="5" s="1"/>
  <c r="C2038" i="5"/>
  <c r="G2038" i="5" s="1"/>
  <c r="D2038" i="5"/>
  <c r="A2039" i="5"/>
  <c r="B2039" i="5"/>
  <c r="F2039" i="5" s="1"/>
  <c r="E2039" i="5" s="1"/>
  <c r="C2039" i="5"/>
  <c r="G2039" i="5" s="1"/>
  <c r="D2039" i="5"/>
  <c r="A2040" i="5"/>
  <c r="B2040" i="5"/>
  <c r="F2040" i="5" s="1"/>
  <c r="E2040" i="5" s="1"/>
  <c r="C2040" i="5"/>
  <c r="G2040" i="5" s="1"/>
  <c r="D2040" i="5"/>
  <c r="A2041" i="5"/>
  <c r="B2041" i="5"/>
  <c r="F2041" i="5" s="1"/>
  <c r="E2041" i="5" s="1"/>
  <c r="C2041" i="5"/>
  <c r="G2041" i="5" s="1"/>
  <c r="D2041" i="5"/>
  <c r="A2042" i="5"/>
  <c r="B2042" i="5"/>
  <c r="F2042" i="5" s="1"/>
  <c r="E2042" i="5" s="1"/>
  <c r="C2042" i="5"/>
  <c r="G2042" i="5" s="1"/>
  <c r="D2042" i="5"/>
  <c r="A2043" i="5"/>
  <c r="B2043" i="5"/>
  <c r="F2043" i="5" s="1"/>
  <c r="E2043" i="5" s="1"/>
  <c r="C2043" i="5"/>
  <c r="G2043" i="5" s="1"/>
  <c r="D2043" i="5"/>
  <c r="A2044" i="5"/>
  <c r="B2044" i="5"/>
  <c r="F2044" i="5" s="1"/>
  <c r="E2044" i="5" s="1"/>
  <c r="C2044" i="5"/>
  <c r="G2044" i="5" s="1"/>
  <c r="D2044" i="5"/>
  <c r="A2045" i="5"/>
  <c r="B2045" i="5"/>
  <c r="F2045" i="5" s="1"/>
  <c r="E2045" i="5" s="1"/>
  <c r="C2045" i="5"/>
  <c r="G2045" i="5" s="1"/>
  <c r="D2045" i="5"/>
  <c r="A2046" i="5"/>
  <c r="B2046" i="5"/>
  <c r="F2046" i="5" s="1"/>
  <c r="E2046" i="5" s="1"/>
  <c r="C2046" i="5"/>
  <c r="G2046" i="5" s="1"/>
  <c r="D2046" i="5"/>
  <c r="A2047" i="5"/>
  <c r="B2047" i="5"/>
  <c r="F2047" i="5" s="1"/>
  <c r="E2047" i="5" s="1"/>
  <c r="C2047" i="5"/>
  <c r="G2047" i="5" s="1"/>
  <c r="D2047" i="5"/>
  <c r="A2048" i="5"/>
  <c r="B2048" i="5"/>
  <c r="F2048" i="5" s="1"/>
  <c r="E2048" i="5" s="1"/>
  <c r="C2048" i="5"/>
  <c r="G2048" i="5" s="1"/>
  <c r="D2048" i="5"/>
  <c r="A2049" i="5"/>
  <c r="B2049" i="5"/>
  <c r="F2049" i="5" s="1"/>
  <c r="E2049" i="5" s="1"/>
  <c r="C2049" i="5"/>
  <c r="G2049" i="5" s="1"/>
  <c r="D2049" i="5"/>
  <c r="A2050" i="5"/>
  <c r="B2050" i="5"/>
  <c r="F2050" i="5" s="1"/>
  <c r="E2050" i="5" s="1"/>
  <c r="C2050" i="5"/>
  <c r="G2050" i="5" s="1"/>
  <c r="D2050" i="5"/>
  <c r="A2051" i="5"/>
  <c r="B2051" i="5"/>
  <c r="F2051" i="5" s="1"/>
  <c r="E2051" i="5" s="1"/>
  <c r="C2051" i="5"/>
  <c r="G2051" i="5" s="1"/>
  <c r="D2051" i="5"/>
  <c r="A2052" i="5"/>
  <c r="B2052" i="5"/>
  <c r="F2052" i="5" s="1"/>
  <c r="E2052" i="5" s="1"/>
  <c r="C2052" i="5"/>
  <c r="G2052" i="5" s="1"/>
  <c r="D2052" i="5"/>
  <c r="A2053" i="5"/>
  <c r="B2053" i="5"/>
  <c r="F2053" i="5" s="1"/>
  <c r="E2053" i="5" s="1"/>
  <c r="C2053" i="5"/>
  <c r="G2053" i="5" s="1"/>
  <c r="D2053" i="5"/>
  <c r="A2054" i="5"/>
  <c r="B2054" i="5"/>
  <c r="F2054" i="5" s="1"/>
  <c r="E2054" i="5" s="1"/>
  <c r="C2054" i="5"/>
  <c r="G2054" i="5" s="1"/>
  <c r="D2054" i="5"/>
  <c r="A2055" i="5"/>
  <c r="B2055" i="5"/>
  <c r="F2055" i="5" s="1"/>
  <c r="E2055" i="5" s="1"/>
  <c r="C2055" i="5"/>
  <c r="G2055" i="5" s="1"/>
  <c r="D2055" i="5"/>
  <c r="A2056" i="5"/>
  <c r="B2056" i="5"/>
  <c r="F2056" i="5" s="1"/>
  <c r="E2056" i="5" s="1"/>
  <c r="C2056" i="5"/>
  <c r="G2056" i="5" s="1"/>
  <c r="D2056" i="5"/>
  <c r="A2057" i="5"/>
  <c r="B2057" i="5"/>
  <c r="F2057" i="5" s="1"/>
  <c r="E2057" i="5" s="1"/>
  <c r="C2057" i="5"/>
  <c r="G2057" i="5" s="1"/>
  <c r="D2057" i="5"/>
  <c r="A2058" i="5"/>
  <c r="B2058" i="5"/>
  <c r="F2058" i="5" s="1"/>
  <c r="E2058" i="5" s="1"/>
  <c r="C2058" i="5"/>
  <c r="G2058" i="5" s="1"/>
  <c r="D2058" i="5"/>
  <c r="A2059" i="5"/>
  <c r="B2059" i="5"/>
  <c r="F2059" i="5" s="1"/>
  <c r="E2059" i="5" s="1"/>
  <c r="C2059" i="5"/>
  <c r="G2059" i="5" s="1"/>
  <c r="D2059" i="5"/>
  <c r="A2060" i="5"/>
  <c r="B2060" i="5"/>
  <c r="F2060" i="5" s="1"/>
  <c r="E2060" i="5" s="1"/>
  <c r="C2060" i="5"/>
  <c r="G2060" i="5" s="1"/>
  <c r="D2060" i="5"/>
  <c r="A2061" i="5"/>
  <c r="B2061" i="5"/>
  <c r="F2061" i="5" s="1"/>
  <c r="E2061" i="5" s="1"/>
  <c r="C2061" i="5"/>
  <c r="G2061" i="5" s="1"/>
  <c r="D2061" i="5"/>
  <c r="A2062" i="5"/>
  <c r="B2062" i="5"/>
  <c r="F2062" i="5" s="1"/>
  <c r="E2062" i="5" s="1"/>
  <c r="C2062" i="5"/>
  <c r="G2062" i="5" s="1"/>
  <c r="D2062" i="5"/>
  <c r="A2063" i="5"/>
  <c r="B2063" i="5"/>
  <c r="F2063" i="5" s="1"/>
  <c r="E2063" i="5" s="1"/>
  <c r="C2063" i="5"/>
  <c r="G2063" i="5" s="1"/>
  <c r="D2063" i="5"/>
  <c r="A2064" i="5"/>
  <c r="B2064" i="5"/>
  <c r="F2064" i="5" s="1"/>
  <c r="E2064" i="5" s="1"/>
  <c r="C2064" i="5"/>
  <c r="G2064" i="5" s="1"/>
  <c r="D2064" i="5"/>
  <c r="A2065" i="5"/>
  <c r="B2065" i="5"/>
  <c r="F2065" i="5" s="1"/>
  <c r="E2065" i="5" s="1"/>
  <c r="C2065" i="5"/>
  <c r="G2065" i="5" s="1"/>
  <c r="D2065" i="5"/>
  <c r="A2066" i="5"/>
  <c r="B2066" i="5"/>
  <c r="F2066" i="5" s="1"/>
  <c r="E2066" i="5" s="1"/>
  <c r="C2066" i="5"/>
  <c r="G2066" i="5" s="1"/>
  <c r="D2066" i="5"/>
  <c r="A2067" i="5"/>
  <c r="B2067" i="5"/>
  <c r="F2067" i="5" s="1"/>
  <c r="E2067" i="5" s="1"/>
  <c r="C2067" i="5"/>
  <c r="G2067" i="5" s="1"/>
  <c r="D2067" i="5"/>
  <c r="A2068" i="5"/>
  <c r="B2068" i="5"/>
  <c r="F2068" i="5" s="1"/>
  <c r="E2068" i="5" s="1"/>
  <c r="C2068" i="5"/>
  <c r="G2068" i="5" s="1"/>
  <c r="D2068" i="5"/>
  <c r="A2069" i="5"/>
  <c r="B2069" i="5"/>
  <c r="F2069" i="5" s="1"/>
  <c r="E2069" i="5" s="1"/>
  <c r="C2069" i="5"/>
  <c r="G2069" i="5" s="1"/>
  <c r="D2069" i="5"/>
  <c r="A2070" i="5"/>
  <c r="B2070" i="5"/>
  <c r="F2070" i="5" s="1"/>
  <c r="E2070" i="5" s="1"/>
  <c r="C2070" i="5"/>
  <c r="G2070" i="5" s="1"/>
  <c r="D2070" i="5"/>
  <c r="A2071" i="5"/>
  <c r="B2071" i="5"/>
  <c r="F2071" i="5" s="1"/>
  <c r="E2071" i="5" s="1"/>
  <c r="C2071" i="5"/>
  <c r="G2071" i="5" s="1"/>
  <c r="D2071" i="5"/>
  <c r="A2072" i="5"/>
  <c r="B2072" i="5"/>
  <c r="F2072" i="5" s="1"/>
  <c r="E2072" i="5" s="1"/>
  <c r="C2072" i="5"/>
  <c r="G2072" i="5" s="1"/>
  <c r="D2072" i="5"/>
  <c r="A2073" i="5"/>
  <c r="B2073" i="5"/>
  <c r="F2073" i="5" s="1"/>
  <c r="E2073" i="5" s="1"/>
  <c r="C2073" i="5"/>
  <c r="G2073" i="5" s="1"/>
  <c r="D2073" i="5"/>
  <c r="A2074" i="5"/>
  <c r="B2074" i="5"/>
  <c r="F2074" i="5" s="1"/>
  <c r="E2074" i="5" s="1"/>
  <c r="C2074" i="5"/>
  <c r="G2074" i="5" s="1"/>
  <c r="D2074" i="5"/>
  <c r="A2075" i="5"/>
  <c r="B2075" i="5"/>
  <c r="F2075" i="5" s="1"/>
  <c r="E2075" i="5" s="1"/>
  <c r="C2075" i="5"/>
  <c r="G2075" i="5" s="1"/>
  <c r="D2075" i="5"/>
  <c r="A2076" i="5"/>
  <c r="B2076" i="5"/>
  <c r="F2076" i="5" s="1"/>
  <c r="E2076" i="5" s="1"/>
  <c r="C2076" i="5"/>
  <c r="G2076" i="5" s="1"/>
  <c r="D2076" i="5"/>
  <c r="A2077" i="5"/>
  <c r="B2077" i="5"/>
  <c r="F2077" i="5" s="1"/>
  <c r="E2077" i="5" s="1"/>
  <c r="C2077" i="5"/>
  <c r="G2077" i="5" s="1"/>
  <c r="D2077" i="5"/>
  <c r="A2078" i="5"/>
  <c r="B2078" i="5"/>
  <c r="F2078" i="5" s="1"/>
  <c r="E2078" i="5" s="1"/>
  <c r="C2078" i="5"/>
  <c r="G2078" i="5" s="1"/>
  <c r="D2078" i="5"/>
  <c r="A2079" i="5"/>
  <c r="B2079" i="5"/>
  <c r="F2079" i="5" s="1"/>
  <c r="E2079" i="5" s="1"/>
  <c r="C2079" i="5"/>
  <c r="G2079" i="5" s="1"/>
  <c r="D2079" i="5"/>
  <c r="A2080" i="5"/>
  <c r="B2080" i="5"/>
  <c r="F2080" i="5" s="1"/>
  <c r="E2080" i="5" s="1"/>
  <c r="C2080" i="5"/>
  <c r="G2080" i="5" s="1"/>
  <c r="D2080" i="5"/>
  <c r="A2081" i="5"/>
  <c r="B2081" i="5"/>
  <c r="F2081" i="5" s="1"/>
  <c r="E2081" i="5" s="1"/>
  <c r="C2081" i="5"/>
  <c r="G2081" i="5" s="1"/>
  <c r="D2081" i="5"/>
  <c r="A2082" i="5"/>
  <c r="B2082" i="5"/>
  <c r="F2082" i="5" s="1"/>
  <c r="E2082" i="5" s="1"/>
  <c r="C2082" i="5"/>
  <c r="G2082" i="5" s="1"/>
  <c r="D2082" i="5"/>
  <c r="A2083" i="5"/>
  <c r="B2083" i="5"/>
  <c r="F2083" i="5" s="1"/>
  <c r="E2083" i="5" s="1"/>
  <c r="C2083" i="5"/>
  <c r="G2083" i="5" s="1"/>
  <c r="D2083" i="5"/>
  <c r="A2084" i="5"/>
  <c r="B2084" i="5"/>
  <c r="F2084" i="5" s="1"/>
  <c r="E2084" i="5" s="1"/>
  <c r="C2084" i="5"/>
  <c r="G2084" i="5" s="1"/>
  <c r="D2084" i="5"/>
  <c r="A2085" i="5"/>
  <c r="B2085" i="5"/>
  <c r="F2085" i="5" s="1"/>
  <c r="E2085" i="5" s="1"/>
  <c r="C2085" i="5"/>
  <c r="G2085" i="5" s="1"/>
  <c r="D2085" i="5"/>
  <c r="A2086" i="5"/>
  <c r="B2086" i="5"/>
  <c r="F2086" i="5" s="1"/>
  <c r="E2086" i="5" s="1"/>
  <c r="C2086" i="5"/>
  <c r="G2086" i="5" s="1"/>
  <c r="D2086" i="5"/>
  <c r="A2087" i="5"/>
  <c r="B2087" i="5"/>
  <c r="F2087" i="5" s="1"/>
  <c r="E2087" i="5" s="1"/>
  <c r="C2087" i="5"/>
  <c r="G2087" i="5" s="1"/>
  <c r="D2087" i="5"/>
  <c r="A2088" i="5"/>
  <c r="B2088" i="5"/>
  <c r="F2088" i="5" s="1"/>
  <c r="E2088" i="5" s="1"/>
  <c r="C2088" i="5"/>
  <c r="G2088" i="5" s="1"/>
  <c r="D2088" i="5"/>
  <c r="A2089" i="5"/>
  <c r="B2089" i="5"/>
  <c r="F2089" i="5" s="1"/>
  <c r="E2089" i="5" s="1"/>
  <c r="C2089" i="5"/>
  <c r="G2089" i="5" s="1"/>
  <c r="D2089" i="5"/>
  <c r="A2090" i="5"/>
  <c r="B2090" i="5"/>
  <c r="F2090" i="5" s="1"/>
  <c r="E2090" i="5" s="1"/>
  <c r="C2090" i="5"/>
  <c r="G2090" i="5" s="1"/>
  <c r="D2090" i="5"/>
  <c r="A2091" i="5"/>
  <c r="B2091" i="5"/>
  <c r="F2091" i="5" s="1"/>
  <c r="E2091" i="5" s="1"/>
  <c r="C2091" i="5"/>
  <c r="G2091" i="5" s="1"/>
  <c r="D2091" i="5"/>
  <c r="A2092" i="5"/>
  <c r="B2092" i="5"/>
  <c r="F2092" i="5" s="1"/>
  <c r="E2092" i="5" s="1"/>
  <c r="C2092" i="5"/>
  <c r="G2092" i="5" s="1"/>
  <c r="D2092" i="5"/>
  <c r="A2093" i="5"/>
  <c r="B2093" i="5"/>
  <c r="F2093" i="5" s="1"/>
  <c r="E2093" i="5" s="1"/>
  <c r="C2093" i="5"/>
  <c r="G2093" i="5" s="1"/>
  <c r="D2093" i="5"/>
  <c r="A2094" i="5"/>
  <c r="B2094" i="5"/>
  <c r="F2094" i="5" s="1"/>
  <c r="E2094" i="5" s="1"/>
  <c r="C2094" i="5"/>
  <c r="G2094" i="5" s="1"/>
  <c r="D2094" i="5"/>
  <c r="A2095" i="5"/>
  <c r="B2095" i="5"/>
  <c r="F2095" i="5" s="1"/>
  <c r="E2095" i="5" s="1"/>
  <c r="C2095" i="5"/>
  <c r="G2095" i="5" s="1"/>
  <c r="D2095" i="5"/>
  <c r="A2096" i="5"/>
  <c r="B2096" i="5"/>
  <c r="F2096" i="5" s="1"/>
  <c r="E2096" i="5" s="1"/>
  <c r="C2096" i="5"/>
  <c r="G2096" i="5" s="1"/>
  <c r="D2096" i="5"/>
  <c r="A2097" i="5"/>
  <c r="B2097" i="5"/>
  <c r="F2097" i="5" s="1"/>
  <c r="E2097" i="5" s="1"/>
  <c r="C2097" i="5"/>
  <c r="G2097" i="5" s="1"/>
  <c r="D2097" i="5"/>
  <c r="A2098" i="5"/>
  <c r="B2098" i="5"/>
  <c r="F2098" i="5" s="1"/>
  <c r="E2098" i="5" s="1"/>
  <c r="C2098" i="5"/>
  <c r="G2098" i="5" s="1"/>
  <c r="D2098" i="5"/>
  <c r="A2099" i="5"/>
  <c r="B2099" i="5"/>
  <c r="F2099" i="5" s="1"/>
  <c r="E2099" i="5" s="1"/>
  <c r="C2099" i="5"/>
  <c r="G2099" i="5" s="1"/>
  <c r="D2099" i="5"/>
  <c r="A2100" i="5"/>
  <c r="B2100" i="5"/>
  <c r="F2100" i="5" s="1"/>
  <c r="E2100" i="5" s="1"/>
  <c r="C2100" i="5"/>
  <c r="G2100" i="5" s="1"/>
  <c r="D2100" i="5"/>
  <c r="A2101" i="5"/>
  <c r="B2101" i="5"/>
  <c r="F2101" i="5" s="1"/>
  <c r="E2101" i="5" s="1"/>
  <c r="C2101" i="5"/>
  <c r="G2101" i="5" s="1"/>
  <c r="D2101" i="5"/>
  <c r="A2102" i="5"/>
  <c r="B2102" i="5"/>
  <c r="F2102" i="5" s="1"/>
  <c r="E2102" i="5" s="1"/>
  <c r="C2102" i="5"/>
  <c r="G2102" i="5" s="1"/>
  <c r="D2102" i="5"/>
  <c r="A2103" i="5"/>
  <c r="B2103" i="5"/>
  <c r="F2103" i="5" s="1"/>
  <c r="E2103" i="5" s="1"/>
  <c r="C2103" i="5"/>
  <c r="G2103" i="5" s="1"/>
  <c r="D2103" i="5"/>
  <c r="A2104" i="5"/>
  <c r="B2104" i="5"/>
  <c r="F2104" i="5" s="1"/>
  <c r="E2104" i="5" s="1"/>
  <c r="C2104" i="5"/>
  <c r="G2104" i="5" s="1"/>
  <c r="D2104" i="5"/>
  <c r="A2105" i="5"/>
  <c r="B2105" i="5"/>
  <c r="F2105" i="5" s="1"/>
  <c r="E2105" i="5" s="1"/>
  <c r="C2105" i="5"/>
  <c r="G2105" i="5" s="1"/>
  <c r="D2105" i="5"/>
  <c r="A2106" i="5"/>
  <c r="B2106" i="5"/>
  <c r="F2106" i="5" s="1"/>
  <c r="E2106" i="5" s="1"/>
  <c r="C2106" i="5"/>
  <c r="G2106" i="5" s="1"/>
  <c r="D2106" i="5"/>
  <c r="A2107" i="5"/>
  <c r="B2107" i="5"/>
  <c r="F2107" i="5" s="1"/>
  <c r="E2107" i="5" s="1"/>
  <c r="C2107" i="5"/>
  <c r="G2107" i="5" s="1"/>
  <c r="D2107" i="5"/>
  <c r="A2108" i="5"/>
  <c r="B2108" i="5"/>
  <c r="F2108" i="5" s="1"/>
  <c r="E2108" i="5" s="1"/>
  <c r="C2108" i="5"/>
  <c r="G2108" i="5" s="1"/>
  <c r="D2108" i="5"/>
  <c r="A2109" i="5"/>
  <c r="B2109" i="5"/>
  <c r="F2109" i="5" s="1"/>
  <c r="E2109" i="5" s="1"/>
  <c r="C2109" i="5"/>
  <c r="G2109" i="5" s="1"/>
  <c r="D2109" i="5"/>
  <c r="A2110" i="5"/>
  <c r="B2110" i="5"/>
  <c r="F2110" i="5" s="1"/>
  <c r="E2110" i="5" s="1"/>
  <c r="C2110" i="5"/>
  <c r="G2110" i="5" s="1"/>
  <c r="D2110" i="5"/>
  <c r="A2111" i="5"/>
  <c r="B2111" i="5"/>
  <c r="F2111" i="5" s="1"/>
  <c r="E2111" i="5" s="1"/>
  <c r="C2111" i="5"/>
  <c r="G2111" i="5" s="1"/>
  <c r="D2111" i="5"/>
  <c r="A2112" i="5"/>
  <c r="B2112" i="5"/>
  <c r="F2112" i="5" s="1"/>
  <c r="E2112" i="5" s="1"/>
  <c r="C2112" i="5"/>
  <c r="G2112" i="5" s="1"/>
  <c r="D2112" i="5"/>
  <c r="A2113" i="5"/>
  <c r="B2113" i="5"/>
  <c r="F2113" i="5" s="1"/>
  <c r="E2113" i="5" s="1"/>
  <c r="C2113" i="5"/>
  <c r="G2113" i="5" s="1"/>
  <c r="D2113" i="5"/>
  <c r="A2114" i="5"/>
  <c r="B2114" i="5"/>
  <c r="F2114" i="5" s="1"/>
  <c r="E2114" i="5" s="1"/>
  <c r="C2114" i="5"/>
  <c r="G2114" i="5" s="1"/>
  <c r="D2114" i="5"/>
  <c r="A2115" i="5"/>
  <c r="B2115" i="5"/>
  <c r="F2115" i="5" s="1"/>
  <c r="E2115" i="5" s="1"/>
  <c r="C2115" i="5"/>
  <c r="G2115" i="5" s="1"/>
  <c r="D2115" i="5"/>
  <c r="A2116" i="5"/>
  <c r="B2116" i="5"/>
  <c r="F2116" i="5" s="1"/>
  <c r="E2116" i="5" s="1"/>
  <c r="C2116" i="5"/>
  <c r="G2116" i="5" s="1"/>
  <c r="D2116" i="5"/>
  <c r="A2117" i="5"/>
  <c r="B2117" i="5"/>
  <c r="F2117" i="5" s="1"/>
  <c r="E2117" i="5" s="1"/>
  <c r="C2117" i="5"/>
  <c r="G2117" i="5" s="1"/>
  <c r="D2117" i="5"/>
  <c r="A2118" i="5"/>
  <c r="B2118" i="5"/>
  <c r="F2118" i="5" s="1"/>
  <c r="E2118" i="5" s="1"/>
  <c r="C2118" i="5"/>
  <c r="G2118" i="5" s="1"/>
  <c r="D2118" i="5"/>
  <c r="A2119" i="5"/>
  <c r="B2119" i="5"/>
  <c r="F2119" i="5" s="1"/>
  <c r="E2119" i="5" s="1"/>
  <c r="C2119" i="5"/>
  <c r="G2119" i="5" s="1"/>
  <c r="D2119" i="5"/>
  <c r="A2120" i="5"/>
  <c r="B2120" i="5"/>
  <c r="F2120" i="5" s="1"/>
  <c r="E2120" i="5" s="1"/>
  <c r="C2120" i="5"/>
  <c r="G2120" i="5" s="1"/>
  <c r="D2120" i="5"/>
  <c r="A2121" i="5"/>
  <c r="B2121" i="5"/>
  <c r="F2121" i="5" s="1"/>
  <c r="E2121" i="5" s="1"/>
  <c r="C2121" i="5"/>
  <c r="G2121" i="5" s="1"/>
  <c r="D2121" i="5"/>
  <c r="A2122" i="5"/>
  <c r="B2122" i="5"/>
  <c r="F2122" i="5" s="1"/>
  <c r="E2122" i="5" s="1"/>
  <c r="C2122" i="5"/>
  <c r="G2122" i="5" s="1"/>
  <c r="D2122" i="5"/>
  <c r="A2123" i="5"/>
  <c r="B2123" i="5"/>
  <c r="F2123" i="5" s="1"/>
  <c r="E2123" i="5" s="1"/>
  <c r="C2123" i="5"/>
  <c r="G2123" i="5" s="1"/>
  <c r="D2123" i="5"/>
  <c r="A2124" i="5"/>
  <c r="B2124" i="5"/>
  <c r="F2124" i="5" s="1"/>
  <c r="E2124" i="5" s="1"/>
  <c r="C2124" i="5"/>
  <c r="G2124" i="5" s="1"/>
  <c r="D2124" i="5"/>
  <c r="A2125" i="5"/>
  <c r="B2125" i="5"/>
  <c r="F2125" i="5" s="1"/>
  <c r="E2125" i="5" s="1"/>
  <c r="C2125" i="5"/>
  <c r="G2125" i="5" s="1"/>
  <c r="D2125" i="5"/>
  <c r="A2126" i="5"/>
  <c r="B2126" i="5"/>
  <c r="F2126" i="5" s="1"/>
  <c r="E2126" i="5" s="1"/>
  <c r="C2126" i="5"/>
  <c r="G2126" i="5" s="1"/>
  <c r="D2126" i="5"/>
  <c r="A2127" i="5"/>
  <c r="B2127" i="5"/>
  <c r="F2127" i="5" s="1"/>
  <c r="E2127" i="5" s="1"/>
  <c r="C2127" i="5"/>
  <c r="G2127" i="5" s="1"/>
  <c r="D2127" i="5"/>
  <c r="A2128" i="5"/>
  <c r="B2128" i="5"/>
  <c r="F2128" i="5" s="1"/>
  <c r="E2128" i="5" s="1"/>
  <c r="C2128" i="5"/>
  <c r="G2128" i="5" s="1"/>
  <c r="D2128" i="5"/>
  <c r="A2129" i="5"/>
  <c r="B2129" i="5"/>
  <c r="F2129" i="5" s="1"/>
  <c r="E2129" i="5" s="1"/>
  <c r="C2129" i="5"/>
  <c r="G2129" i="5" s="1"/>
  <c r="D2129" i="5"/>
  <c r="A2130" i="5"/>
  <c r="B2130" i="5"/>
  <c r="F2130" i="5" s="1"/>
  <c r="E2130" i="5" s="1"/>
  <c r="C2130" i="5"/>
  <c r="G2130" i="5" s="1"/>
  <c r="D2130" i="5"/>
  <c r="A2131" i="5"/>
  <c r="B2131" i="5"/>
  <c r="F2131" i="5" s="1"/>
  <c r="E2131" i="5" s="1"/>
  <c r="C2131" i="5"/>
  <c r="G2131" i="5" s="1"/>
  <c r="D2131" i="5"/>
  <c r="A2132" i="5"/>
  <c r="B2132" i="5"/>
  <c r="F2132" i="5" s="1"/>
  <c r="E2132" i="5" s="1"/>
  <c r="C2132" i="5"/>
  <c r="G2132" i="5" s="1"/>
  <c r="D2132" i="5"/>
  <c r="A2133" i="5"/>
  <c r="B2133" i="5"/>
  <c r="F2133" i="5" s="1"/>
  <c r="E2133" i="5" s="1"/>
  <c r="C2133" i="5"/>
  <c r="G2133" i="5" s="1"/>
  <c r="D2133" i="5"/>
  <c r="A2134" i="5"/>
  <c r="B2134" i="5"/>
  <c r="F2134" i="5" s="1"/>
  <c r="E2134" i="5" s="1"/>
  <c r="C2134" i="5"/>
  <c r="G2134" i="5" s="1"/>
  <c r="D2134" i="5"/>
  <c r="A2135" i="5"/>
  <c r="B2135" i="5"/>
  <c r="F2135" i="5" s="1"/>
  <c r="E2135" i="5" s="1"/>
  <c r="C2135" i="5"/>
  <c r="G2135" i="5" s="1"/>
  <c r="D2135" i="5"/>
  <c r="A2136" i="5"/>
  <c r="B2136" i="5"/>
  <c r="F2136" i="5" s="1"/>
  <c r="E2136" i="5" s="1"/>
  <c r="C2136" i="5"/>
  <c r="G2136" i="5" s="1"/>
  <c r="D2136" i="5"/>
  <c r="A2137" i="5"/>
  <c r="B2137" i="5"/>
  <c r="F2137" i="5" s="1"/>
  <c r="E2137" i="5" s="1"/>
  <c r="C2137" i="5"/>
  <c r="G2137" i="5" s="1"/>
  <c r="D2137" i="5"/>
  <c r="A2138" i="5"/>
  <c r="B2138" i="5"/>
  <c r="F2138" i="5" s="1"/>
  <c r="E2138" i="5" s="1"/>
  <c r="C2138" i="5"/>
  <c r="G2138" i="5" s="1"/>
  <c r="D2138" i="5"/>
  <c r="A2139" i="5"/>
  <c r="B2139" i="5"/>
  <c r="F2139" i="5" s="1"/>
  <c r="C2139" i="5"/>
  <c r="D2139" i="5"/>
  <c r="A2140" i="5"/>
  <c r="B2140" i="5"/>
  <c r="F2140" i="5" s="1"/>
  <c r="C2140" i="5"/>
  <c r="D2140" i="5"/>
  <c r="A2141" i="5"/>
  <c r="B2141" i="5"/>
  <c r="F2141" i="5" s="1"/>
  <c r="C2141" i="5"/>
  <c r="D2141" i="5"/>
  <c r="A2142" i="5"/>
  <c r="B2142" i="5"/>
  <c r="F2142" i="5" s="1"/>
  <c r="E2142" i="5" s="1"/>
  <c r="C2142" i="5"/>
  <c r="G2142" i="5" s="1"/>
  <c r="D2142" i="5"/>
  <c r="A2143" i="5"/>
  <c r="B2143" i="5"/>
  <c r="F2143" i="5" s="1"/>
  <c r="E2143" i="5" s="1"/>
  <c r="C2143" i="5"/>
  <c r="G2143" i="5" s="1"/>
  <c r="D2143" i="5"/>
  <c r="A2144" i="5"/>
  <c r="B2144" i="5"/>
  <c r="F2144" i="5" s="1"/>
  <c r="E2144" i="5" s="1"/>
  <c r="C2144" i="5"/>
  <c r="G2144" i="5" s="1"/>
  <c r="D2144" i="5"/>
  <c r="A2145" i="5"/>
  <c r="B2145" i="5"/>
  <c r="F2145" i="5" s="1"/>
  <c r="E2145" i="5" s="1"/>
  <c r="C2145" i="5"/>
  <c r="G2145" i="5" s="1"/>
  <c r="D2145" i="5"/>
  <c r="A2146" i="5"/>
  <c r="B2146" i="5"/>
  <c r="F2146" i="5" s="1"/>
  <c r="E2146" i="5" s="1"/>
  <c r="C2146" i="5"/>
  <c r="G2146" i="5" s="1"/>
  <c r="D2146" i="5"/>
  <c r="A2147" i="5"/>
  <c r="B2147" i="5"/>
  <c r="F2147" i="5" s="1"/>
  <c r="E2147" i="5" s="1"/>
  <c r="C2147" i="5"/>
  <c r="G2147" i="5" s="1"/>
  <c r="D2147" i="5"/>
  <c r="A2148" i="5"/>
  <c r="B2148" i="5"/>
  <c r="F2148" i="5" s="1"/>
  <c r="E2148" i="5" s="1"/>
  <c r="C2148" i="5"/>
  <c r="G2148" i="5" s="1"/>
  <c r="D2148" i="5"/>
  <c r="A2149" i="5"/>
  <c r="B2149" i="5"/>
  <c r="F2149" i="5" s="1"/>
  <c r="E2149" i="5" s="1"/>
  <c r="C2149" i="5"/>
  <c r="G2149" i="5" s="1"/>
  <c r="D2149" i="5"/>
  <c r="A2150" i="5"/>
  <c r="B2150" i="5"/>
  <c r="F2150" i="5" s="1"/>
  <c r="E2150" i="5" s="1"/>
  <c r="C2150" i="5"/>
  <c r="G2150" i="5" s="1"/>
  <c r="D2150" i="5"/>
  <c r="A2151" i="5"/>
  <c r="B2151" i="5"/>
  <c r="F2151" i="5" s="1"/>
  <c r="E2151" i="5" s="1"/>
  <c r="C2151" i="5"/>
  <c r="G2151" i="5" s="1"/>
  <c r="D2151" i="5"/>
  <c r="A2152" i="5"/>
  <c r="B2152" i="5"/>
  <c r="F2152" i="5" s="1"/>
  <c r="E2152" i="5" s="1"/>
  <c r="C2152" i="5"/>
  <c r="G2152" i="5" s="1"/>
  <c r="D2152" i="5"/>
  <c r="A2153" i="5"/>
  <c r="B2153" i="5"/>
  <c r="F2153" i="5" s="1"/>
  <c r="E2153" i="5" s="1"/>
  <c r="C2153" i="5"/>
  <c r="G2153" i="5" s="1"/>
  <c r="D2153" i="5"/>
  <c r="A2154" i="5"/>
  <c r="B2154" i="5"/>
  <c r="F2154" i="5" s="1"/>
  <c r="E2154" i="5" s="1"/>
  <c r="C2154" i="5"/>
  <c r="G2154" i="5" s="1"/>
  <c r="D2154" i="5"/>
  <c r="A2155" i="5"/>
  <c r="B2155" i="5"/>
  <c r="F2155" i="5" s="1"/>
  <c r="E2155" i="5" s="1"/>
  <c r="C2155" i="5"/>
  <c r="G2155" i="5" s="1"/>
  <c r="D2155" i="5"/>
  <c r="A2156" i="5"/>
  <c r="B2156" i="5"/>
  <c r="F2156" i="5" s="1"/>
  <c r="E2156" i="5" s="1"/>
  <c r="C2156" i="5"/>
  <c r="G2156" i="5" s="1"/>
  <c r="D2156" i="5"/>
  <c r="A2157" i="5"/>
  <c r="B2157" i="5"/>
  <c r="F2157" i="5" s="1"/>
  <c r="E2157" i="5" s="1"/>
  <c r="C2157" i="5"/>
  <c r="G2157" i="5" s="1"/>
  <c r="D2157" i="5"/>
  <c r="A2158" i="5"/>
  <c r="B2158" i="5"/>
  <c r="F2158" i="5" s="1"/>
  <c r="E2158" i="5" s="1"/>
  <c r="C2158" i="5"/>
  <c r="G2158" i="5" s="1"/>
  <c r="D2158" i="5"/>
  <c r="A2159" i="5"/>
  <c r="B2159" i="5"/>
  <c r="F2159" i="5" s="1"/>
  <c r="E2159" i="5" s="1"/>
  <c r="C2159" i="5"/>
  <c r="G2159" i="5" s="1"/>
  <c r="D2159" i="5"/>
  <c r="A2160" i="5"/>
  <c r="B2160" i="5"/>
  <c r="F2160" i="5" s="1"/>
  <c r="E2160" i="5" s="1"/>
  <c r="C2160" i="5"/>
  <c r="G2160" i="5" s="1"/>
  <c r="D2160" i="5"/>
  <c r="A2161" i="5"/>
  <c r="B2161" i="5"/>
  <c r="F2161" i="5" s="1"/>
  <c r="E2161" i="5" s="1"/>
  <c r="C2161" i="5"/>
  <c r="G2161" i="5" s="1"/>
  <c r="D2161" i="5"/>
  <c r="A2162" i="5"/>
  <c r="B2162" i="5"/>
  <c r="F2162" i="5" s="1"/>
  <c r="E2162" i="5" s="1"/>
  <c r="C2162" i="5"/>
  <c r="G2162" i="5" s="1"/>
  <c r="D2162" i="5"/>
  <c r="A2163" i="5"/>
  <c r="B2163" i="5"/>
  <c r="F2163" i="5" s="1"/>
  <c r="E2163" i="5" s="1"/>
  <c r="C2163" i="5"/>
  <c r="G2163" i="5" s="1"/>
  <c r="D2163" i="5"/>
  <c r="A2164" i="5"/>
  <c r="B2164" i="5"/>
  <c r="F2164" i="5" s="1"/>
  <c r="E2164" i="5" s="1"/>
  <c r="C2164" i="5"/>
  <c r="G2164" i="5" s="1"/>
  <c r="D2164" i="5"/>
  <c r="A2165" i="5"/>
  <c r="B2165" i="5"/>
  <c r="F2165" i="5" s="1"/>
  <c r="E2165" i="5" s="1"/>
  <c r="C2165" i="5"/>
  <c r="G2165" i="5" s="1"/>
  <c r="D2165" i="5"/>
  <c r="A2166" i="5"/>
  <c r="B2166" i="5"/>
  <c r="F2166" i="5" s="1"/>
  <c r="E2166" i="5" s="1"/>
  <c r="C2166" i="5"/>
  <c r="G2166" i="5" s="1"/>
  <c r="D2166" i="5"/>
  <c r="A2167" i="5"/>
  <c r="B2167" i="5"/>
  <c r="F2167" i="5" s="1"/>
  <c r="E2167" i="5" s="1"/>
  <c r="C2167" i="5"/>
  <c r="G2167" i="5" s="1"/>
  <c r="D2167" i="5"/>
  <c r="A2168" i="5"/>
  <c r="B2168" i="5"/>
  <c r="F2168" i="5" s="1"/>
  <c r="E2168" i="5" s="1"/>
  <c r="C2168" i="5"/>
  <c r="G2168" i="5" s="1"/>
  <c r="D2168" i="5"/>
  <c r="A2169" i="5"/>
  <c r="B2169" i="5"/>
  <c r="F2169" i="5" s="1"/>
  <c r="E2169" i="5" s="1"/>
  <c r="C2169" i="5"/>
  <c r="G2169" i="5" s="1"/>
  <c r="D2169" i="5"/>
  <c r="A2170" i="5"/>
  <c r="B2170" i="5"/>
  <c r="F2170" i="5" s="1"/>
  <c r="E2170" i="5" s="1"/>
  <c r="C2170" i="5"/>
  <c r="G2170" i="5" s="1"/>
  <c r="D2170" i="5"/>
  <c r="A2171" i="5"/>
  <c r="B2171" i="5"/>
  <c r="F2171" i="5" s="1"/>
  <c r="E2171" i="5" s="1"/>
  <c r="C2171" i="5"/>
  <c r="G2171" i="5" s="1"/>
  <c r="D2171" i="5"/>
  <c r="A2172" i="5"/>
  <c r="B2172" i="5"/>
  <c r="F2172" i="5" s="1"/>
  <c r="E2172" i="5" s="1"/>
  <c r="C2172" i="5"/>
  <c r="G2172" i="5" s="1"/>
  <c r="D2172" i="5"/>
  <c r="A2173" i="5"/>
  <c r="B2173" i="5"/>
  <c r="F2173" i="5" s="1"/>
  <c r="E2173" i="5" s="1"/>
  <c r="C2173" i="5"/>
  <c r="G2173" i="5" s="1"/>
  <c r="D2173" i="5"/>
  <c r="A2174" i="5"/>
  <c r="B2174" i="5"/>
  <c r="F2174" i="5" s="1"/>
  <c r="E2174" i="5" s="1"/>
  <c r="C2174" i="5"/>
  <c r="G2174" i="5" s="1"/>
  <c r="D2174" i="5"/>
  <c r="A2175" i="5"/>
  <c r="B2175" i="5"/>
  <c r="F2175" i="5" s="1"/>
  <c r="E2175" i="5" s="1"/>
  <c r="C2175" i="5"/>
  <c r="G2175" i="5" s="1"/>
  <c r="D2175" i="5"/>
  <c r="A2176" i="5"/>
  <c r="B2176" i="5"/>
  <c r="F2176" i="5" s="1"/>
  <c r="E2176" i="5" s="1"/>
  <c r="C2176" i="5"/>
  <c r="G2176" i="5" s="1"/>
  <c r="D2176" i="5"/>
  <c r="A2177" i="5"/>
  <c r="B2177" i="5"/>
  <c r="F2177" i="5" s="1"/>
  <c r="E2177" i="5" s="1"/>
  <c r="C2177" i="5"/>
  <c r="G2177" i="5" s="1"/>
  <c r="D2177" i="5"/>
  <c r="A2178" i="5"/>
  <c r="B2178" i="5"/>
  <c r="F2178" i="5" s="1"/>
  <c r="E2178" i="5" s="1"/>
  <c r="C2178" i="5"/>
  <c r="G2178" i="5" s="1"/>
  <c r="D2178" i="5"/>
  <c r="A2179" i="5"/>
  <c r="B2179" i="5"/>
  <c r="F2179" i="5" s="1"/>
  <c r="E2179" i="5" s="1"/>
  <c r="C2179" i="5"/>
  <c r="G2179" i="5" s="1"/>
  <c r="D2179" i="5"/>
  <c r="A2180" i="5"/>
  <c r="B2180" i="5"/>
  <c r="F2180" i="5" s="1"/>
  <c r="E2180" i="5" s="1"/>
  <c r="C2180" i="5"/>
  <c r="G2180" i="5" s="1"/>
  <c r="D2180" i="5"/>
  <c r="A2181" i="5"/>
  <c r="B2181" i="5"/>
  <c r="F2181" i="5" s="1"/>
  <c r="E2181" i="5" s="1"/>
  <c r="C2181" i="5"/>
  <c r="G2181" i="5" s="1"/>
  <c r="D2181" i="5"/>
  <c r="A2182" i="5"/>
  <c r="B2182" i="5"/>
  <c r="F2182" i="5" s="1"/>
  <c r="E2182" i="5" s="1"/>
  <c r="C2182" i="5"/>
  <c r="G2182" i="5" s="1"/>
  <c r="D2182" i="5"/>
  <c r="A2183" i="5"/>
  <c r="B2183" i="5"/>
  <c r="F2183" i="5" s="1"/>
  <c r="E2183" i="5" s="1"/>
  <c r="C2183" i="5"/>
  <c r="G2183" i="5" s="1"/>
  <c r="D2183" i="5"/>
  <c r="A2184" i="5"/>
  <c r="B2184" i="5"/>
  <c r="F2184" i="5" s="1"/>
  <c r="E2184" i="5" s="1"/>
  <c r="C2184" i="5"/>
  <c r="G2184" i="5" s="1"/>
  <c r="D2184" i="5"/>
  <c r="A2185" i="5"/>
  <c r="B2185" i="5"/>
  <c r="F2185" i="5" s="1"/>
  <c r="E2185" i="5" s="1"/>
  <c r="C2185" i="5"/>
  <c r="G2185" i="5" s="1"/>
  <c r="D2185" i="5"/>
  <c r="A2186" i="5"/>
  <c r="B2186" i="5"/>
  <c r="F2186" i="5" s="1"/>
  <c r="E2186" i="5" s="1"/>
  <c r="C2186" i="5"/>
  <c r="G2186" i="5" s="1"/>
  <c r="D2186" i="5"/>
  <c r="A2187" i="5"/>
  <c r="B2187" i="5"/>
  <c r="F2187" i="5" s="1"/>
  <c r="E2187" i="5" s="1"/>
  <c r="C2187" i="5"/>
  <c r="G2187" i="5" s="1"/>
  <c r="D2187" i="5"/>
  <c r="A2188" i="5"/>
  <c r="B2188" i="5"/>
  <c r="F2188" i="5" s="1"/>
  <c r="E2188" i="5" s="1"/>
  <c r="C2188" i="5"/>
  <c r="G2188" i="5" s="1"/>
  <c r="D2188" i="5"/>
  <c r="A2189" i="5"/>
  <c r="B2189" i="5"/>
  <c r="F2189" i="5" s="1"/>
  <c r="E2189" i="5" s="1"/>
  <c r="C2189" i="5"/>
  <c r="G2189" i="5" s="1"/>
  <c r="D2189" i="5"/>
  <c r="A2190" i="5"/>
  <c r="B2190" i="5"/>
  <c r="F2190" i="5" s="1"/>
  <c r="E2190" i="5" s="1"/>
  <c r="C2190" i="5"/>
  <c r="G2190" i="5" s="1"/>
  <c r="D2190" i="5"/>
  <c r="A2191" i="5"/>
  <c r="B2191" i="5"/>
  <c r="F2191" i="5" s="1"/>
  <c r="E2191" i="5" s="1"/>
  <c r="C2191" i="5"/>
  <c r="G2191" i="5" s="1"/>
  <c r="D2191" i="5"/>
  <c r="A2192" i="5"/>
  <c r="B2192" i="5"/>
  <c r="F2192" i="5" s="1"/>
  <c r="E2192" i="5" s="1"/>
  <c r="C2192" i="5"/>
  <c r="G2192" i="5" s="1"/>
  <c r="D2192" i="5"/>
  <c r="A2193" i="5"/>
  <c r="B2193" i="5"/>
  <c r="F2193" i="5" s="1"/>
  <c r="E2193" i="5" s="1"/>
  <c r="C2193" i="5"/>
  <c r="G2193" i="5" s="1"/>
  <c r="D2193" i="5"/>
  <c r="A2194" i="5"/>
  <c r="B2194" i="5"/>
  <c r="F2194" i="5" s="1"/>
  <c r="E2194" i="5" s="1"/>
  <c r="C2194" i="5"/>
  <c r="G2194" i="5" s="1"/>
  <c r="D2194" i="5"/>
  <c r="A2195" i="5"/>
  <c r="B2195" i="5"/>
  <c r="F2195" i="5" s="1"/>
  <c r="E2195" i="5" s="1"/>
  <c r="C2195" i="5"/>
  <c r="G2195" i="5" s="1"/>
  <c r="D2195" i="5"/>
  <c r="A2196" i="5"/>
  <c r="B2196" i="5"/>
  <c r="F2196" i="5" s="1"/>
  <c r="E2196" i="5" s="1"/>
  <c r="C2196" i="5"/>
  <c r="G2196" i="5" s="1"/>
  <c r="D2196" i="5"/>
  <c r="A2197" i="5"/>
  <c r="B2197" i="5"/>
  <c r="F2197" i="5" s="1"/>
  <c r="E2197" i="5" s="1"/>
  <c r="C2197" i="5"/>
  <c r="G2197" i="5" s="1"/>
  <c r="D2197" i="5"/>
  <c r="A2198" i="5"/>
  <c r="B2198" i="5"/>
  <c r="F2198" i="5" s="1"/>
  <c r="E2198" i="5" s="1"/>
  <c r="C2198" i="5"/>
  <c r="G2198" i="5" s="1"/>
  <c r="D2198" i="5"/>
  <c r="A2199" i="5"/>
  <c r="B2199" i="5"/>
  <c r="F2199" i="5" s="1"/>
  <c r="E2199" i="5" s="1"/>
  <c r="C2199" i="5"/>
  <c r="G2199" i="5" s="1"/>
  <c r="D2199" i="5"/>
  <c r="A2200" i="5"/>
  <c r="B2200" i="5"/>
  <c r="F2200" i="5" s="1"/>
  <c r="E2200" i="5" s="1"/>
  <c r="C2200" i="5"/>
  <c r="G2200" i="5" s="1"/>
  <c r="D2200" i="5"/>
  <c r="A2201" i="5"/>
  <c r="B2201" i="5"/>
  <c r="F2201" i="5" s="1"/>
  <c r="E2201" i="5" s="1"/>
  <c r="C2201" i="5"/>
  <c r="G2201" i="5" s="1"/>
  <c r="D2201" i="5"/>
  <c r="A2202" i="5"/>
  <c r="B2202" i="5"/>
  <c r="F2202" i="5" s="1"/>
  <c r="E2202" i="5" s="1"/>
  <c r="C2202" i="5"/>
  <c r="G2202" i="5" s="1"/>
  <c r="D2202" i="5"/>
  <c r="A2203" i="5"/>
  <c r="B2203" i="5"/>
  <c r="F2203" i="5" s="1"/>
  <c r="E2203" i="5" s="1"/>
  <c r="C2203" i="5"/>
  <c r="G2203" i="5" s="1"/>
  <c r="D2203" i="5"/>
  <c r="A2204" i="5"/>
  <c r="B2204" i="5"/>
  <c r="F2204" i="5" s="1"/>
  <c r="E2204" i="5" s="1"/>
  <c r="C2204" i="5"/>
  <c r="G2204" i="5" s="1"/>
  <c r="D2204" i="5"/>
  <c r="A2205" i="5"/>
  <c r="B2205" i="5"/>
  <c r="F2205" i="5" s="1"/>
  <c r="E2205" i="5" s="1"/>
  <c r="C2205" i="5"/>
  <c r="G2205" i="5" s="1"/>
  <c r="D2205" i="5"/>
  <c r="A2206" i="5"/>
  <c r="B2206" i="5"/>
  <c r="F2206" i="5" s="1"/>
  <c r="E2206" i="5" s="1"/>
  <c r="C2206" i="5"/>
  <c r="G2206" i="5" s="1"/>
  <c r="D2206" i="5"/>
  <c r="A2207" i="5"/>
  <c r="B2207" i="5"/>
  <c r="F2207" i="5" s="1"/>
  <c r="E2207" i="5" s="1"/>
  <c r="C2207" i="5"/>
  <c r="G2207" i="5" s="1"/>
  <c r="D2207" i="5"/>
  <c r="A2208" i="5"/>
  <c r="B2208" i="5"/>
  <c r="F2208" i="5" s="1"/>
  <c r="E2208" i="5" s="1"/>
  <c r="C2208" i="5"/>
  <c r="G2208" i="5" s="1"/>
  <c r="D2208" i="5"/>
  <c r="A2209" i="5"/>
  <c r="B2209" i="5"/>
  <c r="F2209" i="5" s="1"/>
  <c r="E2209" i="5" s="1"/>
  <c r="C2209" i="5"/>
  <c r="G2209" i="5" s="1"/>
  <c r="D2209" i="5"/>
  <c r="A2210" i="5"/>
  <c r="B2210" i="5"/>
  <c r="F2210" i="5" s="1"/>
  <c r="E2210" i="5" s="1"/>
  <c r="C2210" i="5"/>
  <c r="G2210" i="5" s="1"/>
  <c r="D2210" i="5"/>
  <c r="A2211" i="5"/>
  <c r="B2211" i="5"/>
  <c r="F2211" i="5" s="1"/>
  <c r="E2211" i="5" s="1"/>
  <c r="C2211" i="5"/>
  <c r="G2211" i="5" s="1"/>
  <c r="D2211" i="5"/>
  <c r="A2212" i="5"/>
  <c r="B2212" i="5"/>
  <c r="F2212" i="5" s="1"/>
  <c r="E2212" i="5" s="1"/>
  <c r="C2212" i="5"/>
  <c r="G2212" i="5" s="1"/>
  <c r="D2212" i="5"/>
  <c r="A2213" i="5"/>
  <c r="B2213" i="5"/>
  <c r="F2213" i="5" s="1"/>
  <c r="E2213" i="5" s="1"/>
  <c r="C2213" i="5"/>
  <c r="G2213" i="5" s="1"/>
  <c r="D2213" i="5"/>
  <c r="A2214" i="5"/>
  <c r="B2214" i="5"/>
  <c r="F2214" i="5" s="1"/>
  <c r="E2214" i="5" s="1"/>
  <c r="C2214" i="5"/>
  <c r="G2214" i="5" s="1"/>
  <c r="D2214" i="5"/>
  <c r="A2215" i="5"/>
  <c r="B2215" i="5"/>
  <c r="F2215" i="5" s="1"/>
  <c r="E2215" i="5" s="1"/>
  <c r="C2215" i="5"/>
  <c r="G2215" i="5" s="1"/>
  <c r="D2215" i="5"/>
  <c r="A2216" i="5"/>
  <c r="B2216" i="5"/>
  <c r="F2216" i="5" s="1"/>
  <c r="E2216" i="5" s="1"/>
  <c r="C2216" i="5"/>
  <c r="G2216" i="5" s="1"/>
  <c r="D2216" i="5"/>
  <c r="A2217" i="5"/>
  <c r="B2217" i="5"/>
  <c r="F2217" i="5" s="1"/>
  <c r="E2217" i="5" s="1"/>
  <c r="C2217" i="5"/>
  <c r="G2217" i="5" s="1"/>
  <c r="D2217" i="5"/>
  <c r="A2218" i="5"/>
  <c r="B2218" i="5"/>
  <c r="F2218" i="5" s="1"/>
  <c r="E2218" i="5" s="1"/>
  <c r="C2218" i="5"/>
  <c r="G2218" i="5" s="1"/>
  <c r="D2218" i="5"/>
  <c r="A2219" i="5"/>
  <c r="B2219" i="5"/>
  <c r="F2219" i="5" s="1"/>
  <c r="E2219" i="5" s="1"/>
  <c r="C2219" i="5"/>
  <c r="G2219" i="5" s="1"/>
  <c r="D2219" i="5"/>
  <c r="A2220" i="5"/>
  <c r="B2220" i="5"/>
  <c r="F2220" i="5" s="1"/>
  <c r="E2220" i="5" s="1"/>
  <c r="C2220" i="5"/>
  <c r="G2220" i="5" s="1"/>
  <c r="D2220" i="5"/>
  <c r="A2221" i="5"/>
  <c r="B2221" i="5"/>
  <c r="F2221" i="5" s="1"/>
  <c r="E2221" i="5" s="1"/>
  <c r="C2221" i="5"/>
  <c r="G2221" i="5" s="1"/>
  <c r="D2221" i="5"/>
  <c r="A2222" i="5"/>
  <c r="B2222" i="5"/>
  <c r="F2222" i="5" s="1"/>
  <c r="E2222" i="5" s="1"/>
  <c r="C2222" i="5"/>
  <c r="G2222" i="5" s="1"/>
  <c r="D2222" i="5"/>
  <c r="A2223" i="5"/>
  <c r="B2223" i="5"/>
  <c r="F2223" i="5" s="1"/>
  <c r="E2223" i="5" s="1"/>
  <c r="C2223" i="5"/>
  <c r="G2223" i="5" s="1"/>
  <c r="D2223" i="5"/>
  <c r="A2224" i="5"/>
  <c r="B2224" i="5"/>
  <c r="F2224" i="5" s="1"/>
  <c r="E2224" i="5" s="1"/>
  <c r="C2224" i="5"/>
  <c r="G2224" i="5" s="1"/>
  <c r="D2224" i="5"/>
  <c r="A2225" i="5"/>
  <c r="B2225" i="5"/>
  <c r="F2225" i="5" s="1"/>
  <c r="E2225" i="5" s="1"/>
  <c r="C2225" i="5"/>
  <c r="G2225" i="5" s="1"/>
  <c r="D2225" i="5"/>
  <c r="A2226" i="5"/>
  <c r="B2226" i="5"/>
  <c r="F2226" i="5" s="1"/>
  <c r="E2226" i="5" s="1"/>
  <c r="C2226" i="5"/>
  <c r="G2226" i="5" s="1"/>
  <c r="D2226" i="5"/>
  <c r="A2227" i="5"/>
  <c r="B2227" i="5"/>
  <c r="F2227" i="5" s="1"/>
  <c r="E2227" i="5" s="1"/>
  <c r="C2227" i="5"/>
  <c r="G2227" i="5" s="1"/>
  <c r="D2227" i="5"/>
  <c r="A2228" i="5"/>
  <c r="B2228" i="5"/>
  <c r="F2228" i="5" s="1"/>
  <c r="E2228" i="5" s="1"/>
  <c r="C2228" i="5"/>
  <c r="G2228" i="5" s="1"/>
  <c r="D2228" i="5"/>
  <c r="A2229" i="5"/>
  <c r="B2229" i="5"/>
  <c r="F2229" i="5" s="1"/>
  <c r="E2229" i="5" s="1"/>
  <c r="C2229" i="5"/>
  <c r="G2229" i="5" s="1"/>
  <c r="D2229" i="5"/>
  <c r="A2230" i="5"/>
  <c r="B2230" i="5"/>
  <c r="F2230" i="5" s="1"/>
  <c r="E2230" i="5" s="1"/>
  <c r="C2230" i="5"/>
  <c r="G2230" i="5" s="1"/>
  <c r="D2230" i="5"/>
  <c r="A2231" i="5"/>
  <c r="B2231" i="5"/>
  <c r="F2231" i="5" s="1"/>
  <c r="E2231" i="5" s="1"/>
  <c r="C2231" i="5"/>
  <c r="G2231" i="5" s="1"/>
  <c r="D2231" i="5"/>
  <c r="A2232" i="5"/>
  <c r="B2232" i="5"/>
  <c r="F2232" i="5" s="1"/>
  <c r="E2232" i="5" s="1"/>
  <c r="C2232" i="5"/>
  <c r="G2232" i="5" s="1"/>
  <c r="D2232" i="5"/>
  <c r="A2233" i="5"/>
  <c r="B2233" i="5"/>
  <c r="F2233" i="5" s="1"/>
  <c r="E2233" i="5" s="1"/>
  <c r="C2233" i="5"/>
  <c r="G2233" i="5" s="1"/>
  <c r="D2233" i="5"/>
  <c r="A2234" i="5"/>
  <c r="B2234" i="5"/>
  <c r="F2234" i="5" s="1"/>
  <c r="E2234" i="5" s="1"/>
  <c r="C2234" i="5"/>
  <c r="G2234" i="5" s="1"/>
  <c r="D2234" i="5"/>
  <c r="A2235" i="5"/>
  <c r="B2235" i="5"/>
  <c r="F2235" i="5" s="1"/>
  <c r="E2235" i="5" s="1"/>
  <c r="C2235" i="5"/>
  <c r="G2235" i="5" s="1"/>
  <c r="D2235" i="5"/>
  <c r="A2236" i="5"/>
  <c r="B2236" i="5"/>
  <c r="F2236" i="5" s="1"/>
  <c r="C2236" i="5"/>
  <c r="D2236" i="5"/>
  <c r="A2237" i="5"/>
  <c r="B2237" i="5"/>
  <c r="F2237" i="5" s="1"/>
  <c r="E2237" i="5" s="1"/>
  <c r="C2237" i="5"/>
  <c r="G2237" i="5" s="1"/>
  <c r="D2237" i="5"/>
  <c r="A2238" i="5"/>
  <c r="B2238" i="5"/>
  <c r="F2238" i="5" s="1"/>
  <c r="E2238" i="5" s="1"/>
  <c r="C2238" i="5"/>
  <c r="G2238" i="5" s="1"/>
  <c r="D2238" i="5"/>
  <c r="A2239" i="5"/>
  <c r="B2239" i="5"/>
  <c r="F2239" i="5" s="1"/>
  <c r="E2239" i="5" s="1"/>
  <c r="C2239" i="5"/>
  <c r="G2239" i="5" s="1"/>
  <c r="D2239" i="5"/>
  <c r="A2240" i="5"/>
  <c r="B2240" i="5"/>
  <c r="F2240" i="5" s="1"/>
  <c r="E2240" i="5" s="1"/>
  <c r="C2240" i="5"/>
  <c r="G2240" i="5" s="1"/>
  <c r="D2240" i="5"/>
  <c r="A2241" i="5"/>
  <c r="B2241" i="5"/>
  <c r="F2241" i="5" s="1"/>
  <c r="E2241" i="5" s="1"/>
  <c r="C2241" i="5"/>
  <c r="G2241" i="5" s="1"/>
  <c r="D2241" i="5"/>
  <c r="A2242" i="5"/>
  <c r="B2242" i="5"/>
  <c r="F2242" i="5" s="1"/>
  <c r="E2242" i="5" s="1"/>
  <c r="C2242" i="5"/>
  <c r="G2242" i="5" s="1"/>
  <c r="D2242" i="5"/>
  <c r="A2243" i="5"/>
  <c r="B2243" i="5"/>
  <c r="F2243" i="5" s="1"/>
  <c r="E2243" i="5" s="1"/>
  <c r="C2243" i="5"/>
  <c r="G2243" i="5" s="1"/>
  <c r="D2243" i="5"/>
  <c r="A2244" i="5"/>
  <c r="B2244" i="5"/>
  <c r="F2244" i="5" s="1"/>
  <c r="E2244" i="5" s="1"/>
  <c r="C2244" i="5"/>
  <c r="G2244" i="5" s="1"/>
  <c r="D2244" i="5"/>
  <c r="A2245" i="5"/>
  <c r="B2245" i="5"/>
  <c r="F2245" i="5" s="1"/>
  <c r="E2245" i="5" s="1"/>
  <c r="C2245" i="5"/>
  <c r="G2245" i="5" s="1"/>
  <c r="D2245" i="5"/>
  <c r="A2246" i="5"/>
  <c r="B2246" i="5"/>
  <c r="F2246" i="5" s="1"/>
  <c r="E2246" i="5" s="1"/>
  <c r="C2246" i="5"/>
  <c r="G2246" i="5" s="1"/>
  <c r="D2246" i="5"/>
  <c r="A2247" i="5"/>
  <c r="B2247" i="5"/>
  <c r="F2247" i="5" s="1"/>
  <c r="E2247" i="5" s="1"/>
  <c r="C2247" i="5"/>
  <c r="G2247" i="5" s="1"/>
  <c r="D2247" i="5"/>
  <c r="A2248" i="5"/>
  <c r="B2248" i="5"/>
  <c r="F2248" i="5" s="1"/>
  <c r="E2248" i="5" s="1"/>
  <c r="C2248" i="5"/>
  <c r="G2248" i="5" s="1"/>
  <c r="D2248" i="5"/>
  <c r="A2249" i="5"/>
  <c r="B2249" i="5"/>
  <c r="F2249" i="5" s="1"/>
  <c r="E2249" i="5" s="1"/>
  <c r="C2249" i="5"/>
  <c r="G2249" i="5" s="1"/>
  <c r="D2249" i="5"/>
  <c r="A2250" i="5"/>
  <c r="B2250" i="5"/>
  <c r="F2250" i="5" s="1"/>
  <c r="E2250" i="5" s="1"/>
  <c r="C2250" i="5"/>
  <c r="G2250" i="5" s="1"/>
  <c r="D2250" i="5"/>
  <c r="A2251" i="5"/>
  <c r="B2251" i="5"/>
  <c r="F2251" i="5" s="1"/>
  <c r="E2251" i="5" s="1"/>
  <c r="C2251" i="5"/>
  <c r="G2251" i="5" s="1"/>
  <c r="D2251" i="5"/>
  <c r="A2252" i="5"/>
  <c r="B2252" i="5"/>
  <c r="F2252" i="5" s="1"/>
  <c r="E2252" i="5" s="1"/>
  <c r="C2252" i="5"/>
  <c r="G2252" i="5" s="1"/>
  <c r="D2252" i="5"/>
  <c r="A2253" i="5"/>
  <c r="B2253" i="5"/>
  <c r="F2253" i="5" s="1"/>
  <c r="E2253" i="5" s="1"/>
  <c r="C2253" i="5"/>
  <c r="G2253" i="5" s="1"/>
  <c r="D2253" i="5"/>
  <c r="A2254" i="5"/>
  <c r="B2254" i="5"/>
  <c r="F2254" i="5" s="1"/>
  <c r="E2254" i="5" s="1"/>
  <c r="C2254" i="5"/>
  <c r="G2254" i="5" s="1"/>
  <c r="D2254" i="5"/>
  <c r="A2255" i="5"/>
  <c r="B2255" i="5"/>
  <c r="F2255" i="5" s="1"/>
  <c r="E2255" i="5" s="1"/>
  <c r="C2255" i="5"/>
  <c r="G2255" i="5" s="1"/>
  <c r="D2255" i="5"/>
  <c r="A2256" i="5"/>
  <c r="B2256" i="5"/>
  <c r="F2256" i="5" s="1"/>
  <c r="E2256" i="5" s="1"/>
  <c r="C2256" i="5"/>
  <c r="G2256" i="5" s="1"/>
  <c r="D2256" i="5"/>
  <c r="A2257" i="5"/>
  <c r="B2257" i="5"/>
  <c r="F2257" i="5" s="1"/>
  <c r="E2257" i="5" s="1"/>
  <c r="C2257" i="5"/>
  <c r="G2257" i="5" s="1"/>
  <c r="D2257" i="5"/>
  <c r="A2258" i="5"/>
  <c r="B2258" i="5"/>
  <c r="F2258" i="5" s="1"/>
  <c r="E2258" i="5" s="1"/>
  <c r="C2258" i="5"/>
  <c r="G2258" i="5" s="1"/>
  <c r="D2258" i="5"/>
  <c r="A2259" i="5"/>
  <c r="B2259" i="5"/>
  <c r="F2259" i="5" s="1"/>
  <c r="E2259" i="5" s="1"/>
  <c r="C2259" i="5"/>
  <c r="G2259" i="5" s="1"/>
  <c r="D2259" i="5"/>
  <c r="A2260" i="5"/>
  <c r="B2260" i="5"/>
  <c r="F2260" i="5" s="1"/>
  <c r="E2260" i="5" s="1"/>
  <c r="C2260" i="5"/>
  <c r="G2260" i="5" s="1"/>
  <c r="D2260" i="5"/>
  <c r="A2261" i="5"/>
  <c r="B2261" i="5"/>
  <c r="F2261" i="5" s="1"/>
  <c r="E2261" i="5" s="1"/>
  <c r="C2261" i="5"/>
  <c r="G2261" i="5" s="1"/>
  <c r="D2261" i="5"/>
  <c r="A2262" i="5"/>
  <c r="B2262" i="5"/>
  <c r="F2262" i="5" s="1"/>
  <c r="E2262" i="5" s="1"/>
  <c r="C2262" i="5"/>
  <c r="G2262" i="5" s="1"/>
  <c r="D2262" i="5"/>
  <c r="A2263" i="5"/>
  <c r="B2263" i="5"/>
  <c r="F2263" i="5" s="1"/>
  <c r="E2263" i="5" s="1"/>
  <c r="C2263" i="5"/>
  <c r="G2263" i="5" s="1"/>
  <c r="D2263" i="5"/>
  <c r="A2264" i="5"/>
  <c r="B2264" i="5"/>
  <c r="F2264" i="5" s="1"/>
  <c r="C2264" i="5"/>
  <c r="D2264" i="5"/>
  <c r="A2265" i="5"/>
  <c r="B2265" i="5"/>
  <c r="F2265" i="5" s="1"/>
  <c r="E2265" i="5" s="1"/>
  <c r="C2265" i="5"/>
  <c r="G2265" i="5" s="1"/>
  <c r="D2265" i="5"/>
  <c r="A2266" i="5"/>
  <c r="B2266" i="5"/>
  <c r="F2266" i="5" s="1"/>
  <c r="E2266" i="5" s="1"/>
  <c r="C2266" i="5"/>
  <c r="G2266" i="5" s="1"/>
  <c r="D2266" i="5"/>
  <c r="A2267" i="5"/>
  <c r="B2267" i="5"/>
  <c r="F2267" i="5" s="1"/>
  <c r="E2267" i="5" s="1"/>
  <c r="C2267" i="5"/>
  <c r="G2267" i="5" s="1"/>
  <c r="D2267" i="5"/>
  <c r="A2268" i="5"/>
  <c r="B2268" i="5"/>
  <c r="F2268" i="5" s="1"/>
  <c r="E2268" i="5" s="1"/>
  <c r="C2268" i="5"/>
  <c r="G2268" i="5" s="1"/>
  <c r="D2268" i="5"/>
  <c r="A2269" i="5"/>
  <c r="B2269" i="5"/>
  <c r="F2269" i="5" s="1"/>
  <c r="E2269" i="5" s="1"/>
  <c r="C2269" i="5"/>
  <c r="G2269" i="5" s="1"/>
  <c r="D2269" i="5"/>
  <c r="A2270" i="5"/>
  <c r="B2270" i="5"/>
  <c r="F2270" i="5" s="1"/>
  <c r="E2270" i="5" s="1"/>
  <c r="C2270" i="5"/>
  <c r="G2270" i="5" s="1"/>
  <c r="D2270" i="5"/>
  <c r="A2271" i="5"/>
  <c r="B2271" i="5"/>
  <c r="F2271" i="5" s="1"/>
  <c r="E2271" i="5" s="1"/>
  <c r="C2271" i="5"/>
  <c r="G2271" i="5" s="1"/>
  <c r="D2271" i="5"/>
  <c r="A2272" i="5"/>
  <c r="B2272" i="5"/>
  <c r="F2272" i="5" s="1"/>
  <c r="E2272" i="5" s="1"/>
  <c r="C2272" i="5"/>
  <c r="G2272" i="5" s="1"/>
  <c r="D2272" i="5"/>
  <c r="A2273" i="5"/>
  <c r="B2273" i="5"/>
  <c r="F2273" i="5" s="1"/>
  <c r="E2273" i="5" s="1"/>
  <c r="C2273" i="5"/>
  <c r="G2273" i="5" s="1"/>
  <c r="D2273" i="5"/>
  <c r="A2274" i="5"/>
  <c r="B2274" i="5"/>
  <c r="F2274" i="5" s="1"/>
  <c r="E2274" i="5" s="1"/>
  <c r="C2274" i="5"/>
  <c r="G2274" i="5" s="1"/>
  <c r="D2274" i="5"/>
  <c r="A2275" i="5"/>
  <c r="B2275" i="5"/>
  <c r="F2275" i="5" s="1"/>
  <c r="E2275" i="5" s="1"/>
  <c r="C2275" i="5"/>
  <c r="G2275" i="5" s="1"/>
  <c r="D2275" i="5"/>
  <c r="A2276" i="5"/>
  <c r="B2276" i="5"/>
  <c r="F2276" i="5" s="1"/>
  <c r="E2276" i="5" s="1"/>
  <c r="C2276" i="5"/>
  <c r="G2276" i="5" s="1"/>
  <c r="D2276" i="5"/>
  <c r="A2277" i="5"/>
  <c r="B2277" i="5"/>
  <c r="F2277" i="5" s="1"/>
  <c r="E2277" i="5" s="1"/>
  <c r="C2277" i="5"/>
  <c r="G2277" i="5" s="1"/>
  <c r="D2277" i="5"/>
  <c r="A2278" i="5"/>
  <c r="B2278" i="5"/>
  <c r="F2278" i="5" s="1"/>
  <c r="E2278" i="5" s="1"/>
  <c r="C2278" i="5"/>
  <c r="G2278" i="5" s="1"/>
  <c r="D2278" i="5"/>
  <c r="A2279" i="5"/>
  <c r="B2279" i="5"/>
  <c r="F2279" i="5" s="1"/>
  <c r="E2279" i="5" s="1"/>
  <c r="C2279" i="5"/>
  <c r="G2279" i="5" s="1"/>
  <c r="D2279" i="5"/>
  <c r="A2280" i="5"/>
  <c r="B2280" i="5"/>
  <c r="F2280" i="5" s="1"/>
  <c r="E2280" i="5" s="1"/>
  <c r="C2280" i="5"/>
  <c r="G2280" i="5" s="1"/>
  <c r="D2280" i="5"/>
  <c r="A2281" i="5"/>
  <c r="B2281" i="5"/>
  <c r="F2281" i="5" s="1"/>
  <c r="E2281" i="5" s="1"/>
  <c r="C2281" i="5"/>
  <c r="G2281" i="5" s="1"/>
  <c r="D2281" i="5"/>
  <c r="A2282" i="5"/>
  <c r="B2282" i="5"/>
  <c r="F2282" i="5" s="1"/>
  <c r="E2282" i="5" s="1"/>
  <c r="C2282" i="5"/>
  <c r="G2282" i="5" s="1"/>
  <c r="D2282" i="5"/>
  <c r="A2283" i="5"/>
  <c r="B2283" i="5"/>
  <c r="F2283" i="5" s="1"/>
  <c r="E2283" i="5" s="1"/>
  <c r="C2283" i="5"/>
  <c r="G2283" i="5" s="1"/>
  <c r="D2283" i="5"/>
  <c r="A2284" i="5"/>
  <c r="B2284" i="5"/>
  <c r="F2284" i="5" s="1"/>
  <c r="E2284" i="5" s="1"/>
  <c r="C2284" i="5"/>
  <c r="G2284" i="5" s="1"/>
  <c r="D2284" i="5"/>
  <c r="A2285" i="5"/>
  <c r="B2285" i="5"/>
  <c r="F2285" i="5" s="1"/>
  <c r="E2285" i="5" s="1"/>
  <c r="C2285" i="5"/>
  <c r="G2285" i="5" s="1"/>
  <c r="D2285" i="5"/>
  <c r="A2286" i="5"/>
  <c r="B2286" i="5"/>
  <c r="F2286" i="5" s="1"/>
  <c r="E2286" i="5" s="1"/>
  <c r="C2286" i="5"/>
  <c r="G2286" i="5" s="1"/>
  <c r="D2286" i="5"/>
  <c r="A2287" i="5"/>
  <c r="B2287" i="5"/>
  <c r="F2287" i="5" s="1"/>
  <c r="E2287" i="5" s="1"/>
  <c r="C2287" i="5"/>
  <c r="G2287" i="5" s="1"/>
  <c r="D2287" i="5"/>
  <c r="A2288" i="5"/>
  <c r="B2288" i="5"/>
  <c r="F2288" i="5" s="1"/>
  <c r="E2288" i="5" s="1"/>
  <c r="C2288" i="5"/>
  <c r="G2288" i="5" s="1"/>
  <c r="D2288" i="5"/>
  <c r="A2289" i="5"/>
  <c r="B2289" i="5"/>
  <c r="F2289" i="5" s="1"/>
  <c r="E2289" i="5" s="1"/>
  <c r="C2289" i="5"/>
  <c r="G2289" i="5" s="1"/>
  <c r="D2289" i="5"/>
  <c r="A2290" i="5"/>
  <c r="B2290" i="5"/>
  <c r="F2290" i="5" s="1"/>
  <c r="E2290" i="5" s="1"/>
  <c r="C2290" i="5"/>
  <c r="G2290" i="5" s="1"/>
  <c r="D2290" i="5"/>
  <c r="A2291" i="5"/>
  <c r="B2291" i="5"/>
  <c r="F2291" i="5" s="1"/>
  <c r="C2291" i="5"/>
  <c r="D2291" i="5"/>
  <c r="A2292" i="5"/>
  <c r="B2292" i="5"/>
  <c r="F2292" i="5" s="1"/>
  <c r="E2292" i="5" s="1"/>
  <c r="C2292" i="5"/>
  <c r="G2292" i="5" s="1"/>
  <c r="D2292" i="5"/>
  <c r="A2293" i="5"/>
  <c r="B2293" i="5"/>
  <c r="F2293" i="5" s="1"/>
  <c r="E2293" i="5" s="1"/>
  <c r="C2293" i="5"/>
  <c r="G2293" i="5" s="1"/>
  <c r="D2293" i="5"/>
  <c r="A2294" i="5"/>
  <c r="B2294" i="5"/>
  <c r="F2294" i="5" s="1"/>
  <c r="E2294" i="5" s="1"/>
  <c r="C2294" i="5"/>
  <c r="G2294" i="5" s="1"/>
  <c r="D2294" i="5"/>
  <c r="A2295" i="5"/>
  <c r="B2295" i="5"/>
  <c r="F2295" i="5" s="1"/>
  <c r="E2295" i="5" s="1"/>
  <c r="C2295" i="5"/>
  <c r="G2295" i="5" s="1"/>
  <c r="D2295" i="5"/>
  <c r="A2296" i="5"/>
  <c r="B2296" i="5"/>
  <c r="F2296" i="5" s="1"/>
  <c r="E2296" i="5" s="1"/>
  <c r="C2296" i="5"/>
  <c r="G2296" i="5" s="1"/>
  <c r="D2296" i="5"/>
  <c r="A2297" i="5"/>
  <c r="B2297" i="5"/>
  <c r="F2297" i="5" s="1"/>
  <c r="E2297" i="5" s="1"/>
  <c r="C2297" i="5"/>
  <c r="G2297" i="5" s="1"/>
  <c r="D2297" i="5"/>
  <c r="A2298" i="5"/>
  <c r="B2298" i="5"/>
  <c r="F2298" i="5" s="1"/>
  <c r="E2298" i="5" s="1"/>
  <c r="C2298" i="5"/>
  <c r="G2298" i="5" s="1"/>
  <c r="D2298" i="5"/>
  <c r="A2299" i="5"/>
  <c r="B2299" i="5"/>
  <c r="F2299" i="5" s="1"/>
  <c r="C2299" i="5"/>
  <c r="D2299" i="5"/>
  <c r="A2300" i="5"/>
  <c r="B2300" i="5"/>
  <c r="F2300" i="5" s="1"/>
  <c r="E2300" i="5" s="1"/>
  <c r="C2300" i="5"/>
  <c r="G2300" i="5" s="1"/>
  <c r="D2300" i="5"/>
  <c r="A2301" i="5"/>
  <c r="B2301" i="5"/>
  <c r="F2301" i="5" s="1"/>
  <c r="E2301" i="5" s="1"/>
  <c r="C2301" i="5"/>
  <c r="G2301" i="5" s="1"/>
  <c r="D2301" i="5"/>
  <c r="A2302" i="5"/>
  <c r="B2302" i="5"/>
  <c r="F2302" i="5" s="1"/>
  <c r="E2302" i="5" s="1"/>
  <c r="C2302" i="5"/>
  <c r="G2302" i="5" s="1"/>
  <c r="D2302" i="5"/>
  <c r="A2303" i="5"/>
  <c r="B2303" i="5"/>
  <c r="F2303" i="5" s="1"/>
  <c r="E2303" i="5" s="1"/>
  <c r="C2303" i="5"/>
  <c r="G2303" i="5" s="1"/>
  <c r="D2303" i="5"/>
  <c r="A2304" i="5"/>
  <c r="B2304" i="5"/>
  <c r="F2304" i="5" s="1"/>
  <c r="E2304" i="5" s="1"/>
  <c r="C2304" i="5"/>
  <c r="G2304" i="5" s="1"/>
  <c r="D2304" i="5"/>
  <c r="A2305" i="5"/>
  <c r="B2305" i="5"/>
  <c r="F2305" i="5" s="1"/>
  <c r="E2305" i="5" s="1"/>
  <c r="C2305" i="5"/>
  <c r="G2305" i="5" s="1"/>
  <c r="D2305" i="5"/>
  <c r="A2306" i="5"/>
  <c r="B2306" i="5"/>
  <c r="F2306" i="5" s="1"/>
  <c r="C2306" i="5"/>
  <c r="D2306" i="5"/>
  <c r="A2307" i="5"/>
  <c r="B2307" i="5"/>
  <c r="F2307" i="5" s="1"/>
  <c r="E2307" i="5" s="1"/>
  <c r="C2307" i="5"/>
  <c r="G2307" i="5" s="1"/>
  <c r="D2307" i="5"/>
  <c r="A2308" i="5"/>
  <c r="B2308" i="5"/>
  <c r="F2308" i="5" s="1"/>
  <c r="E2308" i="5" s="1"/>
  <c r="C2308" i="5"/>
  <c r="G2308" i="5" s="1"/>
  <c r="D2308" i="5"/>
  <c r="A2309" i="5"/>
  <c r="B2309" i="5"/>
  <c r="F2309" i="5" s="1"/>
  <c r="E2309" i="5" s="1"/>
  <c r="C2309" i="5"/>
  <c r="G2309" i="5" s="1"/>
  <c r="D2309" i="5"/>
  <c r="A2310" i="5"/>
  <c r="B2310" i="5"/>
  <c r="F2310" i="5" s="1"/>
  <c r="E2310" i="5" s="1"/>
  <c r="C2310" i="5"/>
  <c r="G2310" i="5" s="1"/>
  <c r="D2310" i="5"/>
  <c r="A2311" i="5"/>
  <c r="B2311" i="5"/>
  <c r="F2311" i="5" s="1"/>
  <c r="E2311" i="5" s="1"/>
  <c r="C2311" i="5"/>
  <c r="G2311" i="5" s="1"/>
  <c r="D2311" i="5"/>
  <c r="A2312" i="5"/>
  <c r="B2312" i="5"/>
  <c r="F2312" i="5" s="1"/>
  <c r="E2312" i="5" s="1"/>
  <c r="C2312" i="5"/>
  <c r="G2312" i="5" s="1"/>
  <c r="D2312" i="5"/>
  <c r="A2313" i="5"/>
  <c r="B2313" i="5"/>
  <c r="F2313" i="5" s="1"/>
  <c r="E2313" i="5" s="1"/>
  <c r="C2313" i="5"/>
  <c r="G2313" i="5" s="1"/>
  <c r="D2313" i="5"/>
  <c r="A2314" i="5"/>
  <c r="B2314" i="5"/>
  <c r="F2314" i="5" s="1"/>
  <c r="E2314" i="5" s="1"/>
  <c r="C2314" i="5"/>
  <c r="G2314" i="5" s="1"/>
  <c r="D2314" i="5"/>
  <c r="A2315" i="5"/>
  <c r="B2315" i="5"/>
  <c r="F2315" i="5" s="1"/>
  <c r="E2315" i="5" s="1"/>
  <c r="C2315" i="5"/>
  <c r="G2315" i="5" s="1"/>
  <c r="D2315" i="5"/>
  <c r="A2316" i="5"/>
  <c r="B2316" i="5"/>
  <c r="F2316" i="5" s="1"/>
  <c r="E2316" i="5" s="1"/>
  <c r="C2316" i="5"/>
  <c r="G2316" i="5" s="1"/>
  <c r="D2316" i="5"/>
  <c r="A2317" i="5"/>
  <c r="B2317" i="5"/>
  <c r="F2317" i="5" s="1"/>
  <c r="E2317" i="5" s="1"/>
  <c r="C2317" i="5"/>
  <c r="G2317" i="5" s="1"/>
  <c r="D2317" i="5"/>
  <c r="A2318" i="5"/>
  <c r="B2318" i="5"/>
  <c r="F2318" i="5" s="1"/>
  <c r="E2318" i="5" s="1"/>
  <c r="C2318" i="5"/>
  <c r="G2318" i="5" s="1"/>
  <c r="D2318" i="5"/>
  <c r="A2319" i="5"/>
  <c r="B2319" i="5"/>
  <c r="F2319" i="5" s="1"/>
  <c r="E2319" i="5" s="1"/>
  <c r="C2319" i="5"/>
  <c r="G2319" i="5" s="1"/>
  <c r="D2319" i="5"/>
  <c r="A2320" i="5"/>
  <c r="B2320" i="5"/>
  <c r="F2320" i="5" s="1"/>
  <c r="E2320" i="5" s="1"/>
  <c r="C2320" i="5"/>
  <c r="G2320" i="5" s="1"/>
  <c r="D2320" i="5"/>
  <c r="A2321" i="5"/>
  <c r="B2321" i="5"/>
  <c r="F2321" i="5" s="1"/>
  <c r="E2321" i="5" s="1"/>
  <c r="C2321" i="5"/>
  <c r="G2321" i="5" s="1"/>
  <c r="D2321" i="5"/>
  <c r="A2322" i="5"/>
  <c r="B2322" i="5"/>
  <c r="F2322" i="5" s="1"/>
  <c r="E2322" i="5" s="1"/>
  <c r="C2322" i="5"/>
  <c r="G2322" i="5" s="1"/>
  <c r="D2322" i="5"/>
  <c r="A2323" i="5"/>
  <c r="B2323" i="5"/>
  <c r="F2323" i="5" s="1"/>
  <c r="E2323" i="5" s="1"/>
  <c r="C2323" i="5"/>
  <c r="G2323" i="5" s="1"/>
  <c r="D2323" i="5"/>
  <c r="A2324" i="5"/>
  <c r="B2324" i="5"/>
  <c r="F2324" i="5" s="1"/>
  <c r="E2324" i="5" s="1"/>
  <c r="C2324" i="5"/>
  <c r="G2324" i="5" s="1"/>
  <c r="D2324" i="5"/>
  <c r="A2325" i="5"/>
  <c r="B2325" i="5"/>
  <c r="F2325" i="5" s="1"/>
  <c r="E2325" i="5" s="1"/>
  <c r="C2325" i="5"/>
  <c r="G2325" i="5" s="1"/>
  <c r="D2325" i="5"/>
  <c r="A2326" i="5"/>
  <c r="B2326" i="5"/>
  <c r="F2326" i="5" s="1"/>
  <c r="E2326" i="5" s="1"/>
  <c r="C2326" i="5"/>
  <c r="G2326" i="5" s="1"/>
  <c r="D2326" i="5"/>
  <c r="A2327" i="5"/>
  <c r="B2327" i="5"/>
  <c r="F2327" i="5" s="1"/>
  <c r="E2327" i="5" s="1"/>
  <c r="C2327" i="5"/>
  <c r="G2327" i="5" s="1"/>
  <c r="D2327" i="5"/>
  <c r="A2328" i="5"/>
  <c r="B2328" i="5"/>
  <c r="F2328" i="5" s="1"/>
  <c r="E2328" i="5" s="1"/>
  <c r="C2328" i="5"/>
  <c r="G2328" i="5" s="1"/>
  <c r="D2328" i="5"/>
  <c r="A2329" i="5"/>
  <c r="B2329" i="5"/>
  <c r="F2329" i="5" s="1"/>
  <c r="E2329" i="5" s="1"/>
  <c r="C2329" i="5"/>
  <c r="G2329" i="5" s="1"/>
  <c r="D2329" i="5"/>
  <c r="A2330" i="5"/>
  <c r="B2330" i="5"/>
  <c r="F2330" i="5" s="1"/>
  <c r="E2330" i="5" s="1"/>
  <c r="C2330" i="5"/>
  <c r="G2330" i="5" s="1"/>
  <c r="D2330" i="5"/>
  <c r="A2331" i="5"/>
  <c r="B2331" i="5"/>
  <c r="F2331" i="5" s="1"/>
  <c r="E2331" i="5" s="1"/>
  <c r="C2331" i="5"/>
  <c r="G2331" i="5" s="1"/>
  <c r="D2331" i="5"/>
  <c r="A2332" i="5"/>
  <c r="B2332" i="5"/>
  <c r="F2332" i="5" s="1"/>
  <c r="E2332" i="5" s="1"/>
  <c r="C2332" i="5"/>
  <c r="G2332" i="5" s="1"/>
  <c r="D2332" i="5"/>
  <c r="A2333" i="5"/>
  <c r="B2333" i="5"/>
  <c r="F2333" i="5" s="1"/>
  <c r="E2333" i="5" s="1"/>
  <c r="C2333" i="5"/>
  <c r="G2333" i="5" s="1"/>
  <c r="D2333" i="5"/>
  <c r="A2334" i="5"/>
  <c r="B2334" i="5"/>
  <c r="F2334" i="5" s="1"/>
  <c r="E2334" i="5" s="1"/>
  <c r="C2334" i="5"/>
  <c r="G2334" i="5" s="1"/>
  <c r="D2334" i="5"/>
  <c r="A2335" i="5"/>
  <c r="B2335" i="5"/>
  <c r="F2335" i="5" s="1"/>
  <c r="E2335" i="5" s="1"/>
  <c r="C2335" i="5"/>
  <c r="G2335" i="5" s="1"/>
  <c r="D2335" i="5"/>
  <c r="A2336" i="5"/>
  <c r="B2336" i="5"/>
  <c r="F2336" i="5" s="1"/>
  <c r="E2336" i="5" s="1"/>
  <c r="C2336" i="5"/>
  <c r="G2336" i="5" s="1"/>
  <c r="D2336" i="5"/>
  <c r="A2337" i="5"/>
  <c r="B2337" i="5"/>
  <c r="F2337" i="5" s="1"/>
  <c r="E2337" i="5" s="1"/>
  <c r="C2337" i="5"/>
  <c r="G2337" i="5" s="1"/>
  <c r="D2337" i="5"/>
  <c r="A2338" i="5"/>
  <c r="B2338" i="5"/>
  <c r="F2338" i="5" s="1"/>
  <c r="E2338" i="5" s="1"/>
  <c r="C2338" i="5"/>
  <c r="G2338" i="5" s="1"/>
  <c r="D2338" i="5"/>
  <c r="A2339" i="5"/>
  <c r="B2339" i="5"/>
  <c r="F2339" i="5" s="1"/>
  <c r="E2339" i="5" s="1"/>
  <c r="C2339" i="5"/>
  <c r="G2339" i="5" s="1"/>
  <c r="D2339" i="5"/>
  <c r="A2340" i="5"/>
  <c r="B2340" i="5"/>
  <c r="F2340" i="5" s="1"/>
  <c r="E2340" i="5" s="1"/>
  <c r="C2340" i="5"/>
  <c r="G2340" i="5" s="1"/>
  <c r="D2340" i="5"/>
  <c r="A2341" i="5"/>
  <c r="B2341" i="5"/>
  <c r="F2341" i="5" s="1"/>
  <c r="E2341" i="5" s="1"/>
  <c r="C2341" i="5"/>
  <c r="G2341" i="5" s="1"/>
  <c r="D2341" i="5"/>
  <c r="A2342" i="5"/>
  <c r="B2342" i="5"/>
  <c r="F2342" i="5" s="1"/>
  <c r="E2342" i="5" s="1"/>
  <c r="C2342" i="5"/>
  <c r="G2342" i="5" s="1"/>
  <c r="D2342" i="5"/>
  <c r="A2343" i="5"/>
  <c r="B2343" i="5"/>
  <c r="F2343" i="5" s="1"/>
  <c r="E2343" i="5" s="1"/>
  <c r="C2343" i="5"/>
  <c r="G2343" i="5" s="1"/>
  <c r="D2343" i="5"/>
  <c r="A2344" i="5"/>
  <c r="B2344" i="5"/>
  <c r="F2344" i="5" s="1"/>
  <c r="E2344" i="5" s="1"/>
  <c r="C2344" i="5"/>
  <c r="G2344" i="5" s="1"/>
  <c r="D2344" i="5"/>
  <c r="A2345" i="5"/>
  <c r="B2345" i="5"/>
  <c r="F2345" i="5" s="1"/>
  <c r="E2345" i="5" s="1"/>
  <c r="C2345" i="5"/>
  <c r="G2345" i="5" s="1"/>
  <c r="D2345" i="5"/>
  <c r="A2346" i="5"/>
  <c r="B2346" i="5"/>
  <c r="F2346" i="5" s="1"/>
  <c r="E2346" i="5" s="1"/>
  <c r="C2346" i="5"/>
  <c r="G2346" i="5" s="1"/>
  <c r="D2346" i="5"/>
  <c r="A2347" i="5"/>
  <c r="B2347" i="5"/>
  <c r="F2347" i="5" s="1"/>
  <c r="E2347" i="5" s="1"/>
  <c r="C2347" i="5"/>
  <c r="G2347" i="5" s="1"/>
  <c r="D2347" i="5"/>
  <c r="A2348" i="5"/>
  <c r="B2348" i="5"/>
  <c r="F2348" i="5" s="1"/>
  <c r="E2348" i="5" s="1"/>
  <c r="C2348" i="5"/>
  <c r="G2348" i="5" s="1"/>
  <c r="D2348" i="5"/>
  <c r="A2349" i="5"/>
  <c r="B2349" i="5"/>
  <c r="F2349" i="5" s="1"/>
  <c r="E2349" i="5" s="1"/>
  <c r="C2349" i="5"/>
  <c r="G2349" i="5" s="1"/>
  <c r="D2349" i="5"/>
  <c r="A2350" i="5"/>
  <c r="B2350" i="5"/>
  <c r="F2350" i="5" s="1"/>
  <c r="E2350" i="5" s="1"/>
  <c r="C2350" i="5"/>
  <c r="G2350" i="5" s="1"/>
  <c r="D2350" i="5"/>
  <c r="A2351" i="5"/>
  <c r="B2351" i="5"/>
  <c r="F2351" i="5" s="1"/>
  <c r="E2351" i="5" s="1"/>
  <c r="C2351" i="5"/>
  <c r="G2351" i="5" s="1"/>
  <c r="D2351" i="5"/>
  <c r="A2352" i="5"/>
  <c r="B2352" i="5"/>
  <c r="F2352" i="5" s="1"/>
  <c r="E2352" i="5" s="1"/>
  <c r="C2352" i="5"/>
  <c r="G2352" i="5" s="1"/>
  <c r="D2352" i="5"/>
  <c r="A2353" i="5"/>
  <c r="B2353" i="5"/>
  <c r="F2353" i="5" s="1"/>
  <c r="E2353" i="5" s="1"/>
  <c r="C2353" i="5"/>
  <c r="G2353" i="5" s="1"/>
  <c r="D2353" i="5"/>
  <c r="A2354" i="5"/>
  <c r="B2354" i="5"/>
  <c r="F2354" i="5" s="1"/>
  <c r="E2354" i="5" s="1"/>
  <c r="C2354" i="5"/>
  <c r="G2354" i="5" s="1"/>
  <c r="D2354" i="5"/>
  <c r="A2355" i="5"/>
  <c r="B2355" i="5"/>
  <c r="F2355" i="5" s="1"/>
  <c r="E2355" i="5" s="1"/>
  <c r="C2355" i="5"/>
  <c r="G2355" i="5" s="1"/>
  <c r="D2355" i="5"/>
  <c r="A2356" i="5"/>
  <c r="B2356" i="5"/>
  <c r="F2356" i="5" s="1"/>
  <c r="E2356" i="5" s="1"/>
  <c r="C2356" i="5"/>
  <c r="G2356" i="5" s="1"/>
  <c r="D2356" i="5"/>
  <c r="A2357" i="5"/>
  <c r="B2357" i="5"/>
  <c r="F2357" i="5" s="1"/>
  <c r="E2357" i="5" s="1"/>
  <c r="C2357" i="5"/>
  <c r="G2357" i="5" s="1"/>
  <c r="D2357" i="5"/>
  <c r="A2358" i="5"/>
  <c r="B2358" i="5"/>
  <c r="F2358" i="5" s="1"/>
  <c r="E2358" i="5" s="1"/>
  <c r="C2358" i="5"/>
  <c r="G2358" i="5" s="1"/>
  <c r="D2358" i="5"/>
  <c r="A2359" i="5"/>
  <c r="B2359" i="5"/>
  <c r="F2359" i="5" s="1"/>
  <c r="E2359" i="5" s="1"/>
  <c r="C2359" i="5"/>
  <c r="G2359" i="5" s="1"/>
  <c r="D2359" i="5"/>
  <c r="A2360" i="5"/>
  <c r="B2360" i="5"/>
  <c r="F2360" i="5" s="1"/>
  <c r="E2360" i="5" s="1"/>
  <c r="C2360" i="5"/>
  <c r="G2360" i="5" s="1"/>
  <c r="D2360" i="5"/>
  <c r="A2361" i="5"/>
  <c r="B2361" i="5"/>
  <c r="F2361" i="5" s="1"/>
  <c r="E2361" i="5" s="1"/>
  <c r="C2361" i="5"/>
  <c r="G2361" i="5" s="1"/>
  <c r="D2361" i="5"/>
  <c r="A2362" i="5"/>
  <c r="B2362" i="5"/>
  <c r="F2362" i="5" s="1"/>
  <c r="E2362" i="5" s="1"/>
  <c r="C2362" i="5"/>
  <c r="G2362" i="5" s="1"/>
  <c r="D2362" i="5"/>
  <c r="A2363" i="5"/>
  <c r="B2363" i="5"/>
  <c r="F2363" i="5" s="1"/>
  <c r="E2363" i="5" s="1"/>
  <c r="C2363" i="5"/>
  <c r="G2363" i="5" s="1"/>
  <c r="D2363" i="5"/>
  <c r="A2364" i="5"/>
  <c r="B2364" i="5"/>
  <c r="F2364" i="5" s="1"/>
  <c r="E2364" i="5" s="1"/>
  <c r="C2364" i="5"/>
  <c r="G2364" i="5" s="1"/>
  <c r="D2364" i="5"/>
  <c r="A2365" i="5"/>
  <c r="B2365" i="5"/>
  <c r="F2365" i="5" s="1"/>
  <c r="E2365" i="5" s="1"/>
  <c r="C2365" i="5"/>
  <c r="G2365" i="5" s="1"/>
  <c r="D2365" i="5"/>
  <c r="A2366" i="5"/>
  <c r="B2366" i="5"/>
  <c r="F2366" i="5" s="1"/>
  <c r="E2366" i="5" s="1"/>
  <c r="C2366" i="5"/>
  <c r="G2366" i="5" s="1"/>
  <c r="D2366" i="5"/>
  <c r="A2367" i="5"/>
  <c r="B2367" i="5"/>
  <c r="F2367" i="5" s="1"/>
  <c r="E2367" i="5" s="1"/>
  <c r="C2367" i="5"/>
  <c r="G2367" i="5" s="1"/>
  <c r="D2367" i="5"/>
  <c r="A2368" i="5"/>
  <c r="B2368" i="5"/>
  <c r="F2368" i="5" s="1"/>
  <c r="E2368" i="5" s="1"/>
  <c r="C2368" i="5"/>
  <c r="G2368" i="5" s="1"/>
  <c r="D2368" i="5"/>
  <c r="A2369" i="5"/>
  <c r="B2369" i="5"/>
  <c r="F2369" i="5" s="1"/>
  <c r="E2369" i="5" s="1"/>
  <c r="C2369" i="5"/>
  <c r="G2369" i="5" s="1"/>
  <c r="D2369" i="5"/>
  <c r="A2370" i="5"/>
  <c r="B2370" i="5"/>
  <c r="F2370" i="5" s="1"/>
  <c r="E2370" i="5" s="1"/>
  <c r="C2370" i="5"/>
  <c r="G2370" i="5" s="1"/>
  <c r="D2370" i="5"/>
  <c r="A2371" i="5"/>
  <c r="B2371" i="5"/>
  <c r="F2371" i="5" s="1"/>
  <c r="E2371" i="5" s="1"/>
  <c r="C2371" i="5"/>
  <c r="G2371" i="5" s="1"/>
  <c r="D2371" i="5"/>
  <c r="A2372" i="5"/>
  <c r="B2372" i="5"/>
  <c r="F2372" i="5" s="1"/>
  <c r="E2372" i="5" s="1"/>
  <c r="C2372" i="5"/>
  <c r="G2372" i="5" s="1"/>
  <c r="D2372" i="5"/>
  <c r="A2373" i="5"/>
  <c r="B2373" i="5"/>
  <c r="F2373" i="5" s="1"/>
  <c r="E2373" i="5" s="1"/>
  <c r="C2373" i="5"/>
  <c r="G2373" i="5" s="1"/>
  <c r="D2373" i="5"/>
  <c r="A2374" i="5"/>
  <c r="B2374" i="5"/>
  <c r="F2374" i="5" s="1"/>
  <c r="E2374" i="5" s="1"/>
  <c r="C2374" i="5"/>
  <c r="G2374" i="5" s="1"/>
  <c r="D2374" i="5"/>
  <c r="A2375" i="5"/>
  <c r="B2375" i="5"/>
  <c r="F2375" i="5" s="1"/>
  <c r="E2375" i="5" s="1"/>
  <c r="C2375" i="5"/>
  <c r="G2375" i="5" s="1"/>
  <c r="D2375" i="5"/>
  <c r="A2376" i="5"/>
  <c r="B2376" i="5"/>
  <c r="F2376" i="5" s="1"/>
  <c r="E2376" i="5" s="1"/>
  <c r="C2376" i="5"/>
  <c r="G2376" i="5" s="1"/>
  <c r="D2376" i="5"/>
  <c r="A2377" i="5"/>
  <c r="B2377" i="5"/>
  <c r="F2377" i="5" s="1"/>
  <c r="E2377" i="5" s="1"/>
  <c r="C2377" i="5"/>
  <c r="G2377" i="5" s="1"/>
  <c r="D2377" i="5"/>
  <c r="A2378" i="5"/>
  <c r="B2378" i="5"/>
  <c r="F2378" i="5" s="1"/>
  <c r="E2378" i="5" s="1"/>
  <c r="C2378" i="5"/>
  <c r="G2378" i="5" s="1"/>
  <c r="D2378" i="5"/>
  <c r="A2379" i="5"/>
  <c r="B2379" i="5"/>
  <c r="F2379" i="5" s="1"/>
  <c r="E2379" i="5" s="1"/>
  <c r="C2379" i="5"/>
  <c r="G2379" i="5" s="1"/>
  <c r="D2379" i="5"/>
  <c r="A2380" i="5"/>
  <c r="B2380" i="5"/>
  <c r="F2380" i="5" s="1"/>
  <c r="E2380" i="5" s="1"/>
  <c r="C2380" i="5"/>
  <c r="G2380" i="5" s="1"/>
  <c r="D2380" i="5"/>
  <c r="A2381" i="5"/>
  <c r="B2381" i="5"/>
  <c r="F2381" i="5" s="1"/>
  <c r="E2381" i="5" s="1"/>
  <c r="C2381" i="5"/>
  <c r="G2381" i="5" s="1"/>
  <c r="D2381" i="5"/>
  <c r="A2382" i="5"/>
  <c r="B2382" i="5"/>
  <c r="F2382" i="5" s="1"/>
  <c r="E2382" i="5" s="1"/>
  <c r="C2382" i="5"/>
  <c r="G2382" i="5" s="1"/>
  <c r="D2382" i="5"/>
  <c r="A2383" i="5"/>
  <c r="B2383" i="5"/>
  <c r="F2383" i="5" s="1"/>
  <c r="E2383" i="5" s="1"/>
  <c r="C2383" i="5"/>
  <c r="G2383" i="5" s="1"/>
  <c r="D2383" i="5"/>
  <c r="A2384" i="5"/>
  <c r="B2384" i="5"/>
  <c r="F2384" i="5" s="1"/>
  <c r="E2384" i="5" s="1"/>
  <c r="C2384" i="5"/>
  <c r="G2384" i="5" s="1"/>
  <c r="D2384" i="5"/>
  <c r="A2385" i="5"/>
  <c r="B2385" i="5"/>
  <c r="F2385" i="5" s="1"/>
  <c r="E2385" i="5" s="1"/>
  <c r="C2385" i="5"/>
  <c r="G2385" i="5" s="1"/>
  <c r="D2385" i="5"/>
  <c r="A2386" i="5"/>
  <c r="B2386" i="5"/>
  <c r="F2386" i="5" s="1"/>
  <c r="E2386" i="5" s="1"/>
  <c r="C2386" i="5"/>
  <c r="G2386" i="5" s="1"/>
  <c r="D2386" i="5"/>
  <c r="A2387" i="5"/>
  <c r="B2387" i="5"/>
  <c r="F2387" i="5" s="1"/>
  <c r="E2387" i="5" s="1"/>
  <c r="C2387" i="5"/>
  <c r="G2387" i="5" s="1"/>
  <c r="D2387" i="5"/>
  <c r="A2388" i="5"/>
  <c r="B2388" i="5"/>
  <c r="F2388" i="5" s="1"/>
  <c r="E2388" i="5" s="1"/>
  <c r="C2388" i="5"/>
  <c r="G2388" i="5" s="1"/>
  <c r="D2388" i="5"/>
  <c r="A2389" i="5"/>
  <c r="B2389" i="5"/>
  <c r="F2389" i="5" s="1"/>
  <c r="E2389" i="5" s="1"/>
  <c r="C2389" i="5"/>
  <c r="G2389" i="5" s="1"/>
  <c r="D2389" i="5"/>
  <c r="A2390" i="5"/>
  <c r="B2390" i="5"/>
  <c r="F2390" i="5" s="1"/>
  <c r="E2390" i="5" s="1"/>
  <c r="C2390" i="5"/>
  <c r="G2390" i="5" s="1"/>
  <c r="D2390" i="5"/>
  <c r="A2391" i="5"/>
  <c r="B2391" i="5"/>
  <c r="F2391" i="5" s="1"/>
  <c r="E2391" i="5" s="1"/>
  <c r="C2391" i="5"/>
  <c r="G2391" i="5" s="1"/>
  <c r="D2391" i="5"/>
  <c r="A2392" i="5"/>
  <c r="B2392" i="5"/>
  <c r="F2392" i="5" s="1"/>
  <c r="E2392" i="5" s="1"/>
  <c r="C2392" i="5"/>
  <c r="G2392" i="5" s="1"/>
  <c r="D2392" i="5"/>
  <c r="A2393" i="5"/>
  <c r="B2393" i="5"/>
  <c r="F2393" i="5" s="1"/>
  <c r="E2393" i="5" s="1"/>
  <c r="C2393" i="5"/>
  <c r="G2393" i="5" s="1"/>
  <c r="D2393" i="5"/>
  <c r="A2394" i="5"/>
  <c r="B2394" i="5"/>
  <c r="F2394" i="5" s="1"/>
  <c r="E2394" i="5" s="1"/>
  <c r="C2394" i="5"/>
  <c r="G2394" i="5" s="1"/>
  <c r="D2394" i="5"/>
  <c r="A2395" i="5"/>
  <c r="B2395" i="5"/>
  <c r="F2395" i="5" s="1"/>
  <c r="E2395" i="5" s="1"/>
  <c r="C2395" i="5"/>
  <c r="G2395" i="5" s="1"/>
  <c r="D2395" i="5"/>
  <c r="A2396" i="5"/>
  <c r="B2396" i="5"/>
  <c r="F2396" i="5" s="1"/>
  <c r="E2396" i="5" s="1"/>
  <c r="C2396" i="5"/>
  <c r="G2396" i="5" s="1"/>
  <c r="D2396" i="5"/>
  <c r="A2397" i="5"/>
  <c r="B2397" i="5"/>
  <c r="F2397" i="5" s="1"/>
  <c r="E2397" i="5" s="1"/>
  <c r="C2397" i="5"/>
  <c r="G2397" i="5" s="1"/>
  <c r="D2397" i="5"/>
  <c r="A2398" i="5"/>
  <c r="B2398" i="5"/>
  <c r="F2398" i="5" s="1"/>
  <c r="E2398" i="5" s="1"/>
  <c r="C2398" i="5"/>
  <c r="G2398" i="5" s="1"/>
  <c r="D2398" i="5"/>
  <c r="A2399" i="5"/>
  <c r="B2399" i="5"/>
  <c r="F2399" i="5" s="1"/>
  <c r="E2399" i="5" s="1"/>
  <c r="C2399" i="5"/>
  <c r="G2399" i="5" s="1"/>
  <c r="D2399" i="5"/>
  <c r="A2400" i="5"/>
  <c r="B2400" i="5"/>
  <c r="F2400" i="5" s="1"/>
  <c r="E2400" i="5" s="1"/>
  <c r="C2400" i="5"/>
  <c r="G2400" i="5" s="1"/>
  <c r="D2400" i="5"/>
  <c r="A2401" i="5"/>
  <c r="B2401" i="5"/>
  <c r="F2401" i="5" s="1"/>
  <c r="E2401" i="5" s="1"/>
  <c r="C2401" i="5"/>
  <c r="G2401" i="5" s="1"/>
  <c r="D2401" i="5"/>
  <c r="A2402" i="5"/>
  <c r="B2402" i="5"/>
  <c r="F2402" i="5" s="1"/>
  <c r="E2402" i="5" s="1"/>
  <c r="C2402" i="5"/>
  <c r="G2402" i="5" s="1"/>
  <c r="D2402" i="5"/>
  <c r="A2403" i="5"/>
  <c r="B2403" i="5"/>
  <c r="F2403" i="5" s="1"/>
  <c r="E2403" i="5" s="1"/>
  <c r="C2403" i="5"/>
  <c r="G2403" i="5" s="1"/>
  <c r="D2403" i="5"/>
  <c r="A2404" i="5"/>
  <c r="B2404" i="5"/>
  <c r="F2404" i="5" s="1"/>
  <c r="E2404" i="5" s="1"/>
  <c r="C2404" i="5"/>
  <c r="G2404" i="5" s="1"/>
  <c r="D2404" i="5"/>
  <c r="A2405" i="5"/>
  <c r="B2405" i="5"/>
  <c r="F2405" i="5" s="1"/>
  <c r="E2405" i="5" s="1"/>
  <c r="C2405" i="5"/>
  <c r="G2405" i="5" s="1"/>
  <c r="D2405" i="5"/>
  <c r="A2406" i="5"/>
  <c r="B2406" i="5"/>
  <c r="F2406" i="5" s="1"/>
  <c r="E2406" i="5" s="1"/>
  <c r="C2406" i="5"/>
  <c r="G2406" i="5" s="1"/>
  <c r="D2406" i="5"/>
  <c r="A2407" i="5"/>
  <c r="B2407" i="5"/>
  <c r="F2407" i="5" s="1"/>
  <c r="E2407" i="5" s="1"/>
  <c r="C2407" i="5"/>
  <c r="G2407" i="5" s="1"/>
  <c r="D2407" i="5"/>
  <c r="A2408" i="5"/>
  <c r="B2408" i="5"/>
  <c r="F2408" i="5" s="1"/>
  <c r="E2408" i="5" s="1"/>
  <c r="C2408" i="5"/>
  <c r="G2408" i="5" s="1"/>
  <c r="D2408" i="5"/>
  <c r="A2409" i="5"/>
  <c r="B2409" i="5"/>
  <c r="F2409" i="5" s="1"/>
  <c r="E2409" i="5" s="1"/>
  <c r="C2409" i="5"/>
  <c r="G2409" i="5" s="1"/>
  <c r="D2409" i="5"/>
  <c r="A2410" i="5"/>
  <c r="B2410" i="5"/>
  <c r="F2410" i="5" s="1"/>
  <c r="E2410" i="5" s="1"/>
  <c r="C2410" i="5"/>
  <c r="G2410" i="5" s="1"/>
  <c r="D2410" i="5"/>
  <c r="A2411" i="5"/>
  <c r="B2411" i="5"/>
  <c r="F2411" i="5" s="1"/>
  <c r="E2411" i="5" s="1"/>
  <c r="C2411" i="5"/>
  <c r="G2411" i="5" s="1"/>
  <c r="D2411" i="5"/>
  <c r="A2412" i="5"/>
  <c r="B2412" i="5"/>
  <c r="F2412" i="5" s="1"/>
  <c r="E2412" i="5" s="1"/>
  <c r="C2412" i="5"/>
  <c r="G2412" i="5" s="1"/>
  <c r="D2412" i="5"/>
  <c r="A2413" i="5"/>
  <c r="B2413" i="5"/>
  <c r="F2413" i="5" s="1"/>
  <c r="E2413" i="5" s="1"/>
  <c r="C2413" i="5"/>
  <c r="G2413" i="5" s="1"/>
  <c r="D2413" i="5"/>
  <c r="A2414" i="5"/>
  <c r="B2414" i="5"/>
  <c r="F2414" i="5" s="1"/>
  <c r="E2414" i="5" s="1"/>
  <c r="C2414" i="5"/>
  <c r="G2414" i="5" s="1"/>
  <c r="D2414" i="5"/>
  <c r="A2415" i="5"/>
  <c r="B2415" i="5"/>
  <c r="F2415" i="5" s="1"/>
  <c r="E2415" i="5" s="1"/>
  <c r="C2415" i="5"/>
  <c r="G2415" i="5" s="1"/>
  <c r="D2415" i="5"/>
  <c r="A2416" i="5"/>
  <c r="B2416" i="5"/>
  <c r="F2416" i="5" s="1"/>
  <c r="E2416" i="5" s="1"/>
  <c r="C2416" i="5"/>
  <c r="G2416" i="5" s="1"/>
  <c r="D2416" i="5"/>
  <c r="A2417" i="5"/>
  <c r="B2417" i="5"/>
  <c r="F2417" i="5" s="1"/>
  <c r="E2417" i="5" s="1"/>
  <c r="C2417" i="5"/>
  <c r="G2417" i="5" s="1"/>
  <c r="D2417" i="5"/>
  <c r="A2418" i="5"/>
  <c r="B2418" i="5"/>
  <c r="F2418" i="5" s="1"/>
  <c r="E2418" i="5" s="1"/>
  <c r="C2418" i="5"/>
  <c r="G2418" i="5" s="1"/>
  <c r="D2418" i="5"/>
  <c r="A2419" i="5"/>
  <c r="B2419" i="5"/>
  <c r="F2419" i="5" s="1"/>
  <c r="E2419" i="5" s="1"/>
  <c r="C2419" i="5"/>
  <c r="G2419" i="5" s="1"/>
  <c r="D2419" i="5"/>
  <c r="A2420" i="5"/>
  <c r="B2420" i="5"/>
  <c r="F2420" i="5" s="1"/>
  <c r="E2420" i="5" s="1"/>
  <c r="C2420" i="5"/>
  <c r="G2420" i="5" s="1"/>
  <c r="D2420" i="5"/>
  <c r="A2421" i="5"/>
  <c r="B2421" i="5"/>
  <c r="F2421" i="5" s="1"/>
  <c r="E2421" i="5" s="1"/>
  <c r="C2421" i="5"/>
  <c r="G2421" i="5" s="1"/>
  <c r="D2421" i="5"/>
  <c r="A2422" i="5"/>
  <c r="B2422" i="5"/>
  <c r="F2422" i="5" s="1"/>
  <c r="E2422" i="5" s="1"/>
  <c r="C2422" i="5"/>
  <c r="G2422" i="5" s="1"/>
  <c r="D2422" i="5"/>
  <c r="A2423" i="5"/>
  <c r="B2423" i="5"/>
  <c r="F2423" i="5" s="1"/>
  <c r="E2423" i="5" s="1"/>
  <c r="C2423" i="5"/>
  <c r="G2423" i="5" s="1"/>
  <c r="D2423" i="5"/>
  <c r="A2424" i="5"/>
  <c r="B2424" i="5"/>
  <c r="F2424" i="5" s="1"/>
  <c r="E2424" i="5" s="1"/>
  <c r="C2424" i="5"/>
  <c r="G2424" i="5" s="1"/>
  <c r="D2424" i="5"/>
  <c r="A2425" i="5"/>
  <c r="B2425" i="5"/>
  <c r="F2425" i="5" s="1"/>
  <c r="E2425" i="5" s="1"/>
  <c r="C2425" i="5"/>
  <c r="G2425" i="5" s="1"/>
  <c r="D2425" i="5"/>
  <c r="A2426" i="5"/>
  <c r="B2426" i="5"/>
  <c r="F2426" i="5" s="1"/>
  <c r="E2426" i="5" s="1"/>
  <c r="C2426" i="5"/>
  <c r="G2426" i="5" s="1"/>
  <c r="D2426" i="5"/>
  <c r="A2427" i="5"/>
  <c r="B2427" i="5"/>
  <c r="F2427" i="5" s="1"/>
  <c r="E2427" i="5" s="1"/>
  <c r="C2427" i="5"/>
  <c r="G2427" i="5" s="1"/>
  <c r="D2427" i="5"/>
  <c r="A2428" i="5"/>
  <c r="B2428" i="5"/>
  <c r="F2428" i="5" s="1"/>
  <c r="E2428" i="5" s="1"/>
  <c r="C2428" i="5"/>
  <c r="G2428" i="5" s="1"/>
  <c r="D2428" i="5"/>
  <c r="A2429" i="5"/>
  <c r="B2429" i="5"/>
  <c r="F2429" i="5" s="1"/>
  <c r="E2429" i="5" s="1"/>
  <c r="C2429" i="5"/>
  <c r="G2429" i="5" s="1"/>
  <c r="D2429" i="5"/>
  <c r="A2430" i="5"/>
  <c r="B2430" i="5"/>
  <c r="F2430" i="5" s="1"/>
  <c r="E2430" i="5" s="1"/>
  <c r="C2430" i="5"/>
  <c r="G2430" i="5" s="1"/>
  <c r="D2430" i="5"/>
  <c r="A2431" i="5"/>
  <c r="B2431" i="5"/>
  <c r="F2431" i="5" s="1"/>
  <c r="E2431" i="5" s="1"/>
  <c r="C2431" i="5"/>
  <c r="G2431" i="5" s="1"/>
  <c r="D2431" i="5"/>
  <c r="A2432" i="5"/>
  <c r="B2432" i="5"/>
  <c r="F2432" i="5" s="1"/>
  <c r="E2432" i="5" s="1"/>
  <c r="C2432" i="5"/>
  <c r="G2432" i="5" s="1"/>
  <c r="D2432" i="5"/>
  <c r="A2433" i="5"/>
  <c r="B2433" i="5"/>
  <c r="F2433" i="5" s="1"/>
  <c r="E2433" i="5" s="1"/>
  <c r="C2433" i="5"/>
  <c r="G2433" i="5" s="1"/>
  <c r="D2433" i="5"/>
  <c r="A2434" i="5"/>
  <c r="B2434" i="5"/>
  <c r="F2434" i="5" s="1"/>
  <c r="E2434" i="5" s="1"/>
  <c r="C2434" i="5"/>
  <c r="G2434" i="5" s="1"/>
  <c r="D2434" i="5"/>
  <c r="A2435" i="5"/>
  <c r="B2435" i="5"/>
  <c r="F2435" i="5" s="1"/>
  <c r="E2435" i="5" s="1"/>
  <c r="C2435" i="5"/>
  <c r="G2435" i="5" s="1"/>
  <c r="D2435" i="5"/>
  <c r="A2436" i="5"/>
  <c r="B2436" i="5"/>
  <c r="F2436" i="5" s="1"/>
  <c r="E2436" i="5" s="1"/>
  <c r="C2436" i="5"/>
  <c r="G2436" i="5" s="1"/>
  <c r="D2436" i="5"/>
  <c r="A2437" i="5"/>
  <c r="B2437" i="5"/>
  <c r="F2437" i="5" s="1"/>
  <c r="E2437" i="5" s="1"/>
  <c r="C2437" i="5"/>
  <c r="G2437" i="5" s="1"/>
  <c r="D2437" i="5"/>
  <c r="A2438" i="5"/>
  <c r="B2438" i="5"/>
  <c r="F2438" i="5" s="1"/>
  <c r="E2438" i="5" s="1"/>
  <c r="C2438" i="5"/>
  <c r="G2438" i="5" s="1"/>
  <c r="D2438" i="5"/>
  <c r="A2439" i="5"/>
  <c r="B2439" i="5"/>
  <c r="F2439" i="5" s="1"/>
  <c r="E2439" i="5" s="1"/>
  <c r="C2439" i="5"/>
  <c r="G2439" i="5" s="1"/>
  <c r="D2439" i="5"/>
  <c r="A2440" i="5"/>
  <c r="B2440" i="5"/>
  <c r="F2440" i="5" s="1"/>
  <c r="E2440" i="5" s="1"/>
  <c r="C2440" i="5"/>
  <c r="G2440" i="5" s="1"/>
  <c r="D2440" i="5"/>
  <c r="A2441" i="5"/>
  <c r="B2441" i="5"/>
  <c r="F2441" i="5" s="1"/>
  <c r="E2441" i="5" s="1"/>
  <c r="C2441" i="5"/>
  <c r="G2441" i="5" s="1"/>
  <c r="D2441" i="5"/>
  <c r="A2442" i="5"/>
  <c r="B2442" i="5"/>
  <c r="F2442" i="5" s="1"/>
  <c r="E2442" i="5" s="1"/>
  <c r="C2442" i="5"/>
  <c r="G2442" i="5" s="1"/>
  <c r="D2442" i="5"/>
  <c r="A2443" i="5"/>
  <c r="B2443" i="5"/>
  <c r="F2443" i="5" s="1"/>
  <c r="E2443" i="5" s="1"/>
  <c r="C2443" i="5"/>
  <c r="G2443" i="5" s="1"/>
  <c r="D2443" i="5"/>
  <c r="A2444" i="5"/>
  <c r="B2444" i="5"/>
  <c r="F2444" i="5" s="1"/>
  <c r="E2444" i="5" s="1"/>
  <c r="C2444" i="5"/>
  <c r="G2444" i="5" s="1"/>
  <c r="D2444" i="5"/>
  <c r="A2445" i="5"/>
  <c r="B2445" i="5"/>
  <c r="F2445" i="5" s="1"/>
  <c r="E2445" i="5" s="1"/>
  <c r="C2445" i="5"/>
  <c r="G2445" i="5" s="1"/>
  <c r="D2445" i="5"/>
  <c r="A2446" i="5"/>
  <c r="B2446" i="5"/>
  <c r="F2446" i="5" s="1"/>
  <c r="E2446" i="5" s="1"/>
  <c r="C2446" i="5"/>
  <c r="G2446" i="5" s="1"/>
  <c r="D2446" i="5"/>
  <c r="A2447" i="5"/>
  <c r="B2447" i="5"/>
  <c r="F2447" i="5" s="1"/>
  <c r="E2447" i="5" s="1"/>
  <c r="C2447" i="5"/>
  <c r="G2447" i="5" s="1"/>
  <c r="D2447" i="5"/>
  <c r="A2448" i="5"/>
  <c r="B2448" i="5"/>
  <c r="F2448" i="5" s="1"/>
  <c r="E2448" i="5" s="1"/>
  <c r="C2448" i="5"/>
  <c r="G2448" i="5" s="1"/>
  <c r="D2448" i="5"/>
  <c r="A2449" i="5"/>
  <c r="B2449" i="5"/>
  <c r="F2449" i="5" s="1"/>
  <c r="E2449" i="5" s="1"/>
  <c r="C2449" i="5"/>
  <c r="G2449" i="5" s="1"/>
  <c r="D2449" i="5"/>
  <c r="A2450" i="5"/>
  <c r="B2450" i="5"/>
  <c r="F2450" i="5" s="1"/>
  <c r="E2450" i="5" s="1"/>
  <c r="C2450" i="5"/>
  <c r="G2450" i="5" s="1"/>
  <c r="D2450" i="5"/>
  <c r="A2451" i="5"/>
  <c r="B2451" i="5"/>
  <c r="F2451" i="5" s="1"/>
  <c r="E2451" i="5" s="1"/>
  <c r="C2451" i="5"/>
  <c r="G2451" i="5" s="1"/>
  <c r="D2451" i="5"/>
  <c r="A2452" i="5"/>
  <c r="B2452" i="5"/>
  <c r="F2452" i="5" s="1"/>
  <c r="E2452" i="5" s="1"/>
  <c r="C2452" i="5"/>
  <c r="G2452" i="5" s="1"/>
  <c r="D2452" i="5"/>
  <c r="A2453" i="5"/>
  <c r="B2453" i="5"/>
  <c r="F2453" i="5" s="1"/>
  <c r="E2453" i="5" s="1"/>
  <c r="C2453" i="5"/>
  <c r="G2453" i="5" s="1"/>
  <c r="D2453" i="5"/>
  <c r="A2454" i="5"/>
  <c r="B2454" i="5"/>
  <c r="F2454" i="5" s="1"/>
  <c r="E2454" i="5" s="1"/>
  <c r="C2454" i="5"/>
  <c r="G2454" i="5" s="1"/>
  <c r="D2454" i="5"/>
  <c r="A2455" i="5"/>
  <c r="B2455" i="5"/>
  <c r="F2455" i="5" s="1"/>
  <c r="E2455" i="5" s="1"/>
  <c r="C2455" i="5"/>
  <c r="G2455" i="5" s="1"/>
  <c r="D2455" i="5"/>
  <c r="A2456" i="5"/>
  <c r="B2456" i="5"/>
  <c r="F2456" i="5" s="1"/>
  <c r="E2456" i="5" s="1"/>
  <c r="C2456" i="5"/>
  <c r="G2456" i="5" s="1"/>
  <c r="D2456" i="5"/>
  <c r="A2457" i="5"/>
  <c r="B2457" i="5"/>
  <c r="F2457" i="5" s="1"/>
  <c r="E2457" i="5" s="1"/>
  <c r="C2457" i="5"/>
  <c r="G2457" i="5" s="1"/>
  <c r="D2457" i="5"/>
  <c r="A2458" i="5"/>
  <c r="B2458" i="5"/>
  <c r="F2458" i="5" s="1"/>
  <c r="E2458" i="5" s="1"/>
  <c r="C2458" i="5"/>
  <c r="G2458" i="5" s="1"/>
  <c r="D2458" i="5"/>
  <c r="A2459" i="5"/>
  <c r="B2459" i="5"/>
  <c r="F2459" i="5" s="1"/>
  <c r="E2459" i="5" s="1"/>
  <c r="C2459" i="5"/>
  <c r="G2459" i="5" s="1"/>
  <c r="D2459" i="5"/>
  <c r="A2460" i="5"/>
  <c r="B2460" i="5"/>
  <c r="F2460" i="5" s="1"/>
  <c r="E2460" i="5" s="1"/>
  <c r="C2460" i="5"/>
  <c r="G2460" i="5" s="1"/>
  <c r="D2460" i="5"/>
  <c r="A2461" i="5"/>
  <c r="B2461" i="5"/>
  <c r="F2461" i="5" s="1"/>
  <c r="E2461" i="5" s="1"/>
  <c r="C2461" i="5"/>
  <c r="G2461" i="5" s="1"/>
  <c r="D2461" i="5"/>
  <c r="A2462" i="5"/>
  <c r="B2462" i="5"/>
  <c r="F2462" i="5" s="1"/>
  <c r="E2462" i="5" s="1"/>
  <c r="C2462" i="5"/>
  <c r="G2462" i="5" s="1"/>
  <c r="D2462" i="5"/>
  <c r="A2463" i="5"/>
  <c r="B2463" i="5"/>
  <c r="F2463" i="5" s="1"/>
  <c r="E2463" i="5" s="1"/>
  <c r="C2463" i="5"/>
  <c r="G2463" i="5" s="1"/>
  <c r="D2463" i="5"/>
  <c r="A2464" i="5"/>
  <c r="B2464" i="5"/>
  <c r="F2464" i="5" s="1"/>
  <c r="E2464" i="5" s="1"/>
  <c r="C2464" i="5"/>
  <c r="G2464" i="5" s="1"/>
  <c r="D2464" i="5"/>
  <c r="A2465" i="5"/>
  <c r="B2465" i="5"/>
  <c r="F2465" i="5" s="1"/>
  <c r="E2465" i="5" s="1"/>
  <c r="C2465" i="5"/>
  <c r="G2465" i="5" s="1"/>
  <c r="D2465" i="5"/>
  <c r="A2466" i="5"/>
  <c r="B2466" i="5"/>
  <c r="F2466" i="5" s="1"/>
  <c r="E2466" i="5" s="1"/>
  <c r="C2466" i="5"/>
  <c r="G2466" i="5" s="1"/>
  <c r="D2466" i="5"/>
  <c r="A2467" i="5"/>
  <c r="B2467" i="5"/>
  <c r="F2467" i="5" s="1"/>
  <c r="E2467" i="5" s="1"/>
  <c r="C2467" i="5"/>
  <c r="G2467" i="5" s="1"/>
  <c r="D2467" i="5"/>
  <c r="A2468" i="5"/>
  <c r="B2468" i="5"/>
  <c r="F2468" i="5" s="1"/>
  <c r="E2468" i="5" s="1"/>
  <c r="C2468" i="5"/>
  <c r="G2468" i="5" s="1"/>
  <c r="D2468" i="5"/>
  <c r="A2469" i="5"/>
  <c r="B2469" i="5"/>
  <c r="F2469" i="5" s="1"/>
  <c r="E2469" i="5" s="1"/>
  <c r="C2469" i="5"/>
  <c r="G2469" i="5" s="1"/>
  <c r="D2469" i="5"/>
  <c r="A2470" i="5"/>
  <c r="B2470" i="5"/>
  <c r="F2470" i="5" s="1"/>
  <c r="E2470" i="5" s="1"/>
  <c r="C2470" i="5"/>
  <c r="G2470" i="5" s="1"/>
  <c r="D2470" i="5"/>
  <c r="A2471" i="5"/>
  <c r="B2471" i="5"/>
  <c r="F2471" i="5" s="1"/>
  <c r="E2471" i="5" s="1"/>
  <c r="C2471" i="5"/>
  <c r="G2471" i="5" s="1"/>
  <c r="D2471" i="5"/>
  <c r="A2472" i="5"/>
  <c r="B2472" i="5"/>
  <c r="F2472" i="5" s="1"/>
  <c r="E2472" i="5" s="1"/>
  <c r="C2472" i="5"/>
  <c r="G2472" i="5" s="1"/>
  <c r="D2472" i="5"/>
  <c r="A2473" i="5"/>
  <c r="B2473" i="5"/>
  <c r="F2473" i="5" s="1"/>
  <c r="E2473" i="5" s="1"/>
  <c r="C2473" i="5"/>
  <c r="G2473" i="5" s="1"/>
  <c r="D2473" i="5"/>
  <c r="A2474" i="5"/>
  <c r="B2474" i="5"/>
  <c r="F2474" i="5" s="1"/>
  <c r="E2474" i="5" s="1"/>
  <c r="C2474" i="5"/>
  <c r="G2474" i="5" s="1"/>
  <c r="D2474" i="5"/>
  <c r="A2475" i="5"/>
  <c r="B2475" i="5"/>
  <c r="F2475" i="5" s="1"/>
  <c r="E2475" i="5" s="1"/>
  <c r="C2475" i="5"/>
  <c r="G2475" i="5" s="1"/>
  <c r="D2475" i="5"/>
  <c r="A2476" i="5"/>
  <c r="B2476" i="5"/>
  <c r="F2476" i="5" s="1"/>
  <c r="E2476" i="5" s="1"/>
  <c r="C2476" i="5"/>
  <c r="G2476" i="5" s="1"/>
  <c r="D2476" i="5"/>
  <c r="A2477" i="5"/>
  <c r="B2477" i="5"/>
  <c r="F2477" i="5" s="1"/>
  <c r="E2477" i="5" s="1"/>
  <c r="C2477" i="5"/>
  <c r="G2477" i="5" s="1"/>
  <c r="D2477" i="5"/>
  <c r="A2478" i="5"/>
  <c r="B2478" i="5"/>
  <c r="F2478" i="5" s="1"/>
  <c r="E2478" i="5" s="1"/>
  <c r="C2478" i="5"/>
  <c r="G2478" i="5" s="1"/>
  <c r="D2478" i="5"/>
  <c r="A2479" i="5"/>
  <c r="B2479" i="5"/>
  <c r="F2479" i="5" s="1"/>
  <c r="E2479" i="5" s="1"/>
  <c r="C2479" i="5"/>
  <c r="G2479" i="5" s="1"/>
  <c r="D2479" i="5"/>
  <c r="A2480" i="5"/>
  <c r="B2480" i="5"/>
  <c r="F2480" i="5" s="1"/>
  <c r="E2480" i="5" s="1"/>
  <c r="C2480" i="5"/>
  <c r="G2480" i="5" s="1"/>
  <c r="D2480" i="5"/>
  <c r="A2481" i="5"/>
  <c r="B2481" i="5"/>
  <c r="F2481" i="5" s="1"/>
  <c r="E2481" i="5" s="1"/>
  <c r="C2481" i="5"/>
  <c r="G2481" i="5" s="1"/>
  <c r="D2481" i="5"/>
  <c r="A2482" i="5"/>
  <c r="B2482" i="5"/>
  <c r="F2482" i="5" s="1"/>
  <c r="E2482" i="5" s="1"/>
  <c r="C2482" i="5"/>
  <c r="G2482" i="5" s="1"/>
  <c r="D2482" i="5"/>
  <c r="A2483" i="5"/>
  <c r="B2483" i="5"/>
  <c r="F2483" i="5" s="1"/>
  <c r="E2483" i="5" s="1"/>
  <c r="C2483" i="5"/>
  <c r="G2483" i="5" s="1"/>
  <c r="D2483" i="5"/>
  <c r="A2484" i="5"/>
  <c r="B2484" i="5"/>
  <c r="F2484" i="5" s="1"/>
  <c r="E2484" i="5" s="1"/>
  <c r="C2484" i="5"/>
  <c r="G2484" i="5" s="1"/>
  <c r="D2484" i="5"/>
  <c r="A2485" i="5"/>
  <c r="B2485" i="5"/>
  <c r="F2485" i="5" s="1"/>
  <c r="E2485" i="5" s="1"/>
  <c r="C2485" i="5"/>
  <c r="G2485" i="5" s="1"/>
  <c r="D2485" i="5"/>
  <c r="A2486" i="5"/>
  <c r="B2486" i="5"/>
  <c r="F2486" i="5" s="1"/>
  <c r="E2486" i="5" s="1"/>
  <c r="C2486" i="5"/>
  <c r="G2486" i="5" s="1"/>
  <c r="D2486" i="5"/>
  <c r="A2487" i="5"/>
  <c r="B2487" i="5"/>
  <c r="F2487" i="5" s="1"/>
  <c r="E2487" i="5" s="1"/>
  <c r="C2487" i="5"/>
  <c r="G2487" i="5" s="1"/>
  <c r="D2487" i="5"/>
  <c r="A2488" i="5"/>
  <c r="B2488" i="5"/>
  <c r="F2488" i="5" s="1"/>
  <c r="E2488" i="5" s="1"/>
  <c r="C2488" i="5"/>
  <c r="G2488" i="5" s="1"/>
  <c r="D2488" i="5"/>
  <c r="A2489" i="5"/>
  <c r="B2489" i="5"/>
  <c r="F2489" i="5" s="1"/>
  <c r="E2489" i="5" s="1"/>
  <c r="C2489" i="5"/>
  <c r="G2489" i="5" s="1"/>
  <c r="D2489" i="5"/>
  <c r="A2490" i="5"/>
  <c r="B2490" i="5"/>
  <c r="F2490" i="5" s="1"/>
  <c r="E2490" i="5" s="1"/>
  <c r="C2490" i="5"/>
  <c r="G2490" i="5" s="1"/>
  <c r="D2490" i="5"/>
  <c r="A2491" i="5"/>
  <c r="B2491" i="5"/>
  <c r="F2491" i="5" s="1"/>
  <c r="E2491" i="5" s="1"/>
  <c r="C2491" i="5"/>
  <c r="G2491" i="5" s="1"/>
  <c r="D2491" i="5"/>
  <c r="A2492" i="5"/>
  <c r="B2492" i="5"/>
  <c r="F2492" i="5" s="1"/>
  <c r="E2492" i="5" s="1"/>
  <c r="C2492" i="5"/>
  <c r="G2492" i="5" s="1"/>
  <c r="D2492" i="5"/>
  <c r="A2493" i="5"/>
  <c r="B2493" i="5"/>
  <c r="F2493" i="5" s="1"/>
  <c r="E2493" i="5" s="1"/>
  <c r="C2493" i="5"/>
  <c r="G2493" i="5" s="1"/>
  <c r="D2493" i="5"/>
  <c r="A2494" i="5"/>
  <c r="B2494" i="5"/>
  <c r="F2494" i="5" s="1"/>
  <c r="E2494" i="5" s="1"/>
  <c r="C2494" i="5"/>
  <c r="G2494" i="5" s="1"/>
  <c r="D2494" i="5"/>
  <c r="A2495" i="5"/>
  <c r="B2495" i="5"/>
  <c r="F2495" i="5" s="1"/>
  <c r="E2495" i="5" s="1"/>
  <c r="C2495" i="5"/>
  <c r="G2495" i="5" s="1"/>
  <c r="D2495" i="5"/>
  <c r="A2496" i="5"/>
  <c r="B2496" i="5"/>
  <c r="F2496" i="5" s="1"/>
  <c r="E2496" i="5" s="1"/>
  <c r="C2496" i="5"/>
  <c r="G2496" i="5" s="1"/>
  <c r="D2496" i="5"/>
  <c r="A2497" i="5"/>
  <c r="B2497" i="5"/>
  <c r="F2497" i="5" s="1"/>
  <c r="E2497" i="5" s="1"/>
  <c r="C2497" i="5"/>
  <c r="G2497" i="5" s="1"/>
  <c r="D2497" i="5"/>
  <c r="A2498" i="5"/>
  <c r="B2498" i="5"/>
  <c r="F2498" i="5" s="1"/>
  <c r="E2498" i="5" s="1"/>
  <c r="C2498" i="5"/>
  <c r="G2498" i="5" s="1"/>
  <c r="D2498" i="5"/>
  <c r="A2499" i="5"/>
  <c r="B2499" i="5"/>
  <c r="F2499" i="5" s="1"/>
  <c r="E2499" i="5" s="1"/>
  <c r="C2499" i="5"/>
  <c r="G2499" i="5" s="1"/>
  <c r="D2499" i="5"/>
  <c r="A2500" i="5"/>
  <c r="B2500" i="5"/>
  <c r="F2500" i="5" s="1"/>
  <c r="E2500" i="5" s="1"/>
  <c r="C2500" i="5"/>
  <c r="G2500" i="5" s="1"/>
  <c r="D2500" i="5"/>
  <c r="A2501" i="5"/>
  <c r="B2501" i="5"/>
  <c r="F2501" i="5" s="1"/>
  <c r="E2501" i="5" s="1"/>
  <c r="C2501" i="5"/>
  <c r="G2501" i="5" s="1"/>
  <c r="D2501" i="5"/>
  <c r="A2502" i="5"/>
  <c r="B2502" i="5"/>
  <c r="F2502" i="5" s="1"/>
  <c r="E2502" i="5" s="1"/>
  <c r="C2502" i="5"/>
  <c r="G2502" i="5" s="1"/>
  <c r="D2502" i="5"/>
  <c r="A2503" i="5"/>
  <c r="B2503" i="5"/>
  <c r="F2503" i="5" s="1"/>
  <c r="E2503" i="5" s="1"/>
  <c r="C2503" i="5"/>
  <c r="G2503" i="5" s="1"/>
  <c r="D2503" i="5"/>
  <c r="A2504" i="5"/>
  <c r="B2504" i="5"/>
  <c r="F2504" i="5" s="1"/>
  <c r="E2504" i="5" s="1"/>
  <c r="C2504" i="5"/>
  <c r="G2504" i="5" s="1"/>
  <c r="D2504" i="5"/>
  <c r="A2505" i="5"/>
  <c r="B2505" i="5"/>
  <c r="F2505" i="5" s="1"/>
  <c r="E2505" i="5" s="1"/>
  <c r="C2505" i="5"/>
  <c r="G2505" i="5" s="1"/>
  <c r="D2505" i="5"/>
  <c r="A2506" i="5"/>
  <c r="B2506" i="5"/>
  <c r="F2506" i="5" s="1"/>
  <c r="E2506" i="5" s="1"/>
  <c r="C2506" i="5"/>
  <c r="G2506" i="5" s="1"/>
  <c r="D2506" i="5"/>
  <c r="A2507" i="5"/>
  <c r="B2507" i="5"/>
  <c r="F2507" i="5" s="1"/>
  <c r="E2507" i="5" s="1"/>
  <c r="C2507" i="5"/>
  <c r="G2507" i="5" s="1"/>
  <c r="D2507" i="5"/>
  <c r="A2508" i="5"/>
  <c r="B2508" i="5"/>
  <c r="F2508" i="5" s="1"/>
  <c r="E2508" i="5" s="1"/>
  <c r="C2508" i="5"/>
  <c r="G2508" i="5" s="1"/>
  <c r="D2508" i="5"/>
  <c r="A2509" i="5"/>
  <c r="B2509" i="5"/>
  <c r="F2509" i="5" s="1"/>
  <c r="E2509" i="5" s="1"/>
  <c r="C2509" i="5"/>
  <c r="G2509" i="5" s="1"/>
  <c r="D2509" i="5"/>
  <c r="A2510" i="5"/>
  <c r="B2510" i="5"/>
  <c r="F2510" i="5" s="1"/>
  <c r="E2510" i="5" s="1"/>
  <c r="C2510" i="5"/>
  <c r="G2510" i="5" s="1"/>
  <c r="D2510" i="5"/>
  <c r="A2511" i="5"/>
  <c r="B2511" i="5"/>
  <c r="F2511" i="5" s="1"/>
  <c r="E2511" i="5" s="1"/>
  <c r="C2511" i="5"/>
  <c r="G2511" i="5" s="1"/>
  <c r="D2511" i="5"/>
  <c r="A2512" i="5"/>
  <c r="B2512" i="5"/>
  <c r="F2512" i="5" s="1"/>
  <c r="E2512" i="5" s="1"/>
  <c r="C2512" i="5"/>
  <c r="G2512" i="5" s="1"/>
  <c r="D2512" i="5"/>
  <c r="A2513" i="5"/>
  <c r="B2513" i="5"/>
  <c r="F2513" i="5" s="1"/>
  <c r="E2513" i="5" s="1"/>
  <c r="C2513" i="5"/>
  <c r="G2513" i="5" s="1"/>
  <c r="D2513" i="5"/>
  <c r="A2514" i="5"/>
  <c r="B2514" i="5"/>
  <c r="F2514" i="5" s="1"/>
  <c r="E2514" i="5" s="1"/>
  <c r="C2514" i="5"/>
  <c r="G2514" i="5" s="1"/>
  <c r="D2514" i="5"/>
  <c r="A2515" i="5"/>
  <c r="B2515" i="5"/>
  <c r="F2515" i="5" s="1"/>
  <c r="E2515" i="5" s="1"/>
  <c r="C2515" i="5"/>
  <c r="G2515" i="5" s="1"/>
  <c r="D2515" i="5"/>
  <c r="A2516" i="5"/>
  <c r="B2516" i="5"/>
  <c r="F2516" i="5" s="1"/>
  <c r="E2516" i="5" s="1"/>
  <c r="C2516" i="5"/>
  <c r="G2516" i="5" s="1"/>
  <c r="D2516" i="5"/>
  <c r="A2517" i="5"/>
  <c r="B2517" i="5"/>
  <c r="F2517" i="5" s="1"/>
  <c r="E2517" i="5" s="1"/>
  <c r="C2517" i="5"/>
  <c r="G2517" i="5" s="1"/>
  <c r="D2517" i="5"/>
  <c r="A2518" i="5"/>
  <c r="B2518" i="5"/>
  <c r="F2518" i="5" s="1"/>
  <c r="E2518" i="5" s="1"/>
  <c r="C2518" i="5"/>
  <c r="G2518" i="5" s="1"/>
  <c r="D2518" i="5"/>
  <c r="A2519" i="5"/>
  <c r="B2519" i="5"/>
  <c r="F2519" i="5" s="1"/>
  <c r="E2519" i="5" s="1"/>
  <c r="C2519" i="5"/>
  <c r="G2519" i="5" s="1"/>
  <c r="D2519" i="5"/>
  <c r="A2520" i="5"/>
  <c r="B2520" i="5"/>
  <c r="F2520" i="5" s="1"/>
  <c r="E2520" i="5" s="1"/>
  <c r="C2520" i="5"/>
  <c r="G2520" i="5" s="1"/>
  <c r="D2520" i="5"/>
  <c r="A2521" i="5"/>
  <c r="B2521" i="5"/>
  <c r="F2521" i="5" s="1"/>
  <c r="E2521" i="5" s="1"/>
  <c r="C2521" i="5"/>
  <c r="G2521" i="5" s="1"/>
  <c r="D2521" i="5"/>
  <c r="A2522" i="5"/>
  <c r="B2522" i="5"/>
  <c r="F2522" i="5" s="1"/>
  <c r="E2522" i="5" s="1"/>
  <c r="C2522" i="5"/>
  <c r="G2522" i="5" s="1"/>
  <c r="D2522" i="5"/>
  <c r="A2523" i="5"/>
  <c r="B2523" i="5"/>
  <c r="F2523" i="5" s="1"/>
  <c r="E2523" i="5" s="1"/>
  <c r="C2523" i="5"/>
  <c r="G2523" i="5" s="1"/>
  <c r="D2523" i="5"/>
  <c r="A2524" i="5"/>
  <c r="B2524" i="5"/>
  <c r="F2524" i="5" s="1"/>
  <c r="E2524" i="5" s="1"/>
  <c r="C2524" i="5"/>
  <c r="G2524" i="5" s="1"/>
  <c r="D2524" i="5"/>
  <c r="A2525" i="5"/>
  <c r="B2525" i="5"/>
  <c r="F2525" i="5" s="1"/>
  <c r="E2525" i="5" s="1"/>
  <c r="C2525" i="5"/>
  <c r="G2525" i="5" s="1"/>
  <c r="D2525" i="5"/>
  <c r="A2526" i="5"/>
  <c r="B2526" i="5"/>
  <c r="F2526" i="5" s="1"/>
  <c r="E2526" i="5" s="1"/>
  <c r="C2526" i="5"/>
  <c r="G2526" i="5" s="1"/>
  <c r="D2526" i="5"/>
  <c r="A2527" i="5"/>
  <c r="B2527" i="5"/>
  <c r="F2527" i="5" s="1"/>
  <c r="E2527" i="5" s="1"/>
  <c r="C2527" i="5"/>
  <c r="G2527" i="5" s="1"/>
  <c r="D2527" i="5"/>
  <c r="A2528" i="5"/>
  <c r="B2528" i="5"/>
  <c r="F2528" i="5" s="1"/>
  <c r="E2528" i="5" s="1"/>
  <c r="C2528" i="5"/>
  <c r="G2528" i="5" s="1"/>
  <c r="D2528" i="5"/>
  <c r="A2529" i="5"/>
  <c r="B2529" i="5"/>
  <c r="F2529" i="5" s="1"/>
  <c r="E2529" i="5" s="1"/>
  <c r="C2529" i="5"/>
  <c r="G2529" i="5" s="1"/>
  <c r="D2529" i="5"/>
  <c r="A2530" i="5"/>
  <c r="B2530" i="5"/>
  <c r="F2530" i="5" s="1"/>
  <c r="E2530" i="5" s="1"/>
  <c r="C2530" i="5"/>
  <c r="G2530" i="5" s="1"/>
  <c r="D2530" i="5"/>
  <c r="A2531" i="5"/>
  <c r="B2531" i="5"/>
  <c r="F2531" i="5" s="1"/>
  <c r="E2531" i="5" s="1"/>
  <c r="C2531" i="5"/>
  <c r="G2531" i="5" s="1"/>
  <c r="D2531" i="5"/>
  <c r="A2532" i="5"/>
  <c r="B2532" i="5"/>
  <c r="F2532" i="5" s="1"/>
  <c r="E2532" i="5" s="1"/>
  <c r="C2532" i="5"/>
  <c r="G2532" i="5" s="1"/>
  <c r="D2532" i="5"/>
  <c r="A2533" i="5"/>
  <c r="B2533" i="5"/>
  <c r="F2533" i="5" s="1"/>
  <c r="E2533" i="5" s="1"/>
  <c r="C2533" i="5"/>
  <c r="G2533" i="5" s="1"/>
  <c r="D2533" i="5"/>
  <c r="A2534" i="5"/>
  <c r="B2534" i="5"/>
  <c r="F2534" i="5" s="1"/>
  <c r="E2534" i="5" s="1"/>
  <c r="C2534" i="5"/>
  <c r="G2534" i="5" s="1"/>
  <c r="D2534" i="5"/>
  <c r="A2535" i="5"/>
  <c r="B2535" i="5"/>
  <c r="F2535" i="5" s="1"/>
  <c r="E2535" i="5" s="1"/>
  <c r="C2535" i="5"/>
  <c r="G2535" i="5" s="1"/>
  <c r="D2535" i="5"/>
  <c r="A2536" i="5"/>
  <c r="B2536" i="5"/>
  <c r="F2536" i="5" s="1"/>
  <c r="E2536" i="5" s="1"/>
  <c r="C2536" i="5"/>
  <c r="G2536" i="5" s="1"/>
  <c r="D2536" i="5"/>
  <c r="A2537" i="5"/>
  <c r="B2537" i="5"/>
  <c r="F2537" i="5" s="1"/>
  <c r="E2537" i="5" s="1"/>
  <c r="C2537" i="5"/>
  <c r="G2537" i="5" s="1"/>
  <c r="D2537" i="5"/>
  <c r="A2538" i="5"/>
  <c r="B2538" i="5"/>
  <c r="F2538" i="5" s="1"/>
  <c r="E2538" i="5" s="1"/>
  <c r="C2538" i="5"/>
  <c r="G2538" i="5" s="1"/>
  <c r="D2538" i="5"/>
  <c r="A2539" i="5"/>
  <c r="B2539" i="5"/>
  <c r="F2539" i="5" s="1"/>
  <c r="E2539" i="5" s="1"/>
  <c r="C2539" i="5"/>
  <c r="G2539" i="5" s="1"/>
  <c r="D2539" i="5"/>
  <c r="A2540" i="5"/>
  <c r="B2540" i="5"/>
  <c r="F2540" i="5" s="1"/>
  <c r="E2540" i="5" s="1"/>
  <c r="C2540" i="5"/>
  <c r="G2540" i="5" s="1"/>
  <c r="D2540" i="5"/>
  <c r="A2541" i="5"/>
  <c r="B2541" i="5"/>
  <c r="F2541" i="5" s="1"/>
  <c r="E2541" i="5" s="1"/>
  <c r="C2541" i="5"/>
  <c r="G2541" i="5" s="1"/>
  <c r="D2541" i="5"/>
  <c r="A2542" i="5"/>
  <c r="B2542" i="5"/>
  <c r="F2542" i="5" s="1"/>
  <c r="E2542" i="5" s="1"/>
  <c r="C2542" i="5"/>
  <c r="G2542" i="5" s="1"/>
  <c r="D2542" i="5"/>
  <c r="A2543" i="5"/>
  <c r="B2543" i="5"/>
  <c r="F2543" i="5" s="1"/>
  <c r="E2543" i="5" s="1"/>
  <c r="C2543" i="5"/>
  <c r="G2543" i="5" s="1"/>
  <c r="D2543" i="5"/>
  <c r="A2544" i="5"/>
  <c r="B2544" i="5"/>
  <c r="F2544" i="5" s="1"/>
  <c r="E2544" i="5" s="1"/>
  <c r="C2544" i="5"/>
  <c r="G2544" i="5" s="1"/>
  <c r="D2544" i="5"/>
  <c r="A2545" i="5"/>
  <c r="B2545" i="5"/>
  <c r="F2545" i="5" s="1"/>
  <c r="E2545" i="5" s="1"/>
  <c r="C2545" i="5"/>
  <c r="G2545" i="5" s="1"/>
  <c r="D2545" i="5"/>
  <c r="A2546" i="5"/>
  <c r="B2546" i="5"/>
  <c r="F2546" i="5" s="1"/>
  <c r="E2546" i="5" s="1"/>
  <c r="C2546" i="5"/>
  <c r="G2546" i="5" s="1"/>
  <c r="D2546" i="5"/>
  <c r="A2547" i="5"/>
  <c r="B2547" i="5"/>
  <c r="F2547" i="5" s="1"/>
  <c r="E2547" i="5" s="1"/>
  <c r="C2547" i="5"/>
  <c r="G2547" i="5" s="1"/>
  <c r="D2547" i="5"/>
  <c r="A2548" i="5"/>
  <c r="B2548" i="5"/>
  <c r="F2548" i="5" s="1"/>
  <c r="E2548" i="5" s="1"/>
  <c r="C2548" i="5"/>
  <c r="G2548" i="5" s="1"/>
  <c r="D2548" i="5"/>
  <c r="A2549" i="5"/>
  <c r="B2549" i="5"/>
  <c r="F2549" i="5" s="1"/>
  <c r="E2549" i="5" s="1"/>
  <c r="C2549" i="5"/>
  <c r="G2549" i="5" s="1"/>
  <c r="D2549" i="5"/>
  <c r="A2550" i="5"/>
  <c r="B2550" i="5"/>
  <c r="F2550" i="5" s="1"/>
  <c r="C2550" i="5"/>
  <c r="D2550" i="5"/>
  <c r="A2551" i="5"/>
  <c r="B2551" i="5"/>
  <c r="F2551" i="5" s="1"/>
  <c r="E2551" i="5" s="1"/>
  <c r="C2551" i="5"/>
  <c r="G2551" i="5" s="1"/>
  <c r="D2551" i="5"/>
  <c r="A2552" i="5"/>
  <c r="B2552" i="5"/>
  <c r="F2552" i="5" s="1"/>
  <c r="E2552" i="5" s="1"/>
  <c r="C2552" i="5"/>
  <c r="G2552" i="5" s="1"/>
  <c r="D2552" i="5"/>
  <c r="A2553" i="5"/>
  <c r="B2553" i="5"/>
  <c r="F2553" i="5" s="1"/>
  <c r="E2553" i="5" s="1"/>
  <c r="C2553" i="5"/>
  <c r="G2553" i="5" s="1"/>
  <c r="D2553" i="5"/>
  <c r="A2554" i="5"/>
  <c r="B2554" i="5"/>
  <c r="F2554" i="5" s="1"/>
  <c r="E2554" i="5" s="1"/>
  <c r="C2554" i="5"/>
  <c r="G2554" i="5" s="1"/>
  <c r="D2554" i="5"/>
  <c r="A2555" i="5"/>
  <c r="B2555" i="5"/>
  <c r="F2555" i="5" s="1"/>
  <c r="E2555" i="5" s="1"/>
  <c r="C2555" i="5"/>
  <c r="G2555" i="5" s="1"/>
  <c r="D2555" i="5"/>
  <c r="A2556" i="5"/>
  <c r="B2556" i="5"/>
  <c r="F2556" i="5" s="1"/>
  <c r="E2556" i="5" s="1"/>
  <c r="C2556" i="5"/>
  <c r="G2556" i="5" s="1"/>
  <c r="D2556" i="5"/>
  <c r="A2557" i="5"/>
  <c r="B2557" i="5"/>
  <c r="F2557" i="5" s="1"/>
  <c r="E2557" i="5" s="1"/>
  <c r="C2557" i="5"/>
  <c r="G2557" i="5" s="1"/>
  <c r="D2557" i="5"/>
  <c r="A2558" i="5"/>
  <c r="B2558" i="5"/>
  <c r="F2558" i="5" s="1"/>
  <c r="E2558" i="5" s="1"/>
  <c r="C2558" i="5"/>
  <c r="G2558" i="5" s="1"/>
  <c r="D2558" i="5"/>
  <c r="A2559" i="5"/>
  <c r="B2559" i="5"/>
  <c r="F2559" i="5" s="1"/>
  <c r="E2559" i="5" s="1"/>
  <c r="C2559" i="5"/>
  <c r="G2559" i="5" s="1"/>
  <c r="D2559" i="5"/>
  <c r="A2560" i="5"/>
  <c r="B2560" i="5"/>
  <c r="F2560" i="5" s="1"/>
  <c r="E2560" i="5" s="1"/>
  <c r="C2560" i="5"/>
  <c r="G2560" i="5" s="1"/>
  <c r="D2560" i="5"/>
  <c r="A2561" i="5"/>
  <c r="B2561" i="5"/>
  <c r="F2561" i="5" s="1"/>
  <c r="E2561" i="5" s="1"/>
  <c r="C2561" i="5"/>
  <c r="G2561" i="5" s="1"/>
  <c r="D2561" i="5"/>
  <c r="A2562" i="5"/>
  <c r="B2562" i="5"/>
  <c r="F2562" i="5" s="1"/>
  <c r="E2562" i="5" s="1"/>
  <c r="C2562" i="5"/>
  <c r="G2562" i="5" s="1"/>
  <c r="D2562" i="5"/>
  <c r="A2563" i="5"/>
  <c r="B2563" i="5"/>
  <c r="F2563" i="5" s="1"/>
  <c r="E2563" i="5" s="1"/>
  <c r="C2563" i="5"/>
  <c r="G2563" i="5" s="1"/>
  <c r="D2563" i="5"/>
  <c r="A2564" i="5"/>
  <c r="B2564" i="5"/>
  <c r="F2564" i="5" s="1"/>
  <c r="E2564" i="5" s="1"/>
  <c r="C2564" i="5"/>
  <c r="G2564" i="5" s="1"/>
  <c r="D2564" i="5"/>
  <c r="A2565" i="5"/>
  <c r="B2565" i="5"/>
  <c r="F2565" i="5" s="1"/>
  <c r="E2565" i="5" s="1"/>
  <c r="C2565" i="5"/>
  <c r="G2565" i="5" s="1"/>
  <c r="D2565" i="5"/>
  <c r="A2566" i="5"/>
  <c r="B2566" i="5"/>
  <c r="F2566" i="5" s="1"/>
  <c r="E2566" i="5" s="1"/>
  <c r="C2566" i="5"/>
  <c r="G2566" i="5" s="1"/>
  <c r="D2566" i="5"/>
  <c r="A2567" i="5"/>
  <c r="B2567" i="5"/>
  <c r="F2567" i="5" s="1"/>
  <c r="E2567" i="5" s="1"/>
  <c r="C2567" i="5"/>
  <c r="G2567" i="5" s="1"/>
  <c r="D2567" i="5"/>
  <c r="A2568" i="5"/>
  <c r="B2568" i="5"/>
  <c r="F2568" i="5" s="1"/>
  <c r="E2568" i="5" s="1"/>
  <c r="C2568" i="5"/>
  <c r="G2568" i="5" s="1"/>
  <c r="D2568" i="5"/>
  <c r="A2569" i="5"/>
  <c r="B2569" i="5"/>
  <c r="F2569" i="5" s="1"/>
  <c r="E2569" i="5" s="1"/>
  <c r="C2569" i="5"/>
  <c r="G2569" i="5" s="1"/>
  <c r="D2569" i="5"/>
  <c r="A2570" i="5"/>
  <c r="B2570" i="5"/>
  <c r="F2570" i="5" s="1"/>
  <c r="E2570" i="5" s="1"/>
  <c r="C2570" i="5"/>
  <c r="G2570" i="5" s="1"/>
  <c r="D2570" i="5"/>
  <c r="A2571" i="5"/>
  <c r="B2571" i="5"/>
  <c r="F2571" i="5" s="1"/>
  <c r="E2571" i="5" s="1"/>
  <c r="C2571" i="5"/>
  <c r="G2571" i="5" s="1"/>
  <c r="D2571" i="5"/>
  <c r="A2572" i="5"/>
  <c r="B2572" i="5"/>
  <c r="F2572" i="5" s="1"/>
  <c r="E2572" i="5" s="1"/>
  <c r="C2572" i="5"/>
  <c r="G2572" i="5" s="1"/>
  <c r="D2572" i="5"/>
  <c r="A2573" i="5"/>
  <c r="B2573" i="5"/>
  <c r="F2573" i="5" s="1"/>
  <c r="E2573" i="5" s="1"/>
  <c r="C2573" i="5"/>
  <c r="G2573" i="5" s="1"/>
  <c r="D2573" i="5"/>
  <c r="A2574" i="5"/>
  <c r="B2574" i="5"/>
  <c r="F2574" i="5" s="1"/>
  <c r="E2574" i="5" s="1"/>
  <c r="C2574" i="5"/>
  <c r="G2574" i="5" s="1"/>
  <c r="D2574" i="5"/>
  <c r="A2575" i="5"/>
  <c r="B2575" i="5"/>
  <c r="F2575" i="5" s="1"/>
  <c r="E2575" i="5" s="1"/>
  <c r="C2575" i="5"/>
  <c r="G2575" i="5" s="1"/>
  <c r="D2575" i="5"/>
  <c r="A2576" i="5"/>
  <c r="B2576" i="5"/>
  <c r="F2576" i="5" s="1"/>
  <c r="E2576" i="5" s="1"/>
  <c r="C2576" i="5"/>
  <c r="G2576" i="5" s="1"/>
  <c r="D2576" i="5"/>
  <c r="A2577" i="5"/>
  <c r="B2577" i="5"/>
  <c r="F2577" i="5" s="1"/>
  <c r="E2577" i="5" s="1"/>
  <c r="C2577" i="5"/>
  <c r="G2577" i="5" s="1"/>
  <c r="D2577" i="5"/>
  <c r="A2578" i="5"/>
  <c r="B2578" i="5"/>
  <c r="F2578" i="5" s="1"/>
  <c r="E2578" i="5" s="1"/>
  <c r="C2578" i="5"/>
  <c r="G2578" i="5" s="1"/>
  <c r="D2578" i="5"/>
  <c r="A2579" i="5"/>
  <c r="B2579" i="5"/>
  <c r="F2579" i="5" s="1"/>
  <c r="E2579" i="5" s="1"/>
  <c r="C2579" i="5"/>
  <c r="G2579" i="5" s="1"/>
  <c r="D2579" i="5"/>
  <c r="A2580" i="5"/>
  <c r="B2580" i="5"/>
  <c r="F2580" i="5" s="1"/>
  <c r="E2580" i="5" s="1"/>
  <c r="C2580" i="5"/>
  <c r="G2580" i="5" s="1"/>
  <c r="D2580" i="5"/>
  <c r="A2581" i="5"/>
  <c r="B2581" i="5"/>
  <c r="F2581" i="5" s="1"/>
  <c r="E2581" i="5" s="1"/>
  <c r="C2581" i="5"/>
  <c r="G2581" i="5" s="1"/>
  <c r="D2581" i="5"/>
  <c r="A2582" i="5"/>
  <c r="B2582" i="5"/>
  <c r="F2582" i="5" s="1"/>
  <c r="E2582" i="5" s="1"/>
  <c r="C2582" i="5"/>
  <c r="G2582" i="5" s="1"/>
  <c r="D2582" i="5"/>
  <c r="A2583" i="5"/>
  <c r="B2583" i="5"/>
  <c r="F2583" i="5" s="1"/>
  <c r="E2583" i="5" s="1"/>
  <c r="C2583" i="5"/>
  <c r="G2583" i="5" s="1"/>
  <c r="D2583" i="5"/>
  <c r="A2584" i="5"/>
  <c r="B2584" i="5"/>
  <c r="F2584" i="5" s="1"/>
  <c r="E2584" i="5" s="1"/>
  <c r="C2584" i="5"/>
  <c r="G2584" i="5" s="1"/>
  <c r="D2584" i="5"/>
  <c r="A2585" i="5"/>
  <c r="B2585" i="5"/>
  <c r="F2585" i="5" s="1"/>
  <c r="E2585" i="5" s="1"/>
  <c r="C2585" i="5"/>
  <c r="G2585" i="5" s="1"/>
  <c r="D2585" i="5"/>
  <c r="A2586" i="5"/>
  <c r="B2586" i="5"/>
  <c r="F2586" i="5" s="1"/>
  <c r="E2586" i="5" s="1"/>
  <c r="C2586" i="5"/>
  <c r="G2586" i="5" s="1"/>
  <c r="D2586" i="5"/>
  <c r="A2587" i="5"/>
  <c r="B2587" i="5"/>
  <c r="F2587" i="5" s="1"/>
  <c r="E2587" i="5" s="1"/>
  <c r="C2587" i="5"/>
  <c r="G2587" i="5" s="1"/>
  <c r="D2587" i="5"/>
  <c r="A2588" i="5"/>
  <c r="B2588" i="5"/>
  <c r="F2588" i="5" s="1"/>
  <c r="E2588" i="5" s="1"/>
  <c r="C2588" i="5"/>
  <c r="G2588" i="5" s="1"/>
  <c r="D2588" i="5"/>
  <c r="A2589" i="5"/>
  <c r="B2589" i="5"/>
  <c r="F2589" i="5" s="1"/>
  <c r="E2589" i="5" s="1"/>
  <c r="C2589" i="5"/>
  <c r="G2589" i="5" s="1"/>
  <c r="D2589" i="5"/>
  <c r="A2590" i="5"/>
  <c r="B2590" i="5"/>
  <c r="F2590" i="5" s="1"/>
  <c r="E2590" i="5" s="1"/>
  <c r="C2590" i="5"/>
  <c r="G2590" i="5" s="1"/>
  <c r="D2590" i="5"/>
  <c r="A2591" i="5"/>
  <c r="B2591" i="5"/>
  <c r="F2591" i="5" s="1"/>
  <c r="E2591" i="5" s="1"/>
  <c r="C2591" i="5"/>
  <c r="G2591" i="5" s="1"/>
  <c r="D2591" i="5"/>
  <c r="A2592" i="5"/>
  <c r="B2592" i="5"/>
  <c r="F2592" i="5" s="1"/>
  <c r="E2592" i="5" s="1"/>
  <c r="C2592" i="5"/>
  <c r="G2592" i="5" s="1"/>
  <c r="D2592" i="5"/>
  <c r="A2593" i="5"/>
  <c r="B2593" i="5"/>
  <c r="F2593" i="5" s="1"/>
  <c r="E2593" i="5" s="1"/>
  <c r="C2593" i="5"/>
  <c r="G2593" i="5" s="1"/>
  <c r="D2593" i="5"/>
  <c r="A2594" i="5"/>
  <c r="B2594" i="5"/>
  <c r="F2594" i="5" s="1"/>
  <c r="E2594" i="5" s="1"/>
  <c r="C2594" i="5"/>
  <c r="G2594" i="5" s="1"/>
  <c r="D2594" i="5"/>
  <c r="A2595" i="5"/>
  <c r="B2595" i="5"/>
  <c r="F2595" i="5" s="1"/>
  <c r="E2595" i="5" s="1"/>
  <c r="C2595" i="5"/>
  <c r="G2595" i="5" s="1"/>
  <c r="D2595" i="5"/>
  <c r="A2596" i="5"/>
  <c r="B2596" i="5"/>
  <c r="F2596" i="5" s="1"/>
  <c r="E2596" i="5" s="1"/>
  <c r="C2596" i="5"/>
  <c r="G2596" i="5" s="1"/>
  <c r="D2596" i="5"/>
  <c r="A2597" i="5"/>
  <c r="B2597" i="5"/>
  <c r="F2597" i="5" s="1"/>
  <c r="E2597" i="5" s="1"/>
  <c r="C2597" i="5"/>
  <c r="G2597" i="5" s="1"/>
  <c r="D2597" i="5"/>
  <c r="A2598" i="5"/>
  <c r="B2598" i="5"/>
  <c r="F2598" i="5" s="1"/>
  <c r="E2598" i="5" s="1"/>
  <c r="C2598" i="5"/>
  <c r="G2598" i="5" s="1"/>
  <c r="D2598" i="5"/>
  <c r="A2599" i="5"/>
  <c r="B2599" i="5"/>
  <c r="F2599" i="5" s="1"/>
  <c r="E2599" i="5" s="1"/>
  <c r="C2599" i="5"/>
  <c r="G2599" i="5" s="1"/>
  <c r="D2599" i="5"/>
  <c r="A2600" i="5"/>
  <c r="B2600" i="5"/>
  <c r="F2600" i="5" s="1"/>
  <c r="E2600" i="5" s="1"/>
  <c r="C2600" i="5"/>
  <c r="G2600" i="5" s="1"/>
  <c r="D2600" i="5"/>
  <c r="A2601" i="5"/>
  <c r="B2601" i="5"/>
  <c r="F2601" i="5" s="1"/>
  <c r="E2601" i="5" s="1"/>
  <c r="C2601" i="5"/>
  <c r="G2601" i="5" s="1"/>
  <c r="D2601" i="5"/>
  <c r="A2602" i="5"/>
  <c r="B2602" i="5"/>
  <c r="F2602" i="5" s="1"/>
  <c r="E2602" i="5" s="1"/>
  <c r="C2602" i="5"/>
  <c r="G2602" i="5" s="1"/>
  <c r="D2602" i="5"/>
  <c r="A2603" i="5"/>
  <c r="B2603" i="5"/>
  <c r="F2603" i="5" s="1"/>
  <c r="E2603" i="5" s="1"/>
  <c r="C2603" i="5"/>
  <c r="G2603" i="5" s="1"/>
  <c r="D2603" i="5"/>
  <c r="A2604" i="5"/>
  <c r="B2604" i="5"/>
  <c r="F2604" i="5" s="1"/>
  <c r="E2604" i="5" s="1"/>
  <c r="C2604" i="5"/>
  <c r="G2604" i="5" s="1"/>
  <c r="D2604" i="5"/>
  <c r="A2605" i="5"/>
  <c r="B2605" i="5"/>
  <c r="F2605" i="5" s="1"/>
  <c r="E2605" i="5" s="1"/>
  <c r="C2605" i="5"/>
  <c r="G2605" i="5" s="1"/>
  <c r="D2605" i="5"/>
  <c r="A2606" i="5"/>
  <c r="B2606" i="5"/>
  <c r="F2606" i="5" s="1"/>
  <c r="E2606" i="5" s="1"/>
  <c r="C2606" i="5"/>
  <c r="G2606" i="5" s="1"/>
  <c r="D2606" i="5"/>
  <c r="A2607" i="5"/>
  <c r="B2607" i="5"/>
  <c r="F2607" i="5" s="1"/>
  <c r="E2607" i="5" s="1"/>
  <c r="C2607" i="5"/>
  <c r="G2607" i="5" s="1"/>
  <c r="D2607" i="5"/>
  <c r="A2608" i="5"/>
  <c r="B2608" i="5"/>
  <c r="F2608" i="5" s="1"/>
  <c r="E2608" i="5" s="1"/>
  <c r="C2608" i="5"/>
  <c r="G2608" i="5" s="1"/>
  <c r="D2608" i="5"/>
  <c r="A2609" i="5"/>
  <c r="B2609" i="5"/>
  <c r="F2609" i="5" s="1"/>
  <c r="E2609" i="5" s="1"/>
  <c r="C2609" i="5"/>
  <c r="G2609" i="5" s="1"/>
  <c r="D2609" i="5"/>
  <c r="A2610" i="5"/>
  <c r="B2610" i="5"/>
  <c r="F2610" i="5" s="1"/>
  <c r="E2610" i="5" s="1"/>
  <c r="C2610" i="5"/>
  <c r="G2610" i="5" s="1"/>
  <c r="D2610" i="5"/>
  <c r="A2611" i="5"/>
  <c r="B2611" i="5"/>
  <c r="F2611" i="5" s="1"/>
  <c r="E2611" i="5" s="1"/>
  <c r="C2611" i="5"/>
  <c r="G2611" i="5" s="1"/>
  <c r="D2611" i="5"/>
  <c r="A2612" i="5"/>
  <c r="B2612" i="5"/>
  <c r="F2612" i="5" s="1"/>
  <c r="E2612" i="5" s="1"/>
  <c r="C2612" i="5"/>
  <c r="G2612" i="5" s="1"/>
  <c r="D2612" i="5"/>
  <c r="A2613" i="5"/>
  <c r="B2613" i="5"/>
  <c r="F2613" i="5" s="1"/>
  <c r="E2613" i="5" s="1"/>
  <c r="C2613" i="5"/>
  <c r="G2613" i="5" s="1"/>
  <c r="D2613" i="5"/>
  <c r="A2614" i="5"/>
  <c r="B2614" i="5"/>
  <c r="F2614" i="5" s="1"/>
  <c r="E2614" i="5" s="1"/>
  <c r="C2614" i="5"/>
  <c r="G2614" i="5" s="1"/>
  <c r="D2614" i="5"/>
  <c r="A2615" i="5"/>
  <c r="B2615" i="5"/>
  <c r="F2615" i="5" s="1"/>
  <c r="E2615" i="5" s="1"/>
  <c r="C2615" i="5"/>
  <c r="G2615" i="5" s="1"/>
  <c r="D2615" i="5"/>
  <c r="A2616" i="5"/>
  <c r="B2616" i="5"/>
  <c r="F2616" i="5" s="1"/>
  <c r="E2616" i="5" s="1"/>
  <c r="C2616" i="5"/>
  <c r="G2616" i="5" s="1"/>
  <c r="D2616" i="5"/>
  <c r="A2617" i="5"/>
  <c r="B2617" i="5"/>
  <c r="F2617" i="5" s="1"/>
  <c r="E2617" i="5" s="1"/>
  <c r="C2617" i="5"/>
  <c r="G2617" i="5" s="1"/>
  <c r="D2617" i="5"/>
  <c r="A2618" i="5"/>
  <c r="B2618" i="5"/>
  <c r="F2618" i="5" s="1"/>
  <c r="E2618" i="5" s="1"/>
  <c r="C2618" i="5"/>
  <c r="G2618" i="5" s="1"/>
  <c r="D2618" i="5"/>
  <c r="A2619" i="5"/>
  <c r="B2619" i="5"/>
  <c r="F2619" i="5" s="1"/>
  <c r="E2619" i="5" s="1"/>
  <c r="C2619" i="5"/>
  <c r="G2619" i="5" s="1"/>
  <c r="D2619" i="5"/>
  <c r="A2620" i="5"/>
  <c r="B2620" i="5"/>
  <c r="F2620" i="5" s="1"/>
  <c r="E2620" i="5" s="1"/>
  <c r="C2620" i="5"/>
  <c r="G2620" i="5" s="1"/>
  <c r="D2620" i="5"/>
  <c r="A2621" i="5"/>
  <c r="B2621" i="5"/>
  <c r="F2621" i="5" s="1"/>
  <c r="E2621" i="5" s="1"/>
  <c r="C2621" i="5"/>
  <c r="G2621" i="5" s="1"/>
  <c r="D2621" i="5"/>
  <c r="A2622" i="5"/>
  <c r="B2622" i="5"/>
  <c r="F2622" i="5" s="1"/>
  <c r="E2622" i="5" s="1"/>
  <c r="C2622" i="5"/>
  <c r="G2622" i="5" s="1"/>
  <c r="D2622" i="5"/>
  <c r="A2623" i="5"/>
  <c r="B2623" i="5"/>
  <c r="F2623" i="5" s="1"/>
  <c r="E2623" i="5" s="1"/>
  <c r="C2623" i="5"/>
  <c r="G2623" i="5" s="1"/>
  <c r="D2623" i="5"/>
  <c r="A2624" i="5"/>
  <c r="B2624" i="5"/>
  <c r="F2624" i="5" s="1"/>
  <c r="E2624" i="5" s="1"/>
  <c r="C2624" i="5"/>
  <c r="G2624" i="5" s="1"/>
  <c r="D2624" i="5"/>
  <c r="A2625" i="5"/>
  <c r="B2625" i="5"/>
  <c r="F2625" i="5" s="1"/>
  <c r="E2625" i="5" s="1"/>
  <c r="C2625" i="5"/>
  <c r="G2625" i="5" s="1"/>
  <c r="D2625" i="5"/>
  <c r="A2626" i="5"/>
  <c r="B2626" i="5"/>
  <c r="F2626" i="5" s="1"/>
  <c r="E2626" i="5" s="1"/>
  <c r="C2626" i="5"/>
  <c r="G2626" i="5" s="1"/>
  <c r="D2626" i="5"/>
  <c r="A2627" i="5"/>
  <c r="B2627" i="5"/>
  <c r="F2627" i="5" s="1"/>
  <c r="E2627" i="5" s="1"/>
  <c r="C2627" i="5"/>
  <c r="G2627" i="5" s="1"/>
  <c r="D2627" i="5"/>
  <c r="A2628" i="5"/>
  <c r="B2628" i="5"/>
  <c r="F2628" i="5" s="1"/>
  <c r="E2628" i="5" s="1"/>
  <c r="C2628" i="5"/>
  <c r="G2628" i="5" s="1"/>
  <c r="D2628" i="5"/>
  <c r="A2629" i="5"/>
  <c r="B2629" i="5"/>
  <c r="F2629" i="5" s="1"/>
  <c r="E2629" i="5" s="1"/>
  <c r="C2629" i="5"/>
  <c r="G2629" i="5" s="1"/>
  <c r="D2629" i="5"/>
  <c r="A2630" i="5"/>
  <c r="B2630" i="5"/>
  <c r="F2630" i="5" s="1"/>
  <c r="E2630" i="5" s="1"/>
  <c r="C2630" i="5"/>
  <c r="G2630" i="5" s="1"/>
  <c r="D2630" i="5"/>
  <c r="A2631" i="5"/>
  <c r="B2631" i="5"/>
  <c r="F2631" i="5" s="1"/>
  <c r="E2631" i="5" s="1"/>
  <c r="C2631" i="5"/>
  <c r="G2631" i="5" s="1"/>
  <c r="D2631" i="5"/>
  <c r="A2632" i="5"/>
  <c r="B2632" i="5"/>
  <c r="F2632" i="5" s="1"/>
  <c r="E2632" i="5" s="1"/>
  <c r="C2632" i="5"/>
  <c r="G2632" i="5" s="1"/>
  <c r="D2632" i="5"/>
  <c r="A2633" i="5"/>
  <c r="B2633" i="5"/>
  <c r="F2633" i="5" s="1"/>
  <c r="E2633" i="5" s="1"/>
  <c r="C2633" i="5"/>
  <c r="G2633" i="5" s="1"/>
  <c r="D2633" i="5"/>
  <c r="A2634" i="5"/>
  <c r="B2634" i="5"/>
  <c r="F2634" i="5" s="1"/>
  <c r="E2634" i="5" s="1"/>
  <c r="C2634" i="5"/>
  <c r="G2634" i="5" s="1"/>
  <c r="D2634" i="5"/>
  <c r="A2635" i="5"/>
  <c r="B2635" i="5"/>
  <c r="F2635" i="5" s="1"/>
  <c r="E2635" i="5" s="1"/>
  <c r="C2635" i="5"/>
  <c r="G2635" i="5" s="1"/>
  <c r="D2635" i="5"/>
  <c r="A2636" i="5"/>
  <c r="B2636" i="5"/>
  <c r="F2636" i="5" s="1"/>
  <c r="E2636" i="5" s="1"/>
  <c r="C2636" i="5"/>
  <c r="G2636" i="5" s="1"/>
  <c r="D2636" i="5"/>
  <c r="A2637" i="5"/>
  <c r="B2637" i="5"/>
  <c r="F2637" i="5" s="1"/>
  <c r="E2637" i="5" s="1"/>
  <c r="C2637" i="5"/>
  <c r="G2637" i="5" s="1"/>
  <c r="D2637" i="5"/>
  <c r="A2638" i="5"/>
  <c r="B2638" i="5"/>
  <c r="F2638" i="5" s="1"/>
  <c r="E2638" i="5" s="1"/>
  <c r="C2638" i="5"/>
  <c r="G2638" i="5" s="1"/>
  <c r="D2638" i="5"/>
  <c r="A2639" i="5"/>
  <c r="B2639" i="5"/>
  <c r="F2639" i="5" s="1"/>
  <c r="E2639" i="5" s="1"/>
  <c r="C2639" i="5"/>
  <c r="G2639" i="5" s="1"/>
  <c r="D2639" i="5"/>
  <c r="A2640" i="5"/>
  <c r="B2640" i="5"/>
  <c r="F2640" i="5" s="1"/>
  <c r="E2640" i="5" s="1"/>
  <c r="C2640" i="5"/>
  <c r="G2640" i="5" s="1"/>
  <c r="D2640" i="5"/>
  <c r="A2641" i="5"/>
  <c r="B2641" i="5"/>
  <c r="F2641" i="5" s="1"/>
  <c r="E2641" i="5" s="1"/>
  <c r="C2641" i="5"/>
  <c r="G2641" i="5" s="1"/>
  <c r="D2641" i="5"/>
  <c r="A2642" i="5"/>
  <c r="B2642" i="5"/>
  <c r="F2642" i="5" s="1"/>
  <c r="E2642" i="5" s="1"/>
  <c r="C2642" i="5"/>
  <c r="G2642" i="5" s="1"/>
  <c r="D2642" i="5"/>
  <c r="A2643" i="5"/>
  <c r="B2643" i="5"/>
  <c r="F2643" i="5" s="1"/>
  <c r="E2643" i="5" s="1"/>
  <c r="C2643" i="5"/>
  <c r="G2643" i="5" s="1"/>
  <c r="D2643" i="5"/>
  <c r="A2644" i="5"/>
  <c r="B2644" i="5"/>
  <c r="F2644" i="5" s="1"/>
  <c r="E2644" i="5" s="1"/>
  <c r="C2644" i="5"/>
  <c r="G2644" i="5" s="1"/>
  <c r="D2644" i="5"/>
  <c r="A2645" i="5"/>
  <c r="B2645" i="5"/>
  <c r="F2645" i="5" s="1"/>
  <c r="E2645" i="5" s="1"/>
  <c r="C2645" i="5"/>
  <c r="G2645" i="5" s="1"/>
  <c r="D2645" i="5"/>
  <c r="A2646" i="5"/>
  <c r="B2646" i="5"/>
  <c r="F2646" i="5" s="1"/>
  <c r="E2646" i="5" s="1"/>
  <c r="C2646" i="5"/>
  <c r="G2646" i="5" s="1"/>
  <c r="D2646" i="5"/>
  <c r="A2647" i="5"/>
  <c r="B2647" i="5"/>
  <c r="F2647" i="5" s="1"/>
  <c r="E2647" i="5" s="1"/>
  <c r="C2647" i="5"/>
  <c r="G2647" i="5" s="1"/>
  <c r="D2647" i="5"/>
  <c r="A2648" i="5"/>
  <c r="B2648" i="5"/>
  <c r="F2648" i="5" s="1"/>
  <c r="E2648" i="5" s="1"/>
  <c r="C2648" i="5"/>
  <c r="G2648" i="5" s="1"/>
  <c r="D2648" i="5"/>
  <c r="A2649" i="5"/>
  <c r="B2649" i="5"/>
  <c r="F2649" i="5" s="1"/>
  <c r="E2649" i="5" s="1"/>
  <c r="C2649" i="5"/>
  <c r="G2649" i="5" s="1"/>
  <c r="D2649" i="5"/>
  <c r="A2650" i="5"/>
  <c r="B2650" i="5"/>
  <c r="F2650" i="5" s="1"/>
  <c r="E2650" i="5" s="1"/>
  <c r="C2650" i="5"/>
  <c r="G2650" i="5" s="1"/>
  <c r="D2650" i="5"/>
  <c r="A2651" i="5"/>
  <c r="B2651" i="5"/>
  <c r="F2651" i="5" s="1"/>
  <c r="E2651" i="5" s="1"/>
  <c r="C2651" i="5"/>
  <c r="G2651" i="5" s="1"/>
  <c r="D2651" i="5"/>
  <c r="A2652" i="5"/>
  <c r="B2652" i="5"/>
  <c r="F2652" i="5" s="1"/>
  <c r="E2652" i="5" s="1"/>
  <c r="C2652" i="5"/>
  <c r="G2652" i="5" s="1"/>
  <c r="D2652" i="5"/>
  <c r="A2653" i="5"/>
  <c r="B2653" i="5"/>
  <c r="F2653" i="5" s="1"/>
  <c r="E2653" i="5" s="1"/>
  <c r="C2653" i="5"/>
  <c r="G2653" i="5" s="1"/>
  <c r="D2653" i="5"/>
  <c r="A2654" i="5"/>
  <c r="B2654" i="5"/>
  <c r="F2654" i="5" s="1"/>
  <c r="E2654" i="5" s="1"/>
  <c r="C2654" i="5"/>
  <c r="G2654" i="5" s="1"/>
  <c r="D2654" i="5"/>
  <c r="A2655" i="5"/>
  <c r="B2655" i="5"/>
  <c r="F2655" i="5" s="1"/>
  <c r="E2655" i="5" s="1"/>
  <c r="C2655" i="5"/>
  <c r="G2655" i="5" s="1"/>
  <c r="D2655" i="5"/>
  <c r="A2656" i="5"/>
  <c r="B2656" i="5"/>
  <c r="F2656" i="5" s="1"/>
  <c r="E2656" i="5" s="1"/>
  <c r="C2656" i="5"/>
  <c r="G2656" i="5" s="1"/>
  <c r="D2656" i="5"/>
  <c r="A2657" i="5"/>
  <c r="B2657" i="5"/>
  <c r="F2657" i="5" s="1"/>
  <c r="E2657" i="5" s="1"/>
  <c r="C2657" i="5"/>
  <c r="G2657" i="5" s="1"/>
  <c r="D2657" i="5"/>
  <c r="A2658" i="5"/>
  <c r="B2658" i="5"/>
  <c r="F2658" i="5" s="1"/>
  <c r="E2658" i="5" s="1"/>
  <c r="C2658" i="5"/>
  <c r="G2658" i="5" s="1"/>
  <c r="D2658" i="5"/>
  <c r="A2659" i="5"/>
  <c r="B2659" i="5"/>
  <c r="F2659" i="5" s="1"/>
  <c r="E2659" i="5" s="1"/>
  <c r="C2659" i="5"/>
  <c r="G2659" i="5" s="1"/>
  <c r="D2659" i="5"/>
  <c r="A2660" i="5"/>
  <c r="B2660" i="5"/>
  <c r="F2660" i="5" s="1"/>
  <c r="E2660" i="5" s="1"/>
  <c r="C2660" i="5"/>
  <c r="G2660" i="5" s="1"/>
  <c r="D2660" i="5"/>
  <c r="A2661" i="5"/>
  <c r="B2661" i="5"/>
  <c r="F2661" i="5" s="1"/>
  <c r="C2661" i="5"/>
  <c r="D2661" i="5"/>
  <c r="A2662" i="5"/>
  <c r="B2662" i="5"/>
  <c r="F2662" i="5" s="1"/>
  <c r="C2662" i="5"/>
  <c r="D2662" i="5"/>
  <c r="A2663" i="5"/>
  <c r="B2663" i="5"/>
  <c r="F2663" i="5" s="1"/>
  <c r="E2663" i="5" s="1"/>
  <c r="C2663" i="5"/>
  <c r="G2663" i="5" s="1"/>
  <c r="D2663" i="5"/>
  <c r="A2664" i="5"/>
  <c r="B2664" i="5"/>
  <c r="F2664" i="5" s="1"/>
  <c r="E2664" i="5" s="1"/>
  <c r="C2664" i="5"/>
  <c r="G2664" i="5" s="1"/>
  <c r="D2664" i="5"/>
  <c r="A2665" i="5"/>
  <c r="B2665" i="5"/>
  <c r="F2665" i="5" s="1"/>
  <c r="E2665" i="5" s="1"/>
  <c r="C2665" i="5"/>
  <c r="G2665" i="5" s="1"/>
  <c r="D2665" i="5"/>
  <c r="A2666" i="5"/>
  <c r="B2666" i="5"/>
  <c r="F2666" i="5" s="1"/>
  <c r="E2666" i="5" s="1"/>
  <c r="C2666" i="5"/>
  <c r="G2666" i="5" s="1"/>
  <c r="D2666" i="5"/>
  <c r="A2667" i="5"/>
  <c r="B2667" i="5"/>
  <c r="F2667" i="5" s="1"/>
  <c r="E2667" i="5" s="1"/>
  <c r="C2667" i="5"/>
  <c r="G2667" i="5" s="1"/>
  <c r="D2667" i="5"/>
  <c r="A2668" i="5"/>
  <c r="B2668" i="5"/>
  <c r="F2668" i="5" s="1"/>
  <c r="C2668" i="5"/>
  <c r="D2668" i="5"/>
  <c r="A2669" i="5"/>
  <c r="B2669" i="5"/>
  <c r="F2669" i="5" s="1"/>
  <c r="C2669" i="5"/>
  <c r="D2669" i="5"/>
  <c r="A2670" i="5"/>
  <c r="B2670" i="5"/>
  <c r="F2670" i="5" s="1"/>
  <c r="E2670" i="5" s="1"/>
  <c r="C2670" i="5"/>
  <c r="G2670" i="5" s="1"/>
  <c r="D2670" i="5"/>
  <c r="A2671" i="5"/>
  <c r="B2671" i="5"/>
  <c r="F2671" i="5" s="1"/>
  <c r="E2671" i="5" s="1"/>
  <c r="C2671" i="5"/>
  <c r="G2671" i="5" s="1"/>
  <c r="D2671" i="5"/>
  <c r="A2672" i="5"/>
  <c r="B2672" i="5"/>
  <c r="F2672" i="5" s="1"/>
  <c r="E2672" i="5" s="1"/>
  <c r="C2672" i="5"/>
  <c r="G2672" i="5" s="1"/>
  <c r="D2672" i="5"/>
  <c r="A2673" i="5"/>
  <c r="B2673" i="5"/>
  <c r="F2673" i="5" s="1"/>
  <c r="E2673" i="5" s="1"/>
  <c r="C2673" i="5"/>
  <c r="G2673" i="5" s="1"/>
  <c r="D2673" i="5"/>
  <c r="A2674" i="5"/>
  <c r="B2674" i="5"/>
  <c r="F2674" i="5" s="1"/>
  <c r="E2674" i="5" s="1"/>
  <c r="C2674" i="5"/>
  <c r="G2674" i="5" s="1"/>
  <c r="D2674" i="5"/>
  <c r="A2675" i="5"/>
  <c r="B2675" i="5"/>
  <c r="F2675" i="5" s="1"/>
  <c r="C2675" i="5"/>
  <c r="D2675" i="5"/>
  <c r="A2676" i="5"/>
  <c r="B2676" i="5"/>
  <c r="F2676" i="5" s="1"/>
  <c r="E2676" i="5" s="1"/>
  <c r="C2676" i="5"/>
  <c r="G2676" i="5" s="1"/>
  <c r="D2676" i="5"/>
  <c r="A2677" i="5"/>
  <c r="B2677" i="5"/>
  <c r="F2677" i="5" s="1"/>
  <c r="E2677" i="5" s="1"/>
  <c r="C2677" i="5"/>
  <c r="G2677" i="5" s="1"/>
  <c r="D2677" i="5"/>
  <c r="A2678" i="5"/>
  <c r="B2678" i="5"/>
  <c r="F2678" i="5" s="1"/>
  <c r="E2678" i="5" s="1"/>
  <c r="C2678" i="5"/>
  <c r="G2678" i="5" s="1"/>
  <c r="D2678" i="5"/>
  <c r="A2679" i="5"/>
  <c r="B2679" i="5"/>
  <c r="F2679" i="5" s="1"/>
  <c r="E2679" i="5" s="1"/>
  <c r="C2679" i="5"/>
  <c r="G2679" i="5" s="1"/>
  <c r="D2679" i="5"/>
  <c r="A2680" i="5"/>
  <c r="B2680" i="5"/>
  <c r="F2680" i="5" s="1"/>
  <c r="E2680" i="5" s="1"/>
  <c r="C2680" i="5"/>
  <c r="G2680" i="5" s="1"/>
  <c r="D2680" i="5"/>
  <c r="A2681" i="5"/>
  <c r="B2681" i="5"/>
  <c r="F2681" i="5" s="1"/>
  <c r="E2681" i="5" s="1"/>
  <c r="C2681" i="5"/>
  <c r="G2681" i="5" s="1"/>
  <c r="D2681" i="5"/>
  <c r="A2682" i="5"/>
  <c r="B2682" i="5"/>
  <c r="F2682" i="5" s="1"/>
  <c r="C2682" i="5"/>
  <c r="D2682" i="5"/>
  <c r="A2683" i="5"/>
  <c r="B2683" i="5"/>
  <c r="F2683" i="5" s="1"/>
  <c r="E2683" i="5" s="1"/>
  <c r="C2683" i="5"/>
  <c r="G2683" i="5" s="1"/>
  <c r="D2683" i="5"/>
  <c r="A2684" i="5"/>
  <c r="B2684" i="5"/>
  <c r="F2684" i="5" s="1"/>
  <c r="E2684" i="5" s="1"/>
  <c r="C2684" i="5"/>
  <c r="G2684" i="5" s="1"/>
  <c r="D2684" i="5"/>
  <c r="A2685" i="5"/>
  <c r="B2685" i="5"/>
  <c r="F2685" i="5" s="1"/>
  <c r="E2685" i="5" s="1"/>
  <c r="C2685" i="5"/>
  <c r="G2685" i="5" s="1"/>
  <c r="D2685" i="5"/>
  <c r="A2686" i="5"/>
  <c r="B2686" i="5"/>
  <c r="F2686" i="5" s="1"/>
  <c r="E2686" i="5" s="1"/>
  <c r="C2686" i="5"/>
  <c r="G2686" i="5" s="1"/>
  <c r="D2686" i="5"/>
  <c r="A2687" i="5"/>
  <c r="B2687" i="5"/>
  <c r="F2687" i="5" s="1"/>
  <c r="E2687" i="5" s="1"/>
  <c r="C2687" i="5"/>
  <c r="G2687" i="5" s="1"/>
  <c r="D2687" i="5"/>
  <c r="A2688" i="5"/>
  <c r="B2688" i="5"/>
  <c r="F2688" i="5" s="1"/>
  <c r="E2688" i="5" s="1"/>
  <c r="C2688" i="5"/>
  <c r="G2688" i="5" s="1"/>
  <c r="D2688" i="5"/>
  <c r="A2689" i="5"/>
  <c r="B2689" i="5"/>
  <c r="F2689" i="5" s="1"/>
  <c r="C2689" i="5"/>
  <c r="D2689" i="5"/>
  <c r="A2690" i="5"/>
  <c r="B2690" i="5"/>
  <c r="F2690" i="5" s="1"/>
  <c r="C2690" i="5"/>
  <c r="D2690" i="5"/>
  <c r="A2691" i="5"/>
  <c r="B2691" i="5"/>
  <c r="F2691" i="5" s="1"/>
  <c r="E2691" i="5" s="1"/>
  <c r="C2691" i="5"/>
  <c r="G2691" i="5" s="1"/>
  <c r="D2691" i="5"/>
  <c r="A2692" i="5"/>
  <c r="B2692" i="5"/>
  <c r="F2692" i="5" s="1"/>
  <c r="E2692" i="5" s="1"/>
  <c r="C2692" i="5"/>
  <c r="G2692" i="5" s="1"/>
  <c r="D2692" i="5"/>
  <c r="A2693" i="5"/>
  <c r="B2693" i="5"/>
  <c r="F2693" i="5" s="1"/>
  <c r="E2693" i="5" s="1"/>
  <c r="C2693" i="5"/>
  <c r="G2693" i="5" s="1"/>
  <c r="D2693" i="5"/>
  <c r="A2694" i="5"/>
  <c r="B2694" i="5"/>
  <c r="F2694" i="5" s="1"/>
  <c r="E2694" i="5" s="1"/>
  <c r="C2694" i="5"/>
  <c r="G2694" i="5" s="1"/>
  <c r="D2694" i="5"/>
  <c r="A2695" i="5"/>
  <c r="B2695" i="5"/>
  <c r="F2695" i="5" s="1"/>
  <c r="E2695" i="5" s="1"/>
  <c r="C2695" i="5"/>
  <c r="G2695" i="5" s="1"/>
  <c r="D2695" i="5"/>
  <c r="A2696" i="5"/>
  <c r="B2696" i="5"/>
  <c r="F2696" i="5" s="1"/>
  <c r="C2696" i="5"/>
  <c r="D2696" i="5"/>
  <c r="A2697" i="5"/>
  <c r="B2697" i="5"/>
  <c r="F2697" i="5" s="1"/>
  <c r="C2697" i="5"/>
  <c r="D2697" i="5"/>
  <c r="A2698" i="5"/>
  <c r="B2698" i="5"/>
  <c r="F2698" i="5" s="1"/>
  <c r="E2698" i="5" s="1"/>
  <c r="C2698" i="5"/>
  <c r="G2698" i="5" s="1"/>
  <c r="D2698" i="5"/>
  <c r="A2699" i="5"/>
  <c r="B2699" i="5"/>
  <c r="F2699" i="5" s="1"/>
  <c r="E2699" i="5" s="1"/>
  <c r="C2699" i="5"/>
  <c r="G2699" i="5" s="1"/>
  <c r="D2699" i="5"/>
  <c r="A2700" i="5"/>
  <c r="B2700" i="5"/>
  <c r="F2700" i="5" s="1"/>
  <c r="E2700" i="5" s="1"/>
  <c r="C2700" i="5"/>
  <c r="G2700" i="5" s="1"/>
  <c r="D2700" i="5"/>
  <c r="A2701" i="5"/>
  <c r="B2701" i="5"/>
  <c r="F2701" i="5" s="1"/>
  <c r="E2701" i="5" s="1"/>
  <c r="C2701" i="5"/>
  <c r="G2701" i="5" s="1"/>
  <c r="D2701" i="5"/>
  <c r="A2702" i="5"/>
  <c r="B2702" i="5"/>
  <c r="F2702" i="5" s="1"/>
  <c r="E2702" i="5" s="1"/>
  <c r="C2702" i="5"/>
  <c r="G2702" i="5" s="1"/>
  <c r="D2702" i="5"/>
  <c r="A2703" i="5"/>
  <c r="B2703" i="5"/>
  <c r="F2703" i="5" s="1"/>
  <c r="C2703" i="5"/>
  <c r="D2703" i="5"/>
  <c r="A2704" i="5"/>
  <c r="B2704" i="5"/>
  <c r="F2704" i="5" s="1"/>
  <c r="E2704" i="5" s="1"/>
  <c r="C2704" i="5"/>
  <c r="G2704" i="5" s="1"/>
  <c r="D2704" i="5"/>
  <c r="A2705" i="5"/>
  <c r="B2705" i="5"/>
  <c r="F2705" i="5" s="1"/>
  <c r="E2705" i="5" s="1"/>
  <c r="C2705" i="5"/>
  <c r="G2705" i="5" s="1"/>
  <c r="D2705" i="5"/>
  <c r="A2706" i="5"/>
  <c r="B2706" i="5"/>
  <c r="F2706" i="5" s="1"/>
  <c r="E2706" i="5" s="1"/>
  <c r="C2706" i="5"/>
  <c r="G2706" i="5" s="1"/>
  <c r="D2706" i="5"/>
  <c r="A2707" i="5"/>
  <c r="B2707" i="5"/>
  <c r="F2707" i="5" s="1"/>
  <c r="E2707" i="5" s="1"/>
  <c r="C2707" i="5"/>
  <c r="G2707" i="5" s="1"/>
  <c r="D2707" i="5"/>
  <c r="A2708" i="5"/>
  <c r="B2708" i="5"/>
  <c r="F2708" i="5" s="1"/>
  <c r="E2708" i="5" s="1"/>
  <c r="C2708" i="5"/>
  <c r="G2708" i="5" s="1"/>
  <c r="D2708" i="5"/>
  <c r="A2709" i="5"/>
  <c r="B2709" i="5"/>
  <c r="F2709" i="5" s="1"/>
  <c r="E2709" i="5" s="1"/>
  <c r="C2709" i="5"/>
  <c r="G2709" i="5" s="1"/>
  <c r="D2709" i="5"/>
  <c r="A2710" i="5"/>
  <c r="B2710" i="5"/>
  <c r="F2710" i="5" s="1"/>
  <c r="E2710" i="5" s="1"/>
  <c r="C2710" i="5"/>
  <c r="G2710" i="5" s="1"/>
  <c r="D2710" i="5"/>
  <c r="A2711" i="5"/>
  <c r="B2711" i="5"/>
  <c r="F2711" i="5" s="1"/>
  <c r="E2711" i="5" s="1"/>
  <c r="C2711" i="5"/>
  <c r="G2711" i="5" s="1"/>
  <c r="D2711" i="5"/>
  <c r="A2712" i="5"/>
  <c r="B2712" i="5"/>
  <c r="F2712" i="5" s="1"/>
  <c r="E2712" i="5" s="1"/>
  <c r="C2712" i="5"/>
  <c r="G2712" i="5" s="1"/>
  <c r="D2712" i="5"/>
  <c r="A2713" i="5"/>
  <c r="B2713" i="5"/>
  <c r="F2713" i="5" s="1"/>
  <c r="E2713" i="5" s="1"/>
  <c r="C2713" i="5"/>
  <c r="G2713" i="5" s="1"/>
  <c r="D2713" i="5"/>
  <c r="A2714" i="5"/>
  <c r="B2714" i="5"/>
  <c r="F2714" i="5" s="1"/>
  <c r="E2714" i="5" s="1"/>
  <c r="C2714" i="5"/>
  <c r="G2714" i="5" s="1"/>
  <c r="D2714" i="5"/>
  <c r="A2715" i="5"/>
  <c r="B2715" i="5"/>
  <c r="F2715" i="5" s="1"/>
  <c r="E2715" i="5" s="1"/>
  <c r="C2715" i="5"/>
  <c r="G2715" i="5" s="1"/>
  <c r="D2715" i="5"/>
  <c r="A2716" i="5"/>
  <c r="B2716" i="5"/>
  <c r="F2716" i="5" s="1"/>
  <c r="E2716" i="5" s="1"/>
  <c r="C2716" i="5"/>
  <c r="G2716" i="5" s="1"/>
  <c r="D2716" i="5"/>
  <c r="A2717" i="5"/>
  <c r="B2717" i="5"/>
  <c r="F2717" i="5" s="1"/>
  <c r="E2717" i="5" s="1"/>
  <c r="C2717" i="5"/>
  <c r="G2717" i="5" s="1"/>
  <c r="D2717" i="5"/>
  <c r="A2718" i="5"/>
  <c r="B2718" i="5"/>
  <c r="F2718" i="5" s="1"/>
  <c r="E2718" i="5" s="1"/>
  <c r="C2718" i="5"/>
  <c r="G2718" i="5" s="1"/>
  <c r="D2718" i="5"/>
  <c r="A2719" i="5"/>
  <c r="B2719" i="5"/>
  <c r="F2719" i="5" s="1"/>
  <c r="E2719" i="5" s="1"/>
  <c r="C2719" i="5"/>
  <c r="G2719" i="5" s="1"/>
  <c r="D2719" i="5"/>
  <c r="A2720" i="5"/>
  <c r="B2720" i="5"/>
  <c r="F2720" i="5" s="1"/>
  <c r="E2720" i="5" s="1"/>
  <c r="C2720" i="5"/>
  <c r="G2720" i="5" s="1"/>
  <c r="D2720" i="5"/>
  <c r="A2721" i="5"/>
  <c r="B2721" i="5"/>
  <c r="F2721" i="5" s="1"/>
  <c r="E2721" i="5" s="1"/>
  <c r="C2721" i="5"/>
  <c r="G2721" i="5" s="1"/>
  <c r="D2721" i="5"/>
  <c r="A2722" i="5"/>
  <c r="B2722" i="5"/>
  <c r="F2722" i="5" s="1"/>
  <c r="E2722" i="5" s="1"/>
  <c r="C2722" i="5"/>
  <c r="G2722" i="5" s="1"/>
  <c r="D2722" i="5"/>
  <c r="A2723" i="5"/>
  <c r="B2723" i="5"/>
  <c r="F2723" i="5" s="1"/>
  <c r="E2723" i="5" s="1"/>
  <c r="C2723" i="5"/>
  <c r="G2723" i="5" s="1"/>
  <c r="D2723" i="5"/>
  <c r="A2724" i="5"/>
  <c r="B2724" i="5"/>
  <c r="F2724" i="5" s="1"/>
  <c r="E2724" i="5" s="1"/>
  <c r="C2724" i="5"/>
  <c r="G2724" i="5" s="1"/>
  <c r="D2724" i="5"/>
  <c r="A2725" i="5"/>
  <c r="B2725" i="5"/>
  <c r="F2725" i="5" s="1"/>
  <c r="E2725" i="5" s="1"/>
  <c r="C2725" i="5"/>
  <c r="G2725" i="5" s="1"/>
  <c r="D2725" i="5"/>
  <c r="A2726" i="5"/>
  <c r="B2726" i="5"/>
  <c r="F2726" i="5" s="1"/>
  <c r="C2726" i="5"/>
  <c r="D2726" i="5"/>
  <c r="A2727" i="5"/>
  <c r="B2727" i="5"/>
  <c r="F2727" i="5" s="1"/>
  <c r="E2727" i="5" s="1"/>
  <c r="C2727" i="5"/>
  <c r="G2727" i="5" s="1"/>
  <c r="D2727" i="5"/>
  <c r="A2728" i="5"/>
  <c r="B2728" i="5"/>
  <c r="F2728" i="5" s="1"/>
  <c r="E2728" i="5" s="1"/>
  <c r="C2728" i="5"/>
  <c r="G2728" i="5" s="1"/>
  <c r="D2728" i="5"/>
  <c r="A2729" i="5"/>
  <c r="B2729" i="5"/>
  <c r="F2729" i="5" s="1"/>
  <c r="E2729" i="5" s="1"/>
  <c r="C2729" i="5"/>
  <c r="G2729" i="5" s="1"/>
  <c r="D2729" i="5"/>
  <c r="A2730" i="5"/>
  <c r="B2730" i="5"/>
  <c r="F2730" i="5" s="1"/>
  <c r="E2730" i="5" s="1"/>
  <c r="C2730" i="5"/>
  <c r="G2730" i="5" s="1"/>
  <c r="D2730" i="5"/>
  <c r="A2731" i="5"/>
  <c r="B2731" i="5"/>
  <c r="F2731" i="5" s="1"/>
  <c r="E2731" i="5" s="1"/>
  <c r="C2731" i="5"/>
  <c r="G2731" i="5" s="1"/>
  <c r="D2731" i="5"/>
  <c r="A2732" i="5"/>
  <c r="B2732" i="5"/>
  <c r="F2732" i="5" s="1"/>
  <c r="E2732" i="5" s="1"/>
  <c r="C2732" i="5"/>
  <c r="G2732" i="5" s="1"/>
  <c r="D2732" i="5"/>
  <c r="A2733" i="5"/>
  <c r="B2733" i="5"/>
  <c r="F2733" i="5" s="1"/>
  <c r="C2733" i="5"/>
  <c r="D2733" i="5"/>
  <c r="A2734" i="5"/>
  <c r="B2734" i="5"/>
  <c r="F2734" i="5" s="1"/>
  <c r="E2734" i="5" s="1"/>
  <c r="C2734" i="5"/>
  <c r="G2734" i="5" s="1"/>
  <c r="D2734" i="5"/>
  <c r="A2735" i="5"/>
  <c r="B2735" i="5"/>
  <c r="F2735" i="5" s="1"/>
  <c r="E2735" i="5" s="1"/>
  <c r="C2735" i="5"/>
  <c r="G2735" i="5" s="1"/>
  <c r="D2735" i="5"/>
  <c r="A2736" i="5"/>
  <c r="B2736" i="5"/>
  <c r="F2736" i="5" s="1"/>
  <c r="E2736" i="5" s="1"/>
  <c r="C2736" i="5"/>
  <c r="G2736" i="5" s="1"/>
  <c r="D2736" i="5"/>
  <c r="A2737" i="5"/>
  <c r="B2737" i="5"/>
  <c r="F2737" i="5" s="1"/>
  <c r="E2737" i="5" s="1"/>
  <c r="C2737" i="5"/>
  <c r="G2737" i="5" s="1"/>
  <c r="D2737" i="5"/>
  <c r="A2738" i="5"/>
  <c r="B2738" i="5"/>
  <c r="F2738" i="5" s="1"/>
  <c r="E2738" i="5" s="1"/>
  <c r="C2738" i="5"/>
  <c r="G2738" i="5" s="1"/>
  <c r="D2738" i="5"/>
  <c r="A2739" i="5"/>
  <c r="B2739" i="5"/>
  <c r="F2739" i="5" s="1"/>
  <c r="C2739" i="5"/>
  <c r="D2739" i="5"/>
  <c r="A2740" i="5"/>
  <c r="B2740" i="5"/>
  <c r="F2740" i="5" s="1"/>
  <c r="E2740" i="5" s="1"/>
  <c r="C2740" i="5"/>
  <c r="G2740" i="5" s="1"/>
  <c r="D2740" i="5"/>
  <c r="A2741" i="5"/>
  <c r="B2741" i="5"/>
  <c r="F2741" i="5" s="1"/>
  <c r="E2741" i="5" s="1"/>
  <c r="C2741" i="5"/>
  <c r="G2741" i="5" s="1"/>
  <c r="D2741" i="5"/>
  <c r="A2742" i="5"/>
  <c r="B2742" i="5"/>
  <c r="F2742" i="5" s="1"/>
  <c r="E2742" i="5" s="1"/>
  <c r="C2742" i="5"/>
  <c r="G2742" i="5" s="1"/>
  <c r="D2742" i="5"/>
  <c r="A2743" i="5"/>
  <c r="B2743" i="5"/>
  <c r="F2743" i="5" s="1"/>
  <c r="E2743" i="5" s="1"/>
  <c r="C2743" i="5"/>
  <c r="G2743" i="5" s="1"/>
  <c r="D2743" i="5"/>
  <c r="A2744" i="5"/>
  <c r="B2744" i="5"/>
  <c r="F2744" i="5" s="1"/>
  <c r="E2744" i="5" s="1"/>
  <c r="C2744" i="5"/>
  <c r="G2744" i="5" s="1"/>
  <c r="D2744" i="5"/>
  <c r="A2745" i="5"/>
  <c r="B2745" i="5"/>
  <c r="F2745" i="5" s="1"/>
  <c r="E2745" i="5" s="1"/>
  <c r="C2745" i="5"/>
  <c r="G2745" i="5" s="1"/>
  <c r="D2745" i="5"/>
  <c r="A2746" i="5"/>
  <c r="B2746" i="5"/>
  <c r="F2746" i="5" s="1"/>
  <c r="E2746" i="5" s="1"/>
  <c r="C2746" i="5"/>
  <c r="G2746" i="5" s="1"/>
  <c r="D2746" i="5"/>
  <c r="A2747" i="5"/>
  <c r="B2747" i="5"/>
  <c r="F2747" i="5" s="1"/>
  <c r="E2747" i="5" s="1"/>
  <c r="C2747" i="5"/>
  <c r="G2747" i="5" s="1"/>
  <c r="D2747" i="5"/>
  <c r="A2748" i="5"/>
  <c r="B2748" i="5"/>
  <c r="F2748" i="5" s="1"/>
  <c r="E2748" i="5" s="1"/>
  <c r="C2748" i="5"/>
  <c r="G2748" i="5" s="1"/>
  <c r="D2748" i="5"/>
  <c r="A2749" i="5"/>
  <c r="B2749" i="5"/>
  <c r="F2749" i="5" s="1"/>
  <c r="E2749" i="5" s="1"/>
  <c r="C2749" i="5"/>
  <c r="G2749" i="5" s="1"/>
  <c r="D2749" i="5"/>
  <c r="A2750" i="5"/>
  <c r="B2750" i="5"/>
  <c r="F2750" i="5" s="1"/>
  <c r="E2750" i="5" s="1"/>
  <c r="C2750" i="5"/>
  <c r="G2750" i="5" s="1"/>
  <c r="D2750" i="5"/>
  <c r="A2751" i="5"/>
  <c r="B2751" i="5"/>
  <c r="F2751" i="5" s="1"/>
  <c r="C2751" i="5"/>
  <c r="D2751" i="5"/>
  <c r="A2752" i="5"/>
  <c r="B2752" i="5"/>
  <c r="F2752" i="5" s="1"/>
  <c r="E2752" i="5" s="1"/>
  <c r="C2752" i="5"/>
  <c r="G2752" i="5" s="1"/>
  <c r="D2752" i="5"/>
  <c r="A2753" i="5"/>
  <c r="B2753" i="5"/>
  <c r="F2753" i="5" s="1"/>
  <c r="E2753" i="5" s="1"/>
  <c r="C2753" i="5"/>
  <c r="G2753" i="5" s="1"/>
  <c r="D2753" i="5"/>
  <c r="A2754" i="5"/>
  <c r="B2754" i="5"/>
  <c r="F2754" i="5" s="1"/>
  <c r="E2754" i="5" s="1"/>
  <c r="C2754" i="5"/>
  <c r="G2754" i="5" s="1"/>
  <c r="D2754" i="5"/>
  <c r="A2755" i="5"/>
  <c r="B2755" i="5"/>
  <c r="F2755" i="5" s="1"/>
  <c r="E2755" i="5" s="1"/>
  <c r="C2755" i="5"/>
  <c r="G2755" i="5" s="1"/>
  <c r="D2755" i="5"/>
  <c r="A2756" i="5"/>
  <c r="B2756" i="5"/>
  <c r="F2756" i="5" s="1"/>
  <c r="E2756" i="5" s="1"/>
  <c r="C2756" i="5"/>
  <c r="G2756" i="5" s="1"/>
  <c r="D2756" i="5"/>
  <c r="A2757" i="5"/>
  <c r="B2757" i="5"/>
  <c r="F2757" i="5" s="1"/>
  <c r="C2757" i="5"/>
  <c r="D2757" i="5"/>
  <c r="A2758" i="5"/>
  <c r="B2758" i="5"/>
  <c r="F2758" i="5" s="1"/>
  <c r="E2758" i="5" s="1"/>
  <c r="C2758" i="5"/>
  <c r="G2758" i="5" s="1"/>
  <c r="D2758" i="5"/>
  <c r="A2759" i="5"/>
  <c r="B2759" i="5"/>
  <c r="F2759" i="5" s="1"/>
  <c r="E2759" i="5" s="1"/>
  <c r="C2759" i="5"/>
  <c r="G2759" i="5" s="1"/>
  <c r="D2759" i="5"/>
  <c r="A2760" i="5"/>
  <c r="B2760" i="5"/>
  <c r="F2760" i="5" s="1"/>
  <c r="E2760" i="5" s="1"/>
  <c r="C2760" i="5"/>
  <c r="G2760" i="5" s="1"/>
  <c r="D2760" i="5"/>
  <c r="A2761" i="5"/>
  <c r="B2761" i="5"/>
  <c r="F2761" i="5" s="1"/>
  <c r="E2761" i="5" s="1"/>
  <c r="C2761" i="5"/>
  <c r="G2761" i="5" s="1"/>
  <c r="D2761" i="5"/>
  <c r="A2762" i="5"/>
  <c r="B2762" i="5"/>
  <c r="F2762" i="5" s="1"/>
  <c r="E2762" i="5" s="1"/>
  <c r="C2762" i="5"/>
  <c r="G2762" i="5" s="1"/>
  <c r="D2762" i="5"/>
  <c r="A2763" i="5"/>
  <c r="B2763" i="5"/>
  <c r="F2763" i="5" s="1"/>
  <c r="C2763" i="5"/>
  <c r="D2763" i="5"/>
  <c r="A2764" i="5"/>
  <c r="B2764" i="5"/>
  <c r="F2764" i="5" s="1"/>
  <c r="E2764" i="5" s="1"/>
  <c r="C2764" i="5"/>
  <c r="G2764" i="5" s="1"/>
  <c r="D2764" i="5"/>
  <c r="A2765" i="5"/>
  <c r="B2765" i="5"/>
  <c r="F2765" i="5" s="1"/>
  <c r="E2765" i="5" s="1"/>
  <c r="C2765" i="5"/>
  <c r="G2765" i="5" s="1"/>
  <c r="D2765" i="5"/>
  <c r="A2766" i="5"/>
  <c r="B2766" i="5"/>
  <c r="F2766" i="5" s="1"/>
  <c r="E2766" i="5" s="1"/>
  <c r="C2766" i="5"/>
  <c r="G2766" i="5" s="1"/>
  <c r="D2766" i="5"/>
  <c r="A2767" i="5"/>
  <c r="B2767" i="5"/>
  <c r="F2767" i="5" s="1"/>
  <c r="E2767" i="5" s="1"/>
  <c r="C2767" i="5"/>
  <c r="G2767" i="5" s="1"/>
  <c r="D2767" i="5"/>
  <c r="A2768" i="5"/>
  <c r="B2768" i="5"/>
  <c r="F2768" i="5" s="1"/>
  <c r="E2768" i="5" s="1"/>
  <c r="C2768" i="5"/>
  <c r="G2768" i="5" s="1"/>
  <c r="D2768" i="5"/>
  <c r="A2769" i="5"/>
  <c r="B2769" i="5"/>
  <c r="F2769" i="5" s="1"/>
  <c r="C2769" i="5"/>
  <c r="D2769" i="5"/>
  <c r="A2770" i="5"/>
  <c r="B2770" i="5"/>
  <c r="F2770" i="5" s="1"/>
  <c r="E2770" i="5" s="1"/>
  <c r="C2770" i="5"/>
  <c r="G2770" i="5" s="1"/>
  <c r="D2770" i="5"/>
  <c r="A2771" i="5"/>
  <c r="B2771" i="5"/>
  <c r="F2771" i="5" s="1"/>
  <c r="E2771" i="5" s="1"/>
  <c r="C2771" i="5"/>
  <c r="G2771" i="5" s="1"/>
  <c r="D2771" i="5"/>
  <c r="A2772" i="5"/>
  <c r="B2772" i="5"/>
  <c r="F2772" i="5" s="1"/>
  <c r="E2772" i="5" s="1"/>
  <c r="C2772" i="5"/>
  <c r="G2772" i="5" s="1"/>
  <c r="D2772" i="5"/>
  <c r="A2773" i="5"/>
  <c r="B2773" i="5"/>
  <c r="F2773" i="5" s="1"/>
  <c r="E2773" i="5" s="1"/>
  <c r="C2773" i="5"/>
  <c r="G2773" i="5" s="1"/>
  <c r="D2773" i="5"/>
  <c r="A2774" i="5"/>
  <c r="B2774" i="5"/>
  <c r="F2774" i="5" s="1"/>
  <c r="E2774" i="5" s="1"/>
  <c r="C2774" i="5"/>
  <c r="G2774" i="5" s="1"/>
  <c r="D2774" i="5"/>
  <c r="A2775" i="5"/>
  <c r="B2775" i="5"/>
  <c r="F2775" i="5" s="1"/>
  <c r="C2775" i="5"/>
  <c r="D2775" i="5"/>
  <c r="A2776" i="5"/>
  <c r="B2776" i="5"/>
  <c r="F2776" i="5" s="1"/>
  <c r="E2776" i="5" s="1"/>
  <c r="C2776" i="5"/>
  <c r="G2776" i="5" s="1"/>
  <c r="D2776" i="5"/>
  <c r="A2777" i="5"/>
  <c r="B2777" i="5"/>
  <c r="F2777" i="5" s="1"/>
  <c r="E2777" i="5" s="1"/>
  <c r="C2777" i="5"/>
  <c r="G2777" i="5" s="1"/>
  <c r="D2777" i="5"/>
  <c r="A2778" i="5"/>
  <c r="B2778" i="5"/>
  <c r="F2778" i="5" s="1"/>
  <c r="E2778" i="5" s="1"/>
  <c r="C2778" i="5"/>
  <c r="G2778" i="5" s="1"/>
  <c r="D2778" i="5"/>
  <c r="A2779" i="5"/>
  <c r="B2779" i="5"/>
  <c r="F2779" i="5" s="1"/>
  <c r="E2779" i="5" s="1"/>
  <c r="C2779" i="5"/>
  <c r="G2779" i="5" s="1"/>
  <c r="D2779" i="5"/>
  <c r="A2780" i="5"/>
  <c r="B2780" i="5"/>
  <c r="F2780" i="5" s="1"/>
  <c r="E2780" i="5" s="1"/>
  <c r="C2780" i="5"/>
  <c r="G2780" i="5" s="1"/>
  <c r="D2780" i="5"/>
  <c r="A2781" i="5"/>
  <c r="B2781" i="5"/>
  <c r="F2781" i="5" s="1"/>
  <c r="C2781" i="5"/>
  <c r="D2781" i="5"/>
  <c r="A2782" i="5"/>
  <c r="B2782" i="5"/>
  <c r="F2782" i="5" s="1"/>
  <c r="E2782" i="5" s="1"/>
  <c r="C2782" i="5"/>
  <c r="G2782" i="5" s="1"/>
  <c r="D2782" i="5"/>
  <c r="A2783" i="5"/>
  <c r="B2783" i="5"/>
  <c r="F2783" i="5" s="1"/>
  <c r="E2783" i="5" s="1"/>
  <c r="C2783" i="5"/>
  <c r="G2783" i="5" s="1"/>
  <c r="D2783" i="5"/>
  <c r="A2784" i="5"/>
  <c r="B2784" i="5"/>
  <c r="F2784" i="5" s="1"/>
  <c r="E2784" i="5" s="1"/>
  <c r="C2784" i="5"/>
  <c r="G2784" i="5" s="1"/>
  <c r="D2784" i="5"/>
  <c r="A2785" i="5"/>
  <c r="B2785" i="5"/>
  <c r="F2785" i="5" s="1"/>
  <c r="E2785" i="5" s="1"/>
  <c r="C2785" i="5"/>
  <c r="G2785" i="5" s="1"/>
  <c r="D2785" i="5"/>
  <c r="A2786" i="5"/>
  <c r="B2786" i="5"/>
  <c r="F2786" i="5" s="1"/>
  <c r="C2786" i="5"/>
  <c r="D2786" i="5"/>
  <c r="A2787" i="5"/>
  <c r="B2787" i="5"/>
  <c r="F2787" i="5" s="1"/>
  <c r="E2787" i="5" s="1"/>
  <c r="C2787" i="5"/>
  <c r="G2787" i="5" s="1"/>
  <c r="D2787" i="5"/>
  <c r="A2788" i="5"/>
  <c r="B2788" i="5"/>
  <c r="F2788" i="5" s="1"/>
  <c r="E2788" i="5" s="1"/>
  <c r="C2788" i="5"/>
  <c r="G2788" i="5" s="1"/>
  <c r="D2788" i="5"/>
  <c r="A2789" i="5"/>
  <c r="B2789" i="5"/>
  <c r="F2789" i="5" s="1"/>
  <c r="E2789" i="5" s="1"/>
  <c r="C2789" i="5"/>
  <c r="G2789" i="5" s="1"/>
  <c r="D2789" i="5"/>
  <c r="A2790" i="5"/>
  <c r="B2790" i="5"/>
  <c r="F2790" i="5" s="1"/>
  <c r="E2790" i="5" s="1"/>
  <c r="C2790" i="5"/>
  <c r="G2790" i="5" s="1"/>
  <c r="D2790" i="5"/>
  <c r="A2791" i="5"/>
  <c r="B2791" i="5"/>
  <c r="F2791" i="5" s="1"/>
  <c r="E2791" i="5" s="1"/>
  <c r="C2791" i="5"/>
  <c r="G2791" i="5" s="1"/>
  <c r="D2791" i="5"/>
  <c r="A2792" i="5"/>
  <c r="B2792" i="5"/>
  <c r="F2792" i="5" s="1"/>
  <c r="C2792" i="5"/>
  <c r="D2792" i="5"/>
  <c r="A2793" i="5"/>
  <c r="B2793" i="5"/>
  <c r="F2793" i="5" s="1"/>
  <c r="C2793" i="5"/>
  <c r="D2793" i="5"/>
  <c r="A2794" i="5"/>
  <c r="B2794" i="5"/>
  <c r="F2794" i="5" s="1"/>
  <c r="E2794" i="5" s="1"/>
  <c r="C2794" i="5"/>
  <c r="G2794" i="5" s="1"/>
  <c r="D2794" i="5"/>
  <c r="A2795" i="5"/>
  <c r="B2795" i="5"/>
  <c r="F2795" i="5" s="1"/>
  <c r="E2795" i="5" s="1"/>
  <c r="C2795" i="5"/>
  <c r="G2795" i="5" s="1"/>
  <c r="D2795" i="5"/>
  <c r="A2796" i="5"/>
  <c r="B2796" i="5"/>
  <c r="F2796" i="5" s="1"/>
  <c r="E2796" i="5" s="1"/>
  <c r="C2796" i="5"/>
  <c r="G2796" i="5" s="1"/>
  <c r="D2796" i="5"/>
  <c r="A2797" i="5"/>
  <c r="B2797" i="5"/>
  <c r="F2797" i="5" s="1"/>
  <c r="E2797" i="5" s="1"/>
  <c r="C2797" i="5"/>
  <c r="G2797" i="5" s="1"/>
  <c r="D2797" i="5"/>
  <c r="A2798" i="5"/>
  <c r="B2798" i="5"/>
  <c r="F2798" i="5" s="1"/>
  <c r="E2798" i="5" s="1"/>
  <c r="C2798" i="5"/>
  <c r="G2798" i="5" s="1"/>
  <c r="D2798" i="5"/>
  <c r="A2799" i="5"/>
  <c r="B2799" i="5"/>
  <c r="F2799" i="5" s="1"/>
  <c r="C2799" i="5"/>
  <c r="D2799" i="5"/>
  <c r="A2800" i="5"/>
  <c r="B2800" i="5"/>
  <c r="F2800" i="5" s="1"/>
  <c r="E2800" i="5" s="1"/>
  <c r="C2800" i="5"/>
  <c r="G2800" i="5" s="1"/>
  <c r="D2800" i="5"/>
  <c r="A2801" i="5"/>
  <c r="B2801" i="5"/>
  <c r="F2801" i="5" s="1"/>
  <c r="E2801" i="5" s="1"/>
  <c r="C2801" i="5"/>
  <c r="G2801" i="5" s="1"/>
  <c r="D2801" i="5"/>
  <c r="A2802" i="5"/>
  <c r="B2802" i="5"/>
  <c r="F2802" i="5" s="1"/>
  <c r="E2802" i="5" s="1"/>
  <c r="C2802" i="5"/>
  <c r="G2802" i="5" s="1"/>
  <c r="D2802" i="5"/>
  <c r="A2803" i="5"/>
  <c r="B2803" i="5"/>
  <c r="F2803" i="5" s="1"/>
  <c r="E2803" i="5" s="1"/>
  <c r="C2803" i="5"/>
  <c r="G2803" i="5" s="1"/>
  <c r="D2803" i="5"/>
  <c r="A2804" i="5"/>
  <c r="B2804" i="5"/>
  <c r="F2804" i="5" s="1"/>
  <c r="E2804" i="5" s="1"/>
  <c r="C2804" i="5"/>
  <c r="G2804" i="5" s="1"/>
  <c r="D2804" i="5"/>
  <c r="A2805" i="5"/>
  <c r="B2805" i="5"/>
  <c r="F2805" i="5" s="1"/>
  <c r="E2805" i="5" s="1"/>
  <c r="C2805" i="5"/>
  <c r="G2805" i="5" s="1"/>
  <c r="D2805" i="5"/>
  <c r="A2806" i="5"/>
  <c r="B2806" i="5"/>
  <c r="F2806" i="5" s="1"/>
  <c r="E2806" i="5" s="1"/>
  <c r="C2806" i="5"/>
  <c r="G2806" i="5" s="1"/>
  <c r="D2806" i="5"/>
  <c r="A2807" i="5"/>
  <c r="B2807" i="5"/>
  <c r="F2807" i="5" s="1"/>
  <c r="E2807" i="5" s="1"/>
  <c r="C2807" i="5"/>
  <c r="G2807" i="5" s="1"/>
  <c r="D2807" i="5"/>
  <c r="A2808" i="5"/>
  <c r="B2808" i="5"/>
  <c r="F2808" i="5" s="1"/>
  <c r="E2808" i="5" s="1"/>
  <c r="C2808" i="5"/>
  <c r="G2808" i="5" s="1"/>
  <c r="D2808" i="5"/>
  <c r="A2809" i="5"/>
  <c r="B2809" i="5"/>
  <c r="F2809" i="5" s="1"/>
  <c r="E2809" i="5" s="1"/>
  <c r="C2809" i="5"/>
  <c r="G2809" i="5" s="1"/>
  <c r="D2809" i="5"/>
  <c r="A2810" i="5"/>
  <c r="B2810" i="5"/>
  <c r="F2810" i="5" s="1"/>
  <c r="E2810" i="5" s="1"/>
  <c r="C2810" i="5"/>
  <c r="G2810" i="5" s="1"/>
  <c r="D2810" i="5"/>
  <c r="A2811" i="5"/>
  <c r="B2811" i="5"/>
  <c r="F2811" i="5" s="1"/>
  <c r="E2811" i="5" s="1"/>
  <c r="C2811" i="5"/>
  <c r="G2811" i="5" s="1"/>
  <c r="D2811" i="5"/>
  <c r="A2812" i="5"/>
  <c r="B2812" i="5"/>
  <c r="F2812" i="5" s="1"/>
  <c r="E2812" i="5" s="1"/>
  <c r="C2812" i="5"/>
  <c r="G2812" i="5" s="1"/>
  <c r="D2812" i="5"/>
  <c r="A2813" i="5"/>
  <c r="B2813" i="5"/>
  <c r="F2813" i="5" s="1"/>
  <c r="E2813" i="5" s="1"/>
  <c r="C2813" i="5"/>
  <c r="G2813" i="5" s="1"/>
  <c r="D2813" i="5"/>
  <c r="A2814" i="5"/>
  <c r="B2814" i="5"/>
  <c r="F2814" i="5" s="1"/>
  <c r="E2814" i="5" s="1"/>
  <c r="C2814" i="5"/>
  <c r="G2814" i="5" s="1"/>
  <c r="D2814" i="5"/>
  <c r="A2815" i="5"/>
  <c r="B2815" i="5"/>
  <c r="F2815" i="5" s="1"/>
  <c r="E2815" i="5" s="1"/>
  <c r="C2815" i="5"/>
  <c r="G2815" i="5" s="1"/>
  <c r="D2815" i="5"/>
  <c r="A2816" i="5"/>
  <c r="B2816" i="5"/>
  <c r="F2816" i="5" s="1"/>
  <c r="E2816" i="5" s="1"/>
  <c r="C2816" i="5"/>
  <c r="G2816" i="5" s="1"/>
  <c r="D2816" i="5"/>
  <c r="A2817" i="5"/>
  <c r="B2817" i="5"/>
  <c r="F2817" i="5" s="1"/>
  <c r="E2817" i="5" s="1"/>
  <c r="C2817" i="5"/>
  <c r="G2817" i="5" s="1"/>
  <c r="D2817" i="5"/>
  <c r="A2818" i="5"/>
  <c r="B2818" i="5"/>
  <c r="F2818" i="5" s="1"/>
  <c r="E2818" i="5" s="1"/>
  <c r="C2818" i="5"/>
  <c r="G2818" i="5" s="1"/>
  <c r="D2818" i="5"/>
  <c r="A2819" i="5"/>
  <c r="B2819" i="5"/>
  <c r="F2819" i="5" s="1"/>
  <c r="E2819" i="5" s="1"/>
  <c r="C2819" i="5"/>
  <c r="G2819" i="5" s="1"/>
  <c r="D2819" i="5"/>
  <c r="A2820" i="5"/>
  <c r="B2820" i="5"/>
  <c r="F2820" i="5" s="1"/>
  <c r="E2820" i="5" s="1"/>
  <c r="C2820" i="5"/>
  <c r="G2820" i="5" s="1"/>
  <c r="D2820" i="5"/>
  <c r="A2821" i="5"/>
  <c r="B2821" i="5"/>
  <c r="F2821" i="5" s="1"/>
  <c r="E2821" i="5" s="1"/>
  <c r="C2821" i="5"/>
  <c r="G2821" i="5" s="1"/>
  <c r="D2821" i="5"/>
  <c r="A2822" i="5"/>
  <c r="B2822" i="5"/>
  <c r="F2822" i="5" s="1"/>
  <c r="E2822" i="5" s="1"/>
  <c r="C2822" i="5"/>
  <c r="G2822" i="5" s="1"/>
  <c r="D2822" i="5"/>
  <c r="A2823" i="5"/>
  <c r="B2823" i="5"/>
  <c r="F2823" i="5" s="1"/>
  <c r="E2823" i="5" s="1"/>
  <c r="C2823" i="5"/>
  <c r="G2823" i="5" s="1"/>
  <c r="D2823" i="5"/>
  <c r="A2824" i="5"/>
  <c r="B2824" i="5"/>
  <c r="F2824" i="5" s="1"/>
  <c r="E2824" i="5" s="1"/>
  <c r="C2824" i="5"/>
  <c r="G2824" i="5" s="1"/>
  <c r="D2824" i="5"/>
  <c r="A2825" i="5"/>
  <c r="B2825" i="5"/>
  <c r="F2825" i="5" s="1"/>
  <c r="E2825" i="5" s="1"/>
  <c r="C2825" i="5"/>
  <c r="G2825" i="5" s="1"/>
  <c r="D2825" i="5"/>
  <c r="A2826" i="5"/>
  <c r="B2826" i="5"/>
  <c r="F2826" i="5" s="1"/>
  <c r="E2826" i="5" s="1"/>
  <c r="C2826" i="5"/>
  <c r="G2826" i="5" s="1"/>
  <c r="D2826" i="5"/>
  <c r="A2827" i="5"/>
  <c r="B2827" i="5"/>
  <c r="F2827" i="5" s="1"/>
  <c r="E2827" i="5" s="1"/>
  <c r="C2827" i="5"/>
  <c r="G2827" i="5" s="1"/>
  <c r="D2827" i="5"/>
  <c r="A2828" i="5"/>
  <c r="B2828" i="5"/>
  <c r="F2828" i="5" s="1"/>
  <c r="E2828" i="5" s="1"/>
  <c r="C2828" i="5"/>
  <c r="G2828" i="5" s="1"/>
  <c r="D2828" i="5"/>
  <c r="A2829" i="5"/>
  <c r="B2829" i="5"/>
  <c r="F2829" i="5" s="1"/>
  <c r="E2829" i="5" s="1"/>
  <c r="C2829" i="5"/>
  <c r="G2829" i="5" s="1"/>
  <c r="D2829" i="5"/>
  <c r="A2830" i="5"/>
  <c r="B2830" i="5"/>
  <c r="F2830" i="5" s="1"/>
  <c r="E2830" i="5" s="1"/>
  <c r="C2830" i="5"/>
  <c r="G2830" i="5" s="1"/>
  <c r="D2830" i="5"/>
  <c r="A2831" i="5"/>
  <c r="B2831" i="5"/>
  <c r="F2831" i="5" s="1"/>
  <c r="E2831" i="5" s="1"/>
  <c r="C2831" i="5"/>
  <c r="G2831" i="5" s="1"/>
  <c r="D2831" i="5"/>
  <c r="A2832" i="5"/>
  <c r="B2832" i="5"/>
  <c r="F2832" i="5" s="1"/>
  <c r="E2832" i="5" s="1"/>
  <c r="C2832" i="5"/>
  <c r="G2832" i="5" s="1"/>
  <c r="D2832" i="5"/>
  <c r="A2833" i="5"/>
  <c r="B2833" i="5"/>
  <c r="F2833" i="5" s="1"/>
  <c r="E2833" i="5" s="1"/>
  <c r="C2833" i="5"/>
  <c r="G2833" i="5" s="1"/>
  <c r="D2833" i="5"/>
  <c r="A2834" i="5"/>
  <c r="B2834" i="5"/>
  <c r="F2834" i="5" s="1"/>
  <c r="E2834" i="5" s="1"/>
  <c r="C2834" i="5"/>
  <c r="G2834" i="5" s="1"/>
  <c r="D2834" i="5"/>
  <c r="A2835" i="5"/>
  <c r="B2835" i="5"/>
  <c r="F2835" i="5" s="1"/>
  <c r="E2835" i="5" s="1"/>
  <c r="C2835" i="5"/>
  <c r="G2835" i="5" s="1"/>
  <c r="D2835" i="5"/>
  <c r="A2836" i="5"/>
  <c r="B2836" i="5"/>
  <c r="F2836" i="5" s="1"/>
  <c r="E2836" i="5" s="1"/>
  <c r="C2836" i="5"/>
  <c r="G2836" i="5" s="1"/>
  <c r="D2836" i="5"/>
  <c r="A2837" i="5"/>
  <c r="B2837" i="5"/>
  <c r="F2837" i="5" s="1"/>
  <c r="E2837" i="5" s="1"/>
  <c r="C2837" i="5"/>
  <c r="G2837" i="5" s="1"/>
  <c r="D2837" i="5"/>
  <c r="A2838" i="5"/>
  <c r="B2838" i="5"/>
  <c r="F2838" i="5" s="1"/>
  <c r="E2838" i="5" s="1"/>
  <c r="C2838" i="5"/>
  <c r="G2838" i="5" s="1"/>
  <c r="D2838" i="5"/>
  <c r="A2839" i="5"/>
  <c r="B2839" i="5"/>
  <c r="F2839" i="5" s="1"/>
  <c r="E2839" i="5" s="1"/>
  <c r="C2839" i="5"/>
  <c r="G2839" i="5" s="1"/>
  <c r="D2839" i="5"/>
  <c r="A2840" i="5"/>
  <c r="B2840" i="5"/>
  <c r="F2840" i="5" s="1"/>
  <c r="C2840" i="5"/>
  <c r="D2840" i="5"/>
  <c r="A2841" i="5"/>
  <c r="B2841" i="5"/>
  <c r="F2841" i="5" s="1"/>
  <c r="E2841" i="5" s="1"/>
  <c r="C2841" i="5"/>
  <c r="G2841" i="5" s="1"/>
  <c r="D2841" i="5"/>
  <c r="A2842" i="5"/>
  <c r="B2842" i="5"/>
  <c r="F2842" i="5" s="1"/>
  <c r="E2842" i="5" s="1"/>
  <c r="C2842" i="5"/>
  <c r="G2842" i="5" s="1"/>
  <c r="D2842" i="5"/>
  <c r="A2843" i="5"/>
  <c r="B2843" i="5"/>
  <c r="F2843" i="5" s="1"/>
  <c r="E2843" i="5" s="1"/>
  <c r="C2843" i="5"/>
  <c r="G2843" i="5" s="1"/>
  <c r="D2843" i="5"/>
  <c r="A2844" i="5"/>
  <c r="B2844" i="5"/>
  <c r="F2844" i="5" s="1"/>
  <c r="E2844" i="5" s="1"/>
  <c r="C2844" i="5"/>
  <c r="G2844" i="5" s="1"/>
  <c r="D2844" i="5"/>
  <c r="A2845" i="5"/>
  <c r="B2845" i="5"/>
  <c r="F2845" i="5" s="1"/>
  <c r="E2845" i="5" s="1"/>
  <c r="C2845" i="5"/>
  <c r="G2845" i="5" s="1"/>
  <c r="D2845" i="5"/>
  <c r="A2846" i="5"/>
  <c r="B2846" i="5"/>
  <c r="F2846" i="5" s="1"/>
  <c r="E2846" i="5" s="1"/>
  <c r="C2846" i="5"/>
  <c r="G2846" i="5" s="1"/>
  <c r="D2846" i="5"/>
  <c r="A2847" i="5"/>
  <c r="B2847" i="5"/>
  <c r="F2847" i="5" s="1"/>
  <c r="E2847" i="5" s="1"/>
  <c r="C2847" i="5"/>
  <c r="G2847" i="5" s="1"/>
  <c r="D2847" i="5"/>
  <c r="A2848" i="5"/>
  <c r="B2848" i="5"/>
  <c r="F2848" i="5" s="1"/>
  <c r="E2848" i="5" s="1"/>
  <c r="C2848" i="5"/>
  <c r="G2848" i="5" s="1"/>
  <c r="D2848" i="5"/>
  <c r="A2849" i="5"/>
  <c r="B2849" i="5"/>
  <c r="F2849" i="5" s="1"/>
  <c r="E2849" i="5" s="1"/>
  <c r="C2849" i="5"/>
  <c r="G2849" i="5" s="1"/>
  <c r="D2849" i="5"/>
  <c r="A2850" i="5"/>
  <c r="B2850" i="5"/>
  <c r="F2850" i="5" s="1"/>
  <c r="E2850" i="5" s="1"/>
  <c r="C2850" i="5"/>
  <c r="G2850" i="5" s="1"/>
  <c r="D2850" i="5"/>
  <c r="A2851" i="5"/>
  <c r="B2851" i="5"/>
  <c r="F2851" i="5" s="1"/>
  <c r="E2851" i="5" s="1"/>
  <c r="C2851" i="5"/>
  <c r="G2851" i="5" s="1"/>
  <c r="D2851" i="5"/>
  <c r="A2852" i="5"/>
  <c r="B2852" i="5"/>
  <c r="F2852" i="5" s="1"/>
  <c r="E2852" i="5" s="1"/>
  <c r="C2852" i="5"/>
  <c r="G2852" i="5" s="1"/>
  <c r="D2852" i="5"/>
  <c r="A2853" i="5"/>
  <c r="B2853" i="5"/>
  <c r="F2853" i="5" s="1"/>
  <c r="E2853" i="5" s="1"/>
  <c r="C2853" i="5"/>
  <c r="G2853" i="5" s="1"/>
  <c r="D2853" i="5"/>
  <c r="A2854" i="5"/>
  <c r="B2854" i="5"/>
  <c r="F2854" i="5" s="1"/>
  <c r="E2854" i="5" s="1"/>
  <c r="C2854" i="5"/>
  <c r="G2854" i="5" s="1"/>
  <c r="D2854" i="5"/>
  <c r="A2855" i="5"/>
  <c r="B2855" i="5"/>
  <c r="F2855" i="5" s="1"/>
  <c r="E2855" i="5" s="1"/>
  <c r="C2855" i="5"/>
  <c r="G2855" i="5" s="1"/>
  <c r="D2855" i="5"/>
  <c r="A2856" i="5"/>
  <c r="B2856" i="5"/>
  <c r="F2856" i="5" s="1"/>
  <c r="E2856" i="5" s="1"/>
  <c r="C2856" i="5"/>
  <c r="G2856" i="5" s="1"/>
  <c r="D2856" i="5"/>
  <c r="A2857" i="5"/>
  <c r="B2857" i="5"/>
  <c r="F2857" i="5" s="1"/>
  <c r="E2857" i="5" s="1"/>
  <c r="C2857" i="5"/>
  <c r="G2857" i="5" s="1"/>
  <c r="D2857" i="5"/>
  <c r="A2858" i="5"/>
  <c r="B2858" i="5"/>
  <c r="F2858" i="5" s="1"/>
  <c r="E2858" i="5" s="1"/>
  <c r="C2858" i="5"/>
  <c r="G2858" i="5" s="1"/>
  <c r="D2858" i="5"/>
  <c r="A2859" i="5"/>
  <c r="B2859" i="5"/>
  <c r="F2859" i="5" s="1"/>
  <c r="E2859" i="5" s="1"/>
  <c r="C2859" i="5"/>
  <c r="G2859" i="5" s="1"/>
  <c r="D2859" i="5"/>
  <c r="A2860" i="5"/>
  <c r="B2860" i="5"/>
  <c r="F2860" i="5" s="1"/>
  <c r="E2860" i="5" s="1"/>
  <c r="C2860" i="5"/>
  <c r="G2860" i="5" s="1"/>
  <c r="D2860" i="5"/>
  <c r="A2861" i="5"/>
  <c r="B2861" i="5"/>
  <c r="F2861" i="5" s="1"/>
  <c r="E2861" i="5" s="1"/>
  <c r="C2861" i="5"/>
  <c r="G2861" i="5" s="1"/>
  <c r="D2861" i="5"/>
  <c r="A2862" i="5"/>
  <c r="B2862" i="5"/>
  <c r="F2862" i="5" s="1"/>
  <c r="E2862" i="5" s="1"/>
  <c r="C2862" i="5"/>
  <c r="G2862" i="5" s="1"/>
  <c r="D2862" i="5"/>
  <c r="A2863" i="5"/>
  <c r="B2863" i="5"/>
  <c r="F2863" i="5" s="1"/>
  <c r="E2863" i="5" s="1"/>
  <c r="C2863" i="5"/>
  <c r="G2863" i="5" s="1"/>
  <c r="D2863" i="5"/>
  <c r="A2864" i="5"/>
  <c r="B2864" i="5"/>
  <c r="F2864" i="5" s="1"/>
  <c r="E2864" i="5" s="1"/>
  <c r="C2864" i="5"/>
  <c r="G2864" i="5" s="1"/>
  <c r="D2864" i="5"/>
  <c r="A2865" i="5"/>
  <c r="B2865" i="5"/>
  <c r="F2865" i="5" s="1"/>
  <c r="C2865" i="5"/>
  <c r="D2865" i="5"/>
  <c r="A2866" i="5"/>
  <c r="B2866" i="5"/>
  <c r="F2866" i="5" s="1"/>
  <c r="E2866" i="5" s="1"/>
  <c r="C2866" i="5"/>
  <c r="G2866" i="5" s="1"/>
  <c r="D2866" i="5"/>
  <c r="A2867" i="5"/>
  <c r="B2867" i="5"/>
  <c r="F2867" i="5" s="1"/>
  <c r="E2867" i="5" s="1"/>
  <c r="C2867" i="5"/>
  <c r="G2867" i="5" s="1"/>
  <c r="D2867" i="5"/>
  <c r="A2868" i="5"/>
  <c r="B2868" i="5"/>
  <c r="F2868" i="5" s="1"/>
  <c r="E2868" i="5" s="1"/>
  <c r="C2868" i="5"/>
  <c r="G2868" i="5" s="1"/>
  <c r="D2868" i="5"/>
  <c r="A2869" i="5"/>
  <c r="B2869" i="5"/>
  <c r="F2869" i="5" s="1"/>
  <c r="E2869" i="5" s="1"/>
  <c r="C2869" i="5"/>
  <c r="G2869" i="5" s="1"/>
  <c r="D2869" i="5"/>
  <c r="A2870" i="5"/>
  <c r="B2870" i="5"/>
  <c r="F2870" i="5" s="1"/>
  <c r="E2870" i="5" s="1"/>
  <c r="C2870" i="5"/>
  <c r="G2870" i="5" s="1"/>
  <c r="D2870" i="5"/>
  <c r="A2871" i="5"/>
  <c r="B2871" i="5"/>
  <c r="F2871" i="5" s="1"/>
  <c r="E2871" i="5" s="1"/>
  <c r="C2871" i="5"/>
  <c r="G2871" i="5" s="1"/>
  <c r="D2871" i="5"/>
  <c r="A2872" i="5"/>
  <c r="B2872" i="5"/>
  <c r="F2872" i="5" s="1"/>
  <c r="E2872" i="5" s="1"/>
  <c r="C2872" i="5"/>
  <c r="G2872" i="5" s="1"/>
  <c r="D2872" i="5"/>
  <c r="A2873" i="5"/>
  <c r="B2873" i="5"/>
  <c r="F2873" i="5" s="1"/>
  <c r="E2873" i="5" s="1"/>
  <c r="C2873" i="5"/>
  <c r="G2873" i="5" s="1"/>
  <c r="D2873" i="5"/>
  <c r="A2874" i="5"/>
  <c r="B2874" i="5"/>
  <c r="F2874" i="5" s="1"/>
  <c r="E2874" i="5" s="1"/>
  <c r="C2874" i="5"/>
  <c r="G2874" i="5" s="1"/>
  <c r="D2874" i="5"/>
  <c r="A2875" i="5"/>
  <c r="B2875" i="5"/>
  <c r="F2875" i="5" s="1"/>
  <c r="E2875" i="5" s="1"/>
  <c r="C2875" i="5"/>
  <c r="G2875" i="5" s="1"/>
  <c r="D2875" i="5"/>
  <c r="A2876" i="5"/>
  <c r="B2876" i="5"/>
  <c r="F2876" i="5" s="1"/>
  <c r="E2876" i="5" s="1"/>
  <c r="C2876" i="5"/>
  <c r="G2876" i="5" s="1"/>
  <c r="D2876" i="5"/>
  <c r="A2877" i="5"/>
  <c r="B2877" i="5"/>
  <c r="F2877" i="5" s="1"/>
  <c r="C2877" i="5"/>
  <c r="D2877" i="5"/>
  <c r="A2878" i="5"/>
  <c r="B2878" i="5"/>
  <c r="F2878" i="5" s="1"/>
  <c r="E2878" i="5" s="1"/>
  <c r="C2878" i="5"/>
  <c r="G2878" i="5" s="1"/>
  <c r="D2878" i="5"/>
  <c r="A2879" i="5"/>
  <c r="B2879" i="5"/>
  <c r="F2879" i="5" s="1"/>
  <c r="E2879" i="5" s="1"/>
  <c r="C2879" i="5"/>
  <c r="G2879" i="5" s="1"/>
  <c r="D2879" i="5"/>
  <c r="A2880" i="5"/>
  <c r="B2880" i="5"/>
  <c r="F2880" i="5" s="1"/>
  <c r="E2880" i="5" s="1"/>
  <c r="C2880" i="5"/>
  <c r="G2880" i="5" s="1"/>
  <c r="D2880" i="5"/>
  <c r="A2881" i="5"/>
  <c r="B2881" i="5"/>
  <c r="F2881" i="5" s="1"/>
  <c r="E2881" i="5" s="1"/>
  <c r="C2881" i="5"/>
  <c r="G2881" i="5" s="1"/>
  <c r="D2881" i="5"/>
  <c r="A2882" i="5"/>
  <c r="B2882" i="5"/>
  <c r="F2882" i="5" s="1"/>
  <c r="E2882" i="5" s="1"/>
  <c r="C2882" i="5"/>
  <c r="G2882" i="5" s="1"/>
  <c r="D2882" i="5"/>
  <c r="A2883" i="5"/>
  <c r="B2883" i="5"/>
  <c r="F2883" i="5" s="1"/>
  <c r="E2883" i="5" s="1"/>
  <c r="C2883" i="5"/>
  <c r="G2883" i="5" s="1"/>
  <c r="D2883" i="5"/>
  <c r="A2884" i="5"/>
  <c r="B2884" i="5"/>
  <c r="F2884" i="5" s="1"/>
  <c r="E2884" i="5" s="1"/>
  <c r="C2884" i="5"/>
  <c r="G2884" i="5" s="1"/>
  <c r="D2884" i="5"/>
  <c r="A2885" i="5"/>
  <c r="B2885" i="5"/>
  <c r="F2885" i="5" s="1"/>
  <c r="E2885" i="5" s="1"/>
  <c r="C2885" i="5"/>
  <c r="G2885" i="5" s="1"/>
  <c r="D2885" i="5"/>
  <c r="A2886" i="5"/>
  <c r="B2886" i="5"/>
  <c r="F2886" i="5" s="1"/>
  <c r="E2886" i="5" s="1"/>
  <c r="C2886" i="5"/>
  <c r="G2886" i="5" s="1"/>
  <c r="D2886" i="5"/>
  <c r="A2887" i="5"/>
  <c r="B2887" i="5"/>
  <c r="F2887" i="5" s="1"/>
  <c r="E2887" i="5" s="1"/>
  <c r="C2887" i="5"/>
  <c r="G2887" i="5" s="1"/>
  <c r="D2887" i="5"/>
  <c r="A2888" i="5"/>
  <c r="B2888" i="5"/>
  <c r="F2888" i="5" s="1"/>
  <c r="E2888" i="5" s="1"/>
  <c r="C2888" i="5"/>
  <c r="G2888" i="5" s="1"/>
  <c r="D2888" i="5"/>
  <c r="A2889" i="5"/>
  <c r="B2889" i="5"/>
  <c r="F2889" i="5" s="1"/>
  <c r="E2889" i="5" s="1"/>
  <c r="C2889" i="5"/>
  <c r="G2889" i="5" s="1"/>
  <c r="D2889" i="5"/>
  <c r="A2890" i="5"/>
  <c r="B2890" i="5"/>
  <c r="F2890" i="5" s="1"/>
  <c r="E2890" i="5" s="1"/>
  <c r="C2890" i="5"/>
  <c r="G2890" i="5" s="1"/>
  <c r="D2890" i="5"/>
  <c r="A2891" i="5"/>
  <c r="B2891" i="5"/>
  <c r="F2891" i="5" s="1"/>
  <c r="E2891" i="5" s="1"/>
  <c r="C2891" i="5"/>
  <c r="G2891" i="5" s="1"/>
  <c r="D2891" i="5"/>
  <c r="A2892" i="5"/>
  <c r="B2892" i="5"/>
  <c r="F2892" i="5" s="1"/>
  <c r="E2892" i="5" s="1"/>
  <c r="C2892" i="5"/>
  <c r="G2892" i="5" s="1"/>
  <c r="D2892" i="5"/>
  <c r="A2893" i="5"/>
  <c r="B2893" i="5"/>
  <c r="F2893" i="5" s="1"/>
  <c r="E2893" i="5" s="1"/>
  <c r="C2893" i="5"/>
  <c r="G2893" i="5" s="1"/>
  <c r="D2893" i="5"/>
  <c r="A2894" i="5"/>
  <c r="B2894" i="5"/>
  <c r="F2894" i="5" s="1"/>
  <c r="E2894" i="5" s="1"/>
  <c r="C2894" i="5"/>
  <c r="G2894" i="5" s="1"/>
  <c r="D2894" i="5"/>
  <c r="A2895" i="5"/>
  <c r="B2895" i="5"/>
  <c r="F2895" i="5" s="1"/>
  <c r="E2895" i="5" s="1"/>
  <c r="C2895" i="5"/>
  <c r="G2895" i="5" s="1"/>
  <c r="D2895" i="5"/>
  <c r="A2896" i="5"/>
  <c r="B2896" i="5"/>
  <c r="F2896" i="5" s="1"/>
  <c r="E2896" i="5" s="1"/>
  <c r="C2896" i="5"/>
  <c r="G2896" i="5" s="1"/>
  <c r="D2896" i="5"/>
  <c r="A2897" i="5"/>
  <c r="B2897" i="5"/>
  <c r="F2897" i="5" s="1"/>
  <c r="E2897" i="5" s="1"/>
  <c r="C2897" i="5"/>
  <c r="G2897" i="5" s="1"/>
  <c r="D2897" i="5"/>
  <c r="A2898" i="5"/>
  <c r="B2898" i="5"/>
  <c r="F2898" i="5" s="1"/>
  <c r="E2898" i="5" s="1"/>
  <c r="C2898" i="5"/>
  <c r="G2898" i="5" s="1"/>
  <c r="D2898" i="5"/>
  <c r="A2899" i="5"/>
  <c r="B2899" i="5"/>
  <c r="F2899" i="5" s="1"/>
  <c r="E2899" i="5" s="1"/>
  <c r="C2899" i="5"/>
  <c r="G2899" i="5" s="1"/>
  <c r="D2899" i="5"/>
  <c r="A2900" i="5"/>
  <c r="B2900" i="5"/>
  <c r="F2900" i="5" s="1"/>
  <c r="E2900" i="5" s="1"/>
  <c r="C2900" i="5"/>
  <c r="G2900" i="5" s="1"/>
  <c r="D2900" i="5"/>
  <c r="A2901" i="5"/>
  <c r="B2901" i="5"/>
  <c r="F2901" i="5" s="1"/>
  <c r="E2901" i="5" s="1"/>
  <c r="C2901" i="5"/>
  <c r="G2901" i="5" s="1"/>
  <c r="D2901" i="5"/>
  <c r="A2902" i="5"/>
  <c r="B2902" i="5"/>
  <c r="F2902" i="5" s="1"/>
  <c r="E2902" i="5" s="1"/>
  <c r="C2902" i="5"/>
  <c r="G2902" i="5" s="1"/>
  <c r="D2902" i="5"/>
  <c r="A2903" i="5"/>
  <c r="B2903" i="5"/>
  <c r="F2903" i="5" s="1"/>
  <c r="E2903" i="5" s="1"/>
  <c r="C2903" i="5"/>
  <c r="G2903" i="5" s="1"/>
  <c r="D2903" i="5"/>
  <c r="A2904" i="5"/>
  <c r="B2904" i="5"/>
  <c r="F2904" i="5" s="1"/>
  <c r="E2904" i="5" s="1"/>
  <c r="C2904" i="5"/>
  <c r="G2904" i="5" s="1"/>
  <c r="D2904" i="5"/>
  <c r="A2905" i="5"/>
  <c r="B2905" i="5"/>
  <c r="F2905" i="5" s="1"/>
  <c r="E2905" i="5" s="1"/>
  <c r="C2905" i="5"/>
  <c r="G2905" i="5" s="1"/>
  <c r="D2905" i="5"/>
  <c r="A2906" i="5"/>
  <c r="B2906" i="5"/>
  <c r="F2906" i="5" s="1"/>
  <c r="E2906" i="5" s="1"/>
  <c r="C2906" i="5"/>
  <c r="G2906" i="5" s="1"/>
  <c r="D2906" i="5"/>
  <c r="A2907" i="5"/>
  <c r="B2907" i="5"/>
  <c r="F2907" i="5" s="1"/>
  <c r="E2907" i="5" s="1"/>
  <c r="C2907" i="5"/>
  <c r="G2907" i="5" s="1"/>
  <c r="D2907" i="5"/>
  <c r="A2908" i="5"/>
  <c r="B2908" i="5"/>
  <c r="F2908" i="5" s="1"/>
  <c r="E2908" i="5" s="1"/>
  <c r="C2908" i="5"/>
  <c r="G2908" i="5" s="1"/>
  <c r="D2908" i="5"/>
  <c r="A2909" i="5"/>
  <c r="B2909" i="5"/>
  <c r="F2909" i="5" s="1"/>
  <c r="E2909" i="5" s="1"/>
  <c r="C2909" i="5"/>
  <c r="G2909" i="5" s="1"/>
  <c r="D2909" i="5"/>
  <c r="A2910" i="5"/>
  <c r="B2910" i="5"/>
  <c r="F2910" i="5" s="1"/>
  <c r="E2910" i="5" s="1"/>
  <c r="C2910" i="5"/>
  <c r="G2910" i="5" s="1"/>
  <c r="D2910" i="5"/>
  <c r="A2911" i="5"/>
  <c r="B2911" i="5"/>
  <c r="F2911" i="5" s="1"/>
  <c r="E2911" i="5" s="1"/>
  <c r="C2911" i="5"/>
  <c r="G2911" i="5" s="1"/>
  <c r="D2911" i="5"/>
  <c r="A2912" i="5"/>
  <c r="B2912" i="5"/>
  <c r="F2912" i="5" s="1"/>
  <c r="E2912" i="5" s="1"/>
  <c r="C2912" i="5"/>
  <c r="G2912" i="5" s="1"/>
  <c r="D2912" i="5"/>
  <c r="A2913" i="5"/>
  <c r="B2913" i="5"/>
  <c r="F2913" i="5" s="1"/>
  <c r="E2913" i="5" s="1"/>
  <c r="C2913" i="5"/>
  <c r="G2913" i="5" s="1"/>
  <c r="D2913" i="5"/>
  <c r="A2914" i="5"/>
  <c r="B2914" i="5"/>
  <c r="F2914" i="5" s="1"/>
  <c r="E2914" i="5" s="1"/>
  <c r="C2914" i="5"/>
  <c r="G2914" i="5" s="1"/>
  <c r="D2914" i="5"/>
  <c r="A2915" i="5"/>
  <c r="B2915" i="5"/>
  <c r="F2915" i="5" s="1"/>
  <c r="E2915" i="5" s="1"/>
  <c r="C2915" i="5"/>
  <c r="G2915" i="5" s="1"/>
  <c r="D2915" i="5"/>
  <c r="A2916" i="5"/>
  <c r="B2916" i="5"/>
  <c r="F2916" i="5" s="1"/>
  <c r="E2916" i="5" s="1"/>
  <c r="C2916" i="5"/>
  <c r="G2916" i="5" s="1"/>
  <c r="D2916" i="5"/>
  <c r="A2917" i="5"/>
  <c r="B2917" i="5"/>
  <c r="F2917" i="5" s="1"/>
  <c r="E2917" i="5" s="1"/>
  <c r="C2917" i="5"/>
  <c r="G2917" i="5" s="1"/>
  <c r="D2917" i="5"/>
  <c r="A2918" i="5"/>
  <c r="B2918" i="5"/>
  <c r="F2918" i="5" s="1"/>
  <c r="E2918" i="5" s="1"/>
  <c r="C2918" i="5"/>
  <c r="G2918" i="5" s="1"/>
  <c r="D2918" i="5"/>
  <c r="A2919" i="5"/>
  <c r="B2919" i="5"/>
  <c r="F2919" i="5" s="1"/>
  <c r="E2919" i="5" s="1"/>
  <c r="C2919" i="5"/>
  <c r="G2919" i="5" s="1"/>
  <c r="D2919" i="5"/>
  <c r="A2920" i="5"/>
  <c r="B2920" i="5"/>
  <c r="F2920" i="5" s="1"/>
  <c r="E2920" i="5" s="1"/>
  <c r="C2920" i="5"/>
  <c r="G2920" i="5" s="1"/>
  <c r="D2920" i="5"/>
  <c r="A2921" i="5"/>
  <c r="B2921" i="5"/>
  <c r="F2921" i="5" s="1"/>
  <c r="E2921" i="5" s="1"/>
  <c r="C2921" i="5"/>
  <c r="G2921" i="5" s="1"/>
  <c r="D2921" i="5"/>
  <c r="A2922" i="5"/>
  <c r="B2922" i="5"/>
  <c r="F2922" i="5" s="1"/>
  <c r="E2922" i="5" s="1"/>
  <c r="C2922" i="5"/>
  <c r="G2922" i="5" s="1"/>
  <c r="D2922" i="5"/>
  <c r="A2923" i="5"/>
  <c r="B2923" i="5"/>
  <c r="F2923" i="5" s="1"/>
  <c r="E2923" i="5" s="1"/>
  <c r="C2923" i="5"/>
  <c r="G2923" i="5" s="1"/>
  <c r="D2923" i="5"/>
  <c r="A2924" i="5"/>
  <c r="B2924" i="5"/>
  <c r="F2924" i="5" s="1"/>
  <c r="E2924" i="5" s="1"/>
  <c r="C2924" i="5"/>
  <c r="G2924" i="5" s="1"/>
  <c r="D2924" i="5"/>
  <c r="A2925" i="5"/>
  <c r="B2925" i="5"/>
  <c r="F2925" i="5" s="1"/>
  <c r="E2925" i="5" s="1"/>
  <c r="C2925" i="5"/>
  <c r="G2925" i="5" s="1"/>
  <c r="D2925" i="5"/>
  <c r="A2926" i="5"/>
  <c r="B2926" i="5"/>
  <c r="F2926" i="5" s="1"/>
  <c r="E2926" i="5" s="1"/>
  <c r="C2926" i="5"/>
  <c r="G2926" i="5" s="1"/>
  <c r="D2926" i="5"/>
  <c r="A2927" i="5"/>
  <c r="B2927" i="5"/>
  <c r="F2927" i="5" s="1"/>
  <c r="E2927" i="5" s="1"/>
  <c r="C2927" i="5"/>
  <c r="G2927" i="5" s="1"/>
  <c r="D2927" i="5"/>
  <c r="A2928" i="5"/>
  <c r="B2928" i="5"/>
  <c r="F2928" i="5" s="1"/>
  <c r="E2928" i="5" s="1"/>
  <c r="C2928" i="5"/>
  <c r="G2928" i="5" s="1"/>
  <c r="D2928" i="5"/>
  <c r="A2929" i="5"/>
  <c r="B2929" i="5"/>
  <c r="F2929" i="5" s="1"/>
  <c r="E2929" i="5" s="1"/>
  <c r="C2929" i="5"/>
  <c r="G2929" i="5" s="1"/>
  <c r="D2929" i="5"/>
  <c r="A2930" i="5"/>
  <c r="B2930" i="5"/>
  <c r="F2930" i="5" s="1"/>
  <c r="E2930" i="5" s="1"/>
  <c r="C2930" i="5"/>
  <c r="G2930" i="5" s="1"/>
  <c r="D2930" i="5"/>
  <c r="A2931" i="5"/>
  <c r="B2931" i="5"/>
  <c r="F2931" i="5" s="1"/>
  <c r="C2931" i="5"/>
  <c r="D2931" i="5"/>
  <c r="A2932" i="5"/>
  <c r="B2932" i="5"/>
  <c r="F2932" i="5" s="1"/>
  <c r="E2932" i="5" s="1"/>
  <c r="C2932" i="5"/>
  <c r="G2932" i="5" s="1"/>
  <c r="D2932" i="5"/>
  <c r="A2933" i="5"/>
  <c r="B2933" i="5"/>
  <c r="F2933" i="5" s="1"/>
  <c r="E2933" i="5" s="1"/>
  <c r="C2933" i="5"/>
  <c r="G2933" i="5" s="1"/>
  <c r="D2933" i="5"/>
  <c r="A2934" i="5"/>
  <c r="B2934" i="5"/>
  <c r="F2934" i="5" s="1"/>
  <c r="E2934" i="5" s="1"/>
  <c r="C2934" i="5"/>
  <c r="G2934" i="5" s="1"/>
  <c r="D2934" i="5"/>
  <c r="A2935" i="5"/>
  <c r="B2935" i="5"/>
  <c r="F2935" i="5" s="1"/>
  <c r="E2935" i="5" s="1"/>
  <c r="C2935" i="5"/>
  <c r="G2935" i="5" s="1"/>
  <c r="D2935" i="5"/>
  <c r="A2936" i="5"/>
  <c r="B2936" i="5"/>
  <c r="F2936" i="5" s="1"/>
  <c r="C2936" i="5"/>
  <c r="D2936" i="5"/>
  <c r="A2937" i="5"/>
  <c r="B2937" i="5"/>
  <c r="F2937" i="5" s="1"/>
  <c r="C2937" i="5"/>
  <c r="D2937" i="5"/>
  <c r="A2938" i="5"/>
  <c r="B2938" i="5"/>
  <c r="F2938" i="5" s="1"/>
  <c r="E2938" i="5" s="1"/>
  <c r="C2938" i="5"/>
  <c r="G2938" i="5" s="1"/>
  <c r="D2938" i="5"/>
  <c r="A2939" i="5"/>
  <c r="B2939" i="5"/>
  <c r="F2939" i="5" s="1"/>
  <c r="E2939" i="5" s="1"/>
  <c r="C2939" i="5"/>
  <c r="G2939" i="5" s="1"/>
  <c r="D2939" i="5"/>
  <c r="A2940" i="5"/>
  <c r="B2940" i="5"/>
  <c r="F2940" i="5" s="1"/>
  <c r="E2940" i="5" s="1"/>
  <c r="C2940" i="5"/>
  <c r="G2940" i="5" s="1"/>
  <c r="D2940" i="5"/>
  <c r="A2941" i="5"/>
  <c r="B2941" i="5"/>
  <c r="F2941" i="5" s="1"/>
  <c r="E2941" i="5" s="1"/>
  <c r="C2941" i="5"/>
  <c r="G2941" i="5" s="1"/>
  <c r="D2941" i="5"/>
  <c r="A2942" i="5"/>
  <c r="B2942" i="5"/>
  <c r="F2942" i="5" s="1"/>
  <c r="E2942" i="5" s="1"/>
  <c r="C2942" i="5"/>
  <c r="G2942" i="5" s="1"/>
  <c r="D2942" i="5"/>
  <c r="A2943" i="5"/>
  <c r="B2943" i="5"/>
  <c r="F2943" i="5" s="1"/>
  <c r="E2943" i="5" s="1"/>
  <c r="C2943" i="5"/>
  <c r="G2943" i="5" s="1"/>
  <c r="D2943" i="5"/>
  <c r="A2944" i="5"/>
  <c r="B2944" i="5"/>
  <c r="F2944" i="5" s="1"/>
  <c r="E2944" i="5" s="1"/>
  <c r="C2944" i="5"/>
  <c r="G2944" i="5" s="1"/>
  <c r="D2944" i="5"/>
  <c r="A2945" i="5"/>
  <c r="B2945" i="5"/>
  <c r="F2945" i="5" s="1"/>
  <c r="E2945" i="5" s="1"/>
  <c r="C2945" i="5"/>
  <c r="G2945" i="5" s="1"/>
  <c r="D2945" i="5"/>
  <c r="A2946" i="5"/>
  <c r="B2946" i="5"/>
  <c r="F2946" i="5" s="1"/>
  <c r="E2946" i="5" s="1"/>
  <c r="C2946" i="5"/>
  <c r="G2946" i="5" s="1"/>
  <c r="D2946" i="5"/>
  <c r="A2947" i="5"/>
  <c r="B2947" i="5"/>
  <c r="F2947" i="5" s="1"/>
  <c r="E2947" i="5" s="1"/>
  <c r="C2947" i="5"/>
  <c r="G2947" i="5" s="1"/>
  <c r="D2947" i="5"/>
  <c r="A2948" i="5"/>
  <c r="B2948" i="5"/>
  <c r="F2948" i="5" s="1"/>
  <c r="C2948" i="5"/>
  <c r="D2948" i="5"/>
  <c r="A2949" i="5"/>
  <c r="B2949" i="5"/>
  <c r="F2949" i="5" s="1"/>
  <c r="C2949" i="5"/>
  <c r="D2949" i="5"/>
  <c r="A2950" i="5"/>
  <c r="B2950" i="5"/>
  <c r="F2950" i="5" s="1"/>
  <c r="E2950" i="5" s="1"/>
  <c r="C2950" i="5"/>
  <c r="G2950" i="5" s="1"/>
  <c r="D2950" i="5"/>
  <c r="A2951" i="5"/>
  <c r="B2951" i="5"/>
  <c r="F2951" i="5" s="1"/>
  <c r="E2951" i="5" s="1"/>
  <c r="C2951" i="5"/>
  <c r="G2951" i="5" s="1"/>
  <c r="D2951" i="5"/>
  <c r="A2952" i="5"/>
  <c r="B2952" i="5"/>
  <c r="F2952" i="5" s="1"/>
  <c r="E2952" i="5" s="1"/>
  <c r="C2952" i="5"/>
  <c r="G2952" i="5" s="1"/>
  <c r="D2952" i="5"/>
  <c r="A2953" i="5"/>
  <c r="B2953" i="5"/>
  <c r="F2953" i="5" s="1"/>
  <c r="E2953" i="5" s="1"/>
  <c r="C2953" i="5"/>
  <c r="G2953" i="5" s="1"/>
  <c r="D2953" i="5"/>
  <c r="A2954" i="5"/>
  <c r="B2954" i="5"/>
  <c r="F2954" i="5" s="1"/>
  <c r="E2954" i="5" s="1"/>
  <c r="C2954" i="5"/>
  <c r="G2954" i="5" s="1"/>
  <c r="D2954" i="5"/>
  <c r="A2955" i="5"/>
  <c r="B2955" i="5"/>
  <c r="F2955" i="5" s="1"/>
  <c r="C2955" i="5"/>
  <c r="D2955" i="5"/>
  <c r="A2956" i="5"/>
  <c r="B2956" i="5"/>
  <c r="F2956" i="5" s="1"/>
  <c r="E2956" i="5" s="1"/>
  <c r="C2956" i="5"/>
  <c r="G2956" i="5" s="1"/>
  <c r="D2956" i="5"/>
  <c r="A2957" i="5"/>
  <c r="B2957" i="5"/>
  <c r="F2957" i="5" s="1"/>
  <c r="E2957" i="5" s="1"/>
  <c r="C2957" i="5"/>
  <c r="G2957" i="5" s="1"/>
  <c r="D2957" i="5"/>
  <c r="A2958" i="5"/>
  <c r="B2958" i="5"/>
  <c r="F2958" i="5" s="1"/>
  <c r="E2958" i="5" s="1"/>
  <c r="C2958" i="5"/>
  <c r="G2958" i="5" s="1"/>
  <c r="D2958" i="5"/>
  <c r="A2959" i="5"/>
  <c r="B2959" i="5"/>
  <c r="F2959" i="5" s="1"/>
  <c r="E2959" i="5" s="1"/>
  <c r="C2959" i="5"/>
  <c r="G2959" i="5" s="1"/>
  <c r="D2959" i="5"/>
  <c r="A2960" i="5"/>
  <c r="B2960" i="5"/>
  <c r="F2960" i="5" s="1"/>
  <c r="C2960" i="5"/>
  <c r="D2960" i="5"/>
  <c r="A2961" i="5"/>
  <c r="B2961" i="5"/>
  <c r="F2961" i="5" s="1"/>
  <c r="E2961" i="5" s="1"/>
  <c r="C2961" i="5"/>
  <c r="G2961" i="5" s="1"/>
  <c r="D2961" i="5"/>
  <c r="A2962" i="5"/>
  <c r="B2962" i="5"/>
  <c r="F2962" i="5" s="1"/>
  <c r="E2962" i="5" s="1"/>
  <c r="C2962" i="5"/>
  <c r="G2962" i="5" s="1"/>
  <c r="D2962" i="5"/>
  <c r="A2963" i="5"/>
  <c r="B2963" i="5"/>
  <c r="F2963" i="5" s="1"/>
  <c r="E2963" i="5" s="1"/>
  <c r="C2963" i="5"/>
  <c r="G2963" i="5" s="1"/>
  <c r="D2963" i="5"/>
  <c r="A2964" i="5"/>
  <c r="B2964" i="5"/>
  <c r="F2964" i="5" s="1"/>
  <c r="E2964" i="5" s="1"/>
  <c r="C2964" i="5"/>
  <c r="G2964" i="5" s="1"/>
  <c r="D2964" i="5"/>
  <c r="A2965" i="5"/>
  <c r="B2965" i="5"/>
  <c r="F2965" i="5" s="1"/>
  <c r="E2965" i="5" s="1"/>
  <c r="C2965" i="5"/>
  <c r="G2965" i="5" s="1"/>
  <c r="D2965" i="5"/>
  <c r="A2966" i="5"/>
  <c r="B2966" i="5"/>
  <c r="F2966" i="5" s="1"/>
  <c r="E2966" i="5" s="1"/>
  <c r="C2966" i="5"/>
  <c r="G2966" i="5" s="1"/>
  <c r="D2966" i="5"/>
  <c r="A2967" i="5"/>
  <c r="B2967" i="5"/>
  <c r="F2967" i="5" s="1"/>
  <c r="E2967" i="5" s="1"/>
  <c r="C2967" i="5"/>
  <c r="G2967" i="5" s="1"/>
  <c r="D2967" i="5"/>
  <c r="A2968" i="5"/>
  <c r="B2968" i="5"/>
  <c r="F2968" i="5" s="1"/>
  <c r="E2968" i="5" s="1"/>
  <c r="C2968" i="5"/>
  <c r="G2968" i="5" s="1"/>
  <c r="D2968" i="5"/>
  <c r="A2969" i="5"/>
  <c r="B2969" i="5"/>
  <c r="F2969" i="5" s="1"/>
  <c r="E2969" i="5" s="1"/>
  <c r="C2969" i="5"/>
  <c r="G2969" i="5" s="1"/>
  <c r="D2969" i="5"/>
  <c r="A2970" i="5"/>
  <c r="B2970" i="5"/>
  <c r="F2970" i="5" s="1"/>
  <c r="E2970" i="5" s="1"/>
  <c r="C2970" i="5"/>
  <c r="G2970" i="5" s="1"/>
  <c r="D2970" i="5"/>
  <c r="A2971" i="5"/>
  <c r="B2971" i="5"/>
  <c r="F2971" i="5" s="1"/>
  <c r="E2971" i="5" s="1"/>
  <c r="C2971" i="5"/>
  <c r="G2971" i="5" s="1"/>
  <c r="D2971" i="5"/>
  <c r="A2972" i="5"/>
  <c r="B2972" i="5"/>
  <c r="F2972" i="5" s="1"/>
  <c r="E2972" i="5" s="1"/>
  <c r="C2972" i="5"/>
  <c r="G2972" i="5" s="1"/>
  <c r="D2972" i="5"/>
  <c r="A2973" i="5"/>
  <c r="B2973" i="5"/>
  <c r="F2973" i="5" s="1"/>
  <c r="E2973" i="5" s="1"/>
  <c r="C2973" i="5"/>
  <c r="G2973" i="5" s="1"/>
  <c r="D2973" i="5"/>
  <c r="A2974" i="5"/>
  <c r="B2974" i="5"/>
  <c r="F2974" i="5" s="1"/>
  <c r="E2974" i="5" s="1"/>
  <c r="C2974" i="5"/>
  <c r="G2974" i="5" s="1"/>
  <c r="D2974" i="5"/>
  <c r="A2975" i="5"/>
  <c r="B2975" i="5"/>
  <c r="F2975" i="5" s="1"/>
  <c r="E2975" i="5" s="1"/>
  <c r="C2975" i="5"/>
  <c r="G2975" i="5" s="1"/>
  <c r="D2975" i="5"/>
  <c r="A2976" i="5"/>
  <c r="B2976" i="5"/>
  <c r="F2976" i="5" s="1"/>
  <c r="E2976" i="5" s="1"/>
  <c r="C2976" i="5"/>
  <c r="G2976" i="5" s="1"/>
  <c r="D2976" i="5"/>
  <c r="A2977" i="5"/>
  <c r="B2977" i="5"/>
  <c r="F2977" i="5" s="1"/>
  <c r="E2977" i="5" s="1"/>
  <c r="C2977" i="5"/>
  <c r="G2977" i="5" s="1"/>
  <c r="D2977" i="5"/>
  <c r="A2978" i="5"/>
  <c r="B2978" i="5"/>
  <c r="F2978" i="5" s="1"/>
  <c r="E2978" i="5" s="1"/>
  <c r="C2978" i="5"/>
  <c r="G2978" i="5" s="1"/>
  <c r="D2978" i="5"/>
  <c r="A2979" i="5"/>
  <c r="B2979" i="5"/>
  <c r="F2979" i="5" s="1"/>
  <c r="C2979" i="5"/>
  <c r="D2979" i="5"/>
  <c r="A2980" i="5"/>
  <c r="B2980" i="5"/>
  <c r="F2980" i="5" s="1"/>
  <c r="E2980" i="5" s="1"/>
  <c r="C2980" i="5"/>
  <c r="G2980" i="5" s="1"/>
  <c r="D2980" i="5"/>
  <c r="A2981" i="5"/>
  <c r="B2981" i="5"/>
  <c r="F2981" i="5" s="1"/>
  <c r="E2981" i="5" s="1"/>
  <c r="C2981" i="5"/>
  <c r="G2981" i="5" s="1"/>
  <c r="D2981" i="5"/>
  <c r="A2982" i="5"/>
  <c r="B2982" i="5"/>
  <c r="F2982" i="5" s="1"/>
  <c r="E2982" i="5" s="1"/>
  <c r="C2982" i="5"/>
  <c r="G2982" i="5" s="1"/>
  <c r="D2982" i="5"/>
  <c r="A2983" i="5"/>
  <c r="B2983" i="5"/>
  <c r="F2983" i="5" s="1"/>
  <c r="E2983" i="5" s="1"/>
  <c r="C2983" i="5"/>
  <c r="G2983" i="5" s="1"/>
  <c r="D2983" i="5"/>
  <c r="A2984" i="5"/>
  <c r="B2984" i="5"/>
  <c r="F2984" i="5" s="1"/>
  <c r="E2984" i="5" s="1"/>
  <c r="C2984" i="5"/>
  <c r="G2984" i="5" s="1"/>
  <c r="D2984" i="5"/>
  <c r="A2985" i="5"/>
  <c r="B2985" i="5"/>
  <c r="F2985" i="5" s="1"/>
  <c r="E2985" i="5" s="1"/>
  <c r="C2985" i="5"/>
  <c r="G2985" i="5" s="1"/>
  <c r="D2985" i="5"/>
  <c r="A2986" i="5"/>
  <c r="B2986" i="5"/>
  <c r="F2986" i="5" s="1"/>
  <c r="E2986" i="5" s="1"/>
  <c r="C2986" i="5"/>
  <c r="G2986" i="5" s="1"/>
  <c r="D2986" i="5"/>
  <c r="A2987" i="5"/>
  <c r="B2987" i="5"/>
  <c r="F2987" i="5" s="1"/>
  <c r="E2987" i="5" s="1"/>
  <c r="C2987" i="5"/>
  <c r="G2987" i="5" s="1"/>
  <c r="D2987" i="5"/>
  <c r="A2988" i="5"/>
  <c r="B2988" i="5"/>
  <c r="F2988" i="5" s="1"/>
  <c r="E2988" i="5" s="1"/>
  <c r="C2988" i="5"/>
  <c r="G2988" i="5" s="1"/>
  <c r="D2988" i="5"/>
  <c r="A2989" i="5"/>
  <c r="B2989" i="5"/>
  <c r="F2989" i="5" s="1"/>
  <c r="E2989" i="5" s="1"/>
  <c r="C2989" i="5"/>
  <c r="G2989" i="5" s="1"/>
  <c r="D2989" i="5"/>
  <c r="A2990" i="5"/>
  <c r="B2990" i="5"/>
  <c r="F2990" i="5" s="1"/>
  <c r="E2990" i="5" s="1"/>
  <c r="C2990" i="5"/>
  <c r="G2990" i="5" s="1"/>
  <c r="D2990" i="5"/>
  <c r="A2991" i="5"/>
  <c r="B2991" i="5"/>
  <c r="F2991" i="5" s="1"/>
  <c r="C2991" i="5"/>
  <c r="D2991" i="5"/>
  <c r="A2992" i="5"/>
  <c r="B2992" i="5"/>
  <c r="F2992" i="5" s="1"/>
  <c r="E2992" i="5" s="1"/>
  <c r="C2992" i="5"/>
  <c r="G2992" i="5" s="1"/>
  <c r="D2992" i="5"/>
  <c r="A2993" i="5"/>
  <c r="B2993" i="5"/>
  <c r="F2993" i="5" s="1"/>
  <c r="E2993" i="5" s="1"/>
  <c r="C2993" i="5"/>
  <c r="G2993" i="5" s="1"/>
  <c r="D2993" i="5"/>
  <c r="A2994" i="5"/>
  <c r="B2994" i="5"/>
  <c r="F2994" i="5" s="1"/>
  <c r="E2994" i="5" s="1"/>
  <c r="C2994" i="5"/>
  <c r="G2994" i="5" s="1"/>
  <c r="D2994" i="5"/>
  <c r="A2995" i="5"/>
  <c r="B2995" i="5"/>
  <c r="F2995" i="5" s="1"/>
  <c r="E2995" i="5" s="1"/>
  <c r="C2995" i="5"/>
  <c r="G2995" i="5" s="1"/>
  <c r="D2995" i="5"/>
  <c r="A2996" i="5"/>
  <c r="B2996" i="5"/>
  <c r="F2996" i="5" s="1"/>
  <c r="E2996" i="5" s="1"/>
  <c r="C2996" i="5"/>
  <c r="G2996" i="5" s="1"/>
  <c r="D2996" i="5"/>
  <c r="A2997" i="5"/>
  <c r="B2997" i="5"/>
  <c r="F2997" i="5" s="1"/>
  <c r="E2997" i="5" s="1"/>
  <c r="C2997" i="5"/>
  <c r="G2997" i="5" s="1"/>
  <c r="D2997" i="5"/>
  <c r="A2998" i="5"/>
  <c r="B2998" i="5"/>
  <c r="F2998" i="5" s="1"/>
  <c r="E2998" i="5" s="1"/>
  <c r="C2998" i="5"/>
  <c r="G2998" i="5" s="1"/>
  <c r="D2998" i="5"/>
  <c r="A2999" i="5"/>
  <c r="B2999" i="5"/>
  <c r="F2999" i="5" s="1"/>
  <c r="E2999" i="5" s="1"/>
  <c r="C2999" i="5"/>
  <c r="G2999" i="5" s="1"/>
  <c r="D2999" i="5"/>
  <c r="A3000" i="5"/>
  <c r="B3000" i="5"/>
  <c r="F3000" i="5" s="1"/>
  <c r="E3000" i="5" s="1"/>
  <c r="C3000" i="5"/>
  <c r="G3000" i="5" s="1"/>
  <c r="D3000" i="5"/>
  <c r="A3001" i="5"/>
  <c r="B3001" i="5"/>
  <c r="F3001" i="5" s="1"/>
  <c r="E3001" i="5" s="1"/>
  <c r="C3001" i="5"/>
  <c r="G3001" i="5" s="1"/>
  <c r="D3001" i="5"/>
  <c r="A3002" i="5"/>
  <c r="B3002" i="5"/>
  <c r="F3002" i="5" s="1"/>
  <c r="E3002" i="5" s="1"/>
  <c r="C3002" i="5"/>
  <c r="G3002" i="5" s="1"/>
  <c r="D3002" i="5"/>
  <c r="A3003" i="5"/>
  <c r="B3003" i="5"/>
  <c r="F3003" i="5" s="1"/>
  <c r="E3003" i="5" s="1"/>
  <c r="C3003" i="5"/>
  <c r="G3003" i="5" s="1"/>
  <c r="D3003" i="5"/>
  <c r="A3004" i="5"/>
  <c r="B3004" i="5"/>
  <c r="F3004" i="5" s="1"/>
  <c r="E3004" i="5" s="1"/>
  <c r="C3004" i="5"/>
  <c r="G3004" i="5" s="1"/>
  <c r="D3004" i="5"/>
  <c r="A3005" i="5"/>
  <c r="B3005" i="5"/>
  <c r="F3005" i="5" s="1"/>
  <c r="E3005" i="5" s="1"/>
  <c r="C3005" i="5"/>
  <c r="G3005" i="5" s="1"/>
  <c r="D3005" i="5"/>
  <c r="A3006" i="5"/>
  <c r="B3006" i="5"/>
  <c r="F3006" i="5" s="1"/>
  <c r="E3006" i="5" s="1"/>
  <c r="C3006" i="5"/>
  <c r="G3006" i="5" s="1"/>
  <c r="D3006" i="5"/>
  <c r="A3007" i="5"/>
  <c r="B3007" i="5"/>
  <c r="F3007" i="5" s="1"/>
  <c r="E3007" i="5" s="1"/>
  <c r="C3007" i="5"/>
  <c r="G3007" i="5" s="1"/>
  <c r="D3007" i="5"/>
  <c r="A3008" i="5"/>
  <c r="B3008" i="5"/>
  <c r="F3008" i="5" s="1"/>
  <c r="E3008" i="5" s="1"/>
  <c r="C3008" i="5"/>
  <c r="G3008" i="5" s="1"/>
  <c r="D3008" i="5"/>
  <c r="A3009" i="5"/>
  <c r="B3009" i="5"/>
  <c r="F3009" i="5" s="1"/>
  <c r="E3009" i="5" s="1"/>
  <c r="C3009" i="5"/>
  <c r="G3009" i="5" s="1"/>
  <c r="D3009" i="5"/>
  <c r="A3010" i="5"/>
  <c r="B3010" i="5"/>
  <c r="F3010" i="5" s="1"/>
  <c r="E3010" i="5" s="1"/>
  <c r="C3010" i="5"/>
  <c r="G3010" i="5" s="1"/>
  <c r="D3010" i="5"/>
  <c r="A3011" i="5"/>
  <c r="B3011" i="5"/>
  <c r="F3011" i="5" s="1"/>
  <c r="E3011" i="5" s="1"/>
  <c r="C3011" i="5"/>
  <c r="G3011" i="5" s="1"/>
  <c r="D3011" i="5"/>
  <c r="A3012" i="5"/>
  <c r="B3012" i="5"/>
  <c r="F3012" i="5" s="1"/>
  <c r="E3012" i="5" s="1"/>
  <c r="C3012" i="5"/>
  <c r="G3012" i="5" s="1"/>
  <c r="D3012" i="5"/>
  <c r="A3013" i="5"/>
  <c r="B3013" i="5"/>
  <c r="F3013" i="5" s="1"/>
  <c r="E3013" i="5" s="1"/>
  <c r="C3013" i="5"/>
  <c r="G3013" i="5" s="1"/>
  <c r="D3013" i="5"/>
  <c r="A3014" i="5"/>
  <c r="B3014" i="5"/>
  <c r="F3014" i="5" s="1"/>
  <c r="E3014" i="5" s="1"/>
  <c r="C3014" i="5"/>
  <c r="G3014" i="5" s="1"/>
  <c r="D3014" i="5"/>
  <c r="A3015" i="5"/>
  <c r="B3015" i="5"/>
  <c r="F3015" i="5" s="1"/>
  <c r="C3015" i="5"/>
  <c r="D3015" i="5"/>
  <c r="A3016" i="5"/>
  <c r="B3016" i="5"/>
  <c r="F3016" i="5" s="1"/>
  <c r="E3016" i="5" s="1"/>
  <c r="C3016" i="5"/>
  <c r="G3016" i="5" s="1"/>
  <c r="D3016" i="5"/>
  <c r="A3017" i="5"/>
  <c r="B3017" i="5"/>
  <c r="F3017" i="5" s="1"/>
  <c r="E3017" i="5" s="1"/>
  <c r="C3017" i="5"/>
  <c r="G3017" i="5" s="1"/>
  <c r="D3017" i="5"/>
  <c r="A3018" i="5"/>
  <c r="B3018" i="5"/>
  <c r="F3018" i="5" s="1"/>
  <c r="E3018" i="5" s="1"/>
  <c r="C3018" i="5"/>
  <c r="G3018" i="5" s="1"/>
  <c r="D3018" i="5"/>
  <c r="A3019" i="5"/>
  <c r="B3019" i="5"/>
  <c r="F3019" i="5" s="1"/>
  <c r="E3019" i="5" s="1"/>
  <c r="C3019" i="5"/>
  <c r="G3019" i="5" s="1"/>
  <c r="D3019" i="5"/>
  <c r="A3020" i="5"/>
  <c r="B3020" i="5"/>
  <c r="F3020" i="5" s="1"/>
  <c r="E3020" i="5" s="1"/>
  <c r="C3020" i="5"/>
  <c r="G3020" i="5" s="1"/>
  <c r="D3020" i="5"/>
  <c r="A3021" i="5"/>
  <c r="B3021" i="5"/>
  <c r="F3021" i="5" s="1"/>
  <c r="C3021" i="5"/>
  <c r="D3021" i="5"/>
  <c r="A3022" i="5"/>
  <c r="B3022" i="5"/>
  <c r="F3022" i="5" s="1"/>
  <c r="E3022" i="5" s="1"/>
  <c r="C3022" i="5"/>
  <c r="G3022" i="5" s="1"/>
  <c r="D3022" i="5"/>
  <c r="A3023" i="5"/>
  <c r="B3023" i="5"/>
  <c r="F3023" i="5" s="1"/>
  <c r="E3023" i="5" s="1"/>
  <c r="C3023" i="5"/>
  <c r="G3023" i="5" s="1"/>
  <c r="D3023" i="5"/>
  <c r="A3024" i="5"/>
  <c r="B3024" i="5"/>
  <c r="F3024" i="5" s="1"/>
  <c r="E3024" i="5" s="1"/>
  <c r="C3024" i="5"/>
  <c r="G3024" i="5" s="1"/>
  <c r="D3024" i="5"/>
  <c r="A3025" i="5"/>
  <c r="B3025" i="5"/>
  <c r="F3025" i="5" s="1"/>
  <c r="E3025" i="5" s="1"/>
  <c r="C3025" i="5"/>
  <c r="G3025" i="5" s="1"/>
  <c r="D3025" i="5"/>
  <c r="A3026" i="5"/>
  <c r="B3026" i="5"/>
  <c r="F3026" i="5" s="1"/>
  <c r="E3026" i="5" s="1"/>
  <c r="C3026" i="5"/>
  <c r="G3026" i="5" s="1"/>
  <c r="D3026" i="5"/>
  <c r="A3027" i="5"/>
  <c r="B3027" i="5"/>
  <c r="F3027" i="5" s="1"/>
  <c r="E3027" i="5" s="1"/>
  <c r="C3027" i="5"/>
  <c r="G3027" i="5" s="1"/>
  <c r="D3027" i="5"/>
  <c r="A3028" i="5"/>
  <c r="B3028" i="5"/>
  <c r="F3028" i="5" s="1"/>
  <c r="E3028" i="5" s="1"/>
  <c r="C3028" i="5"/>
  <c r="G3028" i="5" s="1"/>
  <c r="D3028" i="5"/>
  <c r="A3029" i="5"/>
  <c r="B3029" i="5"/>
  <c r="F3029" i="5" s="1"/>
  <c r="E3029" i="5" s="1"/>
  <c r="C3029" i="5"/>
  <c r="G3029" i="5" s="1"/>
  <c r="D3029" i="5"/>
  <c r="A3030" i="5"/>
  <c r="B3030" i="5"/>
  <c r="F3030" i="5" s="1"/>
  <c r="E3030" i="5" s="1"/>
  <c r="C3030" i="5"/>
  <c r="G3030" i="5" s="1"/>
  <c r="D3030" i="5"/>
  <c r="A3031" i="5"/>
  <c r="B3031" i="5"/>
  <c r="F3031" i="5" s="1"/>
  <c r="E3031" i="5" s="1"/>
  <c r="C3031" i="5"/>
  <c r="G3031" i="5" s="1"/>
  <c r="D3031" i="5"/>
  <c r="A3032" i="5"/>
  <c r="B3032" i="5"/>
  <c r="F3032" i="5" s="1"/>
  <c r="C3032" i="5"/>
  <c r="D3032" i="5"/>
  <c r="A3033" i="5"/>
  <c r="B3033" i="5"/>
  <c r="F3033" i="5" s="1"/>
  <c r="E3033" i="5" s="1"/>
  <c r="C3033" i="5"/>
  <c r="G3033" i="5" s="1"/>
  <c r="D3033" i="5"/>
  <c r="A3034" i="5"/>
  <c r="B3034" i="5"/>
  <c r="F3034" i="5" s="1"/>
  <c r="E3034" i="5" s="1"/>
  <c r="C3034" i="5"/>
  <c r="G3034" i="5" s="1"/>
  <c r="D3034" i="5"/>
  <c r="A3035" i="5"/>
  <c r="B3035" i="5"/>
  <c r="F3035" i="5" s="1"/>
  <c r="E3035" i="5" s="1"/>
  <c r="C3035" i="5"/>
  <c r="G3035" i="5" s="1"/>
  <c r="D3035" i="5"/>
  <c r="A3036" i="5"/>
  <c r="B3036" i="5"/>
  <c r="F3036" i="5" s="1"/>
  <c r="E3036" i="5" s="1"/>
  <c r="C3036" i="5"/>
  <c r="G3036" i="5" s="1"/>
  <c r="D3036" i="5"/>
  <c r="A3037" i="5"/>
  <c r="B3037" i="5"/>
  <c r="F3037" i="5" s="1"/>
  <c r="E3037" i="5" s="1"/>
  <c r="C3037" i="5"/>
  <c r="G3037" i="5" s="1"/>
  <c r="D3037" i="5"/>
  <c r="A3038" i="5"/>
  <c r="B3038" i="5"/>
  <c r="F3038" i="5" s="1"/>
  <c r="E3038" i="5" s="1"/>
  <c r="C3038" i="5"/>
  <c r="G3038" i="5" s="1"/>
  <c r="D3038" i="5"/>
  <c r="A3039" i="5"/>
  <c r="B3039" i="5"/>
  <c r="F3039" i="5" s="1"/>
  <c r="E3039" i="5" s="1"/>
  <c r="C3039" i="5"/>
  <c r="G3039" i="5" s="1"/>
  <c r="D3039" i="5"/>
  <c r="A3040" i="5"/>
  <c r="B3040" i="5"/>
  <c r="F3040" i="5" s="1"/>
  <c r="E3040" i="5" s="1"/>
  <c r="C3040" i="5"/>
  <c r="G3040" i="5" s="1"/>
  <c r="D3040" i="5"/>
  <c r="A3041" i="5"/>
  <c r="B3041" i="5"/>
  <c r="F3041" i="5" s="1"/>
  <c r="E3041" i="5" s="1"/>
  <c r="C3041" i="5"/>
  <c r="G3041" i="5" s="1"/>
  <c r="D3041" i="5"/>
  <c r="A3042" i="5"/>
  <c r="B3042" i="5"/>
  <c r="F3042" i="5" s="1"/>
  <c r="E3042" i="5" s="1"/>
  <c r="C3042" i="5"/>
  <c r="G3042" i="5" s="1"/>
  <c r="D3042" i="5"/>
  <c r="A3043" i="5"/>
  <c r="B3043" i="5"/>
  <c r="F3043" i="5" s="1"/>
  <c r="E3043" i="5" s="1"/>
  <c r="C3043" i="5"/>
  <c r="G3043" i="5" s="1"/>
  <c r="D3043" i="5"/>
  <c r="A3044" i="5"/>
  <c r="B3044" i="5"/>
  <c r="F3044" i="5" s="1"/>
  <c r="E3044" i="5" s="1"/>
  <c r="C3044" i="5"/>
  <c r="G3044" i="5" s="1"/>
  <c r="D3044" i="5"/>
  <c r="A3045" i="5"/>
  <c r="B3045" i="5"/>
  <c r="F3045" i="5" s="1"/>
  <c r="E3045" i="5" s="1"/>
  <c r="C3045" i="5"/>
  <c r="G3045" i="5" s="1"/>
  <c r="D3045" i="5"/>
  <c r="A3046" i="5"/>
  <c r="B3046" i="5"/>
  <c r="F3046" i="5" s="1"/>
  <c r="E3046" i="5" s="1"/>
  <c r="C3046" i="5"/>
  <c r="G3046" i="5" s="1"/>
  <c r="D3046" i="5"/>
  <c r="A3047" i="5"/>
  <c r="B3047" i="5"/>
  <c r="F3047" i="5" s="1"/>
  <c r="E3047" i="5" s="1"/>
  <c r="C3047" i="5"/>
  <c r="G3047" i="5" s="1"/>
  <c r="D3047" i="5"/>
  <c r="A3048" i="5"/>
  <c r="B3048" i="5"/>
  <c r="F3048" i="5" s="1"/>
  <c r="E3048" i="5" s="1"/>
  <c r="C3048" i="5"/>
  <c r="G3048" i="5" s="1"/>
  <c r="D3048" i="5"/>
  <c r="A3049" i="5"/>
  <c r="B3049" i="5"/>
  <c r="F3049" i="5" s="1"/>
  <c r="E3049" i="5" s="1"/>
  <c r="C3049" i="5"/>
  <c r="G3049" i="5" s="1"/>
  <c r="D3049" i="5"/>
  <c r="A3050" i="5"/>
  <c r="B3050" i="5"/>
  <c r="F3050" i="5" s="1"/>
  <c r="C3050" i="5"/>
  <c r="D3050" i="5"/>
  <c r="A3051" i="5"/>
  <c r="B3051" i="5"/>
  <c r="F3051" i="5" s="1"/>
  <c r="C3051" i="5"/>
  <c r="D3051" i="5"/>
  <c r="A3052" i="5"/>
  <c r="B3052" i="5"/>
  <c r="F3052" i="5" s="1"/>
  <c r="E3052" i="5" s="1"/>
  <c r="C3052" i="5"/>
  <c r="G3052" i="5" s="1"/>
  <c r="D3052" i="5"/>
  <c r="A3053" i="5"/>
  <c r="B3053" i="5"/>
  <c r="F3053" i="5" s="1"/>
  <c r="E3053" i="5" s="1"/>
  <c r="C3053" i="5"/>
  <c r="G3053" i="5" s="1"/>
  <c r="D3053" i="5"/>
  <c r="A3054" i="5"/>
  <c r="B3054" i="5"/>
  <c r="F3054" i="5" s="1"/>
  <c r="E3054" i="5" s="1"/>
  <c r="C3054" i="5"/>
  <c r="G3054" i="5" s="1"/>
  <c r="D3054" i="5"/>
  <c r="A3055" i="5"/>
  <c r="B3055" i="5"/>
  <c r="F3055" i="5" s="1"/>
  <c r="E3055" i="5" s="1"/>
  <c r="C3055" i="5"/>
  <c r="G3055" i="5" s="1"/>
  <c r="D3055" i="5"/>
  <c r="A3056" i="5"/>
  <c r="B3056" i="5"/>
  <c r="F3056" i="5" s="1"/>
  <c r="E3056" i="5" s="1"/>
  <c r="C3056" i="5"/>
  <c r="G3056" i="5" s="1"/>
  <c r="D3056" i="5"/>
  <c r="A3057" i="5"/>
  <c r="B3057" i="5"/>
  <c r="F3057" i="5" s="1"/>
  <c r="C3057" i="5"/>
  <c r="D3057" i="5"/>
  <c r="A3058" i="5"/>
  <c r="B3058" i="5"/>
  <c r="F3058" i="5" s="1"/>
  <c r="E3058" i="5" s="1"/>
  <c r="C3058" i="5"/>
  <c r="G3058" i="5" s="1"/>
  <c r="D3058" i="5"/>
  <c r="A3059" i="5"/>
  <c r="B3059" i="5"/>
  <c r="F3059" i="5" s="1"/>
  <c r="E3059" i="5" s="1"/>
  <c r="C3059" i="5"/>
  <c r="G3059" i="5" s="1"/>
  <c r="D3059" i="5"/>
  <c r="A3060" i="5"/>
  <c r="B3060" i="5"/>
  <c r="F3060" i="5" s="1"/>
  <c r="E3060" i="5" s="1"/>
  <c r="C3060" i="5"/>
  <c r="G3060" i="5" s="1"/>
  <c r="D3060" i="5"/>
  <c r="A3061" i="5"/>
  <c r="B3061" i="5"/>
  <c r="F3061" i="5" s="1"/>
  <c r="E3061" i="5" s="1"/>
  <c r="C3061" i="5"/>
  <c r="G3061" i="5" s="1"/>
  <c r="D3061" i="5"/>
  <c r="A3062" i="5"/>
  <c r="B3062" i="5"/>
  <c r="F3062" i="5" s="1"/>
  <c r="E3062" i="5" s="1"/>
  <c r="C3062" i="5"/>
  <c r="G3062" i="5" s="1"/>
  <c r="D3062" i="5"/>
  <c r="A3063" i="5"/>
  <c r="B3063" i="5"/>
  <c r="F3063" i="5" s="1"/>
  <c r="E3063" i="5" s="1"/>
  <c r="C3063" i="5"/>
  <c r="G3063" i="5" s="1"/>
  <c r="D3063" i="5"/>
  <c r="A3064" i="5"/>
  <c r="B3064" i="5"/>
  <c r="F3064" i="5" s="1"/>
  <c r="E3064" i="5" s="1"/>
  <c r="C3064" i="5"/>
  <c r="G3064" i="5" s="1"/>
  <c r="D3064" i="5"/>
  <c r="A3065" i="5"/>
  <c r="B3065" i="5"/>
  <c r="F3065" i="5" s="1"/>
  <c r="E3065" i="5" s="1"/>
  <c r="C3065" i="5"/>
  <c r="G3065" i="5" s="1"/>
  <c r="D3065" i="5"/>
  <c r="A3066" i="5"/>
  <c r="B3066" i="5"/>
  <c r="F3066" i="5" s="1"/>
  <c r="E3066" i="5" s="1"/>
  <c r="C3066" i="5"/>
  <c r="G3066" i="5" s="1"/>
  <c r="D3066" i="5"/>
  <c r="A3067" i="5"/>
  <c r="B3067" i="5"/>
  <c r="F3067" i="5" s="1"/>
  <c r="E3067" i="5" s="1"/>
  <c r="C3067" i="5"/>
  <c r="G3067" i="5" s="1"/>
  <c r="D3067" i="5"/>
  <c r="A3068" i="5"/>
  <c r="B3068" i="5"/>
  <c r="F3068" i="5" s="1"/>
  <c r="E3068" i="5" s="1"/>
  <c r="C3068" i="5"/>
  <c r="G3068" i="5" s="1"/>
  <c r="D3068" i="5"/>
  <c r="A3069" i="5"/>
  <c r="B3069" i="5"/>
  <c r="F3069" i="5" s="1"/>
  <c r="E3069" i="5" s="1"/>
  <c r="C3069" i="5"/>
  <c r="G3069" i="5" s="1"/>
  <c r="D3069" i="5"/>
  <c r="A3070" i="5"/>
  <c r="B3070" i="5"/>
  <c r="F3070" i="5" s="1"/>
  <c r="E3070" i="5" s="1"/>
  <c r="C3070" i="5"/>
  <c r="G3070" i="5" s="1"/>
  <c r="D3070" i="5"/>
  <c r="A3071" i="5"/>
  <c r="B3071" i="5"/>
  <c r="F3071" i="5" s="1"/>
  <c r="E3071" i="5" s="1"/>
  <c r="C3071" i="5"/>
  <c r="G3071" i="5" s="1"/>
  <c r="D3071" i="5"/>
  <c r="A3072" i="5"/>
  <c r="B3072" i="5"/>
  <c r="F3072" i="5" s="1"/>
  <c r="E3072" i="5" s="1"/>
  <c r="C3072" i="5"/>
  <c r="G3072" i="5" s="1"/>
  <c r="D3072" i="5"/>
  <c r="A3073" i="5"/>
  <c r="B3073" i="5"/>
  <c r="F3073" i="5" s="1"/>
  <c r="E3073" i="5" s="1"/>
  <c r="C3073" i="5"/>
  <c r="G3073" i="5" s="1"/>
  <c r="D3073" i="5"/>
  <c r="A3074" i="5"/>
  <c r="B3074" i="5"/>
  <c r="F3074" i="5" s="1"/>
  <c r="E3074" i="5" s="1"/>
  <c r="C3074" i="5"/>
  <c r="G3074" i="5" s="1"/>
  <c r="D3074" i="5"/>
  <c r="A3075" i="5"/>
  <c r="B3075" i="5"/>
  <c r="F3075" i="5" s="1"/>
  <c r="E3075" i="5" s="1"/>
  <c r="C3075" i="5"/>
  <c r="G3075" i="5" s="1"/>
  <c r="D3075" i="5"/>
  <c r="A3076" i="5"/>
  <c r="B3076" i="5"/>
  <c r="F3076" i="5" s="1"/>
  <c r="E3076" i="5" s="1"/>
  <c r="C3076" i="5"/>
  <c r="G3076" i="5" s="1"/>
  <c r="D3076" i="5"/>
  <c r="A3077" i="5"/>
  <c r="B3077" i="5"/>
  <c r="F3077" i="5" s="1"/>
  <c r="E3077" i="5" s="1"/>
  <c r="C3077" i="5"/>
  <c r="G3077" i="5" s="1"/>
  <c r="D3077" i="5"/>
  <c r="A3078" i="5"/>
  <c r="B3078" i="5"/>
  <c r="F3078" i="5" s="1"/>
  <c r="E3078" i="5" s="1"/>
  <c r="C3078" i="5"/>
  <c r="G3078" i="5" s="1"/>
  <c r="D3078" i="5"/>
  <c r="A3079" i="5"/>
  <c r="B3079" i="5"/>
  <c r="F3079" i="5" s="1"/>
  <c r="E3079" i="5" s="1"/>
  <c r="C3079" i="5"/>
  <c r="G3079" i="5" s="1"/>
  <c r="D3079" i="5"/>
  <c r="A3080" i="5"/>
  <c r="B3080" i="5"/>
  <c r="F3080" i="5" s="1"/>
  <c r="E3080" i="5" s="1"/>
  <c r="C3080" i="5"/>
  <c r="G3080" i="5" s="1"/>
  <c r="D3080" i="5"/>
  <c r="A3081" i="5"/>
  <c r="B3081" i="5"/>
  <c r="F3081" i="5" s="1"/>
  <c r="E3081" i="5" s="1"/>
  <c r="C3081" i="5"/>
  <c r="G3081" i="5" s="1"/>
  <c r="D3081" i="5"/>
  <c r="A3082" i="5"/>
  <c r="B3082" i="5"/>
  <c r="F3082" i="5" s="1"/>
  <c r="E3082" i="5" s="1"/>
  <c r="C3082" i="5"/>
  <c r="G3082" i="5" s="1"/>
  <c r="D3082" i="5"/>
  <c r="A3083" i="5"/>
  <c r="B3083" i="5"/>
  <c r="F3083" i="5" s="1"/>
  <c r="E3083" i="5" s="1"/>
  <c r="C3083" i="5"/>
  <c r="G3083" i="5" s="1"/>
  <c r="D3083" i="5"/>
  <c r="A3084" i="5"/>
  <c r="B3084" i="5"/>
  <c r="F3084" i="5" s="1"/>
  <c r="E3084" i="5" s="1"/>
  <c r="C3084" i="5"/>
  <c r="G3084" i="5" s="1"/>
  <c r="D3084" i="5"/>
  <c r="A3085" i="5"/>
  <c r="B3085" i="5"/>
  <c r="F3085" i="5" s="1"/>
  <c r="E3085" i="5" s="1"/>
  <c r="C3085" i="5"/>
  <c r="G3085" i="5" s="1"/>
  <c r="D3085" i="5"/>
  <c r="A3086" i="5"/>
  <c r="B3086" i="5"/>
  <c r="F3086" i="5" s="1"/>
  <c r="C3086" i="5"/>
  <c r="D3086" i="5"/>
  <c r="A3087" i="5"/>
  <c r="B3087" i="5"/>
  <c r="F3087" i="5" s="1"/>
  <c r="C3087" i="5"/>
  <c r="D3087" i="5"/>
  <c r="A3088" i="5"/>
  <c r="B3088" i="5"/>
  <c r="F3088" i="5" s="1"/>
  <c r="E3088" i="5" s="1"/>
  <c r="C3088" i="5"/>
  <c r="G3088" i="5" s="1"/>
  <c r="D3088" i="5"/>
  <c r="A3089" i="5"/>
  <c r="B3089" i="5"/>
  <c r="F3089" i="5" s="1"/>
  <c r="E3089" i="5" s="1"/>
  <c r="C3089" i="5"/>
  <c r="G3089" i="5" s="1"/>
  <c r="D3089" i="5"/>
  <c r="A3090" i="5"/>
  <c r="B3090" i="5"/>
  <c r="F3090" i="5" s="1"/>
  <c r="E3090" i="5" s="1"/>
  <c r="C3090" i="5"/>
  <c r="G3090" i="5" s="1"/>
  <c r="D3090" i="5"/>
  <c r="A3091" i="5"/>
  <c r="B3091" i="5"/>
  <c r="F3091" i="5" s="1"/>
  <c r="E3091" i="5" s="1"/>
  <c r="C3091" i="5"/>
  <c r="G3091" i="5" s="1"/>
  <c r="D3091" i="5"/>
  <c r="A3092" i="5"/>
  <c r="B3092" i="5"/>
  <c r="F3092" i="5" s="1"/>
  <c r="C3092" i="5"/>
  <c r="D3092" i="5"/>
  <c r="A3093" i="5"/>
  <c r="B3093" i="5"/>
  <c r="F3093" i="5" s="1"/>
  <c r="E3093" i="5" s="1"/>
  <c r="C3093" i="5"/>
  <c r="G3093" i="5" s="1"/>
  <c r="D3093" i="5"/>
  <c r="A3094" i="5"/>
  <c r="B3094" i="5"/>
  <c r="F3094" i="5" s="1"/>
  <c r="E3094" i="5" s="1"/>
  <c r="C3094" i="5"/>
  <c r="G3094" i="5" s="1"/>
  <c r="D3094" i="5"/>
  <c r="A3095" i="5"/>
  <c r="B3095" i="5"/>
  <c r="F3095" i="5" s="1"/>
  <c r="E3095" i="5" s="1"/>
  <c r="C3095" i="5"/>
  <c r="G3095" i="5" s="1"/>
  <c r="D3095" i="5"/>
  <c r="A3096" i="5"/>
  <c r="B3096" i="5"/>
  <c r="F3096" i="5" s="1"/>
  <c r="E3096" i="5" s="1"/>
  <c r="C3096" i="5"/>
  <c r="G3096" i="5" s="1"/>
  <c r="D3096" i="5"/>
  <c r="A3097" i="5"/>
  <c r="B3097" i="5"/>
  <c r="F3097" i="5" s="1"/>
  <c r="E3097" i="5" s="1"/>
  <c r="C3097" i="5"/>
  <c r="G3097" i="5" s="1"/>
  <c r="D3097" i="5"/>
  <c r="A3098" i="5"/>
  <c r="B3098" i="5"/>
  <c r="F3098" i="5" s="1"/>
  <c r="E3098" i="5" s="1"/>
  <c r="C3098" i="5"/>
  <c r="G3098" i="5" s="1"/>
  <c r="D3098" i="5"/>
  <c r="A3099" i="5"/>
  <c r="B3099" i="5"/>
  <c r="F3099" i="5" s="1"/>
  <c r="E3099" i="5" s="1"/>
  <c r="C3099" i="5"/>
  <c r="G3099" i="5" s="1"/>
  <c r="D3099" i="5"/>
  <c r="A3100" i="5"/>
  <c r="B3100" i="5"/>
  <c r="F3100" i="5" s="1"/>
  <c r="E3100" i="5" s="1"/>
  <c r="C3100" i="5"/>
  <c r="G3100" i="5" s="1"/>
  <c r="D3100" i="5"/>
  <c r="A3101" i="5"/>
  <c r="B3101" i="5"/>
  <c r="F3101" i="5" s="1"/>
  <c r="E3101" i="5" s="1"/>
  <c r="C3101" i="5"/>
  <c r="G3101" i="5" s="1"/>
  <c r="D3101" i="5"/>
  <c r="A3102" i="5"/>
  <c r="B3102" i="5"/>
  <c r="F3102" i="5" s="1"/>
  <c r="E3102" i="5" s="1"/>
  <c r="C3102" i="5"/>
  <c r="G3102" i="5" s="1"/>
  <c r="D3102" i="5"/>
  <c r="A3103" i="5"/>
  <c r="B3103" i="5"/>
  <c r="F3103" i="5" s="1"/>
  <c r="E3103" i="5" s="1"/>
  <c r="C3103" i="5"/>
  <c r="G3103" i="5" s="1"/>
  <c r="D3103" i="5"/>
  <c r="A3104" i="5"/>
  <c r="B3104" i="5"/>
  <c r="F3104" i="5" s="1"/>
  <c r="C3104" i="5"/>
  <c r="D3104" i="5"/>
  <c r="A3105" i="5"/>
  <c r="B3105" i="5"/>
  <c r="F3105" i="5" s="1"/>
  <c r="E3105" i="5" s="1"/>
  <c r="C3105" i="5"/>
  <c r="G3105" i="5" s="1"/>
  <c r="D3105" i="5"/>
  <c r="A3106" i="5"/>
  <c r="B3106" i="5"/>
  <c r="F3106" i="5" s="1"/>
  <c r="E3106" i="5" s="1"/>
  <c r="C3106" i="5"/>
  <c r="G3106" i="5" s="1"/>
  <c r="D3106" i="5"/>
  <c r="A3107" i="5"/>
  <c r="B3107" i="5"/>
  <c r="F3107" i="5" s="1"/>
  <c r="E3107" i="5" s="1"/>
  <c r="C3107" i="5"/>
  <c r="G3107" i="5" s="1"/>
  <c r="D3107" i="5"/>
  <c r="A3108" i="5"/>
  <c r="B3108" i="5"/>
  <c r="F3108" i="5" s="1"/>
  <c r="E3108" i="5" s="1"/>
  <c r="C3108" i="5"/>
  <c r="G3108" i="5" s="1"/>
  <c r="D3108" i="5"/>
  <c r="A3109" i="5"/>
  <c r="B3109" i="5"/>
  <c r="F3109" i="5" s="1"/>
  <c r="E3109" i="5" s="1"/>
  <c r="C3109" i="5"/>
  <c r="G3109" i="5" s="1"/>
  <c r="D3109" i="5"/>
  <c r="A3110" i="5"/>
  <c r="B3110" i="5"/>
  <c r="F3110" i="5" s="1"/>
  <c r="C3110" i="5"/>
  <c r="D3110" i="5"/>
  <c r="A3111" i="5"/>
  <c r="B3111" i="5"/>
  <c r="F3111" i="5" s="1"/>
  <c r="E3111" i="5" s="1"/>
  <c r="C3111" i="5"/>
  <c r="G3111" i="5" s="1"/>
  <c r="D3111" i="5"/>
  <c r="A3112" i="5"/>
  <c r="B3112" i="5"/>
  <c r="F3112" i="5" s="1"/>
  <c r="E3112" i="5" s="1"/>
  <c r="C3112" i="5"/>
  <c r="G3112" i="5" s="1"/>
  <c r="D3112" i="5"/>
  <c r="A3113" i="5"/>
  <c r="B3113" i="5"/>
  <c r="F3113" i="5" s="1"/>
  <c r="E3113" i="5" s="1"/>
  <c r="C3113" i="5"/>
  <c r="G3113" i="5" s="1"/>
  <c r="D3113" i="5"/>
  <c r="A3114" i="5"/>
  <c r="B3114" i="5"/>
  <c r="F3114" i="5" s="1"/>
  <c r="E3114" i="5" s="1"/>
  <c r="C3114" i="5"/>
  <c r="G3114" i="5" s="1"/>
  <c r="D3114" i="5"/>
  <c r="A3115" i="5"/>
  <c r="B3115" i="5"/>
  <c r="F3115" i="5" s="1"/>
  <c r="E3115" i="5" s="1"/>
  <c r="C3115" i="5"/>
  <c r="G3115" i="5" s="1"/>
  <c r="D3115" i="5"/>
  <c r="A3116" i="5"/>
  <c r="B3116" i="5"/>
  <c r="F3116" i="5" s="1"/>
  <c r="E3116" i="5" s="1"/>
  <c r="C3116" i="5"/>
  <c r="G3116" i="5" s="1"/>
  <c r="D3116" i="5"/>
  <c r="A3117" i="5"/>
  <c r="B3117" i="5"/>
  <c r="F3117" i="5" s="1"/>
  <c r="E3117" i="5" s="1"/>
  <c r="C3117" i="5"/>
  <c r="G3117" i="5" s="1"/>
  <c r="D3117" i="5"/>
  <c r="A3118" i="5"/>
  <c r="B3118" i="5"/>
  <c r="F3118" i="5" s="1"/>
  <c r="E3118" i="5" s="1"/>
  <c r="C3118" i="5"/>
  <c r="G3118" i="5" s="1"/>
  <c r="D3118" i="5"/>
  <c r="A3119" i="5"/>
  <c r="B3119" i="5"/>
  <c r="F3119" i="5" s="1"/>
  <c r="E3119" i="5" s="1"/>
  <c r="C3119" i="5"/>
  <c r="G3119" i="5" s="1"/>
  <c r="D3119" i="5"/>
  <c r="A3120" i="5"/>
  <c r="B3120" i="5"/>
  <c r="F3120" i="5" s="1"/>
  <c r="E3120" i="5" s="1"/>
  <c r="C3120" i="5"/>
  <c r="G3120" i="5" s="1"/>
  <c r="D3120" i="5"/>
  <c r="A3121" i="5"/>
  <c r="B3121" i="5"/>
  <c r="F3121" i="5" s="1"/>
  <c r="E3121" i="5" s="1"/>
  <c r="C3121" i="5"/>
  <c r="G3121" i="5" s="1"/>
  <c r="D3121" i="5"/>
  <c r="A3122" i="5"/>
  <c r="B3122" i="5"/>
  <c r="F3122" i="5" s="1"/>
  <c r="E3122" i="5" s="1"/>
  <c r="C3122" i="5"/>
  <c r="G3122" i="5" s="1"/>
  <c r="D3122" i="5"/>
  <c r="A3123" i="5"/>
  <c r="B3123" i="5"/>
  <c r="F3123" i="5" s="1"/>
  <c r="E3123" i="5" s="1"/>
  <c r="C3123" i="5"/>
  <c r="G3123" i="5" s="1"/>
  <c r="D3123" i="5"/>
  <c r="A3124" i="5"/>
  <c r="B3124" i="5"/>
  <c r="F3124" i="5" s="1"/>
  <c r="E3124" i="5" s="1"/>
  <c r="C3124" i="5"/>
  <c r="G3124" i="5" s="1"/>
  <c r="D3124" i="5"/>
  <c r="A3125" i="5"/>
  <c r="B3125" i="5"/>
  <c r="F3125" i="5" s="1"/>
  <c r="E3125" i="5" s="1"/>
  <c r="C3125" i="5"/>
  <c r="G3125" i="5" s="1"/>
  <c r="D3125" i="5"/>
  <c r="A3126" i="5"/>
  <c r="B3126" i="5"/>
  <c r="F3126" i="5" s="1"/>
  <c r="E3126" i="5" s="1"/>
  <c r="C3126" i="5"/>
  <c r="G3126" i="5" s="1"/>
  <c r="D3126" i="5"/>
  <c r="A3127" i="5"/>
  <c r="B3127" i="5"/>
  <c r="F3127" i="5" s="1"/>
  <c r="E3127" i="5" s="1"/>
  <c r="C3127" i="5"/>
  <c r="G3127" i="5" s="1"/>
  <c r="D3127" i="5"/>
  <c r="A3128" i="5"/>
  <c r="B3128" i="5"/>
  <c r="F3128" i="5" s="1"/>
  <c r="E3128" i="5" s="1"/>
  <c r="C3128" i="5"/>
  <c r="G3128" i="5" s="1"/>
  <c r="D3128" i="5"/>
  <c r="A3129" i="5"/>
  <c r="B3129" i="5"/>
  <c r="F3129" i="5" s="1"/>
  <c r="E3129" i="5" s="1"/>
  <c r="C3129" i="5"/>
  <c r="G3129" i="5" s="1"/>
  <c r="D3129" i="5"/>
  <c r="A3130" i="5"/>
  <c r="B3130" i="5"/>
  <c r="F3130" i="5" s="1"/>
  <c r="E3130" i="5" s="1"/>
  <c r="C3130" i="5"/>
  <c r="G3130" i="5" s="1"/>
  <c r="D3130" i="5"/>
  <c r="A3131" i="5"/>
  <c r="B3131" i="5"/>
  <c r="F3131" i="5" s="1"/>
  <c r="E3131" i="5" s="1"/>
  <c r="C3131" i="5"/>
  <c r="G3131" i="5" s="1"/>
  <c r="D3131" i="5"/>
  <c r="A3132" i="5"/>
  <c r="B3132" i="5"/>
  <c r="F3132" i="5" s="1"/>
  <c r="E3132" i="5" s="1"/>
  <c r="C3132" i="5"/>
  <c r="G3132" i="5" s="1"/>
  <c r="D3132" i="5"/>
  <c r="A3133" i="5"/>
  <c r="B3133" i="5"/>
  <c r="F3133" i="5" s="1"/>
  <c r="E3133" i="5" s="1"/>
  <c r="C3133" i="5"/>
  <c r="G3133" i="5" s="1"/>
  <c r="D3133" i="5"/>
  <c r="A3134" i="5"/>
  <c r="B3134" i="5"/>
  <c r="F3134" i="5" s="1"/>
  <c r="E3134" i="5" s="1"/>
  <c r="C3134" i="5"/>
  <c r="G3134" i="5" s="1"/>
  <c r="D3134" i="5"/>
  <c r="A3135" i="5"/>
  <c r="B3135" i="5"/>
  <c r="F3135" i="5" s="1"/>
  <c r="E3135" i="5" s="1"/>
  <c r="C3135" i="5"/>
  <c r="G3135" i="5" s="1"/>
  <c r="D3135" i="5"/>
  <c r="A3136" i="5"/>
  <c r="B3136" i="5"/>
  <c r="F3136" i="5" s="1"/>
  <c r="E3136" i="5" s="1"/>
  <c r="C3136" i="5"/>
  <c r="G3136" i="5" s="1"/>
  <c r="D3136" i="5"/>
  <c r="A3137" i="5"/>
  <c r="B3137" i="5"/>
  <c r="F3137" i="5" s="1"/>
  <c r="E3137" i="5" s="1"/>
  <c r="C3137" i="5"/>
  <c r="G3137" i="5" s="1"/>
  <c r="D3137" i="5"/>
  <c r="A3138" i="5"/>
  <c r="B3138" i="5"/>
  <c r="F3138" i="5" s="1"/>
  <c r="E3138" i="5" s="1"/>
  <c r="C3138" i="5"/>
  <c r="G3138" i="5" s="1"/>
  <c r="D3138" i="5"/>
  <c r="A3139" i="5"/>
  <c r="B3139" i="5"/>
  <c r="F3139" i="5" s="1"/>
  <c r="E3139" i="5" s="1"/>
  <c r="C3139" i="5"/>
  <c r="G3139" i="5" s="1"/>
  <c r="D3139" i="5"/>
  <c r="A3140" i="5"/>
  <c r="B3140" i="5"/>
  <c r="F3140" i="5" s="1"/>
  <c r="C3140" i="5"/>
  <c r="D3140" i="5"/>
  <c r="A3141" i="5"/>
  <c r="B3141" i="5"/>
  <c r="F3141" i="5" s="1"/>
  <c r="E3141" i="5" s="1"/>
  <c r="C3141" i="5"/>
  <c r="G3141" i="5" s="1"/>
  <c r="D3141" i="5"/>
  <c r="A3142" i="5"/>
  <c r="B3142" i="5"/>
  <c r="F3142" i="5" s="1"/>
  <c r="E3142" i="5" s="1"/>
  <c r="C3142" i="5"/>
  <c r="G3142" i="5" s="1"/>
  <c r="D3142" i="5"/>
  <c r="A3143" i="5"/>
  <c r="B3143" i="5"/>
  <c r="F3143" i="5" s="1"/>
  <c r="E3143" i="5" s="1"/>
  <c r="C3143" i="5"/>
  <c r="G3143" i="5" s="1"/>
  <c r="D3143" i="5"/>
  <c r="A3144" i="5"/>
  <c r="B3144" i="5"/>
  <c r="F3144" i="5" s="1"/>
  <c r="E3144" i="5" s="1"/>
  <c r="C3144" i="5"/>
  <c r="G3144" i="5" s="1"/>
  <c r="D3144" i="5"/>
  <c r="A3145" i="5"/>
  <c r="B3145" i="5"/>
  <c r="F3145" i="5" s="1"/>
  <c r="E3145" i="5" s="1"/>
  <c r="C3145" i="5"/>
  <c r="G3145" i="5" s="1"/>
  <c r="D3145" i="5"/>
  <c r="A3146" i="5"/>
  <c r="B3146" i="5"/>
  <c r="F3146" i="5" s="1"/>
  <c r="E3146" i="5" s="1"/>
  <c r="C3146" i="5"/>
  <c r="G3146" i="5" s="1"/>
  <c r="D3146" i="5"/>
  <c r="A3147" i="5"/>
  <c r="B3147" i="5"/>
  <c r="F3147" i="5" s="1"/>
  <c r="C3147" i="5"/>
  <c r="D3147" i="5"/>
  <c r="A3148" i="5"/>
  <c r="B3148" i="5"/>
  <c r="F3148" i="5" s="1"/>
  <c r="E3148" i="5" s="1"/>
  <c r="C3148" i="5"/>
  <c r="G3148" i="5" s="1"/>
  <c r="D3148" i="5"/>
  <c r="A3149" i="5"/>
  <c r="B3149" i="5"/>
  <c r="F3149" i="5" s="1"/>
  <c r="E3149" i="5" s="1"/>
  <c r="C3149" i="5"/>
  <c r="G3149" i="5" s="1"/>
  <c r="D3149" i="5"/>
  <c r="A3150" i="5"/>
  <c r="B3150" i="5"/>
  <c r="F3150" i="5" s="1"/>
  <c r="E3150" i="5" s="1"/>
  <c r="C3150" i="5"/>
  <c r="G3150" i="5" s="1"/>
  <c r="D3150" i="5"/>
  <c r="A3151" i="5"/>
  <c r="B3151" i="5"/>
  <c r="F3151" i="5" s="1"/>
  <c r="E3151" i="5" s="1"/>
  <c r="C3151" i="5"/>
  <c r="G3151" i="5" s="1"/>
  <c r="D3151" i="5"/>
  <c r="A3152" i="5"/>
  <c r="B3152" i="5"/>
  <c r="F3152" i="5" s="1"/>
  <c r="E3152" i="5" s="1"/>
  <c r="C3152" i="5"/>
  <c r="G3152" i="5" s="1"/>
  <c r="D3152" i="5"/>
  <c r="A3153" i="5"/>
  <c r="B3153" i="5"/>
  <c r="F3153" i="5" s="1"/>
  <c r="E3153" i="5" s="1"/>
  <c r="C3153" i="5"/>
  <c r="G3153" i="5" s="1"/>
  <c r="D3153" i="5"/>
  <c r="A3154" i="5"/>
  <c r="B3154" i="5"/>
  <c r="F3154" i="5" s="1"/>
  <c r="E3154" i="5" s="1"/>
  <c r="C3154" i="5"/>
  <c r="G3154" i="5" s="1"/>
  <c r="D3154" i="5"/>
  <c r="A3155" i="5"/>
  <c r="B3155" i="5"/>
  <c r="F3155" i="5" s="1"/>
  <c r="E3155" i="5" s="1"/>
  <c r="C3155" i="5"/>
  <c r="G3155" i="5" s="1"/>
  <c r="D3155" i="5"/>
  <c r="A3156" i="5"/>
  <c r="B3156" i="5"/>
  <c r="F3156" i="5" s="1"/>
  <c r="E3156" i="5" s="1"/>
  <c r="C3156" i="5"/>
  <c r="G3156" i="5" s="1"/>
  <c r="D3156" i="5"/>
  <c r="A3157" i="5"/>
  <c r="B3157" i="5"/>
  <c r="F3157" i="5" s="1"/>
  <c r="E3157" i="5" s="1"/>
  <c r="C3157" i="5"/>
  <c r="G3157" i="5" s="1"/>
  <c r="D3157" i="5"/>
  <c r="A3158" i="5"/>
  <c r="B3158" i="5"/>
  <c r="F3158" i="5" s="1"/>
  <c r="E3158" i="5" s="1"/>
  <c r="C3158" i="5"/>
  <c r="G3158" i="5" s="1"/>
  <c r="D3158" i="5"/>
  <c r="A3159" i="5"/>
  <c r="B3159" i="5"/>
  <c r="F3159" i="5" s="1"/>
  <c r="E3159" i="5" s="1"/>
  <c r="C3159" i="5"/>
  <c r="G3159" i="5" s="1"/>
  <c r="D3159" i="5"/>
  <c r="A3160" i="5"/>
  <c r="B3160" i="5"/>
  <c r="F3160" i="5" s="1"/>
  <c r="E3160" i="5" s="1"/>
  <c r="C3160" i="5"/>
  <c r="G3160" i="5" s="1"/>
  <c r="D3160" i="5"/>
  <c r="A3161" i="5"/>
  <c r="B3161" i="5"/>
  <c r="F3161" i="5" s="1"/>
  <c r="E3161" i="5" s="1"/>
  <c r="C3161" i="5"/>
  <c r="G3161" i="5" s="1"/>
  <c r="D3161" i="5"/>
  <c r="A3162" i="5"/>
  <c r="B3162" i="5"/>
  <c r="F3162" i="5" s="1"/>
  <c r="E3162" i="5" s="1"/>
  <c r="C3162" i="5"/>
  <c r="G3162" i="5" s="1"/>
  <c r="D3162" i="5"/>
  <c r="A3163" i="5"/>
  <c r="B3163" i="5"/>
  <c r="F3163" i="5" s="1"/>
  <c r="E3163" i="5" s="1"/>
  <c r="C3163" i="5"/>
  <c r="G3163" i="5" s="1"/>
  <c r="D3163" i="5"/>
  <c r="A3164" i="5"/>
  <c r="B3164" i="5"/>
  <c r="F3164" i="5" s="1"/>
  <c r="E3164" i="5" s="1"/>
  <c r="C3164" i="5"/>
  <c r="G3164" i="5" s="1"/>
  <c r="D3164" i="5"/>
  <c r="A3165" i="5"/>
  <c r="B3165" i="5"/>
  <c r="F3165" i="5" s="1"/>
  <c r="E3165" i="5" s="1"/>
  <c r="C3165" i="5"/>
  <c r="G3165" i="5" s="1"/>
  <c r="D3165" i="5"/>
  <c r="A3166" i="5"/>
  <c r="B3166" i="5"/>
  <c r="F3166" i="5" s="1"/>
  <c r="E3166" i="5" s="1"/>
  <c r="C3166" i="5"/>
  <c r="G3166" i="5" s="1"/>
  <c r="D3166" i="5"/>
  <c r="A3167" i="5"/>
  <c r="B3167" i="5"/>
  <c r="F3167" i="5" s="1"/>
  <c r="E3167" i="5" s="1"/>
  <c r="C3167" i="5"/>
  <c r="G3167" i="5" s="1"/>
  <c r="D3167" i="5"/>
  <c r="A3168" i="5"/>
  <c r="B3168" i="5"/>
  <c r="F3168" i="5" s="1"/>
  <c r="E3168" i="5" s="1"/>
  <c r="C3168" i="5"/>
  <c r="G3168" i="5" s="1"/>
  <c r="D3168" i="5"/>
  <c r="A3169" i="5"/>
  <c r="B3169" i="5"/>
  <c r="F3169" i="5" s="1"/>
  <c r="E3169" i="5" s="1"/>
  <c r="C3169" i="5"/>
  <c r="G3169" i="5" s="1"/>
  <c r="D3169" i="5"/>
  <c r="A3170" i="5"/>
  <c r="B3170" i="5"/>
  <c r="F3170" i="5" s="1"/>
  <c r="E3170" i="5" s="1"/>
  <c r="C3170" i="5"/>
  <c r="G3170" i="5" s="1"/>
  <c r="D3170" i="5"/>
  <c r="A3171" i="5"/>
  <c r="B3171" i="5"/>
  <c r="F3171" i="5" s="1"/>
  <c r="E3171" i="5" s="1"/>
  <c r="C3171" i="5"/>
  <c r="G3171" i="5" s="1"/>
  <c r="D3171" i="5"/>
  <c r="A3172" i="5"/>
  <c r="B3172" i="5"/>
  <c r="F3172" i="5" s="1"/>
  <c r="E3172" i="5" s="1"/>
  <c r="C3172" i="5"/>
  <c r="G3172" i="5" s="1"/>
  <c r="D3172" i="5"/>
  <c r="A3173" i="5"/>
  <c r="B3173" i="5"/>
  <c r="F3173" i="5" s="1"/>
  <c r="E3173" i="5" s="1"/>
  <c r="C3173" i="5"/>
  <c r="G3173" i="5" s="1"/>
  <c r="D3173" i="5"/>
  <c r="A3174" i="5"/>
  <c r="B3174" i="5"/>
  <c r="F3174" i="5" s="1"/>
  <c r="E3174" i="5" s="1"/>
  <c r="C3174" i="5"/>
  <c r="G3174" i="5" s="1"/>
  <c r="D3174" i="5"/>
  <c r="A3175" i="5"/>
  <c r="B3175" i="5"/>
  <c r="F3175" i="5" s="1"/>
  <c r="E3175" i="5" s="1"/>
  <c r="C3175" i="5"/>
  <c r="G3175" i="5" s="1"/>
  <c r="D3175" i="5"/>
  <c r="A3176" i="5"/>
  <c r="B3176" i="5"/>
  <c r="F3176" i="5" s="1"/>
  <c r="C3176" i="5"/>
  <c r="D3176" i="5"/>
  <c r="A3177" i="5"/>
  <c r="B3177" i="5"/>
  <c r="F3177" i="5" s="1"/>
  <c r="E3177" i="5" s="1"/>
  <c r="C3177" i="5"/>
  <c r="G3177" i="5" s="1"/>
  <c r="D3177" i="5"/>
  <c r="A3178" i="5"/>
  <c r="B3178" i="5"/>
  <c r="F3178" i="5" s="1"/>
  <c r="E3178" i="5" s="1"/>
  <c r="C3178" i="5"/>
  <c r="G3178" i="5" s="1"/>
  <c r="D3178" i="5"/>
  <c r="A3179" i="5"/>
  <c r="B3179" i="5"/>
  <c r="F3179" i="5" s="1"/>
  <c r="E3179" i="5" s="1"/>
  <c r="C3179" i="5"/>
  <c r="G3179" i="5" s="1"/>
  <c r="D3179" i="5"/>
  <c r="A3180" i="5"/>
  <c r="B3180" i="5"/>
  <c r="F3180" i="5" s="1"/>
  <c r="E3180" i="5" s="1"/>
  <c r="C3180" i="5"/>
  <c r="G3180" i="5" s="1"/>
  <c r="D3180" i="5"/>
  <c r="A3181" i="5"/>
  <c r="B3181" i="5"/>
  <c r="F3181" i="5" s="1"/>
  <c r="E3181" i="5" s="1"/>
  <c r="C3181" i="5"/>
  <c r="G3181" i="5" s="1"/>
  <c r="D3181" i="5"/>
  <c r="A3182" i="5"/>
  <c r="B3182" i="5"/>
  <c r="F3182" i="5" s="1"/>
  <c r="E3182" i="5" s="1"/>
  <c r="C3182" i="5"/>
  <c r="G3182" i="5" s="1"/>
  <c r="D3182" i="5"/>
  <c r="A3183" i="5"/>
  <c r="B3183" i="5"/>
  <c r="F3183" i="5" s="1"/>
  <c r="E3183" i="5" s="1"/>
  <c r="C3183" i="5"/>
  <c r="G3183" i="5" s="1"/>
  <c r="D3183" i="5"/>
  <c r="A3184" i="5"/>
  <c r="B3184" i="5"/>
  <c r="F3184" i="5" s="1"/>
  <c r="E3184" i="5" s="1"/>
  <c r="C3184" i="5"/>
  <c r="G3184" i="5" s="1"/>
  <c r="D3184" i="5"/>
  <c r="A3185" i="5"/>
  <c r="B3185" i="5"/>
  <c r="F3185" i="5" s="1"/>
  <c r="E3185" i="5" s="1"/>
  <c r="C3185" i="5"/>
  <c r="G3185" i="5" s="1"/>
  <c r="D3185" i="5"/>
  <c r="A3186" i="5"/>
  <c r="B3186" i="5"/>
  <c r="F3186" i="5" s="1"/>
  <c r="E3186" i="5" s="1"/>
  <c r="C3186" i="5"/>
  <c r="G3186" i="5" s="1"/>
  <c r="D3186" i="5"/>
  <c r="A3187" i="5"/>
  <c r="B3187" i="5"/>
  <c r="F3187" i="5" s="1"/>
  <c r="E3187" i="5" s="1"/>
  <c r="C3187" i="5"/>
  <c r="G3187" i="5" s="1"/>
  <c r="D3187" i="5"/>
  <c r="A3188" i="5"/>
  <c r="B3188" i="5"/>
  <c r="F3188" i="5" s="1"/>
  <c r="E3188" i="5" s="1"/>
  <c r="C3188" i="5"/>
  <c r="G3188" i="5" s="1"/>
  <c r="D3188" i="5"/>
  <c r="A3189" i="5"/>
  <c r="B3189" i="5"/>
  <c r="F3189" i="5" s="1"/>
  <c r="E3189" i="5" s="1"/>
  <c r="C3189" i="5"/>
  <c r="G3189" i="5" s="1"/>
  <c r="D3189" i="5"/>
  <c r="A3190" i="5"/>
  <c r="B3190" i="5"/>
  <c r="F3190" i="5" s="1"/>
  <c r="E3190" i="5" s="1"/>
  <c r="C3190" i="5"/>
  <c r="G3190" i="5" s="1"/>
  <c r="D3190" i="5"/>
  <c r="A3191" i="5"/>
  <c r="B3191" i="5"/>
  <c r="F3191" i="5" s="1"/>
  <c r="E3191" i="5" s="1"/>
  <c r="C3191" i="5"/>
  <c r="G3191" i="5" s="1"/>
  <c r="D3191" i="5"/>
  <c r="A3192" i="5"/>
  <c r="B3192" i="5"/>
  <c r="F3192" i="5" s="1"/>
  <c r="E3192" i="5" s="1"/>
  <c r="C3192" i="5"/>
  <c r="G3192" i="5" s="1"/>
  <c r="D3192" i="5"/>
  <c r="A3193" i="5"/>
  <c r="B3193" i="5"/>
  <c r="F3193" i="5" s="1"/>
  <c r="E3193" i="5" s="1"/>
  <c r="C3193" i="5"/>
  <c r="G3193" i="5" s="1"/>
  <c r="D3193" i="5"/>
  <c r="A3194" i="5"/>
  <c r="B3194" i="5"/>
  <c r="F3194" i="5" s="1"/>
  <c r="E3194" i="5" s="1"/>
  <c r="C3194" i="5"/>
  <c r="G3194" i="5" s="1"/>
  <c r="D3194" i="5"/>
  <c r="A3195" i="5"/>
  <c r="B3195" i="5"/>
  <c r="F3195" i="5" s="1"/>
  <c r="E3195" i="5" s="1"/>
  <c r="C3195" i="5"/>
  <c r="G3195" i="5" s="1"/>
  <c r="D3195" i="5"/>
  <c r="A3196" i="5"/>
  <c r="B3196" i="5"/>
  <c r="F3196" i="5" s="1"/>
  <c r="E3196" i="5" s="1"/>
  <c r="C3196" i="5"/>
  <c r="G3196" i="5" s="1"/>
  <c r="D3196" i="5"/>
  <c r="A3197" i="5"/>
  <c r="B3197" i="5"/>
  <c r="F3197" i="5" s="1"/>
  <c r="E3197" i="5" s="1"/>
  <c r="C3197" i="5"/>
  <c r="G3197" i="5" s="1"/>
  <c r="D3197" i="5"/>
  <c r="A3198" i="5"/>
  <c r="B3198" i="5"/>
  <c r="F3198" i="5" s="1"/>
  <c r="E3198" i="5" s="1"/>
  <c r="C3198" i="5"/>
  <c r="G3198" i="5" s="1"/>
  <c r="D3198" i="5"/>
  <c r="A3199" i="5"/>
  <c r="B3199" i="5"/>
  <c r="F3199" i="5" s="1"/>
  <c r="E3199" i="5" s="1"/>
  <c r="C3199" i="5"/>
  <c r="G3199" i="5" s="1"/>
  <c r="D3199" i="5"/>
  <c r="A3200" i="5"/>
  <c r="B3200" i="5"/>
  <c r="F3200" i="5" s="1"/>
  <c r="E3200" i="5" s="1"/>
  <c r="C3200" i="5"/>
  <c r="G3200" i="5" s="1"/>
  <c r="D3200" i="5"/>
  <c r="A3201" i="5"/>
  <c r="B3201" i="5"/>
  <c r="F3201" i="5" s="1"/>
  <c r="E3201" i="5" s="1"/>
  <c r="C3201" i="5"/>
  <c r="G3201" i="5" s="1"/>
  <c r="D3201" i="5"/>
  <c r="A3202" i="5"/>
  <c r="B3202" i="5"/>
  <c r="F3202" i="5" s="1"/>
  <c r="E3202" i="5" s="1"/>
  <c r="C3202" i="5"/>
  <c r="G3202" i="5" s="1"/>
  <c r="D3202" i="5"/>
  <c r="A3203" i="5"/>
  <c r="B3203" i="5"/>
  <c r="F3203" i="5" s="1"/>
  <c r="E3203" i="5" s="1"/>
  <c r="C3203" i="5"/>
  <c r="G3203" i="5" s="1"/>
  <c r="D3203" i="5"/>
  <c r="A3204" i="5"/>
  <c r="B3204" i="5"/>
  <c r="F3204" i="5" s="1"/>
  <c r="E3204" i="5" s="1"/>
  <c r="C3204" i="5"/>
  <c r="G3204" i="5" s="1"/>
  <c r="D3204" i="5"/>
  <c r="A3205" i="5"/>
  <c r="B3205" i="5"/>
  <c r="F3205" i="5" s="1"/>
  <c r="E3205" i="5" s="1"/>
  <c r="C3205" i="5"/>
  <c r="G3205" i="5" s="1"/>
  <c r="D3205" i="5"/>
  <c r="A3206" i="5"/>
  <c r="B3206" i="5"/>
  <c r="F3206" i="5" s="1"/>
  <c r="E3206" i="5" s="1"/>
  <c r="C3206" i="5"/>
  <c r="G3206" i="5" s="1"/>
  <c r="D3206" i="5"/>
  <c r="A3207" i="5"/>
  <c r="B3207" i="5"/>
  <c r="F3207" i="5" s="1"/>
  <c r="E3207" i="5" s="1"/>
  <c r="C3207" i="5"/>
  <c r="G3207" i="5" s="1"/>
  <c r="D3207" i="5"/>
  <c r="A3208" i="5"/>
  <c r="B3208" i="5"/>
  <c r="F3208" i="5" s="1"/>
  <c r="E3208" i="5" s="1"/>
  <c r="C3208" i="5"/>
  <c r="G3208" i="5" s="1"/>
  <c r="D3208" i="5"/>
  <c r="A3209" i="5"/>
  <c r="B3209" i="5"/>
  <c r="F3209" i="5" s="1"/>
  <c r="E3209" i="5" s="1"/>
  <c r="C3209" i="5"/>
  <c r="G3209" i="5" s="1"/>
  <c r="D3209" i="5"/>
  <c r="A3210" i="5"/>
  <c r="B3210" i="5"/>
  <c r="F3210" i="5" s="1"/>
  <c r="E3210" i="5" s="1"/>
  <c r="C3210" i="5"/>
  <c r="G3210" i="5" s="1"/>
  <c r="D3210" i="5"/>
  <c r="A3211" i="5"/>
  <c r="B3211" i="5"/>
  <c r="F3211" i="5" s="1"/>
  <c r="E3211" i="5" s="1"/>
  <c r="C3211" i="5"/>
  <c r="G3211" i="5" s="1"/>
  <c r="D3211" i="5"/>
  <c r="A3212" i="5"/>
  <c r="B3212" i="5"/>
  <c r="F3212" i="5" s="1"/>
  <c r="C3212" i="5"/>
  <c r="D3212" i="5"/>
  <c r="A3213" i="5"/>
  <c r="B3213" i="5"/>
  <c r="F3213" i="5" s="1"/>
  <c r="E3213" i="5" s="1"/>
  <c r="C3213" i="5"/>
  <c r="G3213" i="5" s="1"/>
  <c r="D3213" i="5"/>
  <c r="A3214" i="5"/>
  <c r="B3214" i="5"/>
  <c r="F3214" i="5" s="1"/>
  <c r="E3214" i="5" s="1"/>
  <c r="C3214" i="5"/>
  <c r="G3214" i="5" s="1"/>
  <c r="D3214" i="5"/>
  <c r="A3215" i="5"/>
  <c r="B3215" i="5"/>
  <c r="F3215" i="5" s="1"/>
  <c r="E3215" i="5" s="1"/>
  <c r="C3215" i="5"/>
  <c r="G3215" i="5" s="1"/>
  <c r="D3215" i="5"/>
  <c r="A3216" i="5"/>
  <c r="B3216" i="5"/>
  <c r="F3216" i="5" s="1"/>
  <c r="E3216" i="5" s="1"/>
  <c r="C3216" i="5"/>
  <c r="G3216" i="5" s="1"/>
  <c r="D3216" i="5"/>
  <c r="A3217" i="5"/>
  <c r="B3217" i="5"/>
  <c r="F3217" i="5" s="1"/>
  <c r="E3217" i="5" s="1"/>
  <c r="C3217" i="5"/>
  <c r="G3217" i="5" s="1"/>
  <c r="D3217" i="5"/>
  <c r="A3218" i="5"/>
  <c r="B3218" i="5"/>
  <c r="F3218" i="5" s="1"/>
  <c r="C3218" i="5"/>
  <c r="D3218" i="5"/>
  <c r="A3219" i="5"/>
  <c r="B3219" i="5"/>
  <c r="F3219" i="5" s="1"/>
  <c r="E3219" i="5" s="1"/>
  <c r="C3219" i="5"/>
  <c r="G3219" i="5" s="1"/>
  <c r="D3219" i="5"/>
  <c r="A3220" i="5"/>
  <c r="B3220" i="5"/>
  <c r="F3220" i="5" s="1"/>
  <c r="E3220" i="5" s="1"/>
  <c r="C3220" i="5"/>
  <c r="G3220" i="5" s="1"/>
  <c r="D3220" i="5"/>
  <c r="A3221" i="5"/>
  <c r="B3221" i="5"/>
  <c r="F3221" i="5" s="1"/>
  <c r="E3221" i="5" s="1"/>
  <c r="C3221" i="5"/>
  <c r="G3221" i="5" s="1"/>
  <c r="D3221" i="5"/>
  <c r="A3222" i="5"/>
  <c r="B3222" i="5"/>
  <c r="F3222" i="5" s="1"/>
  <c r="E3222" i="5" s="1"/>
  <c r="C3222" i="5"/>
  <c r="G3222" i="5" s="1"/>
  <c r="D3222" i="5"/>
  <c r="A3223" i="5"/>
  <c r="B3223" i="5"/>
  <c r="F3223" i="5" s="1"/>
  <c r="E3223" i="5" s="1"/>
  <c r="C3223" i="5"/>
  <c r="G3223" i="5" s="1"/>
  <c r="D3223" i="5"/>
  <c r="A3224" i="5"/>
  <c r="B3224" i="5"/>
  <c r="F3224" i="5" s="1"/>
  <c r="E3224" i="5" s="1"/>
  <c r="C3224" i="5"/>
  <c r="G3224" i="5" s="1"/>
  <c r="D3224" i="5"/>
  <c r="A3225" i="5"/>
  <c r="B3225" i="5"/>
  <c r="F3225" i="5" s="1"/>
  <c r="E3225" i="5" s="1"/>
  <c r="C3225" i="5"/>
  <c r="G3225" i="5" s="1"/>
  <c r="D3225" i="5"/>
  <c r="A3226" i="5"/>
  <c r="B3226" i="5"/>
  <c r="F3226" i="5" s="1"/>
  <c r="E3226" i="5" s="1"/>
  <c r="C3226" i="5"/>
  <c r="G3226" i="5" s="1"/>
  <c r="D3226" i="5"/>
  <c r="A3227" i="5"/>
  <c r="B3227" i="5"/>
  <c r="F3227" i="5" s="1"/>
  <c r="E3227" i="5" s="1"/>
  <c r="C3227" i="5"/>
  <c r="G3227" i="5" s="1"/>
  <c r="D3227" i="5"/>
  <c r="A3228" i="5"/>
  <c r="B3228" i="5"/>
  <c r="F3228" i="5" s="1"/>
  <c r="E3228" i="5" s="1"/>
  <c r="C3228" i="5"/>
  <c r="G3228" i="5" s="1"/>
  <c r="D3228" i="5"/>
  <c r="A3229" i="5"/>
  <c r="B3229" i="5"/>
  <c r="F3229" i="5" s="1"/>
  <c r="E3229" i="5" s="1"/>
  <c r="C3229" i="5"/>
  <c r="G3229" i="5" s="1"/>
  <c r="D3229" i="5"/>
  <c r="A3230" i="5"/>
  <c r="B3230" i="5"/>
  <c r="F3230" i="5" s="1"/>
  <c r="E3230" i="5" s="1"/>
  <c r="C3230" i="5"/>
  <c r="G3230" i="5" s="1"/>
  <c r="D3230" i="5"/>
  <c r="A3231" i="5"/>
  <c r="B3231" i="5"/>
  <c r="F3231" i="5" s="1"/>
  <c r="E3231" i="5" s="1"/>
  <c r="C3231" i="5"/>
  <c r="G3231" i="5" s="1"/>
  <c r="D3231" i="5"/>
  <c r="A3232" i="5"/>
  <c r="B3232" i="5"/>
  <c r="F3232" i="5" s="1"/>
  <c r="E3232" i="5" s="1"/>
  <c r="C3232" i="5"/>
  <c r="G3232" i="5" s="1"/>
  <c r="D3232" i="5"/>
  <c r="A3233" i="5"/>
  <c r="B3233" i="5"/>
  <c r="F3233" i="5" s="1"/>
  <c r="E3233" i="5" s="1"/>
  <c r="C3233" i="5"/>
  <c r="G3233" i="5" s="1"/>
  <c r="D3233" i="5"/>
  <c r="A3234" i="5"/>
  <c r="B3234" i="5"/>
  <c r="F3234" i="5" s="1"/>
  <c r="E3234" i="5" s="1"/>
  <c r="C3234" i="5"/>
  <c r="G3234" i="5" s="1"/>
  <c r="D3234" i="5"/>
  <c r="A3235" i="5"/>
  <c r="B3235" i="5"/>
  <c r="F3235" i="5" s="1"/>
  <c r="E3235" i="5" s="1"/>
  <c r="C3235" i="5"/>
  <c r="G3235" i="5" s="1"/>
  <c r="D3235" i="5"/>
  <c r="A3236" i="5"/>
  <c r="B3236" i="5"/>
  <c r="F3236" i="5" s="1"/>
  <c r="E3236" i="5" s="1"/>
  <c r="C3236" i="5"/>
  <c r="G3236" i="5" s="1"/>
  <c r="D3236" i="5"/>
  <c r="A3237" i="5"/>
  <c r="B3237" i="5"/>
  <c r="F3237" i="5" s="1"/>
  <c r="C3237" i="5"/>
  <c r="D3237" i="5"/>
  <c r="A3238" i="5"/>
  <c r="B3238" i="5"/>
  <c r="F3238" i="5" s="1"/>
  <c r="E3238" i="5" s="1"/>
  <c r="C3238" i="5"/>
  <c r="G3238" i="5" s="1"/>
  <c r="D3238" i="5"/>
  <c r="A3239" i="5"/>
  <c r="B3239" i="5"/>
  <c r="F3239" i="5" s="1"/>
  <c r="E3239" i="5" s="1"/>
  <c r="C3239" i="5"/>
  <c r="G3239" i="5" s="1"/>
  <c r="D3239" i="5"/>
  <c r="A3240" i="5"/>
  <c r="B3240" i="5"/>
  <c r="F3240" i="5" s="1"/>
  <c r="E3240" i="5" s="1"/>
  <c r="C3240" i="5"/>
  <c r="G3240" i="5" s="1"/>
  <c r="D3240" i="5"/>
  <c r="A3241" i="5"/>
  <c r="B3241" i="5"/>
  <c r="F3241" i="5" s="1"/>
  <c r="E3241" i="5" s="1"/>
  <c r="C3241" i="5"/>
  <c r="G3241" i="5" s="1"/>
  <c r="D3241" i="5"/>
  <c r="A3242" i="5"/>
  <c r="B3242" i="5"/>
  <c r="F3242" i="5" s="1"/>
  <c r="E3242" i="5" s="1"/>
  <c r="C3242" i="5"/>
  <c r="G3242" i="5" s="1"/>
  <c r="D3242" i="5"/>
  <c r="A3243" i="5"/>
  <c r="B3243" i="5"/>
  <c r="F3243" i="5" s="1"/>
  <c r="C3243" i="5"/>
  <c r="D3243" i="5"/>
  <c r="A3244" i="5"/>
  <c r="B3244" i="5"/>
  <c r="F3244" i="5" s="1"/>
  <c r="E3244" i="5" s="1"/>
  <c r="C3244" i="5"/>
  <c r="G3244" i="5" s="1"/>
  <c r="D3244" i="5"/>
  <c r="A3245" i="5"/>
  <c r="B3245" i="5"/>
  <c r="F3245" i="5" s="1"/>
  <c r="E3245" i="5" s="1"/>
  <c r="C3245" i="5"/>
  <c r="G3245" i="5" s="1"/>
  <c r="D3245" i="5"/>
  <c r="A3246" i="5"/>
  <c r="B3246" i="5"/>
  <c r="F3246" i="5" s="1"/>
  <c r="E3246" i="5" s="1"/>
  <c r="C3246" i="5"/>
  <c r="G3246" i="5" s="1"/>
  <c r="D3246" i="5"/>
  <c r="A3247" i="5"/>
  <c r="B3247" i="5"/>
  <c r="F3247" i="5" s="1"/>
  <c r="E3247" i="5" s="1"/>
  <c r="C3247" i="5"/>
  <c r="G3247" i="5" s="1"/>
  <c r="D3247" i="5"/>
  <c r="A3248" i="5"/>
  <c r="B3248" i="5"/>
  <c r="F3248" i="5" s="1"/>
  <c r="E3248" i="5" s="1"/>
  <c r="C3248" i="5"/>
  <c r="G3248" i="5" s="1"/>
  <c r="D3248" i="5"/>
  <c r="A3249" i="5"/>
  <c r="B3249" i="5"/>
  <c r="F3249" i="5" s="1"/>
  <c r="E3249" i="5" s="1"/>
  <c r="C3249" i="5"/>
  <c r="G3249" i="5" s="1"/>
  <c r="D3249" i="5"/>
  <c r="A3250" i="5"/>
  <c r="B3250" i="5"/>
  <c r="F3250" i="5" s="1"/>
  <c r="E3250" i="5" s="1"/>
  <c r="C3250" i="5"/>
  <c r="G3250" i="5" s="1"/>
  <c r="D3250" i="5"/>
  <c r="A3251" i="5"/>
  <c r="B3251" i="5"/>
  <c r="F3251" i="5" s="1"/>
  <c r="E3251" i="5" s="1"/>
  <c r="C3251" i="5"/>
  <c r="G3251" i="5" s="1"/>
  <c r="D3251" i="5"/>
  <c r="A3252" i="5"/>
  <c r="B3252" i="5"/>
  <c r="F3252" i="5" s="1"/>
  <c r="E3252" i="5" s="1"/>
  <c r="C3252" i="5"/>
  <c r="G3252" i="5" s="1"/>
  <c r="D3252" i="5"/>
  <c r="A3253" i="5"/>
  <c r="B3253" i="5"/>
  <c r="F3253" i="5" s="1"/>
  <c r="E3253" i="5" s="1"/>
  <c r="C3253" i="5"/>
  <c r="G3253" i="5" s="1"/>
  <c r="D3253" i="5"/>
  <c r="A3254" i="5"/>
  <c r="B3254" i="5"/>
  <c r="F3254" i="5" s="1"/>
  <c r="E3254" i="5" s="1"/>
  <c r="C3254" i="5"/>
  <c r="G3254" i="5" s="1"/>
  <c r="D3254" i="5"/>
  <c r="A3255" i="5"/>
  <c r="B3255" i="5"/>
  <c r="F3255" i="5" s="1"/>
  <c r="E3255" i="5" s="1"/>
  <c r="C3255" i="5"/>
  <c r="G3255" i="5" s="1"/>
  <c r="D3255" i="5"/>
  <c r="A3256" i="5"/>
  <c r="B3256" i="5"/>
  <c r="F3256" i="5" s="1"/>
  <c r="E3256" i="5" s="1"/>
  <c r="C3256" i="5"/>
  <c r="G3256" i="5" s="1"/>
  <c r="D3256" i="5"/>
  <c r="A3257" i="5"/>
  <c r="B3257" i="5"/>
  <c r="F3257" i="5" s="1"/>
  <c r="E3257" i="5" s="1"/>
  <c r="C3257" i="5"/>
  <c r="G3257" i="5" s="1"/>
  <c r="D3257" i="5"/>
  <c r="A3258" i="5"/>
  <c r="B3258" i="5"/>
  <c r="F3258" i="5" s="1"/>
  <c r="E3258" i="5" s="1"/>
  <c r="C3258" i="5"/>
  <c r="G3258" i="5" s="1"/>
  <c r="D3258" i="5"/>
  <c r="A3259" i="5"/>
  <c r="B3259" i="5"/>
  <c r="F3259" i="5" s="1"/>
  <c r="E3259" i="5" s="1"/>
  <c r="C3259" i="5"/>
  <c r="G3259" i="5" s="1"/>
  <c r="D3259" i="5"/>
  <c r="A3260" i="5"/>
  <c r="B3260" i="5"/>
  <c r="F3260" i="5" s="1"/>
  <c r="E3260" i="5" s="1"/>
  <c r="C3260" i="5"/>
  <c r="G3260" i="5" s="1"/>
  <c r="D3260" i="5"/>
  <c r="A3261" i="5"/>
  <c r="B3261" i="5"/>
  <c r="F3261" i="5" s="1"/>
  <c r="E3261" i="5" s="1"/>
  <c r="C3261" i="5"/>
  <c r="G3261" i="5" s="1"/>
  <c r="D3261" i="5"/>
  <c r="A3262" i="5"/>
  <c r="B3262" i="5"/>
  <c r="F3262" i="5" s="1"/>
  <c r="E3262" i="5" s="1"/>
  <c r="C3262" i="5"/>
  <c r="G3262" i="5" s="1"/>
  <c r="D3262" i="5"/>
  <c r="A3263" i="5"/>
  <c r="B3263" i="5"/>
  <c r="F3263" i="5" s="1"/>
  <c r="E3263" i="5" s="1"/>
  <c r="C3263" i="5"/>
  <c r="G3263" i="5" s="1"/>
  <c r="D3263" i="5"/>
  <c r="A3264" i="5"/>
  <c r="B3264" i="5"/>
  <c r="F3264" i="5" s="1"/>
  <c r="E3264" i="5" s="1"/>
  <c r="C3264" i="5"/>
  <c r="G3264" i="5" s="1"/>
  <c r="D3264" i="5"/>
  <c r="A3265" i="5"/>
  <c r="B3265" i="5"/>
  <c r="F3265" i="5" s="1"/>
  <c r="E3265" i="5" s="1"/>
  <c r="C3265" i="5"/>
  <c r="G3265" i="5" s="1"/>
  <c r="D3265" i="5"/>
  <c r="A3266" i="5"/>
  <c r="B3266" i="5"/>
  <c r="F3266" i="5" s="1"/>
  <c r="C3266" i="5"/>
  <c r="D3266" i="5"/>
  <c r="A3267" i="5"/>
  <c r="B3267" i="5"/>
  <c r="F3267" i="5" s="1"/>
  <c r="E3267" i="5" s="1"/>
  <c r="C3267" i="5"/>
  <c r="G3267" i="5" s="1"/>
  <c r="D3267" i="5"/>
  <c r="A3268" i="5"/>
  <c r="B3268" i="5"/>
  <c r="F3268" i="5" s="1"/>
  <c r="E3268" i="5" s="1"/>
  <c r="C3268" i="5"/>
  <c r="G3268" i="5" s="1"/>
  <c r="D3268" i="5"/>
  <c r="A3269" i="5"/>
  <c r="B3269" i="5"/>
  <c r="F3269" i="5" s="1"/>
  <c r="E3269" i="5" s="1"/>
  <c r="C3269" i="5"/>
  <c r="G3269" i="5" s="1"/>
  <c r="D3269" i="5"/>
  <c r="A3270" i="5"/>
  <c r="B3270" i="5"/>
  <c r="F3270" i="5" s="1"/>
  <c r="E3270" i="5" s="1"/>
  <c r="C3270" i="5"/>
  <c r="G3270" i="5" s="1"/>
  <c r="D3270" i="5"/>
  <c r="A3271" i="5"/>
  <c r="B3271" i="5"/>
  <c r="F3271" i="5" s="1"/>
  <c r="E3271" i="5" s="1"/>
  <c r="C3271" i="5"/>
  <c r="G3271" i="5" s="1"/>
  <c r="D3271" i="5"/>
  <c r="A3272" i="5"/>
  <c r="B3272" i="5"/>
  <c r="F3272" i="5" s="1"/>
  <c r="E3272" i="5" s="1"/>
  <c r="C3272" i="5"/>
  <c r="G3272" i="5" s="1"/>
  <c r="D3272" i="5"/>
  <c r="A3273" i="5"/>
  <c r="B3273" i="5"/>
  <c r="F3273" i="5" s="1"/>
  <c r="E3273" i="5" s="1"/>
  <c r="C3273" i="5"/>
  <c r="G3273" i="5" s="1"/>
  <c r="D3273" i="5"/>
  <c r="A3274" i="5"/>
  <c r="B3274" i="5"/>
  <c r="F3274" i="5" s="1"/>
  <c r="E3274" i="5" s="1"/>
  <c r="C3274" i="5"/>
  <c r="G3274" i="5" s="1"/>
  <c r="D3274" i="5"/>
  <c r="A3275" i="5"/>
  <c r="B3275" i="5"/>
  <c r="F3275" i="5" s="1"/>
  <c r="E3275" i="5" s="1"/>
  <c r="C3275" i="5"/>
  <c r="G3275" i="5" s="1"/>
  <c r="D3275" i="5"/>
  <c r="A3276" i="5"/>
  <c r="B3276" i="5"/>
  <c r="F3276" i="5" s="1"/>
  <c r="E3276" i="5" s="1"/>
  <c r="C3276" i="5"/>
  <c r="G3276" i="5" s="1"/>
  <c r="D3276" i="5"/>
  <c r="A3277" i="5"/>
  <c r="B3277" i="5"/>
  <c r="F3277" i="5" s="1"/>
  <c r="E3277" i="5" s="1"/>
  <c r="C3277" i="5"/>
  <c r="G3277" i="5" s="1"/>
  <c r="D3277" i="5"/>
  <c r="A3278" i="5"/>
  <c r="B3278" i="5"/>
  <c r="F3278" i="5" s="1"/>
  <c r="E3278" i="5" s="1"/>
  <c r="C3278" i="5"/>
  <c r="G3278" i="5" s="1"/>
  <c r="D3278" i="5"/>
  <c r="A3279" i="5"/>
  <c r="B3279" i="5"/>
  <c r="F3279" i="5" s="1"/>
  <c r="C3279" i="5"/>
  <c r="D3279" i="5"/>
  <c r="A3280" i="5"/>
  <c r="B3280" i="5"/>
  <c r="F3280" i="5" s="1"/>
  <c r="E3280" i="5" s="1"/>
  <c r="C3280" i="5"/>
  <c r="G3280" i="5" s="1"/>
  <c r="D3280" i="5"/>
  <c r="A3281" i="5"/>
  <c r="B3281" i="5"/>
  <c r="F3281" i="5" s="1"/>
  <c r="E3281" i="5" s="1"/>
  <c r="C3281" i="5"/>
  <c r="G3281" i="5" s="1"/>
  <c r="D3281" i="5"/>
  <c r="A3282" i="5"/>
  <c r="B3282" i="5"/>
  <c r="F3282" i="5" s="1"/>
  <c r="E3282" i="5" s="1"/>
  <c r="C3282" i="5"/>
  <c r="G3282" i="5" s="1"/>
  <c r="D3282" i="5"/>
  <c r="A3283" i="5"/>
  <c r="B3283" i="5"/>
  <c r="F3283" i="5" s="1"/>
  <c r="E3283" i="5" s="1"/>
  <c r="C3283" i="5"/>
  <c r="G3283" i="5" s="1"/>
  <c r="D3283" i="5"/>
  <c r="A3284" i="5"/>
  <c r="B3284" i="5"/>
  <c r="F3284" i="5" s="1"/>
  <c r="E3284" i="5" s="1"/>
  <c r="C3284" i="5"/>
  <c r="G3284" i="5" s="1"/>
  <c r="D3284" i="5"/>
  <c r="A3285" i="5"/>
  <c r="B3285" i="5"/>
  <c r="F3285" i="5" s="1"/>
  <c r="C3285" i="5"/>
  <c r="D3285" i="5"/>
  <c r="A3286" i="5"/>
  <c r="B3286" i="5"/>
  <c r="F3286" i="5" s="1"/>
  <c r="E3286" i="5" s="1"/>
  <c r="C3286" i="5"/>
  <c r="G3286" i="5" s="1"/>
  <c r="D3286" i="5"/>
  <c r="A3287" i="5"/>
  <c r="B3287" i="5"/>
  <c r="F3287" i="5" s="1"/>
  <c r="E3287" i="5" s="1"/>
  <c r="C3287" i="5"/>
  <c r="G3287" i="5" s="1"/>
  <c r="D3287" i="5"/>
  <c r="A3288" i="5"/>
  <c r="B3288" i="5"/>
  <c r="F3288" i="5" s="1"/>
  <c r="E3288" i="5" s="1"/>
  <c r="C3288" i="5"/>
  <c r="G3288" i="5" s="1"/>
  <c r="D3288" i="5"/>
  <c r="A3289" i="5"/>
  <c r="B3289" i="5"/>
  <c r="F3289" i="5" s="1"/>
  <c r="E3289" i="5" s="1"/>
  <c r="C3289" i="5"/>
  <c r="G3289" i="5" s="1"/>
  <c r="D3289" i="5"/>
  <c r="A3290" i="5"/>
  <c r="B3290" i="5"/>
  <c r="F3290" i="5" s="1"/>
  <c r="E3290" i="5" s="1"/>
  <c r="C3290" i="5"/>
  <c r="G3290" i="5" s="1"/>
  <c r="D3290" i="5"/>
  <c r="A3291" i="5"/>
  <c r="B3291" i="5"/>
  <c r="F3291" i="5" s="1"/>
  <c r="E3291" i="5" s="1"/>
  <c r="C3291" i="5"/>
  <c r="G3291" i="5" s="1"/>
  <c r="D3291" i="5"/>
  <c r="A3292" i="5"/>
  <c r="B3292" i="5"/>
  <c r="F3292" i="5" s="1"/>
  <c r="E3292" i="5" s="1"/>
  <c r="C3292" i="5"/>
  <c r="G3292" i="5" s="1"/>
  <c r="D3292" i="5"/>
  <c r="A3293" i="5"/>
  <c r="B3293" i="5"/>
  <c r="F3293" i="5" s="1"/>
  <c r="E3293" i="5" s="1"/>
  <c r="C3293" i="5"/>
  <c r="G3293" i="5" s="1"/>
  <c r="D3293" i="5"/>
  <c r="A3294" i="5"/>
  <c r="B3294" i="5"/>
  <c r="F3294" i="5" s="1"/>
  <c r="E3294" i="5" s="1"/>
  <c r="C3294" i="5"/>
  <c r="G3294" i="5" s="1"/>
  <c r="D3294" i="5"/>
  <c r="A3295" i="5"/>
  <c r="B3295" i="5"/>
  <c r="F3295" i="5" s="1"/>
  <c r="E3295" i="5" s="1"/>
  <c r="C3295" i="5"/>
  <c r="G3295" i="5" s="1"/>
  <c r="D3295" i="5"/>
  <c r="A3296" i="5"/>
  <c r="B3296" i="5"/>
  <c r="F3296" i="5" s="1"/>
  <c r="E3296" i="5" s="1"/>
  <c r="C3296" i="5"/>
  <c r="G3296" i="5" s="1"/>
  <c r="D3296" i="5"/>
  <c r="A3297" i="5"/>
  <c r="B3297" i="5"/>
  <c r="F3297" i="5" s="1"/>
  <c r="E3297" i="5" s="1"/>
  <c r="C3297" i="5"/>
  <c r="G3297" i="5" s="1"/>
  <c r="D3297" i="5"/>
  <c r="A3298" i="5"/>
  <c r="B3298" i="5"/>
  <c r="F3298" i="5" s="1"/>
  <c r="E3298" i="5" s="1"/>
  <c r="C3298" i="5"/>
  <c r="G3298" i="5" s="1"/>
  <c r="D3298" i="5"/>
  <c r="A3299" i="5"/>
  <c r="B3299" i="5"/>
  <c r="F3299" i="5" s="1"/>
  <c r="E3299" i="5" s="1"/>
  <c r="C3299" i="5"/>
  <c r="G3299" i="5" s="1"/>
  <c r="D3299" i="5"/>
  <c r="A3300" i="5"/>
  <c r="B3300" i="5"/>
  <c r="F3300" i="5" s="1"/>
  <c r="E3300" i="5" s="1"/>
  <c r="C3300" i="5"/>
  <c r="G3300" i="5" s="1"/>
  <c r="D3300" i="5"/>
  <c r="A3301" i="5"/>
  <c r="B3301" i="5"/>
  <c r="F3301" i="5" s="1"/>
  <c r="E3301" i="5" s="1"/>
  <c r="C3301" i="5"/>
  <c r="G3301" i="5" s="1"/>
  <c r="D3301" i="5"/>
  <c r="A3302" i="5"/>
  <c r="B3302" i="5"/>
  <c r="F3302" i="5" s="1"/>
  <c r="E3302" i="5" s="1"/>
  <c r="C3302" i="5"/>
  <c r="G3302" i="5" s="1"/>
  <c r="D3302" i="5"/>
  <c r="A3303" i="5"/>
  <c r="B3303" i="5"/>
  <c r="F3303" i="5" s="1"/>
  <c r="E3303" i="5" s="1"/>
  <c r="C3303" i="5"/>
  <c r="G3303" i="5" s="1"/>
  <c r="D3303" i="5"/>
  <c r="A3304" i="5"/>
  <c r="B3304" i="5"/>
  <c r="F3304" i="5" s="1"/>
  <c r="E3304" i="5" s="1"/>
  <c r="C3304" i="5"/>
  <c r="G3304" i="5" s="1"/>
  <c r="D3304" i="5"/>
  <c r="A3305" i="5"/>
  <c r="B3305" i="5"/>
  <c r="F3305" i="5" s="1"/>
  <c r="E3305" i="5" s="1"/>
  <c r="C3305" i="5"/>
  <c r="G3305" i="5" s="1"/>
  <c r="D3305" i="5"/>
  <c r="A3306" i="5"/>
  <c r="B3306" i="5"/>
  <c r="F3306" i="5" s="1"/>
  <c r="E3306" i="5" s="1"/>
  <c r="C3306" i="5"/>
  <c r="G3306" i="5" s="1"/>
  <c r="D3306" i="5"/>
  <c r="A3307" i="5"/>
  <c r="B3307" i="5"/>
  <c r="F3307" i="5" s="1"/>
  <c r="E3307" i="5" s="1"/>
  <c r="C3307" i="5"/>
  <c r="G3307" i="5" s="1"/>
  <c r="D3307" i="5"/>
  <c r="A3308" i="5"/>
  <c r="B3308" i="5"/>
  <c r="F3308" i="5" s="1"/>
  <c r="E3308" i="5" s="1"/>
  <c r="C3308" i="5"/>
  <c r="G3308" i="5" s="1"/>
  <c r="D3308" i="5"/>
  <c r="A3309" i="5"/>
  <c r="B3309" i="5"/>
  <c r="F3309" i="5" s="1"/>
  <c r="C3309" i="5"/>
  <c r="D3309" i="5"/>
  <c r="A3310" i="5"/>
  <c r="B3310" i="5"/>
  <c r="F3310" i="5" s="1"/>
  <c r="E3310" i="5" s="1"/>
  <c r="C3310" i="5"/>
  <c r="G3310" i="5" s="1"/>
  <c r="D3310" i="5"/>
  <c r="A3311" i="5"/>
  <c r="B3311" i="5"/>
  <c r="F3311" i="5" s="1"/>
  <c r="E3311" i="5" s="1"/>
  <c r="C3311" i="5"/>
  <c r="G3311" i="5" s="1"/>
  <c r="D3311" i="5"/>
  <c r="A3312" i="5"/>
  <c r="B3312" i="5"/>
  <c r="F3312" i="5" s="1"/>
  <c r="E3312" i="5" s="1"/>
  <c r="C3312" i="5"/>
  <c r="G3312" i="5" s="1"/>
  <c r="D3312" i="5"/>
  <c r="A3313" i="5"/>
  <c r="B3313" i="5"/>
  <c r="F3313" i="5" s="1"/>
  <c r="E3313" i="5" s="1"/>
  <c r="C3313" i="5"/>
  <c r="G3313" i="5" s="1"/>
  <c r="D3313" i="5"/>
  <c r="A3314" i="5"/>
  <c r="B3314" i="5"/>
  <c r="F3314" i="5" s="1"/>
  <c r="E3314" i="5" s="1"/>
  <c r="C3314" i="5"/>
  <c r="G3314" i="5" s="1"/>
  <c r="D3314" i="5"/>
  <c r="A3315" i="5"/>
  <c r="B3315" i="5"/>
  <c r="F3315" i="5" s="1"/>
  <c r="C3315" i="5"/>
  <c r="D3315" i="5"/>
  <c r="A3316" i="5"/>
  <c r="B3316" i="5"/>
  <c r="F3316" i="5" s="1"/>
  <c r="E3316" i="5" s="1"/>
  <c r="C3316" i="5"/>
  <c r="G3316" i="5" s="1"/>
  <c r="D3316" i="5"/>
  <c r="A3317" i="5"/>
  <c r="B3317" i="5"/>
  <c r="F3317" i="5" s="1"/>
  <c r="E3317" i="5" s="1"/>
  <c r="C3317" i="5"/>
  <c r="G3317" i="5" s="1"/>
  <c r="D3317" i="5"/>
  <c r="A3318" i="5"/>
  <c r="B3318" i="5"/>
  <c r="F3318" i="5" s="1"/>
  <c r="E3318" i="5" s="1"/>
  <c r="C3318" i="5"/>
  <c r="G3318" i="5" s="1"/>
  <c r="D3318" i="5"/>
  <c r="A3319" i="5"/>
  <c r="B3319" i="5"/>
  <c r="F3319" i="5" s="1"/>
  <c r="E3319" i="5" s="1"/>
  <c r="C3319" i="5"/>
  <c r="G3319" i="5" s="1"/>
  <c r="D3319" i="5"/>
  <c r="A3320" i="5"/>
  <c r="B3320" i="5"/>
  <c r="F3320" i="5" s="1"/>
  <c r="E3320" i="5" s="1"/>
  <c r="C3320" i="5"/>
  <c r="G3320" i="5" s="1"/>
  <c r="D3320" i="5"/>
  <c r="A3321" i="5"/>
  <c r="B3321" i="5"/>
  <c r="F3321" i="5" s="1"/>
  <c r="E3321" i="5" s="1"/>
  <c r="C3321" i="5"/>
  <c r="G3321" i="5" s="1"/>
  <c r="D3321" i="5"/>
  <c r="A3322" i="5"/>
  <c r="B3322" i="5"/>
  <c r="F3322" i="5" s="1"/>
  <c r="E3322" i="5" s="1"/>
  <c r="C3322" i="5"/>
  <c r="G3322" i="5" s="1"/>
  <c r="D3322" i="5"/>
  <c r="A3323" i="5"/>
  <c r="B3323" i="5"/>
  <c r="F3323" i="5" s="1"/>
  <c r="E3323" i="5" s="1"/>
  <c r="C3323" i="5"/>
  <c r="G3323" i="5" s="1"/>
  <c r="D3323" i="5"/>
  <c r="A3324" i="5"/>
  <c r="B3324" i="5"/>
  <c r="F3324" i="5" s="1"/>
  <c r="E3324" i="5" s="1"/>
  <c r="C3324" i="5"/>
  <c r="G3324" i="5" s="1"/>
  <c r="D3324" i="5"/>
  <c r="A3325" i="5"/>
  <c r="B3325" i="5"/>
  <c r="F3325" i="5" s="1"/>
  <c r="E3325" i="5" s="1"/>
  <c r="C3325" i="5"/>
  <c r="G3325" i="5" s="1"/>
  <c r="D3325" i="5"/>
  <c r="A3326" i="5"/>
  <c r="B3326" i="5"/>
  <c r="F3326" i="5" s="1"/>
  <c r="E3326" i="5" s="1"/>
  <c r="C3326" i="5"/>
  <c r="G3326" i="5" s="1"/>
  <c r="D3326" i="5"/>
  <c r="A3327" i="5"/>
  <c r="B3327" i="5"/>
  <c r="F3327" i="5" s="1"/>
  <c r="E3327" i="5" s="1"/>
  <c r="C3327" i="5"/>
  <c r="G3327" i="5" s="1"/>
  <c r="D3327" i="5"/>
  <c r="A3328" i="5"/>
  <c r="B3328" i="5"/>
  <c r="F3328" i="5" s="1"/>
  <c r="E3328" i="5" s="1"/>
  <c r="C3328" i="5"/>
  <c r="G3328" i="5" s="1"/>
  <c r="D3328" i="5"/>
  <c r="A3329" i="5"/>
  <c r="B3329" i="5"/>
  <c r="F3329" i="5" s="1"/>
  <c r="E3329" i="5" s="1"/>
  <c r="C3329" i="5"/>
  <c r="G3329" i="5" s="1"/>
  <c r="D3329" i="5"/>
  <c r="A3330" i="5"/>
  <c r="B3330" i="5"/>
  <c r="F3330" i="5" s="1"/>
  <c r="E3330" i="5" s="1"/>
  <c r="C3330" i="5"/>
  <c r="G3330" i="5" s="1"/>
  <c r="D3330" i="5"/>
  <c r="A3331" i="5"/>
  <c r="B3331" i="5"/>
  <c r="F3331" i="5" s="1"/>
  <c r="E3331" i="5" s="1"/>
  <c r="C3331" i="5"/>
  <c r="G3331" i="5" s="1"/>
  <c r="D3331" i="5"/>
  <c r="A3332" i="5"/>
  <c r="B3332" i="5"/>
  <c r="F3332" i="5" s="1"/>
  <c r="E3332" i="5" s="1"/>
  <c r="C3332" i="5"/>
  <c r="G3332" i="5" s="1"/>
  <c r="D3332" i="5"/>
  <c r="A3333" i="5"/>
  <c r="B3333" i="5"/>
  <c r="F3333" i="5" s="1"/>
  <c r="E3333" i="5" s="1"/>
  <c r="C3333" i="5"/>
  <c r="G3333" i="5" s="1"/>
  <c r="D3333" i="5"/>
  <c r="A3334" i="5"/>
  <c r="B3334" i="5"/>
  <c r="F3334" i="5" s="1"/>
  <c r="E3334" i="5" s="1"/>
  <c r="C3334" i="5"/>
  <c r="G3334" i="5" s="1"/>
  <c r="D3334" i="5"/>
  <c r="A3335" i="5"/>
  <c r="B3335" i="5"/>
  <c r="F3335" i="5" s="1"/>
  <c r="E3335" i="5" s="1"/>
  <c r="C3335" i="5"/>
  <c r="G3335" i="5" s="1"/>
  <c r="D3335" i="5"/>
  <c r="A3336" i="5"/>
  <c r="B3336" i="5"/>
  <c r="F3336" i="5" s="1"/>
  <c r="E3336" i="5" s="1"/>
  <c r="C3336" i="5"/>
  <c r="G3336" i="5" s="1"/>
  <c r="D3336" i="5"/>
  <c r="A3337" i="5"/>
  <c r="B3337" i="5"/>
  <c r="F3337" i="5" s="1"/>
  <c r="E3337" i="5" s="1"/>
  <c r="C3337" i="5"/>
  <c r="G3337" i="5" s="1"/>
  <c r="D3337" i="5"/>
  <c r="A3338" i="5"/>
  <c r="B3338" i="5"/>
  <c r="F3338" i="5" s="1"/>
  <c r="E3338" i="5" s="1"/>
  <c r="C3338" i="5"/>
  <c r="G3338" i="5" s="1"/>
  <c r="D3338" i="5"/>
  <c r="A3339" i="5"/>
  <c r="B3339" i="5"/>
  <c r="F3339" i="5" s="1"/>
  <c r="C3339" i="5"/>
  <c r="D3339" i="5"/>
  <c r="A3340" i="5"/>
  <c r="B3340" i="5"/>
  <c r="F3340" i="5" s="1"/>
  <c r="E3340" i="5" s="1"/>
  <c r="C3340" i="5"/>
  <c r="G3340" i="5" s="1"/>
  <c r="D3340" i="5"/>
  <c r="A3341" i="5"/>
  <c r="B3341" i="5"/>
  <c r="F3341" i="5" s="1"/>
  <c r="E3341" i="5" s="1"/>
  <c r="C3341" i="5"/>
  <c r="G3341" i="5" s="1"/>
  <c r="D3341" i="5"/>
  <c r="A3342" i="5"/>
  <c r="B3342" i="5"/>
  <c r="F3342" i="5" s="1"/>
  <c r="E3342" i="5" s="1"/>
  <c r="C3342" i="5"/>
  <c r="G3342" i="5" s="1"/>
  <c r="D3342" i="5"/>
  <c r="A3343" i="5"/>
  <c r="B3343" i="5"/>
  <c r="F3343" i="5" s="1"/>
  <c r="E3343" i="5" s="1"/>
  <c r="C3343" i="5"/>
  <c r="G3343" i="5" s="1"/>
  <c r="D3343" i="5"/>
  <c r="A3344" i="5"/>
  <c r="B3344" i="5"/>
  <c r="F3344" i="5" s="1"/>
  <c r="E3344" i="5" s="1"/>
  <c r="C3344" i="5"/>
  <c r="G3344" i="5" s="1"/>
  <c r="D3344" i="5"/>
  <c r="A3345" i="5"/>
  <c r="B3345" i="5"/>
  <c r="F3345" i="5" s="1"/>
  <c r="E3345" i="5" s="1"/>
  <c r="C3345" i="5"/>
  <c r="G3345" i="5" s="1"/>
  <c r="D3345" i="5"/>
  <c r="A3346" i="5"/>
  <c r="B3346" i="5"/>
  <c r="F3346" i="5" s="1"/>
  <c r="E3346" i="5" s="1"/>
  <c r="C3346" i="5"/>
  <c r="G3346" i="5" s="1"/>
  <c r="D3346" i="5"/>
  <c r="A3347" i="5"/>
  <c r="B3347" i="5"/>
  <c r="F3347" i="5" s="1"/>
  <c r="E3347" i="5" s="1"/>
  <c r="C3347" i="5"/>
  <c r="G3347" i="5" s="1"/>
  <c r="D3347" i="5"/>
  <c r="A3348" i="5"/>
  <c r="B3348" i="5"/>
  <c r="F3348" i="5" s="1"/>
  <c r="E3348" i="5" s="1"/>
  <c r="C3348" i="5"/>
  <c r="G3348" i="5" s="1"/>
  <c r="D3348" i="5"/>
  <c r="A3349" i="5"/>
  <c r="B3349" i="5"/>
  <c r="F3349" i="5" s="1"/>
  <c r="E3349" i="5" s="1"/>
  <c r="C3349" i="5"/>
  <c r="G3349" i="5" s="1"/>
  <c r="D3349" i="5"/>
  <c r="A3350" i="5"/>
  <c r="B3350" i="5"/>
  <c r="F3350" i="5" s="1"/>
  <c r="E3350" i="5" s="1"/>
  <c r="C3350" i="5"/>
  <c r="G3350" i="5" s="1"/>
  <c r="D3350" i="5"/>
  <c r="A3351" i="5"/>
  <c r="B3351" i="5"/>
  <c r="F3351" i="5" s="1"/>
  <c r="C3351" i="5"/>
  <c r="D3351" i="5"/>
  <c r="A3352" i="5"/>
  <c r="B3352" i="5"/>
  <c r="F3352" i="5" s="1"/>
  <c r="E3352" i="5" s="1"/>
  <c r="C3352" i="5"/>
  <c r="G3352" i="5" s="1"/>
  <c r="D3352" i="5"/>
  <c r="A3353" i="5"/>
  <c r="B3353" i="5"/>
  <c r="F3353" i="5" s="1"/>
  <c r="E3353" i="5" s="1"/>
  <c r="C3353" i="5"/>
  <c r="G3353" i="5" s="1"/>
  <c r="D3353" i="5"/>
  <c r="A3354" i="5"/>
  <c r="B3354" i="5"/>
  <c r="F3354" i="5" s="1"/>
  <c r="E3354" i="5" s="1"/>
  <c r="C3354" i="5"/>
  <c r="G3354" i="5" s="1"/>
  <c r="D3354" i="5"/>
  <c r="A3355" i="5"/>
  <c r="B3355" i="5"/>
  <c r="F3355" i="5" s="1"/>
  <c r="E3355" i="5" s="1"/>
  <c r="C3355" i="5"/>
  <c r="G3355" i="5" s="1"/>
  <c r="D3355" i="5"/>
  <c r="A3356" i="5"/>
  <c r="B3356" i="5"/>
  <c r="F3356" i="5" s="1"/>
  <c r="C3356" i="5"/>
  <c r="D3356" i="5"/>
  <c r="A3357" i="5"/>
  <c r="B3357" i="5"/>
  <c r="F3357" i="5" s="1"/>
  <c r="C3357" i="5"/>
  <c r="D3357" i="5"/>
  <c r="A3358" i="5"/>
  <c r="B3358" i="5"/>
  <c r="F3358" i="5" s="1"/>
  <c r="E3358" i="5" s="1"/>
  <c r="C3358" i="5"/>
  <c r="G3358" i="5" s="1"/>
  <c r="D3358" i="5"/>
  <c r="A3359" i="5"/>
  <c r="B3359" i="5"/>
  <c r="F3359" i="5" s="1"/>
  <c r="E3359" i="5" s="1"/>
  <c r="C3359" i="5"/>
  <c r="G3359" i="5" s="1"/>
  <c r="D3359" i="5"/>
  <c r="A3360" i="5"/>
  <c r="B3360" i="5"/>
  <c r="F3360" i="5" s="1"/>
  <c r="E3360" i="5" s="1"/>
  <c r="C3360" i="5"/>
  <c r="G3360" i="5" s="1"/>
  <c r="D3360" i="5"/>
  <c r="A3361" i="5"/>
  <c r="B3361" i="5"/>
  <c r="F3361" i="5" s="1"/>
  <c r="E3361" i="5" s="1"/>
  <c r="C3361" i="5"/>
  <c r="G3361" i="5" s="1"/>
  <c r="D3361" i="5"/>
  <c r="A3362" i="5"/>
  <c r="B3362" i="5"/>
  <c r="F3362" i="5" s="1"/>
  <c r="E3362" i="5" s="1"/>
  <c r="C3362" i="5"/>
  <c r="G3362" i="5" s="1"/>
  <c r="D3362" i="5"/>
  <c r="A3363" i="5"/>
  <c r="B3363" i="5"/>
  <c r="F3363" i="5" s="1"/>
  <c r="E3363" i="5" s="1"/>
  <c r="C3363" i="5"/>
  <c r="G3363" i="5" s="1"/>
  <c r="D3363" i="5"/>
  <c r="A3364" i="5"/>
  <c r="B3364" i="5"/>
  <c r="F3364" i="5" s="1"/>
  <c r="E3364" i="5" s="1"/>
  <c r="C3364" i="5"/>
  <c r="G3364" i="5" s="1"/>
  <c r="D3364" i="5"/>
  <c r="A3365" i="5"/>
  <c r="B3365" i="5"/>
  <c r="F3365" i="5" s="1"/>
  <c r="E3365" i="5" s="1"/>
  <c r="C3365" i="5"/>
  <c r="G3365" i="5" s="1"/>
  <c r="D3365" i="5"/>
  <c r="A3366" i="5"/>
  <c r="B3366" i="5"/>
  <c r="F3366" i="5" s="1"/>
  <c r="E3366" i="5" s="1"/>
  <c r="C3366" i="5"/>
  <c r="G3366" i="5" s="1"/>
  <c r="D3366" i="5"/>
  <c r="A3367" i="5"/>
  <c r="B3367" i="5"/>
  <c r="F3367" i="5" s="1"/>
  <c r="E3367" i="5" s="1"/>
  <c r="C3367" i="5"/>
  <c r="G3367" i="5" s="1"/>
  <c r="D3367" i="5"/>
  <c r="A3368" i="5"/>
  <c r="B3368" i="5"/>
  <c r="F3368" i="5" s="1"/>
  <c r="C3368" i="5"/>
  <c r="D3368" i="5"/>
  <c r="A3369" i="5"/>
  <c r="B3369" i="5"/>
  <c r="F3369" i="5" s="1"/>
  <c r="E3369" i="5" s="1"/>
  <c r="C3369" i="5"/>
  <c r="G3369" i="5" s="1"/>
  <c r="D3369" i="5"/>
  <c r="A3370" i="5"/>
  <c r="B3370" i="5"/>
  <c r="F3370" i="5" s="1"/>
  <c r="E3370" i="5" s="1"/>
  <c r="C3370" i="5"/>
  <c r="G3370" i="5" s="1"/>
  <c r="D3370" i="5"/>
  <c r="A3371" i="5"/>
  <c r="B3371" i="5"/>
  <c r="F3371" i="5" s="1"/>
  <c r="E3371" i="5" s="1"/>
  <c r="C3371" i="5"/>
  <c r="G3371" i="5" s="1"/>
  <c r="D3371" i="5"/>
  <c r="A3372" i="5"/>
  <c r="B3372" i="5"/>
  <c r="F3372" i="5" s="1"/>
  <c r="E3372" i="5" s="1"/>
  <c r="C3372" i="5"/>
  <c r="G3372" i="5" s="1"/>
  <c r="D3372" i="5"/>
  <c r="A3373" i="5"/>
  <c r="B3373" i="5"/>
  <c r="F3373" i="5" s="1"/>
  <c r="E3373" i="5" s="1"/>
  <c r="C3373" i="5"/>
  <c r="G3373" i="5" s="1"/>
  <c r="D3373" i="5"/>
  <c r="A3374" i="5"/>
  <c r="B3374" i="5"/>
  <c r="F3374" i="5" s="1"/>
  <c r="E3374" i="5" s="1"/>
  <c r="C3374" i="5"/>
  <c r="G3374" i="5" s="1"/>
  <c r="D3374" i="5"/>
  <c r="A3375" i="5"/>
  <c r="B3375" i="5"/>
  <c r="F3375" i="5" s="1"/>
  <c r="E3375" i="5" s="1"/>
  <c r="C3375" i="5"/>
  <c r="G3375" i="5" s="1"/>
  <c r="D3375" i="5"/>
  <c r="A3376" i="5"/>
  <c r="B3376" i="5"/>
  <c r="F3376" i="5" s="1"/>
  <c r="E3376" i="5" s="1"/>
  <c r="C3376" i="5"/>
  <c r="G3376" i="5" s="1"/>
  <c r="D3376" i="5"/>
  <c r="A3377" i="5"/>
  <c r="B3377" i="5"/>
  <c r="F3377" i="5" s="1"/>
  <c r="E3377" i="5" s="1"/>
  <c r="C3377" i="5"/>
  <c r="G3377" i="5" s="1"/>
  <c r="D3377" i="5"/>
  <c r="A3378" i="5"/>
  <c r="B3378" i="5"/>
  <c r="F3378" i="5" s="1"/>
  <c r="E3378" i="5" s="1"/>
  <c r="C3378" i="5"/>
  <c r="G3378" i="5" s="1"/>
  <c r="D3378" i="5"/>
  <c r="A3379" i="5"/>
  <c r="B3379" i="5"/>
  <c r="F3379" i="5" s="1"/>
  <c r="E3379" i="5" s="1"/>
  <c r="C3379" i="5"/>
  <c r="G3379" i="5" s="1"/>
  <c r="D3379" i="5"/>
  <c r="A3380" i="5"/>
  <c r="B3380" i="5"/>
  <c r="F3380" i="5" s="1"/>
  <c r="E3380" i="5" s="1"/>
  <c r="C3380" i="5"/>
  <c r="G3380" i="5" s="1"/>
  <c r="D3380" i="5"/>
  <c r="A3381" i="5"/>
  <c r="B3381" i="5"/>
  <c r="F3381" i="5" s="1"/>
  <c r="E3381" i="5" s="1"/>
  <c r="C3381" i="5"/>
  <c r="G3381" i="5" s="1"/>
  <c r="D3381" i="5"/>
  <c r="A3382" i="5"/>
  <c r="B3382" i="5"/>
  <c r="F3382" i="5" s="1"/>
  <c r="E3382" i="5" s="1"/>
  <c r="C3382" i="5"/>
  <c r="G3382" i="5" s="1"/>
  <c r="D3382" i="5"/>
  <c r="A3383" i="5"/>
  <c r="B3383" i="5"/>
  <c r="F3383" i="5" s="1"/>
  <c r="E3383" i="5" s="1"/>
  <c r="C3383" i="5"/>
  <c r="G3383" i="5" s="1"/>
  <c r="D3383" i="5"/>
  <c r="A3384" i="5"/>
  <c r="B3384" i="5"/>
  <c r="F3384" i="5" s="1"/>
  <c r="E3384" i="5" s="1"/>
  <c r="C3384" i="5"/>
  <c r="G3384" i="5" s="1"/>
  <c r="D3384" i="5"/>
  <c r="A3385" i="5"/>
  <c r="B3385" i="5"/>
  <c r="F3385" i="5" s="1"/>
  <c r="E3385" i="5" s="1"/>
  <c r="C3385" i="5"/>
  <c r="G3385" i="5" s="1"/>
  <c r="D3385" i="5"/>
  <c r="A3386" i="5"/>
  <c r="B3386" i="5"/>
  <c r="F3386" i="5" s="1"/>
  <c r="E3386" i="5" s="1"/>
  <c r="C3386" i="5"/>
  <c r="G3386" i="5" s="1"/>
  <c r="D3386" i="5"/>
  <c r="A3387" i="5"/>
  <c r="B3387" i="5"/>
  <c r="F3387" i="5" s="1"/>
  <c r="E3387" i="5" s="1"/>
  <c r="C3387" i="5"/>
  <c r="G3387" i="5" s="1"/>
  <c r="D3387" i="5"/>
  <c r="A3388" i="5"/>
  <c r="B3388" i="5"/>
  <c r="F3388" i="5" s="1"/>
  <c r="E3388" i="5" s="1"/>
  <c r="C3388" i="5"/>
  <c r="G3388" i="5" s="1"/>
  <c r="D3388" i="5"/>
  <c r="A3389" i="5"/>
  <c r="B3389" i="5"/>
  <c r="F3389" i="5" s="1"/>
  <c r="E3389" i="5" s="1"/>
  <c r="C3389" i="5"/>
  <c r="G3389" i="5" s="1"/>
  <c r="D3389" i="5"/>
  <c r="A3390" i="5"/>
  <c r="B3390" i="5"/>
  <c r="F3390" i="5" s="1"/>
  <c r="E3390" i="5" s="1"/>
  <c r="C3390" i="5"/>
  <c r="G3390" i="5" s="1"/>
  <c r="D3390" i="5"/>
  <c r="A3391" i="5"/>
  <c r="B3391" i="5"/>
  <c r="F3391" i="5" s="1"/>
  <c r="E3391" i="5" s="1"/>
  <c r="C3391" i="5"/>
  <c r="G3391" i="5" s="1"/>
  <c r="D3391" i="5"/>
  <c r="A3392" i="5"/>
  <c r="B3392" i="5"/>
  <c r="F3392" i="5" s="1"/>
  <c r="E3392" i="5" s="1"/>
  <c r="C3392" i="5"/>
  <c r="G3392" i="5" s="1"/>
  <c r="D3392" i="5"/>
  <c r="A3393" i="5"/>
  <c r="B3393" i="5"/>
  <c r="F3393" i="5" s="1"/>
  <c r="E3393" i="5" s="1"/>
  <c r="C3393" i="5"/>
  <c r="G3393" i="5" s="1"/>
  <c r="D3393" i="5"/>
  <c r="A3394" i="5"/>
  <c r="B3394" i="5"/>
  <c r="F3394" i="5" s="1"/>
  <c r="E3394" i="5" s="1"/>
  <c r="C3394" i="5"/>
  <c r="G3394" i="5" s="1"/>
  <c r="D3394" i="5"/>
  <c r="A3395" i="5"/>
  <c r="B3395" i="5"/>
  <c r="F3395" i="5" s="1"/>
  <c r="E3395" i="5" s="1"/>
  <c r="C3395" i="5"/>
  <c r="G3395" i="5" s="1"/>
  <c r="D3395" i="5"/>
  <c r="A3396" i="5"/>
  <c r="B3396" i="5"/>
  <c r="F3396" i="5" s="1"/>
  <c r="E3396" i="5" s="1"/>
  <c r="C3396" i="5"/>
  <c r="G3396" i="5" s="1"/>
  <c r="D3396" i="5"/>
  <c r="A3397" i="5"/>
  <c r="B3397" i="5"/>
  <c r="F3397" i="5" s="1"/>
  <c r="E3397" i="5" s="1"/>
  <c r="C3397" i="5"/>
  <c r="G3397" i="5" s="1"/>
  <c r="D3397" i="5"/>
  <c r="A3398" i="5"/>
  <c r="B3398" i="5"/>
  <c r="F3398" i="5" s="1"/>
  <c r="E3398" i="5" s="1"/>
  <c r="C3398" i="5"/>
  <c r="G3398" i="5" s="1"/>
  <c r="D3398" i="5"/>
  <c r="A3399" i="5"/>
  <c r="B3399" i="5"/>
  <c r="F3399" i="5" s="1"/>
  <c r="C3399" i="5"/>
  <c r="D3399" i="5"/>
  <c r="A3400" i="5"/>
  <c r="B3400" i="5"/>
  <c r="F3400" i="5" s="1"/>
  <c r="E3400" i="5" s="1"/>
  <c r="C3400" i="5"/>
  <c r="G3400" i="5" s="1"/>
  <c r="D3400" i="5"/>
  <c r="A3401" i="5"/>
  <c r="B3401" i="5"/>
  <c r="F3401" i="5" s="1"/>
  <c r="E3401" i="5" s="1"/>
  <c r="C3401" i="5"/>
  <c r="G3401" i="5" s="1"/>
  <c r="D3401" i="5"/>
  <c r="A3402" i="5"/>
  <c r="B3402" i="5"/>
  <c r="F3402" i="5" s="1"/>
  <c r="E3402" i="5" s="1"/>
  <c r="C3402" i="5"/>
  <c r="G3402" i="5" s="1"/>
  <c r="D3402" i="5"/>
  <c r="A3403" i="5"/>
  <c r="B3403" i="5"/>
  <c r="F3403" i="5" s="1"/>
  <c r="E3403" i="5" s="1"/>
  <c r="C3403" i="5"/>
  <c r="G3403" i="5" s="1"/>
  <c r="D3403" i="5"/>
  <c r="A3404" i="5"/>
  <c r="B3404" i="5"/>
  <c r="F3404" i="5" s="1"/>
  <c r="E3404" i="5" s="1"/>
  <c r="C3404" i="5"/>
  <c r="G3404" i="5" s="1"/>
  <c r="D3404" i="5"/>
  <c r="A3405" i="5"/>
  <c r="B3405" i="5"/>
  <c r="F3405" i="5" s="1"/>
  <c r="E3405" i="5" s="1"/>
  <c r="C3405" i="5"/>
  <c r="G3405" i="5" s="1"/>
  <c r="D3405" i="5"/>
  <c r="A3406" i="5"/>
  <c r="B3406" i="5"/>
  <c r="F3406" i="5" s="1"/>
  <c r="E3406" i="5" s="1"/>
  <c r="C3406" i="5"/>
  <c r="G3406" i="5" s="1"/>
  <c r="D3406" i="5"/>
  <c r="A3407" i="5"/>
  <c r="B3407" i="5"/>
  <c r="F3407" i="5" s="1"/>
  <c r="E3407" i="5" s="1"/>
  <c r="C3407" i="5"/>
  <c r="G3407" i="5" s="1"/>
  <c r="D3407" i="5"/>
  <c r="A3408" i="5"/>
  <c r="B3408" i="5"/>
  <c r="F3408" i="5" s="1"/>
  <c r="E3408" i="5" s="1"/>
  <c r="C3408" i="5"/>
  <c r="G3408" i="5" s="1"/>
  <c r="D3408" i="5"/>
  <c r="A3409" i="5"/>
  <c r="B3409" i="5"/>
  <c r="F3409" i="5" s="1"/>
  <c r="E3409" i="5" s="1"/>
  <c r="C3409" i="5"/>
  <c r="G3409" i="5" s="1"/>
  <c r="D3409" i="5"/>
  <c r="A3410" i="5"/>
  <c r="B3410" i="5"/>
  <c r="F3410" i="5" s="1"/>
  <c r="E3410" i="5" s="1"/>
  <c r="C3410" i="5"/>
  <c r="G3410" i="5" s="1"/>
  <c r="D3410" i="5"/>
  <c r="A3411" i="5"/>
  <c r="B3411" i="5"/>
  <c r="F3411" i="5" s="1"/>
  <c r="C3411" i="5"/>
  <c r="D3411" i="5"/>
  <c r="A3412" i="5"/>
  <c r="B3412" i="5"/>
  <c r="F3412" i="5" s="1"/>
  <c r="E3412" i="5" s="1"/>
  <c r="C3412" i="5"/>
  <c r="G3412" i="5" s="1"/>
  <c r="D3412" i="5"/>
  <c r="A3413" i="5"/>
  <c r="B3413" i="5"/>
  <c r="F3413" i="5" s="1"/>
  <c r="E3413" i="5" s="1"/>
  <c r="C3413" i="5"/>
  <c r="G3413" i="5" s="1"/>
  <c r="D3413" i="5"/>
  <c r="A3414" i="5"/>
  <c r="B3414" i="5"/>
  <c r="F3414" i="5" s="1"/>
  <c r="E3414" i="5" s="1"/>
  <c r="C3414" i="5"/>
  <c r="G3414" i="5" s="1"/>
  <c r="D3414" i="5"/>
  <c r="A3415" i="5"/>
  <c r="B3415" i="5"/>
  <c r="F3415" i="5" s="1"/>
  <c r="E3415" i="5" s="1"/>
  <c r="C3415" i="5"/>
  <c r="G3415" i="5" s="1"/>
  <c r="D3415" i="5"/>
  <c r="A3416" i="5"/>
  <c r="B3416" i="5"/>
  <c r="F3416" i="5" s="1"/>
  <c r="E3416" i="5" s="1"/>
  <c r="C3416" i="5"/>
  <c r="G3416" i="5" s="1"/>
  <c r="D3416" i="5"/>
  <c r="A3417" i="5"/>
  <c r="B3417" i="5"/>
  <c r="F3417" i="5" s="1"/>
  <c r="C3417" i="5"/>
  <c r="D3417" i="5"/>
  <c r="A3418" i="5"/>
  <c r="B3418" i="5"/>
  <c r="F3418" i="5" s="1"/>
  <c r="E3418" i="5" s="1"/>
  <c r="C3418" i="5"/>
  <c r="G3418" i="5" s="1"/>
  <c r="D3418" i="5"/>
  <c r="A3419" i="5"/>
  <c r="B3419" i="5"/>
  <c r="F3419" i="5" s="1"/>
  <c r="E3419" i="5" s="1"/>
  <c r="C3419" i="5"/>
  <c r="G3419" i="5" s="1"/>
  <c r="D3419" i="5"/>
  <c r="A3420" i="5"/>
  <c r="B3420" i="5"/>
  <c r="F3420" i="5" s="1"/>
  <c r="E3420" i="5" s="1"/>
  <c r="C3420" i="5"/>
  <c r="G3420" i="5" s="1"/>
  <c r="D3420" i="5"/>
  <c r="A3421" i="5"/>
  <c r="B3421" i="5"/>
  <c r="F3421" i="5" s="1"/>
  <c r="E3421" i="5" s="1"/>
  <c r="C3421" i="5"/>
  <c r="G3421" i="5" s="1"/>
  <c r="D3421" i="5"/>
  <c r="A3422" i="5"/>
  <c r="B3422" i="5"/>
  <c r="F3422" i="5" s="1"/>
  <c r="E3422" i="5" s="1"/>
  <c r="C3422" i="5"/>
  <c r="G3422" i="5" s="1"/>
  <c r="D3422" i="5"/>
  <c r="A3423" i="5"/>
  <c r="B3423" i="5"/>
  <c r="F3423" i="5" s="1"/>
  <c r="E3423" i="5" s="1"/>
  <c r="C3423" i="5"/>
  <c r="G3423" i="5" s="1"/>
  <c r="D3423" i="5"/>
  <c r="A3424" i="5"/>
  <c r="B3424" i="5"/>
  <c r="F3424" i="5" s="1"/>
  <c r="E3424" i="5" s="1"/>
  <c r="C3424" i="5"/>
  <c r="G3424" i="5" s="1"/>
  <c r="D3424" i="5"/>
  <c r="A3425" i="5"/>
  <c r="B3425" i="5"/>
  <c r="F3425" i="5" s="1"/>
  <c r="E3425" i="5" s="1"/>
  <c r="C3425" i="5"/>
  <c r="G3425" i="5" s="1"/>
  <c r="D3425" i="5"/>
  <c r="A3426" i="5"/>
  <c r="B3426" i="5"/>
  <c r="F3426" i="5" s="1"/>
  <c r="E3426" i="5" s="1"/>
  <c r="C3426" i="5"/>
  <c r="G3426" i="5" s="1"/>
  <c r="D3426" i="5"/>
  <c r="A3427" i="5"/>
  <c r="B3427" i="5"/>
  <c r="F3427" i="5" s="1"/>
  <c r="E3427" i="5" s="1"/>
  <c r="C3427" i="5"/>
  <c r="G3427" i="5" s="1"/>
  <c r="D3427" i="5"/>
  <c r="A3428" i="5"/>
  <c r="B3428" i="5"/>
  <c r="F3428" i="5" s="1"/>
  <c r="E3428" i="5" s="1"/>
  <c r="C3428" i="5"/>
  <c r="G3428" i="5" s="1"/>
  <c r="D3428" i="5"/>
  <c r="A3429" i="5"/>
  <c r="B3429" i="5"/>
  <c r="F3429" i="5" s="1"/>
  <c r="C3429" i="5"/>
  <c r="D3429" i="5"/>
  <c r="A3430" i="5"/>
  <c r="B3430" i="5"/>
  <c r="F3430" i="5" s="1"/>
  <c r="E3430" i="5" s="1"/>
  <c r="C3430" i="5"/>
  <c r="G3430" i="5" s="1"/>
  <c r="D3430" i="5"/>
  <c r="A3431" i="5"/>
  <c r="B3431" i="5"/>
  <c r="F3431" i="5" s="1"/>
  <c r="E3431" i="5" s="1"/>
  <c r="C3431" i="5"/>
  <c r="G3431" i="5" s="1"/>
  <c r="D3431" i="5"/>
  <c r="A3432" i="5"/>
  <c r="B3432" i="5"/>
  <c r="F3432" i="5" s="1"/>
  <c r="E3432" i="5" s="1"/>
  <c r="C3432" i="5"/>
  <c r="G3432" i="5" s="1"/>
  <c r="D3432" i="5"/>
  <c r="A3433" i="5"/>
  <c r="B3433" i="5"/>
  <c r="F3433" i="5" s="1"/>
  <c r="E3433" i="5" s="1"/>
  <c r="C3433" i="5"/>
  <c r="G3433" i="5" s="1"/>
  <c r="D3433" i="5"/>
  <c r="A3434" i="5"/>
  <c r="B3434" i="5"/>
  <c r="F3434" i="5" s="1"/>
  <c r="E3434" i="5" s="1"/>
  <c r="C3434" i="5"/>
  <c r="G3434" i="5" s="1"/>
  <c r="D3434" i="5"/>
  <c r="A3435" i="5"/>
  <c r="B3435" i="5"/>
  <c r="F3435" i="5" s="1"/>
  <c r="E3435" i="5" s="1"/>
  <c r="C3435" i="5"/>
  <c r="G3435" i="5" s="1"/>
  <c r="D3435" i="5"/>
  <c r="A3436" i="5"/>
  <c r="B3436" i="5"/>
  <c r="F3436" i="5" s="1"/>
  <c r="E3436" i="5" s="1"/>
  <c r="C3436" i="5"/>
  <c r="G3436" i="5" s="1"/>
  <c r="D3436" i="5"/>
  <c r="A3437" i="5"/>
  <c r="B3437" i="5"/>
  <c r="F3437" i="5" s="1"/>
  <c r="E3437" i="5" s="1"/>
  <c r="C3437" i="5"/>
  <c r="G3437" i="5" s="1"/>
  <c r="D3437" i="5"/>
  <c r="A3438" i="5"/>
  <c r="B3438" i="5"/>
  <c r="F3438" i="5" s="1"/>
  <c r="E3438" i="5" s="1"/>
  <c r="C3438" i="5"/>
  <c r="G3438" i="5" s="1"/>
  <c r="D3438" i="5"/>
  <c r="A3439" i="5"/>
  <c r="B3439" i="5"/>
  <c r="F3439" i="5" s="1"/>
  <c r="E3439" i="5" s="1"/>
  <c r="C3439" i="5"/>
  <c r="G3439" i="5" s="1"/>
  <c r="D3439" i="5"/>
  <c r="A3440" i="5"/>
  <c r="B3440" i="5"/>
  <c r="F3440" i="5" s="1"/>
  <c r="E3440" i="5" s="1"/>
  <c r="C3440" i="5"/>
  <c r="G3440" i="5" s="1"/>
  <c r="D3440" i="5"/>
  <c r="A3441" i="5"/>
  <c r="B3441" i="5"/>
  <c r="F3441" i="5" s="1"/>
  <c r="C3441" i="5"/>
  <c r="D3441" i="5"/>
  <c r="A3442" i="5"/>
  <c r="B3442" i="5"/>
  <c r="F3442" i="5" s="1"/>
  <c r="E3442" i="5" s="1"/>
  <c r="C3442" i="5"/>
  <c r="G3442" i="5" s="1"/>
  <c r="D3442" i="5"/>
  <c r="A3443" i="5"/>
  <c r="B3443" i="5"/>
  <c r="F3443" i="5" s="1"/>
  <c r="E3443" i="5" s="1"/>
  <c r="C3443" i="5"/>
  <c r="G3443" i="5" s="1"/>
  <c r="D3443" i="5"/>
  <c r="A3444" i="5"/>
  <c r="B3444" i="5"/>
  <c r="F3444" i="5" s="1"/>
  <c r="E3444" i="5" s="1"/>
  <c r="C3444" i="5"/>
  <c r="G3444" i="5" s="1"/>
  <c r="D3444" i="5"/>
  <c r="A3445" i="5"/>
  <c r="B3445" i="5"/>
  <c r="F3445" i="5" s="1"/>
  <c r="E3445" i="5" s="1"/>
  <c r="C3445" i="5"/>
  <c r="G3445" i="5" s="1"/>
  <c r="D3445" i="5"/>
  <c r="A3446" i="5"/>
  <c r="B3446" i="5"/>
  <c r="F3446" i="5" s="1"/>
  <c r="E3446" i="5" s="1"/>
  <c r="C3446" i="5"/>
  <c r="G3446" i="5" s="1"/>
  <c r="D3446" i="5"/>
  <c r="A3447" i="5"/>
  <c r="B3447" i="5"/>
  <c r="F3447" i="5" s="1"/>
  <c r="C3447" i="5"/>
  <c r="D3447" i="5"/>
  <c r="A3448" i="5"/>
  <c r="B3448" i="5"/>
  <c r="F3448" i="5" s="1"/>
  <c r="E3448" i="5" s="1"/>
  <c r="C3448" i="5"/>
  <c r="G3448" i="5" s="1"/>
  <c r="D3448" i="5"/>
  <c r="A3449" i="5"/>
  <c r="B3449" i="5"/>
  <c r="F3449" i="5" s="1"/>
  <c r="E3449" i="5" s="1"/>
  <c r="C3449" i="5"/>
  <c r="G3449" i="5" s="1"/>
  <c r="D3449" i="5"/>
  <c r="A3450" i="5"/>
  <c r="B3450" i="5"/>
  <c r="F3450" i="5" s="1"/>
  <c r="E3450" i="5" s="1"/>
  <c r="C3450" i="5"/>
  <c r="G3450" i="5" s="1"/>
  <c r="D3450" i="5"/>
  <c r="A3451" i="5"/>
  <c r="B3451" i="5"/>
  <c r="F3451" i="5" s="1"/>
  <c r="E3451" i="5" s="1"/>
  <c r="C3451" i="5"/>
  <c r="G3451" i="5" s="1"/>
  <c r="D3451" i="5"/>
  <c r="A3452" i="5"/>
  <c r="B3452" i="5"/>
  <c r="F3452" i="5" s="1"/>
  <c r="E3452" i="5" s="1"/>
  <c r="C3452" i="5"/>
  <c r="G3452" i="5" s="1"/>
  <c r="D3452" i="5"/>
  <c r="A3453" i="5"/>
  <c r="B3453" i="5"/>
  <c r="F3453" i="5" s="1"/>
  <c r="C3453" i="5"/>
  <c r="D3453" i="5"/>
  <c r="A3454" i="5"/>
  <c r="B3454" i="5"/>
  <c r="F3454" i="5" s="1"/>
  <c r="E3454" i="5" s="1"/>
  <c r="C3454" i="5"/>
  <c r="G3454" i="5" s="1"/>
  <c r="D3454" i="5"/>
  <c r="A3455" i="5"/>
  <c r="B3455" i="5"/>
  <c r="F3455" i="5" s="1"/>
  <c r="E3455" i="5" s="1"/>
  <c r="C3455" i="5"/>
  <c r="G3455" i="5" s="1"/>
  <c r="D3455" i="5"/>
  <c r="A3456" i="5"/>
  <c r="B3456" i="5"/>
  <c r="F3456" i="5" s="1"/>
  <c r="E3456" i="5" s="1"/>
  <c r="C3456" i="5"/>
  <c r="G3456" i="5" s="1"/>
  <c r="D3456" i="5"/>
  <c r="A3457" i="5"/>
  <c r="B3457" i="5"/>
  <c r="F3457" i="5" s="1"/>
  <c r="E3457" i="5" s="1"/>
  <c r="C3457" i="5"/>
  <c r="G3457" i="5" s="1"/>
  <c r="D3457" i="5"/>
  <c r="A3458" i="5"/>
  <c r="B3458" i="5"/>
  <c r="F3458" i="5" s="1"/>
  <c r="E3458" i="5" s="1"/>
  <c r="C3458" i="5"/>
  <c r="G3458" i="5" s="1"/>
  <c r="D3458" i="5"/>
  <c r="A3459" i="5"/>
  <c r="B3459" i="5"/>
  <c r="F3459" i="5" s="1"/>
  <c r="C3459" i="5"/>
  <c r="D3459" i="5"/>
  <c r="A3460" i="5"/>
  <c r="B3460" i="5"/>
  <c r="F3460" i="5" s="1"/>
  <c r="E3460" i="5" s="1"/>
  <c r="C3460" i="5"/>
  <c r="G3460" i="5" s="1"/>
  <c r="D3460" i="5"/>
  <c r="A3461" i="5"/>
  <c r="B3461" i="5"/>
  <c r="F3461" i="5" s="1"/>
  <c r="E3461" i="5" s="1"/>
  <c r="C3461" i="5"/>
  <c r="G3461" i="5" s="1"/>
  <c r="D3461" i="5"/>
  <c r="A3462" i="5"/>
  <c r="B3462" i="5"/>
  <c r="F3462" i="5" s="1"/>
  <c r="E3462" i="5" s="1"/>
  <c r="C3462" i="5"/>
  <c r="G3462" i="5" s="1"/>
  <c r="D3462" i="5"/>
  <c r="A3463" i="5"/>
  <c r="B3463" i="5"/>
  <c r="F3463" i="5" s="1"/>
  <c r="E3463" i="5" s="1"/>
  <c r="C3463" i="5"/>
  <c r="G3463" i="5" s="1"/>
  <c r="D3463" i="5"/>
  <c r="A3464" i="5"/>
  <c r="B3464" i="5"/>
  <c r="F3464" i="5" s="1"/>
  <c r="C3464" i="5"/>
  <c r="D3464" i="5"/>
  <c r="A3465" i="5"/>
  <c r="B3465" i="5"/>
  <c r="F3465" i="5" s="1"/>
  <c r="C3465" i="5"/>
  <c r="D3465" i="5"/>
  <c r="A3466" i="5"/>
  <c r="B3466" i="5"/>
  <c r="F3466" i="5" s="1"/>
  <c r="C3466" i="5"/>
  <c r="D3466" i="5"/>
  <c r="A3467" i="5"/>
  <c r="B3467" i="5"/>
  <c r="F3467" i="5" s="1"/>
  <c r="E3467" i="5" s="1"/>
  <c r="C3467" i="5"/>
  <c r="G3467" i="5" s="1"/>
  <c r="D3467" i="5"/>
  <c r="A3468" i="5"/>
  <c r="B3468" i="5"/>
  <c r="F3468" i="5" s="1"/>
  <c r="E3468" i="5" s="1"/>
  <c r="C3468" i="5"/>
  <c r="G3468" i="5" s="1"/>
  <c r="D3468" i="5"/>
  <c r="A3469" i="5"/>
  <c r="B3469" i="5"/>
  <c r="F3469" i="5" s="1"/>
  <c r="E3469" i="5" s="1"/>
  <c r="C3469" i="5"/>
  <c r="G3469" i="5" s="1"/>
  <c r="D3469" i="5"/>
  <c r="A3470" i="5"/>
  <c r="B3470" i="5"/>
  <c r="F3470" i="5" s="1"/>
  <c r="E3470" i="5" s="1"/>
  <c r="C3470" i="5"/>
  <c r="G3470" i="5" s="1"/>
  <c r="D3470" i="5"/>
  <c r="A3471" i="5"/>
  <c r="B3471" i="5"/>
  <c r="F3471" i="5" s="1"/>
  <c r="C3471" i="5"/>
  <c r="D3471" i="5"/>
  <c r="A3472" i="5"/>
  <c r="B3472" i="5"/>
  <c r="F3472" i="5" s="1"/>
  <c r="E3472" i="5" s="1"/>
  <c r="C3472" i="5"/>
  <c r="G3472" i="5" s="1"/>
  <c r="D3472" i="5"/>
  <c r="A3473" i="5"/>
  <c r="B3473" i="5"/>
  <c r="F3473" i="5" s="1"/>
  <c r="E3473" i="5" s="1"/>
  <c r="C3473" i="5"/>
  <c r="G3473" i="5" s="1"/>
  <c r="D3473" i="5"/>
  <c r="A3474" i="5"/>
  <c r="B3474" i="5"/>
  <c r="F3474" i="5" s="1"/>
  <c r="E3474" i="5" s="1"/>
  <c r="C3474" i="5"/>
  <c r="G3474" i="5" s="1"/>
  <c r="D3474" i="5"/>
  <c r="A3475" i="5"/>
  <c r="B3475" i="5"/>
  <c r="F3475" i="5" s="1"/>
  <c r="E3475" i="5" s="1"/>
  <c r="C3475" i="5"/>
  <c r="G3475" i="5" s="1"/>
  <c r="D3475" i="5"/>
  <c r="A3476" i="5"/>
  <c r="B3476" i="5"/>
  <c r="F3476" i="5" s="1"/>
  <c r="E3476" i="5" s="1"/>
  <c r="C3476" i="5"/>
  <c r="G3476" i="5" s="1"/>
  <c r="D3476" i="5"/>
  <c r="A3477" i="5"/>
  <c r="B3477" i="5"/>
  <c r="F3477" i="5" s="1"/>
  <c r="C3477" i="5"/>
  <c r="D3477" i="5"/>
  <c r="A3478" i="5"/>
  <c r="B3478" i="5"/>
  <c r="F3478" i="5" s="1"/>
  <c r="E3478" i="5" s="1"/>
  <c r="C3478" i="5"/>
  <c r="G3478" i="5" s="1"/>
  <c r="D3478" i="5"/>
  <c r="A3479" i="5"/>
  <c r="B3479" i="5"/>
  <c r="F3479" i="5" s="1"/>
  <c r="E3479" i="5" s="1"/>
  <c r="C3479" i="5"/>
  <c r="G3479" i="5" s="1"/>
  <c r="D3479" i="5"/>
  <c r="A3480" i="5"/>
  <c r="B3480" i="5"/>
  <c r="F3480" i="5" s="1"/>
  <c r="E3480" i="5" s="1"/>
  <c r="C3480" i="5"/>
  <c r="G3480" i="5" s="1"/>
  <c r="D3480" i="5"/>
  <c r="A3481" i="5"/>
  <c r="B3481" i="5"/>
  <c r="F3481" i="5" s="1"/>
  <c r="E3481" i="5" s="1"/>
  <c r="C3481" i="5"/>
  <c r="G3481" i="5" s="1"/>
  <c r="D3481" i="5"/>
  <c r="A3482" i="5"/>
  <c r="B3482" i="5"/>
  <c r="F3482" i="5" s="1"/>
  <c r="E3482" i="5" s="1"/>
  <c r="C3482" i="5"/>
  <c r="G3482" i="5" s="1"/>
  <c r="D3482" i="5"/>
  <c r="A3483" i="5"/>
  <c r="B3483" i="5"/>
  <c r="F3483" i="5" s="1"/>
  <c r="E3483" i="5" s="1"/>
  <c r="C3483" i="5"/>
  <c r="G3483" i="5" s="1"/>
  <c r="D3483" i="5"/>
  <c r="A3484" i="5"/>
  <c r="B3484" i="5"/>
  <c r="F3484" i="5" s="1"/>
  <c r="E3484" i="5" s="1"/>
  <c r="C3484" i="5"/>
  <c r="G3484" i="5" s="1"/>
  <c r="D3484" i="5"/>
  <c r="A3485" i="5"/>
  <c r="B3485" i="5"/>
  <c r="F3485" i="5" s="1"/>
  <c r="E3485" i="5" s="1"/>
  <c r="C3485" i="5"/>
  <c r="G3485" i="5" s="1"/>
  <c r="D3485" i="5"/>
  <c r="A3486" i="5"/>
  <c r="B3486" i="5"/>
  <c r="F3486" i="5" s="1"/>
  <c r="E3486" i="5" s="1"/>
  <c r="C3486" i="5"/>
  <c r="G3486" i="5" s="1"/>
  <c r="D3486" i="5"/>
  <c r="A3487" i="5"/>
  <c r="B3487" i="5"/>
  <c r="F3487" i="5" s="1"/>
  <c r="E3487" i="5" s="1"/>
  <c r="C3487" i="5"/>
  <c r="G3487" i="5" s="1"/>
  <c r="D3487" i="5"/>
  <c r="A3488" i="5"/>
  <c r="B3488" i="5"/>
  <c r="F3488" i="5" s="1"/>
  <c r="E3488" i="5" s="1"/>
  <c r="C3488" i="5"/>
  <c r="G3488" i="5" s="1"/>
  <c r="D3488" i="5"/>
  <c r="A3489" i="5"/>
  <c r="B3489" i="5"/>
  <c r="F3489" i="5" s="1"/>
  <c r="C3489" i="5"/>
  <c r="D3489" i="5"/>
  <c r="A3490" i="5"/>
  <c r="B3490" i="5"/>
  <c r="F3490" i="5" s="1"/>
  <c r="E3490" i="5" s="1"/>
  <c r="C3490" i="5"/>
  <c r="G3490" i="5" s="1"/>
  <c r="D3490" i="5"/>
  <c r="A3491" i="5"/>
  <c r="B3491" i="5"/>
  <c r="F3491" i="5" s="1"/>
  <c r="E3491" i="5" s="1"/>
  <c r="C3491" i="5"/>
  <c r="G3491" i="5" s="1"/>
  <c r="D3491" i="5"/>
  <c r="A3492" i="5"/>
  <c r="B3492" i="5"/>
  <c r="F3492" i="5" s="1"/>
  <c r="E3492" i="5" s="1"/>
  <c r="C3492" i="5"/>
  <c r="G3492" i="5" s="1"/>
  <c r="D3492" i="5"/>
  <c r="A3493" i="5"/>
  <c r="B3493" i="5"/>
  <c r="F3493" i="5" s="1"/>
  <c r="E3493" i="5" s="1"/>
  <c r="C3493" i="5"/>
  <c r="G3493" i="5" s="1"/>
  <c r="D3493" i="5"/>
  <c r="A3494" i="5"/>
  <c r="B3494" i="5"/>
  <c r="F3494" i="5" s="1"/>
  <c r="E3494" i="5" s="1"/>
  <c r="C3494" i="5"/>
  <c r="G3494" i="5" s="1"/>
  <c r="D3494" i="5"/>
  <c r="A3495" i="5"/>
  <c r="B3495" i="5"/>
  <c r="F3495" i="5" s="1"/>
  <c r="C3495" i="5"/>
  <c r="D3495" i="5"/>
  <c r="A3496" i="5"/>
  <c r="B3496" i="5"/>
  <c r="F3496" i="5" s="1"/>
  <c r="E3496" i="5" s="1"/>
  <c r="C3496" i="5"/>
  <c r="G3496" i="5" s="1"/>
  <c r="D3496" i="5"/>
  <c r="A3497" i="5"/>
  <c r="B3497" i="5"/>
  <c r="F3497" i="5" s="1"/>
  <c r="E3497" i="5" s="1"/>
  <c r="C3497" i="5"/>
  <c r="G3497" i="5" s="1"/>
  <c r="D3497" i="5"/>
  <c r="A3498" i="5"/>
  <c r="B3498" i="5"/>
  <c r="F3498" i="5" s="1"/>
  <c r="E3498" i="5" s="1"/>
  <c r="C3498" i="5"/>
  <c r="G3498" i="5" s="1"/>
  <c r="D3498" i="5"/>
  <c r="A3499" i="5"/>
  <c r="B3499" i="5"/>
  <c r="F3499" i="5" s="1"/>
  <c r="E3499" i="5" s="1"/>
  <c r="C3499" i="5"/>
  <c r="G3499" i="5" s="1"/>
  <c r="D3499" i="5"/>
  <c r="A3500" i="5"/>
  <c r="B3500" i="5"/>
  <c r="F3500" i="5" s="1"/>
  <c r="C3500" i="5"/>
  <c r="D3500" i="5"/>
  <c r="A3501" i="5"/>
  <c r="B3501" i="5"/>
  <c r="F3501" i="5" s="1"/>
  <c r="C3501" i="5"/>
  <c r="D3501" i="5"/>
  <c r="A3502" i="5"/>
  <c r="B3502" i="5"/>
  <c r="F3502" i="5" s="1"/>
  <c r="E3502" i="5" s="1"/>
  <c r="C3502" i="5"/>
  <c r="G3502" i="5" s="1"/>
  <c r="D3502" i="5"/>
  <c r="A3503" i="5"/>
  <c r="B3503" i="5"/>
  <c r="F3503" i="5" s="1"/>
  <c r="E3503" i="5" s="1"/>
  <c r="C3503" i="5"/>
  <c r="G3503" i="5" s="1"/>
  <c r="D3503" i="5"/>
  <c r="A3504" i="5"/>
  <c r="B3504" i="5"/>
  <c r="F3504" i="5" s="1"/>
  <c r="E3504" i="5" s="1"/>
  <c r="C3504" i="5"/>
  <c r="G3504" i="5" s="1"/>
  <c r="D3504" i="5"/>
  <c r="A3505" i="5"/>
  <c r="B3505" i="5"/>
  <c r="F3505" i="5" s="1"/>
  <c r="E3505" i="5" s="1"/>
  <c r="C3505" i="5"/>
  <c r="G3505" i="5" s="1"/>
  <c r="D3505" i="5"/>
  <c r="A3506" i="5"/>
  <c r="B3506" i="5"/>
  <c r="F3506" i="5" s="1"/>
  <c r="E3506" i="5" s="1"/>
  <c r="C3506" i="5"/>
  <c r="G3506" i="5" s="1"/>
  <c r="D3506" i="5"/>
  <c r="A3507" i="5"/>
  <c r="B3507" i="5"/>
  <c r="F3507" i="5" s="1"/>
  <c r="C3507" i="5"/>
  <c r="D3507" i="5"/>
  <c r="A3508" i="5"/>
  <c r="B3508" i="5"/>
  <c r="F3508" i="5" s="1"/>
  <c r="E3508" i="5" s="1"/>
  <c r="C3508" i="5"/>
  <c r="G3508" i="5" s="1"/>
  <c r="D3508" i="5"/>
  <c r="A3509" i="5"/>
  <c r="B3509" i="5"/>
  <c r="F3509" i="5" s="1"/>
  <c r="E3509" i="5" s="1"/>
  <c r="C3509" i="5"/>
  <c r="G3509" i="5" s="1"/>
  <c r="D3509" i="5"/>
  <c r="A3510" i="5"/>
  <c r="B3510" i="5"/>
  <c r="F3510" i="5" s="1"/>
  <c r="E3510" i="5" s="1"/>
  <c r="C3510" i="5"/>
  <c r="G3510" i="5" s="1"/>
  <c r="D3510" i="5"/>
  <c r="A3511" i="5"/>
  <c r="B3511" i="5"/>
  <c r="F3511" i="5" s="1"/>
  <c r="E3511" i="5" s="1"/>
  <c r="C3511" i="5"/>
  <c r="G3511" i="5" s="1"/>
  <c r="D3511" i="5"/>
  <c r="A3512" i="5"/>
  <c r="B3512" i="5"/>
  <c r="F3512" i="5" s="1"/>
  <c r="E3512" i="5" s="1"/>
  <c r="C3512" i="5"/>
  <c r="G3512" i="5" s="1"/>
  <c r="D3512" i="5"/>
  <c r="A3513" i="5"/>
  <c r="B3513" i="5"/>
  <c r="F3513" i="5" s="1"/>
  <c r="C3513" i="5"/>
  <c r="D3513" i="5"/>
  <c r="A3514" i="5"/>
  <c r="B3514" i="5"/>
  <c r="F3514" i="5" s="1"/>
  <c r="E3514" i="5" s="1"/>
  <c r="C3514" i="5"/>
  <c r="G3514" i="5" s="1"/>
  <c r="D3514" i="5"/>
  <c r="A3515" i="5"/>
  <c r="B3515" i="5"/>
  <c r="F3515" i="5" s="1"/>
  <c r="E3515" i="5" s="1"/>
  <c r="C3515" i="5"/>
  <c r="G3515" i="5" s="1"/>
  <c r="D3515" i="5"/>
  <c r="A3516" i="5"/>
  <c r="B3516" i="5"/>
  <c r="F3516" i="5" s="1"/>
  <c r="E3516" i="5" s="1"/>
  <c r="C3516" i="5"/>
  <c r="G3516" i="5" s="1"/>
  <c r="D3516" i="5"/>
  <c r="A3517" i="5"/>
  <c r="B3517" i="5"/>
  <c r="F3517" i="5" s="1"/>
  <c r="E3517" i="5" s="1"/>
  <c r="C3517" i="5"/>
  <c r="G3517" i="5" s="1"/>
  <c r="D3517" i="5"/>
  <c r="A3518" i="5"/>
  <c r="B3518" i="5"/>
  <c r="F3518" i="5" s="1"/>
  <c r="E3518" i="5" s="1"/>
  <c r="C3518" i="5"/>
  <c r="G3518" i="5" s="1"/>
  <c r="D3518" i="5"/>
  <c r="A3519" i="5"/>
  <c r="B3519" i="5"/>
  <c r="F3519" i="5" s="1"/>
  <c r="C3519" i="5"/>
  <c r="D3519" i="5"/>
  <c r="A3520" i="5"/>
  <c r="B3520" i="5"/>
  <c r="F3520" i="5" s="1"/>
  <c r="E3520" i="5" s="1"/>
  <c r="C3520" i="5"/>
  <c r="G3520" i="5" s="1"/>
  <c r="D3520" i="5"/>
  <c r="A3521" i="5"/>
  <c r="B3521" i="5"/>
  <c r="F3521" i="5" s="1"/>
  <c r="E3521" i="5" s="1"/>
  <c r="C3521" i="5"/>
  <c r="G3521" i="5" s="1"/>
  <c r="D3521" i="5"/>
  <c r="A3522" i="5"/>
  <c r="B3522" i="5"/>
  <c r="F3522" i="5" s="1"/>
  <c r="E3522" i="5" s="1"/>
  <c r="C3522" i="5"/>
  <c r="G3522" i="5" s="1"/>
  <c r="D3522" i="5"/>
  <c r="A3523" i="5"/>
  <c r="B3523" i="5"/>
  <c r="F3523" i="5" s="1"/>
  <c r="E3523" i="5" s="1"/>
  <c r="C3523" i="5"/>
  <c r="G3523" i="5" s="1"/>
  <c r="D3523" i="5"/>
  <c r="A3524" i="5"/>
  <c r="B3524" i="5"/>
  <c r="F3524" i="5" s="1"/>
  <c r="C3524" i="5"/>
  <c r="D3524" i="5"/>
  <c r="A3525" i="5"/>
  <c r="B3525" i="5"/>
  <c r="F3525" i="5" s="1"/>
  <c r="E3525" i="5" s="1"/>
  <c r="C3525" i="5"/>
  <c r="G3525" i="5" s="1"/>
  <c r="D3525" i="5"/>
  <c r="A3526" i="5"/>
  <c r="B3526" i="5"/>
  <c r="F3526" i="5" s="1"/>
  <c r="E3526" i="5" s="1"/>
  <c r="C3526" i="5"/>
  <c r="G3526" i="5" s="1"/>
  <c r="D3526" i="5"/>
  <c r="A3527" i="5"/>
  <c r="B3527" i="5"/>
  <c r="F3527" i="5" s="1"/>
  <c r="E3527" i="5" s="1"/>
  <c r="C3527" i="5"/>
  <c r="G3527" i="5" s="1"/>
  <c r="D3527" i="5"/>
  <c r="A3528" i="5"/>
  <c r="B3528" i="5"/>
  <c r="F3528" i="5" s="1"/>
  <c r="E3528" i="5" s="1"/>
  <c r="C3528" i="5"/>
  <c r="G3528" i="5" s="1"/>
  <c r="D3528" i="5"/>
  <c r="A3529" i="5"/>
  <c r="B3529" i="5"/>
  <c r="F3529" i="5" s="1"/>
  <c r="E3529" i="5" s="1"/>
  <c r="C3529" i="5"/>
  <c r="G3529" i="5" s="1"/>
  <c r="D3529" i="5"/>
  <c r="A3530" i="5"/>
  <c r="B3530" i="5"/>
  <c r="F3530" i="5" s="1"/>
  <c r="C3530" i="5"/>
  <c r="D3530" i="5"/>
  <c r="A3531" i="5"/>
  <c r="B3531" i="5"/>
  <c r="F3531" i="5" s="1"/>
  <c r="C3531" i="5"/>
  <c r="D3531" i="5"/>
  <c r="A3532" i="5"/>
  <c r="B3532" i="5"/>
  <c r="F3532" i="5" s="1"/>
  <c r="E3532" i="5" s="1"/>
  <c r="C3532" i="5"/>
  <c r="G3532" i="5" s="1"/>
  <c r="D3532" i="5"/>
  <c r="A3533" i="5"/>
  <c r="B3533" i="5"/>
  <c r="F3533" i="5" s="1"/>
  <c r="E3533" i="5" s="1"/>
  <c r="C3533" i="5"/>
  <c r="G3533" i="5" s="1"/>
  <c r="D3533" i="5"/>
  <c r="A3534" i="5"/>
  <c r="B3534" i="5"/>
  <c r="F3534" i="5" s="1"/>
  <c r="E3534" i="5" s="1"/>
  <c r="C3534" i="5"/>
  <c r="G3534" i="5" s="1"/>
  <c r="D3534" i="5"/>
  <c r="A3535" i="5"/>
  <c r="B3535" i="5"/>
  <c r="F3535" i="5" s="1"/>
  <c r="E3535" i="5" s="1"/>
  <c r="C3535" i="5"/>
  <c r="G3535" i="5" s="1"/>
  <c r="D3535" i="5"/>
  <c r="A3536" i="5"/>
  <c r="B3536" i="5"/>
  <c r="F3536" i="5" s="1"/>
  <c r="E3536" i="5" s="1"/>
  <c r="C3536" i="5"/>
  <c r="G3536" i="5" s="1"/>
  <c r="D3536" i="5"/>
  <c r="A3537" i="5"/>
  <c r="B3537" i="5"/>
  <c r="F3537" i="5" s="1"/>
  <c r="C3537" i="5"/>
  <c r="D3537" i="5"/>
  <c r="A3538" i="5"/>
  <c r="B3538" i="5"/>
  <c r="F3538" i="5" s="1"/>
  <c r="E3538" i="5" s="1"/>
  <c r="C3538" i="5"/>
  <c r="G3538" i="5" s="1"/>
  <c r="D3538" i="5"/>
  <c r="A3539" i="5"/>
  <c r="B3539" i="5"/>
  <c r="F3539" i="5" s="1"/>
  <c r="E3539" i="5" s="1"/>
  <c r="C3539" i="5"/>
  <c r="G3539" i="5" s="1"/>
  <c r="D3539" i="5"/>
  <c r="A3540" i="5"/>
  <c r="B3540" i="5"/>
  <c r="F3540" i="5" s="1"/>
  <c r="E3540" i="5" s="1"/>
  <c r="C3540" i="5"/>
  <c r="G3540" i="5" s="1"/>
  <c r="D3540" i="5"/>
  <c r="A3541" i="5"/>
  <c r="B3541" i="5"/>
  <c r="F3541" i="5" s="1"/>
  <c r="E3541" i="5" s="1"/>
  <c r="C3541" i="5"/>
  <c r="G3541" i="5" s="1"/>
  <c r="D3541" i="5"/>
  <c r="A3542" i="5"/>
  <c r="B3542" i="5"/>
  <c r="F3542" i="5" s="1"/>
  <c r="E3542" i="5" s="1"/>
  <c r="C3542" i="5"/>
  <c r="G3542" i="5" s="1"/>
  <c r="D3542" i="5"/>
  <c r="A3543" i="5"/>
  <c r="B3543" i="5"/>
  <c r="F3543" i="5" s="1"/>
  <c r="E3543" i="5" s="1"/>
  <c r="C3543" i="5"/>
  <c r="G3543" i="5" s="1"/>
  <c r="D3543" i="5"/>
  <c r="A3544" i="5"/>
  <c r="B3544" i="5"/>
  <c r="F3544" i="5" s="1"/>
  <c r="E3544" i="5" s="1"/>
  <c r="C3544" i="5"/>
  <c r="G3544" i="5" s="1"/>
  <c r="D3544" i="5"/>
  <c r="A3545" i="5"/>
  <c r="B3545" i="5"/>
  <c r="F3545" i="5" s="1"/>
  <c r="E3545" i="5" s="1"/>
  <c r="C3545" i="5"/>
  <c r="G3545" i="5" s="1"/>
  <c r="D3545" i="5"/>
  <c r="A3546" i="5"/>
  <c r="B3546" i="5"/>
  <c r="F3546" i="5" s="1"/>
  <c r="E3546" i="5" s="1"/>
  <c r="C3546" i="5"/>
  <c r="G3546" i="5" s="1"/>
  <c r="D3546" i="5"/>
  <c r="A3547" i="5"/>
  <c r="B3547" i="5"/>
  <c r="F3547" i="5" s="1"/>
  <c r="E3547" i="5" s="1"/>
  <c r="C3547" i="5"/>
  <c r="G3547" i="5" s="1"/>
  <c r="D3547" i="5"/>
  <c r="A3548" i="5"/>
  <c r="B3548" i="5"/>
  <c r="F3548" i="5" s="1"/>
  <c r="C3548" i="5"/>
  <c r="D3548" i="5"/>
  <c r="A3549" i="5"/>
  <c r="B3549" i="5"/>
  <c r="F3549" i="5" s="1"/>
  <c r="E3549" i="5" s="1"/>
  <c r="C3549" i="5"/>
  <c r="G3549" i="5" s="1"/>
  <c r="D3549" i="5"/>
  <c r="A3550" i="5"/>
  <c r="B3550" i="5"/>
  <c r="F3550" i="5" s="1"/>
  <c r="E3550" i="5" s="1"/>
  <c r="C3550" i="5"/>
  <c r="G3550" i="5" s="1"/>
  <c r="D3550" i="5"/>
  <c r="A3551" i="5"/>
  <c r="B3551" i="5"/>
  <c r="F3551" i="5" s="1"/>
  <c r="E3551" i="5" s="1"/>
  <c r="C3551" i="5"/>
  <c r="G3551" i="5" s="1"/>
  <c r="D3551" i="5"/>
  <c r="A3552" i="5"/>
  <c r="B3552" i="5"/>
  <c r="F3552" i="5" s="1"/>
  <c r="E3552" i="5" s="1"/>
  <c r="C3552" i="5"/>
  <c r="G3552" i="5" s="1"/>
  <c r="D3552" i="5"/>
  <c r="A3553" i="5"/>
  <c r="B3553" i="5"/>
  <c r="F3553" i="5" s="1"/>
  <c r="E3553" i="5" s="1"/>
  <c r="C3553" i="5"/>
  <c r="G3553" i="5" s="1"/>
  <c r="D3553" i="5"/>
  <c r="A3554" i="5"/>
  <c r="B3554" i="5"/>
  <c r="F3554" i="5" s="1"/>
  <c r="C3554" i="5"/>
  <c r="D3554" i="5"/>
  <c r="A3555" i="5"/>
  <c r="B3555" i="5"/>
  <c r="F3555" i="5" s="1"/>
  <c r="E3555" i="5" s="1"/>
  <c r="C3555" i="5"/>
  <c r="G3555" i="5" s="1"/>
  <c r="D3555" i="5"/>
  <c r="A3556" i="5"/>
  <c r="B3556" i="5"/>
  <c r="F3556" i="5" s="1"/>
  <c r="E3556" i="5" s="1"/>
  <c r="C3556" i="5"/>
  <c r="G3556" i="5" s="1"/>
  <c r="D3556" i="5"/>
  <c r="A3557" i="5"/>
  <c r="B3557" i="5"/>
  <c r="F3557" i="5" s="1"/>
  <c r="E3557" i="5" s="1"/>
  <c r="C3557" i="5"/>
  <c r="G3557" i="5" s="1"/>
  <c r="D3557" i="5"/>
  <c r="A3558" i="5"/>
  <c r="B3558" i="5"/>
  <c r="F3558" i="5" s="1"/>
  <c r="E3558" i="5" s="1"/>
  <c r="C3558" i="5"/>
  <c r="G3558" i="5" s="1"/>
  <c r="D3558" i="5"/>
  <c r="A3559" i="5"/>
  <c r="B3559" i="5"/>
  <c r="F3559" i="5" s="1"/>
  <c r="E3559" i="5" s="1"/>
  <c r="C3559" i="5"/>
  <c r="G3559" i="5" s="1"/>
  <c r="D3559" i="5"/>
  <c r="A3560" i="5"/>
  <c r="B3560" i="5"/>
  <c r="F3560" i="5" s="1"/>
  <c r="E3560" i="5" s="1"/>
  <c r="C3560" i="5"/>
  <c r="G3560" i="5" s="1"/>
  <c r="D3560" i="5"/>
  <c r="A3561" i="5"/>
  <c r="B3561" i="5"/>
  <c r="F3561" i="5" s="1"/>
  <c r="C3561" i="5"/>
  <c r="D3561" i="5"/>
  <c r="A3562" i="5"/>
  <c r="B3562" i="5"/>
  <c r="F3562" i="5" s="1"/>
  <c r="E3562" i="5" s="1"/>
  <c r="C3562" i="5"/>
  <c r="G3562" i="5" s="1"/>
  <c r="D3562" i="5"/>
  <c r="A3563" i="5"/>
  <c r="B3563" i="5"/>
  <c r="F3563" i="5" s="1"/>
  <c r="E3563" i="5" s="1"/>
  <c r="C3563" i="5"/>
  <c r="G3563" i="5" s="1"/>
  <c r="D3563" i="5"/>
  <c r="A3564" i="5"/>
  <c r="B3564" i="5"/>
  <c r="F3564" i="5" s="1"/>
  <c r="E3564" i="5" s="1"/>
  <c r="C3564" i="5"/>
  <c r="G3564" i="5" s="1"/>
  <c r="D3564" i="5"/>
  <c r="A3565" i="5"/>
  <c r="B3565" i="5"/>
  <c r="F3565" i="5" s="1"/>
  <c r="E3565" i="5" s="1"/>
  <c r="C3565" i="5"/>
  <c r="G3565" i="5" s="1"/>
  <c r="D3565" i="5"/>
  <c r="A3566" i="5"/>
  <c r="B3566" i="5"/>
  <c r="F3566" i="5" s="1"/>
  <c r="E3566" i="5" s="1"/>
  <c r="C3566" i="5"/>
  <c r="G3566" i="5" s="1"/>
  <c r="D3566" i="5"/>
  <c r="A3567" i="5"/>
  <c r="B3567" i="5"/>
  <c r="F3567" i="5" s="1"/>
  <c r="E3567" i="5" s="1"/>
  <c r="C3567" i="5"/>
  <c r="G3567" i="5" s="1"/>
  <c r="D3567" i="5"/>
  <c r="A3568" i="5"/>
  <c r="B3568" i="5"/>
  <c r="F3568" i="5" s="1"/>
  <c r="E3568" i="5" s="1"/>
  <c r="C3568" i="5"/>
  <c r="G3568" i="5" s="1"/>
  <c r="D3568" i="5"/>
  <c r="A3569" i="5"/>
  <c r="B3569" i="5"/>
  <c r="F3569" i="5" s="1"/>
  <c r="E3569" i="5" s="1"/>
  <c r="C3569" i="5"/>
  <c r="G3569" i="5" s="1"/>
  <c r="D3569" i="5"/>
  <c r="A3570" i="5"/>
  <c r="B3570" i="5"/>
  <c r="F3570" i="5" s="1"/>
  <c r="E3570" i="5" s="1"/>
  <c r="C3570" i="5"/>
  <c r="G3570" i="5" s="1"/>
  <c r="D3570" i="5"/>
  <c r="A3571" i="5"/>
  <c r="B3571" i="5"/>
  <c r="F3571" i="5" s="1"/>
  <c r="E3571" i="5" s="1"/>
  <c r="C3571" i="5"/>
  <c r="G3571" i="5" s="1"/>
  <c r="D3571" i="5"/>
  <c r="A3572" i="5"/>
  <c r="B3572" i="5"/>
  <c r="F3572" i="5" s="1"/>
  <c r="E3572" i="5" s="1"/>
  <c r="C3572" i="5"/>
  <c r="G3572" i="5" s="1"/>
  <c r="D3572" i="5"/>
  <c r="A3573" i="5"/>
  <c r="B3573" i="5"/>
  <c r="F3573" i="5" s="1"/>
  <c r="E3573" i="5" s="1"/>
  <c r="C3573" i="5"/>
  <c r="G3573" i="5" s="1"/>
  <c r="D3573" i="5"/>
  <c r="A3574" i="5"/>
  <c r="B3574" i="5"/>
  <c r="F3574" i="5" s="1"/>
  <c r="E3574" i="5" s="1"/>
  <c r="C3574" i="5"/>
  <c r="G3574" i="5" s="1"/>
  <c r="D3574" i="5"/>
  <c r="A3575" i="5"/>
  <c r="B3575" i="5"/>
  <c r="F3575" i="5" s="1"/>
  <c r="E3575" i="5" s="1"/>
  <c r="C3575" i="5"/>
  <c r="G3575" i="5" s="1"/>
  <c r="D3575" i="5"/>
  <c r="A3576" i="5"/>
  <c r="B3576" i="5"/>
  <c r="F3576" i="5" s="1"/>
  <c r="E3576" i="5" s="1"/>
  <c r="C3576" i="5"/>
  <c r="G3576" i="5" s="1"/>
  <c r="D3576" i="5"/>
  <c r="A3577" i="5"/>
  <c r="B3577" i="5"/>
  <c r="F3577" i="5" s="1"/>
  <c r="E3577" i="5" s="1"/>
  <c r="C3577" i="5"/>
  <c r="G3577" i="5" s="1"/>
  <c r="D3577" i="5"/>
  <c r="A3578" i="5"/>
  <c r="B3578" i="5"/>
  <c r="F3578" i="5" s="1"/>
  <c r="E3578" i="5" s="1"/>
  <c r="C3578" i="5"/>
  <c r="G3578" i="5" s="1"/>
  <c r="D3578" i="5"/>
  <c r="A3579" i="5"/>
  <c r="B3579" i="5"/>
  <c r="F3579" i="5" s="1"/>
  <c r="E3579" i="5" s="1"/>
  <c r="C3579" i="5"/>
  <c r="G3579" i="5" s="1"/>
  <c r="D3579" i="5"/>
  <c r="A3580" i="5"/>
  <c r="B3580" i="5"/>
  <c r="F3580" i="5" s="1"/>
  <c r="E3580" i="5" s="1"/>
  <c r="C3580" i="5"/>
  <c r="G3580" i="5" s="1"/>
  <c r="D3580" i="5"/>
  <c r="A3581" i="5"/>
  <c r="B3581" i="5"/>
  <c r="F3581" i="5" s="1"/>
  <c r="E3581" i="5" s="1"/>
  <c r="C3581" i="5"/>
  <c r="G3581" i="5" s="1"/>
  <c r="D3581" i="5"/>
  <c r="A3582" i="5"/>
  <c r="B3582" i="5"/>
  <c r="F3582" i="5" s="1"/>
  <c r="E3582" i="5" s="1"/>
  <c r="C3582" i="5"/>
  <c r="G3582" i="5" s="1"/>
  <c r="D3582" i="5"/>
  <c r="A3583" i="5"/>
  <c r="B3583" i="5"/>
  <c r="F3583" i="5" s="1"/>
  <c r="E3583" i="5" s="1"/>
  <c r="C3583" i="5"/>
  <c r="G3583" i="5" s="1"/>
  <c r="D3583" i="5"/>
  <c r="A3584" i="5"/>
  <c r="B3584" i="5"/>
  <c r="F3584" i="5" s="1"/>
  <c r="E3584" i="5" s="1"/>
  <c r="C3584" i="5"/>
  <c r="G3584" i="5" s="1"/>
  <c r="D3584" i="5"/>
  <c r="A3585" i="5"/>
  <c r="B3585" i="5"/>
  <c r="F3585" i="5" s="1"/>
  <c r="E3585" i="5" s="1"/>
  <c r="C3585" i="5"/>
  <c r="G3585" i="5" s="1"/>
  <c r="D3585" i="5"/>
  <c r="A3586" i="5"/>
  <c r="B3586" i="5"/>
  <c r="F3586" i="5" s="1"/>
  <c r="E3586" i="5" s="1"/>
  <c r="C3586" i="5"/>
  <c r="G3586" i="5" s="1"/>
  <c r="D3586" i="5"/>
  <c r="A3587" i="5"/>
  <c r="B3587" i="5"/>
  <c r="F3587" i="5" s="1"/>
  <c r="E3587" i="5" s="1"/>
  <c r="C3587" i="5"/>
  <c r="G3587" i="5" s="1"/>
  <c r="D3587" i="5"/>
  <c r="A3588" i="5"/>
  <c r="B3588" i="5"/>
  <c r="F3588" i="5" s="1"/>
  <c r="E3588" i="5" s="1"/>
  <c r="C3588" i="5"/>
  <c r="G3588" i="5" s="1"/>
  <c r="D3588" i="5"/>
  <c r="A3589" i="5"/>
  <c r="B3589" i="5"/>
  <c r="F3589" i="5" s="1"/>
  <c r="E3589" i="5" s="1"/>
  <c r="C3589" i="5"/>
  <c r="G3589" i="5" s="1"/>
  <c r="D3589" i="5"/>
  <c r="A3590" i="5"/>
  <c r="B3590" i="5"/>
  <c r="F3590" i="5" s="1"/>
  <c r="E3590" i="5" s="1"/>
  <c r="C3590" i="5"/>
  <c r="G3590" i="5" s="1"/>
  <c r="D3590" i="5"/>
  <c r="A3591" i="5"/>
  <c r="B3591" i="5"/>
  <c r="F3591" i="5" s="1"/>
  <c r="E3591" i="5" s="1"/>
  <c r="C3591" i="5"/>
  <c r="G3591" i="5" s="1"/>
  <c r="D3591" i="5"/>
  <c r="A3592" i="5"/>
  <c r="B3592" i="5"/>
  <c r="F3592" i="5" s="1"/>
  <c r="E3592" i="5" s="1"/>
  <c r="C3592" i="5"/>
  <c r="G3592" i="5" s="1"/>
  <c r="D3592" i="5"/>
  <c r="A3593" i="5"/>
  <c r="B3593" i="5"/>
  <c r="F3593" i="5" s="1"/>
  <c r="E3593" i="5" s="1"/>
  <c r="C3593" i="5"/>
  <c r="G3593" i="5" s="1"/>
  <c r="D3593" i="5"/>
  <c r="A3594" i="5"/>
  <c r="B3594" i="5"/>
  <c r="F3594" i="5" s="1"/>
  <c r="E3594" i="5" s="1"/>
  <c r="C3594" i="5"/>
  <c r="G3594" i="5" s="1"/>
  <c r="D3594" i="5"/>
  <c r="A3595" i="5"/>
  <c r="B3595" i="5"/>
  <c r="F3595" i="5" s="1"/>
  <c r="E3595" i="5" s="1"/>
  <c r="C3595" i="5"/>
  <c r="G3595" i="5" s="1"/>
  <c r="D3595" i="5"/>
  <c r="A3596" i="5"/>
  <c r="B3596" i="5"/>
  <c r="F3596" i="5" s="1"/>
  <c r="E3596" i="5" s="1"/>
  <c r="C3596" i="5"/>
  <c r="G3596" i="5" s="1"/>
  <c r="D3596" i="5"/>
  <c r="A3597" i="5"/>
  <c r="B3597" i="5"/>
  <c r="F3597" i="5" s="1"/>
  <c r="E3597" i="5" s="1"/>
  <c r="C3597" i="5"/>
  <c r="G3597" i="5" s="1"/>
  <c r="D3597" i="5"/>
  <c r="A3598" i="5"/>
  <c r="B3598" i="5"/>
  <c r="F3598" i="5" s="1"/>
  <c r="E3598" i="5" s="1"/>
  <c r="C3598" i="5"/>
  <c r="G3598" i="5" s="1"/>
  <c r="D3598" i="5"/>
  <c r="A3599" i="5"/>
  <c r="B3599" i="5"/>
  <c r="F3599" i="5" s="1"/>
  <c r="E3599" i="5" s="1"/>
  <c r="C3599" i="5"/>
  <c r="G3599" i="5" s="1"/>
  <c r="D3599" i="5"/>
  <c r="A3600" i="5"/>
  <c r="B3600" i="5"/>
  <c r="F3600" i="5" s="1"/>
  <c r="E3600" i="5" s="1"/>
  <c r="C3600" i="5"/>
  <c r="G3600" i="5" s="1"/>
  <c r="D3600" i="5"/>
  <c r="A3601" i="5"/>
  <c r="B3601" i="5"/>
  <c r="F3601" i="5" s="1"/>
  <c r="E3601" i="5" s="1"/>
  <c r="C3601" i="5"/>
  <c r="G3601" i="5" s="1"/>
  <c r="D3601" i="5"/>
  <c r="A3602" i="5"/>
  <c r="B3602" i="5"/>
  <c r="F3602" i="5" s="1"/>
  <c r="C3602" i="5"/>
  <c r="D3602" i="5"/>
  <c r="A3603" i="5"/>
  <c r="B3603" i="5"/>
  <c r="F3603" i="5" s="1"/>
  <c r="E3603" i="5" s="1"/>
  <c r="C3603" i="5"/>
  <c r="G3603" i="5" s="1"/>
  <c r="D3603" i="5"/>
  <c r="A3604" i="5"/>
  <c r="B3604" i="5"/>
  <c r="F3604" i="5" s="1"/>
  <c r="E3604" i="5" s="1"/>
  <c r="C3604" i="5"/>
  <c r="G3604" i="5" s="1"/>
  <c r="D3604" i="5"/>
  <c r="A3605" i="5"/>
  <c r="B3605" i="5"/>
  <c r="F3605" i="5" s="1"/>
  <c r="E3605" i="5" s="1"/>
  <c r="C3605" i="5"/>
  <c r="G3605" i="5" s="1"/>
  <c r="D3605" i="5"/>
  <c r="A3606" i="5"/>
  <c r="B3606" i="5"/>
  <c r="F3606" i="5" s="1"/>
  <c r="E3606" i="5" s="1"/>
  <c r="C3606" i="5"/>
  <c r="G3606" i="5" s="1"/>
  <c r="D3606" i="5"/>
  <c r="A3607" i="5"/>
  <c r="B3607" i="5"/>
  <c r="F3607" i="5" s="1"/>
  <c r="E3607" i="5" s="1"/>
  <c r="C3607" i="5"/>
  <c r="G3607" i="5" s="1"/>
  <c r="D3607" i="5"/>
  <c r="A3608" i="5"/>
  <c r="B3608" i="5"/>
  <c r="F3608" i="5" s="1"/>
  <c r="E3608" i="5" s="1"/>
  <c r="C3608" i="5"/>
  <c r="G3608" i="5" s="1"/>
  <c r="D3608" i="5"/>
  <c r="A3609" i="5"/>
  <c r="B3609" i="5"/>
  <c r="F3609" i="5" s="1"/>
  <c r="E3609" i="5" s="1"/>
  <c r="C3609" i="5"/>
  <c r="G3609" i="5" s="1"/>
  <c r="D3609" i="5"/>
  <c r="A3610" i="5"/>
  <c r="B3610" i="5"/>
  <c r="F3610" i="5" s="1"/>
  <c r="C3610" i="5"/>
  <c r="D3610" i="5"/>
  <c r="A3611" i="5"/>
  <c r="B3611" i="5"/>
  <c r="F3611" i="5" s="1"/>
  <c r="E3611" i="5" s="1"/>
  <c r="C3611" i="5"/>
  <c r="G3611" i="5" s="1"/>
  <c r="D3611" i="5"/>
  <c r="A3612" i="5"/>
  <c r="B3612" i="5"/>
  <c r="F3612" i="5" s="1"/>
  <c r="E3612" i="5" s="1"/>
  <c r="C3612" i="5"/>
  <c r="G3612" i="5" s="1"/>
  <c r="D3612" i="5"/>
  <c r="A3613" i="5"/>
  <c r="B3613" i="5"/>
  <c r="F3613" i="5" s="1"/>
  <c r="E3613" i="5" s="1"/>
  <c r="C3613" i="5"/>
  <c r="G3613" i="5" s="1"/>
  <c r="D3613" i="5"/>
  <c r="A3614" i="5"/>
  <c r="B3614" i="5"/>
  <c r="F3614" i="5" s="1"/>
  <c r="E3614" i="5" s="1"/>
  <c r="C3614" i="5"/>
  <c r="G3614" i="5" s="1"/>
  <c r="D3614" i="5"/>
  <c r="A3615" i="5"/>
  <c r="B3615" i="5"/>
  <c r="F3615" i="5" s="1"/>
  <c r="E3615" i="5" s="1"/>
  <c r="C3615" i="5"/>
  <c r="G3615" i="5" s="1"/>
  <c r="D3615" i="5"/>
  <c r="A3616" i="5"/>
  <c r="B3616" i="5"/>
  <c r="F3616" i="5" s="1"/>
  <c r="E3616" i="5" s="1"/>
  <c r="C3616" i="5"/>
  <c r="G3616" i="5" s="1"/>
  <c r="D3616" i="5"/>
  <c r="A3617" i="5"/>
  <c r="B3617" i="5"/>
  <c r="F3617" i="5" s="1"/>
  <c r="E3617" i="5" s="1"/>
  <c r="C3617" i="5"/>
  <c r="G3617" i="5" s="1"/>
  <c r="D3617" i="5"/>
  <c r="A3618" i="5"/>
  <c r="B3618" i="5"/>
  <c r="F3618" i="5" s="1"/>
  <c r="E3618" i="5" s="1"/>
  <c r="C3618" i="5"/>
  <c r="G3618" i="5" s="1"/>
  <c r="D3618" i="5"/>
  <c r="A3619" i="5"/>
  <c r="B3619" i="5"/>
  <c r="F3619" i="5" s="1"/>
  <c r="E3619" i="5" s="1"/>
  <c r="C3619" i="5"/>
  <c r="G3619" i="5" s="1"/>
  <c r="D3619" i="5"/>
  <c r="A3620" i="5"/>
  <c r="B3620" i="5"/>
  <c r="F3620" i="5" s="1"/>
  <c r="E3620" i="5" s="1"/>
  <c r="C3620" i="5"/>
  <c r="G3620" i="5" s="1"/>
  <c r="D3620" i="5"/>
  <c r="A3621" i="5"/>
  <c r="B3621" i="5"/>
  <c r="F3621" i="5" s="1"/>
  <c r="E3621" i="5" s="1"/>
  <c r="C3621" i="5"/>
  <c r="G3621" i="5" s="1"/>
  <c r="D3621" i="5"/>
  <c r="A3622" i="5"/>
  <c r="B3622" i="5"/>
  <c r="F3622" i="5" s="1"/>
  <c r="E3622" i="5" s="1"/>
  <c r="C3622" i="5"/>
  <c r="G3622" i="5" s="1"/>
  <c r="D3622" i="5"/>
  <c r="A3623" i="5"/>
  <c r="B3623" i="5"/>
  <c r="F3623" i="5" s="1"/>
  <c r="E3623" i="5" s="1"/>
  <c r="C3623" i="5"/>
  <c r="G3623" i="5" s="1"/>
  <c r="D3623" i="5"/>
  <c r="A3624" i="5"/>
  <c r="B3624" i="5"/>
  <c r="F3624" i="5" s="1"/>
  <c r="E3624" i="5" s="1"/>
  <c r="C3624" i="5"/>
  <c r="G3624" i="5" s="1"/>
  <c r="D3624" i="5"/>
  <c r="A3625" i="5"/>
  <c r="B3625" i="5"/>
  <c r="F3625" i="5" s="1"/>
  <c r="E3625" i="5" s="1"/>
  <c r="C3625" i="5"/>
  <c r="G3625" i="5" s="1"/>
  <c r="D3625" i="5"/>
  <c r="A3626" i="5"/>
  <c r="B3626" i="5"/>
  <c r="F3626" i="5" s="1"/>
  <c r="E3626" i="5" s="1"/>
  <c r="C3626" i="5"/>
  <c r="G3626" i="5" s="1"/>
  <c r="D3626" i="5"/>
  <c r="A3627" i="5"/>
  <c r="B3627" i="5"/>
  <c r="F3627" i="5" s="1"/>
  <c r="E3627" i="5" s="1"/>
  <c r="C3627" i="5"/>
  <c r="G3627" i="5" s="1"/>
  <c r="D3627" i="5"/>
  <c r="A3628" i="5"/>
  <c r="B3628" i="5"/>
  <c r="F3628" i="5" s="1"/>
  <c r="E3628" i="5" s="1"/>
  <c r="C3628" i="5"/>
  <c r="G3628" i="5" s="1"/>
  <c r="D3628" i="5"/>
  <c r="A3629" i="5"/>
  <c r="B3629" i="5"/>
  <c r="F3629" i="5" s="1"/>
  <c r="E3629" i="5" s="1"/>
  <c r="C3629" i="5"/>
  <c r="G3629" i="5" s="1"/>
  <c r="D3629" i="5"/>
  <c r="A3630" i="5"/>
  <c r="B3630" i="5"/>
  <c r="F3630" i="5" s="1"/>
  <c r="E3630" i="5" s="1"/>
  <c r="C3630" i="5"/>
  <c r="G3630" i="5" s="1"/>
  <c r="D3630" i="5"/>
  <c r="A3631" i="5"/>
  <c r="B3631" i="5"/>
  <c r="F3631" i="5" s="1"/>
  <c r="E3631" i="5" s="1"/>
  <c r="C3631" i="5"/>
  <c r="G3631" i="5" s="1"/>
  <c r="D3631" i="5"/>
  <c r="A3632" i="5"/>
  <c r="B3632" i="5"/>
  <c r="F3632" i="5" s="1"/>
  <c r="E3632" i="5" s="1"/>
  <c r="C3632" i="5"/>
  <c r="G3632" i="5" s="1"/>
  <c r="D3632" i="5"/>
  <c r="A3633" i="5"/>
  <c r="B3633" i="5"/>
  <c r="F3633" i="5" s="1"/>
  <c r="E3633" i="5" s="1"/>
  <c r="C3633" i="5"/>
  <c r="G3633" i="5" s="1"/>
  <c r="D3633" i="5"/>
  <c r="A3634" i="5"/>
  <c r="B3634" i="5"/>
  <c r="F3634" i="5" s="1"/>
  <c r="E3634" i="5" s="1"/>
  <c r="C3634" i="5"/>
  <c r="G3634" i="5" s="1"/>
  <c r="D3634" i="5"/>
  <c r="A3635" i="5"/>
  <c r="B3635" i="5"/>
  <c r="F3635" i="5" s="1"/>
  <c r="E3635" i="5" s="1"/>
  <c r="C3635" i="5"/>
  <c r="G3635" i="5" s="1"/>
  <c r="D3635" i="5"/>
  <c r="A3636" i="5"/>
  <c r="B3636" i="5"/>
  <c r="F3636" i="5" s="1"/>
  <c r="E3636" i="5" s="1"/>
  <c r="C3636" i="5"/>
  <c r="G3636" i="5" s="1"/>
  <c r="D3636" i="5"/>
  <c r="A3637" i="5"/>
  <c r="B3637" i="5"/>
  <c r="F3637" i="5" s="1"/>
  <c r="E3637" i="5" s="1"/>
  <c r="C3637" i="5"/>
  <c r="G3637" i="5" s="1"/>
  <c r="D3637" i="5"/>
  <c r="A3638" i="5"/>
  <c r="B3638" i="5"/>
  <c r="F3638" i="5" s="1"/>
  <c r="E3638" i="5" s="1"/>
  <c r="C3638" i="5"/>
  <c r="G3638" i="5" s="1"/>
  <c r="D3638" i="5"/>
  <c r="A3639" i="5"/>
  <c r="B3639" i="5"/>
  <c r="F3639" i="5" s="1"/>
  <c r="E3639" i="5" s="1"/>
  <c r="C3639" i="5"/>
  <c r="G3639" i="5" s="1"/>
  <c r="D3639" i="5"/>
  <c r="A3640" i="5"/>
  <c r="B3640" i="5"/>
  <c r="F3640" i="5" s="1"/>
  <c r="E3640" i="5" s="1"/>
  <c r="C3640" i="5"/>
  <c r="G3640" i="5" s="1"/>
  <c r="D3640" i="5"/>
  <c r="A3641" i="5"/>
  <c r="B3641" i="5"/>
  <c r="F3641" i="5" s="1"/>
  <c r="E3641" i="5" s="1"/>
  <c r="C3641" i="5"/>
  <c r="G3641" i="5" s="1"/>
  <c r="D3641" i="5"/>
  <c r="A3642" i="5"/>
  <c r="B3642" i="5"/>
  <c r="F3642" i="5" s="1"/>
  <c r="E3642" i="5" s="1"/>
  <c r="C3642" i="5"/>
  <c r="G3642" i="5" s="1"/>
  <c r="D3642" i="5"/>
  <c r="A3643" i="5"/>
  <c r="B3643" i="5"/>
  <c r="F3643" i="5" s="1"/>
  <c r="E3643" i="5" s="1"/>
  <c r="C3643" i="5"/>
  <c r="G3643" i="5" s="1"/>
  <c r="D3643" i="5"/>
  <c r="A3644" i="5"/>
  <c r="B3644" i="5"/>
  <c r="F3644" i="5" s="1"/>
  <c r="E3644" i="5" s="1"/>
  <c r="C3644" i="5"/>
  <c r="G3644" i="5" s="1"/>
  <c r="D3644" i="5"/>
  <c r="A3645" i="5"/>
  <c r="B3645" i="5"/>
  <c r="F3645" i="5" s="1"/>
  <c r="E3645" i="5" s="1"/>
  <c r="C3645" i="5"/>
  <c r="G3645" i="5" s="1"/>
  <c r="D3645" i="5"/>
  <c r="A3646" i="5"/>
  <c r="B3646" i="5"/>
  <c r="F3646" i="5" s="1"/>
  <c r="E3646" i="5" s="1"/>
  <c r="C3646" i="5"/>
  <c r="G3646" i="5" s="1"/>
  <c r="D3646" i="5"/>
  <c r="A3647" i="5"/>
  <c r="B3647" i="5"/>
  <c r="F3647" i="5" s="1"/>
  <c r="E3647" i="5" s="1"/>
  <c r="C3647" i="5"/>
  <c r="G3647" i="5" s="1"/>
  <c r="D3647" i="5"/>
  <c r="A3648" i="5"/>
  <c r="B3648" i="5"/>
  <c r="F3648" i="5" s="1"/>
  <c r="E3648" i="5" s="1"/>
  <c r="C3648" i="5"/>
  <c r="G3648" i="5" s="1"/>
  <c r="D3648" i="5"/>
  <c r="A3649" i="5"/>
  <c r="B3649" i="5"/>
  <c r="F3649" i="5" s="1"/>
  <c r="E3649" i="5" s="1"/>
  <c r="C3649" i="5"/>
  <c r="G3649" i="5" s="1"/>
  <c r="D3649" i="5"/>
  <c r="A3650" i="5"/>
  <c r="B3650" i="5"/>
  <c r="F3650" i="5" s="1"/>
  <c r="E3650" i="5" s="1"/>
  <c r="C3650" i="5"/>
  <c r="G3650" i="5" s="1"/>
  <c r="D3650" i="5"/>
  <c r="A3651" i="5"/>
  <c r="B3651" i="5"/>
  <c r="F3651" i="5" s="1"/>
  <c r="E3651" i="5" s="1"/>
  <c r="C3651" i="5"/>
  <c r="G3651" i="5" s="1"/>
  <c r="D3651" i="5"/>
  <c r="A3652" i="5"/>
  <c r="B3652" i="5"/>
  <c r="F3652" i="5" s="1"/>
  <c r="E3652" i="5" s="1"/>
  <c r="C3652" i="5"/>
  <c r="G3652" i="5" s="1"/>
  <c r="D3652" i="5"/>
  <c r="A3653" i="5"/>
  <c r="B3653" i="5"/>
  <c r="F3653" i="5" s="1"/>
  <c r="E3653" i="5" s="1"/>
  <c r="C3653" i="5"/>
  <c r="G3653" i="5" s="1"/>
  <c r="D3653" i="5"/>
  <c r="A3654" i="5"/>
  <c r="B3654" i="5"/>
  <c r="F3654" i="5" s="1"/>
  <c r="E3654" i="5" s="1"/>
  <c r="C3654" i="5"/>
  <c r="G3654" i="5" s="1"/>
  <c r="D3654" i="5"/>
  <c r="A3655" i="5"/>
  <c r="B3655" i="5"/>
  <c r="F3655" i="5" s="1"/>
  <c r="E3655" i="5" s="1"/>
  <c r="C3655" i="5"/>
  <c r="G3655" i="5" s="1"/>
  <c r="D3655" i="5"/>
  <c r="A3656" i="5"/>
  <c r="B3656" i="5"/>
  <c r="F3656" i="5" s="1"/>
  <c r="C3656" i="5"/>
  <c r="D3656" i="5"/>
  <c r="A3657" i="5"/>
  <c r="B3657" i="5"/>
  <c r="F3657" i="5" s="1"/>
  <c r="E3657" i="5" s="1"/>
  <c r="C3657" i="5"/>
  <c r="G3657" i="5" s="1"/>
  <c r="D3657" i="5"/>
  <c r="A3658" i="5"/>
  <c r="B3658" i="5"/>
  <c r="F3658" i="5" s="1"/>
  <c r="E3658" i="5" s="1"/>
  <c r="C3658" i="5"/>
  <c r="G3658" i="5" s="1"/>
  <c r="D3658" i="5"/>
  <c r="A3659" i="5"/>
  <c r="B3659" i="5"/>
  <c r="F3659" i="5" s="1"/>
  <c r="E3659" i="5" s="1"/>
  <c r="C3659" i="5"/>
  <c r="G3659" i="5" s="1"/>
  <c r="D3659" i="5"/>
  <c r="A3660" i="5"/>
  <c r="B3660" i="5"/>
  <c r="F3660" i="5" s="1"/>
  <c r="E3660" i="5" s="1"/>
  <c r="C3660" i="5"/>
  <c r="G3660" i="5" s="1"/>
  <c r="D3660" i="5"/>
  <c r="A3661" i="5"/>
  <c r="B3661" i="5"/>
  <c r="F3661" i="5" s="1"/>
  <c r="E3661" i="5" s="1"/>
  <c r="C3661" i="5"/>
  <c r="G3661" i="5" s="1"/>
  <c r="D3661" i="5"/>
  <c r="A3662" i="5"/>
  <c r="B3662" i="5"/>
  <c r="F3662" i="5" s="1"/>
  <c r="C3662" i="5"/>
  <c r="D3662" i="5"/>
  <c r="A3663" i="5"/>
  <c r="B3663" i="5"/>
  <c r="F3663" i="5" s="1"/>
  <c r="E3663" i="5" s="1"/>
  <c r="C3663" i="5"/>
  <c r="G3663" i="5" s="1"/>
  <c r="D3663" i="5"/>
  <c r="A3664" i="5"/>
  <c r="B3664" i="5"/>
  <c r="F3664" i="5" s="1"/>
  <c r="C3664" i="5"/>
  <c r="D3664" i="5"/>
  <c r="A3665" i="5"/>
  <c r="B3665" i="5"/>
  <c r="F3665" i="5" s="1"/>
  <c r="E3665" i="5" s="1"/>
  <c r="C3665" i="5"/>
  <c r="G3665" i="5" s="1"/>
  <c r="D3665" i="5"/>
  <c r="A3666" i="5"/>
  <c r="B3666" i="5"/>
  <c r="F3666" i="5" s="1"/>
  <c r="E3666" i="5" s="1"/>
  <c r="C3666" i="5"/>
  <c r="G3666" i="5" s="1"/>
  <c r="D3666" i="5"/>
  <c r="A3667" i="5"/>
  <c r="B3667" i="5"/>
  <c r="F3667" i="5" s="1"/>
  <c r="E3667" i="5" s="1"/>
  <c r="C3667" i="5"/>
  <c r="G3667" i="5" s="1"/>
  <c r="D3667" i="5"/>
  <c r="A3668" i="5"/>
  <c r="B3668" i="5"/>
  <c r="F3668" i="5" s="1"/>
  <c r="E3668" i="5" s="1"/>
  <c r="C3668" i="5"/>
  <c r="G3668" i="5" s="1"/>
  <c r="D3668" i="5"/>
  <c r="A3669" i="5"/>
  <c r="B3669" i="5"/>
  <c r="F3669" i="5" s="1"/>
  <c r="E3669" i="5" s="1"/>
  <c r="C3669" i="5"/>
  <c r="G3669" i="5" s="1"/>
  <c r="D3669" i="5"/>
  <c r="A3670" i="5"/>
  <c r="B3670" i="5"/>
  <c r="F3670" i="5" s="1"/>
  <c r="E3670" i="5" s="1"/>
  <c r="C3670" i="5"/>
  <c r="G3670" i="5" s="1"/>
  <c r="D3670" i="5"/>
  <c r="A3671" i="5"/>
  <c r="B3671" i="5"/>
  <c r="F3671" i="5" s="1"/>
  <c r="E3671" i="5" s="1"/>
  <c r="C3671" i="5"/>
  <c r="G3671" i="5" s="1"/>
  <c r="D3671" i="5"/>
  <c r="A3672" i="5"/>
  <c r="B3672" i="5"/>
  <c r="F3672" i="5" s="1"/>
  <c r="E3672" i="5" s="1"/>
  <c r="C3672" i="5"/>
  <c r="G3672" i="5" s="1"/>
  <c r="D3672" i="5"/>
  <c r="A3673" i="5"/>
  <c r="B3673" i="5"/>
  <c r="F3673" i="5" s="1"/>
  <c r="E3673" i="5" s="1"/>
  <c r="C3673" i="5"/>
  <c r="G3673" i="5" s="1"/>
  <c r="D3673" i="5"/>
  <c r="A3674" i="5"/>
  <c r="B3674" i="5"/>
  <c r="F3674" i="5" s="1"/>
  <c r="E3674" i="5" s="1"/>
  <c r="C3674" i="5"/>
  <c r="G3674" i="5" s="1"/>
  <c r="D3674" i="5"/>
  <c r="A3675" i="5"/>
  <c r="B3675" i="5"/>
  <c r="F3675" i="5" s="1"/>
  <c r="E3675" i="5" s="1"/>
  <c r="C3675" i="5"/>
  <c r="G3675" i="5" s="1"/>
  <c r="D3675" i="5"/>
  <c r="A3676" i="5"/>
  <c r="B3676" i="5"/>
  <c r="F3676" i="5" s="1"/>
  <c r="E3676" i="5" s="1"/>
  <c r="C3676" i="5"/>
  <c r="G3676" i="5" s="1"/>
  <c r="D3676" i="5"/>
  <c r="A3677" i="5"/>
  <c r="B3677" i="5"/>
  <c r="F3677" i="5" s="1"/>
  <c r="E3677" i="5" s="1"/>
  <c r="C3677" i="5"/>
  <c r="G3677" i="5" s="1"/>
  <c r="D3677" i="5"/>
  <c r="A3678" i="5"/>
  <c r="B3678" i="5"/>
  <c r="F3678" i="5" s="1"/>
  <c r="E3678" i="5" s="1"/>
  <c r="C3678" i="5"/>
  <c r="G3678" i="5" s="1"/>
  <c r="D3678" i="5"/>
  <c r="A3679" i="5"/>
  <c r="B3679" i="5"/>
  <c r="F3679" i="5" s="1"/>
  <c r="E3679" i="5" s="1"/>
  <c r="C3679" i="5"/>
  <c r="G3679" i="5" s="1"/>
  <c r="D3679" i="5"/>
  <c r="A3680" i="5"/>
  <c r="B3680" i="5"/>
  <c r="F3680" i="5" s="1"/>
  <c r="E3680" i="5" s="1"/>
  <c r="C3680" i="5"/>
  <c r="G3680" i="5" s="1"/>
  <c r="D3680" i="5"/>
  <c r="A3681" i="5"/>
  <c r="B3681" i="5"/>
  <c r="F3681" i="5" s="1"/>
  <c r="E3681" i="5" s="1"/>
  <c r="C3681" i="5"/>
  <c r="G3681" i="5" s="1"/>
  <c r="D3681" i="5"/>
  <c r="A3682" i="5"/>
  <c r="B3682" i="5"/>
  <c r="F3682" i="5" s="1"/>
  <c r="E3682" i="5" s="1"/>
  <c r="C3682" i="5"/>
  <c r="G3682" i="5" s="1"/>
  <c r="D3682" i="5"/>
  <c r="A3683" i="5"/>
  <c r="B3683" i="5"/>
  <c r="F3683" i="5" s="1"/>
  <c r="E3683" i="5" s="1"/>
  <c r="C3683" i="5"/>
  <c r="G3683" i="5" s="1"/>
  <c r="D3683" i="5"/>
  <c r="A3684" i="5"/>
  <c r="B3684" i="5"/>
  <c r="F3684" i="5" s="1"/>
  <c r="E3684" i="5" s="1"/>
  <c r="C3684" i="5"/>
  <c r="G3684" i="5" s="1"/>
  <c r="D3684" i="5"/>
  <c r="A3685" i="5"/>
  <c r="B3685" i="5"/>
  <c r="F3685" i="5" s="1"/>
  <c r="E3685" i="5" s="1"/>
  <c r="C3685" i="5"/>
  <c r="G3685" i="5" s="1"/>
  <c r="D3685" i="5"/>
  <c r="A3686" i="5"/>
  <c r="B3686" i="5"/>
  <c r="F3686" i="5" s="1"/>
  <c r="E3686" i="5" s="1"/>
  <c r="C3686" i="5"/>
  <c r="G3686" i="5" s="1"/>
  <c r="D3686" i="5"/>
  <c r="A3687" i="5"/>
  <c r="B3687" i="5"/>
  <c r="F3687" i="5" s="1"/>
  <c r="E3687" i="5" s="1"/>
  <c r="C3687" i="5"/>
  <c r="G3687" i="5" s="1"/>
  <c r="D3687" i="5"/>
  <c r="A3688" i="5"/>
  <c r="B3688" i="5"/>
  <c r="F3688" i="5" s="1"/>
  <c r="E3688" i="5" s="1"/>
  <c r="C3688" i="5"/>
  <c r="G3688" i="5" s="1"/>
  <c r="D3688" i="5"/>
  <c r="A3689" i="5"/>
  <c r="B3689" i="5"/>
  <c r="F3689" i="5" s="1"/>
  <c r="E3689" i="5" s="1"/>
  <c r="C3689" i="5"/>
  <c r="G3689" i="5" s="1"/>
  <c r="D3689" i="5"/>
  <c r="A3690" i="5"/>
  <c r="B3690" i="5"/>
  <c r="F3690" i="5" s="1"/>
  <c r="E3690" i="5" s="1"/>
  <c r="C3690" i="5"/>
  <c r="G3690" i="5" s="1"/>
  <c r="D3690" i="5"/>
  <c r="A3691" i="5"/>
  <c r="B3691" i="5"/>
  <c r="F3691" i="5" s="1"/>
  <c r="E3691" i="5" s="1"/>
  <c r="C3691" i="5"/>
  <c r="G3691" i="5" s="1"/>
  <c r="D3691" i="5"/>
  <c r="A3692" i="5"/>
  <c r="B3692" i="5"/>
  <c r="F3692" i="5" s="1"/>
  <c r="E3692" i="5" s="1"/>
  <c r="C3692" i="5"/>
  <c r="G3692" i="5" s="1"/>
  <c r="D3692" i="5"/>
  <c r="A3693" i="5"/>
  <c r="B3693" i="5"/>
  <c r="F3693" i="5" s="1"/>
  <c r="E3693" i="5" s="1"/>
  <c r="C3693" i="5"/>
  <c r="G3693" i="5" s="1"/>
  <c r="D3693" i="5"/>
  <c r="A3694" i="5"/>
  <c r="B3694" i="5"/>
  <c r="F3694" i="5" s="1"/>
  <c r="C3694" i="5"/>
  <c r="D3694" i="5"/>
  <c r="A3695" i="5"/>
  <c r="B3695" i="5"/>
  <c r="F3695" i="5" s="1"/>
  <c r="E3695" i="5" s="1"/>
  <c r="C3695" i="5"/>
  <c r="G3695" i="5" s="1"/>
  <c r="D3695" i="5"/>
  <c r="A3696" i="5"/>
  <c r="B3696" i="5"/>
  <c r="F3696" i="5" s="1"/>
  <c r="E3696" i="5" s="1"/>
  <c r="C3696" i="5"/>
  <c r="G3696" i="5" s="1"/>
  <c r="D3696" i="5"/>
  <c r="A3697" i="5"/>
  <c r="B3697" i="5"/>
  <c r="F3697" i="5" s="1"/>
  <c r="E3697" i="5" s="1"/>
  <c r="C3697" i="5"/>
  <c r="G3697" i="5" s="1"/>
  <c r="D3697" i="5"/>
  <c r="A3698" i="5"/>
  <c r="B3698" i="5"/>
  <c r="F3698" i="5" s="1"/>
  <c r="E3698" i="5" s="1"/>
  <c r="C3698" i="5"/>
  <c r="G3698" i="5" s="1"/>
  <c r="D3698" i="5"/>
  <c r="A3699" i="5"/>
  <c r="B3699" i="5"/>
  <c r="F3699" i="5" s="1"/>
  <c r="E3699" i="5" s="1"/>
  <c r="C3699" i="5"/>
  <c r="G3699" i="5" s="1"/>
  <c r="D3699" i="5"/>
  <c r="A3700" i="5"/>
  <c r="B3700" i="5"/>
  <c r="F3700" i="5" s="1"/>
  <c r="E3700" i="5" s="1"/>
  <c r="C3700" i="5"/>
  <c r="G3700" i="5" s="1"/>
  <c r="D3700" i="5"/>
  <c r="A3701" i="5"/>
  <c r="B3701" i="5"/>
  <c r="F3701" i="5" s="1"/>
  <c r="E3701" i="5" s="1"/>
  <c r="C3701" i="5"/>
  <c r="G3701" i="5" s="1"/>
  <c r="D3701" i="5"/>
  <c r="A3702" i="5"/>
  <c r="B3702" i="5"/>
  <c r="F3702" i="5" s="1"/>
  <c r="E3702" i="5" s="1"/>
  <c r="C3702" i="5"/>
  <c r="G3702" i="5" s="1"/>
  <c r="D3702" i="5"/>
  <c r="A3703" i="5"/>
  <c r="B3703" i="5"/>
  <c r="F3703" i="5" s="1"/>
  <c r="E3703" i="5" s="1"/>
  <c r="C3703" i="5"/>
  <c r="G3703" i="5" s="1"/>
  <c r="D3703" i="5"/>
  <c r="A3704" i="5"/>
  <c r="B3704" i="5"/>
  <c r="F3704" i="5" s="1"/>
  <c r="E3704" i="5" s="1"/>
  <c r="C3704" i="5"/>
  <c r="G3704" i="5" s="1"/>
  <c r="D3704" i="5"/>
  <c r="A3705" i="5"/>
  <c r="B3705" i="5"/>
  <c r="F3705" i="5" s="1"/>
  <c r="E3705" i="5" s="1"/>
  <c r="C3705" i="5"/>
  <c r="G3705" i="5" s="1"/>
  <c r="D3705" i="5"/>
  <c r="A3706" i="5"/>
  <c r="B3706" i="5"/>
  <c r="F3706" i="5" s="1"/>
  <c r="E3706" i="5" s="1"/>
  <c r="C3706" i="5"/>
  <c r="G3706" i="5" s="1"/>
  <c r="D3706" i="5"/>
  <c r="A3707" i="5"/>
  <c r="B3707" i="5"/>
  <c r="F3707" i="5" s="1"/>
  <c r="E3707" i="5" s="1"/>
  <c r="C3707" i="5"/>
  <c r="G3707" i="5" s="1"/>
  <c r="D3707" i="5"/>
  <c r="A3708" i="5"/>
  <c r="B3708" i="5"/>
  <c r="F3708" i="5" s="1"/>
  <c r="E3708" i="5" s="1"/>
  <c r="C3708" i="5"/>
  <c r="G3708" i="5" s="1"/>
  <c r="D3708" i="5"/>
  <c r="A3709" i="5"/>
  <c r="B3709" i="5"/>
  <c r="F3709" i="5" s="1"/>
  <c r="E3709" i="5" s="1"/>
  <c r="C3709" i="5"/>
  <c r="G3709" i="5" s="1"/>
  <c r="D3709" i="5"/>
  <c r="A3710" i="5"/>
  <c r="B3710" i="5"/>
  <c r="F3710" i="5" s="1"/>
  <c r="E3710" i="5" s="1"/>
  <c r="C3710" i="5"/>
  <c r="G3710" i="5" s="1"/>
  <c r="D3710" i="5"/>
  <c r="A3711" i="5"/>
  <c r="B3711" i="5"/>
  <c r="F3711" i="5" s="1"/>
  <c r="E3711" i="5" s="1"/>
  <c r="C3711" i="5"/>
  <c r="G3711" i="5" s="1"/>
  <c r="D3711" i="5"/>
  <c r="A3712" i="5"/>
  <c r="B3712" i="5"/>
  <c r="F3712" i="5" s="1"/>
  <c r="E3712" i="5" s="1"/>
  <c r="C3712" i="5"/>
  <c r="G3712" i="5" s="1"/>
  <c r="D3712" i="5"/>
  <c r="A3713" i="5"/>
  <c r="B3713" i="5"/>
  <c r="F3713" i="5" s="1"/>
  <c r="E3713" i="5" s="1"/>
  <c r="C3713" i="5"/>
  <c r="G3713" i="5" s="1"/>
  <c r="D3713" i="5"/>
  <c r="A3714" i="5"/>
  <c r="B3714" i="5"/>
  <c r="F3714" i="5" s="1"/>
  <c r="E3714" i="5" s="1"/>
  <c r="C3714" i="5"/>
  <c r="G3714" i="5" s="1"/>
  <c r="D3714" i="5"/>
  <c r="A3715" i="5"/>
  <c r="B3715" i="5"/>
  <c r="F3715" i="5" s="1"/>
  <c r="E3715" i="5" s="1"/>
  <c r="C3715" i="5"/>
  <c r="G3715" i="5" s="1"/>
  <c r="D3715" i="5"/>
  <c r="A3716" i="5"/>
  <c r="B3716" i="5"/>
  <c r="F3716" i="5" s="1"/>
  <c r="E3716" i="5" s="1"/>
  <c r="C3716" i="5"/>
  <c r="G3716" i="5" s="1"/>
  <c r="D3716" i="5"/>
  <c r="A3717" i="5"/>
  <c r="B3717" i="5"/>
  <c r="F3717" i="5" s="1"/>
  <c r="E3717" i="5" s="1"/>
  <c r="C3717" i="5"/>
  <c r="G3717" i="5" s="1"/>
  <c r="D3717" i="5"/>
  <c r="A3718" i="5"/>
  <c r="B3718" i="5"/>
  <c r="F3718" i="5" s="1"/>
  <c r="E3718" i="5" s="1"/>
  <c r="C3718" i="5"/>
  <c r="G3718" i="5" s="1"/>
  <c r="D3718" i="5"/>
  <c r="A3719" i="5"/>
  <c r="B3719" i="5"/>
  <c r="F3719" i="5" s="1"/>
  <c r="E3719" i="5" s="1"/>
  <c r="C3719" i="5"/>
  <c r="G3719" i="5" s="1"/>
  <c r="D3719" i="5"/>
  <c r="A3720" i="5"/>
  <c r="B3720" i="5"/>
  <c r="F3720" i="5" s="1"/>
  <c r="E3720" i="5" s="1"/>
  <c r="C3720" i="5"/>
  <c r="G3720" i="5" s="1"/>
  <c r="D3720" i="5"/>
  <c r="A3721" i="5"/>
  <c r="B3721" i="5"/>
  <c r="F3721" i="5" s="1"/>
  <c r="E3721" i="5" s="1"/>
  <c r="C3721" i="5"/>
  <c r="G3721" i="5" s="1"/>
  <c r="D3721" i="5"/>
  <c r="A3722" i="5"/>
  <c r="B3722" i="5"/>
  <c r="F3722" i="5" s="1"/>
  <c r="E3722" i="5" s="1"/>
  <c r="C3722" i="5"/>
  <c r="G3722" i="5" s="1"/>
  <c r="D3722" i="5"/>
  <c r="A3723" i="5"/>
  <c r="B3723" i="5"/>
  <c r="F3723" i="5" s="1"/>
  <c r="E3723" i="5" s="1"/>
  <c r="C3723" i="5"/>
  <c r="G3723" i="5" s="1"/>
  <c r="D3723" i="5"/>
  <c r="A3724" i="5"/>
  <c r="B3724" i="5"/>
  <c r="F3724" i="5" s="1"/>
  <c r="E3724" i="5" s="1"/>
  <c r="C3724" i="5"/>
  <c r="G3724" i="5" s="1"/>
  <c r="D3724" i="5"/>
  <c r="A3725" i="5"/>
  <c r="B3725" i="5"/>
  <c r="F3725" i="5" s="1"/>
  <c r="E3725" i="5" s="1"/>
  <c r="C3725" i="5"/>
  <c r="G3725" i="5" s="1"/>
  <c r="D3725" i="5"/>
  <c r="A3726" i="5"/>
  <c r="B3726" i="5"/>
  <c r="F3726" i="5" s="1"/>
  <c r="E3726" i="5" s="1"/>
  <c r="C3726" i="5"/>
  <c r="G3726" i="5" s="1"/>
  <c r="D3726" i="5"/>
  <c r="A3727" i="5"/>
  <c r="B3727" i="5"/>
  <c r="F3727" i="5" s="1"/>
  <c r="E3727" i="5" s="1"/>
  <c r="C3727" i="5"/>
  <c r="G3727" i="5" s="1"/>
  <c r="D3727" i="5"/>
  <c r="A3728" i="5"/>
  <c r="B3728" i="5"/>
  <c r="F3728" i="5" s="1"/>
  <c r="C3728" i="5"/>
  <c r="D3728" i="5"/>
  <c r="A3729" i="5"/>
  <c r="B3729" i="5"/>
  <c r="F3729" i="5" s="1"/>
  <c r="E3729" i="5" s="1"/>
  <c r="C3729" i="5"/>
  <c r="G3729" i="5" s="1"/>
  <c r="D3729" i="5"/>
  <c r="A3730" i="5"/>
  <c r="B3730" i="5"/>
  <c r="F3730" i="5" s="1"/>
  <c r="C3730" i="5"/>
  <c r="D3730" i="5"/>
  <c r="A3731" i="5"/>
  <c r="B3731" i="5"/>
  <c r="F3731" i="5" s="1"/>
  <c r="E3731" i="5" s="1"/>
  <c r="C3731" i="5"/>
  <c r="G3731" i="5" s="1"/>
  <c r="D3731" i="5"/>
  <c r="A3732" i="5"/>
  <c r="B3732" i="5"/>
  <c r="F3732" i="5" s="1"/>
  <c r="E3732" i="5" s="1"/>
  <c r="C3732" i="5"/>
  <c r="G3732" i="5" s="1"/>
  <c r="D3732" i="5"/>
  <c r="A3733" i="5"/>
  <c r="B3733" i="5"/>
  <c r="F3733" i="5" s="1"/>
  <c r="E3733" i="5" s="1"/>
  <c r="C3733" i="5"/>
  <c r="G3733" i="5" s="1"/>
  <c r="D3733" i="5"/>
  <c r="A3734" i="5"/>
  <c r="B3734" i="5"/>
  <c r="F3734" i="5" s="1"/>
  <c r="E3734" i="5" s="1"/>
  <c r="C3734" i="5"/>
  <c r="G3734" i="5" s="1"/>
  <c r="D3734" i="5"/>
  <c r="A3735" i="5"/>
  <c r="B3735" i="5"/>
  <c r="F3735" i="5" s="1"/>
  <c r="E3735" i="5" s="1"/>
  <c r="C3735" i="5"/>
  <c r="G3735" i="5" s="1"/>
  <c r="D3735" i="5"/>
  <c r="A3736" i="5"/>
  <c r="B3736" i="5"/>
  <c r="F3736" i="5" s="1"/>
  <c r="E3736" i="5" s="1"/>
  <c r="C3736" i="5"/>
  <c r="G3736" i="5" s="1"/>
  <c r="D3736" i="5"/>
  <c r="A3737" i="5"/>
  <c r="B3737" i="5"/>
  <c r="F3737" i="5" s="1"/>
  <c r="E3737" i="5" s="1"/>
  <c r="C3737" i="5"/>
  <c r="G3737" i="5" s="1"/>
  <c r="D3737" i="5"/>
  <c r="A3738" i="5"/>
  <c r="B3738" i="5"/>
  <c r="F3738" i="5" s="1"/>
  <c r="E3738" i="5" s="1"/>
  <c r="C3738" i="5"/>
  <c r="G3738" i="5" s="1"/>
  <c r="D3738" i="5"/>
  <c r="A3739" i="5"/>
  <c r="B3739" i="5"/>
  <c r="F3739" i="5" s="1"/>
  <c r="E3739" i="5" s="1"/>
  <c r="C3739" i="5"/>
  <c r="G3739" i="5" s="1"/>
  <c r="D3739" i="5"/>
  <c r="A3740" i="5"/>
  <c r="B3740" i="5"/>
  <c r="F3740" i="5" s="1"/>
  <c r="C3740" i="5"/>
  <c r="D3740" i="5"/>
  <c r="A3741" i="5"/>
  <c r="B3741" i="5"/>
  <c r="F3741" i="5" s="1"/>
  <c r="E3741" i="5" s="1"/>
  <c r="C3741" i="5"/>
  <c r="G3741" i="5" s="1"/>
  <c r="D3741" i="5"/>
  <c r="A3742" i="5"/>
  <c r="B3742" i="5"/>
  <c r="F3742" i="5" s="1"/>
  <c r="E3742" i="5" s="1"/>
  <c r="C3742" i="5"/>
  <c r="G3742" i="5" s="1"/>
  <c r="D3742" i="5"/>
  <c r="A3743" i="5"/>
  <c r="B3743" i="5"/>
  <c r="F3743" i="5" s="1"/>
  <c r="E3743" i="5" s="1"/>
  <c r="C3743" i="5"/>
  <c r="G3743" i="5" s="1"/>
  <c r="D3743" i="5"/>
  <c r="A3744" i="5"/>
  <c r="B3744" i="5"/>
  <c r="F3744" i="5" s="1"/>
  <c r="E3744" i="5" s="1"/>
  <c r="C3744" i="5"/>
  <c r="G3744" i="5" s="1"/>
  <c r="D3744" i="5"/>
  <c r="A3745" i="5"/>
  <c r="B3745" i="5"/>
  <c r="F3745" i="5" s="1"/>
  <c r="E3745" i="5" s="1"/>
  <c r="C3745" i="5"/>
  <c r="G3745" i="5" s="1"/>
  <c r="D3745" i="5"/>
  <c r="A3746" i="5"/>
  <c r="B3746" i="5"/>
  <c r="F3746" i="5" s="1"/>
  <c r="E3746" i="5" s="1"/>
  <c r="C3746" i="5"/>
  <c r="G3746" i="5" s="1"/>
  <c r="D3746" i="5"/>
  <c r="A3747" i="5"/>
  <c r="B3747" i="5"/>
  <c r="F3747" i="5" s="1"/>
  <c r="E3747" i="5" s="1"/>
  <c r="C3747" i="5"/>
  <c r="G3747" i="5" s="1"/>
  <c r="D3747" i="5"/>
  <c r="A3748" i="5"/>
  <c r="B3748" i="5"/>
  <c r="F3748" i="5" s="1"/>
  <c r="C3748" i="5"/>
  <c r="D3748" i="5"/>
  <c r="A3749" i="5"/>
  <c r="B3749" i="5"/>
  <c r="F3749" i="5" s="1"/>
  <c r="E3749" i="5" s="1"/>
  <c r="C3749" i="5"/>
  <c r="G3749" i="5" s="1"/>
  <c r="D3749" i="5"/>
  <c r="A3750" i="5"/>
  <c r="B3750" i="5"/>
  <c r="F3750" i="5" s="1"/>
  <c r="E3750" i="5" s="1"/>
  <c r="C3750" i="5"/>
  <c r="G3750" i="5" s="1"/>
  <c r="D3750" i="5"/>
  <c r="A3751" i="5"/>
  <c r="B3751" i="5"/>
  <c r="F3751" i="5" s="1"/>
  <c r="E3751" i="5" s="1"/>
  <c r="C3751" i="5"/>
  <c r="G3751" i="5" s="1"/>
  <c r="D3751" i="5"/>
  <c r="A3752" i="5"/>
  <c r="B3752" i="5"/>
  <c r="F3752" i="5" s="1"/>
  <c r="E3752" i="5" s="1"/>
  <c r="C3752" i="5"/>
  <c r="G3752" i="5" s="1"/>
  <c r="D3752" i="5"/>
  <c r="A3753" i="5"/>
  <c r="B3753" i="5"/>
  <c r="F3753" i="5" s="1"/>
  <c r="E3753" i="5" s="1"/>
  <c r="C3753" i="5"/>
  <c r="G3753" i="5" s="1"/>
  <c r="D3753" i="5"/>
  <c r="A3754" i="5"/>
  <c r="B3754" i="5"/>
  <c r="F3754" i="5" s="1"/>
  <c r="E3754" i="5" s="1"/>
  <c r="C3754" i="5"/>
  <c r="G3754" i="5" s="1"/>
  <c r="D3754" i="5"/>
  <c r="A3755" i="5"/>
  <c r="B3755" i="5"/>
  <c r="F3755" i="5" s="1"/>
  <c r="E3755" i="5" s="1"/>
  <c r="C3755" i="5"/>
  <c r="G3755" i="5" s="1"/>
  <c r="D3755" i="5"/>
  <c r="A3756" i="5"/>
  <c r="B3756" i="5"/>
  <c r="F3756" i="5" s="1"/>
  <c r="E3756" i="5" s="1"/>
  <c r="C3756" i="5"/>
  <c r="G3756" i="5" s="1"/>
  <c r="D3756" i="5"/>
  <c r="A3757" i="5"/>
  <c r="B3757" i="5"/>
  <c r="F3757" i="5" s="1"/>
  <c r="E3757" i="5" s="1"/>
  <c r="C3757" i="5"/>
  <c r="G3757" i="5" s="1"/>
  <c r="D3757" i="5"/>
  <c r="A3758" i="5"/>
  <c r="B3758" i="5"/>
  <c r="F3758" i="5" s="1"/>
  <c r="E3758" i="5" s="1"/>
  <c r="C3758" i="5"/>
  <c r="G3758" i="5" s="1"/>
  <c r="D3758" i="5"/>
  <c r="A3759" i="5"/>
  <c r="B3759" i="5"/>
  <c r="F3759" i="5" s="1"/>
  <c r="E3759" i="5" s="1"/>
  <c r="C3759" i="5"/>
  <c r="G3759" i="5" s="1"/>
  <c r="D3759" i="5"/>
  <c r="A3760" i="5"/>
  <c r="B3760" i="5"/>
  <c r="F3760" i="5" s="1"/>
  <c r="C3760" i="5"/>
  <c r="D3760" i="5"/>
  <c r="A3761" i="5"/>
  <c r="B3761" i="5"/>
  <c r="F3761" i="5" s="1"/>
  <c r="E3761" i="5" s="1"/>
  <c r="C3761" i="5"/>
  <c r="G3761" i="5" s="1"/>
  <c r="D3761" i="5"/>
  <c r="A3762" i="5"/>
  <c r="B3762" i="5"/>
  <c r="F3762" i="5" s="1"/>
  <c r="E3762" i="5" s="1"/>
  <c r="C3762" i="5"/>
  <c r="G3762" i="5" s="1"/>
  <c r="D3762" i="5"/>
  <c r="A3763" i="5"/>
  <c r="B3763" i="5"/>
  <c r="F3763" i="5" s="1"/>
  <c r="E3763" i="5" s="1"/>
  <c r="C3763" i="5"/>
  <c r="G3763" i="5" s="1"/>
  <c r="D3763" i="5"/>
  <c r="A3764" i="5"/>
  <c r="B3764" i="5"/>
  <c r="F3764" i="5" s="1"/>
  <c r="E3764" i="5" s="1"/>
  <c r="C3764" i="5"/>
  <c r="G3764" i="5" s="1"/>
  <c r="D3764" i="5"/>
  <c r="A3765" i="5"/>
  <c r="B3765" i="5"/>
  <c r="F3765" i="5" s="1"/>
  <c r="E3765" i="5" s="1"/>
  <c r="C3765" i="5"/>
  <c r="G3765" i="5" s="1"/>
  <c r="D3765" i="5"/>
  <c r="A3766" i="5"/>
  <c r="B3766" i="5"/>
  <c r="F3766" i="5" s="1"/>
  <c r="E3766" i="5" s="1"/>
  <c r="C3766" i="5"/>
  <c r="G3766" i="5" s="1"/>
  <c r="D3766" i="5"/>
  <c r="A3767" i="5"/>
  <c r="B3767" i="5"/>
  <c r="F3767" i="5" s="1"/>
  <c r="E3767" i="5" s="1"/>
  <c r="C3767" i="5"/>
  <c r="G3767" i="5" s="1"/>
  <c r="D3767" i="5"/>
  <c r="A3768" i="5"/>
  <c r="B3768" i="5"/>
  <c r="F3768" i="5" s="1"/>
  <c r="E3768" i="5" s="1"/>
  <c r="C3768" i="5"/>
  <c r="G3768" i="5" s="1"/>
  <c r="D3768" i="5"/>
  <c r="A3769" i="5"/>
  <c r="B3769" i="5"/>
  <c r="F3769" i="5" s="1"/>
  <c r="E3769" i="5" s="1"/>
  <c r="C3769" i="5"/>
  <c r="G3769" i="5" s="1"/>
  <c r="D3769" i="5"/>
  <c r="A3770" i="5"/>
  <c r="B3770" i="5"/>
  <c r="F3770" i="5" s="1"/>
  <c r="E3770" i="5" s="1"/>
  <c r="C3770" i="5"/>
  <c r="G3770" i="5" s="1"/>
  <c r="D3770" i="5"/>
  <c r="A3771" i="5"/>
  <c r="B3771" i="5"/>
  <c r="F3771" i="5" s="1"/>
  <c r="E3771" i="5" s="1"/>
  <c r="C3771" i="5"/>
  <c r="G3771" i="5" s="1"/>
  <c r="D3771" i="5"/>
  <c r="A3772" i="5"/>
  <c r="B3772" i="5"/>
  <c r="F3772" i="5" s="1"/>
  <c r="E3772" i="5" s="1"/>
  <c r="C3772" i="5"/>
  <c r="G3772" i="5" s="1"/>
  <c r="D3772" i="5"/>
  <c r="A3773" i="5"/>
  <c r="B3773" i="5"/>
  <c r="F3773" i="5" s="1"/>
  <c r="E3773" i="5" s="1"/>
  <c r="C3773" i="5"/>
  <c r="G3773" i="5" s="1"/>
  <c r="D3773" i="5"/>
  <c r="A3774" i="5"/>
  <c r="B3774" i="5"/>
  <c r="F3774" i="5" s="1"/>
  <c r="E3774" i="5" s="1"/>
  <c r="C3774" i="5"/>
  <c r="G3774" i="5" s="1"/>
  <c r="D3774" i="5"/>
  <c r="A3775" i="5"/>
  <c r="B3775" i="5"/>
  <c r="F3775" i="5" s="1"/>
  <c r="E3775" i="5" s="1"/>
  <c r="C3775" i="5"/>
  <c r="G3775" i="5" s="1"/>
  <c r="D3775" i="5"/>
  <c r="A3776" i="5"/>
  <c r="B3776" i="5"/>
  <c r="F3776" i="5" s="1"/>
  <c r="E3776" i="5" s="1"/>
  <c r="C3776" i="5"/>
  <c r="G3776" i="5" s="1"/>
  <c r="D3776" i="5"/>
  <c r="A3777" i="5"/>
  <c r="B3777" i="5"/>
  <c r="F3777" i="5" s="1"/>
  <c r="E3777" i="5" s="1"/>
  <c r="C3777" i="5"/>
  <c r="G3777" i="5" s="1"/>
  <c r="D3777" i="5"/>
  <c r="A3778" i="5"/>
  <c r="B3778" i="5"/>
  <c r="F3778" i="5" s="1"/>
  <c r="E3778" i="5" s="1"/>
  <c r="C3778" i="5"/>
  <c r="G3778" i="5" s="1"/>
  <c r="D3778" i="5"/>
  <c r="A3779" i="5"/>
  <c r="B3779" i="5"/>
  <c r="F3779" i="5" s="1"/>
  <c r="E3779" i="5" s="1"/>
  <c r="C3779" i="5"/>
  <c r="G3779" i="5" s="1"/>
  <c r="D3779" i="5"/>
  <c r="A3780" i="5"/>
  <c r="B3780" i="5"/>
  <c r="F3780" i="5" s="1"/>
  <c r="E3780" i="5" s="1"/>
  <c r="C3780" i="5"/>
  <c r="G3780" i="5" s="1"/>
  <c r="D3780" i="5"/>
  <c r="A3781" i="5"/>
  <c r="B3781" i="5"/>
  <c r="F3781" i="5" s="1"/>
  <c r="E3781" i="5" s="1"/>
  <c r="C3781" i="5"/>
  <c r="G3781" i="5" s="1"/>
  <c r="D3781" i="5"/>
  <c r="A3782" i="5"/>
  <c r="B3782" i="5"/>
  <c r="F3782" i="5" s="1"/>
  <c r="E3782" i="5" s="1"/>
  <c r="C3782" i="5"/>
  <c r="G3782" i="5" s="1"/>
  <c r="D3782" i="5"/>
  <c r="A3783" i="5"/>
  <c r="B3783" i="5"/>
  <c r="F3783" i="5" s="1"/>
  <c r="E3783" i="5" s="1"/>
  <c r="C3783" i="5"/>
  <c r="G3783" i="5" s="1"/>
  <c r="D3783" i="5"/>
  <c r="A3784" i="5"/>
  <c r="B3784" i="5"/>
  <c r="F3784" i="5" s="1"/>
  <c r="C3784" i="5"/>
  <c r="D3784" i="5"/>
  <c r="A3785" i="5"/>
  <c r="B3785" i="5"/>
  <c r="F3785" i="5" s="1"/>
  <c r="E3785" i="5" s="1"/>
  <c r="C3785" i="5"/>
  <c r="G3785" i="5" s="1"/>
  <c r="D3785" i="5"/>
  <c r="A3786" i="5"/>
  <c r="B3786" i="5"/>
  <c r="F3786" i="5" s="1"/>
  <c r="E3786" i="5" s="1"/>
  <c r="C3786" i="5"/>
  <c r="G3786" i="5" s="1"/>
  <c r="D3786" i="5"/>
  <c r="A3787" i="5"/>
  <c r="B3787" i="5"/>
  <c r="F3787" i="5" s="1"/>
  <c r="E3787" i="5" s="1"/>
  <c r="C3787" i="5"/>
  <c r="G3787" i="5" s="1"/>
  <c r="D3787" i="5"/>
  <c r="A3788" i="5"/>
  <c r="B3788" i="5"/>
  <c r="F3788" i="5" s="1"/>
  <c r="E3788" i="5" s="1"/>
  <c r="C3788" i="5"/>
  <c r="G3788" i="5" s="1"/>
  <c r="D3788" i="5"/>
  <c r="A3789" i="5"/>
  <c r="B3789" i="5"/>
  <c r="F3789" i="5" s="1"/>
  <c r="E3789" i="5" s="1"/>
  <c r="C3789" i="5"/>
  <c r="G3789" i="5" s="1"/>
  <c r="D3789" i="5"/>
  <c r="A3790" i="5"/>
  <c r="B3790" i="5"/>
  <c r="F3790" i="5" s="1"/>
  <c r="E3790" i="5" s="1"/>
  <c r="C3790" i="5"/>
  <c r="G3790" i="5" s="1"/>
  <c r="D3790" i="5"/>
  <c r="A3791" i="5"/>
  <c r="B3791" i="5"/>
  <c r="F3791" i="5" s="1"/>
  <c r="E3791" i="5" s="1"/>
  <c r="C3791" i="5"/>
  <c r="G3791" i="5" s="1"/>
  <c r="D3791" i="5"/>
  <c r="A3792" i="5"/>
  <c r="B3792" i="5"/>
  <c r="F3792" i="5" s="1"/>
  <c r="E3792" i="5" s="1"/>
  <c r="C3792" i="5"/>
  <c r="G3792" i="5" s="1"/>
  <c r="D3792" i="5"/>
  <c r="A3793" i="5"/>
  <c r="B3793" i="5"/>
  <c r="F3793" i="5" s="1"/>
  <c r="E3793" i="5" s="1"/>
  <c r="C3793" i="5"/>
  <c r="G3793" i="5" s="1"/>
  <c r="D3793" i="5"/>
  <c r="A3794" i="5"/>
  <c r="B3794" i="5"/>
  <c r="F3794" i="5" s="1"/>
  <c r="E3794" i="5" s="1"/>
  <c r="C3794" i="5"/>
  <c r="G3794" i="5" s="1"/>
  <c r="D3794" i="5"/>
  <c r="A3795" i="5"/>
  <c r="B3795" i="5"/>
  <c r="F3795" i="5" s="1"/>
  <c r="E3795" i="5" s="1"/>
  <c r="C3795" i="5"/>
  <c r="G3795" i="5" s="1"/>
  <c r="D3795" i="5"/>
  <c r="A3796" i="5"/>
  <c r="B3796" i="5"/>
  <c r="F3796" i="5" s="1"/>
  <c r="E3796" i="5" s="1"/>
  <c r="C3796" i="5"/>
  <c r="G3796" i="5" s="1"/>
  <c r="D3796" i="5"/>
  <c r="A3797" i="5"/>
  <c r="B3797" i="5"/>
  <c r="F3797" i="5" s="1"/>
  <c r="E3797" i="5" s="1"/>
  <c r="C3797" i="5"/>
  <c r="G3797" i="5" s="1"/>
  <c r="D3797" i="5"/>
  <c r="A3798" i="5"/>
  <c r="B3798" i="5"/>
  <c r="F3798" i="5" s="1"/>
  <c r="E3798" i="5" s="1"/>
  <c r="C3798" i="5"/>
  <c r="G3798" i="5" s="1"/>
  <c r="D3798" i="5"/>
  <c r="A3799" i="5"/>
  <c r="B3799" i="5"/>
  <c r="F3799" i="5" s="1"/>
  <c r="E3799" i="5" s="1"/>
  <c r="C3799" i="5"/>
  <c r="G3799" i="5" s="1"/>
  <c r="D3799" i="5"/>
  <c r="A3800" i="5"/>
  <c r="B3800" i="5"/>
  <c r="F3800" i="5" s="1"/>
  <c r="C3800" i="5"/>
  <c r="D3800" i="5"/>
  <c r="A3801" i="5"/>
  <c r="B3801" i="5"/>
  <c r="F3801" i="5" s="1"/>
  <c r="E3801" i="5" s="1"/>
  <c r="C3801" i="5"/>
  <c r="G3801" i="5" s="1"/>
  <c r="D3801" i="5"/>
  <c r="A3802" i="5"/>
  <c r="B3802" i="5"/>
  <c r="F3802" i="5" s="1"/>
  <c r="E3802" i="5" s="1"/>
  <c r="C3802" i="5"/>
  <c r="G3802" i="5" s="1"/>
  <c r="D3802" i="5"/>
  <c r="A3803" i="5"/>
  <c r="B3803" i="5"/>
  <c r="F3803" i="5" s="1"/>
  <c r="E3803" i="5" s="1"/>
  <c r="C3803" i="5"/>
  <c r="G3803" i="5" s="1"/>
  <c r="D3803" i="5"/>
  <c r="A3804" i="5"/>
  <c r="B3804" i="5"/>
  <c r="F3804" i="5" s="1"/>
  <c r="E3804" i="5" s="1"/>
  <c r="C3804" i="5"/>
  <c r="G3804" i="5" s="1"/>
  <c r="D3804" i="5"/>
  <c r="A3805" i="5"/>
  <c r="B3805" i="5"/>
  <c r="F3805" i="5" s="1"/>
  <c r="E3805" i="5" s="1"/>
  <c r="C3805" i="5"/>
  <c r="G3805" i="5" s="1"/>
  <c r="D3805" i="5"/>
  <c r="D2" i="5"/>
  <c r="C2" i="5"/>
  <c r="G2" i="5" s="1"/>
  <c r="B2" i="5"/>
  <c r="A2" i="5"/>
  <c r="B1" i="5"/>
  <c r="C1" i="5"/>
  <c r="D1" i="5"/>
  <c r="A1" i="5"/>
  <c r="B3828" i="5"/>
  <c r="C3828" i="5"/>
  <c r="D3828" i="5"/>
  <c r="B3829" i="5"/>
  <c r="C3829" i="5"/>
  <c r="D3829" i="5"/>
  <c r="B3830" i="5"/>
  <c r="C3830" i="5"/>
  <c r="D3830" i="5"/>
  <c r="B3831" i="5"/>
  <c r="C3831" i="5"/>
  <c r="D3831" i="5"/>
  <c r="B3832" i="5"/>
  <c r="C3832" i="5"/>
  <c r="D3832" i="5"/>
  <c r="B3833" i="5"/>
  <c r="C3833" i="5"/>
  <c r="D3833" i="5"/>
  <c r="B3834" i="5"/>
  <c r="C3834" i="5"/>
  <c r="D3834" i="5"/>
  <c r="B3835" i="5"/>
  <c r="C3835" i="5"/>
  <c r="D3835" i="5"/>
  <c r="B3836" i="5"/>
  <c r="C3836" i="5"/>
  <c r="D3836" i="5"/>
  <c r="B3837" i="5"/>
  <c r="C3837" i="5"/>
  <c r="D3837" i="5"/>
  <c r="B3838" i="5"/>
  <c r="C3838" i="5"/>
  <c r="D3838" i="5"/>
  <c r="B3839" i="5"/>
  <c r="C3839" i="5"/>
  <c r="D3839" i="5"/>
  <c r="B3840" i="5"/>
  <c r="C3840" i="5"/>
  <c r="D3840" i="5"/>
  <c r="B3841" i="5"/>
  <c r="C3841" i="5"/>
  <c r="D3841" i="5"/>
  <c r="B3842" i="5"/>
  <c r="C3842" i="5"/>
  <c r="D3842" i="5"/>
  <c r="B3843" i="5"/>
  <c r="C3843" i="5"/>
  <c r="D3843" i="5"/>
  <c r="B3844" i="5"/>
  <c r="C3844" i="5"/>
  <c r="D3844" i="5"/>
  <c r="B3845" i="5"/>
  <c r="C3845" i="5"/>
  <c r="D3845" i="5"/>
  <c r="B3846" i="5"/>
  <c r="C3846" i="5"/>
  <c r="D3846" i="5"/>
  <c r="B3847" i="5"/>
  <c r="C3847" i="5"/>
  <c r="D3847" i="5"/>
  <c r="B3848" i="5"/>
  <c r="C3848" i="5"/>
  <c r="D3848" i="5"/>
  <c r="B3849" i="5"/>
  <c r="C3849" i="5"/>
  <c r="D3849" i="5"/>
  <c r="B3850" i="5"/>
  <c r="C3850" i="5"/>
  <c r="D3850" i="5"/>
  <c r="B3851" i="5"/>
  <c r="C3851" i="5"/>
  <c r="D3851" i="5"/>
  <c r="B3852" i="5"/>
  <c r="C3852" i="5"/>
  <c r="D3852" i="5"/>
  <c r="B3853" i="5"/>
  <c r="C3853" i="5"/>
  <c r="D3853" i="5"/>
  <c r="B3854" i="5"/>
  <c r="C3854" i="5"/>
  <c r="D3854" i="5"/>
  <c r="B3855" i="5"/>
  <c r="C3855" i="5"/>
  <c r="D3855" i="5"/>
  <c r="B3856" i="5"/>
  <c r="C3856" i="5"/>
  <c r="D3856" i="5"/>
  <c r="B3857" i="5"/>
  <c r="C3857" i="5"/>
  <c r="D3857" i="5"/>
  <c r="B3858" i="5"/>
  <c r="C3858" i="5"/>
  <c r="D3858" i="5"/>
  <c r="B3859" i="5"/>
  <c r="C3859" i="5"/>
  <c r="D3859" i="5"/>
  <c r="B3860" i="5"/>
  <c r="C3860" i="5"/>
  <c r="D3860" i="5"/>
  <c r="B3861" i="5"/>
  <c r="C3861" i="5"/>
  <c r="D3861" i="5"/>
  <c r="B3862" i="5"/>
  <c r="C3862" i="5"/>
  <c r="D3862" i="5"/>
  <c r="B3863" i="5"/>
  <c r="C3863" i="5"/>
  <c r="D3863" i="5"/>
  <c r="B3864" i="5"/>
  <c r="C3864" i="5"/>
  <c r="D3864" i="5"/>
  <c r="B3865" i="5"/>
  <c r="C3865" i="5"/>
  <c r="D3865" i="5"/>
  <c r="B3866" i="5"/>
  <c r="C3866" i="5"/>
  <c r="D3866" i="5"/>
  <c r="B3867" i="5"/>
  <c r="C3867" i="5"/>
  <c r="D3867" i="5"/>
  <c r="B3868" i="5"/>
  <c r="C3868" i="5"/>
  <c r="D3868" i="5"/>
  <c r="B3869" i="5"/>
  <c r="C3869" i="5"/>
  <c r="D3869" i="5"/>
  <c r="B3870" i="5"/>
  <c r="C3870" i="5"/>
  <c r="D3870" i="5"/>
  <c r="B3871" i="5"/>
  <c r="C3871" i="5"/>
  <c r="D3871" i="5"/>
  <c r="B3872" i="5"/>
  <c r="C3872" i="5"/>
  <c r="D3872" i="5"/>
  <c r="B3873" i="5"/>
  <c r="C3873" i="5"/>
  <c r="D3873" i="5"/>
  <c r="B3874" i="5"/>
  <c r="C3874" i="5"/>
  <c r="D3874" i="5"/>
  <c r="B3875" i="5"/>
  <c r="C3875" i="5"/>
  <c r="D3875" i="5"/>
  <c r="B3876" i="5"/>
  <c r="C3876" i="5"/>
  <c r="D3876" i="5"/>
  <c r="B3877" i="5"/>
  <c r="C3877" i="5"/>
  <c r="D3877" i="5"/>
  <c r="B3878" i="5"/>
  <c r="C3878" i="5"/>
  <c r="D3878" i="5"/>
  <c r="B3879" i="5"/>
  <c r="C3879" i="5"/>
  <c r="D3879" i="5"/>
  <c r="B3880" i="5"/>
  <c r="C3880" i="5"/>
  <c r="D3880" i="5"/>
  <c r="B3881" i="5"/>
  <c r="C3881" i="5"/>
  <c r="D3881" i="5"/>
  <c r="B3882" i="5"/>
  <c r="C3882" i="5"/>
  <c r="D3882" i="5"/>
  <c r="B3883" i="5"/>
  <c r="C3883" i="5"/>
  <c r="D3883" i="5"/>
  <c r="B3884" i="5"/>
  <c r="C3884" i="5"/>
  <c r="D3884" i="5"/>
  <c r="B3885" i="5"/>
  <c r="C3885" i="5"/>
  <c r="D3885" i="5"/>
  <c r="B3886" i="5"/>
  <c r="C3886" i="5"/>
  <c r="D3886" i="5"/>
  <c r="B3887" i="5"/>
  <c r="C3887" i="5"/>
  <c r="D3887" i="5"/>
  <c r="B3888" i="5"/>
  <c r="C3888" i="5"/>
  <c r="D3888" i="5"/>
  <c r="B3889" i="5"/>
  <c r="C3889" i="5"/>
  <c r="D3889" i="5"/>
  <c r="B3890" i="5"/>
  <c r="C3890" i="5"/>
  <c r="D3890" i="5"/>
  <c r="B3891" i="5"/>
  <c r="C3891" i="5"/>
  <c r="D3891" i="5"/>
  <c r="B3892" i="5"/>
  <c r="C3892" i="5"/>
  <c r="D3892" i="5"/>
  <c r="B3893" i="5"/>
  <c r="C3893" i="5"/>
  <c r="D3893" i="5"/>
  <c r="B3894" i="5"/>
  <c r="C3894" i="5"/>
  <c r="D3894" i="5"/>
  <c r="B3895" i="5"/>
  <c r="C3895" i="5"/>
  <c r="D3895" i="5"/>
  <c r="B3896" i="5"/>
  <c r="C3896" i="5"/>
  <c r="D3896" i="5"/>
  <c r="B3897" i="5"/>
  <c r="C3897" i="5"/>
  <c r="D3897" i="5"/>
  <c r="B3898" i="5"/>
  <c r="C3898" i="5"/>
  <c r="D3898" i="5"/>
  <c r="B3899" i="5"/>
  <c r="C3899" i="5"/>
  <c r="D3899" i="5"/>
  <c r="B3900" i="5"/>
  <c r="C3900" i="5"/>
  <c r="D3900" i="5"/>
  <c r="B3901" i="5"/>
  <c r="C3901" i="5"/>
  <c r="D3901" i="5"/>
  <c r="B3902" i="5"/>
  <c r="C3902" i="5"/>
  <c r="D3902" i="5"/>
  <c r="B3903" i="5"/>
  <c r="C3903" i="5"/>
  <c r="D3903" i="5"/>
  <c r="B3904" i="5"/>
  <c r="C3904" i="5"/>
  <c r="D3904" i="5"/>
  <c r="B3905" i="5"/>
  <c r="C3905" i="5"/>
  <c r="D3905" i="5"/>
  <c r="B3906" i="5"/>
  <c r="C3906" i="5"/>
  <c r="D3906" i="5"/>
  <c r="B3907" i="5"/>
  <c r="C3907" i="5"/>
  <c r="D3907" i="5"/>
  <c r="B3908" i="5"/>
  <c r="C3908" i="5"/>
  <c r="D3908" i="5"/>
  <c r="B3909" i="5"/>
  <c r="C3909" i="5"/>
  <c r="D3909" i="5"/>
  <c r="B3910" i="5"/>
  <c r="C3910" i="5"/>
  <c r="D3910" i="5"/>
  <c r="B3911" i="5"/>
  <c r="C3911" i="5"/>
  <c r="D3911" i="5"/>
  <c r="B3912" i="5"/>
  <c r="C3912" i="5"/>
  <c r="D3912" i="5"/>
  <c r="B3913" i="5"/>
  <c r="C3913" i="5"/>
  <c r="D3913" i="5"/>
  <c r="B3914" i="5"/>
  <c r="C3914" i="5"/>
  <c r="D3914" i="5"/>
  <c r="B3915" i="5"/>
  <c r="C3915" i="5"/>
  <c r="D3915" i="5"/>
  <c r="B3916" i="5"/>
  <c r="C3916" i="5"/>
  <c r="D3916" i="5"/>
  <c r="B3917" i="5"/>
  <c r="C3917" i="5"/>
  <c r="D3917" i="5"/>
  <c r="V140" i="3"/>
  <c r="E2004" i="5" l="1"/>
  <c r="E2003" i="5"/>
  <c r="E2002" i="5"/>
  <c r="E2001"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4" i="5"/>
  <c r="E1483" i="5"/>
  <c r="E1482" i="5"/>
  <c r="E1481" i="5"/>
  <c r="E1480" i="5"/>
  <c r="E1479" i="5"/>
  <c r="E1478" i="5"/>
  <c r="E1477" i="5"/>
  <c r="E1476"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1" i="5"/>
  <c r="E1240" i="5"/>
  <c r="E1239" i="5"/>
  <c r="E1238" i="5"/>
  <c r="E1237" i="5"/>
  <c r="E1236" i="5"/>
  <c r="E1235" i="5"/>
  <c r="E1234" i="5"/>
  <c r="E1233" i="5"/>
  <c r="E1232" i="5"/>
  <c r="E1231" i="5"/>
  <c r="E1230"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0" i="5"/>
  <c r="E1169" i="5"/>
  <c r="E1168" i="5"/>
  <c r="E1167" i="5"/>
  <c r="E1166" i="5"/>
  <c r="E1165" i="5"/>
  <c r="E1164" i="5"/>
  <c r="E1163" i="5"/>
  <c r="E1162" i="5"/>
  <c r="E1161" i="5"/>
  <c r="E1160" i="5"/>
  <c r="E1158" i="5"/>
  <c r="E1157" i="5"/>
  <c r="E1156" i="5"/>
  <c r="E1155" i="5"/>
  <c r="E1154" i="5"/>
  <c r="E1153" i="5"/>
  <c r="E1152" i="5"/>
  <c r="E1151" i="5"/>
  <c r="E1150" i="5"/>
  <c r="E1149" i="5"/>
  <c r="E1148" i="5"/>
  <c r="E1147" i="5"/>
  <c r="E1146" i="5"/>
  <c r="E1145" i="5"/>
  <c r="E1143" i="5"/>
  <c r="E1142" i="5"/>
  <c r="E1140" i="5"/>
  <c r="E1139" i="5"/>
  <c r="E1138" i="5"/>
  <c r="E1135" i="5"/>
  <c r="E1133" i="5"/>
  <c r="E1132" i="5"/>
  <c r="E1131" i="5"/>
  <c r="E1130" i="5"/>
  <c r="E1129" i="5"/>
  <c r="E1128" i="5"/>
  <c r="E1127" i="5"/>
  <c r="E1126" i="5"/>
  <c r="E1125" i="5"/>
  <c r="E1124" i="5"/>
  <c r="E1123" i="5"/>
  <c r="E1122" i="5"/>
  <c r="E1121" i="5"/>
  <c r="E1120" i="5"/>
  <c r="E1119" i="5"/>
  <c r="E1118" i="5"/>
  <c r="E1117" i="5"/>
  <c r="E1116" i="5"/>
  <c r="E1115" i="5"/>
  <c r="E1114" i="5"/>
  <c r="E1113"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G29" i="5"/>
  <c r="G25" i="5"/>
  <c r="G3" i="5"/>
  <c r="F17" i="5"/>
  <c r="F12" i="5"/>
  <c r="E12" i="5" s="1"/>
  <c r="G3531" i="5"/>
  <c r="E3531" i="5" s="1"/>
  <c r="G3519" i="5"/>
  <c r="E3519" i="5" s="1"/>
  <c r="G3507" i="5"/>
  <c r="G3495" i="5"/>
  <c r="E3495" i="5" s="1"/>
  <c r="E3507" i="5"/>
  <c r="F21" i="5"/>
  <c r="F20" i="5"/>
  <c r="F19" i="5"/>
  <c r="F18" i="5"/>
  <c r="E18" i="5" s="1"/>
  <c r="F16" i="5"/>
  <c r="F15" i="5"/>
  <c r="F14" i="5"/>
  <c r="F13" i="5"/>
  <c r="E13" i="5" s="1"/>
  <c r="F11" i="5"/>
  <c r="E11" i="5" s="1"/>
  <c r="F10" i="5"/>
  <c r="F9" i="5"/>
  <c r="F8" i="5"/>
  <c r="E8" i="5" s="1"/>
  <c r="F7" i="5"/>
  <c r="F6" i="5"/>
  <c r="E6" i="5" s="1"/>
  <c r="F5" i="5"/>
  <c r="F4" i="5"/>
  <c r="E4" i="5" s="1"/>
  <c r="F3" i="5"/>
  <c r="E1026" i="5"/>
  <c r="E1023" i="5"/>
  <c r="E1021" i="5"/>
  <c r="E1018" i="5"/>
  <c r="E1016" i="5"/>
  <c r="E1014" i="5"/>
  <c r="E1013" i="5"/>
  <c r="E1012" i="5"/>
  <c r="E1005" i="5"/>
  <c r="E894" i="5"/>
  <c r="E1112" i="5"/>
  <c r="E1111" i="5"/>
  <c r="E1110" i="5"/>
  <c r="E1109" i="5"/>
  <c r="E1108" i="5"/>
  <c r="E1107" i="5"/>
  <c r="E1106" i="5"/>
  <c r="E1104" i="5"/>
  <c r="E1103" i="5"/>
  <c r="E1102" i="5"/>
  <c r="E1101" i="5"/>
  <c r="E1100" i="5"/>
  <c r="E1099" i="5"/>
  <c r="E1098" i="5"/>
  <c r="E1097" i="5"/>
  <c r="E1096" i="5"/>
  <c r="E1095" i="5"/>
  <c r="E1094" i="5"/>
  <c r="E1093" i="5"/>
  <c r="E1092" i="5"/>
  <c r="E1091" i="5"/>
  <c r="E1090" i="5"/>
  <c r="E1089" i="5"/>
  <c r="E1087" i="5"/>
  <c r="E1086" i="5"/>
  <c r="E1085" i="5"/>
  <c r="E1084" i="5"/>
  <c r="E1083" i="5"/>
  <c r="E1082" i="5"/>
  <c r="E1081" i="5"/>
  <c r="E1080" i="5"/>
  <c r="E1079" i="5"/>
  <c r="E1077" i="5"/>
  <c r="E1076" i="5"/>
  <c r="E1075" i="5"/>
  <c r="E1074" i="5"/>
  <c r="E1072" i="5"/>
  <c r="E1071" i="5"/>
  <c r="E1070" i="5"/>
  <c r="E1069" i="5"/>
  <c r="E1068" i="5"/>
  <c r="E1067"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39" i="5"/>
  <c r="E1037" i="5"/>
  <c r="E1036" i="5"/>
  <c r="E1035" i="5"/>
  <c r="E1034" i="5"/>
  <c r="E1032" i="5"/>
  <c r="E1031" i="5"/>
  <c r="E1030" i="5"/>
  <c r="E1029" i="5"/>
  <c r="E1027" i="5"/>
  <c r="E1025" i="5"/>
  <c r="E1022" i="5"/>
  <c r="E1020" i="5"/>
  <c r="E1019" i="5"/>
  <c r="E1017" i="5"/>
  <c r="E1009" i="5"/>
  <c r="E1007" i="5"/>
  <c r="E1006" i="5"/>
  <c r="E1004" i="5"/>
  <c r="E892" i="5"/>
  <c r="E889" i="5"/>
  <c r="E887" i="5"/>
  <c r="E884" i="5"/>
  <c r="E882" i="5"/>
  <c r="E880" i="5"/>
  <c r="E879" i="5"/>
  <c r="E877" i="5"/>
  <c r="E875" i="5"/>
  <c r="E873" i="5"/>
  <c r="E871" i="5"/>
  <c r="E869" i="5"/>
  <c r="E867" i="5"/>
  <c r="E865" i="5"/>
  <c r="E859" i="5"/>
  <c r="E857" i="5"/>
  <c r="E855" i="5"/>
  <c r="E854" i="5"/>
  <c r="E853" i="5"/>
  <c r="E851" i="5"/>
  <c r="E849" i="5"/>
  <c r="E847" i="5"/>
  <c r="E844" i="5"/>
  <c r="E842" i="5"/>
  <c r="E840" i="5"/>
  <c r="E838" i="5"/>
  <c r="E835" i="5"/>
  <c r="E832" i="5"/>
  <c r="E787" i="5"/>
  <c r="E1003" i="5"/>
  <c r="E1002" i="5"/>
  <c r="E1000" i="5"/>
  <c r="E999" i="5"/>
  <c r="E998" i="5"/>
  <c r="E997" i="5"/>
  <c r="E996" i="5"/>
  <c r="E995" i="5"/>
  <c r="E994" i="5"/>
  <c r="E993" i="5"/>
  <c r="E991" i="5"/>
  <c r="E990" i="5"/>
  <c r="E989" i="5"/>
  <c r="E988" i="5"/>
  <c r="E987" i="5"/>
  <c r="E986" i="5"/>
  <c r="E984" i="5"/>
  <c r="E983" i="5"/>
  <c r="E982" i="5"/>
  <c r="E981" i="5"/>
  <c r="E980" i="5"/>
  <c r="E979" i="5"/>
  <c r="E978" i="5"/>
  <c r="E977" i="5"/>
  <c r="E976" i="5"/>
  <c r="E975" i="5"/>
  <c r="E974" i="5"/>
  <c r="E972" i="5"/>
  <c r="E971" i="5"/>
  <c r="E970" i="5"/>
  <c r="E969" i="5"/>
  <c r="E967" i="5"/>
  <c r="E966" i="5"/>
  <c r="E965" i="5"/>
  <c r="E964" i="5"/>
  <c r="E963" i="5"/>
  <c r="E962" i="5"/>
  <c r="E961" i="5"/>
  <c r="E959" i="5"/>
  <c r="E958" i="5"/>
  <c r="E957" i="5"/>
  <c r="E956" i="5"/>
  <c r="E955" i="5"/>
  <c r="E954" i="5"/>
  <c r="E953" i="5"/>
  <c r="E952" i="5"/>
  <c r="E951" i="5"/>
  <c r="E950" i="5"/>
  <c r="E948" i="5"/>
  <c r="E947" i="5"/>
  <c r="E946" i="5"/>
  <c r="E945" i="5"/>
  <c r="E944" i="5"/>
  <c r="E943" i="5"/>
  <c r="E942"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1" i="5"/>
  <c r="E909" i="5"/>
  <c r="E907" i="5"/>
  <c r="E906" i="5"/>
  <c r="E904" i="5"/>
  <c r="E903" i="5"/>
  <c r="E902" i="5"/>
  <c r="E901" i="5"/>
  <c r="E900" i="5"/>
  <c r="E899" i="5"/>
  <c r="E898" i="5"/>
  <c r="E896" i="5"/>
  <c r="E895" i="5"/>
  <c r="E893" i="5"/>
  <c r="E891" i="5"/>
  <c r="E890" i="5"/>
  <c r="E888" i="5"/>
  <c r="E886" i="5"/>
  <c r="E885" i="5"/>
  <c r="E883" i="5"/>
  <c r="E881" i="5"/>
  <c r="E878" i="5"/>
  <c r="E876" i="5"/>
  <c r="E874" i="5"/>
  <c r="E872" i="5"/>
  <c r="E870" i="5"/>
  <c r="E868" i="5"/>
  <c r="E866" i="5"/>
  <c r="E864" i="5"/>
  <c r="E863" i="5"/>
  <c r="E862" i="5"/>
  <c r="E860" i="5"/>
  <c r="E858" i="5"/>
  <c r="E856" i="5"/>
  <c r="E850" i="5"/>
  <c r="E848" i="5"/>
  <c r="E846" i="5"/>
  <c r="E845" i="5"/>
  <c r="E843" i="5"/>
  <c r="E841" i="5"/>
  <c r="E839" i="5"/>
  <c r="E837" i="5"/>
  <c r="E836" i="5"/>
  <c r="E834" i="5"/>
  <c r="E833" i="5"/>
  <c r="E831" i="5"/>
  <c r="E830" i="5"/>
  <c r="E829" i="5"/>
  <c r="E828" i="5"/>
  <c r="E827" i="5"/>
  <c r="E826" i="5"/>
  <c r="E825" i="5"/>
  <c r="E824" i="5"/>
  <c r="E823" i="5"/>
  <c r="E822" i="5"/>
  <c r="E820" i="5"/>
  <c r="E819" i="5"/>
  <c r="E818" i="5"/>
  <c r="E817" i="5"/>
  <c r="E816" i="5"/>
  <c r="E815" i="5"/>
  <c r="E814" i="5"/>
  <c r="E813" i="5"/>
  <c r="E812" i="5"/>
  <c r="E811" i="5"/>
  <c r="E810" i="5"/>
  <c r="E809" i="5"/>
  <c r="E808" i="5"/>
  <c r="E807" i="5"/>
  <c r="E806" i="5"/>
  <c r="E805" i="5"/>
  <c r="E804" i="5"/>
  <c r="E803" i="5"/>
  <c r="E802" i="5"/>
  <c r="E800" i="5"/>
  <c r="E799" i="5"/>
  <c r="E798" i="5"/>
  <c r="E797" i="5"/>
  <c r="E796" i="5"/>
  <c r="E795" i="5"/>
  <c r="E794" i="5"/>
  <c r="E793" i="5"/>
  <c r="E792" i="5"/>
  <c r="E791" i="5"/>
  <c r="E790" i="5"/>
  <c r="E789" i="5"/>
  <c r="E788" i="5"/>
  <c r="E785" i="5"/>
  <c r="E784" i="5"/>
  <c r="E783" i="5"/>
  <c r="E782" i="5"/>
  <c r="E779" i="5"/>
  <c r="E773" i="5"/>
  <c r="E766" i="5"/>
  <c r="E763" i="5"/>
  <c r="E761" i="5"/>
  <c r="E760" i="5"/>
  <c r="E759" i="5"/>
  <c r="E756" i="5"/>
  <c r="E754" i="5"/>
  <c r="E751" i="5"/>
  <c r="E749" i="5"/>
  <c r="E744" i="5"/>
  <c r="E743" i="5"/>
  <c r="E733" i="5"/>
  <c r="E731" i="5"/>
  <c r="E728" i="5"/>
  <c r="E726" i="5"/>
  <c r="E723" i="5"/>
  <c r="E721" i="5"/>
  <c r="E718" i="5"/>
  <c r="E716" i="5"/>
  <c r="E715" i="5"/>
  <c r="E713" i="5"/>
  <c r="E711" i="5"/>
  <c r="E710" i="5"/>
  <c r="E709" i="5"/>
  <c r="E707" i="5"/>
  <c r="E705" i="5"/>
  <c r="E701" i="5"/>
  <c r="E700" i="5"/>
  <c r="E697" i="5"/>
  <c r="E696" i="5"/>
  <c r="E693" i="5"/>
  <c r="E686" i="5"/>
  <c r="E684" i="5"/>
  <c r="E681" i="5"/>
  <c r="E679" i="5"/>
  <c r="E676" i="5"/>
  <c r="E674" i="5"/>
  <c r="E669" i="5"/>
  <c r="E663" i="5"/>
  <c r="E661" i="5"/>
  <c r="E659" i="5"/>
  <c r="E656" i="5"/>
  <c r="E654" i="5"/>
  <c r="E648" i="5"/>
  <c r="E643" i="5"/>
  <c r="E641" i="5"/>
  <c r="E637" i="5"/>
  <c r="E635" i="5"/>
  <c r="E633" i="5"/>
  <c r="E630" i="5"/>
  <c r="E627" i="5"/>
  <c r="E625" i="5"/>
  <c r="E622" i="5"/>
  <c r="E620" i="5"/>
  <c r="E617" i="5"/>
  <c r="E615" i="5"/>
  <c r="E611" i="5"/>
  <c r="E609" i="5"/>
  <c r="E602" i="5"/>
  <c r="E590" i="5"/>
  <c r="E586" i="5"/>
  <c r="E584" i="5"/>
  <c r="E581" i="5"/>
  <c r="E580" i="5"/>
  <c r="E579" i="5"/>
  <c r="E576" i="5"/>
  <c r="E575" i="5"/>
  <c r="E573" i="5"/>
  <c r="E572" i="5"/>
  <c r="E571" i="5"/>
  <c r="E570" i="5"/>
  <c r="E569" i="5"/>
  <c r="E568" i="5"/>
  <c r="E567" i="5"/>
  <c r="E565" i="5"/>
  <c r="E564" i="5"/>
  <c r="E563" i="5"/>
  <c r="E562" i="5"/>
  <c r="E561" i="5"/>
  <c r="E559" i="5"/>
  <c r="E557" i="5"/>
  <c r="E554" i="5"/>
  <c r="E552" i="5"/>
  <c r="E551" i="5"/>
  <c r="E549" i="5"/>
  <c r="E548" i="5"/>
  <c r="E547" i="5"/>
  <c r="E546" i="5"/>
  <c r="E545" i="5"/>
  <c r="E544" i="5"/>
  <c r="E543" i="5"/>
  <c r="E542" i="5"/>
  <c r="E541" i="5"/>
  <c r="E540" i="5"/>
  <c r="E539" i="5"/>
  <c r="E538" i="5"/>
  <c r="E537" i="5"/>
  <c r="E536" i="5"/>
  <c r="E534" i="5"/>
  <c r="E533" i="5"/>
  <c r="E531" i="5"/>
  <c r="E529" i="5"/>
  <c r="E528" i="5"/>
  <c r="E526" i="5"/>
  <c r="E525" i="5"/>
  <c r="E524" i="5"/>
  <c r="E523" i="5"/>
  <c r="E521" i="5"/>
  <c r="E519" i="5"/>
  <c r="E518" i="5"/>
  <c r="E516" i="5"/>
  <c r="E515" i="5"/>
  <c r="E514" i="5"/>
  <c r="E512" i="5"/>
  <c r="E511" i="5"/>
  <c r="E507" i="5"/>
  <c r="E506" i="5"/>
  <c r="E505" i="5"/>
  <c r="E504" i="5"/>
  <c r="E503" i="5"/>
  <c r="E502" i="5"/>
  <c r="E501" i="5"/>
  <c r="E500" i="5"/>
  <c r="E499" i="5"/>
  <c r="E498" i="5"/>
  <c r="E497" i="5"/>
  <c r="E488" i="5"/>
  <c r="E487" i="5"/>
  <c r="E485" i="5"/>
  <c r="E484" i="5"/>
  <c r="E483" i="5"/>
  <c r="E482" i="5"/>
  <c r="E481" i="5"/>
  <c r="E480" i="5"/>
  <c r="E479" i="5"/>
  <c r="E478" i="5"/>
  <c r="E477" i="5"/>
  <c r="E476" i="5"/>
  <c r="E475" i="5"/>
  <c r="E474" i="5"/>
  <c r="E473" i="5"/>
  <c r="E472" i="5"/>
  <c r="E471" i="5"/>
  <c r="E470" i="5"/>
  <c r="E469" i="5"/>
  <c r="E465" i="5"/>
  <c r="E463" i="5"/>
  <c r="E460" i="5"/>
  <c r="E454" i="5"/>
  <c r="E451" i="5"/>
  <c r="E449" i="5"/>
  <c r="E447" i="5"/>
  <c r="E445" i="5"/>
  <c r="E442" i="5"/>
  <c r="E437" i="5"/>
  <c r="E432" i="5"/>
  <c r="E420" i="5"/>
  <c r="E419" i="5"/>
  <c r="E418" i="5"/>
  <c r="E417" i="5"/>
  <c r="E416" i="5"/>
  <c r="E415" i="5"/>
  <c r="E414" i="5"/>
  <c r="E413" i="5"/>
  <c r="E786" i="5"/>
  <c r="E780" i="5"/>
  <c r="E778" i="5"/>
  <c r="E777" i="5"/>
  <c r="E776" i="5"/>
  <c r="E774" i="5"/>
  <c r="E772" i="5"/>
  <c r="E767" i="5"/>
  <c r="E765" i="5"/>
  <c r="E764" i="5"/>
  <c r="E755" i="5"/>
  <c r="E753" i="5"/>
  <c r="E752" i="5"/>
  <c r="E750" i="5"/>
  <c r="E748" i="5"/>
  <c r="E745" i="5"/>
  <c r="E741" i="5"/>
  <c r="E740" i="5"/>
  <c r="E737" i="5"/>
  <c r="E732" i="5"/>
  <c r="E730" i="5"/>
  <c r="E729" i="5"/>
  <c r="E727" i="5"/>
  <c r="E725" i="5"/>
  <c r="E724" i="5"/>
  <c r="E722" i="5"/>
  <c r="E719" i="5"/>
  <c r="E714" i="5"/>
  <c r="E688" i="5"/>
  <c r="E687" i="5"/>
  <c r="E683" i="5"/>
  <c r="E680" i="5"/>
  <c r="E677" i="5"/>
  <c r="E675" i="5"/>
  <c r="E672" i="5"/>
  <c r="E662" i="5"/>
  <c r="E660" i="5"/>
  <c r="E658" i="5"/>
  <c r="E655" i="5"/>
  <c r="E652" i="5"/>
  <c r="E651" i="5"/>
  <c r="E649" i="5"/>
  <c r="E645" i="5"/>
  <c r="E644" i="5"/>
  <c r="E642" i="5"/>
  <c r="E640" i="5"/>
  <c r="E634" i="5"/>
  <c r="E629" i="5"/>
  <c r="E626" i="5"/>
  <c r="E624" i="5"/>
  <c r="E621" i="5"/>
  <c r="E619" i="5"/>
  <c r="E614" i="5"/>
  <c r="E612" i="5"/>
  <c r="E610" i="5"/>
  <c r="E608" i="5"/>
  <c r="E605" i="5"/>
  <c r="E603" i="5"/>
  <c r="E601" i="5"/>
  <c r="E588" i="5"/>
  <c r="E468" i="5"/>
  <c r="E467" i="5"/>
  <c r="E462" i="5"/>
  <c r="E458" i="5"/>
  <c r="E455" i="5"/>
  <c r="E450" i="5"/>
  <c r="E448" i="5"/>
  <c r="E446" i="5"/>
  <c r="E444" i="5"/>
  <c r="E441" i="5"/>
  <c r="E438" i="5"/>
  <c r="E434" i="5"/>
  <c r="E427" i="5"/>
  <c r="E425" i="5"/>
  <c r="E422" i="5"/>
  <c r="E412" i="5"/>
  <c r="E406" i="5"/>
  <c r="E404" i="5"/>
  <c r="E402" i="5"/>
  <c r="E398" i="5"/>
  <c r="E396" i="5"/>
  <c r="E392" i="5"/>
  <c r="E388" i="5"/>
  <c r="E385" i="5"/>
  <c r="E384" i="5"/>
  <c r="E381" i="5"/>
  <c r="E372" i="5"/>
  <c r="E371" i="5"/>
  <c r="E366" i="5"/>
  <c r="E364" i="5"/>
  <c r="E362" i="5"/>
  <c r="E360" i="5"/>
  <c r="E358" i="5"/>
  <c r="E356" i="5"/>
  <c r="E350" i="5"/>
  <c r="E346" i="5"/>
  <c r="E345" i="5"/>
  <c r="E341" i="5"/>
  <c r="E338" i="5"/>
  <c r="E334" i="5"/>
  <c r="E331" i="5"/>
  <c r="E324" i="5"/>
  <c r="E323" i="5"/>
  <c r="E321" i="5"/>
  <c r="E319" i="5"/>
  <c r="E316" i="5"/>
  <c r="E315" i="5"/>
  <c r="E313" i="5"/>
  <c r="E311" i="5"/>
  <c r="E309" i="5"/>
  <c r="E307" i="5"/>
  <c r="E305" i="5"/>
  <c r="E303" i="5"/>
  <c r="E301" i="5"/>
  <c r="E299" i="5"/>
  <c r="E297" i="5"/>
  <c r="E296" i="5"/>
  <c r="E294" i="5"/>
  <c r="E292" i="5"/>
  <c r="E289" i="5"/>
  <c r="E287" i="5"/>
  <c r="E285" i="5"/>
  <c r="E283" i="5"/>
  <c r="E281" i="5"/>
  <c r="E279" i="5"/>
  <c r="E278" i="5"/>
  <c r="E276" i="5"/>
  <c r="E275" i="5"/>
  <c r="E273" i="5"/>
  <c r="E271" i="5"/>
  <c r="E269" i="5"/>
  <c r="E267" i="5"/>
  <c r="E265" i="5"/>
  <c r="E263" i="5"/>
  <c r="E262" i="5"/>
  <c r="E256" i="5"/>
  <c r="E254" i="5"/>
  <c r="E252" i="5"/>
  <c r="E250" i="5"/>
  <c r="E249" i="5"/>
  <c r="E247" i="5"/>
  <c r="E245" i="5"/>
  <c r="E243" i="5"/>
  <c r="E241" i="5"/>
  <c r="E239" i="5"/>
  <c r="E237" i="5"/>
  <c r="E236" i="5"/>
  <c r="E234" i="5"/>
  <c r="E233" i="5"/>
  <c r="E232" i="5"/>
  <c r="E230" i="5"/>
  <c r="E229" i="5"/>
  <c r="E228" i="5"/>
  <c r="E226" i="5"/>
  <c r="E224" i="5"/>
  <c r="E222" i="5"/>
  <c r="E220" i="5"/>
  <c r="E218" i="5"/>
  <c r="E216" i="5"/>
  <c r="E211" i="5"/>
  <c r="E205" i="5"/>
  <c r="E203" i="5"/>
  <c r="E201" i="5"/>
  <c r="E198" i="5"/>
  <c r="E197" i="5"/>
  <c r="E195" i="5"/>
  <c r="E194" i="5"/>
  <c r="E191" i="5"/>
  <c r="E187" i="5"/>
  <c r="E183" i="5"/>
  <c r="E181" i="5"/>
  <c r="E180" i="5"/>
  <c r="E178" i="5"/>
  <c r="E176" i="5"/>
  <c r="E175" i="5"/>
  <c r="E173" i="5"/>
  <c r="E172" i="5"/>
  <c r="E170" i="5"/>
  <c r="E169" i="5"/>
  <c r="E167" i="5"/>
  <c r="E165" i="5"/>
  <c r="E164" i="5"/>
  <c r="E163" i="5"/>
  <c r="E162" i="5"/>
  <c r="E161" i="5"/>
  <c r="E160" i="5"/>
  <c r="E159" i="5"/>
  <c r="E158" i="5"/>
  <c r="E157" i="5"/>
  <c r="E155" i="5"/>
  <c r="E153" i="5"/>
  <c r="E152" i="5"/>
  <c r="E151" i="5"/>
  <c r="E149" i="5"/>
  <c r="E148" i="5"/>
  <c r="E147" i="5"/>
  <c r="E144" i="5"/>
  <c r="E143" i="5"/>
  <c r="E142" i="5"/>
  <c r="E141" i="5"/>
  <c r="E140" i="5"/>
  <c r="E139" i="5"/>
  <c r="E138" i="5"/>
  <c r="E137" i="5"/>
  <c r="E136" i="5"/>
  <c r="E135" i="5"/>
  <c r="E134" i="5"/>
  <c r="E133" i="5"/>
  <c r="E131" i="5"/>
  <c r="E130" i="5"/>
  <c r="E128" i="5"/>
  <c r="E127" i="5"/>
  <c r="E126" i="5"/>
  <c r="E124" i="5"/>
  <c r="E123" i="5"/>
  <c r="E122" i="5"/>
  <c r="E121" i="5"/>
  <c r="E120" i="5"/>
  <c r="E119" i="5"/>
  <c r="E118" i="5"/>
  <c r="E117" i="5"/>
  <c r="E116" i="5"/>
  <c r="E115" i="5"/>
  <c r="E113" i="5"/>
  <c r="E109" i="5"/>
  <c r="E104" i="5"/>
  <c r="E103" i="5"/>
  <c r="E102" i="5"/>
  <c r="E411" i="5"/>
  <c r="E410" i="5"/>
  <c r="E408" i="5"/>
  <c r="E405" i="5"/>
  <c r="E403" i="5"/>
  <c r="E400" i="5"/>
  <c r="E397" i="5"/>
  <c r="E394" i="5"/>
  <c r="E391" i="5"/>
  <c r="E387" i="5"/>
  <c r="E386" i="5"/>
  <c r="E383" i="5"/>
  <c r="E380" i="5"/>
  <c r="E368" i="5"/>
  <c r="E361" i="5"/>
  <c r="E359" i="5"/>
  <c r="E357" i="5"/>
  <c r="E355" i="5"/>
  <c r="E353" i="5"/>
  <c r="E351" i="5"/>
  <c r="E347" i="5"/>
  <c r="E343" i="5"/>
  <c r="E337" i="5"/>
  <c r="E336" i="5"/>
  <c r="E330" i="5"/>
  <c r="E328" i="5"/>
  <c r="E326" i="5"/>
  <c r="E322" i="5"/>
  <c r="E320" i="5"/>
  <c r="E318" i="5"/>
  <c r="E317" i="5"/>
  <c r="E314" i="5"/>
  <c r="E312" i="5"/>
  <c r="E310" i="5"/>
  <c r="E308" i="5"/>
  <c r="E306" i="5"/>
  <c r="E304" i="5"/>
  <c r="E302" i="5"/>
  <c r="E300" i="5"/>
  <c r="E298" i="5"/>
  <c r="E295" i="5"/>
  <c r="E293" i="5"/>
  <c r="E291" i="5"/>
  <c r="E290" i="5"/>
  <c r="E288" i="5"/>
  <c r="E286" i="5"/>
  <c r="E284" i="5"/>
  <c r="E282" i="5"/>
  <c r="E280" i="5"/>
  <c r="E277" i="5"/>
  <c r="E272" i="5"/>
  <c r="E270" i="5"/>
  <c r="E268" i="5"/>
  <c r="E266" i="5"/>
  <c r="E264" i="5"/>
  <c r="E261" i="5"/>
  <c r="E255" i="5"/>
  <c r="E253" i="5"/>
  <c r="E251" i="5"/>
  <c r="E248" i="5"/>
  <c r="E246" i="5"/>
  <c r="E244" i="5"/>
  <c r="E242" i="5"/>
  <c r="E240" i="5"/>
  <c r="E238" i="5"/>
  <c r="E235" i="5"/>
  <c r="E225" i="5"/>
  <c r="E223" i="5"/>
  <c r="E219" i="5"/>
  <c r="E217" i="5"/>
  <c r="E215" i="5"/>
  <c r="E214" i="5"/>
  <c r="E212" i="5"/>
  <c r="E210" i="5"/>
  <c r="E202" i="5"/>
  <c r="E200" i="5"/>
  <c r="E196" i="5"/>
  <c r="E193" i="5"/>
  <c r="E190" i="5"/>
  <c r="E188" i="5"/>
  <c r="E186" i="5"/>
  <c r="E184" i="5"/>
  <c r="E179" i="5"/>
  <c r="E171" i="5"/>
  <c r="E166" i="5"/>
  <c r="E101" i="5"/>
  <c r="E100" i="5"/>
  <c r="E98" i="5"/>
  <c r="E97" i="5"/>
  <c r="E96" i="5"/>
  <c r="E95" i="5"/>
  <c r="E94" i="5"/>
  <c r="E93" i="5"/>
  <c r="E92" i="5"/>
  <c r="E91" i="5"/>
  <c r="E90" i="5"/>
  <c r="E89" i="5"/>
  <c r="E88" i="5"/>
  <c r="E87" i="5"/>
  <c r="E86" i="5"/>
  <c r="E85" i="5"/>
  <c r="E84" i="5"/>
  <c r="E83" i="5"/>
  <c r="E82" i="5"/>
  <c r="E80" i="5"/>
  <c r="E79" i="5"/>
  <c r="E78" i="5"/>
  <c r="E77" i="5"/>
  <c r="E76" i="5"/>
  <c r="E74" i="5"/>
  <c r="E73" i="5"/>
  <c r="E72" i="5"/>
  <c r="E71" i="5"/>
  <c r="E70" i="5"/>
  <c r="E69" i="5"/>
  <c r="E68" i="5"/>
  <c r="E67" i="5"/>
  <c r="E66"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19" i="5"/>
  <c r="E17" i="5"/>
  <c r="E16" i="5"/>
  <c r="E15" i="5"/>
  <c r="E14" i="5"/>
  <c r="E10" i="5"/>
  <c r="E9" i="5"/>
  <c r="E3" i="5"/>
  <c r="F2" i="5"/>
  <c r="E2" i="5" s="1"/>
  <c r="G3800" i="5"/>
  <c r="E3800" i="5" s="1"/>
  <c r="G3784" i="5"/>
  <c r="E3784" i="5" s="1"/>
  <c r="G3760" i="5"/>
  <c r="E3760" i="5" s="1"/>
  <c r="G3748" i="5"/>
  <c r="E3748" i="5" s="1"/>
  <c r="G3740" i="5"/>
  <c r="E3740" i="5" s="1"/>
  <c r="G3730" i="5"/>
  <c r="E3730" i="5" s="1"/>
  <c r="G3728" i="5"/>
  <c r="E3728" i="5" s="1"/>
  <c r="G3694" i="5"/>
  <c r="E3694" i="5" s="1"/>
  <c r="G3664" i="5"/>
  <c r="E3664" i="5" s="1"/>
  <c r="G3662" i="5"/>
  <c r="E3662" i="5" s="1"/>
  <c r="G3656" i="5"/>
  <c r="E3656" i="5" s="1"/>
  <c r="G3610" i="5"/>
  <c r="E3610" i="5" s="1"/>
  <c r="G3602" i="5"/>
  <c r="E3602" i="5" s="1"/>
  <c r="G3561" i="5"/>
  <c r="E3561" i="5" s="1"/>
  <c r="G3554" i="5"/>
  <c r="E3554" i="5" s="1"/>
  <c r="G3548" i="5"/>
  <c r="E3548" i="5" s="1"/>
  <c r="G3537" i="5"/>
  <c r="E3537" i="5" s="1"/>
  <c r="G3530" i="5"/>
  <c r="E3530" i="5" s="1"/>
  <c r="G3524" i="5"/>
  <c r="E3524" i="5" s="1"/>
  <c r="G3513" i="5"/>
  <c r="E3513" i="5" s="1"/>
  <c r="G3501" i="5"/>
  <c r="E3501" i="5" s="1"/>
  <c r="G3500" i="5"/>
  <c r="E3500" i="5" s="1"/>
  <c r="G3489" i="5"/>
  <c r="E3489" i="5" s="1"/>
  <c r="G3477" i="5"/>
  <c r="E3477" i="5" s="1"/>
  <c r="G3471" i="5"/>
  <c r="E3471" i="5" s="1"/>
  <c r="G3466" i="5"/>
  <c r="E3466" i="5" s="1"/>
  <c r="G3465" i="5"/>
  <c r="E3465" i="5" s="1"/>
  <c r="G3464" i="5"/>
  <c r="E3464" i="5" s="1"/>
  <c r="G3459" i="5"/>
  <c r="E3459" i="5" s="1"/>
  <c r="G3453" i="5"/>
  <c r="E3453" i="5" s="1"/>
  <c r="G3447" i="5"/>
  <c r="E3447" i="5" s="1"/>
  <c r="G3441" i="5"/>
  <c r="E3441" i="5" s="1"/>
  <c r="G3429" i="5"/>
  <c r="E3429" i="5" s="1"/>
  <c r="G3417" i="5"/>
  <c r="E3417" i="5" s="1"/>
  <c r="G3411" i="5"/>
  <c r="E3411" i="5" s="1"/>
  <c r="G3399" i="5"/>
  <c r="E3399" i="5" s="1"/>
  <c r="G3368" i="5"/>
  <c r="E3368" i="5" s="1"/>
  <c r="G3357" i="5"/>
  <c r="E3357" i="5" s="1"/>
  <c r="G3356" i="5"/>
  <c r="E3356" i="5" s="1"/>
  <c r="G3351" i="5"/>
  <c r="E3351" i="5" s="1"/>
  <c r="G3339" i="5"/>
  <c r="E3339" i="5" s="1"/>
  <c r="G3315" i="5"/>
  <c r="E3315" i="5" s="1"/>
  <c r="G3309" i="5"/>
  <c r="E3309" i="5" s="1"/>
  <c r="G3285" i="5"/>
  <c r="E3285" i="5" s="1"/>
  <c r="G3279" i="5"/>
  <c r="E3279" i="5" s="1"/>
  <c r="G3266" i="5"/>
  <c r="E3266" i="5" s="1"/>
  <c r="G3243" i="5"/>
  <c r="E3243" i="5" s="1"/>
  <c r="G3237" i="5"/>
  <c r="E3237" i="5" s="1"/>
  <c r="G3218" i="5"/>
  <c r="E3218" i="5" s="1"/>
  <c r="G3212" i="5"/>
  <c r="E3212" i="5" s="1"/>
  <c r="G3176" i="5"/>
  <c r="E3176" i="5" s="1"/>
  <c r="G3147" i="5"/>
  <c r="E3147" i="5" s="1"/>
  <c r="G3140" i="5"/>
  <c r="E3140" i="5" s="1"/>
  <c r="G3110" i="5"/>
  <c r="E3110" i="5" s="1"/>
  <c r="G3104" i="5"/>
  <c r="E3104" i="5" s="1"/>
  <c r="G3092" i="5"/>
  <c r="E3092" i="5" s="1"/>
  <c r="G3087" i="5"/>
  <c r="E3087" i="5" s="1"/>
  <c r="G3086" i="5"/>
  <c r="E3086" i="5" s="1"/>
  <c r="G3057" i="5"/>
  <c r="E3057" i="5" s="1"/>
  <c r="G3051" i="5"/>
  <c r="E3051" i="5" s="1"/>
  <c r="G3050" i="5"/>
  <c r="E3050" i="5" s="1"/>
  <c r="G3032" i="5"/>
  <c r="E3032" i="5" s="1"/>
  <c r="G3021" i="5"/>
  <c r="E3021" i="5" s="1"/>
  <c r="G3015" i="5"/>
  <c r="E3015" i="5" s="1"/>
  <c r="G2991" i="5"/>
  <c r="E2991" i="5" s="1"/>
  <c r="G2979" i="5"/>
  <c r="E2979" i="5" s="1"/>
  <c r="G2960" i="5"/>
  <c r="E2960" i="5" s="1"/>
  <c r="G2955" i="5"/>
  <c r="E2955" i="5" s="1"/>
  <c r="G2949" i="5"/>
  <c r="E2949" i="5" s="1"/>
  <c r="G2948" i="5"/>
  <c r="E2948" i="5" s="1"/>
  <c r="G2937" i="5"/>
  <c r="E2937" i="5" s="1"/>
  <c r="G2936" i="5"/>
  <c r="E2936" i="5" s="1"/>
  <c r="G2931" i="5"/>
  <c r="E2931" i="5" s="1"/>
  <c r="G2877" i="5"/>
  <c r="E2877" i="5" s="1"/>
  <c r="G2865" i="5"/>
  <c r="E2865" i="5" s="1"/>
  <c r="G2840" i="5"/>
  <c r="E2840" i="5" s="1"/>
  <c r="G2799" i="5"/>
  <c r="E2799" i="5" s="1"/>
  <c r="G2793" i="5"/>
  <c r="E2793" i="5" s="1"/>
  <c r="G2792" i="5"/>
  <c r="E2792" i="5" s="1"/>
  <c r="G2786" i="5"/>
  <c r="E2786" i="5" s="1"/>
  <c r="G2781" i="5"/>
  <c r="E2781" i="5" s="1"/>
  <c r="G2775" i="5"/>
  <c r="E2775" i="5" s="1"/>
  <c r="G2769" i="5"/>
  <c r="E2769" i="5" s="1"/>
  <c r="G2763" i="5"/>
  <c r="E2763" i="5" s="1"/>
  <c r="G2757" i="5"/>
  <c r="E2757" i="5" s="1"/>
  <c r="G2751" i="5"/>
  <c r="E2751" i="5" s="1"/>
  <c r="G2739" i="5"/>
  <c r="E2739" i="5" s="1"/>
  <c r="G2733" i="5"/>
  <c r="E2733" i="5" s="1"/>
  <c r="G2726" i="5"/>
  <c r="E2726" i="5" s="1"/>
  <c r="G2703" i="5"/>
  <c r="E2703" i="5" s="1"/>
  <c r="G2697" i="5"/>
  <c r="E2697" i="5" s="1"/>
  <c r="G2696" i="5"/>
  <c r="E2696" i="5" s="1"/>
  <c r="G2690" i="5"/>
  <c r="E2690" i="5" s="1"/>
  <c r="G2689" i="5"/>
  <c r="E2689" i="5" s="1"/>
  <c r="G2682" i="5"/>
  <c r="E2682" i="5" s="1"/>
  <c r="G2675" i="5"/>
  <c r="E2675" i="5" s="1"/>
  <c r="G2669" i="5"/>
  <c r="E2669" i="5" s="1"/>
  <c r="G2668" i="5"/>
  <c r="E2668" i="5" s="1"/>
  <c r="G2662" i="5"/>
  <c r="E2662" i="5" s="1"/>
  <c r="G2661" i="5"/>
  <c r="E2661" i="5" s="1"/>
  <c r="G2550" i="5"/>
  <c r="E2550" i="5" s="1"/>
  <c r="G2306" i="5"/>
  <c r="E2306" i="5" s="1"/>
  <c r="G2299" i="5"/>
  <c r="E2299" i="5" s="1"/>
  <c r="G2291" i="5"/>
  <c r="E2291" i="5" s="1"/>
  <c r="G2264" i="5"/>
  <c r="E2264" i="5" s="1"/>
  <c r="G2236" i="5"/>
  <c r="E2236" i="5" s="1"/>
  <c r="G2141" i="5"/>
  <c r="E2141" i="5" s="1"/>
  <c r="G2140" i="5"/>
  <c r="E2140" i="5" s="1"/>
  <c r="G2139" i="5"/>
  <c r="E2139" i="5" s="1"/>
  <c r="G1078" i="5"/>
  <c r="E1078" i="5" s="1"/>
  <c r="G1040" i="5"/>
  <c r="E1040" i="5" s="1"/>
  <c r="G1033" i="5"/>
  <c r="E1033" i="5" s="1"/>
  <c r="G1024" i="5"/>
  <c r="E1024" i="5" s="1"/>
  <c r="G1015" i="5"/>
  <c r="E1015" i="5" s="1"/>
  <c r="G1010" i="5"/>
  <c r="E1010" i="5" s="1"/>
  <c r="G1008" i="5"/>
  <c r="E1008" i="5" s="1"/>
  <c r="G1001" i="5"/>
  <c r="E1001" i="5" s="1"/>
  <c r="G973" i="5"/>
  <c r="E973" i="5" s="1"/>
  <c r="G968" i="5"/>
  <c r="E968" i="5" s="1"/>
  <c r="G960" i="5"/>
  <c r="E960" i="5" s="1"/>
  <c r="G821" i="5"/>
  <c r="E821" i="5" s="1"/>
  <c r="G771" i="5"/>
  <c r="E771" i="5" s="1"/>
  <c r="G770" i="5"/>
  <c r="E770" i="5" s="1"/>
  <c r="G769" i="5"/>
  <c r="E769" i="5" s="1"/>
  <c r="G768" i="5"/>
  <c r="E768" i="5" s="1"/>
  <c r="G762" i="5"/>
  <c r="E762" i="5" s="1"/>
  <c r="G757" i="5"/>
  <c r="E757" i="5" s="1"/>
  <c r="G747" i="5"/>
  <c r="E747" i="5" s="1"/>
  <c r="G746" i="5"/>
  <c r="E746" i="5" s="1"/>
  <c r="G738" i="5"/>
  <c r="E738" i="5" s="1"/>
  <c r="G735" i="5"/>
  <c r="E735" i="5" s="1"/>
  <c r="G734" i="5"/>
  <c r="E734" i="5" s="1"/>
  <c r="G720" i="5"/>
  <c r="E720" i="5" s="1"/>
  <c r="G717" i="5"/>
  <c r="E717" i="5" s="1"/>
  <c r="G712" i="5"/>
  <c r="E712" i="5" s="1"/>
  <c r="G706" i="5"/>
  <c r="E706" i="5" s="1"/>
  <c r="G704" i="5"/>
  <c r="E704" i="5" s="1"/>
  <c r="G703" i="5"/>
  <c r="E703" i="5" s="1"/>
  <c r="G699" i="5"/>
  <c r="E699" i="5" s="1"/>
  <c r="G698" i="5"/>
  <c r="E698" i="5" s="1"/>
  <c r="G695" i="5"/>
  <c r="E695" i="5" s="1"/>
  <c r="G694" i="5"/>
  <c r="E694" i="5" s="1"/>
  <c r="G690" i="5"/>
  <c r="E690" i="5" s="1"/>
  <c r="G689" i="5"/>
  <c r="E689" i="5" s="1"/>
  <c r="G682" i="5"/>
  <c r="E682" i="5" s="1"/>
  <c r="G678" i="5"/>
  <c r="E678" i="5" s="1"/>
  <c r="G673" i="5"/>
  <c r="E673" i="5" s="1"/>
  <c r="G671" i="5"/>
  <c r="E671" i="5" s="1"/>
  <c r="G667" i="5"/>
  <c r="E667" i="5" s="1"/>
  <c r="G666" i="5"/>
  <c r="E666" i="5" s="1"/>
  <c r="G664" i="5"/>
  <c r="E664" i="5" s="1"/>
  <c r="G657" i="5"/>
  <c r="E657" i="5" s="1"/>
  <c r="G653" i="5"/>
  <c r="E653" i="5" s="1"/>
  <c r="G647" i="5"/>
  <c r="E647" i="5" s="1"/>
  <c r="G646" i="5"/>
  <c r="E646" i="5" s="1"/>
  <c r="G638" i="5"/>
  <c r="E638" i="5" s="1"/>
  <c r="G632" i="5"/>
  <c r="E632" i="5" s="1"/>
  <c r="G631" i="5"/>
  <c r="E631" i="5" s="1"/>
  <c r="G628" i="5"/>
  <c r="E628" i="5" s="1"/>
  <c r="G623" i="5"/>
  <c r="E623" i="5" s="1"/>
  <c r="G618" i="5"/>
  <c r="E618" i="5" s="1"/>
  <c r="G616" i="5"/>
  <c r="E616" i="5" s="1"/>
  <c r="G613" i="5"/>
  <c r="E613" i="5" s="1"/>
  <c r="G607" i="5"/>
  <c r="E607" i="5" s="1"/>
  <c r="G606" i="5"/>
  <c r="E606" i="5" s="1"/>
  <c r="G600" i="5"/>
  <c r="E600" i="5" s="1"/>
  <c r="G599" i="5"/>
  <c r="E599" i="5" s="1"/>
  <c r="G598" i="5"/>
  <c r="E598" i="5" s="1"/>
  <c r="G597" i="5"/>
  <c r="E597" i="5" s="1"/>
  <c r="G596" i="5"/>
  <c r="E596" i="5" s="1"/>
  <c r="G595" i="5"/>
  <c r="E595" i="5" s="1"/>
  <c r="G594" i="5"/>
  <c r="E594" i="5" s="1"/>
  <c r="G592" i="5"/>
  <c r="E592" i="5" s="1"/>
  <c r="G591" i="5"/>
  <c r="E591" i="5" s="1"/>
  <c r="G589" i="5"/>
  <c r="E589" i="5" s="1"/>
  <c r="G587" i="5"/>
  <c r="E587" i="5" s="1"/>
  <c r="G585" i="5"/>
  <c r="E585" i="5" s="1"/>
  <c r="G583" i="5"/>
  <c r="E583" i="5" s="1"/>
  <c r="G582" i="5"/>
  <c r="E582" i="5" s="1"/>
  <c r="G578" i="5"/>
  <c r="E578" i="5" s="1"/>
  <c r="G577" i="5"/>
  <c r="E577" i="5" s="1"/>
  <c r="G574" i="5"/>
  <c r="E574" i="5" s="1"/>
  <c r="G566" i="5"/>
  <c r="E566" i="5" s="1"/>
  <c r="G560" i="5"/>
  <c r="E560" i="5" s="1"/>
  <c r="G558" i="5"/>
  <c r="E558" i="5" s="1"/>
  <c r="G556" i="5"/>
  <c r="E556" i="5" s="1"/>
  <c r="G555" i="5"/>
  <c r="E555" i="5" s="1"/>
  <c r="G553" i="5"/>
  <c r="E553" i="5" s="1"/>
  <c r="G535" i="5"/>
  <c r="E535" i="5" s="1"/>
  <c r="G532" i="5"/>
  <c r="E532" i="5" s="1"/>
  <c r="G530" i="5"/>
  <c r="E530" i="5" s="1"/>
  <c r="G527" i="5"/>
  <c r="E527" i="5" s="1"/>
  <c r="G522" i="5"/>
  <c r="E522" i="5" s="1"/>
  <c r="G520" i="5"/>
  <c r="E520" i="5" s="1"/>
  <c r="G517" i="5"/>
  <c r="E517" i="5" s="1"/>
  <c r="G510" i="5"/>
  <c r="E510" i="5" s="1"/>
  <c r="G509" i="5"/>
  <c r="E509" i="5" s="1"/>
  <c r="G508" i="5"/>
  <c r="E508" i="5" s="1"/>
  <c r="G496" i="5"/>
  <c r="E496" i="5" s="1"/>
  <c r="G494" i="5"/>
  <c r="E494" i="5" s="1"/>
  <c r="G493" i="5"/>
  <c r="E493" i="5" s="1"/>
  <c r="G492" i="5"/>
  <c r="E492" i="5" s="1"/>
  <c r="G491" i="5"/>
  <c r="E491" i="5" s="1"/>
  <c r="G490" i="5"/>
  <c r="E490" i="5" s="1"/>
  <c r="G486" i="5"/>
  <c r="E486" i="5" s="1"/>
  <c r="G461" i="5"/>
  <c r="E461" i="5" s="1"/>
  <c r="G459" i="5"/>
  <c r="E459" i="5" s="1"/>
  <c r="G457" i="5"/>
  <c r="E457" i="5" s="1"/>
  <c r="G453" i="5"/>
  <c r="E453" i="5" s="1"/>
  <c r="G452" i="5"/>
  <c r="E452" i="5" s="1"/>
  <c r="G443" i="5"/>
  <c r="E443" i="5" s="1"/>
  <c r="G440" i="5"/>
  <c r="E440" i="5" s="1"/>
  <c r="G439" i="5"/>
  <c r="E439" i="5" s="1"/>
  <c r="G436" i="5"/>
  <c r="E436" i="5" s="1"/>
  <c r="G435" i="5"/>
  <c r="E435" i="5" s="1"/>
  <c r="G433" i="5"/>
  <c r="E433" i="5" s="1"/>
  <c r="G426" i="5"/>
  <c r="E426" i="5" s="1"/>
  <c r="G424" i="5"/>
  <c r="E424" i="5" s="1"/>
  <c r="G409" i="5"/>
  <c r="E409" i="5" s="1"/>
  <c r="G407" i="5"/>
  <c r="E407" i="5" s="1"/>
  <c r="G401" i="5"/>
  <c r="E401" i="5" s="1"/>
  <c r="G399" i="5"/>
  <c r="E399" i="5" s="1"/>
  <c r="G395" i="5"/>
  <c r="E395" i="5" s="1"/>
  <c r="G393" i="5"/>
  <c r="E393" i="5" s="1"/>
  <c r="G390" i="5"/>
  <c r="E390" i="5" s="1"/>
  <c r="G389" i="5"/>
  <c r="E389" i="5" s="1"/>
  <c r="G382" i="5"/>
  <c r="E382" i="5" s="1"/>
  <c r="G379" i="5"/>
  <c r="E379" i="5" s="1"/>
  <c r="G378" i="5"/>
  <c r="E378" i="5" s="1"/>
  <c r="G377" i="5"/>
  <c r="E377" i="5" s="1"/>
  <c r="G376" i="5"/>
  <c r="E376" i="5" s="1"/>
  <c r="G374" i="5"/>
  <c r="E374" i="5" s="1"/>
  <c r="G369" i="5"/>
  <c r="E369" i="5" s="1"/>
  <c r="G365" i="5"/>
  <c r="E365" i="5" s="1"/>
  <c r="G354" i="5"/>
  <c r="E354" i="5" s="1"/>
  <c r="G349" i="5"/>
  <c r="E349" i="5" s="1"/>
  <c r="G348" i="5"/>
  <c r="E348" i="5" s="1"/>
  <c r="G344" i="5"/>
  <c r="E344" i="5" s="1"/>
  <c r="G339" i="5"/>
  <c r="E339" i="5" s="1"/>
  <c r="G333" i="5"/>
  <c r="E333" i="5" s="1"/>
  <c r="G329" i="5"/>
  <c r="E329" i="5" s="1"/>
  <c r="G325" i="5"/>
  <c r="E325" i="5" s="1"/>
  <c r="G260" i="5"/>
  <c r="E260" i="5" s="1"/>
  <c r="G259" i="5"/>
  <c r="E259" i="5" s="1"/>
  <c r="G258" i="5"/>
  <c r="E258" i="5" s="1"/>
  <c r="G257" i="5"/>
  <c r="E257" i="5" s="1"/>
  <c r="G221" i="5"/>
  <c r="E221" i="5" s="1"/>
  <c r="G209" i="5"/>
  <c r="E209" i="5" s="1"/>
  <c r="G208" i="5"/>
  <c r="E208" i="5" s="1"/>
  <c r="G204" i="5"/>
  <c r="E204" i="5" s="1"/>
  <c r="G199" i="5"/>
  <c r="E199" i="5" s="1"/>
  <c r="G192" i="5"/>
  <c r="E192" i="5" s="1"/>
  <c r="G189" i="5"/>
  <c r="E189" i="5" s="1"/>
  <c r="G185" i="5"/>
  <c r="E185" i="5" s="1"/>
  <c r="G182" i="5"/>
  <c r="E182" i="5" s="1"/>
  <c r="G177" i="5"/>
  <c r="E177" i="5" s="1"/>
  <c r="G168" i="5"/>
  <c r="E168" i="5" s="1"/>
  <c r="G129" i="5"/>
  <c r="E129" i="5" s="1"/>
  <c r="G112" i="5"/>
  <c r="E112" i="5" s="1"/>
  <c r="G111" i="5"/>
  <c r="E111" i="5" s="1"/>
  <c r="G110" i="5"/>
  <c r="E110" i="5" s="1"/>
  <c r="G108" i="5"/>
  <c r="E108" i="5" s="1"/>
  <c r="G107" i="5"/>
  <c r="E107" i="5" s="1"/>
  <c r="G106" i="5"/>
  <c r="E106" i="5" s="1"/>
  <c r="G81" i="5"/>
  <c r="E81" i="5" s="1"/>
  <c r="G65" i="5"/>
  <c r="E65" i="5" s="1"/>
  <c r="G20" i="5"/>
  <c r="E20" i="5" s="1"/>
  <c r="G7" i="5"/>
  <c r="E7" i="5" s="1"/>
  <c r="G5" i="5"/>
  <c r="E5" i="5" s="1"/>
  <c r="E2" i="3"/>
  <c r="K3" i="3"/>
  <c r="L3" i="3"/>
  <c r="M3" i="3"/>
  <c r="N3" i="3"/>
  <c r="O3" i="3"/>
  <c r="P3" i="3"/>
  <c r="Q3" i="3"/>
  <c r="K4" i="3"/>
  <c r="L4" i="3"/>
  <c r="M4" i="3"/>
  <c r="N4" i="3"/>
  <c r="O4" i="3"/>
  <c r="P4" i="3"/>
  <c r="Q4" i="3"/>
  <c r="K5" i="3"/>
  <c r="L5" i="3"/>
  <c r="M5" i="3"/>
  <c r="N5" i="3"/>
  <c r="O5" i="3"/>
  <c r="P5" i="3"/>
  <c r="Q5" i="3"/>
  <c r="K6" i="3"/>
  <c r="L6" i="3"/>
  <c r="M6" i="3"/>
  <c r="N6" i="3"/>
  <c r="O6" i="3"/>
  <c r="P6" i="3"/>
  <c r="Q6" i="3"/>
  <c r="K7" i="3"/>
  <c r="L7" i="3"/>
  <c r="M7" i="3"/>
  <c r="N7" i="3"/>
  <c r="O7" i="3"/>
  <c r="P7" i="3"/>
  <c r="Q7" i="3"/>
  <c r="K8" i="3"/>
  <c r="L8" i="3"/>
  <c r="M8" i="3"/>
  <c r="N8" i="3"/>
  <c r="O8" i="3"/>
  <c r="P8" i="3"/>
  <c r="Q8" i="3"/>
  <c r="K9" i="3"/>
  <c r="L9" i="3"/>
  <c r="M9" i="3"/>
  <c r="N9" i="3"/>
  <c r="O9" i="3"/>
  <c r="P9" i="3"/>
  <c r="Q9" i="3"/>
  <c r="K10" i="3"/>
  <c r="L10" i="3"/>
  <c r="M10" i="3"/>
  <c r="N10" i="3"/>
  <c r="O10" i="3"/>
  <c r="P10" i="3"/>
  <c r="Q10" i="3"/>
  <c r="K11" i="3"/>
  <c r="L11" i="3"/>
  <c r="M11" i="3"/>
  <c r="N11" i="3"/>
  <c r="O11" i="3"/>
  <c r="P11" i="3"/>
  <c r="Q11" i="3"/>
  <c r="K12" i="3"/>
  <c r="L12" i="3"/>
  <c r="M12" i="3"/>
  <c r="N12" i="3"/>
  <c r="O12" i="3"/>
  <c r="P12" i="3"/>
  <c r="Q12" i="3"/>
  <c r="K13" i="3"/>
  <c r="L13" i="3"/>
  <c r="M13" i="3"/>
  <c r="N13" i="3"/>
  <c r="O13" i="3"/>
  <c r="P13" i="3"/>
  <c r="Q13" i="3"/>
  <c r="K14" i="3"/>
  <c r="L14" i="3"/>
  <c r="M14" i="3"/>
  <c r="N14" i="3"/>
  <c r="O14" i="3"/>
  <c r="P14" i="3"/>
  <c r="Q14" i="3"/>
  <c r="K15" i="3"/>
  <c r="L15" i="3"/>
  <c r="M15" i="3"/>
  <c r="N15" i="3"/>
  <c r="O15" i="3"/>
  <c r="P15" i="3"/>
  <c r="Q15" i="3"/>
  <c r="K16" i="3"/>
  <c r="L16" i="3"/>
  <c r="M16" i="3"/>
  <c r="N16" i="3"/>
  <c r="O16" i="3"/>
  <c r="P16" i="3"/>
  <c r="Q16" i="3"/>
  <c r="K17" i="3"/>
  <c r="L17" i="3"/>
  <c r="M17" i="3"/>
  <c r="N17" i="3"/>
  <c r="O17" i="3"/>
  <c r="P17" i="3"/>
  <c r="Q17" i="3"/>
  <c r="K18" i="3"/>
  <c r="L18" i="3"/>
  <c r="M18" i="3"/>
  <c r="N18" i="3"/>
  <c r="O18" i="3"/>
  <c r="P18" i="3"/>
  <c r="Q18" i="3"/>
  <c r="K19" i="3"/>
  <c r="L19" i="3"/>
  <c r="M19" i="3"/>
  <c r="N19" i="3"/>
  <c r="O19" i="3"/>
  <c r="P19" i="3"/>
  <c r="Q19" i="3"/>
  <c r="K20" i="3"/>
  <c r="L20" i="3"/>
  <c r="M20" i="3"/>
  <c r="N20" i="3"/>
  <c r="O20" i="3"/>
  <c r="P20" i="3"/>
  <c r="Q20" i="3"/>
  <c r="K21" i="3"/>
  <c r="L21" i="3"/>
  <c r="M21" i="3"/>
  <c r="N21" i="3"/>
  <c r="O21" i="3"/>
  <c r="P21" i="3"/>
  <c r="Q21" i="3"/>
  <c r="K22" i="3"/>
  <c r="L22" i="3"/>
  <c r="M22" i="3"/>
  <c r="N22" i="3"/>
  <c r="O22" i="3"/>
  <c r="P22" i="3"/>
  <c r="Q22" i="3"/>
  <c r="K23" i="3"/>
  <c r="L23" i="3"/>
  <c r="M23" i="3"/>
  <c r="N23" i="3"/>
  <c r="O23" i="3"/>
  <c r="P23" i="3"/>
  <c r="Q23" i="3"/>
  <c r="K24" i="3"/>
  <c r="L24" i="3"/>
  <c r="M24" i="3"/>
  <c r="N24" i="3"/>
  <c r="O24" i="3"/>
  <c r="P24" i="3"/>
  <c r="Q24" i="3"/>
  <c r="K25" i="3"/>
  <c r="L25" i="3"/>
  <c r="M25" i="3"/>
  <c r="N25" i="3"/>
  <c r="O25" i="3"/>
  <c r="P25" i="3"/>
  <c r="Q25" i="3"/>
  <c r="K26" i="3"/>
  <c r="L26" i="3"/>
  <c r="M26" i="3"/>
  <c r="N26" i="3"/>
  <c r="O26" i="3"/>
  <c r="P26" i="3"/>
  <c r="Q26" i="3"/>
  <c r="K27" i="3"/>
  <c r="L27" i="3"/>
  <c r="M27" i="3"/>
  <c r="N27" i="3"/>
  <c r="O27" i="3"/>
  <c r="P27" i="3"/>
  <c r="Q27" i="3"/>
  <c r="K28" i="3"/>
  <c r="L28" i="3"/>
  <c r="M28" i="3"/>
  <c r="N28" i="3"/>
  <c r="O28" i="3"/>
  <c r="P28" i="3"/>
  <c r="Q28" i="3"/>
  <c r="K29" i="3"/>
  <c r="L29" i="3"/>
  <c r="M29" i="3"/>
  <c r="N29" i="3"/>
  <c r="O29" i="3"/>
  <c r="P29" i="3"/>
  <c r="Q29" i="3"/>
  <c r="K30" i="3"/>
  <c r="L30" i="3"/>
  <c r="M30" i="3"/>
  <c r="N30" i="3"/>
  <c r="O30" i="3"/>
  <c r="P30" i="3"/>
  <c r="Q30" i="3"/>
  <c r="K31" i="3"/>
  <c r="L31" i="3"/>
  <c r="M31" i="3"/>
  <c r="N31" i="3"/>
  <c r="O31" i="3"/>
  <c r="P31" i="3"/>
  <c r="Q31" i="3"/>
  <c r="K32" i="3"/>
  <c r="L32" i="3"/>
  <c r="M32" i="3"/>
  <c r="N32" i="3"/>
  <c r="O32" i="3"/>
  <c r="P32" i="3"/>
  <c r="Q32" i="3"/>
  <c r="K33" i="3"/>
  <c r="L33" i="3"/>
  <c r="M33" i="3"/>
  <c r="N33" i="3"/>
  <c r="O33" i="3"/>
  <c r="P33" i="3"/>
  <c r="Q33" i="3"/>
  <c r="K34" i="3"/>
  <c r="L34" i="3"/>
  <c r="M34" i="3"/>
  <c r="N34" i="3"/>
  <c r="O34" i="3"/>
  <c r="P34" i="3"/>
  <c r="Q34" i="3"/>
  <c r="K35" i="3"/>
  <c r="L35" i="3"/>
  <c r="M35" i="3"/>
  <c r="N35" i="3"/>
  <c r="O35" i="3"/>
  <c r="P35" i="3"/>
  <c r="Q35" i="3"/>
  <c r="K36" i="3"/>
  <c r="L36" i="3"/>
  <c r="M36" i="3"/>
  <c r="N36" i="3"/>
  <c r="O36" i="3"/>
  <c r="P36" i="3"/>
  <c r="Q36" i="3"/>
  <c r="K37" i="3"/>
  <c r="L37" i="3"/>
  <c r="M37" i="3"/>
  <c r="N37" i="3"/>
  <c r="O37" i="3"/>
  <c r="P37" i="3"/>
  <c r="Q37" i="3"/>
  <c r="K38" i="3"/>
  <c r="L38" i="3"/>
  <c r="M38" i="3"/>
  <c r="N38" i="3"/>
  <c r="O38" i="3"/>
  <c r="P38" i="3"/>
  <c r="Q38" i="3"/>
  <c r="K39" i="3"/>
  <c r="L39" i="3"/>
  <c r="M39" i="3"/>
  <c r="N39" i="3"/>
  <c r="O39" i="3"/>
  <c r="P39" i="3"/>
  <c r="Q39" i="3"/>
  <c r="K40" i="3"/>
  <c r="L40" i="3"/>
  <c r="M40" i="3"/>
  <c r="N40" i="3"/>
  <c r="O40" i="3"/>
  <c r="P40" i="3"/>
  <c r="Q40" i="3"/>
  <c r="K41" i="3"/>
  <c r="L41" i="3"/>
  <c r="M41" i="3"/>
  <c r="N41" i="3"/>
  <c r="O41" i="3"/>
  <c r="P41" i="3"/>
  <c r="Q41" i="3"/>
  <c r="K42" i="3"/>
  <c r="L42" i="3"/>
  <c r="M42" i="3"/>
  <c r="N42" i="3"/>
  <c r="O42" i="3"/>
  <c r="P42" i="3"/>
  <c r="Q42" i="3"/>
  <c r="K43" i="3"/>
  <c r="L43" i="3"/>
  <c r="M43" i="3"/>
  <c r="N43" i="3"/>
  <c r="O43" i="3"/>
  <c r="P43" i="3"/>
  <c r="Q43" i="3"/>
  <c r="K44" i="3"/>
  <c r="L44" i="3"/>
  <c r="M44" i="3"/>
  <c r="N44" i="3"/>
  <c r="O44" i="3"/>
  <c r="P44" i="3"/>
  <c r="Q44" i="3"/>
  <c r="K45" i="3"/>
  <c r="L45" i="3"/>
  <c r="M45" i="3"/>
  <c r="N45" i="3"/>
  <c r="O45" i="3"/>
  <c r="P45" i="3"/>
  <c r="Q45" i="3"/>
  <c r="K46" i="3"/>
  <c r="L46" i="3"/>
  <c r="M46" i="3"/>
  <c r="N46" i="3"/>
  <c r="O46" i="3"/>
  <c r="P46" i="3"/>
  <c r="Q46" i="3"/>
  <c r="K47" i="3"/>
  <c r="L47" i="3"/>
  <c r="M47" i="3"/>
  <c r="N47" i="3"/>
  <c r="O47" i="3"/>
  <c r="P47" i="3"/>
  <c r="Q47" i="3"/>
  <c r="K48" i="3"/>
  <c r="L48" i="3"/>
  <c r="M48" i="3"/>
  <c r="N48" i="3"/>
  <c r="O48" i="3"/>
  <c r="P48" i="3"/>
  <c r="Q48" i="3"/>
  <c r="K49" i="3"/>
  <c r="L49" i="3"/>
  <c r="M49" i="3"/>
  <c r="N49" i="3"/>
  <c r="O49" i="3"/>
  <c r="P49" i="3"/>
  <c r="Q49" i="3"/>
  <c r="K50" i="3"/>
  <c r="L50" i="3"/>
  <c r="M50" i="3"/>
  <c r="N50" i="3"/>
  <c r="O50" i="3"/>
  <c r="P50" i="3"/>
  <c r="Q50" i="3"/>
  <c r="K51" i="3"/>
  <c r="L51" i="3"/>
  <c r="M51" i="3"/>
  <c r="N51" i="3"/>
  <c r="O51" i="3"/>
  <c r="P51" i="3"/>
  <c r="Q51" i="3"/>
  <c r="K52" i="3"/>
  <c r="L52" i="3"/>
  <c r="M52" i="3"/>
  <c r="N52" i="3"/>
  <c r="O52" i="3"/>
  <c r="P52" i="3"/>
  <c r="Q52" i="3"/>
  <c r="K53" i="3"/>
  <c r="L53" i="3"/>
  <c r="M53" i="3"/>
  <c r="N53" i="3"/>
  <c r="O53" i="3"/>
  <c r="P53" i="3"/>
  <c r="Q53" i="3"/>
  <c r="K54" i="3"/>
  <c r="L54" i="3"/>
  <c r="M54" i="3"/>
  <c r="N54" i="3"/>
  <c r="O54" i="3"/>
  <c r="P54" i="3"/>
  <c r="Q54" i="3"/>
  <c r="K55" i="3"/>
  <c r="L55" i="3"/>
  <c r="M55" i="3"/>
  <c r="N55" i="3"/>
  <c r="O55" i="3"/>
  <c r="P55" i="3"/>
  <c r="Q55" i="3"/>
  <c r="K56" i="3"/>
  <c r="L56" i="3"/>
  <c r="M56" i="3"/>
  <c r="N56" i="3"/>
  <c r="O56" i="3"/>
  <c r="P56" i="3"/>
  <c r="Q56" i="3"/>
  <c r="K57" i="3"/>
  <c r="L57" i="3"/>
  <c r="M57" i="3"/>
  <c r="N57" i="3"/>
  <c r="O57" i="3"/>
  <c r="P57" i="3"/>
  <c r="Q57" i="3"/>
  <c r="K58" i="3"/>
  <c r="L58" i="3"/>
  <c r="M58" i="3"/>
  <c r="N58" i="3"/>
  <c r="O58" i="3"/>
  <c r="P58" i="3"/>
  <c r="Q58" i="3"/>
  <c r="K59" i="3"/>
  <c r="L59" i="3"/>
  <c r="M59" i="3"/>
  <c r="N59" i="3"/>
  <c r="O59" i="3"/>
  <c r="P59" i="3"/>
  <c r="Q59" i="3"/>
  <c r="K60" i="3"/>
  <c r="L60" i="3"/>
  <c r="M60" i="3"/>
  <c r="N60" i="3"/>
  <c r="O60" i="3"/>
  <c r="P60" i="3"/>
  <c r="Q60" i="3"/>
  <c r="K61" i="3"/>
  <c r="L61" i="3"/>
  <c r="M61" i="3"/>
  <c r="N61" i="3"/>
  <c r="O61" i="3"/>
  <c r="P61" i="3"/>
  <c r="Q61" i="3"/>
  <c r="K62" i="3"/>
  <c r="L62" i="3"/>
  <c r="M62" i="3"/>
  <c r="N62" i="3"/>
  <c r="O62" i="3"/>
  <c r="P62" i="3"/>
  <c r="Q62" i="3"/>
  <c r="K63" i="3"/>
  <c r="L63" i="3"/>
  <c r="M63" i="3"/>
  <c r="N63" i="3"/>
  <c r="O63" i="3"/>
  <c r="P63" i="3"/>
  <c r="Q63" i="3"/>
  <c r="K64" i="3"/>
  <c r="L64" i="3"/>
  <c r="M64" i="3"/>
  <c r="N64" i="3"/>
  <c r="O64" i="3"/>
  <c r="P64" i="3"/>
  <c r="Q64" i="3"/>
  <c r="K65" i="3"/>
  <c r="L65" i="3"/>
  <c r="M65" i="3"/>
  <c r="N65" i="3"/>
  <c r="O65" i="3"/>
  <c r="P65" i="3"/>
  <c r="Q65" i="3"/>
  <c r="K66" i="3"/>
  <c r="L66" i="3"/>
  <c r="M66" i="3"/>
  <c r="N66" i="3"/>
  <c r="O66" i="3"/>
  <c r="P66" i="3"/>
  <c r="Q66" i="3"/>
  <c r="K67" i="3"/>
  <c r="L67" i="3"/>
  <c r="M67" i="3"/>
  <c r="N67" i="3"/>
  <c r="O67" i="3"/>
  <c r="P67" i="3"/>
  <c r="Q67" i="3"/>
  <c r="K68" i="3"/>
  <c r="L68" i="3"/>
  <c r="M68" i="3"/>
  <c r="N68" i="3"/>
  <c r="O68" i="3"/>
  <c r="P68" i="3"/>
  <c r="Q68" i="3"/>
  <c r="K69" i="3"/>
  <c r="L69" i="3"/>
  <c r="M69" i="3"/>
  <c r="N69" i="3"/>
  <c r="O69" i="3"/>
  <c r="P69" i="3"/>
  <c r="Q69" i="3"/>
  <c r="K70" i="3"/>
  <c r="L70" i="3"/>
  <c r="M70" i="3"/>
  <c r="N70" i="3"/>
  <c r="O70" i="3"/>
  <c r="P70" i="3"/>
  <c r="Q70" i="3"/>
  <c r="K71" i="3"/>
  <c r="L71" i="3"/>
  <c r="M71" i="3"/>
  <c r="N71" i="3"/>
  <c r="O71" i="3"/>
  <c r="P71" i="3"/>
  <c r="Q71" i="3"/>
  <c r="K72" i="3"/>
  <c r="L72" i="3"/>
  <c r="M72" i="3"/>
  <c r="N72" i="3"/>
  <c r="O72" i="3"/>
  <c r="P72" i="3"/>
  <c r="Q72" i="3"/>
  <c r="K73" i="3"/>
  <c r="L73" i="3"/>
  <c r="M73" i="3"/>
  <c r="N73" i="3"/>
  <c r="O73" i="3"/>
  <c r="P73" i="3"/>
  <c r="Q73" i="3"/>
  <c r="K74" i="3"/>
  <c r="L74" i="3"/>
  <c r="M74" i="3"/>
  <c r="N74" i="3"/>
  <c r="O74" i="3"/>
  <c r="P74" i="3"/>
  <c r="Q74" i="3"/>
  <c r="K75" i="3"/>
  <c r="L75" i="3"/>
  <c r="M75" i="3"/>
  <c r="N75" i="3"/>
  <c r="O75" i="3"/>
  <c r="P75" i="3"/>
  <c r="Q75" i="3"/>
  <c r="K76" i="3"/>
  <c r="L76" i="3"/>
  <c r="M76" i="3"/>
  <c r="N76" i="3"/>
  <c r="O76" i="3"/>
  <c r="P76" i="3"/>
  <c r="Q76" i="3"/>
  <c r="K77" i="3"/>
  <c r="L77" i="3"/>
  <c r="M77" i="3"/>
  <c r="N77" i="3"/>
  <c r="O77" i="3"/>
  <c r="P77" i="3"/>
  <c r="Q77" i="3"/>
  <c r="K78" i="3"/>
  <c r="L78" i="3"/>
  <c r="M78" i="3"/>
  <c r="N78" i="3"/>
  <c r="O78" i="3"/>
  <c r="P78" i="3"/>
  <c r="Q78" i="3"/>
  <c r="K79" i="3"/>
  <c r="L79" i="3"/>
  <c r="M79" i="3"/>
  <c r="N79" i="3"/>
  <c r="O79" i="3"/>
  <c r="P79" i="3"/>
  <c r="Q79" i="3"/>
  <c r="K80" i="3"/>
  <c r="L80" i="3"/>
  <c r="M80" i="3"/>
  <c r="N80" i="3"/>
  <c r="O80" i="3"/>
  <c r="P80" i="3"/>
  <c r="Q80" i="3"/>
  <c r="K81" i="3"/>
  <c r="L81" i="3"/>
  <c r="M81" i="3"/>
  <c r="N81" i="3"/>
  <c r="O81" i="3"/>
  <c r="P81" i="3"/>
  <c r="Q81" i="3"/>
  <c r="K82" i="3"/>
  <c r="L82" i="3"/>
  <c r="M82" i="3"/>
  <c r="N82" i="3"/>
  <c r="O82" i="3"/>
  <c r="P82" i="3"/>
  <c r="Q82" i="3"/>
  <c r="K83" i="3"/>
  <c r="L83" i="3"/>
  <c r="M83" i="3"/>
  <c r="N83" i="3"/>
  <c r="O83" i="3"/>
  <c r="P83" i="3"/>
  <c r="Q83" i="3"/>
  <c r="K84" i="3"/>
  <c r="L84" i="3"/>
  <c r="M84" i="3"/>
  <c r="N84" i="3"/>
  <c r="O84" i="3"/>
  <c r="P84" i="3"/>
  <c r="Q84" i="3"/>
  <c r="K85" i="3"/>
  <c r="L85" i="3"/>
  <c r="M85" i="3"/>
  <c r="N85" i="3"/>
  <c r="O85" i="3"/>
  <c r="P85" i="3"/>
  <c r="Q85" i="3"/>
  <c r="K86" i="3"/>
  <c r="L86" i="3"/>
  <c r="M86" i="3"/>
  <c r="N86" i="3"/>
  <c r="O86" i="3"/>
  <c r="P86" i="3"/>
  <c r="Q86" i="3"/>
  <c r="K87" i="3"/>
  <c r="L87" i="3"/>
  <c r="M87" i="3"/>
  <c r="N87" i="3"/>
  <c r="O87" i="3"/>
  <c r="P87" i="3"/>
  <c r="Q87" i="3"/>
  <c r="K88" i="3"/>
  <c r="L88" i="3"/>
  <c r="M88" i="3"/>
  <c r="N88" i="3"/>
  <c r="O88" i="3"/>
  <c r="P88" i="3"/>
  <c r="Q88" i="3"/>
  <c r="K89" i="3"/>
  <c r="L89" i="3"/>
  <c r="M89" i="3"/>
  <c r="N89" i="3"/>
  <c r="O89" i="3"/>
  <c r="P89" i="3"/>
  <c r="Q89" i="3"/>
  <c r="K90" i="3"/>
  <c r="L90" i="3"/>
  <c r="M90" i="3"/>
  <c r="N90" i="3"/>
  <c r="O90" i="3"/>
  <c r="P90" i="3"/>
  <c r="Q90" i="3"/>
  <c r="K91" i="3"/>
  <c r="L91" i="3"/>
  <c r="M91" i="3"/>
  <c r="N91" i="3"/>
  <c r="O91" i="3"/>
  <c r="P91" i="3"/>
  <c r="Q91" i="3"/>
  <c r="K92" i="3"/>
  <c r="L92" i="3"/>
  <c r="M92" i="3"/>
  <c r="N92" i="3"/>
  <c r="O92" i="3"/>
  <c r="P92" i="3"/>
  <c r="Q92" i="3"/>
  <c r="K93" i="3"/>
  <c r="L93" i="3"/>
  <c r="M93" i="3"/>
  <c r="N93" i="3"/>
  <c r="O93" i="3"/>
  <c r="P93" i="3"/>
  <c r="Q93" i="3"/>
  <c r="K94" i="3"/>
  <c r="L94" i="3"/>
  <c r="M94" i="3"/>
  <c r="N94" i="3"/>
  <c r="O94" i="3"/>
  <c r="P94" i="3"/>
  <c r="Q94" i="3"/>
  <c r="K95" i="3"/>
  <c r="L95" i="3"/>
  <c r="M95" i="3"/>
  <c r="N95" i="3"/>
  <c r="O95" i="3"/>
  <c r="P95" i="3"/>
  <c r="Q95" i="3"/>
  <c r="K96" i="3"/>
  <c r="L96" i="3"/>
  <c r="M96" i="3"/>
  <c r="N96" i="3"/>
  <c r="O96" i="3"/>
  <c r="P96" i="3"/>
  <c r="Q96" i="3"/>
  <c r="K97" i="3"/>
  <c r="L97" i="3"/>
  <c r="M97" i="3"/>
  <c r="N97" i="3"/>
  <c r="O97" i="3"/>
  <c r="P97" i="3"/>
  <c r="Q97" i="3"/>
  <c r="K98" i="3"/>
  <c r="L98" i="3"/>
  <c r="M98" i="3"/>
  <c r="N98" i="3"/>
  <c r="O98" i="3"/>
  <c r="P98" i="3"/>
  <c r="Q98" i="3"/>
  <c r="K99" i="3"/>
  <c r="L99" i="3"/>
  <c r="M99" i="3"/>
  <c r="N99" i="3"/>
  <c r="O99" i="3"/>
  <c r="P99" i="3"/>
  <c r="Q99" i="3"/>
  <c r="K100" i="3"/>
  <c r="L100" i="3"/>
  <c r="M100" i="3"/>
  <c r="N100" i="3"/>
  <c r="O100" i="3"/>
  <c r="P100" i="3"/>
  <c r="Q100" i="3"/>
  <c r="K101" i="3"/>
  <c r="L101" i="3"/>
  <c r="M101" i="3"/>
  <c r="N101" i="3"/>
  <c r="O101" i="3"/>
  <c r="P101" i="3"/>
  <c r="Q101" i="3"/>
  <c r="K102" i="3"/>
  <c r="L102" i="3"/>
  <c r="M102" i="3"/>
  <c r="N102" i="3"/>
  <c r="O102" i="3"/>
  <c r="P102" i="3"/>
  <c r="Q102" i="3"/>
  <c r="K103" i="3"/>
  <c r="L103" i="3"/>
  <c r="M103" i="3"/>
  <c r="N103" i="3"/>
  <c r="O103" i="3"/>
  <c r="P103" i="3"/>
  <c r="Q103" i="3"/>
  <c r="K104" i="3"/>
  <c r="L104" i="3"/>
  <c r="M104" i="3"/>
  <c r="N104" i="3"/>
  <c r="O104" i="3"/>
  <c r="P104" i="3"/>
  <c r="Q104" i="3"/>
  <c r="K105" i="3"/>
  <c r="L105" i="3"/>
  <c r="M105" i="3"/>
  <c r="N105" i="3"/>
  <c r="O105" i="3"/>
  <c r="P105" i="3"/>
  <c r="Q105" i="3"/>
  <c r="K106" i="3"/>
  <c r="L106" i="3"/>
  <c r="M106" i="3"/>
  <c r="N106" i="3"/>
  <c r="O106" i="3"/>
  <c r="P106" i="3"/>
  <c r="Q106" i="3"/>
  <c r="K107" i="3"/>
  <c r="L107" i="3"/>
  <c r="M107" i="3"/>
  <c r="N107" i="3"/>
  <c r="O107" i="3"/>
  <c r="P107" i="3"/>
  <c r="Q107" i="3"/>
  <c r="K108" i="3"/>
  <c r="L108" i="3"/>
  <c r="M108" i="3"/>
  <c r="N108" i="3"/>
  <c r="O108" i="3"/>
  <c r="P108" i="3"/>
  <c r="Q108" i="3"/>
  <c r="K109" i="3"/>
  <c r="L109" i="3"/>
  <c r="M109" i="3"/>
  <c r="N109" i="3"/>
  <c r="O109" i="3"/>
  <c r="P109" i="3"/>
  <c r="Q109" i="3"/>
  <c r="K110" i="3"/>
  <c r="L110" i="3"/>
  <c r="M110" i="3"/>
  <c r="N110" i="3"/>
  <c r="O110" i="3"/>
  <c r="P110" i="3"/>
  <c r="Q110" i="3"/>
  <c r="K111" i="3"/>
  <c r="L111" i="3"/>
  <c r="M111" i="3"/>
  <c r="N111" i="3"/>
  <c r="O111" i="3"/>
  <c r="P111" i="3"/>
  <c r="Q111" i="3"/>
  <c r="K112" i="3"/>
  <c r="L112" i="3"/>
  <c r="M112" i="3"/>
  <c r="N112" i="3"/>
  <c r="O112" i="3"/>
  <c r="P112" i="3"/>
  <c r="Q112" i="3"/>
  <c r="K113" i="3"/>
  <c r="L113" i="3"/>
  <c r="M113" i="3"/>
  <c r="N113" i="3"/>
  <c r="O113" i="3"/>
  <c r="P113" i="3"/>
  <c r="Q113" i="3"/>
  <c r="K114" i="3"/>
  <c r="L114" i="3"/>
  <c r="M114" i="3"/>
  <c r="N114" i="3"/>
  <c r="O114" i="3"/>
  <c r="P114" i="3"/>
  <c r="Q114" i="3"/>
  <c r="K115" i="3"/>
  <c r="L115" i="3"/>
  <c r="M115" i="3"/>
  <c r="N115" i="3"/>
  <c r="O115" i="3"/>
  <c r="P115" i="3"/>
  <c r="Q115" i="3"/>
  <c r="K116" i="3"/>
  <c r="L116" i="3"/>
  <c r="M116" i="3"/>
  <c r="N116" i="3"/>
  <c r="O116" i="3"/>
  <c r="P116" i="3"/>
  <c r="Q116" i="3"/>
  <c r="K117" i="3"/>
  <c r="L117" i="3"/>
  <c r="M117" i="3"/>
  <c r="N117" i="3"/>
  <c r="O117" i="3"/>
  <c r="P117" i="3"/>
  <c r="Q117" i="3"/>
  <c r="K118" i="3"/>
  <c r="L118" i="3"/>
  <c r="M118" i="3"/>
  <c r="N118" i="3"/>
  <c r="O118" i="3"/>
  <c r="P118" i="3"/>
  <c r="Q118" i="3"/>
  <c r="K119" i="3"/>
  <c r="L119" i="3"/>
  <c r="M119" i="3"/>
  <c r="N119" i="3"/>
  <c r="O119" i="3"/>
  <c r="P119" i="3"/>
  <c r="Q119" i="3"/>
  <c r="K120" i="3"/>
  <c r="L120" i="3"/>
  <c r="M120" i="3"/>
  <c r="N120" i="3"/>
  <c r="O120" i="3"/>
  <c r="P120" i="3"/>
  <c r="Q120" i="3"/>
  <c r="K121" i="3"/>
  <c r="L121" i="3"/>
  <c r="M121" i="3"/>
  <c r="N121" i="3"/>
  <c r="O121" i="3"/>
  <c r="P121" i="3"/>
  <c r="Q121" i="3"/>
  <c r="K122" i="3"/>
  <c r="L122" i="3"/>
  <c r="M122" i="3"/>
  <c r="N122" i="3"/>
  <c r="O122" i="3"/>
  <c r="P122" i="3"/>
  <c r="Q122" i="3"/>
  <c r="K123" i="3"/>
  <c r="L123" i="3"/>
  <c r="M123" i="3"/>
  <c r="N123" i="3"/>
  <c r="O123" i="3"/>
  <c r="P123" i="3"/>
  <c r="Q123" i="3"/>
  <c r="K124" i="3"/>
  <c r="L124" i="3"/>
  <c r="M124" i="3"/>
  <c r="N124" i="3"/>
  <c r="O124" i="3"/>
  <c r="P124" i="3"/>
  <c r="Q124" i="3"/>
  <c r="K125" i="3"/>
  <c r="L125" i="3"/>
  <c r="M125" i="3"/>
  <c r="N125" i="3"/>
  <c r="O125" i="3"/>
  <c r="P125" i="3"/>
  <c r="Q125" i="3"/>
  <c r="K126" i="3"/>
  <c r="L126" i="3"/>
  <c r="M126" i="3"/>
  <c r="N126" i="3"/>
  <c r="O126" i="3"/>
  <c r="P126" i="3"/>
  <c r="Q126" i="3"/>
  <c r="K127" i="3"/>
  <c r="L127" i="3"/>
  <c r="M127" i="3"/>
  <c r="N127" i="3"/>
  <c r="O127" i="3"/>
  <c r="P127" i="3"/>
  <c r="Q127" i="3"/>
  <c r="K128" i="3"/>
  <c r="L128" i="3"/>
  <c r="M128" i="3"/>
  <c r="N128" i="3"/>
  <c r="O128" i="3"/>
  <c r="P128" i="3"/>
  <c r="Q128" i="3"/>
  <c r="K129" i="3"/>
  <c r="L129" i="3"/>
  <c r="M129" i="3"/>
  <c r="N129" i="3"/>
  <c r="O129" i="3"/>
  <c r="P129" i="3"/>
  <c r="Q129" i="3"/>
  <c r="K130" i="3"/>
  <c r="L130" i="3"/>
  <c r="M130" i="3"/>
  <c r="N130" i="3"/>
  <c r="O130" i="3"/>
  <c r="P130" i="3"/>
  <c r="Q130" i="3"/>
  <c r="K131" i="3"/>
  <c r="L131" i="3"/>
  <c r="M131" i="3"/>
  <c r="N131" i="3"/>
  <c r="O131" i="3"/>
  <c r="P131" i="3"/>
  <c r="Q131" i="3"/>
  <c r="K132" i="3"/>
  <c r="L132" i="3"/>
  <c r="M132" i="3"/>
  <c r="N132" i="3"/>
  <c r="O132" i="3"/>
  <c r="P132" i="3"/>
  <c r="Q132" i="3"/>
  <c r="K133" i="3"/>
  <c r="L133" i="3"/>
  <c r="M133" i="3"/>
  <c r="N133" i="3"/>
  <c r="O133" i="3"/>
  <c r="P133" i="3"/>
  <c r="Q133" i="3"/>
  <c r="K134" i="3"/>
  <c r="L134" i="3"/>
  <c r="M134" i="3"/>
  <c r="N134" i="3"/>
  <c r="O134" i="3"/>
  <c r="P134" i="3"/>
  <c r="Q134" i="3"/>
  <c r="K135" i="3"/>
  <c r="L135" i="3"/>
  <c r="M135" i="3"/>
  <c r="N135" i="3"/>
  <c r="O135" i="3"/>
  <c r="P135" i="3"/>
  <c r="Q135" i="3"/>
  <c r="K136" i="3"/>
  <c r="L136" i="3"/>
  <c r="M136" i="3"/>
  <c r="N136" i="3"/>
  <c r="O136" i="3"/>
  <c r="P136" i="3"/>
  <c r="Q136" i="3"/>
  <c r="K137" i="3"/>
  <c r="L137" i="3"/>
  <c r="M137" i="3"/>
  <c r="N137" i="3"/>
  <c r="O137" i="3"/>
  <c r="P137" i="3"/>
  <c r="Q137" i="3"/>
  <c r="K138" i="3"/>
  <c r="L138" i="3"/>
  <c r="M138" i="3"/>
  <c r="N138" i="3"/>
  <c r="O138" i="3"/>
  <c r="P138" i="3"/>
  <c r="Q138" i="3"/>
  <c r="K139" i="3"/>
  <c r="L139" i="3"/>
  <c r="M139" i="3"/>
  <c r="N139" i="3"/>
  <c r="O139" i="3"/>
  <c r="P139" i="3"/>
  <c r="Q139" i="3"/>
  <c r="K140" i="3"/>
  <c r="L140" i="3"/>
  <c r="M140" i="3"/>
  <c r="N140" i="3"/>
  <c r="O140" i="3"/>
  <c r="P140" i="3"/>
  <c r="Q140" i="3"/>
  <c r="K141" i="3"/>
  <c r="L141" i="3"/>
  <c r="M141" i="3"/>
  <c r="N141" i="3"/>
  <c r="O141" i="3"/>
  <c r="P141" i="3"/>
  <c r="Q141" i="3"/>
  <c r="K142" i="3"/>
  <c r="L142" i="3"/>
  <c r="M142" i="3"/>
  <c r="N142" i="3"/>
  <c r="O142" i="3"/>
  <c r="P142" i="3"/>
  <c r="Q142" i="3"/>
  <c r="K143" i="3"/>
  <c r="L143" i="3"/>
  <c r="M143" i="3"/>
  <c r="N143" i="3"/>
  <c r="O143" i="3"/>
  <c r="P143" i="3"/>
  <c r="Q143" i="3"/>
  <c r="K144" i="3"/>
  <c r="L144" i="3"/>
  <c r="M144" i="3"/>
  <c r="N144" i="3"/>
  <c r="O144" i="3"/>
  <c r="P144" i="3"/>
  <c r="Q144" i="3"/>
  <c r="K145" i="3"/>
  <c r="L145" i="3"/>
  <c r="M145" i="3"/>
  <c r="N145" i="3"/>
  <c r="O145" i="3"/>
  <c r="P145" i="3"/>
  <c r="Q145" i="3"/>
  <c r="K146" i="3"/>
  <c r="L146" i="3"/>
  <c r="M146" i="3"/>
  <c r="N146" i="3"/>
  <c r="O146" i="3"/>
  <c r="P146" i="3"/>
  <c r="Q146" i="3"/>
  <c r="K147" i="3"/>
  <c r="L147" i="3"/>
  <c r="M147" i="3"/>
  <c r="N147" i="3"/>
  <c r="O147" i="3"/>
  <c r="P147" i="3"/>
  <c r="Q147" i="3"/>
  <c r="K148" i="3"/>
  <c r="L148" i="3"/>
  <c r="M148" i="3"/>
  <c r="N148" i="3"/>
  <c r="O148" i="3"/>
  <c r="P148" i="3"/>
  <c r="Q148" i="3"/>
  <c r="K149" i="3"/>
  <c r="L149" i="3"/>
  <c r="M149" i="3"/>
  <c r="N149" i="3"/>
  <c r="O149" i="3"/>
  <c r="P149" i="3"/>
  <c r="Q149" i="3"/>
  <c r="K150" i="3"/>
  <c r="L150" i="3"/>
  <c r="M150" i="3"/>
  <c r="N150" i="3"/>
  <c r="O150" i="3"/>
  <c r="P150" i="3"/>
  <c r="Q150" i="3"/>
  <c r="K151" i="3"/>
  <c r="L151" i="3"/>
  <c r="M151" i="3"/>
  <c r="N151" i="3"/>
  <c r="O151" i="3"/>
  <c r="P151" i="3"/>
  <c r="Q151" i="3"/>
  <c r="K152" i="3"/>
  <c r="L152" i="3"/>
  <c r="M152" i="3"/>
  <c r="N152" i="3"/>
  <c r="O152" i="3"/>
  <c r="P152" i="3"/>
  <c r="Q152" i="3"/>
  <c r="K153" i="3"/>
  <c r="L153" i="3"/>
  <c r="M153" i="3"/>
  <c r="N153" i="3"/>
  <c r="O153" i="3"/>
  <c r="P153" i="3"/>
  <c r="Q153" i="3"/>
  <c r="K154" i="3"/>
  <c r="L154" i="3"/>
  <c r="M154" i="3"/>
  <c r="N154" i="3"/>
  <c r="O154" i="3"/>
  <c r="P154" i="3"/>
  <c r="Q154" i="3"/>
  <c r="K155" i="3"/>
  <c r="L155" i="3"/>
  <c r="M155" i="3"/>
  <c r="N155" i="3"/>
  <c r="O155" i="3"/>
  <c r="P155" i="3"/>
  <c r="Q155" i="3"/>
  <c r="K156" i="3"/>
  <c r="L156" i="3"/>
  <c r="M156" i="3"/>
  <c r="N156" i="3"/>
  <c r="O156" i="3"/>
  <c r="P156" i="3"/>
  <c r="Q156" i="3"/>
  <c r="K157" i="3"/>
  <c r="L157" i="3"/>
  <c r="M157" i="3"/>
  <c r="N157" i="3"/>
  <c r="O157" i="3"/>
  <c r="P157" i="3"/>
  <c r="Q157" i="3"/>
  <c r="K158" i="3"/>
  <c r="L158" i="3"/>
  <c r="M158" i="3"/>
  <c r="N158" i="3"/>
  <c r="O158" i="3"/>
  <c r="P158" i="3"/>
  <c r="Q158" i="3"/>
  <c r="K159" i="3"/>
  <c r="L159" i="3"/>
  <c r="M159" i="3"/>
  <c r="N159" i="3"/>
  <c r="O159" i="3"/>
  <c r="P159" i="3"/>
  <c r="Q159" i="3"/>
  <c r="K160" i="3"/>
  <c r="L160" i="3"/>
  <c r="M160" i="3"/>
  <c r="N160" i="3"/>
  <c r="O160" i="3"/>
  <c r="P160" i="3"/>
  <c r="Q160" i="3"/>
  <c r="K161" i="3"/>
  <c r="L161" i="3"/>
  <c r="M161" i="3"/>
  <c r="N161" i="3"/>
  <c r="O161" i="3"/>
  <c r="P161" i="3"/>
  <c r="Q161" i="3"/>
  <c r="K162" i="3"/>
  <c r="L162" i="3"/>
  <c r="M162" i="3"/>
  <c r="N162" i="3"/>
  <c r="O162" i="3"/>
  <c r="P162" i="3"/>
  <c r="Q162" i="3"/>
  <c r="K163" i="3"/>
  <c r="L163" i="3"/>
  <c r="M163" i="3"/>
  <c r="N163" i="3"/>
  <c r="O163" i="3"/>
  <c r="P163" i="3"/>
  <c r="Q163" i="3"/>
  <c r="K164" i="3"/>
  <c r="L164" i="3"/>
  <c r="M164" i="3"/>
  <c r="N164" i="3"/>
  <c r="O164" i="3"/>
  <c r="P164" i="3"/>
  <c r="Q164" i="3"/>
  <c r="K165" i="3"/>
  <c r="L165" i="3"/>
  <c r="M165" i="3"/>
  <c r="N165" i="3"/>
  <c r="O165" i="3"/>
  <c r="P165" i="3"/>
  <c r="Q165" i="3"/>
  <c r="K166" i="3"/>
  <c r="L166" i="3"/>
  <c r="M166" i="3"/>
  <c r="N166" i="3"/>
  <c r="O166" i="3"/>
  <c r="P166" i="3"/>
  <c r="Q166" i="3"/>
  <c r="K167" i="3"/>
  <c r="L167" i="3"/>
  <c r="M167" i="3"/>
  <c r="N167" i="3"/>
  <c r="O167" i="3"/>
  <c r="P167" i="3"/>
  <c r="Q167" i="3"/>
  <c r="K168" i="3"/>
  <c r="L168" i="3"/>
  <c r="M168" i="3"/>
  <c r="N168" i="3"/>
  <c r="O168" i="3"/>
  <c r="P168" i="3"/>
  <c r="Q168" i="3"/>
  <c r="K169" i="3"/>
  <c r="L169" i="3"/>
  <c r="M169" i="3"/>
  <c r="N169" i="3"/>
  <c r="O169" i="3"/>
  <c r="P169" i="3"/>
  <c r="Q169" i="3"/>
  <c r="K170" i="3"/>
  <c r="L170" i="3"/>
  <c r="M170" i="3"/>
  <c r="N170" i="3"/>
  <c r="O170" i="3"/>
  <c r="P170" i="3"/>
  <c r="Q170" i="3"/>
  <c r="K171" i="3"/>
  <c r="L171" i="3"/>
  <c r="M171" i="3"/>
  <c r="N171" i="3"/>
  <c r="O171" i="3"/>
  <c r="P171" i="3"/>
  <c r="Q171" i="3"/>
  <c r="K172" i="3"/>
  <c r="L172" i="3"/>
  <c r="M172" i="3"/>
  <c r="N172" i="3"/>
  <c r="O172" i="3"/>
  <c r="P172" i="3"/>
  <c r="Q172" i="3"/>
  <c r="K173" i="3"/>
  <c r="L173" i="3"/>
  <c r="M173" i="3"/>
  <c r="N173" i="3"/>
  <c r="O173" i="3"/>
  <c r="P173" i="3"/>
  <c r="Q173" i="3"/>
  <c r="K174" i="3"/>
  <c r="L174" i="3"/>
  <c r="M174" i="3"/>
  <c r="N174" i="3"/>
  <c r="O174" i="3"/>
  <c r="P174" i="3"/>
  <c r="Q174" i="3"/>
  <c r="K175" i="3"/>
  <c r="L175" i="3"/>
  <c r="M175" i="3"/>
  <c r="N175" i="3"/>
  <c r="O175" i="3"/>
  <c r="P175" i="3"/>
  <c r="Q175" i="3"/>
  <c r="K176" i="3"/>
  <c r="L176" i="3"/>
  <c r="M176" i="3"/>
  <c r="N176" i="3"/>
  <c r="O176" i="3"/>
  <c r="P176" i="3"/>
  <c r="Q176" i="3"/>
  <c r="K177" i="3"/>
  <c r="L177" i="3"/>
  <c r="M177" i="3"/>
  <c r="N177" i="3"/>
  <c r="O177" i="3"/>
  <c r="P177" i="3"/>
  <c r="Q177" i="3"/>
  <c r="K178" i="3"/>
  <c r="L178" i="3"/>
  <c r="M178" i="3"/>
  <c r="N178" i="3"/>
  <c r="O178" i="3"/>
  <c r="P178" i="3"/>
  <c r="Q178" i="3"/>
  <c r="K179" i="3"/>
  <c r="L179" i="3"/>
  <c r="M179" i="3"/>
  <c r="N179" i="3"/>
  <c r="O179" i="3"/>
  <c r="P179" i="3"/>
  <c r="Q179" i="3"/>
  <c r="K180" i="3"/>
  <c r="L180" i="3"/>
  <c r="M180" i="3"/>
  <c r="N180" i="3"/>
  <c r="O180" i="3"/>
  <c r="P180" i="3"/>
  <c r="Q180" i="3"/>
  <c r="K181" i="3"/>
  <c r="L181" i="3"/>
  <c r="M181" i="3"/>
  <c r="N181" i="3"/>
  <c r="O181" i="3"/>
  <c r="P181" i="3"/>
  <c r="Q181" i="3"/>
  <c r="K182" i="3"/>
  <c r="L182" i="3"/>
  <c r="M182" i="3"/>
  <c r="N182" i="3"/>
  <c r="O182" i="3"/>
  <c r="P182" i="3"/>
  <c r="Q182" i="3"/>
  <c r="K183" i="3"/>
  <c r="L183" i="3"/>
  <c r="M183" i="3"/>
  <c r="N183" i="3"/>
  <c r="O183" i="3"/>
  <c r="P183" i="3"/>
  <c r="Q183" i="3"/>
  <c r="K184" i="3"/>
  <c r="L184" i="3"/>
  <c r="M184" i="3"/>
  <c r="N184" i="3"/>
  <c r="O184" i="3"/>
  <c r="P184" i="3"/>
  <c r="Q184" i="3"/>
  <c r="K185" i="3"/>
  <c r="L185" i="3"/>
  <c r="M185" i="3"/>
  <c r="N185" i="3"/>
  <c r="O185" i="3"/>
  <c r="P185" i="3"/>
  <c r="Q185" i="3"/>
  <c r="K186" i="3"/>
  <c r="L186" i="3"/>
  <c r="M186" i="3"/>
  <c r="N186" i="3"/>
  <c r="O186" i="3"/>
  <c r="P186" i="3"/>
  <c r="Q186" i="3"/>
  <c r="K187" i="3"/>
  <c r="L187" i="3"/>
  <c r="M187" i="3"/>
  <c r="N187" i="3"/>
  <c r="O187" i="3"/>
  <c r="P187" i="3"/>
  <c r="Q187" i="3"/>
  <c r="K188" i="3"/>
  <c r="L188" i="3"/>
  <c r="M188" i="3"/>
  <c r="N188" i="3"/>
  <c r="O188" i="3"/>
  <c r="P188" i="3"/>
  <c r="Q188" i="3"/>
  <c r="K189" i="3"/>
  <c r="L189" i="3"/>
  <c r="M189" i="3"/>
  <c r="N189" i="3"/>
  <c r="O189" i="3"/>
  <c r="P189" i="3"/>
  <c r="Q189" i="3"/>
  <c r="K190" i="3"/>
  <c r="L190" i="3"/>
  <c r="M190" i="3"/>
  <c r="N190" i="3"/>
  <c r="O190" i="3"/>
  <c r="P190" i="3"/>
  <c r="Q190" i="3"/>
  <c r="K191" i="3"/>
  <c r="L191" i="3"/>
  <c r="M191" i="3"/>
  <c r="N191" i="3"/>
  <c r="O191" i="3"/>
  <c r="P191" i="3"/>
  <c r="Q191" i="3"/>
  <c r="K192" i="3"/>
  <c r="L192" i="3"/>
  <c r="M192" i="3"/>
  <c r="N192" i="3"/>
  <c r="O192" i="3"/>
  <c r="P192" i="3"/>
  <c r="Q192" i="3"/>
  <c r="K193" i="3"/>
  <c r="L193" i="3"/>
  <c r="M193" i="3"/>
  <c r="N193" i="3"/>
  <c r="O193" i="3"/>
  <c r="P193" i="3"/>
  <c r="Q193" i="3"/>
  <c r="K194" i="3"/>
  <c r="L194" i="3"/>
  <c r="M194" i="3"/>
  <c r="N194" i="3"/>
  <c r="O194" i="3"/>
  <c r="P194" i="3"/>
  <c r="Q194" i="3"/>
  <c r="K195" i="3"/>
  <c r="L195" i="3"/>
  <c r="M195" i="3"/>
  <c r="N195" i="3"/>
  <c r="O195" i="3"/>
  <c r="P195" i="3"/>
  <c r="Q195" i="3"/>
  <c r="K196" i="3"/>
  <c r="L196" i="3"/>
  <c r="M196" i="3"/>
  <c r="N196" i="3"/>
  <c r="O196" i="3"/>
  <c r="P196" i="3"/>
  <c r="Q196" i="3"/>
  <c r="K197" i="3"/>
  <c r="L197" i="3"/>
  <c r="M197" i="3"/>
  <c r="N197" i="3"/>
  <c r="O197" i="3"/>
  <c r="P197" i="3"/>
  <c r="Q197" i="3"/>
  <c r="K198" i="3"/>
  <c r="L198" i="3"/>
  <c r="M198" i="3"/>
  <c r="N198" i="3"/>
  <c r="O198" i="3"/>
  <c r="P198" i="3"/>
  <c r="Q198" i="3"/>
  <c r="K199" i="3"/>
  <c r="L199" i="3"/>
  <c r="M199" i="3"/>
  <c r="N199" i="3"/>
  <c r="O199" i="3"/>
  <c r="P199" i="3"/>
  <c r="Q199" i="3"/>
  <c r="K200" i="3"/>
  <c r="L200" i="3"/>
  <c r="M200" i="3"/>
  <c r="N200" i="3"/>
  <c r="O200" i="3"/>
  <c r="P200" i="3"/>
  <c r="Q200" i="3"/>
  <c r="K201" i="3"/>
  <c r="L201" i="3"/>
  <c r="M201" i="3"/>
  <c r="N201" i="3"/>
  <c r="O201" i="3"/>
  <c r="P201" i="3"/>
  <c r="Q201" i="3"/>
  <c r="K202" i="3"/>
  <c r="L202" i="3"/>
  <c r="M202" i="3"/>
  <c r="N202" i="3"/>
  <c r="O202" i="3"/>
  <c r="P202" i="3"/>
  <c r="Q202" i="3"/>
  <c r="K203" i="3"/>
  <c r="L203" i="3"/>
  <c r="M203" i="3"/>
  <c r="N203" i="3"/>
  <c r="O203" i="3"/>
  <c r="P203" i="3"/>
  <c r="Q203" i="3"/>
  <c r="K204" i="3"/>
  <c r="L204" i="3"/>
  <c r="M204" i="3"/>
  <c r="N204" i="3"/>
  <c r="O204" i="3"/>
  <c r="P204" i="3"/>
  <c r="Q204" i="3"/>
  <c r="K205" i="3"/>
  <c r="L205" i="3"/>
  <c r="M205" i="3"/>
  <c r="N205" i="3"/>
  <c r="O205" i="3"/>
  <c r="P205" i="3"/>
  <c r="Q205" i="3"/>
  <c r="K206" i="3"/>
  <c r="L206" i="3"/>
  <c r="M206" i="3"/>
  <c r="N206" i="3"/>
  <c r="O206" i="3"/>
  <c r="P206" i="3"/>
  <c r="Q206" i="3"/>
  <c r="K207" i="3"/>
  <c r="L207" i="3"/>
  <c r="M207" i="3"/>
  <c r="N207" i="3"/>
  <c r="O207" i="3"/>
  <c r="P207" i="3"/>
  <c r="Q207" i="3"/>
  <c r="K208" i="3"/>
  <c r="L208" i="3"/>
  <c r="M208" i="3"/>
  <c r="N208" i="3"/>
  <c r="O208" i="3"/>
  <c r="P208" i="3"/>
  <c r="Q208" i="3"/>
  <c r="K209" i="3"/>
  <c r="L209" i="3"/>
  <c r="M209" i="3"/>
  <c r="N209" i="3"/>
  <c r="O209" i="3"/>
  <c r="P209" i="3"/>
  <c r="Q209" i="3"/>
  <c r="K210" i="3"/>
  <c r="L210" i="3"/>
  <c r="M210" i="3"/>
  <c r="N210" i="3"/>
  <c r="O210" i="3"/>
  <c r="P210" i="3"/>
  <c r="Q210" i="3"/>
  <c r="K211" i="3"/>
  <c r="L211" i="3"/>
  <c r="M211" i="3"/>
  <c r="N211" i="3"/>
  <c r="O211" i="3"/>
  <c r="P211" i="3"/>
  <c r="Q211" i="3"/>
  <c r="K212" i="3"/>
  <c r="L212" i="3"/>
  <c r="M212" i="3"/>
  <c r="N212" i="3"/>
  <c r="O212" i="3"/>
  <c r="P212" i="3"/>
  <c r="Q212" i="3"/>
  <c r="K213" i="3"/>
  <c r="L213" i="3"/>
  <c r="M213" i="3"/>
  <c r="N213" i="3"/>
  <c r="O213" i="3"/>
  <c r="P213" i="3"/>
  <c r="Q213" i="3"/>
  <c r="K214" i="3"/>
  <c r="L214" i="3"/>
  <c r="M214" i="3"/>
  <c r="N214" i="3"/>
  <c r="O214" i="3"/>
  <c r="P214" i="3"/>
  <c r="Q214" i="3"/>
  <c r="K215" i="3"/>
  <c r="L215" i="3"/>
  <c r="M215" i="3"/>
  <c r="N215" i="3"/>
  <c r="O215" i="3"/>
  <c r="P215" i="3"/>
  <c r="Q215" i="3"/>
  <c r="K216" i="3"/>
  <c r="L216" i="3"/>
  <c r="M216" i="3"/>
  <c r="N216" i="3"/>
  <c r="O216" i="3"/>
  <c r="P216" i="3"/>
  <c r="Q216" i="3"/>
  <c r="K217" i="3"/>
  <c r="L217" i="3"/>
  <c r="M217" i="3"/>
  <c r="N217" i="3"/>
  <c r="O217" i="3"/>
  <c r="P217" i="3"/>
  <c r="Q217" i="3"/>
  <c r="K218" i="3"/>
  <c r="L218" i="3"/>
  <c r="M218" i="3"/>
  <c r="N218" i="3"/>
  <c r="O218" i="3"/>
  <c r="P218" i="3"/>
  <c r="Q218" i="3"/>
  <c r="K219" i="3"/>
  <c r="L219" i="3"/>
  <c r="M219" i="3"/>
  <c r="N219" i="3"/>
  <c r="O219" i="3"/>
  <c r="P219" i="3"/>
  <c r="Q219" i="3"/>
  <c r="K220" i="3"/>
  <c r="L220" i="3"/>
  <c r="M220" i="3"/>
  <c r="N220" i="3"/>
  <c r="O220" i="3"/>
  <c r="P220" i="3"/>
  <c r="Q220" i="3"/>
  <c r="K221" i="3"/>
  <c r="L221" i="3"/>
  <c r="M221" i="3"/>
  <c r="N221" i="3"/>
  <c r="O221" i="3"/>
  <c r="P221" i="3"/>
  <c r="Q221" i="3"/>
  <c r="K222" i="3"/>
  <c r="L222" i="3"/>
  <c r="M222" i="3"/>
  <c r="N222" i="3"/>
  <c r="O222" i="3"/>
  <c r="P222" i="3"/>
  <c r="Q222" i="3"/>
  <c r="K223" i="3"/>
  <c r="L223" i="3"/>
  <c r="M223" i="3"/>
  <c r="N223" i="3"/>
  <c r="O223" i="3"/>
  <c r="P223" i="3"/>
  <c r="Q223" i="3"/>
  <c r="K224" i="3"/>
  <c r="L224" i="3"/>
  <c r="M224" i="3"/>
  <c r="N224" i="3"/>
  <c r="O224" i="3"/>
  <c r="P224" i="3"/>
  <c r="Q224" i="3"/>
  <c r="K225" i="3"/>
  <c r="L225" i="3"/>
  <c r="M225" i="3"/>
  <c r="N225" i="3"/>
  <c r="O225" i="3"/>
  <c r="P225" i="3"/>
  <c r="Q225" i="3"/>
  <c r="K226" i="3"/>
  <c r="L226" i="3"/>
  <c r="M226" i="3"/>
  <c r="N226" i="3"/>
  <c r="O226" i="3"/>
  <c r="P226" i="3"/>
  <c r="Q226" i="3"/>
  <c r="K227" i="3"/>
  <c r="L227" i="3"/>
  <c r="M227" i="3"/>
  <c r="N227" i="3"/>
  <c r="O227" i="3"/>
  <c r="P227" i="3"/>
  <c r="Q227" i="3"/>
  <c r="K228" i="3"/>
  <c r="L228" i="3"/>
  <c r="M228" i="3"/>
  <c r="N228" i="3"/>
  <c r="O228" i="3"/>
  <c r="P228" i="3"/>
  <c r="Q228" i="3"/>
  <c r="K229" i="3"/>
  <c r="L229" i="3"/>
  <c r="M229" i="3"/>
  <c r="N229" i="3"/>
  <c r="O229" i="3"/>
  <c r="P229" i="3"/>
  <c r="Q229" i="3"/>
  <c r="K230" i="3"/>
  <c r="L230" i="3"/>
  <c r="M230" i="3"/>
  <c r="N230" i="3"/>
  <c r="O230" i="3"/>
  <c r="P230" i="3"/>
  <c r="Q230" i="3"/>
  <c r="K231" i="3"/>
  <c r="L231" i="3"/>
  <c r="M231" i="3"/>
  <c r="N231" i="3"/>
  <c r="O231" i="3"/>
  <c r="P231" i="3"/>
  <c r="Q231" i="3"/>
  <c r="K232" i="3"/>
  <c r="L232" i="3"/>
  <c r="M232" i="3"/>
  <c r="N232" i="3"/>
  <c r="O232" i="3"/>
  <c r="P232" i="3"/>
  <c r="Q232" i="3"/>
  <c r="K233" i="3"/>
  <c r="L233" i="3"/>
  <c r="M233" i="3"/>
  <c r="N233" i="3"/>
  <c r="O233" i="3"/>
  <c r="P233" i="3"/>
  <c r="Q233" i="3"/>
  <c r="K234" i="3"/>
  <c r="L234" i="3"/>
  <c r="M234" i="3"/>
  <c r="N234" i="3"/>
  <c r="O234" i="3"/>
  <c r="P234" i="3"/>
  <c r="Q234" i="3"/>
  <c r="K235" i="3"/>
  <c r="L235" i="3"/>
  <c r="M235" i="3"/>
  <c r="N235" i="3"/>
  <c r="O235" i="3"/>
  <c r="P235" i="3"/>
  <c r="Q235" i="3"/>
  <c r="K236" i="3"/>
  <c r="L236" i="3"/>
  <c r="M236" i="3"/>
  <c r="N236" i="3"/>
  <c r="O236" i="3"/>
  <c r="P236" i="3"/>
  <c r="Q236" i="3"/>
  <c r="K237" i="3"/>
  <c r="L237" i="3"/>
  <c r="M237" i="3"/>
  <c r="N237" i="3"/>
  <c r="O237" i="3"/>
  <c r="P237" i="3"/>
  <c r="Q237" i="3"/>
  <c r="K238" i="3"/>
  <c r="L238" i="3"/>
  <c r="M238" i="3"/>
  <c r="N238" i="3"/>
  <c r="O238" i="3"/>
  <c r="P238" i="3"/>
  <c r="Q238" i="3"/>
  <c r="K239" i="3"/>
  <c r="L239" i="3"/>
  <c r="M239" i="3"/>
  <c r="N239" i="3"/>
  <c r="O239" i="3"/>
  <c r="P239" i="3"/>
  <c r="Q239" i="3"/>
  <c r="K240" i="3"/>
  <c r="L240" i="3"/>
  <c r="M240" i="3"/>
  <c r="N240" i="3"/>
  <c r="O240" i="3"/>
  <c r="P240" i="3"/>
  <c r="Q240" i="3"/>
  <c r="K241" i="3"/>
  <c r="L241" i="3"/>
  <c r="M241" i="3"/>
  <c r="N241" i="3"/>
  <c r="O241" i="3"/>
  <c r="P241" i="3"/>
  <c r="Q241" i="3"/>
  <c r="K242" i="3"/>
  <c r="L242" i="3"/>
  <c r="M242" i="3"/>
  <c r="N242" i="3"/>
  <c r="O242" i="3"/>
  <c r="P242" i="3"/>
  <c r="Q242" i="3"/>
  <c r="K243" i="3"/>
  <c r="L243" i="3"/>
  <c r="M243" i="3"/>
  <c r="N243" i="3"/>
  <c r="O243" i="3"/>
  <c r="P243" i="3"/>
  <c r="Q243" i="3"/>
  <c r="K244" i="3"/>
  <c r="L244" i="3"/>
  <c r="M244" i="3"/>
  <c r="N244" i="3"/>
  <c r="O244" i="3"/>
  <c r="P244" i="3"/>
  <c r="Q244" i="3"/>
  <c r="K245" i="3"/>
  <c r="L245" i="3"/>
  <c r="M245" i="3"/>
  <c r="N245" i="3"/>
  <c r="O245" i="3"/>
  <c r="P245" i="3"/>
  <c r="Q245" i="3"/>
  <c r="K246" i="3"/>
  <c r="L246" i="3"/>
  <c r="M246" i="3"/>
  <c r="N246" i="3"/>
  <c r="O246" i="3"/>
  <c r="P246" i="3"/>
  <c r="Q246" i="3"/>
  <c r="K247" i="3"/>
  <c r="L247" i="3"/>
  <c r="M247" i="3"/>
  <c r="N247" i="3"/>
  <c r="O247" i="3"/>
  <c r="P247" i="3"/>
  <c r="Q247" i="3"/>
  <c r="K248" i="3"/>
  <c r="L248" i="3"/>
  <c r="M248" i="3"/>
  <c r="N248" i="3"/>
  <c r="O248" i="3"/>
  <c r="P248" i="3"/>
  <c r="Q248" i="3"/>
  <c r="K249" i="3"/>
  <c r="L249" i="3"/>
  <c r="M249" i="3"/>
  <c r="N249" i="3"/>
  <c r="O249" i="3"/>
  <c r="P249" i="3"/>
  <c r="Q249" i="3"/>
  <c r="K250" i="3"/>
  <c r="L250" i="3"/>
  <c r="M250" i="3"/>
  <c r="N250" i="3"/>
  <c r="O250" i="3"/>
  <c r="P250" i="3"/>
  <c r="Q250" i="3"/>
  <c r="K251" i="3"/>
  <c r="L251" i="3"/>
  <c r="M251" i="3"/>
  <c r="N251" i="3"/>
  <c r="O251" i="3"/>
  <c r="P251" i="3"/>
  <c r="Q251" i="3"/>
  <c r="K252" i="3"/>
  <c r="L252" i="3"/>
  <c r="M252" i="3"/>
  <c r="N252" i="3"/>
  <c r="O252" i="3"/>
  <c r="P252" i="3"/>
  <c r="Q252" i="3"/>
  <c r="K253" i="3"/>
  <c r="L253" i="3"/>
  <c r="M253" i="3"/>
  <c r="N253" i="3"/>
  <c r="O253" i="3"/>
  <c r="P253" i="3"/>
  <c r="Q253" i="3"/>
  <c r="K254" i="3"/>
  <c r="L254" i="3"/>
  <c r="M254" i="3"/>
  <c r="N254" i="3"/>
  <c r="O254" i="3"/>
  <c r="P254" i="3"/>
  <c r="Q254" i="3"/>
  <c r="K255" i="3"/>
  <c r="L255" i="3"/>
  <c r="M255" i="3"/>
  <c r="N255" i="3"/>
  <c r="O255" i="3"/>
  <c r="P255" i="3"/>
  <c r="Q255" i="3"/>
  <c r="K256" i="3"/>
  <c r="L256" i="3"/>
  <c r="M256" i="3"/>
  <c r="N256" i="3"/>
  <c r="O256" i="3"/>
  <c r="P256" i="3"/>
  <c r="Q256" i="3"/>
  <c r="K257" i="3"/>
  <c r="L257" i="3"/>
  <c r="M257" i="3"/>
  <c r="N257" i="3"/>
  <c r="O257" i="3"/>
  <c r="P257" i="3"/>
  <c r="Q257" i="3"/>
  <c r="K258" i="3"/>
  <c r="L258" i="3"/>
  <c r="M258" i="3"/>
  <c r="N258" i="3"/>
  <c r="O258" i="3"/>
  <c r="P258" i="3"/>
  <c r="Q258" i="3"/>
  <c r="K259" i="3"/>
  <c r="L259" i="3"/>
  <c r="M259" i="3"/>
  <c r="N259" i="3"/>
  <c r="O259" i="3"/>
  <c r="P259" i="3"/>
  <c r="Q259" i="3"/>
  <c r="K260" i="3"/>
  <c r="L260" i="3"/>
  <c r="M260" i="3"/>
  <c r="N260" i="3"/>
  <c r="O260" i="3"/>
  <c r="P260" i="3"/>
  <c r="Q260" i="3"/>
  <c r="K261" i="3"/>
  <c r="L261" i="3"/>
  <c r="M261" i="3"/>
  <c r="N261" i="3"/>
  <c r="O261" i="3"/>
  <c r="P261" i="3"/>
  <c r="Q261" i="3"/>
  <c r="K262" i="3"/>
  <c r="L262" i="3"/>
  <c r="M262" i="3"/>
  <c r="N262" i="3"/>
  <c r="O262" i="3"/>
  <c r="P262" i="3"/>
  <c r="Q262" i="3"/>
  <c r="K263" i="3"/>
  <c r="L263" i="3"/>
  <c r="M263" i="3"/>
  <c r="N263" i="3"/>
  <c r="O263" i="3"/>
  <c r="P263" i="3"/>
  <c r="Q263" i="3"/>
  <c r="K264" i="3"/>
  <c r="L264" i="3"/>
  <c r="M264" i="3"/>
  <c r="N264" i="3"/>
  <c r="O264" i="3"/>
  <c r="P264" i="3"/>
  <c r="Q264" i="3"/>
  <c r="K265" i="3"/>
  <c r="L265" i="3"/>
  <c r="M265" i="3"/>
  <c r="N265" i="3"/>
  <c r="O265" i="3"/>
  <c r="P265" i="3"/>
  <c r="Q265" i="3"/>
  <c r="K266" i="3"/>
  <c r="L266" i="3"/>
  <c r="M266" i="3"/>
  <c r="N266" i="3"/>
  <c r="O266" i="3"/>
  <c r="P266" i="3"/>
  <c r="Q266" i="3"/>
  <c r="K267" i="3"/>
  <c r="L267" i="3"/>
  <c r="M267" i="3"/>
  <c r="N267" i="3"/>
  <c r="O267" i="3"/>
  <c r="P267" i="3"/>
  <c r="Q267" i="3"/>
  <c r="K268" i="3"/>
  <c r="L268" i="3"/>
  <c r="M268" i="3"/>
  <c r="N268" i="3"/>
  <c r="O268" i="3"/>
  <c r="P268" i="3"/>
  <c r="Q268" i="3"/>
  <c r="K269" i="3"/>
  <c r="L269" i="3"/>
  <c r="M269" i="3"/>
  <c r="N269" i="3"/>
  <c r="O269" i="3"/>
  <c r="P269" i="3"/>
  <c r="Q269" i="3"/>
  <c r="K270" i="3"/>
  <c r="L270" i="3"/>
  <c r="M270" i="3"/>
  <c r="N270" i="3"/>
  <c r="O270" i="3"/>
  <c r="P270" i="3"/>
  <c r="Q270" i="3"/>
  <c r="K271" i="3"/>
  <c r="L271" i="3"/>
  <c r="M271" i="3"/>
  <c r="N271" i="3"/>
  <c r="O271" i="3"/>
  <c r="P271" i="3"/>
  <c r="Q271" i="3"/>
  <c r="K272" i="3"/>
  <c r="L272" i="3"/>
  <c r="M272" i="3"/>
  <c r="N272" i="3"/>
  <c r="O272" i="3"/>
  <c r="P272" i="3"/>
  <c r="Q272" i="3"/>
  <c r="K273" i="3"/>
  <c r="L273" i="3"/>
  <c r="M273" i="3"/>
  <c r="N273" i="3"/>
  <c r="O273" i="3"/>
  <c r="P273" i="3"/>
  <c r="Q273" i="3"/>
  <c r="K274" i="3"/>
  <c r="L274" i="3"/>
  <c r="M274" i="3"/>
  <c r="N274" i="3"/>
  <c r="O274" i="3"/>
  <c r="P274" i="3"/>
  <c r="Q274" i="3"/>
  <c r="K275" i="3"/>
  <c r="L275" i="3"/>
  <c r="M275" i="3"/>
  <c r="N275" i="3"/>
  <c r="O275" i="3"/>
  <c r="P275" i="3"/>
  <c r="Q275" i="3"/>
  <c r="K276" i="3"/>
  <c r="L276" i="3"/>
  <c r="M276" i="3"/>
  <c r="N276" i="3"/>
  <c r="O276" i="3"/>
  <c r="P276" i="3"/>
  <c r="Q276" i="3"/>
  <c r="K277" i="3"/>
  <c r="L277" i="3"/>
  <c r="M277" i="3"/>
  <c r="N277" i="3"/>
  <c r="O277" i="3"/>
  <c r="P277" i="3"/>
  <c r="Q277" i="3"/>
  <c r="K278" i="3"/>
  <c r="L278" i="3"/>
  <c r="M278" i="3"/>
  <c r="N278" i="3"/>
  <c r="O278" i="3"/>
  <c r="P278" i="3"/>
  <c r="Q278" i="3"/>
  <c r="K279" i="3"/>
  <c r="L279" i="3"/>
  <c r="M279" i="3"/>
  <c r="N279" i="3"/>
  <c r="O279" i="3"/>
  <c r="P279" i="3"/>
  <c r="Q279" i="3"/>
  <c r="K280" i="3"/>
  <c r="L280" i="3"/>
  <c r="M280" i="3"/>
  <c r="N280" i="3"/>
  <c r="O280" i="3"/>
  <c r="P280" i="3"/>
  <c r="Q280" i="3"/>
  <c r="K281" i="3"/>
  <c r="L281" i="3"/>
  <c r="M281" i="3"/>
  <c r="N281" i="3"/>
  <c r="O281" i="3"/>
  <c r="P281" i="3"/>
  <c r="Q281" i="3"/>
  <c r="K282" i="3"/>
  <c r="L282" i="3"/>
  <c r="M282" i="3"/>
  <c r="N282" i="3"/>
  <c r="O282" i="3"/>
  <c r="P282" i="3"/>
  <c r="Q282" i="3"/>
  <c r="K283" i="3"/>
  <c r="L283" i="3"/>
  <c r="M283" i="3"/>
  <c r="N283" i="3"/>
  <c r="O283" i="3"/>
  <c r="P283" i="3"/>
  <c r="Q283" i="3"/>
  <c r="K284" i="3"/>
  <c r="L284" i="3"/>
  <c r="M284" i="3"/>
  <c r="N284" i="3"/>
  <c r="O284" i="3"/>
  <c r="P284" i="3"/>
  <c r="Q284" i="3"/>
  <c r="K285" i="3"/>
  <c r="L285" i="3"/>
  <c r="M285" i="3"/>
  <c r="N285" i="3"/>
  <c r="O285" i="3"/>
  <c r="P285" i="3"/>
  <c r="Q285" i="3"/>
  <c r="K286" i="3"/>
  <c r="L286" i="3"/>
  <c r="M286" i="3"/>
  <c r="N286" i="3"/>
  <c r="O286" i="3"/>
  <c r="P286" i="3"/>
  <c r="Q286" i="3"/>
  <c r="K287" i="3"/>
  <c r="L287" i="3"/>
  <c r="M287" i="3"/>
  <c r="N287" i="3"/>
  <c r="O287" i="3"/>
  <c r="P287" i="3"/>
  <c r="Q287" i="3"/>
  <c r="K288" i="3"/>
  <c r="L288" i="3"/>
  <c r="M288" i="3"/>
  <c r="N288" i="3"/>
  <c r="O288" i="3"/>
  <c r="P288" i="3"/>
  <c r="Q288" i="3"/>
  <c r="K289" i="3"/>
  <c r="L289" i="3"/>
  <c r="M289" i="3"/>
  <c r="N289" i="3"/>
  <c r="O289" i="3"/>
  <c r="P289" i="3"/>
  <c r="Q289" i="3"/>
  <c r="K290" i="3"/>
  <c r="L290" i="3"/>
  <c r="M290" i="3"/>
  <c r="N290" i="3"/>
  <c r="O290" i="3"/>
  <c r="P290" i="3"/>
  <c r="Q290" i="3"/>
  <c r="K291" i="3"/>
  <c r="L291" i="3"/>
  <c r="M291" i="3"/>
  <c r="N291" i="3"/>
  <c r="O291" i="3"/>
  <c r="P291" i="3"/>
  <c r="Q291" i="3"/>
  <c r="K292" i="3"/>
  <c r="L292" i="3"/>
  <c r="M292" i="3"/>
  <c r="N292" i="3"/>
  <c r="O292" i="3"/>
  <c r="P292" i="3"/>
  <c r="Q292" i="3"/>
  <c r="K293" i="3"/>
  <c r="L293" i="3"/>
  <c r="M293" i="3"/>
  <c r="N293" i="3"/>
  <c r="O293" i="3"/>
  <c r="P293" i="3"/>
  <c r="Q293" i="3"/>
  <c r="K294" i="3"/>
  <c r="L294" i="3"/>
  <c r="M294" i="3"/>
  <c r="N294" i="3"/>
  <c r="O294" i="3"/>
  <c r="P294" i="3"/>
  <c r="Q294" i="3"/>
  <c r="K295" i="3"/>
  <c r="L295" i="3"/>
  <c r="M295" i="3"/>
  <c r="N295" i="3"/>
  <c r="O295" i="3"/>
  <c r="P295" i="3"/>
  <c r="Q295" i="3"/>
  <c r="K296" i="3"/>
  <c r="L296" i="3"/>
  <c r="M296" i="3"/>
  <c r="N296" i="3"/>
  <c r="O296" i="3"/>
  <c r="P296" i="3"/>
  <c r="Q296" i="3"/>
  <c r="K297" i="3"/>
  <c r="L297" i="3"/>
  <c r="M297" i="3"/>
  <c r="N297" i="3"/>
  <c r="O297" i="3"/>
  <c r="P297" i="3"/>
  <c r="Q297" i="3"/>
  <c r="K298" i="3"/>
  <c r="L298" i="3"/>
  <c r="M298" i="3"/>
  <c r="N298" i="3"/>
  <c r="O298" i="3"/>
  <c r="P298" i="3"/>
  <c r="Q298" i="3"/>
  <c r="K299" i="3"/>
  <c r="L299" i="3"/>
  <c r="M299" i="3"/>
  <c r="N299" i="3"/>
  <c r="O299" i="3"/>
  <c r="P299" i="3"/>
  <c r="Q299" i="3"/>
  <c r="K300" i="3"/>
  <c r="L300" i="3"/>
  <c r="M300" i="3"/>
  <c r="N300" i="3"/>
  <c r="O300" i="3"/>
  <c r="P300" i="3"/>
  <c r="Q300" i="3"/>
  <c r="K301" i="3"/>
  <c r="L301" i="3"/>
  <c r="M301" i="3"/>
  <c r="N301" i="3"/>
  <c r="O301" i="3"/>
  <c r="P301" i="3"/>
  <c r="Q301" i="3"/>
  <c r="K302" i="3"/>
  <c r="L302" i="3"/>
  <c r="M302" i="3"/>
  <c r="N302" i="3"/>
  <c r="O302" i="3"/>
  <c r="P302" i="3"/>
  <c r="Q302" i="3"/>
  <c r="K303" i="3"/>
  <c r="L303" i="3"/>
  <c r="M303" i="3"/>
  <c r="N303" i="3"/>
  <c r="O303" i="3"/>
  <c r="P303" i="3"/>
  <c r="Q303" i="3"/>
  <c r="K304" i="3"/>
  <c r="L304" i="3"/>
  <c r="M304" i="3"/>
  <c r="N304" i="3"/>
  <c r="O304" i="3"/>
  <c r="P304" i="3"/>
  <c r="Q304" i="3"/>
  <c r="K305" i="3"/>
  <c r="L305" i="3"/>
  <c r="M305" i="3"/>
  <c r="N305" i="3"/>
  <c r="O305" i="3"/>
  <c r="P305" i="3"/>
  <c r="Q305" i="3"/>
  <c r="K306" i="3"/>
  <c r="L306" i="3"/>
  <c r="M306" i="3"/>
  <c r="N306" i="3"/>
  <c r="O306" i="3"/>
  <c r="P306" i="3"/>
  <c r="Q306" i="3"/>
  <c r="K307" i="3"/>
  <c r="L307" i="3"/>
  <c r="M307" i="3"/>
  <c r="N307" i="3"/>
  <c r="O307" i="3"/>
  <c r="P307" i="3"/>
  <c r="Q307" i="3"/>
  <c r="K308" i="3"/>
  <c r="L308" i="3"/>
  <c r="M308" i="3"/>
  <c r="N308" i="3"/>
  <c r="O308" i="3"/>
  <c r="P308" i="3"/>
  <c r="Q308" i="3"/>
  <c r="K309" i="3"/>
  <c r="L309" i="3"/>
  <c r="M309" i="3"/>
  <c r="N309" i="3"/>
  <c r="O309" i="3"/>
  <c r="P309" i="3"/>
  <c r="Q309" i="3"/>
  <c r="K310" i="3"/>
  <c r="L310" i="3"/>
  <c r="M310" i="3"/>
  <c r="N310" i="3"/>
  <c r="O310" i="3"/>
  <c r="P310" i="3"/>
  <c r="Q310" i="3"/>
  <c r="K311" i="3"/>
  <c r="L311" i="3"/>
  <c r="M311" i="3"/>
  <c r="N311" i="3"/>
  <c r="O311" i="3"/>
  <c r="P311" i="3"/>
  <c r="Q311" i="3"/>
  <c r="K312" i="3"/>
  <c r="L312" i="3"/>
  <c r="M312" i="3"/>
  <c r="N312" i="3"/>
  <c r="O312" i="3"/>
  <c r="P312" i="3"/>
  <c r="Q312" i="3"/>
  <c r="K313" i="3"/>
  <c r="L313" i="3"/>
  <c r="M313" i="3"/>
  <c r="N313" i="3"/>
  <c r="O313" i="3"/>
  <c r="P313" i="3"/>
  <c r="Q313" i="3"/>
  <c r="K314" i="3"/>
  <c r="L314" i="3"/>
  <c r="M314" i="3"/>
  <c r="N314" i="3"/>
  <c r="O314" i="3"/>
  <c r="P314" i="3"/>
  <c r="Q314" i="3"/>
  <c r="K315" i="3"/>
  <c r="L315" i="3"/>
  <c r="M315" i="3"/>
  <c r="N315" i="3"/>
  <c r="O315" i="3"/>
  <c r="P315" i="3"/>
  <c r="Q315" i="3"/>
  <c r="K316" i="3"/>
  <c r="L316" i="3"/>
  <c r="M316" i="3"/>
  <c r="N316" i="3"/>
  <c r="O316" i="3"/>
  <c r="P316" i="3"/>
  <c r="Q316" i="3"/>
  <c r="K317" i="3"/>
  <c r="L317" i="3"/>
  <c r="M317" i="3"/>
  <c r="N317" i="3"/>
  <c r="O317" i="3"/>
  <c r="P317" i="3"/>
  <c r="Q317" i="3"/>
  <c r="K318" i="3"/>
  <c r="L318" i="3"/>
  <c r="M318" i="3"/>
  <c r="N318" i="3"/>
  <c r="O318" i="3"/>
  <c r="P318" i="3"/>
  <c r="Q318" i="3"/>
  <c r="K319" i="3"/>
  <c r="L319" i="3"/>
  <c r="M319" i="3"/>
  <c r="N319" i="3"/>
  <c r="O319" i="3"/>
  <c r="P319" i="3"/>
  <c r="Q319" i="3"/>
  <c r="K320" i="3"/>
  <c r="L320" i="3"/>
  <c r="M320" i="3"/>
  <c r="N320" i="3"/>
  <c r="O320" i="3"/>
  <c r="P320" i="3"/>
  <c r="Q320" i="3"/>
  <c r="K321" i="3"/>
  <c r="L321" i="3"/>
  <c r="M321" i="3"/>
  <c r="N321" i="3"/>
  <c r="O321" i="3"/>
  <c r="P321" i="3"/>
  <c r="Q321" i="3"/>
  <c r="K322" i="3"/>
  <c r="L322" i="3"/>
  <c r="M322" i="3"/>
  <c r="N322" i="3"/>
  <c r="O322" i="3"/>
  <c r="P322" i="3"/>
  <c r="Q322" i="3"/>
  <c r="K323" i="3"/>
  <c r="L323" i="3"/>
  <c r="M323" i="3"/>
  <c r="N323" i="3"/>
  <c r="O323" i="3"/>
  <c r="P323" i="3"/>
  <c r="Q323" i="3"/>
  <c r="K324" i="3"/>
  <c r="L324" i="3"/>
  <c r="M324" i="3"/>
  <c r="N324" i="3"/>
  <c r="O324" i="3"/>
  <c r="P324" i="3"/>
  <c r="Q324" i="3"/>
  <c r="K325" i="3"/>
  <c r="L325" i="3"/>
  <c r="M325" i="3"/>
  <c r="N325" i="3"/>
  <c r="O325" i="3"/>
  <c r="P325" i="3"/>
  <c r="Q325" i="3"/>
  <c r="K326" i="3"/>
  <c r="L326" i="3"/>
  <c r="M326" i="3"/>
  <c r="N326" i="3"/>
  <c r="O326" i="3"/>
  <c r="P326" i="3"/>
  <c r="Q326" i="3"/>
  <c r="K327" i="3"/>
  <c r="L327" i="3"/>
  <c r="M327" i="3"/>
  <c r="N327" i="3"/>
  <c r="O327" i="3"/>
  <c r="P327" i="3"/>
  <c r="Q327" i="3"/>
  <c r="K328" i="3"/>
  <c r="L328" i="3"/>
  <c r="M328" i="3"/>
  <c r="N328" i="3"/>
  <c r="O328" i="3"/>
  <c r="P328" i="3"/>
  <c r="Q328" i="3"/>
  <c r="K329" i="3"/>
  <c r="L329" i="3"/>
  <c r="M329" i="3"/>
  <c r="N329" i="3"/>
  <c r="O329" i="3"/>
  <c r="P329" i="3"/>
  <c r="Q329" i="3"/>
  <c r="K330" i="3"/>
  <c r="L330" i="3"/>
  <c r="M330" i="3"/>
  <c r="N330" i="3"/>
  <c r="O330" i="3"/>
  <c r="P330" i="3"/>
  <c r="Q330" i="3"/>
  <c r="K331" i="3"/>
  <c r="L331" i="3"/>
  <c r="M331" i="3"/>
  <c r="N331" i="3"/>
  <c r="O331" i="3"/>
  <c r="P331" i="3"/>
  <c r="Q331" i="3"/>
  <c r="K332" i="3"/>
  <c r="L332" i="3"/>
  <c r="M332" i="3"/>
  <c r="N332" i="3"/>
  <c r="O332" i="3"/>
  <c r="P332" i="3"/>
  <c r="Q332" i="3"/>
  <c r="K333" i="3"/>
  <c r="L333" i="3"/>
  <c r="M333" i="3"/>
  <c r="N333" i="3"/>
  <c r="O333" i="3"/>
  <c r="P333" i="3"/>
  <c r="Q333" i="3"/>
  <c r="K334" i="3"/>
  <c r="L334" i="3"/>
  <c r="M334" i="3"/>
  <c r="N334" i="3"/>
  <c r="O334" i="3"/>
  <c r="P334" i="3"/>
  <c r="Q334" i="3"/>
  <c r="K335" i="3"/>
  <c r="L335" i="3"/>
  <c r="M335" i="3"/>
  <c r="N335" i="3"/>
  <c r="O335" i="3"/>
  <c r="P335" i="3"/>
  <c r="Q335" i="3"/>
  <c r="K336" i="3"/>
  <c r="L336" i="3"/>
  <c r="M336" i="3"/>
  <c r="N336" i="3"/>
  <c r="O336" i="3"/>
  <c r="P336" i="3"/>
  <c r="Q336" i="3"/>
  <c r="K337" i="3"/>
  <c r="L337" i="3"/>
  <c r="M337" i="3"/>
  <c r="N337" i="3"/>
  <c r="O337" i="3"/>
  <c r="P337" i="3"/>
  <c r="Q337" i="3"/>
  <c r="K338" i="3"/>
  <c r="L338" i="3"/>
  <c r="M338" i="3"/>
  <c r="N338" i="3"/>
  <c r="O338" i="3"/>
  <c r="P338" i="3"/>
  <c r="Q338" i="3"/>
  <c r="K339" i="3"/>
  <c r="L339" i="3"/>
  <c r="M339" i="3"/>
  <c r="N339" i="3"/>
  <c r="O339" i="3"/>
  <c r="P339" i="3"/>
  <c r="Q339" i="3"/>
  <c r="K340" i="3"/>
  <c r="L340" i="3"/>
  <c r="M340" i="3"/>
  <c r="N340" i="3"/>
  <c r="O340" i="3"/>
  <c r="P340" i="3"/>
  <c r="Q340" i="3"/>
  <c r="K341" i="3"/>
  <c r="L341" i="3"/>
  <c r="M341" i="3"/>
  <c r="N341" i="3"/>
  <c r="O341" i="3"/>
  <c r="P341" i="3"/>
  <c r="Q341" i="3"/>
  <c r="K342" i="3"/>
  <c r="L342" i="3"/>
  <c r="M342" i="3"/>
  <c r="N342" i="3"/>
  <c r="O342" i="3"/>
  <c r="P342" i="3"/>
  <c r="Q342" i="3"/>
  <c r="K343" i="3"/>
  <c r="L343" i="3"/>
  <c r="M343" i="3"/>
  <c r="N343" i="3"/>
  <c r="O343" i="3"/>
  <c r="P343" i="3"/>
  <c r="Q343" i="3"/>
  <c r="K344" i="3"/>
  <c r="L344" i="3"/>
  <c r="M344" i="3"/>
  <c r="N344" i="3"/>
  <c r="O344" i="3"/>
  <c r="P344" i="3"/>
  <c r="Q344" i="3"/>
  <c r="K345" i="3"/>
  <c r="L345" i="3"/>
  <c r="M345" i="3"/>
  <c r="N345" i="3"/>
  <c r="O345" i="3"/>
  <c r="P345" i="3"/>
  <c r="Q345" i="3"/>
  <c r="K346" i="3"/>
  <c r="L346" i="3"/>
  <c r="M346" i="3"/>
  <c r="N346" i="3"/>
  <c r="O346" i="3"/>
  <c r="P346" i="3"/>
  <c r="Q346" i="3"/>
  <c r="K347" i="3"/>
  <c r="L347" i="3"/>
  <c r="M347" i="3"/>
  <c r="N347" i="3"/>
  <c r="O347" i="3"/>
  <c r="P347" i="3"/>
  <c r="Q347" i="3"/>
  <c r="K348" i="3"/>
  <c r="L348" i="3"/>
  <c r="M348" i="3"/>
  <c r="N348" i="3"/>
  <c r="O348" i="3"/>
  <c r="P348" i="3"/>
  <c r="Q348" i="3"/>
  <c r="K349" i="3"/>
  <c r="L349" i="3"/>
  <c r="M349" i="3"/>
  <c r="N349" i="3"/>
  <c r="O349" i="3"/>
  <c r="P349" i="3"/>
  <c r="Q349" i="3"/>
  <c r="K350" i="3"/>
  <c r="L350" i="3"/>
  <c r="M350" i="3"/>
  <c r="N350" i="3"/>
  <c r="O350" i="3"/>
  <c r="P350" i="3"/>
  <c r="Q350" i="3"/>
  <c r="K351" i="3"/>
  <c r="L351" i="3"/>
  <c r="M351" i="3"/>
  <c r="N351" i="3"/>
  <c r="O351" i="3"/>
  <c r="P351" i="3"/>
  <c r="Q351" i="3"/>
  <c r="K352" i="3"/>
  <c r="L352" i="3"/>
  <c r="M352" i="3"/>
  <c r="N352" i="3"/>
  <c r="O352" i="3"/>
  <c r="P352" i="3"/>
  <c r="Q352" i="3"/>
  <c r="K353" i="3"/>
  <c r="L353" i="3"/>
  <c r="M353" i="3"/>
  <c r="N353" i="3"/>
  <c r="O353" i="3"/>
  <c r="P353" i="3"/>
  <c r="Q353" i="3"/>
  <c r="K354" i="3"/>
  <c r="L354" i="3"/>
  <c r="M354" i="3"/>
  <c r="N354" i="3"/>
  <c r="O354" i="3"/>
  <c r="P354" i="3"/>
  <c r="Q354" i="3"/>
  <c r="K355" i="3"/>
  <c r="L355" i="3"/>
  <c r="M355" i="3"/>
  <c r="N355" i="3"/>
  <c r="O355" i="3"/>
  <c r="P355" i="3"/>
  <c r="Q355" i="3"/>
  <c r="K356" i="3"/>
  <c r="L356" i="3"/>
  <c r="M356" i="3"/>
  <c r="N356" i="3"/>
  <c r="O356" i="3"/>
  <c r="P356" i="3"/>
  <c r="Q356" i="3"/>
  <c r="K357" i="3"/>
  <c r="L357" i="3"/>
  <c r="M357" i="3"/>
  <c r="N357" i="3"/>
  <c r="O357" i="3"/>
  <c r="P357" i="3"/>
  <c r="Q357" i="3"/>
  <c r="K358" i="3"/>
  <c r="L358" i="3"/>
  <c r="M358" i="3"/>
  <c r="N358" i="3"/>
  <c r="O358" i="3"/>
  <c r="P358" i="3"/>
  <c r="Q358" i="3"/>
  <c r="K359" i="3"/>
  <c r="L359" i="3"/>
  <c r="M359" i="3"/>
  <c r="N359" i="3"/>
  <c r="O359" i="3"/>
  <c r="P359" i="3"/>
  <c r="Q359" i="3"/>
  <c r="K360" i="3"/>
  <c r="L360" i="3"/>
  <c r="M360" i="3"/>
  <c r="N360" i="3"/>
  <c r="O360" i="3"/>
  <c r="P360" i="3"/>
  <c r="Q360" i="3"/>
  <c r="K361" i="3"/>
  <c r="L361" i="3"/>
  <c r="M361" i="3"/>
  <c r="N361" i="3"/>
  <c r="O361" i="3"/>
  <c r="P361" i="3"/>
  <c r="Q361" i="3"/>
  <c r="K362" i="3"/>
  <c r="L362" i="3"/>
  <c r="M362" i="3"/>
  <c r="N362" i="3"/>
  <c r="O362" i="3"/>
  <c r="P362" i="3"/>
  <c r="Q362" i="3"/>
  <c r="K363" i="3"/>
  <c r="L363" i="3"/>
  <c r="M363" i="3"/>
  <c r="N363" i="3"/>
  <c r="O363" i="3"/>
  <c r="P363" i="3"/>
  <c r="Q363" i="3"/>
  <c r="K364" i="3"/>
  <c r="L364" i="3"/>
  <c r="M364" i="3"/>
  <c r="N364" i="3"/>
  <c r="O364" i="3"/>
  <c r="P364" i="3"/>
  <c r="Q364" i="3"/>
  <c r="K365" i="3"/>
  <c r="L365" i="3"/>
  <c r="M365" i="3"/>
  <c r="N365" i="3"/>
  <c r="O365" i="3"/>
  <c r="P365" i="3"/>
  <c r="Q365" i="3"/>
  <c r="K366" i="3"/>
  <c r="L366" i="3"/>
  <c r="M366" i="3"/>
  <c r="N366" i="3"/>
  <c r="O366" i="3"/>
  <c r="P366" i="3"/>
  <c r="Q366" i="3"/>
  <c r="K367" i="3"/>
  <c r="L367" i="3"/>
  <c r="M367" i="3"/>
  <c r="N367" i="3"/>
  <c r="O367" i="3"/>
  <c r="P367" i="3"/>
  <c r="Q367" i="3"/>
  <c r="K368" i="3"/>
  <c r="L368" i="3"/>
  <c r="M368" i="3"/>
  <c r="N368" i="3"/>
  <c r="O368" i="3"/>
  <c r="P368" i="3"/>
  <c r="Q368" i="3"/>
  <c r="K369" i="3"/>
  <c r="L369" i="3"/>
  <c r="M369" i="3"/>
  <c r="N369" i="3"/>
  <c r="O369" i="3"/>
  <c r="P369" i="3"/>
  <c r="Q369" i="3"/>
  <c r="K370" i="3"/>
  <c r="L370" i="3"/>
  <c r="M370" i="3"/>
  <c r="N370" i="3"/>
  <c r="O370" i="3"/>
  <c r="P370" i="3"/>
  <c r="Q370" i="3"/>
  <c r="K371" i="3"/>
  <c r="L371" i="3"/>
  <c r="M371" i="3"/>
  <c r="N371" i="3"/>
  <c r="O371" i="3"/>
  <c r="P371" i="3"/>
  <c r="Q371" i="3"/>
  <c r="K372" i="3"/>
  <c r="L372" i="3"/>
  <c r="M372" i="3"/>
  <c r="N372" i="3"/>
  <c r="O372" i="3"/>
  <c r="P372" i="3"/>
  <c r="Q372" i="3"/>
  <c r="K373" i="3"/>
  <c r="L373" i="3"/>
  <c r="M373" i="3"/>
  <c r="N373" i="3"/>
  <c r="O373" i="3"/>
  <c r="P373" i="3"/>
  <c r="Q373" i="3"/>
  <c r="K374" i="3"/>
  <c r="L374" i="3"/>
  <c r="M374" i="3"/>
  <c r="N374" i="3"/>
  <c r="O374" i="3"/>
  <c r="P374" i="3"/>
  <c r="Q374" i="3"/>
  <c r="K375" i="3"/>
  <c r="L375" i="3"/>
  <c r="M375" i="3"/>
  <c r="N375" i="3"/>
  <c r="O375" i="3"/>
  <c r="P375" i="3"/>
  <c r="Q375" i="3"/>
  <c r="K376" i="3"/>
  <c r="L376" i="3"/>
  <c r="M376" i="3"/>
  <c r="N376" i="3"/>
  <c r="O376" i="3"/>
  <c r="P376" i="3"/>
  <c r="Q376" i="3"/>
  <c r="K377" i="3"/>
  <c r="L377" i="3"/>
  <c r="M377" i="3"/>
  <c r="N377" i="3"/>
  <c r="O377" i="3"/>
  <c r="P377" i="3"/>
  <c r="Q377" i="3"/>
  <c r="K378" i="3"/>
  <c r="L378" i="3"/>
  <c r="M378" i="3"/>
  <c r="N378" i="3"/>
  <c r="O378" i="3"/>
  <c r="P378" i="3"/>
  <c r="Q378" i="3"/>
  <c r="K379" i="3"/>
  <c r="L379" i="3"/>
  <c r="M379" i="3"/>
  <c r="N379" i="3"/>
  <c r="O379" i="3"/>
  <c r="P379" i="3"/>
  <c r="Q379" i="3"/>
  <c r="K380" i="3"/>
  <c r="L380" i="3"/>
  <c r="M380" i="3"/>
  <c r="N380" i="3"/>
  <c r="O380" i="3"/>
  <c r="P380" i="3"/>
  <c r="Q380" i="3"/>
  <c r="K381" i="3"/>
  <c r="L381" i="3"/>
  <c r="M381" i="3"/>
  <c r="N381" i="3"/>
  <c r="O381" i="3"/>
  <c r="P381" i="3"/>
  <c r="Q381" i="3"/>
  <c r="K382" i="3"/>
  <c r="L382" i="3"/>
  <c r="M382" i="3"/>
  <c r="N382" i="3"/>
  <c r="O382" i="3"/>
  <c r="P382" i="3"/>
  <c r="Q382" i="3"/>
  <c r="K383" i="3"/>
  <c r="L383" i="3"/>
  <c r="M383" i="3"/>
  <c r="N383" i="3"/>
  <c r="O383" i="3"/>
  <c r="P383" i="3"/>
  <c r="Q383" i="3"/>
  <c r="K384" i="3"/>
  <c r="L384" i="3"/>
  <c r="M384" i="3"/>
  <c r="N384" i="3"/>
  <c r="O384" i="3"/>
  <c r="P384" i="3"/>
  <c r="Q384" i="3"/>
  <c r="K385" i="3"/>
  <c r="L385" i="3"/>
  <c r="M385" i="3"/>
  <c r="N385" i="3"/>
  <c r="O385" i="3"/>
  <c r="P385" i="3"/>
  <c r="Q385" i="3"/>
  <c r="K386" i="3"/>
  <c r="L386" i="3"/>
  <c r="M386" i="3"/>
  <c r="N386" i="3"/>
  <c r="O386" i="3"/>
  <c r="P386" i="3"/>
  <c r="Q386" i="3"/>
  <c r="K387" i="3"/>
  <c r="L387" i="3"/>
  <c r="M387" i="3"/>
  <c r="N387" i="3"/>
  <c r="O387" i="3"/>
  <c r="P387" i="3"/>
  <c r="Q387" i="3"/>
  <c r="K388" i="3"/>
  <c r="L388" i="3"/>
  <c r="M388" i="3"/>
  <c r="N388" i="3"/>
  <c r="O388" i="3"/>
  <c r="P388" i="3"/>
  <c r="Q388" i="3"/>
  <c r="K389" i="3"/>
  <c r="L389" i="3"/>
  <c r="M389" i="3"/>
  <c r="N389" i="3"/>
  <c r="O389" i="3"/>
  <c r="P389" i="3"/>
  <c r="Q389" i="3"/>
  <c r="K390" i="3"/>
  <c r="L390" i="3"/>
  <c r="M390" i="3"/>
  <c r="N390" i="3"/>
  <c r="O390" i="3"/>
  <c r="P390" i="3"/>
  <c r="Q390" i="3"/>
  <c r="K391" i="3"/>
  <c r="L391" i="3"/>
  <c r="M391" i="3"/>
  <c r="N391" i="3"/>
  <c r="O391" i="3"/>
  <c r="P391" i="3"/>
  <c r="Q391" i="3"/>
  <c r="K392" i="3"/>
  <c r="L392" i="3"/>
  <c r="M392" i="3"/>
  <c r="N392" i="3"/>
  <c r="O392" i="3"/>
  <c r="P392" i="3"/>
  <c r="Q392" i="3"/>
  <c r="K393" i="3"/>
  <c r="L393" i="3"/>
  <c r="M393" i="3"/>
  <c r="N393" i="3"/>
  <c r="O393" i="3"/>
  <c r="P393" i="3"/>
  <c r="Q393" i="3"/>
  <c r="K394" i="3"/>
  <c r="L394" i="3"/>
  <c r="M394" i="3"/>
  <c r="N394" i="3"/>
  <c r="O394" i="3"/>
  <c r="P394" i="3"/>
  <c r="Q394" i="3"/>
  <c r="K395" i="3"/>
  <c r="L395" i="3"/>
  <c r="M395" i="3"/>
  <c r="N395" i="3"/>
  <c r="O395" i="3"/>
  <c r="P395" i="3"/>
  <c r="Q395" i="3"/>
  <c r="K396" i="3"/>
  <c r="L396" i="3"/>
  <c r="M396" i="3"/>
  <c r="N396" i="3"/>
  <c r="O396" i="3"/>
  <c r="P396" i="3"/>
  <c r="Q396" i="3"/>
  <c r="K397" i="3"/>
  <c r="L397" i="3"/>
  <c r="M397" i="3"/>
  <c r="N397" i="3"/>
  <c r="O397" i="3"/>
  <c r="P397" i="3"/>
  <c r="Q397" i="3"/>
  <c r="K398" i="3"/>
  <c r="L398" i="3"/>
  <c r="M398" i="3"/>
  <c r="N398" i="3"/>
  <c r="O398" i="3"/>
  <c r="P398" i="3"/>
  <c r="Q398" i="3"/>
  <c r="K399" i="3"/>
  <c r="L399" i="3"/>
  <c r="M399" i="3"/>
  <c r="N399" i="3"/>
  <c r="O399" i="3"/>
  <c r="P399" i="3"/>
  <c r="Q399" i="3"/>
  <c r="K400" i="3"/>
  <c r="L400" i="3"/>
  <c r="M400" i="3"/>
  <c r="N400" i="3"/>
  <c r="O400" i="3"/>
  <c r="P400" i="3"/>
  <c r="Q400" i="3"/>
  <c r="K401" i="3"/>
  <c r="L401" i="3"/>
  <c r="M401" i="3"/>
  <c r="N401" i="3"/>
  <c r="O401" i="3"/>
  <c r="P401" i="3"/>
  <c r="Q401" i="3"/>
  <c r="K402" i="3"/>
  <c r="L402" i="3"/>
  <c r="M402" i="3"/>
  <c r="N402" i="3"/>
  <c r="O402" i="3"/>
  <c r="P402" i="3"/>
  <c r="Q402" i="3"/>
  <c r="K403" i="3"/>
  <c r="L403" i="3"/>
  <c r="M403" i="3"/>
  <c r="N403" i="3"/>
  <c r="O403" i="3"/>
  <c r="P403" i="3"/>
  <c r="Q403" i="3"/>
  <c r="K404" i="3"/>
  <c r="L404" i="3"/>
  <c r="M404" i="3"/>
  <c r="N404" i="3"/>
  <c r="O404" i="3"/>
  <c r="P404" i="3"/>
  <c r="Q404" i="3"/>
  <c r="K405" i="3"/>
  <c r="L405" i="3"/>
  <c r="M405" i="3"/>
  <c r="N405" i="3"/>
  <c r="O405" i="3"/>
  <c r="P405" i="3"/>
  <c r="Q405" i="3"/>
  <c r="K406" i="3"/>
  <c r="L406" i="3"/>
  <c r="M406" i="3"/>
  <c r="N406" i="3"/>
  <c r="O406" i="3"/>
  <c r="P406" i="3"/>
  <c r="Q406" i="3"/>
  <c r="K407" i="3"/>
  <c r="L407" i="3"/>
  <c r="M407" i="3"/>
  <c r="N407" i="3"/>
  <c r="O407" i="3"/>
  <c r="P407" i="3"/>
  <c r="Q407" i="3"/>
  <c r="K408" i="3"/>
  <c r="L408" i="3"/>
  <c r="M408" i="3"/>
  <c r="N408" i="3"/>
  <c r="O408" i="3"/>
  <c r="P408" i="3"/>
  <c r="Q408" i="3"/>
  <c r="K409" i="3"/>
  <c r="L409" i="3"/>
  <c r="M409" i="3"/>
  <c r="N409" i="3"/>
  <c r="O409" i="3"/>
  <c r="P409" i="3"/>
  <c r="Q409" i="3"/>
  <c r="K410" i="3"/>
  <c r="L410" i="3"/>
  <c r="M410" i="3"/>
  <c r="N410" i="3"/>
  <c r="O410" i="3"/>
  <c r="P410" i="3"/>
  <c r="Q410" i="3"/>
  <c r="K411" i="3"/>
  <c r="L411" i="3"/>
  <c r="M411" i="3"/>
  <c r="N411" i="3"/>
  <c r="O411" i="3"/>
  <c r="P411" i="3"/>
  <c r="Q411" i="3"/>
  <c r="K412" i="3"/>
  <c r="L412" i="3"/>
  <c r="M412" i="3"/>
  <c r="N412" i="3"/>
  <c r="O412" i="3"/>
  <c r="P412" i="3"/>
  <c r="Q412" i="3"/>
  <c r="K413" i="3"/>
  <c r="L413" i="3"/>
  <c r="M413" i="3"/>
  <c r="N413" i="3"/>
  <c r="O413" i="3"/>
  <c r="P413" i="3"/>
  <c r="Q413" i="3"/>
  <c r="K414" i="3"/>
  <c r="L414" i="3"/>
  <c r="M414" i="3"/>
  <c r="N414" i="3"/>
  <c r="O414" i="3"/>
  <c r="P414" i="3"/>
  <c r="Q414" i="3"/>
  <c r="K415" i="3"/>
  <c r="L415" i="3"/>
  <c r="M415" i="3"/>
  <c r="N415" i="3"/>
  <c r="O415" i="3"/>
  <c r="P415" i="3"/>
  <c r="Q415" i="3"/>
  <c r="K416" i="3"/>
  <c r="L416" i="3"/>
  <c r="M416" i="3"/>
  <c r="N416" i="3"/>
  <c r="O416" i="3"/>
  <c r="P416" i="3"/>
  <c r="Q416" i="3"/>
  <c r="K417" i="3"/>
  <c r="L417" i="3"/>
  <c r="M417" i="3"/>
  <c r="N417" i="3"/>
  <c r="O417" i="3"/>
  <c r="P417" i="3"/>
  <c r="Q417" i="3"/>
  <c r="K418" i="3"/>
  <c r="L418" i="3"/>
  <c r="M418" i="3"/>
  <c r="N418" i="3"/>
  <c r="O418" i="3"/>
  <c r="P418" i="3"/>
  <c r="Q418" i="3"/>
  <c r="K419" i="3"/>
  <c r="L419" i="3"/>
  <c r="M419" i="3"/>
  <c r="N419" i="3"/>
  <c r="O419" i="3"/>
  <c r="P419" i="3"/>
  <c r="Q419" i="3"/>
  <c r="K420" i="3"/>
  <c r="L420" i="3"/>
  <c r="M420" i="3"/>
  <c r="N420" i="3"/>
  <c r="O420" i="3"/>
  <c r="P420" i="3"/>
  <c r="Q420" i="3"/>
  <c r="K421" i="3"/>
  <c r="L421" i="3"/>
  <c r="M421" i="3"/>
  <c r="N421" i="3"/>
  <c r="O421" i="3"/>
  <c r="P421" i="3"/>
  <c r="Q421" i="3"/>
  <c r="K422" i="3"/>
  <c r="L422" i="3"/>
  <c r="M422" i="3"/>
  <c r="N422" i="3"/>
  <c r="O422" i="3"/>
  <c r="P422" i="3"/>
  <c r="Q422" i="3"/>
  <c r="K423" i="3"/>
  <c r="L423" i="3"/>
  <c r="M423" i="3"/>
  <c r="N423" i="3"/>
  <c r="O423" i="3"/>
  <c r="P423" i="3"/>
  <c r="Q423" i="3"/>
  <c r="K424" i="3"/>
  <c r="L424" i="3"/>
  <c r="M424" i="3"/>
  <c r="N424" i="3"/>
  <c r="O424" i="3"/>
  <c r="P424" i="3"/>
  <c r="Q424" i="3"/>
  <c r="K425" i="3"/>
  <c r="L425" i="3"/>
  <c r="M425" i="3"/>
  <c r="N425" i="3"/>
  <c r="O425" i="3"/>
  <c r="P425" i="3"/>
  <c r="Q425" i="3"/>
  <c r="K426" i="3"/>
  <c r="L426" i="3"/>
  <c r="M426" i="3"/>
  <c r="N426" i="3"/>
  <c r="O426" i="3"/>
  <c r="P426" i="3"/>
  <c r="Q426" i="3"/>
  <c r="K427" i="3"/>
  <c r="L427" i="3"/>
  <c r="M427" i="3"/>
  <c r="N427" i="3"/>
  <c r="O427" i="3"/>
  <c r="P427" i="3"/>
  <c r="Q427" i="3"/>
  <c r="K428" i="3"/>
  <c r="L428" i="3"/>
  <c r="M428" i="3"/>
  <c r="N428" i="3"/>
  <c r="O428" i="3"/>
  <c r="P428" i="3"/>
  <c r="Q428" i="3"/>
  <c r="K429" i="3"/>
  <c r="L429" i="3"/>
  <c r="M429" i="3"/>
  <c r="N429" i="3"/>
  <c r="O429" i="3"/>
  <c r="P429" i="3"/>
  <c r="Q429" i="3"/>
  <c r="K430" i="3"/>
  <c r="L430" i="3"/>
  <c r="M430" i="3"/>
  <c r="N430" i="3"/>
  <c r="O430" i="3"/>
  <c r="P430" i="3"/>
  <c r="Q430" i="3"/>
  <c r="K431" i="3"/>
  <c r="L431" i="3"/>
  <c r="M431" i="3"/>
  <c r="N431" i="3"/>
  <c r="O431" i="3"/>
  <c r="P431" i="3"/>
  <c r="Q431" i="3"/>
  <c r="K432" i="3"/>
  <c r="L432" i="3"/>
  <c r="M432" i="3"/>
  <c r="N432" i="3"/>
  <c r="O432" i="3"/>
  <c r="P432" i="3"/>
  <c r="Q432" i="3"/>
  <c r="K433" i="3"/>
  <c r="L433" i="3"/>
  <c r="M433" i="3"/>
  <c r="N433" i="3"/>
  <c r="O433" i="3"/>
  <c r="P433" i="3"/>
  <c r="Q433" i="3"/>
  <c r="K434" i="3"/>
  <c r="L434" i="3"/>
  <c r="M434" i="3"/>
  <c r="N434" i="3"/>
  <c r="O434" i="3"/>
  <c r="P434" i="3"/>
  <c r="Q434" i="3"/>
  <c r="K435" i="3"/>
  <c r="L435" i="3"/>
  <c r="M435" i="3"/>
  <c r="N435" i="3"/>
  <c r="O435" i="3"/>
  <c r="P435" i="3"/>
  <c r="Q435" i="3"/>
  <c r="K436" i="3"/>
  <c r="L436" i="3"/>
  <c r="M436" i="3"/>
  <c r="N436" i="3"/>
  <c r="O436" i="3"/>
  <c r="P436" i="3"/>
  <c r="Q436" i="3"/>
  <c r="K437" i="3"/>
  <c r="L437" i="3"/>
  <c r="M437" i="3"/>
  <c r="N437" i="3"/>
  <c r="O437" i="3"/>
  <c r="P437" i="3"/>
  <c r="Q437" i="3"/>
  <c r="K438" i="3"/>
  <c r="L438" i="3"/>
  <c r="M438" i="3"/>
  <c r="N438" i="3"/>
  <c r="O438" i="3"/>
  <c r="P438" i="3"/>
  <c r="Q438" i="3"/>
  <c r="K439" i="3"/>
  <c r="L439" i="3"/>
  <c r="M439" i="3"/>
  <c r="N439" i="3"/>
  <c r="O439" i="3"/>
  <c r="P439" i="3"/>
  <c r="Q439" i="3"/>
  <c r="K440" i="3"/>
  <c r="L440" i="3"/>
  <c r="M440" i="3"/>
  <c r="N440" i="3"/>
  <c r="O440" i="3"/>
  <c r="P440" i="3"/>
  <c r="Q440" i="3"/>
  <c r="K441" i="3"/>
  <c r="L441" i="3"/>
  <c r="M441" i="3"/>
  <c r="N441" i="3"/>
  <c r="O441" i="3"/>
  <c r="P441" i="3"/>
  <c r="Q441" i="3"/>
  <c r="K442" i="3"/>
  <c r="L442" i="3"/>
  <c r="M442" i="3"/>
  <c r="N442" i="3"/>
  <c r="O442" i="3"/>
  <c r="P442" i="3"/>
  <c r="Q442" i="3"/>
  <c r="K443" i="3"/>
  <c r="L443" i="3"/>
  <c r="M443" i="3"/>
  <c r="N443" i="3"/>
  <c r="O443" i="3"/>
  <c r="P443" i="3"/>
  <c r="Q443" i="3"/>
  <c r="K444" i="3"/>
  <c r="L444" i="3"/>
  <c r="M444" i="3"/>
  <c r="N444" i="3"/>
  <c r="O444" i="3"/>
  <c r="P444" i="3"/>
  <c r="Q444" i="3"/>
  <c r="K445" i="3"/>
  <c r="L445" i="3"/>
  <c r="M445" i="3"/>
  <c r="N445" i="3"/>
  <c r="O445" i="3"/>
  <c r="P445" i="3"/>
  <c r="Q445" i="3"/>
  <c r="K446" i="3"/>
  <c r="L446" i="3"/>
  <c r="M446" i="3"/>
  <c r="N446" i="3"/>
  <c r="O446" i="3"/>
  <c r="P446" i="3"/>
  <c r="Q446" i="3"/>
  <c r="K447" i="3"/>
  <c r="L447" i="3"/>
  <c r="M447" i="3"/>
  <c r="N447" i="3"/>
  <c r="O447" i="3"/>
  <c r="P447" i="3"/>
  <c r="Q447" i="3"/>
  <c r="K448" i="3"/>
  <c r="L448" i="3"/>
  <c r="M448" i="3"/>
  <c r="N448" i="3"/>
  <c r="O448" i="3"/>
  <c r="P448" i="3"/>
  <c r="Q448" i="3"/>
  <c r="K449" i="3"/>
  <c r="L449" i="3"/>
  <c r="M449" i="3"/>
  <c r="N449" i="3"/>
  <c r="O449" i="3"/>
  <c r="P449" i="3"/>
  <c r="Q449" i="3"/>
  <c r="K450" i="3"/>
  <c r="L450" i="3"/>
  <c r="M450" i="3"/>
  <c r="N450" i="3"/>
  <c r="O450" i="3"/>
  <c r="P450" i="3"/>
  <c r="Q450" i="3"/>
  <c r="K451" i="3"/>
  <c r="L451" i="3"/>
  <c r="M451" i="3"/>
  <c r="N451" i="3"/>
  <c r="O451" i="3"/>
  <c r="P451" i="3"/>
  <c r="Q451" i="3"/>
  <c r="K452" i="3"/>
  <c r="L452" i="3"/>
  <c r="M452" i="3"/>
  <c r="N452" i="3"/>
  <c r="O452" i="3"/>
  <c r="P452" i="3"/>
  <c r="Q452" i="3"/>
  <c r="K453" i="3"/>
  <c r="L453" i="3"/>
  <c r="M453" i="3"/>
  <c r="N453" i="3"/>
  <c r="O453" i="3"/>
  <c r="P453" i="3"/>
  <c r="Q453" i="3"/>
  <c r="K454" i="3"/>
  <c r="L454" i="3"/>
  <c r="M454" i="3"/>
  <c r="N454" i="3"/>
  <c r="O454" i="3"/>
  <c r="P454" i="3"/>
  <c r="Q454" i="3"/>
  <c r="K455" i="3"/>
  <c r="L455" i="3"/>
  <c r="M455" i="3"/>
  <c r="N455" i="3"/>
  <c r="O455" i="3"/>
  <c r="P455" i="3"/>
  <c r="Q455" i="3"/>
  <c r="K456" i="3"/>
  <c r="L456" i="3"/>
  <c r="M456" i="3"/>
  <c r="N456" i="3"/>
  <c r="O456" i="3"/>
  <c r="P456" i="3"/>
  <c r="Q456" i="3"/>
  <c r="K457" i="3"/>
  <c r="L457" i="3"/>
  <c r="M457" i="3"/>
  <c r="N457" i="3"/>
  <c r="O457" i="3"/>
  <c r="P457" i="3"/>
  <c r="Q457" i="3"/>
  <c r="K458" i="3"/>
  <c r="L458" i="3"/>
  <c r="M458" i="3"/>
  <c r="N458" i="3"/>
  <c r="O458" i="3"/>
  <c r="P458" i="3"/>
  <c r="Q458" i="3"/>
  <c r="K459" i="3"/>
  <c r="L459" i="3"/>
  <c r="M459" i="3"/>
  <c r="N459" i="3"/>
  <c r="O459" i="3"/>
  <c r="P459" i="3"/>
  <c r="Q459" i="3"/>
  <c r="K460" i="3"/>
  <c r="L460" i="3"/>
  <c r="M460" i="3"/>
  <c r="N460" i="3"/>
  <c r="O460" i="3"/>
  <c r="P460" i="3"/>
  <c r="Q460" i="3"/>
  <c r="K461" i="3"/>
  <c r="L461" i="3"/>
  <c r="M461" i="3"/>
  <c r="N461" i="3"/>
  <c r="O461" i="3"/>
  <c r="P461" i="3"/>
  <c r="Q461" i="3"/>
  <c r="K462" i="3"/>
  <c r="L462" i="3"/>
  <c r="M462" i="3"/>
  <c r="N462" i="3"/>
  <c r="O462" i="3"/>
  <c r="P462" i="3"/>
  <c r="Q462" i="3"/>
  <c r="K463" i="3"/>
  <c r="L463" i="3"/>
  <c r="M463" i="3"/>
  <c r="N463" i="3"/>
  <c r="O463" i="3"/>
  <c r="P463" i="3"/>
  <c r="Q463" i="3"/>
  <c r="K464" i="3"/>
  <c r="L464" i="3"/>
  <c r="M464" i="3"/>
  <c r="N464" i="3"/>
  <c r="O464" i="3"/>
  <c r="P464" i="3"/>
  <c r="Q464" i="3"/>
  <c r="K465" i="3"/>
  <c r="L465" i="3"/>
  <c r="M465" i="3"/>
  <c r="N465" i="3"/>
  <c r="O465" i="3"/>
  <c r="P465" i="3"/>
  <c r="Q465" i="3"/>
  <c r="K466" i="3"/>
  <c r="L466" i="3"/>
  <c r="M466" i="3"/>
  <c r="N466" i="3"/>
  <c r="O466" i="3"/>
  <c r="P466" i="3"/>
  <c r="Q466" i="3"/>
  <c r="K467" i="3"/>
  <c r="L467" i="3"/>
  <c r="M467" i="3"/>
  <c r="N467" i="3"/>
  <c r="O467" i="3"/>
  <c r="P467" i="3"/>
  <c r="Q467" i="3"/>
  <c r="K468" i="3"/>
  <c r="L468" i="3"/>
  <c r="M468" i="3"/>
  <c r="N468" i="3"/>
  <c r="O468" i="3"/>
  <c r="P468" i="3"/>
  <c r="Q468" i="3"/>
  <c r="K469" i="3"/>
  <c r="L469" i="3"/>
  <c r="M469" i="3"/>
  <c r="N469" i="3"/>
  <c r="O469" i="3"/>
  <c r="P469" i="3"/>
  <c r="Q469" i="3"/>
  <c r="K470" i="3"/>
  <c r="L470" i="3"/>
  <c r="M470" i="3"/>
  <c r="N470" i="3"/>
  <c r="O470" i="3"/>
  <c r="P470" i="3"/>
  <c r="Q470" i="3"/>
  <c r="K471" i="3"/>
  <c r="L471" i="3"/>
  <c r="M471" i="3"/>
  <c r="N471" i="3"/>
  <c r="O471" i="3"/>
  <c r="P471" i="3"/>
  <c r="Q471" i="3"/>
  <c r="K472" i="3"/>
  <c r="L472" i="3"/>
  <c r="M472" i="3"/>
  <c r="N472" i="3"/>
  <c r="O472" i="3"/>
  <c r="P472" i="3"/>
  <c r="Q472" i="3"/>
  <c r="K473" i="3"/>
  <c r="L473" i="3"/>
  <c r="M473" i="3"/>
  <c r="N473" i="3"/>
  <c r="O473" i="3"/>
  <c r="P473" i="3"/>
  <c r="Q473" i="3"/>
  <c r="K474" i="3"/>
  <c r="L474" i="3"/>
  <c r="M474" i="3"/>
  <c r="N474" i="3"/>
  <c r="O474" i="3"/>
  <c r="P474" i="3"/>
  <c r="Q474" i="3"/>
  <c r="K475" i="3"/>
  <c r="L475" i="3"/>
  <c r="M475" i="3"/>
  <c r="N475" i="3"/>
  <c r="O475" i="3"/>
  <c r="P475" i="3"/>
  <c r="Q475" i="3"/>
  <c r="K476" i="3"/>
  <c r="L476" i="3"/>
  <c r="M476" i="3"/>
  <c r="N476" i="3"/>
  <c r="O476" i="3"/>
  <c r="P476" i="3"/>
  <c r="Q476" i="3"/>
  <c r="K477" i="3"/>
  <c r="L477" i="3"/>
  <c r="M477" i="3"/>
  <c r="N477" i="3"/>
  <c r="O477" i="3"/>
  <c r="P477" i="3"/>
  <c r="Q477" i="3"/>
  <c r="K478" i="3"/>
  <c r="L478" i="3"/>
  <c r="M478" i="3"/>
  <c r="N478" i="3"/>
  <c r="O478" i="3"/>
  <c r="P478" i="3"/>
  <c r="Q478" i="3"/>
  <c r="K479" i="3"/>
  <c r="L479" i="3"/>
  <c r="M479" i="3"/>
  <c r="N479" i="3"/>
  <c r="O479" i="3"/>
  <c r="P479" i="3"/>
  <c r="Q479" i="3"/>
  <c r="K480" i="3"/>
  <c r="L480" i="3"/>
  <c r="M480" i="3"/>
  <c r="N480" i="3"/>
  <c r="O480" i="3"/>
  <c r="P480" i="3"/>
  <c r="Q480" i="3"/>
  <c r="K481" i="3"/>
  <c r="L481" i="3"/>
  <c r="M481" i="3"/>
  <c r="N481" i="3"/>
  <c r="O481" i="3"/>
  <c r="P481" i="3"/>
  <c r="Q481" i="3"/>
  <c r="K482" i="3"/>
  <c r="L482" i="3"/>
  <c r="M482" i="3"/>
  <c r="N482" i="3"/>
  <c r="O482" i="3"/>
  <c r="P482" i="3"/>
  <c r="Q482" i="3"/>
  <c r="K483" i="3"/>
  <c r="L483" i="3"/>
  <c r="M483" i="3"/>
  <c r="N483" i="3"/>
  <c r="O483" i="3"/>
  <c r="P483" i="3"/>
  <c r="Q483" i="3"/>
  <c r="K484" i="3"/>
  <c r="L484" i="3"/>
  <c r="M484" i="3"/>
  <c r="N484" i="3"/>
  <c r="O484" i="3"/>
  <c r="P484" i="3"/>
  <c r="Q484" i="3"/>
  <c r="K485" i="3"/>
  <c r="L485" i="3"/>
  <c r="M485" i="3"/>
  <c r="N485" i="3"/>
  <c r="O485" i="3"/>
  <c r="P485" i="3"/>
  <c r="Q485" i="3"/>
  <c r="K486" i="3"/>
  <c r="L486" i="3"/>
  <c r="M486" i="3"/>
  <c r="N486" i="3"/>
  <c r="O486" i="3"/>
  <c r="P486" i="3"/>
  <c r="Q486" i="3"/>
  <c r="K487" i="3"/>
  <c r="L487" i="3"/>
  <c r="M487" i="3"/>
  <c r="N487" i="3"/>
  <c r="O487" i="3"/>
  <c r="P487" i="3"/>
  <c r="Q487" i="3"/>
  <c r="K488" i="3"/>
  <c r="L488" i="3"/>
  <c r="M488" i="3"/>
  <c r="N488" i="3"/>
  <c r="O488" i="3"/>
  <c r="P488" i="3"/>
  <c r="Q488" i="3"/>
  <c r="K489" i="3"/>
  <c r="L489" i="3"/>
  <c r="M489" i="3"/>
  <c r="N489" i="3"/>
  <c r="O489" i="3"/>
  <c r="P489" i="3"/>
  <c r="Q489" i="3"/>
  <c r="K490" i="3"/>
  <c r="L490" i="3"/>
  <c r="M490" i="3"/>
  <c r="N490" i="3"/>
  <c r="O490" i="3"/>
  <c r="P490" i="3"/>
  <c r="Q490" i="3"/>
  <c r="K491" i="3"/>
  <c r="L491" i="3"/>
  <c r="M491" i="3"/>
  <c r="N491" i="3"/>
  <c r="O491" i="3"/>
  <c r="P491" i="3"/>
  <c r="Q491" i="3"/>
  <c r="K492" i="3"/>
  <c r="L492" i="3"/>
  <c r="M492" i="3"/>
  <c r="N492" i="3"/>
  <c r="O492" i="3"/>
  <c r="P492" i="3"/>
  <c r="Q492" i="3"/>
  <c r="K493" i="3"/>
  <c r="L493" i="3"/>
  <c r="M493" i="3"/>
  <c r="N493" i="3"/>
  <c r="O493" i="3"/>
  <c r="P493" i="3"/>
  <c r="Q493" i="3"/>
  <c r="K494" i="3"/>
  <c r="L494" i="3"/>
  <c r="M494" i="3"/>
  <c r="N494" i="3"/>
  <c r="O494" i="3"/>
  <c r="P494" i="3"/>
  <c r="Q494" i="3"/>
  <c r="K495" i="3"/>
  <c r="L495" i="3"/>
  <c r="M495" i="3"/>
  <c r="N495" i="3"/>
  <c r="O495" i="3"/>
  <c r="P495" i="3"/>
  <c r="Q495" i="3"/>
  <c r="K496" i="3"/>
  <c r="L496" i="3"/>
  <c r="M496" i="3"/>
  <c r="N496" i="3"/>
  <c r="O496" i="3"/>
  <c r="P496" i="3"/>
  <c r="Q496" i="3"/>
  <c r="K497" i="3"/>
  <c r="L497" i="3"/>
  <c r="M497" i="3"/>
  <c r="N497" i="3"/>
  <c r="O497" i="3"/>
  <c r="P497" i="3"/>
  <c r="Q497" i="3"/>
  <c r="K498" i="3"/>
  <c r="L498" i="3"/>
  <c r="M498" i="3"/>
  <c r="N498" i="3"/>
  <c r="O498" i="3"/>
  <c r="P498" i="3"/>
  <c r="Q498" i="3"/>
  <c r="K499" i="3"/>
  <c r="L499" i="3"/>
  <c r="M499" i="3"/>
  <c r="N499" i="3"/>
  <c r="O499" i="3"/>
  <c r="P499" i="3"/>
  <c r="Q499" i="3"/>
  <c r="K500" i="3"/>
  <c r="L500" i="3"/>
  <c r="M500" i="3"/>
  <c r="N500" i="3"/>
  <c r="O500" i="3"/>
  <c r="P500" i="3"/>
  <c r="Q500" i="3"/>
  <c r="K501" i="3"/>
  <c r="L501" i="3"/>
  <c r="M501" i="3"/>
  <c r="N501" i="3"/>
  <c r="O501" i="3"/>
  <c r="P501" i="3"/>
  <c r="Q501" i="3"/>
  <c r="K502" i="3"/>
  <c r="L502" i="3"/>
  <c r="M502" i="3"/>
  <c r="N502" i="3"/>
  <c r="O502" i="3"/>
  <c r="P502" i="3"/>
  <c r="Q502" i="3"/>
  <c r="K503" i="3"/>
  <c r="L503" i="3"/>
  <c r="M503" i="3"/>
  <c r="N503" i="3"/>
  <c r="O503" i="3"/>
  <c r="P503" i="3"/>
  <c r="Q503" i="3"/>
  <c r="K504" i="3"/>
  <c r="L504" i="3"/>
  <c r="M504" i="3"/>
  <c r="N504" i="3"/>
  <c r="O504" i="3"/>
  <c r="P504" i="3"/>
  <c r="Q504" i="3"/>
  <c r="K505" i="3"/>
  <c r="L505" i="3"/>
  <c r="M505" i="3"/>
  <c r="N505" i="3"/>
  <c r="O505" i="3"/>
  <c r="P505" i="3"/>
  <c r="Q505" i="3"/>
  <c r="K506" i="3"/>
  <c r="L506" i="3"/>
  <c r="M506" i="3"/>
  <c r="N506" i="3"/>
  <c r="O506" i="3"/>
  <c r="P506" i="3"/>
  <c r="Q506" i="3"/>
  <c r="K507" i="3"/>
  <c r="L507" i="3"/>
  <c r="M507" i="3"/>
  <c r="N507" i="3"/>
  <c r="O507" i="3"/>
  <c r="P507" i="3"/>
  <c r="Q507" i="3"/>
  <c r="K508" i="3"/>
  <c r="L508" i="3"/>
  <c r="M508" i="3"/>
  <c r="N508" i="3"/>
  <c r="O508" i="3"/>
  <c r="P508" i="3"/>
  <c r="Q508" i="3"/>
  <c r="K509" i="3"/>
  <c r="L509" i="3"/>
  <c r="M509" i="3"/>
  <c r="N509" i="3"/>
  <c r="O509" i="3"/>
  <c r="P509" i="3"/>
  <c r="Q509" i="3"/>
  <c r="K510" i="3"/>
  <c r="L510" i="3"/>
  <c r="M510" i="3"/>
  <c r="N510" i="3"/>
  <c r="O510" i="3"/>
  <c r="P510" i="3"/>
  <c r="Q510" i="3"/>
  <c r="K511" i="3"/>
  <c r="L511" i="3"/>
  <c r="M511" i="3"/>
  <c r="N511" i="3"/>
  <c r="O511" i="3"/>
  <c r="P511" i="3"/>
  <c r="Q511" i="3"/>
  <c r="K512" i="3"/>
  <c r="L512" i="3"/>
  <c r="M512" i="3"/>
  <c r="N512" i="3"/>
  <c r="O512" i="3"/>
  <c r="P512" i="3"/>
  <c r="Q512" i="3"/>
  <c r="K513" i="3"/>
  <c r="L513" i="3"/>
  <c r="M513" i="3"/>
  <c r="N513" i="3"/>
  <c r="O513" i="3"/>
  <c r="P513" i="3"/>
  <c r="Q513" i="3"/>
  <c r="K514" i="3"/>
  <c r="L514" i="3"/>
  <c r="M514" i="3"/>
  <c r="N514" i="3"/>
  <c r="O514" i="3"/>
  <c r="P514" i="3"/>
  <c r="Q514" i="3"/>
  <c r="K515" i="3"/>
  <c r="L515" i="3"/>
  <c r="M515" i="3"/>
  <c r="N515" i="3"/>
  <c r="O515" i="3"/>
  <c r="P515" i="3"/>
  <c r="Q515" i="3"/>
  <c r="K516" i="3"/>
  <c r="L516" i="3"/>
  <c r="M516" i="3"/>
  <c r="N516" i="3"/>
  <c r="O516" i="3"/>
  <c r="P516" i="3"/>
  <c r="Q516" i="3"/>
  <c r="K517" i="3"/>
  <c r="L517" i="3"/>
  <c r="M517" i="3"/>
  <c r="N517" i="3"/>
  <c r="O517" i="3"/>
  <c r="P517" i="3"/>
  <c r="Q517" i="3"/>
  <c r="K518" i="3"/>
  <c r="L518" i="3"/>
  <c r="M518" i="3"/>
  <c r="N518" i="3"/>
  <c r="O518" i="3"/>
  <c r="P518" i="3"/>
  <c r="Q518" i="3"/>
  <c r="K519" i="3"/>
  <c r="L519" i="3"/>
  <c r="M519" i="3"/>
  <c r="N519" i="3"/>
  <c r="O519" i="3"/>
  <c r="P519" i="3"/>
  <c r="Q519" i="3"/>
  <c r="K520" i="3"/>
  <c r="L520" i="3"/>
  <c r="M520" i="3"/>
  <c r="N520" i="3"/>
  <c r="O520" i="3"/>
  <c r="P520" i="3"/>
  <c r="Q520" i="3"/>
  <c r="K521" i="3"/>
  <c r="L521" i="3"/>
  <c r="M521" i="3"/>
  <c r="N521" i="3"/>
  <c r="O521" i="3"/>
  <c r="P521" i="3"/>
  <c r="Q521" i="3"/>
  <c r="K522" i="3"/>
  <c r="L522" i="3"/>
  <c r="M522" i="3"/>
  <c r="N522" i="3"/>
  <c r="O522" i="3"/>
  <c r="P522" i="3"/>
  <c r="Q522" i="3"/>
  <c r="K523" i="3"/>
  <c r="L523" i="3"/>
  <c r="M523" i="3"/>
  <c r="N523" i="3"/>
  <c r="O523" i="3"/>
  <c r="P523" i="3"/>
  <c r="Q523" i="3"/>
  <c r="K524" i="3"/>
  <c r="L524" i="3"/>
  <c r="M524" i="3"/>
  <c r="N524" i="3"/>
  <c r="O524" i="3"/>
  <c r="P524" i="3"/>
  <c r="Q524" i="3"/>
  <c r="K525" i="3"/>
  <c r="L525" i="3"/>
  <c r="M525" i="3"/>
  <c r="N525" i="3"/>
  <c r="O525" i="3"/>
  <c r="P525" i="3"/>
  <c r="Q525" i="3"/>
  <c r="K526" i="3"/>
  <c r="L526" i="3"/>
  <c r="M526" i="3"/>
  <c r="N526" i="3"/>
  <c r="O526" i="3"/>
  <c r="P526" i="3"/>
  <c r="Q526" i="3"/>
  <c r="K527" i="3"/>
  <c r="L527" i="3"/>
  <c r="M527" i="3"/>
  <c r="N527" i="3"/>
  <c r="O527" i="3"/>
  <c r="P527" i="3"/>
  <c r="Q527" i="3"/>
  <c r="K528" i="3"/>
  <c r="L528" i="3"/>
  <c r="M528" i="3"/>
  <c r="N528" i="3"/>
  <c r="O528" i="3"/>
  <c r="P528" i="3"/>
  <c r="Q528" i="3"/>
  <c r="K529" i="3"/>
  <c r="L529" i="3"/>
  <c r="M529" i="3"/>
  <c r="N529" i="3"/>
  <c r="O529" i="3"/>
  <c r="P529" i="3"/>
  <c r="Q529" i="3"/>
  <c r="K530" i="3"/>
  <c r="L530" i="3"/>
  <c r="M530" i="3"/>
  <c r="N530" i="3"/>
  <c r="O530" i="3"/>
  <c r="P530" i="3"/>
  <c r="Q530" i="3"/>
  <c r="K531" i="3"/>
  <c r="L531" i="3"/>
  <c r="M531" i="3"/>
  <c r="N531" i="3"/>
  <c r="O531" i="3"/>
  <c r="P531" i="3"/>
  <c r="Q531" i="3"/>
  <c r="K532" i="3"/>
  <c r="L532" i="3"/>
  <c r="M532" i="3"/>
  <c r="N532" i="3"/>
  <c r="O532" i="3"/>
  <c r="P532" i="3"/>
  <c r="Q532" i="3"/>
  <c r="K533" i="3"/>
  <c r="L533" i="3"/>
  <c r="M533" i="3"/>
  <c r="N533" i="3"/>
  <c r="O533" i="3"/>
  <c r="P533" i="3"/>
  <c r="Q533" i="3"/>
  <c r="K534" i="3"/>
  <c r="L534" i="3"/>
  <c r="M534" i="3"/>
  <c r="N534" i="3"/>
  <c r="O534" i="3"/>
  <c r="P534" i="3"/>
  <c r="Q534" i="3"/>
  <c r="K535" i="3"/>
  <c r="L535" i="3"/>
  <c r="M535" i="3"/>
  <c r="N535" i="3"/>
  <c r="O535" i="3"/>
  <c r="P535" i="3"/>
  <c r="Q535" i="3"/>
  <c r="K536" i="3"/>
  <c r="L536" i="3"/>
  <c r="M536" i="3"/>
  <c r="N536" i="3"/>
  <c r="O536" i="3"/>
  <c r="P536" i="3"/>
  <c r="Q536" i="3"/>
  <c r="K537" i="3"/>
  <c r="L537" i="3"/>
  <c r="M537" i="3"/>
  <c r="N537" i="3"/>
  <c r="O537" i="3"/>
  <c r="P537" i="3"/>
  <c r="Q537" i="3"/>
  <c r="K538" i="3"/>
  <c r="L538" i="3"/>
  <c r="M538" i="3"/>
  <c r="N538" i="3"/>
  <c r="O538" i="3"/>
  <c r="P538" i="3"/>
  <c r="Q538" i="3"/>
  <c r="K539" i="3"/>
  <c r="L539" i="3"/>
  <c r="M539" i="3"/>
  <c r="N539" i="3"/>
  <c r="O539" i="3"/>
  <c r="P539" i="3"/>
  <c r="Q539" i="3"/>
  <c r="K540" i="3"/>
  <c r="L540" i="3"/>
  <c r="M540" i="3"/>
  <c r="N540" i="3"/>
  <c r="O540" i="3"/>
  <c r="P540" i="3"/>
  <c r="Q540" i="3"/>
  <c r="K541" i="3"/>
  <c r="L541" i="3"/>
  <c r="M541" i="3"/>
  <c r="N541" i="3"/>
  <c r="O541" i="3"/>
  <c r="P541" i="3"/>
  <c r="Q541" i="3"/>
  <c r="K542" i="3"/>
  <c r="L542" i="3"/>
  <c r="M542" i="3"/>
  <c r="N542" i="3"/>
  <c r="O542" i="3"/>
  <c r="P542" i="3"/>
  <c r="Q542" i="3"/>
  <c r="K543" i="3"/>
  <c r="L543" i="3"/>
  <c r="M543" i="3"/>
  <c r="N543" i="3"/>
  <c r="O543" i="3"/>
  <c r="P543" i="3"/>
  <c r="Q543" i="3"/>
  <c r="K544" i="3"/>
  <c r="L544" i="3"/>
  <c r="M544" i="3"/>
  <c r="N544" i="3"/>
  <c r="O544" i="3"/>
  <c r="P544" i="3"/>
  <c r="Q544" i="3"/>
  <c r="K545" i="3"/>
  <c r="L545" i="3"/>
  <c r="M545" i="3"/>
  <c r="N545" i="3"/>
  <c r="O545" i="3"/>
  <c r="P545" i="3"/>
  <c r="Q545" i="3"/>
  <c r="K546" i="3"/>
  <c r="L546" i="3"/>
  <c r="M546" i="3"/>
  <c r="N546" i="3"/>
  <c r="O546" i="3"/>
  <c r="P546" i="3"/>
  <c r="Q546" i="3"/>
  <c r="K547" i="3"/>
  <c r="L547" i="3"/>
  <c r="M547" i="3"/>
  <c r="N547" i="3"/>
  <c r="O547" i="3"/>
  <c r="P547" i="3"/>
  <c r="Q547" i="3"/>
  <c r="K548" i="3"/>
  <c r="L548" i="3"/>
  <c r="M548" i="3"/>
  <c r="N548" i="3"/>
  <c r="O548" i="3"/>
  <c r="P548" i="3"/>
  <c r="Q548" i="3"/>
  <c r="K549" i="3"/>
  <c r="L549" i="3"/>
  <c r="M549" i="3"/>
  <c r="N549" i="3"/>
  <c r="O549" i="3"/>
  <c r="P549" i="3"/>
  <c r="Q549" i="3"/>
  <c r="K550" i="3"/>
  <c r="L550" i="3"/>
  <c r="M550" i="3"/>
  <c r="N550" i="3"/>
  <c r="O550" i="3"/>
  <c r="P550" i="3"/>
  <c r="Q550" i="3"/>
  <c r="K551" i="3"/>
  <c r="L551" i="3"/>
  <c r="M551" i="3"/>
  <c r="N551" i="3"/>
  <c r="O551" i="3"/>
  <c r="P551" i="3"/>
  <c r="Q551" i="3"/>
  <c r="K552" i="3"/>
  <c r="L552" i="3"/>
  <c r="M552" i="3"/>
  <c r="N552" i="3"/>
  <c r="O552" i="3"/>
  <c r="P552" i="3"/>
  <c r="Q552" i="3"/>
  <c r="K553" i="3"/>
  <c r="L553" i="3"/>
  <c r="M553" i="3"/>
  <c r="N553" i="3"/>
  <c r="O553" i="3"/>
  <c r="P553" i="3"/>
  <c r="Q553" i="3"/>
  <c r="K554" i="3"/>
  <c r="L554" i="3"/>
  <c r="M554" i="3"/>
  <c r="N554" i="3"/>
  <c r="O554" i="3"/>
  <c r="P554" i="3"/>
  <c r="Q554" i="3"/>
  <c r="K555" i="3"/>
  <c r="L555" i="3"/>
  <c r="M555" i="3"/>
  <c r="N555" i="3"/>
  <c r="O555" i="3"/>
  <c r="P555" i="3"/>
  <c r="Q555" i="3"/>
  <c r="K556" i="3"/>
  <c r="L556" i="3"/>
  <c r="M556" i="3"/>
  <c r="N556" i="3"/>
  <c r="O556" i="3"/>
  <c r="P556" i="3"/>
  <c r="Q556" i="3"/>
  <c r="K557" i="3"/>
  <c r="L557" i="3"/>
  <c r="M557" i="3"/>
  <c r="N557" i="3"/>
  <c r="O557" i="3"/>
  <c r="P557" i="3"/>
  <c r="Q557" i="3"/>
  <c r="K558" i="3"/>
  <c r="L558" i="3"/>
  <c r="M558" i="3"/>
  <c r="N558" i="3"/>
  <c r="O558" i="3"/>
  <c r="P558" i="3"/>
  <c r="Q558" i="3"/>
  <c r="K559" i="3"/>
  <c r="L559" i="3"/>
  <c r="M559" i="3"/>
  <c r="N559" i="3"/>
  <c r="O559" i="3"/>
  <c r="P559" i="3"/>
  <c r="Q559" i="3"/>
  <c r="K560" i="3"/>
  <c r="L560" i="3"/>
  <c r="M560" i="3"/>
  <c r="N560" i="3"/>
  <c r="O560" i="3"/>
  <c r="P560" i="3"/>
  <c r="Q560" i="3"/>
  <c r="K561" i="3"/>
  <c r="L561" i="3"/>
  <c r="M561" i="3"/>
  <c r="N561" i="3"/>
  <c r="O561" i="3"/>
  <c r="P561" i="3"/>
  <c r="Q561" i="3"/>
  <c r="K562" i="3"/>
  <c r="L562" i="3"/>
  <c r="M562" i="3"/>
  <c r="N562" i="3"/>
  <c r="O562" i="3"/>
  <c r="P562" i="3"/>
  <c r="Q562" i="3"/>
  <c r="K563" i="3"/>
  <c r="L563" i="3"/>
  <c r="M563" i="3"/>
  <c r="N563" i="3"/>
  <c r="O563" i="3"/>
  <c r="P563" i="3"/>
  <c r="Q563" i="3"/>
  <c r="K564" i="3"/>
  <c r="L564" i="3"/>
  <c r="M564" i="3"/>
  <c r="N564" i="3"/>
  <c r="O564" i="3"/>
  <c r="P564" i="3"/>
  <c r="Q564" i="3"/>
  <c r="K565" i="3"/>
  <c r="L565" i="3"/>
  <c r="M565" i="3"/>
  <c r="N565" i="3"/>
  <c r="O565" i="3"/>
  <c r="P565" i="3"/>
  <c r="Q565" i="3"/>
  <c r="K566" i="3"/>
  <c r="L566" i="3"/>
  <c r="M566" i="3"/>
  <c r="N566" i="3"/>
  <c r="O566" i="3"/>
  <c r="P566" i="3"/>
  <c r="Q566" i="3"/>
  <c r="K567" i="3"/>
  <c r="L567" i="3"/>
  <c r="M567" i="3"/>
  <c r="N567" i="3"/>
  <c r="O567" i="3"/>
  <c r="P567" i="3"/>
  <c r="Q567" i="3"/>
  <c r="K568" i="3"/>
  <c r="L568" i="3"/>
  <c r="M568" i="3"/>
  <c r="N568" i="3"/>
  <c r="O568" i="3"/>
  <c r="P568" i="3"/>
  <c r="Q568" i="3"/>
  <c r="K569" i="3"/>
  <c r="L569" i="3"/>
  <c r="M569" i="3"/>
  <c r="N569" i="3"/>
  <c r="O569" i="3"/>
  <c r="P569" i="3"/>
  <c r="Q569" i="3"/>
  <c r="K570" i="3"/>
  <c r="L570" i="3"/>
  <c r="M570" i="3"/>
  <c r="N570" i="3"/>
  <c r="O570" i="3"/>
  <c r="P570" i="3"/>
  <c r="Q570" i="3"/>
  <c r="K571" i="3"/>
  <c r="L571" i="3"/>
  <c r="M571" i="3"/>
  <c r="N571" i="3"/>
  <c r="O571" i="3"/>
  <c r="P571" i="3"/>
  <c r="Q571" i="3"/>
  <c r="K572" i="3"/>
  <c r="L572" i="3"/>
  <c r="M572" i="3"/>
  <c r="N572" i="3"/>
  <c r="O572" i="3"/>
  <c r="P572" i="3"/>
  <c r="Q572" i="3"/>
  <c r="K573" i="3"/>
  <c r="L573" i="3"/>
  <c r="M573" i="3"/>
  <c r="N573" i="3"/>
  <c r="O573" i="3"/>
  <c r="P573" i="3"/>
  <c r="Q573" i="3"/>
  <c r="K574" i="3"/>
  <c r="L574" i="3"/>
  <c r="M574" i="3"/>
  <c r="N574" i="3"/>
  <c r="O574" i="3"/>
  <c r="P574" i="3"/>
  <c r="Q574" i="3"/>
  <c r="K575" i="3"/>
  <c r="L575" i="3"/>
  <c r="M575" i="3"/>
  <c r="N575" i="3"/>
  <c r="O575" i="3"/>
  <c r="P575" i="3"/>
  <c r="Q575" i="3"/>
  <c r="K576" i="3"/>
  <c r="L576" i="3"/>
  <c r="M576" i="3"/>
  <c r="N576" i="3"/>
  <c r="O576" i="3"/>
  <c r="P576" i="3"/>
  <c r="Q576" i="3"/>
  <c r="K577" i="3"/>
  <c r="L577" i="3"/>
  <c r="M577" i="3"/>
  <c r="N577" i="3"/>
  <c r="O577" i="3"/>
  <c r="P577" i="3"/>
  <c r="Q577" i="3"/>
  <c r="K578" i="3"/>
  <c r="L578" i="3"/>
  <c r="M578" i="3"/>
  <c r="N578" i="3"/>
  <c r="O578" i="3"/>
  <c r="P578" i="3"/>
  <c r="Q578" i="3"/>
  <c r="K579" i="3"/>
  <c r="L579" i="3"/>
  <c r="M579" i="3"/>
  <c r="N579" i="3"/>
  <c r="O579" i="3"/>
  <c r="P579" i="3"/>
  <c r="Q579" i="3"/>
  <c r="K580" i="3"/>
  <c r="L580" i="3"/>
  <c r="M580" i="3"/>
  <c r="N580" i="3"/>
  <c r="O580" i="3"/>
  <c r="P580" i="3"/>
  <c r="Q580" i="3"/>
  <c r="K581" i="3"/>
  <c r="L581" i="3"/>
  <c r="M581" i="3"/>
  <c r="N581" i="3"/>
  <c r="O581" i="3"/>
  <c r="P581" i="3"/>
  <c r="Q581" i="3"/>
  <c r="K582" i="3"/>
  <c r="L582" i="3"/>
  <c r="M582" i="3"/>
  <c r="N582" i="3"/>
  <c r="O582" i="3"/>
  <c r="P582" i="3"/>
  <c r="Q582" i="3"/>
  <c r="K583" i="3"/>
  <c r="L583" i="3"/>
  <c r="M583" i="3"/>
  <c r="N583" i="3"/>
  <c r="O583" i="3"/>
  <c r="P583" i="3"/>
  <c r="Q583" i="3"/>
  <c r="K584" i="3"/>
  <c r="L584" i="3"/>
  <c r="M584" i="3"/>
  <c r="N584" i="3"/>
  <c r="O584" i="3"/>
  <c r="P584" i="3"/>
  <c r="Q584" i="3"/>
  <c r="K585" i="3"/>
  <c r="L585" i="3"/>
  <c r="M585" i="3"/>
  <c r="N585" i="3"/>
  <c r="O585" i="3"/>
  <c r="P585" i="3"/>
  <c r="Q585" i="3"/>
  <c r="K586" i="3"/>
  <c r="L586" i="3"/>
  <c r="M586" i="3"/>
  <c r="N586" i="3"/>
  <c r="O586" i="3"/>
  <c r="P586" i="3"/>
  <c r="Q586" i="3"/>
  <c r="K587" i="3"/>
  <c r="L587" i="3"/>
  <c r="M587" i="3"/>
  <c r="N587" i="3"/>
  <c r="O587" i="3"/>
  <c r="P587" i="3"/>
  <c r="Q587" i="3"/>
  <c r="K588" i="3"/>
  <c r="L588" i="3"/>
  <c r="M588" i="3"/>
  <c r="N588" i="3"/>
  <c r="O588" i="3"/>
  <c r="P588" i="3"/>
  <c r="Q588" i="3"/>
  <c r="K589" i="3"/>
  <c r="L589" i="3"/>
  <c r="M589" i="3"/>
  <c r="N589" i="3"/>
  <c r="O589" i="3"/>
  <c r="P589" i="3"/>
  <c r="Q589" i="3"/>
  <c r="K590" i="3"/>
  <c r="L590" i="3"/>
  <c r="M590" i="3"/>
  <c r="N590" i="3"/>
  <c r="O590" i="3"/>
  <c r="P590" i="3"/>
  <c r="Q590" i="3"/>
  <c r="K591" i="3"/>
  <c r="L591" i="3"/>
  <c r="M591" i="3"/>
  <c r="N591" i="3"/>
  <c r="O591" i="3"/>
  <c r="P591" i="3"/>
  <c r="Q591" i="3"/>
  <c r="K592" i="3"/>
  <c r="L592" i="3"/>
  <c r="M592" i="3"/>
  <c r="N592" i="3"/>
  <c r="O592" i="3"/>
  <c r="P592" i="3"/>
  <c r="Q592" i="3"/>
  <c r="K593" i="3"/>
  <c r="L593" i="3"/>
  <c r="M593" i="3"/>
  <c r="N593" i="3"/>
  <c r="O593" i="3"/>
  <c r="P593" i="3"/>
  <c r="Q593" i="3"/>
  <c r="K594" i="3"/>
  <c r="L594" i="3"/>
  <c r="M594" i="3"/>
  <c r="N594" i="3"/>
  <c r="O594" i="3"/>
  <c r="P594" i="3"/>
  <c r="Q594" i="3"/>
  <c r="K595" i="3"/>
  <c r="L595" i="3"/>
  <c r="M595" i="3"/>
  <c r="N595" i="3"/>
  <c r="O595" i="3"/>
  <c r="P595" i="3"/>
  <c r="Q595" i="3"/>
  <c r="K596" i="3"/>
  <c r="L596" i="3"/>
  <c r="M596" i="3"/>
  <c r="N596" i="3"/>
  <c r="O596" i="3"/>
  <c r="P596" i="3"/>
  <c r="Q596" i="3"/>
  <c r="K597" i="3"/>
  <c r="L597" i="3"/>
  <c r="M597" i="3"/>
  <c r="N597" i="3"/>
  <c r="O597" i="3"/>
  <c r="P597" i="3"/>
  <c r="Q597" i="3"/>
  <c r="K598" i="3"/>
  <c r="L598" i="3"/>
  <c r="M598" i="3"/>
  <c r="N598" i="3"/>
  <c r="O598" i="3"/>
  <c r="P598" i="3"/>
  <c r="Q598" i="3"/>
  <c r="K599" i="3"/>
  <c r="L599" i="3"/>
  <c r="M599" i="3"/>
  <c r="N599" i="3"/>
  <c r="O599" i="3"/>
  <c r="P599" i="3"/>
  <c r="Q599" i="3"/>
  <c r="K600" i="3"/>
  <c r="L600" i="3"/>
  <c r="M600" i="3"/>
  <c r="N600" i="3"/>
  <c r="O600" i="3"/>
  <c r="P600" i="3"/>
  <c r="Q600" i="3"/>
  <c r="K601" i="3"/>
  <c r="L601" i="3"/>
  <c r="M601" i="3"/>
  <c r="N601" i="3"/>
  <c r="O601" i="3"/>
  <c r="P601" i="3"/>
  <c r="Q601" i="3"/>
  <c r="K602" i="3"/>
  <c r="L602" i="3"/>
  <c r="M602" i="3"/>
  <c r="N602" i="3"/>
  <c r="O602" i="3"/>
  <c r="P602" i="3"/>
  <c r="Q602" i="3"/>
  <c r="K603" i="3"/>
  <c r="L603" i="3"/>
  <c r="M603" i="3"/>
  <c r="N603" i="3"/>
  <c r="O603" i="3"/>
  <c r="P603" i="3"/>
  <c r="Q603" i="3"/>
  <c r="K604" i="3"/>
  <c r="L604" i="3"/>
  <c r="M604" i="3"/>
  <c r="N604" i="3"/>
  <c r="O604" i="3"/>
  <c r="P604" i="3"/>
  <c r="Q604" i="3"/>
  <c r="K605" i="3"/>
  <c r="L605" i="3"/>
  <c r="M605" i="3"/>
  <c r="N605" i="3"/>
  <c r="O605" i="3"/>
  <c r="P605" i="3"/>
  <c r="Q605" i="3"/>
  <c r="K606" i="3"/>
  <c r="L606" i="3"/>
  <c r="M606" i="3"/>
  <c r="N606" i="3"/>
  <c r="O606" i="3"/>
  <c r="P606" i="3"/>
  <c r="Q606" i="3"/>
  <c r="K607" i="3"/>
  <c r="L607" i="3"/>
  <c r="M607" i="3"/>
  <c r="N607" i="3"/>
  <c r="O607" i="3"/>
  <c r="P607" i="3"/>
  <c r="Q607" i="3"/>
  <c r="K608" i="3"/>
  <c r="L608" i="3"/>
  <c r="M608" i="3"/>
  <c r="N608" i="3"/>
  <c r="O608" i="3"/>
  <c r="P608" i="3"/>
  <c r="Q608" i="3"/>
  <c r="K609" i="3"/>
  <c r="L609" i="3"/>
  <c r="M609" i="3"/>
  <c r="N609" i="3"/>
  <c r="O609" i="3"/>
  <c r="P609" i="3"/>
  <c r="Q609" i="3"/>
  <c r="K610" i="3"/>
  <c r="L610" i="3"/>
  <c r="M610" i="3"/>
  <c r="N610" i="3"/>
  <c r="O610" i="3"/>
  <c r="P610" i="3"/>
  <c r="Q610" i="3"/>
  <c r="K611" i="3"/>
  <c r="L611" i="3"/>
  <c r="M611" i="3"/>
  <c r="N611" i="3"/>
  <c r="O611" i="3"/>
  <c r="P611" i="3"/>
  <c r="Q611" i="3"/>
  <c r="K612" i="3"/>
  <c r="L612" i="3"/>
  <c r="M612" i="3"/>
  <c r="N612" i="3"/>
  <c r="O612" i="3"/>
  <c r="P612" i="3"/>
  <c r="Q612" i="3"/>
  <c r="K613" i="3"/>
  <c r="L613" i="3"/>
  <c r="M613" i="3"/>
  <c r="N613" i="3"/>
  <c r="O613" i="3"/>
  <c r="P613" i="3"/>
  <c r="Q613" i="3"/>
  <c r="K614" i="3"/>
  <c r="L614" i="3"/>
  <c r="M614" i="3"/>
  <c r="N614" i="3"/>
  <c r="O614" i="3"/>
  <c r="P614" i="3"/>
  <c r="Q614" i="3"/>
  <c r="K615" i="3"/>
  <c r="L615" i="3"/>
  <c r="M615" i="3"/>
  <c r="N615" i="3"/>
  <c r="O615" i="3"/>
  <c r="P615" i="3"/>
  <c r="Q615" i="3"/>
  <c r="K616" i="3"/>
  <c r="L616" i="3"/>
  <c r="M616" i="3"/>
  <c r="N616" i="3"/>
  <c r="O616" i="3"/>
  <c r="P616" i="3"/>
  <c r="Q616" i="3"/>
  <c r="K617" i="3"/>
  <c r="L617" i="3"/>
  <c r="M617" i="3"/>
  <c r="N617" i="3"/>
  <c r="O617" i="3"/>
  <c r="P617" i="3"/>
  <c r="Q617" i="3"/>
  <c r="K618" i="3"/>
  <c r="L618" i="3"/>
  <c r="M618" i="3"/>
  <c r="N618" i="3"/>
  <c r="O618" i="3"/>
  <c r="P618" i="3"/>
  <c r="Q618" i="3"/>
  <c r="K619" i="3"/>
  <c r="L619" i="3"/>
  <c r="M619" i="3"/>
  <c r="N619" i="3"/>
  <c r="O619" i="3"/>
  <c r="P619" i="3"/>
  <c r="Q619" i="3"/>
  <c r="K620" i="3"/>
  <c r="L620" i="3"/>
  <c r="M620" i="3"/>
  <c r="N620" i="3"/>
  <c r="O620" i="3"/>
  <c r="P620" i="3"/>
  <c r="Q620" i="3"/>
  <c r="K621" i="3"/>
  <c r="L621" i="3"/>
  <c r="M621" i="3"/>
  <c r="N621" i="3"/>
  <c r="O621" i="3"/>
  <c r="P621" i="3"/>
  <c r="Q621" i="3"/>
  <c r="K622" i="3"/>
  <c r="L622" i="3"/>
  <c r="M622" i="3"/>
  <c r="N622" i="3"/>
  <c r="O622" i="3"/>
  <c r="P622" i="3"/>
  <c r="Q622" i="3"/>
  <c r="K623" i="3"/>
  <c r="L623" i="3"/>
  <c r="M623" i="3"/>
  <c r="N623" i="3"/>
  <c r="O623" i="3"/>
  <c r="P623" i="3"/>
  <c r="Q623" i="3"/>
  <c r="K624" i="3"/>
  <c r="L624" i="3"/>
  <c r="M624" i="3"/>
  <c r="N624" i="3"/>
  <c r="O624" i="3"/>
  <c r="P624" i="3"/>
  <c r="Q624" i="3"/>
  <c r="K625" i="3"/>
  <c r="L625" i="3"/>
  <c r="M625" i="3"/>
  <c r="N625" i="3"/>
  <c r="O625" i="3"/>
  <c r="P625" i="3"/>
  <c r="Q625" i="3"/>
  <c r="K626" i="3"/>
  <c r="L626" i="3"/>
  <c r="M626" i="3"/>
  <c r="N626" i="3"/>
  <c r="O626" i="3"/>
  <c r="P626" i="3"/>
  <c r="Q626" i="3"/>
  <c r="K627" i="3"/>
  <c r="L627" i="3"/>
  <c r="M627" i="3"/>
  <c r="N627" i="3"/>
  <c r="O627" i="3"/>
  <c r="P627" i="3"/>
  <c r="Q627" i="3"/>
  <c r="K628" i="3"/>
  <c r="L628" i="3"/>
  <c r="M628" i="3"/>
  <c r="N628" i="3"/>
  <c r="O628" i="3"/>
  <c r="P628" i="3"/>
  <c r="Q628" i="3"/>
  <c r="K629" i="3"/>
  <c r="L629" i="3"/>
  <c r="M629" i="3"/>
  <c r="N629" i="3"/>
  <c r="O629" i="3"/>
  <c r="P629" i="3"/>
  <c r="Q629" i="3"/>
  <c r="K630" i="3"/>
  <c r="L630" i="3"/>
  <c r="M630" i="3"/>
  <c r="N630" i="3"/>
  <c r="O630" i="3"/>
  <c r="P630" i="3"/>
  <c r="Q630" i="3"/>
  <c r="K631" i="3"/>
  <c r="L631" i="3"/>
  <c r="M631" i="3"/>
  <c r="N631" i="3"/>
  <c r="O631" i="3"/>
  <c r="P631" i="3"/>
  <c r="Q631" i="3"/>
  <c r="K632" i="3"/>
  <c r="L632" i="3"/>
  <c r="M632" i="3"/>
  <c r="N632" i="3"/>
  <c r="O632" i="3"/>
  <c r="P632" i="3"/>
  <c r="Q632" i="3"/>
  <c r="K633" i="3"/>
  <c r="L633" i="3"/>
  <c r="M633" i="3"/>
  <c r="N633" i="3"/>
  <c r="O633" i="3"/>
  <c r="P633" i="3"/>
  <c r="Q633" i="3"/>
  <c r="K634" i="3"/>
  <c r="L634" i="3"/>
  <c r="M634" i="3"/>
  <c r="N634" i="3"/>
  <c r="O634" i="3"/>
  <c r="P634" i="3"/>
  <c r="Q634" i="3"/>
  <c r="K635" i="3"/>
  <c r="L635" i="3"/>
  <c r="M635" i="3"/>
  <c r="N635" i="3"/>
  <c r="O635" i="3"/>
  <c r="P635" i="3"/>
  <c r="Q635" i="3"/>
  <c r="K636" i="3"/>
  <c r="L636" i="3"/>
  <c r="M636" i="3"/>
  <c r="N636" i="3"/>
  <c r="O636" i="3"/>
  <c r="P636" i="3"/>
  <c r="Q636" i="3"/>
  <c r="K637" i="3"/>
  <c r="L637" i="3"/>
  <c r="M637" i="3"/>
  <c r="N637" i="3"/>
  <c r="O637" i="3"/>
  <c r="P637" i="3"/>
  <c r="Q637" i="3"/>
  <c r="K638" i="3"/>
  <c r="L638" i="3"/>
  <c r="M638" i="3"/>
  <c r="N638" i="3"/>
  <c r="O638" i="3"/>
  <c r="P638" i="3"/>
  <c r="Q638" i="3"/>
  <c r="K639" i="3"/>
  <c r="L639" i="3"/>
  <c r="M639" i="3"/>
  <c r="N639" i="3"/>
  <c r="O639" i="3"/>
  <c r="P639" i="3"/>
  <c r="Q639" i="3"/>
  <c r="K640" i="3"/>
  <c r="L640" i="3"/>
  <c r="M640" i="3"/>
  <c r="N640" i="3"/>
  <c r="O640" i="3"/>
  <c r="P640" i="3"/>
  <c r="Q640" i="3"/>
  <c r="K641" i="3"/>
  <c r="L641" i="3"/>
  <c r="M641" i="3"/>
  <c r="N641" i="3"/>
  <c r="O641" i="3"/>
  <c r="P641" i="3"/>
  <c r="Q641" i="3"/>
  <c r="K642" i="3"/>
  <c r="L642" i="3"/>
  <c r="M642" i="3"/>
  <c r="N642" i="3"/>
  <c r="O642" i="3"/>
  <c r="P642" i="3"/>
  <c r="Q642" i="3"/>
  <c r="K643" i="3"/>
  <c r="L643" i="3"/>
  <c r="M643" i="3"/>
  <c r="N643" i="3"/>
  <c r="O643" i="3"/>
  <c r="P643" i="3"/>
  <c r="Q643" i="3"/>
  <c r="K644" i="3"/>
  <c r="L644" i="3"/>
  <c r="M644" i="3"/>
  <c r="N644" i="3"/>
  <c r="O644" i="3"/>
  <c r="P644" i="3"/>
  <c r="Q644" i="3"/>
  <c r="K645" i="3"/>
  <c r="L645" i="3"/>
  <c r="M645" i="3"/>
  <c r="N645" i="3"/>
  <c r="O645" i="3"/>
  <c r="P645" i="3"/>
  <c r="Q645" i="3"/>
  <c r="K646" i="3"/>
  <c r="L646" i="3"/>
  <c r="M646" i="3"/>
  <c r="N646" i="3"/>
  <c r="O646" i="3"/>
  <c r="P646" i="3"/>
  <c r="Q646" i="3"/>
  <c r="K647" i="3"/>
  <c r="L647" i="3"/>
  <c r="M647" i="3"/>
  <c r="N647" i="3"/>
  <c r="O647" i="3"/>
  <c r="P647" i="3"/>
  <c r="Q647" i="3"/>
  <c r="K648" i="3"/>
  <c r="L648" i="3"/>
  <c r="M648" i="3"/>
  <c r="N648" i="3"/>
  <c r="O648" i="3"/>
  <c r="P648" i="3"/>
  <c r="Q648" i="3"/>
  <c r="K649" i="3"/>
  <c r="L649" i="3"/>
  <c r="M649" i="3"/>
  <c r="N649" i="3"/>
  <c r="O649" i="3"/>
  <c r="P649" i="3"/>
  <c r="Q649" i="3"/>
  <c r="K650" i="3"/>
  <c r="L650" i="3"/>
  <c r="M650" i="3"/>
  <c r="N650" i="3"/>
  <c r="O650" i="3"/>
  <c r="P650" i="3"/>
  <c r="Q650" i="3"/>
  <c r="K651" i="3"/>
  <c r="L651" i="3"/>
  <c r="M651" i="3"/>
  <c r="N651" i="3"/>
  <c r="O651" i="3"/>
  <c r="P651" i="3"/>
  <c r="Q651" i="3"/>
  <c r="K652" i="3"/>
  <c r="L652" i="3"/>
  <c r="M652" i="3"/>
  <c r="N652" i="3"/>
  <c r="O652" i="3"/>
  <c r="P652" i="3"/>
  <c r="Q652" i="3"/>
  <c r="K653" i="3"/>
  <c r="L653" i="3"/>
  <c r="M653" i="3"/>
  <c r="N653" i="3"/>
  <c r="O653" i="3"/>
  <c r="P653" i="3"/>
  <c r="Q653" i="3"/>
  <c r="K654" i="3"/>
  <c r="L654" i="3"/>
  <c r="M654" i="3"/>
  <c r="N654" i="3"/>
  <c r="O654" i="3"/>
  <c r="P654" i="3"/>
  <c r="Q654" i="3"/>
  <c r="K655" i="3"/>
  <c r="L655" i="3"/>
  <c r="M655" i="3"/>
  <c r="N655" i="3"/>
  <c r="O655" i="3"/>
  <c r="P655" i="3"/>
  <c r="Q655" i="3"/>
  <c r="K656" i="3"/>
  <c r="L656" i="3"/>
  <c r="M656" i="3"/>
  <c r="N656" i="3"/>
  <c r="O656" i="3"/>
  <c r="P656" i="3"/>
  <c r="Q656" i="3"/>
  <c r="K657" i="3"/>
  <c r="L657" i="3"/>
  <c r="M657" i="3"/>
  <c r="N657" i="3"/>
  <c r="O657" i="3"/>
  <c r="P657" i="3"/>
  <c r="Q657" i="3"/>
  <c r="K658" i="3"/>
  <c r="L658" i="3"/>
  <c r="M658" i="3"/>
  <c r="N658" i="3"/>
  <c r="O658" i="3"/>
  <c r="P658" i="3"/>
  <c r="Q658" i="3"/>
  <c r="K659" i="3"/>
  <c r="L659" i="3"/>
  <c r="M659" i="3"/>
  <c r="N659" i="3"/>
  <c r="O659" i="3"/>
  <c r="P659" i="3"/>
  <c r="Q659" i="3"/>
  <c r="K660" i="3"/>
  <c r="L660" i="3"/>
  <c r="M660" i="3"/>
  <c r="N660" i="3"/>
  <c r="O660" i="3"/>
  <c r="P660" i="3"/>
  <c r="Q660" i="3"/>
  <c r="K661" i="3"/>
  <c r="L661" i="3"/>
  <c r="M661" i="3"/>
  <c r="N661" i="3"/>
  <c r="O661" i="3"/>
  <c r="P661" i="3"/>
  <c r="Q661" i="3"/>
  <c r="K662" i="3"/>
  <c r="L662" i="3"/>
  <c r="M662" i="3"/>
  <c r="N662" i="3"/>
  <c r="O662" i="3"/>
  <c r="P662" i="3"/>
  <c r="Q662" i="3"/>
  <c r="K663" i="3"/>
  <c r="L663" i="3"/>
  <c r="M663" i="3"/>
  <c r="N663" i="3"/>
  <c r="O663" i="3"/>
  <c r="P663" i="3"/>
  <c r="Q663" i="3"/>
  <c r="K664" i="3"/>
  <c r="L664" i="3"/>
  <c r="M664" i="3"/>
  <c r="N664" i="3"/>
  <c r="O664" i="3"/>
  <c r="P664" i="3"/>
  <c r="Q664" i="3"/>
  <c r="K665" i="3"/>
  <c r="L665" i="3"/>
  <c r="M665" i="3"/>
  <c r="N665" i="3"/>
  <c r="O665" i="3"/>
  <c r="P665" i="3"/>
  <c r="Q665" i="3"/>
  <c r="K666" i="3"/>
  <c r="L666" i="3"/>
  <c r="M666" i="3"/>
  <c r="N666" i="3"/>
  <c r="O666" i="3"/>
  <c r="P666" i="3"/>
  <c r="Q666" i="3"/>
  <c r="K667" i="3"/>
  <c r="L667" i="3"/>
  <c r="M667" i="3"/>
  <c r="N667" i="3"/>
  <c r="O667" i="3"/>
  <c r="P667" i="3"/>
  <c r="Q667" i="3"/>
  <c r="K668" i="3"/>
  <c r="L668" i="3"/>
  <c r="M668" i="3"/>
  <c r="N668" i="3"/>
  <c r="O668" i="3"/>
  <c r="P668" i="3"/>
  <c r="Q668" i="3"/>
  <c r="K669" i="3"/>
  <c r="L669" i="3"/>
  <c r="M669" i="3"/>
  <c r="N669" i="3"/>
  <c r="O669" i="3"/>
  <c r="P669" i="3"/>
  <c r="Q669" i="3"/>
  <c r="K670" i="3"/>
  <c r="L670" i="3"/>
  <c r="M670" i="3"/>
  <c r="N670" i="3"/>
  <c r="O670" i="3"/>
  <c r="P670" i="3"/>
  <c r="Q670" i="3"/>
  <c r="K671" i="3"/>
  <c r="L671" i="3"/>
  <c r="M671" i="3"/>
  <c r="N671" i="3"/>
  <c r="O671" i="3"/>
  <c r="P671" i="3"/>
  <c r="Q671" i="3"/>
  <c r="K672" i="3"/>
  <c r="L672" i="3"/>
  <c r="M672" i="3"/>
  <c r="N672" i="3"/>
  <c r="O672" i="3"/>
  <c r="P672" i="3"/>
  <c r="Q672" i="3"/>
  <c r="K673" i="3"/>
  <c r="L673" i="3"/>
  <c r="M673" i="3"/>
  <c r="N673" i="3"/>
  <c r="O673" i="3"/>
  <c r="P673" i="3"/>
  <c r="Q673" i="3"/>
  <c r="K674" i="3"/>
  <c r="L674" i="3"/>
  <c r="M674" i="3"/>
  <c r="N674" i="3"/>
  <c r="O674" i="3"/>
  <c r="P674" i="3"/>
  <c r="Q674" i="3"/>
  <c r="K675" i="3"/>
  <c r="L675" i="3"/>
  <c r="M675" i="3"/>
  <c r="N675" i="3"/>
  <c r="O675" i="3"/>
  <c r="P675" i="3"/>
  <c r="Q675" i="3"/>
  <c r="K676" i="3"/>
  <c r="L676" i="3"/>
  <c r="M676" i="3"/>
  <c r="N676" i="3"/>
  <c r="O676" i="3"/>
  <c r="P676" i="3"/>
  <c r="Q676" i="3"/>
  <c r="K677" i="3"/>
  <c r="L677" i="3"/>
  <c r="M677" i="3"/>
  <c r="N677" i="3"/>
  <c r="O677" i="3"/>
  <c r="P677" i="3"/>
  <c r="Q677" i="3"/>
  <c r="K678" i="3"/>
  <c r="L678" i="3"/>
  <c r="M678" i="3"/>
  <c r="N678" i="3"/>
  <c r="O678" i="3"/>
  <c r="P678" i="3"/>
  <c r="Q678" i="3"/>
  <c r="K679" i="3"/>
  <c r="L679" i="3"/>
  <c r="M679" i="3"/>
  <c r="N679" i="3"/>
  <c r="O679" i="3"/>
  <c r="P679" i="3"/>
  <c r="Q679" i="3"/>
  <c r="K680" i="3"/>
  <c r="L680" i="3"/>
  <c r="M680" i="3"/>
  <c r="N680" i="3"/>
  <c r="O680" i="3"/>
  <c r="P680" i="3"/>
  <c r="Q680" i="3"/>
  <c r="K681" i="3"/>
  <c r="L681" i="3"/>
  <c r="M681" i="3"/>
  <c r="N681" i="3"/>
  <c r="O681" i="3"/>
  <c r="P681" i="3"/>
  <c r="Q681" i="3"/>
  <c r="K682" i="3"/>
  <c r="L682" i="3"/>
  <c r="M682" i="3"/>
  <c r="N682" i="3"/>
  <c r="O682" i="3"/>
  <c r="P682" i="3"/>
  <c r="Q682" i="3"/>
  <c r="K683" i="3"/>
  <c r="L683" i="3"/>
  <c r="M683" i="3"/>
  <c r="N683" i="3"/>
  <c r="O683" i="3"/>
  <c r="P683" i="3"/>
  <c r="Q683" i="3"/>
  <c r="K684" i="3"/>
  <c r="L684" i="3"/>
  <c r="M684" i="3"/>
  <c r="N684" i="3"/>
  <c r="O684" i="3"/>
  <c r="P684" i="3"/>
  <c r="Q684" i="3"/>
  <c r="K685" i="3"/>
  <c r="L685" i="3"/>
  <c r="M685" i="3"/>
  <c r="N685" i="3"/>
  <c r="O685" i="3"/>
  <c r="P685" i="3"/>
  <c r="Q685" i="3"/>
  <c r="K686" i="3"/>
  <c r="L686" i="3"/>
  <c r="M686" i="3"/>
  <c r="N686" i="3"/>
  <c r="O686" i="3"/>
  <c r="P686" i="3"/>
  <c r="Q686" i="3"/>
  <c r="K687" i="3"/>
  <c r="L687" i="3"/>
  <c r="M687" i="3"/>
  <c r="N687" i="3"/>
  <c r="O687" i="3"/>
  <c r="P687" i="3"/>
  <c r="Q687" i="3"/>
  <c r="K688" i="3"/>
  <c r="L688" i="3"/>
  <c r="M688" i="3"/>
  <c r="N688" i="3"/>
  <c r="O688" i="3"/>
  <c r="P688" i="3"/>
  <c r="Q688" i="3"/>
  <c r="K689" i="3"/>
  <c r="L689" i="3"/>
  <c r="M689" i="3"/>
  <c r="N689" i="3"/>
  <c r="O689" i="3"/>
  <c r="P689" i="3"/>
  <c r="Q689" i="3"/>
  <c r="K690" i="3"/>
  <c r="L690" i="3"/>
  <c r="M690" i="3"/>
  <c r="N690" i="3"/>
  <c r="O690" i="3"/>
  <c r="P690" i="3"/>
  <c r="Q690" i="3"/>
  <c r="K691" i="3"/>
  <c r="L691" i="3"/>
  <c r="M691" i="3"/>
  <c r="N691" i="3"/>
  <c r="O691" i="3"/>
  <c r="P691" i="3"/>
  <c r="Q691" i="3"/>
  <c r="K692" i="3"/>
  <c r="L692" i="3"/>
  <c r="M692" i="3"/>
  <c r="N692" i="3"/>
  <c r="O692" i="3"/>
  <c r="P692" i="3"/>
  <c r="Q692" i="3"/>
  <c r="K693" i="3"/>
  <c r="L693" i="3"/>
  <c r="M693" i="3"/>
  <c r="N693" i="3"/>
  <c r="O693" i="3"/>
  <c r="P693" i="3"/>
  <c r="Q693" i="3"/>
  <c r="K694" i="3"/>
  <c r="L694" i="3"/>
  <c r="M694" i="3"/>
  <c r="N694" i="3"/>
  <c r="O694" i="3"/>
  <c r="P694" i="3"/>
  <c r="Q694" i="3"/>
  <c r="K695" i="3"/>
  <c r="L695" i="3"/>
  <c r="M695" i="3"/>
  <c r="N695" i="3"/>
  <c r="O695" i="3"/>
  <c r="P695" i="3"/>
  <c r="Q695" i="3"/>
  <c r="K696" i="3"/>
  <c r="L696" i="3"/>
  <c r="M696" i="3"/>
  <c r="N696" i="3"/>
  <c r="O696" i="3"/>
  <c r="P696" i="3"/>
  <c r="Q696" i="3"/>
  <c r="K697" i="3"/>
  <c r="L697" i="3"/>
  <c r="M697" i="3"/>
  <c r="N697" i="3"/>
  <c r="O697" i="3"/>
  <c r="P697" i="3"/>
  <c r="Q697" i="3"/>
  <c r="K698" i="3"/>
  <c r="L698" i="3"/>
  <c r="M698" i="3"/>
  <c r="N698" i="3"/>
  <c r="O698" i="3"/>
  <c r="P698" i="3"/>
  <c r="Q698" i="3"/>
  <c r="K699" i="3"/>
  <c r="L699" i="3"/>
  <c r="M699" i="3"/>
  <c r="N699" i="3"/>
  <c r="O699" i="3"/>
  <c r="P699" i="3"/>
  <c r="Q699" i="3"/>
  <c r="K700" i="3"/>
  <c r="L700" i="3"/>
  <c r="M700" i="3"/>
  <c r="N700" i="3"/>
  <c r="O700" i="3"/>
  <c r="P700" i="3"/>
  <c r="Q700" i="3"/>
  <c r="K701" i="3"/>
  <c r="L701" i="3"/>
  <c r="M701" i="3"/>
  <c r="N701" i="3"/>
  <c r="O701" i="3"/>
  <c r="P701" i="3"/>
  <c r="Q701" i="3"/>
  <c r="K702" i="3"/>
  <c r="L702" i="3"/>
  <c r="M702" i="3"/>
  <c r="N702" i="3"/>
  <c r="O702" i="3"/>
  <c r="P702" i="3"/>
  <c r="Q702" i="3"/>
  <c r="K703" i="3"/>
  <c r="L703" i="3"/>
  <c r="M703" i="3"/>
  <c r="N703" i="3"/>
  <c r="O703" i="3"/>
  <c r="P703" i="3"/>
  <c r="Q703" i="3"/>
  <c r="K704" i="3"/>
  <c r="L704" i="3"/>
  <c r="M704" i="3"/>
  <c r="N704" i="3"/>
  <c r="O704" i="3"/>
  <c r="P704" i="3"/>
  <c r="Q704" i="3"/>
  <c r="K705" i="3"/>
  <c r="L705" i="3"/>
  <c r="M705" i="3"/>
  <c r="N705" i="3"/>
  <c r="O705" i="3"/>
  <c r="P705" i="3"/>
  <c r="Q705" i="3"/>
  <c r="K706" i="3"/>
  <c r="L706" i="3"/>
  <c r="M706" i="3"/>
  <c r="N706" i="3"/>
  <c r="O706" i="3"/>
  <c r="P706" i="3"/>
  <c r="Q706" i="3"/>
  <c r="K707" i="3"/>
  <c r="L707" i="3"/>
  <c r="M707" i="3"/>
  <c r="N707" i="3"/>
  <c r="O707" i="3"/>
  <c r="P707" i="3"/>
  <c r="Q707" i="3"/>
  <c r="K708" i="3"/>
  <c r="L708" i="3"/>
  <c r="M708" i="3"/>
  <c r="N708" i="3"/>
  <c r="O708" i="3"/>
  <c r="P708" i="3"/>
  <c r="Q708" i="3"/>
  <c r="K709" i="3"/>
  <c r="L709" i="3"/>
  <c r="M709" i="3"/>
  <c r="N709" i="3"/>
  <c r="O709" i="3"/>
  <c r="P709" i="3"/>
  <c r="Q709" i="3"/>
  <c r="K710" i="3"/>
  <c r="L710" i="3"/>
  <c r="M710" i="3"/>
  <c r="N710" i="3"/>
  <c r="O710" i="3"/>
  <c r="P710" i="3"/>
  <c r="Q710" i="3"/>
  <c r="K711" i="3"/>
  <c r="L711" i="3"/>
  <c r="M711" i="3"/>
  <c r="N711" i="3"/>
  <c r="O711" i="3"/>
  <c r="P711" i="3"/>
  <c r="Q711" i="3"/>
  <c r="K712" i="3"/>
  <c r="L712" i="3"/>
  <c r="M712" i="3"/>
  <c r="N712" i="3"/>
  <c r="O712" i="3"/>
  <c r="P712" i="3"/>
  <c r="Q712" i="3"/>
  <c r="K713" i="3"/>
  <c r="L713" i="3"/>
  <c r="M713" i="3"/>
  <c r="N713" i="3"/>
  <c r="O713" i="3"/>
  <c r="P713" i="3"/>
  <c r="Q713" i="3"/>
  <c r="K714" i="3"/>
  <c r="L714" i="3"/>
  <c r="M714" i="3"/>
  <c r="N714" i="3"/>
  <c r="O714" i="3"/>
  <c r="P714" i="3"/>
  <c r="Q714" i="3"/>
  <c r="K715" i="3"/>
  <c r="L715" i="3"/>
  <c r="M715" i="3"/>
  <c r="N715" i="3"/>
  <c r="O715" i="3"/>
  <c r="P715" i="3"/>
  <c r="Q715" i="3"/>
  <c r="K716" i="3"/>
  <c r="L716" i="3"/>
  <c r="M716" i="3"/>
  <c r="N716" i="3"/>
  <c r="O716" i="3"/>
  <c r="P716" i="3"/>
  <c r="Q716" i="3"/>
  <c r="K717" i="3"/>
  <c r="L717" i="3"/>
  <c r="M717" i="3"/>
  <c r="N717" i="3"/>
  <c r="O717" i="3"/>
  <c r="P717" i="3"/>
  <c r="Q717" i="3"/>
  <c r="K718" i="3"/>
  <c r="L718" i="3"/>
  <c r="M718" i="3"/>
  <c r="N718" i="3"/>
  <c r="O718" i="3"/>
  <c r="P718" i="3"/>
  <c r="Q718" i="3"/>
  <c r="K719" i="3"/>
  <c r="L719" i="3"/>
  <c r="M719" i="3"/>
  <c r="N719" i="3"/>
  <c r="O719" i="3"/>
  <c r="P719" i="3"/>
  <c r="Q719" i="3"/>
  <c r="K720" i="3"/>
  <c r="L720" i="3"/>
  <c r="M720" i="3"/>
  <c r="N720" i="3"/>
  <c r="O720" i="3"/>
  <c r="P720" i="3"/>
  <c r="Q720" i="3"/>
  <c r="K721" i="3"/>
  <c r="L721" i="3"/>
  <c r="M721" i="3"/>
  <c r="N721" i="3"/>
  <c r="O721" i="3"/>
  <c r="P721" i="3"/>
  <c r="Q721" i="3"/>
  <c r="K722" i="3"/>
  <c r="L722" i="3"/>
  <c r="M722" i="3"/>
  <c r="N722" i="3"/>
  <c r="O722" i="3"/>
  <c r="P722" i="3"/>
  <c r="Q722" i="3"/>
  <c r="K723" i="3"/>
  <c r="L723" i="3"/>
  <c r="M723" i="3"/>
  <c r="N723" i="3"/>
  <c r="O723" i="3"/>
  <c r="P723" i="3"/>
  <c r="Q723" i="3"/>
  <c r="K724" i="3"/>
  <c r="L724" i="3"/>
  <c r="M724" i="3"/>
  <c r="N724" i="3"/>
  <c r="O724" i="3"/>
  <c r="P724" i="3"/>
  <c r="Q724" i="3"/>
  <c r="K725" i="3"/>
  <c r="L725" i="3"/>
  <c r="M725" i="3"/>
  <c r="N725" i="3"/>
  <c r="O725" i="3"/>
  <c r="P725" i="3"/>
  <c r="Q725" i="3"/>
  <c r="K726" i="3"/>
  <c r="L726" i="3"/>
  <c r="M726" i="3"/>
  <c r="N726" i="3"/>
  <c r="O726" i="3"/>
  <c r="P726" i="3"/>
  <c r="Q726" i="3"/>
  <c r="K727" i="3"/>
  <c r="L727" i="3"/>
  <c r="M727" i="3"/>
  <c r="N727" i="3"/>
  <c r="O727" i="3"/>
  <c r="P727" i="3"/>
  <c r="Q727" i="3"/>
  <c r="K728" i="3"/>
  <c r="L728" i="3"/>
  <c r="M728" i="3"/>
  <c r="N728" i="3"/>
  <c r="O728" i="3"/>
  <c r="P728" i="3"/>
  <c r="Q728" i="3"/>
  <c r="K729" i="3"/>
  <c r="L729" i="3"/>
  <c r="M729" i="3"/>
  <c r="N729" i="3"/>
  <c r="O729" i="3"/>
  <c r="P729" i="3"/>
  <c r="Q729" i="3"/>
  <c r="K730" i="3"/>
  <c r="L730" i="3"/>
  <c r="M730" i="3"/>
  <c r="N730" i="3"/>
  <c r="O730" i="3"/>
  <c r="P730" i="3"/>
  <c r="Q730" i="3"/>
  <c r="K731" i="3"/>
  <c r="L731" i="3"/>
  <c r="M731" i="3"/>
  <c r="N731" i="3"/>
  <c r="O731" i="3"/>
  <c r="P731" i="3"/>
  <c r="Q731" i="3"/>
  <c r="K732" i="3"/>
  <c r="L732" i="3"/>
  <c r="M732" i="3"/>
  <c r="N732" i="3"/>
  <c r="O732" i="3"/>
  <c r="P732" i="3"/>
  <c r="Q732" i="3"/>
  <c r="K733" i="3"/>
  <c r="L733" i="3"/>
  <c r="M733" i="3"/>
  <c r="N733" i="3"/>
  <c r="O733" i="3"/>
  <c r="P733" i="3"/>
  <c r="Q733" i="3"/>
  <c r="K734" i="3"/>
  <c r="L734" i="3"/>
  <c r="M734" i="3"/>
  <c r="N734" i="3"/>
  <c r="O734" i="3"/>
  <c r="P734" i="3"/>
  <c r="Q734" i="3"/>
  <c r="K735" i="3"/>
  <c r="L735" i="3"/>
  <c r="M735" i="3"/>
  <c r="N735" i="3"/>
  <c r="O735" i="3"/>
  <c r="P735" i="3"/>
  <c r="Q735" i="3"/>
  <c r="K736" i="3"/>
  <c r="L736" i="3"/>
  <c r="M736" i="3"/>
  <c r="N736" i="3"/>
  <c r="O736" i="3"/>
  <c r="P736" i="3"/>
  <c r="Q736" i="3"/>
  <c r="K737" i="3"/>
  <c r="L737" i="3"/>
  <c r="M737" i="3"/>
  <c r="N737" i="3"/>
  <c r="O737" i="3"/>
  <c r="P737" i="3"/>
  <c r="Q737" i="3"/>
  <c r="K738" i="3"/>
  <c r="L738" i="3"/>
  <c r="M738" i="3"/>
  <c r="N738" i="3"/>
  <c r="O738" i="3"/>
  <c r="P738" i="3"/>
  <c r="Q738" i="3"/>
  <c r="K739" i="3"/>
  <c r="L739" i="3"/>
  <c r="M739" i="3"/>
  <c r="N739" i="3"/>
  <c r="O739" i="3"/>
  <c r="P739" i="3"/>
  <c r="Q739" i="3"/>
  <c r="K740" i="3"/>
  <c r="L740" i="3"/>
  <c r="M740" i="3"/>
  <c r="N740" i="3"/>
  <c r="O740" i="3"/>
  <c r="P740" i="3"/>
  <c r="Q740" i="3"/>
  <c r="K741" i="3"/>
  <c r="L741" i="3"/>
  <c r="M741" i="3"/>
  <c r="N741" i="3"/>
  <c r="O741" i="3"/>
  <c r="P741" i="3"/>
  <c r="Q741" i="3"/>
  <c r="K742" i="3"/>
  <c r="L742" i="3"/>
  <c r="M742" i="3"/>
  <c r="N742" i="3"/>
  <c r="O742" i="3"/>
  <c r="P742" i="3"/>
  <c r="Q742" i="3"/>
  <c r="K743" i="3"/>
  <c r="L743" i="3"/>
  <c r="M743" i="3"/>
  <c r="N743" i="3"/>
  <c r="O743" i="3"/>
  <c r="P743" i="3"/>
  <c r="Q743" i="3"/>
  <c r="K744" i="3"/>
  <c r="L744" i="3"/>
  <c r="M744" i="3"/>
  <c r="N744" i="3"/>
  <c r="O744" i="3"/>
  <c r="P744" i="3"/>
  <c r="Q744" i="3"/>
  <c r="K745" i="3"/>
  <c r="L745" i="3"/>
  <c r="M745" i="3"/>
  <c r="N745" i="3"/>
  <c r="O745" i="3"/>
  <c r="P745" i="3"/>
  <c r="Q745" i="3"/>
  <c r="K746" i="3"/>
  <c r="L746" i="3"/>
  <c r="M746" i="3"/>
  <c r="N746" i="3"/>
  <c r="O746" i="3"/>
  <c r="P746" i="3"/>
  <c r="Q746" i="3"/>
  <c r="K747" i="3"/>
  <c r="L747" i="3"/>
  <c r="M747" i="3"/>
  <c r="N747" i="3"/>
  <c r="O747" i="3"/>
  <c r="P747" i="3"/>
  <c r="Q747" i="3"/>
  <c r="K748" i="3"/>
  <c r="L748" i="3"/>
  <c r="M748" i="3"/>
  <c r="N748" i="3"/>
  <c r="O748" i="3"/>
  <c r="P748" i="3"/>
  <c r="Q748" i="3"/>
  <c r="K749" i="3"/>
  <c r="L749" i="3"/>
  <c r="M749" i="3"/>
  <c r="N749" i="3"/>
  <c r="O749" i="3"/>
  <c r="P749" i="3"/>
  <c r="Q749" i="3"/>
  <c r="K750" i="3"/>
  <c r="L750" i="3"/>
  <c r="M750" i="3"/>
  <c r="N750" i="3"/>
  <c r="O750" i="3"/>
  <c r="P750" i="3"/>
  <c r="Q750" i="3"/>
  <c r="K751" i="3"/>
  <c r="L751" i="3"/>
  <c r="M751" i="3"/>
  <c r="N751" i="3"/>
  <c r="O751" i="3"/>
  <c r="P751" i="3"/>
  <c r="Q751" i="3"/>
  <c r="K752" i="3"/>
  <c r="L752" i="3"/>
  <c r="M752" i="3"/>
  <c r="N752" i="3"/>
  <c r="O752" i="3"/>
  <c r="P752" i="3"/>
  <c r="Q752" i="3"/>
  <c r="K753" i="3"/>
  <c r="L753" i="3"/>
  <c r="M753" i="3"/>
  <c r="N753" i="3"/>
  <c r="O753" i="3"/>
  <c r="P753" i="3"/>
  <c r="Q753" i="3"/>
  <c r="K754" i="3"/>
  <c r="L754" i="3"/>
  <c r="M754" i="3"/>
  <c r="N754" i="3"/>
  <c r="O754" i="3"/>
  <c r="P754" i="3"/>
  <c r="Q754" i="3"/>
  <c r="K755" i="3"/>
  <c r="L755" i="3"/>
  <c r="M755" i="3"/>
  <c r="N755" i="3"/>
  <c r="O755" i="3"/>
  <c r="P755" i="3"/>
  <c r="Q755" i="3"/>
  <c r="K756" i="3"/>
  <c r="L756" i="3"/>
  <c r="M756" i="3"/>
  <c r="N756" i="3"/>
  <c r="O756" i="3"/>
  <c r="P756" i="3"/>
  <c r="Q756" i="3"/>
  <c r="K757" i="3"/>
  <c r="L757" i="3"/>
  <c r="M757" i="3"/>
  <c r="N757" i="3"/>
  <c r="O757" i="3"/>
  <c r="P757" i="3"/>
  <c r="Q757" i="3"/>
  <c r="K758" i="3"/>
  <c r="L758" i="3"/>
  <c r="M758" i="3"/>
  <c r="N758" i="3"/>
  <c r="O758" i="3"/>
  <c r="P758" i="3"/>
  <c r="Q758" i="3"/>
  <c r="K759" i="3"/>
  <c r="L759" i="3"/>
  <c r="M759" i="3"/>
  <c r="N759" i="3"/>
  <c r="O759" i="3"/>
  <c r="P759" i="3"/>
  <c r="Q759" i="3"/>
  <c r="K760" i="3"/>
  <c r="L760" i="3"/>
  <c r="M760" i="3"/>
  <c r="N760" i="3"/>
  <c r="O760" i="3"/>
  <c r="P760" i="3"/>
  <c r="Q760" i="3"/>
  <c r="K761" i="3"/>
  <c r="L761" i="3"/>
  <c r="M761" i="3"/>
  <c r="N761" i="3"/>
  <c r="O761" i="3"/>
  <c r="P761" i="3"/>
  <c r="Q761" i="3"/>
  <c r="K762" i="3"/>
  <c r="L762" i="3"/>
  <c r="M762" i="3"/>
  <c r="N762" i="3"/>
  <c r="O762" i="3"/>
  <c r="P762" i="3"/>
  <c r="Q762" i="3"/>
  <c r="K763" i="3"/>
  <c r="L763" i="3"/>
  <c r="M763" i="3"/>
  <c r="N763" i="3"/>
  <c r="O763" i="3"/>
  <c r="P763" i="3"/>
  <c r="Q763" i="3"/>
  <c r="K764" i="3"/>
  <c r="L764" i="3"/>
  <c r="M764" i="3"/>
  <c r="N764" i="3"/>
  <c r="O764" i="3"/>
  <c r="P764" i="3"/>
  <c r="Q764" i="3"/>
  <c r="K765" i="3"/>
  <c r="L765" i="3"/>
  <c r="M765" i="3"/>
  <c r="N765" i="3"/>
  <c r="O765" i="3"/>
  <c r="P765" i="3"/>
  <c r="Q765" i="3"/>
  <c r="K766" i="3"/>
  <c r="L766" i="3"/>
  <c r="M766" i="3"/>
  <c r="N766" i="3"/>
  <c r="O766" i="3"/>
  <c r="P766" i="3"/>
  <c r="Q766" i="3"/>
  <c r="K767" i="3"/>
  <c r="L767" i="3"/>
  <c r="M767" i="3"/>
  <c r="N767" i="3"/>
  <c r="O767" i="3"/>
  <c r="P767" i="3"/>
  <c r="Q767" i="3"/>
  <c r="K768" i="3"/>
  <c r="L768" i="3"/>
  <c r="M768" i="3"/>
  <c r="N768" i="3"/>
  <c r="O768" i="3"/>
  <c r="P768" i="3"/>
  <c r="Q768" i="3"/>
  <c r="K769" i="3"/>
  <c r="L769" i="3"/>
  <c r="M769" i="3"/>
  <c r="N769" i="3"/>
  <c r="O769" i="3"/>
  <c r="P769" i="3"/>
  <c r="Q769" i="3"/>
  <c r="K770" i="3"/>
  <c r="L770" i="3"/>
  <c r="M770" i="3"/>
  <c r="N770" i="3"/>
  <c r="O770" i="3"/>
  <c r="P770" i="3"/>
  <c r="Q770" i="3"/>
  <c r="K771" i="3"/>
  <c r="L771" i="3"/>
  <c r="M771" i="3"/>
  <c r="N771" i="3"/>
  <c r="O771" i="3"/>
  <c r="P771" i="3"/>
  <c r="Q771" i="3"/>
  <c r="K772" i="3"/>
  <c r="L772" i="3"/>
  <c r="M772" i="3"/>
  <c r="N772" i="3"/>
  <c r="O772" i="3"/>
  <c r="P772" i="3"/>
  <c r="Q772" i="3"/>
  <c r="K773" i="3"/>
  <c r="L773" i="3"/>
  <c r="M773" i="3"/>
  <c r="N773" i="3"/>
  <c r="O773" i="3"/>
  <c r="P773" i="3"/>
  <c r="Q773" i="3"/>
  <c r="K774" i="3"/>
  <c r="L774" i="3"/>
  <c r="M774" i="3"/>
  <c r="N774" i="3"/>
  <c r="O774" i="3"/>
  <c r="P774" i="3"/>
  <c r="Q774" i="3"/>
  <c r="K775" i="3"/>
  <c r="L775" i="3"/>
  <c r="M775" i="3"/>
  <c r="N775" i="3"/>
  <c r="O775" i="3"/>
  <c r="P775" i="3"/>
  <c r="Q775" i="3"/>
  <c r="K776" i="3"/>
  <c r="L776" i="3"/>
  <c r="M776" i="3"/>
  <c r="N776" i="3"/>
  <c r="O776" i="3"/>
  <c r="P776" i="3"/>
  <c r="Q776" i="3"/>
  <c r="K777" i="3"/>
  <c r="L777" i="3"/>
  <c r="M777" i="3"/>
  <c r="N777" i="3"/>
  <c r="O777" i="3"/>
  <c r="P777" i="3"/>
  <c r="Q777" i="3"/>
  <c r="K778" i="3"/>
  <c r="L778" i="3"/>
  <c r="M778" i="3"/>
  <c r="N778" i="3"/>
  <c r="O778" i="3"/>
  <c r="P778" i="3"/>
  <c r="Q778" i="3"/>
  <c r="K779" i="3"/>
  <c r="L779" i="3"/>
  <c r="M779" i="3"/>
  <c r="N779" i="3"/>
  <c r="O779" i="3"/>
  <c r="P779" i="3"/>
  <c r="Q779" i="3"/>
  <c r="K780" i="3"/>
  <c r="L780" i="3"/>
  <c r="M780" i="3"/>
  <c r="N780" i="3"/>
  <c r="O780" i="3"/>
  <c r="P780" i="3"/>
  <c r="Q780" i="3"/>
  <c r="K781" i="3"/>
  <c r="L781" i="3"/>
  <c r="M781" i="3"/>
  <c r="N781" i="3"/>
  <c r="O781" i="3"/>
  <c r="P781" i="3"/>
  <c r="Q781" i="3"/>
  <c r="K782" i="3"/>
  <c r="L782" i="3"/>
  <c r="M782" i="3"/>
  <c r="N782" i="3"/>
  <c r="O782" i="3"/>
  <c r="P782" i="3"/>
  <c r="Q782" i="3"/>
  <c r="K783" i="3"/>
  <c r="L783" i="3"/>
  <c r="M783" i="3"/>
  <c r="N783" i="3"/>
  <c r="O783" i="3"/>
  <c r="P783" i="3"/>
  <c r="Q783" i="3"/>
  <c r="K784" i="3"/>
  <c r="L784" i="3"/>
  <c r="M784" i="3"/>
  <c r="N784" i="3"/>
  <c r="O784" i="3"/>
  <c r="P784" i="3"/>
  <c r="Q784" i="3"/>
  <c r="K785" i="3"/>
  <c r="L785" i="3"/>
  <c r="M785" i="3"/>
  <c r="N785" i="3"/>
  <c r="O785" i="3"/>
  <c r="P785" i="3"/>
  <c r="Q785" i="3"/>
  <c r="K786" i="3"/>
  <c r="L786" i="3"/>
  <c r="M786" i="3"/>
  <c r="N786" i="3"/>
  <c r="O786" i="3"/>
  <c r="P786" i="3"/>
  <c r="Q786" i="3"/>
  <c r="K787" i="3"/>
  <c r="L787" i="3"/>
  <c r="M787" i="3"/>
  <c r="N787" i="3"/>
  <c r="O787" i="3"/>
  <c r="P787" i="3"/>
  <c r="Q787" i="3"/>
  <c r="K788" i="3"/>
  <c r="L788" i="3"/>
  <c r="M788" i="3"/>
  <c r="N788" i="3"/>
  <c r="O788" i="3"/>
  <c r="P788" i="3"/>
  <c r="Q788" i="3"/>
  <c r="K789" i="3"/>
  <c r="L789" i="3"/>
  <c r="M789" i="3"/>
  <c r="N789" i="3"/>
  <c r="O789" i="3"/>
  <c r="P789" i="3"/>
  <c r="Q789" i="3"/>
  <c r="K790" i="3"/>
  <c r="L790" i="3"/>
  <c r="M790" i="3"/>
  <c r="N790" i="3"/>
  <c r="O790" i="3"/>
  <c r="P790" i="3"/>
  <c r="Q790" i="3"/>
  <c r="K791" i="3"/>
  <c r="L791" i="3"/>
  <c r="M791" i="3"/>
  <c r="N791" i="3"/>
  <c r="O791" i="3"/>
  <c r="P791" i="3"/>
  <c r="Q791" i="3"/>
  <c r="K792" i="3"/>
  <c r="L792" i="3"/>
  <c r="M792" i="3"/>
  <c r="N792" i="3"/>
  <c r="O792" i="3"/>
  <c r="P792" i="3"/>
  <c r="Q792" i="3"/>
  <c r="K793" i="3"/>
  <c r="L793" i="3"/>
  <c r="M793" i="3"/>
  <c r="N793" i="3"/>
  <c r="O793" i="3"/>
  <c r="P793" i="3"/>
  <c r="Q793" i="3"/>
  <c r="K794" i="3"/>
  <c r="L794" i="3"/>
  <c r="M794" i="3"/>
  <c r="N794" i="3"/>
  <c r="O794" i="3"/>
  <c r="P794" i="3"/>
  <c r="Q794" i="3"/>
  <c r="K795" i="3"/>
  <c r="L795" i="3"/>
  <c r="M795" i="3"/>
  <c r="N795" i="3"/>
  <c r="O795" i="3"/>
  <c r="P795" i="3"/>
  <c r="Q795" i="3"/>
  <c r="K796" i="3"/>
  <c r="L796" i="3"/>
  <c r="M796" i="3"/>
  <c r="N796" i="3"/>
  <c r="O796" i="3"/>
  <c r="P796" i="3"/>
  <c r="Q796" i="3"/>
  <c r="K797" i="3"/>
  <c r="L797" i="3"/>
  <c r="M797" i="3"/>
  <c r="N797" i="3"/>
  <c r="O797" i="3"/>
  <c r="P797" i="3"/>
  <c r="Q797" i="3"/>
  <c r="K798" i="3"/>
  <c r="L798" i="3"/>
  <c r="M798" i="3"/>
  <c r="N798" i="3"/>
  <c r="O798" i="3"/>
  <c r="P798" i="3"/>
  <c r="Q798" i="3"/>
  <c r="K799" i="3"/>
  <c r="L799" i="3"/>
  <c r="M799" i="3"/>
  <c r="N799" i="3"/>
  <c r="O799" i="3"/>
  <c r="P799" i="3"/>
  <c r="Q799" i="3"/>
  <c r="K800" i="3"/>
  <c r="L800" i="3"/>
  <c r="M800" i="3"/>
  <c r="N800" i="3"/>
  <c r="O800" i="3"/>
  <c r="P800" i="3"/>
  <c r="Q800" i="3"/>
  <c r="K801" i="3"/>
  <c r="L801" i="3"/>
  <c r="M801" i="3"/>
  <c r="N801" i="3"/>
  <c r="O801" i="3"/>
  <c r="P801" i="3"/>
  <c r="Q801" i="3"/>
  <c r="K802" i="3"/>
  <c r="L802" i="3"/>
  <c r="M802" i="3"/>
  <c r="N802" i="3"/>
  <c r="O802" i="3"/>
  <c r="P802" i="3"/>
  <c r="Q802" i="3"/>
  <c r="K803" i="3"/>
  <c r="L803" i="3"/>
  <c r="M803" i="3"/>
  <c r="N803" i="3"/>
  <c r="O803" i="3"/>
  <c r="P803" i="3"/>
  <c r="Q803" i="3"/>
  <c r="K804" i="3"/>
  <c r="L804" i="3"/>
  <c r="M804" i="3"/>
  <c r="N804" i="3"/>
  <c r="O804" i="3"/>
  <c r="P804" i="3"/>
  <c r="Q804" i="3"/>
  <c r="K805" i="3"/>
  <c r="L805" i="3"/>
  <c r="M805" i="3"/>
  <c r="N805" i="3"/>
  <c r="O805" i="3"/>
  <c r="P805" i="3"/>
  <c r="Q805" i="3"/>
  <c r="K806" i="3"/>
  <c r="L806" i="3"/>
  <c r="M806" i="3"/>
  <c r="N806" i="3"/>
  <c r="O806" i="3"/>
  <c r="P806" i="3"/>
  <c r="Q806" i="3"/>
  <c r="K807" i="3"/>
  <c r="L807" i="3"/>
  <c r="M807" i="3"/>
  <c r="N807" i="3"/>
  <c r="O807" i="3"/>
  <c r="P807" i="3"/>
  <c r="Q807" i="3"/>
  <c r="K808" i="3"/>
  <c r="L808" i="3"/>
  <c r="M808" i="3"/>
  <c r="N808" i="3"/>
  <c r="O808" i="3"/>
  <c r="P808" i="3"/>
  <c r="Q808" i="3"/>
  <c r="K809" i="3"/>
  <c r="L809" i="3"/>
  <c r="M809" i="3"/>
  <c r="N809" i="3"/>
  <c r="O809" i="3"/>
  <c r="P809" i="3"/>
  <c r="Q809" i="3"/>
  <c r="K810" i="3"/>
  <c r="L810" i="3"/>
  <c r="M810" i="3"/>
  <c r="N810" i="3"/>
  <c r="O810" i="3"/>
  <c r="P810" i="3"/>
  <c r="Q810" i="3"/>
  <c r="K811" i="3"/>
  <c r="L811" i="3"/>
  <c r="M811" i="3"/>
  <c r="N811" i="3"/>
  <c r="O811" i="3"/>
  <c r="P811" i="3"/>
  <c r="Q811" i="3"/>
  <c r="K812" i="3"/>
  <c r="L812" i="3"/>
  <c r="M812" i="3"/>
  <c r="N812" i="3"/>
  <c r="O812" i="3"/>
  <c r="P812" i="3"/>
  <c r="Q812" i="3"/>
  <c r="K813" i="3"/>
  <c r="L813" i="3"/>
  <c r="M813" i="3"/>
  <c r="N813" i="3"/>
  <c r="O813" i="3"/>
  <c r="P813" i="3"/>
  <c r="Q813" i="3"/>
  <c r="K814" i="3"/>
  <c r="L814" i="3"/>
  <c r="M814" i="3"/>
  <c r="N814" i="3"/>
  <c r="O814" i="3"/>
  <c r="P814" i="3"/>
  <c r="Q814" i="3"/>
  <c r="K815" i="3"/>
  <c r="L815" i="3"/>
  <c r="M815" i="3"/>
  <c r="N815" i="3"/>
  <c r="O815" i="3"/>
  <c r="P815" i="3"/>
  <c r="Q815" i="3"/>
  <c r="K816" i="3"/>
  <c r="L816" i="3"/>
  <c r="M816" i="3"/>
  <c r="N816" i="3"/>
  <c r="O816" i="3"/>
  <c r="P816" i="3"/>
  <c r="Q816" i="3"/>
  <c r="K817" i="3"/>
  <c r="L817" i="3"/>
  <c r="M817" i="3"/>
  <c r="N817" i="3"/>
  <c r="O817" i="3"/>
  <c r="P817" i="3"/>
  <c r="Q817" i="3"/>
  <c r="K818" i="3"/>
  <c r="L818" i="3"/>
  <c r="M818" i="3"/>
  <c r="N818" i="3"/>
  <c r="O818" i="3"/>
  <c r="P818" i="3"/>
  <c r="Q818" i="3"/>
  <c r="K819" i="3"/>
  <c r="L819" i="3"/>
  <c r="M819" i="3"/>
  <c r="N819" i="3"/>
  <c r="O819" i="3"/>
  <c r="P819" i="3"/>
  <c r="Q819" i="3"/>
  <c r="K820" i="3"/>
  <c r="L820" i="3"/>
  <c r="M820" i="3"/>
  <c r="N820" i="3"/>
  <c r="O820" i="3"/>
  <c r="P820" i="3"/>
  <c r="Q820" i="3"/>
  <c r="K821" i="3"/>
  <c r="L821" i="3"/>
  <c r="M821" i="3"/>
  <c r="N821" i="3"/>
  <c r="O821" i="3"/>
  <c r="P821" i="3"/>
  <c r="Q821" i="3"/>
  <c r="K822" i="3"/>
  <c r="L822" i="3"/>
  <c r="M822" i="3"/>
  <c r="N822" i="3"/>
  <c r="O822" i="3"/>
  <c r="P822" i="3"/>
  <c r="Q822" i="3"/>
  <c r="K823" i="3"/>
  <c r="L823" i="3"/>
  <c r="M823" i="3"/>
  <c r="N823" i="3"/>
  <c r="O823" i="3"/>
  <c r="P823" i="3"/>
  <c r="Q823" i="3"/>
  <c r="K824" i="3"/>
  <c r="L824" i="3"/>
  <c r="M824" i="3"/>
  <c r="N824" i="3"/>
  <c r="O824" i="3"/>
  <c r="P824" i="3"/>
  <c r="Q824" i="3"/>
  <c r="K825" i="3"/>
  <c r="L825" i="3"/>
  <c r="M825" i="3"/>
  <c r="N825" i="3"/>
  <c r="O825" i="3"/>
  <c r="P825" i="3"/>
  <c r="Q825" i="3"/>
  <c r="K826" i="3"/>
  <c r="L826" i="3"/>
  <c r="M826" i="3"/>
  <c r="N826" i="3"/>
  <c r="O826" i="3"/>
  <c r="P826" i="3"/>
  <c r="Q826" i="3"/>
  <c r="K827" i="3"/>
  <c r="L827" i="3"/>
  <c r="M827" i="3"/>
  <c r="N827" i="3"/>
  <c r="O827" i="3"/>
  <c r="P827" i="3"/>
  <c r="Q827" i="3"/>
  <c r="K828" i="3"/>
  <c r="L828" i="3"/>
  <c r="M828" i="3"/>
  <c r="N828" i="3"/>
  <c r="O828" i="3"/>
  <c r="P828" i="3"/>
  <c r="Q828" i="3"/>
  <c r="K829" i="3"/>
  <c r="L829" i="3"/>
  <c r="M829" i="3"/>
  <c r="N829" i="3"/>
  <c r="O829" i="3"/>
  <c r="P829" i="3"/>
  <c r="Q829" i="3"/>
  <c r="K830" i="3"/>
  <c r="L830" i="3"/>
  <c r="M830" i="3"/>
  <c r="N830" i="3"/>
  <c r="O830" i="3"/>
  <c r="P830" i="3"/>
  <c r="Q830" i="3"/>
  <c r="K831" i="3"/>
  <c r="L831" i="3"/>
  <c r="M831" i="3"/>
  <c r="N831" i="3"/>
  <c r="O831" i="3"/>
  <c r="P831" i="3"/>
  <c r="Q831" i="3"/>
  <c r="K832" i="3"/>
  <c r="L832" i="3"/>
  <c r="M832" i="3"/>
  <c r="N832" i="3"/>
  <c r="O832" i="3"/>
  <c r="P832" i="3"/>
  <c r="Q832" i="3"/>
  <c r="K833" i="3"/>
  <c r="L833" i="3"/>
  <c r="M833" i="3"/>
  <c r="N833" i="3"/>
  <c r="O833" i="3"/>
  <c r="P833" i="3"/>
  <c r="Q833" i="3"/>
  <c r="K834" i="3"/>
  <c r="L834" i="3"/>
  <c r="M834" i="3"/>
  <c r="N834" i="3"/>
  <c r="O834" i="3"/>
  <c r="P834" i="3"/>
  <c r="Q834" i="3"/>
  <c r="K835" i="3"/>
  <c r="L835" i="3"/>
  <c r="M835" i="3"/>
  <c r="N835" i="3"/>
  <c r="O835" i="3"/>
  <c r="P835" i="3"/>
  <c r="Q835" i="3"/>
  <c r="K836" i="3"/>
  <c r="L836" i="3"/>
  <c r="M836" i="3"/>
  <c r="N836" i="3"/>
  <c r="O836" i="3"/>
  <c r="P836" i="3"/>
  <c r="Q836" i="3"/>
  <c r="K837" i="3"/>
  <c r="L837" i="3"/>
  <c r="M837" i="3"/>
  <c r="N837" i="3"/>
  <c r="O837" i="3"/>
  <c r="P837" i="3"/>
  <c r="Q837" i="3"/>
  <c r="K838" i="3"/>
  <c r="L838" i="3"/>
  <c r="M838" i="3"/>
  <c r="N838" i="3"/>
  <c r="O838" i="3"/>
  <c r="P838" i="3"/>
  <c r="Q838" i="3"/>
  <c r="K839" i="3"/>
  <c r="L839" i="3"/>
  <c r="M839" i="3"/>
  <c r="N839" i="3"/>
  <c r="O839" i="3"/>
  <c r="P839" i="3"/>
  <c r="Q839" i="3"/>
  <c r="K840" i="3"/>
  <c r="L840" i="3"/>
  <c r="M840" i="3"/>
  <c r="N840" i="3"/>
  <c r="O840" i="3"/>
  <c r="P840" i="3"/>
  <c r="Q840" i="3"/>
  <c r="K841" i="3"/>
  <c r="L841" i="3"/>
  <c r="M841" i="3"/>
  <c r="N841" i="3"/>
  <c r="O841" i="3"/>
  <c r="P841" i="3"/>
  <c r="Q841" i="3"/>
  <c r="K842" i="3"/>
  <c r="L842" i="3"/>
  <c r="M842" i="3"/>
  <c r="N842" i="3"/>
  <c r="O842" i="3"/>
  <c r="P842" i="3"/>
  <c r="Q842" i="3"/>
  <c r="K843" i="3"/>
  <c r="L843" i="3"/>
  <c r="M843" i="3"/>
  <c r="N843" i="3"/>
  <c r="O843" i="3"/>
  <c r="P843" i="3"/>
  <c r="Q843" i="3"/>
  <c r="K844" i="3"/>
  <c r="L844" i="3"/>
  <c r="M844" i="3"/>
  <c r="N844" i="3"/>
  <c r="O844" i="3"/>
  <c r="P844" i="3"/>
  <c r="Q844" i="3"/>
  <c r="K845" i="3"/>
  <c r="L845" i="3"/>
  <c r="M845" i="3"/>
  <c r="N845" i="3"/>
  <c r="O845" i="3"/>
  <c r="P845" i="3"/>
  <c r="Q845" i="3"/>
  <c r="K846" i="3"/>
  <c r="L846" i="3"/>
  <c r="M846" i="3"/>
  <c r="N846" i="3"/>
  <c r="O846" i="3"/>
  <c r="P846" i="3"/>
  <c r="Q846" i="3"/>
  <c r="K847" i="3"/>
  <c r="L847" i="3"/>
  <c r="M847" i="3"/>
  <c r="N847" i="3"/>
  <c r="O847" i="3"/>
  <c r="P847" i="3"/>
  <c r="Q847" i="3"/>
  <c r="K848" i="3"/>
  <c r="L848" i="3"/>
  <c r="M848" i="3"/>
  <c r="N848" i="3"/>
  <c r="O848" i="3"/>
  <c r="P848" i="3"/>
  <c r="Q848" i="3"/>
  <c r="K849" i="3"/>
  <c r="L849" i="3"/>
  <c r="M849" i="3"/>
  <c r="N849" i="3"/>
  <c r="O849" i="3"/>
  <c r="P849" i="3"/>
  <c r="Q849" i="3"/>
  <c r="K850" i="3"/>
  <c r="L850" i="3"/>
  <c r="M850" i="3"/>
  <c r="N850" i="3"/>
  <c r="O850" i="3"/>
  <c r="P850" i="3"/>
  <c r="Q850" i="3"/>
  <c r="K851" i="3"/>
  <c r="L851" i="3"/>
  <c r="M851" i="3"/>
  <c r="N851" i="3"/>
  <c r="O851" i="3"/>
  <c r="P851" i="3"/>
  <c r="Q851" i="3"/>
  <c r="K852" i="3"/>
  <c r="L852" i="3"/>
  <c r="M852" i="3"/>
  <c r="N852" i="3"/>
  <c r="O852" i="3"/>
  <c r="P852" i="3"/>
  <c r="Q852" i="3"/>
  <c r="K853" i="3"/>
  <c r="L853" i="3"/>
  <c r="M853" i="3"/>
  <c r="N853" i="3"/>
  <c r="O853" i="3"/>
  <c r="P853" i="3"/>
  <c r="Q853" i="3"/>
  <c r="K854" i="3"/>
  <c r="L854" i="3"/>
  <c r="M854" i="3"/>
  <c r="N854" i="3"/>
  <c r="O854" i="3"/>
  <c r="P854" i="3"/>
  <c r="Q854" i="3"/>
  <c r="K855" i="3"/>
  <c r="L855" i="3"/>
  <c r="M855" i="3"/>
  <c r="N855" i="3"/>
  <c r="O855" i="3"/>
  <c r="P855" i="3"/>
  <c r="Q855" i="3"/>
  <c r="K856" i="3"/>
  <c r="L856" i="3"/>
  <c r="M856" i="3"/>
  <c r="N856" i="3"/>
  <c r="O856" i="3"/>
  <c r="P856" i="3"/>
  <c r="Q856" i="3"/>
  <c r="K857" i="3"/>
  <c r="L857" i="3"/>
  <c r="M857" i="3"/>
  <c r="N857" i="3"/>
  <c r="O857" i="3"/>
  <c r="P857" i="3"/>
  <c r="Q857" i="3"/>
  <c r="K858" i="3"/>
  <c r="L858" i="3"/>
  <c r="M858" i="3"/>
  <c r="N858" i="3"/>
  <c r="O858" i="3"/>
  <c r="P858" i="3"/>
  <c r="Q858" i="3"/>
  <c r="K859" i="3"/>
  <c r="L859" i="3"/>
  <c r="M859" i="3"/>
  <c r="N859" i="3"/>
  <c r="O859" i="3"/>
  <c r="P859" i="3"/>
  <c r="Q859" i="3"/>
  <c r="K860" i="3"/>
  <c r="L860" i="3"/>
  <c r="M860" i="3"/>
  <c r="N860" i="3"/>
  <c r="O860" i="3"/>
  <c r="P860" i="3"/>
  <c r="Q860" i="3"/>
  <c r="K861" i="3"/>
  <c r="L861" i="3"/>
  <c r="M861" i="3"/>
  <c r="N861" i="3"/>
  <c r="O861" i="3"/>
  <c r="P861" i="3"/>
  <c r="Q861" i="3"/>
  <c r="K862" i="3"/>
  <c r="L862" i="3"/>
  <c r="M862" i="3"/>
  <c r="N862" i="3"/>
  <c r="O862" i="3"/>
  <c r="P862" i="3"/>
  <c r="Q862" i="3"/>
  <c r="K863" i="3"/>
  <c r="L863" i="3"/>
  <c r="M863" i="3"/>
  <c r="N863" i="3"/>
  <c r="O863" i="3"/>
  <c r="P863" i="3"/>
  <c r="Q863" i="3"/>
  <c r="K864" i="3"/>
  <c r="L864" i="3"/>
  <c r="M864" i="3"/>
  <c r="N864" i="3"/>
  <c r="O864" i="3"/>
  <c r="P864" i="3"/>
  <c r="Q864" i="3"/>
  <c r="K865" i="3"/>
  <c r="L865" i="3"/>
  <c r="M865" i="3"/>
  <c r="N865" i="3"/>
  <c r="O865" i="3"/>
  <c r="P865" i="3"/>
  <c r="Q865" i="3"/>
  <c r="K866" i="3"/>
  <c r="L866" i="3"/>
  <c r="M866" i="3"/>
  <c r="N866" i="3"/>
  <c r="O866" i="3"/>
  <c r="P866" i="3"/>
  <c r="Q866" i="3"/>
  <c r="K867" i="3"/>
  <c r="L867" i="3"/>
  <c r="M867" i="3"/>
  <c r="N867" i="3"/>
  <c r="O867" i="3"/>
  <c r="P867" i="3"/>
  <c r="Q867" i="3"/>
  <c r="K868" i="3"/>
  <c r="L868" i="3"/>
  <c r="M868" i="3"/>
  <c r="N868" i="3"/>
  <c r="O868" i="3"/>
  <c r="P868" i="3"/>
  <c r="Q868" i="3"/>
  <c r="K869" i="3"/>
  <c r="L869" i="3"/>
  <c r="M869" i="3"/>
  <c r="N869" i="3"/>
  <c r="O869" i="3"/>
  <c r="P869" i="3"/>
  <c r="Q869" i="3"/>
  <c r="K870" i="3"/>
  <c r="L870" i="3"/>
  <c r="M870" i="3"/>
  <c r="N870" i="3"/>
  <c r="O870" i="3"/>
  <c r="P870" i="3"/>
  <c r="Q870" i="3"/>
  <c r="K871" i="3"/>
  <c r="L871" i="3"/>
  <c r="M871" i="3"/>
  <c r="N871" i="3"/>
  <c r="O871" i="3"/>
  <c r="P871" i="3"/>
  <c r="Q871" i="3"/>
  <c r="K872" i="3"/>
  <c r="L872" i="3"/>
  <c r="M872" i="3"/>
  <c r="N872" i="3"/>
  <c r="O872" i="3"/>
  <c r="P872" i="3"/>
  <c r="Q872" i="3"/>
  <c r="K873" i="3"/>
  <c r="L873" i="3"/>
  <c r="M873" i="3"/>
  <c r="N873" i="3"/>
  <c r="O873" i="3"/>
  <c r="P873" i="3"/>
  <c r="Q873" i="3"/>
  <c r="K874" i="3"/>
  <c r="L874" i="3"/>
  <c r="M874" i="3"/>
  <c r="N874" i="3"/>
  <c r="O874" i="3"/>
  <c r="P874" i="3"/>
  <c r="Q874" i="3"/>
  <c r="K875" i="3"/>
  <c r="L875" i="3"/>
  <c r="M875" i="3"/>
  <c r="N875" i="3"/>
  <c r="O875" i="3"/>
  <c r="P875" i="3"/>
  <c r="Q875" i="3"/>
  <c r="K876" i="3"/>
  <c r="L876" i="3"/>
  <c r="M876" i="3"/>
  <c r="N876" i="3"/>
  <c r="O876" i="3"/>
  <c r="P876" i="3"/>
  <c r="Q876" i="3"/>
  <c r="K877" i="3"/>
  <c r="L877" i="3"/>
  <c r="M877" i="3"/>
  <c r="N877" i="3"/>
  <c r="O877" i="3"/>
  <c r="P877" i="3"/>
  <c r="Q877" i="3"/>
  <c r="K878" i="3"/>
  <c r="L878" i="3"/>
  <c r="M878" i="3"/>
  <c r="N878" i="3"/>
  <c r="O878" i="3"/>
  <c r="P878" i="3"/>
  <c r="Q878" i="3"/>
  <c r="K879" i="3"/>
  <c r="L879" i="3"/>
  <c r="M879" i="3"/>
  <c r="N879" i="3"/>
  <c r="O879" i="3"/>
  <c r="P879" i="3"/>
  <c r="Q879" i="3"/>
  <c r="K880" i="3"/>
  <c r="L880" i="3"/>
  <c r="M880" i="3"/>
  <c r="N880" i="3"/>
  <c r="O880" i="3"/>
  <c r="P880" i="3"/>
  <c r="Q880" i="3"/>
  <c r="K881" i="3"/>
  <c r="L881" i="3"/>
  <c r="M881" i="3"/>
  <c r="N881" i="3"/>
  <c r="O881" i="3"/>
  <c r="P881" i="3"/>
  <c r="Q881" i="3"/>
  <c r="K882" i="3"/>
  <c r="L882" i="3"/>
  <c r="M882" i="3"/>
  <c r="N882" i="3"/>
  <c r="O882" i="3"/>
  <c r="P882" i="3"/>
  <c r="Q882" i="3"/>
  <c r="K883" i="3"/>
  <c r="L883" i="3"/>
  <c r="M883" i="3"/>
  <c r="N883" i="3"/>
  <c r="O883" i="3"/>
  <c r="P883" i="3"/>
  <c r="Q883" i="3"/>
  <c r="K884" i="3"/>
  <c r="L884" i="3"/>
  <c r="M884" i="3"/>
  <c r="N884" i="3"/>
  <c r="O884" i="3"/>
  <c r="P884" i="3"/>
  <c r="Q884" i="3"/>
  <c r="K885" i="3"/>
  <c r="L885" i="3"/>
  <c r="M885" i="3"/>
  <c r="N885" i="3"/>
  <c r="O885" i="3"/>
  <c r="P885" i="3"/>
  <c r="Q885" i="3"/>
  <c r="K886" i="3"/>
  <c r="L886" i="3"/>
  <c r="M886" i="3"/>
  <c r="N886" i="3"/>
  <c r="O886" i="3"/>
  <c r="P886" i="3"/>
  <c r="Q886" i="3"/>
  <c r="K887" i="3"/>
  <c r="L887" i="3"/>
  <c r="M887" i="3"/>
  <c r="N887" i="3"/>
  <c r="O887" i="3"/>
  <c r="P887" i="3"/>
  <c r="Q887" i="3"/>
  <c r="K888" i="3"/>
  <c r="L888" i="3"/>
  <c r="M888" i="3"/>
  <c r="N888" i="3"/>
  <c r="O888" i="3"/>
  <c r="P888" i="3"/>
  <c r="Q888" i="3"/>
  <c r="K889" i="3"/>
  <c r="L889" i="3"/>
  <c r="M889" i="3"/>
  <c r="N889" i="3"/>
  <c r="O889" i="3"/>
  <c r="P889" i="3"/>
  <c r="Q889" i="3"/>
  <c r="K890" i="3"/>
  <c r="L890" i="3"/>
  <c r="M890" i="3"/>
  <c r="N890" i="3"/>
  <c r="O890" i="3"/>
  <c r="P890" i="3"/>
  <c r="Q890" i="3"/>
  <c r="K891" i="3"/>
  <c r="L891" i="3"/>
  <c r="M891" i="3"/>
  <c r="N891" i="3"/>
  <c r="O891" i="3"/>
  <c r="P891" i="3"/>
  <c r="Q891" i="3"/>
  <c r="K892" i="3"/>
  <c r="L892" i="3"/>
  <c r="M892" i="3"/>
  <c r="N892" i="3"/>
  <c r="O892" i="3"/>
  <c r="P892" i="3"/>
  <c r="Q892" i="3"/>
  <c r="K893" i="3"/>
  <c r="L893" i="3"/>
  <c r="M893" i="3"/>
  <c r="N893" i="3"/>
  <c r="O893" i="3"/>
  <c r="P893" i="3"/>
  <c r="Q893" i="3"/>
  <c r="K894" i="3"/>
  <c r="L894" i="3"/>
  <c r="M894" i="3"/>
  <c r="N894" i="3"/>
  <c r="O894" i="3"/>
  <c r="P894" i="3"/>
  <c r="Q894" i="3"/>
  <c r="K895" i="3"/>
  <c r="L895" i="3"/>
  <c r="M895" i="3"/>
  <c r="N895" i="3"/>
  <c r="O895" i="3"/>
  <c r="P895" i="3"/>
  <c r="Q895" i="3"/>
  <c r="K896" i="3"/>
  <c r="L896" i="3"/>
  <c r="M896" i="3"/>
  <c r="N896" i="3"/>
  <c r="O896" i="3"/>
  <c r="P896" i="3"/>
  <c r="Q896" i="3"/>
  <c r="K897" i="3"/>
  <c r="L897" i="3"/>
  <c r="M897" i="3"/>
  <c r="N897" i="3"/>
  <c r="O897" i="3"/>
  <c r="P897" i="3"/>
  <c r="Q897" i="3"/>
  <c r="K898" i="3"/>
  <c r="L898" i="3"/>
  <c r="M898" i="3"/>
  <c r="N898" i="3"/>
  <c r="O898" i="3"/>
  <c r="P898" i="3"/>
  <c r="Q898" i="3"/>
  <c r="K899" i="3"/>
  <c r="L899" i="3"/>
  <c r="M899" i="3"/>
  <c r="N899" i="3"/>
  <c r="O899" i="3"/>
  <c r="P899" i="3"/>
  <c r="Q899" i="3"/>
  <c r="K900" i="3"/>
  <c r="L900" i="3"/>
  <c r="M900" i="3"/>
  <c r="N900" i="3"/>
  <c r="O900" i="3"/>
  <c r="P900" i="3"/>
  <c r="Q900" i="3"/>
  <c r="K901" i="3"/>
  <c r="L901" i="3"/>
  <c r="M901" i="3"/>
  <c r="N901" i="3"/>
  <c r="O901" i="3"/>
  <c r="P901" i="3"/>
  <c r="Q901" i="3"/>
  <c r="K902" i="3"/>
  <c r="L902" i="3"/>
  <c r="M902" i="3"/>
  <c r="N902" i="3"/>
  <c r="O902" i="3"/>
  <c r="P902" i="3"/>
  <c r="Q902" i="3"/>
  <c r="K903" i="3"/>
  <c r="L903" i="3"/>
  <c r="M903" i="3"/>
  <c r="N903" i="3"/>
  <c r="O903" i="3"/>
  <c r="P903" i="3"/>
  <c r="Q903" i="3"/>
  <c r="K904" i="3"/>
  <c r="L904" i="3"/>
  <c r="M904" i="3"/>
  <c r="N904" i="3"/>
  <c r="O904" i="3"/>
  <c r="P904" i="3"/>
  <c r="Q904" i="3"/>
  <c r="K905" i="3"/>
  <c r="L905" i="3"/>
  <c r="M905" i="3"/>
  <c r="N905" i="3"/>
  <c r="O905" i="3"/>
  <c r="P905" i="3"/>
  <c r="Q905" i="3"/>
  <c r="K906" i="3"/>
  <c r="L906" i="3"/>
  <c r="M906" i="3"/>
  <c r="N906" i="3"/>
  <c r="O906" i="3"/>
  <c r="P906" i="3"/>
  <c r="Q906" i="3"/>
  <c r="K907" i="3"/>
  <c r="L907" i="3"/>
  <c r="M907" i="3"/>
  <c r="N907" i="3"/>
  <c r="O907" i="3"/>
  <c r="P907" i="3"/>
  <c r="Q907" i="3"/>
  <c r="K908" i="3"/>
  <c r="L908" i="3"/>
  <c r="M908" i="3"/>
  <c r="N908" i="3"/>
  <c r="O908" i="3"/>
  <c r="P908" i="3"/>
  <c r="Q908" i="3"/>
  <c r="K909" i="3"/>
  <c r="L909" i="3"/>
  <c r="M909" i="3"/>
  <c r="N909" i="3"/>
  <c r="O909" i="3"/>
  <c r="P909" i="3"/>
  <c r="Q909" i="3"/>
  <c r="K910" i="3"/>
  <c r="L910" i="3"/>
  <c r="M910" i="3"/>
  <c r="N910" i="3"/>
  <c r="O910" i="3"/>
  <c r="P910" i="3"/>
  <c r="Q910" i="3"/>
  <c r="K911" i="3"/>
  <c r="L911" i="3"/>
  <c r="M911" i="3"/>
  <c r="N911" i="3"/>
  <c r="O911" i="3"/>
  <c r="P911" i="3"/>
  <c r="Q911" i="3"/>
  <c r="K912" i="3"/>
  <c r="L912" i="3"/>
  <c r="M912" i="3"/>
  <c r="N912" i="3"/>
  <c r="O912" i="3"/>
  <c r="P912" i="3"/>
  <c r="Q912" i="3"/>
  <c r="K913" i="3"/>
  <c r="L913" i="3"/>
  <c r="M913" i="3"/>
  <c r="N913" i="3"/>
  <c r="O913" i="3"/>
  <c r="P913" i="3"/>
  <c r="Q913" i="3"/>
  <c r="K914" i="3"/>
  <c r="L914" i="3"/>
  <c r="M914" i="3"/>
  <c r="N914" i="3"/>
  <c r="O914" i="3"/>
  <c r="P914" i="3"/>
  <c r="Q914" i="3"/>
  <c r="K915" i="3"/>
  <c r="L915" i="3"/>
  <c r="M915" i="3"/>
  <c r="N915" i="3"/>
  <c r="O915" i="3"/>
  <c r="P915" i="3"/>
  <c r="Q915" i="3"/>
  <c r="K916" i="3"/>
  <c r="L916" i="3"/>
  <c r="M916" i="3"/>
  <c r="N916" i="3"/>
  <c r="O916" i="3"/>
  <c r="P916" i="3"/>
  <c r="Q916" i="3"/>
  <c r="K917" i="3"/>
  <c r="L917" i="3"/>
  <c r="M917" i="3"/>
  <c r="N917" i="3"/>
  <c r="O917" i="3"/>
  <c r="P917" i="3"/>
  <c r="Q917" i="3"/>
  <c r="K918" i="3"/>
  <c r="L918" i="3"/>
  <c r="M918" i="3"/>
  <c r="N918" i="3"/>
  <c r="O918" i="3"/>
  <c r="P918" i="3"/>
  <c r="Q918" i="3"/>
  <c r="K919" i="3"/>
  <c r="L919" i="3"/>
  <c r="M919" i="3"/>
  <c r="N919" i="3"/>
  <c r="O919" i="3"/>
  <c r="P919" i="3"/>
  <c r="Q919" i="3"/>
  <c r="K920" i="3"/>
  <c r="L920" i="3"/>
  <c r="M920" i="3"/>
  <c r="N920" i="3"/>
  <c r="O920" i="3"/>
  <c r="P920" i="3"/>
  <c r="Q920" i="3"/>
  <c r="K921" i="3"/>
  <c r="L921" i="3"/>
  <c r="M921" i="3"/>
  <c r="N921" i="3"/>
  <c r="O921" i="3"/>
  <c r="P921" i="3"/>
  <c r="Q921" i="3"/>
  <c r="K922" i="3"/>
  <c r="L922" i="3"/>
  <c r="M922" i="3"/>
  <c r="N922" i="3"/>
  <c r="O922" i="3"/>
  <c r="P922" i="3"/>
  <c r="Q922" i="3"/>
  <c r="K923" i="3"/>
  <c r="L923" i="3"/>
  <c r="M923" i="3"/>
  <c r="N923" i="3"/>
  <c r="O923" i="3"/>
  <c r="P923" i="3"/>
  <c r="Q923" i="3"/>
  <c r="K924" i="3"/>
  <c r="L924" i="3"/>
  <c r="M924" i="3"/>
  <c r="N924" i="3"/>
  <c r="O924" i="3"/>
  <c r="P924" i="3"/>
  <c r="Q924" i="3"/>
  <c r="K925" i="3"/>
  <c r="L925" i="3"/>
  <c r="M925" i="3"/>
  <c r="N925" i="3"/>
  <c r="O925" i="3"/>
  <c r="P925" i="3"/>
  <c r="Q925" i="3"/>
  <c r="K926" i="3"/>
  <c r="L926" i="3"/>
  <c r="M926" i="3"/>
  <c r="N926" i="3"/>
  <c r="O926" i="3"/>
  <c r="P926" i="3"/>
  <c r="Q926" i="3"/>
  <c r="K927" i="3"/>
  <c r="L927" i="3"/>
  <c r="M927" i="3"/>
  <c r="N927" i="3"/>
  <c r="O927" i="3"/>
  <c r="P927" i="3"/>
  <c r="Q927" i="3"/>
  <c r="K928" i="3"/>
  <c r="L928" i="3"/>
  <c r="M928" i="3"/>
  <c r="N928" i="3"/>
  <c r="O928" i="3"/>
  <c r="P928" i="3"/>
  <c r="Q928" i="3"/>
  <c r="K929" i="3"/>
  <c r="L929" i="3"/>
  <c r="M929" i="3"/>
  <c r="N929" i="3"/>
  <c r="O929" i="3"/>
  <c r="P929" i="3"/>
  <c r="Q929" i="3"/>
  <c r="K930" i="3"/>
  <c r="L930" i="3"/>
  <c r="M930" i="3"/>
  <c r="N930" i="3"/>
  <c r="O930" i="3"/>
  <c r="P930" i="3"/>
  <c r="Q930" i="3"/>
  <c r="K931" i="3"/>
  <c r="L931" i="3"/>
  <c r="M931" i="3"/>
  <c r="N931" i="3"/>
  <c r="O931" i="3"/>
  <c r="P931" i="3"/>
  <c r="Q931" i="3"/>
  <c r="K932" i="3"/>
  <c r="L932" i="3"/>
  <c r="M932" i="3"/>
  <c r="N932" i="3"/>
  <c r="O932" i="3"/>
  <c r="P932" i="3"/>
  <c r="Q932" i="3"/>
  <c r="K933" i="3"/>
  <c r="L933" i="3"/>
  <c r="M933" i="3"/>
  <c r="N933" i="3"/>
  <c r="O933" i="3"/>
  <c r="P933" i="3"/>
  <c r="Q933" i="3"/>
  <c r="K934" i="3"/>
  <c r="L934" i="3"/>
  <c r="M934" i="3"/>
  <c r="N934" i="3"/>
  <c r="O934" i="3"/>
  <c r="P934" i="3"/>
  <c r="Q934" i="3"/>
  <c r="K935" i="3"/>
  <c r="L935" i="3"/>
  <c r="M935" i="3"/>
  <c r="N935" i="3"/>
  <c r="O935" i="3"/>
  <c r="P935" i="3"/>
  <c r="Q935" i="3"/>
  <c r="K936" i="3"/>
  <c r="L936" i="3"/>
  <c r="M936" i="3"/>
  <c r="N936" i="3"/>
  <c r="O936" i="3"/>
  <c r="P936" i="3"/>
  <c r="Q936" i="3"/>
  <c r="K937" i="3"/>
  <c r="L937" i="3"/>
  <c r="M937" i="3"/>
  <c r="N937" i="3"/>
  <c r="O937" i="3"/>
  <c r="P937" i="3"/>
  <c r="Q937" i="3"/>
  <c r="K938" i="3"/>
  <c r="L938" i="3"/>
  <c r="M938" i="3"/>
  <c r="N938" i="3"/>
  <c r="O938" i="3"/>
  <c r="P938" i="3"/>
  <c r="Q938" i="3"/>
  <c r="K939" i="3"/>
  <c r="L939" i="3"/>
  <c r="M939" i="3"/>
  <c r="N939" i="3"/>
  <c r="O939" i="3"/>
  <c r="P939" i="3"/>
  <c r="Q939" i="3"/>
  <c r="K940" i="3"/>
  <c r="L940" i="3"/>
  <c r="M940" i="3"/>
  <c r="N940" i="3"/>
  <c r="O940" i="3"/>
  <c r="P940" i="3"/>
  <c r="Q940" i="3"/>
  <c r="K941" i="3"/>
  <c r="L941" i="3"/>
  <c r="M941" i="3"/>
  <c r="N941" i="3"/>
  <c r="O941" i="3"/>
  <c r="P941" i="3"/>
  <c r="Q941" i="3"/>
  <c r="K942" i="3"/>
  <c r="L942" i="3"/>
  <c r="M942" i="3"/>
  <c r="N942" i="3"/>
  <c r="O942" i="3"/>
  <c r="P942" i="3"/>
  <c r="Q942" i="3"/>
  <c r="K943" i="3"/>
  <c r="L943" i="3"/>
  <c r="M943" i="3"/>
  <c r="N943" i="3"/>
  <c r="O943" i="3"/>
  <c r="P943" i="3"/>
  <c r="Q943" i="3"/>
  <c r="K944" i="3"/>
  <c r="L944" i="3"/>
  <c r="M944" i="3"/>
  <c r="N944" i="3"/>
  <c r="O944" i="3"/>
  <c r="P944" i="3"/>
  <c r="Q944" i="3"/>
  <c r="K945" i="3"/>
  <c r="L945" i="3"/>
  <c r="M945" i="3"/>
  <c r="N945" i="3"/>
  <c r="O945" i="3"/>
  <c r="P945" i="3"/>
  <c r="Q945" i="3"/>
  <c r="K946" i="3"/>
  <c r="L946" i="3"/>
  <c r="M946" i="3"/>
  <c r="N946" i="3"/>
  <c r="O946" i="3"/>
  <c r="P946" i="3"/>
  <c r="Q946" i="3"/>
  <c r="K947" i="3"/>
  <c r="L947" i="3"/>
  <c r="M947" i="3"/>
  <c r="N947" i="3"/>
  <c r="O947" i="3"/>
  <c r="P947" i="3"/>
  <c r="Q947" i="3"/>
  <c r="K948" i="3"/>
  <c r="L948" i="3"/>
  <c r="M948" i="3"/>
  <c r="N948" i="3"/>
  <c r="O948" i="3"/>
  <c r="P948" i="3"/>
  <c r="Q948" i="3"/>
  <c r="K949" i="3"/>
  <c r="L949" i="3"/>
  <c r="M949" i="3"/>
  <c r="N949" i="3"/>
  <c r="O949" i="3"/>
  <c r="P949" i="3"/>
  <c r="Q949" i="3"/>
  <c r="K950" i="3"/>
  <c r="L950" i="3"/>
  <c r="M950" i="3"/>
  <c r="N950" i="3"/>
  <c r="O950" i="3"/>
  <c r="P950" i="3"/>
  <c r="Q950" i="3"/>
  <c r="K951" i="3"/>
  <c r="L951" i="3"/>
  <c r="M951" i="3"/>
  <c r="N951" i="3"/>
  <c r="O951" i="3"/>
  <c r="P951" i="3"/>
  <c r="Q951" i="3"/>
  <c r="K952" i="3"/>
  <c r="L952" i="3"/>
  <c r="M952" i="3"/>
  <c r="N952" i="3"/>
  <c r="O952" i="3"/>
  <c r="P952" i="3"/>
  <c r="Q952" i="3"/>
  <c r="K953" i="3"/>
  <c r="L953" i="3"/>
  <c r="M953" i="3"/>
  <c r="N953" i="3"/>
  <c r="O953" i="3"/>
  <c r="P953" i="3"/>
  <c r="Q953" i="3"/>
  <c r="K954" i="3"/>
  <c r="L954" i="3"/>
  <c r="M954" i="3"/>
  <c r="N954" i="3"/>
  <c r="O954" i="3"/>
  <c r="P954" i="3"/>
  <c r="Q954" i="3"/>
  <c r="K955" i="3"/>
  <c r="L955" i="3"/>
  <c r="M955" i="3"/>
  <c r="N955" i="3"/>
  <c r="O955" i="3"/>
  <c r="P955" i="3"/>
  <c r="Q955" i="3"/>
  <c r="K956" i="3"/>
  <c r="L956" i="3"/>
  <c r="M956" i="3"/>
  <c r="N956" i="3"/>
  <c r="O956" i="3"/>
  <c r="P956" i="3"/>
  <c r="Q956" i="3"/>
  <c r="K957" i="3"/>
  <c r="L957" i="3"/>
  <c r="M957" i="3"/>
  <c r="N957" i="3"/>
  <c r="O957" i="3"/>
  <c r="P957" i="3"/>
  <c r="Q957" i="3"/>
  <c r="K958" i="3"/>
  <c r="L958" i="3"/>
  <c r="M958" i="3"/>
  <c r="N958" i="3"/>
  <c r="O958" i="3"/>
  <c r="P958" i="3"/>
  <c r="Q958" i="3"/>
  <c r="K959" i="3"/>
  <c r="L959" i="3"/>
  <c r="M959" i="3"/>
  <c r="N959" i="3"/>
  <c r="O959" i="3"/>
  <c r="P959" i="3"/>
  <c r="Q959" i="3"/>
  <c r="K960" i="3"/>
  <c r="L960" i="3"/>
  <c r="M960" i="3"/>
  <c r="N960" i="3"/>
  <c r="O960" i="3"/>
  <c r="P960" i="3"/>
  <c r="Q960" i="3"/>
  <c r="K961" i="3"/>
  <c r="L961" i="3"/>
  <c r="M961" i="3"/>
  <c r="N961" i="3"/>
  <c r="O961" i="3"/>
  <c r="P961" i="3"/>
  <c r="Q961" i="3"/>
  <c r="K962" i="3"/>
  <c r="L962" i="3"/>
  <c r="M962" i="3"/>
  <c r="N962" i="3"/>
  <c r="O962" i="3"/>
  <c r="P962" i="3"/>
  <c r="Q962" i="3"/>
  <c r="K963" i="3"/>
  <c r="L963" i="3"/>
  <c r="M963" i="3"/>
  <c r="N963" i="3"/>
  <c r="O963" i="3"/>
  <c r="P963" i="3"/>
  <c r="Q963" i="3"/>
  <c r="K964" i="3"/>
  <c r="L964" i="3"/>
  <c r="M964" i="3"/>
  <c r="N964" i="3"/>
  <c r="O964" i="3"/>
  <c r="P964" i="3"/>
  <c r="Q964" i="3"/>
  <c r="K965" i="3"/>
  <c r="L965" i="3"/>
  <c r="M965" i="3"/>
  <c r="N965" i="3"/>
  <c r="O965" i="3"/>
  <c r="P965" i="3"/>
  <c r="Q965" i="3"/>
  <c r="K966" i="3"/>
  <c r="L966" i="3"/>
  <c r="M966" i="3"/>
  <c r="N966" i="3"/>
  <c r="O966" i="3"/>
  <c r="P966" i="3"/>
  <c r="Q966" i="3"/>
  <c r="K967" i="3"/>
  <c r="L967" i="3"/>
  <c r="M967" i="3"/>
  <c r="N967" i="3"/>
  <c r="O967" i="3"/>
  <c r="P967" i="3"/>
  <c r="Q967" i="3"/>
  <c r="K968" i="3"/>
  <c r="L968" i="3"/>
  <c r="M968" i="3"/>
  <c r="N968" i="3"/>
  <c r="O968" i="3"/>
  <c r="P968" i="3"/>
  <c r="Q968" i="3"/>
  <c r="K969" i="3"/>
  <c r="L969" i="3"/>
  <c r="M969" i="3"/>
  <c r="N969" i="3"/>
  <c r="O969" i="3"/>
  <c r="P969" i="3"/>
  <c r="Q969" i="3"/>
  <c r="K970" i="3"/>
  <c r="L970" i="3"/>
  <c r="M970" i="3"/>
  <c r="N970" i="3"/>
  <c r="O970" i="3"/>
  <c r="P970" i="3"/>
  <c r="Q970" i="3"/>
  <c r="K971" i="3"/>
  <c r="L971" i="3"/>
  <c r="M971" i="3"/>
  <c r="N971" i="3"/>
  <c r="O971" i="3"/>
  <c r="P971" i="3"/>
  <c r="Q971" i="3"/>
  <c r="K972" i="3"/>
  <c r="L972" i="3"/>
  <c r="M972" i="3"/>
  <c r="N972" i="3"/>
  <c r="O972" i="3"/>
  <c r="P972" i="3"/>
  <c r="Q972" i="3"/>
  <c r="K973" i="3"/>
  <c r="L973" i="3"/>
  <c r="M973" i="3"/>
  <c r="N973" i="3"/>
  <c r="O973" i="3"/>
  <c r="P973" i="3"/>
  <c r="Q973" i="3"/>
  <c r="K974" i="3"/>
  <c r="L974" i="3"/>
  <c r="M974" i="3"/>
  <c r="N974" i="3"/>
  <c r="O974" i="3"/>
  <c r="P974" i="3"/>
  <c r="Q974" i="3"/>
  <c r="K975" i="3"/>
  <c r="L975" i="3"/>
  <c r="M975" i="3"/>
  <c r="N975" i="3"/>
  <c r="O975" i="3"/>
  <c r="P975" i="3"/>
  <c r="Q975" i="3"/>
  <c r="K976" i="3"/>
  <c r="L976" i="3"/>
  <c r="M976" i="3"/>
  <c r="N976" i="3"/>
  <c r="O976" i="3"/>
  <c r="P976" i="3"/>
  <c r="Q976" i="3"/>
  <c r="K977" i="3"/>
  <c r="L977" i="3"/>
  <c r="M977" i="3"/>
  <c r="N977" i="3"/>
  <c r="O977" i="3"/>
  <c r="P977" i="3"/>
  <c r="Q977" i="3"/>
  <c r="K978" i="3"/>
  <c r="L978" i="3"/>
  <c r="M978" i="3"/>
  <c r="N978" i="3"/>
  <c r="O978" i="3"/>
  <c r="P978" i="3"/>
  <c r="Q978" i="3"/>
  <c r="K979" i="3"/>
  <c r="L979" i="3"/>
  <c r="M979" i="3"/>
  <c r="N979" i="3"/>
  <c r="O979" i="3"/>
  <c r="P979" i="3"/>
  <c r="Q979" i="3"/>
  <c r="K980" i="3"/>
  <c r="L980" i="3"/>
  <c r="M980" i="3"/>
  <c r="N980" i="3"/>
  <c r="O980" i="3"/>
  <c r="P980" i="3"/>
  <c r="Q980" i="3"/>
  <c r="K981" i="3"/>
  <c r="L981" i="3"/>
  <c r="M981" i="3"/>
  <c r="N981" i="3"/>
  <c r="O981" i="3"/>
  <c r="P981" i="3"/>
  <c r="Q981" i="3"/>
  <c r="K982" i="3"/>
  <c r="L982" i="3"/>
  <c r="M982" i="3"/>
  <c r="N982" i="3"/>
  <c r="O982" i="3"/>
  <c r="P982" i="3"/>
  <c r="Q982" i="3"/>
  <c r="K983" i="3"/>
  <c r="L983" i="3"/>
  <c r="M983" i="3"/>
  <c r="N983" i="3"/>
  <c r="O983" i="3"/>
  <c r="P983" i="3"/>
  <c r="Q983" i="3"/>
  <c r="K984" i="3"/>
  <c r="L984" i="3"/>
  <c r="M984" i="3"/>
  <c r="N984" i="3"/>
  <c r="O984" i="3"/>
  <c r="P984" i="3"/>
  <c r="Q984" i="3"/>
  <c r="K985" i="3"/>
  <c r="L985" i="3"/>
  <c r="M985" i="3"/>
  <c r="N985" i="3"/>
  <c r="O985" i="3"/>
  <c r="P985" i="3"/>
  <c r="Q985" i="3"/>
  <c r="K986" i="3"/>
  <c r="L986" i="3"/>
  <c r="M986" i="3"/>
  <c r="N986" i="3"/>
  <c r="O986" i="3"/>
  <c r="P986" i="3"/>
  <c r="Q986" i="3"/>
  <c r="K987" i="3"/>
  <c r="L987" i="3"/>
  <c r="M987" i="3"/>
  <c r="N987" i="3"/>
  <c r="O987" i="3"/>
  <c r="P987" i="3"/>
  <c r="Q987" i="3"/>
  <c r="K988" i="3"/>
  <c r="L988" i="3"/>
  <c r="M988" i="3"/>
  <c r="N988" i="3"/>
  <c r="O988" i="3"/>
  <c r="P988" i="3"/>
  <c r="Q988" i="3"/>
  <c r="K989" i="3"/>
  <c r="L989" i="3"/>
  <c r="M989" i="3"/>
  <c r="N989" i="3"/>
  <c r="O989" i="3"/>
  <c r="P989" i="3"/>
  <c r="Q989" i="3"/>
  <c r="K990" i="3"/>
  <c r="L990" i="3"/>
  <c r="M990" i="3"/>
  <c r="N990" i="3"/>
  <c r="O990" i="3"/>
  <c r="P990" i="3"/>
  <c r="Q990" i="3"/>
  <c r="K991" i="3"/>
  <c r="L991" i="3"/>
  <c r="M991" i="3"/>
  <c r="N991" i="3"/>
  <c r="O991" i="3"/>
  <c r="P991" i="3"/>
  <c r="Q991" i="3"/>
  <c r="K992" i="3"/>
  <c r="L992" i="3"/>
  <c r="M992" i="3"/>
  <c r="N992" i="3"/>
  <c r="O992" i="3"/>
  <c r="P992" i="3"/>
  <c r="Q992" i="3"/>
  <c r="K993" i="3"/>
  <c r="L993" i="3"/>
  <c r="M993" i="3"/>
  <c r="N993" i="3"/>
  <c r="O993" i="3"/>
  <c r="P993" i="3"/>
  <c r="Q993" i="3"/>
  <c r="K994" i="3"/>
  <c r="L994" i="3"/>
  <c r="M994" i="3"/>
  <c r="N994" i="3"/>
  <c r="O994" i="3"/>
  <c r="P994" i="3"/>
  <c r="Q994" i="3"/>
  <c r="K995" i="3"/>
  <c r="L995" i="3"/>
  <c r="M995" i="3"/>
  <c r="N995" i="3"/>
  <c r="O995" i="3"/>
  <c r="P995" i="3"/>
  <c r="Q995" i="3"/>
  <c r="K996" i="3"/>
  <c r="L996" i="3"/>
  <c r="M996" i="3"/>
  <c r="N996" i="3"/>
  <c r="O996" i="3"/>
  <c r="P996" i="3"/>
  <c r="Q996" i="3"/>
  <c r="K997" i="3"/>
  <c r="L997" i="3"/>
  <c r="M997" i="3"/>
  <c r="N997" i="3"/>
  <c r="O997" i="3"/>
  <c r="P997" i="3"/>
  <c r="Q997" i="3"/>
  <c r="K998" i="3"/>
  <c r="L998" i="3"/>
  <c r="M998" i="3"/>
  <c r="N998" i="3"/>
  <c r="O998" i="3"/>
  <c r="P998" i="3"/>
  <c r="Q998" i="3"/>
  <c r="K999" i="3"/>
  <c r="L999" i="3"/>
  <c r="M999" i="3"/>
  <c r="N999" i="3"/>
  <c r="O999" i="3"/>
  <c r="P999" i="3"/>
  <c r="Q999" i="3"/>
  <c r="K1000" i="3"/>
  <c r="L1000" i="3"/>
  <c r="M1000" i="3"/>
  <c r="N1000" i="3"/>
  <c r="O1000" i="3"/>
  <c r="P1000" i="3"/>
  <c r="Q1000" i="3"/>
  <c r="K1001" i="3"/>
  <c r="L1001" i="3"/>
  <c r="M1001" i="3"/>
  <c r="N1001" i="3"/>
  <c r="O1001" i="3"/>
  <c r="P1001" i="3"/>
  <c r="Q1001" i="3"/>
  <c r="K1002" i="3"/>
  <c r="L1002" i="3"/>
  <c r="M1002" i="3"/>
  <c r="N1002" i="3"/>
  <c r="O1002" i="3"/>
  <c r="P1002" i="3"/>
  <c r="Q1002" i="3"/>
  <c r="K1003" i="3"/>
  <c r="L1003" i="3"/>
  <c r="M1003" i="3"/>
  <c r="N1003" i="3"/>
  <c r="O1003" i="3"/>
  <c r="P1003" i="3"/>
  <c r="Q1003" i="3"/>
  <c r="K1004" i="3"/>
  <c r="L1004" i="3"/>
  <c r="M1004" i="3"/>
  <c r="N1004" i="3"/>
  <c r="O1004" i="3"/>
  <c r="P1004" i="3"/>
  <c r="Q1004" i="3"/>
  <c r="K1005" i="3"/>
  <c r="L1005" i="3"/>
  <c r="M1005" i="3"/>
  <c r="N1005" i="3"/>
  <c r="O1005" i="3"/>
  <c r="P1005" i="3"/>
  <c r="Q1005" i="3"/>
  <c r="K1006" i="3"/>
  <c r="L1006" i="3"/>
  <c r="M1006" i="3"/>
  <c r="N1006" i="3"/>
  <c r="O1006" i="3"/>
  <c r="P1006" i="3"/>
  <c r="Q1006" i="3"/>
  <c r="K1007" i="3"/>
  <c r="L1007" i="3"/>
  <c r="M1007" i="3"/>
  <c r="N1007" i="3"/>
  <c r="O1007" i="3"/>
  <c r="P1007" i="3"/>
  <c r="Q1007" i="3"/>
  <c r="K1008" i="3"/>
  <c r="L1008" i="3"/>
  <c r="M1008" i="3"/>
  <c r="N1008" i="3"/>
  <c r="O1008" i="3"/>
  <c r="P1008" i="3"/>
  <c r="Q1008" i="3"/>
  <c r="K1009" i="3"/>
  <c r="L1009" i="3"/>
  <c r="M1009" i="3"/>
  <c r="N1009" i="3"/>
  <c r="O1009" i="3"/>
  <c r="P1009" i="3"/>
  <c r="Q1009" i="3"/>
  <c r="K1010" i="3"/>
  <c r="L1010" i="3"/>
  <c r="M1010" i="3"/>
  <c r="N1010" i="3"/>
  <c r="O1010" i="3"/>
  <c r="P1010" i="3"/>
  <c r="Q1010" i="3"/>
  <c r="K1011" i="3"/>
  <c r="L1011" i="3"/>
  <c r="M1011" i="3"/>
  <c r="N1011" i="3"/>
  <c r="O1011" i="3"/>
  <c r="P1011" i="3"/>
  <c r="Q1011" i="3"/>
  <c r="K1012" i="3"/>
  <c r="L1012" i="3"/>
  <c r="M1012" i="3"/>
  <c r="N1012" i="3"/>
  <c r="O1012" i="3"/>
  <c r="P1012" i="3"/>
  <c r="Q1012" i="3"/>
  <c r="K1013" i="3"/>
  <c r="L1013" i="3"/>
  <c r="M1013" i="3"/>
  <c r="N1013" i="3"/>
  <c r="O1013" i="3"/>
  <c r="P1013" i="3"/>
  <c r="Q1013" i="3"/>
  <c r="K1014" i="3"/>
  <c r="L1014" i="3"/>
  <c r="M1014" i="3"/>
  <c r="N1014" i="3"/>
  <c r="O1014" i="3"/>
  <c r="P1014" i="3"/>
  <c r="Q1014" i="3"/>
  <c r="K1015" i="3"/>
  <c r="L1015" i="3"/>
  <c r="M1015" i="3"/>
  <c r="N1015" i="3"/>
  <c r="O1015" i="3"/>
  <c r="P1015" i="3"/>
  <c r="Q1015" i="3"/>
  <c r="K1016" i="3"/>
  <c r="L1016" i="3"/>
  <c r="M1016" i="3"/>
  <c r="N1016" i="3"/>
  <c r="O1016" i="3"/>
  <c r="P1016" i="3"/>
  <c r="Q1016" i="3"/>
  <c r="K1017" i="3"/>
  <c r="L1017" i="3"/>
  <c r="M1017" i="3"/>
  <c r="N1017" i="3"/>
  <c r="O1017" i="3"/>
  <c r="P1017" i="3"/>
  <c r="Q1017" i="3"/>
  <c r="K1018" i="3"/>
  <c r="L1018" i="3"/>
  <c r="M1018" i="3"/>
  <c r="N1018" i="3"/>
  <c r="O1018" i="3"/>
  <c r="P1018" i="3"/>
  <c r="Q1018" i="3"/>
  <c r="K1019" i="3"/>
  <c r="L1019" i="3"/>
  <c r="M1019" i="3"/>
  <c r="N1019" i="3"/>
  <c r="O1019" i="3"/>
  <c r="P1019" i="3"/>
  <c r="Q1019" i="3"/>
  <c r="K1020" i="3"/>
  <c r="L1020" i="3"/>
  <c r="M1020" i="3"/>
  <c r="N1020" i="3"/>
  <c r="O1020" i="3"/>
  <c r="P1020" i="3"/>
  <c r="Q1020" i="3"/>
  <c r="K1021" i="3"/>
  <c r="L1021" i="3"/>
  <c r="M1021" i="3"/>
  <c r="N1021" i="3"/>
  <c r="O1021" i="3"/>
  <c r="P1021" i="3"/>
  <c r="Q1021" i="3"/>
  <c r="K1022" i="3"/>
  <c r="L1022" i="3"/>
  <c r="M1022" i="3"/>
  <c r="N1022" i="3"/>
  <c r="O1022" i="3"/>
  <c r="P1022" i="3"/>
  <c r="Q1022" i="3"/>
  <c r="K1023" i="3"/>
  <c r="L1023" i="3"/>
  <c r="M1023" i="3"/>
  <c r="N1023" i="3"/>
  <c r="O1023" i="3"/>
  <c r="P1023" i="3"/>
  <c r="Q1023" i="3"/>
  <c r="K1024" i="3"/>
  <c r="L1024" i="3"/>
  <c r="M1024" i="3"/>
  <c r="N1024" i="3"/>
  <c r="O1024" i="3"/>
  <c r="P1024" i="3"/>
  <c r="Q1024" i="3"/>
  <c r="K1025" i="3"/>
  <c r="L1025" i="3"/>
  <c r="M1025" i="3"/>
  <c r="N1025" i="3"/>
  <c r="O1025" i="3"/>
  <c r="P1025" i="3"/>
  <c r="Q1025" i="3"/>
  <c r="K1026" i="3"/>
  <c r="L1026" i="3"/>
  <c r="M1026" i="3"/>
  <c r="N1026" i="3"/>
  <c r="O1026" i="3"/>
  <c r="P1026" i="3"/>
  <c r="Q1026" i="3"/>
  <c r="K1027" i="3"/>
  <c r="L1027" i="3"/>
  <c r="M1027" i="3"/>
  <c r="N1027" i="3"/>
  <c r="O1027" i="3"/>
  <c r="P1027" i="3"/>
  <c r="Q1027" i="3"/>
  <c r="K1028" i="3"/>
  <c r="L1028" i="3"/>
  <c r="M1028" i="3"/>
  <c r="N1028" i="3"/>
  <c r="O1028" i="3"/>
  <c r="P1028" i="3"/>
  <c r="Q1028" i="3"/>
  <c r="K1029" i="3"/>
  <c r="L1029" i="3"/>
  <c r="M1029" i="3"/>
  <c r="N1029" i="3"/>
  <c r="O1029" i="3"/>
  <c r="P1029" i="3"/>
  <c r="Q1029" i="3"/>
  <c r="K1030" i="3"/>
  <c r="L1030" i="3"/>
  <c r="M1030" i="3"/>
  <c r="N1030" i="3"/>
  <c r="O1030" i="3"/>
  <c r="P1030" i="3"/>
  <c r="Q1030" i="3"/>
  <c r="K1031" i="3"/>
  <c r="L1031" i="3"/>
  <c r="M1031" i="3"/>
  <c r="N1031" i="3"/>
  <c r="O1031" i="3"/>
  <c r="P1031" i="3"/>
  <c r="Q1031" i="3"/>
  <c r="K1032" i="3"/>
  <c r="L1032" i="3"/>
  <c r="M1032" i="3"/>
  <c r="N1032" i="3"/>
  <c r="O1032" i="3"/>
  <c r="P1032" i="3"/>
  <c r="Q1032" i="3"/>
  <c r="K1033" i="3"/>
  <c r="L1033" i="3"/>
  <c r="M1033" i="3"/>
  <c r="N1033" i="3"/>
  <c r="O1033" i="3"/>
  <c r="P1033" i="3"/>
  <c r="Q1033" i="3"/>
  <c r="K1034" i="3"/>
  <c r="L1034" i="3"/>
  <c r="M1034" i="3"/>
  <c r="N1034" i="3"/>
  <c r="O1034" i="3"/>
  <c r="P1034" i="3"/>
  <c r="Q1034" i="3"/>
  <c r="K1035" i="3"/>
  <c r="L1035" i="3"/>
  <c r="M1035" i="3"/>
  <c r="N1035" i="3"/>
  <c r="O1035" i="3"/>
  <c r="P1035" i="3"/>
  <c r="Q1035" i="3"/>
  <c r="K1036" i="3"/>
  <c r="L1036" i="3"/>
  <c r="M1036" i="3"/>
  <c r="N1036" i="3"/>
  <c r="O1036" i="3"/>
  <c r="P1036" i="3"/>
  <c r="Q1036" i="3"/>
  <c r="K1037" i="3"/>
  <c r="L1037" i="3"/>
  <c r="M1037" i="3"/>
  <c r="N1037" i="3"/>
  <c r="O1037" i="3"/>
  <c r="P1037" i="3"/>
  <c r="Q1037" i="3"/>
  <c r="K1038" i="3"/>
  <c r="L1038" i="3"/>
  <c r="M1038" i="3"/>
  <c r="N1038" i="3"/>
  <c r="O1038" i="3"/>
  <c r="P1038" i="3"/>
  <c r="Q1038" i="3"/>
  <c r="K1039" i="3"/>
  <c r="L1039" i="3"/>
  <c r="M1039" i="3"/>
  <c r="N1039" i="3"/>
  <c r="O1039" i="3"/>
  <c r="P1039" i="3"/>
  <c r="Q1039" i="3"/>
  <c r="K1040" i="3"/>
  <c r="L1040" i="3"/>
  <c r="M1040" i="3"/>
  <c r="N1040" i="3"/>
  <c r="O1040" i="3"/>
  <c r="P1040" i="3"/>
  <c r="Q1040" i="3"/>
  <c r="K1041" i="3"/>
  <c r="L1041" i="3"/>
  <c r="M1041" i="3"/>
  <c r="N1041" i="3"/>
  <c r="O1041" i="3"/>
  <c r="P1041" i="3"/>
  <c r="Q1041" i="3"/>
  <c r="K1042" i="3"/>
  <c r="L1042" i="3"/>
  <c r="M1042" i="3"/>
  <c r="N1042" i="3"/>
  <c r="O1042" i="3"/>
  <c r="P1042" i="3"/>
  <c r="Q1042" i="3"/>
  <c r="K1043" i="3"/>
  <c r="L1043" i="3"/>
  <c r="M1043" i="3"/>
  <c r="N1043" i="3"/>
  <c r="O1043" i="3"/>
  <c r="P1043" i="3"/>
  <c r="Q1043" i="3"/>
  <c r="K1044" i="3"/>
  <c r="L1044" i="3"/>
  <c r="M1044" i="3"/>
  <c r="N1044" i="3"/>
  <c r="O1044" i="3"/>
  <c r="P1044" i="3"/>
  <c r="Q1044" i="3"/>
  <c r="K1045" i="3"/>
  <c r="L1045" i="3"/>
  <c r="M1045" i="3"/>
  <c r="N1045" i="3"/>
  <c r="O1045" i="3"/>
  <c r="P1045" i="3"/>
  <c r="Q1045" i="3"/>
  <c r="K1046" i="3"/>
  <c r="L1046" i="3"/>
  <c r="M1046" i="3"/>
  <c r="N1046" i="3"/>
  <c r="O1046" i="3"/>
  <c r="P1046" i="3"/>
  <c r="Q1046" i="3"/>
  <c r="K1047" i="3"/>
  <c r="L1047" i="3"/>
  <c r="M1047" i="3"/>
  <c r="N1047" i="3"/>
  <c r="O1047" i="3"/>
  <c r="P1047" i="3"/>
  <c r="Q1047" i="3"/>
  <c r="K1048" i="3"/>
  <c r="L1048" i="3"/>
  <c r="M1048" i="3"/>
  <c r="N1048" i="3"/>
  <c r="O1048" i="3"/>
  <c r="P1048" i="3"/>
  <c r="Q1048" i="3"/>
  <c r="K1049" i="3"/>
  <c r="L1049" i="3"/>
  <c r="M1049" i="3"/>
  <c r="N1049" i="3"/>
  <c r="O1049" i="3"/>
  <c r="P1049" i="3"/>
  <c r="Q1049" i="3"/>
  <c r="K1050" i="3"/>
  <c r="L1050" i="3"/>
  <c r="M1050" i="3"/>
  <c r="N1050" i="3"/>
  <c r="O1050" i="3"/>
  <c r="P1050" i="3"/>
  <c r="Q1050" i="3"/>
  <c r="K1051" i="3"/>
  <c r="L1051" i="3"/>
  <c r="M1051" i="3"/>
  <c r="N1051" i="3"/>
  <c r="O1051" i="3"/>
  <c r="P1051" i="3"/>
  <c r="Q1051" i="3"/>
  <c r="K1052" i="3"/>
  <c r="L1052" i="3"/>
  <c r="M1052" i="3"/>
  <c r="N1052" i="3"/>
  <c r="O1052" i="3"/>
  <c r="P1052" i="3"/>
  <c r="Q1052" i="3"/>
  <c r="K1053" i="3"/>
  <c r="L1053" i="3"/>
  <c r="M1053" i="3"/>
  <c r="N1053" i="3"/>
  <c r="O1053" i="3"/>
  <c r="P1053" i="3"/>
  <c r="Q1053" i="3"/>
  <c r="K1054" i="3"/>
  <c r="L1054" i="3"/>
  <c r="M1054" i="3"/>
  <c r="N1054" i="3"/>
  <c r="O1054" i="3"/>
  <c r="P1054" i="3"/>
  <c r="Q1054" i="3"/>
  <c r="K1055" i="3"/>
  <c r="L1055" i="3"/>
  <c r="M1055" i="3"/>
  <c r="N1055" i="3"/>
  <c r="O1055" i="3"/>
  <c r="P1055" i="3"/>
  <c r="Q1055" i="3"/>
  <c r="K1056" i="3"/>
  <c r="L1056" i="3"/>
  <c r="M1056" i="3"/>
  <c r="N1056" i="3"/>
  <c r="O1056" i="3"/>
  <c r="P1056" i="3"/>
  <c r="Q1056" i="3"/>
  <c r="K1057" i="3"/>
  <c r="L1057" i="3"/>
  <c r="M1057" i="3"/>
  <c r="N1057" i="3"/>
  <c r="O1057" i="3"/>
  <c r="P1057" i="3"/>
  <c r="Q1057" i="3"/>
  <c r="K1058" i="3"/>
  <c r="L1058" i="3"/>
  <c r="M1058" i="3"/>
  <c r="N1058" i="3"/>
  <c r="O1058" i="3"/>
  <c r="P1058" i="3"/>
  <c r="Q1058" i="3"/>
  <c r="K1059" i="3"/>
  <c r="L1059" i="3"/>
  <c r="M1059" i="3"/>
  <c r="N1059" i="3"/>
  <c r="O1059" i="3"/>
  <c r="P1059" i="3"/>
  <c r="Q1059" i="3"/>
  <c r="K1060" i="3"/>
  <c r="L1060" i="3"/>
  <c r="M1060" i="3"/>
  <c r="N1060" i="3"/>
  <c r="O1060" i="3"/>
  <c r="P1060" i="3"/>
  <c r="Q1060" i="3"/>
  <c r="K1061" i="3"/>
  <c r="L1061" i="3"/>
  <c r="M1061" i="3"/>
  <c r="N1061" i="3"/>
  <c r="O1061" i="3"/>
  <c r="P1061" i="3"/>
  <c r="Q1061" i="3"/>
  <c r="K1062" i="3"/>
  <c r="L1062" i="3"/>
  <c r="M1062" i="3"/>
  <c r="N1062" i="3"/>
  <c r="O1062" i="3"/>
  <c r="P1062" i="3"/>
  <c r="Q1062" i="3"/>
  <c r="K1063" i="3"/>
  <c r="L1063" i="3"/>
  <c r="M1063" i="3"/>
  <c r="N1063" i="3"/>
  <c r="O1063" i="3"/>
  <c r="P1063" i="3"/>
  <c r="Q1063" i="3"/>
  <c r="K1064" i="3"/>
  <c r="L1064" i="3"/>
  <c r="M1064" i="3"/>
  <c r="N1064" i="3"/>
  <c r="O1064" i="3"/>
  <c r="P1064" i="3"/>
  <c r="Q1064" i="3"/>
  <c r="K1065" i="3"/>
  <c r="L1065" i="3"/>
  <c r="M1065" i="3"/>
  <c r="N1065" i="3"/>
  <c r="O1065" i="3"/>
  <c r="P1065" i="3"/>
  <c r="Q1065" i="3"/>
  <c r="K1066" i="3"/>
  <c r="L1066" i="3"/>
  <c r="M1066" i="3"/>
  <c r="N1066" i="3"/>
  <c r="O1066" i="3"/>
  <c r="P1066" i="3"/>
  <c r="Q1066" i="3"/>
  <c r="K1067" i="3"/>
  <c r="L1067" i="3"/>
  <c r="M1067" i="3"/>
  <c r="N1067" i="3"/>
  <c r="O1067" i="3"/>
  <c r="P1067" i="3"/>
  <c r="Q1067" i="3"/>
  <c r="K1068" i="3"/>
  <c r="L1068" i="3"/>
  <c r="M1068" i="3"/>
  <c r="N1068" i="3"/>
  <c r="O1068" i="3"/>
  <c r="P1068" i="3"/>
  <c r="Q1068" i="3"/>
  <c r="K1069" i="3"/>
  <c r="L1069" i="3"/>
  <c r="M1069" i="3"/>
  <c r="N1069" i="3"/>
  <c r="O1069" i="3"/>
  <c r="P1069" i="3"/>
  <c r="Q1069" i="3"/>
  <c r="K1070" i="3"/>
  <c r="L1070" i="3"/>
  <c r="M1070" i="3"/>
  <c r="N1070" i="3"/>
  <c r="O1070" i="3"/>
  <c r="P1070" i="3"/>
  <c r="Q1070" i="3"/>
  <c r="K1071" i="3"/>
  <c r="L1071" i="3"/>
  <c r="M1071" i="3"/>
  <c r="N1071" i="3"/>
  <c r="O1071" i="3"/>
  <c r="P1071" i="3"/>
  <c r="Q1071" i="3"/>
  <c r="K1072" i="3"/>
  <c r="L1072" i="3"/>
  <c r="M1072" i="3"/>
  <c r="N1072" i="3"/>
  <c r="O1072" i="3"/>
  <c r="P1072" i="3"/>
  <c r="Q1072" i="3"/>
  <c r="K1073" i="3"/>
  <c r="L1073" i="3"/>
  <c r="M1073" i="3"/>
  <c r="N1073" i="3"/>
  <c r="O1073" i="3"/>
  <c r="P1073" i="3"/>
  <c r="Q1073" i="3"/>
  <c r="K1074" i="3"/>
  <c r="L1074" i="3"/>
  <c r="M1074" i="3"/>
  <c r="N1074" i="3"/>
  <c r="O1074" i="3"/>
  <c r="P1074" i="3"/>
  <c r="Q1074" i="3"/>
  <c r="K1075" i="3"/>
  <c r="L1075" i="3"/>
  <c r="M1075" i="3"/>
  <c r="N1075" i="3"/>
  <c r="O1075" i="3"/>
  <c r="P1075" i="3"/>
  <c r="Q1075" i="3"/>
  <c r="K1076" i="3"/>
  <c r="L1076" i="3"/>
  <c r="M1076" i="3"/>
  <c r="N1076" i="3"/>
  <c r="O1076" i="3"/>
  <c r="P1076" i="3"/>
  <c r="Q1076" i="3"/>
  <c r="K1077" i="3"/>
  <c r="L1077" i="3"/>
  <c r="M1077" i="3"/>
  <c r="N1077" i="3"/>
  <c r="O1077" i="3"/>
  <c r="P1077" i="3"/>
  <c r="Q1077" i="3"/>
  <c r="K1078" i="3"/>
  <c r="L1078" i="3"/>
  <c r="M1078" i="3"/>
  <c r="N1078" i="3"/>
  <c r="O1078" i="3"/>
  <c r="P1078" i="3"/>
  <c r="Q1078" i="3"/>
  <c r="K1079" i="3"/>
  <c r="L1079" i="3"/>
  <c r="M1079" i="3"/>
  <c r="N1079" i="3"/>
  <c r="O1079" i="3"/>
  <c r="P1079" i="3"/>
  <c r="Q1079" i="3"/>
  <c r="K1080" i="3"/>
  <c r="L1080" i="3"/>
  <c r="M1080" i="3"/>
  <c r="N1080" i="3"/>
  <c r="O1080" i="3"/>
  <c r="P1080" i="3"/>
  <c r="Q1080" i="3"/>
  <c r="K1081" i="3"/>
  <c r="L1081" i="3"/>
  <c r="M1081" i="3"/>
  <c r="N1081" i="3"/>
  <c r="O1081" i="3"/>
  <c r="P1081" i="3"/>
  <c r="Q1081" i="3"/>
  <c r="K1082" i="3"/>
  <c r="L1082" i="3"/>
  <c r="M1082" i="3"/>
  <c r="N1082" i="3"/>
  <c r="O1082" i="3"/>
  <c r="P1082" i="3"/>
  <c r="Q1082" i="3"/>
  <c r="K1083" i="3"/>
  <c r="L1083" i="3"/>
  <c r="M1083" i="3"/>
  <c r="N1083" i="3"/>
  <c r="O1083" i="3"/>
  <c r="P1083" i="3"/>
  <c r="Q1083" i="3"/>
  <c r="K1084" i="3"/>
  <c r="L1084" i="3"/>
  <c r="M1084" i="3"/>
  <c r="N1084" i="3"/>
  <c r="O1084" i="3"/>
  <c r="P1084" i="3"/>
  <c r="Q1084" i="3"/>
  <c r="K1085" i="3"/>
  <c r="L1085" i="3"/>
  <c r="M1085" i="3"/>
  <c r="N1085" i="3"/>
  <c r="O1085" i="3"/>
  <c r="P1085" i="3"/>
  <c r="Q1085" i="3"/>
  <c r="K1086" i="3"/>
  <c r="L1086" i="3"/>
  <c r="M1086" i="3"/>
  <c r="N1086" i="3"/>
  <c r="O1086" i="3"/>
  <c r="P1086" i="3"/>
  <c r="Q1086" i="3"/>
  <c r="K1087" i="3"/>
  <c r="L1087" i="3"/>
  <c r="M1087" i="3"/>
  <c r="N1087" i="3"/>
  <c r="O1087" i="3"/>
  <c r="P1087" i="3"/>
  <c r="Q1087" i="3"/>
  <c r="K1088" i="3"/>
  <c r="L1088" i="3"/>
  <c r="M1088" i="3"/>
  <c r="N1088" i="3"/>
  <c r="O1088" i="3"/>
  <c r="P1088" i="3"/>
  <c r="Q1088" i="3"/>
  <c r="K1089" i="3"/>
  <c r="L1089" i="3"/>
  <c r="M1089" i="3"/>
  <c r="N1089" i="3"/>
  <c r="O1089" i="3"/>
  <c r="P1089" i="3"/>
  <c r="Q1089" i="3"/>
  <c r="K1090" i="3"/>
  <c r="L1090" i="3"/>
  <c r="M1090" i="3"/>
  <c r="N1090" i="3"/>
  <c r="O1090" i="3"/>
  <c r="P1090" i="3"/>
  <c r="Q1090" i="3"/>
  <c r="K1091" i="3"/>
  <c r="L1091" i="3"/>
  <c r="M1091" i="3"/>
  <c r="N1091" i="3"/>
  <c r="O1091" i="3"/>
  <c r="P1091" i="3"/>
  <c r="Q1091" i="3"/>
  <c r="K1092" i="3"/>
  <c r="L1092" i="3"/>
  <c r="M1092" i="3"/>
  <c r="N1092" i="3"/>
  <c r="O1092" i="3"/>
  <c r="P1092" i="3"/>
  <c r="Q1092" i="3"/>
  <c r="K1093" i="3"/>
  <c r="L1093" i="3"/>
  <c r="M1093" i="3"/>
  <c r="N1093" i="3"/>
  <c r="O1093" i="3"/>
  <c r="P1093" i="3"/>
  <c r="Q1093" i="3"/>
  <c r="K1094" i="3"/>
  <c r="L1094" i="3"/>
  <c r="M1094" i="3"/>
  <c r="N1094" i="3"/>
  <c r="O1094" i="3"/>
  <c r="P1094" i="3"/>
  <c r="Q1094" i="3"/>
  <c r="K1095" i="3"/>
  <c r="L1095" i="3"/>
  <c r="M1095" i="3"/>
  <c r="N1095" i="3"/>
  <c r="O1095" i="3"/>
  <c r="P1095" i="3"/>
  <c r="Q1095" i="3"/>
  <c r="K1096" i="3"/>
  <c r="L1096" i="3"/>
  <c r="M1096" i="3"/>
  <c r="N1096" i="3"/>
  <c r="O1096" i="3"/>
  <c r="P1096" i="3"/>
  <c r="Q1096" i="3"/>
  <c r="K1097" i="3"/>
  <c r="L1097" i="3"/>
  <c r="M1097" i="3"/>
  <c r="N1097" i="3"/>
  <c r="O1097" i="3"/>
  <c r="P1097" i="3"/>
  <c r="Q1097" i="3"/>
  <c r="K1098" i="3"/>
  <c r="L1098" i="3"/>
  <c r="M1098" i="3"/>
  <c r="N1098" i="3"/>
  <c r="O1098" i="3"/>
  <c r="P1098" i="3"/>
  <c r="Q1098" i="3"/>
  <c r="K1099" i="3"/>
  <c r="L1099" i="3"/>
  <c r="M1099" i="3"/>
  <c r="N1099" i="3"/>
  <c r="O1099" i="3"/>
  <c r="P1099" i="3"/>
  <c r="Q1099" i="3"/>
  <c r="K1100" i="3"/>
  <c r="L1100" i="3"/>
  <c r="M1100" i="3"/>
  <c r="N1100" i="3"/>
  <c r="O1100" i="3"/>
  <c r="P1100" i="3"/>
  <c r="Q1100" i="3"/>
  <c r="K1101" i="3"/>
  <c r="L1101" i="3"/>
  <c r="M1101" i="3"/>
  <c r="N1101" i="3"/>
  <c r="O1101" i="3"/>
  <c r="P1101" i="3"/>
  <c r="Q1101" i="3"/>
  <c r="K1102" i="3"/>
  <c r="L1102" i="3"/>
  <c r="M1102" i="3"/>
  <c r="N1102" i="3"/>
  <c r="O1102" i="3"/>
  <c r="P1102" i="3"/>
  <c r="Q1102" i="3"/>
  <c r="K1103" i="3"/>
  <c r="L1103" i="3"/>
  <c r="M1103" i="3"/>
  <c r="N1103" i="3"/>
  <c r="O1103" i="3"/>
  <c r="P1103" i="3"/>
  <c r="Q1103" i="3"/>
  <c r="K1104" i="3"/>
  <c r="L1104" i="3"/>
  <c r="M1104" i="3"/>
  <c r="N1104" i="3"/>
  <c r="O1104" i="3"/>
  <c r="P1104" i="3"/>
  <c r="Q1104" i="3"/>
  <c r="K1105" i="3"/>
  <c r="L1105" i="3"/>
  <c r="M1105" i="3"/>
  <c r="N1105" i="3"/>
  <c r="O1105" i="3"/>
  <c r="P1105" i="3"/>
  <c r="Q1105" i="3"/>
  <c r="K1106" i="3"/>
  <c r="L1106" i="3"/>
  <c r="M1106" i="3"/>
  <c r="N1106" i="3"/>
  <c r="O1106" i="3"/>
  <c r="P1106" i="3"/>
  <c r="Q1106" i="3"/>
  <c r="K1107" i="3"/>
  <c r="L1107" i="3"/>
  <c r="M1107" i="3"/>
  <c r="N1107" i="3"/>
  <c r="O1107" i="3"/>
  <c r="P1107" i="3"/>
  <c r="Q1107" i="3"/>
  <c r="K1108" i="3"/>
  <c r="L1108" i="3"/>
  <c r="M1108" i="3"/>
  <c r="N1108" i="3"/>
  <c r="O1108" i="3"/>
  <c r="P1108" i="3"/>
  <c r="Q1108" i="3"/>
  <c r="K1109" i="3"/>
  <c r="L1109" i="3"/>
  <c r="M1109" i="3"/>
  <c r="N1109" i="3"/>
  <c r="O1109" i="3"/>
  <c r="P1109" i="3"/>
  <c r="Q1109" i="3"/>
  <c r="K1110" i="3"/>
  <c r="L1110" i="3"/>
  <c r="M1110" i="3"/>
  <c r="N1110" i="3"/>
  <c r="O1110" i="3"/>
  <c r="P1110" i="3"/>
  <c r="Q1110" i="3"/>
  <c r="K1111" i="3"/>
  <c r="L1111" i="3"/>
  <c r="M1111" i="3"/>
  <c r="N1111" i="3"/>
  <c r="O1111" i="3"/>
  <c r="P1111" i="3"/>
  <c r="Q1111" i="3"/>
  <c r="K1112" i="3"/>
  <c r="L1112" i="3"/>
  <c r="M1112" i="3"/>
  <c r="N1112" i="3"/>
  <c r="O1112" i="3"/>
  <c r="P1112" i="3"/>
  <c r="Q1112" i="3"/>
  <c r="K1113" i="3"/>
  <c r="L1113" i="3"/>
  <c r="M1113" i="3"/>
  <c r="N1113" i="3"/>
  <c r="O1113" i="3"/>
  <c r="P1113" i="3"/>
  <c r="Q1113" i="3"/>
  <c r="K1114" i="3"/>
  <c r="L1114" i="3"/>
  <c r="M1114" i="3"/>
  <c r="N1114" i="3"/>
  <c r="O1114" i="3"/>
  <c r="P1114" i="3"/>
  <c r="Q1114" i="3"/>
  <c r="K1115" i="3"/>
  <c r="L1115" i="3"/>
  <c r="M1115" i="3"/>
  <c r="N1115" i="3"/>
  <c r="O1115" i="3"/>
  <c r="P1115" i="3"/>
  <c r="Q1115" i="3"/>
  <c r="K1116" i="3"/>
  <c r="L1116" i="3"/>
  <c r="M1116" i="3"/>
  <c r="N1116" i="3"/>
  <c r="O1116" i="3"/>
  <c r="P1116" i="3"/>
  <c r="Q1116" i="3"/>
  <c r="K1117" i="3"/>
  <c r="L1117" i="3"/>
  <c r="M1117" i="3"/>
  <c r="N1117" i="3"/>
  <c r="O1117" i="3"/>
  <c r="P1117" i="3"/>
  <c r="Q1117" i="3"/>
  <c r="K1118" i="3"/>
  <c r="L1118" i="3"/>
  <c r="M1118" i="3"/>
  <c r="N1118" i="3"/>
  <c r="O1118" i="3"/>
  <c r="P1118" i="3"/>
  <c r="Q1118" i="3"/>
  <c r="K1119" i="3"/>
  <c r="L1119" i="3"/>
  <c r="M1119" i="3"/>
  <c r="N1119" i="3"/>
  <c r="O1119" i="3"/>
  <c r="P1119" i="3"/>
  <c r="Q1119" i="3"/>
  <c r="K1120" i="3"/>
  <c r="L1120" i="3"/>
  <c r="M1120" i="3"/>
  <c r="N1120" i="3"/>
  <c r="O1120" i="3"/>
  <c r="P1120" i="3"/>
  <c r="Q1120" i="3"/>
  <c r="K1121" i="3"/>
  <c r="L1121" i="3"/>
  <c r="M1121" i="3"/>
  <c r="N1121" i="3"/>
  <c r="O1121" i="3"/>
  <c r="P1121" i="3"/>
  <c r="Q1121" i="3"/>
  <c r="K1122" i="3"/>
  <c r="L1122" i="3"/>
  <c r="M1122" i="3"/>
  <c r="N1122" i="3"/>
  <c r="O1122" i="3"/>
  <c r="P1122" i="3"/>
  <c r="Q1122" i="3"/>
  <c r="K1123" i="3"/>
  <c r="L1123" i="3"/>
  <c r="M1123" i="3"/>
  <c r="N1123" i="3"/>
  <c r="O1123" i="3"/>
  <c r="P1123" i="3"/>
  <c r="Q1123" i="3"/>
  <c r="K1124" i="3"/>
  <c r="L1124" i="3"/>
  <c r="M1124" i="3"/>
  <c r="N1124" i="3"/>
  <c r="O1124" i="3"/>
  <c r="P1124" i="3"/>
  <c r="Q1124" i="3"/>
  <c r="K1125" i="3"/>
  <c r="L1125" i="3"/>
  <c r="M1125" i="3"/>
  <c r="N1125" i="3"/>
  <c r="O1125" i="3"/>
  <c r="P1125" i="3"/>
  <c r="Q1125" i="3"/>
  <c r="K1126" i="3"/>
  <c r="L1126" i="3"/>
  <c r="M1126" i="3"/>
  <c r="N1126" i="3"/>
  <c r="O1126" i="3"/>
  <c r="P1126" i="3"/>
  <c r="Q1126" i="3"/>
  <c r="K1127" i="3"/>
  <c r="L1127" i="3"/>
  <c r="M1127" i="3"/>
  <c r="N1127" i="3"/>
  <c r="O1127" i="3"/>
  <c r="P1127" i="3"/>
  <c r="Q1127" i="3"/>
  <c r="K1128" i="3"/>
  <c r="L1128" i="3"/>
  <c r="M1128" i="3"/>
  <c r="N1128" i="3"/>
  <c r="O1128" i="3"/>
  <c r="P1128" i="3"/>
  <c r="Q1128" i="3"/>
  <c r="K1129" i="3"/>
  <c r="L1129" i="3"/>
  <c r="M1129" i="3"/>
  <c r="N1129" i="3"/>
  <c r="O1129" i="3"/>
  <c r="P1129" i="3"/>
  <c r="Q1129" i="3"/>
  <c r="K1130" i="3"/>
  <c r="L1130" i="3"/>
  <c r="M1130" i="3"/>
  <c r="N1130" i="3"/>
  <c r="O1130" i="3"/>
  <c r="P1130" i="3"/>
  <c r="Q1130" i="3"/>
  <c r="K1131" i="3"/>
  <c r="L1131" i="3"/>
  <c r="M1131" i="3"/>
  <c r="N1131" i="3"/>
  <c r="O1131" i="3"/>
  <c r="P1131" i="3"/>
  <c r="Q1131" i="3"/>
  <c r="K1132" i="3"/>
  <c r="L1132" i="3"/>
  <c r="M1132" i="3"/>
  <c r="N1132" i="3"/>
  <c r="O1132" i="3"/>
  <c r="P1132" i="3"/>
  <c r="Q1132" i="3"/>
  <c r="K1133" i="3"/>
  <c r="L1133" i="3"/>
  <c r="M1133" i="3"/>
  <c r="N1133" i="3"/>
  <c r="O1133" i="3"/>
  <c r="P1133" i="3"/>
  <c r="Q1133" i="3"/>
  <c r="K1134" i="3"/>
  <c r="L1134" i="3"/>
  <c r="M1134" i="3"/>
  <c r="N1134" i="3"/>
  <c r="O1134" i="3"/>
  <c r="P1134" i="3"/>
  <c r="Q1134" i="3"/>
  <c r="K1135" i="3"/>
  <c r="L1135" i="3"/>
  <c r="M1135" i="3"/>
  <c r="N1135" i="3"/>
  <c r="O1135" i="3"/>
  <c r="P1135" i="3"/>
  <c r="Q1135" i="3"/>
  <c r="K1136" i="3"/>
  <c r="L1136" i="3"/>
  <c r="M1136" i="3"/>
  <c r="N1136" i="3"/>
  <c r="O1136" i="3"/>
  <c r="P1136" i="3"/>
  <c r="Q1136" i="3"/>
  <c r="K1137" i="3"/>
  <c r="L1137" i="3"/>
  <c r="M1137" i="3"/>
  <c r="N1137" i="3"/>
  <c r="O1137" i="3"/>
  <c r="P1137" i="3"/>
  <c r="Q1137" i="3"/>
  <c r="K1138" i="3"/>
  <c r="L1138" i="3"/>
  <c r="M1138" i="3"/>
  <c r="N1138" i="3"/>
  <c r="O1138" i="3"/>
  <c r="P1138" i="3"/>
  <c r="Q1138" i="3"/>
  <c r="K1139" i="3"/>
  <c r="L1139" i="3"/>
  <c r="M1139" i="3"/>
  <c r="N1139" i="3"/>
  <c r="O1139" i="3"/>
  <c r="P1139" i="3"/>
  <c r="Q1139" i="3"/>
  <c r="K1140" i="3"/>
  <c r="L1140" i="3"/>
  <c r="M1140" i="3"/>
  <c r="N1140" i="3"/>
  <c r="O1140" i="3"/>
  <c r="P1140" i="3"/>
  <c r="Q1140" i="3"/>
  <c r="K1141" i="3"/>
  <c r="L1141" i="3"/>
  <c r="M1141" i="3"/>
  <c r="N1141" i="3"/>
  <c r="O1141" i="3"/>
  <c r="P1141" i="3"/>
  <c r="Q1141" i="3"/>
  <c r="K1142" i="3"/>
  <c r="L1142" i="3"/>
  <c r="M1142" i="3"/>
  <c r="N1142" i="3"/>
  <c r="O1142" i="3"/>
  <c r="P1142" i="3"/>
  <c r="Q1142" i="3"/>
  <c r="K1143" i="3"/>
  <c r="L1143" i="3"/>
  <c r="M1143" i="3"/>
  <c r="N1143" i="3"/>
  <c r="O1143" i="3"/>
  <c r="P1143" i="3"/>
  <c r="Q1143" i="3"/>
  <c r="K1144" i="3"/>
  <c r="L1144" i="3"/>
  <c r="M1144" i="3"/>
  <c r="N1144" i="3"/>
  <c r="O1144" i="3"/>
  <c r="P1144" i="3"/>
  <c r="Q1144" i="3"/>
  <c r="K1145" i="3"/>
  <c r="L1145" i="3"/>
  <c r="M1145" i="3"/>
  <c r="N1145" i="3"/>
  <c r="O1145" i="3"/>
  <c r="P1145" i="3"/>
  <c r="Q1145" i="3"/>
  <c r="K1146" i="3"/>
  <c r="L1146" i="3"/>
  <c r="M1146" i="3"/>
  <c r="N1146" i="3"/>
  <c r="O1146" i="3"/>
  <c r="P1146" i="3"/>
  <c r="Q1146" i="3"/>
  <c r="K1147" i="3"/>
  <c r="L1147" i="3"/>
  <c r="M1147" i="3"/>
  <c r="N1147" i="3"/>
  <c r="O1147" i="3"/>
  <c r="P1147" i="3"/>
  <c r="Q1147" i="3"/>
  <c r="K1148" i="3"/>
  <c r="L1148" i="3"/>
  <c r="M1148" i="3"/>
  <c r="N1148" i="3"/>
  <c r="O1148" i="3"/>
  <c r="P1148" i="3"/>
  <c r="Q1148" i="3"/>
  <c r="K1149" i="3"/>
  <c r="L1149" i="3"/>
  <c r="M1149" i="3"/>
  <c r="N1149" i="3"/>
  <c r="O1149" i="3"/>
  <c r="P1149" i="3"/>
  <c r="Q1149" i="3"/>
  <c r="K1150" i="3"/>
  <c r="L1150" i="3"/>
  <c r="M1150" i="3"/>
  <c r="N1150" i="3"/>
  <c r="O1150" i="3"/>
  <c r="P1150" i="3"/>
  <c r="Q1150" i="3"/>
  <c r="K1151" i="3"/>
  <c r="L1151" i="3"/>
  <c r="M1151" i="3"/>
  <c r="N1151" i="3"/>
  <c r="O1151" i="3"/>
  <c r="P1151" i="3"/>
  <c r="Q1151" i="3"/>
  <c r="K1152" i="3"/>
  <c r="L1152" i="3"/>
  <c r="M1152" i="3"/>
  <c r="N1152" i="3"/>
  <c r="O1152" i="3"/>
  <c r="P1152" i="3"/>
  <c r="Q1152" i="3"/>
  <c r="K1153" i="3"/>
  <c r="L1153" i="3"/>
  <c r="M1153" i="3"/>
  <c r="N1153" i="3"/>
  <c r="O1153" i="3"/>
  <c r="P1153" i="3"/>
  <c r="Q1153" i="3"/>
  <c r="K1154" i="3"/>
  <c r="L1154" i="3"/>
  <c r="M1154" i="3"/>
  <c r="N1154" i="3"/>
  <c r="O1154" i="3"/>
  <c r="P1154" i="3"/>
  <c r="Q1154" i="3"/>
  <c r="K1155" i="3"/>
  <c r="L1155" i="3"/>
  <c r="M1155" i="3"/>
  <c r="N1155" i="3"/>
  <c r="O1155" i="3"/>
  <c r="P1155" i="3"/>
  <c r="Q1155" i="3"/>
  <c r="K1156" i="3"/>
  <c r="L1156" i="3"/>
  <c r="M1156" i="3"/>
  <c r="N1156" i="3"/>
  <c r="O1156" i="3"/>
  <c r="P1156" i="3"/>
  <c r="Q1156" i="3"/>
  <c r="K1157" i="3"/>
  <c r="L1157" i="3"/>
  <c r="M1157" i="3"/>
  <c r="N1157" i="3"/>
  <c r="O1157" i="3"/>
  <c r="P1157" i="3"/>
  <c r="Q1157" i="3"/>
  <c r="K1158" i="3"/>
  <c r="L1158" i="3"/>
  <c r="M1158" i="3"/>
  <c r="N1158" i="3"/>
  <c r="O1158" i="3"/>
  <c r="P1158" i="3"/>
  <c r="Q1158" i="3"/>
  <c r="K1159" i="3"/>
  <c r="L1159" i="3"/>
  <c r="M1159" i="3"/>
  <c r="N1159" i="3"/>
  <c r="O1159" i="3"/>
  <c r="P1159" i="3"/>
  <c r="Q1159" i="3"/>
  <c r="K1160" i="3"/>
  <c r="L1160" i="3"/>
  <c r="M1160" i="3"/>
  <c r="N1160" i="3"/>
  <c r="O1160" i="3"/>
  <c r="P1160" i="3"/>
  <c r="Q1160" i="3"/>
  <c r="K1161" i="3"/>
  <c r="L1161" i="3"/>
  <c r="M1161" i="3"/>
  <c r="N1161" i="3"/>
  <c r="O1161" i="3"/>
  <c r="P1161" i="3"/>
  <c r="Q1161" i="3"/>
  <c r="K1162" i="3"/>
  <c r="L1162" i="3"/>
  <c r="M1162" i="3"/>
  <c r="N1162" i="3"/>
  <c r="O1162" i="3"/>
  <c r="P1162" i="3"/>
  <c r="Q1162" i="3"/>
  <c r="K1163" i="3"/>
  <c r="L1163" i="3"/>
  <c r="M1163" i="3"/>
  <c r="N1163" i="3"/>
  <c r="O1163" i="3"/>
  <c r="P1163" i="3"/>
  <c r="Q1163" i="3"/>
  <c r="K1164" i="3"/>
  <c r="L1164" i="3"/>
  <c r="M1164" i="3"/>
  <c r="N1164" i="3"/>
  <c r="O1164" i="3"/>
  <c r="P1164" i="3"/>
  <c r="Q1164" i="3"/>
  <c r="K1165" i="3"/>
  <c r="L1165" i="3"/>
  <c r="M1165" i="3"/>
  <c r="N1165" i="3"/>
  <c r="O1165" i="3"/>
  <c r="P1165" i="3"/>
  <c r="Q1165" i="3"/>
  <c r="K1166" i="3"/>
  <c r="L1166" i="3"/>
  <c r="M1166" i="3"/>
  <c r="N1166" i="3"/>
  <c r="O1166" i="3"/>
  <c r="P1166" i="3"/>
  <c r="Q1166" i="3"/>
  <c r="K1167" i="3"/>
  <c r="L1167" i="3"/>
  <c r="M1167" i="3"/>
  <c r="N1167" i="3"/>
  <c r="O1167" i="3"/>
  <c r="P1167" i="3"/>
  <c r="Q1167" i="3"/>
  <c r="K1168" i="3"/>
  <c r="L1168" i="3"/>
  <c r="M1168" i="3"/>
  <c r="N1168" i="3"/>
  <c r="O1168" i="3"/>
  <c r="P1168" i="3"/>
  <c r="Q1168" i="3"/>
  <c r="K1169" i="3"/>
  <c r="L1169" i="3"/>
  <c r="M1169" i="3"/>
  <c r="N1169" i="3"/>
  <c r="O1169" i="3"/>
  <c r="P1169" i="3"/>
  <c r="Q1169" i="3"/>
  <c r="K1170" i="3"/>
  <c r="L1170" i="3"/>
  <c r="M1170" i="3"/>
  <c r="N1170" i="3"/>
  <c r="O1170" i="3"/>
  <c r="P1170" i="3"/>
  <c r="Q1170" i="3"/>
  <c r="K1171" i="3"/>
  <c r="L1171" i="3"/>
  <c r="M1171" i="3"/>
  <c r="N1171" i="3"/>
  <c r="O1171" i="3"/>
  <c r="P1171" i="3"/>
  <c r="Q1171" i="3"/>
  <c r="K1172" i="3"/>
  <c r="L1172" i="3"/>
  <c r="M1172" i="3"/>
  <c r="N1172" i="3"/>
  <c r="O1172" i="3"/>
  <c r="P1172" i="3"/>
  <c r="Q1172" i="3"/>
  <c r="K1173" i="3"/>
  <c r="L1173" i="3"/>
  <c r="M1173" i="3"/>
  <c r="N1173" i="3"/>
  <c r="O1173" i="3"/>
  <c r="P1173" i="3"/>
  <c r="Q1173" i="3"/>
  <c r="K1174" i="3"/>
  <c r="L1174" i="3"/>
  <c r="M1174" i="3"/>
  <c r="N1174" i="3"/>
  <c r="O1174" i="3"/>
  <c r="P1174" i="3"/>
  <c r="Q1174" i="3"/>
  <c r="K1175" i="3"/>
  <c r="L1175" i="3"/>
  <c r="M1175" i="3"/>
  <c r="N1175" i="3"/>
  <c r="O1175" i="3"/>
  <c r="P1175" i="3"/>
  <c r="Q1175" i="3"/>
  <c r="K1176" i="3"/>
  <c r="L1176" i="3"/>
  <c r="M1176" i="3"/>
  <c r="N1176" i="3"/>
  <c r="O1176" i="3"/>
  <c r="P1176" i="3"/>
  <c r="Q1176" i="3"/>
  <c r="K1177" i="3"/>
  <c r="L1177" i="3"/>
  <c r="M1177" i="3"/>
  <c r="N1177" i="3"/>
  <c r="O1177" i="3"/>
  <c r="P1177" i="3"/>
  <c r="Q1177" i="3"/>
  <c r="K1178" i="3"/>
  <c r="L1178" i="3"/>
  <c r="M1178" i="3"/>
  <c r="N1178" i="3"/>
  <c r="O1178" i="3"/>
  <c r="P1178" i="3"/>
  <c r="Q1178" i="3"/>
  <c r="K1179" i="3"/>
  <c r="L1179" i="3"/>
  <c r="M1179" i="3"/>
  <c r="N1179" i="3"/>
  <c r="O1179" i="3"/>
  <c r="P1179" i="3"/>
  <c r="Q1179" i="3"/>
  <c r="K1180" i="3"/>
  <c r="L1180" i="3"/>
  <c r="M1180" i="3"/>
  <c r="N1180" i="3"/>
  <c r="O1180" i="3"/>
  <c r="P1180" i="3"/>
  <c r="Q1180" i="3"/>
  <c r="K1181" i="3"/>
  <c r="L1181" i="3"/>
  <c r="M1181" i="3"/>
  <c r="N1181" i="3"/>
  <c r="O1181" i="3"/>
  <c r="P1181" i="3"/>
  <c r="Q1181" i="3"/>
  <c r="K1182" i="3"/>
  <c r="L1182" i="3"/>
  <c r="M1182" i="3"/>
  <c r="N1182" i="3"/>
  <c r="O1182" i="3"/>
  <c r="P1182" i="3"/>
  <c r="Q1182" i="3"/>
  <c r="K1183" i="3"/>
  <c r="L1183" i="3"/>
  <c r="M1183" i="3"/>
  <c r="N1183" i="3"/>
  <c r="O1183" i="3"/>
  <c r="P1183" i="3"/>
  <c r="Q1183" i="3"/>
  <c r="K1184" i="3"/>
  <c r="L1184" i="3"/>
  <c r="M1184" i="3"/>
  <c r="N1184" i="3"/>
  <c r="O1184" i="3"/>
  <c r="P1184" i="3"/>
  <c r="Q1184" i="3"/>
  <c r="K1185" i="3"/>
  <c r="L1185" i="3"/>
  <c r="M1185" i="3"/>
  <c r="N1185" i="3"/>
  <c r="O1185" i="3"/>
  <c r="P1185" i="3"/>
  <c r="Q1185" i="3"/>
  <c r="K1186" i="3"/>
  <c r="L1186" i="3"/>
  <c r="M1186" i="3"/>
  <c r="N1186" i="3"/>
  <c r="O1186" i="3"/>
  <c r="P1186" i="3"/>
  <c r="Q1186" i="3"/>
  <c r="K1187" i="3"/>
  <c r="L1187" i="3"/>
  <c r="M1187" i="3"/>
  <c r="N1187" i="3"/>
  <c r="O1187" i="3"/>
  <c r="P1187" i="3"/>
  <c r="Q1187" i="3"/>
  <c r="K1188" i="3"/>
  <c r="L1188" i="3"/>
  <c r="M1188" i="3"/>
  <c r="N1188" i="3"/>
  <c r="O1188" i="3"/>
  <c r="P1188" i="3"/>
  <c r="Q1188" i="3"/>
  <c r="K1189" i="3"/>
  <c r="L1189" i="3"/>
  <c r="M1189" i="3"/>
  <c r="N1189" i="3"/>
  <c r="O1189" i="3"/>
  <c r="P1189" i="3"/>
  <c r="Q1189" i="3"/>
  <c r="K1190" i="3"/>
  <c r="L1190" i="3"/>
  <c r="M1190" i="3"/>
  <c r="N1190" i="3"/>
  <c r="O1190" i="3"/>
  <c r="P1190" i="3"/>
  <c r="Q1190" i="3"/>
  <c r="K1191" i="3"/>
  <c r="L1191" i="3"/>
  <c r="M1191" i="3"/>
  <c r="N1191" i="3"/>
  <c r="O1191" i="3"/>
  <c r="P1191" i="3"/>
  <c r="Q1191" i="3"/>
  <c r="K1192" i="3"/>
  <c r="L1192" i="3"/>
  <c r="M1192" i="3"/>
  <c r="N1192" i="3"/>
  <c r="O1192" i="3"/>
  <c r="P1192" i="3"/>
  <c r="Q1192" i="3"/>
  <c r="K1193" i="3"/>
  <c r="L1193" i="3"/>
  <c r="M1193" i="3"/>
  <c r="N1193" i="3"/>
  <c r="O1193" i="3"/>
  <c r="P1193" i="3"/>
  <c r="Q1193" i="3"/>
  <c r="K1194" i="3"/>
  <c r="L1194" i="3"/>
  <c r="M1194" i="3"/>
  <c r="N1194" i="3"/>
  <c r="O1194" i="3"/>
  <c r="P1194" i="3"/>
  <c r="Q1194" i="3"/>
  <c r="K1195" i="3"/>
  <c r="L1195" i="3"/>
  <c r="M1195" i="3"/>
  <c r="N1195" i="3"/>
  <c r="O1195" i="3"/>
  <c r="P1195" i="3"/>
  <c r="Q1195" i="3"/>
  <c r="K1196" i="3"/>
  <c r="L1196" i="3"/>
  <c r="M1196" i="3"/>
  <c r="N1196" i="3"/>
  <c r="O1196" i="3"/>
  <c r="P1196" i="3"/>
  <c r="Q1196" i="3"/>
  <c r="K1197" i="3"/>
  <c r="L1197" i="3"/>
  <c r="M1197" i="3"/>
  <c r="N1197" i="3"/>
  <c r="O1197" i="3"/>
  <c r="P1197" i="3"/>
  <c r="Q1197" i="3"/>
  <c r="K1198" i="3"/>
  <c r="L1198" i="3"/>
  <c r="M1198" i="3"/>
  <c r="N1198" i="3"/>
  <c r="O1198" i="3"/>
  <c r="P1198" i="3"/>
  <c r="Q1198" i="3"/>
  <c r="K1199" i="3"/>
  <c r="L1199" i="3"/>
  <c r="M1199" i="3"/>
  <c r="N1199" i="3"/>
  <c r="O1199" i="3"/>
  <c r="P1199" i="3"/>
  <c r="Q1199" i="3"/>
  <c r="K1200" i="3"/>
  <c r="L1200" i="3"/>
  <c r="M1200" i="3"/>
  <c r="N1200" i="3"/>
  <c r="O1200" i="3"/>
  <c r="P1200" i="3"/>
  <c r="Q1200" i="3"/>
  <c r="K1201" i="3"/>
  <c r="L1201" i="3"/>
  <c r="M1201" i="3"/>
  <c r="N1201" i="3"/>
  <c r="O1201" i="3"/>
  <c r="P1201" i="3"/>
  <c r="Q1201" i="3"/>
  <c r="K1202" i="3"/>
  <c r="L1202" i="3"/>
  <c r="M1202" i="3"/>
  <c r="N1202" i="3"/>
  <c r="O1202" i="3"/>
  <c r="P1202" i="3"/>
  <c r="Q1202" i="3"/>
  <c r="K1203" i="3"/>
  <c r="L1203" i="3"/>
  <c r="M1203" i="3"/>
  <c r="N1203" i="3"/>
  <c r="O1203" i="3"/>
  <c r="P1203" i="3"/>
  <c r="Q1203" i="3"/>
  <c r="K1204" i="3"/>
  <c r="L1204" i="3"/>
  <c r="M1204" i="3"/>
  <c r="N1204" i="3"/>
  <c r="O1204" i="3"/>
  <c r="P1204" i="3"/>
  <c r="Q1204" i="3"/>
  <c r="K1205" i="3"/>
  <c r="L1205" i="3"/>
  <c r="M1205" i="3"/>
  <c r="N1205" i="3"/>
  <c r="O1205" i="3"/>
  <c r="P1205" i="3"/>
  <c r="Q1205" i="3"/>
  <c r="K1206" i="3"/>
  <c r="L1206" i="3"/>
  <c r="M1206" i="3"/>
  <c r="N1206" i="3"/>
  <c r="O1206" i="3"/>
  <c r="P1206" i="3"/>
  <c r="Q1206" i="3"/>
  <c r="K1207" i="3"/>
  <c r="L1207" i="3"/>
  <c r="M1207" i="3"/>
  <c r="N1207" i="3"/>
  <c r="O1207" i="3"/>
  <c r="P1207" i="3"/>
  <c r="Q1207" i="3"/>
  <c r="K1208" i="3"/>
  <c r="L1208" i="3"/>
  <c r="M1208" i="3"/>
  <c r="N1208" i="3"/>
  <c r="O1208" i="3"/>
  <c r="P1208" i="3"/>
  <c r="Q1208" i="3"/>
  <c r="K1209" i="3"/>
  <c r="L1209" i="3"/>
  <c r="M1209" i="3"/>
  <c r="N1209" i="3"/>
  <c r="O1209" i="3"/>
  <c r="P1209" i="3"/>
  <c r="Q1209" i="3"/>
  <c r="K1210" i="3"/>
  <c r="L1210" i="3"/>
  <c r="M1210" i="3"/>
  <c r="N1210" i="3"/>
  <c r="O1210" i="3"/>
  <c r="P1210" i="3"/>
  <c r="Q1210" i="3"/>
  <c r="K1211" i="3"/>
  <c r="L1211" i="3"/>
  <c r="M1211" i="3"/>
  <c r="N1211" i="3"/>
  <c r="O1211" i="3"/>
  <c r="P1211" i="3"/>
  <c r="Q1211" i="3"/>
  <c r="K1212" i="3"/>
  <c r="L1212" i="3"/>
  <c r="M1212" i="3"/>
  <c r="N1212" i="3"/>
  <c r="O1212" i="3"/>
  <c r="P1212" i="3"/>
  <c r="Q1212" i="3"/>
  <c r="K1213" i="3"/>
  <c r="L1213" i="3"/>
  <c r="M1213" i="3"/>
  <c r="N1213" i="3"/>
  <c r="O1213" i="3"/>
  <c r="P1213" i="3"/>
  <c r="Q1213" i="3"/>
  <c r="K1214" i="3"/>
  <c r="L1214" i="3"/>
  <c r="M1214" i="3"/>
  <c r="N1214" i="3"/>
  <c r="O1214" i="3"/>
  <c r="P1214" i="3"/>
  <c r="Q1214" i="3"/>
  <c r="K1215" i="3"/>
  <c r="L1215" i="3"/>
  <c r="M1215" i="3"/>
  <c r="N1215" i="3"/>
  <c r="O1215" i="3"/>
  <c r="P1215" i="3"/>
  <c r="Q1215" i="3"/>
  <c r="K1216" i="3"/>
  <c r="L1216" i="3"/>
  <c r="M1216" i="3"/>
  <c r="N1216" i="3"/>
  <c r="O1216" i="3"/>
  <c r="P1216" i="3"/>
  <c r="Q1216" i="3"/>
  <c r="K1217" i="3"/>
  <c r="L1217" i="3"/>
  <c r="M1217" i="3"/>
  <c r="N1217" i="3"/>
  <c r="O1217" i="3"/>
  <c r="P1217" i="3"/>
  <c r="Q1217" i="3"/>
  <c r="K1218" i="3"/>
  <c r="L1218" i="3"/>
  <c r="M1218" i="3"/>
  <c r="N1218" i="3"/>
  <c r="O1218" i="3"/>
  <c r="P1218" i="3"/>
  <c r="Q1218" i="3"/>
  <c r="K1219" i="3"/>
  <c r="L1219" i="3"/>
  <c r="M1219" i="3"/>
  <c r="N1219" i="3"/>
  <c r="O1219" i="3"/>
  <c r="P1219" i="3"/>
  <c r="Q1219" i="3"/>
  <c r="K1220" i="3"/>
  <c r="L1220" i="3"/>
  <c r="M1220" i="3"/>
  <c r="N1220" i="3"/>
  <c r="O1220" i="3"/>
  <c r="P1220" i="3"/>
  <c r="Q1220" i="3"/>
  <c r="K1221" i="3"/>
  <c r="L1221" i="3"/>
  <c r="M1221" i="3"/>
  <c r="N1221" i="3"/>
  <c r="O1221" i="3"/>
  <c r="P1221" i="3"/>
  <c r="Q1221" i="3"/>
  <c r="K1222" i="3"/>
  <c r="L1222" i="3"/>
  <c r="M1222" i="3"/>
  <c r="N1222" i="3"/>
  <c r="O1222" i="3"/>
  <c r="P1222" i="3"/>
  <c r="Q1222" i="3"/>
  <c r="K1223" i="3"/>
  <c r="L1223" i="3"/>
  <c r="M1223" i="3"/>
  <c r="N1223" i="3"/>
  <c r="O1223" i="3"/>
  <c r="P1223" i="3"/>
  <c r="Q1223" i="3"/>
  <c r="K1224" i="3"/>
  <c r="L1224" i="3"/>
  <c r="M1224" i="3"/>
  <c r="N1224" i="3"/>
  <c r="O1224" i="3"/>
  <c r="P1224" i="3"/>
  <c r="Q1224" i="3"/>
  <c r="K1225" i="3"/>
  <c r="L1225" i="3"/>
  <c r="M1225" i="3"/>
  <c r="N1225" i="3"/>
  <c r="O1225" i="3"/>
  <c r="P1225" i="3"/>
  <c r="Q1225" i="3"/>
  <c r="K1226" i="3"/>
  <c r="L1226" i="3"/>
  <c r="M1226" i="3"/>
  <c r="N1226" i="3"/>
  <c r="O1226" i="3"/>
  <c r="P1226" i="3"/>
  <c r="Q1226" i="3"/>
  <c r="K1227" i="3"/>
  <c r="L1227" i="3"/>
  <c r="M1227" i="3"/>
  <c r="N1227" i="3"/>
  <c r="O1227" i="3"/>
  <c r="P1227" i="3"/>
  <c r="Q1227" i="3"/>
  <c r="K1228" i="3"/>
  <c r="L1228" i="3"/>
  <c r="M1228" i="3"/>
  <c r="N1228" i="3"/>
  <c r="O1228" i="3"/>
  <c r="P1228" i="3"/>
  <c r="Q1228" i="3"/>
  <c r="K1229" i="3"/>
  <c r="L1229" i="3"/>
  <c r="M1229" i="3"/>
  <c r="N1229" i="3"/>
  <c r="O1229" i="3"/>
  <c r="P1229" i="3"/>
  <c r="Q1229" i="3"/>
  <c r="K1230" i="3"/>
  <c r="L1230" i="3"/>
  <c r="M1230" i="3"/>
  <c r="N1230" i="3"/>
  <c r="O1230" i="3"/>
  <c r="P1230" i="3"/>
  <c r="Q1230" i="3"/>
  <c r="K1231" i="3"/>
  <c r="L1231" i="3"/>
  <c r="M1231" i="3"/>
  <c r="N1231" i="3"/>
  <c r="O1231" i="3"/>
  <c r="P1231" i="3"/>
  <c r="Q1231" i="3"/>
  <c r="K1232" i="3"/>
  <c r="L1232" i="3"/>
  <c r="M1232" i="3"/>
  <c r="N1232" i="3"/>
  <c r="O1232" i="3"/>
  <c r="P1232" i="3"/>
  <c r="Q1232" i="3"/>
  <c r="K1233" i="3"/>
  <c r="L1233" i="3"/>
  <c r="M1233" i="3"/>
  <c r="N1233" i="3"/>
  <c r="O1233" i="3"/>
  <c r="P1233" i="3"/>
  <c r="Q1233" i="3"/>
  <c r="K1234" i="3"/>
  <c r="L1234" i="3"/>
  <c r="M1234" i="3"/>
  <c r="N1234" i="3"/>
  <c r="O1234" i="3"/>
  <c r="P1234" i="3"/>
  <c r="Q1234" i="3"/>
  <c r="K1235" i="3"/>
  <c r="L1235" i="3"/>
  <c r="M1235" i="3"/>
  <c r="N1235" i="3"/>
  <c r="O1235" i="3"/>
  <c r="P1235" i="3"/>
  <c r="Q1235" i="3"/>
  <c r="K1236" i="3"/>
  <c r="L1236" i="3"/>
  <c r="M1236" i="3"/>
  <c r="N1236" i="3"/>
  <c r="O1236" i="3"/>
  <c r="P1236" i="3"/>
  <c r="Q1236" i="3"/>
  <c r="K1237" i="3"/>
  <c r="L1237" i="3"/>
  <c r="M1237" i="3"/>
  <c r="N1237" i="3"/>
  <c r="O1237" i="3"/>
  <c r="P1237" i="3"/>
  <c r="Q1237" i="3"/>
  <c r="K1238" i="3"/>
  <c r="L1238" i="3"/>
  <c r="M1238" i="3"/>
  <c r="N1238" i="3"/>
  <c r="O1238" i="3"/>
  <c r="P1238" i="3"/>
  <c r="Q1238" i="3"/>
  <c r="K1239" i="3"/>
  <c r="L1239" i="3"/>
  <c r="M1239" i="3"/>
  <c r="N1239" i="3"/>
  <c r="O1239" i="3"/>
  <c r="P1239" i="3"/>
  <c r="Q1239" i="3"/>
  <c r="K1240" i="3"/>
  <c r="L1240" i="3"/>
  <c r="M1240" i="3"/>
  <c r="N1240" i="3"/>
  <c r="O1240" i="3"/>
  <c r="P1240" i="3"/>
  <c r="Q1240" i="3"/>
  <c r="K1241" i="3"/>
  <c r="L1241" i="3"/>
  <c r="M1241" i="3"/>
  <c r="N1241" i="3"/>
  <c r="O1241" i="3"/>
  <c r="P1241" i="3"/>
  <c r="Q1241" i="3"/>
  <c r="K1242" i="3"/>
  <c r="L1242" i="3"/>
  <c r="M1242" i="3"/>
  <c r="N1242" i="3"/>
  <c r="O1242" i="3"/>
  <c r="P1242" i="3"/>
  <c r="Q1242" i="3"/>
  <c r="K1243" i="3"/>
  <c r="L1243" i="3"/>
  <c r="M1243" i="3"/>
  <c r="N1243" i="3"/>
  <c r="O1243" i="3"/>
  <c r="P1243" i="3"/>
  <c r="Q1243" i="3"/>
  <c r="K1244" i="3"/>
  <c r="L1244" i="3"/>
  <c r="M1244" i="3"/>
  <c r="N1244" i="3"/>
  <c r="O1244" i="3"/>
  <c r="P1244" i="3"/>
  <c r="Q1244" i="3"/>
  <c r="K1245" i="3"/>
  <c r="L1245" i="3"/>
  <c r="M1245" i="3"/>
  <c r="N1245" i="3"/>
  <c r="O1245" i="3"/>
  <c r="P1245" i="3"/>
  <c r="Q1245" i="3"/>
  <c r="K1246" i="3"/>
  <c r="L1246" i="3"/>
  <c r="M1246" i="3"/>
  <c r="N1246" i="3"/>
  <c r="O1246" i="3"/>
  <c r="P1246" i="3"/>
  <c r="Q1246" i="3"/>
  <c r="K1247" i="3"/>
  <c r="L1247" i="3"/>
  <c r="M1247" i="3"/>
  <c r="N1247" i="3"/>
  <c r="O1247" i="3"/>
  <c r="P1247" i="3"/>
  <c r="Q1247" i="3"/>
  <c r="K1248" i="3"/>
  <c r="L1248" i="3"/>
  <c r="M1248" i="3"/>
  <c r="N1248" i="3"/>
  <c r="O1248" i="3"/>
  <c r="P1248" i="3"/>
  <c r="Q1248" i="3"/>
  <c r="K1249" i="3"/>
  <c r="L1249" i="3"/>
  <c r="M1249" i="3"/>
  <c r="N1249" i="3"/>
  <c r="O1249" i="3"/>
  <c r="P1249" i="3"/>
  <c r="Q1249" i="3"/>
  <c r="K1250" i="3"/>
  <c r="L1250" i="3"/>
  <c r="M1250" i="3"/>
  <c r="N1250" i="3"/>
  <c r="O1250" i="3"/>
  <c r="P1250" i="3"/>
  <c r="Q1250" i="3"/>
  <c r="K1251" i="3"/>
  <c r="L1251" i="3"/>
  <c r="M1251" i="3"/>
  <c r="N1251" i="3"/>
  <c r="O1251" i="3"/>
  <c r="P1251" i="3"/>
  <c r="Q1251" i="3"/>
  <c r="K1252" i="3"/>
  <c r="L1252" i="3"/>
  <c r="M1252" i="3"/>
  <c r="N1252" i="3"/>
  <c r="O1252" i="3"/>
  <c r="P1252" i="3"/>
  <c r="Q1252" i="3"/>
  <c r="K1253" i="3"/>
  <c r="L1253" i="3"/>
  <c r="M1253" i="3"/>
  <c r="N1253" i="3"/>
  <c r="O1253" i="3"/>
  <c r="P1253" i="3"/>
  <c r="Q1253" i="3"/>
  <c r="K1254" i="3"/>
  <c r="L1254" i="3"/>
  <c r="M1254" i="3"/>
  <c r="N1254" i="3"/>
  <c r="O1254" i="3"/>
  <c r="P1254" i="3"/>
  <c r="Q1254" i="3"/>
  <c r="K1255" i="3"/>
  <c r="L1255" i="3"/>
  <c r="M1255" i="3"/>
  <c r="N1255" i="3"/>
  <c r="O1255" i="3"/>
  <c r="P1255" i="3"/>
  <c r="Q1255" i="3"/>
  <c r="K1256" i="3"/>
  <c r="L1256" i="3"/>
  <c r="M1256" i="3"/>
  <c r="N1256" i="3"/>
  <c r="O1256" i="3"/>
  <c r="P1256" i="3"/>
  <c r="Q1256" i="3"/>
  <c r="K1257" i="3"/>
  <c r="L1257" i="3"/>
  <c r="M1257" i="3"/>
  <c r="N1257" i="3"/>
  <c r="O1257" i="3"/>
  <c r="P1257" i="3"/>
  <c r="Q1257" i="3"/>
  <c r="K1258" i="3"/>
  <c r="L1258" i="3"/>
  <c r="M1258" i="3"/>
  <c r="N1258" i="3"/>
  <c r="O1258" i="3"/>
  <c r="P1258" i="3"/>
  <c r="Q1258" i="3"/>
  <c r="K1259" i="3"/>
  <c r="L1259" i="3"/>
  <c r="M1259" i="3"/>
  <c r="N1259" i="3"/>
  <c r="O1259" i="3"/>
  <c r="P1259" i="3"/>
  <c r="Q1259" i="3"/>
  <c r="K1260" i="3"/>
  <c r="L1260" i="3"/>
  <c r="M1260" i="3"/>
  <c r="N1260" i="3"/>
  <c r="O1260" i="3"/>
  <c r="P1260" i="3"/>
  <c r="Q1260" i="3"/>
  <c r="K1261" i="3"/>
  <c r="L1261" i="3"/>
  <c r="M1261" i="3"/>
  <c r="N1261" i="3"/>
  <c r="O1261" i="3"/>
  <c r="P1261" i="3"/>
  <c r="Q1261" i="3"/>
  <c r="K1262" i="3"/>
  <c r="L1262" i="3"/>
  <c r="M1262" i="3"/>
  <c r="N1262" i="3"/>
  <c r="O1262" i="3"/>
  <c r="P1262" i="3"/>
  <c r="Q1262" i="3"/>
  <c r="K1263" i="3"/>
  <c r="L1263" i="3"/>
  <c r="M1263" i="3"/>
  <c r="N1263" i="3"/>
  <c r="O1263" i="3"/>
  <c r="P1263" i="3"/>
  <c r="Q1263" i="3"/>
  <c r="K1264" i="3"/>
  <c r="L1264" i="3"/>
  <c r="M1264" i="3"/>
  <c r="N1264" i="3"/>
  <c r="O1264" i="3"/>
  <c r="P1264" i="3"/>
  <c r="Q1264" i="3"/>
  <c r="K1265" i="3"/>
  <c r="L1265" i="3"/>
  <c r="M1265" i="3"/>
  <c r="N1265" i="3"/>
  <c r="O1265" i="3"/>
  <c r="P1265" i="3"/>
  <c r="Q1265" i="3"/>
  <c r="K1266" i="3"/>
  <c r="L1266" i="3"/>
  <c r="M1266" i="3"/>
  <c r="N1266" i="3"/>
  <c r="O1266" i="3"/>
  <c r="P1266" i="3"/>
  <c r="Q1266" i="3"/>
  <c r="K1267" i="3"/>
  <c r="L1267" i="3"/>
  <c r="M1267" i="3"/>
  <c r="N1267" i="3"/>
  <c r="O1267" i="3"/>
  <c r="P1267" i="3"/>
  <c r="Q1267" i="3"/>
  <c r="K1268" i="3"/>
  <c r="L1268" i="3"/>
  <c r="M1268" i="3"/>
  <c r="N1268" i="3"/>
  <c r="O1268" i="3"/>
  <c r="P1268" i="3"/>
  <c r="Q1268" i="3"/>
  <c r="K1269" i="3"/>
  <c r="L1269" i="3"/>
  <c r="M1269" i="3"/>
  <c r="N1269" i="3"/>
  <c r="O1269" i="3"/>
  <c r="P1269" i="3"/>
  <c r="Q1269" i="3"/>
  <c r="K1270" i="3"/>
  <c r="L1270" i="3"/>
  <c r="M1270" i="3"/>
  <c r="N1270" i="3"/>
  <c r="O1270" i="3"/>
  <c r="P1270" i="3"/>
  <c r="Q1270" i="3"/>
  <c r="K1271" i="3"/>
  <c r="L1271" i="3"/>
  <c r="M1271" i="3"/>
  <c r="N1271" i="3"/>
  <c r="O1271" i="3"/>
  <c r="P1271" i="3"/>
  <c r="Q1271" i="3"/>
  <c r="K1272" i="3"/>
  <c r="L1272" i="3"/>
  <c r="M1272" i="3"/>
  <c r="N1272" i="3"/>
  <c r="O1272" i="3"/>
  <c r="P1272" i="3"/>
  <c r="Q1272" i="3"/>
  <c r="K1273" i="3"/>
  <c r="L1273" i="3"/>
  <c r="M1273" i="3"/>
  <c r="N1273" i="3"/>
  <c r="O1273" i="3"/>
  <c r="P1273" i="3"/>
  <c r="Q1273" i="3"/>
  <c r="K1274" i="3"/>
  <c r="L1274" i="3"/>
  <c r="M1274" i="3"/>
  <c r="N1274" i="3"/>
  <c r="O1274" i="3"/>
  <c r="P1274" i="3"/>
  <c r="Q1274" i="3"/>
  <c r="K1275" i="3"/>
  <c r="L1275" i="3"/>
  <c r="M1275" i="3"/>
  <c r="N1275" i="3"/>
  <c r="O1275" i="3"/>
  <c r="P1275" i="3"/>
  <c r="Q1275" i="3"/>
  <c r="K1276" i="3"/>
  <c r="L1276" i="3"/>
  <c r="M1276" i="3"/>
  <c r="N1276" i="3"/>
  <c r="O1276" i="3"/>
  <c r="P1276" i="3"/>
  <c r="Q1276" i="3"/>
  <c r="K1277" i="3"/>
  <c r="L1277" i="3"/>
  <c r="M1277" i="3"/>
  <c r="N1277" i="3"/>
  <c r="O1277" i="3"/>
  <c r="P1277" i="3"/>
  <c r="Q1277" i="3"/>
  <c r="K1278" i="3"/>
  <c r="L1278" i="3"/>
  <c r="M1278" i="3"/>
  <c r="N1278" i="3"/>
  <c r="O1278" i="3"/>
  <c r="P1278" i="3"/>
  <c r="Q1278" i="3"/>
  <c r="K1279" i="3"/>
  <c r="L1279" i="3"/>
  <c r="M1279" i="3"/>
  <c r="N1279" i="3"/>
  <c r="O1279" i="3"/>
  <c r="P1279" i="3"/>
  <c r="Q1279" i="3"/>
  <c r="K1280" i="3"/>
  <c r="L1280" i="3"/>
  <c r="M1280" i="3"/>
  <c r="N1280" i="3"/>
  <c r="O1280" i="3"/>
  <c r="P1280" i="3"/>
  <c r="Q1280" i="3"/>
  <c r="K1281" i="3"/>
  <c r="L1281" i="3"/>
  <c r="M1281" i="3"/>
  <c r="N1281" i="3"/>
  <c r="O1281" i="3"/>
  <c r="P1281" i="3"/>
  <c r="Q1281" i="3"/>
  <c r="K1282" i="3"/>
  <c r="L1282" i="3"/>
  <c r="M1282" i="3"/>
  <c r="N1282" i="3"/>
  <c r="O1282" i="3"/>
  <c r="P1282" i="3"/>
  <c r="Q1282" i="3"/>
  <c r="K1283" i="3"/>
  <c r="L1283" i="3"/>
  <c r="M1283" i="3"/>
  <c r="N1283" i="3"/>
  <c r="O1283" i="3"/>
  <c r="P1283" i="3"/>
  <c r="Q1283" i="3"/>
  <c r="K1284" i="3"/>
  <c r="L1284" i="3"/>
  <c r="M1284" i="3"/>
  <c r="N1284" i="3"/>
  <c r="O1284" i="3"/>
  <c r="P1284" i="3"/>
  <c r="Q1284" i="3"/>
  <c r="K1285" i="3"/>
  <c r="L1285" i="3"/>
  <c r="M1285" i="3"/>
  <c r="N1285" i="3"/>
  <c r="O1285" i="3"/>
  <c r="P1285" i="3"/>
  <c r="Q1285" i="3"/>
  <c r="K1286" i="3"/>
  <c r="L1286" i="3"/>
  <c r="M1286" i="3"/>
  <c r="N1286" i="3"/>
  <c r="O1286" i="3"/>
  <c r="P1286" i="3"/>
  <c r="Q1286" i="3"/>
  <c r="K1287" i="3"/>
  <c r="L1287" i="3"/>
  <c r="M1287" i="3"/>
  <c r="N1287" i="3"/>
  <c r="O1287" i="3"/>
  <c r="P1287" i="3"/>
  <c r="Q1287" i="3"/>
  <c r="K1288" i="3"/>
  <c r="L1288" i="3"/>
  <c r="M1288" i="3"/>
  <c r="N1288" i="3"/>
  <c r="O1288" i="3"/>
  <c r="P1288" i="3"/>
  <c r="Q1288" i="3"/>
  <c r="K1289" i="3"/>
  <c r="L1289" i="3"/>
  <c r="M1289" i="3"/>
  <c r="N1289" i="3"/>
  <c r="O1289" i="3"/>
  <c r="P1289" i="3"/>
  <c r="Q1289" i="3"/>
  <c r="K1290" i="3"/>
  <c r="L1290" i="3"/>
  <c r="M1290" i="3"/>
  <c r="N1290" i="3"/>
  <c r="O1290" i="3"/>
  <c r="P1290" i="3"/>
  <c r="Q1290" i="3"/>
  <c r="K1291" i="3"/>
  <c r="L1291" i="3"/>
  <c r="M1291" i="3"/>
  <c r="N1291" i="3"/>
  <c r="O1291" i="3"/>
  <c r="P1291" i="3"/>
  <c r="Q1291" i="3"/>
  <c r="K1292" i="3"/>
  <c r="L1292" i="3"/>
  <c r="M1292" i="3"/>
  <c r="N1292" i="3"/>
  <c r="O1292" i="3"/>
  <c r="P1292" i="3"/>
  <c r="Q1292" i="3"/>
  <c r="K1293" i="3"/>
  <c r="L1293" i="3"/>
  <c r="M1293" i="3"/>
  <c r="N1293" i="3"/>
  <c r="O1293" i="3"/>
  <c r="P1293" i="3"/>
  <c r="Q1293" i="3"/>
  <c r="K1294" i="3"/>
  <c r="L1294" i="3"/>
  <c r="M1294" i="3"/>
  <c r="N1294" i="3"/>
  <c r="O1294" i="3"/>
  <c r="P1294" i="3"/>
  <c r="Q1294" i="3"/>
  <c r="K1295" i="3"/>
  <c r="L1295" i="3"/>
  <c r="M1295" i="3"/>
  <c r="N1295" i="3"/>
  <c r="O1295" i="3"/>
  <c r="P1295" i="3"/>
  <c r="Q1295" i="3"/>
  <c r="K1296" i="3"/>
  <c r="L1296" i="3"/>
  <c r="M1296" i="3"/>
  <c r="N1296" i="3"/>
  <c r="O1296" i="3"/>
  <c r="P1296" i="3"/>
  <c r="Q1296" i="3"/>
  <c r="K1297" i="3"/>
  <c r="L1297" i="3"/>
  <c r="M1297" i="3"/>
  <c r="N1297" i="3"/>
  <c r="O1297" i="3"/>
  <c r="P1297" i="3"/>
  <c r="Q1297" i="3"/>
  <c r="K1298" i="3"/>
  <c r="L1298" i="3"/>
  <c r="M1298" i="3"/>
  <c r="N1298" i="3"/>
  <c r="O1298" i="3"/>
  <c r="P1298" i="3"/>
  <c r="Q1298" i="3"/>
  <c r="K1299" i="3"/>
  <c r="L1299" i="3"/>
  <c r="M1299" i="3"/>
  <c r="N1299" i="3"/>
  <c r="O1299" i="3"/>
  <c r="P1299" i="3"/>
  <c r="Q1299" i="3"/>
  <c r="K1300" i="3"/>
  <c r="L1300" i="3"/>
  <c r="M1300" i="3"/>
  <c r="N1300" i="3"/>
  <c r="O1300" i="3"/>
  <c r="P1300" i="3"/>
  <c r="Q1300" i="3"/>
  <c r="K1301" i="3"/>
  <c r="L1301" i="3"/>
  <c r="M1301" i="3"/>
  <c r="N1301" i="3"/>
  <c r="O1301" i="3"/>
  <c r="P1301" i="3"/>
  <c r="Q1301" i="3"/>
  <c r="K1302" i="3"/>
  <c r="L1302" i="3"/>
  <c r="M1302" i="3"/>
  <c r="N1302" i="3"/>
  <c r="O1302" i="3"/>
  <c r="P1302" i="3"/>
  <c r="Q1302" i="3"/>
  <c r="K1303" i="3"/>
  <c r="L1303" i="3"/>
  <c r="M1303" i="3"/>
  <c r="N1303" i="3"/>
  <c r="O1303" i="3"/>
  <c r="P1303" i="3"/>
  <c r="Q1303" i="3"/>
  <c r="K1304" i="3"/>
  <c r="L1304" i="3"/>
  <c r="M1304" i="3"/>
  <c r="N1304" i="3"/>
  <c r="O1304" i="3"/>
  <c r="P1304" i="3"/>
  <c r="Q1304" i="3"/>
  <c r="K1305" i="3"/>
  <c r="L1305" i="3"/>
  <c r="M1305" i="3"/>
  <c r="N1305" i="3"/>
  <c r="O1305" i="3"/>
  <c r="P1305" i="3"/>
  <c r="Q1305" i="3"/>
  <c r="K1306" i="3"/>
  <c r="L1306" i="3"/>
  <c r="M1306" i="3"/>
  <c r="N1306" i="3"/>
  <c r="O1306" i="3"/>
  <c r="P1306" i="3"/>
  <c r="Q1306" i="3"/>
  <c r="K1307" i="3"/>
  <c r="L1307" i="3"/>
  <c r="M1307" i="3"/>
  <c r="N1307" i="3"/>
  <c r="O1307" i="3"/>
  <c r="P1307" i="3"/>
  <c r="Q1307" i="3"/>
  <c r="K1308" i="3"/>
  <c r="L1308" i="3"/>
  <c r="M1308" i="3"/>
  <c r="N1308" i="3"/>
  <c r="O1308" i="3"/>
  <c r="P1308" i="3"/>
  <c r="Q1308" i="3"/>
  <c r="K1309" i="3"/>
  <c r="L1309" i="3"/>
  <c r="M1309" i="3"/>
  <c r="N1309" i="3"/>
  <c r="O1309" i="3"/>
  <c r="P1309" i="3"/>
  <c r="Q1309" i="3"/>
  <c r="K1310" i="3"/>
  <c r="L1310" i="3"/>
  <c r="M1310" i="3"/>
  <c r="N1310" i="3"/>
  <c r="O1310" i="3"/>
  <c r="P1310" i="3"/>
  <c r="Q1310" i="3"/>
  <c r="K1311" i="3"/>
  <c r="L1311" i="3"/>
  <c r="M1311" i="3"/>
  <c r="N1311" i="3"/>
  <c r="O1311" i="3"/>
  <c r="P1311" i="3"/>
  <c r="Q1311" i="3"/>
  <c r="K1312" i="3"/>
  <c r="L1312" i="3"/>
  <c r="M1312" i="3"/>
  <c r="N1312" i="3"/>
  <c r="O1312" i="3"/>
  <c r="P1312" i="3"/>
  <c r="Q1312" i="3"/>
  <c r="K1313" i="3"/>
  <c r="L1313" i="3"/>
  <c r="M1313" i="3"/>
  <c r="N1313" i="3"/>
  <c r="O1313" i="3"/>
  <c r="P1313" i="3"/>
  <c r="Q1313" i="3"/>
  <c r="K1314" i="3"/>
  <c r="L1314" i="3"/>
  <c r="M1314" i="3"/>
  <c r="N1314" i="3"/>
  <c r="O1314" i="3"/>
  <c r="P1314" i="3"/>
  <c r="Q1314" i="3"/>
  <c r="K1315" i="3"/>
  <c r="L1315" i="3"/>
  <c r="M1315" i="3"/>
  <c r="N1315" i="3"/>
  <c r="O1315" i="3"/>
  <c r="P1315" i="3"/>
  <c r="Q1315" i="3"/>
  <c r="K1316" i="3"/>
  <c r="L1316" i="3"/>
  <c r="M1316" i="3"/>
  <c r="N1316" i="3"/>
  <c r="O1316" i="3"/>
  <c r="P1316" i="3"/>
  <c r="Q1316" i="3"/>
  <c r="K1317" i="3"/>
  <c r="L1317" i="3"/>
  <c r="M1317" i="3"/>
  <c r="N1317" i="3"/>
  <c r="O1317" i="3"/>
  <c r="P1317" i="3"/>
  <c r="Q1317" i="3"/>
  <c r="K1318" i="3"/>
  <c r="L1318" i="3"/>
  <c r="M1318" i="3"/>
  <c r="N1318" i="3"/>
  <c r="O1318" i="3"/>
  <c r="P1318" i="3"/>
  <c r="Q1318" i="3"/>
  <c r="K1319" i="3"/>
  <c r="L1319" i="3"/>
  <c r="M1319" i="3"/>
  <c r="N1319" i="3"/>
  <c r="O1319" i="3"/>
  <c r="P1319" i="3"/>
  <c r="Q1319" i="3"/>
  <c r="K1320" i="3"/>
  <c r="L1320" i="3"/>
  <c r="M1320" i="3"/>
  <c r="N1320" i="3"/>
  <c r="O1320" i="3"/>
  <c r="P1320" i="3"/>
  <c r="Q1320" i="3"/>
  <c r="K1321" i="3"/>
  <c r="L1321" i="3"/>
  <c r="M1321" i="3"/>
  <c r="N1321" i="3"/>
  <c r="O1321" i="3"/>
  <c r="P1321" i="3"/>
  <c r="Q1321" i="3"/>
  <c r="K1322" i="3"/>
  <c r="L1322" i="3"/>
  <c r="M1322" i="3"/>
  <c r="N1322" i="3"/>
  <c r="O1322" i="3"/>
  <c r="P1322" i="3"/>
  <c r="Q1322" i="3"/>
  <c r="K1323" i="3"/>
  <c r="L1323" i="3"/>
  <c r="M1323" i="3"/>
  <c r="N1323" i="3"/>
  <c r="O1323" i="3"/>
  <c r="P1323" i="3"/>
  <c r="Q1323" i="3"/>
  <c r="K1324" i="3"/>
  <c r="L1324" i="3"/>
  <c r="M1324" i="3"/>
  <c r="N1324" i="3"/>
  <c r="O1324" i="3"/>
  <c r="P1324" i="3"/>
  <c r="Q1324" i="3"/>
  <c r="K1325" i="3"/>
  <c r="L1325" i="3"/>
  <c r="M1325" i="3"/>
  <c r="N1325" i="3"/>
  <c r="O1325" i="3"/>
  <c r="P1325" i="3"/>
  <c r="Q1325" i="3"/>
  <c r="K1326" i="3"/>
  <c r="L1326" i="3"/>
  <c r="M1326" i="3"/>
  <c r="N1326" i="3"/>
  <c r="O1326" i="3"/>
  <c r="P1326" i="3"/>
  <c r="Q1326" i="3"/>
  <c r="K1327" i="3"/>
  <c r="L1327" i="3"/>
  <c r="M1327" i="3"/>
  <c r="N1327" i="3"/>
  <c r="O1327" i="3"/>
  <c r="P1327" i="3"/>
  <c r="Q1327" i="3"/>
  <c r="K1328" i="3"/>
  <c r="L1328" i="3"/>
  <c r="M1328" i="3"/>
  <c r="N1328" i="3"/>
  <c r="O1328" i="3"/>
  <c r="P1328" i="3"/>
  <c r="Q1328" i="3"/>
  <c r="K1329" i="3"/>
  <c r="L1329" i="3"/>
  <c r="M1329" i="3"/>
  <c r="N1329" i="3"/>
  <c r="O1329" i="3"/>
  <c r="P1329" i="3"/>
  <c r="Q1329" i="3"/>
  <c r="K1330" i="3"/>
  <c r="L1330" i="3"/>
  <c r="M1330" i="3"/>
  <c r="N1330" i="3"/>
  <c r="O1330" i="3"/>
  <c r="P1330" i="3"/>
  <c r="Q1330" i="3"/>
  <c r="K1331" i="3"/>
  <c r="L1331" i="3"/>
  <c r="M1331" i="3"/>
  <c r="N1331" i="3"/>
  <c r="O1331" i="3"/>
  <c r="P1331" i="3"/>
  <c r="Q1331" i="3"/>
  <c r="K1332" i="3"/>
  <c r="L1332" i="3"/>
  <c r="M1332" i="3"/>
  <c r="N1332" i="3"/>
  <c r="O1332" i="3"/>
  <c r="P1332" i="3"/>
  <c r="Q1332" i="3"/>
  <c r="K1333" i="3"/>
  <c r="L1333" i="3"/>
  <c r="M1333" i="3"/>
  <c r="N1333" i="3"/>
  <c r="O1333" i="3"/>
  <c r="P1333" i="3"/>
  <c r="Q1333" i="3"/>
  <c r="K1334" i="3"/>
  <c r="L1334" i="3"/>
  <c r="M1334" i="3"/>
  <c r="N1334" i="3"/>
  <c r="O1334" i="3"/>
  <c r="P1334" i="3"/>
  <c r="Q1334" i="3"/>
  <c r="K1335" i="3"/>
  <c r="L1335" i="3"/>
  <c r="M1335" i="3"/>
  <c r="N1335" i="3"/>
  <c r="O1335" i="3"/>
  <c r="P1335" i="3"/>
  <c r="Q1335" i="3"/>
  <c r="K1336" i="3"/>
  <c r="L1336" i="3"/>
  <c r="M1336" i="3"/>
  <c r="N1336" i="3"/>
  <c r="O1336" i="3"/>
  <c r="P1336" i="3"/>
  <c r="Q1336" i="3"/>
  <c r="K1337" i="3"/>
  <c r="L1337" i="3"/>
  <c r="M1337" i="3"/>
  <c r="N1337" i="3"/>
  <c r="O1337" i="3"/>
  <c r="P1337" i="3"/>
  <c r="Q1337" i="3"/>
  <c r="K1338" i="3"/>
  <c r="L1338" i="3"/>
  <c r="M1338" i="3"/>
  <c r="N1338" i="3"/>
  <c r="O1338" i="3"/>
  <c r="P1338" i="3"/>
  <c r="Q1338" i="3"/>
  <c r="K1339" i="3"/>
  <c r="L1339" i="3"/>
  <c r="M1339" i="3"/>
  <c r="N1339" i="3"/>
  <c r="O1339" i="3"/>
  <c r="P1339" i="3"/>
  <c r="Q1339" i="3"/>
  <c r="K1340" i="3"/>
  <c r="L1340" i="3"/>
  <c r="M1340" i="3"/>
  <c r="N1340" i="3"/>
  <c r="O1340" i="3"/>
  <c r="P1340" i="3"/>
  <c r="Q1340" i="3"/>
  <c r="K1341" i="3"/>
  <c r="L1341" i="3"/>
  <c r="M1341" i="3"/>
  <c r="N1341" i="3"/>
  <c r="O1341" i="3"/>
  <c r="P1341" i="3"/>
  <c r="Q1341" i="3"/>
  <c r="K1342" i="3"/>
  <c r="L1342" i="3"/>
  <c r="M1342" i="3"/>
  <c r="N1342" i="3"/>
  <c r="O1342" i="3"/>
  <c r="P1342" i="3"/>
  <c r="Q1342" i="3"/>
  <c r="K1343" i="3"/>
  <c r="L1343" i="3"/>
  <c r="M1343" i="3"/>
  <c r="N1343" i="3"/>
  <c r="O1343" i="3"/>
  <c r="P1343" i="3"/>
  <c r="Q1343" i="3"/>
  <c r="K1344" i="3"/>
  <c r="L1344" i="3"/>
  <c r="M1344" i="3"/>
  <c r="N1344" i="3"/>
  <c r="O1344" i="3"/>
  <c r="P1344" i="3"/>
  <c r="Q1344" i="3"/>
  <c r="K1345" i="3"/>
  <c r="L1345" i="3"/>
  <c r="M1345" i="3"/>
  <c r="N1345" i="3"/>
  <c r="O1345" i="3"/>
  <c r="P1345" i="3"/>
  <c r="Q1345" i="3"/>
  <c r="K1346" i="3"/>
  <c r="L1346" i="3"/>
  <c r="M1346" i="3"/>
  <c r="N1346" i="3"/>
  <c r="O1346" i="3"/>
  <c r="P1346" i="3"/>
  <c r="Q1346" i="3"/>
  <c r="K1347" i="3"/>
  <c r="L1347" i="3"/>
  <c r="M1347" i="3"/>
  <c r="N1347" i="3"/>
  <c r="O1347" i="3"/>
  <c r="P1347" i="3"/>
  <c r="Q1347" i="3"/>
  <c r="K1348" i="3"/>
  <c r="L1348" i="3"/>
  <c r="M1348" i="3"/>
  <c r="N1348" i="3"/>
  <c r="O1348" i="3"/>
  <c r="P1348" i="3"/>
  <c r="Q1348" i="3"/>
  <c r="K1349" i="3"/>
  <c r="L1349" i="3"/>
  <c r="M1349" i="3"/>
  <c r="N1349" i="3"/>
  <c r="O1349" i="3"/>
  <c r="P1349" i="3"/>
  <c r="Q1349" i="3"/>
  <c r="K1350" i="3"/>
  <c r="L1350" i="3"/>
  <c r="M1350" i="3"/>
  <c r="N1350" i="3"/>
  <c r="O1350" i="3"/>
  <c r="P1350" i="3"/>
  <c r="Q1350" i="3"/>
  <c r="K1351" i="3"/>
  <c r="L1351" i="3"/>
  <c r="M1351" i="3"/>
  <c r="N1351" i="3"/>
  <c r="O1351" i="3"/>
  <c r="P1351" i="3"/>
  <c r="Q1351" i="3"/>
  <c r="K1352" i="3"/>
  <c r="L1352" i="3"/>
  <c r="M1352" i="3"/>
  <c r="N1352" i="3"/>
  <c r="O1352" i="3"/>
  <c r="P1352" i="3"/>
  <c r="Q1352" i="3"/>
  <c r="K1353" i="3"/>
  <c r="L1353" i="3"/>
  <c r="M1353" i="3"/>
  <c r="N1353" i="3"/>
  <c r="O1353" i="3"/>
  <c r="P1353" i="3"/>
  <c r="Q1353" i="3"/>
  <c r="K1354" i="3"/>
  <c r="L1354" i="3"/>
  <c r="M1354" i="3"/>
  <c r="N1354" i="3"/>
  <c r="O1354" i="3"/>
  <c r="P1354" i="3"/>
  <c r="Q1354" i="3"/>
  <c r="K1355" i="3"/>
  <c r="L1355" i="3"/>
  <c r="M1355" i="3"/>
  <c r="N1355" i="3"/>
  <c r="O1355" i="3"/>
  <c r="P1355" i="3"/>
  <c r="Q1355" i="3"/>
  <c r="K1356" i="3"/>
  <c r="L1356" i="3"/>
  <c r="M1356" i="3"/>
  <c r="N1356" i="3"/>
  <c r="O1356" i="3"/>
  <c r="P1356" i="3"/>
  <c r="Q1356" i="3"/>
  <c r="K1357" i="3"/>
  <c r="L1357" i="3"/>
  <c r="M1357" i="3"/>
  <c r="N1357" i="3"/>
  <c r="O1357" i="3"/>
  <c r="P1357" i="3"/>
  <c r="Q1357" i="3"/>
  <c r="K1358" i="3"/>
  <c r="L1358" i="3"/>
  <c r="M1358" i="3"/>
  <c r="N1358" i="3"/>
  <c r="O1358" i="3"/>
  <c r="P1358" i="3"/>
  <c r="Q1358" i="3"/>
  <c r="K1359" i="3"/>
  <c r="L1359" i="3"/>
  <c r="M1359" i="3"/>
  <c r="N1359" i="3"/>
  <c r="O1359" i="3"/>
  <c r="P1359" i="3"/>
  <c r="Q1359" i="3"/>
  <c r="K1360" i="3"/>
  <c r="L1360" i="3"/>
  <c r="M1360" i="3"/>
  <c r="N1360" i="3"/>
  <c r="O1360" i="3"/>
  <c r="P1360" i="3"/>
  <c r="Q1360" i="3"/>
  <c r="K1361" i="3"/>
  <c r="L1361" i="3"/>
  <c r="M1361" i="3"/>
  <c r="N1361" i="3"/>
  <c r="O1361" i="3"/>
  <c r="P1361" i="3"/>
  <c r="Q1361" i="3"/>
  <c r="K1362" i="3"/>
  <c r="L1362" i="3"/>
  <c r="M1362" i="3"/>
  <c r="N1362" i="3"/>
  <c r="O1362" i="3"/>
  <c r="P1362" i="3"/>
  <c r="Q1362" i="3"/>
  <c r="K1363" i="3"/>
  <c r="L1363" i="3"/>
  <c r="M1363" i="3"/>
  <c r="N1363" i="3"/>
  <c r="O1363" i="3"/>
  <c r="P1363" i="3"/>
  <c r="Q1363" i="3"/>
  <c r="K1364" i="3"/>
  <c r="L1364" i="3"/>
  <c r="M1364" i="3"/>
  <c r="N1364" i="3"/>
  <c r="O1364" i="3"/>
  <c r="P1364" i="3"/>
  <c r="Q1364" i="3"/>
  <c r="K1365" i="3"/>
  <c r="L1365" i="3"/>
  <c r="M1365" i="3"/>
  <c r="N1365" i="3"/>
  <c r="O1365" i="3"/>
  <c r="P1365" i="3"/>
  <c r="Q1365" i="3"/>
  <c r="K1366" i="3"/>
  <c r="L1366" i="3"/>
  <c r="M1366" i="3"/>
  <c r="N1366" i="3"/>
  <c r="O1366" i="3"/>
  <c r="P1366" i="3"/>
  <c r="Q1366" i="3"/>
  <c r="K1367" i="3"/>
  <c r="L1367" i="3"/>
  <c r="M1367" i="3"/>
  <c r="N1367" i="3"/>
  <c r="O1367" i="3"/>
  <c r="P1367" i="3"/>
  <c r="Q1367" i="3"/>
  <c r="K1368" i="3"/>
  <c r="L1368" i="3"/>
  <c r="M1368" i="3"/>
  <c r="N1368" i="3"/>
  <c r="O1368" i="3"/>
  <c r="P1368" i="3"/>
  <c r="Q1368" i="3"/>
  <c r="K1369" i="3"/>
  <c r="L1369" i="3"/>
  <c r="M1369" i="3"/>
  <c r="N1369" i="3"/>
  <c r="O1369" i="3"/>
  <c r="P1369" i="3"/>
  <c r="Q1369" i="3"/>
  <c r="K1370" i="3"/>
  <c r="L1370" i="3"/>
  <c r="M1370" i="3"/>
  <c r="N1370" i="3"/>
  <c r="O1370" i="3"/>
  <c r="P1370" i="3"/>
  <c r="Q1370" i="3"/>
  <c r="K1371" i="3"/>
  <c r="L1371" i="3"/>
  <c r="M1371" i="3"/>
  <c r="N1371" i="3"/>
  <c r="O1371" i="3"/>
  <c r="P1371" i="3"/>
  <c r="Q1371" i="3"/>
  <c r="K1372" i="3"/>
  <c r="L1372" i="3"/>
  <c r="M1372" i="3"/>
  <c r="N1372" i="3"/>
  <c r="O1372" i="3"/>
  <c r="P1372" i="3"/>
  <c r="Q1372" i="3"/>
  <c r="K1373" i="3"/>
  <c r="L1373" i="3"/>
  <c r="M1373" i="3"/>
  <c r="N1373" i="3"/>
  <c r="O1373" i="3"/>
  <c r="P1373" i="3"/>
  <c r="Q1373" i="3"/>
  <c r="K1374" i="3"/>
  <c r="L1374" i="3"/>
  <c r="M1374" i="3"/>
  <c r="N1374" i="3"/>
  <c r="O1374" i="3"/>
  <c r="P1374" i="3"/>
  <c r="Q1374" i="3"/>
  <c r="K1375" i="3"/>
  <c r="L1375" i="3"/>
  <c r="M1375" i="3"/>
  <c r="N1375" i="3"/>
  <c r="O1375" i="3"/>
  <c r="P1375" i="3"/>
  <c r="Q1375" i="3"/>
  <c r="K1376" i="3"/>
  <c r="L1376" i="3"/>
  <c r="M1376" i="3"/>
  <c r="N1376" i="3"/>
  <c r="O1376" i="3"/>
  <c r="P1376" i="3"/>
  <c r="Q1376" i="3"/>
  <c r="K1377" i="3"/>
  <c r="L1377" i="3"/>
  <c r="M1377" i="3"/>
  <c r="N1377" i="3"/>
  <c r="O1377" i="3"/>
  <c r="P1377" i="3"/>
  <c r="Q1377" i="3"/>
  <c r="K1378" i="3"/>
  <c r="L1378" i="3"/>
  <c r="M1378" i="3"/>
  <c r="N1378" i="3"/>
  <c r="O1378" i="3"/>
  <c r="P1378" i="3"/>
  <c r="Q1378" i="3"/>
  <c r="K1379" i="3"/>
  <c r="L1379" i="3"/>
  <c r="M1379" i="3"/>
  <c r="N1379" i="3"/>
  <c r="O1379" i="3"/>
  <c r="P1379" i="3"/>
  <c r="Q1379" i="3"/>
  <c r="K1380" i="3"/>
  <c r="L1380" i="3"/>
  <c r="M1380" i="3"/>
  <c r="N1380" i="3"/>
  <c r="O1380" i="3"/>
  <c r="P1380" i="3"/>
  <c r="Q1380" i="3"/>
  <c r="K1381" i="3"/>
  <c r="L1381" i="3"/>
  <c r="M1381" i="3"/>
  <c r="N1381" i="3"/>
  <c r="O1381" i="3"/>
  <c r="P1381" i="3"/>
  <c r="Q1381" i="3"/>
  <c r="K1382" i="3"/>
  <c r="L1382" i="3"/>
  <c r="M1382" i="3"/>
  <c r="N1382" i="3"/>
  <c r="O1382" i="3"/>
  <c r="P1382" i="3"/>
  <c r="Q1382" i="3"/>
  <c r="K1383" i="3"/>
  <c r="L1383" i="3"/>
  <c r="M1383" i="3"/>
  <c r="N1383" i="3"/>
  <c r="O1383" i="3"/>
  <c r="P1383" i="3"/>
  <c r="Q1383" i="3"/>
  <c r="K1384" i="3"/>
  <c r="L1384" i="3"/>
  <c r="M1384" i="3"/>
  <c r="N1384" i="3"/>
  <c r="O1384" i="3"/>
  <c r="P1384" i="3"/>
  <c r="Q1384" i="3"/>
  <c r="K1385" i="3"/>
  <c r="L1385" i="3"/>
  <c r="M1385" i="3"/>
  <c r="N1385" i="3"/>
  <c r="O1385" i="3"/>
  <c r="P1385" i="3"/>
  <c r="Q1385" i="3"/>
  <c r="K1386" i="3"/>
  <c r="L1386" i="3"/>
  <c r="M1386" i="3"/>
  <c r="N1386" i="3"/>
  <c r="O1386" i="3"/>
  <c r="P1386" i="3"/>
  <c r="Q1386" i="3"/>
  <c r="K1387" i="3"/>
  <c r="L1387" i="3"/>
  <c r="M1387" i="3"/>
  <c r="N1387" i="3"/>
  <c r="O1387" i="3"/>
  <c r="P1387" i="3"/>
  <c r="Q1387" i="3"/>
  <c r="K1388" i="3"/>
  <c r="L1388" i="3"/>
  <c r="M1388" i="3"/>
  <c r="N1388" i="3"/>
  <c r="O1388" i="3"/>
  <c r="P1388" i="3"/>
  <c r="Q1388" i="3"/>
  <c r="K1389" i="3"/>
  <c r="L1389" i="3"/>
  <c r="M1389" i="3"/>
  <c r="N1389" i="3"/>
  <c r="O1389" i="3"/>
  <c r="P1389" i="3"/>
  <c r="Q1389" i="3"/>
  <c r="K1390" i="3"/>
  <c r="L1390" i="3"/>
  <c r="M1390" i="3"/>
  <c r="N1390" i="3"/>
  <c r="O1390" i="3"/>
  <c r="P1390" i="3"/>
  <c r="Q1390" i="3"/>
  <c r="K1391" i="3"/>
  <c r="L1391" i="3"/>
  <c r="M1391" i="3"/>
  <c r="N1391" i="3"/>
  <c r="O1391" i="3"/>
  <c r="P1391" i="3"/>
  <c r="Q1391" i="3"/>
  <c r="K1392" i="3"/>
  <c r="L1392" i="3"/>
  <c r="M1392" i="3"/>
  <c r="N1392" i="3"/>
  <c r="O1392" i="3"/>
  <c r="P1392" i="3"/>
  <c r="Q1392" i="3"/>
  <c r="K1393" i="3"/>
  <c r="L1393" i="3"/>
  <c r="M1393" i="3"/>
  <c r="N1393" i="3"/>
  <c r="O1393" i="3"/>
  <c r="P1393" i="3"/>
  <c r="Q1393" i="3"/>
  <c r="K1394" i="3"/>
  <c r="L1394" i="3"/>
  <c r="M1394" i="3"/>
  <c r="N1394" i="3"/>
  <c r="O1394" i="3"/>
  <c r="P1394" i="3"/>
  <c r="Q1394" i="3"/>
  <c r="K1395" i="3"/>
  <c r="L1395" i="3"/>
  <c r="M1395" i="3"/>
  <c r="N1395" i="3"/>
  <c r="O1395" i="3"/>
  <c r="P1395" i="3"/>
  <c r="Q1395" i="3"/>
  <c r="K1396" i="3"/>
  <c r="L1396" i="3"/>
  <c r="M1396" i="3"/>
  <c r="N1396" i="3"/>
  <c r="O1396" i="3"/>
  <c r="P1396" i="3"/>
  <c r="Q1396" i="3"/>
  <c r="K1397" i="3"/>
  <c r="L1397" i="3"/>
  <c r="M1397" i="3"/>
  <c r="N1397" i="3"/>
  <c r="O1397" i="3"/>
  <c r="P1397" i="3"/>
  <c r="Q1397" i="3"/>
  <c r="K1398" i="3"/>
  <c r="L1398" i="3"/>
  <c r="M1398" i="3"/>
  <c r="N1398" i="3"/>
  <c r="O1398" i="3"/>
  <c r="P1398" i="3"/>
  <c r="Q1398" i="3"/>
  <c r="K1399" i="3"/>
  <c r="L1399" i="3"/>
  <c r="M1399" i="3"/>
  <c r="N1399" i="3"/>
  <c r="O1399" i="3"/>
  <c r="P1399" i="3"/>
  <c r="Q1399" i="3"/>
  <c r="K1400" i="3"/>
  <c r="L1400" i="3"/>
  <c r="M1400" i="3"/>
  <c r="N1400" i="3"/>
  <c r="O1400" i="3"/>
  <c r="P1400" i="3"/>
  <c r="Q1400" i="3"/>
  <c r="K1401" i="3"/>
  <c r="L1401" i="3"/>
  <c r="M1401" i="3"/>
  <c r="N1401" i="3"/>
  <c r="O1401" i="3"/>
  <c r="P1401" i="3"/>
  <c r="Q1401" i="3"/>
  <c r="K1402" i="3"/>
  <c r="L1402" i="3"/>
  <c r="M1402" i="3"/>
  <c r="N1402" i="3"/>
  <c r="O1402" i="3"/>
  <c r="P1402" i="3"/>
  <c r="Q1402" i="3"/>
  <c r="K1403" i="3"/>
  <c r="L1403" i="3"/>
  <c r="M1403" i="3"/>
  <c r="N1403" i="3"/>
  <c r="O1403" i="3"/>
  <c r="P1403" i="3"/>
  <c r="Q1403" i="3"/>
  <c r="K1404" i="3"/>
  <c r="L1404" i="3"/>
  <c r="M1404" i="3"/>
  <c r="N1404" i="3"/>
  <c r="O1404" i="3"/>
  <c r="P1404" i="3"/>
  <c r="Q1404" i="3"/>
  <c r="K1405" i="3"/>
  <c r="L1405" i="3"/>
  <c r="M1405" i="3"/>
  <c r="N1405" i="3"/>
  <c r="O1405" i="3"/>
  <c r="P1405" i="3"/>
  <c r="Q1405" i="3"/>
  <c r="K1406" i="3"/>
  <c r="L1406" i="3"/>
  <c r="M1406" i="3"/>
  <c r="N1406" i="3"/>
  <c r="O1406" i="3"/>
  <c r="P1406" i="3"/>
  <c r="Q1406" i="3"/>
  <c r="K1407" i="3"/>
  <c r="L1407" i="3"/>
  <c r="M1407" i="3"/>
  <c r="N1407" i="3"/>
  <c r="O1407" i="3"/>
  <c r="P1407" i="3"/>
  <c r="Q1407" i="3"/>
  <c r="K1408" i="3"/>
  <c r="L1408" i="3"/>
  <c r="M1408" i="3"/>
  <c r="N1408" i="3"/>
  <c r="O1408" i="3"/>
  <c r="P1408" i="3"/>
  <c r="Q1408" i="3"/>
  <c r="K1409" i="3"/>
  <c r="L1409" i="3"/>
  <c r="M1409" i="3"/>
  <c r="N1409" i="3"/>
  <c r="O1409" i="3"/>
  <c r="P1409" i="3"/>
  <c r="Q1409" i="3"/>
  <c r="K1410" i="3"/>
  <c r="L1410" i="3"/>
  <c r="M1410" i="3"/>
  <c r="N1410" i="3"/>
  <c r="O1410" i="3"/>
  <c r="P1410" i="3"/>
  <c r="Q1410" i="3"/>
  <c r="K1411" i="3"/>
  <c r="L1411" i="3"/>
  <c r="M1411" i="3"/>
  <c r="N1411" i="3"/>
  <c r="O1411" i="3"/>
  <c r="P1411" i="3"/>
  <c r="Q1411" i="3"/>
  <c r="K1412" i="3"/>
  <c r="L1412" i="3"/>
  <c r="M1412" i="3"/>
  <c r="N1412" i="3"/>
  <c r="O1412" i="3"/>
  <c r="P1412" i="3"/>
  <c r="Q1412" i="3"/>
  <c r="K1413" i="3"/>
  <c r="L1413" i="3"/>
  <c r="M1413" i="3"/>
  <c r="N1413" i="3"/>
  <c r="O1413" i="3"/>
  <c r="P1413" i="3"/>
  <c r="Q1413" i="3"/>
  <c r="K1414" i="3"/>
  <c r="L1414" i="3"/>
  <c r="M1414" i="3"/>
  <c r="N1414" i="3"/>
  <c r="O1414" i="3"/>
  <c r="P1414" i="3"/>
  <c r="Q1414" i="3"/>
  <c r="K1415" i="3"/>
  <c r="L1415" i="3"/>
  <c r="M1415" i="3"/>
  <c r="N1415" i="3"/>
  <c r="O1415" i="3"/>
  <c r="P1415" i="3"/>
  <c r="Q1415" i="3"/>
  <c r="K1416" i="3"/>
  <c r="L1416" i="3"/>
  <c r="M1416" i="3"/>
  <c r="N1416" i="3"/>
  <c r="O1416" i="3"/>
  <c r="P1416" i="3"/>
  <c r="Q1416" i="3"/>
  <c r="K1417" i="3"/>
  <c r="L1417" i="3"/>
  <c r="M1417" i="3"/>
  <c r="N1417" i="3"/>
  <c r="O1417" i="3"/>
  <c r="P1417" i="3"/>
  <c r="Q1417" i="3"/>
  <c r="K1418" i="3"/>
  <c r="L1418" i="3"/>
  <c r="M1418" i="3"/>
  <c r="N1418" i="3"/>
  <c r="O1418" i="3"/>
  <c r="P1418" i="3"/>
  <c r="Q1418" i="3"/>
  <c r="K1419" i="3"/>
  <c r="L1419" i="3"/>
  <c r="M1419" i="3"/>
  <c r="N1419" i="3"/>
  <c r="O1419" i="3"/>
  <c r="P1419" i="3"/>
  <c r="Q1419" i="3"/>
  <c r="K1420" i="3"/>
  <c r="L1420" i="3"/>
  <c r="M1420" i="3"/>
  <c r="N1420" i="3"/>
  <c r="O1420" i="3"/>
  <c r="P1420" i="3"/>
  <c r="Q1420" i="3"/>
  <c r="K1421" i="3"/>
  <c r="L1421" i="3"/>
  <c r="M1421" i="3"/>
  <c r="N1421" i="3"/>
  <c r="O1421" i="3"/>
  <c r="P1421" i="3"/>
  <c r="Q1421" i="3"/>
  <c r="K1422" i="3"/>
  <c r="L1422" i="3"/>
  <c r="M1422" i="3"/>
  <c r="N1422" i="3"/>
  <c r="O1422" i="3"/>
  <c r="P1422" i="3"/>
  <c r="Q1422" i="3"/>
  <c r="K1423" i="3"/>
  <c r="L1423" i="3"/>
  <c r="M1423" i="3"/>
  <c r="N1423" i="3"/>
  <c r="O1423" i="3"/>
  <c r="P1423" i="3"/>
  <c r="Q1423" i="3"/>
  <c r="K1424" i="3"/>
  <c r="L1424" i="3"/>
  <c r="M1424" i="3"/>
  <c r="N1424" i="3"/>
  <c r="O1424" i="3"/>
  <c r="P1424" i="3"/>
  <c r="Q1424" i="3"/>
  <c r="K1425" i="3"/>
  <c r="L1425" i="3"/>
  <c r="M1425" i="3"/>
  <c r="N1425" i="3"/>
  <c r="O1425" i="3"/>
  <c r="P1425" i="3"/>
  <c r="Q1425" i="3"/>
  <c r="K1426" i="3"/>
  <c r="L1426" i="3"/>
  <c r="M1426" i="3"/>
  <c r="N1426" i="3"/>
  <c r="O1426" i="3"/>
  <c r="P1426" i="3"/>
  <c r="Q1426" i="3"/>
  <c r="K1427" i="3"/>
  <c r="L1427" i="3"/>
  <c r="M1427" i="3"/>
  <c r="N1427" i="3"/>
  <c r="O1427" i="3"/>
  <c r="P1427" i="3"/>
  <c r="Q1427" i="3"/>
  <c r="K1428" i="3"/>
  <c r="L1428" i="3"/>
  <c r="M1428" i="3"/>
  <c r="N1428" i="3"/>
  <c r="O1428" i="3"/>
  <c r="P1428" i="3"/>
  <c r="Q1428" i="3"/>
  <c r="K1429" i="3"/>
  <c r="L1429" i="3"/>
  <c r="M1429" i="3"/>
  <c r="N1429" i="3"/>
  <c r="O1429" i="3"/>
  <c r="P1429" i="3"/>
  <c r="Q1429" i="3"/>
  <c r="K1430" i="3"/>
  <c r="L1430" i="3"/>
  <c r="M1430" i="3"/>
  <c r="N1430" i="3"/>
  <c r="O1430" i="3"/>
  <c r="P1430" i="3"/>
  <c r="Q1430" i="3"/>
  <c r="K1431" i="3"/>
  <c r="L1431" i="3"/>
  <c r="M1431" i="3"/>
  <c r="N1431" i="3"/>
  <c r="O1431" i="3"/>
  <c r="P1431" i="3"/>
  <c r="Q1431" i="3"/>
  <c r="K1432" i="3"/>
  <c r="L1432" i="3"/>
  <c r="M1432" i="3"/>
  <c r="N1432" i="3"/>
  <c r="O1432" i="3"/>
  <c r="P1432" i="3"/>
  <c r="Q1432" i="3"/>
  <c r="K1433" i="3"/>
  <c r="L1433" i="3"/>
  <c r="M1433" i="3"/>
  <c r="N1433" i="3"/>
  <c r="O1433" i="3"/>
  <c r="P1433" i="3"/>
  <c r="Q1433" i="3"/>
  <c r="K1434" i="3"/>
  <c r="L1434" i="3"/>
  <c r="M1434" i="3"/>
  <c r="N1434" i="3"/>
  <c r="O1434" i="3"/>
  <c r="P1434" i="3"/>
  <c r="Q1434" i="3"/>
  <c r="K1435" i="3"/>
  <c r="L1435" i="3"/>
  <c r="M1435" i="3"/>
  <c r="N1435" i="3"/>
  <c r="O1435" i="3"/>
  <c r="P1435" i="3"/>
  <c r="Q1435" i="3"/>
  <c r="K1436" i="3"/>
  <c r="L1436" i="3"/>
  <c r="M1436" i="3"/>
  <c r="N1436" i="3"/>
  <c r="O1436" i="3"/>
  <c r="P1436" i="3"/>
  <c r="Q1436" i="3"/>
  <c r="K1437" i="3"/>
  <c r="L1437" i="3"/>
  <c r="M1437" i="3"/>
  <c r="N1437" i="3"/>
  <c r="O1437" i="3"/>
  <c r="P1437" i="3"/>
  <c r="Q1437" i="3"/>
  <c r="K1438" i="3"/>
  <c r="L1438" i="3"/>
  <c r="M1438" i="3"/>
  <c r="N1438" i="3"/>
  <c r="O1438" i="3"/>
  <c r="P1438" i="3"/>
  <c r="Q1438" i="3"/>
  <c r="K1439" i="3"/>
  <c r="L1439" i="3"/>
  <c r="M1439" i="3"/>
  <c r="N1439" i="3"/>
  <c r="O1439" i="3"/>
  <c r="P1439" i="3"/>
  <c r="Q1439" i="3"/>
  <c r="K1440" i="3"/>
  <c r="L1440" i="3"/>
  <c r="M1440" i="3"/>
  <c r="N1440" i="3"/>
  <c r="O1440" i="3"/>
  <c r="P1440" i="3"/>
  <c r="Q1440" i="3"/>
  <c r="K1441" i="3"/>
  <c r="L1441" i="3"/>
  <c r="M1441" i="3"/>
  <c r="N1441" i="3"/>
  <c r="O1441" i="3"/>
  <c r="P1441" i="3"/>
  <c r="Q1441" i="3"/>
  <c r="K1442" i="3"/>
  <c r="L1442" i="3"/>
  <c r="M1442" i="3"/>
  <c r="N1442" i="3"/>
  <c r="O1442" i="3"/>
  <c r="P1442" i="3"/>
  <c r="Q1442" i="3"/>
  <c r="K1443" i="3"/>
  <c r="L1443" i="3"/>
  <c r="M1443" i="3"/>
  <c r="N1443" i="3"/>
  <c r="O1443" i="3"/>
  <c r="P1443" i="3"/>
  <c r="Q1443" i="3"/>
  <c r="K1444" i="3"/>
  <c r="L1444" i="3"/>
  <c r="M1444" i="3"/>
  <c r="N1444" i="3"/>
  <c r="O1444" i="3"/>
  <c r="P1444" i="3"/>
  <c r="Q1444" i="3"/>
  <c r="K1445" i="3"/>
  <c r="L1445" i="3"/>
  <c r="M1445" i="3"/>
  <c r="N1445" i="3"/>
  <c r="O1445" i="3"/>
  <c r="P1445" i="3"/>
  <c r="Q1445" i="3"/>
  <c r="K1446" i="3"/>
  <c r="L1446" i="3"/>
  <c r="M1446" i="3"/>
  <c r="N1446" i="3"/>
  <c r="O1446" i="3"/>
  <c r="P1446" i="3"/>
  <c r="Q1446" i="3"/>
  <c r="K1447" i="3"/>
  <c r="L1447" i="3"/>
  <c r="M1447" i="3"/>
  <c r="N1447" i="3"/>
  <c r="O1447" i="3"/>
  <c r="P1447" i="3"/>
  <c r="Q1447" i="3"/>
  <c r="K1448" i="3"/>
  <c r="L1448" i="3"/>
  <c r="M1448" i="3"/>
  <c r="N1448" i="3"/>
  <c r="O1448" i="3"/>
  <c r="P1448" i="3"/>
  <c r="Q1448" i="3"/>
  <c r="K1449" i="3"/>
  <c r="L1449" i="3"/>
  <c r="M1449" i="3"/>
  <c r="N1449" i="3"/>
  <c r="O1449" i="3"/>
  <c r="P1449" i="3"/>
  <c r="Q1449" i="3"/>
  <c r="K1450" i="3"/>
  <c r="L1450" i="3"/>
  <c r="M1450" i="3"/>
  <c r="N1450" i="3"/>
  <c r="O1450" i="3"/>
  <c r="P1450" i="3"/>
  <c r="Q1450" i="3"/>
  <c r="K1451" i="3"/>
  <c r="L1451" i="3"/>
  <c r="M1451" i="3"/>
  <c r="N1451" i="3"/>
  <c r="O1451" i="3"/>
  <c r="P1451" i="3"/>
  <c r="Q1451" i="3"/>
  <c r="K1452" i="3"/>
  <c r="L1452" i="3"/>
  <c r="M1452" i="3"/>
  <c r="N1452" i="3"/>
  <c r="O1452" i="3"/>
  <c r="P1452" i="3"/>
  <c r="Q1452" i="3"/>
  <c r="K1453" i="3"/>
  <c r="L1453" i="3"/>
  <c r="M1453" i="3"/>
  <c r="N1453" i="3"/>
  <c r="O1453" i="3"/>
  <c r="P1453" i="3"/>
  <c r="Q1453" i="3"/>
  <c r="K1454" i="3"/>
  <c r="L1454" i="3"/>
  <c r="M1454" i="3"/>
  <c r="N1454" i="3"/>
  <c r="O1454" i="3"/>
  <c r="P1454" i="3"/>
  <c r="Q1454" i="3"/>
  <c r="K1455" i="3"/>
  <c r="L1455" i="3"/>
  <c r="M1455" i="3"/>
  <c r="N1455" i="3"/>
  <c r="O1455" i="3"/>
  <c r="P1455" i="3"/>
  <c r="Q1455" i="3"/>
  <c r="K1456" i="3"/>
  <c r="L1456" i="3"/>
  <c r="M1456" i="3"/>
  <c r="N1456" i="3"/>
  <c r="O1456" i="3"/>
  <c r="P1456" i="3"/>
  <c r="Q1456" i="3"/>
  <c r="K1457" i="3"/>
  <c r="L1457" i="3"/>
  <c r="M1457" i="3"/>
  <c r="N1457" i="3"/>
  <c r="O1457" i="3"/>
  <c r="P1457" i="3"/>
  <c r="Q1457" i="3"/>
  <c r="K1458" i="3"/>
  <c r="L1458" i="3"/>
  <c r="M1458" i="3"/>
  <c r="N1458" i="3"/>
  <c r="O1458" i="3"/>
  <c r="P1458" i="3"/>
  <c r="Q1458" i="3"/>
  <c r="K1459" i="3"/>
  <c r="L1459" i="3"/>
  <c r="M1459" i="3"/>
  <c r="N1459" i="3"/>
  <c r="O1459" i="3"/>
  <c r="P1459" i="3"/>
  <c r="Q1459" i="3"/>
  <c r="K1460" i="3"/>
  <c r="L1460" i="3"/>
  <c r="M1460" i="3"/>
  <c r="N1460" i="3"/>
  <c r="O1460" i="3"/>
  <c r="P1460" i="3"/>
  <c r="Q1460" i="3"/>
  <c r="K1461" i="3"/>
  <c r="L1461" i="3"/>
  <c r="M1461" i="3"/>
  <c r="N1461" i="3"/>
  <c r="O1461" i="3"/>
  <c r="P1461" i="3"/>
  <c r="Q1461" i="3"/>
  <c r="K1462" i="3"/>
  <c r="L1462" i="3"/>
  <c r="M1462" i="3"/>
  <c r="N1462" i="3"/>
  <c r="O1462" i="3"/>
  <c r="P1462" i="3"/>
  <c r="Q1462" i="3"/>
  <c r="K1463" i="3"/>
  <c r="L1463" i="3"/>
  <c r="M1463" i="3"/>
  <c r="N1463" i="3"/>
  <c r="O1463" i="3"/>
  <c r="P1463" i="3"/>
  <c r="Q1463" i="3"/>
  <c r="K1464" i="3"/>
  <c r="L1464" i="3"/>
  <c r="M1464" i="3"/>
  <c r="N1464" i="3"/>
  <c r="O1464" i="3"/>
  <c r="P1464" i="3"/>
  <c r="Q1464" i="3"/>
  <c r="K1465" i="3"/>
  <c r="L1465" i="3"/>
  <c r="M1465" i="3"/>
  <c r="N1465" i="3"/>
  <c r="O1465" i="3"/>
  <c r="P1465" i="3"/>
  <c r="Q1465" i="3"/>
  <c r="K1466" i="3"/>
  <c r="L1466" i="3"/>
  <c r="M1466" i="3"/>
  <c r="N1466" i="3"/>
  <c r="O1466" i="3"/>
  <c r="P1466" i="3"/>
  <c r="Q1466" i="3"/>
  <c r="K1467" i="3"/>
  <c r="L1467" i="3"/>
  <c r="M1467" i="3"/>
  <c r="N1467" i="3"/>
  <c r="O1467" i="3"/>
  <c r="P1467" i="3"/>
  <c r="Q1467" i="3"/>
  <c r="K1468" i="3"/>
  <c r="L1468" i="3"/>
  <c r="M1468" i="3"/>
  <c r="N1468" i="3"/>
  <c r="O1468" i="3"/>
  <c r="P1468" i="3"/>
  <c r="Q1468" i="3"/>
  <c r="K1469" i="3"/>
  <c r="L1469" i="3"/>
  <c r="M1469" i="3"/>
  <c r="N1469" i="3"/>
  <c r="O1469" i="3"/>
  <c r="P1469" i="3"/>
  <c r="Q1469" i="3"/>
  <c r="K1470" i="3"/>
  <c r="L1470" i="3"/>
  <c r="M1470" i="3"/>
  <c r="N1470" i="3"/>
  <c r="O1470" i="3"/>
  <c r="P1470" i="3"/>
  <c r="Q1470" i="3"/>
  <c r="K1471" i="3"/>
  <c r="L1471" i="3"/>
  <c r="M1471" i="3"/>
  <c r="N1471" i="3"/>
  <c r="O1471" i="3"/>
  <c r="P1471" i="3"/>
  <c r="Q1471" i="3"/>
  <c r="K1472" i="3"/>
  <c r="L1472" i="3"/>
  <c r="M1472" i="3"/>
  <c r="N1472" i="3"/>
  <c r="O1472" i="3"/>
  <c r="P1472" i="3"/>
  <c r="Q1472" i="3"/>
  <c r="K1473" i="3"/>
  <c r="L1473" i="3"/>
  <c r="M1473" i="3"/>
  <c r="N1473" i="3"/>
  <c r="O1473" i="3"/>
  <c r="P1473" i="3"/>
  <c r="Q1473" i="3"/>
  <c r="K1474" i="3"/>
  <c r="L1474" i="3"/>
  <c r="M1474" i="3"/>
  <c r="N1474" i="3"/>
  <c r="O1474" i="3"/>
  <c r="P1474" i="3"/>
  <c r="Q1474" i="3"/>
  <c r="K1475" i="3"/>
  <c r="L1475" i="3"/>
  <c r="M1475" i="3"/>
  <c r="N1475" i="3"/>
  <c r="O1475" i="3"/>
  <c r="P1475" i="3"/>
  <c r="Q1475" i="3"/>
  <c r="K1476" i="3"/>
  <c r="L1476" i="3"/>
  <c r="M1476" i="3"/>
  <c r="N1476" i="3"/>
  <c r="O1476" i="3"/>
  <c r="P1476" i="3"/>
  <c r="Q1476" i="3"/>
  <c r="K1477" i="3"/>
  <c r="L1477" i="3"/>
  <c r="M1477" i="3"/>
  <c r="N1477" i="3"/>
  <c r="O1477" i="3"/>
  <c r="P1477" i="3"/>
  <c r="Q1477" i="3"/>
  <c r="K1478" i="3"/>
  <c r="L1478" i="3"/>
  <c r="M1478" i="3"/>
  <c r="N1478" i="3"/>
  <c r="O1478" i="3"/>
  <c r="P1478" i="3"/>
  <c r="Q1478" i="3"/>
  <c r="K1479" i="3"/>
  <c r="L1479" i="3"/>
  <c r="M1479" i="3"/>
  <c r="N1479" i="3"/>
  <c r="O1479" i="3"/>
  <c r="P1479" i="3"/>
  <c r="Q1479" i="3"/>
  <c r="K1480" i="3"/>
  <c r="L1480" i="3"/>
  <c r="M1480" i="3"/>
  <c r="N1480" i="3"/>
  <c r="O1480" i="3"/>
  <c r="P1480" i="3"/>
  <c r="Q1480" i="3"/>
  <c r="K1481" i="3"/>
  <c r="L1481" i="3"/>
  <c r="M1481" i="3"/>
  <c r="N1481" i="3"/>
  <c r="O1481" i="3"/>
  <c r="P1481" i="3"/>
  <c r="Q1481" i="3"/>
  <c r="K1482" i="3"/>
  <c r="L1482" i="3"/>
  <c r="M1482" i="3"/>
  <c r="N1482" i="3"/>
  <c r="O1482" i="3"/>
  <c r="P1482" i="3"/>
  <c r="Q1482" i="3"/>
  <c r="Q2" i="3"/>
  <c r="P2" i="3"/>
  <c r="O2" i="3"/>
  <c r="N2" i="3"/>
  <c r="M2" i="3"/>
  <c r="L2" i="3"/>
  <c r="K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03" i="3"/>
  <c r="V904" i="3"/>
  <c r="V905" i="3"/>
  <c r="V906" i="3"/>
  <c r="V907" i="3"/>
  <c r="V908" i="3"/>
  <c r="V909" i="3"/>
  <c r="V910" i="3"/>
  <c r="V911" i="3"/>
  <c r="V91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V1467" i="3"/>
  <c r="V1468" i="3"/>
  <c r="V1469" i="3"/>
  <c r="V1470" i="3"/>
  <c r="V1471" i="3"/>
  <c r="V1472" i="3"/>
  <c r="V1473" i="3"/>
  <c r="V1474" i="3"/>
  <c r="V1475" i="3"/>
  <c r="V1476" i="3"/>
  <c r="V1477" i="3"/>
  <c r="V1478" i="3"/>
  <c r="V1479" i="3"/>
  <c r="V1480" i="3"/>
  <c r="V1481" i="3"/>
  <c r="V1482" i="3"/>
  <c r="V2" i="3"/>
  <c r="V2" i="1"/>
  <c r="U4" i="1"/>
  <c r="U5" i="1" s="1"/>
  <c r="U6" i="1" s="1"/>
  <c r="U7" i="1" s="1"/>
  <c r="U8" i="1" s="1"/>
  <c r="U9" i="1" s="1"/>
  <c r="U10" i="1" s="1"/>
  <c r="U11" i="1" s="1"/>
  <c r="U12" i="1" s="1"/>
  <c r="U13" i="1" s="1"/>
  <c r="U14" i="1" s="1"/>
  <c r="U15" i="1" s="1"/>
  <c r="U16" i="1" s="1"/>
  <c r="U17" i="1" s="1"/>
  <c r="U18" i="1" s="1"/>
  <c r="U19" i="1" s="1"/>
  <c r="U20" i="1" s="1"/>
  <c r="U21" i="1" s="1"/>
  <c r="U22" i="1" s="1"/>
  <c r="U23" i="1" s="1"/>
  <c r="U24" i="1" s="1"/>
  <c r="U25" i="1" s="1"/>
  <c r="U26" i="1" s="1"/>
  <c r="U27" i="1" s="1"/>
  <c r="U28" i="1" s="1"/>
  <c r="U29" i="1" s="1"/>
  <c r="U30" i="1" s="1"/>
  <c r="U31" i="1" s="1"/>
  <c r="U32" i="1" s="1"/>
  <c r="U33" i="1" s="1"/>
  <c r="U34" i="1" s="1"/>
  <c r="U35" i="1" s="1"/>
  <c r="U36" i="1" s="1"/>
  <c r="U37" i="1" s="1"/>
  <c r="U38" i="1" s="1"/>
  <c r="U39" i="1" s="1"/>
  <c r="U40" i="1" s="1"/>
  <c r="U41" i="1" s="1"/>
  <c r="U42" i="1" s="1"/>
  <c r="U43" i="1" s="1"/>
  <c r="U44" i="1" s="1"/>
  <c r="U45" i="1" s="1"/>
  <c r="U46" i="1" s="1"/>
  <c r="U47" i="1" s="1"/>
  <c r="U48" i="1" s="1"/>
  <c r="U49" i="1" s="1"/>
  <c r="U50" i="1" s="1"/>
  <c r="U51" i="1" s="1"/>
  <c r="U52" i="1" s="1"/>
  <c r="U53" i="1" s="1"/>
  <c r="U54" i="1" s="1"/>
  <c r="U55" i="1" s="1"/>
  <c r="U56" i="1" s="1"/>
  <c r="U57" i="1" s="1"/>
  <c r="U58" i="1" s="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U206" i="1" s="1"/>
  <c r="U207" i="1" s="1"/>
  <c r="U208" i="1" s="1"/>
  <c r="U209" i="1" s="1"/>
  <c r="U210" i="1" s="1"/>
  <c r="U211" i="1" s="1"/>
  <c r="U212" i="1" s="1"/>
  <c r="U213" i="1" s="1"/>
  <c r="U214" i="1" s="1"/>
  <c r="U215" i="1" s="1"/>
  <c r="U216" i="1" s="1"/>
  <c r="U217" i="1" s="1"/>
  <c r="U218" i="1" s="1"/>
  <c r="U219" i="1" s="1"/>
  <c r="U220" i="1" s="1"/>
  <c r="U221" i="1" s="1"/>
  <c r="U222" i="1" s="1"/>
  <c r="U223" i="1" s="1"/>
  <c r="U224" i="1" s="1"/>
  <c r="U225" i="1" s="1"/>
  <c r="U226" i="1" s="1"/>
  <c r="U227" i="1" s="1"/>
  <c r="U228" i="1" s="1"/>
  <c r="U229" i="1" s="1"/>
  <c r="U230" i="1" s="1"/>
  <c r="U231" i="1" s="1"/>
  <c r="U232" i="1" s="1"/>
  <c r="U233" i="1" s="1"/>
  <c r="U234" i="1" s="1"/>
  <c r="U235" i="1" s="1"/>
  <c r="U236" i="1" s="1"/>
  <c r="U237" i="1" s="1"/>
  <c r="U238" i="1" s="1"/>
  <c r="U239" i="1" s="1"/>
  <c r="U240" i="1" s="1"/>
  <c r="U241" i="1" s="1"/>
  <c r="U242" i="1" s="1"/>
  <c r="U243" i="1" s="1"/>
  <c r="U244" i="1" s="1"/>
  <c r="U245" i="1" s="1"/>
  <c r="U246" i="1" s="1"/>
  <c r="U247" i="1" s="1"/>
  <c r="U248" i="1" s="1"/>
  <c r="U249" i="1" s="1"/>
  <c r="U250" i="1" s="1"/>
  <c r="U251" i="1" s="1"/>
  <c r="U252" i="1" s="1"/>
  <c r="U253" i="1" s="1"/>
  <c r="U254" i="1" s="1"/>
  <c r="U255" i="1" s="1"/>
  <c r="U256" i="1" s="1"/>
  <c r="U257" i="1" s="1"/>
  <c r="U258" i="1" s="1"/>
  <c r="U259" i="1" s="1"/>
  <c r="U260" i="1" s="1"/>
  <c r="U261" i="1" s="1"/>
  <c r="U262" i="1" s="1"/>
  <c r="U263" i="1" s="1"/>
  <c r="U264" i="1" s="1"/>
  <c r="U265" i="1" s="1"/>
  <c r="U266" i="1" s="1"/>
  <c r="U267" i="1" s="1"/>
  <c r="U268" i="1" s="1"/>
  <c r="U269" i="1" s="1"/>
  <c r="U270" i="1" s="1"/>
  <c r="U271" i="1" s="1"/>
  <c r="U272" i="1" s="1"/>
  <c r="U273" i="1" s="1"/>
  <c r="U274" i="1" s="1"/>
  <c r="U275" i="1" s="1"/>
  <c r="U276" i="1" s="1"/>
  <c r="U277" i="1" s="1"/>
  <c r="U278" i="1" s="1"/>
  <c r="U279" i="1" s="1"/>
  <c r="U280" i="1" s="1"/>
  <c r="U281" i="1" s="1"/>
  <c r="U282" i="1" s="1"/>
  <c r="U283" i="1" s="1"/>
  <c r="U284" i="1" s="1"/>
  <c r="U285" i="1" s="1"/>
  <c r="U286" i="1" s="1"/>
  <c r="U287" i="1" s="1"/>
  <c r="U288" i="1" s="1"/>
  <c r="U289" i="1" s="1"/>
  <c r="U290" i="1" s="1"/>
  <c r="U291" i="1" s="1"/>
  <c r="U292" i="1" s="1"/>
  <c r="U293" i="1" s="1"/>
  <c r="U294" i="1" s="1"/>
  <c r="U295" i="1" s="1"/>
  <c r="U296" i="1" s="1"/>
  <c r="U297" i="1" s="1"/>
  <c r="U298" i="1" s="1"/>
  <c r="U299" i="1" s="1"/>
  <c r="U300" i="1" s="1"/>
  <c r="U301" i="1" s="1"/>
  <c r="U302" i="1" s="1"/>
  <c r="U303" i="1" s="1"/>
  <c r="U304" i="1" s="1"/>
  <c r="U305" i="1" s="1"/>
  <c r="U306" i="1" s="1"/>
  <c r="U307" i="1" s="1"/>
  <c r="U308" i="1" s="1"/>
  <c r="U309" i="1" s="1"/>
  <c r="U310" i="1" s="1"/>
  <c r="U311" i="1" s="1"/>
  <c r="U312" i="1" s="1"/>
  <c r="U313" i="1" s="1"/>
  <c r="U314" i="1" s="1"/>
  <c r="U315" i="1" s="1"/>
  <c r="U316" i="1" s="1"/>
  <c r="U317" i="1" s="1"/>
  <c r="U318" i="1" s="1"/>
  <c r="U319" i="1" s="1"/>
  <c r="U320" i="1" s="1"/>
  <c r="U321" i="1" s="1"/>
  <c r="U322" i="1" s="1"/>
  <c r="U323" i="1" s="1"/>
  <c r="U324" i="1" s="1"/>
  <c r="U325" i="1" s="1"/>
  <c r="U326" i="1" s="1"/>
  <c r="U327" i="1" s="1"/>
  <c r="U328" i="1" s="1"/>
  <c r="U329" i="1" s="1"/>
  <c r="U330" i="1" s="1"/>
  <c r="U331" i="1" s="1"/>
  <c r="U332" i="1" s="1"/>
  <c r="U333" i="1" s="1"/>
  <c r="U334" i="1" s="1"/>
  <c r="U335" i="1" s="1"/>
  <c r="U336" i="1" s="1"/>
  <c r="U337" i="1" s="1"/>
  <c r="U338" i="1" s="1"/>
  <c r="U339" i="1" s="1"/>
  <c r="U340" i="1" s="1"/>
  <c r="U341" i="1" s="1"/>
  <c r="U342" i="1" s="1"/>
  <c r="U343" i="1" s="1"/>
  <c r="U344" i="1" s="1"/>
  <c r="U345" i="1" s="1"/>
  <c r="U346" i="1" s="1"/>
  <c r="U347" i="1" s="1"/>
  <c r="U348" i="1" s="1"/>
  <c r="U349" i="1" s="1"/>
  <c r="U350" i="1" s="1"/>
  <c r="U351" i="1" s="1"/>
  <c r="U352" i="1" s="1"/>
  <c r="U353" i="1" s="1"/>
  <c r="U354" i="1" s="1"/>
  <c r="U355" i="1" s="1"/>
  <c r="U356" i="1" s="1"/>
  <c r="U357" i="1" s="1"/>
  <c r="U358" i="1" s="1"/>
  <c r="U359" i="1" s="1"/>
  <c r="U360" i="1" s="1"/>
  <c r="U361" i="1" s="1"/>
  <c r="U362" i="1" s="1"/>
  <c r="U363" i="1" s="1"/>
  <c r="U364" i="1" s="1"/>
  <c r="U365" i="1" s="1"/>
  <c r="U366" i="1" s="1"/>
  <c r="U367" i="1" s="1"/>
  <c r="U368" i="1" s="1"/>
  <c r="U369" i="1" s="1"/>
  <c r="U370" i="1" s="1"/>
  <c r="U371" i="1" s="1"/>
  <c r="U372" i="1" s="1"/>
  <c r="U373" i="1" s="1"/>
  <c r="U374" i="1" s="1"/>
  <c r="U375" i="1" s="1"/>
  <c r="U376" i="1" s="1"/>
  <c r="U377" i="1" s="1"/>
  <c r="U378" i="1" s="1"/>
  <c r="U379" i="1" s="1"/>
  <c r="U380" i="1" s="1"/>
  <c r="U381" i="1" s="1"/>
  <c r="U382" i="1" s="1"/>
  <c r="U383" i="1" s="1"/>
  <c r="U384" i="1" s="1"/>
  <c r="U385" i="1" s="1"/>
  <c r="U386" i="1" s="1"/>
  <c r="U387" i="1" s="1"/>
  <c r="U388" i="1" s="1"/>
  <c r="U389" i="1" s="1"/>
  <c r="U390" i="1" s="1"/>
  <c r="U391" i="1" s="1"/>
  <c r="U392" i="1" s="1"/>
  <c r="U393" i="1" s="1"/>
  <c r="U394" i="1" s="1"/>
  <c r="U395" i="1" s="1"/>
  <c r="U396" i="1" s="1"/>
  <c r="U397" i="1" s="1"/>
  <c r="U398" i="1" s="1"/>
  <c r="U399" i="1" s="1"/>
  <c r="U400" i="1" s="1"/>
  <c r="U401" i="1" s="1"/>
  <c r="U402" i="1" s="1"/>
  <c r="U403" i="1" s="1"/>
  <c r="U404" i="1" s="1"/>
  <c r="U405" i="1" s="1"/>
  <c r="U406" i="1" s="1"/>
  <c r="U407" i="1" s="1"/>
  <c r="U408" i="1" s="1"/>
  <c r="U409" i="1" s="1"/>
  <c r="U410" i="1" s="1"/>
  <c r="U411" i="1" s="1"/>
  <c r="U412" i="1" s="1"/>
  <c r="U413" i="1" s="1"/>
  <c r="U414" i="1" s="1"/>
  <c r="U415" i="1" s="1"/>
  <c r="U416" i="1" s="1"/>
  <c r="U417" i="1" s="1"/>
  <c r="U418" i="1" s="1"/>
  <c r="U419" i="1" s="1"/>
  <c r="U420" i="1" s="1"/>
  <c r="U421" i="1" s="1"/>
  <c r="U422" i="1" s="1"/>
  <c r="U423" i="1" s="1"/>
  <c r="U424" i="1" s="1"/>
  <c r="U425" i="1" s="1"/>
  <c r="U426" i="1" s="1"/>
  <c r="U427" i="1" s="1"/>
  <c r="U428" i="1" s="1"/>
  <c r="U429" i="1" s="1"/>
  <c r="U430" i="1" s="1"/>
  <c r="U431" i="1" s="1"/>
  <c r="U432" i="1" s="1"/>
  <c r="U433" i="1" s="1"/>
  <c r="U434" i="1" s="1"/>
  <c r="U435" i="1" s="1"/>
  <c r="U436" i="1" s="1"/>
  <c r="U437" i="1" s="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U476" i="1" s="1"/>
  <c r="U477" i="1" s="1"/>
  <c r="U478" i="1" s="1"/>
  <c r="U479" i="1" s="1"/>
  <c r="U480" i="1" s="1"/>
  <c r="U481" i="1" s="1"/>
  <c r="U482" i="1" s="1"/>
  <c r="U483" i="1" s="1"/>
  <c r="U484" i="1" s="1"/>
  <c r="U485" i="1" s="1"/>
  <c r="U486" i="1" s="1"/>
  <c r="U487" i="1" s="1"/>
  <c r="U488" i="1" s="1"/>
  <c r="U489" i="1" s="1"/>
  <c r="U490" i="1" s="1"/>
  <c r="U491" i="1" s="1"/>
  <c r="U492" i="1" s="1"/>
  <c r="U493" i="1" s="1"/>
  <c r="U494" i="1" s="1"/>
  <c r="U495" i="1" s="1"/>
  <c r="U496" i="1" s="1"/>
  <c r="U497" i="1" s="1"/>
  <c r="U498" i="1" s="1"/>
  <c r="U499" i="1" s="1"/>
  <c r="U500" i="1" s="1"/>
  <c r="U501" i="1" s="1"/>
  <c r="U502" i="1" s="1"/>
  <c r="U503" i="1" s="1"/>
  <c r="U504" i="1" s="1"/>
  <c r="U505" i="1" s="1"/>
  <c r="U506" i="1" s="1"/>
  <c r="U507" i="1" s="1"/>
  <c r="U508" i="1" s="1"/>
  <c r="U509" i="1" s="1"/>
  <c r="U510" i="1" s="1"/>
  <c r="U511" i="1" s="1"/>
  <c r="U512" i="1" s="1"/>
  <c r="U513" i="1" s="1"/>
  <c r="U514" i="1" s="1"/>
  <c r="U515" i="1" s="1"/>
  <c r="U516" i="1" s="1"/>
  <c r="U517" i="1" s="1"/>
  <c r="U518" i="1" s="1"/>
  <c r="U519" i="1" s="1"/>
  <c r="U520" i="1" s="1"/>
  <c r="U521" i="1" s="1"/>
  <c r="U522" i="1" s="1"/>
  <c r="U523" i="1" s="1"/>
  <c r="U524" i="1" s="1"/>
  <c r="U525" i="1" s="1"/>
  <c r="U526" i="1" s="1"/>
  <c r="U527" i="1" s="1"/>
  <c r="U528" i="1" s="1"/>
  <c r="U529" i="1" s="1"/>
  <c r="U530" i="1" s="1"/>
  <c r="U531" i="1" s="1"/>
  <c r="U532" i="1" s="1"/>
  <c r="U533" i="1" s="1"/>
  <c r="U534" i="1" s="1"/>
  <c r="U535" i="1" s="1"/>
  <c r="U536" i="1" s="1"/>
  <c r="U537" i="1" s="1"/>
  <c r="U538" i="1" s="1"/>
  <c r="U539" i="1" s="1"/>
  <c r="U540" i="1" s="1"/>
  <c r="U541" i="1" s="1"/>
  <c r="U542" i="1" s="1"/>
  <c r="U543" i="1" s="1"/>
  <c r="U544" i="1" s="1"/>
  <c r="U545" i="1" s="1"/>
  <c r="U546" i="1" s="1"/>
  <c r="U547" i="1" s="1"/>
  <c r="U548" i="1" s="1"/>
  <c r="U549" i="1" s="1"/>
  <c r="U550" i="1" s="1"/>
  <c r="U551" i="1" s="1"/>
  <c r="U552" i="1" s="1"/>
  <c r="U553" i="1" s="1"/>
  <c r="U554" i="1" s="1"/>
  <c r="U555" i="1" s="1"/>
  <c r="U556" i="1" s="1"/>
  <c r="U557" i="1" s="1"/>
  <c r="U558" i="1" s="1"/>
  <c r="U559" i="1" s="1"/>
  <c r="U560" i="1" s="1"/>
  <c r="U561" i="1" s="1"/>
  <c r="U562" i="1" s="1"/>
  <c r="U563" i="1" s="1"/>
  <c r="U564" i="1" s="1"/>
  <c r="U565" i="1" s="1"/>
  <c r="U566" i="1" s="1"/>
  <c r="U567" i="1" s="1"/>
  <c r="U568" i="1" s="1"/>
  <c r="U569" i="1" s="1"/>
  <c r="U570" i="1" s="1"/>
  <c r="U571" i="1" s="1"/>
  <c r="U572" i="1" s="1"/>
  <c r="U573" i="1" s="1"/>
  <c r="U574" i="1" s="1"/>
  <c r="U575" i="1" s="1"/>
  <c r="U576" i="1" s="1"/>
  <c r="U577" i="1" s="1"/>
  <c r="U578" i="1" s="1"/>
  <c r="U579" i="1" s="1"/>
  <c r="U580" i="1" s="1"/>
  <c r="U581" i="1" s="1"/>
  <c r="U582" i="1" s="1"/>
  <c r="U583" i="1" s="1"/>
  <c r="U584" i="1" s="1"/>
  <c r="U585" i="1" s="1"/>
  <c r="U586" i="1" s="1"/>
  <c r="U587" i="1" s="1"/>
  <c r="U588" i="1" s="1"/>
  <c r="U589" i="1" s="1"/>
  <c r="U590" i="1" s="1"/>
  <c r="U591" i="1" s="1"/>
  <c r="U592" i="1" s="1"/>
  <c r="U593" i="1" s="1"/>
  <c r="U594" i="1" s="1"/>
  <c r="U595" i="1" s="1"/>
  <c r="U596" i="1" s="1"/>
  <c r="U597" i="1" s="1"/>
  <c r="U598" i="1" s="1"/>
  <c r="U599" i="1" s="1"/>
  <c r="U600" i="1" s="1"/>
  <c r="U601" i="1" s="1"/>
  <c r="U602" i="1" s="1"/>
  <c r="U603" i="1" s="1"/>
  <c r="U604" i="1" s="1"/>
  <c r="U605" i="1" s="1"/>
  <c r="U606" i="1" s="1"/>
  <c r="U607" i="1" s="1"/>
  <c r="U608" i="1" s="1"/>
  <c r="U609" i="1" s="1"/>
  <c r="U610" i="1" s="1"/>
  <c r="U611" i="1" s="1"/>
  <c r="U612" i="1" s="1"/>
  <c r="U613" i="1" s="1"/>
  <c r="U614" i="1" s="1"/>
  <c r="U615" i="1" s="1"/>
  <c r="U616" i="1" s="1"/>
  <c r="U617" i="1" s="1"/>
  <c r="U618" i="1" s="1"/>
  <c r="U619" i="1" s="1"/>
  <c r="U620" i="1" s="1"/>
  <c r="U621" i="1" s="1"/>
  <c r="U622" i="1" s="1"/>
  <c r="U623" i="1" s="1"/>
  <c r="U624" i="1" s="1"/>
  <c r="U625" i="1" s="1"/>
  <c r="U626" i="1" s="1"/>
  <c r="U627" i="1" s="1"/>
  <c r="U628" i="1" s="1"/>
  <c r="U629" i="1" s="1"/>
  <c r="U630" i="1" s="1"/>
  <c r="U631" i="1" s="1"/>
  <c r="U632" i="1" s="1"/>
  <c r="U633" i="1" s="1"/>
  <c r="U634" i="1" s="1"/>
  <c r="U635" i="1" s="1"/>
  <c r="U636" i="1" s="1"/>
  <c r="U637" i="1" s="1"/>
  <c r="U638" i="1" s="1"/>
  <c r="U639" i="1" s="1"/>
  <c r="U640" i="1" s="1"/>
  <c r="U641" i="1" s="1"/>
  <c r="U642" i="1" s="1"/>
  <c r="U643" i="1" s="1"/>
  <c r="U644" i="1" s="1"/>
  <c r="U645" i="1" s="1"/>
  <c r="U646" i="1" s="1"/>
  <c r="U647" i="1" s="1"/>
  <c r="U648" i="1" s="1"/>
  <c r="U649" i="1" s="1"/>
  <c r="U650" i="1" s="1"/>
  <c r="U651" i="1" s="1"/>
  <c r="U652" i="1" s="1"/>
  <c r="U653" i="1" s="1"/>
  <c r="U654" i="1" s="1"/>
  <c r="U655" i="1" s="1"/>
  <c r="U656" i="1" s="1"/>
  <c r="U657" i="1" s="1"/>
  <c r="U658" i="1" s="1"/>
  <c r="U659" i="1" s="1"/>
  <c r="U660" i="1" s="1"/>
  <c r="U661" i="1" s="1"/>
  <c r="U662" i="1" s="1"/>
  <c r="U663" i="1" s="1"/>
  <c r="U664" i="1" s="1"/>
  <c r="U665" i="1" s="1"/>
  <c r="U666" i="1" s="1"/>
  <c r="U667" i="1" s="1"/>
  <c r="U668" i="1" s="1"/>
  <c r="U669" i="1" s="1"/>
  <c r="U670" i="1" s="1"/>
  <c r="U671" i="1" s="1"/>
  <c r="U672" i="1" s="1"/>
  <c r="U673" i="1" s="1"/>
  <c r="U674" i="1" s="1"/>
  <c r="U675" i="1" s="1"/>
  <c r="U676" i="1" s="1"/>
  <c r="U677" i="1" s="1"/>
  <c r="U678" i="1" s="1"/>
  <c r="U679" i="1" s="1"/>
  <c r="U680" i="1" s="1"/>
  <c r="U681" i="1" s="1"/>
  <c r="U682" i="1" s="1"/>
  <c r="U683" i="1" s="1"/>
  <c r="U684" i="1" s="1"/>
  <c r="U685" i="1" s="1"/>
  <c r="U686" i="1" s="1"/>
  <c r="U687" i="1" s="1"/>
  <c r="U688" i="1" s="1"/>
  <c r="U689" i="1" s="1"/>
  <c r="U690" i="1" s="1"/>
  <c r="U691" i="1" s="1"/>
  <c r="U692" i="1" s="1"/>
  <c r="U693" i="1" s="1"/>
  <c r="U694" i="1" s="1"/>
  <c r="U695" i="1" s="1"/>
  <c r="U696" i="1" s="1"/>
  <c r="U697" i="1" s="1"/>
  <c r="U698" i="1" s="1"/>
  <c r="U699" i="1" s="1"/>
  <c r="U700" i="1" s="1"/>
  <c r="U701" i="1" s="1"/>
  <c r="U702" i="1" s="1"/>
  <c r="U703" i="1" s="1"/>
  <c r="U704" i="1" s="1"/>
  <c r="U705" i="1" s="1"/>
  <c r="U706" i="1" s="1"/>
  <c r="U707" i="1" s="1"/>
  <c r="U708" i="1" s="1"/>
  <c r="U709" i="1" s="1"/>
  <c r="U710" i="1" s="1"/>
  <c r="U711" i="1" s="1"/>
  <c r="U712" i="1" s="1"/>
  <c r="U713" i="1" s="1"/>
  <c r="U714" i="1" s="1"/>
  <c r="U715" i="1" s="1"/>
  <c r="U716" i="1" s="1"/>
  <c r="U717" i="1" s="1"/>
  <c r="U718" i="1" s="1"/>
  <c r="U719" i="1" s="1"/>
  <c r="U720" i="1" s="1"/>
  <c r="U721" i="1" s="1"/>
  <c r="U722" i="1" s="1"/>
  <c r="U723" i="1" s="1"/>
  <c r="U724" i="1" s="1"/>
  <c r="U725" i="1" s="1"/>
  <c r="U726" i="1" s="1"/>
  <c r="U727" i="1" s="1"/>
  <c r="U728" i="1" s="1"/>
  <c r="U729" i="1" s="1"/>
  <c r="U730" i="1" s="1"/>
  <c r="U731" i="1" s="1"/>
  <c r="U732" i="1" s="1"/>
  <c r="U733" i="1" s="1"/>
  <c r="U734" i="1" s="1"/>
  <c r="U735" i="1" s="1"/>
  <c r="U736" i="1" s="1"/>
  <c r="U737" i="1" s="1"/>
  <c r="U738" i="1" s="1"/>
  <c r="U739" i="1" s="1"/>
  <c r="U740" i="1" s="1"/>
  <c r="U741" i="1" s="1"/>
  <c r="U742" i="1" s="1"/>
  <c r="U743" i="1" s="1"/>
  <c r="U744" i="1" s="1"/>
  <c r="U745" i="1" s="1"/>
  <c r="U746" i="1" s="1"/>
  <c r="U747" i="1" s="1"/>
  <c r="U748" i="1" s="1"/>
  <c r="U749" i="1" s="1"/>
  <c r="U750" i="1" s="1"/>
  <c r="U751" i="1" s="1"/>
  <c r="U752" i="1" s="1"/>
  <c r="U753" i="1" s="1"/>
  <c r="U754" i="1" s="1"/>
  <c r="U755" i="1" s="1"/>
  <c r="U756" i="1" s="1"/>
  <c r="U757" i="1" s="1"/>
  <c r="U758" i="1" s="1"/>
  <c r="U759" i="1" s="1"/>
  <c r="U760" i="1" s="1"/>
  <c r="U761" i="1" s="1"/>
  <c r="U762" i="1" s="1"/>
  <c r="U763" i="1" s="1"/>
  <c r="U764" i="1" s="1"/>
  <c r="U765" i="1" s="1"/>
  <c r="U766" i="1" s="1"/>
  <c r="U767" i="1" s="1"/>
  <c r="U768" i="1" s="1"/>
  <c r="U769" i="1" s="1"/>
  <c r="U770" i="1" s="1"/>
  <c r="U771" i="1" s="1"/>
  <c r="U772" i="1" s="1"/>
  <c r="U773" i="1" s="1"/>
  <c r="U774" i="1" s="1"/>
  <c r="U775" i="1" s="1"/>
  <c r="U776" i="1" s="1"/>
  <c r="U777" i="1" s="1"/>
  <c r="U778" i="1" s="1"/>
  <c r="U779" i="1" s="1"/>
  <c r="U780" i="1" s="1"/>
  <c r="U781" i="1" s="1"/>
  <c r="U782" i="1" s="1"/>
  <c r="U783" i="1" s="1"/>
  <c r="U784" i="1" s="1"/>
  <c r="U785" i="1" s="1"/>
  <c r="U786" i="1" s="1"/>
  <c r="U787" i="1" s="1"/>
  <c r="U788" i="1" s="1"/>
  <c r="U789" i="1" s="1"/>
  <c r="U790" i="1" s="1"/>
  <c r="U791" i="1" s="1"/>
  <c r="U792" i="1" s="1"/>
  <c r="U793" i="1" s="1"/>
  <c r="U794" i="1" s="1"/>
  <c r="U795" i="1" s="1"/>
  <c r="U796" i="1" s="1"/>
  <c r="U797" i="1" s="1"/>
  <c r="U798" i="1" s="1"/>
  <c r="U799" i="1" s="1"/>
  <c r="U800" i="1" s="1"/>
  <c r="U801" i="1" s="1"/>
  <c r="U802" i="1" s="1"/>
  <c r="U803" i="1" s="1"/>
  <c r="U804" i="1" s="1"/>
  <c r="U805" i="1" s="1"/>
  <c r="U806" i="1" s="1"/>
  <c r="U807" i="1" s="1"/>
  <c r="U808" i="1" s="1"/>
  <c r="U809" i="1" s="1"/>
  <c r="U810" i="1" s="1"/>
  <c r="U811" i="1" s="1"/>
  <c r="U812" i="1" s="1"/>
  <c r="U813" i="1" s="1"/>
  <c r="U814" i="1" s="1"/>
  <c r="U815" i="1" s="1"/>
  <c r="U816" i="1" s="1"/>
  <c r="U817" i="1" s="1"/>
  <c r="U818" i="1" s="1"/>
  <c r="U819" i="1" s="1"/>
  <c r="U820" i="1" s="1"/>
  <c r="U821" i="1" s="1"/>
  <c r="U822" i="1" s="1"/>
  <c r="U823" i="1" s="1"/>
  <c r="U824" i="1" s="1"/>
  <c r="U825" i="1" s="1"/>
  <c r="U826" i="1" s="1"/>
  <c r="U827" i="1" s="1"/>
  <c r="U828" i="1" s="1"/>
  <c r="U829" i="1" s="1"/>
  <c r="U830" i="1" s="1"/>
  <c r="U831" i="1" s="1"/>
  <c r="U832" i="1" s="1"/>
  <c r="U833" i="1" s="1"/>
  <c r="U834" i="1" s="1"/>
  <c r="U835" i="1" s="1"/>
  <c r="U836" i="1" s="1"/>
  <c r="U837" i="1" s="1"/>
  <c r="U838" i="1" s="1"/>
  <c r="U839" i="1" s="1"/>
  <c r="U840" i="1" s="1"/>
  <c r="U841" i="1" s="1"/>
  <c r="U842" i="1" s="1"/>
  <c r="U843" i="1" s="1"/>
  <c r="U844" i="1" s="1"/>
  <c r="U845" i="1" s="1"/>
  <c r="U846" i="1" s="1"/>
  <c r="U847" i="1" s="1"/>
  <c r="U848" i="1" s="1"/>
  <c r="U849" i="1" s="1"/>
  <c r="U850" i="1" s="1"/>
  <c r="U851" i="1" s="1"/>
  <c r="U852" i="1" s="1"/>
  <c r="U853" i="1" s="1"/>
  <c r="U854" i="1" s="1"/>
  <c r="U855" i="1" s="1"/>
  <c r="U856" i="1" s="1"/>
  <c r="U857" i="1" s="1"/>
  <c r="U858" i="1" s="1"/>
  <c r="U859" i="1" s="1"/>
  <c r="U860" i="1" s="1"/>
  <c r="U861" i="1" s="1"/>
  <c r="U862" i="1" s="1"/>
  <c r="U863" i="1" s="1"/>
  <c r="U864" i="1" s="1"/>
  <c r="U865" i="1" s="1"/>
  <c r="U866" i="1" s="1"/>
  <c r="U867" i="1" s="1"/>
  <c r="U868" i="1" s="1"/>
  <c r="U869" i="1" s="1"/>
  <c r="U870" i="1" s="1"/>
  <c r="U871" i="1" s="1"/>
  <c r="U872" i="1" s="1"/>
  <c r="U873" i="1" s="1"/>
  <c r="U874" i="1" s="1"/>
  <c r="U875" i="1" s="1"/>
  <c r="U876" i="1" s="1"/>
  <c r="U877" i="1" s="1"/>
  <c r="U878" i="1" s="1"/>
  <c r="U879" i="1" s="1"/>
  <c r="U880" i="1" s="1"/>
  <c r="U881" i="1" s="1"/>
  <c r="U882" i="1" s="1"/>
  <c r="U883" i="1" s="1"/>
  <c r="U884" i="1" s="1"/>
  <c r="U885" i="1" s="1"/>
  <c r="U886" i="1" s="1"/>
  <c r="U887" i="1" s="1"/>
  <c r="U888" i="1" s="1"/>
  <c r="U889" i="1" s="1"/>
  <c r="U890" i="1" s="1"/>
  <c r="U891" i="1" s="1"/>
  <c r="U892" i="1" s="1"/>
  <c r="U893" i="1" s="1"/>
  <c r="U894" i="1" s="1"/>
  <c r="U895" i="1" s="1"/>
  <c r="U896" i="1" s="1"/>
  <c r="U897" i="1" s="1"/>
  <c r="U898" i="1" s="1"/>
  <c r="U899" i="1" s="1"/>
  <c r="U900" i="1" s="1"/>
  <c r="U901" i="1" s="1"/>
  <c r="U902" i="1" s="1"/>
  <c r="U903" i="1" s="1"/>
  <c r="U904" i="1" s="1"/>
  <c r="U905" i="1" s="1"/>
  <c r="U906" i="1" s="1"/>
  <c r="U907" i="1" s="1"/>
  <c r="U908" i="1" s="1"/>
  <c r="U909" i="1" s="1"/>
  <c r="U910" i="1" s="1"/>
  <c r="U911" i="1" s="1"/>
  <c r="U912" i="1" s="1"/>
  <c r="U913" i="1" s="1"/>
  <c r="U914" i="1" s="1"/>
  <c r="U915" i="1" s="1"/>
  <c r="U916" i="1" s="1"/>
  <c r="U917" i="1" s="1"/>
  <c r="U918" i="1" s="1"/>
  <c r="U919" i="1" s="1"/>
  <c r="U920" i="1" s="1"/>
  <c r="U921" i="1" s="1"/>
  <c r="U922" i="1" s="1"/>
  <c r="U923" i="1" s="1"/>
  <c r="U924" i="1" s="1"/>
  <c r="U925" i="1" s="1"/>
  <c r="U926" i="1" s="1"/>
  <c r="U927" i="1" s="1"/>
  <c r="U928" i="1" s="1"/>
  <c r="U929" i="1" s="1"/>
  <c r="U930" i="1" s="1"/>
  <c r="U931" i="1" s="1"/>
  <c r="U932" i="1" s="1"/>
  <c r="U933" i="1" s="1"/>
  <c r="U934" i="1" s="1"/>
  <c r="U935" i="1" s="1"/>
  <c r="U936" i="1" s="1"/>
  <c r="U937" i="1" s="1"/>
  <c r="U938" i="1" s="1"/>
  <c r="U939" i="1" s="1"/>
  <c r="U940" i="1" s="1"/>
  <c r="U941" i="1" s="1"/>
  <c r="U942" i="1" s="1"/>
  <c r="U943" i="1" s="1"/>
  <c r="U944" i="1" s="1"/>
  <c r="U945" i="1" s="1"/>
  <c r="U946" i="1" s="1"/>
  <c r="U947" i="1" s="1"/>
  <c r="U948" i="1" s="1"/>
  <c r="U949" i="1" s="1"/>
  <c r="U950" i="1" s="1"/>
  <c r="U951" i="1" s="1"/>
  <c r="U952" i="1" s="1"/>
  <c r="U953" i="1" s="1"/>
  <c r="U954" i="1" s="1"/>
  <c r="U955" i="1" s="1"/>
  <c r="U956" i="1" s="1"/>
  <c r="U957" i="1" s="1"/>
  <c r="U958" i="1" s="1"/>
  <c r="U959" i="1" s="1"/>
  <c r="U960" i="1" s="1"/>
  <c r="U961" i="1" s="1"/>
  <c r="U962" i="1" s="1"/>
  <c r="U963" i="1" s="1"/>
  <c r="U964" i="1" s="1"/>
  <c r="U965" i="1" s="1"/>
  <c r="U966" i="1" s="1"/>
  <c r="U967" i="1" s="1"/>
  <c r="U968" i="1" s="1"/>
  <c r="U969" i="1" s="1"/>
  <c r="U970" i="1" s="1"/>
  <c r="U971" i="1" s="1"/>
  <c r="U972" i="1" s="1"/>
  <c r="U973" i="1" s="1"/>
  <c r="U974" i="1" s="1"/>
  <c r="U975" i="1" s="1"/>
  <c r="U976" i="1" s="1"/>
  <c r="U977" i="1" s="1"/>
  <c r="U978" i="1" s="1"/>
  <c r="U979" i="1" s="1"/>
  <c r="U980" i="1" s="1"/>
  <c r="U981" i="1" s="1"/>
  <c r="U982" i="1" s="1"/>
  <c r="U983" i="1" s="1"/>
  <c r="U984" i="1" s="1"/>
  <c r="U985" i="1" s="1"/>
  <c r="U986" i="1" s="1"/>
  <c r="U987" i="1" s="1"/>
  <c r="U988" i="1" s="1"/>
  <c r="U989" i="1" s="1"/>
  <c r="U990" i="1" s="1"/>
  <c r="U991" i="1" s="1"/>
  <c r="U992" i="1" s="1"/>
  <c r="U993" i="1" s="1"/>
  <c r="U994" i="1" s="1"/>
  <c r="U995" i="1" s="1"/>
  <c r="U996" i="1" s="1"/>
  <c r="U997" i="1" s="1"/>
  <c r="U998" i="1" s="1"/>
  <c r="U999" i="1" s="1"/>
  <c r="U1000" i="1" s="1"/>
  <c r="U1001" i="1" s="1"/>
  <c r="U1002" i="1" s="1"/>
  <c r="U1003" i="1" s="1"/>
  <c r="U1004" i="1" s="1"/>
  <c r="U1005" i="1" s="1"/>
  <c r="U1006" i="1" s="1"/>
  <c r="U1007" i="1" s="1"/>
  <c r="U1008" i="1" s="1"/>
  <c r="U1009" i="1" s="1"/>
  <c r="U1010" i="1" s="1"/>
  <c r="U1011" i="1" s="1"/>
  <c r="U1012" i="1" s="1"/>
  <c r="U1013" i="1" s="1"/>
  <c r="U1014" i="1" s="1"/>
  <c r="U1015" i="1" s="1"/>
  <c r="U1016" i="1" s="1"/>
  <c r="U1017" i="1" s="1"/>
  <c r="U1018" i="1" s="1"/>
  <c r="U1019" i="1" s="1"/>
  <c r="U1020" i="1" s="1"/>
  <c r="U1021" i="1" s="1"/>
  <c r="U1022" i="1" s="1"/>
  <c r="U1023" i="1" s="1"/>
  <c r="U1024" i="1" s="1"/>
  <c r="U1025" i="1" s="1"/>
  <c r="U1026" i="1" s="1"/>
  <c r="U1027" i="1" s="1"/>
  <c r="U1028" i="1" s="1"/>
  <c r="U1029" i="1" s="1"/>
  <c r="U1030" i="1" s="1"/>
  <c r="U1031" i="1" s="1"/>
  <c r="U1032" i="1" s="1"/>
  <c r="U1033" i="1" s="1"/>
  <c r="U1034" i="1" s="1"/>
  <c r="U1035" i="1" s="1"/>
  <c r="U1036" i="1" s="1"/>
  <c r="U1037" i="1" s="1"/>
  <c r="U1038" i="1" s="1"/>
  <c r="U1039" i="1" s="1"/>
  <c r="U1040" i="1" s="1"/>
  <c r="U1041" i="1" s="1"/>
  <c r="U1042" i="1" s="1"/>
  <c r="U1043" i="1" s="1"/>
  <c r="U1044" i="1" s="1"/>
  <c r="U1045" i="1" s="1"/>
  <c r="U1046" i="1" s="1"/>
  <c r="U1047" i="1" s="1"/>
  <c r="U1048" i="1" s="1"/>
  <c r="U1049" i="1" s="1"/>
  <c r="U1050" i="1" s="1"/>
  <c r="U1051" i="1" s="1"/>
  <c r="U1052" i="1" s="1"/>
  <c r="U1053" i="1" s="1"/>
  <c r="U1054" i="1" s="1"/>
  <c r="U1055" i="1" s="1"/>
  <c r="U1056" i="1" s="1"/>
  <c r="U1057" i="1" s="1"/>
  <c r="U1058" i="1" s="1"/>
  <c r="U1059" i="1" s="1"/>
  <c r="U1060" i="1" s="1"/>
  <c r="U1061" i="1" s="1"/>
  <c r="U1062" i="1" s="1"/>
  <c r="U1063" i="1" s="1"/>
  <c r="U1064" i="1" s="1"/>
  <c r="U1065" i="1" s="1"/>
  <c r="U1066" i="1" s="1"/>
  <c r="U1067" i="1" s="1"/>
  <c r="U1068" i="1" s="1"/>
  <c r="U1069" i="1" s="1"/>
  <c r="U1070" i="1" s="1"/>
  <c r="U1071" i="1" s="1"/>
  <c r="U1072" i="1" s="1"/>
  <c r="U1073" i="1" s="1"/>
  <c r="U1074" i="1" s="1"/>
  <c r="U1075" i="1" s="1"/>
  <c r="U1076" i="1" s="1"/>
  <c r="U1077" i="1" s="1"/>
  <c r="U1078" i="1" s="1"/>
  <c r="U1079" i="1" s="1"/>
  <c r="U1080" i="1" s="1"/>
  <c r="U1081" i="1" s="1"/>
  <c r="U1082" i="1" s="1"/>
  <c r="U1083" i="1" s="1"/>
  <c r="U1084" i="1" s="1"/>
  <c r="U1085" i="1" s="1"/>
  <c r="U1086" i="1" s="1"/>
  <c r="U1087" i="1" s="1"/>
  <c r="U1088" i="1" s="1"/>
  <c r="U1089" i="1" s="1"/>
  <c r="U1090" i="1" s="1"/>
  <c r="U1091" i="1" s="1"/>
  <c r="U1092" i="1" s="1"/>
  <c r="U1093" i="1" s="1"/>
  <c r="U1094" i="1" s="1"/>
  <c r="U1095" i="1" s="1"/>
  <c r="U1096" i="1" s="1"/>
  <c r="U1097" i="1" s="1"/>
  <c r="U1098" i="1" s="1"/>
  <c r="U1099" i="1" s="1"/>
  <c r="U1100" i="1" s="1"/>
  <c r="U1101" i="1" s="1"/>
  <c r="U1102" i="1" s="1"/>
  <c r="U1103" i="1" s="1"/>
  <c r="U1104" i="1" s="1"/>
  <c r="U1105" i="1" s="1"/>
  <c r="U1106" i="1" s="1"/>
  <c r="U1107" i="1" s="1"/>
  <c r="U1108" i="1" s="1"/>
  <c r="U1109" i="1" s="1"/>
  <c r="U1110" i="1" s="1"/>
  <c r="U1111" i="1" s="1"/>
  <c r="U1112" i="1" s="1"/>
  <c r="U1113" i="1" s="1"/>
  <c r="U1114" i="1" s="1"/>
  <c r="U1115" i="1" s="1"/>
  <c r="U1116" i="1" s="1"/>
  <c r="U1117" i="1" s="1"/>
  <c r="U1118" i="1" s="1"/>
  <c r="U1119" i="1" s="1"/>
  <c r="U1120" i="1" s="1"/>
  <c r="U1121" i="1" s="1"/>
  <c r="U1122" i="1" s="1"/>
  <c r="U1123" i="1" s="1"/>
  <c r="U1124" i="1" s="1"/>
  <c r="U1125" i="1" s="1"/>
  <c r="U1126" i="1" s="1"/>
  <c r="U1127" i="1" s="1"/>
  <c r="U1128" i="1" s="1"/>
  <c r="U1129" i="1" s="1"/>
  <c r="U1130" i="1" s="1"/>
  <c r="U1131" i="1" s="1"/>
  <c r="U1132" i="1" s="1"/>
  <c r="U1133" i="1" s="1"/>
  <c r="U1134" i="1" s="1"/>
  <c r="U1135" i="1" s="1"/>
  <c r="U1136" i="1" s="1"/>
  <c r="U1137" i="1" s="1"/>
  <c r="U1138" i="1" s="1"/>
  <c r="U1139" i="1" s="1"/>
  <c r="U1140" i="1" s="1"/>
  <c r="U1141" i="1" s="1"/>
  <c r="U1142" i="1" s="1"/>
  <c r="U1143" i="1" s="1"/>
  <c r="U1144" i="1" s="1"/>
  <c r="U1145" i="1" s="1"/>
  <c r="U1146" i="1" s="1"/>
  <c r="U1147" i="1" s="1"/>
  <c r="U1148" i="1" s="1"/>
  <c r="U1149" i="1" s="1"/>
  <c r="U1150" i="1" s="1"/>
  <c r="U1151" i="1" s="1"/>
  <c r="U1152" i="1" s="1"/>
  <c r="U1153" i="1" s="1"/>
  <c r="U1154" i="1" s="1"/>
  <c r="U1155" i="1" s="1"/>
  <c r="U1156" i="1" s="1"/>
  <c r="U1157" i="1" s="1"/>
  <c r="U1158" i="1" s="1"/>
  <c r="U1159" i="1" s="1"/>
  <c r="U1160" i="1" s="1"/>
  <c r="U1161" i="1" s="1"/>
  <c r="U1162" i="1" s="1"/>
  <c r="U1163" i="1" s="1"/>
  <c r="U1164" i="1" s="1"/>
  <c r="U1165" i="1" s="1"/>
  <c r="U1166" i="1" s="1"/>
  <c r="U1167" i="1" s="1"/>
  <c r="U1168" i="1" s="1"/>
  <c r="U1169" i="1" s="1"/>
  <c r="U1170" i="1" s="1"/>
  <c r="U1171" i="1" s="1"/>
  <c r="U1172" i="1" s="1"/>
  <c r="U1173" i="1" s="1"/>
  <c r="U1174" i="1" s="1"/>
  <c r="U1175" i="1" s="1"/>
  <c r="U1176" i="1" s="1"/>
  <c r="U1177" i="1" s="1"/>
  <c r="U1178" i="1" s="1"/>
  <c r="U1179" i="1" s="1"/>
  <c r="U1180" i="1" s="1"/>
  <c r="U1181" i="1" s="1"/>
  <c r="U1182" i="1" s="1"/>
  <c r="U1183" i="1" s="1"/>
  <c r="U1184" i="1" s="1"/>
  <c r="U1185" i="1" s="1"/>
  <c r="U1186" i="1" s="1"/>
  <c r="U1187" i="1" s="1"/>
  <c r="U1188" i="1" s="1"/>
  <c r="U1189" i="1" s="1"/>
  <c r="U1190" i="1" s="1"/>
  <c r="U1191" i="1" s="1"/>
  <c r="U1192" i="1" s="1"/>
  <c r="U1193" i="1" s="1"/>
  <c r="U1194" i="1" s="1"/>
  <c r="U1195" i="1" s="1"/>
  <c r="U1196" i="1" s="1"/>
  <c r="U1197" i="1" s="1"/>
  <c r="U1198" i="1" s="1"/>
  <c r="U1199" i="1" s="1"/>
  <c r="U1200" i="1" s="1"/>
  <c r="U1201" i="1" s="1"/>
  <c r="U1202" i="1" s="1"/>
  <c r="U1203" i="1" s="1"/>
  <c r="U1204" i="1" s="1"/>
  <c r="U1205" i="1" s="1"/>
  <c r="U1206" i="1" s="1"/>
  <c r="U1207" i="1" s="1"/>
  <c r="U1208" i="1" s="1"/>
  <c r="U1209" i="1" s="1"/>
  <c r="U1210" i="1" s="1"/>
  <c r="U1211" i="1" s="1"/>
  <c r="U1212" i="1" s="1"/>
  <c r="U1213" i="1" s="1"/>
  <c r="U1214" i="1" s="1"/>
  <c r="U1215" i="1" s="1"/>
  <c r="U1216" i="1" s="1"/>
  <c r="U1217" i="1" s="1"/>
  <c r="U1218" i="1" s="1"/>
  <c r="U1219" i="1" s="1"/>
  <c r="U1220" i="1" s="1"/>
  <c r="U1221" i="1" s="1"/>
  <c r="U1222" i="1" s="1"/>
  <c r="U1223" i="1" s="1"/>
  <c r="U1224" i="1" s="1"/>
  <c r="U1225" i="1" s="1"/>
  <c r="U1226" i="1" s="1"/>
  <c r="U1227" i="1" s="1"/>
  <c r="U1228" i="1" s="1"/>
  <c r="U1229" i="1" s="1"/>
  <c r="U1230" i="1" s="1"/>
  <c r="U1231" i="1" s="1"/>
  <c r="U1232" i="1" s="1"/>
  <c r="U1233" i="1" s="1"/>
  <c r="U1234" i="1" s="1"/>
  <c r="U1235" i="1" s="1"/>
  <c r="U1236" i="1" s="1"/>
  <c r="U1237" i="1" s="1"/>
  <c r="U1238" i="1" s="1"/>
  <c r="U1239" i="1" s="1"/>
  <c r="U1240" i="1" s="1"/>
  <c r="U1241" i="1" s="1"/>
  <c r="U1242" i="1" s="1"/>
  <c r="U1243" i="1" s="1"/>
  <c r="U1244" i="1" s="1"/>
  <c r="U1245" i="1" s="1"/>
  <c r="U1246" i="1" s="1"/>
  <c r="U1247" i="1" s="1"/>
  <c r="U1248" i="1" s="1"/>
  <c r="U1249" i="1" s="1"/>
  <c r="U1250" i="1" s="1"/>
  <c r="U1251" i="1" s="1"/>
  <c r="U1252" i="1" s="1"/>
  <c r="U1253" i="1" s="1"/>
  <c r="U1254" i="1" s="1"/>
  <c r="U1255" i="1" s="1"/>
  <c r="U1256" i="1" s="1"/>
  <c r="U1257" i="1" s="1"/>
  <c r="U1258" i="1" s="1"/>
  <c r="U1259" i="1" s="1"/>
  <c r="U1260" i="1" s="1"/>
  <c r="U1261" i="1" s="1"/>
  <c r="U1262" i="1" s="1"/>
  <c r="U1263" i="1" s="1"/>
  <c r="U1264" i="1" s="1"/>
  <c r="U1265" i="1" s="1"/>
  <c r="U1266" i="1" s="1"/>
  <c r="U1267" i="1" s="1"/>
  <c r="U1268" i="1" s="1"/>
  <c r="U1269" i="1" s="1"/>
  <c r="U1270" i="1" s="1"/>
  <c r="U1271" i="1" s="1"/>
  <c r="U1272" i="1" s="1"/>
  <c r="U1273" i="1" s="1"/>
  <c r="U1274" i="1" s="1"/>
  <c r="U1275" i="1" s="1"/>
  <c r="U1276" i="1" s="1"/>
  <c r="U1277" i="1" s="1"/>
  <c r="U1278" i="1" s="1"/>
  <c r="U1279" i="1" s="1"/>
  <c r="U1280" i="1" s="1"/>
  <c r="U1281" i="1" s="1"/>
  <c r="U1282" i="1" s="1"/>
  <c r="U1283" i="1" s="1"/>
  <c r="U1284" i="1" s="1"/>
  <c r="U1285" i="1" s="1"/>
  <c r="U1286" i="1" s="1"/>
  <c r="U1287" i="1" s="1"/>
  <c r="U1288" i="1" s="1"/>
  <c r="U1289" i="1" s="1"/>
  <c r="U1290" i="1" s="1"/>
  <c r="U1291" i="1" s="1"/>
  <c r="U1292" i="1" s="1"/>
  <c r="U1293" i="1" s="1"/>
  <c r="U1294" i="1" s="1"/>
  <c r="U1295" i="1" s="1"/>
  <c r="U1296" i="1" s="1"/>
  <c r="U1297" i="1" s="1"/>
  <c r="U1298" i="1" s="1"/>
  <c r="U1299" i="1" s="1"/>
  <c r="U1300" i="1" s="1"/>
  <c r="U1301" i="1" s="1"/>
  <c r="U1302" i="1" s="1"/>
  <c r="U1303" i="1" s="1"/>
  <c r="U1304" i="1" s="1"/>
  <c r="U1305" i="1" s="1"/>
  <c r="U1306" i="1" s="1"/>
  <c r="U1307" i="1" s="1"/>
  <c r="U1308" i="1" s="1"/>
  <c r="U1309" i="1" s="1"/>
  <c r="U1310" i="1" s="1"/>
  <c r="U1311" i="1" s="1"/>
  <c r="U1312" i="1" s="1"/>
  <c r="U1313" i="1" s="1"/>
  <c r="U1314" i="1" s="1"/>
  <c r="U1315" i="1" s="1"/>
  <c r="U1316" i="1" s="1"/>
  <c r="U1317" i="1" s="1"/>
  <c r="U1318" i="1" s="1"/>
  <c r="U1319" i="1" s="1"/>
  <c r="U1320" i="1" s="1"/>
  <c r="U1321" i="1" s="1"/>
  <c r="U1322" i="1" s="1"/>
  <c r="U1323" i="1" s="1"/>
  <c r="U1324" i="1" s="1"/>
  <c r="U1325" i="1" s="1"/>
  <c r="U1326" i="1" s="1"/>
  <c r="U1327" i="1" s="1"/>
  <c r="U1328" i="1" s="1"/>
  <c r="U1329" i="1" s="1"/>
  <c r="U1330" i="1" s="1"/>
  <c r="U1331" i="1" s="1"/>
  <c r="U1332" i="1" s="1"/>
  <c r="U1333" i="1" s="1"/>
  <c r="U1334" i="1" s="1"/>
  <c r="U1335" i="1" s="1"/>
  <c r="U1336" i="1" s="1"/>
  <c r="U1337" i="1" s="1"/>
  <c r="U1338" i="1" s="1"/>
  <c r="U1339" i="1" s="1"/>
  <c r="U1340" i="1" s="1"/>
  <c r="U1341" i="1" s="1"/>
  <c r="U1342" i="1" s="1"/>
  <c r="U1343" i="1" s="1"/>
  <c r="U1344" i="1" s="1"/>
  <c r="U1345" i="1" s="1"/>
  <c r="U1346" i="1" s="1"/>
  <c r="U1347" i="1" s="1"/>
  <c r="U1348" i="1" s="1"/>
  <c r="U1349" i="1" s="1"/>
  <c r="U1350" i="1" s="1"/>
  <c r="U1351" i="1" s="1"/>
  <c r="U1352" i="1" s="1"/>
  <c r="U1353" i="1" s="1"/>
  <c r="U1354" i="1" s="1"/>
  <c r="U1355" i="1" s="1"/>
  <c r="U1356" i="1" s="1"/>
  <c r="U1357" i="1" s="1"/>
  <c r="U1358" i="1" s="1"/>
  <c r="U1359" i="1" s="1"/>
  <c r="U1360" i="1" s="1"/>
  <c r="U1361" i="1" s="1"/>
  <c r="U1362" i="1" s="1"/>
  <c r="U1363" i="1" s="1"/>
  <c r="U1364" i="1" s="1"/>
  <c r="U1365" i="1" s="1"/>
  <c r="U1366" i="1" s="1"/>
  <c r="U1367" i="1" s="1"/>
  <c r="U1368" i="1" s="1"/>
  <c r="U1369" i="1" s="1"/>
  <c r="U1370" i="1" s="1"/>
  <c r="U1371" i="1" s="1"/>
  <c r="U1372" i="1" s="1"/>
  <c r="U1373" i="1" s="1"/>
  <c r="U1374" i="1" s="1"/>
  <c r="U1375" i="1" s="1"/>
  <c r="U1376" i="1" s="1"/>
  <c r="U1377" i="1" s="1"/>
  <c r="U1378" i="1" s="1"/>
  <c r="U1379" i="1" s="1"/>
  <c r="U1380" i="1" s="1"/>
  <c r="U1381" i="1" s="1"/>
  <c r="U1382" i="1" s="1"/>
  <c r="U1383" i="1" s="1"/>
  <c r="U1384" i="1" s="1"/>
  <c r="U1385" i="1" s="1"/>
  <c r="U1386" i="1" s="1"/>
  <c r="U1387" i="1" s="1"/>
  <c r="U1388" i="1" s="1"/>
  <c r="U1389" i="1" s="1"/>
  <c r="U1390" i="1" s="1"/>
  <c r="U1391" i="1" s="1"/>
  <c r="U1392" i="1" s="1"/>
  <c r="U1393" i="1" s="1"/>
  <c r="U1394" i="1" s="1"/>
  <c r="U1395" i="1" s="1"/>
  <c r="U1396" i="1" s="1"/>
  <c r="U1397" i="1" s="1"/>
  <c r="U1398" i="1" s="1"/>
  <c r="U1399" i="1" s="1"/>
  <c r="U1400" i="1" s="1"/>
  <c r="U1401" i="1" s="1"/>
  <c r="U1402" i="1" s="1"/>
  <c r="U1403" i="1" s="1"/>
  <c r="U1404" i="1" s="1"/>
  <c r="U1405" i="1" s="1"/>
  <c r="U1406" i="1" s="1"/>
  <c r="U1407" i="1" s="1"/>
  <c r="U1408" i="1" s="1"/>
  <c r="U1409" i="1" s="1"/>
  <c r="U1410" i="1" s="1"/>
  <c r="U1411" i="1" s="1"/>
  <c r="U1412" i="1" s="1"/>
  <c r="U1413" i="1" s="1"/>
  <c r="U1414" i="1" s="1"/>
  <c r="U1415" i="1" s="1"/>
  <c r="U1416" i="1" s="1"/>
  <c r="U1417" i="1" s="1"/>
  <c r="U1418" i="1" s="1"/>
  <c r="U1419" i="1" s="1"/>
  <c r="U1420" i="1" s="1"/>
  <c r="U1421" i="1" s="1"/>
  <c r="U1422" i="1" s="1"/>
  <c r="U1423" i="1" s="1"/>
  <c r="U1424" i="1" s="1"/>
  <c r="U1425" i="1" s="1"/>
  <c r="U1426" i="1" s="1"/>
  <c r="U1427" i="1" s="1"/>
  <c r="U1428" i="1" s="1"/>
  <c r="U1429" i="1" s="1"/>
  <c r="U1430" i="1" s="1"/>
  <c r="U1431" i="1" s="1"/>
  <c r="U1432" i="1" s="1"/>
  <c r="U1433" i="1" s="1"/>
  <c r="U1434" i="1" s="1"/>
  <c r="U1435" i="1" s="1"/>
  <c r="U1436" i="1" s="1"/>
  <c r="U1437" i="1" s="1"/>
  <c r="U1438" i="1" s="1"/>
  <c r="U1439" i="1" s="1"/>
  <c r="U1440" i="1" s="1"/>
  <c r="U1441" i="1" s="1"/>
  <c r="U1442" i="1" s="1"/>
  <c r="U1443" i="1" s="1"/>
  <c r="U1444" i="1" s="1"/>
  <c r="U1445" i="1" s="1"/>
  <c r="U1446" i="1" s="1"/>
  <c r="U1447" i="1" s="1"/>
  <c r="U1448" i="1" s="1"/>
  <c r="U1449" i="1" s="1"/>
  <c r="U1450" i="1" s="1"/>
  <c r="U1451" i="1" s="1"/>
  <c r="U1452" i="1" s="1"/>
  <c r="U1453" i="1" s="1"/>
  <c r="U1454" i="1" s="1"/>
  <c r="U1455" i="1" s="1"/>
  <c r="U1456" i="1" s="1"/>
  <c r="U1457" i="1" s="1"/>
  <c r="U1458" i="1" s="1"/>
  <c r="U1459" i="1" s="1"/>
  <c r="U1460" i="1" s="1"/>
  <c r="U1461" i="1" s="1"/>
  <c r="U1462" i="1" s="1"/>
  <c r="U1463" i="1" s="1"/>
  <c r="U1464" i="1" s="1"/>
  <c r="U1465" i="1" s="1"/>
  <c r="U1466" i="1" s="1"/>
  <c r="U1467" i="1" s="1"/>
  <c r="U1468" i="1" s="1"/>
  <c r="U1469" i="1" s="1"/>
  <c r="U1470" i="1" s="1"/>
  <c r="U1471" i="1" s="1"/>
  <c r="U1472" i="1" s="1"/>
  <c r="U1473" i="1" s="1"/>
  <c r="U1474" i="1" s="1"/>
  <c r="U1475" i="1" s="1"/>
  <c r="U1476" i="1" s="1"/>
  <c r="U1477" i="1" s="1"/>
  <c r="U1478" i="1" s="1"/>
  <c r="U1479" i="1" s="1"/>
  <c r="U1480" i="1" s="1"/>
  <c r="U1481" i="1" s="1"/>
  <c r="U1482" i="1" s="1"/>
  <c r="U3" i="1"/>
  <c r="D20" i="3" l="1"/>
  <c r="E20" i="3"/>
  <c r="D21" i="3"/>
  <c r="E21" i="3"/>
  <c r="D22" i="3"/>
  <c r="E22" i="3"/>
  <c r="D23" i="3"/>
  <c r="E23" i="3"/>
  <c r="D24" i="3"/>
  <c r="E24" i="3"/>
  <c r="D25" i="3"/>
  <c r="E25" i="3"/>
  <c r="D26" i="3"/>
  <c r="E26" i="3"/>
  <c r="D27" i="3"/>
  <c r="E27" i="3"/>
  <c r="D28" i="3"/>
  <c r="E28" i="3"/>
  <c r="D29" i="3"/>
  <c r="E29" i="3"/>
  <c r="D30" i="3"/>
  <c r="E30" i="3"/>
  <c r="D31" i="3"/>
  <c r="E31" i="3"/>
  <c r="D32" i="3"/>
  <c r="E32" i="3"/>
  <c r="D33" i="3"/>
  <c r="E33" i="3"/>
  <c r="D34" i="3"/>
  <c r="E34" i="3"/>
  <c r="D35" i="3"/>
  <c r="E35" i="3"/>
  <c r="D36" i="3"/>
  <c r="E36" i="3"/>
  <c r="D37" i="3"/>
  <c r="E37" i="3"/>
  <c r="D38" i="3"/>
  <c r="E38" i="3"/>
  <c r="D39" i="3"/>
  <c r="E39" i="3"/>
  <c r="D40" i="3"/>
  <c r="E40" i="3"/>
  <c r="D41" i="3"/>
  <c r="E41" i="3"/>
  <c r="D42" i="3"/>
  <c r="E42" i="3"/>
  <c r="D43" i="3"/>
  <c r="E43" i="3"/>
  <c r="D44" i="3"/>
  <c r="E44" i="3"/>
  <c r="D45" i="3"/>
  <c r="E45" i="3"/>
  <c r="D46" i="3"/>
  <c r="E46" i="3"/>
  <c r="D47" i="3"/>
  <c r="E47" i="3"/>
  <c r="D48" i="3"/>
  <c r="E48" i="3"/>
  <c r="D49" i="3"/>
  <c r="E49" i="3"/>
  <c r="D50" i="3"/>
  <c r="E50" i="3"/>
  <c r="D51" i="3"/>
  <c r="E51" i="3"/>
  <c r="D52" i="3"/>
  <c r="E52" i="3"/>
  <c r="D53" i="3"/>
  <c r="E53" i="3"/>
  <c r="D54" i="3"/>
  <c r="E54" i="3"/>
  <c r="D55" i="3"/>
  <c r="E55" i="3"/>
  <c r="D56" i="3"/>
  <c r="E56" i="3"/>
  <c r="D57" i="3"/>
  <c r="E57" i="3"/>
  <c r="D58" i="3"/>
  <c r="E58" i="3"/>
  <c r="D59" i="3"/>
  <c r="E59" i="3"/>
  <c r="D60" i="3"/>
  <c r="E60" i="3"/>
  <c r="D61" i="3"/>
  <c r="E61" i="3"/>
  <c r="D62" i="3"/>
  <c r="E62" i="3"/>
  <c r="D63" i="3"/>
  <c r="E63" i="3"/>
  <c r="D64" i="3"/>
  <c r="E64" i="3"/>
  <c r="D65" i="3"/>
  <c r="E65" i="3"/>
  <c r="D66" i="3"/>
  <c r="E66" i="3"/>
  <c r="D67" i="3"/>
  <c r="E67" i="3"/>
  <c r="D68" i="3"/>
  <c r="E68" i="3"/>
  <c r="D69" i="3"/>
  <c r="E69" i="3"/>
  <c r="D70" i="3"/>
  <c r="E70" i="3"/>
  <c r="D71" i="3"/>
  <c r="E71" i="3"/>
  <c r="D72" i="3"/>
  <c r="E72" i="3"/>
  <c r="D73" i="3"/>
  <c r="E73" i="3"/>
  <c r="D74" i="3"/>
  <c r="E74" i="3"/>
  <c r="D75" i="3"/>
  <c r="E75" i="3"/>
  <c r="D76" i="3"/>
  <c r="E76" i="3"/>
  <c r="D77" i="3"/>
  <c r="E77" i="3"/>
  <c r="D78" i="3"/>
  <c r="E78" i="3"/>
  <c r="D79" i="3"/>
  <c r="E79" i="3"/>
  <c r="D80" i="3"/>
  <c r="E80" i="3"/>
  <c r="D81" i="3"/>
  <c r="E81" i="3"/>
  <c r="D82" i="3"/>
  <c r="E82" i="3"/>
  <c r="D83" i="3"/>
  <c r="E83" i="3"/>
  <c r="D84" i="3"/>
  <c r="E84" i="3"/>
  <c r="D85" i="3"/>
  <c r="E85" i="3"/>
  <c r="D86" i="3"/>
  <c r="E86" i="3"/>
  <c r="D87" i="3"/>
  <c r="E87" i="3"/>
  <c r="D88" i="3"/>
  <c r="E88" i="3"/>
  <c r="D89" i="3"/>
  <c r="E89" i="3"/>
  <c r="D90" i="3"/>
  <c r="E90" i="3"/>
  <c r="D91" i="3"/>
  <c r="E91" i="3"/>
  <c r="D92" i="3"/>
  <c r="E92" i="3"/>
  <c r="D93" i="3"/>
  <c r="E93" i="3"/>
  <c r="D94" i="3"/>
  <c r="E94" i="3"/>
  <c r="D95" i="3"/>
  <c r="E95" i="3"/>
  <c r="D96" i="3"/>
  <c r="E96" i="3"/>
  <c r="D97" i="3"/>
  <c r="E97" i="3"/>
  <c r="D98" i="3"/>
  <c r="E98" i="3"/>
  <c r="D99" i="3"/>
  <c r="E99" i="3"/>
  <c r="D100" i="3"/>
  <c r="E100" i="3"/>
  <c r="D101" i="3"/>
  <c r="E101" i="3"/>
  <c r="D102" i="3"/>
  <c r="E102" i="3"/>
  <c r="D103" i="3"/>
  <c r="E103" i="3"/>
  <c r="D104" i="3"/>
  <c r="E104" i="3"/>
  <c r="D105" i="3"/>
  <c r="E105" i="3"/>
  <c r="D106" i="3"/>
  <c r="E106" i="3"/>
  <c r="D107" i="3"/>
  <c r="E107" i="3"/>
  <c r="D108" i="3"/>
  <c r="E108" i="3"/>
  <c r="D109" i="3"/>
  <c r="E109" i="3"/>
  <c r="D110" i="3"/>
  <c r="E110" i="3"/>
  <c r="D111" i="3"/>
  <c r="E111" i="3"/>
  <c r="D112" i="3"/>
  <c r="E112" i="3"/>
  <c r="D113" i="3"/>
  <c r="E113" i="3"/>
  <c r="D114" i="3"/>
  <c r="E114" i="3"/>
  <c r="D115" i="3"/>
  <c r="E115" i="3"/>
  <c r="D116" i="3"/>
  <c r="E116" i="3"/>
  <c r="D117" i="3"/>
  <c r="E117" i="3"/>
  <c r="D118" i="3"/>
  <c r="E118" i="3"/>
  <c r="D119" i="3"/>
  <c r="E119" i="3"/>
  <c r="D120" i="3"/>
  <c r="E120" i="3"/>
  <c r="D121" i="3"/>
  <c r="E121" i="3"/>
  <c r="D122" i="3"/>
  <c r="E122" i="3"/>
  <c r="D123" i="3"/>
  <c r="E123" i="3"/>
  <c r="D124" i="3"/>
  <c r="E124" i="3"/>
  <c r="D125" i="3"/>
  <c r="E125" i="3"/>
  <c r="D126" i="3"/>
  <c r="E126" i="3"/>
  <c r="D127" i="3"/>
  <c r="E127" i="3"/>
  <c r="D128" i="3"/>
  <c r="E128" i="3"/>
  <c r="D129" i="3"/>
  <c r="E129" i="3"/>
  <c r="D130" i="3"/>
  <c r="E130" i="3"/>
  <c r="D131" i="3"/>
  <c r="E131" i="3"/>
  <c r="D132" i="3"/>
  <c r="E132" i="3"/>
  <c r="D133" i="3"/>
  <c r="E133" i="3"/>
  <c r="D134" i="3"/>
  <c r="E134" i="3"/>
  <c r="D135" i="3"/>
  <c r="E135" i="3"/>
  <c r="D136" i="3"/>
  <c r="E136" i="3"/>
  <c r="D137" i="3"/>
  <c r="E137" i="3"/>
  <c r="D138" i="3"/>
  <c r="E138" i="3"/>
  <c r="D139" i="3"/>
  <c r="E139" i="3"/>
  <c r="D140" i="3"/>
  <c r="E140" i="3"/>
  <c r="D141" i="3"/>
  <c r="E141" i="3"/>
  <c r="D142" i="3"/>
  <c r="E142" i="3"/>
  <c r="D143" i="3"/>
  <c r="E143" i="3"/>
  <c r="D144" i="3"/>
  <c r="E144" i="3"/>
  <c r="D145" i="3"/>
  <c r="E145" i="3"/>
  <c r="D146" i="3"/>
  <c r="E146" i="3"/>
  <c r="D147" i="3"/>
  <c r="E147" i="3"/>
  <c r="D148" i="3"/>
  <c r="E148" i="3"/>
  <c r="D149" i="3"/>
  <c r="E149" i="3"/>
  <c r="D150" i="3"/>
  <c r="E150" i="3"/>
  <c r="D151" i="3"/>
  <c r="E151" i="3"/>
  <c r="D152" i="3"/>
  <c r="E152" i="3"/>
  <c r="D153" i="3"/>
  <c r="E153" i="3"/>
  <c r="D154" i="3"/>
  <c r="E154" i="3"/>
  <c r="D155" i="3"/>
  <c r="E155" i="3"/>
  <c r="D156" i="3"/>
  <c r="E156" i="3"/>
  <c r="D157" i="3"/>
  <c r="E157" i="3"/>
  <c r="D158" i="3"/>
  <c r="E158" i="3"/>
  <c r="D159" i="3"/>
  <c r="E159" i="3"/>
  <c r="D160" i="3"/>
  <c r="E160" i="3"/>
  <c r="D161" i="3"/>
  <c r="E161" i="3"/>
  <c r="D162" i="3"/>
  <c r="E162" i="3"/>
  <c r="D163" i="3"/>
  <c r="E163" i="3"/>
  <c r="D164" i="3"/>
  <c r="E164" i="3"/>
  <c r="D165" i="3"/>
  <c r="E165" i="3"/>
  <c r="D166" i="3"/>
  <c r="E166" i="3"/>
  <c r="D167" i="3"/>
  <c r="E167" i="3"/>
  <c r="D168" i="3"/>
  <c r="E168" i="3"/>
  <c r="D169" i="3"/>
  <c r="E169" i="3"/>
  <c r="D170" i="3"/>
  <c r="E170" i="3"/>
  <c r="D171" i="3"/>
  <c r="E171" i="3"/>
  <c r="D172" i="3"/>
  <c r="E172" i="3"/>
  <c r="D173" i="3"/>
  <c r="E173" i="3"/>
  <c r="D174" i="3"/>
  <c r="E174" i="3"/>
  <c r="D175" i="3"/>
  <c r="E175" i="3"/>
  <c r="D176" i="3"/>
  <c r="E176" i="3"/>
  <c r="D177" i="3"/>
  <c r="E177" i="3"/>
  <c r="D178" i="3"/>
  <c r="E178" i="3"/>
  <c r="D179" i="3"/>
  <c r="E179" i="3"/>
  <c r="D180" i="3"/>
  <c r="E180" i="3"/>
  <c r="D181" i="3"/>
  <c r="E181" i="3"/>
  <c r="D182" i="3"/>
  <c r="E182" i="3"/>
  <c r="D183" i="3"/>
  <c r="E183" i="3"/>
  <c r="D184" i="3"/>
  <c r="E184" i="3"/>
  <c r="D185" i="3"/>
  <c r="E185" i="3"/>
  <c r="D186" i="3"/>
  <c r="E186" i="3"/>
  <c r="D187" i="3"/>
  <c r="E187" i="3"/>
  <c r="D188" i="3"/>
  <c r="E188" i="3"/>
  <c r="D189" i="3"/>
  <c r="E189" i="3"/>
  <c r="D190" i="3"/>
  <c r="E190" i="3"/>
  <c r="D191" i="3"/>
  <c r="E191" i="3"/>
  <c r="D192" i="3"/>
  <c r="E192" i="3"/>
  <c r="D193" i="3"/>
  <c r="E193" i="3"/>
  <c r="D194" i="3"/>
  <c r="E194" i="3"/>
  <c r="D195" i="3"/>
  <c r="E195" i="3"/>
  <c r="D196" i="3"/>
  <c r="E196" i="3"/>
  <c r="D197" i="3"/>
  <c r="E197" i="3"/>
  <c r="D198" i="3"/>
  <c r="E198" i="3"/>
  <c r="D199" i="3"/>
  <c r="E199" i="3"/>
  <c r="D200" i="3"/>
  <c r="E200" i="3"/>
  <c r="D201" i="3"/>
  <c r="E201" i="3"/>
  <c r="D202" i="3"/>
  <c r="E202" i="3"/>
  <c r="D203" i="3"/>
  <c r="E203" i="3"/>
  <c r="D204" i="3"/>
  <c r="E204" i="3"/>
  <c r="D205" i="3"/>
  <c r="E205" i="3"/>
  <c r="D206" i="3"/>
  <c r="E206" i="3"/>
  <c r="D207" i="3"/>
  <c r="E207" i="3"/>
  <c r="D208" i="3"/>
  <c r="E208" i="3"/>
  <c r="D209" i="3"/>
  <c r="E209" i="3"/>
  <c r="D210" i="3"/>
  <c r="E210" i="3"/>
  <c r="D211" i="3"/>
  <c r="E211" i="3"/>
  <c r="D212" i="3"/>
  <c r="E212" i="3"/>
  <c r="D213" i="3"/>
  <c r="E213" i="3"/>
  <c r="D214" i="3"/>
  <c r="E214" i="3"/>
  <c r="D215" i="3"/>
  <c r="E215" i="3"/>
  <c r="D216" i="3"/>
  <c r="E216" i="3"/>
  <c r="D217" i="3"/>
  <c r="E217" i="3"/>
  <c r="D218" i="3"/>
  <c r="E218" i="3"/>
  <c r="D219" i="3"/>
  <c r="E219" i="3"/>
  <c r="D220" i="3"/>
  <c r="E220" i="3"/>
  <c r="D221" i="3"/>
  <c r="E221" i="3"/>
  <c r="D222" i="3"/>
  <c r="E222" i="3"/>
  <c r="D223" i="3"/>
  <c r="E223" i="3"/>
  <c r="D224" i="3"/>
  <c r="E224" i="3"/>
  <c r="D225" i="3"/>
  <c r="E225" i="3"/>
  <c r="D226" i="3"/>
  <c r="E226" i="3"/>
  <c r="D227" i="3"/>
  <c r="E227" i="3"/>
  <c r="D228" i="3"/>
  <c r="E228" i="3"/>
  <c r="D229" i="3"/>
  <c r="E229" i="3"/>
  <c r="D230" i="3"/>
  <c r="E230" i="3"/>
  <c r="D231" i="3"/>
  <c r="E231" i="3"/>
  <c r="D232" i="3"/>
  <c r="E232" i="3"/>
  <c r="D233" i="3"/>
  <c r="E233" i="3"/>
  <c r="D234" i="3"/>
  <c r="E234" i="3"/>
  <c r="D235" i="3"/>
  <c r="E235" i="3"/>
  <c r="D236" i="3"/>
  <c r="E236" i="3"/>
  <c r="D237" i="3"/>
  <c r="E237" i="3"/>
  <c r="D238" i="3"/>
  <c r="E238" i="3"/>
  <c r="D239" i="3"/>
  <c r="E239" i="3"/>
  <c r="D240" i="3"/>
  <c r="E240" i="3"/>
  <c r="D241" i="3"/>
  <c r="E241" i="3"/>
  <c r="D242" i="3"/>
  <c r="E242" i="3"/>
  <c r="D243" i="3"/>
  <c r="E243" i="3"/>
  <c r="D244" i="3"/>
  <c r="E244" i="3"/>
  <c r="D245" i="3"/>
  <c r="E245" i="3"/>
  <c r="D246" i="3"/>
  <c r="E246" i="3"/>
  <c r="D247" i="3"/>
  <c r="E247" i="3"/>
  <c r="D248" i="3"/>
  <c r="E248" i="3"/>
  <c r="D249" i="3"/>
  <c r="E249" i="3"/>
  <c r="D250" i="3"/>
  <c r="E250" i="3"/>
  <c r="D251" i="3"/>
  <c r="E251" i="3"/>
  <c r="D252" i="3"/>
  <c r="E252" i="3"/>
  <c r="D253" i="3"/>
  <c r="E253" i="3"/>
  <c r="D254" i="3"/>
  <c r="E254" i="3"/>
  <c r="D255" i="3"/>
  <c r="E255" i="3"/>
  <c r="D256" i="3"/>
  <c r="E256" i="3"/>
  <c r="D257" i="3"/>
  <c r="E257" i="3"/>
  <c r="D258" i="3"/>
  <c r="E258" i="3"/>
  <c r="D259" i="3"/>
  <c r="E259" i="3"/>
  <c r="D260" i="3"/>
  <c r="E260" i="3"/>
  <c r="D261" i="3"/>
  <c r="E261" i="3"/>
  <c r="D262" i="3"/>
  <c r="E262" i="3"/>
  <c r="D263" i="3"/>
  <c r="E263" i="3"/>
  <c r="D264" i="3"/>
  <c r="E264" i="3"/>
  <c r="D265" i="3"/>
  <c r="E265" i="3"/>
  <c r="D266" i="3"/>
  <c r="E266" i="3"/>
  <c r="D267" i="3"/>
  <c r="E267" i="3"/>
  <c r="D268" i="3"/>
  <c r="E268" i="3"/>
  <c r="D269" i="3"/>
  <c r="E269" i="3"/>
  <c r="D270" i="3"/>
  <c r="E270" i="3"/>
  <c r="D271" i="3"/>
  <c r="E271" i="3"/>
  <c r="D272" i="3"/>
  <c r="E272" i="3"/>
  <c r="D273" i="3"/>
  <c r="E273" i="3"/>
  <c r="D274" i="3"/>
  <c r="E274" i="3"/>
  <c r="D275" i="3"/>
  <c r="E275" i="3"/>
  <c r="D276" i="3"/>
  <c r="E276" i="3"/>
  <c r="D277" i="3"/>
  <c r="E277" i="3"/>
  <c r="D278" i="3"/>
  <c r="E278" i="3"/>
  <c r="D279" i="3"/>
  <c r="E279" i="3"/>
  <c r="D280" i="3"/>
  <c r="E280" i="3"/>
  <c r="D281" i="3"/>
  <c r="E281" i="3"/>
  <c r="D282" i="3"/>
  <c r="E282" i="3"/>
  <c r="D283" i="3"/>
  <c r="E283" i="3"/>
  <c r="D284" i="3"/>
  <c r="E284" i="3"/>
  <c r="D285" i="3"/>
  <c r="E285" i="3"/>
  <c r="D286" i="3"/>
  <c r="E286" i="3"/>
  <c r="D287" i="3"/>
  <c r="E287" i="3"/>
  <c r="D288" i="3"/>
  <c r="E288" i="3"/>
  <c r="D289" i="3"/>
  <c r="E289" i="3"/>
  <c r="D290" i="3"/>
  <c r="E290" i="3"/>
  <c r="D291" i="3"/>
  <c r="E291" i="3"/>
  <c r="D292" i="3"/>
  <c r="E292" i="3"/>
  <c r="D293" i="3"/>
  <c r="E293" i="3"/>
  <c r="D294" i="3"/>
  <c r="E294" i="3"/>
  <c r="D295" i="3"/>
  <c r="E295" i="3"/>
  <c r="D296" i="3"/>
  <c r="E296" i="3"/>
  <c r="D297" i="3"/>
  <c r="E297" i="3"/>
  <c r="D298" i="3"/>
  <c r="E298" i="3"/>
  <c r="D299" i="3"/>
  <c r="E299" i="3"/>
  <c r="D300" i="3"/>
  <c r="E300" i="3"/>
  <c r="D301" i="3"/>
  <c r="E301" i="3"/>
  <c r="D302" i="3"/>
  <c r="E302" i="3"/>
  <c r="D303" i="3"/>
  <c r="E303" i="3"/>
  <c r="D304" i="3"/>
  <c r="E304" i="3"/>
  <c r="D305" i="3"/>
  <c r="E305" i="3"/>
  <c r="D306" i="3"/>
  <c r="E306" i="3"/>
  <c r="D307" i="3"/>
  <c r="E307" i="3"/>
  <c r="D308" i="3"/>
  <c r="E308" i="3"/>
  <c r="D309" i="3"/>
  <c r="E309" i="3"/>
  <c r="D310" i="3"/>
  <c r="E310" i="3"/>
  <c r="D311" i="3"/>
  <c r="E311" i="3"/>
  <c r="D312" i="3"/>
  <c r="E312" i="3"/>
  <c r="D313" i="3"/>
  <c r="E313" i="3"/>
  <c r="D314" i="3"/>
  <c r="E314" i="3"/>
  <c r="D315" i="3"/>
  <c r="E315" i="3"/>
  <c r="D316" i="3"/>
  <c r="E316" i="3"/>
  <c r="D317" i="3"/>
  <c r="E317" i="3"/>
  <c r="D318" i="3"/>
  <c r="E318" i="3"/>
  <c r="D319" i="3"/>
  <c r="E319" i="3"/>
  <c r="D320" i="3"/>
  <c r="E320" i="3"/>
  <c r="D321" i="3"/>
  <c r="E321" i="3"/>
  <c r="D322" i="3"/>
  <c r="E322" i="3"/>
  <c r="D323" i="3"/>
  <c r="E323" i="3"/>
  <c r="D324" i="3"/>
  <c r="E324" i="3"/>
  <c r="D325" i="3"/>
  <c r="E325" i="3"/>
  <c r="D326" i="3"/>
  <c r="E326" i="3"/>
  <c r="D327" i="3"/>
  <c r="E327" i="3"/>
  <c r="D328" i="3"/>
  <c r="E328" i="3"/>
  <c r="D329" i="3"/>
  <c r="E329" i="3"/>
  <c r="D330" i="3"/>
  <c r="E330" i="3"/>
  <c r="D331" i="3"/>
  <c r="E331" i="3"/>
  <c r="D332" i="3"/>
  <c r="E332" i="3"/>
  <c r="D333" i="3"/>
  <c r="E333" i="3"/>
  <c r="D334" i="3"/>
  <c r="E334" i="3"/>
  <c r="D335" i="3"/>
  <c r="E335" i="3"/>
  <c r="D336" i="3"/>
  <c r="E336" i="3"/>
  <c r="D337" i="3"/>
  <c r="E337" i="3"/>
  <c r="D338" i="3"/>
  <c r="E338" i="3"/>
  <c r="D339" i="3"/>
  <c r="E339" i="3"/>
  <c r="D340" i="3"/>
  <c r="E340" i="3"/>
  <c r="D341" i="3"/>
  <c r="E341" i="3"/>
  <c r="D342" i="3"/>
  <c r="E342" i="3"/>
  <c r="D343" i="3"/>
  <c r="E343" i="3"/>
  <c r="D344" i="3"/>
  <c r="E344" i="3"/>
  <c r="D345" i="3"/>
  <c r="E345" i="3"/>
  <c r="D346" i="3"/>
  <c r="E346" i="3"/>
  <c r="D347" i="3"/>
  <c r="E347" i="3"/>
  <c r="D348" i="3"/>
  <c r="E348" i="3"/>
  <c r="D349" i="3"/>
  <c r="E349" i="3"/>
  <c r="D350" i="3"/>
  <c r="E350" i="3"/>
  <c r="D351" i="3"/>
  <c r="E351" i="3"/>
  <c r="D352" i="3"/>
  <c r="E352" i="3"/>
  <c r="D353" i="3"/>
  <c r="E353" i="3"/>
  <c r="D354" i="3"/>
  <c r="E354" i="3"/>
  <c r="D355" i="3"/>
  <c r="E355" i="3"/>
  <c r="D356" i="3"/>
  <c r="E356" i="3"/>
  <c r="D357" i="3"/>
  <c r="E357" i="3"/>
  <c r="D358" i="3"/>
  <c r="E358" i="3"/>
  <c r="D359" i="3"/>
  <c r="E359" i="3"/>
  <c r="D360" i="3"/>
  <c r="E360" i="3"/>
  <c r="D361" i="3"/>
  <c r="E361" i="3"/>
  <c r="D362" i="3"/>
  <c r="E362" i="3"/>
  <c r="D363" i="3"/>
  <c r="E363" i="3"/>
  <c r="D364" i="3"/>
  <c r="E364" i="3"/>
  <c r="D365" i="3"/>
  <c r="E365" i="3"/>
  <c r="D366" i="3"/>
  <c r="E366" i="3"/>
  <c r="D367" i="3"/>
  <c r="E367" i="3"/>
  <c r="D368" i="3"/>
  <c r="E368" i="3"/>
  <c r="D369" i="3"/>
  <c r="E369" i="3"/>
  <c r="D370" i="3"/>
  <c r="E370" i="3"/>
  <c r="D371" i="3"/>
  <c r="E371" i="3"/>
  <c r="D372" i="3"/>
  <c r="E372" i="3"/>
  <c r="D373" i="3"/>
  <c r="E373" i="3"/>
  <c r="D374" i="3"/>
  <c r="E374" i="3"/>
  <c r="D375" i="3"/>
  <c r="E375" i="3"/>
  <c r="D376" i="3"/>
  <c r="E376" i="3"/>
  <c r="D377" i="3"/>
  <c r="E377" i="3"/>
  <c r="D378" i="3"/>
  <c r="E378" i="3"/>
  <c r="D379" i="3"/>
  <c r="E379" i="3"/>
  <c r="D380" i="3"/>
  <c r="E380" i="3"/>
  <c r="D381" i="3"/>
  <c r="E381" i="3"/>
  <c r="D382" i="3"/>
  <c r="E382" i="3"/>
  <c r="D383" i="3"/>
  <c r="E383" i="3"/>
  <c r="D384" i="3"/>
  <c r="E384" i="3"/>
  <c r="D385" i="3"/>
  <c r="E385" i="3"/>
  <c r="D386" i="3"/>
  <c r="E386" i="3"/>
  <c r="D387" i="3"/>
  <c r="E387" i="3"/>
  <c r="D388" i="3"/>
  <c r="E388" i="3"/>
  <c r="D389" i="3"/>
  <c r="E389" i="3"/>
  <c r="D390" i="3"/>
  <c r="E390" i="3"/>
  <c r="D391" i="3"/>
  <c r="E391" i="3"/>
  <c r="D392" i="3"/>
  <c r="E392" i="3"/>
  <c r="D393" i="3"/>
  <c r="E393" i="3"/>
  <c r="D394" i="3"/>
  <c r="E394" i="3"/>
  <c r="D395" i="3"/>
  <c r="E395" i="3"/>
  <c r="D396" i="3"/>
  <c r="E396" i="3"/>
  <c r="D397" i="3"/>
  <c r="E397" i="3"/>
  <c r="D398" i="3"/>
  <c r="E398" i="3"/>
  <c r="D399" i="3"/>
  <c r="E399" i="3"/>
  <c r="D400" i="3"/>
  <c r="E400" i="3"/>
  <c r="D401" i="3"/>
  <c r="E401" i="3"/>
  <c r="D402" i="3"/>
  <c r="E402" i="3"/>
  <c r="D403" i="3"/>
  <c r="E403" i="3"/>
  <c r="D404" i="3"/>
  <c r="E404" i="3"/>
  <c r="D405" i="3"/>
  <c r="E405" i="3"/>
  <c r="D406" i="3"/>
  <c r="E406" i="3"/>
  <c r="D407" i="3"/>
  <c r="E407" i="3"/>
  <c r="D408" i="3"/>
  <c r="E408" i="3"/>
  <c r="D409" i="3"/>
  <c r="E409" i="3"/>
  <c r="D410" i="3"/>
  <c r="E410" i="3"/>
  <c r="D411" i="3"/>
  <c r="E411" i="3"/>
  <c r="D412" i="3"/>
  <c r="E412" i="3"/>
  <c r="D413" i="3"/>
  <c r="E413" i="3"/>
  <c r="D414" i="3"/>
  <c r="E414" i="3"/>
  <c r="D415" i="3"/>
  <c r="E415" i="3"/>
  <c r="D416" i="3"/>
  <c r="E416" i="3"/>
  <c r="D417" i="3"/>
  <c r="E417" i="3"/>
  <c r="D418" i="3"/>
  <c r="E418" i="3"/>
  <c r="D419" i="3"/>
  <c r="E419" i="3"/>
  <c r="D420" i="3"/>
  <c r="E420" i="3"/>
  <c r="D421" i="3"/>
  <c r="E421" i="3"/>
  <c r="D422" i="3"/>
  <c r="E422" i="3"/>
  <c r="D423" i="3"/>
  <c r="E423" i="3"/>
  <c r="D424" i="3"/>
  <c r="E424" i="3"/>
  <c r="D425" i="3"/>
  <c r="E425" i="3"/>
  <c r="D426" i="3"/>
  <c r="E426" i="3"/>
  <c r="D427" i="3"/>
  <c r="E427" i="3"/>
  <c r="D428" i="3"/>
  <c r="E428" i="3"/>
  <c r="D429" i="3"/>
  <c r="E429" i="3"/>
  <c r="D430" i="3"/>
  <c r="E430" i="3"/>
  <c r="D431" i="3"/>
  <c r="E431" i="3"/>
  <c r="D432" i="3"/>
  <c r="E432" i="3"/>
  <c r="D433" i="3"/>
  <c r="E433" i="3"/>
  <c r="D434" i="3"/>
  <c r="E434" i="3"/>
  <c r="D435" i="3"/>
  <c r="E435" i="3"/>
  <c r="D436" i="3"/>
  <c r="E436" i="3"/>
  <c r="D437" i="3"/>
  <c r="E437" i="3"/>
  <c r="D438" i="3"/>
  <c r="E438" i="3"/>
  <c r="D439" i="3"/>
  <c r="E439" i="3"/>
  <c r="D440" i="3"/>
  <c r="E440" i="3"/>
  <c r="D441" i="3"/>
  <c r="E441" i="3"/>
  <c r="D442" i="3"/>
  <c r="E442" i="3"/>
  <c r="D443" i="3"/>
  <c r="E443" i="3"/>
  <c r="D444" i="3"/>
  <c r="E444" i="3"/>
  <c r="D445" i="3"/>
  <c r="E445" i="3"/>
  <c r="D446" i="3"/>
  <c r="E446" i="3"/>
  <c r="D447" i="3"/>
  <c r="E447" i="3"/>
  <c r="D448" i="3"/>
  <c r="E448" i="3"/>
  <c r="D449" i="3"/>
  <c r="E449" i="3"/>
  <c r="D450" i="3"/>
  <c r="E450" i="3"/>
  <c r="D451" i="3"/>
  <c r="E451" i="3"/>
  <c r="D452" i="3"/>
  <c r="E452" i="3"/>
  <c r="D453" i="3"/>
  <c r="E453" i="3"/>
  <c r="D454" i="3"/>
  <c r="E454" i="3"/>
  <c r="D455" i="3"/>
  <c r="E455" i="3"/>
  <c r="D456" i="3"/>
  <c r="E456" i="3"/>
  <c r="D457" i="3"/>
  <c r="E457" i="3"/>
  <c r="D458" i="3"/>
  <c r="E458" i="3"/>
  <c r="D459" i="3"/>
  <c r="E459" i="3"/>
  <c r="D460" i="3"/>
  <c r="E460" i="3"/>
  <c r="D461" i="3"/>
  <c r="E461" i="3"/>
  <c r="D462" i="3"/>
  <c r="E462" i="3"/>
  <c r="D463" i="3"/>
  <c r="E463" i="3"/>
  <c r="D464" i="3"/>
  <c r="E464" i="3"/>
  <c r="D465" i="3"/>
  <c r="E465" i="3"/>
  <c r="D466" i="3"/>
  <c r="E466" i="3"/>
  <c r="D467" i="3"/>
  <c r="E467" i="3"/>
  <c r="D468" i="3"/>
  <c r="E468" i="3"/>
  <c r="D469" i="3"/>
  <c r="E469" i="3"/>
  <c r="D470" i="3"/>
  <c r="E470" i="3"/>
  <c r="D471" i="3"/>
  <c r="E471" i="3"/>
  <c r="D472" i="3"/>
  <c r="E472" i="3"/>
  <c r="D473" i="3"/>
  <c r="E473" i="3"/>
  <c r="D474" i="3"/>
  <c r="E474" i="3"/>
  <c r="D475" i="3"/>
  <c r="E475" i="3"/>
  <c r="D476" i="3"/>
  <c r="E476" i="3"/>
  <c r="D477" i="3"/>
  <c r="E477" i="3"/>
  <c r="D478" i="3"/>
  <c r="E478" i="3"/>
  <c r="D479" i="3"/>
  <c r="E479" i="3"/>
  <c r="D480" i="3"/>
  <c r="E480" i="3"/>
  <c r="D481" i="3"/>
  <c r="E481" i="3"/>
  <c r="D482" i="3"/>
  <c r="E482" i="3"/>
  <c r="D483" i="3"/>
  <c r="E483" i="3"/>
  <c r="D484" i="3"/>
  <c r="E484" i="3"/>
  <c r="D485" i="3"/>
  <c r="E485" i="3"/>
  <c r="D486" i="3"/>
  <c r="E486" i="3"/>
  <c r="D487" i="3"/>
  <c r="E487" i="3"/>
  <c r="D488" i="3"/>
  <c r="E488" i="3"/>
  <c r="D489" i="3"/>
  <c r="E489" i="3"/>
  <c r="D490" i="3"/>
  <c r="E490" i="3"/>
  <c r="D491" i="3"/>
  <c r="E491" i="3"/>
  <c r="D492" i="3"/>
  <c r="E492" i="3"/>
  <c r="D493" i="3"/>
  <c r="E493" i="3"/>
  <c r="D494" i="3"/>
  <c r="E494" i="3"/>
  <c r="D495" i="3"/>
  <c r="E495" i="3"/>
  <c r="D496" i="3"/>
  <c r="E496" i="3"/>
  <c r="D497" i="3"/>
  <c r="E497" i="3"/>
  <c r="D498" i="3"/>
  <c r="E498" i="3"/>
  <c r="D499" i="3"/>
  <c r="E499" i="3"/>
  <c r="D500" i="3"/>
  <c r="E500" i="3"/>
  <c r="D501" i="3"/>
  <c r="E501" i="3"/>
  <c r="D502" i="3"/>
  <c r="E502" i="3"/>
  <c r="D503" i="3"/>
  <c r="E503" i="3"/>
  <c r="D504" i="3"/>
  <c r="E504" i="3"/>
  <c r="D505" i="3"/>
  <c r="E505" i="3"/>
  <c r="D506" i="3"/>
  <c r="E506" i="3"/>
  <c r="D507" i="3"/>
  <c r="E507" i="3"/>
  <c r="D508" i="3"/>
  <c r="E508" i="3"/>
  <c r="D509" i="3"/>
  <c r="E509" i="3"/>
  <c r="D510" i="3"/>
  <c r="E510" i="3"/>
  <c r="D511" i="3"/>
  <c r="E511" i="3"/>
  <c r="D512" i="3"/>
  <c r="E512" i="3"/>
  <c r="D513" i="3"/>
  <c r="E513" i="3"/>
  <c r="D514" i="3"/>
  <c r="E514" i="3"/>
  <c r="D515" i="3"/>
  <c r="E515" i="3"/>
  <c r="D516" i="3"/>
  <c r="E516" i="3"/>
  <c r="D517" i="3"/>
  <c r="E517" i="3"/>
  <c r="D518" i="3"/>
  <c r="E518" i="3"/>
  <c r="D519" i="3"/>
  <c r="E519" i="3"/>
  <c r="D520" i="3"/>
  <c r="E520" i="3"/>
  <c r="D521" i="3"/>
  <c r="E521" i="3"/>
  <c r="D522" i="3"/>
  <c r="E522" i="3"/>
  <c r="D523" i="3"/>
  <c r="E523" i="3"/>
  <c r="D524" i="3"/>
  <c r="E524" i="3"/>
  <c r="D525" i="3"/>
  <c r="E525" i="3"/>
  <c r="D526" i="3"/>
  <c r="E526" i="3"/>
  <c r="D527" i="3"/>
  <c r="E527" i="3"/>
  <c r="D528" i="3"/>
  <c r="E528" i="3"/>
  <c r="D529" i="3"/>
  <c r="E529" i="3"/>
  <c r="D530" i="3"/>
  <c r="E530" i="3"/>
  <c r="D531" i="3"/>
  <c r="E531" i="3"/>
  <c r="D532" i="3"/>
  <c r="E532" i="3"/>
  <c r="D533" i="3"/>
  <c r="E533" i="3"/>
  <c r="D534" i="3"/>
  <c r="E534" i="3"/>
  <c r="D535" i="3"/>
  <c r="E535" i="3"/>
  <c r="D536" i="3"/>
  <c r="E536" i="3"/>
  <c r="D537" i="3"/>
  <c r="E537" i="3"/>
  <c r="D538" i="3"/>
  <c r="E538" i="3"/>
  <c r="D539" i="3"/>
  <c r="E539" i="3"/>
  <c r="D540" i="3"/>
  <c r="E540" i="3"/>
  <c r="D541" i="3"/>
  <c r="E541" i="3"/>
  <c r="D542" i="3"/>
  <c r="E542" i="3"/>
  <c r="D543" i="3"/>
  <c r="E543" i="3"/>
  <c r="D544" i="3"/>
  <c r="E544" i="3"/>
  <c r="D545" i="3"/>
  <c r="E545" i="3"/>
  <c r="D546" i="3"/>
  <c r="E546" i="3"/>
  <c r="D547" i="3"/>
  <c r="E547" i="3"/>
  <c r="D548" i="3"/>
  <c r="E548" i="3"/>
  <c r="D549" i="3"/>
  <c r="E549" i="3"/>
  <c r="D550" i="3"/>
  <c r="E550" i="3"/>
  <c r="D551" i="3"/>
  <c r="E551" i="3"/>
  <c r="D552" i="3"/>
  <c r="E552" i="3"/>
  <c r="D553" i="3"/>
  <c r="E553" i="3"/>
  <c r="D554" i="3"/>
  <c r="E554" i="3"/>
  <c r="D555" i="3"/>
  <c r="E555" i="3"/>
  <c r="D556" i="3"/>
  <c r="E556" i="3"/>
  <c r="D557" i="3"/>
  <c r="E557" i="3"/>
  <c r="D558" i="3"/>
  <c r="E558" i="3"/>
  <c r="D559" i="3"/>
  <c r="E559" i="3"/>
  <c r="D560" i="3"/>
  <c r="E560" i="3"/>
  <c r="D561" i="3"/>
  <c r="E561" i="3"/>
  <c r="D562" i="3"/>
  <c r="E562" i="3"/>
  <c r="D563" i="3"/>
  <c r="E563" i="3"/>
  <c r="D564" i="3"/>
  <c r="E564" i="3"/>
  <c r="D565" i="3"/>
  <c r="E565" i="3"/>
  <c r="D566" i="3"/>
  <c r="E566" i="3"/>
  <c r="D567" i="3"/>
  <c r="E567" i="3"/>
  <c r="D568" i="3"/>
  <c r="E568" i="3"/>
  <c r="D569" i="3"/>
  <c r="E569" i="3"/>
  <c r="D570" i="3"/>
  <c r="E570" i="3"/>
  <c r="D571" i="3"/>
  <c r="E571" i="3"/>
  <c r="D572" i="3"/>
  <c r="E572" i="3"/>
  <c r="D573" i="3"/>
  <c r="E573" i="3"/>
  <c r="D574" i="3"/>
  <c r="E574" i="3"/>
  <c r="D575" i="3"/>
  <c r="E575" i="3"/>
  <c r="D576" i="3"/>
  <c r="E576" i="3"/>
  <c r="D577" i="3"/>
  <c r="E577" i="3"/>
  <c r="D578" i="3"/>
  <c r="E578" i="3"/>
  <c r="D579" i="3"/>
  <c r="E579" i="3"/>
  <c r="D580" i="3"/>
  <c r="E580" i="3"/>
  <c r="D581" i="3"/>
  <c r="E581" i="3"/>
  <c r="D582" i="3"/>
  <c r="E582" i="3"/>
  <c r="D583" i="3"/>
  <c r="E583" i="3"/>
  <c r="D584" i="3"/>
  <c r="E584" i="3"/>
  <c r="D585" i="3"/>
  <c r="E585" i="3"/>
  <c r="D586" i="3"/>
  <c r="E586" i="3"/>
  <c r="D587" i="3"/>
  <c r="E587" i="3"/>
  <c r="D588" i="3"/>
  <c r="E588" i="3"/>
  <c r="D589" i="3"/>
  <c r="E589" i="3"/>
  <c r="D590" i="3"/>
  <c r="E590" i="3"/>
  <c r="D591" i="3"/>
  <c r="E591" i="3"/>
  <c r="D592" i="3"/>
  <c r="E592" i="3"/>
  <c r="D593" i="3"/>
  <c r="E593" i="3"/>
  <c r="D594" i="3"/>
  <c r="E594" i="3"/>
  <c r="D595" i="3"/>
  <c r="E595" i="3"/>
  <c r="D596" i="3"/>
  <c r="E596" i="3"/>
  <c r="D597" i="3"/>
  <c r="E597" i="3"/>
  <c r="D598" i="3"/>
  <c r="E598" i="3"/>
  <c r="D599" i="3"/>
  <c r="E599" i="3"/>
  <c r="D600" i="3"/>
  <c r="E600" i="3"/>
  <c r="D601" i="3"/>
  <c r="E601" i="3"/>
  <c r="D602" i="3"/>
  <c r="E602" i="3"/>
  <c r="D603" i="3"/>
  <c r="E603" i="3"/>
  <c r="D604" i="3"/>
  <c r="E604" i="3"/>
  <c r="D605" i="3"/>
  <c r="E605" i="3"/>
  <c r="D606" i="3"/>
  <c r="E606" i="3"/>
  <c r="D607" i="3"/>
  <c r="E607" i="3"/>
  <c r="D608" i="3"/>
  <c r="E608" i="3"/>
  <c r="D609" i="3"/>
  <c r="E609" i="3"/>
  <c r="D610" i="3"/>
  <c r="E610" i="3"/>
  <c r="D611" i="3"/>
  <c r="E611" i="3"/>
  <c r="D612" i="3"/>
  <c r="E612" i="3"/>
  <c r="D613" i="3"/>
  <c r="E613" i="3"/>
  <c r="D614" i="3"/>
  <c r="E614" i="3"/>
  <c r="D615" i="3"/>
  <c r="E615" i="3"/>
  <c r="D616" i="3"/>
  <c r="E616" i="3"/>
  <c r="D617" i="3"/>
  <c r="E617" i="3"/>
  <c r="D618" i="3"/>
  <c r="E618" i="3"/>
  <c r="D619" i="3"/>
  <c r="E619" i="3"/>
  <c r="D620" i="3"/>
  <c r="E620" i="3"/>
  <c r="D621" i="3"/>
  <c r="E621" i="3"/>
  <c r="D622" i="3"/>
  <c r="E622" i="3"/>
  <c r="D623" i="3"/>
  <c r="E623" i="3"/>
  <c r="D624" i="3"/>
  <c r="E624" i="3"/>
  <c r="D625" i="3"/>
  <c r="E625" i="3"/>
  <c r="D626" i="3"/>
  <c r="E626" i="3"/>
  <c r="D627" i="3"/>
  <c r="E627" i="3"/>
  <c r="D628" i="3"/>
  <c r="E628" i="3"/>
  <c r="D629" i="3"/>
  <c r="E629" i="3"/>
  <c r="D630" i="3"/>
  <c r="E630" i="3"/>
  <c r="D631" i="3"/>
  <c r="E631" i="3"/>
  <c r="D632" i="3"/>
  <c r="E632" i="3"/>
  <c r="D633" i="3"/>
  <c r="E633" i="3"/>
  <c r="D634" i="3"/>
  <c r="E634" i="3"/>
  <c r="D635" i="3"/>
  <c r="E635" i="3"/>
  <c r="D636" i="3"/>
  <c r="E636" i="3"/>
  <c r="D637" i="3"/>
  <c r="E637" i="3"/>
  <c r="D638" i="3"/>
  <c r="E638" i="3"/>
  <c r="D639" i="3"/>
  <c r="E639" i="3"/>
  <c r="D640" i="3"/>
  <c r="E640" i="3"/>
  <c r="D641" i="3"/>
  <c r="E641" i="3"/>
  <c r="D642" i="3"/>
  <c r="E642" i="3"/>
  <c r="D643" i="3"/>
  <c r="E643" i="3"/>
  <c r="D644" i="3"/>
  <c r="E644" i="3"/>
  <c r="D645" i="3"/>
  <c r="E645" i="3"/>
  <c r="D646" i="3"/>
  <c r="E646" i="3"/>
  <c r="D647" i="3"/>
  <c r="E647" i="3"/>
  <c r="D648" i="3"/>
  <c r="E648" i="3"/>
  <c r="D649" i="3"/>
  <c r="E649" i="3"/>
  <c r="D650" i="3"/>
  <c r="E650" i="3"/>
  <c r="D651" i="3"/>
  <c r="E651" i="3"/>
  <c r="D652" i="3"/>
  <c r="E652" i="3"/>
  <c r="D653" i="3"/>
  <c r="E653" i="3"/>
  <c r="D654" i="3"/>
  <c r="E654" i="3"/>
  <c r="D655" i="3"/>
  <c r="E655" i="3"/>
  <c r="D656" i="3"/>
  <c r="E656" i="3"/>
  <c r="D657" i="3"/>
  <c r="E657" i="3"/>
  <c r="D658" i="3"/>
  <c r="E658" i="3"/>
  <c r="D659" i="3"/>
  <c r="E659" i="3"/>
  <c r="D660" i="3"/>
  <c r="E660" i="3"/>
  <c r="D661" i="3"/>
  <c r="E661" i="3"/>
  <c r="D662" i="3"/>
  <c r="E662" i="3"/>
  <c r="D663" i="3"/>
  <c r="E663" i="3"/>
  <c r="D664" i="3"/>
  <c r="E664" i="3"/>
  <c r="D665" i="3"/>
  <c r="E665" i="3"/>
  <c r="D666" i="3"/>
  <c r="E666" i="3"/>
  <c r="D667" i="3"/>
  <c r="E667" i="3"/>
  <c r="D668" i="3"/>
  <c r="E668" i="3"/>
  <c r="D669" i="3"/>
  <c r="E669" i="3"/>
  <c r="D670" i="3"/>
  <c r="E670" i="3"/>
  <c r="D671" i="3"/>
  <c r="E671" i="3"/>
  <c r="D672" i="3"/>
  <c r="E672" i="3"/>
  <c r="D673" i="3"/>
  <c r="E673" i="3"/>
  <c r="D674" i="3"/>
  <c r="E674" i="3"/>
  <c r="D675" i="3"/>
  <c r="E675" i="3"/>
  <c r="D676" i="3"/>
  <c r="E676" i="3"/>
  <c r="D677" i="3"/>
  <c r="E677" i="3"/>
  <c r="D678" i="3"/>
  <c r="E678" i="3"/>
  <c r="D679" i="3"/>
  <c r="E679" i="3"/>
  <c r="D680" i="3"/>
  <c r="E680" i="3"/>
  <c r="D681" i="3"/>
  <c r="E681" i="3"/>
  <c r="D682" i="3"/>
  <c r="E682" i="3"/>
  <c r="D683" i="3"/>
  <c r="E683" i="3"/>
  <c r="D684" i="3"/>
  <c r="E684" i="3"/>
  <c r="D685" i="3"/>
  <c r="E685" i="3"/>
  <c r="D686" i="3"/>
  <c r="E686" i="3"/>
  <c r="D687" i="3"/>
  <c r="E687" i="3"/>
  <c r="D688" i="3"/>
  <c r="E688" i="3"/>
  <c r="D689" i="3"/>
  <c r="E689" i="3"/>
  <c r="D690" i="3"/>
  <c r="E690" i="3"/>
  <c r="D691" i="3"/>
  <c r="E691" i="3"/>
  <c r="D692" i="3"/>
  <c r="E692" i="3"/>
  <c r="D693" i="3"/>
  <c r="E693" i="3"/>
  <c r="D694" i="3"/>
  <c r="E694" i="3"/>
  <c r="D695" i="3"/>
  <c r="E695" i="3"/>
  <c r="D696" i="3"/>
  <c r="E696" i="3"/>
  <c r="D697" i="3"/>
  <c r="E697" i="3"/>
  <c r="D698" i="3"/>
  <c r="E698" i="3"/>
  <c r="D699" i="3"/>
  <c r="E699" i="3"/>
  <c r="D700" i="3"/>
  <c r="E700" i="3"/>
  <c r="D701" i="3"/>
  <c r="E701" i="3"/>
  <c r="D702" i="3"/>
  <c r="E702" i="3"/>
  <c r="D703" i="3"/>
  <c r="E703" i="3"/>
  <c r="D704" i="3"/>
  <c r="E704" i="3"/>
  <c r="D705" i="3"/>
  <c r="E705" i="3"/>
  <c r="D706" i="3"/>
  <c r="E706" i="3"/>
  <c r="D707" i="3"/>
  <c r="E707" i="3"/>
  <c r="D708" i="3"/>
  <c r="E708" i="3"/>
  <c r="D709" i="3"/>
  <c r="E709" i="3"/>
  <c r="D710" i="3"/>
  <c r="E710" i="3"/>
  <c r="D711" i="3"/>
  <c r="E711" i="3"/>
  <c r="D712" i="3"/>
  <c r="E712" i="3"/>
  <c r="D713" i="3"/>
  <c r="E713" i="3"/>
  <c r="D714" i="3"/>
  <c r="E714" i="3"/>
  <c r="D715" i="3"/>
  <c r="E715" i="3"/>
  <c r="D716" i="3"/>
  <c r="E716" i="3"/>
  <c r="D717" i="3"/>
  <c r="E717" i="3"/>
  <c r="D718" i="3"/>
  <c r="E718" i="3"/>
  <c r="D719" i="3"/>
  <c r="E719" i="3"/>
  <c r="D720" i="3"/>
  <c r="E720" i="3"/>
  <c r="D721" i="3"/>
  <c r="E721" i="3"/>
  <c r="D722" i="3"/>
  <c r="E722" i="3"/>
  <c r="D723" i="3"/>
  <c r="E723" i="3"/>
  <c r="D724" i="3"/>
  <c r="E724" i="3"/>
  <c r="D725" i="3"/>
  <c r="E725" i="3"/>
  <c r="D726" i="3"/>
  <c r="E726" i="3"/>
  <c r="D727" i="3"/>
  <c r="E727" i="3"/>
  <c r="D728" i="3"/>
  <c r="E728" i="3"/>
  <c r="D729" i="3"/>
  <c r="E729" i="3"/>
  <c r="D730" i="3"/>
  <c r="E730" i="3"/>
  <c r="D731" i="3"/>
  <c r="E731" i="3"/>
  <c r="D732" i="3"/>
  <c r="E732" i="3"/>
  <c r="D733" i="3"/>
  <c r="E733" i="3"/>
  <c r="D734" i="3"/>
  <c r="E734" i="3"/>
  <c r="D735" i="3"/>
  <c r="E735" i="3"/>
  <c r="D736" i="3"/>
  <c r="E736" i="3"/>
  <c r="D737" i="3"/>
  <c r="E737" i="3"/>
  <c r="D738" i="3"/>
  <c r="E738" i="3"/>
  <c r="D739" i="3"/>
  <c r="E739" i="3"/>
  <c r="D740" i="3"/>
  <c r="E740" i="3"/>
  <c r="D741" i="3"/>
  <c r="E741" i="3"/>
  <c r="D742" i="3"/>
  <c r="E742" i="3"/>
  <c r="D743" i="3"/>
  <c r="E743" i="3"/>
  <c r="D744" i="3"/>
  <c r="E744" i="3"/>
  <c r="D745" i="3"/>
  <c r="E745" i="3"/>
  <c r="D746" i="3"/>
  <c r="E746" i="3"/>
  <c r="D747" i="3"/>
  <c r="E747" i="3"/>
  <c r="D748" i="3"/>
  <c r="E748" i="3"/>
  <c r="D749" i="3"/>
  <c r="E749" i="3"/>
  <c r="D750" i="3"/>
  <c r="E750" i="3"/>
  <c r="D751" i="3"/>
  <c r="E751" i="3"/>
  <c r="D752" i="3"/>
  <c r="E752" i="3"/>
  <c r="D753" i="3"/>
  <c r="E753" i="3"/>
  <c r="D754" i="3"/>
  <c r="E754" i="3"/>
  <c r="D755" i="3"/>
  <c r="E755" i="3"/>
  <c r="D756" i="3"/>
  <c r="E756" i="3"/>
  <c r="D757" i="3"/>
  <c r="E757" i="3"/>
  <c r="D758" i="3"/>
  <c r="E758" i="3"/>
  <c r="D759" i="3"/>
  <c r="E759" i="3"/>
  <c r="D760" i="3"/>
  <c r="E760" i="3"/>
  <c r="D761" i="3"/>
  <c r="E761" i="3"/>
  <c r="D762" i="3"/>
  <c r="E762" i="3"/>
  <c r="D763" i="3"/>
  <c r="E763" i="3"/>
  <c r="D764" i="3"/>
  <c r="E764" i="3"/>
  <c r="D765" i="3"/>
  <c r="E765" i="3"/>
  <c r="D766" i="3"/>
  <c r="E766" i="3"/>
  <c r="D767" i="3"/>
  <c r="E767" i="3"/>
  <c r="D768" i="3"/>
  <c r="E768" i="3"/>
  <c r="D769" i="3"/>
  <c r="E769" i="3"/>
  <c r="D770" i="3"/>
  <c r="E770" i="3"/>
  <c r="D771" i="3"/>
  <c r="E771" i="3"/>
  <c r="D772" i="3"/>
  <c r="E772" i="3"/>
  <c r="D773" i="3"/>
  <c r="E773" i="3"/>
  <c r="D774" i="3"/>
  <c r="E774" i="3"/>
  <c r="D775" i="3"/>
  <c r="E775" i="3"/>
  <c r="D776" i="3"/>
  <c r="E776" i="3"/>
  <c r="D777" i="3"/>
  <c r="E777" i="3"/>
  <c r="D778" i="3"/>
  <c r="E778" i="3"/>
  <c r="D779" i="3"/>
  <c r="E779" i="3"/>
  <c r="D780" i="3"/>
  <c r="E780" i="3"/>
  <c r="D781" i="3"/>
  <c r="E781" i="3"/>
  <c r="D782" i="3"/>
  <c r="E782" i="3"/>
  <c r="D783" i="3"/>
  <c r="E783" i="3"/>
  <c r="D784" i="3"/>
  <c r="E784" i="3"/>
  <c r="D785" i="3"/>
  <c r="E785" i="3"/>
  <c r="D786" i="3"/>
  <c r="E786" i="3"/>
  <c r="D787" i="3"/>
  <c r="E787" i="3"/>
  <c r="D788" i="3"/>
  <c r="E788" i="3"/>
  <c r="D789" i="3"/>
  <c r="E789" i="3"/>
  <c r="D790" i="3"/>
  <c r="E790" i="3"/>
  <c r="D791" i="3"/>
  <c r="E791" i="3"/>
  <c r="D792" i="3"/>
  <c r="E792" i="3"/>
  <c r="D793" i="3"/>
  <c r="E793" i="3"/>
  <c r="D794" i="3"/>
  <c r="E794" i="3"/>
  <c r="D795" i="3"/>
  <c r="E795" i="3"/>
  <c r="D796" i="3"/>
  <c r="E796" i="3"/>
  <c r="D797" i="3"/>
  <c r="E797" i="3"/>
  <c r="D798" i="3"/>
  <c r="E798" i="3"/>
  <c r="D799" i="3"/>
  <c r="E799" i="3"/>
  <c r="D800" i="3"/>
  <c r="E800" i="3"/>
  <c r="D801" i="3"/>
  <c r="E801" i="3"/>
  <c r="D802" i="3"/>
  <c r="E802" i="3"/>
  <c r="D803" i="3"/>
  <c r="E803" i="3"/>
  <c r="D804" i="3"/>
  <c r="E804" i="3"/>
  <c r="D805" i="3"/>
  <c r="E805" i="3"/>
  <c r="D806" i="3"/>
  <c r="E806" i="3"/>
  <c r="D807" i="3"/>
  <c r="E807" i="3"/>
  <c r="D808" i="3"/>
  <c r="E808" i="3"/>
  <c r="D809" i="3"/>
  <c r="E809" i="3"/>
  <c r="D810" i="3"/>
  <c r="E810" i="3"/>
  <c r="D811" i="3"/>
  <c r="E811" i="3"/>
  <c r="D812" i="3"/>
  <c r="E812" i="3"/>
  <c r="D813" i="3"/>
  <c r="E813" i="3"/>
  <c r="D814" i="3"/>
  <c r="E814" i="3"/>
  <c r="D815" i="3"/>
  <c r="E815" i="3"/>
  <c r="D816" i="3"/>
  <c r="E816" i="3"/>
  <c r="D817" i="3"/>
  <c r="E817" i="3"/>
  <c r="D818" i="3"/>
  <c r="E818" i="3"/>
  <c r="D819" i="3"/>
  <c r="E819" i="3"/>
  <c r="D820" i="3"/>
  <c r="E820" i="3"/>
  <c r="D821" i="3"/>
  <c r="E821" i="3"/>
  <c r="D822" i="3"/>
  <c r="E822" i="3"/>
  <c r="D823" i="3"/>
  <c r="E823" i="3"/>
  <c r="D824" i="3"/>
  <c r="E824" i="3"/>
  <c r="D825" i="3"/>
  <c r="E825" i="3"/>
  <c r="D826" i="3"/>
  <c r="E826" i="3"/>
  <c r="D827" i="3"/>
  <c r="E827" i="3"/>
  <c r="D828" i="3"/>
  <c r="E828" i="3"/>
  <c r="D829" i="3"/>
  <c r="E829" i="3"/>
  <c r="D830" i="3"/>
  <c r="E830" i="3"/>
  <c r="D831" i="3"/>
  <c r="E831" i="3"/>
  <c r="D832" i="3"/>
  <c r="E832" i="3"/>
  <c r="D833" i="3"/>
  <c r="E833" i="3"/>
  <c r="D834" i="3"/>
  <c r="E834" i="3"/>
  <c r="D835" i="3"/>
  <c r="E835" i="3"/>
  <c r="D836" i="3"/>
  <c r="E836" i="3"/>
  <c r="D837" i="3"/>
  <c r="E837" i="3"/>
  <c r="D838" i="3"/>
  <c r="E838" i="3"/>
  <c r="D839" i="3"/>
  <c r="E839" i="3"/>
  <c r="D840" i="3"/>
  <c r="E840" i="3"/>
  <c r="D841" i="3"/>
  <c r="E841" i="3"/>
  <c r="D842" i="3"/>
  <c r="E842" i="3"/>
  <c r="D843" i="3"/>
  <c r="E843" i="3"/>
  <c r="D844" i="3"/>
  <c r="E844" i="3"/>
  <c r="D845" i="3"/>
  <c r="E845" i="3"/>
  <c r="D846" i="3"/>
  <c r="E846" i="3"/>
  <c r="D847" i="3"/>
  <c r="E847" i="3"/>
  <c r="D848" i="3"/>
  <c r="E848" i="3"/>
  <c r="D849" i="3"/>
  <c r="E849" i="3"/>
  <c r="D850" i="3"/>
  <c r="E850" i="3"/>
  <c r="D851" i="3"/>
  <c r="E851" i="3"/>
  <c r="D852" i="3"/>
  <c r="E852" i="3"/>
  <c r="D853" i="3"/>
  <c r="E853" i="3"/>
  <c r="D854" i="3"/>
  <c r="E854" i="3"/>
  <c r="D855" i="3"/>
  <c r="E855" i="3"/>
  <c r="D856" i="3"/>
  <c r="E856" i="3"/>
  <c r="D857" i="3"/>
  <c r="E857" i="3"/>
  <c r="D858" i="3"/>
  <c r="E858" i="3"/>
  <c r="D859" i="3"/>
  <c r="E859" i="3"/>
  <c r="D860" i="3"/>
  <c r="E860" i="3"/>
  <c r="D861" i="3"/>
  <c r="E861" i="3"/>
  <c r="D862" i="3"/>
  <c r="E862" i="3"/>
  <c r="D863" i="3"/>
  <c r="E863" i="3"/>
  <c r="D864" i="3"/>
  <c r="E864" i="3"/>
  <c r="D865" i="3"/>
  <c r="E865" i="3"/>
  <c r="D866" i="3"/>
  <c r="E866" i="3"/>
  <c r="D867" i="3"/>
  <c r="E867" i="3"/>
  <c r="D868" i="3"/>
  <c r="E868" i="3"/>
  <c r="D869" i="3"/>
  <c r="E869" i="3"/>
  <c r="D870" i="3"/>
  <c r="E870" i="3"/>
  <c r="D871" i="3"/>
  <c r="E871" i="3"/>
  <c r="D872" i="3"/>
  <c r="E872" i="3"/>
  <c r="D873" i="3"/>
  <c r="E873" i="3"/>
  <c r="D874" i="3"/>
  <c r="E874" i="3"/>
  <c r="D875" i="3"/>
  <c r="E875" i="3"/>
  <c r="D876" i="3"/>
  <c r="E876" i="3"/>
  <c r="D877" i="3"/>
  <c r="E877" i="3"/>
  <c r="D878" i="3"/>
  <c r="E878" i="3"/>
  <c r="D879" i="3"/>
  <c r="E879" i="3"/>
  <c r="D880" i="3"/>
  <c r="E880" i="3"/>
  <c r="D881" i="3"/>
  <c r="E881" i="3"/>
  <c r="D882" i="3"/>
  <c r="E882" i="3"/>
  <c r="D883" i="3"/>
  <c r="E883" i="3"/>
  <c r="D884" i="3"/>
  <c r="E884" i="3"/>
  <c r="D885" i="3"/>
  <c r="E885" i="3"/>
  <c r="D886" i="3"/>
  <c r="E886" i="3"/>
  <c r="D887" i="3"/>
  <c r="E887" i="3"/>
  <c r="D888" i="3"/>
  <c r="E888" i="3"/>
  <c r="D889" i="3"/>
  <c r="E889" i="3"/>
  <c r="D890" i="3"/>
  <c r="E890" i="3"/>
  <c r="D891" i="3"/>
  <c r="E891" i="3"/>
  <c r="D892" i="3"/>
  <c r="E892" i="3"/>
  <c r="D893" i="3"/>
  <c r="E893" i="3"/>
  <c r="D894" i="3"/>
  <c r="E894" i="3"/>
  <c r="D895" i="3"/>
  <c r="E895" i="3"/>
  <c r="D896" i="3"/>
  <c r="E896" i="3"/>
  <c r="D897" i="3"/>
  <c r="E897" i="3"/>
  <c r="D898" i="3"/>
  <c r="E898" i="3"/>
  <c r="D899" i="3"/>
  <c r="E899" i="3"/>
  <c r="D900" i="3"/>
  <c r="E900" i="3"/>
  <c r="D901" i="3"/>
  <c r="E901" i="3"/>
  <c r="D902" i="3"/>
  <c r="E902" i="3"/>
  <c r="D903" i="3"/>
  <c r="E903" i="3"/>
  <c r="D904" i="3"/>
  <c r="E904" i="3"/>
  <c r="D905" i="3"/>
  <c r="E905" i="3"/>
  <c r="D906" i="3"/>
  <c r="E906" i="3"/>
  <c r="D907" i="3"/>
  <c r="E907" i="3"/>
  <c r="D908" i="3"/>
  <c r="E908" i="3"/>
  <c r="D909" i="3"/>
  <c r="E909" i="3"/>
  <c r="D910" i="3"/>
  <c r="E910" i="3"/>
  <c r="D911" i="3"/>
  <c r="E911" i="3"/>
  <c r="D912" i="3"/>
  <c r="E912" i="3"/>
  <c r="D913" i="3"/>
  <c r="E913" i="3"/>
  <c r="D914" i="3"/>
  <c r="E914" i="3"/>
  <c r="D915" i="3"/>
  <c r="E915" i="3"/>
  <c r="D916" i="3"/>
  <c r="E916" i="3"/>
  <c r="D917" i="3"/>
  <c r="E917" i="3"/>
  <c r="D918" i="3"/>
  <c r="E918" i="3"/>
  <c r="D919" i="3"/>
  <c r="E919" i="3"/>
  <c r="D920" i="3"/>
  <c r="E920" i="3"/>
  <c r="D921" i="3"/>
  <c r="E921" i="3"/>
  <c r="D922" i="3"/>
  <c r="E922" i="3"/>
  <c r="D923" i="3"/>
  <c r="E923" i="3"/>
  <c r="D924" i="3"/>
  <c r="E924" i="3"/>
  <c r="D925" i="3"/>
  <c r="E925" i="3"/>
  <c r="D926" i="3"/>
  <c r="E926" i="3"/>
  <c r="D927" i="3"/>
  <c r="E927" i="3"/>
  <c r="D928" i="3"/>
  <c r="E928" i="3"/>
  <c r="D929" i="3"/>
  <c r="E929" i="3"/>
  <c r="D930" i="3"/>
  <c r="E930" i="3"/>
  <c r="D931" i="3"/>
  <c r="E931" i="3"/>
  <c r="D932" i="3"/>
  <c r="E932" i="3"/>
  <c r="D933" i="3"/>
  <c r="E933" i="3"/>
  <c r="D934" i="3"/>
  <c r="E934" i="3"/>
  <c r="D935" i="3"/>
  <c r="E935" i="3"/>
  <c r="D936" i="3"/>
  <c r="E936" i="3"/>
  <c r="D937" i="3"/>
  <c r="E937" i="3"/>
  <c r="D938" i="3"/>
  <c r="E938" i="3"/>
  <c r="D939" i="3"/>
  <c r="E939" i="3"/>
  <c r="D940" i="3"/>
  <c r="E940" i="3"/>
  <c r="D941" i="3"/>
  <c r="E941" i="3"/>
  <c r="D942" i="3"/>
  <c r="E942" i="3"/>
  <c r="D943" i="3"/>
  <c r="E943" i="3"/>
  <c r="D944" i="3"/>
  <c r="E944" i="3"/>
  <c r="D945" i="3"/>
  <c r="E945" i="3"/>
  <c r="D946" i="3"/>
  <c r="E946" i="3"/>
  <c r="D947" i="3"/>
  <c r="E947" i="3"/>
  <c r="D948" i="3"/>
  <c r="E948" i="3"/>
  <c r="D949" i="3"/>
  <c r="E949" i="3"/>
  <c r="D950" i="3"/>
  <c r="E950" i="3"/>
  <c r="D951" i="3"/>
  <c r="E951" i="3"/>
  <c r="D952" i="3"/>
  <c r="E952" i="3"/>
  <c r="D953" i="3"/>
  <c r="E953" i="3"/>
  <c r="D954" i="3"/>
  <c r="E954" i="3"/>
  <c r="D955" i="3"/>
  <c r="E955" i="3"/>
  <c r="D956" i="3"/>
  <c r="E956" i="3"/>
  <c r="D957" i="3"/>
  <c r="E957" i="3"/>
  <c r="D958" i="3"/>
  <c r="E958" i="3"/>
  <c r="D959" i="3"/>
  <c r="E959" i="3"/>
  <c r="D960" i="3"/>
  <c r="E960" i="3"/>
  <c r="D961" i="3"/>
  <c r="E961" i="3"/>
  <c r="D962" i="3"/>
  <c r="E962" i="3"/>
  <c r="D963" i="3"/>
  <c r="E963" i="3"/>
  <c r="D964" i="3"/>
  <c r="E964" i="3"/>
  <c r="D965" i="3"/>
  <c r="E965" i="3"/>
  <c r="D966" i="3"/>
  <c r="E966" i="3"/>
  <c r="D967" i="3"/>
  <c r="E967" i="3"/>
  <c r="D968" i="3"/>
  <c r="E968" i="3"/>
  <c r="D969" i="3"/>
  <c r="E969" i="3"/>
  <c r="D970" i="3"/>
  <c r="E970" i="3"/>
  <c r="D971" i="3"/>
  <c r="E971" i="3"/>
  <c r="D972" i="3"/>
  <c r="E972" i="3"/>
  <c r="D973" i="3"/>
  <c r="E973" i="3"/>
  <c r="D974" i="3"/>
  <c r="E974" i="3"/>
  <c r="D975" i="3"/>
  <c r="E975" i="3"/>
  <c r="D976" i="3"/>
  <c r="E976" i="3"/>
  <c r="D977" i="3"/>
  <c r="E977" i="3"/>
  <c r="D978" i="3"/>
  <c r="E978" i="3"/>
  <c r="D979" i="3"/>
  <c r="E979" i="3"/>
  <c r="D980" i="3"/>
  <c r="E980" i="3"/>
  <c r="D981" i="3"/>
  <c r="E981" i="3"/>
  <c r="D982" i="3"/>
  <c r="E982" i="3"/>
  <c r="D983" i="3"/>
  <c r="E983" i="3"/>
  <c r="D984" i="3"/>
  <c r="E984" i="3"/>
  <c r="D985" i="3"/>
  <c r="E985" i="3"/>
  <c r="D986" i="3"/>
  <c r="E986" i="3"/>
  <c r="D987" i="3"/>
  <c r="E987" i="3"/>
  <c r="D988" i="3"/>
  <c r="E988" i="3"/>
  <c r="D989" i="3"/>
  <c r="E989" i="3"/>
  <c r="D990" i="3"/>
  <c r="E990" i="3"/>
  <c r="D991" i="3"/>
  <c r="E991" i="3"/>
  <c r="D992" i="3"/>
  <c r="E992" i="3"/>
  <c r="D993" i="3"/>
  <c r="E993" i="3"/>
  <c r="D994" i="3"/>
  <c r="E994" i="3"/>
  <c r="D995" i="3"/>
  <c r="E995" i="3"/>
  <c r="D996" i="3"/>
  <c r="E996" i="3"/>
  <c r="D997" i="3"/>
  <c r="E997" i="3"/>
  <c r="D998" i="3"/>
  <c r="E998" i="3"/>
  <c r="D999" i="3"/>
  <c r="E999" i="3"/>
  <c r="D1000" i="3"/>
  <c r="E1000" i="3"/>
  <c r="D1001" i="3"/>
  <c r="E1001" i="3"/>
  <c r="D1002" i="3"/>
  <c r="E1002" i="3"/>
  <c r="D1003" i="3"/>
  <c r="E1003" i="3"/>
  <c r="D1004" i="3"/>
  <c r="E1004" i="3"/>
  <c r="D1005" i="3"/>
  <c r="E1005" i="3"/>
  <c r="D1006" i="3"/>
  <c r="E1006" i="3"/>
  <c r="D1007" i="3"/>
  <c r="E1007" i="3"/>
  <c r="D1008" i="3"/>
  <c r="E1008" i="3"/>
  <c r="D1009" i="3"/>
  <c r="E1009" i="3"/>
  <c r="D1010" i="3"/>
  <c r="E1010" i="3"/>
  <c r="D1011" i="3"/>
  <c r="E1011" i="3"/>
  <c r="D1012" i="3"/>
  <c r="E1012" i="3"/>
  <c r="D1013" i="3"/>
  <c r="E1013" i="3"/>
  <c r="D1014" i="3"/>
  <c r="E1014" i="3"/>
  <c r="D1015" i="3"/>
  <c r="E1015" i="3"/>
  <c r="D1016" i="3"/>
  <c r="E1016" i="3"/>
  <c r="D1017" i="3"/>
  <c r="E1017" i="3"/>
  <c r="D1018" i="3"/>
  <c r="E1018" i="3"/>
  <c r="D1019" i="3"/>
  <c r="E1019" i="3"/>
  <c r="D1020" i="3"/>
  <c r="E1020" i="3"/>
  <c r="D1021" i="3"/>
  <c r="E1021" i="3"/>
  <c r="D1022" i="3"/>
  <c r="E1022" i="3"/>
  <c r="D1023" i="3"/>
  <c r="E1023" i="3"/>
  <c r="D1024" i="3"/>
  <c r="E1024" i="3"/>
  <c r="D1025" i="3"/>
  <c r="E1025" i="3"/>
  <c r="D1026" i="3"/>
  <c r="E1026" i="3"/>
  <c r="D1027" i="3"/>
  <c r="E1027" i="3"/>
  <c r="D1028" i="3"/>
  <c r="E1028" i="3"/>
  <c r="D1029" i="3"/>
  <c r="E1029" i="3"/>
  <c r="D1030" i="3"/>
  <c r="E1030" i="3"/>
  <c r="D1031" i="3"/>
  <c r="E1031" i="3"/>
  <c r="D1032" i="3"/>
  <c r="E1032" i="3"/>
  <c r="D1033" i="3"/>
  <c r="E1033" i="3"/>
  <c r="D1034" i="3"/>
  <c r="E1034" i="3"/>
  <c r="D1035" i="3"/>
  <c r="E1035" i="3"/>
  <c r="D1036" i="3"/>
  <c r="E1036" i="3"/>
  <c r="D1037" i="3"/>
  <c r="E1037" i="3"/>
  <c r="D1038" i="3"/>
  <c r="E1038" i="3"/>
  <c r="D1039" i="3"/>
  <c r="E1039" i="3"/>
  <c r="D1040" i="3"/>
  <c r="E1040" i="3"/>
  <c r="D1041" i="3"/>
  <c r="E1041" i="3"/>
  <c r="D1042" i="3"/>
  <c r="E1042" i="3"/>
  <c r="D1043" i="3"/>
  <c r="E1043" i="3"/>
  <c r="D1044" i="3"/>
  <c r="E1044" i="3"/>
  <c r="D1045" i="3"/>
  <c r="E1045" i="3"/>
  <c r="D1046" i="3"/>
  <c r="E1046" i="3"/>
  <c r="D1047" i="3"/>
  <c r="E1047" i="3"/>
  <c r="D1048" i="3"/>
  <c r="E1048" i="3"/>
  <c r="D1049" i="3"/>
  <c r="E1049" i="3"/>
  <c r="D1050" i="3"/>
  <c r="E1050" i="3"/>
  <c r="D1051" i="3"/>
  <c r="E1051" i="3"/>
  <c r="D1052" i="3"/>
  <c r="E1052" i="3"/>
  <c r="D1053" i="3"/>
  <c r="E1053" i="3"/>
  <c r="D1054" i="3"/>
  <c r="E1054" i="3"/>
  <c r="D1055" i="3"/>
  <c r="E1055" i="3"/>
  <c r="D1056" i="3"/>
  <c r="E1056" i="3"/>
  <c r="D1057" i="3"/>
  <c r="E1057" i="3"/>
  <c r="D1058" i="3"/>
  <c r="E1058" i="3"/>
  <c r="D1059" i="3"/>
  <c r="E1059" i="3"/>
  <c r="D1060" i="3"/>
  <c r="E1060" i="3"/>
  <c r="D1061" i="3"/>
  <c r="E1061" i="3"/>
  <c r="D1062" i="3"/>
  <c r="E1062" i="3"/>
  <c r="D1063" i="3"/>
  <c r="E1063" i="3"/>
  <c r="D1064" i="3"/>
  <c r="E1064" i="3"/>
  <c r="D1065" i="3"/>
  <c r="E1065" i="3"/>
  <c r="D1066" i="3"/>
  <c r="E1066" i="3"/>
  <c r="D1067" i="3"/>
  <c r="E1067" i="3"/>
  <c r="D1068" i="3"/>
  <c r="E1068" i="3"/>
  <c r="D1069" i="3"/>
  <c r="E1069" i="3"/>
  <c r="D1070" i="3"/>
  <c r="E1070" i="3"/>
  <c r="D1071" i="3"/>
  <c r="E1071" i="3"/>
  <c r="D1072" i="3"/>
  <c r="E1072" i="3"/>
  <c r="D1073" i="3"/>
  <c r="E1073" i="3"/>
  <c r="D1074" i="3"/>
  <c r="E1074" i="3"/>
  <c r="D1075" i="3"/>
  <c r="E1075" i="3"/>
  <c r="D1076" i="3"/>
  <c r="E1076" i="3"/>
  <c r="D1077" i="3"/>
  <c r="E1077" i="3"/>
  <c r="D1078" i="3"/>
  <c r="E1078" i="3"/>
  <c r="D1079" i="3"/>
  <c r="E1079" i="3"/>
  <c r="D1080" i="3"/>
  <c r="E1080" i="3"/>
  <c r="D1081" i="3"/>
  <c r="E1081" i="3"/>
  <c r="D1082" i="3"/>
  <c r="E1082" i="3"/>
  <c r="D1083" i="3"/>
  <c r="E1083" i="3"/>
  <c r="D1084" i="3"/>
  <c r="E1084" i="3"/>
  <c r="D1085" i="3"/>
  <c r="E1085" i="3"/>
  <c r="D1086" i="3"/>
  <c r="E1086" i="3"/>
  <c r="D1087" i="3"/>
  <c r="E1087" i="3"/>
  <c r="D1088" i="3"/>
  <c r="E1088" i="3"/>
  <c r="D1089" i="3"/>
  <c r="E1089" i="3"/>
  <c r="D1090" i="3"/>
  <c r="E1090" i="3"/>
  <c r="D1091" i="3"/>
  <c r="E1091" i="3"/>
  <c r="D1092" i="3"/>
  <c r="E1092" i="3"/>
  <c r="D1093" i="3"/>
  <c r="E1093" i="3"/>
  <c r="D1094" i="3"/>
  <c r="E1094" i="3"/>
  <c r="D1095" i="3"/>
  <c r="E1095" i="3"/>
  <c r="D1096" i="3"/>
  <c r="E1096" i="3"/>
  <c r="D1097" i="3"/>
  <c r="E1097" i="3"/>
  <c r="D1098" i="3"/>
  <c r="E1098" i="3"/>
  <c r="D1099" i="3"/>
  <c r="E1099" i="3"/>
  <c r="D1100" i="3"/>
  <c r="E1100" i="3"/>
  <c r="D1101" i="3"/>
  <c r="E1101" i="3"/>
  <c r="D1102" i="3"/>
  <c r="E1102" i="3"/>
  <c r="D1103" i="3"/>
  <c r="E1103" i="3"/>
  <c r="D1104" i="3"/>
  <c r="E1104" i="3"/>
  <c r="D1105" i="3"/>
  <c r="E1105" i="3"/>
  <c r="D1106" i="3"/>
  <c r="E1106" i="3"/>
  <c r="D1107" i="3"/>
  <c r="E1107" i="3"/>
  <c r="D1108" i="3"/>
  <c r="E1108" i="3"/>
  <c r="D1109" i="3"/>
  <c r="E1109" i="3"/>
  <c r="D1110" i="3"/>
  <c r="E1110" i="3"/>
  <c r="D1111" i="3"/>
  <c r="E1111" i="3"/>
  <c r="D1112" i="3"/>
  <c r="E1112" i="3"/>
  <c r="D1113" i="3"/>
  <c r="E1113" i="3"/>
  <c r="D1114" i="3"/>
  <c r="E1114" i="3"/>
  <c r="D1115" i="3"/>
  <c r="E1115" i="3"/>
  <c r="D1116" i="3"/>
  <c r="E1116" i="3"/>
  <c r="D1117" i="3"/>
  <c r="E1117" i="3"/>
  <c r="D1118" i="3"/>
  <c r="E1118" i="3"/>
  <c r="D1119" i="3"/>
  <c r="E1119" i="3"/>
  <c r="D1120" i="3"/>
  <c r="E1120" i="3"/>
  <c r="D1121" i="3"/>
  <c r="E1121" i="3"/>
  <c r="D1122" i="3"/>
  <c r="E1122" i="3"/>
  <c r="D1123" i="3"/>
  <c r="E1123" i="3"/>
  <c r="D1124" i="3"/>
  <c r="E1124" i="3"/>
  <c r="D1125" i="3"/>
  <c r="E1125" i="3"/>
  <c r="D1126" i="3"/>
  <c r="E1126" i="3"/>
  <c r="D1127" i="3"/>
  <c r="E1127" i="3"/>
  <c r="D1128" i="3"/>
  <c r="E1128" i="3"/>
  <c r="D1129" i="3"/>
  <c r="E1129" i="3"/>
  <c r="D1130" i="3"/>
  <c r="E1130" i="3"/>
  <c r="D1131" i="3"/>
  <c r="E1131" i="3"/>
  <c r="D1132" i="3"/>
  <c r="E1132" i="3"/>
  <c r="D1133" i="3"/>
  <c r="E1133" i="3"/>
  <c r="D1134" i="3"/>
  <c r="E1134" i="3"/>
  <c r="D1135" i="3"/>
  <c r="E1135" i="3"/>
  <c r="D1136" i="3"/>
  <c r="E1136" i="3"/>
  <c r="D1137" i="3"/>
  <c r="E1137" i="3"/>
  <c r="D1138" i="3"/>
  <c r="E1138" i="3"/>
  <c r="D1139" i="3"/>
  <c r="E1139" i="3"/>
  <c r="D1140" i="3"/>
  <c r="E1140" i="3"/>
  <c r="D1141" i="3"/>
  <c r="E1141" i="3"/>
  <c r="D1142" i="3"/>
  <c r="E1142" i="3"/>
  <c r="D1143" i="3"/>
  <c r="E1143" i="3"/>
  <c r="D1144" i="3"/>
  <c r="E1144" i="3"/>
  <c r="D1145" i="3"/>
  <c r="E1145" i="3"/>
  <c r="D1146" i="3"/>
  <c r="E1146" i="3"/>
  <c r="D1147" i="3"/>
  <c r="E1147" i="3"/>
  <c r="D1148" i="3"/>
  <c r="E1148" i="3"/>
  <c r="D1149" i="3"/>
  <c r="E1149" i="3"/>
  <c r="D1150" i="3"/>
  <c r="E1150" i="3"/>
  <c r="D1151" i="3"/>
  <c r="E1151" i="3"/>
  <c r="D1152" i="3"/>
  <c r="E1152" i="3"/>
  <c r="D1153" i="3"/>
  <c r="E1153" i="3"/>
  <c r="D1154" i="3"/>
  <c r="E1154" i="3"/>
  <c r="D1155" i="3"/>
  <c r="E1155" i="3"/>
  <c r="D1156" i="3"/>
  <c r="E1156" i="3"/>
  <c r="D1157" i="3"/>
  <c r="E1157" i="3"/>
  <c r="D1158" i="3"/>
  <c r="E1158" i="3"/>
  <c r="D1159" i="3"/>
  <c r="E1159" i="3"/>
  <c r="D1160" i="3"/>
  <c r="E1160" i="3"/>
  <c r="D1161" i="3"/>
  <c r="E1161" i="3"/>
  <c r="D1162" i="3"/>
  <c r="E1162" i="3"/>
  <c r="D1163" i="3"/>
  <c r="E1163" i="3"/>
  <c r="D1164" i="3"/>
  <c r="E1164" i="3"/>
  <c r="D1165" i="3"/>
  <c r="E1165" i="3"/>
  <c r="D1166" i="3"/>
  <c r="E1166" i="3"/>
  <c r="D1167" i="3"/>
  <c r="E1167" i="3"/>
  <c r="D1168" i="3"/>
  <c r="E1168" i="3"/>
  <c r="D1169" i="3"/>
  <c r="E1169" i="3"/>
  <c r="D1170" i="3"/>
  <c r="E1170" i="3"/>
  <c r="D1171" i="3"/>
  <c r="E1171" i="3"/>
  <c r="D1172" i="3"/>
  <c r="E1172" i="3"/>
  <c r="D1173" i="3"/>
  <c r="E1173" i="3"/>
  <c r="D1174" i="3"/>
  <c r="E1174" i="3"/>
  <c r="D1175" i="3"/>
  <c r="E1175" i="3"/>
  <c r="D1176" i="3"/>
  <c r="E1176" i="3"/>
  <c r="D1177" i="3"/>
  <c r="E1177" i="3"/>
  <c r="D1178" i="3"/>
  <c r="E1178" i="3"/>
  <c r="D1179" i="3"/>
  <c r="E1179" i="3"/>
  <c r="D1180" i="3"/>
  <c r="E1180" i="3"/>
  <c r="D1181" i="3"/>
  <c r="E1181" i="3"/>
  <c r="D1182" i="3"/>
  <c r="E1182" i="3"/>
  <c r="D1183" i="3"/>
  <c r="E1183" i="3"/>
  <c r="D1184" i="3"/>
  <c r="E1184" i="3"/>
  <c r="D1185" i="3"/>
  <c r="E1185" i="3"/>
  <c r="D1186" i="3"/>
  <c r="E1186" i="3"/>
  <c r="D1187" i="3"/>
  <c r="E1187" i="3"/>
  <c r="D1188" i="3"/>
  <c r="E1188" i="3"/>
  <c r="D1189" i="3"/>
  <c r="E1189" i="3"/>
  <c r="D1190" i="3"/>
  <c r="E1190" i="3"/>
  <c r="D1191" i="3"/>
  <c r="E1191" i="3"/>
  <c r="D1192" i="3"/>
  <c r="E1192" i="3"/>
  <c r="D1193" i="3"/>
  <c r="E1193" i="3"/>
  <c r="D1194" i="3"/>
  <c r="E1194" i="3"/>
  <c r="D1195" i="3"/>
  <c r="E1195" i="3"/>
  <c r="D1196" i="3"/>
  <c r="E1196" i="3"/>
  <c r="D1197" i="3"/>
  <c r="E1197" i="3"/>
  <c r="D1198" i="3"/>
  <c r="E1198" i="3"/>
  <c r="D1199" i="3"/>
  <c r="E1199" i="3"/>
  <c r="D1200" i="3"/>
  <c r="E1200" i="3"/>
  <c r="D1201" i="3"/>
  <c r="E1201" i="3"/>
  <c r="D1202" i="3"/>
  <c r="E1202" i="3"/>
  <c r="D1203" i="3"/>
  <c r="E1203" i="3"/>
  <c r="D1204" i="3"/>
  <c r="E1204" i="3"/>
  <c r="D1205" i="3"/>
  <c r="E1205" i="3"/>
  <c r="D1206" i="3"/>
  <c r="E1206" i="3"/>
  <c r="D1207" i="3"/>
  <c r="E1207" i="3"/>
  <c r="D1208" i="3"/>
  <c r="E1208" i="3"/>
  <c r="D1209" i="3"/>
  <c r="E1209" i="3"/>
  <c r="D1210" i="3"/>
  <c r="E1210" i="3"/>
  <c r="D1211" i="3"/>
  <c r="E1211" i="3"/>
  <c r="D1212" i="3"/>
  <c r="E1212" i="3"/>
  <c r="D1213" i="3"/>
  <c r="E1213" i="3"/>
  <c r="D1214" i="3"/>
  <c r="E1214" i="3"/>
  <c r="D1215" i="3"/>
  <c r="E1215" i="3"/>
  <c r="D1216" i="3"/>
  <c r="E1216" i="3"/>
  <c r="D1217" i="3"/>
  <c r="E1217" i="3"/>
  <c r="D1218" i="3"/>
  <c r="E1218" i="3"/>
  <c r="D1219" i="3"/>
  <c r="E1219" i="3"/>
  <c r="D1220" i="3"/>
  <c r="E1220" i="3"/>
  <c r="D1221" i="3"/>
  <c r="E1221" i="3"/>
  <c r="D1222" i="3"/>
  <c r="E1222" i="3"/>
  <c r="D1223" i="3"/>
  <c r="E1223" i="3"/>
  <c r="D1224" i="3"/>
  <c r="E1224" i="3"/>
  <c r="D1225" i="3"/>
  <c r="E1225" i="3"/>
  <c r="D1226" i="3"/>
  <c r="E1226" i="3"/>
  <c r="D1227" i="3"/>
  <c r="E1227" i="3"/>
  <c r="D1228" i="3"/>
  <c r="E1228" i="3"/>
  <c r="D1229" i="3"/>
  <c r="E1229" i="3"/>
  <c r="D1230" i="3"/>
  <c r="E1230" i="3"/>
  <c r="D1231" i="3"/>
  <c r="E1231" i="3"/>
  <c r="D1232" i="3"/>
  <c r="E1232" i="3"/>
  <c r="D1233" i="3"/>
  <c r="E1233" i="3"/>
  <c r="D1234" i="3"/>
  <c r="E1234" i="3"/>
  <c r="D1235" i="3"/>
  <c r="E1235" i="3"/>
  <c r="D1236" i="3"/>
  <c r="E1236" i="3"/>
  <c r="D1237" i="3"/>
  <c r="E1237" i="3"/>
  <c r="D1238" i="3"/>
  <c r="E1238" i="3"/>
  <c r="D1239" i="3"/>
  <c r="E1239" i="3"/>
  <c r="D1240" i="3"/>
  <c r="E1240" i="3"/>
  <c r="D1241" i="3"/>
  <c r="E1241" i="3"/>
  <c r="D1242" i="3"/>
  <c r="E1242" i="3"/>
  <c r="D1243" i="3"/>
  <c r="E1243" i="3"/>
  <c r="D1244" i="3"/>
  <c r="E1244" i="3"/>
  <c r="D1245" i="3"/>
  <c r="E1245" i="3"/>
  <c r="D1246" i="3"/>
  <c r="E1246" i="3"/>
  <c r="D1247" i="3"/>
  <c r="E1247" i="3"/>
  <c r="D1248" i="3"/>
  <c r="E1248" i="3"/>
  <c r="D1249" i="3"/>
  <c r="E1249" i="3"/>
  <c r="D1250" i="3"/>
  <c r="E1250" i="3"/>
  <c r="D1251" i="3"/>
  <c r="E1251" i="3"/>
  <c r="D1252" i="3"/>
  <c r="E1252" i="3"/>
  <c r="D1253" i="3"/>
  <c r="E1253" i="3"/>
  <c r="D1254" i="3"/>
  <c r="E1254" i="3"/>
  <c r="D1255" i="3"/>
  <c r="E1255" i="3"/>
  <c r="D1256" i="3"/>
  <c r="E1256" i="3"/>
  <c r="D1257" i="3"/>
  <c r="E1257" i="3"/>
  <c r="D1258" i="3"/>
  <c r="E1258" i="3"/>
  <c r="D1259" i="3"/>
  <c r="E1259" i="3"/>
  <c r="D1260" i="3"/>
  <c r="E1260" i="3"/>
  <c r="D1261" i="3"/>
  <c r="E1261" i="3"/>
  <c r="D1262" i="3"/>
  <c r="E1262" i="3"/>
  <c r="D1263" i="3"/>
  <c r="E1263" i="3"/>
  <c r="D1264" i="3"/>
  <c r="E1264" i="3"/>
  <c r="D1265" i="3"/>
  <c r="E1265" i="3"/>
  <c r="D1266" i="3"/>
  <c r="E1266" i="3"/>
  <c r="D1267" i="3"/>
  <c r="E1267" i="3"/>
  <c r="D1268" i="3"/>
  <c r="E1268" i="3"/>
  <c r="D1269" i="3"/>
  <c r="E1269" i="3"/>
  <c r="D1270" i="3"/>
  <c r="E1270" i="3"/>
  <c r="D1271" i="3"/>
  <c r="E1271" i="3"/>
  <c r="D1272" i="3"/>
  <c r="E1272" i="3"/>
  <c r="D1273" i="3"/>
  <c r="E1273" i="3"/>
  <c r="D1274" i="3"/>
  <c r="E1274" i="3"/>
  <c r="D1275" i="3"/>
  <c r="E1275" i="3"/>
  <c r="D1276" i="3"/>
  <c r="E1276" i="3"/>
  <c r="D1277" i="3"/>
  <c r="E1277" i="3"/>
  <c r="D1278" i="3"/>
  <c r="E1278" i="3"/>
  <c r="D1279" i="3"/>
  <c r="E1279" i="3"/>
  <c r="D1280" i="3"/>
  <c r="E1280" i="3"/>
  <c r="D1281" i="3"/>
  <c r="E1281" i="3"/>
  <c r="D1282" i="3"/>
  <c r="E1282" i="3"/>
  <c r="D1283" i="3"/>
  <c r="E1283" i="3"/>
  <c r="D1284" i="3"/>
  <c r="E1284" i="3"/>
  <c r="D1285" i="3"/>
  <c r="E1285" i="3"/>
  <c r="D1286" i="3"/>
  <c r="E1286" i="3"/>
  <c r="D1287" i="3"/>
  <c r="E1287" i="3"/>
  <c r="D1288" i="3"/>
  <c r="E1288" i="3"/>
  <c r="D1289" i="3"/>
  <c r="E1289" i="3"/>
  <c r="D1290" i="3"/>
  <c r="E1290" i="3"/>
  <c r="D1291" i="3"/>
  <c r="E1291" i="3"/>
  <c r="D1292" i="3"/>
  <c r="E1292" i="3"/>
  <c r="D1293" i="3"/>
  <c r="E1293" i="3"/>
  <c r="D1294" i="3"/>
  <c r="E1294" i="3"/>
  <c r="D1295" i="3"/>
  <c r="E1295" i="3"/>
  <c r="D1296" i="3"/>
  <c r="E1296" i="3"/>
  <c r="D1297" i="3"/>
  <c r="E1297" i="3"/>
  <c r="D1298" i="3"/>
  <c r="E1298" i="3"/>
  <c r="D1299" i="3"/>
  <c r="E1299" i="3"/>
  <c r="D1300" i="3"/>
  <c r="E1300" i="3"/>
  <c r="D1301" i="3"/>
  <c r="E1301" i="3"/>
  <c r="D1302" i="3"/>
  <c r="E1302" i="3"/>
  <c r="D1303" i="3"/>
  <c r="E1303" i="3"/>
  <c r="D1304" i="3"/>
  <c r="E1304" i="3"/>
  <c r="D1305" i="3"/>
  <c r="E1305" i="3"/>
  <c r="D1306" i="3"/>
  <c r="E1306" i="3"/>
  <c r="D1307" i="3"/>
  <c r="E1307" i="3"/>
  <c r="D1308" i="3"/>
  <c r="E1308" i="3"/>
  <c r="D1309" i="3"/>
  <c r="E1309" i="3"/>
  <c r="D1310" i="3"/>
  <c r="E1310" i="3"/>
  <c r="D1311" i="3"/>
  <c r="E1311" i="3"/>
  <c r="D1312" i="3"/>
  <c r="E1312" i="3"/>
  <c r="D1313" i="3"/>
  <c r="E1313" i="3"/>
  <c r="D1314" i="3"/>
  <c r="E1314" i="3"/>
  <c r="D1315" i="3"/>
  <c r="E1315" i="3"/>
  <c r="D1316" i="3"/>
  <c r="E1316" i="3"/>
  <c r="D1317" i="3"/>
  <c r="E1317" i="3"/>
  <c r="D1318" i="3"/>
  <c r="E1318" i="3"/>
  <c r="D1319" i="3"/>
  <c r="E1319" i="3"/>
  <c r="D1320" i="3"/>
  <c r="E1320" i="3"/>
  <c r="D1321" i="3"/>
  <c r="E1321" i="3"/>
  <c r="D1322" i="3"/>
  <c r="E1322" i="3"/>
  <c r="D1323" i="3"/>
  <c r="E1323" i="3"/>
  <c r="D1324" i="3"/>
  <c r="E1324" i="3"/>
  <c r="D1325" i="3"/>
  <c r="E1325" i="3"/>
  <c r="D1326" i="3"/>
  <c r="E1326" i="3"/>
  <c r="D1327" i="3"/>
  <c r="E1327" i="3"/>
  <c r="D1328" i="3"/>
  <c r="E1328" i="3"/>
  <c r="D1329" i="3"/>
  <c r="E1329" i="3"/>
  <c r="D1330" i="3"/>
  <c r="E1330" i="3"/>
  <c r="D1331" i="3"/>
  <c r="E1331" i="3"/>
  <c r="D1332" i="3"/>
  <c r="E1332" i="3"/>
  <c r="D1333" i="3"/>
  <c r="E1333" i="3"/>
  <c r="D1334" i="3"/>
  <c r="E1334" i="3"/>
  <c r="D1335" i="3"/>
  <c r="E1335" i="3"/>
  <c r="D1336" i="3"/>
  <c r="E1336" i="3"/>
  <c r="D1337" i="3"/>
  <c r="E1337" i="3"/>
  <c r="D1338" i="3"/>
  <c r="E1338" i="3"/>
  <c r="D1339" i="3"/>
  <c r="E1339" i="3"/>
  <c r="D1340" i="3"/>
  <c r="E1340" i="3"/>
  <c r="D1341" i="3"/>
  <c r="E1341" i="3"/>
  <c r="D1342" i="3"/>
  <c r="E1342" i="3"/>
  <c r="D1343" i="3"/>
  <c r="E1343" i="3"/>
  <c r="D1344" i="3"/>
  <c r="E1344" i="3"/>
  <c r="D1345" i="3"/>
  <c r="E1345" i="3"/>
  <c r="D1346" i="3"/>
  <c r="E1346" i="3"/>
  <c r="D1347" i="3"/>
  <c r="E1347" i="3"/>
  <c r="D1348" i="3"/>
  <c r="E1348" i="3"/>
  <c r="D1349" i="3"/>
  <c r="E1349" i="3"/>
  <c r="D1350" i="3"/>
  <c r="E1350" i="3"/>
  <c r="D1351" i="3"/>
  <c r="E1351" i="3"/>
  <c r="D1352" i="3"/>
  <c r="E1352" i="3"/>
  <c r="D1353" i="3"/>
  <c r="E1353" i="3"/>
  <c r="D1354" i="3"/>
  <c r="E1354" i="3"/>
  <c r="D1355" i="3"/>
  <c r="E1355" i="3"/>
  <c r="D1356" i="3"/>
  <c r="E1356" i="3"/>
  <c r="D1357" i="3"/>
  <c r="E1357" i="3"/>
  <c r="D1358" i="3"/>
  <c r="E1358" i="3"/>
  <c r="D1359" i="3"/>
  <c r="E1359" i="3"/>
  <c r="D1360" i="3"/>
  <c r="E1360" i="3"/>
  <c r="D1361" i="3"/>
  <c r="E1361" i="3"/>
  <c r="D1362" i="3"/>
  <c r="E1362" i="3"/>
  <c r="D1363" i="3"/>
  <c r="E1363" i="3"/>
  <c r="D1364" i="3"/>
  <c r="E1364" i="3"/>
  <c r="D1365" i="3"/>
  <c r="E1365" i="3"/>
  <c r="D1366" i="3"/>
  <c r="E1366" i="3"/>
  <c r="D1367" i="3"/>
  <c r="E1367" i="3"/>
  <c r="D1368" i="3"/>
  <c r="E1368" i="3"/>
  <c r="D1369" i="3"/>
  <c r="E1369" i="3"/>
  <c r="D1370" i="3"/>
  <c r="E1370" i="3"/>
  <c r="D1371" i="3"/>
  <c r="E1371" i="3"/>
  <c r="D1372" i="3"/>
  <c r="E1372" i="3"/>
  <c r="D1373" i="3"/>
  <c r="E1373" i="3"/>
  <c r="D1374" i="3"/>
  <c r="E1374" i="3"/>
  <c r="D1375" i="3"/>
  <c r="E1375" i="3"/>
  <c r="D1376" i="3"/>
  <c r="E1376" i="3"/>
  <c r="D1377" i="3"/>
  <c r="E1377" i="3"/>
  <c r="D1378" i="3"/>
  <c r="E1378" i="3"/>
  <c r="D1379" i="3"/>
  <c r="E1379" i="3"/>
  <c r="D1380" i="3"/>
  <c r="E1380" i="3"/>
  <c r="D1381" i="3"/>
  <c r="E1381" i="3"/>
  <c r="D1382" i="3"/>
  <c r="E1382" i="3"/>
  <c r="D1383" i="3"/>
  <c r="E1383" i="3"/>
  <c r="D1384" i="3"/>
  <c r="E1384" i="3"/>
  <c r="D1385" i="3"/>
  <c r="E1385" i="3"/>
  <c r="D1386" i="3"/>
  <c r="E1386" i="3"/>
  <c r="D1387" i="3"/>
  <c r="E1387" i="3"/>
  <c r="D1388" i="3"/>
  <c r="E1388" i="3"/>
  <c r="D1389" i="3"/>
  <c r="E1389" i="3"/>
  <c r="D1390" i="3"/>
  <c r="E1390" i="3"/>
  <c r="D1391" i="3"/>
  <c r="E1391" i="3"/>
  <c r="D1392" i="3"/>
  <c r="E1392" i="3"/>
  <c r="D1393" i="3"/>
  <c r="E1393" i="3"/>
  <c r="D1394" i="3"/>
  <c r="E1394" i="3"/>
  <c r="D1395" i="3"/>
  <c r="E1395" i="3"/>
  <c r="D1396" i="3"/>
  <c r="E1396" i="3"/>
  <c r="D1397" i="3"/>
  <c r="E1397" i="3"/>
  <c r="D1398" i="3"/>
  <c r="E1398" i="3"/>
  <c r="D1399" i="3"/>
  <c r="E1399" i="3"/>
  <c r="D1400" i="3"/>
  <c r="E1400" i="3"/>
  <c r="D1401" i="3"/>
  <c r="E1401" i="3"/>
  <c r="D1402" i="3"/>
  <c r="E1402" i="3"/>
  <c r="D1403" i="3"/>
  <c r="E1403" i="3"/>
  <c r="D1404" i="3"/>
  <c r="E1404" i="3"/>
  <c r="D1405" i="3"/>
  <c r="E1405" i="3"/>
  <c r="D1406" i="3"/>
  <c r="E1406" i="3"/>
  <c r="D1407" i="3"/>
  <c r="E1407" i="3"/>
  <c r="D1408" i="3"/>
  <c r="E1408" i="3"/>
  <c r="D1409" i="3"/>
  <c r="E1409" i="3"/>
  <c r="D1410" i="3"/>
  <c r="E1410" i="3"/>
  <c r="D1411" i="3"/>
  <c r="E1411" i="3"/>
  <c r="D1412" i="3"/>
  <c r="E1412" i="3"/>
  <c r="D1413" i="3"/>
  <c r="E1413" i="3"/>
  <c r="D1414" i="3"/>
  <c r="E1414" i="3"/>
  <c r="D1415" i="3"/>
  <c r="E1415" i="3"/>
  <c r="D1416" i="3"/>
  <c r="E1416" i="3"/>
  <c r="D1417" i="3"/>
  <c r="E1417" i="3"/>
  <c r="D1418" i="3"/>
  <c r="E1418" i="3"/>
  <c r="D1419" i="3"/>
  <c r="E1419" i="3"/>
  <c r="D1420" i="3"/>
  <c r="E1420" i="3"/>
  <c r="D1421" i="3"/>
  <c r="E1421" i="3"/>
  <c r="D1422" i="3"/>
  <c r="E1422" i="3"/>
  <c r="D1423" i="3"/>
  <c r="E1423" i="3"/>
  <c r="D1424" i="3"/>
  <c r="E1424" i="3"/>
  <c r="D1425" i="3"/>
  <c r="E1425" i="3"/>
  <c r="D1426" i="3"/>
  <c r="E1426" i="3"/>
  <c r="D1427" i="3"/>
  <c r="E1427" i="3"/>
  <c r="D1428" i="3"/>
  <c r="E1428" i="3"/>
  <c r="D1429" i="3"/>
  <c r="E1429" i="3"/>
  <c r="D1430" i="3"/>
  <c r="E1430" i="3"/>
  <c r="D1431" i="3"/>
  <c r="E1431" i="3"/>
  <c r="D1432" i="3"/>
  <c r="E1432" i="3"/>
  <c r="D1433" i="3"/>
  <c r="E1433" i="3"/>
  <c r="D1434" i="3"/>
  <c r="E1434" i="3"/>
  <c r="D1435" i="3"/>
  <c r="E1435" i="3"/>
  <c r="D1436" i="3"/>
  <c r="E1436" i="3"/>
  <c r="D1437" i="3"/>
  <c r="E1437" i="3"/>
  <c r="D1438" i="3"/>
  <c r="E1438" i="3"/>
  <c r="D1439" i="3"/>
  <c r="E1439" i="3"/>
  <c r="D1440" i="3"/>
  <c r="E1440" i="3"/>
  <c r="D1441" i="3"/>
  <c r="E1441" i="3"/>
  <c r="D1442" i="3"/>
  <c r="E1442" i="3"/>
  <c r="D1443" i="3"/>
  <c r="E1443" i="3"/>
  <c r="D1444" i="3"/>
  <c r="E1444" i="3"/>
  <c r="D1445" i="3"/>
  <c r="E1445" i="3"/>
  <c r="D1446" i="3"/>
  <c r="E1446" i="3"/>
  <c r="D1447" i="3"/>
  <c r="E1447" i="3"/>
  <c r="D1448" i="3"/>
  <c r="E1448" i="3"/>
  <c r="D1449" i="3"/>
  <c r="E1449" i="3"/>
  <c r="D1450" i="3"/>
  <c r="E1450" i="3"/>
  <c r="D1451" i="3"/>
  <c r="E1451" i="3"/>
  <c r="D1452" i="3"/>
  <c r="E1452" i="3"/>
  <c r="D1453" i="3"/>
  <c r="E1453" i="3"/>
  <c r="D1454" i="3"/>
  <c r="E1454" i="3"/>
  <c r="D1455" i="3"/>
  <c r="E1455" i="3"/>
  <c r="D1456" i="3"/>
  <c r="E1456" i="3"/>
  <c r="D1457" i="3"/>
  <c r="E1457" i="3"/>
  <c r="D1458" i="3"/>
  <c r="E1458" i="3"/>
  <c r="D1459" i="3"/>
  <c r="E1459" i="3"/>
  <c r="D1460" i="3"/>
  <c r="E1460" i="3"/>
  <c r="D1461" i="3"/>
  <c r="E1461" i="3"/>
  <c r="D1462" i="3"/>
  <c r="E1462" i="3"/>
  <c r="D1463" i="3"/>
  <c r="E1463" i="3"/>
  <c r="D1464" i="3"/>
  <c r="E1464" i="3"/>
  <c r="D1465" i="3"/>
  <c r="E1465" i="3"/>
  <c r="D1466" i="3"/>
  <c r="E1466" i="3"/>
  <c r="D1467" i="3"/>
  <c r="E1467" i="3"/>
  <c r="D1468" i="3"/>
  <c r="E1468" i="3"/>
  <c r="D1469" i="3"/>
  <c r="E1469" i="3"/>
  <c r="D1470" i="3"/>
  <c r="E1470" i="3"/>
  <c r="D1471" i="3"/>
  <c r="E1471" i="3"/>
  <c r="D1472" i="3"/>
  <c r="E1472" i="3"/>
  <c r="D1473" i="3"/>
  <c r="E1473" i="3"/>
  <c r="D1474" i="3"/>
  <c r="E1474" i="3"/>
  <c r="D1475" i="3"/>
  <c r="E1475" i="3"/>
  <c r="D1476" i="3"/>
  <c r="E1476" i="3"/>
  <c r="D1477" i="3"/>
  <c r="E1477" i="3"/>
  <c r="D1478" i="3"/>
  <c r="E1478" i="3"/>
  <c r="D1479" i="3"/>
  <c r="E1479" i="3"/>
  <c r="D1480" i="3"/>
  <c r="E1480" i="3"/>
  <c r="D1481" i="3"/>
  <c r="E1481" i="3"/>
  <c r="D1482" i="3"/>
  <c r="E1482" i="3"/>
  <c r="D4" i="3"/>
  <c r="E4" i="3"/>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E3" i="3"/>
  <c r="D3" i="3"/>
  <c r="J2" i="3" l="1"/>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F3" i="3"/>
  <c r="G3" i="3"/>
  <c r="H3" i="3"/>
  <c r="R3" i="3"/>
  <c r="S3" i="3"/>
  <c r="T3" i="3"/>
  <c r="U3" i="3"/>
  <c r="F4" i="3"/>
  <c r="G4" i="3"/>
  <c r="H4" i="3"/>
  <c r="R4" i="3"/>
  <c r="S4" i="3"/>
  <c r="T4" i="3"/>
  <c r="U4" i="3"/>
  <c r="F5" i="3"/>
  <c r="G5" i="3"/>
  <c r="H5" i="3"/>
  <c r="R5" i="3"/>
  <c r="S5" i="3"/>
  <c r="T5" i="3"/>
  <c r="U5" i="3"/>
  <c r="F6" i="3"/>
  <c r="G6" i="3"/>
  <c r="H6" i="3"/>
  <c r="R6" i="3"/>
  <c r="S6" i="3"/>
  <c r="T6" i="3"/>
  <c r="U6" i="3"/>
  <c r="F7" i="3"/>
  <c r="G7" i="3"/>
  <c r="H7" i="3"/>
  <c r="R7" i="3"/>
  <c r="S7" i="3"/>
  <c r="T7" i="3"/>
  <c r="U7" i="3"/>
  <c r="F8" i="3"/>
  <c r="G8" i="3"/>
  <c r="H8" i="3"/>
  <c r="R8" i="3"/>
  <c r="S8" i="3"/>
  <c r="T8" i="3"/>
  <c r="U8" i="3"/>
  <c r="F9" i="3"/>
  <c r="G9" i="3"/>
  <c r="H9" i="3"/>
  <c r="R9" i="3"/>
  <c r="S9" i="3"/>
  <c r="T9" i="3"/>
  <c r="U9" i="3"/>
  <c r="F10" i="3"/>
  <c r="G10" i="3"/>
  <c r="H10" i="3"/>
  <c r="R10" i="3"/>
  <c r="S10" i="3"/>
  <c r="T10" i="3"/>
  <c r="U10" i="3"/>
  <c r="F11" i="3"/>
  <c r="G11" i="3"/>
  <c r="H11" i="3"/>
  <c r="R11" i="3"/>
  <c r="S11" i="3"/>
  <c r="T11" i="3"/>
  <c r="U11" i="3"/>
  <c r="F12" i="3"/>
  <c r="G12" i="3"/>
  <c r="H12" i="3"/>
  <c r="R12" i="3"/>
  <c r="S12" i="3"/>
  <c r="T12" i="3"/>
  <c r="U12" i="3"/>
  <c r="F13" i="3"/>
  <c r="G13" i="3"/>
  <c r="H13" i="3"/>
  <c r="R13" i="3"/>
  <c r="S13" i="3"/>
  <c r="T13" i="3"/>
  <c r="U13" i="3"/>
  <c r="F14" i="3"/>
  <c r="G14" i="3"/>
  <c r="H14" i="3"/>
  <c r="R14" i="3"/>
  <c r="S14" i="3"/>
  <c r="T14" i="3"/>
  <c r="U14" i="3"/>
  <c r="F15" i="3"/>
  <c r="G15" i="3"/>
  <c r="H15" i="3"/>
  <c r="R15" i="3"/>
  <c r="S15" i="3"/>
  <c r="T15" i="3"/>
  <c r="U15" i="3"/>
  <c r="F16" i="3"/>
  <c r="G16" i="3"/>
  <c r="H16" i="3"/>
  <c r="R16" i="3"/>
  <c r="S16" i="3"/>
  <c r="T16" i="3"/>
  <c r="U16" i="3"/>
  <c r="F17" i="3"/>
  <c r="G17" i="3"/>
  <c r="H17" i="3"/>
  <c r="R17" i="3"/>
  <c r="S17" i="3"/>
  <c r="T17" i="3"/>
  <c r="U17" i="3"/>
  <c r="F18" i="3"/>
  <c r="G18" i="3"/>
  <c r="H18" i="3"/>
  <c r="R18" i="3"/>
  <c r="S18" i="3"/>
  <c r="T18" i="3"/>
  <c r="U18" i="3"/>
  <c r="F19" i="3"/>
  <c r="G19" i="3"/>
  <c r="H19" i="3"/>
  <c r="R19" i="3"/>
  <c r="S19" i="3"/>
  <c r="T19" i="3"/>
  <c r="U19" i="3"/>
  <c r="F20" i="3"/>
  <c r="G20" i="3"/>
  <c r="H20" i="3"/>
  <c r="R20" i="3"/>
  <c r="S20" i="3"/>
  <c r="T20" i="3"/>
  <c r="U20" i="3"/>
  <c r="F21" i="3"/>
  <c r="G21" i="3"/>
  <c r="H21" i="3"/>
  <c r="R21" i="3"/>
  <c r="S21" i="3"/>
  <c r="T21" i="3"/>
  <c r="U21" i="3"/>
  <c r="F22" i="3"/>
  <c r="G22" i="3"/>
  <c r="H22" i="3"/>
  <c r="R22" i="3"/>
  <c r="S22" i="3"/>
  <c r="T22" i="3"/>
  <c r="U22" i="3"/>
  <c r="F23" i="3"/>
  <c r="G23" i="3"/>
  <c r="H23" i="3"/>
  <c r="R23" i="3"/>
  <c r="S23" i="3"/>
  <c r="T23" i="3"/>
  <c r="U23" i="3"/>
  <c r="F24" i="3"/>
  <c r="G24" i="3"/>
  <c r="H24" i="3"/>
  <c r="R24" i="3"/>
  <c r="S24" i="3"/>
  <c r="T24" i="3"/>
  <c r="U24" i="3"/>
  <c r="F25" i="3"/>
  <c r="G25" i="3"/>
  <c r="H25" i="3"/>
  <c r="R25" i="3"/>
  <c r="S25" i="3"/>
  <c r="T25" i="3"/>
  <c r="U25" i="3"/>
  <c r="F26" i="3"/>
  <c r="G26" i="3"/>
  <c r="H26" i="3"/>
  <c r="R26" i="3"/>
  <c r="S26" i="3"/>
  <c r="T26" i="3"/>
  <c r="U26" i="3"/>
  <c r="F27" i="3"/>
  <c r="G27" i="3"/>
  <c r="H27" i="3"/>
  <c r="R27" i="3"/>
  <c r="S27" i="3"/>
  <c r="T27" i="3"/>
  <c r="U27" i="3"/>
  <c r="F28" i="3"/>
  <c r="G28" i="3"/>
  <c r="H28" i="3"/>
  <c r="R28" i="3"/>
  <c r="S28" i="3"/>
  <c r="T28" i="3"/>
  <c r="U28" i="3"/>
  <c r="F29" i="3"/>
  <c r="G29" i="3"/>
  <c r="H29" i="3"/>
  <c r="R29" i="3"/>
  <c r="S29" i="3"/>
  <c r="T29" i="3"/>
  <c r="U29" i="3"/>
  <c r="F30" i="3"/>
  <c r="G30" i="3"/>
  <c r="H30" i="3"/>
  <c r="R30" i="3"/>
  <c r="S30" i="3"/>
  <c r="T30" i="3"/>
  <c r="U30" i="3"/>
  <c r="F31" i="3"/>
  <c r="G31" i="3"/>
  <c r="H31" i="3"/>
  <c r="R31" i="3"/>
  <c r="S31" i="3"/>
  <c r="T31" i="3"/>
  <c r="U31" i="3"/>
  <c r="F32" i="3"/>
  <c r="G32" i="3"/>
  <c r="H32" i="3"/>
  <c r="R32" i="3"/>
  <c r="S32" i="3"/>
  <c r="T32" i="3"/>
  <c r="U32" i="3"/>
  <c r="F33" i="3"/>
  <c r="G33" i="3"/>
  <c r="H33" i="3"/>
  <c r="R33" i="3"/>
  <c r="S33" i="3"/>
  <c r="T33" i="3"/>
  <c r="U33" i="3"/>
  <c r="F34" i="3"/>
  <c r="G34" i="3"/>
  <c r="H34" i="3"/>
  <c r="R34" i="3"/>
  <c r="S34" i="3"/>
  <c r="T34" i="3"/>
  <c r="U34" i="3"/>
  <c r="F35" i="3"/>
  <c r="G35" i="3"/>
  <c r="H35" i="3"/>
  <c r="R35" i="3"/>
  <c r="S35" i="3"/>
  <c r="T35" i="3"/>
  <c r="U35" i="3"/>
  <c r="F36" i="3"/>
  <c r="G36" i="3"/>
  <c r="H36" i="3"/>
  <c r="R36" i="3"/>
  <c r="S36" i="3"/>
  <c r="T36" i="3"/>
  <c r="U36" i="3"/>
  <c r="F37" i="3"/>
  <c r="G37" i="3"/>
  <c r="H37" i="3"/>
  <c r="R37" i="3"/>
  <c r="S37" i="3"/>
  <c r="T37" i="3"/>
  <c r="U37" i="3"/>
  <c r="F38" i="3"/>
  <c r="G38" i="3"/>
  <c r="H38" i="3"/>
  <c r="R38" i="3"/>
  <c r="S38" i="3"/>
  <c r="T38" i="3"/>
  <c r="U38" i="3"/>
  <c r="F39" i="3"/>
  <c r="G39" i="3"/>
  <c r="H39" i="3"/>
  <c r="R39" i="3"/>
  <c r="S39" i="3"/>
  <c r="T39" i="3"/>
  <c r="U39" i="3"/>
  <c r="F40" i="3"/>
  <c r="G40" i="3"/>
  <c r="H40" i="3"/>
  <c r="R40" i="3"/>
  <c r="S40" i="3"/>
  <c r="T40" i="3"/>
  <c r="U40" i="3"/>
  <c r="F41" i="3"/>
  <c r="G41" i="3"/>
  <c r="H41" i="3"/>
  <c r="R41" i="3"/>
  <c r="S41" i="3"/>
  <c r="T41" i="3"/>
  <c r="U41" i="3"/>
  <c r="F42" i="3"/>
  <c r="G42" i="3"/>
  <c r="H42" i="3"/>
  <c r="R42" i="3"/>
  <c r="S42" i="3"/>
  <c r="T42" i="3"/>
  <c r="U42" i="3"/>
  <c r="F43" i="3"/>
  <c r="G43" i="3"/>
  <c r="H43" i="3"/>
  <c r="R43" i="3"/>
  <c r="S43" i="3"/>
  <c r="T43" i="3"/>
  <c r="U43" i="3"/>
  <c r="F44" i="3"/>
  <c r="G44" i="3"/>
  <c r="H44" i="3"/>
  <c r="R44" i="3"/>
  <c r="S44" i="3"/>
  <c r="T44" i="3"/>
  <c r="U44" i="3"/>
  <c r="F45" i="3"/>
  <c r="G45" i="3"/>
  <c r="H45" i="3"/>
  <c r="R45" i="3"/>
  <c r="S45" i="3"/>
  <c r="T45" i="3"/>
  <c r="U45" i="3"/>
  <c r="F46" i="3"/>
  <c r="G46" i="3"/>
  <c r="H46" i="3"/>
  <c r="R46" i="3"/>
  <c r="S46" i="3"/>
  <c r="T46" i="3"/>
  <c r="U46" i="3"/>
  <c r="F47" i="3"/>
  <c r="G47" i="3"/>
  <c r="H47" i="3"/>
  <c r="R47" i="3"/>
  <c r="S47" i="3"/>
  <c r="T47" i="3"/>
  <c r="U47" i="3"/>
  <c r="F48" i="3"/>
  <c r="G48" i="3"/>
  <c r="H48" i="3"/>
  <c r="R48" i="3"/>
  <c r="S48" i="3"/>
  <c r="T48" i="3"/>
  <c r="U48" i="3"/>
  <c r="F49" i="3"/>
  <c r="G49" i="3"/>
  <c r="H49" i="3"/>
  <c r="R49" i="3"/>
  <c r="S49" i="3"/>
  <c r="T49" i="3"/>
  <c r="U49" i="3"/>
  <c r="F50" i="3"/>
  <c r="G50" i="3"/>
  <c r="H50" i="3"/>
  <c r="R50" i="3"/>
  <c r="S50" i="3"/>
  <c r="T50" i="3"/>
  <c r="U50" i="3"/>
  <c r="F51" i="3"/>
  <c r="G51" i="3"/>
  <c r="H51" i="3"/>
  <c r="R51" i="3"/>
  <c r="S51" i="3"/>
  <c r="T51" i="3"/>
  <c r="U51" i="3"/>
  <c r="F52" i="3"/>
  <c r="G52" i="3"/>
  <c r="H52" i="3"/>
  <c r="R52" i="3"/>
  <c r="S52" i="3"/>
  <c r="T52" i="3"/>
  <c r="U52" i="3"/>
  <c r="F53" i="3"/>
  <c r="G53" i="3"/>
  <c r="H53" i="3"/>
  <c r="R53" i="3"/>
  <c r="S53" i="3"/>
  <c r="T53" i="3"/>
  <c r="U53" i="3"/>
  <c r="F54" i="3"/>
  <c r="G54" i="3"/>
  <c r="H54" i="3"/>
  <c r="R54" i="3"/>
  <c r="S54" i="3"/>
  <c r="T54" i="3"/>
  <c r="U54" i="3"/>
  <c r="F55" i="3"/>
  <c r="G55" i="3"/>
  <c r="H55" i="3"/>
  <c r="R55" i="3"/>
  <c r="S55" i="3"/>
  <c r="T55" i="3"/>
  <c r="U55" i="3"/>
  <c r="F56" i="3"/>
  <c r="G56" i="3"/>
  <c r="H56" i="3"/>
  <c r="R56" i="3"/>
  <c r="S56" i="3"/>
  <c r="T56" i="3"/>
  <c r="U56" i="3"/>
  <c r="F57" i="3"/>
  <c r="G57" i="3"/>
  <c r="H57" i="3"/>
  <c r="R57" i="3"/>
  <c r="S57" i="3"/>
  <c r="T57" i="3"/>
  <c r="U57" i="3"/>
  <c r="F58" i="3"/>
  <c r="G58" i="3"/>
  <c r="H58" i="3"/>
  <c r="R58" i="3"/>
  <c r="S58" i="3"/>
  <c r="T58" i="3"/>
  <c r="U58" i="3"/>
  <c r="F59" i="3"/>
  <c r="G59" i="3"/>
  <c r="H59" i="3"/>
  <c r="R59" i="3"/>
  <c r="S59" i="3"/>
  <c r="T59" i="3"/>
  <c r="U59" i="3"/>
  <c r="F60" i="3"/>
  <c r="G60" i="3"/>
  <c r="H60" i="3"/>
  <c r="R60" i="3"/>
  <c r="S60" i="3"/>
  <c r="T60" i="3"/>
  <c r="U60" i="3"/>
  <c r="F61" i="3"/>
  <c r="G61" i="3"/>
  <c r="H61" i="3"/>
  <c r="R61" i="3"/>
  <c r="S61" i="3"/>
  <c r="T61" i="3"/>
  <c r="U61" i="3"/>
  <c r="F62" i="3"/>
  <c r="G62" i="3"/>
  <c r="H62" i="3"/>
  <c r="R62" i="3"/>
  <c r="S62" i="3"/>
  <c r="T62" i="3"/>
  <c r="U62" i="3"/>
  <c r="F63" i="3"/>
  <c r="G63" i="3"/>
  <c r="H63" i="3"/>
  <c r="R63" i="3"/>
  <c r="S63" i="3"/>
  <c r="T63" i="3"/>
  <c r="U63" i="3"/>
  <c r="F64" i="3"/>
  <c r="G64" i="3"/>
  <c r="H64" i="3"/>
  <c r="R64" i="3"/>
  <c r="S64" i="3"/>
  <c r="T64" i="3"/>
  <c r="U64" i="3"/>
  <c r="F65" i="3"/>
  <c r="G65" i="3"/>
  <c r="H65" i="3"/>
  <c r="R65" i="3"/>
  <c r="S65" i="3"/>
  <c r="T65" i="3"/>
  <c r="U65" i="3"/>
  <c r="F66" i="3"/>
  <c r="G66" i="3"/>
  <c r="H66" i="3"/>
  <c r="R66" i="3"/>
  <c r="S66" i="3"/>
  <c r="T66" i="3"/>
  <c r="U66" i="3"/>
  <c r="F67" i="3"/>
  <c r="G67" i="3"/>
  <c r="H67" i="3"/>
  <c r="R67" i="3"/>
  <c r="S67" i="3"/>
  <c r="T67" i="3"/>
  <c r="U67" i="3"/>
  <c r="F68" i="3"/>
  <c r="G68" i="3"/>
  <c r="H68" i="3"/>
  <c r="R68" i="3"/>
  <c r="S68" i="3"/>
  <c r="T68" i="3"/>
  <c r="U68" i="3"/>
  <c r="F69" i="3"/>
  <c r="G69" i="3"/>
  <c r="H69" i="3"/>
  <c r="R69" i="3"/>
  <c r="S69" i="3"/>
  <c r="T69" i="3"/>
  <c r="U69" i="3"/>
  <c r="F70" i="3"/>
  <c r="G70" i="3"/>
  <c r="H70" i="3"/>
  <c r="R70" i="3"/>
  <c r="S70" i="3"/>
  <c r="T70" i="3"/>
  <c r="U70" i="3"/>
  <c r="F71" i="3"/>
  <c r="G71" i="3"/>
  <c r="H71" i="3"/>
  <c r="R71" i="3"/>
  <c r="S71" i="3"/>
  <c r="T71" i="3"/>
  <c r="U71" i="3"/>
  <c r="F72" i="3"/>
  <c r="G72" i="3"/>
  <c r="H72" i="3"/>
  <c r="R72" i="3"/>
  <c r="S72" i="3"/>
  <c r="T72" i="3"/>
  <c r="U72" i="3"/>
  <c r="F73" i="3"/>
  <c r="G73" i="3"/>
  <c r="H73" i="3"/>
  <c r="R73" i="3"/>
  <c r="S73" i="3"/>
  <c r="T73" i="3"/>
  <c r="U73" i="3"/>
  <c r="F74" i="3"/>
  <c r="G74" i="3"/>
  <c r="H74" i="3"/>
  <c r="R74" i="3"/>
  <c r="S74" i="3"/>
  <c r="T74" i="3"/>
  <c r="U74" i="3"/>
  <c r="F75" i="3"/>
  <c r="G75" i="3"/>
  <c r="H75" i="3"/>
  <c r="R75" i="3"/>
  <c r="S75" i="3"/>
  <c r="T75" i="3"/>
  <c r="U75" i="3"/>
  <c r="F76" i="3"/>
  <c r="G76" i="3"/>
  <c r="H76" i="3"/>
  <c r="R76" i="3"/>
  <c r="S76" i="3"/>
  <c r="T76" i="3"/>
  <c r="U76" i="3"/>
  <c r="F77" i="3"/>
  <c r="G77" i="3"/>
  <c r="H77" i="3"/>
  <c r="R77" i="3"/>
  <c r="S77" i="3"/>
  <c r="T77" i="3"/>
  <c r="U77" i="3"/>
  <c r="F78" i="3"/>
  <c r="G78" i="3"/>
  <c r="H78" i="3"/>
  <c r="R78" i="3"/>
  <c r="S78" i="3"/>
  <c r="T78" i="3"/>
  <c r="U78" i="3"/>
  <c r="F79" i="3"/>
  <c r="G79" i="3"/>
  <c r="H79" i="3"/>
  <c r="R79" i="3"/>
  <c r="S79" i="3"/>
  <c r="T79" i="3"/>
  <c r="U79" i="3"/>
  <c r="F80" i="3"/>
  <c r="G80" i="3"/>
  <c r="H80" i="3"/>
  <c r="R80" i="3"/>
  <c r="S80" i="3"/>
  <c r="T80" i="3"/>
  <c r="U80" i="3"/>
  <c r="F81" i="3"/>
  <c r="G81" i="3"/>
  <c r="H81" i="3"/>
  <c r="R81" i="3"/>
  <c r="S81" i="3"/>
  <c r="T81" i="3"/>
  <c r="U81" i="3"/>
  <c r="F82" i="3"/>
  <c r="G82" i="3"/>
  <c r="H82" i="3"/>
  <c r="R82" i="3"/>
  <c r="S82" i="3"/>
  <c r="T82" i="3"/>
  <c r="U82" i="3"/>
  <c r="F83" i="3"/>
  <c r="G83" i="3"/>
  <c r="H83" i="3"/>
  <c r="R83" i="3"/>
  <c r="S83" i="3"/>
  <c r="T83" i="3"/>
  <c r="U83" i="3"/>
  <c r="F84" i="3"/>
  <c r="G84" i="3"/>
  <c r="H84" i="3"/>
  <c r="R84" i="3"/>
  <c r="S84" i="3"/>
  <c r="T84" i="3"/>
  <c r="U84" i="3"/>
  <c r="F85" i="3"/>
  <c r="G85" i="3"/>
  <c r="H85" i="3"/>
  <c r="R85" i="3"/>
  <c r="S85" i="3"/>
  <c r="T85" i="3"/>
  <c r="U85" i="3"/>
  <c r="F86" i="3"/>
  <c r="G86" i="3"/>
  <c r="H86" i="3"/>
  <c r="R86" i="3"/>
  <c r="S86" i="3"/>
  <c r="T86" i="3"/>
  <c r="U86" i="3"/>
  <c r="F87" i="3"/>
  <c r="G87" i="3"/>
  <c r="H87" i="3"/>
  <c r="R87" i="3"/>
  <c r="S87" i="3"/>
  <c r="T87" i="3"/>
  <c r="U87" i="3"/>
  <c r="F88" i="3"/>
  <c r="G88" i="3"/>
  <c r="H88" i="3"/>
  <c r="R88" i="3"/>
  <c r="S88" i="3"/>
  <c r="T88" i="3"/>
  <c r="U88" i="3"/>
  <c r="F89" i="3"/>
  <c r="G89" i="3"/>
  <c r="H89" i="3"/>
  <c r="R89" i="3"/>
  <c r="S89" i="3"/>
  <c r="T89" i="3"/>
  <c r="U89" i="3"/>
  <c r="F90" i="3"/>
  <c r="G90" i="3"/>
  <c r="H90" i="3"/>
  <c r="R90" i="3"/>
  <c r="S90" i="3"/>
  <c r="T90" i="3"/>
  <c r="U90" i="3"/>
  <c r="F91" i="3"/>
  <c r="G91" i="3"/>
  <c r="H91" i="3"/>
  <c r="R91" i="3"/>
  <c r="S91" i="3"/>
  <c r="T91" i="3"/>
  <c r="U91" i="3"/>
  <c r="F92" i="3"/>
  <c r="G92" i="3"/>
  <c r="H92" i="3"/>
  <c r="R92" i="3"/>
  <c r="S92" i="3"/>
  <c r="T92" i="3"/>
  <c r="U92" i="3"/>
  <c r="F93" i="3"/>
  <c r="G93" i="3"/>
  <c r="H93" i="3"/>
  <c r="R93" i="3"/>
  <c r="S93" i="3"/>
  <c r="T93" i="3"/>
  <c r="U93" i="3"/>
  <c r="F94" i="3"/>
  <c r="G94" i="3"/>
  <c r="H94" i="3"/>
  <c r="R94" i="3"/>
  <c r="S94" i="3"/>
  <c r="T94" i="3"/>
  <c r="U94" i="3"/>
  <c r="F95" i="3"/>
  <c r="G95" i="3"/>
  <c r="H95" i="3"/>
  <c r="R95" i="3"/>
  <c r="S95" i="3"/>
  <c r="T95" i="3"/>
  <c r="U95" i="3"/>
  <c r="F96" i="3"/>
  <c r="G96" i="3"/>
  <c r="H96" i="3"/>
  <c r="R96" i="3"/>
  <c r="S96" i="3"/>
  <c r="T96" i="3"/>
  <c r="U96" i="3"/>
  <c r="F97" i="3"/>
  <c r="G97" i="3"/>
  <c r="H97" i="3"/>
  <c r="R97" i="3"/>
  <c r="S97" i="3"/>
  <c r="T97" i="3"/>
  <c r="U97" i="3"/>
  <c r="F98" i="3"/>
  <c r="G98" i="3"/>
  <c r="H98" i="3"/>
  <c r="R98" i="3"/>
  <c r="S98" i="3"/>
  <c r="T98" i="3"/>
  <c r="U98" i="3"/>
  <c r="F99" i="3"/>
  <c r="G99" i="3"/>
  <c r="H99" i="3"/>
  <c r="R99" i="3"/>
  <c r="S99" i="3"/>
  <c r="T99" i="3"/>
  <c r="U99" i="3"/>
  <c r="F100" i="3"/>
  <c r="G100" i="3"/>
  <c r="H100" i="3"/>
  <c r="R100" i="3"/>
  <c r="S100" i="3"/>
  <c r="T100" i="3"/>
  <c r="U100" i="3"/>
  <c r="F101" i="3"/>
  <c r="G101" i="3"/>
  <c r="H101" i="3"/>
  <c r="R101" i="3"/>
  <c r="S101" i="3"/>
  <c r="T101" i="3"/>
  <c r="U101" i="3"/>
  <c r="F102" i="3"/>
  <c r="G102" i="3"/>
  <c r="H102" i="3"/>
  <c r="R102" i="3"/>
  <c r="S102" i="3"/>
  <c r="T102" i="3"/>
  <c r="U102" i="3"/>
  <c r="F103" i="3"/>
  <c r="G103" i="3"/>
  <c r="H103" i="3"/>
  <c r="R103" i="3"/>
  <c r="S103" i="3"/>
  <c r="T103" i="3"/>
  <c r="U103" i="3"/>
  <c r="F104" i="3"/>
  <c r="G104" i="3"/>
  <c r="H104" i="3"/>
  <c r="R104" i="3"/>
  <c r="S104" i="3"/>
  <c r="T104" i="3"/>
  <c r="U104" i="3"/>
  <c r="F105" i="3"/>
  <c r="G105" i="3"/>
  <c r="H105" i="3"/>
  <c r="R105" i="3"/>
  <c r="S105" i="3"/>
  <c r="T105" i="3"/>
  <c r="U105" i="3"/>
  <c r="F106" i="3"/>
  <c r="G106" i="3"/>
  <c r="H106" i="3"/>
  <c r="R106" i="3"/>
  <c r="S106" i="3"/>
  <c r="T106" i="3"/>
  <c r="U106" i="3"/>
  <c r="F107" i="3"/>
  <c r="G107" i="3"/>
  <c r="H107" i="3"/>
  <c r="R107" i="3"/>
  <c r="S107" i="3"/>
  <c r="T107" i="3"/>
  <c r="U107" i="3"/>
  <c r="F108" i="3"/>
  <c r="G108" i="3"/>
  <c r="H108" i="3"/>
  <c r="R108" i="3"/>
  <c r="S108" i="3"/>
  <c r="T108" i="3"/>
  <c r="U108" i="3"/>
  <c r="F109" i="3"/>
  <c r="G109" i="3"/>
  <c r="H109" i="3"/>
  <c r="R109" i="3"/>
  <c r="S109" i="3"/>
  <c r="T109" i="3"/>
  <c r="U109" i="3"/>
  <c r="F110" i="3"/>
  <c r="G110" i="3"/>
  <c r="H110" i="3"/>
  <c r="R110" i="3"/>
  <c r="S110" i="3"/>
  <c r="T110" i="3"/>
  <c r="U110" i="3"/>
  <c r="F111" i="3"/>
  <c r="G111" i="3"/>
  <c r="H111" i="3"/>
  <c r="R111" i="3"/>
  <c r="S111" i="3"/>
  <c r="T111" i="3"/>
  <c r="U111" i="3"/>
  <c r="F112" i="3"/>
  <c r="G112" i="3"/>
  <c r="H112" i="3"/>
  <c r="R112" i="3"/>
  <c r="S112" i="3"/>
  <c r="T112" i="3"/>
  <c r="U112" i="3"/>
  <c r="F113" i="3"/>
  <c r="G113" i="3"/>
  <c r="H113" i="3"/>
  <c r="R113" i="3"/>
  <c r="S113" i="3"/>
  <c r="T113" i="3"/>
  <c r="U113" i="3"/>
  <c r="F114" i="3"/>
  <c r="G114" i="3"/>
  <c r="H114" i="3"/>
  <c r="R114" i="3"/>
  <c r="S114" i="3"/>
  <c r="T114" i="3"/>
  <c r="U114" i="3"/>
  <c r="F115" i="3"/>
  <c r="G115" i="3"/>
  <c r="H115" i="3"/>
  <c r="R115" i="3"/>
  <c r="S115" i="3"/>
  <c r="T115" i="3"/>
  <c r="U115" i="3"/>
  <c r="F116" i="3"/>
  <c r="G116" i="3"/>
  <c r="H116" i="3"/>
  <c r="R116" i="3"/>
  <c r="S116" i="3"/>
  <c r="T116" i="3"/>
  <c r="U116" i="3"/>
  <c r="F117" i="3"/>
  <c r="G117" i="3"/>
  <c r="H117" i="3"/>
  <c r="R117" i="3"/>
  <c r="S117" i="3"/>
  <c r="T117" i="3"/>
  <c r="U117" i="3"/>
  <c r="F118" i="3"/>
  <c r="G118" i="3"/>
  <c r="H118" i="3"/>
  <c r="R118" i="3"/>
  <c r="S118" i="3"/>
  <c r="T118" i="3"/>
  <c r="U118" i="3"/>
  <c r="F119" i="3"/>
  <c r="G119" i="3"/>
  <c r="H119" i="3"/>
  <c r="R119" i="3"/>
  <c r="S119" i="3"/>
  <c r="T119" i="3"/>
  <c r="U119" i="3"/>
  <c r="F120" i="3"/>
  <c r="G120" i="3"/>
  <c r="H120" i="3"/>
  <c r="R120" i="3"/>
  <c r="S120" i="3"/>
  <c r="T120" i="3"/>
  <c r="U120" i="3"/>
  <c r="F121" i="3"/>
  <c r="G121" i="3"/>
  <c r="H121" i="3"/>
  <c r="R121" i="3"/>
  <c r="S121" i="3"/>
  <c r="T121" i="3"/>
  <c r="U121" i="3"/>
  <c r="F122" i="3"/>
  <c r="G122" i="3"/>
  <c r="H122" i="3"/>
  <c r="R122" i="3"/>
  <c r="S122" i="3"/>
  <c r="T122" i="3"/>
  <c r="U122" i="3"/>
  <c r="F123" i="3"/>
  <c r="G123" i="3"/>
  <c r="H123" i="3"/>
  <c r="R123" i="3"/>
  <c r="S123" i="3"/>
  <c r="T123" i="3"/>
  <c r="U123" i="3"/>
  <c r="F124" i="3"/>
  <c r="G124" i="3"/>
  <c r="H124" i="3"/>
  <c r="R124" i="3"/>
  <c r="S124" i="3"/>
  <c r="T124" i="3"/>
  <c r="U124" i="3"/>
  <c r="F125" i="3"/>
  <c r="G125" i="3"/>
  <c r="H125" i="3"/>
  <c r="R125" i="3"/>
  <c r="S125" i="3"/>
  <c r="T125" i="3"/>
  <c r="U125" i="3"/>
  <c r="F126" i="3"/>
  <c r="G126" i="3"/>
  <c r="H126" i="3"/>
  <c r="R126" i="3"/>
  <c r="S126" i="3"/>
  <c r="T126" i="3"/>
  <c r="U126" i="3"/>
  <c r="F127" i="3"/>
  <c r="G127" i="3"/>
  <c r="H127" i="3"/>
  <c r="R127" i="3"/>
  <c r="S127" i="3"/>
  <c r="T127" i="3"/>
  <c r="U127" i="3"/>
  <c r="F128" i="3"/>
  <c r="G128" i="3"/>
  <c r="H128" i="3"/>
  <c r="R128" i="3"/>
  <c r="S128" i="3"/>
  <c r="T128" i="3"/>
  <c r="U128" i="3"/>
  <c r="F129" i="3"/>
  <c r="G129" i="3"/>
  <c r="H129" i="3"/>
  <c r="R129" i="3"/>
  <c r="S129" i="3"/>
  <c r="T129" i="3"/>
  <c r="U129" i="3"/>
  <c r="F130" i="3"/>
  <c r="G130" i="3"/>
  <c r="H130" i="3"/>
  <c r="R130" i="3"/>
  <c r="S130" i="3"/>
  <c r="T130" i="3"/>
  <c r="U130" i="3"/>
  <c r="F131" i="3"/>
  <c r="G131" i="3"/>
  <c r="H131" i="3"/>
  <c r="R131" i="3"/>
  <c r="S131" i="3"/>
  <c r="T131" i="3"/>
  <c r="U131" i="3"/>
  <c r="F132" i="3"/>
  <c r="G132" i="3"/>
  <c r="H132" i="3"/>
  <c r="R132" i="3"/>
  <c r="S132" i="3"/>
  <c r="T132" i="3"/>
  <c r="U132" i="3"/>
  <c r="F133" i="3"/>
  <c r="G133" i="3"/>
  <c r="H133" i="3"/>
  <c r="R133" i="3"/>
  <c r="S133" i="3"/>
  <c r="T133" i="3"/>
  <c r="U133" i="3"/>
  <c r="F134" i="3"/>
  <c r="G134" i="3"/>
  <c r="H134" i="3"/>
  <c r="R134" i="3"/>
  <c r="S134" i="3"/>
  <c r="T134" i="3"/>
  <c r="U134" i="3"/>
  <c r="F135" i="3"/>
  <c r="G135" i="3"/>
  <c r="H135" i="3"/>
  <c r="R135" i="3"/>
  <c r="S135" i="3"/>
  <c r="T135" i="3"/>
  <c r="U135" i="3"/>
  <c r="F136" i="3"/>
  <c r="G136" i="3"/>
  <c r="H136" i="3"/>
  <c r="R136" i="3"/>
  <c r="S136" i="3"/>
  <c r="T136" i="3"/>
  <c r="U136" i="3"/>
  <c r="F137" i="3"/>
  <c r="G137" i="3"/>
  <c r="H137" i="3"/>
  <c r="R137" i="3"/>
  <c r="S137" i="3"/>
  <c r="T137" i="3"/>
  <c r="U137" i="3"/>
  <c r="F138" i="3"/>
  <c r="G138" i="3"/>
  <c r="H138" i="3"/>
  <c r="R138" i="3"/>
  <c r="S138" i="3"/>
  <c r="T138" i="3"/>
  <c r="U138" i="3"/>
  <c r="F139" i="3"/>
  <c r="G139" i="3"/>
  <c r="H139" i="3"/>
  <c r="R139" i="3"/>
  <c r="S139" i="3"/>
  <c r="T139" i="3"/>
  <c r="U139" i="3"/>
  <c r="F140" i="3"/>
  <c r="G140" i="3"/>
  <c r="H140" i="3"/>
  <c r="R140" i="3"/>
  <c r="S140" i="3"/>
  <c r="T140" i="3"/>
  <c r="U140" i="3"/>
  <c r="F141" i="3"/>
  <c r="G141" i="3"/>
  <c r="H141" i="3"/>
  <c r="R141" i="3"/>
  <c r="S141" i="3"/>
  <c r="T141" i="3"/>
  <c r="U141" i="3"/>
  <c r="F142" i="3"/>
  <c r="G142" i="3"/>
  <c r="H142" i="3"/>
  <c r="R142" i="3"/>
  <c r="S142" i="3"/>
  <c r="T142" i="3"/>
  <c r="U142" i="3"/>
  <c r="F143" i="3"/>
  <c r="G143" i="3"/>
  <c r="H143" i="3"/>
  <c r="R143" i="3"/>
  <c r="S143" i="3"/>
  <c r="T143" i="3"/>
  <c r="U143" i="3"/>
  <c r="F144" i="3"/>
  <c r="G144" i="3"/>
  <c r="H144" i="3"/>
  <c r="R144" i="3"/>
  <c r="S144" i="3"/>
  <c r="T144" i="3"/>
  <c r="U144" i="3"/>
  <c r="F145" i="3"/>
  <c r="G145" i="3"/>
  <c r="H145" i="3"/>
  <c r="R145" i="3"/>
  <c r="S145" i="3"/>
  <c r="T145" i="3"/>
  <c r="U145" i="3"/>
  <c r="F146" i="3"/>
  <c r="G146" i="3"/>
  <c r="H146" i="3"/>
  <c r="R146" i="3"/>
  <c r="S146" i="3"/>
  <c r="T146" i="3"/>
  <c r="U146" i="3"/>
  <c r="F147" i="3"/>
  <c r="G147" i="3"/>
  <c r="H147" i="3"/>
  <c r="R147" i="3"/>
  <c r="S147" i="3"/>
  <c r="T147" i="3"/>
  <c r="U147" i="3"/>
  <c r="F148" i="3"/>
  <c r="G148" i="3"/>
  <c r="H148" i="3"/>
  <c r="R148" i="3"/>
  <c r="S148" i="3"/>
  <c r="T148" i="3"/>
  <c r="U148" i="3"/>
  <c r="F149" i="3"/>
  <c r="G149" i="3"/>
  <c r="H149" i="3"/>
  <c r="R149" i="3"/>
  <c r="S149" i="3"/>
  <c r="T149" i="3"/>
  <c r="U149" i="3"/>
  <c r="F150" i="3"/>
  <c r="G150" i="3"/>
  <c r="H150" i="3"/>
  <c r="R150" i="3"/>
  <c r="S150" i="3"/>
  <c r="T150" i="3"/>
  <c r="U150" i="3"/>
  <c r="F151" i="3"/>
  <c r="G151" i="3"/>
  <c r="H151" i="3"/>
  <c r="R151" i="3"/>
  <c r="S151" i="3"/>
  <c r="T151" i="3"/>
  <c r="U151" i="3"/>
  <c r="F152" i="3"/>
  <c r="G152" i="3"/>
  <c r="H152" i="3"/>
  <c r="R152" i="3"/>
  <c r="S152" i="3"/>
  <c r="T152" i="3"/>
  <c r="U152" i="3"/>
  <c r="F153" i="3"/>
  <c r="G153" i="3"/>
  <c r="H153" i="3"/>
  <c r="R153" i="3"/>
  <c r="S153" i="3"/>
  <c r="T153" i="3"/>
  <c r="U153" i="3"/>
  <c r="F154" i="3"/>
  <c r="G154" i="3"/>
  <c r="H154" i="3"/>
  <c r="R154" i="3"/>
  <c r="S154" i="3"/>
  <c r="T154" i="3"/>
  <c r="U154" i="3"/>
  <c r="F155" i="3"/>
  <c r="G155" i="3"/>
  <c r="H155" i="3"/>
  <c r="R155" i="3"/>
  <c r="S155" i="3"/>
  <c r="T155" i="3"/>
  <c r="U155" i="3"/>
  <c r="F156" i="3"/>
  <c r="G156" i="3"/>
  <c r="H156" i="3"/>
  <c r="R156" i="3"/>
  <c r="S156" i="3"/>
  <c r="T156" i="3"/>
  <c r="U156" i="3"/>
  <c r="F157" i="3"/>
  <c r="G157" i="3"/>
  <c r="H157" i="3"/>
  <c r="R157" i="3"/>
  <c r="S157" i="3"/>
  <c r="T157" i="3"/>
  <c r="U157" i="3"/>
  <c r="F158" i="3"/>
  <c r="G158" i="3"/>
  <c r="H158" i="3"/>
  <c r="R158" i="3"/>
  <c r="S158" i="3"/>
  <c r="T158" i="3"/>
  <c r="U158" i="3"/>
  <c r="F159" i="3"/>
  <c r="G159" i="3"/>
  <c r="H159" i="3"/>
  <c r="R159" i="3"/>
  <c r="S159" i="3"/>
  <c r="T159" i="3"/>
  <c r="U159" i="3"/>
  <c r="F160" i="3"/>
  <c r="G160" i="3"/>
  <c r="H160" i="3"/>
  <c r="R160" i="3"/>
  <c r="S160" i="3"/>
  <c r="T160" i="3"/>
  <c r="U160" i="3"/>
  <c r="F161" i="3"/>
  <c r="G161" i="3"/>
  <c r="H161" i="3"/>
  <c r="R161" i="3"/>
  <c r="S161" i="3"/>
  <c r="T161" i="3"/>
  <c r="U161" i="3"/>
  <c r="F162" i="3"/>
  <c r="G162" i="3"/>
  <c r="H162" i="3"/>
  <c r="R162" i="3"/>
  <c r="S162" i="3"/>
  <c r="T162" i="3"/>
  <c r="U162" i="3"/>
  <c r="F163" i="3"/>
  <c r="G163" i="3"/>
  <c r="H163" i="3"/>
  <c r="R163" i="3"/>
  <c r="S163" i="3"/>
  <c r="T163" i="3"/>
  <c r="U163" i="3"/>
  <c r="F164" i="3"/>
  <c r="G164" i="3"/>
  <c r="H164" i="3"/>
  <c r="R164" i="3"/>
  <c r="S164" i="3"/>
  <c r="T164" i="3"/>
  <c r="U164" i="3"/>
  <c r="F165" i="3"/>
  <c r="G165" i="3"/>
  <c r="H165" i="3"/>
  <c r="R165" i="3"/>
  <c r="S165" i="3"/>
  <c r="T165" i="3"/>
  <c r="U165" i="3"/>
  <c r="F166" i="3"/>
  <c r="G166" i="3"/>
  <c r="H166" i="3"/>
  <c r="R166" i="3"/>
  <c r="S166" i="3"/>
  <c r="T166" i="3"/>
  <c r="U166" i="3"/>
  <c r="F167" i="3"/>
  <c r="G167" i="3"/>
  <c r="H167" i="3"/>
  <c r="R167" i="3"/>
  <c r="S167" i="3"/>
  <c r="T167" i="3"/>
  <c r="U167" i="3"/>
  <c r="F168" i="3"/>
  <c r="G168" i="3"/>
  <c r="H168" i="3"/>
  <c r="R168" i="3"/>
  <c r="S168" i="3"/>
  <c r="T168" i="3"/>
  <c r="U168" i="3"/>
  <c r="F169" i="3"/>
  <c r="G169" i="3"/>
  <c r="H169" i="3"/>
  <c r="R169" i="3"/>
  <c r="S169" i="3"/>
  <c r="T169" i="3"/>
  <c r="U169" i="3"/>
  <c r="F170" i="3"/>
  <c r="G170" i="3"/>
  <c r="H170" i="3"/>
  <c r="R170" i="3"/>
  <c r="S170" i="3"/>
  <c r="T170" i="3"/>
  <c r="U170" i="3"/>
  <c r="F171" i="3"/>
  <c r="G171" i="3"/>
  <c r="H171" i="3"/>
  <c r="R171" i="3"/>
  <c r="S171" i="3"/>
  <c r="T171" i="3"/>
  <c r="U171" i="3"/>
  <c r="F172" i="3"/>
  <c r="G172" i="3"/>
  <c r="H172" i="3"/>
  <c r="R172" i="3"/>
  <c r="S172" i="3"/>
  <c r="T172" i="3"/>
  <c r="U172" i="3"/>
  <c r="F173" i="3"/>
  <c r="G173" i="3"/>
  <c r="H173" i="3"/>
  <c r="R173" i="3"/>
  <c r="S173" i="3"/>
  <c r="T173" i="3"/>
  <c r="U173" i="3"/>
  <c r="F174" i="3"/>
  <c r="G174" i="3"/>
  <c r="H174" i="3"/>
  <c r="R174" i="3"/>
  <c r="S174" i="3"/>
  <c r="T174" i="3"/>
  <c r="U174" i="3"/>
  <c r="F175" i="3"/>
  <c r="G175" i="3"/>
  <c r="H175" i="3"/>
  <c r="R175" i="3"/>
  <c r="S175" i="3"/>
  <c r="T175" i="3"/>
  <c r="U175" i="3"/>
  <c r="F176" i="3"/>
  <c r="G176" i="3"/>
  <c r="H176" i="3"/>
  <c r="R176" i="3"/>
  <c r="S176" i="3"/>
  <c r="T176" i="3"/>
  <c r="U176" i="3"/>
  <c r="F177" i="3"/>
  <c r="G177" i="3"/>
  <c r="H177" i="3"/>
  <c r="R177" i="3"/>
  <c r="S177" i="3"/>
  <c r="T177" i="3"/>
  <c r="U177" i="3"/>
  <c r="F178" i="3"/>
  <c r="G178" i="3"/>
  <c r="H178" i="3"/>
  <c r="R178" i="3"/>
  <c r="S178" i="3"/>
  <c r="T178" i="3"/>
  <c r="U178" i="3"/>
  <c r="F179" i="3"/>
  <c r="G179" i="3"/>
  <c r="H179" i="3"/>
  <c r="R179" i="3"/>
  <c r="S179" i="3"/>
  <c r="T179" i="3"/>
  <c r="U179" i="3"/>
  <c r="F180" i="3"/>
  <c r="G180" i="3"/>
  <c r="H180" i="3"/>
  <c r="R180" i="3"/>
  <c r="S180" i="3"/>
  <c r="T180" i="3"/>
  <c r="U180" i="3"/>
  <c r="F181" i="3"/>
  <c r="G181" i="3"/>
  <c r="H181" i="3"/>
  <c r="R181" i="3"/>
  <c r="S181" i="3"/>
  <c r="T181" i="3"/>
  <c r="U181" i="3"/>
  <c r="F182" i="3"/>
  <c r="G182" i="3"/>
  <c r="H182" i="3"/>
  <c r="R182" i="3"/>
  <c r="S182" i="3"/>
  <c r="T182" i="3"/>
  <c r="U182" i="3"/>
  <c r="F183" i="3"/>
  <c r="G183" i="3"/>
  <c r="H183" i="3"/>
  <c r="R183" i="3"/>
  <c r="S183" i="3"/>
  <c r="T183" i="3"/>
  <c r="U183" i="3"/>
  <c r="F184" i="3"/>
  <c r="G184" i="3"/>
  <c r="H184" i="3"/>
  <c r="R184" i="3"/>
  <c r="S184" i="3"/>
  <c r="T184" i="3"/>
  <c r="U184" i="3"/>
  <c r="F185" i="3"/>
  <c r="G185" i="3"/>
  <c r="H185" i="3"/>
  <c r="R185" i="3"/>
  <c r="S185" i="3"/>
  <c r="T185" i="3"/>
  <c r="U185" i="3"/>
  <c r="F186" i="3"/>
  <c r="G186" i="3"/>
  <c r="H186" i="3"/>
  <c r="R186" i="3"/>
  <c r="S186" i="3"/>
  <c r="T186" i="3"/>
  <c r="U186" i="3"/>
  <c r="F187" i="3"/>
  <c r="G187" i="3"/>
  <c r="H187" i="3"/>
  <c r="R187" i="3"/>
  <c r="S187" i="3"/>
  <c r="T187" i="3"/>
  <c r="U187" i="3"/>
  <c r="F188" i="3"/>
  <c r="G188" i="3"/>
  <c r="H188" i="3"/>
  <c r="R188" i="3"/>
  <c r="S188" i="3"/>
  <c r="T188" i="3"/>
  <c r="U188" i="3"/>
  <c r="F189" i="3"/>
  <c r="G189" i="3"/>
  <c r="H189" i="3"/>
  <c r="R189" i="3"/>
  <c r="S189" i="3"/>
  <c r="T189" i="3"/>
  <c r="U189" i="3"/>
  <c r="F190" i="3"/>
  <c r="G190" i="3"/>
  <c r="H190" i="3"/>
  <c r="R190" i="3"/>
  <c r="S190" i="3"/>
  <c r="T190" i="3"/>
  <c r="U190" i="3"/>
  <c r="F191" i="3"/>
  <c r="G191" i="3"/>
  <c r="H191" i="3"/>
  <c r="R191" i="3"/>
  <c r="S191" i="3"/>
  <c r="T191" i="3"/>
  <c r="U191" i="3"/>
  <c r="F192" i="3"/>
  <c r="G192" i="3"/>
  <c r="H192" i="3"/>
  <c r="R192" i="3"/>
  <c r="S192" i="3"/>
  <c r="T192" i="3"/>
  <c r="U192" i="3"/>
  <c r="F193" i="3"/>
  <c r="G193" i="3"/>
  <c r="H193" i="3"/>
  <c r="R193" i="3"/>
  <c r="S193" i="3"/>
  <c r="T193" i="3"/>
  <c r="U193" i="3"/>
  <c r="F194" i="3"/>
  <c r="G194" i="3"/>
  <c r="H194" i="3"/>
  <c r="R194" i="3"/>
  <c r="S194" i="3"/>
  <c r="T194" i="3"/>
  <c r="U194" i="3"/>
  <c r="F195" i="3"/>
  <c r="G195" i="3"/>
  <c r="H195" i="3"/>
  <c r="R195" i="3"/>
  <c r="S195" i="3"/>
  <c r="T195" i="3"/>
  <c r="U195" i="3"/>
  <c r="F196" i="3"/>
  <c r="G196" i="3"/>
  <c r="H196" i="3"/>
  <c r="R196" i="3"/>
  <c r="S196" i="3"/>
  <c r="T196" i="3"/>
  <c r="U196" i="3"/>
  <c r="F197" i="3"/>
  <c r="G197" i="3"/>
  <c r="H197" i="3"/>
  <c r="R197" i="3"/>
  <c r="S197" i="3"/>
  <c r="T197" i="3"/>
  <c r="U197" i="3"/>
  <c r="F198" i="3"/>
  <c r="G198" i="3"/>
  <c r="H198" i="3"/>
  <c r="R198" i="3"/>
  <c r="S198" i="3"/>
  <c r="T198" i="3"/>
  <c r="U198" i="3"/>
  <c r="F199" i="3"/>
  <c r="G199" i="3"/>
  <c r="H199" i="3"/>
  <c r="R199" i="3"/>
  <c r="S199" i="3"/>
  <c r="T199" i="3"/>
  <c r="U199" i="3"/>
  <c r="F200" i="3"/>
  <c r="G200" i="3"/>
  <c r="H200" i="3"/>
  <c r="R200" i="3"/>
  <c r="S200" i="3"/>
  <c r="T200" i="3"/>
  <c r="U200" i="3"/>
  <c r="F201" i="3"/>
  <c r="G201" i="3"/>
  <c r="H201" i="3"/>
  <c r="R201" i="3"/>
  <c r="S201" i="3"/>
  <c r="T201" i="3"/>
  <c r="U201" i="3"/>
  <c r="F202" i="3"/>
  <c r="G202" i="3"/>
  <c r="H202" i="3"/>
  <c r="R202" i="3"/>
  <c r="S202" i="3"/>
  <c r="T202" i="3"/>
  <c r="U202" i="3"/>
  <c r="F203" i="3"/>
  <c r="G203" i="3"/>
  <c r="H203" i="3"/>
  <c r="R203" i="3"/>
  <c r="S203" i="3"/>
  <c r="T203" i="3"/>
  <c r="U203" i="3"/>
  <c r="F204" i="3"/>
  <c r="G204" i="3"/>
  <c r="H204" i="3"/>
  <c r="R204" i="3"/>
  <c r="S204" i="3"/>
  <c r="T204" i="3"/>
  <c r="U204" i="3"/>
  <c r="F205" i="3"/>
  <c r="G205" i="3"/>
  <c r="H205" i="3"/>
  <c r="R205" i="3"/>
  <c r="S205" i="3"/>
  <c r="T205" i="3"/>
  <c r="U205" i="3"/>
  <c r="F206" i="3"/>
  <c r="G206" i="3"/>
  <c r="H206" i="3"/>
  <c r="R206" i="3"/>
  <c r="S206" i="3"/>
  <c r="T206" i="3"/>
  <c r="U206" i="3"/>
  <c r="F207" i="3"/>
  <c r="G207" i="3"/>
  <c r="H207" i="3"/>
  <c r="R207" i="3"/>
  <c r="S207" i="3"/>
  <c r="T207" i="3"/>
  <c r="U207" i="3"/>
  <c r="F208" i="3"/>
  <c r="G208" i="3"/>
  <c r="H208" i="3"/>
  <c r="R208" i="3"/>
  <c r="S208" i="3"/>
  <c r="T208" i="3"/>
  <c r="U208" i="3"/>
  <c r="F209" i="3"/>
  <c r="G209" i="3"/>
  <c r="H209" i="3"/>
  <c r="R209" i="3"/>
  <c r="S209" i="3"/>
  <c r="T209" i="3"/>
  <c r="U209" i="3"/>
  <c r="F210" i="3"/>
  <c r="G210" i="3"/>
  <c r="H210" i="3"/>
  <c r="R210" i="3"/>
  <c r="S210" i="3"/>
  <c r="T210" i="3"/>
  <c r="U210" i="3"/>
  <c r="F211" i="3"/>
  <c r="G211" i="3"/>
  <c r="H211" i="3"/>
  <c r="R211" i="3"/>
  <c r="S211" i="3"/>
  <c r="T211" i="3"/>
  <c r="U211" i="3"/>
  <c r="F212" i="3"/>
  <c r="G212" i="3"/>
  <c r="H212" i="3"/>
  <c r="R212" i="3"/>
  <c r="S212" i="3"/>
  <c r="T212" i="3"/>
  <c r="U212" i="3"/>
  <c r="F213" i="3"/>
  <c r="G213" i="3"/>
  <c r="H213" i="3"/>
  <c r="R213" i="3"/>
  <c r="S213" i="3"/>
  <c r="T213" i="3"/>
  <c r="U213" i="3"/>
  <c r="F214" i="3"/>
  <c r="G214" i="3"/>
  <c r="H214" i="3"/>
  <c r="R214" i="3"/>
  <c r="S214" i="3"/>
  <c r="T214" i="3"/>
  <c r="U214" i="3"/>
  <c r="F215" i="3"/>
  <c r="G215" i="3"/>
  <c r="H215" i="3"/>
  <c r="R215" i="3"/>
  <c r="S215" i="3"/>
  <c r="T215" i="3"/>
  <c r="U215" i="3"/>
  <c r="F216" i="3"/>
  <c r="G216" i="3"/>
  <c r="H216" i="3"/>
  <c r="R216" i="3"/>
  <c r="S216" i="3"/>
  <c r="T216" i="3"/>
  <c r="U216" i="3"/>
  <c r="F217" i="3"/>
  <c r="G217" i="3"/>
  <c r="H217" i="3"/>
  <c r="R217" i="3"/>
  <c r="S217" i="3"/>
  <c r="T217" i="3"/>
  <c r="U217" i="3"/>
  <c r="F218" i="3"/>
  <c r="G218" i="3"/>
  <c r="H218" i="3"/>
  <c r="R218" i="3"/>
  <c r="S218" i="3"/>
  <c r="T218" i="3"/>
  <c r="U218" i="3"/>
  <c r="F219" i="3"/>
  <c r="G219" i="3"/>
  <c r="H219" i="3"/>
  <c r="R219" i="3"/>
  <c r="S219" i="3"/>
  <c r="T219" i="3"/>
  <c r="U219" i="3"/>
  <c r="F220" i="3"/>
  <c r="G220" i="3"/>
  <c r="H220" i="3"/>
  <c r="R220" i="3"/>
  <c r="S220" i="3"/>
  <c r="T220" i="3"/>
  <c r="U220" i="3"/>
  <c r="F221" i="3"/>
  <c r="G221" i="3"/>
  <c r="H221" i="3"/>
  <c r="R221" i="3"/>
  <c r="S221" i="3"/>
  <c r="T221" i="3"/>
  <c r="U221" i="3"/>
  <c r="F222" i="3"/>
  <c r="G222" i="3"/>
  <c r="H222" i="3"/>
  <c r="R222" i="3"/>
  <c r="S222" i="3"/>
  <c r="T222" i="3"/>
  <c r="U222" i="3"/>
  <c r="F223" i="3"/>
  <c r="G223" i="3"/>
  <c r="H223" i="3"/>
  <c r="R223" i="3"/>
  <c r="S223" i="3"/>
  <c r="T223" i="3"/>
  <c r="U223" i="3"/>
  <c r="F224" i="3"/>
  <c r="G224" i="3"/>
  <c r="H224" i="3"/>
  <c r="R224" i="3"/>
  <c r="S224" i="3"/>
  <c r="T224" i="3"/>
  <c r="U224" i="3"/>
  <c r="F225" i="3"/>
  <c r="G225" i="3"/>
  <c r="H225" i="3"/>
  <c r="R225" i="3"/>
  <c r="S225" i="3"/>
  <c r="T225" i="3"/>
  <c r="U225" i="3"/>
  <c r="F226" i="3"/>
  <c r="G226" i="3"/>
  <c r="H226" i="3"/>
  <c r="R226" i="3"/>
  <c r="S226" i="3"/>
  <c r="T226" i="3"/>
  <c r="U226" i="3"/>
  <c r="F227" i="3"/>
  <c r="G227" i="3"/>
  <c r="H227" i="3"/>
  <c r="R227" i="3"/>
  <c r="S227" i="3"/>
  <c r="T227" i="3"/>
  <c r="U227" i="3"/>
  <c r="F228" i="3"/>
  <c r="G228" i="3"/>
  <c r="H228" i="3"/>
  <c r="R228" i="3"/>
  <c r="S228" i="3"/>
  <c r="T228" i="3"/>
  <c r="U228" i="3"/>
  <c r="F229" i="3"/>
  <c r="G229" i="3"/>
  <c r="H229" i="3"/>
  <c r="R229" i="3"/>
  <c r="S229" i="3"/>
  <c r="T229" i="3"/>
  <c r="U229" i="3"/>
  <c r="F230" i="3"/>
  <c r="G230" i="3"/>
  <c r="H230" i="3"/>
  <c r="R230" i="3"/>
  <c r="S230" i="3"/>
  <c r="T230" i="3"/>
  <c r="U230" i="3"/>
  <c r="F231" i="3"/>
  <c r="G231" i="3"/>
  <c r="H231" i="3"/>
  <c r="R231" i="3"/>
  <c r="S231" i="3"/>
  <c r="T231" i="3"/>
  <c r="U231" i="3"/>
  <c r="F232" i="3"/>
  <c r="G232" i="3"/>
  <c r="H232" i="3"/>
  <c r="R232" i="3"/>
  <c r="S232" i="3"/>
  <c r="T232" i="3"/>
  <c r="U232" i="3"/>
  <c r="F233" i="3"/>
  <c r="G233" i="3"/>
  <c r="H233" i="3"/>
  <c r="R233" i="3"/>
  <c r="S233" i="3"/>
  <c r="T233" i="3"/>
  <c r="U233" i="3"/>
  <c r="F234" i="3"/>
  <c r="G234" i="3"/>
  <c r="H234" i="3"/>
  <c r="R234" i="3"/>
  <c r="S234" i="3"/>
  <c r="T234" i="3"/>
  <c r="U234" i="3"/>
  <c r="F235" i="3"/>
  <c r="G235" i="3"/>
  <c r="H235" i="3"/>
  <c r="R235" i="3"/>
  <c r="S235" i="3"/>
  <c r="T235" i="3"/>
  <c r="U235" i="3"/>
  <c r="F236" i="3"/>
  <c r="G236" i="3"/>
  <c r="H236" i="3"/>
  <c r="R236" i="3"/>
  <c r="S236" i="3"/>
  <c r="T236" i="3"/>
  <c r="U236" i="3"/>
  <c r="F237" i="3"/>
  <c r="G237" i="3"/>
  <c r="H237" i="3"/>
  <c r="R237" i="3"/>
  <c r="S237" i="3"/>
  <c r="T237" i="3"/>
  <c r="U237" i="3"/>
  <c r="F238" i="3"/>
  <c r="G238" i="3"/>
  <c r="H238" i="3"/>
  <c r="R238" i="3"/>
  <c r="S238" i="3"/>
  <c r="T238" i="3"/>
  <c r="U238" i="3"/>
  <c r="F239" i="3"/>
  <c r="G239" i="3"/>
  <c r="H239" i="3"/>
  <c r="R239" i="3"/>
  <c r="S239" i="3"/>
  <c r="T239" i="3"/>
  <c r="U239" i="3"/>
  <c r="F240" i="3"/>
  <c r="G240" i="3"/>
  <c r="H240" i="3"/>
  <c r="R240" i="3"/>
  <c r="S240" i="3"/>
  <c r="T240" i="3"/>
  <c r="U240" i="3"/>
  <c r="F241" i="3"/>
  <c r="G241" i="3"/>
  <c r="H241" i="3"/>
  <c r="R241" i="3"/>
  <c r="S241" i="3"/>
  <c r="T241" i="3"/>
  <c r="U241" i="3"/>
  <c r="F242" i="3"/>
  <c r="G242" i="3"/>
  <c r="H242" i="3"/>
  <c r="R242" i="3"/>
  <c r="S242" i="3"/>
  <c r="T242" i="3"/>
  <c r="U242" i="3"/>
  <c r="F243" i="3"/>
  <c r="G243" i="3"/>
  <c r="H243" i="3"/>
  <c r="R243" i="3"/>
  <c r="S243" i="3"/>
  <c r="T243" i="3"/>
  <c r="U243" i="3"/>
  <c r="F244" i="3"/>
  <c r="G244" i="3"/>
  <c r="H244" i="3"/>
  <c r="R244" i="3"/>
  <c r="S244" i="3"/>
  <c r="T244" i="3"/>
  <c r="U244" i="3"/>
  <c r="F245" i="3"/>
  <c r="G245" i="3"/>
  <c r="H245" i="3"/>
  <c r="R245" i="3"/>
  <c r="S245" i="3"/>
  <c r="T245" i="3"/>
  <c r="U245" i="3"/>
  <c r="F246" i="3"/>
  <c r="G246" i="3"/>
  <c r="H246" i="3"/>
  <c r="R246" i="3"/>
  <c r="S246" i="3"/>
  <c r="T246" i="3"/>
  <c r="U246" i="3"/>
  <c r="F247" i="3"/>
  <c r="G247" i="3"/>
  <c r="H247" i="3"/>
  <c r="R247" i="3"/>
  <c r="S247" i="3"/>
  <c r="T247" i="3"/>
  <c r="U247" i="3"/>
  <c r="F248" i="3"/>
  <c r="G248" i="3"/>
  <c r="H248" i="3"/>
  <c r="R248" i="3"/>
  <c r="S248" i="3"/>
  <c r="T248" i="3"/>
  <c r="U248" i="3"/>
  <c r="F249" i="3"/>
  <c r="G249" i="3"/>
  <c r="H249" i="3"/>
  <c r="R249" i="3"/>
  <c r="S249" i="3"/>
  <c r="T249" i="3"/>
  <c r="U249" i="3"/>
  <c r="F250" i="3"/>
  <c r="G250" i="3"/>
  <c r="H250" i="3"/>
  <c r="R250" i="3"/>
  <c r="S250" i="3"/>
  <c r="T250" i="3"/>
  <c r="U250" i="3"/>
  <c r="F251" i="3"/>
  <c r="G251" i="3"/>
  <c r="H251" i="3"/>
  <c r="R251" i="3"/>
  <c r="S251" i="3"/>
  <c r="T251" i="3"/>
  <c r="U251" i="3"/>
  <c r="F252" i="3"/>
  <c r="G252" i="3"/>
  <c r="H252" i="3"/>
  <c r="R252" i="3"/>
  <c r="S252" i="3"/>
  <c r="T252" i="3"/>
  <c r="U252" i="3"/>
  <c r="F253" i="3"/>
  <c r="G253" i="3"/>
  <c r="H253" i="3"/>
  <c r="R253" i="3"/>
  <c r="S253" i="3"/>
  <c r="T253" i="3"/>
  <c r="U253" i="3"/>
  <c r="F254" i="3"/>
  <c r="G254" i="3"/>
  <c r="H254" i="3"/>
  <c r="R254" i="3"/>
  <c r="S254" i="3"/>
  <c r="T254" i="3"/>
  <c r="U254" i="3"/>
  <c r="F255" i="3"/>
  <c r="G255" i="3"/>
  <c r="H255" i="3"/>
  <c r="R255" i="3"/>
  <c r="S255" i="3"/>
  <c r="T255" i="3"/>
  <c r="U255" i="3"/>
  <c r="F256" i="3"/>
  <c r="G256" i="3"/>
  <c r="H256" i="3"/>
  <c r="R256" i="3"/>
  <c r="S256" i="3"/>
  <c r="T256" i="3"/>
  <c r="U256" i="3"/>
  <c r="F257" i="3"/>
  <c r="G257" i="3"/>
  <c r="H257" i="3"/>
  <c r="R257" i="3"/>
  <c r="S257" i="3"/>
  <c r="T257" i="3"/>
  <c r="U257" i="3"/>
  <c r="F258" i="3"/>
  <c r="G258" i="3"/>
  <c r="H258" i="3"/>
  <c r="R258" i="3"/>
  <c r="S258" i="3"/>
  <c r="T258" i="3"/>
  <c r="U258" i="3"/>
  <c r="F259" i="3"/>
  <c r="G259" i="3"/>
  <c r="H259" i="3"/>
  <c r="R259" i="3"/>
  <c r="S259" i="3"/>
  <c r="T259" i="3"/>
  <c r="U259" i="3"/>
  <c r="F260" i="3"/>
  <c r="G260" i="3"/>
  <c r="H260" i="3"/>
  <c r="R260" i="3"/>
  <c r="S260" i="3"/>
  <c r="T260" i="3"/>
  <c r="U260" i="3"/>
  <c r="F261" i="3"/>
  <c r="G261" i="3"/>
  <c r="H261" i="3"/>
  <c r="R261" i="3"/>
  <c r="S261" i="3"/>
  <c r="T261" i="3"/>
  <c r="U261" i="3"/>
  <c r="F262" i="3"/>
  <c r="G262" i="3"/>
  <c r="H262" i="3"/>
  <c r="R262" i="3"/>
  <c r="S262" i="3"/>
  <c r="T262" i="3"/>
  <c r="U262" i="3"/>
  <c r="F263" i="3"/>
  <c r="G263" i="3"/>
  <c r="H263" i="3"/>
  <c r="R263" i="3"/>
  <c r="S263" i="3"/>
  <c r="T263" i="3"/>
  <c r="U263" i="3"/>
  <c r="F264" i="3"/>
  <c r="G264" i="3"/>
  <c r="H264" i="3"/>
  <c r="R264" i="3"/>
  <c r="S264" i="3"/>
  <c r="T264" i="3"/>
  <c r="U264" i="3"/>
  <c r="F265" i="3"/>
  <c r="G265" i="3"/>
  <c r="H265" i="3"/>
  <c r="R265" i="3"/>
  <c r="S265" i="3"/>
  <c r="T265" i="3"/>
  <c r="U265" i="3"/>
  <c r="F266" i="3"/>
  <c r="G266" i="3"/>
  <c r="H266" i="3"/>
  <c r="R266" i="3"/>
  <c r="S266" i="3"/>
  <c r="T266" i="3"/>
  <c r="U266" i="3"/>
  <c r="F267" i="3"/>
  <c r="G267" i="3"/>
  <c r="H267" i="3"/>
  <c r="R267" i="3"/>
  <c r="S267" i="3"/>
  <c r="T267" i="3"/>
  <c r="U267" i="3"/>
  <c r="F268" i="3"/>
  <c r="G268" i="3"/>
  <c r="H268" i="3"/>
  <c r="R268" i="3"/>
  <c r="S268" i="3"/>
  <c r="T268" i="3"/>
  <c r="U268" i="3"/>
  <c r="F269" i="3"/>
  <c r="G269" i="3"/>
  <c r="H269" i="3"/>
  <c r="R269" i="3"/>
  <c r="S269" i="3"/>
  <c r="T269" i="3"/>
  <c r="U269" i="3"/>
  <c r="F270" i="3"/>
  <c r="G270" i="3"/>
  <c r="H270" i="3"/>
  <c r="R270" i="3"/>
  <c r="S270" i="3"/>
  <c r="T270" i="3"/>
  <c r="U270" i="3"/>
  <c r="F271" i="3"/>
  <c r="G271" i="3"/>
  <c r="H271" i="3"/>
  <c r="R271" i="3"/>
  <c r="S271" i="3"/>
  <c r="T271" i="3"/>
  <c r="U271" i="3"/>
  <c r="F272" i="3"/>
  <c r="G272" i="3"/>
  <c r="H272" i="3"/>
  <c r="R272" i="3"/>
  <c r="S272" i="3"/>
  <c r="T272" i="3"/>
  <c r="U272" i="3"/>
  <c r="F273" i="3"/>
  <c r="G273" i="3"/>
  <c r="H273" i="3"/>
  <c r="R273" i="3"/>
  <c r="S273" i="3"/>
  <c r="T273" i="3"/>
  <c r="U273" i="3"/>
  <c r="F274" i="3"/>
  <c r="G274" i="3"/>
  <c r="H274" i="3"/>
  <c r="R274" i="3"/>
  <c r="S274" i="3"/>
  <c r="T274" i="3"/>
  <c r="U274" i="3"/>
  <c r="F275" i="3"/>
  <c r="G275" i="3"/>
  <c r="H275" i="3"/>
  <c r="R275" i="3"/>
  <c r="S275" i="3"/>
  <c r="T275" i="3"/>
  <c r="U275" i="3"/>
  <c r="F276" i="3"/>
  <c r="G276" i="3"/>
  <c r="H276" i="3"/>
  <c r="R276" i="3"/>
  <c r="S276" i="3"/>
  <c r="T276" i="3"/>
  <c r="U276" i="3"/>
  <c r="F277" i="3"/>
  <c r="G277" i="3"/>
  <c r="H277" i="3"/>
  <c r="R277" i="3"/>
  <c r="S277" i="3"/>
  <c r="T277" i="3"/>
  <c r="U277" i="3"/>
  <c r="F278" i="3"/>
  <c r="G278" i="3"/>
  <c r="H278" i="3"/>
  <c r="R278" i="3"/>
  <c r="S278" i="3"/>
  <c r="T278" i="3"/>
  <c r="U278" i="3"/>
  <c r="F279" i="3"/>
  <c r="G279" i="3"/>
  <c r="H279" i="3"/>
  <c r="R279" i="3"/>
  <c r="S279" i="3"/>
  <c r="T279" i="3"/>
  <c r="U279" i="3"/>
  <c r="F280" i="3"/>
  <c r="G280" i="3"/>
  <c r="H280" i="3"/>
  <c r="R280" i="3"/>
  <c r="S280" i="3"/>
  <c r="T280" i="3"/>
  <c r="U280" i="3"/>
  <c r="F281" i="3"/>
  <c r="G281" i="3"/>
  <c r="H281" i="3"/>
  <c r="R281" i="3"/>
  <c r="S281" i="3"/>
  <c r="T281" i="3"/>
  <c r="U281" i="3"/>
  <c r="F282" i="3"/>
  <c r="G282" i="3"/>
  <c r="H282" i="3"/>
  <c r="R282" i="3"/>
  <c r="S282" i="3"/>
  <c r="T282" i="3"/>
  <c r="U282" i="3"/>
  <c r="F283" i="3"/>
  <c r="G283" i="3"/>
  <c r="H283" i="3"/>
  <c r="R283" i="3"/>
  <c r="S283" i="3"/>
  <c r="T283" i="3"/>
  <c r="U283" i="3"/>
  <c r="F284" i="3"/>
  <c r="G284" i="3"/>
  <c r="H284" i="3"/>
  <c r="R284" i="3"/>
  <c r="S284" i="3"/>
  <c r="T284" i="3"/>
  <c r="U284" i="3"/>
  <c r="F285" i="3"/>
  <c r="G285" i="3"/>
  <c r="H285" i="3"/>
  <c r="R285" i="3"/>
  <c r="S285" i="3"/>
  <c r="T285" i="3"/>
  <c r="U285" i="3"/>
  <c r="F286" i="3"/>
  <c r="G286" i="3"/>
  <c r="H286" i="3"/>
  <c r="R286" i="3"/>
  <c r="S286" i="3"/>
  <c r="T286" i="3"/>
  <c r="U286" i="3"/>
  <c r="F287" i="3"/>
  <c r="G287" i="3"/>
  <c r="H287" i="3"/>
  <c r="R287" i="3"/>
  <c r="S287" i="3"/>
  <c r="T287" i="3"/>
  <c r="U287" i="3"/>
  <c r="F288" i="3"/>
  <c r="G288" i="3"/>
  <c r="H288" i="3"/>
  <c r="R288" i="3"/>
  <c r="S288" i="3"/>
  <c r="T288" i="3"/>
  <c r="U288" i="3"/>
  <c r="F289" i="3"/>
  <c r="G289" i="3"/>
  <c r="H289" i="3"/>
  <c r="R289" i="3"/>
  <c r="S289" i="3"/>
  <c r="T289" i="3"/>
  <c r="U289" i="3"/>
  <c r="F290" i="3"/>
  <c r="G290" i="3"/>
  <c r="H290" i="3"/>
  <c r="R290" i="3"/>
  <c r="S290" i="3"/>
  <c r="T290" i="3"/>
  <c r="U290" i="3"/>
  <c r="F291" i="3"/>
  <c r="G291" i="3"/>
  <c r="H291" i="3"/>
  <c r="R291" i="3"/>
  <c r="S291" i="3"/>
  <c r="T291" i="3"/>
  <c r="U291" i="3"/>
  <c r="F292" i="3"/>
  <c r="G292" i="3"/>
  <c r="H292" i="3"/>
  <c r="R292" i="3"/>
  <c r="S292" i="3"/>
  <c r="T292" i="3"/>
  <c r="U292" i="3"/>
  <c r="F293" i="3"/>
  <c r="G293" i="3"/>
  <c r="H293" i="3"/>
  <c r="R293" i="3"/>
  <c r="S293" i="3"/>
  <c r="T293" i="3"/>
  <c r="U293" i="3"/>
  <c r="F294" i="3"/>
  <c r="G294" i="3"/>
  <c r="H294" i="3"/>
  <c r="R294" i="3"/>
  <c r="S294" i="3"/>
  <c r="T294" i="3"/>
  <c r="U294" i="3"/>
  <c r="F295" i="3"/>
  <c r="G295" i="3"/>
  <c r="H295" i="3"/>
  <c r="R295" i="3"/>
  <c r="S295" i="3"/>
  <c r="T295" i="3"/>
  <c r="U295" i="3"/>
  <c r="F296" i="3"/>
  <c r="G296" i="3"/>
  <c r="H296" i="3"/>
  <c r="R296" i="3"/>
  <c r="S296" i="3"/>
  <c r="T296" i="3"/>
  <c r="U296" i="3"/>
  <c r="F297" i="3"/>
  <c r="G297" i="3"/>
  <c r="H297" i="3"/>
  <c r="R297" i="3"/>
  <c r="S297" i="3"/>
  <c r="T297" i="3"/>
  <c r="U297" i="3"/>
  <c r="F298" i="3"/>
  <c r="G298" i="3"/>
  <c r="H298" i="3"/>
  <c r="R298" i="3"/>
  <c r="S298" i="3"/>
  <c r="T298" i="3"/>
  <c r="U298" i="3"/>
  <c r="F299" i="3"/>
  <c r="G299" i="3"/>
  <c r="H299" i="3"/>
  <c r="R299" i="3"/>
  <c r="S299" i="3"/>
  <c r="T299" i="3"/>
  <c r="U299" i="3"/>
  <c r="F300" i="3"/>
  <c r="G300" i="3"/>
  <c r="H300" i="3"/>
  <c r="R300" i="3"/>
  <c r="S300" i="3"/>
  <c r="T300" i="3"/>
  <c r="U300" i="3"/>
  <c r="F301" i="3"/>
  <c r="G301" i="3"/>
  <c r="H301" i="3"/>
  <c r="R301" i="3"/>
  <c r="S301" i="3"/>
  <c r="T301" i="3"/>
  <c r="U301" i="3"/>
  <c r="F302" i="3"/>
  <c r="G302" i="3"/>
  <c r="H302" i="3"/>
  <c r="R302" i="3"/>
  <c r="S302" i="3"/>
  <c r="T302" i="3"/>
  <c r="U302" i="3"/>
  <c r="F303" i="3"/>
  <c r="G303" i="3"/>
  <c r="H303" i="3"/>
  <c r="R303" i="3"/>
  <c r="S303" i="3"/>
  <c r="T303" i="3"/>
  <c r="U303" i="3"/>
  <c r="F304" i="3"/>
  <c r="G304" i="3"/>
  <c r="H304" i="3"/>
  <c r="R304" i="3"/>
  <c r="S304" i="3"/>
  <c r="T304" i="3"/>
  <c r="U304" i="3"/>
  <c r="F305" i="3"/>
  <c r="G305" i="3"/>
  <c r="H305" i="3"/>
  <c r="R305" i="3"/>
  <c r="S305" i="3"/>
  <c r="T305" i="3"/>
  <c r="U305" i="3"/>
  <c r="F306" i="3"/>
  <c r="G306" i="3"/>
  <c r="H306" i="3"/>
  <c r="R306" i="3"/>
  <c r="S306" i="3"/>
  <c r="T306" i="3"/>
  <c r="U306" i="3"/>
  <c r="F307" i="3"/>
  <c r="G307" i="3"/>
  <c r="H307" i="3"/>
  <c r="R307" i="3"/>
  <c r="S307" i="3"/>
  <c r="T307" i="3"/>
  <c r="U307" i="3"/>
  <c r="F308" i="3"/>
  <c r="G308" i="3"/>
  <c r="H308" i="3"/>
  <c r="R308" i="3"/>
  <c r="S308" i="3"/>
  <c r="T308" i="3"/>
  <c r="U308" i="3"/>
  <c r="F309" i="3"/>
  <c r="G309" i="3"/>
  <c r="H309" i="3"/>
  <c r="R309" i="3"/>
  <c r="S309" i="3"/>
  <c r="T309" i="3"/>
  <c r="U309" i="3"/>
  <c r="F310" i="3"/>
  <c r="G310" i="3"/>
  <c r="H310" i="3"/>
  <c r="R310" i="3"/>
  <c r="S310" i="3"/>
  <c r="T310" i="3"/>
  <c r="U310" i="3"/>
  <c r="F311" i="3"/>
  <c r="G311" i="3"/>
  <c r="H311" i="3"/>
  <c r="R311" i="3"/>
  <c r="S311" i="3"/>
  <c r="T311" i="3"/>
  <c r="U311" i="3"/>
  <c r="F312" i="3"/>
  <c r="G312" i="3"/>
  <c r="H312" i="3"/>
  <c r="R312" i="3"/>
  <c r="S312" i="3"/>
  <c r="T312" i="3"/>
  <c r="U312" i="3"/>
  <c r="F313" i="3"/>
  <c r="G313" i="3"/>
  <c r="H313" i="3"/>
  <c r="R313" i="3"/>
  <c r="S313" i="3"/>
  <c r="T313" i="3"/>
  <c r="U313" i="3"/>
  <c r="F314" i="3"/>
  <c r="G314" i="3"/>
  <c r="H314" i="3"/>
  <c r="R314" i="3"/>
  <c r="S314" i="3"/>
  <c r="T314" i="3"/>
  <c r="U314" i="3"/>
  <c r="F315" i="3"/>
  <c r="G315" i="3"/>
  <c r="H315" i="3"/>
  <c r="R315" i="3"/>
  <c r="S315" i="3"/>
  <c r="T315" i="3"/>
  <c r="U315" i="3"/>
  <c r="F316" i="3"/>
  <c r="G316" i="3"/>
  <c r="H316" i="3"/>
  <c r="R316" i="3"/>
  <c r="S316" i="3"/>
  <c r="T316" i="3"/>
  <c r="U316" i="3"/>
  <c r="F317" i="3"/>
  <c r="G317" i="3"/>
  <c r="H317" i="3"/>
  <c r="R317" i="3"/>
  <c r="S317" i="3"/>
  <c r="T317" i="3"/>
  <c r="U317" i="3"/>
  <c r="F318" i="3"/>
  <c r="G318" i="3"/>
  <c r="H318" i="3"/>
  <c r="R318" i="3"/>
  <c r="S318" i="3"/>
  <c r="T318" i="3"/>
  <c r="U318" i="3"/>
  <c r="F319" i="3"/>
  <c r="G319" i="3"/>
  <c r="H319" i="3"/>
  <c r="R319" i="3"/>
  <c r="S319" i="3"/>
  <c r="T319" i="3"/>
  <c r="U319" i="3"/>
  <c r="F320" i="3"/>
  <c r="G320" i="3"/>
  <c r="H320" i="3"/>
  <c r="R320" i="3"/>
  <c r="S320" i="3"/>
  <c r="T320" i="3"/>
  <c r="U320" i="3"/>
  <c r="F321" i="3"/>
  <c r="G321" i="3"/>
  <c r="H321" i="3"/>
  <c r="R321" i="3"/>
  <c r="S321" i="3"/>
  <c r="T321" i="3"/>
  <c r="U321" i="3"/>
  <c r="F322" i="3"/>
  <c r="G322" i="3"/>
  <c r="H322" i="3"/>
  <c r="R322" i="3"/>
  <c r="S322" i="3"/>
  <c r="T322" i="3"/>
  <c r="U322" i="3"/>
  <c r="F323" i="3"/>
  <c r="G323" i="3"/>
  <c r="H323" i="3"/>
  <c r="R323" i="3"/>
  <c r="S323" i="3"/>
  <c r="T323" i="3"/>
  <c r="U323" i="3"/>
  <c r="F324" i="3"/>
  <c r="G324" i="3"/>
  <c r="H324" i="3"/>
  <c r="R324" i="3"/>
  <c r="S324" i="3"/>
  <c r="T324" i="3"/>
  <c r="U324" i="3"/>
  <c r="F325" i="3"/>
  <c r="G325" i="3"/>
  <c r="H325" i="3"/>
  <c r="R325" i="3"/>
  <c r="S325" i="3"/>
  <c r="T325" i="3"/>
  <c r="U325" i="3"/>
  <c r="F326" i="3"/>
  <c r="G326" i="3"/>
  <c r="H326" i="3"/>
  <c r="R326" i="3"/>
  <c r="S326" i="3"/>
  <c r="T326" i="3"/>
  <c r="U326" i="3"/>
  <c r="F327" i="3"/>
  <c r="G327" i="3"/>
  <c r="H327" i="3"/>
  <c r="R327" i="3"/>
  <c r="S327" i="3"/>
  <c r="T327" i="3"/>
  <c r="U327" i="3"/>
  <c r="F328" i="3"/>
  <c r="G328" i="3"/>
  <c r="H328" i="3"/>
  <c r="R328" i="3"/>
  <c r="S328" i="3"/>
  <c r="T328" i="3"/>
  <c r="U328" i="3"/>
  <c r="F329" i="3"/>
  <c r="G329" i="3"/>
  <c r="H329" i="3"/>
  <c r="R329" i="3"/>
  <c r="S329" i="3"/>
  <c r="T329" i="3"/>
  <c r="U329" i="3"/>
  <c r="F330" i="3"/>
  <c r="G330" i="3"/>
  <c r="H330" i="3"/>
  <c r="R330" i="3"/>
  <c r="S330" i="3"/>
  <c r="T330" i="3"/>
  <c r="U330" i="3"/>
  <c r="F331" i="3"/>
  <c r="G331" i="3"/>
  <c r="H331" i="3"/>
  <c r="R331" i="3"/>
  <c r="S331" i="3"/>
  <c r="T331" i="3"/>
  <c r="U331" i="3"/>
  <c r="F332" i="3"/>
  <c r="G332" i="3"/>
  <c r="H332" i="3"/>
  <c r="R332" i="3"/>
  <c r="S332" i="3"/>
  <c r="T332" i="3"/>
  <c r="U332" i="3"/>
  <c r="F333" i="3"/>
  <c r="G333" i="3"/>
  <c r="H333" i="3"/>
  <c r="R333" i="3"/>
  <c r="S333" i="3"/>
  <c r="T333" i="3"/>
  <c r="U333" i="3"/>
  <c r="F334" i="3"/>
  <c r="G334" i="3"/>
  <c r="H334" i="3"/>
  <c r="R334" i="3"/>
  <c r="S334" i="3"/>
  <c r="T334" i="3"/>
  <c r="U334" i="3"/>
  <c r="F335" i="3"/>
  <c r="G335" i="3"/>
  <c r="H335" i="3"/>
  <c r="R335" i="3"/>
  <c r="S335" i="3"/>
  <c r="T335" i="3"/>
  <c r="U335" i="3"/>
  <c r="F336" i="3"/>
  <c r="G336" i="3"/>
  <c r="H336" i="3"/>
  <c r="R336" i="3"/>
  <c r="S336" i="3"/>
  <c r="T336" i="3"/>
  <c r="U336" i="3"/>
  <c r="F337" i="3"/>
  <c r="G337" i="3"/>
  <c r="H337" i="3"/>
  <c r="R337" i="3"/>
  <c r="S337" i="3"/>
  <c r="T337" i="3"/>
  <c r="U337" i="3"/>
  <c r="F338" i="3"/>
  <c r="G338" i="3"/>
  <c r="H338" i="3"/>
  <c r="R338" i="3"/>
  <c r="S338" i="3"/>
  <c r="T338" i="3"/>
  <c r="U338" i="3"/>
  <c r="F339" i="3"/>
  <c r="G339" i="3"/>
  <c r="H339" i="3"/>
  <c r="R339" i="3"/>
  <c r="S339" i="3"/>
  <c r="T339" i="3"/>
  <c r="U339" i="3"/>
  <c r="F340" i="3"/>
  <c r="G340" i="3"/>
  <c r="H340" i="3"/>
  <c r="R340" i="3"/>
  <c r="S340" i="3"/>
  <c r="T340" i="3"/>
  <c r="U340" i="3"/>
  <c r="F341" i="3"/>
  <c r="G341" i="3"/>
  <c r="H341" i="3"/>
  <c r="R341" i="3"/>
  <c r="S341" i="3"/>
  <c r="T341" i="3"/>
  <c r="U341" i="3"/>
  <c r="F342" i="3"/>
  <c r="G342" i="3"/>
  <c r="H342" i="3"/>
  <c r="R342" i="3"/>
  <c r="S342" i="3"/>
  <c r="T342" i="3"/>
  <c r="U342" i="3"/>
  <c r="F343" i="3"/>
  <c r="G343" i="3"/>
  <c r="H343" i="3"/>
  <c r="R343" i="3"/>
  <c r="S343" i="3"/>
  <c r="T343" i="3"/>
  <c r="U343" i="3"/>
  <c r="F344" i="3"/>
  <c r="G344" i="3"/>
  <c r="H344" i="3"/>
  <c r="R344" i="3"/>
  <c r="S344" i="3"/>
  <c r="T344" i="3"/>
  <c r="U344" i="3"/>
  <c r="F345" i="3"/>
  <c r="G345" i="3"/>
  <c r="H345" i="3"/>
  <c r="R345" i="3"/>
  <c r="S345" i="3"/>
  <c r="T345" i="3"/>
  <c r="U345" i="3"/>
  <c r="F346" i="3"/>
  <c r="G346" i="3"/>
  <c r="H346" i="3"/>
  <c r="R346" i="3"/>
  <c r="S346" i="3"/>
  <c r="T346" i="3"/>
  <c r="U346" i="3"/>
  <c r="F347" i="3"/>
  <c r="G347" i="3"/>
  <c r="H347" i="3"/>
  <c r="R347" i="3"/>
  <c r="S347" i="3"/>
  <c r="T347" i="3"/>
  <c r="U347" i="3"/>
  <c r="F348" i="3"/>
  <c r="G348" i="3"/>
  <c r="H348" i="3"/>
  <c r="R348" i="3"/>
  <c r="S348" i="3"/>
  <c r="T348" i="3"/>
  <c r="U348" i="3"/>
  <c r="F349" i="3"/>
  <c r="G349" i="3"/>
  <c r="H349" i="3"/>
  <c r="R349" i="3"/>
  <c r="S349" i="3"/>
  <c r="T349" i="3"/>
  <c r="U349" i="3"/>
  <c r="F350" i="3"/>
  <c r="G350" i="3"/>
  <c r="H350" i="3"/>
  <c r="R350" i="3"/>
  <c r="S350" i="3"/>
  <c r="T350" i="3"/>
  <c r="U350" i="3"/>
  <c r="F351" i="3"/>
  <c r="G351" i="3"/>
  <c r="H351" i="3"/>
  <c r="R351" i="3"/>
  <c r="S351" i="3"/>
  <c r="T351" i="3"/>
  <c r="U351" i="3"/>
  <c r="F352" i="3"/>
  <c r="G352" i="3"/>
  <c r="H352" i="3"/>
  <c r="R352" i="3"/>
  <c r="S352" i="3"/>
  <c r="T352" i="3"/>
  <c r="U352" i="3"/>
  <c r="F353" i="3"/>
  <c r="G353" i="3"/>
  <c r="H353" i="3"/>
  <c r="R353" i="3"/>
  <c r="S353" i="3"/>
  <c r="T353" i="3"/>
  <c r="U353" i="3"/>
  <c r="F354" i="3"/>
  <c r="G354" i="3"/>
  <c r="H354" i="3"/>
  <c r="R354" i="3"/>
  <c r="S354" i="3"/>
  <c r="T354" i="3"/>
  <c r="U354" i="3"/>
  <c r="F355" i="3"/>
  <c r="G355" i="3"/>
  <c r="H355" i="3"/>
  <c r="R355" i="3"/>
  <c r="S355" i="3"/>
  <c r="T355" i="3"/>
  <c r="U355" i="3"/>
  <c r="F356" i="3"/>
  <c r="G356" i="3"/>
  <c r="H356" i="3"/>
  <c r="R356" i="3"/>
  <c r="S356" i="3"/>
  <c r="T356" i="3"/>
  <c r="U356" i="3"/>
  <c r="F357" i="3"/>
  <c r="G357" i="3"/>
  <c r="H357" i="3"/>
  <c r="R357" i="3"/>
  <c r="S357" i="3"/>
  <c r="T357" i="3"/>
  <c r="U357" i="3"/>
  <c r="F358" i="3"/>
  <c r="G358" i="3"/>
  <c r="H358" i="3"/>
  <c r="R358" i="3"/>
  <c r="S358" i="3"/>
  <c r="T358" i="3"/>
  <c r="U358" i="3"/>
  <c r="F359" i="3"/>
  <c r="G359" i="3"/>
  <c r="H359" i="3"/>
  <c r="R359" i="3"/>
  <c r="S359" i="3"/>
  <c r="T359" i="3"/>
  <c r="U359" i="3"/>
  <c r="F360" i="3"/>
  <c r="G360" i="3"/>
  <c r="H360" i="3"/>
  <c r="R360" i="3"/>
  <c r="S360" i="3"/>
  <c r="T360" i="3"/>
  <c r="U360" i="3"/>
  <c r="F361" i="3"/>
  <c r="G361" i="3"/>
  <c r="H361" i="3"/>
  <c r="R361" i="3"/>
  <c r="S361" i="3"/>
  <c r="T361" i="3"/>
  <c r="U361" i="3"/>
  <c r="F362" i="3"/>
  <c r="G362" i="3"/>
  <c r="H362" i="3"/>
  <c r="R362" i="3"/>
  <c r="S362" i="3"/>
  <c r="T362" i="3"/>
  <c r="U362" i="3"/>
  <c r="F363" i="3"/>
  <c r="G363" i="3"/>
  <c r="H363" i="3"/>
  <c r="R363" i="3"/>
  <c r="S363" i="3"/>
  <c r="T363" i="3"/>
  <c r="U363" i="3"/>
  <c r="F364" i="3"/>
  <c r="G364" i="3"/>
  <c r="H364" i="3"/>
  <c r="R364" i="3"/>
  <c r="S364" i="3"/>
  <c r="T364" i="3"/>
  <c r="U364" i="3"/>
  <c r="F365" i="3"/>
  <c r="G365" i="3"/>
  <c r="H365" i="3"/>
  <c r="R365" i="3"/>
  <c r="S365" i="3"/>
  <c r="T365" i="3"/>
  <c r="U365" i="3"/>
  <c r="F366" i="3"/>
  <c r="G366" i="3"/>
  <c r="H366" i="3"/>
  <c r="R366" i="3"/>
  <c r="S366" i="3"/>
  <c r="T366" i="3"/>
  <c r="U366" i="3"/>
  <c r="F367" i="3"/>
  <c r="G367" i="3"/>
  <c r="H367" i="3"/>
  <c r="R367" i="3"/>
  <c r="S367" i="3"/>
  <c r="T367" i="3"/>
  <c r="U367" i="3"/>
  <c r="F368" i="3"/>
  <c r="G368" i="3"/>
  <c r="H368" i="3"/>
  <c r="R368" i="3"/>
  <c r="S368" i="3"/>
  <c r="T368" i="3"/>
  <c r="U368" i="3"/>
  <c r="F369" i="3"/>
  <c r="G369" i="3"/>
  <c r="H369" i="3"/>
  <c r="R369" i="3"/>
  <c r="S369" i="3"/>
  <c r="T369" i="3"/>
  <c r="U369" i="3"/>
  <c r="F370" i="3"/>
  <c r="G370" i="3"/>
  <c r="H370" i="3"/>
  <c r="R370" i="3"/>
  <c r="S370" i="3"/>
  <c r="T370" i="3"/>
  <c r="U370" i="3"/>
  <c r="F371" i="3"/>
  <c r="G371" i="3"/>
  <c r="H371" i="3"/>
  <c r="R371" i="3"/>
  <c r="S371" i="3"/>
  <c r="T371" i="3"/>
  <c r="U371" i="3"/>
  <c r="F372" i="3"/>
  <c r="G372" i="3"/>
  <c r="H372" i="3"/>
  <c r="R372" i="3"/>
  <c r="S372" i="3"/>
  <c r="T372" i="3"/>
  <c r="U372" i="3"/>
  <c r="F373" i="3"/>
  <c r="G373" i="3"/>
  <c r="H373" i="3"/>
  <c r="R373" i="3"/>
  <c r="S373" i="3"/>
  <c r="T373" i="3"/>
  <c r="U373" i="3"/>
  <c r="F374" i="3"/>
  <c r="G374" i="3"/>
  <c r="H374" i="3"/>
  <c r="R374" i="3"/>
  <c r="S374" i="3"/>
  <c r="T374" i="3"/>
  <c r="U374" i="3"/>
  <c r="F375" i="3"/>
  <c r="G375" i="3"/>
  <c r="H375" i="3"/>
  <c r="R375" i="3"/>
  <c r="S375" i="3"/>
  <c r="T375" i="3"/>
  <c r="U375" i="3"/>
  <c r="F376" i="3"/>
  <c r="G376" i="3"/>
  <c r="H376" i="3"/>
  <c r="R376" i="3"/>
  <c r="S376" i="3"/>
  <c r="T376" i="3"/>
  <c r="U376" i="3"/>
  <c r="F377" i="3"/>
  <c r="G377" i="3"/>
  <c r="H377" i="3"/>
  <c r="R377" i="3"/>
  <c r="S377" i="3"/>
  <c r="T377" i="3"/>
  <c r="U377" i="3"/>
  <c r="F378" i="3"/>
  <c r="G378" i="3"/>
  <c r="H378" i="3"/>
  <c r="R378" i="3"/>
  <c r="S378" i="3"/>
  <c r="T378" i="3"/>
  <c r="U378" i="3"/>
  <c r="F379" i="3"/>
  <c r="G379" i="3"/>
  <c r="H379" i="3"/>
  <c r="R379" i="3"/>
  <c r="S379" i="3"/>
  <c r="T379" i="3"/>
  <c r="U379" i="3"/>
  <c r="F380" i="3"/>
  <c r="G380" i="3"/>
  <c r="H380" i="3"/>
  <c r="R380" i="3"/>
  <c r="S380" i="3"/>
  <c r="T380" i="3"/>
  <c r="U380" i="3"/>
  <c r="F381" i="3"/>
  <c r="G381" i="3"/>
  <c r="H381" i="3"/>
  <c r="R381" i="3"/>
  <c r="S381" i="3"/>
  <c r="T381" i="3"/>
  <c r="U381" i="3"/>
  <c r="F382" i="3"/>
  <c r="G382" i="3"/>
  <c r="H382" i="3"/>
  <c r="R382" i="3"/>
  <c r="S382" i="3"/>
  <c r="T382" i="3"/>
  <c r="U382" i="3"/>
  <c r="F383" i="3"/>
  <c r="G383" i="3"/>
  <c r="H383" i="3"/>
  <c r="R383" i="3"/>
  <c r="S383" i="3"/>
  <c r="T383" i="3"/>
  <c r="U383" i="3"/>
  <c r="F384" i="3"/>
  <c r="G384" i="3"/>
  <c r="H384" i="3"/>
  <c r="R384" i="3"/>
  <c r="S384" i="3"/>
  <c r="T384" i="3"/>
  <c r="U384" i="3"/>
  <c r="F385" i="3"/>
  <c r="G385" i="3"/>
  <c r="H385" i="3"/>
  <c r="R385" i="3"/>
  <c r="S385" i="3"/>
  <c r="T385" i="3"/>
  <c r="U385" i="3"/>
  <c r="F386" i="3"/>
  <c r="G386" i="3"/>
  <c r="H386" i="3"/>
  <c r="R386" i="3"/>
  <c r="S386" i="3"/>
  <c r="T386" i="3"/>
  <c r="U386" i="3"/>
  <c r="F387" i="3"/>
  <c r="G387" i="3"/>
  <c r="H387" i="3"/>
  <c r="R387" i="3"/>
  <c r="S387" i="3"/>
  <c r="T387" i="3"/>
  <c r="U387" i="3"/>
  <c r="F388" i="3"/>
  <c r="G388" i="3"/>
  <c r="H388" i="3"/>
  <c r="R388" i="3"/>
  <c r="S388" i="3"/>
  <c r="T388" i="3"/>
  <c r="U388" i="3"/>
  <c r="F389" i="3"/>
  <c r="G389" i="3"/>
  <c r="H389" i="3"/>
  <c r="R389" i="3"/>
  <c r="S389" i="3"/>
  <c r="T389" i="3"/>
  <c r="U389" i="3"/>
  <c r="F390" i="3"/>
  <c r="G390" i="3"/>
  <c r="H390" i="3"/>
  <c r="R390" i="3"/>
  <c r="S390" i="3"/>
  <c r="T390" i="3"/>
  <c r="U390" i="3"/>
  <c r="F391" i="3"/>
  <c r="G391" i="3"/>
  <c r="H391" i="3"/>
  <c r="R391" i="3"/>
  <c r="S391" i="3"/>
  <c r="T391" i="3"/>
  <c r="U391" i="3"/>
  <c r="F392" i="3"/>
  <c r="G392" i="3"/>
  <c r="H392" i="3"/>
  <c r="R392" i="3"/>
  <c r="S392" i="3"/>
  <c r="T392" i="3"/>
  <c r="U392" i="3"/>
  <c r="F393" i="3"/>
  <c r="G393" i="3"/>
  <c r="H393" i="3"/>
  <c r="R393" i="3"/>
  <c r="S393" i="3"/>
  <c r="T393" i="3"/>
  <c r="U393" i="3"/>
  <c r="F394" i="3"/>
  <c r="G394" i="3"/>
  <c r="H394" i="3"/>
  <c r="R394" i="3"/>
  <c r="S394" i="3"/>
  <c r="T394" i="3"/>
  <c r="U394" i="3"/>
  <c r="F395" i="3"/>
  <c r="G395" i="3"/>
  <c r="H395" i="3"/>
  <c r="R395" i="3"/>
  <c r="S395" i="3"/>
  <c r="T395" i="3"/>
  <c r="U395" i="3"/>
  <c r="F396" i="3"/>
  <c r="G396" i="3"/>
  <c r="H396" i="3"/>
  <c r="R396" i="3"/>
  <c r="S396" i="3"/>
  <c r="T396" i="3"/>
  <c r="U396" i="3"/>
  <c r="F397" i="3"/>
  <c r="G397" i="3"/>
  <c r="H397" i="3"/>
  <c r="R397" i="3"/>
  <c r="S397" i="3"/>
  <c r="T397" i="3"/>
  <c r="U397" i="3"/>
  <c r="F398" i="3"/>
  <c r="G398" i="3"/>
  <c r="H398" i="3"/>
  <c r="R398" i="3"/>
  <c r="S398" i="3"/>
  <c r="T398" i="3"/>
  <c r="U398" i="3"/>
  <c r="F399" i="3"/>
  <c r="G399" i="3"/>
  <c r="H399" i="3"/>
  <c r="R399" i="3"/>
  <c r="S399" i="3"/>
  <c r="T399" i="3"/>
  <c r="U399" i="3"/>
  <c r="F400" i="3"/>
  <c r="G400" i="3"/>
  <c r="H400" i="3"/>
  <c r="R400" i="3"/>
  <c r="S400" i="3"/>
  <c r="T400" i="3"/>
  <c r="U400" i="3"/>
  <c r="F401" i="3"/>
  <c r="G401" i="3"/>
  <c r="H401" i="3"/>
  <c r="R401" i="3"/>
  <c r="S401" i="3"/>
  <c r="T401" i="3"/>
  <c r="U401" i="3"/>
  <c r="F402" i="3"/>
  <c r="G402" i="3"/>
  <c r="H402" i="3"/>
  <c r="R402" i="3"/>
  <c r="S402" i="3"/>
  <c r="T402" i="3"/>
  <c r="U402" i="3"/>
  <c r="F403" i="3"/>
  <c r="G403" i="3"/>
  <c r="H403" i="3"/>
  <c r="R403" i="3"/>
  <c r="S403" i="3"/>
  <c r="T403" i="3"/>
  <c r="U403" i="3"/>
  <c r="F404" i="3"/>
  <c r="G404" i="3"/>
  <c r="H404" i="3"/>
  <c r="R404" i="3"/>
  <c r="S404" i="3"/>
  <c r="T404" i="3"/>
  <c r="U404" i="3"/>
  <c r="F405" i="3"/>
  <c r="G405" i="3"/>
  <c r="H405" i="3"/>
  <c r="R405" i="3"/>
  <c r="S405" i="3"/>
  <c r="T405" i="3"/>
  <c r="U405" i="3"/>
  <c r="F406" i="3"/>
  <c r="G406" i="3"/>
  <c r="H406" i="3"/>
  <c r="R406" i="3"/>
  <c r="S406" i="3"/>
  <c r="T406" i="3"/>
  <c r="U406" i="3"/>
  <c r="F407" i="3"/>
  <c r="G407" i="3"/>
  <c r="H407" i="3"/>
  <c r="R407" i="3"/>
  <c r="S407" i="3"/>
  <c r="T407" i="3"/>
  <c r="U407" i="3"/>
  <c r="F408" i="3"/>
  <c r="G408" i="3"/>
  <c r="H408" i="3"/>
  <c r="R408" i="3"/>
  <c r="S408" i="3"/>
  <c r="T408" i="3"/>
  <c r="U408" i="3"/>
  <c r="F409" i="3"/>
  <c r="G409" i="3"/>
  <c r="H409" i="3"/>
  <c r="R409" i="3"/>
  <c r="S409" i="3"/>
  <c r="T409" i="3"/>
  <c r="U409" i="3"/>
  <c r="F410" i="3"/>
  <c r="G410" i="3"/>
  <c r="H410" i="3"/>
  <c r="R410" i="3"/>
  <c r="S410" i="3"/>
  <c r="T410" i="3"/>
  <c r="U410" i="3"/>
  <c r="F411" i="3"/>
  <c r="G411" i="3"/>
  <c r="H411" i="3"/>
  <c r="R411" i="3"/>
  <c r="S411" i="3"/>
  <c r="T411" i="3"/>
  <c r="U411" i="3"/>
  <c r="F412" i="3"/>
  <c r="G412" i="3"/>
  <c r="H412" i="3"/>
  <c r="R412" i="3"/>
  <c r="S412" i="3"/>
  <c r="T412" i="3"/>
  <c r="U412" i="3"/>
  <c r="F413" i="3"/>
  <c r="G413" i="3"/>
  <c r="H413" i="3"/>
  <c r="R413" i="3"/>
  <c r="S413" i="3"/>
  <c r="T413" i="3"/>
  <c r="U413" i="3"/>
  <c r="F414" i="3"/>
  <c r="G414" i="3"/>
  <c r="H414" i="3"/>
  <c r="R414" i="3"/>
  <c r="S414" i="3"/>
  <c r="T414" i="3"/>
  <c r="U414" i="3"/>
  <c r="F415" i="3"/>
  <c r="G415" i="3"/>
  <c r="H415" i="3"/>
  <c r="R415" i="3"/>
  <c r="S415" i="3"/>
  <c r="T415" i="3"/>
  <c r="U415" i="3"/>
  <c r="F416" i="3"/>
  <c r="G416" i="3"/>
  <c r="H416" i="3"/>
  <c r="R416" i="3"/>
  <c r="S416" i="3"/>
  <c r="T416" i="3"/>
  <c r="U416" i="3"/>
  <c r="F417" i="3"/>
  <c r="G417" i="3"/>
  <c r="H417" i="3"/>
  <c r="R417" i="3"/>
  <c r="S417" i="3"/>
  <c r="T417" i="3"/>
  <c r="U417" i="3"/>
  <c r="F418" i="3"/>
  <c r="G418" i="3"/>
  <c r="H418" i="3"/>
  <c r="R418" i="3"/>
  <c r="S418" i="3"/>
  <c r="T418" i="3"/>
  <c r="U418" i="3"/>
  <c r="F419" i="3"/>
  <c r="G419" i="3"/>
  <c r="H419" i="3"/>
  <c r="R419" i="3"/>
  <c r="S419" i="3"/>
  <c r="T419" i="3"/>
  <c r="U419" i="3"/>
  <c r="F420" i="3"/>
  <c r="G420" i="3"/>
  <c r="H420" i="3"/>
  <c r="R420" i="3"/>
  <c r="S420" i="3"/>
  <c r="T420" i="3"/>
  <c r="U420" i="3"/>
  <c r="F421" i="3"/>
  <c r="G421" i="3"/>
  <c r="H421" i="3"/>
  <c r="R421" i="3"/>
  <c r="S421" i="3"/>
  <c r="T421" i="3"/>
  <c r="U421" i="3"/>
  <c r="F422" i="3"/>
  <c r="G422" i="3"/>
  <c r="H422" i="3"/>
  <c r="R422" i="3"/>
  <c r="S422" i="3"/>
  <c r="T422" i="3"/>
  <c r="U422" i="3"/>
  <c r="F423" i="3"/>
  <c r="G423" i="3"/>
  <c r="H423" i="3"/>
  <c r="R423" i="3"/>
  <c r="S423" i="3"/>
  <c r="T423" i="3"/>
  <c r="U423" i="3"/>
  <c r="F424" i="3"/>
  <c r="G424" i="3"/>
  <c r="H424" i="3"/>
  <c r="R424" i="3"/>
  <c r="S424" i="3"/>
  <c r="T424" i="3"/>
  <c r="U424" i="3"/>
  <c r="F425" i="3"/>
  <c r="G425" i="3"/>
  <c r="H425" i="3"/>
  <c r="R425" i="3"/>
  <c r="S425" i="3"/>
  <c r="T425" i="3"/>
  <c r="U425" i="3"/>
  <c r="F426" i="3"/>
  <c r="G426" i="3"/>
  <c r="H426" i="3"/>
  <c r="R426" i="3"/>
  <c r="S426" i="3"/>
  <c r="T426" i="3"/>
  <c r="U426" i="3"/>
  <c r="F427" i="3"/>
  <c r="G427" i="3"/>
  <c r="H427" i="3"/>
  <c r="R427" i="3"/>
  <c r="S427" i="3"/>
  <c r="T427" i="3"/>
  <c r="U427" i="3"/>
  <c r="F428" i="3"/>
  <c r="G428" i="3"/>
  <c r="H428" i="3"/>
  <c r="R428" i="3"/>
  <c r="S428" i="3"/>
  <c r="T428" i="3"/>
  <c r="U428" i="3"/>
  <c r="F429" i="3"/>
  <c r="G429" i="3"/>
  <c r="H429" i="3"/>
  <c r="R429" i="3"/>
  <c r="S429" i="3"/>
  <c r="T429" i="3"/>
  <c r="U429" i="3"/>
  <c r="F430" i="3"/>
  <c r="G430" i="3"/>
  <c r="H430" i="3"/>
  <c r="R430" i="3"/>
  <c r="S430" i="3"/>
  <c r="T430" i="3"/>
  <c r="U430" i="3"/>
  <c r="F431" i="3"/>
  <c r="G431" i="3"/>
  <c r="H431" i="3"/>
  <c r="R431" i="3"/>
  <c r="S431" i="3"/>
  <c r="T431" i="3"/>
  <c r="U431" i="3"/>
  <c r="F432" i="3"/>
  <c r="G432" i="3"/>
  <c r="H432" i="3"/>
  <c r="R432" i="3"/>
  <c r="S432" i="3"/>
  <c r="T432" i="3"/>
  <c r="U432" i="3"/>
  <c r="F433" i="3"/>
  <c r="G433" i="3"/>
  <c r="H433" i="3"/>
  <c r="R433" i="3"/>
  <c r="S433" i="3"/>
  <c r="T433" i="3"/>
  <c r="U433" i="3"/>
  <c r="F434" i="3"/>
  <c r="G434" i="3"/>
  <c r="H434" i="3"/>
  <c r="R434" i="3"/>
  <c r="S434" i="3"/>
  <c r="T434" i="3"/>
  <c r="U434" i="3"/>
  <c r="F435" i="3"/>
  <c r="G435" i="3"/>
  <c r="H435" i="3"/>
  <c r="R435" i="3"/>
  <c r="S435" i="3"/>
  <c r="T435" i="3"/>
  <c r="U435" i="3"/>
  <c r="F436" i="3"/>
  <c r="G436" i="3"/>
  <c r="H436" i="3"/>
  <c r="R436" i="3"/>
  <c r="S436" i="3"/>
  <c r="T436" i="3"/>
  <c r="U436" i="3"/>
  <c r="F437" i="3"/>
  <c r="G437" i="3"/>
  <c r="H437" i="3"/>
  <c r="R437" i="3"/>
  <c r="S437" i="3"/>
  <c r="T437" i="3"/>
  <c r="U437" i="3"/>
  <c r="F438" i="3"/>
  <c r="G438" i="3"/>
  <c r="H438" i="3"/>
  <c r="R438" i="3"/>
  <c r="S438" i="3"/>
  <c r="T438" i="3"/>
  <c r="U438" i="3"/>
  <c r="F439" i="3"/>
  <c r="G439" i="3"/>
  <c r="H439" i="3"/>
  <c r="R439" i="3"/>
  <c r="S439" i="3"/>
  <c r="T439" i="3"/>
  <c r="U439" i="3"/>
  <c r="F440" i="3"/>
  <c r="G440" i="3"/>
  <c r="H440" i="3"/>
  <c r="R440" i="3"/>
  <c r="S440" i="3"/>
  <c r="T440" i="3"/>
  <c r="U440" i="3"/>
  <c r="F441" i="3"/>
  <c r="G441" i="3"/>
  <c r="H441" i="3"/>
  <c r="R441" i="3"/>
  <c r="S441" i="3"/>
  <c r="T441" i="3"/>
  <c r="U441" i="3"/>
  <c r="F442" i="3"/>
  <c r="G442" i="3"/>
  <c r="H442" i="3"/>
  <c r="R442" i="3"/>
  <c r="S442" i="3"/>
  <c r="T442" i="3"/>
  <c r="U442" i="3"/>
  <c r="F443" i="3"/>
  <c r="G443" i="3"/>
  <c r="H443" i="3"/>
  <c r="R443" i="3"/>
  <c r="S443" i="3"/>
  <c r="T443" i="3"/>
  <c r="U443" i="3"/>
  <c r="F444" i="3"/>
  <c r="G444" i="3"/>
  <c r="H444" i="3"/>
  <c r="R444" i="3"/>
  <c r="S444" i="3"/>
  <c r="T444" i="3"/>
  <c r="U444" i="3"/>
  <c r="F445" i="3"/>
  <c r="G445" i="3"/>
  <c r="H445" i="3"/>
  <c r="R445" i="3"/>
  <c r="S445" i="3"/>
  <c r="T445" i="3"/>
  <c r="U445" i="3"/>
  <c r="F446" i="3"/>
  <c r="G446" i="3"/>
  <c r="H446" i="3"/>
  <c r="R446" i="3"/>
  <c r="S446" i="3"/>
  <c r="T446" i="3"/>
  <c r="U446" i="3"/>
  <c r="F447" i="3"/>
  <c r="G447" i="3"/>
  <c r="H447" i="3"/>
  <c r="R447" i="3"/>
  <c r="S447" i="3"/>
  <c r="T447" i="3"/>
  <c r="U447" i="3"/>
  <c r="F448" i="3"/>
  <c r="G448" i="3"/>
  <c r="H448" i="3"/>
  <c r="R448" i="3"/>
  <c r="S448" i="3"/>
  <c r="T448" i="3"/>
  <c r="U448" i="3"/>
  <c r="F449" i="3"/>
  <c r="G449" i="3"/>
  <c r="H449" i="3"/>
  <c r="R449" i="3"/>
  <c r="S449" i="3"/>
  <c r="T449" i="3"/>
  <c r="U449" i="3"/>
  <c r="F450" i="3"/>
  <c r="G450" i="3"/>
  <c r="H450" i="3"/>
  <c r="R450" i="3"/>
  <c r="S450" i="3"/>
  <c r="T450" i="3"/>
  <c r="U450" i="3"/>
  <c r="F451" i="3"/>
  <c r="G451" i="3"/>
  <c r="H451" i="3"/>
  <c r="R451" i="3"/>
  <c r="S451" i="3"/>
  <c r="T451" i="3"/>
  <c r="U451" i="3"/>
  <c r="F452" i="3"/>
  <c r="G452" i="3"/>
  <c r="H452" i="3"/>
  <c r="R452" i="3"/>
  <c r="S452" i="3"/>
  <c r="T452" i="3"/>
  <c r="U452" i="3"/>
  <c r="F453" i="3"/>
  <c r="G453" i="3"/>
  <c r="H453" i="3"/>
  <c r="R453" i="3"/>
  <c r="S453" i="3"/>
  <c r="T453" i="3"/>
  <c r="U453" i="3"/>
  <c r="F454" i="3"/>
  <c r="G454" i="3"/>
  <c r="H454" i="3"/>
  <c r="R454" i="3"/>
  <c r="S454" i="3"/>
  <c r="T454" i="3"/>
  <c r="U454" i="3"/>
  <c r="F455" i="3"/>
  <c r="G455" i="3"/>
  <c r="H455" i="3"/>
  <c r="R455" i="3"/>
  <c r="S455" i="3"/>
  <c r="T455" i="3"/>
  <c r="U455" i="3"/>
  <c r="F456" i="3"/>
  <c r="G456" i="3"/>
  <c r="H456" i="3"/>
  <c r="R456" i="3"/>
  <c r="S456" i="3"/>
  <c r="T456" i="3"/>
  <c r="U456" i="3"/>
  <c r="F457" i="3"/>
  <c r="G457" i="3"/>
  <c r="H457" i="3"/>
  <c r="R457" i="3"/>
  <c r="S457" i="3"/>
  <c r="T457" i="3"/>
  <c r="U457" i="3"/>
  <c r="F458" i="3"/>
  <c r="G458" i="3"/>
  <c r="H458" i="3"/>
  <c r="R458" i="3"/>
  <c r="S458" i="3"/>
  <c r="T458" i="3"/>
  <c r="U458" i="3"/>
  <c r="F459" i="3"/>
  <c r="G459" i="3"/>
  <c r="H459" i="3"/>
  <c r="R459" i="3"/>
  <c r="S459" i="3"/>
  <c r="T459" i="3"/>
  <c r="U459" i="3"/>
  <c r="F460" i="3"/>
  <c r="G460" i="3"/>
  <c r="H460" i="3"/>
  <c r="R460" i="3"/>
  <c r="S460" i="3"/>
  <c r="T460" i="3"/>
  <c r="U460" i="3"/>
  <c r="F461" i="3"/>
  <c r="G461" i="3"/>
  <c r="H461" i="3"/>
  <c r="R461" i="3"/>
  <c r="S461" i="3"/>
  <c r="T461" i="3"/>
  <c r="U461" i="3"/>
  <c r="F462" i="3"/>
  <c r="G462" i="3"/>
  <c r="H462" i="3"/>
  <c r="R462" i="3"/>
  <c r="S462" i="3"/>
  <c r="T462" i="3"/>
  <c r="U462" i="3"/>
  <c r="F463" i="3"/>
  <c r="G463" i="3"/>
  <c r="H463" i="3"/>
  <c r="R463" i="3"/>
  <c r="S463" i="3"/>
  <c r="T463" i="3"/>
  <c r="U463" i="3"/>
  <c r="F464" i="3"/>
  <c r="G464" i="3"/>
  <c r="H464" i="3"/>
  <c r="R464" i="3"/>
  <c r="S464" i="3"/>
  <c r="T464" i="3"/>
  <c r="U464" i="3"/>
  <c r="F465" i="3"/>
  <c r="G465" i="3"/>
  <c r="H465" i="3"/>
  <c r="R465" i="3"/>
  <c r="S465" i="3"/>
  <c r="T465" i="3"/>
  <c r="U465" i="3"/>
  <c r="F466" i="3"/>
  <c r="G466" i="3"/>
  <c r="H466" i="3"/>
  <c r="R466" i="3"/>
  <c r="S466" i="3"/>
  <c r="T466" i="3"/>
  <c r="U466" i="3"/>
  <c r="F467" i="3"/>
  <c r="G467" i="3"/>
  <c r="H467" i="3"/>
  <c r="R467" i="3"/>
  <c r="S467" i="3"/>
  <c r="T467" i="3"/>
  <c r="U467" i="3"/>
  <c r="F468" i="3"/>
  <c r="G468" i="3"/>
  <c r="H468" i="3"/>
  <c r="R468" i="3"/>
  <c r="S468" i="3"/>
  <c r="T468" i="3"/>
  <c r="U468" i="3"/>
  <c r="F469" i="3"/>
  <c r="G469" i="3"/>
  <c r="H469" i="3"/>
  <c r="R469" i="3"/>
  <c r="S469" i="3"/>
  <c r="T469" i="3"/>
  <c r="U469" i="3"/>
  <c r="F470" i="3"/>
  <c r="G470" i="3"/>
  <c r="H470" i="3"/>
  <c r="R470" i="3"/>
  <c r="S470" i="3"/>
  <c r="T470" i="3"/>
  <c r="U470" i="3"/>
  <c r="F471" i="3"/>
  <c r="G471" i="3"/>
  <c r="H471" i="3"/>
  <c r="R471" i="3"/>
  <c r="S471" i="3"/>
  <c r="T471" i="3"/>
  <c r="U471" i="3"/>
  <c r="F472" i="3"/>
  <c r="G472" i="3"/>
  <c r="H472" i="3"/>
  <c r="R472" i="3"/>
  <c r="S472" i="3"/>
  <c r="T472" i="3"/>
  <c r="U472" i="3"/>
  <c r="F473" i="3"/>
  <c r="G473" i="3"/>
  <c r="H473" i="3"/>
  <c r="R473" i="3"/>
  <c r="S473" i="3"/>
  <c r="T473" i="3"/>
  <c r="U473" i="3"/>
  <c r="F474" i="3"/>
  <c r="G474" i="3"/>
  <c r="H474" i="3"/>
  <c r="R474" i="3"/>
  <c r="S474" i="3"/>
  <c r="T474" i="3"/>
  <c r="U474" i="3"/>
  <c r="F475" i="3"/>
  <c r="G475" i="3"/>
  <c r="H475" i="3"/>
  <c r="R475" i="3"/>
  <c r="S475" i="3"/>
  <c r="T475" i="3"/>
  <c r="U475" i="3"/>
  <c r="F476" i="3"/>
  <c r="G476" i="3"/>
  <c r="H476" i="3"/>
  <c r="R476" i="3"/>
  <c r="S476" i="3"/>
  <c r="T476" i="3"/>
  <c r="U476" i="3"/>
  <c r="F477" i="3"/>
  <c r="G477" i="3"/>
  <c r="H477" i="3"/>
  <c r="R477" i="3"/>
  <c r="S477" i="3"/>
  <c r="T477" i="3"/>
  <c r="U477" i="3"/>
  <c r="F478" i="3"/>
  <c r="G478" i="3"/>
  <c r="H478" i="3"/>
  <c r="R478" i="3"/>
  <c r="S478" i="3"/>
  <c r="T478" i="3"/>
  <c r="U478" i="3"/>
  <c r="F479" i="3"/>
  <c r="G479" i="3"/>
  <c r="H479" i="3"/>
  <c r="R479" i="3"/>
  <c r="S479" i="3"/>
  <c r="T479" i="3"/>
  <c r="U479" i="3"/>
  <c r="F480" i="3"/>
  <c r="G480" i="3"/>
  <c r="H480" i="3"/>
  <c r="R480" i="3"/>
  <c r="S480" i="3"/>
  <c r="T480" i="3"/>
  <c r="U480" i="3"/>
  <c r="F481" i="3"/>
  <c r="G481" i="3"/>
  <c r="H481" i="3"/>
  <c r="R481" i="3"/>
  <c r="S481" i="3"/>
  <c r="T481" i="3"/>
  <c r="U481" i="3"/>
  <c r="F482" i="3"/>
  <c r="G482" i="3"/>
  <c r="H482" i="3"/>
  <c r="R482" i="3"/>
  <c r="S482" i="3"/>
  <c r="T482" i="3"/>
  <c r="U482" i="3"/>
  <c r="F483" i="3"/>
  <c r="G483" i="3"/>
  <c r="H483" i="3"/>
  <c r="R483" i="3"/>
  <c r="S483" i="3"/>
  <c r="T483" i="3"/>
  <c r="U483" i="3"/>
  <c r="F484" i="3"/>
  <c r="G484" i="3"/>
  <c r="H484" i="3"/>
  <c r="R484" i="3"/>
  <c r="S484" i="3"/>
  <c r="T484" i="3"/>
  <c r="U484" i="3"/>
  <c r="F485" i="3"/>
  <c r="G485" i="3"/>
  <c r="H485" i="3"/>
  <c r="R485" i="3"/>
  <c r="S485" i="3"/>
  <c r="T485" i="3"/>
  <c r="U485" i="3"/>
  <c r="F486" i="3"/>
  <c r="G486" i="3"/>
  <c r="H486" i="3"/>
  <c r="R486" i="3"/>
  <c r="S486" i="3"/>
  <c r="T486" i="3"/>
  <c r="U486" i="3"/>
  <c r="F487" i="3"/>
  <c r="G487" i="3"/>
  <c r="H487" i="3"/>
  <c r="R487" i="3"/>
  <c r="S487" i="3"/>
  <c r="T487" i="3"/>
  <c r="U487" i="3"/>
  <c r="F488" i="3"/>
  <c r="G488" i="3"/>
  <c r="H488" i="3"/>
  <c r="R488" i="3"/>
  <c r="S488" i="3"/>
  <c r="T488" i="3"/>
  <c r="U488" i="3"/>
  <c r="F489" i="3"/>
  <c r="G489" i="3"/>
  <c r="H489" i="3"/>
  <c r="R489" i="3"/>
  <c r="S489" i="3"/>
  <c r="T489" i="3"/>
  <c r="U489" i="3"/>
  <c r="F490" i="3"/>
  <c r="G490" i="3"/>
  <c r="H490" i="3"/>
  <c r="R490" i="3"/>
  <c r="S490" i="3"/>
  <c r="T490" i="3"/>
  <c r="U490" i="3"/>
  <c r="F491" i="3"/>
  <c r="G491" i="3"/>
  <c r="H491" i="3"/>
  <c r="R491" i="3"/>
  <c r="S491" i="3"/>
  <c r="T491" i="3"/>
  <c r="U491" i="3"/>
  <c r="F492" i="3"/>
  <c r="G492" i="3"/>
  <c r="H492" i="3"/>
  <c r="R492" i="3"/>
  <c r="S492" i="3"/>
  <c r="T492" i="3"/>
  <c r="U492" i="3"/>
  <c r="F493" i="3"/>
  <c r="G493" i="3"/>
  <c r="H493" i="3"/>
  <c r="R493" i="3"/>
  <c r="S493" i="3"/>
  <c r="T493" i="3"/>
  <c r="U493" i="3"/>
  <c r="F494" i="3"/>
  <c r="G494" i="3"/>
  <c r="H494" i="3"/>
  <c r="R494" i="3"/>
  <c r="S494" i="3"/>
  <c r="T494" i="3"/>
  <c r="U494" i="3"/>
  <c r="F495" i="3"/>
  <c r="G495" i="3"/>
  <c r="H495" i="3"/>
  <c r="R495" i="3"/>
  <c r="S495" i="3"/>
  <c r="T495" i="3"/>
  <c r="U495" i="3"/>
  <c r="F496" i="3"/>
  <c r="G496" i="3"/>
  <c r="H496" i="3"/>
  <c r="R496" i="3"/>
  <c r="S496" i="3"/>
  <c r="T496" i="3"/>
  <c r="U496" i="3"/>
  <c r="F497" i="3"/>
  <c r="G497" i="3"/>
  <c r="H497" i="3"/>
  <c r="R497" i="3"/>
  <c r="S497" i="3"/>
  <c r="T497" i="3"/>
  <c r="U497" i="3"/>
  <c r="F498" i="3"/>
  <c r="G498" i="3"/>
  <c r="H498" i="3"/>
  <c r="R498" i="3"/>
  <c r="S498" i="3"/>
  <c r="T498" i="3"/>
  <c r="U498" i="3"/>
  <c r="F499" i="3"/>
  <c r="G499" i="3"/>
  <c r="H499" i="3"/>
  <c r="R499" i="3"/>
  <c r="S499" i="3"/>
  <c r="T499" i="3"/>
  <c r="U499" i="3"/>
  <c r="F500" i="3"/>
  <c r="G500" i="3"/>
  <c r="H500" i="3"/>
  <c r="R500" i="3"/>
  <c r="S500" i="3"/>
  <c r="T500" i="3"/>
  <c r="U500" i="3"/>
  <c r="F501" i="3"/>
  <c r="G501" i="3"/>
  <c r="H501" i="3"/>
  <c r="R501" i="3"/>
  <c r="S501" i="3"/>
  <c r="T501" i="3"/>
  <c r="U501" i="3"/>
  <c r="F502" i="3"/>
  <c r="G502" i="3"/>
  <c r="H502" i="3"/>
  <c r="R502" i="3"/>
  <c r="S502" i="3"/>
  <c r="T502" i="3"/>
  <c r="U502" i="3"/>
  <c r="F503" i="3"/>
  <c r="G503" i="3"/>
  <c r="H503" i="3"/>
  <c r="R503" i="3"/>
  <c r="S503" i="3"/>
  <c r="T503" i="3"/>
  <c r="U503" i="3"/>
  <c r="F504" i="3"/>
  <c r="G504" i="3"/>
  <c r="H504" i="3"/>
  <c r="R504" i="3"/>
  <c r="S504" i="3"/>
  <c r="T504" i="3"/>
  <c r="U504" i="3"/>
  <c r="F505" i="3"/>
  <c r="G505" i="3"/>
  <c r="H505" i="3"/>
  <c r="R505" i="3"/>
  <c r="S505" i="3"/>
  <c r="T505" i="3"/>
  <c r="U505" i="3"/>
  <c r="F506" i="3"/>
  <c r="G506" i="3"/>
  <c r="H506" i="3"/>
  <c r="R506" i="3"/>
  <c r="S506" i="3"/>
  <c r="T506" i="3"/>
  <c r="U506" i="3"/>
  <c r="F507" i="3"/>
  <c r="G507" i="3"/>
  <c r="H507" i="3"/>
  <c r="R507" i="3"/>
  <c r="S507" i="3"/>
  <c r="T507" i="3"/>
  <c r="U507" i="3"/>
  <c r="F508" i="3"/>
  <c r="G508" i="3"/>
  <c r="H508" i="3"/>
  <c r="R508" i="3"/>
  <c r="S508" i="3"/>
  <c r="T508" i="3"/>
  <c r="U508" i="3"/>
  <c r="F509" i="3"/>
  <c r="G509" i="3"/>
  <c r="H509" i="3"/>
  <c r="R509" i="3"/>
  <c r="S509" i="3"/>
  <c r="T509" i="3"/>
  <c r="U509" i="3"/>
  <c r="F510" i="3"/>
  <c r="G510" i="3"/>
  <c r="H510" i="3"/>
  <c r="R510" i="3"/>
  <c r="S510" i="3"/>
  <c r="T510" i="3"/>
  <c r="U510" i="3"/>
  <c r="F511" i="3"/>
  <c r="G511" i="3"/>
  <c r="H511" i="3"/>
  <c r="R511" i="3"/>
  <c r="S511" i="3"/>
  <c r="T511" i="3"/>
  <c r="U511" i="3"/>
  <c r="F512" i="3"/>
  <c r="G512" i="3"/>
  <c r="H512" i="3"/>
  <c r="R512" i="3"/>
  <c r="S512" i="3"/>
  <c r="T512" i="3"/>
  <c r="U512" i="3"/>
  <c r="F513" i="3"/>
  <c r="G513" i="3"/>
  <c r="H513" i="3"/>
  <c r="R513" i="3"/>
  <c r="S513" i="3"/>
  <c r="T513" i="3"/>
  <c r="U513" i="3"/>
  <c r="F514" i="3"/>
  <c r="G514" i="3"/>
  <c r="H514" i="3"/>
  <c r="R514" i="3"/>
  <c r="S514" i="3"/>
  <c r="T514" i="3"/>
  <c r="U514" i="3"/>
  <c r="F515" i="3"/>
  <c r="G515" i="3"/>
  <c r="H515" i="3"/>
  <c r="R515" i="3"/>
  <c r="S515" i="3"/>
  <c r="T515" i="3"/>
  <c r="U515" i="3"/>
  <c r="F516" i="3"/>
  <c r="G516" i="3"/>
  <c r="H516" i="3"/>
  <c r="R516" i="3"/>
  <c r="S516" i="3"/>
  <c r="T516" i="3"/>
  <c r="U516" i="3"/>
  <c r="F517" i="3"/>
  <c r="G517" i="3"/>
  <c r="H517" i="3"/>
  <c r="R517" i="3"/>
  <c r="S517" i="3"/>
  <c r="T517" i="3"/>
  <c r="U517" i="3"/>
  <c r="F518" i="3"/>
  <c r="G518" i="3"/>
  <c r="H518" i="3"/>
  <c r="R518" i="3"/>
  <c r="S518" i="3"/>
  <c r="T518" i="3"/>
  <c r="U518" i="3"/>
  <c r="F519" i="3"/>
  <c r="G519" i="3"/>
  <c r="H519" i="3"/>
  <c r="R519" i="3"/>
  <c r="S519" i="3"/>
  <c r="T519" i="3"/>
  <c r="U519" i="3"/>
  <c r="F520" i="3"/>
  <c r="G520" i="3"/>
  <c r="H520" i="3"/>
  <c r="R520" i="3"/>
  <c r="S520" i="3"/>
  <c r="T520" i="3"/>
  <c r="U520" i="3"/>
  <c r="F521" i="3"/>
  <c r="G521" i="3"/>
  <c r="H521" i="3"/>
  <c r="R521" i="3"/>
  <c r="S521" i="3"/>
  <c r="T521" i="3"/>
  <c r="U521" i="3"/>
  <c r="F522" i="3"/>
  <c r="G522" i="3"/>
  <c r="H522" i="3"/>
  <c r="R522" i="3"/>
  <c r="S522" i="3"/>
  <c r="T522" i="3"/>
  <c r="U522" i="3"/>
  <c r="F523" i="3"/>
  <c r="G523" i="3"/>
  <c r="H523" i="3"/>
  <c r="R523" i="3"/>
  <c r="S523" i="3"/>
  <c r="T523" i="3"/>
  <c r="U523" i="3"/>
  <c r="F524" i="3"/>
  <c r="G524" i="3"/>
  <c r="H524" i="3"/>
  <c r="R524" i="3"/>
  <c r="S524" i="3"/>
  <c r="T524" i="3"/>
  <c r="U524" i="3"/>
  <c r="F525" i="3"/>
  <c r="G525" i="3"/>
  <c r="H525" i="3"/>
  <c r="R525" i="3"/>
  <c r="S525" i="3"/>
  <c r="T525" i="3"/>
  <c r="U525" i="3"/>
  <c r="F526" i="3"/>
  <c r="G526" i="3"/>
  <c r="H526" i="3"/>
  <c r="R526" i="3"/>
  <c r="S526" i="3"/>
  <c r="T526" i="3"/>
  <c r="U526" i="3"/>
  <c r="F527" i="3"/>
  <c r="G527" i="3"/>
  <c r="H527" i="3"/>
  <c r="R527" i="3"/>
  <c r="S527" i="3"/>
  <c r="T527" i="3"/>
  <c r="U527" i="3"/>
  <c r="F528" i="3"/>
  <c r="G528" i="3"/>
  <c r="H528" i="3"/>
  <c r="R528" i="3"/>
  <c r="S528" i="3"/>
  <c r="T528" i="3"/>
  <c r="U528" i="3"/>
  <c r="F529" i="3"/>
  <c r="G529" i="3"/>
  <c r="H529" i="3"/>
  <c r="R529" i="3"/>
  <c r="S529" i="3"/>
  <c r="T529" i="3"/>
  <c r="U529" i="3"/>
  <c r="F530" i="3"/>
  <c r="G530" i="3"/>
  <c r="H530" i="3"/>
  <c r="R530" i="3"/>
  <c r="S530" i="3"/>
  <c r="T530" i="3"/>
  <c r="U530" i="3"/>
  <c r="F531" i="3"/>
  <c r="G531" i="3"/>
  <c r="H531" i="3"/>
  <c r="R531" i="3"/>
  <c r="S531" i="3"/>
  <c r="T531" i="3"/>
  <c r="U531" i="3"/>
  <c r="F532" i="3"/>
  <c r="G532" i="3"/>
  <c r="H532" i="3"/>
  <c r="R532" i="3"/>
  <c r="S532" i="3"/>
  <c r="T532" i="3"/>
  <c r="U532" i="3"/>
  <c r="F533" i="3"/>
  <c r="G533" i="3"/>
  <c r="H533" i="3"/>
  <c r="R533" i="3"/>
  <c r="S533" i="3"/>
  <c r="T533" i="3"/>
  <c r="U533" i="3"/>
  <c r="F534" i="3"/>
  <c r="G534" i="3"/>
  <c r="H534" i="3"/>
  <c r="R534" i="3"/>
  <c r="S534" i="3"/>
  <c r="T534" i="3"/>
  <c r="U534" i="3"/>
  <c r="F535" i="3"/>
  <c r="G535" i="3"/>
  <c r="H535" i="3"/>
  <c r="R535" i="3"/>
  <c r="S535" i="3"/>
  <c r="T535" i="3"/>
  <c r="U535" i="3"/>
  <c r="F536" i="3"/>
  <c r="G536" i="3"/>
  <c r="H536" i="3"/>
  <c r="R536" i="3"/>
  <c r="S536" i="3"/>
  <c r="T536" i="3"/>
  <c r="U536" i="3"/>
  <c r="F537" i="3"/>
  <c r="G537" i="3"/>
  <c r="H537" i="3"/>
  <c r="R537" i="3"/>
  <c r="S537" i="3"/>
  <c r="T537" i="3"/>
  <c r="U537" i="3"/>
  <c r="F538" i="3"/>
  <c r="G538" i="3"/>
  <c r="H538" i="3"/>
  <c r="R538" i="3"/>
  <c r="S538" i="3"/>
  <c r="T538" i="3"/>
  <c r="U538" i="3"/>
  <c r="F539" i="3"/>
  <c r="G539" i="3"/>
  <c r="H539" i="3"/>
  <c r="R539" i="3"/>
  <c r="S539" i="3"/>
  <c r="T539" i="3"/>
  <c r="U539" i="3"/>
  <c r="F540" i="3"/>
  <c r="G540" i="3"/>
  <c r="H540" i="3"/>
  <c r="R540" i="3"/>
  <c r="S540" i="3"/>
  <c r="T540" i="3"/>
  <c r="U540" i="3"/>
  <c r="F541" i="3"/>
  <c r="G541" i="3"/>
  <c r="H541" i="3"/>
  <c r="R541" i="3"/>
  <c r="S541" i="3"/>
  <c r="T541" i="3"/>
  <c r="U541" i="3"/>
  <c r="F542" i="3"/>
  <c r="G542" i="3"/>
  <c r="H542" i="3"/>
  <c r="R542" i="3"/>
  <c r="S542" i="3"/>
  <c r="T542" i="3"/>
  <c r="U542" i="3"/>
  <c r="F543" i="3"/>
  <c r="G543" i="3"/>
  <c r="H543" i="3"/>
  <c r="R543" i="3"/>
  <c r="S543" i="3"/>
  <c r="T543" i="3"/>
  <c r="U543" i="3"/>
  <c r="F544" i="3"/>
  <c r="G544" i="3"/>
  <c r="H544" i="3"/>
  <c r="R544" i="3"/>
  <c r="S544" i="3"/>
  <c r="T544" i="3"/>
  <c r="U544" i="3"/>
  <c r="F545" i="3"/>
  <c r="G545" i="3"/>
  <c r="H545" i="3"/>
  <c r="R545" i="3"/>
  <c r="S545" i="3"/>
  <c r="T545" i="3"/>
  <c r="U545" i="3"/>
  <c r="F546" i="3"/>
  <c r="G546" i="3"/>
  <c r="H546" i="3"/>
  <c r="R546" i="3"/>
  <c r="S546" i="3"/>
  <c r="T546" i="3"/>
  <c r="U546" i="3"/>
  <c r="F547" i="3"/>
  <c r="G547" i="3"/>
  <c r="H547" i="3"/>
  <c r="R547" i="3"/>
  <c r="S547" i="3"/>
  <c r="T547" i="3"/>
  <c r="U547" i="3"/>
  <c r="F548" i="3"/>
  <c r="G548" i="3"/>
  <c r="H548" i="3"/>
  <c r="R548" i="3"/>
  <c r="S548" i="3"/>
  <c r="T548" i="3"/>
  <c r="U548" i="3"/>
  <c r="F549" i="3"/>
  <c r="G549" i="3"/>
  <c r="H549" i="3"/>
  <c r="R549" i="3"/>
  <c r="S549" i="3"/>
  <c r="T549" i="3"/>
  <c r="U549" i="3"/>
  <c r="F550" i="3"/>
  <c r="G550" i="3"/>
  <c r="H550" i="3"/>
  <c r="R550" i="3"/>
  <c r="S550" i="3"/>
  <c r="T550" i="3"/>
  <c r="U550" i="3"/>
  <c r="F551" i="3"/>
  <c r="G551" i="3"/>
  <c r="H551" i="3"/>
  <c r="R551" i="3"/>
  <c r="S551" i="3"/>
  <c r="T551" i="3"/>
  <c r="U551" i="3"/>
  <c r="F552" i="3"/>
  <c r="G552" i="3"/>
  <c r="H552" i="3"/>
  <c r="R552" i="3"/>
  <c r="S552" i="3"/>
  <c r="T552" i="3"/>
  <c r="U552" i="3"/>
  <c r="F553" i="3"/>
  <c r="G553" i="3"/>
  <c r="H553" i="3"/>
  <c r="R553" i="3"/>
  <c r="S553" i="3"/>
  <c r="T553" i="3"/>
  <c r="U553" i="3"/>
  <c r="F554" i="3"/>
  <c r="G554" i="3"/>
  <c r="H554" i="3"/>
  <c r="R554" i="3"/>
  <c r="S554" i="3"/>
  <c r="T554" i="3"/>
  <c r="U554" i="3"/>
  <c r="F555" i="3"/>
  <c r="G555" i="3"/>
  <c r="H555" i="3"/>
  <c r="R555" i="3"/>
  <c r="S555" i="3"/>
  <c r="T555" i="3"/>
  <c r="U555" i="3"/>
  <c r="F556" i="3"/>
  <c r="G556" i="3"/>
  <c r="H556" i="3"/>
  <c r="R556" i="3"/>
  <c r="S556" i="3"/>
  <c r="T556" i="3"/>
  <c r="U556" i="3"/>
  <c r="F557" i="3"/>
  <c r="G557" i="3"/>
  <c r="H557" i="3"/>
  <c r="R557" i="3"/>
  <c r="S557" i="3"/>
  <c r="T557" i="3"/>
  <c r="U557" i="3"/>
  <c r="F558" i="3"/>
  <c r="G558" i="3"/>
  <c r="H558" i="3"/>
  <c r="R558" i="3"/>
  <c r="S558" i="3"/>
  <c r="T558" i="3"/>
  <c r="U558" i="3"/>
  <c r="F559" i="3"/>
  <c r="G559" i="3"/>
  <c r="H559" i="3"/>
  <c r="R559" i="3"/>
  <c r="S559" i="3"/>
  <c r="T559" i="3"/>
  <c r="U559" i="3"/>
  <c r="F560" i="3"/>
  <c r="G560" i="3"/>
  <c r="H560" i="3"/>
  <c r="R560" i="3"/>
  <c r="S560" i="3"/>
  <c r="T560" i="3"/>
  <c r="U560" i="3"/>
  <c r="F561" i="3"/>
  <c r="G561" i="3"/>
  <c r="H561" i="3"/>
  <c r="R561" i="3"/>
  <c r="S561" i="3"/>
  <c r="T561" i="3"/>
  <c r="U561" i="3"/>
  <c r="F562" i="3"/>
  <c r="G562" i="3"/>
  <c r="H562" i="3"/>
  <c r="R562" i="3"/>
  <c r="S562" i="3"/>
  <c r="T562" i="3"/>
  <c r="U562" i="3"/>
  <c r="F563" i="3"/>
  <c r="G563" i="3"/>
  <c r="H563" i="3"/>
  <c r="R563" i="3"/>
  <c r="S563" i="3"/>
  <c r="T563" i="3"/>
  <c r="U563" i="3"/>
  <c r="F564" i="3"/>
  <c r="G564" i="3"/>
  <c r="H564" i="3"/>
  <c r="R564" i="3"/>
  <c r="S564" i="3"/>
  <c r="T564" i="3"/>
  <c r="U564" i="3"/>
  <c r="F565" i="3"/>
  <c r="G565" i="3"/>
  <c r="H565" i="3"/>
  <c r="R565" i="3"/>
  <c r="S565" i="3"/>
  <c r="T565" i="3"/>
  <c r="U565" i="3"/>
  <c r="F566" i="3"/>
  <c r="G566" i="3"/>
  <c r="H566" i="3"/>
  <c r="R566" i="3"/>
  <c r="S566" i="3"/>
  <c r="T566" i="3"/>
  <c r="U566" i="3"/>
  <c r="F567" i="3"/>
  <c r="G567" i="3"/>
  <c r="H567" i="3"/>
  <c r="R567" i="3"/>
  <c r="S567" i="3"/>
  <c r="T567" i="3"/>
  <c r="U567" i="3"/>
  <c r="F568" i="3"/>
  <c r="G568" i="3"/>
  <c r="H568" i="3"/>
  <c r="R568" i="3"/>
  <c r="S568" i="3"/>
  <c r="T568" i="3"/>
  <c r="U568" i="3"/>
  <c r="F569" i="3"/>
  <c r="G569" i="3"/>
  <c r="H569" i="3"/>
  <c r="R569" i="3"/>
  <c r="S569" i="3"/>
  <c r="T569" i="3"/>
  <c r="U569" i="3"/>
  <c r="F570" i="3"/>
  <c r="G570" i="3"/>
  <c r="H570" i="3"/>
  <c r="R570" i="3"/>
  <c r="S570" i="3"/>
  <c r="T570" i="3"/>
  <c r="U570" i="3"/>
  <c r="F571" i="3"/>
  <c r="G571" i="3"/>
  <c r="H571" i="3"/>
  <c r="R571" i="3"/>
  <c r="S571" i="3"/>
  <c r="T571" i="3"/>
  <c r="U571" i="3"/>
  <c r="F572" i="3"/>
  <c r="G572" i="3"/>
  <c r="H572" i="3"/>
  <c r="R572" i="3"/>
  <c r="S572" i="3"/>
  <c r="T572" i="3"/>
  <c r="U572" i="3"/>
  <c r="F573" i="3"/>
  <c r="G573" i="3"/>
  <c r="H573" i="3"/>
  <c r="R573" i="3"/>
  <c r="S573" i="3"/>
  <c r="T573" i="3"/>
  <c r="U573" i="3"/>
  <c r="F574" i="3"/>
  <c r="G574" i="3"/>
  <c r="H574" i="3"/>
  <c r="R574" i="3"/>
  <c r="S574" i="3"/>
  <c r="T574" i="3"/>
  <c r="U574" i="3"/>
  <c r="F575" i="3"/>
  <c r="G575" i="3"/>
  <c r="H575" i="3"/>
  <c r="R575" i="3"/>
  <c r="S575" i="3"/>
  <c r="T575" i="3"/>
  <c r="U575" i="3"/>
  <c r="F576" i="3"/>
  <c r="G576" i="3"/>
  <c r="H576" i="3"/>
  <c r="R576" i="3"/>
  <c r="S576" i="3"/>
  <c r="T576" i="3"/>
  <c r="U576" i="3"/>
  <c r="F577" i="3"/>
  <c r="G577" i="3"/>
  <c r="H577" i="3"/>
  <c r="R577" i="3"/>
  <c r="S577" i="3"/>
  <c r="T577" i="3"/>
  <c r="U577" i="3"/>
  <c r="F578" i="3"/>
  <c r="G578" i="3"/>
  <c r="H578" i="3"/>
  <c r="R578" i="3"/>
  <c r="S578" i="3"/>
  <c r="T578" i="3"/>
  <c r="U578" i="3"/>
  <c r="F579" i="3"/>
  <c r="G579" i="3"/>
  <c r="H579" i="3"/>
  <c r="R579" i="3"/>
  <c r="S579" i="3"/>
  <c r="T579" i="3"/>
  <c r="U579" i="3"/>
  <c r="F580" i="3"/>
  <c r="G580" i="3"/>
  <c r="H580" i="3"/>
  <c r="R580" i="3"/>
  <c r="S580" i="3"/>
  <c r="T580" i="3"/>
  <c r="U580" i="3"/>
  <c r="F581" i="3"/>
  <c r="G581" i="3"/>
  <c r="H581" i="3"/>
  <c r="R581" i="3"/>
  <c r="S581" i="3"/>
  <c r="T581" i="3"/>
  <c r="U581" i="3"/>
  <c r="F582" i="3"/>
  <c r="G582" i="3"/>
  <c r="H582" i="3"/>
  <c r="R582" i="3"/>
  <c r="S582" i="3"/>
  <c r="T582" i="3"/>
  <c r="U582" i="3"/>
  <c r="F583" i="3"/>
  <c r="G583" i="3"/>
  <c r="H583" i="3"/>
  <c r="R583" i="3"/>
  <c r="S583" i="3"/>
  <c r="T583" i="3"/>
  <c r="U583" i="3"/>
  <c r="F584" i="3"/>
  <c r="G584" i="3"/>
  <c r="H584" i="3"/>
  <c r="R584" i="3"/>
  <c r="S584" i="3"/>
  <c r="T584" i="3"/>
  <c r="U584" i="3"/>
  <c r="F585" i="3"/>
  <c r="G585" i="3"/>
  <c r="H585" i="3"/>
  <c r="R585" i="3"/>
  <c r="S585" i="3"/>
  <c r="T585" i="3"/>
  <c r="U585" i="3"/>
  <c r="F586" i="3"/>
  <c r="G586" i="3"/>
  <c r="H586" i="3"/>
  <c r="R586" i="3"/>
  <c r="S586" i="3"/>
  <c r="T586" i="3"/>
  <c r="U586" i="3"/>
  <c r="F587" i="3"/>
  <c r="G587" i="3"/>
  <c r="H587" i="3"/>
  <c r="R587" i="3"/>
  <c r="S587" i="3"/>
  <c r="T587" i="3"/>
  <c r="U587" i="3"/>
  <c r="F588" i="3"/>
  <c r="G588" i="3"/>
  <c r="H588" i="3"/>
  <c r="R588" i="3"/>
  <c r="S588" i="3"/>
  <c r="T588" i="3"/>
  <c r="U588" i="3"/>
  <c r="F589" i="3"/>
  <c r="G589" i="3"/>
  <c r="H589" i="3"/>
  <c r="R589" i="3"/>
  <c r="S589" i="3"/>
  <c r="T589" i="3"/>
  <c r="U589" i="3"/>
  <c r="F590" i="3"/>
  <c r="G590" i="3"/>
  <c r="H590" i="3"/>
  <c r="R590" i="3"/>
  <c r="S590" i="3"/>
  <c r="T590" i="3"/>
  <c r="U590" i="3"/>
  <c r="F591" i="3"/>
  <c r="G591" i="3"/>
  <c r="H591" i="3"/>
  <c r="R591" i="3"/>
  <c r="S591" i="3"/>
  <c r="T591" i="3"/>
  <c r="U591" i="3"/>
  <c r="F592" i="3"/>
  <c r="G592" i="3"/>
  <c r="H592" i="3"/>
  <c r="R592" i="3"/>
  <c r="S592" i="3"/>
  <c r="T592" i="3"/>
  <c r="U592" i="3"/>
  <c r="F593" i="3"/>
  <c r="G593" i="3"/>
  <c r="H593" i="3"/>
  <c r="R593" i="3"/>
  <c r="S593" i="3"/>
  <c r="T593" i="3"/>
  <c r="U593" i="3"/>
  <c r="F594" i="3"/>
  <c r="G594" i="3"/>
  <c r="H594" i="3"/>
  <c r="R594" i="3"/>
  <c r="S594" i="3"/>
  <c r="T594" i="3"/>
  <c r="U594" i="3"/>
  <c r="F595" i="3"/>
  <c r="G595" i="3"/>
  <c r="H595" i="3"/>
  <c r="R595" i="3"/>
  <c r="S595" i="3"/>
  <c r="T595" i="3"/>
  <c r="U595" i="3"/>
  <c r="F596" i="3"/>
  <c r="G596" i="3"/>
  <c r="H596" i="3"/>
  <c r="R596" i="3"/>
  <c r="S596" i="3"/>
  <c r="T596" i="3"/>
  <c r="U596" i="3"/>
  <c r="F597" i="3"/>
  <c r="G597" i="3"/>
  <c r="H597" i="3"/>
  <c r="R597" i="3"/>
  <c r="S597" i="3"/>
  <c r="T597" i="3"/>
  <c r="U597" i="3"/>
  <c r="F598" i="3"/>
  <c r="G598" i="3"/>
  <c r="H598" i="3"/>
  <c r="R598" i="3"/>
  <c r="S598" i="3"/>
  <c r="T598" i="3"/>
  <c r="U598" i="3"/>
  <c r="F599" i="3"/>
  <c r="G599" i="3"/>
  <c r="H599" i="3"/>
  <c r="R599" i="3"/>
  <c r="S599" i="3"/>
  <c r="T599" i="3"/>
  <c r="U599" i="3"/>
  <c r="F600" i="3"/>
  <c r="G600" i="3"/>
  <c r="H600" i="3"/>
  <c r="R600" i="3"/>
  <c r="S600" i="3"/>
  <c r="T600" i="3"/>
  <c r="U600" i="3"/>
  <c r="F601" i="3"/>
  <c r="G601" i="3"/>
  <c r="H601" i="3"/>
  <c r="R601" i="3"/>
  <c r="S601" i="3"/>
  <c r="T601" i="3"/>
  <c r="U601" i="3"/>
  <c r="F602" i="3"/>
  <c r="G602" i="3"/>
  <c r="H602" i="3"/>
  <c r="R602" i="3"/>
  <c r="S602" i="3"/>
  <c r="T602" i="3"/>
  <c r="U602" i="3"/>
  <c r="F603" i="3"/>
  <c r="G603" i="3"/>
  <c r="H603" i="3"/>
  <c r="R603" i="3"/>
  <c r="S603" i="3"/>
  <c r="T603" i="3"/>
  <c r="U603" i="3"/>
  <c r="F604" i="3"/>
  <c r="G604" i="3"/>
  <c r="H604" i="3"/>
  <c r="R604" i="3"/>
  <c r="S604" i="3"/>
  <c r="T604" i="3"/>
  <c r="U604" i="3"/>
  <c r="F605" i="3"/>
  <c r="G605" i="3"/>
  <c r="H605" i="3"/>
  <c r="R605" i="3"/>
  <c r="S605" i="3"/>
  <c r="T605" i="3"/>
  <c r="U605" i="3"/>
  <c r="F606" i="3"/>
  <c r="G606" i="3"/>
  <c r="H606" i="3"/>
  <c r="R606" i="3"/>
  <c r="S606" i="3"/>
  <c r="T606" i="3"/>
  <c r="U606" i="3"/>
  <c r="F607" i="3"/>
  <c r="G607" i="3"/>
  <c r="H607" i="3"/>
  <c r="R607" i="3"/>
  <c r="S607" i="3"/>
  <c r="T607" i="3"/>
  <c r="U607" i="3"/>
  <c r="F608" i="3"/>
  <c r="G608" i="3"/>
  <c r="H608" i="3"/>
  <c r="R608" i="3"/>
  <c r="S608" i="3"/>
  <c r="T608" i="3"/>
  <c r="U608" i="3"/>
  <c r="F609" i="3"/>
  <c r="G609" i="3"/>
  <c r="H609" i="3"/>
  <c r="R609" i="3"/>
  <c r="S609" i="3"/>
  <c r="T609" i="3"/>
  <c r="U609" i="3"/>
  <c r="F610" i="3"/>
  <c r="G610" i="3"/>
  <c r="H610" i="3"/>
  <c r="R610" i="3"/>
  <c r="S610" i="3"/>
  <c r="T610" i="3"/>
  <c r="U610" i="3"/>
  <c r="F611" i="3"/>
  <c r="G611" i="3"/>
  <c r="H611" i="3"/>
  <c r="R611" i="3"/>
  <c r="S611" i="3"/>
  <c r="T611" i="3"/>
  <c r="U611" i="3"/>
  <c r="F612" i="3"/>
  <c r="G612" i="3"/>
  <c r="H612" i="3"/>
  <c r="R612" i="3"/>
  <c r="S612" i="3"/>
  <c r="T612" i="3"/>
  <c r="U612" i="3"/>
  <c r="F613" i="3"/>
  <c r="G613" i="3"/>
  <c r="H613" i="3"/>
  <c r="R613" i="3"/>
  <c r="S613" i="3"/>
  <c r="T613" i="3"/>
  <c r="U613" i="3"/>
  <c r="F614" i="3"/>
  <c r="G614" i="3"/>
  <c r="H614" i="3"/>
  <c r="R614" i="3"/>
  <c r="S614" i="3"/>
  <c r="T614" i="3"/>
  <c r="U614" i="3"/>
  <c r="F615" i="3"/>
  <c r="G615" i="3"/>
  <c r="H615" i="3"/>
  <c r="R615" i="3"/>
  <c r="S615" i="3"/>
  <c r="T615" i="3"/>
  <c r="U615" i="3"/>
  <c r="F616" i="3"/>
  <c r="G616" i="3"/>
  <c r="H616" i="3"/>
  <c r="R616" i="3"/>
  <c r="S616" i="3"/>
  <c r="T616" i="3"/>
  <c r="U616" i="3"/>
  <c r="F617" i="3"/>
  <c r="G617" i="3"/>
  <c r="H617" i="3"/>
  <c r="R617" i="3"/>
  <c r="S617" i="3"/>
  <c r="T617" i="3"/>
  <c r="U617" i="3"/>
  <c r="F618" i="3"/>
  <c r="G618" i="3"/>
  <c r="H618" i="3"/>
  <c r="R618" i="3"/>
  <c r="S618" i="3"/>
  <c r="T618" i="3"/>
  <c r="U618" i="3"/>
  <c r="F619" i="3"/>
  <c r="G619" i="3"/>
  <c r="H619" i="3"/>
  <c r="R619" i="3"/>
  <c r="S619" i="3"/>
  <c r="T619" i="3"/>
  <c r="U619" i="3"/>
  <c r="F620" i="3"/>
  <c r="G620" i="3"/>
  <c r="H620" i="3"/>
  <c r="R620" i="3"/>
  <c r="S620" i="3"/>
  <c r="T620" i="3"/>
  <c r="U620" i="3"/>
  <c r="F621" i="3"/>
  <c r="G621" i="3"/>
  <c r="H621" i="3"/>
  <c r="R621" i="3"/>
  <c r="S621" i="3"/>
  <c r="T621" i="3"/>
  <c r="U621" i="3"/>
  <c r="F622" i="3"/>
  <c r="G622" i="3"/>
  <c r="H622" i="3"/>
  <c r="R622" i="3"/>
  <c r="S622" i="3"/>
  <c r="T622" i="3"/>
  <c r="U622" i="3"/>
  <c r="F623" i="3"/>
  <c r="G623" i="3"/>
  <c r="H623" i="3"/>
  <c r="R623" i="3"/>
  <c r="S623" i="3"/>
  <c r="T623" i="3"/>
  <c r="U623" i="3"/>
  <c r="F624" i="3"/>
  <c r="G624" i="3"/>
  <c r="H624" i="3"/>
  <c r="R624" i="3"/>
  <c r="S624" i="3"/>
  <c r="T624" i="3"/>
  <c r="U624" i="3"/>
  <c r="F625" i="3"/>
  <c r="G625" i="3"/>
  <c r="H625" i="3"/>
  <c r="R625" i="3"/>
  <c r="S625" i="3"/>
  <c r="T625" i="3"/>
  <c r="U625" i="3"/>
  <c r="F626" i="3"/>
  <c r="G626" i="3"/>
  <c r="H626" i="3"/>
  <c r="R626" i="3"/>
  <c r="S626" i="3"/>
  <c r="T626" i="3"/>
  <c r="U626" i="3"/>
  <c r="F627" i="3"/>
  <c r="G627" i="3"/>
  <c r="H627" i="3"/>
  <c r="R627" i="3"/>
  <c r="S627" i="3"/>
  <c r="T627" i="3"/>
  <c r="U627" i="3"/>
  <c r="F628" i="3"/>
  <c r="G628" i="3"/>
  <c r="H628" i="3"/>
  <c r="R628" i="3"/>
  <c r="S628" i="3"/>
  <c r="T628" i="3"/>
  <c r="U628" i="3"/>
  <c r="F629" i="3"/>
  <c r="G629" i="3"/>
  <c r="H629" i="3"/>
  <c r="R629" i="3"/>
  <c r="S629" i="3"/>
  <c r="T629" i="3"/>
  <c r="U629" i="3"/>
  <c r="F630" i="3"/>
  <c r="G630" i="3"/>
  <c r="H630" i="3"/>
  <c r="R630" i="3"/>
  <c r="S630" i="3"/>
  <c r="T630" i="3"/>
  <c r="U630" i="3"/>
  <c r="F631" i="3"/>
  <c r="G631" i="3"/>
  <c r="H631" i="3"/>
  <c r="R631" i="3"/>
  <c r="S631" i="3"/>
  <c r="T631" i="3"/>
  <c r="U631" i="3"/>
  <c r="F632" i="3"/>
  <c r="G632" i="3"/>
  <c r="H632" i="3"/>
  <c r="R632" i="3"/>
  <c r="S632" i="3"/>
  <c r="T632" i="3"/>
  <c r="U632" i="3"/>
  <c r="F633" i="3"/>
  <c r="G633" i="3"/>
  <c r="H633" i="3"/>
  <c r="R633" i="3"/>
  <c r="S633" i="3"/>
  <c r="T633" i="3"/>
  <c r="U633" i="3"/>
  <c r="F634" i="3"/>
  <c r="G634" i="3"/>
  <c r="H634" i="3"/>
  <c r="R634" i="3"/>
  <c r="S634" i="3"/>
  <c r="T634" i="3"/>
  <c r="U634" i="3"/>
  <c r="F635" i="3"/>
  <c r="G635" i="3"/>
  <c r="H635" i="3"/>
  <c r="R635" i="3"/>
  <c r="S635" i="3"/>
  <c r="T635" i="3"/>
  <c r="U635" i="3"/>
  <c r="F636" i="3"/>
  <c r="G636" i="3"/>
  <c r="H636" i="3"/>
  <c r="R636" i="3"/>
  <c r="S636" i="3"/>
  <c r="T636" i="3"/>
  <c r="U636" i="3"/>
  <c r="F637" i="3"/>
  <c r="G637" i="3"/>
  <c r="H637" i="3"/>
  <c r="R637" i="3"/>
  <c r="S637" i="3"/>
  <c r="T637" i="3"/>
  <c r="U637" i="3"/>
  <c r="F638" i="3"/>
  <c r="G638" i="3"/>
  <c r="H638" i="3"/>
  <c r="R638" i="3"/>
  <c r="S638" i="3"/>
  <c r="T638" i="3"/>
  <c r="U638" i="3"/>
  <c r="F639" i="3"/>
  <c r="G639" i="3"/>
  <c r="H639" i="3"/>
  <c r="R639" i="3"/>
  <c r="S639" i="3"/>
  <c r="T639" i="3"/>
  <c r="U639" i="3"/>
  <c r="F640" i="3"/>
  <c r="G640" i="3"/>
  <c r="H640" i="3"/>
  <c r="R640" i="3"/>
  <c r="S640" i="3"/>
  <c r="T640" i="3"/>
  <c r="U640" i="3"/>
  <c r="F641" i="3"/>
  <c r="G641" i="3"/>
  <c r="H641" i="3"/>
  <c r="R641" i="3"/>
  <c r="S641" i="3"/>
  <c r="T641" i="3"/>
  <c r="U641" i="3"/>
  <c r="F642" i="3"/>
  <c r="G642" i="3"/>
  <c r="H642" i="3"/>
  <c r="R642" i="3"/>
  <c r="S642" i="3"/>
  <c r="T642" i="3"/>
  <c r="U642" i="3"/>
  <c r="F643" i="3"/>
  <c r="G643" i="3"/>
  <c r="H643" i="3"/>
  <c r="R643" i="3"/>
  <c r="S643" i="3"/>
  <c r="T643" i="3"/>
  <c r="U643" i="3"/>
  <c r="F644" i="3"/>
  <c r="G644" i="3"/>
  <c r="H644" i="3"/>
  <c r="R644" i="3"/>
  <c r="S644" i="3"/>
  <c r="T644" i="3"/>
  <c r="U644" i="3"/>
  <c r="F645" i="3"/>
  <c r="G645" i="3"/>
  <c r="H645" i="3"/>
  <c r="R645" i="3"/>
  <c r="S645" i="3"/>
  <c r="T645" i="3"/>
  <c r="U645" i="3"/>
  <c r="F646" i="3"/>
  <c r="G646" i="3"/>
  <c r="H646" i="3"/>
  <c r="R646" i="3"/>
  <c r="S646" i="3"/>
  <c r="T646" i="3"/>
  <c r="U646" i="3"/>
  <c r="F647" i="3"/>
  <c r="G647" i="3"/>
  <c r="H647" i="3"/>
  <c r="R647" i="3"/>
  <c r="S647" i="3"/>
  <c r="T647" i="3"/>
  <c r="U647" i="3"/>
  <c r="F648" i="3"/>
  <c r="G648" i="3"/>
  <c r="H648" i="3"/>
  <c r="R648" i="3"/>
  <c r="S648" i="3"/>
  <c r="T648" i="3"/>
  <c r="U648" i="3"/>
  <c r="F649" i="3"/>
  <c r="G649" i="3"/>
  <c r="H649" i="3"/>
  <c r="R649" i="3"/>
  <c r="S649" i="3"/>
  <c r="T649" i="3"/>
  <c r="U649" i="3"/>
  <c r="F650" i="3"/>
  <c r="G650" i="3"/>
  <c r="H650" i="3"/>
  <c r="R650" i="3"/>
  <c r="S650" i="3"/>
  <c r="T650" i="3"/>
  <c r="U650" i="3"/>
  <c r="F651" i="3"/>
  <c r="G651" i="3"/>
  <c r="H651" i="3"/>
  <c r="R651" i="3"/>
  <c r="S651" i="3"/>
  <c r="T651" i="3"/>
  <c r="U651" i="3"/>
  <c r="F652" i="3"/>
  <c r="G652" i="3"/>
  <c r="H652" i="3"/>
  <c r="R652" i="3"/>
  <c r="S652" i="3"/>
  <c r="T652" i="3"/>
  <c r="U652" i="3"/>
  <c r="F653" i="3"/>
  <c r="G653" i="3"/>
  <c r="H653" i="3"/>
  <c r="R653" i="3"/>
  <c r="S653" i="3"/>
  <c r="T653" i="3"/>
  <c r="U653" i="3"/>
  <c r="F654" i="3"/>
  <c r="G654" i="3"/>
  <c r="H654" i="3"/>
  <c r="R654" i="3"/>
  <c r="S654" i="3"/>
  <c r="T654" i="3"/>
  <c r="U654" i="3"/>
  <c r="F655" i="3"/>
  <c r="G655" i="3"/>
  <c r="H655" i="3"/>
  <c r="R655" i="3"/>
  <c r="S655" i="3"/>
  <c r="T655" i="3"/>
  <c r="U655" i="3"/>
  <c r="F656" i="3"/>
  <c r="G656" i="3"/>
  <c r="H656" i="3"/>
  <c r="R656" i="3"/>
  <c r="S656" i="3"/>
  <c r="T656" i="3"/>
  <c r="U656" i="3"/>
  <c r="F657" i="3"/>
  <c r="G657" i="3"/>
  <c r="H657" i="3"/>
  <c r="R657" i="3"/>
  <c r="S657" i="3"/>
  <c r="T657" i="3"/>
  <c r="U657" i="3"/>
  <c r="F658" i="3"/>
  <c r="G658" i="3"/>
  <c r="H658" i="3"/>
  <c r="R658" i="3"/>
  <c r="S658" i="3"/>
  <c r="T658" i="3"/>
  <c r="U658" i="3"/>
  <c r="F659" i="3"/>
  <c r="G659" i="3"/>
  <c r="H659" i="3"/>
  <c r="R659" i="3"/>
  <c r="S659" i="3"/>
  <c r="T659" i="3"/>
  <c r="U659" i="3"/>
  <c r="F660" i="3"/>
  <c r="G660" i="3"/>
  <c r="H660" i="3"/>
  <c r="R660" i="3"/>
  <c r="S660" i="3"/>
  <c r="T660" i="3"/>
  <c r="U660" i="3"/>
  <c r="F661" i="3"/>
  <c r="G661" i="3"/>
  <c r="H661" i="3"/>
  <c r="R661" i="3"/>
  <c r="S661" i="3"/>
  <c r="T661" i="3"/>
  <c r="U661" i="3"/>
  <c r="F662" i="3"/>
  <c r="G662" i="3"/>
  <c r="H662" i="3"/>
  <c r="R662" i="3"/>
  <c r="S662" i="3"/>
  <c r="T662" i="3"/>
  <c r="U662" i="3"/>
  <c r="F663" i="3"/>
  <c r="G663" i="3"/>
  <c r="H663" i="3"/>
  <c r="R663" i="3"/>
  <c r="S663" i="3"/>
  <c r="T663" i="3"/>
  <c r="U663" i="3"/>
  <c r="F664" i="3"/>
  <c r="G664" i="3"/>
  <c r="H664" i="3"/>
  <c r="R664" i="3"/>
  <c r="S664" i="3"/>
  <c r="T664" i="3"/>
  <c r="U664" i="3"/>
  <c r="F665" i="3"/>
  <c r="G665" i="3"/>
  <c r="H665" i="3"/>
  <c r="R665" i="3"/>
  <c r="S665" i="3"/>
  <c r="T665" i="3"/>
  <c r="U665" i="3"/>
  <c r="F666" i="3"/>
  <c r="G666" i="3"/>
  <c r="H666" i="3"/>
  <c r="R666" i="3"/>
  <c r="S666" i="3"/>
  <c r="T666" i="3"/>
  <c r="U666" i="3"/>
  <c r="F667" i="3"/>
  <c r="G667" i="3"/>
  <c r="H667" i="3"/>
  <c r="R667" i="3"/>
  <c r="S667" i="3"/>
  <c r="T667" i="3"/>
  <c r="U667" i="3"/>
  <c r="F668" i="3"/>
  <c r="G668" i="3"/>
  <c r="H668" i="3"/>
  <c r="R668" i="3"/>
  <c r="S668" i="3"/>
  <c r="T668" i="3"/>
  <c r="U668" i="3"/>
  <c r="F669" i="3"/>
  <c r="G669" i="3"/>
  <c r="H669" i="3"/>
  <c r="R669" i="3"/>
  <c r="S669" i="3"/>
  <c r="T669" i="3"/>
  <c r="U669" i="3"/>
  <c r="F670" i="3"/>
  <c r="G670" i="3"/>
  <c r="H670" i="3"/>
  <c r="R670" i="3"/>
  <c r="S670" i="3"/>
  <c r="T670" i="3"/>
  <c r="U670" i="3"/>
  <c r="F671" i="3"/>
  <c r="G671" i="3"/>
  <c r="H671" i="3"/>
  <c r="R671" i="3"/>
  <c r="S671" i="3"/>
  <c r="T671" i="3"/>
  <c r="U671" i="3"/>
  <c r="F672" i="3"/>
  <c r="G672" i="3"/>
  <c r="H672" i="3"/>
  <c r="R672" i="3"/>
  <c r="S672" i="3"/>
  <c r="T672" i="3"/>
  <c r="U672" i="3"/>
  <c r="F673" i="3"/>
  <c r="G673" i="3"/>
  <c r="H673" i="3"/>
  <c r="R673" i="3"/>
  <c r="S673" i="3"/>
  <c r="T673" i="3"/>
  <c r="U673" i="3"/>
  <c r="F674" i="3"/>
  <c r="G674" i="3"/>
  <c r="H674" i="3"/>
  <c r="R674" i="3"/>
  <c r="S674" i="3"/>
  <c r="T674" i="3"/>
  <c r="U674" i="3"/>
  <c r="F675" i="3"/>
  <c r="G675" i="3"/>
  <c r="H675" i="3"/>
  <c r="R675" i="3"/>
  <c r="S675" i="3"/>
  <c r="T675" i="3"/>
  <c r="U675" i="3"/>
  <c r="F676" i="3"/>
  <c r="G676" i="3"/>
  <c r="H676" i="3"/>
  <c r="R676" i="3"/>
  <c r="S676" i="3"/>
  <c r="T676" i="3"/>
  <c r="U676" i="3"/>
  <c r="F677" i="3"/>
  <c r="G677" i="3"/>
  <c r="H677" i="3"/>
  <c r="R677" i="3"/>
  <c r="S677" i="3"/>
  <c r="T677" i="3"/>
  <c r="U677" i="3"/>
  <c r="F678" i="3"/>
  <c r="G678" i="3"/>
  <c r="H678" i="3"/>
  <c r="R678" i="3"/>
  <c r="S678" i="3"/>
  <c r="T678" i="3"/>
  <c r="U678" i="3"/>
  <c r="F679" i="3"/>
  <c r="G679" i="3"/>
  <c r="H679" i="3"/>
  <c r="R679" i="3"/>
  <c r="S679" i="3"/>
  <c r="T679" i="3"/>
  <c r="U679" i="3"/>
  <c r="F680" i="3"/>
  <c r="G680" i="3"/>
  <c r="H680" i="3"/>
  <c r="R680" i="3"/>
  <c r="S680" i="3"/>
  <c r="T680" i="3"/>
  <c r="U680" i="3"/>
  <c r="F681" i="3"/>
  <c r="G681" i="3"/>
  <c r="H681" i="3"/>
  <c r="R681" i="3"/>
  <c r="S681" i="3"/>
  <c r="T681" i="3"/>
  <c r="U681" i="3"/>
  <c r="F682" i="3"/>
  <c r="G682" i="3"/>
  <c r="H682" i="3"/>
  <c r="R682" i="3"/>
  <c r="S682" i="3"/>
  <c r="T682" i="3"/>
  <c r="U682" i="3"/>
  <c r="F683" i="3"/>
  <c r="G683" i="3"/>
  <c r="H683" i="3"/>
  <c r="R683" i="3"/>
  <c r="S683" i="3"/>
  <c r="T683" i="3"/>
  <c r="U683" i="3"/>
  <c r="F684" i="3"/>
  <c r="G684" i="3"/>
  <c r="H684" i="3"/>
  <c r="R684" i="3"/>
  <c r="S684" i="3"/>
  <c r="T684" i="3"/>
  <c r="U684" i="3"/>
  <c r="F685" i="3"/>
  <c r="G685" i="3"/>
  <c r="H685" i="3"/>
  <c r="R685" i="3"/>
  <c r="S685" i="3"/>
  <c r="T685" i="3"/>
  <c r="U685" i="3"/>
  <c r="F686" i="3"/>
  <c r="G686" i="3"/>
  <c r="H686" i="3"/>
  <c r="R686" i="3"/>
  <c r="S686" i="3"/>
  <c r="T686" i="3"/>
  <c r="U686" i="3"/>
  <c r="F687" i="3"/>
  <c r="G687" i="3"/>
  <c r="H687" i="3"/>
  <c r="R687" i="3"/>
  <c r="S687" i="3"/>
  <c r="T687" i="3"/>
  <c r="U687" i="3"/>
  <c r="F688" i="3"/>
  <c r="G688" i="3"/>
  <c r="H688" i="3"/>
  <c r="R688" i="3"/>
  <c r="S688" i="3"/>
  <c r="T688" i="3"/>
  <c r="U688" i="3"/>
  <c r="F689" i="3"/>
  <c r="G689" i="3"/>
  <c r="H689" i="3"/>
  <c r="R689" i="3"/>
  <c r="S689" i="3"/>
  <c r="T689" i="3"/>
  <c r="U689" i="3"/>
  <c r="F690" i="3"/>
  <c r="G690" i="3"/>
  <c r="H690" i="3"/>
  <c r="R690" i="3"/>
  <c r="S690" i="3"/>
  <c r="T690" i="3"/>
  <c r="U690" i="3"/>
  <c r="F691" i="3"/>
  <c r="G691" i="3"/>
  <c r="H691" i="3"/>
  <c r="R691" i="3"/>
  <c r="S691" i="3"/>
  <c r="T691" i="3"/>
  <c r="U691" i="3"/>
  <c r="F692" i="3"/>
  <c r="G692" i="3"/>
  <c r="H692" i="3"/>
  <c r="R692" i="3"/>
  <c r="S692" i="3"/>
  <c r="T692" i="3"/>
  <c r="U692" i="3"/>
  <c r="F693" i="3"/>
  <c r="G693" i="3"/>
  <c r="H693" i="3"/>
  <c r="R693" i="3"/>
  <c r="S693" i="3"/>
  <c r="T693" i="3"/>
  <c r="U693" i="3"/>
  <c r="F694" i="3"/>
  <c r="G694" i="3"/>
  <c r="H694" i="3"/>
  <c r="R694" i="3"/>
  <c r="S694" i="3"/>
  <c r="T694" i="3"/>
  <c r="U694" i="3"/>
  <c r="F695" i="3"/>
  <c r="G695" i="3"/>
  <c r="H695" i="3"/>
  <c r="R695" i="3"/>
  <c r="S695" i="3"/>
  <c r="T695" i="3"/>
  <c r="U695" i="3"/>
  <c r="F696" i="3"/>
  <c r="G696" i="3"/>
  <c r="H696" i="3"/>
  <c r="R696" i="3"/>
  <c r="S696" i="3"/>
  <c r="T696" i="3"/>
  <c r="U696" i="3"/>
  <c r="F697" i="3"/>
  <c r="G697" i="3"/>
  <c r="H697" i="3"/>
  <c r="R697" i="3"/>
  <c r="S697" i="3"/>
  <c r="T697" i="3"/>
  <c r="U697" i="3"/>
  <c r="F698" i="3"/>
  <c r="G698" i="3"/>
  <c r="H698" i="3"/>
  <c r="R698" i="3"/>
  <c r="S698" i="3"/>
  <c r="T698" i="3"/>
  <c r="U698" i="3"/>
  <c r="F699" i="3"/>
  <c r="G699" i="3"/>
  <c r="H699" i="3"/>
  <c r="R699" i="3"/>
  <c r="S699" i="3"/>
  <c r="T699" i="3"/>
  <c r="U699" i="3"/>
  <c r="F700" i="3"/>
  <c r="G700" i="3"/>
  <c r="H700" i="3"/>
  <c r="R700" i="3"/>
  <c r="S700" i="3"/>
  <c r="T700" i="3"/>
  <c r="U700" i="3"/>
  <c r="F701" i="3"/>
  <c r="G701" i="3"/>
  <c r="H701" i="3"/>
  <c r="R701" i="3"/>
  <c r="S701" i="3"/>
  <c r="T701" i="3"/>
  <c r="U701" i="3"/>
  <c r="F702" i="3"/>
  <c r="G702" i="3"/>
  <c r="H702" i="3"/>
  <c r="R702" i="3"/>
  <c r="S702" i="3"/>
  <c r="T702" i="3"/>
  <c r="U702" i="3"/>
  <c r="F703" i="3"/>
  <c r="G703" i="3"/>
  <c r="H703" i="3"/>
  <c r="R703" i="3"/>
  <c r="S703" i="3"/>
  <c r="T703" i="3"/>
  <c r="U703" i="3"/>
  <c r="F704" i="3"/>
  <c r="G704" i="3"/>
  <c r="H704" i="3"/>
  <c r="R704" i="3"/>
  <c r="S704" i="3"/>
  <c r="T704" i="3"/>
  <c r="U704" i="3"/>
  <c r="F705" i="3"/>
  <c r="G705" i="3"/>
  <c r="H705" i="3"/>
  <c r="R705" i="3"/>
  <c r="S705" i="3"/>
  <c r="T705" i="3"/>
  <c r="U705" i="3"/>
  <c r="F706" i="3"/>
  <c r="G706" i="3"/>
  <c r="H706" i="3"/>
  <c r="R706" i="3"/>
  <c r="S706" i="3"/>
  <c r="T706" i="3"/>
  <c r="U706" i="3"/>
  <c r="F707" i="3"/>
  <c r="G707" i="3"/>
  <c r="H707" i="3"/>
  <c r="R707" i="3"/>
  <c r="S707" i="3"/>
  <c r="T707" i="3"/>
  <c r="U707" i="3"/>
  <c r="F708" i="3"/>
  <c r="G708" i="3"/>
  <c r="H708" i="3"/>
  <c r="R708" i="3"/>
  <c r="S708" i="3"/>
  <c r="T708" i="3"/>
  <c r="U708" i="3"/>
  <c r="F709" i="3"/>
  <c r="G709" i="3"/>
  <c r="H709" i="3"/>
  <c r="R709" i="3"/>
  <c r="S709" i="3"/>
  <c r="T709" i="3"/>
  <c r="U709" i="3"/>
  <c r="F710" i="3"/>
  <c r="G710" i="3"/>
  <c r="H710" i="3"/>
  <c r="R710" i="3"/>
  <c r="S710" i="3"/>
  <c r="T710" i="3"/>
  <c r="U710" i="3"/>
  <c r="F711" i="3"/>
  <c r="G711" i="3"/>
  <c r="H711" i="3"/>
  <c r="R711" i="3"/>
  <c r="S711" i="3"/>
  <c r="T711" i="3"/>
  <c r="U711" i="3"/>
  <c r="F712" i="3"/>
  <c r="G712" i="3"/>
  <c r="H712" i="3"/>
  <c r="R712" i="3"/>
  <c r="S712" i="3"/>
  <c r="T712" i="3"/>
  <c r="U712" i="3"/>
  <c r="F713" i="3"/>
  <c r="G713" i="3"/>
  <c r="H713" i="3"/>
  <c r="R713" i="3"/>
  <c r="S713" i="3"/>
  <c r="T713" i="3"/>
  <c r="U713" i="3"/>
  <c r="F714" i="3"/>
  <c r="G714" i="3"/>
  <c r="H714" i="3"/>
  <c r="R714" i="3"/>
  <c r="S714" i="3"/>
  <c r="T714" i="3"/>
  <c r="U714" i="3"/>
  <c r="F715" i="3"/>
  <c r="G715" i="3"/>
  <c r="H715" i="3"/>
  <c r="R715" i="3"/>
  <c r="S715" i="3"/>
  <c r="T715" i="3"/>
  <c r="U715" i="3"/>
  <c r="F716" i="3"/>
  <c r="G716" i="3"/>
  <c r="H716" i="3"/>
  <c r="R716" i="3"/>
  <c r="S716" i="3"/>
  <c r="T716" i="3"/>
  <c r="U716" i="3"/>
  <c r="F717" i="3"/>
  <c r="G717" i="3"/>
  <c r="H717" i="3"/>
  <c r="R717" i="3"/>
  <c r="S717" i="3"/>
  <c r="T717" i="3"/>
  <c r="U717" i="3"/>
  <c r="F718" i="3"/>
  <c r="G718" i="3"/>
  <c r="H718" i="3"/>
  <c r="R718" i="3"/>
  <c r="S718" i="3"/>
  <c r="T718" i="3"/>
  <c r="U718" i="3"/>
  <c r="F719" i="3"/>
  <c r="G719" i="3"/>
  <c r="H719" i="3"/>
  <c r="R719" i="3"/>
  <c r="S719" i="3"/>
  <c r="T719" i="3"/>
  <c r="U719" i="3"/>
  <c r="F720" i="3"/>
  <c r="G720" i="3"/>
  <c r="H720" i="3"/>
  <c r="R720" i="3"/>
  <c r="S720" i="3"/>
  <c r="T720" i="3"/>
  <c r="U720" i="3"/>
  <c r="F721" i="3"/>
  <c r="G721" i="3"/>
  <c r="H721" i="3"/>
  <c r="R721" i="3"/>
  <c r="S721" i="3"/>
  <c r="T721" i="3"/>
  <c r="U721" i="3"/>
  <c r="F722" i="3"/>
  <c r="G722" i="3"/>
  <c r="H722" i="3"/>
  <c r="R722" i="3"/>
  <c r="S722" i="3"/>
  <c r="T722" i="3"/>
  <c r="U722" i="3"/>
  <c r="F723" i="3"/>
  <c r="G723" i="3"/>
  <c r="H723" i="3"/>
  <c r="R723" i="3"/>
  <c r="S723" i="3"/>
  <c r="T723" i="3"/>
  <c r="U723" i="3"/>
  <c r="F724" i="3"/>
  <c r="G724" i="3"/>
  <c r="H724" i="3"/>
  <c r="R724" i="3"/>
  <c r="S724" i="3"/>
  <c r="T724" i="3"/>
  <c r="U724" i="3"/>
  <c r="F725" i="3"/>
  <c r="G725" i="3"/>
  <c r="H725" i="3"/>
  <c r="R725" i="3"/>
  <c r="S725" i="3"/>
  <c r="T725" i="3"/>
  <c r="U725" i="3"/>
  <c r="F726" i="3"/>
  <c r="G726" i="3"/>
  <c r="H726" i="3"/>
  <c r="R726" i="3"/>
  <c r="S726" i="3"/>
  <c r="T726" i="3"/>
  <c r="U726" i="3"/>
  <c r="F727" i="3"/>
  <c r="G727" i="3"/>
  <c r="H727" i="3"/>
  <c r="R727" i="3"/>
  <c r="S727" i="3"/>
  <c r="T727" i="3"/>
  <c r="U727" i="3"/>
  <c r="F728" i="3"/>
  <c r="G728" i="3"/>
  <c r="H728" i="3"/>
  <c r="R728" i="3"/>
  <c r="S728" i="3"/>
  <c r="T728" i="3"/>
  <c r="U728" i="3"/>
  <c r="F729" i="3"/>
  <c r="G729" i="3"/>
  <c r="H729" i="3"/>
  <c r="R729" i="3"/>
  <c r="S729" i="3"/>
  <c r="T729" i="3"/>
  <c r="U729" i="3"/>
  <c r="F730" i="3"/>
  <c r="G730" i="3"/>
  <c r="H730" i="3"/>
  <c r="R730" i="3"/>
  <c r="S730" i="3"/>
  <c r="T730" i="3"/>
  <c r="U730" i="3"/>
  <c r="F731" i="3"/>
  <c r="G731" i="3"/>
  <c r="H731" i="3"/>
  <c r="R731" i="3"/>
  <c r="S731" i="3"/>
  <c r="T731" i="3"/>
  <c r="U731" i="3"/>
  <c r="F732" i="3"/>
  <c r="G732" i="3"/>
  <c r="H732" i="3"/>
  <c r="R732" i="3"/>
  <c r="S732" i="3"/>
  <c r="T732" i="3"/>
  <c r="U732" i="3"/>
  <c r="F733" i="3"/>
  <c r="G733" i="3"/>
  <c r="H733" i="3"/>
  <c r="R733" i="3"/>
  <c r="S733" i="3"/>
  <c r="T733" i="3"/>
  <c r="U733" i="3"/>
  <c r="F734" i="3"/>
  <c r="G734" i="3"/>
  <c r="H734" i="3"/>
  <c r="R734" i="3"/>
  <c r="S734" i="3"/>
  <c r="T734" i="3"/>
  <c r="U734" i="3"/>
  <c r="F735" i="3"/>
  <c r="G735" i="3"/>
  <c r="H735" i="3"/>
  <c r="R735" i="3"/>
  <c r="S735" i="3"/>
  <c r="T735" i="3"/>
  <c r="U735" i="3"/>
  <c r="F736" i="3"/>
  <c r="G736" i="3"/>
  <c r="H736" i="3"/>
  <c r="R736" i="3"/>
  <c r="S736" i="3"/>
  <c r="T736" i="3"/>
  <c r="U736" i="3"/>
  <c r="F737" i="3"/>
  <c r="G737" i="3"/>
  <c r="H737" i="3"/>
  <c r="R737" i="3"/>
  <c r="S737" i="3"/>
  <c r="T737" i="3"/>
  <c r="U737" i="3"/>
  <c r="F738" i="3"/>
  <c r="G738" i="3"/>
  <c r="H738" i="3"/>
  <c r="R738" i="3"/>
  <c r="S738" i="3"/>
  <c r="T738" i="3"/>
  <c r="U738" i="3"/>
  <c r="F739" i="3"/>
  <c r="G739" i="3"/>
  <c r="H739" i="3"/>
  <c r="R739" i="3"/>
  <c r="S739" i="3"/>
  <c r="T739" i="3"/>
  <c r="U739" i="3"/>
  <c r="F740" i="3"/>
  <c r="G740" i="3"/>
  <c r="H740" i="3"/>
  <c r="R740" i="3"/>
  <c r="S740" i="3"/>
  <c r="T740" i="3"/>
  <c r="U740" i="3"/>
  <c r="F741" i="3"/>
  <c r="G741" i="3"/>
  <c r="H741" i="3"/>
  <c r="R741" i="3"/>
  <c r="S741" i="3"/>
  <c r="T741" i="3"/>
  <c r="U741" i="3"/>
  <c r="F742" i="3"/>
  <c r="G742" i="3"/>
  <c r="H742" i="3"/>
  <c r="R742" i="3"/>
  <c r="S742" i="3"/>
  <c r="T742" i="3"/>
  <c r="U742" i="3"/>
  <c r="F743" i="3"/>
  <c r="G743" i="3"/>
  <c r="H743" i="3"/>
  <c r="R743" i="3"/>
  <c r="S743" i="3"/>
  <c r="T743" i="3"/>
  <c r="U743" i="3"/>
  <c r="F744" i="3"/>
  <c r="G744" i="3"/>
  <c r="H744" i="3"/>
  <c r="R744" i="3"/>
  <c r="S744" i="3"/>
  <c r="T744" i="3"/>
  <c r="U744" i="3"/>
  <c r="F745" i="3"/>
  <c r="G745" i="3"/>
  <c r="H745" i="3"/>
  <c r="R745" i="3"/>
  <c r="S745" i="3"/>
  <c r="T745" i="3"/>
  <c r="U745" i="3"/>
  <c r="F746" i="3"/>
  <c r="G746" i="3"/>
  <c r="H746" i="3"/>
  <c r="R746" i="3"/>
  <c r="S746" i="3"/>
  <c r="T746" i="3"/>
  <c r="U746" i="3"/>
  <c r="F747" i="3"/>
  <c r="G747" i="3"/>
  <c r="H747" i="3"/>
  <c r="R747" i="3"/>
  <c r="S747" i="3"/>
  <c r="T747" i="3"/>
  <c r="U747" i="3"/>
  <c r="F748" i="3"/>
  <c r="G748" i="3"/>
  <c r="H748" i="3"/>
  <c r="R748" i="3"/>
  <c r="S748" i="3"/>
  <c r="T748" i="3"/>
  <c r="U748" i="3"/>
  <c r="F749" i="3"/>
  <c r="G749" i="3"/>
  <c r="H749" i="3"/>
  <c r="R749" i="3"/>
  <c r="S749" i="3"/>
  <c r="T749" i="3"/>
  <c r="U749" i="3"/>
  <c r="F750" i="3"/>
  <c r="G750" i="3"/>
  <c r="H750" i="3"/>
  <c r="R750" i="3"/>
  <c r="S750" i="3"/>
  <c r="T750" i="3"/>
  <c r="U750" i="3"/>
  <c r="F751" i="3"/>
  <c r="G751" i="3"/>
  <c r="H751" i="3"/>
  <c r="R751" i="3"/>
  <c r="S751" i="3"/>
  <c r="T751" i="3"/>
  <c r="U751" i="3"/>
  <c r="F752" i="3"/>
  <c r="G752" i="3"/>
  <c r="H752" i="3"/>
  <c r="R752" i="3"/>
  <c r="S752" i="3"/>
  <c r="T752" i="3"/>
  <c r="U752" i="3"/>
  <c r="F753" i="3"/>
  <c r="G753" i="3"/>
  <c r="H753" i="3"/>
  <c r="R753" i="3"/>
  <c r="S753" i="3"/>
  <c r="T753" i="3"/>
  <c r="U753" i="3"/>
  <c r="F754" i="3"/>
  <c r="G754" i="3"/>
  <c r="H754" i="3"/>
  <c r="R754" i="3"/>
  <c r="S754" i="3"/>
  <c r="T754" i="3"/>
  <c r="U754" i="3"/>
  <c r="F755" i="3"/>
  <c r="G755" i="3"/>
  <c r="H755" i="3"/>
  <c r="R755" i="3"/>
  <c r="S755" i="3"/>
  <c r="T755" i="3"/>
  <c r="U755" i="3"/>
  <c r="F756" i="3"/>
  <c r="G756" i="3"/>
  <c r="H756" i="3"/>
  <c r="R756" i="3"/>
  <c r="S756" i="3"/>
  <c r="T756" i="3"/>
  <c r="U756" i="3"/>
  <c r="F757" i="3"/>
  <c r="G757" i="3"/>
  <c r="H757" i="3"/>
  <c r="R757" i="3"/>
  <c r="S757" i="3"/>
  <c r="T757" i="3"/>
  <c r="U757" i="3"/>
  <c r="F758" i="3"/>
  <c r="G758" i="3"/>
  <c r="H758" i="3"/>
  <c r="R758" i="3"/>
  <c r="S758" i="3"/>
  <c r="T758" i="3"/>
  <c r="U758" i="3"/>
  <c r="F759" i="3"/>
  <c r="G759" i="3"/>
  <c r="H759" i="3"/>
  <c r="R759" i="3"/>
  <c r="S759" i="3"/>
  <c r="T759" i="3"/>
  <c r="U759" i="3"/>
  <c r="F760" i="3"/>
  <c r="G760" i="3"/>
  <c r="H760" i="3"/>
  <c r="R760" i="3"/>
  <c r="S760" i="3"/>
  <c r="T760" i="3"/>
  <c r="U760" i="3"/>
  <c r="F761" i="3"/>
  <c r="G761" i="3"/>
  <c r="H761" i="3"/>
  <c r="R761" i="3"/>
  <c r="S761" i="3"/>
  <c r="T761" i="3"/>
  <c r="U761" i="3"/>
  <c r="F762" i="3"/>
  <c r="G762" i="3"/>
  <c r="H762" i="3"/>
  <c r="R762" i="3"/>
  <c r="S762" i="3"/>
  <c r="T762" i="3"/>
  <c r="U762" i="3"/>
  <c r="F763" i="3"/>
  <c r="G763" i="3"/>
  <c r="H763" i="3"/>
  <c r="R763" i="3"/>
  <c r="S763" i="3"/>
  <c r="T763" i="3"/>
  <c r="U763" i="3"/>
  <c r="F764" i="3"/>
  <c r="G764" i="3"/>
  <c r="H764" i="3"/>
  <c r="R764" i="3"/>
  <c r="S764" i="3"/>
  <c r="T764" i="3"/>
  <c r="U764" i="3"/>
  <c r="F765" i="3"/>
  <c r="G765" i="3"/>
  <c r="H765" i="3"/>
  <c r="R765" i="3"/>
  <c r="S765" i="3"/>
  <c r="T765" i="3"/>
  <c r="U765" i="3"/>
  <c r="F766" i="3"/>
  <c r="G766" i="3"/>
  <c r="H766" i="3"/>
  <c r="R766" i="3"/>
  <c r="S766" i="3"/>
  <c r="T766" i="3"/>
  <c r="U766" i="3"/>
  <c r="F767" i="3"/>
  <c r="G767" i="3"/>
  <c r="H767" i="3"/>
  <c r="R767" i="3"/>
  <c r="S767" i="3"/>
  <c r="T767" i="3"/>
  <c r="U767" i="3"/>
  <c r="F768" i="3"/>
  <c r="G768" i="3"/>
  <c r="H768" i="3"/>
  <c r="R768" i="3"/>
  <c r="S768" i="3"/>
  <c r="T768" i="3"/>
  <c r="U768" i="3"/>
  <c r="F769" i="3"/>
  <c r="G769" i="3"/>
  <c r="H769" i="3"/>
  <c r="R769" i="3"/>
  <c r="S769" i="3"/>
  <c r="T769" i="3"/>
  <c r="U769" i="3"/>
  <c r="F770" i="3"/>
  <c r="G770" i="3"/>
  <c r="H770" i="3"/>
  <c r="R770" i="3"/>
  <c r="S770" i="3"/>
  <c r="T770" i="3"/>
  <c r="U770" i="3"/>
  <c r="F771" i="3"/>
  <c r="G771" i="3"/>
  <c r="H771" i="3"/>
  <c r="R771" i="3"/>
  <c r="S771" i="3"/>
  <c r="T771" i="3"/>
  <c r="U771" i="3"/>
  <c r="F772" i="3"/>
  <c r="G772" i="3"/>
  <c r="H772" i="3"/>
  <c r="R772" i="3"/>
  <c r="S772" i="3"/>
  <c r="T772" i="3"/>
  <c r="U772" i="3"/>
  <c r="F773" i="3"/>
  <c r="G773" i="3"/>
  <c r="H773" i="3"/>
  <c r="R773" i="3"/>
  <c r="S773" i="3"/>
  <c r="T773" i="3"/>
  <c r="U773" i="3"/>
  <c r="F774" i="3"/>
  <c r="G774" i="3"/>
  <c r="H774" i="3"/>
  <c r="R774" i="3"/>
  <c r="S774" i="3"/>
  <c r="T774" i="3"/>
  <c r="U774" i="3"/>
  <c r="F775" i="3"/>
  <c r="G775" i="3"/>
  <c r="H775" i="3"/>
  <c r="R775" i="3"/>
  <c r="S775" i="3"/>
  <c r="T775" i="3"/>
  <c r="U775" i="3"/>
  <c r="F776" i="3"/>
  <c r="G776" i="3"/>
  <c r="H776" i="3"/>
  <c r="R776" i="3"/>
  <c r="S776" i="3"/>
  <c r="T776" i="3"/>
  <c r="U776" i="3"/>
  <c r="F777" i="3"/>
  <c r="G777" i="3"/>
  <c r="H777" i="3"/>
  <c r="R777" i="3"/>
  <c r="S777" i="3"/>
  <c r="T777" i="3"/>
  <c r="U777" i="3"/>
  <c r="F778" i="3"/>
  <c r="G778" i="3"/>
  <c r="H778" i="3"/>
  <c r="R778" i="3"/>
  <c r="S778" i="3"/>
  <c r="T778" i="3"/>
  <c r="U778" i="3"/>
  <c r="F779" i="3"/>
  <c r="G779" i="3"/>
  <c r="H779" i="3"/>
  <c r="R779" i="3"/>
  <c r="S779" i="3"/>
  <c r="T779" i="3"/>
  <c r="U779" i="3"/>
  <c r="F780" i="3"/>
  <c r="G780" i="3"/>
  <c r="H780" i="3"/>
  <c r="R780" i="3"/>
  <c r="S780" i="3"/>
  <c r="T780" i="3"/>
  <c r="U780" i="3"/>
  <c r="F781" i="3"/>
  <c r="G781" i="3"/>
  <c r="H781" i="3"/>
  <c r="R781" i="3"/>
  <c r="S781" i="3"/>
  <c r="T781" i="3"/>
  <c r="U781" i="3"/>
  <c r="F782" i="3"/>
  <c r="G782" i="3"/>
  <c r="H782" i="3"/>
  <c r="R782" i="3"/>
  <c r="S782" i="3"/>
  <c r="T782" i="3"/>
  <c r="U782" i="3"/>
  <c r="F783" i="3"/>
  <c r="G783" i="3"/>
  <c r="H783" i="3"/>
  <c r="R783" i="3"/>
  <c r="S783" i="3"/>
  <c r="T783" i="3"/>
  <c r="U783" i="3"/>
  <c r="F784" i="3"/>
  <c r="G784" i="3"/>
  <c r="H784" i="3"/>
  <c r="R784" i="3"/>
  <c r="S784" i="3"/>
  <c r="T784" i="3"/>
  <c r="U784" i="3"/>
  <c r="F785" i="3"/>
  <c r="G785" i="3"/>
  <c r="H785" i="3"/>
  <c r="R785" i="3"/>
  <c r="S785" i="3"/>
  <c r="T785" i="3"/>
  <c r="U785" i="3"/>
  <c r="F786" i="3"/>
  <c r="G786" i="3"/>
  <c r="H786" i="3"/>
  <c r="R786" i="3"/>
  <c r="S786" i="3"/>
  <c r="T786" i="3"/>
  <c r="U786" i="3"/>
  <c r="F787" i="3"/>
  <c r="G787" i="3"/>
  <c r="H787" i="3"/>
  <c r="R787" i="3"/>
  <c r="S787" i="3"/>
  <c r="T787" i="3"/>
  <c r="U787" i="3"/>
  <c r="F788" i="3"/>
  <c r="G788" i="3"/>
  <c r="H788" i="3"/>
  <c r="R788" i="3"/>
  <c r="S788" i="3"/>
  <c r="T788" i="3"/>
  <c r="U788" i="3"/>
  <c r="F789" i="3"/>
  <c r="G789" i="3"/>
  <c r="H789" i="3"/>
  <c r="R789" i="3"/>
  <c r="S789" i="3"/>
  <c r="T789" i="3"/>
  <c r="U789" i="3"/>
  <c r="F790" i="3"/>
  <c r="G790" i="3"/>
  <c r="H790" i="3"/>
  <c r="R790" i="3"/>
  <c r="S790" i="3"/>
  <c r="T790" i="3"/>
  <c r="U790" i="3"/>
  <c r="F791" i="3"/>
  <c r="G791" i="3"/>
  <c r="H791" i="3"/>
  <c r="R791" i="3"/>
  <c r="S791" i="3"/>
  <c r="T791" i="3"/>
  <c r="U791" i="3"/>
  <c r="F792" i="3"/>
  <c r="G792" i="3"/>
  <c r="H792" i="3"/>
  <c r="R792" i="3"/>
  <c r="S792" i="3"/>
  <c r="T792" i="3"/>
  <c r="U792" i="3"/>
  <c r="F793" i="3"/>
  <c r="G793" i="3"/>
  <c r="H793" i="3"/>
  <c r="R793" i="3"/>
  <c r="S793" i="3"/>
  <c r="T793" i="3"/>
  <c r="U793" i="3"/>
  <c r="F794" i="3"/>
  <c r="G794" i="3"/>
  <c r="H794" i="3"/>
  <c r="R794" i="3"/>
  <c r="S794" i="3"/>
  <c r="T794" i="3"/>
  <c r="U794" i="3"/>
  <c r="F795" i="3"/>
  <c r="G795" i="3"/>
  <c r="H795" i="3"/>
  <c r="R795" i="3"/>
  <c r="S795" i="3"/>
  <c r="T795" i="3"/>
  <c r="U795" i="3"/>
  <c r="F796" i="3"/>
  <c r="G796" i="3"/>
  <c r="H796" i="3"/>
  <c r="R796" i="3"/>
  <c r="S796" i="3"/>
  <c r="T796" i="3"/>
  <c r="U796" i="3"/>
  <c r="F797" i="3"/>
  <c r="G797" i="3"/>
  <c r="H797" i="3"/>
  <c r="R797" i="3"/>
  <c r="S797" i="3"/>
  <c r="T797" i="3"/>
  <c r="U797" i="3"/>
  <c r="F798" i="3"/>
  <c r="G798" i="3"/>
  <c r="H798" i="3"/>
  <c r="R798" i="3"/>
  <c r="S798" i="3"/>
  <c r="T798" i="3"/>
  <c r="U798" i="3"/>
  <c r="F799" i="3"/>
  <c r="G799" i="3"/>
  <c r="H799" i="3"/>
  <c r="R799" i="3"/>
  <c r="S799" i="3"/>
  <c r="T799" i="3"/>
  <c r="U799" i="3"/>
  <c r="F800" i="3"/>
  <c r="G800" i="3"/>
  <c r="H800" i="3"/>
  <c r="R800" i="3"/>
  <c r="S800" i="3"/>
  <c r="T800" i="3"/>
  <c r="U800" i="3"/>
  <c r="F801" i="3"/>
  <c r="G801" i="3"/>
  <c r="H801" i="3"/>
  <c r="R801" i="3"/>
  <c r="S801" i="3"/>
  <c r="T801" i="3"/>
  <c r="U801" i="3"/>
  <c r="F802" i="3"/>
  <c r="G802" i="3"/>
  <c r="H802" i="3"/>
  <c r="R802" i="3"/>
  <c r="S802" i="3"/>
  <c r="T802" i="3"/>
  <c r="U802" i="3"/>
  <c r="F803" i="3"/>
  <c r="G803" i="3"/>
  <c r="H803" i="3"/>
  <c r="R803" i="3"/>
  <c r="S803" i="3"/>
  <c r="T803" i="3"/>
  <c r="U803" i="3"/>
  <c r="F804" i="3"/>
  <c r="G804" i="3"/>
  <c r="H804" i="3"/>
  <c r="R804" i="3"/>
  <c r="S804" i="3"/>
  <c r="T804" i="3"/>
  <c r="U804" i="3"/>
  <c r="F805" i="3"/>
  <c r="G805" i="3"/>
  <c r="H805" i="3"/>
  <c r="R805" i="3"/>
  <c r="S805" i="3"/>
  <c r="T805" i="3"/>
  <c r="U805" i="3"/>
  <c r="F806" i="3"/>
  <c r="G806" i="3"/>
  <c r="H806" i="3"/>
  <c r="R806" i="3"/>
  <c r="S806" i="3"/>
  <c r="T806" i="3"/>
  <c r="U806" i="3"/>
  <c r="F807" i="3"/>
  <c r="G807" i="3"/>
  <c r="H807" i="3"/>
  <c r="R807" i="3"/>
  <c r="S807" i="3"/>
  <c r="T807" i="3"/>
  <c r="U807" i="3"/>
  <c r="F808" i="3"/>
  <c r="G808" i="3"/>
  <c r="H808" i="3"/>
  <c r="R808" i="3"/>
  <c r="S808" i="3"/>
  <c r="T808" i="3"/>
  <c r="U808" i="3"/>
  <c r="F809" i="3"/>
  <c r="G809" i="3"/>
  <c r="H809" i="3"/>
  <c r="R809" i="3"/>
  <c r="S809" i="3"/>
  <c r="T809" i="3"/>
  <c r="U809" i="3"/>
  <c r="F810" i="3"/>
  <c r="G810" i="3"/>
  <c r="H810" i="3"/>
  <c r="R810" i="3"/>
  <c r="S810" i="3"/>
  <c r="T810" i="3"/>
  <c r="U810" i="3"/>
  <c r="F811" i="3"/>
  <c r="G811" i="3"/>
  <c r="H811" i="3"/>
  <c r="R811" i="3"/>
  <c r="S811" i="3"/>
  <c r="T811" i="3"/>
  <c r="U811" i="3"/>
  <c r="F812" i="3"/>
  <c r="G812" i="3"/>
  <c r="H812" i="3"/>
  <c r="R812" i="3"/>
  <c r="S812" i="3"/>
  <c r="T812" i="3"/>
  <c r="U812" i="3"/>
  <c r="F813" i="3"/>
  <c r="G813" i="3"/>
  <c r="H813" i="3"/>
  <c r="R813" i="3"/>
  <c r="S813" i="3"/>
  <c r="T813" i="3"/>
  <c r="U813" i="3"/>
  <c r="F814" i="3"/>
  <c r="G814" i="3"/>
  <c r="H814" i="3"/>
  <c r="R814" i="3"/>
  <c r="S814" i="3"/>
  <c r="T814" i="3"/>
  <c r="U814" i="3"/>
  <c r="F815" i="3"/>
  <c r="G815" i="3"/>
  <c r="H815" i="3"/>
  <c r="R815" i="3"/>
  <c r="S815" i="3"/>
  <c r="T815" i="3"/>
  <c r="U815" i="3"/>
  <c r="F816" i="3"/>
  <c r="G816" i="3"/>
  <c r="H816" i="3"/>
  <c r="R816" i="3"/>
  <c r="S816" i="3"/>
  <c r="T816" i="3"/>
  <c r="U816" i="3"/>
  <c r="F817" i="3"/>
  <c r="G817" i="3"/>
  <c r="H817" i="3"/>
  <c r="R817" i="3"/>
  <c r="S817" i="3"/>
  <c r="T817" i="3"/>
  <c r="U817" i="3"/>
  <c r="F818" i="3"/>
  <c r="G818" i="3"/>
  <c r="H818" i="3"/>
  <c r="R818" i="3"/>
  <c r="S818" i="3"/>
  <c r="T818" i="3"/>
  <c r="U818" i="3"/>
  <c r="F819" i="3"/>
  <c r="G819" i="3"/>
  <c r="H819" i="3"/>
  <c r="R819" i="3"/>
  <c r="S819" i="3"/>
  <c r="T819" i="3"/>
  <c r="U819" i="3"/>
  <c r="F820" i="3"/>
  <c r="G820" i="3"/>
  <c r="H820" i="3"/>
  <c r="R820" i="3"/>
  <c r="S820" i="3"/>
  <c r="T820" i="3"/>
  <c r="U820" i="3"/>
  <c r="F821" i="3"/>
  <c r="G821" i="3"/>
  <c r="H821" i="3"/>
  <c r="R821" i="3"/>
  <c r="S821" i="3"/>
  <c r="T821" i="3"/>
  <c r="U821" i="3"/>
  <c r="F822" i="3"/>
  <c r="G822" i="3"/>
  <c r="H822" i="3"/>
  <c r="R822" i="3"/>
  <c r="S822" i="3"/>
  <c r="T822" i="3"/>
  <c r="U822" i="3"/>
  <c r="F823" i="3"/>
  <c r="G823" i="3"/>
  <c r="H823" i="3"/>
  <c r="R823" i="3"/>
  <c r="S823" i="3"/>
  <c r="T823" i="3"/>
  <c r="U823" i="3"/>
  <c r="F824" i="3"/>
  <c r="G824" i="3"/>
  <c r="H824" i="3"/>
  <c r="R824" i="3"/>
  <c r="S824" i="3"/>
  <c r="T824" i="3"/>
  <c r="U824" i="3"/>
  <c r="F825" i="3"/>
  <c r="G825" i="3"/>
  <c r="H825" i="3"/>
  <c r="R825" i="3"/>
  <c r="S825" i="3"/>
  <c r="T825" i="3"/>
  <c r="U825" i="3"/>
  <c r="F826" i="3"/>
  <c r="G826" i="3"/>
  <c r="H826" i="3"/>
  <c r="R826" i="3"/>
  <c r="S826" i="3"/>
  <c r="T826" i="3"/>
  <c r="U826" i="3"/>
  <c r="F827" i="3"/>
  <c r="G827" i="3"/>
  <c r="H827" i="3"/>
  <c r="R827" i="3"/>
  <c r="S827" i="3"/>
  <c r="T827" i="3"/>
  <c r="U827" i="3"/>
  <c r="F828" i="3"/>
  <c r="G828" i="3"/>
  <c r="H828" i="3"/>
  <c r="R828" i="3"/>
  <c r="S828" i="3"/>
  <c r="T828" i="3"/>
  <c r="U828" i="3"/>
  <c r="F829" i="3"/>
  <c r="G829" i="3"/>
  <c r="H829" i="3"/>
  <c r="R829" i="3"/>
  <c r="S829" i="3"/>
  <c r="T829" i="3"/>
  <c r="U829" i="3"/>
  <c r="F830" i="3"/>
  <c r="G830" i="3"/>
  <c r="H830" i="3"/>
  <c r="R830" i="3"/>
  <c r="S830" i="3"/>
  <c r="T830" i="3"/>
  <c r="U830" i="3"/>
  <c r="F831" i="3"/>
  <c r="G831" i="3"/>
  <c r="H831" i="3"/>
  <c r="R831" i="3"/>
  <c r="S831" i="3"/>
  <c r="T831" i="3"/>
  <c r="U831" i="3"/>
  <c r="F832" i="3"/>
  <c r="G832" i="3"/>
  <c r="H832" i="3"/>
  <c r="R832" i="3"/>
  <c r="S832" i="3"/>
  <c r="T832" i="3"/>
  <c r="U832" i="3"/>
  <c r="F833" i="3"/>
  <c r="G833" i="3"/>
  <c r="H833" i="3"/>
  <c r="R833" i="3"/>
  <c r="S833" i="3"/>
  <c r="T833" i="3"/>
  <c r="U833" i="3"/>
  <c r="F834" i="3"/>
  <c r="G834" i="3"/>
  <c r="H834" i="3"/>
  <c r="R834" i="3"/>
  <c r="S834" i="3"/>
  <c r="T834" i="3"/>
  <c r="U834" i="3"/>
  <c r="F835" i="3"/>
  <c r="G835" i="3"/>
  <c r="H835" i="3"/>
  <c r="R835" i="3"/>
  <c r="S835" i="3"/>
  <c r="T835" i="3"/>
  <c r="U835" i="3"/>
  <c r="F836" i="3"/>
  <c r="G836" i="3"/>
  <c r="H836" i="3"/>
  <c r="R836" i="3"/>
  <c r="S836" i="3"/>
  <c r="T836" i="3"/>
  <c r="U836" i="3"/>
  <c r="F837" i="3"/>
  <c r="G837" i="3"/>
  <c r="H837" i="3"/>
  <c r="R837" i="3"/>
  <c r="S837" i="3"/>
  <c r="T837" i="3"/>
  <c r="U837" i="3"/>
  <c r="F838" i="3"/>
  <c r="G838" i="3"/>
  <c r="H838" i="3"/>
  <c r="R838" i="3"/>
  <c r="S838" i="3"/>
  <c r="T838" i="3"/>
  <c r="U838" i="3"/>
  <c r="F839" i="3"/>
  <c r="G839" i="3"/>
  <c r="H839" i="3"/>
  <c r="R839" i="3"/>
  <c r="S839" i="3"/>
  <c r="T839" i="3"/>
  <c r="U839" i="3"/>
  <c r="F840" i="3"/>
  <c r="G840" i="3"/>
  <c r="H840" i="3"/>
  <c r="R840" i="3"/>
  <c r="S840" i="3"/>
  <c r="T840" i="3"/>
  <c r="U840" i="3"/>
  <c r="F841" i="3"/>
  <c r="G841" i="3"/>
  <c r="H841" i="3"/>
  <c r="R841" i="3"/>
  <c r="S841" i="3"/>
  <c r="T841" i="3"/>
  <c r="U841" i="3"/>
  <c r="F842" i="3"/>
  <c r="G842" i="3"/>
  <c r="H842" i="3"/>
  <c r="R842" i="3"/>
  <c r="S842" i="3"/>
  <c r="T842" i="3"/>
  <c r="U842" i="3"/>
  <c r="F843" i="3"/>
  <c r="G843" i="3"/>
  <c r="H843" i="3"/>
  <c r="R843" i="3"/>
  <c r="S843" i="3"/>
  <c r="T843" i="3"/>
  <c r="U843" i="3"/>
  <c r="F844" i="3"/>
  <c r="G844" i="3"/>
  <c r="H844" i="3"/>
  <c r="R844" i="3"/>
  <c r="S844" i="3"/>
  <c r="T844" i="3"/>
  <c r="U844" i="3"/>
  <c r="F845" i="3"/>
  <c r="G845" i="3"/>
  <c r="H845" i="3"/>
  <c r="R845" i="3"/>
  <c r="S845" i="3"/>
  <c r="T845" i="3"/>
  <c r="U845" i="3"/>
  <c r="F846" i="3"/>
  <c r="G846" i="3"/>
  <c r="H846" i="3"/>
  <c r="R846" i="3"/>
  <c r="S846" i="3"/>
  <c r="T846" i="3"/>
  <c r="U846" i="3"/>
  <c r="F847" i="3"/>
  <c r="G847" i="3"/>
  <c r="H847" i="3"/>
  <c r="R847" i="3"/>
  <c r="S847" i="3"/>
  <c r="T847" i="3"/>
  <c r="U847" i="3"/>
  <c r="F848" i="3"/>
  <c r="G848" i="3"/>
  <c r="H848" i="3"/>
  <c r="R848" i="3"/>
  <c r="S848" i="3"/>
  <c r="T848" i="3"/>
  <c r="U848" i="3"/>
  <c r="F849" i="3"/>
  <c r="G849" i="3"/>
  <c r="H849" i="3"/>
  <c r="R849" i="3"/>
  <c r="S849" i="3"/>
  <c r="T849" i="3"/>
  <c r="U849" i="3"/>
  <c r="F850" i="3"/>
  <c r="G850" i="3"/>
  <c r="H850" i="3"/>
  <c r="R850" i="3"/>
  <c r="S850" i="3"/>
  <c r="T850" i="3"/>
  <c r="U850" i="3"/>
  <c r="F851" i="3"/>
  <c r="G851" i="3"/>
  <c r="H851" i="3"/>
  <c r="R851" i="3"/>
  <c r="S851" i="3"/>
  <c r="T851" i="3"/>
  <c r="U851" i="3"/>
  <c r="F852" i="3"/>
  <c r="G852" i="3"/>
  <c r="H852" i="3"/>
  <c r="R852" i="3"/>
  <c r="S852" i="3"/>
  <c r="T852" i="3"/>
  <c r="U852" i="3"/>
  <c r="F853" i="3"/>
  <c r="G853" i="3"/>
  <c r="H853" i="3"/>
  <c r="R853" i="3"/>
  <c r="S853" i="3"/>
  <c r="T853" i="3"/>
  <c r="U853" i="3"/>
  <c r="F854" i="3"/>
  <c r="G854" i="3"/>
  <c r="H854" i="3"/>
  <c r="R854" i="3"/>
  <c r="S854" i="3"/>
  <c r="T854" i="3"/>
  <c r="U854" i="3"/>
  <c r="F855" i="3"/>
  <c r="G855" i="3"/>
  <c r="H855" i="3"/>
  <c r="R855" i="3"/>
  <c r="S855" i="3"/>
  <c r="T855" i="3"/>
  <c r="U855" i="3"/>
  <c r="F856" i="3"/>
  <c r="G856" i="3"/>
  <c r="H856" i="3"/>
  <c r="R856" i="3"/>
  <c r="S856" i="3"/>
  <c r="T856" i="3"/>
  <c r="U856" i="3"/>
  <c r="F857" i="3"/>
  <c r="G857" i="3"/>
  <c r="H857" i="3"/>
  <c r="R857" i="3"/>
  <c r="S857" i="3"/>
  <c r="T857" i="3"/>
  <c r="U857" i="3"/>
  <c r="F858" i="3"/>
  <c r="G858" i="3"/>
  <c r="H858" i="3"/>
  <c r="R858" i="3"/>
  <c r="S858" i="3"/>
  <c r="T858" i="3"/>
  <c r="U858" i="3"/>
  <c r="F859" i="3"/>
  <c r="G859" i="3"/>
  <c r="H859" i="3"/>
  <c r="R859" i="3"/>
  <c r="S859" i="3"/>
  <c r="T859" i="3"/>
  <c r="U859" i="3"/>
  <c r="F860" i="3"/>
  <c r="G860" i="3"/>
  <c r="H860" i="3"/>
  <c r="R860" i="3"/>
  <c r="S860" i="3"/>
  <c r="T860" i="3"/>
  <c r="U860" i="3"/>
  <c r="F861" i="3"/>
  <c r="G861" i="3"/>
  <c r="H861" i="3"/>
  <c r="R861" i="3"/>
  <c r="S861" i="3"/>
  <c r="T861" i="3"/>
  <c r="U861" i="3"/>
  <c r="F862" i="3"/>
  <c r="G862" i="3"/>
  <c r="H862" i="3"/>
  <c r="R862" i="3"/>
  <c r="S862" i="3"/>
  <c r="T862" i="3"/>
  <c r="U862" i="3"/>
  <c r="F863" i="3"/>
  <c r="G863" i="3"/>
  <c r="H863" i="3"/>
  <c r="R863" i="3"/>
  <c r="S863" i="3"/>
  <c r="T863" i="3"/>
  <c r="U863" i="3"/>
  <c r="F864" i="3"/>
  <c r="G864" i="3"/>
  <c r="H864" i="3"/>
  <c r="R864" i="3"/>
  <c r="S864" i="3"/>
  <c r="T864" i="3"/>
  <c r="U864" i="3"/>
  <c r="F865" i="3"/>
  <c r="G865" i="3"/>
  <c r="H865" i="3"/>
  <c r="R865" i="3"/>
  <c r="S865" i="3"/>
  <c r="T865" i="3"/>
  <c r="U865" i="3"/>
  <c r="F866" i="3"/>
  <c r="G866" i="3"/>
  <c r="H866" i="3"/>
  <c r="R866" i="3"/>
  <c r="S866" i="3"/>
  <c r="T866" i="3"/>
  <c r="U866" i="3"/>
  <c r="F867" i="3"/>
  <c r="G867" i="3"/>
  <c r="H867" i="3"/>
  <c r="R867" i="3"/>
  <c r="S867" i="3"/>
  <c r="T867" i="3"/>
  <c r="U867" i="3"/>
  <c r="F868" i="3"/>
  <c r="G868" i="3"/>
  <c r="H868" i="3"/>
  <c r="R868" i="3"/>
  <c r="S868" i="3"/>
  <c r="T868" i="3"/>
  <c r="U868" i="3"/>
  <c r="F869" i="3"/>
  <c r="G869" i="3"/>
  <c r="H869" i="3"/>
  <c r="R869" i="3"/>
  <c r="S869" i="3"/>
  <c r="T869" i="3"/>
  <c r="U869" i="3"/>
  <c r="F870" i="3"/>
  <c r="G870" i="3"/>
  <c r="H870" i="3"/>
  <c r="R870" i="3"/>
  <c r="S870" i="3"/>
  <c r="T870" i="3"/>
  <c r="U870" i="3"/>
  <c r="F871" i="3"/>
  <c r="G871" i="3"/>
  <c r="H871" i="3"/>
  <c r="R871" i="3"/>
  <c r="S871" i="3"/>
  <c r="T871" i="3"/>
  <c r="U871" i="3"/>
  <c r="F872" i="3"/>
  <c r="G872" i="3"/>
  <c r="H872" i="3"/>
  <c r="R872" i="3"/>
  <c r="S872" i="3"/>
  <c r="T872" i="3"/>
  <c r="U872" i="3"/>
  <c r="F873" i="3"/>
  <c r="G873" i="3"/>
  <c r="H873" i="3"/>
  <c r="R873" i="3"/>
  <c r="S873" i="3"/>
  <c r="T873" i="3"/>
  <c r="U873" i="3"/>
  <c r="F874" i="3"/>
  <c r="G874" i="3"/>
  <c r="H874" i="3"/>
  <c r="R874" i="3"/>
  <c r="S874" i="3"/>
  <c r="T874" i="3"/>
  <c r="U874" i="3"/>
  <c r="F875" i="3"/>
  <c r="G875" i="3"/>
  <c r="H875" i="3"/>
  <c r="R875" i="3"/>
  <c r="S875" i="3"/>
  <c r="T875" i="3"/>
  <c r="U875" i="3"/>
  <c r="F876" i="3"/>
  <c r="G876" i="3"/>
  <c r="H876" i="3"/>
  <c r="R876" i="3"/>
  <c r="S876" i="3"/>
  <c r="T876" i="3"/>
  <c r="U876" i="3"/>
  <c r="F877" i="3"/>
  <c r="G877" i="3"/>
  <c r="H877" i="3"/>
  <c r="R877" i="3"/>
  <c r="S877" i="3"/>
  <c r="T877" i="3"/>
  <c r="U877" i="3"/>
  <c r="F878" i="3"/>
  <c r="G878" i="3"/>
  <c r="H878" i="3"/>
  <c r="R878" i="3"/>
  <c r="S878" i="3"/>
  <c r="T878" i="3"/>
  <c r="U878" i="3"/>
  <c r="F879" i="3"/>
  <c r="G879" i="3"/>
  <c r="H879" i="3"/>
  <c r="R879" i="3"/>
  <c r="S879" i="3"/>
  <c r="T879" i="3"/>
  <c r="U879" i="3"/>
  <c r="F880" i="3"/>
  <c r="G880" i="3"/>
  <c r="H880" i="3"/>
  <c r="R880" i="3"/>
  <c r="S880" i="3"/>
  <c r="T880" i="3"/>
  <c r="U880" i="3"/>
  <c r="F881" i="3"/>
  <c r="G881" i="3"/>
  <c r="H881" i="3"/>
  <c r="R881" i="3"/>
  <c r="S881" i="3"/>
  <c r="T881" i="3"/>
  <c r="U881" i="3"/>
  <c r="F882" i="3"/>
  <c r="G882" i="3"/>
  <c r="H882" i="3"/>
  <c r="R882" i="3"/>
  <c r="S882" i="3"/>
  <c r="T882" i="3"/>
  <c r="U882" i="3"/>
  <c r="F883" i="3"/>
  <c r="G883" i="3"/>
  <c r="H883" i="3"/>
  <c r="R883" i="3"/>
  <c r="S883" i="3"/>
  <c r="T883" i="3"/>
  <c r="U883" i="3"/>
  <c r="F884" i="3"/>
  <c r="G884" i="3"/>
  <c r="H884" i="3"/>
  <c r="R884" i="3"/>
  <c r="S884" i="3"/>
  <c r="T884" i="3"/>
  <c r="U884" i="3"/>
  <c r="F885" i="3"/>
  <c r="G885" i="3"/>
  <c r="H885" i="3"/>
  <c r="R885" i="3"/>
  <c r="S885" i="3"/>
  <c r="T885" i="3"/>
  <c r="U885" i="3"/>
  <c r="F886" i="3"/>
  <c r="G886" i="3"/>
  <c r="H886" i="3"/>
  <c r="R886" i="3"/>
  <c r="S886" i="3"/>
  <c r="T886" i="3"/>
  <c r="U886" i="3"/>
  <c r="F887" i="3"/>
  <c r="G887" i="3"/>
  <c r="H887" i="3"/>
  <c r="R887" i="3"/>
  <c r="S887" i="3"/>
  <c r="T887" i="3"/>
  <c r="U887" i="3"/>
  <c r="F888" i="3"/>
  <c r="G888" i="3"/>
  <c r="H888" i="3"/>
  <c r="R888" i="3"/>
  <c r="S888" i="3"/>
  <c r="T888" i="3"/>
  <c r="U888" i="3"/>
  <c r="F889" i="3"/>
  <c r="G889" i="3"/>
  <c r="H889" i="3"/>
  <c r="R889" i="3"/>
  <c r="S889" i="3"/>
  <c r="T889" i="3"/>
  <c r="U889" i="3"/>
  <c r="F890" i="3"/>
  <c r="G890" i="3"/>
  <c r="H890" i="3"/>
  <c r="R890" i="3"/>
  <c r="S890" i="3"/>
  <c r="T890" i="3"/>
  <c r="U890" i="3"/>
  <c r="F891" i="3"/>
  <c r="G891" i="3"/>
  <c r="H891" i="3"/>
  <c r="R891" i="3"/>
  <c r="S891" i="3"/>
  <c r="T891" i="3"/>
  <c r="U891" i="3"/>
  <c r="F892" i="3"/>
  <c r="G892" i="3"/>
  <c r="H892" i="3"/>
  <c r="R892" i="3"/>
  <c r="S892" i="3"/>
  <c r="T892" i="3"/>
  <c r="U892" i="3"/>
  <c r="F893" i="3"/>
  <c r="G893" i="3"/>
  <c r="H893" i="3"/>
  <c r="R893" i="3"/>
  <c r="S893" i="3"/>
  <c r="T893" i="3"/>
  <c r="U893" i="3"/>
  <c r="F894" i="3"/>
  <c r="G894" i="3"/>
  <c r="H894" i="3"/>
  <c r="R894" i="3"/>
  <c r="S894" i="3"/>
  <c r="T894" i="3"/>
  <c r="U894" i="3"/>
  <c r="F895" i="3"/>
  <c r="G895" i="3"/>
  <c r="H895" i="3"/>
  <c r="R895" i="3"/>
  <c r="S895" i="3"/>
  <c r="T895" i="3"/>
  <c r="U895" i="3"/>
  <c r="F896" i="3"/>
  <c r="G896" i="3"/>
  <c r="H896" i="3"/>
  <c r="R896" i="3"/>
  <c r="S896" i="3"/>
  <c r="T896" i="3"/>
  <c r="U896" i="3"/>
  <c r="F897" i="3"/>
  <c r="G897" i="3"/>
  <c r="H897" i="3"/>
  <c r="R897" i="3"/>
  <c r="S897" i="3"/>
  <c r="T897" i="3"/>
  <c r="U897" i="3"/>
  <c r="F898" i="3"/>
  <c r="G898" i="3"/>
  <c r="H898" i="3"/>
  <c r="R898" i="3"/>
  <c r="S898" i="3"/>
  <c r="T898" i="3"/>
  <c r="U898" i="3"/>
  <c r="F899" i="3"/>
  <c r="G899" i="3"/>
  <c r="H899" i="3"/>
  <c r="R899" i="3"/>
  <c r="S899" i="3"/>
  <c r="T899" i="3"/>
  <c r="U899" i="3"/>
  <c r="F900" i="3"/>
  <c r="G900" i="3"/>
  <c r="H900" i="3"/>
  <c r="R900" i="3"/>
  <c r="S900" i="3"/>
  <c r="T900" i="3"/>
  <c r="U900" i="3"/>
  <c r="F901" i="3"/>
  <c r="G901" i="3"/>
  <c r="H901" i="3"/>
  <c r="R901" i="3"/>
  <c r="S901" i="3"/>
  <c r="T901" i="3"/>
  <c r="U901" i="3"/>
  <c r="F902" i="3"/>
  <c r="G902" i="3"/>
  <c r="H902" i="3"/>
  <c r="R902" i="3"/>
  <c r="S902" i="3"/>
  <c r="T902" i="3"/>
  <c r="U902" i="3"/>
  <c r="F903" i="3"/>
  <c r="G903" i="3"/>
  <c r="H903" i="3"/>
  <c r="R903" i="3"/>
  <c r="S903" i="3"/>
  <c r="T903" i="3"/>
  <c r="U903" i="3"/>
  <c r="F904" i="3"/>
  <c r="G904" i="3"/>
  <c r="H904" i="3"/>
  <c r="R904" i="3"/>
  <c r="S904" i="3"/>
  <c r="T904" i="3"/>
  <c r="U904" i="3"/>
  <c r="F905" i="3"/>
  <c r="G905" i="3"/>
  <c r="H905" i="3"/>
  <c r="R905" i="3"/>
  <c r="S905" i="3"/>
  <c r="T905" i="3"/>
  <c r="U905" i="3"/>
  <c r="F906" i="3"/>
  <c r="G906" i="3"/>
  <c r="H906" i="3"/>
  <c r="R906" i="3"/>
  <c r="S906" i="3"/>
  <c r="T906" i="3"/>
  <c r="U906" i="3"/>
  <c r="F907" i="3"/>
  <c r="G907" i="3"/>
  <c r="H907" i="3"/>
  <c r="R907" i="3"/>
  <c r="S907" i="3"/>
  <c r="T907" i="3"/>
  <c r="U907" i="3"/>
  <c r="F908" i="3"/>
  <c r="G908" i="3"/>
  <c r="H908" i="3"/>
  <c r="R908" i="3"/>
  <c r="S908" i="3"/>
  <c r="T908" i="3"/>
  <c r="U908" i="3"/>
  <c r="F909" i="3"/>
  <c r="G909" i="3"/>
  <c r="H909" i="3"/>
  <c r="R909" i="3"/>
  <c r="S909" i="3"/>
  <c r="T909" i="3"/>
  <c r="U909" i="3"/>
  <c r="F910" i="3"/>
  <c r="G910" i="3"/>
  <c r="H910" i="3"/>
  <c r="R910" i="3"/>
  <c r="S910" i="3"/>
  <c r="T910" i="3"/>
  <c r="U910" i="3"/>
  <c r="F911" i="3"/>
  <c r="G911" i="3"/>
  <c r="H911" i="3"/>
  <c r="R911" i="3"/>
  <c r="S911" i="3"/>
  <c r="T911" i="3"/>
  <c r="U911" i="3"/>
  <c r="F912" i="3"/>
  <c r="G912" i="3"/>
  <c r="H912" i="3"/>
  <c r="R912" i="3"/>
  <c r="S912" i="3"/>
  <c r="T912" i="3"/>
  <c r="U912" i="3"/>
  <c r="F913" i="3"/>
  <c r="G913" i="3"/>
  <c r="H913" i="3"/>
  <c r="R913" i="3"/>
  <c r="S913" i="3"/>
  <c r="T913" i="3"/>
  <c r="U913" i="3"/>
  <c r="F914" i="3"/>
  <c r="G914" i="3"/>
  <c r="H914" i="3"/>
  <c r="R914" i="3"/>
  <c r="S914" i="3"/>
  <c r="T914" i="3"/>
  <c r="U914" i="3"/>
  <c r="F915" i="3"/>
  <c r="G915" i="3"/>
  <c r="H915" i="3"/>
  <c r="R915" i="3"/>
  <c r="S915" i="3"/>
  <c r="T915" i="3"/>
  <c r="U915" i="3"/>
  <c r="F916" i="3"/>
  <c r="G916" i="3"/>
  <c r="H916" i="3"/>
  <c r="R916" i="3"/>
  <c r="S916" i="3"/>
  <c r="T916" i="3"/>
  <c r="U916" i="3"/>
  <c r="F917" i="3"/>
  <c r="G917" i="3"/>
  <c r="H917" i="3"/>
  <c r="R917" i="3"/>
  <c r="S917" i="3"/>
  <c r="T917" i="3"/>
  <c r="U917" i="3"/>
  <c r="F918" i="3"/>
  <c r="G918" i="3"/>
  <c r="H918" i="3"/>
  <c r="R918" i="3"/>
  <c r="S918" i="3"/>
  <c r="T918" i="3"/>
  <c r="U918" i="3"/>
  <c r="F919" i="3"/>
  <c r="G919" i="3"/>
  <c r="H919" i="3"/>
  <c r="R919" i="3"/>
  <c r="S919" i="3"/>
  <c r="T919" i="3"/>
  <c r="U919" i="3"/>
  <c r="F920" i="3"/>
  <c r="G920" i="3"/>
  <c r="H920" i="3"/>
  <c r="R920" i="3"/>
  <c r="S920" i="3"/>
  <c r="T920" i="3"/>
  <c r="U920" i="3"/>
  <c r="F921" i="3"/>
  <c r="G921" i="3"/>
  <c r="H921" i="3"/>
  <c r="R921" i="3"/>
  <c r="S921" i="3"/>
  <c r="T921" i="3"/>
  <c r="U921" i="3"/>
  <c r="F922" i="3"/>
  <c r="G922" i="3"/>
  <c r="H922" i="3"/>
  <c r="R922" i="3"/>
  <c r="S922" i="3"/>
  <c r="T922" i="3"/>
  <c r="U922" i="3"/>
  <c r="F923" i="3"/>
  <c r="G923" i="3"/>
  <c r="H923" i="3"/>
  <c r="R923" i="3"/>
  <c r="S923" i="3"/>
  <c r="T923" i="3"/>
  <c r="U923" i="3"/>
  <c r="F924" i="3"/>
  <c r="G924" i="3"/>
  <c r="H924" i="3"/>
  <c r="R924" i="3"/>
  <c r="S924" i="3"/>
  <c r="T924" i="3"/>
  <c r="U924" i="3"/>
  <c r="F925" i="3"/>
  <c r="G925" i="3"/>
  <c r="H925" i="3"/>
  <c r="R925" i="3"/>
  <c r="S925" i="3"/>
  <c r="T925" i="3"/>
  <c r="U925" i="3"/>
  <c r="F926" i="3"/>
  <c r="G926" i="3"/>
  <c r="H926" i="3"/>
  <c r="R926" i="3"/>
  <c r="S926" i="3"/>
  <c r="T926" i="3"/>
  <c r="U926" i="3"/>
  <c r="F927" i="3"/>
  <c r="G927" i="3"/>
  <c r="H927" i="3"/>
  <c r="R927" i="3"/>
  <c r="S927" i="3"/>
  <c r="T927" i="3"/>
  <c r="U927" i="3"/>
  <c r="F928" i="3"/>
  <c r="G928" i="3"/>
  <c r="H928" i="3"/>
  <c r="R928" i="3"/>
  <c r="S928" i="3"/>
  <c r="T928" i="3"/>
  <c r="U928" i="3"/>
  <c r="F929" i="3"/>
  <c r="G929" i="3"/>
  <c r="H929" i="3"/>
  <c r="R929" i="3"/>
  <c r="S929" i="3"/>
  <c r="T929" i="3"/>
  <c r="U929" i="3"/>
  <c r="F930" i="3"/>
  <c r="G930" i="3"/>
  <c r="H930" i="3"/>
  <c r="R930" i="3"/>
  <c r="S930" i="3"/>
  <c r="T930" i="3"/>
  <c r="U930" i="3"/>
  <c r="F931" i="3"/>
  <c r="G931" i="3"/>
  <c r="H931" i="3"/>
  <c r="R931" i="3"/>
  <c r="S931" i="3"/>
  <c r="T931" i="3"/>
  <c r="U931" i="3"/>
  <c r="F932" i="3"/>
  <c r="G932" i="3"/>
  <c r="H932" i="3"/>
  <c r="R932" i="3"/>
  <c r="S932" i="3"/>
  <c r="T932" i="3"/>
  <c r="U932" i="3"/>
  <c r="F933" i="3"/>
  <c r="G933" i="3"/>
  <c r="H933" i="3"/>
  <c r="R933" i="3"/>
  <c r="S933" i="3"/>
  <c r="T933" i="3"/>
  <c r="U933" i="3"/>
  <c r="F934" i="3"/>
  <c r="G934" i="3"/>
  <c r="H934" i="3"/>
  <c r="R934" i="3"/>
  <c r="S934" i="3"/>
  <c r="T934" i="3"/>
  <c r="U934" i="3"/>
  <c r="F935" i="3"/>
  <c r="G935" i="3"/>
  <c r="H935" i="3"/>
  <c r="R935" i="3"/>
  <c r="S935" i="3"/>
  <c r="T935" i="3"/>
  <c r="U935" i="3"/>
  <c r="F936" i="3"/>
  <c r="G936" i="3"/>
  <c r="H936" i="3"/>
  <c r="R936" i="3"/>
  <c r="S936" i="3"/>
  <c r="T936" i="3"/>
  <c r="U936" i="3"/>
  <c r="F937" i="3"/>
  <c r="G937" i="3"/>
  <c r="H937" i="3"/>
  <c r="R937" i="3"/>
  <c r="S937" i="3"/>
  <c r="T937" i="3"/>
  <c r="U937" i="3"/>
  <c r="F938" i="3"/>
  <c r="G938" i="3"/>
  <c r="H938" i="3"/>
  <c r="R938" i="3"/>
  <c r="S938" i="3"/>
  <c r="T938" i="3"/>
  <c r="U938" i="3"/>
  <c r="F939" i="3"/>
  <c r="G939" i="3"/>
  <c r="H939" i="3"/>
  <c r="R939" i="3"/>
  <c r="S939" i="3"/>
  <c r="T939" i="3"/>
  <c r="U939" i="3"/>
  <c r="F940" i="3"/>
  <c r="G940" i="3"/>
  <c r="H940" i="3"/>
  <c r="R940" i="3"/>
  <c r="S940" i="3"/>
  <c r="T940" i="3"/>
  <c r="U940" i="3"/>
  <c r="F941" i="3"/>
  <c r="G941" i="3"/>
  <c r="H941" i="3"/>
  <c r="R941" i="3"/>
  <c r="S941" i="3"/>
  <c r="T941" i="3"/>
  <c r="U941" i="3"/>
  <c r="F942" i="3"/>
  <c r="G942" i="3"/>
  <c r="H942" i="3"/>
  <c r="R942" i="3"/>
  <c r="S942" i="3"/>
  <c r="T942" i="3"/>
  <c r="U942" i="3"/>
  <c r="F943" i="3"/>
  <c r="G943" i="3"/>
  <c r="H943" i="3"/>
  <c r="R943" i="3"/>
  <c r="S943" i="3"/>
  <c r="T943" i="3"/>
  <c r="U943" i="3"/>
  <c r="F944" i="3"/>
  <c r="G944" i="3"/>
  <c r="H944" i="3"/>
  <c r="R944" i="3"/>
  <c r="S944" i="3"/>
  <c r="T944" i="3"/>
  <c r="U944" i="3"/>
  <c r="F945" i="3"/>
  <c r="G945" i="3"/>
  <c r="H945" i="3"/>
  <c r="R945" i="3"/>
  <c r="S945" i="3"/>
  <c r="T945" i="3"/>
  <c r="U945" i="3"/>
  <c r="F946" i="3"/>
  <c r="G946" i="3"/>
  <c r="H946" i="3"/>
  <c r="R946" i="3"/>
  <c r="S946" i="3"/>
  <c r="T946" i="3"/>
  <c r="U946" i="3"/>
  <c r="F947" i="3"/>
  <c r="G947" i="3"/>
  <c r="H947" i="3"/>
  <c r="R947" i="3"/>
  <c r="S947" i="3"/>
  <c r="T947" i="3"/>
  <c r="U947" i="3"/>
  <c r="F948" i="3"/>
  <c r="G948" i="3"/>
  <c r="H948" i="3"/>
  <c r="R948" i="3"/>
  <c r="S948" i="3"/>
  <c r="T948" i="3"/>
  <c r="U948" i="3"/>
  <c r="F949" i="3"/>
  <c r="G949" i="3"/>
  <c r="H949" i="3"/>
  <c r="R949" i="3"/>
  <c r="S949" i="3"/>
  <c r="T949" i="3"/>
  <c r="U949" i="3"/>
  <c r="F950" i="3"/>
  <c r="G950" i="3"/>
  <c r="H950" i="3"/>
  <c r="R950" i="3"/>
  <c r="S950" i="3"/>
  <c r="T950" i="3"/>
  <c r="U950" i="3"/>
  <c r="F951" i="3"/>
  <c r="G951" i="3"/>
  <c r="H951" i="3"/>
  <c r="R951" i="3"/>
  <c r="S951" i="3"/>
  <c r="T951" i="3"/>
  <c r="U951" i="3"/>
  <c r="F952" i="3"/>
  <c r="G952" i="3"/>
  <c r="H952" i="3"/>
  <c r="R952" i="3"/>
  <c r="S952" i="3"/>
  <c r="T952" i="3"/>
  <c r="U952" i="3"/>
  <c r="F953" i="3"/>
  <c r="G953" i="3"/>
  <c r="H953" i="3"/>
  <c r="R953" i="3"/>
  <c r="S953" i="3"/>
  <c r="T953" i="3"/>
  <c r="U953" i="3"/>
  <c r="F954" i="3"/>
  <c r="G954" i="3"/>
  <c r="H954" i="3"/>
  <c r="R954" i="3"/>
  <c r="S954" i="3"/>
  <c r="T954" i="3"/>
  <c r="U954" i="3"/>
  <c r="F955" i="3"/>
  <c r="G955" i="3"/>
  <c r="H955" i="3"/>
  <c r="R955" i="3"/>
  <c r="S955" i="3"/>
  <c r="T955" i="3"/>
  <c r="U955" i="3"/>
  <c r="F956" i="3"/>
  <c r="G956" i="3"/>
  <c r="H956" i="3"/>
  <c r="R956" i="3"/>
  <c r="S956" i="3"/>
  <c r="T956" i="3"/>
  <c r="U956" i="3"/>
  <c r="F957" i="3"/>
  <c r="G957" i="3"/>
  <c r="H957" i="3"/>
  <c r="R957" i="3"/>
  <c r="S957" i="3"/>
  <c r="T957" i="3"/>
  <c r="U957" i="3"/>
  <c r="F958" i="3"/>
  <c r="G958" i="3"/>
  <c r="H958" i="3"/>
  <c r="R958" i="3"/>
  <c r="S958" i="3"/>
  <c r="T958" i="3"/>
  <c r="U958" i="3"/>
  <c r="F959" i="3"/>
  <c r="G959" i="3"/>
  <c r="H959" i="3"/>
  <c r="R959" i="3"/>
  <c r="S959" i="3"/>
  <c r="T959" i="3"/>
  <c r="U959" i="3"/>
  <c r="F960" i="3"/>
  <c r="G960" i="3"/>
  <c r="H960" i="3"/>
  <c r="R960" i="3"/>
  <c r="S960" i="3"/>
  <c r="T960" i="3"/>
  <c r="U960" i="3"/>
  <c r="F961" i="3"/>
  <c r="G961" i="3"/>
  <c r="H961" i="3"/>
  <c r="R961" i="3"/>
  <c r="S961" i="3"/>
  <c r="T961" i="3"/>
  <c r="U961" i="3"/>
  <c r="F962" i="3"/>
  <c r="G962" i="3"/>
  <c r="H962" i="3"/>
  <c r="R962" i="3"/>
  <c r="S962" i="3"/>
  <c r="T962" i="3"/>
  <c r="U962" i="3"/>
  <c r="F963" i="3"/>
  <c r="G963" i="3"/>
  <c r="H963" i="3"/>
  <c r="R963" i="3"/>
  <c r="S963" i="3"/>
  <c r="T963" i="3"/>
  <c r="U963" i="3"/>
  <c r="F964" i="3"/>
  <c r="G964" i="3"/>
  <c r="H964" i="3"/>
  <c r="R964" i="3"/>
  <c r="S964" i="3"/>
  <c r="T964" i="3"/>
  <c r="U964" i="3"/>
  <c r="F965" i="3"/>
  <c r="G965" i="3"/>
  <c r="H965" i="3"/>
  <c r="R965" i="3"/>
  <c r="S965" i="3"/>
  <c r="T965" i="3"/>
  <c r="U965" i="3"/>
  <c r="F966" i="3"/>
  <c r="G966" i="3"/>
  <c r="H966" i="3"/>
  <c r="R966" i="3"/>
  <c r="S966" i="3"/>
  <c r="T966" i="3"/>
  <c r="U966" i="3"/>
  <c r="F967" i="3"/>
  <c r="G967" i="3"/>
  <c r="H967" i="3"/>
  <c r="R967" i="3"/>
  <c r="S967" i="3"/>
  <c r="T967" i="3"/>
  <c r="U967" i="3"/>
  <c r="F968" i="3"/>
  <c r="G968" i="3"/>
  <c r="H968" i="3"/>
  <c r="R968" i="3"/>
  <c r="S968" i="3"/>
  <c r="T968" i="3"/>
  <c r="U968" i="3"/>
  <c r="F969" i="3"/>
  <c r="G969" i="3"/>
  <c r="H969" i="3"/>
  <c r="R969" i="3"/>
  <c r="S969" i="3"/>
  <c r="T969" i="3"/>
  <c r="U969" i="3"/>
  <c r="F970" i="3"/>
  <c r="G970" i="3"/>
  <c r="H970" i="3"/>
  <c r="R970" i="3"/>
  <c r="S970" i="3"/>
  <c r="T970" i="3"/>
  <c r="U970" i="3"/>
  <c r="F971" i="3"/>
  <c r="G971" i="3"/>
  <c r="H971" i="3"/>
  <c r="R971" i="3"/>
  <c r="S971" i="3"/>
  <c r="T971" i="3"/>
  <c r="U971" i="3"/>
  <c r="F972" i="3"/>
  <c r="G972" i="3"/>
  <c r="H972" i="3"/>
  <c r="R972" i="3"/>
  <c r="S972" i="3"/>
  <c r="T972" i="3"/>
  <c r="U972" i="3"/>
  <c r="F973" i="3"/>
  <c r="G973" i="3"/>
  <c r="H973" i="3"/>
  <c r="R973" i="3"/>
  <c r="S973" i="3"/>
  <c r="T973" i="3"/>
  <c r="U973" i="3"/>
  <c r="F974" i="3"/>
  <c r="G974" i="3"/>
  <c r="H974" i="3"/>
  <c r="R974" i="3"/>
  <c r="S974" i="3"/>
  <c r="T974" i="3"/>
  <c r="U974" i="3"/>
  <c r="F975" i="3"/>
  <c r="G975" i="3"/>
  <c r="H975" i="3"/>
  <c r="R975" i="3"/>
  <c r="S975" i="3"/>
  <c r="T975" i="3"/>
  <c r="U975" i="3"/>
  <c r="F976" i="3"/>
  <c r="G976" i="3"/>
  <c r="H976" i="3"/>
  <c r="R976" i="3"/>
  <c r="S976" i="3"/>
  <c r="T976" i="3"/>
  <c r="U976" i="3"/>
  <c r="F977" i="3"/>
  <c r="G977" i="3"/>
  <c r="H977" i="3"/>
  <c r="R977" i="3"/>
  <c r="S977" i="3"/>
  <c r="T977" i="3"/>
  <c r="U977" i="3"/>
  <c r="F978" i="3"/>
  <c r="G978" i="3"/>
  <c r="H978" i="3"/>
  <c r="R978" i="3"/>
  <c r="S978" i="3"/>
  <c r="T978" i="3"/>
  <c r="U978" i="3"/>
  <c r="F979" i="3"/>
  <c r="G979" i="3"/>
  <c r="H979" i="3"/>
  <c r="R979" i="3"/>
  <c r="S979" i="3"/>
  <c r="T979" i="3"/>
  <c r="U979" i="3"/>
  <c r="F980" i="3"/>
  <c r="G980" i="3"/>
  <c r="H980" i="3"/>
  <c r="R980" i="3"/>
  <c r="S980" i="3"/>
  <c r="T980" i="3"/>
  <c r="U980" i="3"/>
  <c r="F981" i="3"/>
  <c r="G981" i="3"/>
  <c r="H981" i="3"/>
  <c r="R981" i="3"/>
  <c r="S981" i="3"/>
  <c r="T981" i="3"/>
  <c r="U981" i="3"/>
  <c r="F982" i="3"/>
  <c r="G982" i="3"/>
  <c r="H982" i="3"/>
  <c r="R982" i="3"/>
  <c r="S982" i="3"/>
  <c r="T982" i="3"/>
  <c r="U982" i="3"/>
  <c r="F983" i="3"/>
  <c r="G983" i="3"/>
  <c r="H983" i="3"/>
  <c r="R983" i="3"/>
  <c r="S983" i="3"/>
  <c r="T983" i="3"/>
  <c r="U983" i="3"/>
  <c r="F984" i="3"/>
  <c r="G984" i="3"/>
  <c r="H984" i="3"/>
  <c r="R984" i="3"/>
  <c r="S984" i="3"/>
  <c r="T984" i="3"/>
  <c r="U984" i="3"/>
  <c r="F985" i="3"/>
  <c r="G985" i="3"/>
  <c r="H985" i="3"/>
  <c r="R985" i="3"/>
  <c r="S985" i="3"/>
  <c r="T985" i="3"/>
  <c r="U985" i="3"/>
  <c r="F986" i="3"/>
  <c r="G986" i="3"/>
  <c r="H986" i="3"/>
  <c r="R986" i="3"/>
  <c r="S986" i="3"/>
  <c r="T986" i="3"/>
  <c r="U986" i="3"/>
  <c r="F987" i="3"/>
  <c r="G987" i="3"/>
  <c r="H987" i="3"/>
  <c r="R987" i="3"/>
  <c r="S987" i="3"/>
  <c r="T987" i="3"/>
  <c r="U987" i="3"/>
  <c r="F988" i="3"/>
  <c r="G988" i="3"/>
  <c r="H988" i="3"/>
  <c r="R988" i="3"/>
  <c r="S988" i="3"/>
  <c r="T988" i="3"/>
  <c r="U988" i="3"/>
  <c r="F989" i="3"/>
  <c r="G989" i="3"/>
  <c r="H989" i="3"/>
  <c r="R989" i="3"/>
  <c r="S989" i="3"/>
  <c r="T989" i="3"/>
  <c r="U989" i="3"/>
  <c r="F990" i="3"/>
  <c r="G990" i="3"/>
  <c r="H990" i="3"/>
  <c r="R990" i="3"/>
  <c r="S990" i="3"/>
  <c r="T990" i="3"/>
  <c r="U990" i="3"/>
  <c r="F991" i="3"/>
  <c r="G991" i="3"/>
  <c r="H991" i="3"/>
  <c r="R991" i="3"/>
  <c r="S991" i="3"/>
  <c r="T991" i="3"/>
  <c r="U991" i="3"/>
  <c r="F992" i="3"/>
  <c r="G992" i="3"/>
  <c r="H992" i="3"/>
  <c r="R992" i="3"/>
  <c r="S992" i="3"/>
  <c r="T992" i="3"/>
  <c r="U992" i="3"/>
  <c r="F993" i="3"/>
  <c r="G993" i="3"/>
  <c r="H993" i="3"/>
  <c r="R993" i="3"/>
  <c r="S993" i="3"/>
  <c r="T993" i="3"/>
  <c r="U993" i="3"/>
  <c r="F994" i="3"/>
  <c r="G994" i="3"/>
  <c r="H994" i="3"/>
  <c r="R994" i="3"/>
  <c r="S994" i="3"/>
  <c r="T994" i="3"/>
  <c r="U994" i="3"/>
  <c r="F995" i="3"/>
  <c r="G995" i="3"/>
  <c r="H995" i="3"/>
  <c r="R995" i="3"/>
  <c r="S995" i="3"/>
  <c r="T995" i="3"/>
  <c r="U995" i="3"/>
  <c r="F996" i="3"/>
  <c r="G996" i="3"/>
  <c r="H996" i="3"/>
  <c r="R996" i="3"/>
  <c r="S996" i="3"/>
  <c r="T996" i="3"/>
  <c r="U996" i="3"/>
  <c r="F997" i="3"/>
  <c r="G997" i="3"/>
  <c r="H997" i="3"/>
  <c r="R997" i="3"/>
  <c r="S997" i="3"/>
  <c r="T997" i="3"/>
  <c r="U997" i="3"/>
  <c r="F998" i="3"/>
  <c r="G998" i="3"/>
  <c r="H998" i="3"/>
  <c r="R998" i="3"/>
  <c r="S998" i="3"/>
  <c r="T998" i="3"/>
  <c r="U998" i="3"/>
  <c r="F999" i="3"/>
  <c r="G999" i="3"/>
  <c r="H999" i="3"/>
  <c r="R999" i="3"/>
  <c r="S999" i="3"/>
  <c r="T999" i="3"/>
  <c r="U999" i="3"/>
  <c r="F1000" i="3"/>
  <c r="G1000" i="3"/>
  <c r="H1000" i="3"/>
  <c r="R1000" i="3"/>
  <c r="S1000" i="3"/>
  <c r="T1000" i="3"/>
  <c r="U1000" i="3"/>
  <c r="F1001" i="3"/>
  <c r="G1001" i="3"/>
  <c r="H1001" i="3"/>
  <c r="R1001" i="3"/>
  <c r="S1001" i="3"/>
  <c r="T1001" i="3"/>
  <c r="U1001" i="3"/>
  <c r="F1002" i="3"/>
  <c r="G1002" i="3"/>
  <c r="H1002" i="3"/>
  <c r="R1002" i="3"/>
  <c r="S1002" i="3"/>
  <c r="T1002" i="3"/>
  <c r="U1002" i="3"/>
  <c r="F1003" i="3"/>
  <c r="G1003" i="3"/>
  <c r="H1003" i="3"/>
  <c r="R1003" i="3"/>
  <c r="S1003" i="3"/>
  <c r="T1003" i="3"/>
  <c r="U1003" i="3"/>
  <c r="F1004" i="3"/>
  <c r="G1004" i="3"/>
  <c r="H1004" i="3"/>
  <c r="R1004" i="3"/>
  <c r="S1004" i="3"/>
  <c r="T1004" i="3"/>
  <c r="U1004" i="3"/>
  <c r="F1005" i="3"/>
  <c r="G1005" i="3"/>
  <c r="H1005" i="3"/>
  <c r="R1005" i="3"/>
  <c r="S1005" i="3"/>
  <c r="T1005" i="3"/>
  <c r="U1005" i="3"/>
  <c r="F1006" i="3"/>
  <c r="G1006" i="3"/>
  <c r="H1006" i="3"/>
  <c r="R1006" i="3"/>
  <c r="S1006" i="3"/>
  <c r="T1006" i="3"/>
  <c r="U1006" i="3"/>
  <c r="F1007" i="3"/>
  <c r="G1007" i="3"/>
  <c r="H1007" i="3"/>
  <c r="R1007" i="3"/>
  <c r="S1007" i="3"/>
  <c r="T1007" i="3"/>
  <c r="U1007" i="3"/>
  <c r="F1008" i="3"/>
  <c r="G1008" i="3"/>
  <c r="H1008" i="3"/>
  <c r="R1008" i="3"/>
  <c r="S1008" i="3"/>
  <c r="T1008" i="3"/>
  <c r="U1008" i="3"/>
  <c r="F1009" i="3"/>
  <c r="G1009" i="3"/>
  <c r="H1009" i="3"/>
  <c r="R1009" i="3"/>
  <c r="S1009" i="3"/>
  <c r="T1009" i="3"/>
  <c r="U1009" i="3"/>
  <c r="F1010" i="3"/>
  <c r="G1010" i="3"/>
  <c r="H1010" i="3"/>
  <c r="R1010" i="3"/>
  <c r="S1010" i="3"/>
  <c r="T1010" i="3"/>
  <c r="U1010" i="3"/>
  <c r="F1011" i="3"/>
  <c r="G1011" i="3"/>
  <c r="H1011" i="3"/>
  <c r="R1011" i="3"/>
  <c r="S1011" i="3"/>
  <c r="T1011" i="3"/>
  <c r="U1011" i="3"/>
  <c r="F1012" i="3"/>
  <c r="G1012" i="3"/>
  <c r="H1012" i="3"/>
  <c r="R1012" i="3"/>
  <c r="S1012" i="3"/>
  <c r="T1012" i="3"/>
  <c r="U1012" i="3"/>
  <c r="F1013" i="3"/>
  <c r="G1013" i="3"/>
  <c r="H1013" i="3"/>
  <c r="R1013" i="3"/>
  <c r="S1013" i="3"/>
  <c r="T1013" i="3"/>
  <c r="U1013" i="3"/>
  <c r="F1014" i="3"/>
  <c r="G1014" i="3"/>
  <c r="H1014" i="3"/>
  <c r="R1014" i="3"/>
  <c r="S1014" i="3"/>
  <c r="T1014" i="3"/>
  <c r="U1014" i="3"/>
  <c r="F1015" i="3"/>
  <c r="G1015" i="3"/>
  <c r="H1015" i="3"/>
  <c r="R1015" i="3"/>
  <c r="S1015" i="3"/>
  <c r="T1015" i="3"/>
  <c r="U1015" i="3"/>
  <c r="F1016" i="3"/>
  <c r="G1016" i="3"/>
  <c r="H1016" i="3"/>
  <c r="R1016" i="3"/>
  <c r="S1016" i="3"/>
  <c r="T1016" i="3"/>
  <c r="U1016" i="3"/>
  <c r="F1017" i="3"/>
  <c r="G1017" i="3"/>
  <c r="H1017" i="3"/>
  <c r="R1017" i="3"/>
  <c r="S1017" i="3"/>
  <c r="T1017" i="3"/>
  <c r="U1017" i="3"/>
  <c r="F1018" i="3"/>
  <c r="G1018" i="3"/>
  <c r="H1018" i="3"/>
  <c r="R1018" i="3"/>
  <c r="S1018" i="3"/>
  <c r="T1018" i="3"/>
  <c r="U1018" i="3"/>
  <c r="F1019" i="3"/>
  <c r="G1019" i="3"/>
  <c r="H1019" i="3"/>
  <c r="R1019" i="3"/>
  <c r="S1019" i="3"/>
  <c r="T1019" i="3"/>
  <c r="U1019" i="3"/>
  <c r="F1020" i="3"/>
  <c r="G1020" i="3"/>
  <c r="H1020" i="3"/>
  <c r="R1020" i="3"/>
  <c r="S1020" i="3"/>
  <c r="T1020" i="3"/>
  <c r="U1020" i="3"/>
  <c r="F1021" i="3"/>
  <c r="G1021" i="3"/>
  <c r="H1021" i="3"/>
  <c r="R1021" i="3"/>
  <c r="S1021" i="3"/>
  <c r="T1021" i="3"/>
  <c r="U1021" i="3"/>
  <c r="F1022" i="3"/>
  <c r="G1022" i="3"/>
  <c r="H1022" i="3"/>
  <c r="R1022" i="3"/>
  <c r="S1022" i="3"/>
  <c r="T1022" i="3"/>
  <c r="U1022" i="3"/>
  <c r="F1023" i="3"/>
  <c r="G1023" i="3"/>
  <c r="H1023" i="3"/>
  <c r="R1023" i="3"/>
  <c r="S1023" i="3"/>
  <c r="T1023" i="3"/>
  <c r="U1023" i="3"/>
  <c r="F1024" i="3"/>
  <c r="G1024" i="3"/>
  <c r="H1024" i="3"/>
  <c r="R1024" i="3"/>
  <c r="S1024" i="3"/>
  <c r="T1024" i="3"/>
  <c r="U1024" i="3"/>
  <c r="F1025" i="3"/>
  <c r="G1025" i="3"/>
  <c r="H1025" i="3"/>
  <c r="R1025" i="3"/>
  <c r="S1025" i="3"/>
  <c r="T1025" i="3"/>
  <c r="U1025" i="3"/>
  <c r="F1026" i="3"/>
  <c r="G1026" i="3"/>
  <c r="H1026" i="3"/>
  <c r="R1026" i="3"/>
  <c r="S1026" i="3"/>
  <c r="T1026" i="3"/>
  <c r="U1026" i="3"/>
  <c r="F1027" i="3"/>
  <c r="G1027" i="3"/>
  <c r="H1027" i="3"/>
  <c r="R1027" i="3"/>
  <c r="S1027" i="3"/>
  <c r="T1027" i="3"/>
  <c r="U1027" i="3"/>
  <c r="F1028" i="3"/>
  <c r="G1028" i="3"/>
  <c r="H1028" i="3"/>
  <c r="R1028" i="3"/>
  <c r="S1028" i="3"/>
  <c r="T1028" i="3"/>
  <c r="U1028" i="3"/>
  <c r="F1029" i="3"/>
  <c r="G1029" i="3"/>
  <c r="H1029" i="3"/>
  <c r="R1029" i="3"/>
  <c r="S1029" i="3"/>
  <c r="T1029" i="3"/>
  <c r="U1029" i="3"/>
  <c r="F1030" i="3"/>
  <c r="G1030" i="3"/>
  <c r="H1030" i="3"/>
  <c r="R1030" i="3"/>
  <c r="S1030" i="3"/>
  <c r="T1030" i="3"/>
  <c r="U1030" i="3"/>
  <c r="F1031" i="3"/>
  <c r="G1031" i="3"/>
  <c r="H1031" i="3"/>
  <c r="R1031" i="3"/>
  <c r="S1031" i="3"/>
  <c r="T1031" i="3"/>
  <c r="U1031" i="3"/>
  <c r="F1032" i="3"/>
  <c r="G1032" i="3"/>
  <c r="H1032" i="3"/>
  <c r="R1032" i="3"/>
  <c r="S1032" i="3"/>
  <c r="T1032" i="3"/>
  <c r="U1032" i="3"/>
  <c r="F1033" i="3"/>
  <c r="G1033" i="3"/>
  <c r="H1033" i="3"/>
  <c r="R1033" i="3"/>
  <c r="S1033" i="3"/>
  <c r="T1033" i="3"/>
  <c r="U1033" i="3"/>
  <c r="F1034" i="3"/>
  <c r="G1034" i="3"/>
  <c r="H1034" i="3"/>
  <c r="R1034" i="3"/>
  <c r="S1034" i="3"/>
  <c r="T1034" i="3"/>
  <c r="U1034" i="3"/>
  <c r="F1035" i="3"/>
  <c r="G1035" i="3"/>
  <c r="H1035" i="3"/>
  <c r="R1035" i="3"/>
  <c r="S1035" i="3"/>
  <c r="T1035" i="3"/>
  <c r="U1035" i="3"/>
  <c r="F1036" i="3"/>
  <c r="G1036" i="3"/>
  <c r="H1036" i="3"/>
  <c r="R1036" i="3"/>
  <c r="S1036" i="3"/>
  <c r="T1036" i="3"/>
  <c r="U1036" i="3"/>
  <c r="F1037" i="3"/>
  <c r="G1037" i="3"/>
  <c r="H1037" i="3"/>
  <c r="R1037" i="3"/>
  <c r="S1037" i="3"/>
  <c r="T1037" i="3"/>
  <c r="U1037" i="3"/>
  <c r="F1038" i="3"/>
  <c r="G1038" i="3"/>
  <c r="H1038" i="3"/>
  <c r="R1038" i="3"/>
  <c r="S1038" i="3"/>
  <c r="T1038" i="3"/>
  <c r="U1038" i="3"/>
  <c r="F1039" i="3"/>
  <c r="G1039" i="3"/>
  <c r="H1039" i="3"/>
  <c r="R1039" i="3"/>
  <c r="S1039" i="3"/>
  <c r="T1039" i="3"/>
  <c r="U1039" i="3"/>
  <c r="F1040" i="3"/>
  <c r="G1040" i="3"/>
  <c r="H1040" i="3"/>
  <c r="R1040" i="3"/>
  <c r="S1040" i="3"/>
  <c r="T1040" i="3"/>
  <c r="U1040" i="3"/>
  <c r="F1041" i="3"/>
  <c r="G1041" i="3"/>
  <c r="H1041" i="3"/>
  <c r="R1041" i="3"/>
  <c r="S1041" i="3"/>
  <c r="T1041" i="3"/>
  <c r="U1041" i="3"/>
  <c r="F1042" i="3"/>
  <c r="G1042" i="3"/>
  <c r="H1042" i="3"/>
  <c r="R1042" i="3"/>
  <c r="S1042" i="3"/>
  <c r="T1042" i="3"/>
  <c r="U1042" i="3"/>
  <c r="F1043" i="3"/>
  <c r="G1043" i="3"/>
  <c r="H1043" i="3"/>
  <c r="R1043" i="3"/>
  <c r="S1043" i="3"/>
  <c r="T1043" i="3"/>
  <c r="U1043" i="3"/>
  <c r="F1044" i="3"/>
  <c r="G1044" i="3"/>
  <c r="H1044" i="3"/>
  <c r="R1044" i="3"/>
  <c r="S1044" i="3"/>
  <c r="T1044" i="3"/>
  <c r="U1044" i="3"/>
  <c r="F1045" i="3"/>
  <c r="G1045" i="3"/>
  <c r="H1045" i="3"/>
  <c r="R1045" i="3"/>
  <c r="S1045" i="3"/>
  <c r="T1045" i="3"/>
  <c r="U1045" i="3"/>
  <c r="F1046" i="3"/>
  <c r="G1046" i="3"/>
  <c r="H1046" i="3"/>
  <c r="R1046" i="3"/>
  <c r="S1046" i="3"/>
  <c r="T1046" i="3"/>
  <c r="U1046" i="3"/>
  <c r="F1047" i="3"/>
  <c r="G1047" i="3"/>
  <c r="H1047" i="3"/>
  <c r="R1047" i="3"/>
  <c r="S1047" i="3"/>
  <c r="T1047" i="3"/>
  <c r="U1047" i="3"/>
  <c r="F1048" i="3"/>
  <c r="G1048" i="3"/>
  <c r="H1048" i="3"/>
  <c r="R1048" i="3"/>
  <c r="S1048" i="3"/>
  <c r="T1048" i="3"/>
  <c r="U1048" i="3"/>
  <c r="F1049" i="3"/>
  <c r="G1049" i="3"/>
  <c r="H1049" i="3"/>
  <c r="R1049" i="3"/>
  <c r="S1049" i="3"/>
  <c r="T1049" i="3"/>
  <c r="U1049" i="3"/>
  <c r="F1050" i="3"/>
  <c r="G1050" i="3"/>
  <c r="H1050" i="3"/>
  <c r="R1050" i="3"/>
  <c r="S1050" i="3"/>
  <c r="T1050" i="3"/>
  <c r="U1050" i="3"/>
  <c r="F1051" i="3"/>
  <c r="G1051" i="3"/>
  <c r="H1051" i="3"/>
  <c r="R1051" i="3"/>
  <c r="S1051" i="3"/>
  <c r="T1051" i="3"/>
  <c r="U1051" i="3"/>
  <c r="F1052" i="3"/>
  <c r="G1052" i="3"/>
  <c r="H1052" i="3"/>
  <c r="R1052" i="3"/>
  <c r="S1052" i="3"/>
  <c r="T1052" i="3"/>
  <c r="U1052" i="3"/>
  <c r="F1053" i="3"/>
  <c r="G1053" i="3"/>
  <c r="H1053" i="3"/>
  <c r="R1053" i="3"/>
  <c r="S1053" i="3"/>
  <c r="T1053" i="3"/>
  <c r="U1053" i="3"/>
  <c r="F1054" i="3"/>
  <c r="G1054" i="3"/>
  <c r="H1054" i="3"/>
  <c r="R1054" i="3"/>
  <c r="S1054" i="3"/>
  <c r="T1054" i="3"/>
  <c r="U1054" i="3"/>
  <c r="F1055" i="3"/>
  <c r="G1055" i="3"/>
  <c r="H1055" i="3"/>
  <c r="R1055" i="3"/>
  <c r="S1055" i="3"/>
  <c r="T1055" i="3"/>
  <c r="U1055" i="3"/>
  <c r="F1056" i="3"/>
  <c r="G1056" i="3"/>
  <c r="H1056" i="3"/>
  <c r="R1056" i="3"/>
  <c r="S1056" i="3"/>
  <c r="T1056" i="3"/>
  <c r="U1056" i="3"/>
  <c r="F1057" i="3"/>
  <c r="G1057" i="3"/>
  <c r="H1057" i="3"/>
  <c r="R1057" i="3"/>
  <c r="S1057" i="3"/>
  <c r="T1057" i="3"/>
  <c r="U1057" i="3"/>
  <c r="F1058" i="3"/>
  <c r="G1058" i="3"/>
  <c r="H1058" i="3"/>
  <c r="R1058" i="3"/>
  <c r="S1058" i="3"/>
  <c r="T1058" i="3"/>
  <c r="U1058" i="3"/>
  <c r="F1059" i="3"/>
  <c r="G1059" i="3"/>
  <c r="H1059" i="3"/>
  <c r="R1059" i="3"/>
  <c r="S1059" i="3"/>
  <c r="T1059" i="3"/>
  <c r="U1059" i="3"/>
  <c r="F1060" i="3"/>
  <c r="G1060" i="3"/>
  <c r="H1060" i="3"/>
  <c r="R1060" i="3"/>
  <c r="S1060" i="3"/>
  <c r="T1060" i="3"/>
  <c r="U1060" i="3"/>
  <c r="F1061" i="3"/>
  <c r="G1061" i="3"/>
  <c r="H1061" i="3"/>
  <c r="R1061" i="3"/>
  <c r="S1061" i="3"/>
  <c r="T1061" i="3"/>
  <c r="U1061" i="3"/>
  <c r="F1062" i="3"/>
  <c r="G1062" i="3"/>
  <c r="H1062" i="3"/>
  <c r="R1062" i="3"/>
  <c r="S1062" i="3"/>
  <c r="T1062" i="3"/>
  <c r="U1062" i="3"/>
  <c r="F1063" i="3"/>
  <c r="G1063" i="3"/>
  <c r="H1063" i="3"/>
  <c r="R1063" i="3"/>
  <c r="S1063" i="3"/>
  <c r="T1063" i="3"/>
  <c r="U1063" i="3"/>
  <c r="F1064" i="3"/>
  <c r="G1064" i="3"/>
  <c r="H1064" i="3"/>
  <c r="R1064" i="3"/>
  <c r="S1064" i="3"/>
  <c r="T1064" i="3"/>
  <c r="U1064" i="3"/>
  <c r="F1065" i="3"/>
  <c r="G1065" i="3"/>
  <c r="H1065" i="3"/>
  <c r="R1065" i="3"/>
  <c r="S1065" i="3"/>
  <c r="T1065" i="3"/>
  <c r="U1065" i="3"/>
  <c r="F1066" i="3"/>
  <c r="G1066" i="3"/>
  <c r="H1066" i="3"/>
  <c r="R1066" i="3"/>
  <c r="S1066" i="3"/>
  <c r="T1066" i="3"/>
  <c r="U1066" i="3"/>
  <c r="F1067" i="3"/>
  <c r="G1067" i="3"/>
  <c r="H1067" i="3"/>
  <c r="R1067" i="3"/>
  <c r="S1067" i="3"/>
  <c r="T1067" i="3"/>
  <c r="U1067" i="3"/>
  <c r="F1068" i="3"/>
  <c r="G1068" i="3"/>
  <c r="H1068" i="3"/>
  <c r="R1068" i="3"/>
  <c r="S1068" i="3"/>
  <c r="T1068" i="3"/>
  <c r="U1068" i="3"/>
  <c r="F1069" i="3"/>
  <c r="G1069" i="3"/>
  <c r="H1069" i="3"/>
  <c r="R1069" i="3"/>
  <c r="S1069" i="3"/>
  <c r="T1069" i="3"/>
  <c r="U1069" i="3"/>
  <c r="F1070" i="3"/>
  <c r="G1070" i="3"/>
  <c r="H1070" i="3"/>
  <c r="R1070" i="3"/>
  <c r="S1070" i="3"/>
  <c r="T1070" i="3"/>
  <c r="U1070" i="3"/>
  <c r="F1071" i="3"/>
  <c r="G1071" i="3"/>
  <c r="H1071" i="3"/>
  <c r="R1071" i="3"/>
  <c r="S1071" i="3"/>
  <c r="T1071" i="3"/>
  <c r="U1071" i="3"/>
  <c r="F1072" i="3"/>
  <c r="G1072" i="3"/>
  <c r="H1072" i="3"/>
  <c r="R1072" i="3"/>
  <c r="S1072" i="3"/>
  <c r="T1072" i="3"/>
  <c r="U1072" i="3"/>
  <c r="F1073" i="3"/>
  <c r="G1073" i="3"/>
  <c r="H1073" i="3"/>
  <c r="R1073" i="3"/>
  <c r="S1073" i="3"/>
  <c r="T1073" i="3"/>
  <c r="U1073" i="3"/>
  <c r="F1074" i="3"/>
  <c r="G1074" i="3"/>
  <c r="H1074" i="3"/>
  <c r="R1074" i="3"/>
  <c r="S1074" i="3"/>
  <c r="T1074" i="3"/>
  <c r="U1074" i="3"/>
  <c r="F1075" i="3"/>
  <c r="G1075" i="3"/>
  <c r="H1075" i="3"/>
  <c r="R1075" i="3"/>
  <c r="S1075" i="3"/>
  <c r="T1075" i="3"/>
  <c r="U1075" i="3"/>
  <c r="F1076" i="3"/>
  <c r="G1076" i="3"/>
  <c r="H1076" i="3"/>
  <c r="R1076" i="3"/>
  <c r="S1076" i="3"/>
  <c r="T1076" i="3"/>
  <c r="U1076" i="3"/>
  <c r="F1077" i="3"/>
  <c r="G1077" i="3"/>
  <c r="H1077" i="3"/>
  <c r="R1077" i="3"/>
  <c r="S1077" i="3"/>
  <c r="T1077" i="3"/>
  <c r="U1077" i="3"/>
  <c r="F1078" i="3"/>
  <c r="G1078" i="3"/>
  <c r="H1078" i="3"/>
  <c r="R1078" i="3"/>
  <c r="S1078" i="3"/>
  <c r="T1078" i="3"/>
  <c r="U1078" i="3"/>
  <c r="F1079" i="3"/>
  <c r="G1079" i="3"/>
  <c r="H1079" i="3"/>
  <c r="R1079" i="3"/>
  <c r="S1079" i="3"/>
  <c r="T1079" i="3"/>
  <c r="U1079" i="3"/>
  <c r="F1080" i="3"/>
  <c r="G1080" i="3"/>
  <c r="H1080" i="3"/>
  <c r="R1080" i="3"/>
  <c r="S1080" i="3"/>
  <c r="T1080" i="3"/>
  <c r="U1080" i="3"/>
  <c r="F1081" i="3"/>
  <c r="G1081" i="3"/>
  <c r="H1081" i="3"/>
  <c r="R1081" i="3"/>
  <c r="S1081" i="3"/>
  <c r="T1081" i="3"/>
  <c r="U1081" i="3"/>
  <c r="F1082" i="3"/>
  <c r="G1082" i="3"/>
  <c r="H1082" i="3"/>
  <c r="R1082" i="3"/>
  <c r="S1082" i="3"/>
  <c r="T1082" i="3"/>
  <c r="U1082" i="3"/>
  <c r="F1083" i="3"/>
  <c r="G1083" i="3"/>
  <c r="H1083" i="3"/>
  <c r="R1083" i="3"/>
  <c r="S1083" i="3"/>
  <c r="T1083" i="3"/>
  <c r="U1083" i="3"/>
  <c r="F1084" i="3"/>
  <c r="G1084" i="3"/>
  <c r="H1084" i="3"/>
  <c r="R1084" i="3"/>
  <c r="S1084" i="3"/>
  <c r="T1084" i="3"/>
  <c r="U1084" i="3"/>
  <c r="F1085" i="3"/>
  <c r="G1085" i="3"/>
  <c r="H1085" i="3"/>
  <c r="R1085" i="3"/>
  <c r="S1085" i="3"/>
  <c r="T1085" i="3"/>
  <c r="U1085" i="3"/>
  <c r="F1086" i="3"/>
  <c r="G1086" i="3"/>
  <c r="H1086" i="3"/>
  <c r="R1086" i="3"/>
  <c r="S1086" i="3"/>
  <c r="T1086" i="3"/>
  <c r="U1086" i="3"/>
  <c r="F1087" i="3"/>
  <c r="G1087" i="3"/>
  <c r="H1087" i="3"/>
  <c r="R1087" i="3"/>
  <c r="S1087" i="3"/>
  <c r="T1087" i="3"/>
  <c r="U1087" i="3"/>
  <c r="F1088" i="3"/>
  <c r="G1088" i="3"/>
  <c r="H1088" i="3"/>
  <c r="R1088" i="3"/>
  <c r="S1088" i="3"/>
  <c r="T1088" i="3"/>
  <c r="U1088" i="3"/>
  <c r="F1089" i="3"/>
  <c r="G1089" i="3"/>
  <c r="H1089" i="3"/>
  <c r="R1089" i="3"/>
  <c r="S1089" i="3"/>
  <c r="T1089" i="3"/>
  <c r="U1089" i="3"/>
  <c r="F1090" i="3"/>
  <c r="G1090" i="3"/>
  <c r="H1090" i="3"/>
  <c r="R1090" i="3"/>
  <c r="S1090" i="3"/>
  <c r="T1090" i="3"/>
  <c r="U1090" i="3"/>
  <c r="F1091" i="3"/>
  <c r="G1091" i="3"/>
  <c r="H1091" i="3"/>
  <c r="R1091" i="3"/>
  <c r="S1091" i="3"/>
  <c r="T1091" i="3"/>
  <c r="U1091" i="3"/>
  <c r="F1092" i="3"/>
  <c r="G1092" i="3"/>
  <c r="H1092" i="3"/>
  <c r="R1092" i="3"/>
  <c r="S1092" i="3"/>
  <c r="T1092" i="3"/>
  <c r="U1092" i="3"/>
  <c r="F1093" i="3"/>
  <c r="G1093" i="3"/>
  <c r="H1093" i="3"/>
  <c r="R1093" i="3"/>
  <c r="S1093" i="3"/>
  <c r="T1093" i="3"/>
  <c r="U1093" i="3"/>
  <c r="F1094" i="3"/>
  <c r="G1094" i="3"/>
  <c r="H1094" i="3"/>
  <c r="R1094" i="3"/>
  <c r="S1094" i="3"/>
  <c r="T1094" i="3"/>
  <c r="U1094" i="3"/>
  <c r="F1095" i="3"/>
  <c r="G1095" i="3"/>
  <c r="H1095" i="3"/>
  <c r="R1095" i="3"/>
  <c r="S1095" i="3"/>
  <c r="T1095" i="3"/>
  <c r="U1095" i="3"/>
  <c r="F1096" i="3"/>
  <c r="G1096" i="3"/>
  <c r="H1096" i="3"/>
  <c r="R1096" i="3"/>
  <c r="S1096" i="3"/>
  <c r="T1096" i="3"/>
  <c r="U1096" i="3"/>
  <c r="F1097" i="3"/>
  <c r="G1097" i="3"/>
  <c r="H1097" i="3"/>
  <c r="R1097" i="3"/>
  <c r="S1097" i="3"/>
  <c r="T1097" i="3"/>
  <c r="U1097" i="3"/>
  <c r="F1098" i="3"/>
  <c r="G1098" i="3"/>
  <c r="H1098" i="3"/>
  <c r="R1098" i="3"/>
  <c r="S1098" i="3"/>
  <c r="T1098" i="3"/>
  <c r="U1098" i="3"/>
  <c r="F1099" i="3"/>
  <c r="G1099" i="3"/>
  <c r="H1099" i="3"/>
  <c r="R1099" i="3"/>
  <c r="S1099" i="3"/>
  <c r="T1099" i="3"/>
  <c r="U1099" i="3"/>
  <c r="F1100" i="3"/>
  <c r="G1100" i="3"/>
  <c r="H1100" i="3"/>
  <c r="R1100" i="3"/>
  <c r="S1100" i="3"/>
  <c r="T1100" i="3"/>
  <c r="U1100" i="3"/>
  <c r="F1101" i="3"/>
  <c r="G1101" i="3"/>
  <c r="H1101" i="3"/>
  <c r="R1101" i="3"/>
  <c r="S1101" i="3"/>
  <c r="T1101" i="3"/>
  <c r="U1101" i="3"/>
  <c r="F1102" i="3"/>
  <c r="G1102" i="3"/>
  <c r="H1102" i="3"/>
  <c r="R1102" i="3"/>
  <c r="S1102" i="3"/>
  <c r="T1102" i="3"/>
  <c r="U1102" i="3"/>
  <c r="F1103" i="3"/>
  <c r="G1103" i="3"/>
  <c r="H1103" i="3"/>
  <c r="R1103" i="3"/>
  <c r="S1103" i="3"/>
  <c r="T1103" i="3"/>
  <c r="U1103" i="3"/>
  <c r="F1104" i="3"/>
  <c r="G1104" i="3"/>
  <c r="H1104" i="3"/>
  <c r="R1104" i="3"/>
  <c r="S1104" i="3"/>
  <c r="T1104" i="3"/>
  <c r="U1104" i="3"/>
  <c r="F1105" i="3"/>
  <c r="G1105" i="3"/>
  <c r="H1105" i="3"/>
  <c r="R1105" i="3"/>
  <c r="S1105" i="3"/>
  <c r="T1105" i="3"/>
  <c r="U1105" i="3"/>
  <c r="F1106" i="3"/>
  <c r="G1106" i="3"/>
  <c r="H1106" i="3"/>
  <c r="R1106" i="3"/>
  <c r="S1106" i="3"/>
  <c r="T1106" i="3"/>
  <c r="U1106" i="3"/>
  <c r="F1107" i="3"/>
  <c r="G1107" i="3"/>
  <c r="H1107" i="3"/>
  <c r="R1107" i="3"/>
  <c r="S1107" i="3"/>
  <c r="T1107" i="3"/>
  <c r="U1107" i="3"/>
  <c r="F1108" i="3"/>
  <c r="G1108" i="3"/>
  <c r="H1108" i="3"/>
  <c r="R1108" i="3"/>
  <c r="S1108" i="3"/>
  <c r="T1108" i="3"/>
  <c r="U1108" i="3"/>
  <c r="F1109" i="3"/>
  <c r="G1109" i="3"/>
  <c r="H1109" i="3"/>
  <c r="R1109" i="3"/>
  <c r="S1109" i="3"/>
  <c r="T1109" i="3"/>
  <c r="U1109" i="3"/>
  <c r="F1110" i="3"/>
  <c r="G1110" i="3"/>
  <c r="H1110" i="3"/>
  <c r="R1110" i="3"/>
  <c r="S1110" i="3"/>
  <c r="T1110" i="3"/>
  <c r="U1110" i="3"/>
  <c r="F1111" i="3"/>
  <c r="G1111" i="3"/>
  <c r="H1111" i="3"/>
  <c r="R1111" i="3"/>
  <c r="S1111" i="3"/>
  <c r="T1111" i="3"/>
  <c r="U1111" i="3"/>
  <c r="F1112" i="3"/>
  <c r="G1112" i="3"/>
  <c r="H1112" i="3"/>
  <c r="R1112" i="3"/>
  <c r="S1112" i="3"/>
  <c r="T1112" i="3"/>
  <c r="U1112" i="3"/>
  <c r="F1113" i="3"/>
  <c r="G1113" i="3"/>
  <c r="H1113" i="3"/>
  <c r="R1113" i="3"/>
  <c r="S1113" i="3"/>
  <c r="T1113" i="3"/>
  <c r="U1113" i="3"/>
  <c r="F1114" i="3"/>
  <c r="G1114" i="3"/>
  <c r="H1114" i="3"/>
  <c r="R1114" i="3"/>
  <c r="S1114" i="3"/>
  <c r="T1114" i="3"/>
  <c r="U1114" i="3"/>
  <c r="F1115" i="3"/>
  <c r="G1115" i="3"/>
  <c r="H1115" i="3"/>
  <c r="R1115" i="3"/>
  <c r="S1115" i="3"/>
  <c r="T1115" i="3"/>
  <c r="U1115" i="3"/>
  <c r="F1116" i="3"/>
  <c r="G1116" i="3"/>
  <c r="H1116" i="3"/>
  <c r="R1116" i="3"/>
  <c r="S1116" i="3"/>
  <c r="T1116" i="3"/>
  <c r="U1116" i="3"/>
  <c r="F1117" i="3"/>
  <c r="G1117" i="3"/>
  <c r="H1117" i="3"/>
  <c r="R1117" i="3"/>
  <c r="S1117" i="3"/>
  <c r="T1117" i="3"/>
  <c r="U1117" i="3"/>
  <c r="F1118" i="3"/>
  <c r="G1118" i="3"/>
  <c r="H1118" i="3"/>
  <c r="R1118" i="3"/>
  <c r="S1118" i="3"/>
  <c r="T1118" i="3"/>
  <c r="U1118" i="3"/>
  <c r="F1119" i="3"/>
  <c r="G1119" i="3"/>
  <c r="H1119" i="3"/>
  <c r="R1119" i="3"/>
  <c r="S1119" i="3"/>
  <c r="T1119" i="3"/>
  <c r="U1119" i="3"/>
  <c r="F1120" i="3"/>
  <c r="G1120" i="3"/>
  <c r="H1120" i="3"/>
  <c r="R1120" i="3"/>
  <c r="S1120" i="3"/>
  <c r="T1120" i="3"/>
  <c r="U1120" i="3"/>
  <c r="F1121" i="3"/>
  <c r="G1121" i="3"/>
  <c r="H1121" i="3"/>
  <c r="R1121" i="3"/>
  <c r="S1121" i="3"/>
  <c r="T1121" i="3"/>
  <c r="U1121" i="3"/>
  <c r="F1122" i="3"/>
  <c r="G1122" i="3"/>
  <c r="H1122" i="3"/>
  <c r="R1122" i="3"/>
  <c r="S1122" i="3"/>
  <c r="T1122" i="3"/>
  <c r="U1122" i="3"/>
  <c r="F1123" i="3"/>
  <c r="G1123" i="3"/>
  <c r="H1123" i="3"/>
  <c r="R1123" i="3"/>
  <c r="S1123" i="3"/>
  <c r="T1123" i="3"/>
  <c r="U1123" i="3"/>
  <c r="F1124" i="3"/>
  <c r="G1124" i="3"/>
  <c r="H1124" i="3"/>
  <c r="R1124" i="3"/>
  <c r="S1124" i="3"/>
  <c r="T1124" i="3"/>
  <c r="U1124" i="3"/>
  <c r="F1125" i="3"/>
  <c r="G1125" i="3"/>
  <c r="H1125" i="3"/>
  <c r="R1125" i="3"/>
  <c r="S1125" i="3"/>
  <c r="T1125" i="3"/>
  <c r="U1125" i="3"/>
  <c r="F1126" i="3"/>
  <c r="G1126" i="3"/>
  <c r="H1126" i="3"/>
  <c r="R1126" i="3"/>
  <c r="S1126" i="3"/>
  <c r="T1126" i="3"/>
  <c r="U1126" i="3"/>
  <c r="F1127" i="3"/>
  <c r="G1127" i="3"/>
  <c r="H1127" i="3"/>
  <c r="R1127" i="3"/>
  <c r="S1127" i="3"/>
  <c r="T1127" i="3"/>
  <c r="U1127" i="3"/>
  <c r="F1128" i="3"/>
  <c r="G1128" i="3"/>
  <c r="H1128" i="3"/>
  <c r="R1128" i="3"/>
  <c r="S1128" i="3"/>
  <c r="T1128" i="3"/>
  <c r="U1128" i="3"/>
  <c r="F1129" i="3"/>
  <c r="G1129" i="3"/>
  <c r="H1129" i="3"/>
  <c r="R1129" i="3"/>
  <c r="S1129" i="3"/>
  <c r="T1129" i="3"/>
  <c r="U1129" i="3"/>
  <c r="F1130" i="3"/>
  <c r="G1130" i="3"/>
  <c r="H1130" i="3"/>
  <c r="R1130" i="3"/>
  <c r="S1130" i="3"/>
  <c r="T1130" i="3"/>
  <c r="U1130" i="3"/>
  <c r="F1131" i="3"/>
  <c r="G1131" i="3"/>
  <c r="H1131" i="3"/>
  <c r="R1131" i="3"/>
  <c r="S1131" i="3"/>
  <c r="T1131" i="3"/>
  <c r="U1131" i="3"/>
  <c r="F1132" i="3"/>
  <c r="G1132" i="3"/>
  <c r="H1132" i="3"/>
  <c r="R1132" i="3"/>
  <c r="S1132" i="3"/>
  <c r="T1132" i="3"/>
  <c r="U1132" i="3"/>
  <c r="F1133" i="3"/>
  <c r="G1133" i="3"/>
  <c r="H1133" i="3"/>
  <c r="R1133" i="3"/>
  <c r="S1133" i="3"/>
  <c r="T1133" i="3"/>
  <c r="U1133" i="3"/>
  <c r="F1134" i="3"/>
  <c r="G1134" i="3"/>
  <c r="H1134" i="3"/>
  <c r="R1134" i="3"/>
  <c r="S1134" i="3"/>
  <c r="T1134" i="3"/>
  <c r="U1134" i="3"/>
  <c r="F1135" i="3"/>
  <c r="G1135" i="3"/>
  <c r="H1135" i="3"/>
  <c r="R1135" i="3"/>
  <c r="S1135" i="3"/>
  <c r="T1135" i="3"/>
  <c r="U1135" i="3"/>
  <c r="F1136" i="3"/>
  <c r="G1136" i="3"/>
  <c r="H1136" i="3"/>
  <c r="R1136" i="3"/>
  <c r="S1136" i="3"/>
  <c r="T1136" i="3"/>
  <c r="U1136" i="3"/>
  <c r="F1137" i="3"/>
  <c r="G1137" i="3"/>
  <c r="H1137" i="3"/>
  <c r="R1137" i="3"/>
  <c r="S1137" i="3"/>
  <c r="T1137" i="3"/>
  <c r="U1137" i="3"/>
  <c r="F1138" i="3"/>
  <c r="G1138" i="3"/>
  <c r="H1138" i="3"/>
  <c r="R1138" i="3"/>
  <c r="S1138" i="3"/>
  <c r="T1138" i="3"/>
  <c r="U1138" i="3"/>
  <c r="F1139" i="3"/>
  <c r="G1139" i="3"/>
  <c r="H1139" i="3"/>
  <c r="R1139" i="3"/>
  <c r="S1139" i="3"/>
  <c r="T1139" i="3"/>
  <c r="U1139" i="3"/>
  <c r="F1140" i="3"/>
  <c r="G1140" i="3"/>
  <c r="H1140" i="3"/>
  <c r="R1140" i="3"/>
  <c r="S1140" i="3"/>
  <c r="T1140" i="3"/>
  <c r="U1140" i="3"/>
  <c r="F1141" i="3"/>
  <c r="G1141" i="3"/>
  <c r="H1141" i="3"/>
  <c r="R1141" i="3"/>
  <c r="S1141" i="3"/>
  <c r="T1141" i="3"/>
  <c r="U1141" i="3"/>
  <c r="F1142" i="3"/>
  <c r="G1142" i="3"/>
  <c r="H1142" i="3"/>
  <c r="R1142" i="3"/>
  <c r="S1142" i="3"/>
  <c r="T1142" i="3"/>
  <c r="U1142" i="3"/>
  <c r="F1143" i="3"/>
  <c r="G1143" i="3"/>
  <c r="H1143" i="3"/>
  <c r="R1143" i="3"/>
  <c r="S1143" i="3"/>
  <c r="T1143" i="3"/>
  <c r="U1143" i="3"/>
  <c r="F1144" i="3"/>
  <c r="G1144" i="3"/>
  <c r="H1144" i="3"/>
  <c r="R1144" i="3"/>
  <c r="S1144" i="3"/>
  <c r="T1144" i="3"/>
  <c r="U1144" i="3"/>
  <c r="F1145" i="3"/>
  <c r="G1145" i="3"/>
  <c r="H1145" i="3"/>
  <c r="R1145" i="3"/>
  <c r="S1145" i="3"/>
  <c r="T1145" i="3"/>
  <c r="U1145" i="3"/>
  <c r="F1146" i="3"/>
  <c r="G1146" i="3"/>
  <c r="H1146" i="3"/>
  <c r="R1146" i="3"/>
  <c r="S1146" i="3"/>
  <c r="T1146" i="3"/>
  <c r="U1146" i="3"/>
  <c r="F1147" i="3"/>
  <c r="G1147" i="3"/>
  <c r="H1147" i="3"/>
  <c r="R1147" i="3"/>
  <c r="S1147" i="3"/>
  <c r="T1147" i="3"/>
  <c r="U1147" i="3"/>
  <c r="F1148" i="3"/>
  <c r="G1148" i="3"/>
  <c r="H1148" i="3"/>
  <c r="R1148" i="3"/>
  <c r="S1148" i="3"/>
  <c r="T1148" i="3"/>
  <c r="U1148" i="3"/>
  <c r="F1149" i="3"/>
  <c r="G1149" i="3"/>
  <c r="H1149" i="3"/>
  <c r="R1149" i="3"/>
  <c r="S1149" i="3"/>
  <c r="T1149" i="3"/>
  <c r="U1149" i="3"/>
  <c r="F1150" i="3"/>
  <c r="G1150" i="3"/>
  <c r="H1150" i="3"/>
  <c r="R1150" i="3"/>
  <c r="S1150" i="3"/>
  <c r="T1150" i="3"/>
  <c r="U1150" i="3"/>
  <c r="F1151" i="3"/>
  <c r="G1151" i="3"/>
  <c r="H1151" i="3"/>
  <c r="R1151" i="3"/>
  <c r="S1151" i="3"/>
  <c r="T1151" i="3"/>
  <c r="U1151" i="3"/>
  <c r="F1152" i="3"/>
  <c r="G1152" i="3"/>
  <c r="H1152" i="3"/>
  <c r="R1152" i="3"/>
  <c r="S1152" i="3"/>
  <c r="T1152" i="3"/>
  <c r="U1152" i="3"/>
  <c r="F1153" i="3"/>
  <c r="G1153" i="3"/>
  <c r="H1153" i="3"/>
  <c r="R1153" i="3"/>
  <c r="S1153" i="3"/>
  <c r="T1153" i="3"/>
  <c r="U1153" i="3"/>
  <c r="F1154" i="3"/>
  <c r="G1154" i="3"/>
  <c r="H1154" i="3"/>
  <c r="R1154" i="3"/>
  <c r="S1154" i="3"/>
  <c r="T1154" i="3"/>
  <c r="U1154" i="3"/>
  <c r="F1155" i="3"/>
  <c r="G1155" i="3"/>
  <c r="H1155" i="3"/>
  <c r="R1155" i="3"/>
  <c r="S1155" i="3"/>
  <c r="T1155" i="3"/>
  <c r="U1155" i="3"/>
  <c r="F1156" i="3"/>
  <c r="G1156" i="3"/>
  <c r="H1156" i="3"/>
  <c r="R1156" i="3"/>
  <c r="S1156" i="3"/>
  <c r="T1156" i="3"/>
  <c r="U1156" i="3"/>
  <c r="F1157" i="3"/>
  <c r="G1157" i="3"/>
  <c r="H1157" i="3"/>
  <c r="R1157" i="3"/>
  <c r="S1157" i="3"/>
  <c r="T1157" i="3"/>
  <c r="U1157" i="3"/>
  <c r="F1158" i="3"/>
  <c r="G1158" i="3"/>
  <c r="H1158" i="3"/>
  <c r="R1158" i="3"/>
  <c r="S1158" i="3"/>
  <c r="T1158" i="3"/>
  <c r="U1158" i="3"/>
  <c r="F1159" i="3"/>
  <c r="G1159" i="3"/>
  <c r="H1159" i="3"/>
  <c r="R1159" i="3"/>
  <c r="S1159" i="3"/>
  <c r="T1159" i="3"/>
  <c r="U1159" i="3"/>
  <c r="F1160" i="3"/>
  <c r="G1160" i="3"/>
  <c r="H1160" i="3"/>
  <c r="R1160" i="3"/>
  <c r="S1160" i="3"/>
  <c r="T1160" i="3"/>
  <c r="U1160" i="3"/>
  <c r="F1161" i="3"/>
  <c r="G1161" i="3"/>
  <c r="H1161" i="3"/>
  <c r="R1161" i="3"/>
  <c r="S1161" i="3"/>
  <c r="T1161" i="3"/>
  <c r="U1161" i="3"/>
  <c r="F1162" i="3"/>
  <c r="G1162" i="3"/>
  <c r="H1162" i="3"/>
  <c r="R1162" i="3"/>
  <c r="S1162" i="3"/>
  <c r="T1162" i="3"/>
  <c r="U1162" i="3"/>
  <c r="F1163" i="3"/>
  <c r="G1163" i="3"/>
  <c r="H1163" i="3"/>
  <c r="R1163" i="3"/>
  <c r="S1163" i="3"/>
  <c r="T1163" i="3"/>
  <c r="U1163" i="3"/>
  <c r="F1164" i="3"/>
  <c r="G1164" i="3"/>
  <c r="H1164" i="3"/>
  <c r="R1164" i="3"/>
  <c r="S1164" i="3"/>
  <c r="T1164" i="3"/>
  <c r="U1164" i="3"/>
  <c r="F1165" i="3"/>
  <c r="G1165" i="3"/>
  <c r="H1165" i="3"/>
  <c r="R1165" i="3"/>
  <c r="S1165" i="3"/>
  <c r="T1165" i="3"/>
  <c r="U1165" i="3"/>
  <c r="F1166" i="3"/>
  <c r="G1166" i="3"/>
  <c r="H1166" i="3"/>
  <c r="R1166" i="3"/>
  <c r="S1166" i="3"/>
  <c r="T1166" i="3"/>
  <c r="U1166" i="3"/>
  <c r="F1167" i="3"/>
  <c r="G1167" i="3"/>
  <c r="H1167" i="3"/>
  <c r="R1167" i="3"/>
  <c r="S1167" i="3"/>
  <c r="T1167" i="3"/>
  <c r="U1167" i="3"/>
  <c r="F1168" i="3"/>
  <c r="G1168" i="3"/>
  <c r="H1168" i="3"/>
  <c r="R1168" i="3"/>
  <c r="S1168" i="3"/>
  <c r="T1168" i="3"/>
  <c r="U1168" i="3"/>
  <c r="F1169" i="3"/>
  <c r="G1169" i="3"/>
  <c r="H1169" i="3"/>
  <c r="R1169" i="3"/>
  <c r="S1169" i="3"/>
  <c r="T1169" i="3"/>
  <c r="U1169" i="3"/>
  <c r="F1170" i="3"/>
  <c r="G1170" i="3"/>
  <c r="H1170" i="3"/>
  <c r="R1170" i="3"/>
  <c r="S1170" i="3"/>
  <c r="T1170" i="3"/>
  <c r="U1170" i="3"/>
  <c r="F1171" i="3"/>
  <c r="G1171" i="3"/>
  <c r="H1171" i="3"/>
  <c r="R1171" i="3"/>
  <c r="S1171" i="3"/>
  <c r="T1171" i="3"/>
  <c r="U1171" i="3"/>
  <c r="F1172" i="3"/>
  <c r="G1172" i="3"/>
  <c r="H1172" i="3"/>
  <c r="R1172" i="3"/>
  <c r="S1172" i="3"/>
  <c r="T1172" i="3"/>
  <c r="U1172" i="3"/>
  <c r="F1173" i="3"/>
  <c r="G1173" i="3"/>
  <c r="H1173" i="3"/>
  <c r="R1173" i="3"/>
  <c r="S1173" i="3"/>
  <c r="T1173" i="3"/>
  <c r="U1173" i="3"/>
  <c r="F1174" i="3"/>
  <c r="G1174" i="3"/>
  <c r="H1174" i="3"/>
  <c r="R1174" i="3"/>
  <c r="S1174" i="3"/>
  <c r="T1174" i="3"/>
  <c r="U1174" i="3"/>
  <c r="F1175" i="3"/>
  <c r="G1175" i="3"/>
  <c r="H1175" i="3"/>
  <c r="R1175" i="3"/>
  <c r="S1175" i="3"/>
  <c r="T1175" i="3"/>
  <c r="U1175" i="3"/>
  <c r="F1176" i="3"/>
  <c r="G1176" i="3"/>
  <c r="H1176" i="3"/>
  <c r="R1176" i="3"/>
  <c r="S1176" i="3"/>
  <c r="T1176" i="3"/>
  <c r="U1176" i="3"/>
  <c r="F1177" i="3"/>
  <c r="G1177" i="3"/>
  <c r="H1177" i="3"/>
  <c r="R1177" i="3"/>
  <c r="S1177" i="3"/>
  <c r="T1177" i="3"/>
  <c r="U1177" i="3"/>
  <c r="F1178" i="3"/>
  <c r="G1178" i="3"/>
  <c r="H1178" i="3"/>
  <c r="R1178" i="3"/>
  <c r="S1178" i="3"/>
  <c r="T1178" i="3"/>
  <c r="U1178" i="3"/>
  <c r="F1179" i="3"/>
  <c r="G1179" i="3"/>
  <c r="H1179" i="3"/>
  <c r="R1179" i="3"/>
  <c r="S1179" i="3"/>
  <c r="T1179" i="3"/>
  <c r="U1179" i="3"/>
  <c r="F1180" i="3"/>
  <c r="G1180" i="3"/>
  <c r="H1180" i="3"/>
  <c r="R1180" i="3"/>
  <c r="S1180" i="3"/>
  <c r="T1180" i="3"/>
  <c r="U1180" i="3"/>
  <c r="F1181" i="3"/>
  <c r="G1181" i="3"/>
  <c r="H1181" i="3"/>
  <c r="R1181" i="3"/>
  <c r="S1181" i="3"/>
  <c r="T1181" i="3"/>
  <c r="U1181" i="3"/>
  <c r="F1182" i="3"/>
  <c r="G1182" i="3"/>
  <c r="H1182" i="3"/>
  <c r="R1182" i="3"/>
  <c r="S1182" i="3"/>
  <c r="T1182" i="3"/>
  <c r="U1182" i="3"/>
  <c r="F1183" i="3"/>
  <c r="G1183" i="3"/>
  <c r="H1183" i="3"/>
  <c r="R1183" i="3"/>
  <c r="S1183" i="3"/>
  <c r="T1183" i="3"/>
  <c r="U1183" i="3"/>
  <c r="F1184" i="3"/>
  <c r="G1184" i="3"/>
  <c r="H1184" i="3"/>
  <c r="R1184" i="3"/>
  <c r="S1184" i="3"/>
  <c r="T1184" i="3"/>
  <c r="U1184" i="3"/>
  <c r="F1185" i="3"/>
  <c r="G1185" i="3"/>
  <c r="H1185" i="3"/>
  <c r="R1185" i="3"/>
  <c r="S1185" i="3"/>
  <c r="T1185" i="3"/>
  <c r="U1185" i="3"/>
  <c r="F1186" i="3"/>
  <c r="G1186" i="3"/>
  <c r="H1186" i="3"/>
  <c r="R1186" i="3"/>
  <c r="S1186" i="3"/>
  <c r="T1186" i="3"/>
  <c r="U1186" i="3"/>
  <c r="F1187" i="3"/>
  <c r="G1187" i="3"/>
  <c r="H1187" i="3"/>
  <c r="R1187" i="3"/>
  <c r="S1187" i="3"/>
  <c r="T1187" i="3"/>
  <c r="U1187" i="3"/>
  <c r="F1188" i="3"/>
  <c r="G1188" i="3"/>
  <c r="H1188" i="3"/>
  <c r="R1188" i="3"/>
  <c r="S1188" i="3"/>
  <c r="T1188" i="3"/>
  <c r="U1188" i="3"/>
  <c r="F1189" i="3"/>
  <c r="G1189" i="3"/>
  <c r="H1189" i="3"/>
  <c r="R1189" i="3"/>
  <c r="S1189" i="3"/>
  <c r="T1189" i="3"/>
  <c r="U1189" i="3"/>
  <c r="F1190" i="3"/>
  <c r="G1190" i="3"/>
  <c r="H1190" i="3"/>
  <c r="R1190" i="3"/>
  <c r="S1190" i="3"/>
  <c r="T1190" i="3"/>
  <c r="U1190" i="3"/>
  <c r="F1191" i="3"/>
  <c r="G1191" i="3"/>
  <c r="H1191" i="3"/>
  <c r="R1191" i="3"/>
  <c r="S1191" i="3"/>
  <c r="T1191" i="3"/>
  <c r="U1191" i="3"/>
  <c r="F1192" i="3"/>
  <c r="G1192" i="3"/>
  <c r="H1192" i="3"/>
  <c r="R1192" i="3"/>
  <c r="S1192" i="3"/>
  <c r="T1192" i="3"/>
  <c r="U1192" i="3"/>
  <c r="F1193" i="3"/>
  <c r="G1193" i="3"/>
  <c r="H1193" i="3"/>
  <c r="R1193" i="3"/>
  <c r="S1193" i="3"/>
  <c r="T1193" i="3"/>
  <c r="U1193" i="3"/>
  <c r="F1194" i="3"/>
  <c r="G1194" i="3"/>
  <c r="H1194" i="3"/>
  <c r="R1194" i="3"/>
  <c r="S1194" i="3"/>
  <c r="T1194" i="3"/>
  <c r="U1194" i="3"/>
  <c r="F1195" i="3"/>
  <c r="G1195" i="3"/>
  <c r="H1195" i="3"/>
  <c r="R1195" i="3"/>
  <c r="S1195" i="3"/>
  <c r="T1195" i="3"/>
  <c r="U1195" i="3"/>
  <c r="F1196" i="3"/>
  <c r="G1196" i="3"/>
  <c r="H1196" i="3"/>
  <c r="R1196" i="3"/>
  <c r="S1196" i="3"/>
  <c r="T1196" i="3"/>
  <c r="U1196" i="3"/>
  <c r="F1197" i="3"/>
  <c r="G1197" i="3"/>
  <c r="H1197" i="3"/>
  <c r="R1197" i="3"/>
  <c r="S1197" i="3"/>
  <c r="T1197" i="3"/>
  <c r="U1197" i="3"/>
  <c r="F1198" i="3"/>
  <c r="G1198" i="3"/>
  <c r="H1198" i="3"/>
  <c r="R1198" i="3"/>
  <c r="S1198" i="3"/>
  <c r="T1198" i="3"/>
  <c r="U1198" i="3"/>
  <c r="F1199" i="3"/>
  <c r="G1199" i="3"/>
  <c r="H1199" i="3"/>
  <c r="R1199" i="3"/>
  <c r="S1199" i="3"/>
  <c r="T1199" i="3"/>
  <c r="U1199" i="3"/>
  <c r="F1200" i="3"/>
  <c r="G1200" i="3"/>
  <c r="H1200" i="3"/>
  <c r="R1200" i="3"/>
  <c r="S1200" i="3"/>
  <c r="T1200" i="3"/>
  <c r="U1200" i="3"/>
  <c r="F1201" i="3"/>
  <c r="G1201" i="3"/>
  <c r="H1201" i="3"/>
  <c r="R1201" i="3"/>
  <c r="S1201" i="3"/>
  <c r="T1201" i="3"/>
  <c r="U1201" i="3"/>
  <c r="F1202" i="3"/>
  <c r="G1202" i="3"/>
  <c r="H1202" i="3"/>
  <c r="R1202" i="3"/>
  <c r="S1202" i="3"/>
  <c r="T1202" i="3"/>
  <c r="U1202" i="3"/>
  <c r="F1203" i="3"/>
  <c r="G1203" i="3"/>
  <c r="H1203" i="3"/>
  <c r="R1203" i="3"/>
  <c r="S1203" i="3"/>
  <c r="T1203" i="3"/>
  <c r="U1203" i="3"/>
  <c r="F1204" i="3"/>
  <c r="G1204" i="3"/>
  <c r="H1204" i="3"/>
  <c r="R1204" i="3"/>
  <c r="S1204" i="3"/>
  <c r="T1204" i="3"/>
  <c r="U1204" i="3"/>
  <c r="F1205" i="3"/>
  <c r="G1205" i="3"/>
  <c r="H1205" i="3"/>
  <c r="R1205" i="3"/>
  <c r="S1205" i="3"/>
  <c r="T1205" i="3"/>
  <c r="U1205" i="3"/>
  <c r="F1206" i="3"/>
  <c r="G1206" i="3"/>
  <c r="H1206" i="3"/>
  <c r="R1206" i="3"/>
  <c r="S1206" i="3"/>
  <c r="T1206" i="3"/>
  <c r="U1206" i="3"/>
  <c r="F1207" i="3"/>
  <c r="G1207" i="3"/>
  <c r="H1207" i="3"/>
  <c r="R1207" i="3"/>
  <c r="S1207" i="3"/>
  <c r="T1207" i="3"/>
  <c r="U1207" i="3"/>
  <c r="F1208" i="3"/>
  <c r="G1208" i="3"/>
  <c r="H1208" i="3"/>
  <c r="R1208" i="3"/>
  <c r="S1208" i="3"/>
  <c r="T1208" i="3"/>
  <c r="U1208" i="3"/>
  <c r="F1209" i="3"/>
  <c r="G1209" i="3"/>
  <c r="H1209" i="3"/>
  <c r="R1209" i="3"/>
  <c r="S1209" i="3"/>
  <c r="T1209" i="3"/>
  <c r="U1209" i="3"/>
  <c r="F1210" i="3"/>
  <c r="G1210" i="3"/>
  <c r="H1210" i="3"/>
  <c r="R1210" i="3"/>
  <c r="S1210" i="3"/>
  <c r="T1210" i="3"/>
  <c r="U1210" i="3"/>
  <c r="F1211" i="3"/>
  <c r="G1211" i="3"/>
  <c r="H1211" i="3"/>
  <c r="R1211" i="3"/>
  <c r="S1211" i="3"/>
  <c r="T1211" i="3"/>
  <c r="U1211" i="3"/>
  <c r="F1212" i="3"/>
  <c r="G1212" i="3"/>
  <c r="H1212" i="3"/>
  <c r="R1212" i="3"/>
  <c r="S1212" i="3"/>
  <c r="T1212" i="3"/>
  <c r="U1212" i="3"/>
  <c r="F1213" i="3"/>
  <c r="G1213" i="3"/>
  <c r="H1213" i="3"/>
  <c r="R1213" i="3"/>
  <c r="S1213" i="3"/>
  <c r="T1213" i="3"/>
  <c r="U1213" i="3"/>
  <c r="F1214" i="3"/>
  <c r="G1214" i="3"/>
  <c r="H1214" i="3"/>
  <c r="R1214" i="3"/>
  <c r="S1214" i="3"/>
  <c r="T1214" i="3"/>
  <c r="U1214" i="3"/>
  <c r="F1215" i="3"/>
  <c r="G1215" i="3"/>
  <c r="H1215" i="3"/>
  <c r="R1215" i="3"/>
  <c r="S1215" i="3"/>
  <c r="T1215" i="3"/>
  <c r="U1215" i="3"/>
  <c r="F1216" i="3"/>
  <c r="G1216" i="3"/>
  <c r="H1216" i="3"/>
  <c r="R1216" i="3"/>
  <c r="S1216" i="3"/>
  <c r="T1216" i="3"/>
  <c r="U1216" i="3"/>
  <c r="F1217" i="3"/>
  <c r="G1217" i="3"/>
  <c r="H1217" i="3"/>
  <c r="R1217" i="3"/>
  <c r="S1217" i="3"/>
  <c r="T1217" i="3"/>
  <c r="U1217" i="3"/>
  <c r="F1218" i="3"/>
  <c r="G1218" i="3"/>
  <c r="H1218" i="3"/>
  <c r="R1218" i="3"/>
  <c r="S1218" i="3"/>
  <c r="T1218" i="3"/>
  <c r="U1218" i="3"/>
  <c r="F1219" i="3"/>
  <c r="G1219" i="3"/>
  <c r="H1219" i="3"/>
  <c r="R1219" i="3"/>
  <c r="S1219" i="3"/>
  <c r="T1219" i="3"/>
  <c r="U1219" i="3"/>
  <c r="F1220" i="3"/>
  <c r="G1220" i="3"/>
  <c r="H1220" i="3"/>
  <c r="R1220" i="3"/>
  <c r="S1220" i="3"/>
  <c r="T1220" i="3"/>
  <c r="U1220" i="3"/>
  <c r="F1221" i="3"/>
  <c r="G1221" i="3"/>
  <c r="H1221" i="3"/>
  <c r="R1221" i="3"/>
  <c r="S1221" i="3"/>
  <c r="T1221" i="3"/>
  <c r="U1221" i="3"/>
  <c r="F1222" i="3"/>
  <c r="G1222" i="3"/>
  <c r="H1222" i="3"/>
  <c r="R1222" i="3"/>
  <c r="S1222" i="3"/>
  <c r="T1222" i="3"/>
  <c r="U1222" i="3"/>
  <c r="F1223" i="3"/>
  <c r="G1223" i="3"/>
  <c r="H1223" i="3"/>
  <c r="R1223" i="3"/>
  <c r="S1223" i="3"/>
  <c r="T1223" i="3"/>
  <c r="U1223" i="3"/>
  <c r="F1224" i="3"/>
  <c r="G1224" i="3"/>
  <c r="H1224" i="3"/>
  <c r="R1224" i="3"/>
  <c r="S1224" i="3"/>
  <c r="T1224" i="3"/>
  <c r="U1224" i="3"/>
  <c r="F1225" i="3"/>
  <c r="G1225" i="3"/>
  <c r="H1225" i="3"/>
  <c r="R1225" i="3"/>
  <c r="S1225" i="3"/>
  <c r="T1225" i="3"/>
  <c r="U1225" i="3"/>
  <c r="F1226" i="3"/>
  <c r="G1226" i="3"/>
  <c r="H1226" i="3"/>
  <c r="R1226" i="3"/>
  <c r="S1226" i="3"/>
  <c r="T1226" i="3"/>
  <c r="U1226" i="3"/>
  <c r="F1227" i="3"/>
  <c r="G1227" i="3"/>
  <c r="H1227" i="3"/>
  <c r="R1227" i="3"/>
  <c r="S1227" i="3"/>
  <c r="T1227" i="3"/>
  <c r="U1227" i="3"/>
  <c r="F1228" i="3"/>
  <c r="G1228" i="3"/>
  <c r="H1228" i="3"/>
  <c r="R1228" i="3"/>
  <c r="S1228" i="3"/>
  <c r="T1228" i="3"/>
  <c r="U1228" i="3"/>
  <c r="F1229" i="3"/>
  <c r="G1229" i="3"/>
  <c r="H1229" i="3"/>
  <c r="R1229" i="3"/>
  <c r="S1229" i="3"/>
  <c r="T1229" i="3"/>
  <c r="U1229" i="3"/>
  <c r="F1230" i="3"/>
  <c r="G1230" i="3"/>
  <c r="H1230" i="3"/>
  <c r="R1230" i="3"/>
  <c r="S1230" i="3"/>
  <c r="T1230" i="3"/>
  <c r="U1230" i="3"/>
  <c r="F1231" i="3"/>
  <c r="G1231" i="3"/>
  <c r="H1231" i="3"/>
  <c r="R1231" i="3"/>
  <c r="S1231" i="3"/>
  <c r="T1231" i="3"/>
  <c r="U1231" i="3"/>
  <c r="F1232" i="3"/>
  <c r="G1232" i="3"/>
  <c r="H1232" i="3"/>
  <c r="R1232" i="3"/>
  <c r="S1232" i="3"/>
  <c r="T1232" i="3"/>
  <c r="U1232" i="3"/>
  <c r="F1233" i="3"/>
  <c r="G1233" i="3"/>
  <c r="H1233" i="3"/>
  <c r="R1233" i="3"/>
  <c r="S1233" i="3"/>
  <c r="T1233" i="3"/>
  <c r="U1233" i="3"/>
  <c r="F1234" i="3"/>
  <c r="G1234" i="3"/>
  <c r="H1234" i="3"/>
  <c r="R1234" i="3"/>
  <c r="S1234" i="3"/>
  <c r="T1234" i="3"/>
  <c r="U1234" i="3"/>
  <c r="F1235" i="3"/>
  <c r="G1235" i="3"/>
  <c r="H1235" i="3"/>
  <c r="R1235" i="3"/>
  <c r="S1235" i="3"/>
  <c r="T1235" i="3"/>
  <c r="U1235" i="3"/>
  <c r="F1236" i="3"/>
  <c r="G1236" i="3"/>
  <c r="H1236" i="3"/>
  <c r="R1236" i="3"/>
  <c r="S1236" i="3"/>
  <c r="T1236" i="3"/>
  <c r="U1236" i="3"/>
  <c r="F1237" i="3"/>
  <c r="G1237" i="3"/>
  <c r="H1237" i="3"/>
  <c r="R1237" i="3"/>
  <c r="S1237" i="3"/>
  <c r="T1237" i="3"/>
  <c r="U1237" i="3"/>
  <c r="F1238" i="3"/>
  <c r="G1238" i="3"/>
  <c r="H1238" i="3"/>
  <c r="R1238" i="3"/>
  <c r="S1238" i="3"/>
  <c r="T1238" i="3"/>
  <c r="U1238" i="3"/>
  <c r="F1239" i="3"/>
  <c r="G1239" i="3"/>
  <c r="H1239" i="3"/>
  <c r="R1239" i="3"/>
  <c r="S1239" i="3"/>
  <c r="T1239" i="3"/>
  <c r="U1239" i="3"/>
  <c r="F1240" i="3"/>
  <c r="G1240" i="3"/>
  <c r="H1240" i="3"/>
  <c r="R1240" i="3"/>
  <c r="S1240" i="3"/>
  <c r="T1240" i="3"/>
  <c r="U1240" i="3"/>
  <c r="F1241" i="3"/>
  <c r="G1241" i="3"/>
  <c r="H1241" i="3"/>
  <c r="R1241" i="3"/>
  <c r="S1241" i="3"/>
  <c r="T1241" i="3"/>
  <c r="U1241" i="3"/>
  <c r="F1242" i="3"/>
  <c r="G1242" i="3"/>
  <c r="H1242" i="3"/>
  <c r="R1242" i="3"/>
  <c r="S1242" i="3"/>
  <c r="T1242" i="3"/>
  <c r="U1242" i="3"/>
  <c r="F1243" i="3"/>
  <c r="G1243" i="3"/>
  <c r="H1243" i="3"/>
  <c r="R1243" i="3"/>
  <c r="S1243" i="3"/>
  <c r="T1243" i="3"/>
  <c r="U1243" i="3"/>
  <c r="F1244" i="3"/>
  <c r="G1244" i="3"/>
  <c r="H1244" i="3"/>
  <c r="R1244" i="3"/>
  <c r="S1244" i="3"/>
  <c r="T1244" i="3"/>
  <c r="U1244" i="3"/>
  <c r="F1245" i="3"/>
  <c r="G1245" i="3"/>
  <c r="H1245" i="3"/>
  <c r="R1245" i="3"/>
  <c r="S1245" i="3"/>
  <c r="T1245" i="3"/>
  <c r="U1245" i="3"/>
  <c r="F1246" i="3"/>
  <c r="G1246" i="3"/>
  <c r="H1246" i="3"/>
  <c r="R1246" i="3"/>
  <c r="S1246" i="3"/>
  <c r="T1246" i="3"/>
  <c r="U1246" i="3"/>
  <c r="F1247" i="3"/>
  <c r="G1247" i="3"/>
  <c r="H1247" i="3"/>
  <c r="R1247" i="3"/>
  <c r="S1247" i="3"/>
  <c r="T1247" i="3"/>
  <c r="U1247" i="3"/>
  <c r="F1248" i="3"/>
  <c r="G1248" i="3"/>
  <c r="H1248" i="3"/>
  <c r="R1248" i="3"/>
  <c r="S1248" i="3"/>
  <c r="T1248" i="3"/>
  <c r="U1248" i="3"/>
  <c r="F1249" i="3"/>
  <c r="G1249" i="3"/>
  <c r="H1249" i="3"/>
  <c r="R1249" i="3"/>
  <c r="S1249" i="3"/>
  <c r="T1249" i="3"/>
  <c r="U1249" i="3"/>
  <c r="F1250" i="3"/>
  <c r="G1250" i="3"/>
  <c r="H1250" i="3"/>
  <c r="R1250" i="3"/>
  <c r="S1250" i="3"/>
  <c r="T1250" i="3"/>
  <c r="U1250" i="3"/>
  <c r="F1251" i="3"/>
  <c r="G1251" i="3"/>
  <c r="H1251" i="3"/>
  <c r="R1251" i="3"/>
  <c r="S1251" i="3"/>
  <c r="T1251" i="3"/>
  <c r="U1251" i="3"/>
  <c r="F1252" i="3"/>
  <c r="G1252" i="3"/>
  <c r="H1252" i="3"/>
  <c r="R1252" i="3"/>
  <c r="S1252" i="3"/>
  <c r="T1252" i="3"/>
  <c r="U1252" i="3"/>
  <c r="F1253" i="3"/>
  <c r="G1253" i="3"/>
  <c r="H1253" i="3"/>
  <c r="R1253" i="3"/>
  <c r="S1253" i="3"/>
  <c r="T1253" i="3"/>
  <c r="U1253" i="3"/>
  <c r="F1254" i="3"/>
  <c r="G1254" i="3"/>
  <c r="H1254" i="3"/>
  <c r="R1254" i="3"/>
  <c r="S1254" i="3"/>
  <c r="T1254" i="3"/>
  <c r="U1254" i="3"/>
  <c r="F1255" i="3"/>
  <c r="G1255" i="3"/>
  <c r="H1255" i="3"/>
  <c r="R1255" i="3"/>
  <c r="S1255" i="3"/>
  <c r="T1255" i="3"/>
  <c r="U1255" i="3"/>
  <c r="F1256" i="3"/>
  <c r="G1256" i="3"/>
  <c r="H1256" i="3"/>
  <c r="R1256" i="3"/>
  <c r="S1256" i="3"/>
  <c r="T1256" i="3"/>
  <c r="U1256" i="3"/>
  <c r="F1257" i="3"/>
  <c r="G1257" i="3"/>
  <c r="H1257" i="3"/>
  <c r="R1257" i="3"/>
  <c r="S1257" i="3"/>
  <c r="T1257" i="3"/>
  <c r="U1257" i="3"/>
  <c r="F1258" i="3"/>
  <c r="G1258" i="3"/>
  <c r="H1258" i="3"/>
  <c r="R1258" i="3"/>
  <c r="S1258" i="3"/>
  <c r="T1258" i="3"/>
  <c r="U1258" i="3"/>
  <c r="F1259" i="3"/>
  <c r="G1259" i="3"/>
  <c r="H1259" i="3"/>
  <c r="R1259" i="3"/>
  <c r="S1259" i="3"/>
  <c r="T1259" i="3"/>
  <c r="U1259" i="3"/>
  <c r="F1260" i="3"/>
  <c r="G1260" i="3"/>
  <c r="H1260" i="3"/>
  <c r="R1260" i="3"/>
  <c r="S1260" i="3"/>
  <c r="T1260" i="3"/>
  <c r="U1260" i="3"/>
  <c r="F1261" i="3"/>
  <c r="G1261" i="3"/>
  <c r="H1261" i="3"/>
  <c r="R1261" i="3"/>
  <c r="S1261" i="3"/>
  <c r="T1261" i="3"/>
  <c r="U1261" i="3"/>
  <c r="F1262" i="3"/>
  <c r="G1262" i="3"/>
  <c r="H1262" i="3"/>
  <c r="R1262" i="3"/>
  <c r="S1262" i="3"/>
  <c r="T1262" i="3"/>
  <c r="U1262" i="3"/>
  <c r="F1263" i="3"/>
  <c r="G1263" i="3"/>
  <c r="H1263" i="3"/>
  <c r="R1263" i="3"/>
  <c r="S1263" i="3"/>
  <c r="T1263" i="3"/>
  <c r="U1263" i="3"/>
  <c r="F1264" i="3"/>
  <c r="G1264" i="3"/>
  <c r="H1264" i="3"/>
  <c r="R1264" i="3"/>
  <c r="S1264" i="3"/>
  <c r="T1264" i="3"/>
  <c r="U1264" i="3"/>
  <c r="F1265" i="3"/>
  <c r="G1265" i="3"/>
  <c r="H1265" i="3"/>
  <c r="R1265" i="3"/>
  <c r="S1265" i="3"/>
  <c r="T1265" i="3"/>
  <c r="U1265" i="3"/>
  <c r="F1266" i="3"/>
  <c r="G1266" i="3"/>
  <c r="H1266" i="3"/>
  <c r="R1266" i="3"/>
  <c r="S1266" i="3"/>
  <c r="T1266" i="3"/>
  <c r="U1266" i="3"/>
  <c r="F1267" i="3"/>
  <c r="G1267" i="3"/>
  <c r="H1267" i="3"/>
  <c r="R1267" i="3"/>
  <c r="S1267" i="3"/>
  <c r="T1267" i="3"/>
  <c r="U1267" i="3"/>
  <c r="F1268" i="3"/>
  <c r="G1268" i="3"/>
  <c r="H1268" i="3"/>
  <c r="R1268" i="3"/>
  <c r="S1268" i="3"/>
  <c r="T1268" i="3"/>
  <c r="U1268" i="3"/>
  <c r="F1269" i="3"/>
  <c r="G1269" i="3"/>
  <c r="H1269" i="3"/>
  <c r="R1269" i="3"/>
  <c r="S1269" i="3"/>
  <c r="T1269" i="3"/>
  <c r="U1269" i="3"/>
  <c r="F1270" i="3"/>
  <c r="G1270" i="3"/>
  <c r="H1270" i="3"/>
  <c r="R1270" i="3"/>
  <c r="S1270" i="3"/>
  <c r="T1270" i="3"/>
  <c r="U1270" i="3"/>
  <c r="F1271" i="3"/>
  <c r="G1271" i="3"/>
  <c r="H1271" i="3"/>
  <c r="R1271" i="3"/>
  <c r="S1271" i="3"/>
  <c r="T1271" i="3"/>
  <c r="U1271" i="3"/>
  <c r="F1272" i="3"/>
  <c r="G1272" i="3"/>
  <c r="H1272" i="3"/>
  <c r="R1272" i="3"/>
  <c r="S1272" i="3"/>
  <c r="T1272" i="3"/>
  <c r="U1272" i="3"/>
  <c r="F1273" i="3"/>
  <c r="G1273" i="3"/>
  <c r="H1273" i="3"/>
  <c r="R1273" i="3"/>
  <c r="S1273" i="3"/>
  <c r="T1273" i="3"/>
  <c r="U1273" i="3"/>
  <c r="F1274" i="3"/>
  <c r="G1274" i="3"/>
  <c r="H1274" i="3"/>
  <c r="R1274" i="3"/>
  <c r="S1274" i="3"/>
  <c r="T1274" i="3"/>
  <c r="U1274" i="3"/>
  <c r="F1275" i="3"/>
  <c r="G1275" i="3"/>
  <c r="H1275" i="3"/>
  <c r="R1275" i="3"/>
  <c r="S1275" i="3"/>
  <c r="T1275" i="3"/>
  <c r="U1275" i="3"/>
  <c r="F1276" i="3"/>
  <c r="G1276" i="3"/>
  <c r="H1276" i="3"/>
  <c r="R1276" i="3"/>
  <c r="S1276" i="3"/>
  <c r="T1276" i="3"/>
  <c r="U1276" i="3"/>
  <c r="F1277" i="3"/>
  <c r="G1277" i="3"/>
  <c r="H1277" i="3"/>
  <c r="R1277" i="3"/>
  <c r="S1277" i="3"/>
  <c r="T1277" i="3"/>
  <c r="U1277" i="3"/>
  <c r="F1278" i="3"/>
  <c r="G1278" i="3"/>
  <c r="H1278" i="3"/>
  <c r="R1278" i="3"/>
  <c r="S1278" i="3"/>
  <c r="T1278" i="3"/>
  <c r="U1278" i="3"/>
  <c r="F1279" i="3"/>
  <c r="G1279" i="3"/>
  <c r="H1279" i="3"/>
  <c r="R1279" i="3"/>
  <c r="S1279" i="3"/>
  <c r="T1279" i="3"/>
  <c r="U1279" i="3"/>
  <c r="F1280" i="3"/>
  <c r="G1280" i="3"/>
  <c r="H1280" i="3"/>
  <c r="R1280" i="3"/>
  <c r="S1280" i="3"/>
  <c r="T1280" i="3"/>
  <c r="U1280" i="3"/>
  <c r="F1281" i="3"/>
  <c r="G1281" i="3"/>
  <c r="H1281" i="3"/>
  <c r="R1281" i="3"/>
  <c r="S1281" i="3"/>
  <c r="T1281" i="3"/>
  <c r="U1281" i="3"/>
  <c r="F1282" i="3"/>
  <c r="G1282" i="3"/>
  <c r="H1282" i="3"/>
  <c r="R1282" i="3"/>
  <c r="S1282" i="3"/>
  <c r="T1282" i="3"/>
  <c r="U1282" i="3"/>
  <c r="F1283" i="3"/>
  <c r="G1283" i="3"/>
  <c r="H1283" i="3"/>
  <c r="R1283" i="3"/>
  <c r="S1283" i="3"/>
  <c r="T1283" i="3"/>
  <c r="U1283" i="3"/>
  <c r="F1284" i="3"/>
  <c r="G1284" i="3"/>
  <c r="H1284" i="3"/>
  <c r="R1284" i="3"/>
  <c r="S1284" i="3"/>
  <c r="T1284" i="3"/>
  <c r="U1284" i="3"/>
  <c r="F1285" i="3"/>
  <c r="G1285" i="3"/>
  <c r="H1285" i="3"/>
  <c r="R1285" i="3"/>
  <c r="S1285" i="3"/>
  <c r="T1285" i="3"/>
  <c r="U1285" i="3"/>
  <c r="F1286" i="3"/>
  <c r="G1286" i="3"/>
  <c r="H1286" i="3"/>
  <c r="R1286" i="3"/>
  <c r="S1286" i="3"/>
  <c r="T1286" i="3"/>
  <c r="U1286" i="3"/>
  <c r="F1287" i="3"/>
  <c r="G1287" i="3"/>
  <c r="H1287" i="3"/>
  <c r="R1287" i="3"/>
  <c r="S1287" i="3"/>
  <c r="T1287" i="3"/>
  <c r="U1287" i="3"/>
  <c r="F1288" i="3"/>
  <c r="G1288" i="3"/>
  <c r="H1288" i="3"/>
  <c r="R1288" i="3"/>
  <c r="S1288" i="3"/>
  <c r="T1288" i="3"/>
  <c r="U1288" i="3"/>
  <c r="F1289" i="3"/>
  <c r="G1289" i="3"/>
  <c r="H1289" i="3"/>
  <c r="R1289" i="3"/>
  <c r="S1289" i="3"/>
  <c r="T1289" i="3"/>
  <c r="U1289" i="3"/>
  <c r="F1290" i="3"/>
  <c r="G1290" i="3"/>
  <c r="H1290" i="3"/>
  <c r="R1290" i="3"/>
  <c r="S1290" i="3"/>
  <c r="T1290" i="3"/>
  <c r="U1290" i="3"/>
  <c r="F1291" i="3"/>
  <c r="G1291" i="3"/>
  <c r="H1291" i="3"/>
  <c r="R1291" i="3"/>
  <c r="S1291" i="3"/>
  <c r="T1291" i="3"/>
  <c r="U1291" i="3"/>
  <c r="F1292" i="3"/>
  <c r="G1292" i="3"/>
  <c r="H1292" i="3"/>
  <c r="R1292" i="3"/>
  <c r="S1292" i="3"/>
  <c r="T1292" i="3"/>
  <c r="U1292" i="3"/>
  <c r="F1293" i="3"/>
  <c r="G1293" i="3"/>
  <c r="H1293" i="3"/>
  <c r="R1293" i="3"/>
  <c r="S1293" i="3"/>
  <c r="T1293" i="3"/>
  <c r="U1293" i="3"/>
  <c r="F1294" i="3"/>
  <c r="G1294" i="3"/>
  <c r="H1294" i="3"/>
  <c r="R1294" i="3"/>
  <c r="S1294" i="3"/>
  <c r="T1294" i="3"/>
  <c r="U1294" i="3"/>
  <c r="F1295" i="3"/>
  <c r="G1295" i="3"/>
  <c r="H1295" i="3"/>
  <c r="R1295" i="3"/>
  <c r="S1295" i="3"/>
  <c r="T1295" i="3"/>
  <c r="U1295" i="3"/>
  <c r="F1296" i="3"/>
  <c r="G1296" i="3"/>
  <c r="H1296" i="3"/>
  <c r="R1296" i="3"/>
  <c r="S1296" i="3"/>
  <c r="T1296" i="3"/>
  <c r="U1296" i="3"/>
  <c r="F1297" i="3"/>
  <c r="G1297" i="3"/>
  <c r="H1297" i="3"/>
  <c r="R1297" i="3"/>
  <c r="S1297" i="3"/>
  <c r="T1297" i="3"/>
  <c r="U1297" i="3"/>
  <c r="F1298" i="3"/>
  <c r="G1298" i="3"/>
  <c r="H1298" i="3"/>
  <c r="R1298" i="3"/>
  <c r="S1298" i="3"/>
  <c r="T1298" i="3"/>
  <c r="U1298" i="3"/>
  <c r="F1299" i="3"/>
  <c r="G1299" i="3"/>
  <c r="H1299" i="3"/>
  <c r="R1299" i="3"/>
  <c r="S1299" i="3"/>
  <c r="T1299" i="3"/>
  <c r="U1299" i="3"/>
  <c r="F1300" i="3"/>
  <c r="G1300" i="3"/>
  <c r="H1300" i="3"/>
  <c r="R1300" i="3"/>
  <c r="S1300" i="3"/>
  <c r="T1300" i="3"/>
  <c r="U1300" i="3"/>
  <c r="F1301" i="3"/>
  <c r="G1301" i="3"/>
  <c r="H1301" i="3"/>
  <c r="R1301" i="3"/>
  <c r="S1301" i="3"/>
  <c r="T1301" i="3"/>
  <c r="U1301" i="3"/>
  <c r="F1302" i="3"/>
  <c r="G1302" i="3"/>
  <c r="H1302" i="3"/>
  <c r="R1302" i="3"/>
  <c r="S1302" i="3"/>
  <c r="T1302" i="3"/>
  <c r="U1302" i="3"/>
  <c r="F1303" i="3"/>
  <c r="G1303" i="3"/>
  <c r="H1303" i="3"/>
  <c r="R1303" i="3"/>
  <c r="S1303" i="3"/>
  <c r="T1303" i="3"/>
  <c r="U1303" i="3"/>
  <c r="F1304" i="3"/>
  <c r="G1304" i="3"/>
  <c r="H1304" i="3"/>
  <c r="R1304" i="3"/>
  <c r="S1304" i="3"/>
  <c r="T1304" i="3"/>
  <c r="U1304" i="3"/>
  <c r="F1305" i="3"/>
  <c r="G1305" i="3"/>
  <c r="H1305" i="3"/>
  <c r="R1305" i="3"/>
  <c r="S1305" i="3"/>
  <c r="T1305" i="3"/>
  <c r="U1305" i="3"/>
  <c r="F1306" i="3"/>
  <c r="G1306" i="3"/>
  <c r="H1306" i="3"/>
  <c r="R1306" i="3"/>
  <c r="S1306" i="3"/>
  <c r="T1306" i="3"/>
  <c r="U1306" i="3"/>
  <c r="F1307" i="3"/>
  <c r="G1307" i="3"/>
  <c r="H1307" i="3"/>
  <c r="R1307" i="3"/>
  <c r="S1307" i="3"/>
  <c r="T1307" i="3"/>
  <c r="U1307" i="3"/>
  <c r="F1308" i="3"/>
  <c r="G1308" i="3"/>
  <c r="H1308" i="3"/>
  <c r="R1308" i="3"/>
  <c r="S1308" i="3"/>
  <c r="T1308" i="3"/>
  <c r="U1308" i="3"/>
  <c r="F1309" i="3"/>
  <c r="G1309" i="3"/>
  <c r="H1309" i="3"/>
  <c r="R1309" i="3"/>
  <c r="S1309" i="3"/>
  <c r="T1309" i="3"/>
  <c r="U1309" i="3"/>
  <c r="F1310" i="3"/>
  <c r="G1310" i="3"/>
  <c r="H1310" i="3"/>
  <c r="R1310" i="3"/>
  <c r="S1310" i="3"/>
  <c r="T1310" i="3"/>
  <c r="U1310" i="3"/>
  <c r="F1311" i="3"/>
  <c r="G1311" i="3"/>
  <c r="H1311" i="3"/>
  <c r="R1311" i="3"/>
  <c r="S1311" i="3"/>
  <c r="T1311" i="3"/>
  <c r="U1311" i="3"/>
  <c r="F1312" i="3"/>
  <c r="G1312" i="3"/>
  <c r="H1312" i="3"/>
  <c r="R1312" i="3"/>
  <c r="S1312" i="3"/>
  <c r="T1312" i="3"/>
  <c r="U1312" i="3"/>
  <c r="F1313" i="3"/>
  <c r="G1313" i="3"/>
  <c r="H1313" i="3"/>
  <c r="R1313" i="3"/>
  <c r="S1313" i="3"/>
  <c r="T1313" i="3"/>
  <c r="U1313" i="3"/>
  <c r="F1314" i="3"/>
  <c r="G1314" i="3"/>
  <c r="H1314" i="3"/>
  <c r="R1314" i="3"/>
  <c r="S1314" i="3"/>
  <c r="T1314" i="3"/>
  <c r="U1314" i="3"/>
  <c r="F1315" i="3"/>
  <c r="G1315" i="3"/>
  <c r="H1315" i="3"/>
  <c r="R1315" i="3"/>
  <c r="S1315" i="3"/>
  <c r="T1315" i="3"/>
  <c r="U1315" i="3"/>
  <c r="F1316" i="3"/>
  <c r="G1316" i="3"/>
  <c r="H1316" i="3"/>
  <c r="R1316" i="3"/>
  <c r="S1316" i="3"/>
  <c r="T1316" i="3"/>
  <c r="U1316" i="3"/>
  <c r="F1317" i="3"/>
  <c r="G1317" i="3"/>
  <c r="H1317" i="3"/>
  <c r="R1317" i="3"/>
  <c r="S1317" i="3"/>
  <c r="T1317" i="3"/>
  <c r="U1317" i="3"/>
  <c r="F1318" i="3"/>
  <c r="G1318" i="3"/>
  <c r="H1318" i="3"/>
  <c r="R1318" i="3"/>
  <c r="S1318" i="3"/>
  <c r="T1318" i="3"/>
  <c r="U1318" i="3"/>
  <c r="F1319" i="3"/>
  <c r="G1319" i="3"/>
  <c r="H1319" i="3"/>
  <c r="R1319" i="3"/>
  <c r="S1319" i="3"/>
  <c r="T1319" i="3"/>
  <c r="U1319" i="3"/>
  <c r="F1320" i="3"/>
  <c r="G1320" i="3"/>
  <c r="H1320" i="3"/>
  <c r="R1320" i="3"/>
  <c r="S1320" i="3"/>
  <c r="T1320" i="3"/>
  <c r="U1320" i="3"/>
  <c r="F1321" i="3"/>
  <c r="G1321" i="3"/>
  <c r="H1321" i="3"/>
  <c r="R1321" i="3"/>
  <c r="S1321" i="3"/>
  <c r="T1321" i="3"/>
  <c r="U1321" i="3"/>
  <c r="F1322" i="3"/>
  <c r="G1322" i="3"/>
  <c r="H1322" i="3"/>
  <c r="R1322" i="3"/>
  <c r="S1322" i="3"/>
  <c r="T1322" i="3"/>
  <c r="U1322" i="3"/>
  <c r="F1323" i="3"/>
  <c r="G1323" i="3"/>
  <c r="H1323" i="3"/>
  <c r="R1323" i="3"/>
  <c r="S1323" i="3"/>
  <c r="T1323" i="3"/>
  <c r="U1323" i="3"/>
  <c r="F1324" i="3"/>
  <c r="G1324" i="3"/>
  <c r="H1324" i="3"/>
  <c r="R1324" i="3"/>
  <c r="S1324" i="3"/>
  <c r="T1324" i="3"/>
  <c r="U1324" i="3"/>
  <c r="F1325" i="3"/>
  <c r="G1325" i="3"/>
  <c r="H1325" i="3"/>
  <c r="R1325" i="3"/>
  <c r="S1325" i="3"/>
  <c r="T1325" i="3"/>
  <c r="U1325" i="3"/>
  <c r="F1326" i="3"/>
  <c r="G1326" i="3"/>
  <c r="H1326" i="3"/>
  <c r="R1326" i="3"/>
  <c r="S1326" i="3"/>
  <c r="T1326" i="3"/>
  <c r="U1326" i="3"/>
  <c r="F1327" i="3"/>
  <c r="G1327" i="3"/>
  <c r="H1327" i="3"/>
  <c r="R1327" i="3"/>
  <c r="S1327" i="3"/>
  <c r="T1327" i="3"/>
  <c r="U1327" i="3"/>
  <c r="F1328" i="3"/>
  <c r="G1328" i="3"/>
  <c r="H1328" i="3"/>
  <c r="R1328" i="3"/>
  <c r="S1328" i="3"/>
  <c r="T1328" i="3"/>
  <c r="U1328" i="3"/>
  <c r="F1329" i="3"/>
  <c r="G1329" i="3"/>
  <c r="H1329" i="3"/>
  <c r="R1329" i="3"/>
  <c r="S1329" i="3"/>
  <c r="T1329" i="3"/>
  <c r="U1329" i="3"/>
  <c r="F1330" i="3"/>
  <c r="G1330" i="3"/>
  <c r="H1330" i="3"/>
  <c r="R1330" i="3"/>
  <c r="S1330" i="3"/>
  <c r="T1330" i="3"/>
  <c r="U1330" i="3"/>
  <c r="F1331" i="3"/>
  <c r="G1331" i="3"/>
  <c r="H1331" i="3"/>
  <c r="R1331" i="3"/>
  <c r="S1331" i="3"/>
  <c r="T1331" i="3"/>
  <c r="U1331" i="3"/>
  <c r="F1332" i="3"/>
  <c r="G1332" i="3"/>
  <c r="H1332" i="3"/>
  <c r="R1332" i="3"/>
  <c r="S1332" i="3"/>
  <c r="T1332" i="3"/>
  <c r="U1332" i="3"/>
  <c r="F1333" i="3"/>
  <c r="G1333" i="3"/>
  <c r="H1333" i="3"/>
  <c r="R1333" i="3"/>
  <c r="S1333" i="3"/>
  <c r="T1333" i="3"/>
  <c r="U1333" i="3"/>
  <c r="F1334" i="3"/>
  <c r="G1334" i="3"/>
  <c r="H1334" i="3"/>
  <c r="R1334" i="3"/>
  <c r="S1334" i="3"/>
  <c r="T1334" i="3"/>
  <c r="U1334" i="3"/>
  <c r="F1335" i="3"/>
  <c r="G1335" i="3"/>
  <c r="H1335" i="3"/>
  <c r="R1335" i="3"/>
  <c r="S1335" i="3"/>
  <c r="T1335" i="3"/>
  <c r="U1335" i="3"/>
  <c r="F1336" i="3"/>
  <c r="G1336" i="3"/>
  <c r="H1336" i="3"/>
  <c r="R1336" i="3"/>
  <c r="S1336" i="3"/>
  <c r="T1336" i="3"/>
  <c r="U1336" i="3"/>
  <c r="F1337" i="3"/>
  <c r="G1337" i="3"/>
  <c r="H1337" i="3"/>
  <c r="R1337" i="3"/>
  <c r="S1337" i="3"/>
  <c r="T1337" i="3"/>
  <c r="U1337" i="3"/>
  <c r="F1338" i="3"/>
  <c r="G1338" i="3"/>
  <c r="H1338" i="3"/>
  <c r="R1338" i="3"/>
  <c r="S1338" i="3"/>
  <c r="T1338" i="3"/>
  <c r="U1338" i="3"/>
  <c r="F1339" i="3"/>
  <c r="G1339" i="3"/>
  <c r="H1339" i="3"/>
  <c r="R1339" i="3"/>
  <c r="S1339" i="3"/>
  <c r="T1339" i="3"/>
  <c r="U1339" i="3"/>
  <c r="F1340" i="3"/>
  <c r="G1340" i="3"/>
  <c r="H1340" i="3"/>
  <c r="R1340" i="3"/>
  <c r="S1340" i="3"/>
  <c r="T1340" i="3"/>
  <c r="U1340" i="3"/>
  <c r="F1341" i="3"/>
  <c r="G1341" i="3"/>
  <c r="H1341" i="3"/>
  <c r="R1341" i="3"/>
  <c r="S1341" i="3"/>
  <c r="T1341" i="3"/>
  <c r="U1341" i="3"/>
  <c r="F1342" i="3"/>
  <c r="G1342" i="3"/>
  <c r="H1342" i="3"/>
  <c r="R1342" i="3"/>
  <c r="S1342" i="3"/>
  <c r="T1342" i="3"/>
  <c r="U1342" i="3"/>
  <c r="F1343" i="3"/>
  <c r="G1343" i="3"/>
  <c r="H1343" i="3"/>
  <c r="R1343" i="3"/>
  <c r="S1343" i="3"/>
  <c r="T1343" i="3"/>
  <c r="U1343" i="3"/>
  <c r="F1344" i="3"/>
  <c r="G1344" i="3"/>
  <c r="H1344" i="3"/>
  <c r="R1344" i="3"/>
  <c r="S1344" i="3"/>
  <c r="T1344" i="3"/>
  <c r="U1344" i="3"/>
  <c r="F1345" i="3"/>
  <c r="G1345" i="3"/>
  <c r="H1345" i="3"/>
  <c r="R1345" i="3"/>
  <c r="S1345" i="3"/>
  <c r="T1345" i="3"/>
  <c r="U1345" i="3"/>
  <c r="F1346" i="3"/>
  <c r="G1346" i="3"/>
  <c r="H1346" i="3"/>
  <c r="R1346" i="3"/>
  <c r="S1346" i="3"/>
  <c r="T1346" i="3"/>
  <c r="U1346" i="3"/>
  <c r="F1347" i="3"/>
  <c r="G1347" i="3"/>
  <c r="H1347" i="3"/>
  <c r="R1347" i="3"/>
  <c r="S1347" i="3"/>
  <c r="T1347" i="3"/>
  <c r="U1347" i="3"/>
  <c r="F1348" i="3"/>
  <c r="G1348" i="3"/>
  <c r="H1348" i="3"/>
  <c r="R1348" i="3"/>
  <c r="S1348" i="3"/>
  <c r="T1348" i="3"/>
  <c r="U1348" i="3"/>
  <c r="F1349" i="3"/>
  <c r="G1349" i="3"/>
  <c r="H1349" i="3"/>
  <c r="R1349" i="3"/>
  <c r="S1349" i="3"/>
  <c r="T1349" i="3"/>
  <c r="U1349" i="3"/>
  <c r="F1350" i="3"/>
  <c r="G1350" i="3"/>
  <c r="H1350" i="3"/>
  <c r="R1350" i="3"/>
  <c r="S1350" i="3"/>
  <c r="T1350" i="3"/>
  <c r="U1350" i="3"/>
  <c r="F1351" i="3"/>
  <c r="G1351" i="3"/>
  <c r="H1351" i="3"/>
  <c r="R1351" i="3"/>
  <c r="S1351" i="3"/>
  <c r="T1351" i="3"/>
  <c r="U1351" i="3"/>
  <c r="F1352" i="3"/>
  <c r="G1352" i="3"/>
  <c r="H1352" i="3"/>
  <c r="R1352" i="3"/>
  <c r="S1352" i="3"/>
  <c r="T1352" i="3"/>
  <c r="U1352" i="3"/>
  <c r="F1353" i="3"/>
  <c r="G1353" i="3"/>
  <c r="H1353" i="3"/>
  <c r="R1353" i="3"/>
  <c r="S1353" i="3"/>
  <c r="T1353" i="3"/>
  <c r="U1353" i="3"/>
  <c r="F1354" i="3"/>
  <c r="G1354" i="3"/>
  <c r="H1354" i="3"/>
  <c r="R1354" i="3"/>
  <c r="S1354" i="3"/>
  <c r="T1354" i="3"/>
  <c r="U1354" i="3"/>
  <c r="F1355" i="3"/>
  <c r="G1355" i="3"/>
  <c r="H1355" i="3"/>
  <c r="R1355" i="3"/>
  <c r="S1355" i="3"/>
  <c r="T1355" i="3"/>
  <c r="U1355" i="3"/>
  <c r="F1356" i="3"/>
  <c r="G1356" i="3"/>
  <c r="H1356" i="3"/>
  <c r="R1356" i="3"/>
  <c r="S1356" i="3"/>
  <c r="T1356" i="3"/>
  <c r="U1356" i="3"/>
  <c r="F1357" i="3"/>
  <c r="G1357" i="3"/>
  <c r="H1357" i="3"/>
  <c r="R1357" i="3"/>
  <c r="S1357" i="3"/>
  <c r="T1357" i="3"/>
  <c r="U1357" i="3"/>
  <c r="F1358" i="3"/>
  <c r="G1358" i="3"/>
  <c r="H1358" i="3"/>
  <c r="R1358" i="3"/>
  <c r="S1358" i="3"/>
  <c r="T1358" i="3"/>
  <c r="U1358" i="3"/>
  <c r="F1359" i="3"/>
  <c r="G1359" i="3"/>
  <c r="H1359" i="3"/>
  <c r="R1359" i="3"/>
  <c r="S1359" i="3"/>
  <c r="T1359" i="3"/>
  <c r="U1359" i="3"/>
  <c r="F1360" i="3"/>
  <c r="G1360" i="3"/>
  <c r="H1360" i="3"/>
  <c r="R1360" i="3"/>
  <c r="S1360" i="3"/>
  <c r="T1360" i="3"/>
  <c r="U1360" i="3"/>
  <c r="F1361" i="3"/>
  <c r="G1361" i="3"/>
  <c r="H1361" i="3"/>
  <c r="R1361" i="3"/>
  <c r="S1361" i="3"/>
  <c r="T1361" i="3"/>
  <c r="U1361" i="3"/>
  <c r="F1362" i="3"/>
  <c r="G1362" i="3"/>
  <c r="H1362" i="3"/>
  <c r="R1362" i="3"/>
  <c r="S1362" i="3"/>
  <c r="T1362" i="3"/>
  <c r="U1362" i="3"/>
  <c r="F1363" i="3"/>
  <c r="G1363" i="3"/>
  <c r="H1363" i="3"/>
  <c r="R1363" i="3"/>
  <c r="S1363" i="3"/>
  <c r="T1363" i="3"/>
  <c r="U1363" i="3"/>
  <c r="F1364" i="3"/>
  <c r="G1364" i="3"/>
  <c r="H1364" i="3"/>
  <c r="R1364" i="3"/>
  <c r="S1364" i="3"/>
  <c r="T1364" i="3"/>
  <c r="U1364" i="3"/>
  <c r="F1365" i="3"/>
  <c r="G1365" i="3"/>
  <c r="H1365" i="3"/>
  <c r="R1365" i="3"/>
  <c r="S1365" i="3"/>
  <c r="T1365" i="3"/>
  <c r="U1365" i="3"/>
  <c r="F1366" i="3"/>
  <c r="G1366" i="3"/>
  <c r="H1366" i="3"/>
  <c r="R1366" i="3"/>
  <c r="S1366" i="3"/>
  <c r="T1366" i="3"/>
  <c r="U1366" i="3"/>
  <c r="F1367" i="3"/>
  <c r="G1367" i="3"/>
  <c r="H1367" i="3"/>
  <c r="R1367" i="3"/>
  <c r="S1367" i="3"/>
  <c r="T1367" i="3"/>
  <c r="U1367" i="3"/>
  <c r="F1368" i="3"/>
  <c r="G1368" i="3"/>
  <c r="H1368" i="3"/>
  <c r="R1368" i="3"/>
  <c r="S1368" i="3"/>
  <c r="T1368" i="3"/>
  <c r="U1368" i="3"/>
  <c r="F1369" i="3"/>
  <c r="G1369" i="3"/>
  <c r="H1369" i="3"/>
  <c r="R1369" i="3"/>
  <c r="S1369" i="3"/>
  <c r="T1369" i="3"/>
  <c r="U1369" i="3"/>
  <c r="F1370" i="3"/>
  <c r="G1370" i="3"/>
  <c r="H1370" i="3"/>
  <c r="R1370" i="3"/>
  <c r="S1370" i="3"/>
  <c r="T1370" i="3"/>
  <c r="U1370" i="3"/>
  <c r="F1371" i="3"/>
  <c r="G1371" i="3"/>
  <c r="H1371" i="3"/>
  <c r="R1371" i="3"/>
  <c r="S1371" i="3"/>
  <c r="T1371" i="3"/>
  <c r="U1371" i="3"/>
  <c r="F1372" i="3"/>
  <c r="G1372" i="3"/>
  <c r="H1372" i="3"/>
  <c r="R1372" i="3"/>
  <c r="S1372" i="3"/>
  <c r="T1372" i="3"/>
  <c r="U1372" i="3"/>
  <c r="F1373" i="3"/>
  <c r="G1373" i="3"/>
  <c r="H1373" i="3"/>
  <c r="R1373" i="3"/>
  <c r="S1373" i="3"/>
  <c r="T1373" i="3"/>
  <c r="U1373" i="3"/>
  <c r="F1374" i="3"/>
  <c r="G1374" i="3"/>
  <c r="H1374" i="3"/>
  <c r="R1374" i="3"/>
  <c r="S1374" i="3"/>
  <c r="T1374" i="3"/>
  <c r="U1374" i="3"/>
  <c r="F1375" i="3"/>
  <c r="G1375" i="3"/>
  <c r="H1375" i="3"/>
  <c r="R1375" i="3"/>
  <c r="S1375" i="3"/>
  <c r="T1375" i="3"/>
  <c r="U1375" i="3"/>
  <c r="F1376" i="3"/>
  <c r="G1376" i="3"/>
  <c r="H1376" i="3"/>
  <c r="R1376" i="3"/>
  <c r="S1376" i="3"/>
  <c r="T1376" i="3"/>
  <c r="U1376" i="3"/>
  <c r="F1377" i="3"/>
  <c r="G1377" i="3"/>
  <c r="H1377" i="3"/>
  <c r="R1377" i="3"/>
  <c r="S1377" i="3"/>
  <c r="T1377" i="3"/>
  <c r="U1377" i="3"/>
  <c r="F1378" i="3"/>
  <c r="G1378" i="3"/>
  <c r="H1378" i="3"/>
  <c r="R1378" i="3"/>
  <c r="S1378" i="3"/>
  <c r="T1378" i="3"/>
  <c r="U1378" i="3"/>
  <c r="F1379" i="3"/>
  <c r="G1379" i="3"/>
  <c r="H1379" i="3"/>
  <c r="R1379" i="3"/>
  <c r="S1379" i="3"/>
  <c r="T1379" i="3"/>
  <c r="U1379" i="3"/>
  <c r="F1380" i="3"/>
  <c r="G1380" i="3"/>
  <c r="H1380" i="3"/>
  <c r="R1380" i="3"/>
  <c r="S1380" i="3"/>
  <c r="T1380" i="3"/>
  <c r="U1380" i="3"/>
  <c r="F1381" i="3"/>
  <c r="G1381" i="3"/>
  <c r="H1381" i="3"/>
  <c r="R1381" i="3"/>
  <c r="S1381" i="3"/>
  <c r="T1381" i="3"/>
  <c r="U1381" i="3"/>
  <c r="F1382" i="3"/>
  <c r="G1382" i="3"/>
  <c r="H1382" i="3"/>
  <c r="R1382" i="3"/>
  <c r="S1382" i="3"/>
  <c r="T1382" i="3"/>
  <c r="U1382" i="3"/>
  <c r="F1383" i="3"/>
  <c r="G1383" i="3"/>
  <c r="H1383" i="3"/>
  <c r="R1383" i="3"/>
  <c r="S1383" i="3"/>
  <c r="T1383" i="3"/>
  <c r="U1383" i="3"/>
  <c r="F1384" i="3"/>
  <c r="G1384" i="3"/>
  <c r="H1384" i="3"/>
  <c r="R1384" i="3"/>
  <c r="S1384" i="3"/>
  <c r="T1384" i="3"/>
  <c r="U1384" i="3"/>
  <c r="F1385" i="3"/>
  <c r="G1385" i="3"/>
  <c r="H1385" i="3"/>
  <c r="R1385" i="3"/>
  <c r="S1385" i="3"/>
  <c r="T1385" i="3"/>
  <c r="U1385" i="3"/>
  <c r="F1386" i="3"/>
  <c r="G1386" i="3"/>
  <c r="H1386" i="3"/>
  <c r="R1386" i="3"/>
  <c r="S1386" i="3"/>
  <c r="T1386" i="3"/>
  <c r="U1386" i="3"/>
  <c r="F1387" i="3"/>
  <c r="G1387" i="3"/>
  <c r="H1387" i="3"/>
  <c r="R1387" i="3"/>
  <c r="S1387" i="3"/>
  <c r="T1387" i="3"/>
  <c r="U1387" i="3"/>
  <c r="F1388" i="3"/>
  <c r="G1388" i="3"/>
  <c r="H1388" i="3"/>
  <c r="R1388" i="3"/>
  <c r="S1388" i="3"/>
  <c r="T1388" i="3"/>
  <c r="U1388" i="3"/>
  <c r="F1389" i="3"/>
  <c r="G1389" i="3"/>
  <c r="H1389" i="3"/>
  <c r="R1389" i="3"/>
  <c r="S1389" i="3"/>
  <c r="T1389" i="3"/>
  <c r="U1389" i="3"/>
  <c r="F1390" i="3"/>
  <c r="G1390" i="3"/>
  <c r="H1390" i="3"/>
  <c r="R1390" i="3"/>
  <c r="S1390" i="3"/>
  <c r="T1390" i="3"/>
  <c r="U1390" i="3"/>
  <c r="F1391" i="3"/>
  <c r="G1391" i="3"/>
  <c r="H1391" i="3"/>
  <c r="R1391" i="3"/>
  <c r="S1391" i="3"/>
  <c r="T1391" i="3"/>
  <c r="U1391" i="3"/>
  <c r="F1392" i="3"/>
  <c r="G1392" i="3"/>
  <c r="H1392" i="3"/>
  <c r="R1392" i="3"/>
  <c r="S1392" i="3"/>
  <c r="T1392" i="3"/>
  <c r="U1392" i="3"/>
  <c r="F1393" i="3"/>
  <c r="G1393" i="3"/>
  <c r="H1393" i="3"/>
  <c r="R1393" i="3"/>
  <c r="S1393" i="3"/>
  <c r="T1393" i="3"/>
  <c r="U1393" i="3"/>
  <c r="F1394" i="3"/>
  <c r="G1394" i="3"/>
  <c r="H1394" i="3"/>
  <c r="R1394" i="3"/>
  <c r="S1394" i="3"/>
  <c r="T1394" i="3"/>
  <c r="U1394" i="3"/>
  <c r="F1395" i="3"/>
  <c r="G1395" i="3"/>
  <c r="H1395" i="3"/>
  <c r="R1395" i="3"/>
  <c r="S1395" i="3"/>
  <c r="T1395" i="3"/>
  <c r="U1395" i="3"/>
  <c r="F1396" i="3"/>
  <c r="G1396" i="3"/>
  <c r="H1396" i="3"/>
  <c r="R1396" i="3"/>
  <c r="S1396" i="3"/>
  <c r="T1396" i="3"/>
  <c r="U1396" i="3"/>
  <c r="F1397" i="3"/>
  <c r="G1397" i="3"/>
  <c r="H1397" i="3"/>
  <c r="R1397" i="3"/>
  <c r="S1397" i="3"/>
  <c r="T1397" i="3"/>
  <c r="U1397" i="3"/>
  <c r="F1398" i="3"/>
  <c r="G1398" i="3"/>
  <c r="H1398" i="3"/>
  <c r="R1398" i="3"/>
  <c r="S1398" i="3"/>
  <c r="T1398" i="3"/>
  <c r="U1398" i="3"/>
  <c r="F1399" i="3"/>
  <c r="G1399" i="3"/>
  <c r="H1399" i="3"/>
  <c r="R1399" i="3"/>
  <c r="S1399" i="3"/>
  <c r="T1399" i="3"/>
  <c r="U1399" i="3"/>
  <c r="F1400" i="3"/>
  <c r="G1400" i="3"/>
  <c r="H1400" i="3"/>
  <c r="R1400" i="3"/>
  <c r="S1400" i="3"/>
  <c r="T1400" i="3"/>
  <c r="U1400" i="3"/>
  <c r="F1401" i="3"/>
  <c r="G1401" i="3"/>
  <c r="H1401" i="3"/>
  <c r="R1401" i="3"/>
  <c r="S1401" i="3"/>
  <c r="T1401" i="3"/>
  <c r="U1401" i="3"/>
  <c r="F1402" i="3"/>
  <c r="G1402" i="3"/>
  <c r="H1402" i="3"/>
  <c r="R1402" i="3"/>
  <c r="S1402" i="3"/>
  <c r="T1402" i="3"/>
  <c r="U1402" i="3"/>
  <c r="F1403" i="3"/>
  <c r="G1403" i="3"/>
  <c r="H1403" i="3"/>
  <c r="R1403" i="3"/>
  <c r="S1403" i="3"/>
  <c r="T1403" i="3"/>
  <c r="U1403" i="3"/>
  <c r="F1404" i="3"/>
  <c r="G1404" i="3"/>
  <c r="H1404" i="3"/>
  <c r="R1404" i="3"/>
  <c r="S1404" i="3"/>
  <c r="T1404" i="3"/>
  <c r="U1404" i="3"/>
  <c r="F1405" i="3"/>
  <c r="G1405" i="3"/>
  <c r="H1405" i="3"/>
  <c r="R1405" i="3"/>
  <c r="S1405" i="3"/>
  <c r="T1405" i="3"/>
  <c r="U1405" i="3"/>
  <c r="F1406" i="3"/>
  <c r="G1406" i="3"/>
  <c r="H1406" i="3"/>
  <c r="R1406" i="3"/>
  <c r="S1406" i="3"/>
  <c r="T1406" i="3"/>
  <c r="U1406" i="3"/>
  <c r="F1407" i="3"/>
  <c r="G1407" i="3"/>
  <c r="H1407" i="3"/>
  <c r="R1407" i="3"/>
  <c r="S1407" i="3"/>
  <c r="T1407" i="3"/>
  <c r="U1407" i="3"/>
  <c r="F1408" i="3"/>
  <c r="G1408" i="3"/>
  <c r="H1408" i="3"/>
  <c r="R1408" i="3"/>
  <c r="S1408" i="3"/>
  <c r="T1408" i="3"/>
  <c r="U1408" i="3"/>
  <c r="F1409" i="3"/>
  <c r="G1409" i="3"/>
  <c r="H1409" i="3"/>
  <c r="R1409" i="3"/>
  <c r="S1409" i="3"/>
  <c r="T1409" i="3"/>
  <c r="U1409" i="3"/>
  <c r="F1410" i="3"/>
  <c r="G1410" i="3"/>
  <c r="H1410" i="3"/>
  <c r="R1410" i="3"/>
  <c r="S1410" i="3"/>
  <c r="T1410" i="3"/>
  <c r="U1410" i="3"/>
  <c r="F1411" i="3"/>
  <c r="G1411" i="3"/>
  <c r="H1411" i="3"/>
  <c r="R1411" i="3"/>
  <c r="S1411" i="3"/>
  <c r="T1411" i="3"/>
  <c r="U1411" i="3"/>
  <c r="F1412" i="3"/>
  <c r="G1412" i="3"/>
  <c r="H1412" i="3"/>
  <c r="R1412" i="3"/>
  <c r="S1412" i="3"/>
  <c r="T1412" i="3"/>
  <c r="U1412" i="3"/>
  <c r="F1413" i="3"/>
  <c r="G1413" i="3"/>
  <c r="H1413" i="3"/>
  <c r="R1413" i="3"/>
  <c r="S1413" i="3"/>
  <c r="T1413" i="3"/>
  <c r="U1413" i="3"/>
  <c r="F1414" i="3"/>
  <c r="G1414" i="3"/>
  <c r="H1414" i="3"/>
  <c r="R1414" i="3"/>
  <c r="S1414" i="3"/>
  <c r="T1414" i="3"/>
  <c r="U1414" i="3"/>
  <c r="F1415" i="3"/>
  <c r="G1415" i="3"/>
  <c r="H1415" i="3"/>
  <c r="R1415" i="3"/>
  <c r="S1415" i="3"/>
  <c r="T1415" i="3"/>
  <c r="U1415" i="3"/>
  <c r="F1416" i="3"/>
  <c r="G1416" i="3"/>
  <c r="H1416" i="3"/>
  <c r="R1416" i="3"/>
  <c r="S1416" i="3"/>
  <c r="T1416" i="3"/>
  <c r="U1416" i="3"/>
  <c r="F1417" i="3"/>
  <c r="G1417" i="3"/>
  <c r="H1417" i="3"/>
  <c r="R1417" i="3"/>
  <c r="S1417" i="3"/>
  <c r="T1417" i="3"/>
  <c r="U1417" i="3"/>
  <c r="F1418" i="3"/>
  <c r="G1418" i="3"/>
  <c r="H1418" i="3"/>
  <c r="R1418" i="3"/>
  <c r="S1418" i="3"/>
  <c r="T1418" i="3"/>
  <c r="U1418" i="3"/>
  <c r="F1419" i="3"/>
  <c r="G1419" i="3"/>
  <c r="H1419" i="3"/>
  <c r="R1419" i="3"/>
  <c r="S1419" i="3"/>
  <c r="T1419" i="3"/>
  <c r="U1419" i="3"/>
  <c r="F1420" i="3"/>
  <c r="G1420" i="3"/>
  <c r="H1420" i="3"/>
  <c r="R1420" i="3"/>
  <c r="S1420" i="3"/>
  <c r="T1420" i="3"/>
  <c r="U1420" i="3"/>
  <c r="F1421" i="3"/>
  <c r="G1421" i="3"/>
  <c r="H1421" i="3"/>
  <c r="R1421" i="3"/>
  <c r="S1421" i="3"/>
  <c r="T1421" i="3"/>
  <c r="U1421" i="3"/>
  <c r="F1422" i="3"/>
  <c r="G1422" i="3"/>
  <c r="H1422" i="3"/>
  <c r="R1422" i="3"/>
  <c r="S1422" i="3"/>
  <c r="T1422" i="3"/>
  <c r="U1422" i="3"/>
  <c r="F1423" i="3"/>
  <c r="G1423" i="3"/>
  <c r="H1423" i="3"/>
  <c r="R1423" i="3"/>
  <c r="S1423" i="3"/>
  <c r="T1423" i="3"/>
  <c r="U1423" i="3"/>
  <c r="F1424" i="3"/>
  <c r="G1424" i="3"/>
  <c r="H1424" i="3"/>
  <c r="R1424" i="3"/>
  <c r="S1424" i="3"/>
  <c r="T1424" i="3"/>
  <c r="U1424" i="3"/>
  <c r="F1425" i="3"/>
  <c r="G1425" i="3"/>
  <c r="H1425" i="3"/>
  <c r="R1425" i="3"/>
  <c r="S1425" i="3"/>
  <c r="T1425" i="3"/>
  <c r="U1425" i="3"/>
  <c r="F1426" i="3"/>
  <c r="G1426" i="3"/>
  <c r="H1426" i="3"/>
  <c r="R1426" i="3"/>
  <c r="S1426" i="3"/>
  <c r="T1426" i="3"/>
  <c r="U1426" i="3"/>
  <c r="F1427" i="3"/>
  <c r="G1427" i="3"/>
  <c r="H1427" i="3"/>
  <c r="R1427" i="3"/>
  <c r="S1427" i="3"/>
  <c r="T1427" i="3"/>
  <c r="U1427" i="3"/>
  <c r="F1428" i="3"/>
  <c r="G1428" i="3"/>
  <c r="H1428" i="3"/>
  <c r="R1428" i="3"/>
  <c r="S1428" i="3"/>
  <c r="T1428" i="3"/>
  <c r="U1428" i="3"/>
  <c r="F1429" i="3"/>
  <c r="G1429" i="3"/>
  <c r="H1429" i="3"/>
  <c r="R1429" i="3"/>
  <c r="S1429" i="3"/>
  <c r="T1429" i="3"/>
  <c r="U1429" i="3"/>
  <c r="F1430" i="3"/>
  <c r="G1430" i="3"/>
  <c r="H1430" i="3"/>
  <c r="R1430" i="3"/>
  <c r="S1430" i="3"/>
  <c r="T1430" i="3"/>
  <c r="U1430" i="3"/>
  <c r="F1431" i="3"/>
  <c r="G1431" i="3"/>
  <c r="H1431" i="3"/>
  <c r="R1431" i="3"/>
  <c r="S1431" i="3"/>
  <c r="T1431" i="3"/>
  <c r="U1431" i="3"/>
  <c r="F1432" i="3"/>
  <c r="G1432" i="3"/>
  <c r="H1432" i="3"/>
  <c r="R1432" i="3"/>
  <c r="S1432" i="3"/>
  <c r="T1432" i="3"/>
  <c r="U1432" i="3"/>
  <c r="F1433" i="3"/>
  <c r="G1433" i="3"/>
  <c r="H1433" i="3"/>
  <c r="R1433" i="3"/>
  <c r="S1433" i="3"/>
  <c r="T1433" i="3"/>
  <c r="U1433" i="3"/>
  <c r="F1434" i="3"/>
  <c r="G1434" i="3"/>
  <c r="H1434" i="3"/>
  <c r="R1434" i="3"/>
  <c r="S1434" i="3"/>
  <c r="T1434" i="3"/>
  <c r="U1434" i="3"/>
  <c r="F1435" i="3"/>
  <c r="G1435" i="3"/>
  <c r="H1435" i="3"/>
  <c r="R1435" i="3"/>
  <c r="S1435" i="3"/>
  <c r="T1435" i="3"/>
  <c r="U1435" i="3"/>
  <c r="F1436" i="3"/>
  <c r="G1436" i="3"/>
  <c r="H1436" i="3"/>
  <c r="R1436" i="3"/>
  <c r="S1436" i="3"/>
  <c r="T1436" i="3"/>
  <c r="U1436" i="3"/>
  <c r="F1437" i="3"/>
  <c r="G1437" i="3"/>
  <c r="H1437" i="3"/>
  <c r="R1437" i="3"/>
  <c r="S1437" i="3"/>
  <c r="T1437" i="3"/>
  <c r="U1437" i="3"/>
  <c r="F1438" i="3"/>
  <c r="G1438" i="3"/>
  <c r="H1438" i="3"/>
  <c r="R1438" i="3"/>
  <c r="S1438" i="3"/>
  <c r="T1438" i="3"/>
  <c r="U1438" i="3"/>
  <c r="F1439" i="3"/>
  <c r="G1439" i="3"/>
  <c r="H1439" i="3"/>
  <c r="R1439" i="3"/>
  <c r="S1439" i="3"/>
  <c r="T1439" i="3"/>
  <c r="U1439" i="3"/>
  <c r="F1440" i="3"/>
  <c r="G1440" i="3"/>
  <c r="H1440" i="3"/>
  <c r="R1440" i="3"/>
  <c r="S1440" i="3"/>
  <c r="T1440" i="3"/>
  <c r="U1440" i="3"/>
  <c r="F1441" i="3"/>
  <c r="G1441" i="3"/>
  <c r="H1441" i="3"/>
  <c r="R1441" i="3"/>
  <c r="S1441" i="3"/>
  <c r="T1441" i="3"/>
  <c r="U1441" i="3"/>
  <c r="F1442" i="3"/>
  <c r="G1442" i="3"/>
  <c r="H1442" i="3"/>
  <c r="R1442" i="3"/>
  <c r="S1442" i="3"/>
  <c r="T1442" i="3"/>
  <c r="U1442" i="3"/>
  <c r="F1443" i="3"/>
  <c r="G1443" i="3"/>
  <c r="H1443" i="3"/>
  <c r="R1443" i="3"/>
  <c r="S1443" i="3"/>
  <c r="T1443" i="3"/>
  <c r="U1443" i="3"/>
  <c r="F1444" i="3"/>
  <c r="G1444" i="3"/>
  <c r="H1444" i="3"/>
  <c r="R1444" i="3"/>
  <c r="S1444" i="3"/>
  <c r="T1444" i="3"/>
  <c r="U1444" i="3"/>
  <c r="F1445" i="3"/>
  <c r="G1445" i="3"/>
  <c r="H1445" i="3"/>
  <c r="R1445" i="3"/>
  <c r="S1445" i="3"/>
  <c r="T1445" i="3"/>
  <c r="U1445" i="3"/>
  <c r="F1446" i="3"/>
  <c r="G1446" i="3"/>
  <c r="H1446" i="3"/>
  <c r="R1446" i="3"/>
  <c r="S1446" i="3"/>
  <c r="T1446" i="3"/>
  <c r="U1446" i="3"/>
  <c r="F1447" i="3"/>
  <c r="G1447" i="3"/>
  <c r="H1447" i="3"/>
  <c r="R1447" i="3"/>
  <c r="S1447" i="3"/>
  <c r="T1447" i="3"/>
  <c r="U1447" i="3"/>
  <c r="F1448" i="3"/>
  <c r="G1448" i="3"/>
  <c r="H1448" i="3"/>
  <c r="R1448" i="3"/>
  <c r="S1448" i="3"/>
  <c r="T1448" i="3"/>
  <c r="U1448" i="3"/>
  <c r="F1449" i="3"/>
  <c r="G1449" i="3"/>
  <c r="H1449" i="3"/>
  <c r="R1449" i="3"/>
  <c r="S1449" i="3"/>
  <c r="T1449" i="3"/>
  <c r="U1449" i="3"/>
  <c r="F1450" i="3"/>
  <c r="G1450" i="3"/>
  <c r="H1450" i="3"/>
  <c r="R1450" i="3"/>
  <c r="S1450" i="3"/>
  <c r="T1450" i="3"/>
  <c r="U1450" i="3"/>
  <c r="F1451" i="3"/>
  <c r="G1451" i="3"/>
  <c r="H1451" i="3"/>
  <c r="R1451" i="3"/>
  <c r="S1451" i="3"/>
  <c r="T1451" i="3"/>
  <c r="U1451" i="3"/>
  <c r="F1452" i="3"/>
  <c r="G1452" i="3"/>
  <c r="H1452" i="3"/>
  <c r="R1452" i="3"/>
  <c r="S1452" i="3"/>
  <c r="T1452" i="3"/>
  <c r="U1452" i="3"/>
  <c r="F1453" i="3"/>
  <c r="G1453" i="3"/>
  <c r="H1453" i="3"/>
  <c r="R1453" i="3"/>
  <c r="S1453" i="3"/>
  <c r="T1453" i="3"/>
  <c r="U1453" i="3"/>
  <c r="F1454" i="3"/>
  <c r="G1454" i="3"/>
  <c r="H1454" i="3"/>
  <c r="R1454" i="3"/>
  <c r="S1454" i="3"/>
  <c r="T1454" i="3"/>
  <c r="U1454" i="3"/>
  <c r="F1455" i="3"/>
  <c r="G1455" i="3"/>
  <c r="H1455" i="3"/>
  <c r="R1455" i="3"/>
  <c r="S1455" i="3"/>
  <c r="T1455" i="3"/>
  <c r="U1455" i="3"/>
  <c r="F1456" i="3"/>
  <c r="G1456" i="3"/>
  <c r="H1456" i="3"/>
  <c r="R1456" i="3"/>
  <c r="S1456" i="3"/>
  <c r="T1456" i="3"/>
  <c r="U1456" i="3"/>
  <c r="F1457" i="3"/>
  <c r="G1457" i="3"/>
  <c r="H1457" i="3"/>
  <c r="R1457" i="3"/>
  <c r="S1457" i="3"/>
  <c r="T1457" i="3"/>
  <c r="U1457" i="3"/>
  <c r="F1458" i="3"/>
  <c r="G1458" i="3"/>
  <c r="H1458" i="3"/>
  <c r="R1458" i="3"/>
  <c r="S1458" i="3"/>
  <c r="T1458" i="3"/>
  <c r="U1458" i="3"/>
  <c r="F1459" i="3"/>
  <c r="G1459" i="3"/>
  <c r="H1459" i="3"/>
  <c r="R1459" i="3"/>
  <c r="S1459" i="3"/>
  <c r="T1459" i="3"/>
  <c r="U1459" i="3"/>
  <c r="F1460" i="3"/>
  <c r="G1460" i="3"/>
  <c r="H1460" i="3"/>
  <c r="R1460" i="3"/>
  <c r="S1460" i="3"/>
  <c r="T1460" i="3"/>
  <c r="U1460" i="3"/>
  <c r="F1461" i="3"/>
  <c r="G1461" i="3"/>
  <c r="H1461" i="3"/>
  <c r="R1461" i="3"/>
  <c r="S1461" i="3"/>
  <c r="T1461" i="3"/>
  <c r="U1461" i="3"/>
  <c r="F1462" i="3"/>
  <c r="G1462" i="3"/>
  <c r="H1462" i="3"/>
  <c r="R1462" i="3"/>
  <c r="S1462" i="3"/>
  <c r="T1462" i="3"/>
  <c r="U1462" i="3"/>
  <c r="F1463" i="3"/>
  <c r="G1463" i="3"/>
  <c r="H1463" i="3"/>
  <c r="R1463" i="3"/>
  <c r="S1463" i="3"/>
  <c r="T1463" i="3"/>
  <c r="U1463" i="3"/>
  <c r="F1464" i="3"/>
  <c r="G1464" i="3"/>
  <c r="H1464" i="3"/>
  <c r="R1464" i="3"/>
  <c r="S1464" i="3"/>
  <c r="T1464" i="3"/>
  <c r="U1464" i="3"/>
  <c r="F1465" i="3"/>
  <c r="G1465" i="3"/>
  <c r="H1465" i="3"/>
  <c r="R1465" i="3"/>
  <c r="S1465" i="3"/>
  <c r="T1465" i="3"/>
  <c r="U1465" i="3"/>
  <c r="F1466" i="3"/>
  <c r="G1466" i="3"/>
  <c r="H1466" i="3"/>
  <c r="R1466" i="3"/>
  <c r="S1466" i="3"/>
  <c r="T1466" i="3"/>
  <c r="U1466" i="3"/>
  <c r="F1467" i="3"/>
  <c r="G1467" i="3"/>
  <c r="H1467" i="3"/>
  <c r="R1467" i="3"/>
  <c r="S1467" i="3"/>
  <c r="T1467" i="3"/>
  <c r="U1467" i="3"/>
  <c r="F1468" i="3"/>
  <c r="G1468" i="3"/>
  <c r="H1468" i="3"/>
  <c r="R1468" i="3"/>
  <c r="S1468" i="3"/>
  <c r="T1468" i="3"/>
  <c r="U1468" i="3"/>
  <c r="F1469" i="3"/>
  <c r="G1469" i="3"/>
  <c r="H1469" i="3"/>
  <c r="R1469" i="3"/>
  <c r="S1469" i="3"/>
  <c r="T1469" i="3"/>
  <c r="U1469" i="3"/>
  <c r="F1470" i="3"/>
  <c r="G1470" i="3"/>
  <c r="H1470" i="3"/>
  <c r="R1470" i="3"/>
  <c r="S1470" i="3"/>
  <c r="T1470" i="3"/>
  <c r="U1470" i="3"/>
  <c r="F1471" i="3"/>
  <c r="G1471" i="3"/>
  <c r="H1471" i="3"/>
  <c r="R1471" i="3"/>
  <c r="S1471" i="3"/>
  <c r="T1471" i="3"/>
  <c r="U1471" i="3"/>
  <c r="F1472" i="3"/>
  <c r="G1472" i="3"/>
  <c r="H1472" i="3"/>
  <c r="R1472" i="3"/>
  <c r="S1472" i="3"/>
  <c r="T1472" i="3"/>
  <c r="U1472" i="3"/>
  <c r="F1473" i="3"/>
  <c r="G1473" i="3"/>
  <c r="H1473" i="3"/>
  <c r="R1473" i="3"/>
  <c r="S1473" i="3"/>
  <c r="T1473" i="3"/>
  <c r="U1473" i="3"/>
  <c r="F1474" i="3"/>
  <c r="G1474" i="3"/>
  <c r="H1474" i="3"/>
  <c r="R1474" i="3"/>
  <c r="S1474" i="3"/>
  <c r="T1474" i="3"/>
  <c r="U1474" i="3"/>
  <c r="F1475" i="3"/>
  <c r="G1475" i="3"/>
  <c r="H1475" i="3"/>
  <c r="R1475" i="3"/>
  <c r="S1475" i="3"/>
  <c r="T1475" i="3"/>
  <c r="U1475" i="3"/>
  <c r="F1476" i="3"/>
  <c r="G1476" i="3"/>
  <c r="H1476" i="3"/>
  <c r="R1476" i="3"/>
  <c r="S1476" i="3"/>
  <c r="T1476" i="3"/>
  <c r="U1476" i="3"/>
  <c r="F1477" i="3"/>
  <c r="G1477" i="3"/>
  <c r="H1477" i="3"/>
  <c r="R1477" i="3"/>
  <c r="S1477" i="3"/>
  <c r="T1477" i="3"/>
  <c r="U1477" i="3"/>
  <c r="F1478" i="3"/>
  <c r="G1478" i="3"/>
  <c r="H1478" i="3"/>
  <c r="R1478" i="3"/>
  <c r="S1478" i="3"/>
  <c r="T1478" i="3"/>
  <c r="U1478" i="3"/>
  <c r="F1479" i="3"/>
  <c r="G1479" i="3"/>
  <c r="H1479" i="3"/>
  <c r="R1479" i="3"/>
  <c r="S1479" i="3"/>
  <c r="T1479" i="3"/>
  <c r="U1479" i="3"/>
  <c r="F1480" i="3"/>
  <c r="G1480" i="3"/>
  <c r="H1480" i="3"/>
  <c r="R1480" i="3"/>
  <c r="S1480" i="3"/>
  <c r="T1480" i="3"/>
  <c r="U1480" i="3"/>
  <c r="F1481" i="3"/>
  <c r="G1481" i="3"/>
  <c r="H1481" i="3"/>
  <c r="R1481" i="3"/>
  <c r="S1481" i="3"/>
  <c r="T1481" i="3"/>
  <c r="U1481" i="3"/>
  <c r="F1482" i="3"/>
  <c r="G1482" i="3"/>
  <c r="H1482" i="3"/>
  <c r="R1482" i="3"/>
  <c r="S1482" i="3"/>
  <c r="T1482" i="3"/>
  <c r="U1482" i="3"/>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2" i="3"/>
  <c r="B3" i="3"/>
  <c r="B4" i="3" s="1"/>
  <c r="B5" i="3" s="1"/>
  <c r="B6" i="3" s="1"/>
  <c r="B7" i="3" s="1"/>
  <c r="B8" i="3" s="1"/>
  <c r="B9" i="3" s="1"/>
  <c r="B10" i="3" s="1"/>
  <c r="B11" i="3" s="1"/>
  <c r="B12" i="3" s="1"/>
  <c r="B13" i="3" s="1"/>
  <c r="B14" i="3" s="1"/>
  <c r="B15" i="3" s="1"/>
  <c r="B16" i="3" s="1"/>
  <c r="B17" i="3" s="1"/>
  <c r="B18" i="3" s="1"/>
  <c r="B19" i="3" s="1"/>
  <c r="B20" i="3" s="1"/>
  <c r="B21" i="3" s="1"/>
  <c r="B22" i="3" s="1"/>
  <c r="B23" i="3" s="1"/>
  <c r="B24" i="3" s="1"/>
  <c r="B25" i="3" s="1"/>
  <c r="B26" i="3" s="1"/>
  <c r="B27" i="3" s="1"/>
  <c r="B28" i="3" s="1"/>
  <c r="B29" i="3" s="1"/>
  <c r="B30" i="3" s="1"/>
  <c r="B31" i="3" s="1"/>
  <c r="B32" i="3" s="1"/>
  <c r="B33" i="3" s="1"/>
  <c r="B34" i="3" s="1"/>
  <c r="B35" i="3" s="1"/>
  <c r="B36" i="3" s="1"/>
  <c r="B37" i="3" s="1"/>
  <c r="B38" i="3" s="1"/>
  <c r="B39" i="3" s="1"/>
  <c r="B40" i="3" s="1"/>
  <c r="B41" i="3" s="1"/>
  <c r="B42" i="3" s="1"/>
  <c r="B43" i="3" s="1"/>
  <c r="B44" i="3" s="1"/>
  <c r="B45" i="3" s="1"/>
  <c r="B46" i="3" s="1"/>
  <c r="B47" i="3" s="1"/>
  <c r="B48" i="3" s="1"/>
  <c r="B49" i="3" s="1"/>
  <c r="B50" i="3" s="1"/>
  <c r="B51" i="3" s="1"/>
  <c r="B52" i="3" s="1"/>
  <c r="B53" i="3" s="1"/>
  <c r="B54" i="3" s="1"/>
  <c r="B55" i="3" s="1"/>
  <c r="B56" i="3" s="1"/>
  <c r="B57" i="3" s="1"/>
  <c r="B58" i="3" s="1"/>
  <c r="B59" i="3" s="1"/>
  <c r="B60" i="3" s="1"/>
  <c r="B61" i="3" s="1"/>
  <c r="B62" i="3" s="1"/>
  <c r="B63" i="3" s="1"/>
  <c r="B64" i="3" s="1"/>
  <c r="B65" i="3" s="1"/>
  <c r="B66" i="3" s="1"/>
  <c r="B67" i="3" s="1"/>
  <c r="B68" i="3" s="1"/>
  <c r="B69" i="3" s="1"/>
  <c r="B70" i="3" s="1"/>
  <c r="B71" i="3" s="1"/>
  <c r="B72" i="3" s="1"/>
  <c r="B73" i="3" s="1"/>
  <c r="B74" i="3" s="1"/>
  <c r="B75" i="3" s="1"/>
  <c r="B76" i="3" s="1"/>
  <c r="B77" i="3" s="1"/>
  <c r="B78" i="3" s="1"/>
  <c r="B79" i="3" s="1"/>
  <c r="B80" i="3" s="1"/>
  <c r="B81" i="3" s="1"/>
  <c r="B82" i="3" s="1"/>
  <c r="B83" i="3" s="1"/>
  <c r="B84" i="3" s="1"/>
  <c r="B85" i="3" s="1"/>
  <c r="B86" i="3" s="1"/>
  <c r="B87" i="3" s="1"/>
  <c r="B88" i="3" s="1"/>
  <c r="B89" i="3" s="1"/>
  <c r="B90" i="3" s="1"/>
  <c r="B91" i="3" s="1"/>
  <c r="B92" i="3" s="1"/>
  <c r="B93" i="3" s="1"/>
  <c r="B94" i="3" s="1"/>
  <c r="B95" i="3" s="1"/>
  <c r="B96" i="3" s="1"/>
  <c r="B97" i="3" s="1"/>
  <c r="B98" i="3" s="1"/>
  <c r="B99" i="3" s="1"/>
  <c r="B100" i="3" s="1"/>
  <c r="B101" i="3" s="1"/>
  <c r="B102" i="3" s="1"/>
  <c r="B103" i="3" s="1"/>
  <c r="B104" i="3" s="1"/>
  <c r="B105" i="3" s="1"/>
  <c r="B106" i="3" s="1"/>
  <c r="B107" i="3" s="1"/>
  <c r="B108" i="3" s="1"/>
  <c r="B109" i="3" s="1"/>
  <c r="B110" i="3" s="1"/>
  <c r="B111" i="3" s="1"/>
  <c r="B112" i="3" s="1"/>
  <c r="B113" i="3" s="1"/>
  <c r="B114" i="3" s="1"/>
  <c r="B115" i="3" s="1"/>
  <c r="B116" i="3" s="1"/>
  <c r="B117" i="3" s="1"/>
  <c r="B118" i="3" s="1"/>
  <c r="B119" i="3" s="1"/>
  <c r="B120" i="3" s="1"/>
  <c r="B121" i="3" s="1"/>
  <c r="B122" i="3" s="1"/>
  <c r="B123" i="3" s="1"/>
  <c r="B124" i="3" s="1"/>
  <c r="B125" i="3" s="1"/>
  <c r="B126" i="3" s="1"/>
  <c r="B127" i="3" s="1"/>
  <c r="B128" i="3" s="1"/>
  <c r="B129" i="3" s="1"/>
  <c r="B130" i="3" s="1"/>
  <c r="B131" i="3" s="1"/>
  <c r="B132" i="3" s="1"/>
  <c r="B133" i="3" s="1"/>
  <c r="B134" i="3" s="1"/>
  <c r="B135" i="3" s="1"/>
  <c r="B136" i="3" s="1"/>
  <c r="B137" i="3" s="1"/>
  <c r="B138" i="3" s="1"/>
  <c r="B139" i="3" s="1"/>
  <c r="B140" i="3" s="1"/>
  <c r="B141" i="3" s="1"/>
  <c r="B142" i="3" s="1"/>
  <c r="B143" i="3" s="1"/>
  <c r="B144" i="3" s="1"/>
  <c r="B145" i="3" s="1"/>
  <c r="B146" i="3" s="1"/>
  <c r="B147" i="3" s="1"/>
  <c r="B148" i="3" s="1"/>
  <c r="B149" i="3" s="1"/>
  <c r="B150" i="3" s="1"/>
  <c r="B151" i="3" s="1"/>
  <c r="B152" i="3" s="1"/>
  <c r="B153" i="3" s="1"/>
  <c r="B154" i="3" s="1"/>
  <c r="B155" i="3" s="1"/>
  <c r="B156" i="3" s="1"/>
  <c r="B157" i="3" s="1"/>
  <c r="B158" i="3" s="1"/>
  <c r="B159" i="3" s="1"/>
  <c r="B160" i="3" s="1"/>
  <c r="B161" i="3" s="1"/>
  <c r="B162" i="3" s="1"/>
  <c r="B163" i="3" s="1"/>
  <c r="B164" i="3" s="1"/>
  <c r="B165" i="3" s="1"/>
  <c r="B166" i="3" s="1"/>
  <c r="B167" i="3" s="1"/>
  <c r="B168" i="3" s="1"/>
  <c r="B169" i="3" s="1"/>
  <c r="B170" i="3" s="1"/>
  <c r="B171" i="3" s="1"/>
  <c r="B172" i="3" s="1"/>
  <c r="B173" i="3" s="1"/>
  <c r="B174" i="3" s="1"/>
  <c r="B175" i="3" s="1"/>
  <c r="B176" i="3" s="1"/>
  <c r="B177" i="3" s="1"/>
  <c r="B178" i="3" s="1"/>
  <c r="B179" i="3" s="1"/>
  <c r="B180" i="3" s="1"/>
  <c r="B181" i="3" s="1"/>
  <c r="B182" i="3" s="1"/>
  <c r="B183" i="3" s="1"/>
  <c r="B184" i="3" s="1"/>
  <c r="B185" i="3" s="1"/>
  <c r="B186" i="3" s="1"/>
  <c r="B187" i="3" s="1"/>
  <c r="B188" i="3" s="1"/>
  <c r="B189" i="3" s="1"/>
  <c r="B190" i="3" s="1"/>
  <c r="B191" i="3" s="1"/>
  <c r="B192" i="3" s="1"/>
  <c r="B193" i="3" s="1"/>
  <c r="B194" i="3" s="1"/>
  <c r="B195" i="3" s="1"/>
  <c r="B196" i="3" s="1"/>
  <c r="B197" i="3" s="1"/>
  <c r="B198" i="3" s="1"/>
  <c r="B199" i="3" s="1"/>
  <c r="B200" i="3" s="1"/>
  <c r="B201" i="3" s="1"/>
  <c r="B202" i="3" s="1"/>
  <c r="B203" i="3" s="1"/>
  <c r="B204" i="3" s="1"/>
  <c r="B205" i="3" s="1"/>
  <c r="B206" i="3" s="1"/>
  <c r="B207" i="3" s="1"/>
  <c r="B208" i="3" s="1"/>
  <c r="B209" i="3" s="1"/>
  <c r="B210" i="3" s="1"/>
  <c r="B211" i="3" s="1"/>
  <c r="B212" i="3" s="1"/>
  <c r="B213" i="3" s="1"/>
  <c r="B214" i="3" s="1"/>
  <c r="B215" i="3" s="1"/>
  <c r="B216" i="3" s="1"/>
  <c r="B217" i="3" s="1"/>
  <c r="B218" i="3" s="1"/>
  <c r="B219" i="3" s="1"/>
  <c r="B220" i="3" s="1"/>
  <c r="B221" i="3" s="1"/>
  <c r="B222" i="3" s="1"/>
  <c r="B223" i="3" s="1"/>
  <c r="B224" i="3" s="1"/>
  <c r="B225" i="3" s="1"/>
  <c r="B226" i="3" s="1"/>
  <c r="B227" i="3" s="1"/>
  <c r="B228" i="3" s="1"/>
  <c r="B229" i="3" s="1"/>
  <c r="B230" i="3" s="1"/>
  <c r="B231" i="3" s="1"/>
  <c r="B232" i="3" s="1"/>
  <c r="B233" i="3" s="1"/>
  <c r="B234" i="3" s="1"/>
  <c r="B235" i="3" s="1"/>
  <c r="B236" i="3" s="1"/>
  <c r="B237" i="3" s="1"/>
  <c r="B238" i="3" s="1"/>
  <c r="B239" i="3" s="1"/>
  <c r="B240" i="3" s="1"/>
  <c r="B241" i="3" s="1"/>
  <c r="B242" i="3" s="1"/>
  <c r="B243" i="3" s="1"/>
  <c r="B244" i="3" s="1"/>
  <c r="B245" i="3" s="1"/>
  <c r="B246" i="3" s="1"/>
  <c r="B247" i="3" s="1"/>
  <c r="B248" i="3" s="1"/>
  <c r="B249" i="3" s="1"/>
  <c r="B250" i="3" s="1"/>
  <c r="B251" i="3" s="1"/>
  <c r="B252" i="3" s="1"/>
  <c r="B253" i="3" s="1"/>
  <c r="B254" i="3" s="1"/>
  <c r="B255" i="3" s="1"/>
  <c r="B256" i="3" s="1"/>
  <c r="B257" i="3" s="1"/>
  <c r="B258" i="3" s="1"/>
  <c r="B259" i="3" s="1"/>
  <c r="B260" i="3" s="1"/>
  <c r="B261" i="3" s="1"/>
  <c r="B262" i="3" s="1"/>
  <c r="B263" i="3" s="1"/>
  <c r="B264" i="3" s="1"/>
  <c r="B265" i="3" s="1"/>
  <c r="B266" i="3" s="1"/>
  <c r="B267" i="3" s="1"/>
  <c r="B268" i="3" s="1"/>
  <c r="B269" i="3" s="1"/>
  <c r="B270" i="3" s="1"/>
  <c r="B271" i="3" s="1"/>
  <c r="B272" i="3" s="1"/>
  <c r="B273" i="3" s="1"/>
  <c r="B274" i="3" s="1"/>
  <c r="B275" i="3" s="1"/>
  <c r="B276" i="3" s="1"/>
  <c r="B277" i="3" s="1"/>
  <c r="B278" i="3" s="1"/>
  <c r="B279" i="3" s="1"/>
  <c r="B280" i="3" s="1"/>
  <c r="B281" i="3" s="1"/>
  <c r="B282" i="3" s="1"/>
  <c r="B283" i="3" s="1"/>
  <c r="B284" i="3" s="1"/>
  <c r="B285" i="3" s="1"/>
  <c r="B286" i="3" s="1"/>
  <c r="B287" i="3" s="1"/>
  <c r="B288" i="3" s="1"/>
  <c r="B289" i="3" s="1"/>
  <c r="B290" i="3" s="1"/>
  <c r="B291" i="3" s="1"/>
  <c r="B292" i="3" s="1"/>
  <c r="B293" i="3" s="1"/>
  <c r="B294" i="3" s="1"/>
  <c r="B295" i="3" s="1"/>
  <c r="B296" i="3" s="1"/>
  <c r="B297" i="3" s="1"/>
  <c r="B298" i="3" s="1"/>
  <c r="B299" i="3" s="1"/>
  <c r="B300" i="3" s="1"/>
  <c r="B301" i="3" s="1"/>
  <c r="B302" i="3" s="1"/>
  <c r="B303" i="3" s="1"/>
  <c r="B304" i="3" s="1"/>
  <c r="B305" i="3" s="1"/>
  <c r="B306" i="3" s="1"/>
  <c r="B307" i="3" s="1"/>
  <c r="B308" i="3" s="1"/>
  <c r="B309" i="3" s="1"/>
  <c r="B310" i="3" s="1"/>
  <c r="B311" i="3" s="1"/>
  <c r="B312" i="3" s="1"/>
  <c r="B313" i="3" s="1"/>
  <c r="B314" i="3" s="1"/>
  <c r="B315" i="3" s="1"/>
  <c r="B316" i="3" s="1"/>
  <c r="B317" i="3" s="1"/>
  <c r="B318" i="3" s="1"/>
  <c r="B319" i="3" s="1"/>
  <c r="B320" i="3" s="1"/>
  <c r="B321" i="3" s="1"/>
  <c r="B322" i="3" s="1"/>
  <c r="B323" i="3" s="1"/>
  <c r="B324" i="3" s="1"/>
  <c r="B325" i="3" s="1"/>
  <c r="B326" i="3" s="1"/>
  <c r="B327" i="3" s="1"/>
  <c r="B328" i="3" s="1"/>
  <c r="B329" i="3" s="1"/>
  <c r="B330" i="3" s="1"/>
  <c r="B331" i="3" s="1"/>
  <c r="B332" i="3" s="1"/>
  <c r="B333" i="3" s="1"/>
  <c r="B334" i="3" s="1"/>
  <c r="B335" i="3" s="1"/>
  <c r="B336" i="3" s="1"/>
  <c r="B337" i="3" s="1"/>
  <c r="B338" i="3" s="1"/>
  <c r="B339" i="3" s="1"/>
  <c r="B340" i="3" s="1"/>
  <c r="B341" i="3" s="1"/>
  <c r="B342" i="3" s="1"/>
  <c r="B343" i="3" s="1"/>
  <c r="B344" i="3" s="1"/>
  <c r="B345" i="3" s="1"/>
  <c r="B346" i="3" s="1"/>
  <c r="B347" i="3" s="1"/>
  <c r="B348" i="3" s="1"/>
  <c r="B349" i="3" s="1"/>
  <c r="B350" i="3" s="1"/>
  <c r="B351" i="3" s="1"/>
  <c r="B352" i="3" s="1"/>
  <c r="B353" i="3" s="1"/>
  <c r="B354" i="3" s="1"/>
  <c r="B355" i="3" s="1"/>
  <c r="B356" i="3" s="1"/>
  <c r="B357" i="3" s="1"/>
  <c r="B358" i="3" s="1"/>
  <c r="B359" i="3" s="1"/>
  <c r="B360" i="3" s="1"/>
  <c r="B361" i="3" s="1"/>
  <c r="B362" i="3" s="1"/>
  <c r="B363" i="3" s="1"/>
  <c r="B364" i="3" s="1"/>
  <c r="B365" i="3" s="1"/>
  <c r="B366" i="3" s="1"/>
  <c r="B367" i="3" s="1"/>
  <c r="B368" i="3" s="1"/>
  <c r="B369" i="3" s="1"/>
  <c r="B370" i="3" s="1"/>
  <c r="B371" i="3" s="1"/>
  <c r="B372" i="3" s="1"/>
  <c r="B373" i="3" s="1"/>
  <c r="B374" i="3" s="1"/>
  <c r="B375" i="3" s="1"/>
  <c r="B376" i="3" s="1"/>
  <c r="B377" i="3" s="1"/>
  <c r="B378" i="3" s="1"/>
  <c r="B379" i="3" s="1"/>
  <c r="B380" i="3" s="1"/>
  <c r="B381" i="3" s="1"/>
  <c r="B382" i="3" s="1"/>
  <c r="B383" i="3" s="1"/>
  <c r="B384" i="3" s="1"/>
  <c r="B385" i="3" s="1"/>
  <c r="B386" i="3" s="1"/>
  <c r="B387" i="3" s="1"/>
  <c r="B388" i="3" s="1"/>
  <c r="B389" i="3" s="1"/>
  <c r="B390" i="3" s="1"/>
  <c r="B391" i="3" s="1"/>
  <c r="B392" i="3" s="1"/>
  <c r="B393" i="3" s="1"/>
  <c r="B394" i="3" s="1"/>
  <c r="B395" i="3" s="1"/>
  <c r="B396" i="3" s="1"/>
  <c r="B397" i="3" s="1"/>
  <c r="B398" i="3" s="1"/>
  <c r="B399" i="3" s="1"/>
  <c r="B400" i="3" s="1"/>
  <c r="B401" i="3" s="1"/>
  <c r="B402" i="3" s="1"/>
  <c r="B403" i="3" s="1"/>
  <c r="B404" i="3" s="1"/>
  <c r="B405" i="3" s="1"/>
  <c r="B406" i="3" s="1"/>
  <c r="B407" i="3" s="1"/>
  <c r="B408" i="3" s="1"/>
  <c r="B409" i="3" s="1"/>
  <c r="B410" i="3" s="1"/>
  <c r="B411" i="3" s="1"/>
  <c r="B412" i="3" s="1"/>
  <c r="B413" i="3" s="1"/>
  <c r="B414" i="3" s="1"/>
  <c r="B415" i="3" s="1"/>
  <c r="B416" i="3" s="1"/>
  <c r="B417" i="3" s="1"/>
  <c r="B418" i="3" s="1"/>
  <c r="B419" i="3" s="1"/>
  <c r="B420" i="3" s="1"/>
  <c r="B421" i="3" s="1"/>
  <c r="B422" i="3" s="1"/>
  <c r="B423" i="3" s="1"/>
  <c r="B424" i="3" s="1"/>
  <c r="B425" i="3" s="1"/>
  <c r="B426" i="3" s="1"/>
  <c r="B427" i="3" s="1"/>
  <c r="B428" i="3" s="1"/>
  <c r="B429" i="3" s="1"/>
  <c r="B430" i="3" s="1"/>
  <c r="B431" i="3" s="1"/>
  <c r="B432" i="3" s="1"/>
  <c r="B433" i="3" s="1"/>
  <c r="B434" i="3" s="1"/>
  <c r="B435" i="3" s="1"/>
  <c r="B436" i="3" s="1"/>
  <c r="B437" i="3" s="1"/>
  <c r="B438" i="3" s="1"/>
  <c r="B439" i="3" s="1"/>
  <c r="B440" i="3" s="1"/>
  <c r="B441" i="3" s="1"/>
  <c r="B442" i="3" s="1"/>
  <c r="B443" i="3" s="1"/>
  <c r="B444" i="3" s="1"/>
  <c r="B445" i="3" s="1"/>
  <c r="B446" i="3" s="1"/>
  <c r="B447" i="3" s="1"/>
  <c r="B448" i="3" s="1"/>
  <c r="B449" i="3" s="1"/>
  <c r="B450" i="3" s="1"/>
  <c r="B451" i="3" s="1"/>
  <c r="B452" i="3" s="1"/>
  <c r="B453" i="3" s="1"/>
  <c r="B454" i="3" s="1"/>
  <c r="B455" i="3" s="1"/>
  <c r="B456" i="3" s="1"/>
  <c r="B457" i="3" s="1"/>
  <c r="B458" i="3" s="1"/>
  <c r="B459" i="3" s="1"/>
  <c r="B460" i="3" s="1"/>
  <c r="B461" i="3" s="1"/>
  <c r="B462" i="3" s="1"/>
  <c r="B463" i="3" s="1"/>
  <c r="B464" i="3" s="1"/>
  <c r="B465" i="3" s="1"/>
  <c r="B466" i="3" s="1"/>
  <c r="B467" i="3" s="1"/>
  <c r="B468" i="3" s="1"/>
  <c r="B469" i="3" s="1"/>
  <c r="B470" i="3" s="1"/>
  <c r="B471" i="3" s="1"/>
  <c r="B472" i="3" s="1"/>
  <c r="B473" i="3" s="1"/>
  <c r="B474" i="3" s="1"/>
  <c r="B475" i="3" s="1"/>
  <c r="B476" i="3" s="1"/>
  <c r="B477" i="3" s="1"/>
  <c r="B478" i="3" s="1"/>
  <c r="B479" i="3" s="1"/>
  <c r="B480" i="3" s="1"/>
  <c r="B481" i="3" s="1"/>
  <c r="B482" i="3" s="1"/>
  <c r="B483" i="3" s="1"/>
  <c r="B484" i="3" s="1"/>
  <c r="B485" i="3" s="1"/>
  <c r="B486" i="3" s="1"/>
  <c r="B487" i="3" s="1"/>
  <c r="B488" i="3" s="1"/>
  <c r="B489" i="3" s="1"/>
  <c r="B490" i="3" s="1"/>
  <c r="B491" i="3" s="1"/>
  <c r="B492" i="3" s="1"/>
  <c r="B493" i="3" s="1"/>
  <c r="B494" i="3" s="1"/>
  <c r="B495" i="3" s="1"/>
  <c r="B496" i="3" s="1"/>
  <c r="B497" i="3" s="1"/>
  <c r="B498" i="3" s="1"/>
  <c r="B499" i="3" s="1"/>
  <c r="B500" i="3" s="1"/>
  <c r="B501" i="3" s="1"/>
  <c r="B502" i="3" s="1"/>
  <c r="B503" i="3" s="1"/>
  <c r="B504" i="3" s="1"/>
  <c r="B505" i="3" s="1"/>
  <c r="B506" i="3" s="1"/>
  <c r="B507" i="3" s="1"/>
  <c r="B508" i="3" s="1"/>
  <c r="B509" i="3" s="1"/>
  <c r="B510" i="3" s="1"/>
  <c r="B511" i="3" s="1"/>
  <c r="B512" i="3" s="1"/>
  <c r="B513" i="3" s="1"/>
  <c r="B514" i="3" s="1"/>
  <c r="B515" i="3" s="1"/>
  <c r="B516" i="3" s="1"/>
  <c r="B517" i="3" s="1"/>
  <c r="B518" i="3" s="1"/>
  <c r="B519" i="3" s="1"/>
  <c r="B520" i="3" s="1"/>
  <c r="B521" i="3" s="1"/>
  <c r="B522" i="3" s="1"/>
  <c r="B523" i="3" s="1"/>
  <c r="B524" i="3" s="1"/>
  <c r="B525" i="3" s="1"/>
  <c r="B526" i="3" s="1"/>
  <c r="B527" i="3" s="1"/>
  <c r="B528" i="3" s="1"/>
  <c r="B529" i="3" s="1"/>
  <c r="B530" i="3" s="1"/>
  <c r="B531" i="3" s="1"/>
  <c r="B532" i="3" s="1"/>
  <c r="B533" i="3" s="1"/>
  <c r="B534" i="3" s="1"/>
  <c r="B535" i="3" s="1"/>
  <c r="B536" i="3" s="1"/>
  <c r="B537" i="3" s="1"/>
  <c r="B538" i="3" s="1"/>
  <c r="B539" i="3" s="1"/>
  <c r="B540" i="3" s="1"/>
  <c r="B541" i="3" s="1"/>
  <c r="B542" i="3" s="1"/>
  <c r="B543" i="3" s="1"/>
  <c r="B544" i="3" s="1"/>
  <c r="B545" i="3" s="1"/>
  <c r="B546" i="3" s="1"/>
  <c r="B547" i="3" s="1"/>
  <c r="B548" i="3" s="1"/>
  <c r="B549" i="3" s="1"/>
  <c r="B550" i="3" s="1"/>
  <c r="B551" i="3" s="1"/>
  <c r="B552" i="3" s="1"/>
  <c r="B553" i="3" s="1"/>
  <c r="B554" i="3" s="1"/>
  <c r="B555" i="3" s="1"/>
  <c r="B556" i="3" s="1"/>
  <c r="B557" i="3" s="1"/>
  <c r="B558" i="3" s="1"/>
  <c r="B559" i="3" s="1"/>
  <c r="B560" i="3" s="1"/>
  <c r="B561" i="3" s="1"/>
  <c r="B562" i="3" s="1"/>
  <c r="B563" i="3" s="1"/>
  <c r="B564" i="3" s="1"/>
  <c r="B565" i="3" s="1"/>
  <c r="B566" i="3" s="1"/>
  <c r="B567" i="3" s="1"/>
  <c r="B568" i="3" s="1"/>
  <c r="B569" i="3" s="1"/>
  <c r="B570" i="3" s="1"/>
  <c r="B571" i="3" s="1"/>
  <c r="B572" i="3" s="1"/>
  <c r="B573" i="3" s="1"/>
  <c r="B574" i="3" s="1"/>
  <c r="B575" i="3" s="1"/>
  <c r="B576" i="3" s="1"/>
  <c r="B577" i="3" s="1"/>
  <c r="B578" i="3" s="1"/>
  <c r="B579" i="3" s="1"/>
  <c r="B580" i="3" s="1"/>
  <c r="B581" i="3" s="1"/>
  <c r="B582" i="3" s="1"/>
  <c r="B583" i="3" s="1"/>
  <c r="B584" i="3" s="1"/>
  <c r="B585" i="3" s="1"/>
  <c r="B586" i="3" s="1"/>
  <c r="B587" i="3" s="1"/>
  <c r="B588" i="3" s="1"/>
  <c r="B589" i="3" s="1"/>
  <c r="B590" i="3" s="1"/>
  <c r="B591" i="3" s="1"/>
  <c r="B592" i="3" s="1"/>
  <c r="B593" i="3" s="1"/>
  <c r="B594" i="3" s="1"/>
  <c r="B595" i="3" s="1"/>
  <c r="B596" i="3" s="1"/>
  <c r="B597" i="3" s="1"/>
  <c r="B598" i="3" s="1"/>
  <c r="B599" i="3" s="1"/>
  <c r="B600" i="3" s="1"/>
  <c r="B601" i="3" s="1"/>
  <c r="B602" i="3" s="1"/>
  <c r="B603" i="3" s="1"/>
  <c r="B604" i="3" s="1"/>
  <c r="B605" i="3" s="1"/>
  <c r="B606" i="3" s="1"/>
  <c r="B607" i="3" s="1"/>
  <c r="B608" i="3" s="1"/>
  <c r="B609" i="3" s="1"/>
  <c r="B610" i="3" s="1"/>
  <c r="B611" i="3" s="1"/>
  <c r="B612" i="3" s="1"/>
  <c r="B613" i="3" s="1"/>
  <c r="B614" i="3" s="1"/>
  <c r="B615" i="3" s="1"/>
  <c r="B616" i="3" s="1"/>
  <c r="B617" i="3" s="1"/>
  <c r="B618" i="3" s="1"/>
  <c r="B619" i="3" s="1"/>
  <c r="B620" i="3" s="1"/>
  <c r="B621" i="3" s="1"/>
  <c r="B622" i="3" s="1"/>
  <c r="B623" i="3" s="1"/>
  <c r="B624" i="3" s="1"/>
  <c r="B625" i="3" s="1"/>
  <c r="B626" i="3" s="1"/>
  <c r="B627" i="3" s="1"/>
  <c r="B628" i="3" s="1"/>
  <c r="B629" i="3" s="1"/>
  <c r="B630" i="3" s="1"/>
  <c r="B631" i="3" s="1"/>
  <c r="B632" i="3" s="1"/>
  <c r="B633" i="3" s="1"/>
  <c r="B634" i="3" s="1"/>
  <c r="B635" i="3" s="1"/>
  <c r="B636" i="3" s="1"/>
  <c r="B637" i="3" s="1"/>
  <c r="B638" i="3" s="1"/>
  <c r="B639" i="3" s="1"/>
  <c r="B640" i="3" s="1"/>
  <c r="B641" i="3" s="1"/>
  <c r="B642" i="3" s="1"/>
  <c r="B643" i="3" s="1"/>
  <c r="B644" i="3" s="1"/>
  <c r="B645" i="3" s="1"/>
  <c r="B646" i="3" s="1"/>
  <c r="B647" i="3" s="1"/>
  <c r="B648" i="3" s="1"/>
  <c r="B649" i="3" s="1"/>
  <c r="B650" i="3" s="1"/>
  <c r="B651" i="3" s="1"/>
  <c r="B652" i="3" s="1"/>
  <c r="B653" i="3" s="1"/>
  <c r="B654" i="3" s="1"/>
  <c r="B655" i="3" s="1"/>
  <c r="B656" i="3" s="1"/>
  <c r="B657" i="3" s="1"/>
  <c r="B658" i="3" s="1"/>
  <c r="B659" i="3" s="1"/>
  <c r="B660" i="3" s="1"/>
  <c r="B661" i="3" s="1"/>
  <c r="B662" i="3" s="1"/>
  <c r="B663" i="3" s="1"/>
  <c r="B664" i="3" s="1"/>
  <c r="B665" i="3" s="1"/>
  <c r="B666" i="3" s="1"/>
  <c r="B667" i="3" s="1"/>
  <c r="B668" i="3" s="1"/>
  <c r="B669" i="3" s="1"/>
  <c r="B670" i="3" s="1"/>
  <c r="B671" i="3" s="1"/>
  <c r="B672" i="3" s="1"/>
  <c r="B673" i="3" s="1"/>
  <c r="B674" i="3" s="1"/>
  <c r="B675" i="3" s="1"/>
  <c r="B676" i="3" s="1"/>
  <c r="B677" i="3" s="1"/>
  <c r="B678" i="3" s="1"/>
  <c r="B679" i="3" s="1"/>
  <c r="B680" i="3" s="1"/>
  <c r="B681" i="3" s="1"/>
  <c r="B682" i="3" s="1"/>
  <c r="B683" i="3" s="1"/>
  <c r="B684" i="3" s="1"/>
  <c r="B685" i="3" s="1"/>
  <c r="B686" i="3" s="1"/>
  <c r="B687" i="3" s="1"/>
  <c r="B688" i="3" s="1"/>
  <c r="B689" i="3" s="1"/>
  <c r="B690" i="3" s="1"/>
  <c r="B691" i="3" s="1"/>
  <c r="B692" i="3" s="1"/>
  <c r="B693" i="3" s="1"/>
  <c r="B694" i="3" s="1"/>
  <c r="B695" i="3" s="1"/>
  <c r="B696" i="3" s="1"/>
  <c r="B697" i="3" s="1"/>
  <c r="B698" i="3" s="1"/>
  <c r="B699" i="3" s="1"/>
  <c r="B700" i="3" s="1"/>
  <c r="B701" i="3" s="1"/>
  <c r="B702" i="3" s="1"/>
  <c r="B703" i="3" s="1"/>
  <c r="B704" i="3" s="1"/>
  <c r="B705" i="3" s="1"/>
  <c r="B706" i="3" s="1"/>
  <c r="B707" i="3" s="1"/>
  <c r="B708" i="3" s="1"/>
  <c r="B709" i="3" s="1"/>
  <c r="B710" i="3" s="1"/>
  <c r="B711" i="3" s="1"/>
  <c r="B712" i="3" s="1"/>
  <c r="B713" i="3" s="1"/>
  <c r="B714" i="3" s="1"/>
  <c r="B715" i="3" s="1"/>
  <c r="B716" i="3" s="1"/>
  <c r="B717" i="3" s="1"/>
  <c r="B718" i="3" s="1"/>
  <c r="B719" i="3" s="1"/>
  <c r="B720" i="3" s="1"/>
  <c r="B721" i="3" s="1"/>
  <c r="B722" i="3" s="1"/>
  <c r="B723" i="3" s="1"/>
  <c r="B724" i="3" s="1"/>
  <c r="B725" i="3" s="1"/>
  <c r="B726" i="3" s="1"/>
  <c r="B727" i="3" s="1"/>
  <c r="B728" i="3" s="1"/>
  <c r="B729" i="3" s="1"/>
  <c r="B730" i="3" s="1"/>
  <c r="B731" i="3" s="1"/>
  <c r="B732" i="3" s="1"/>
  <c r="B733" i="3" s="1"/>
  <c r="B734" i="3" s="1"/>
  <c r="B735" i="3" s="1"/>
  <c r="B736" i="3" s="1"/>
  <c r="B737" i="3" s="1"/>
  <c r="B738" i="3" s="1"/>
  <c r="B739" i="3" s="1"/>
  <c r="B740" i="3" s="1"/>
  <c r="B741" i="3" s="1"/>
  <c r="B742" i="3" s="1"/>
  <c r="B743" i="3" s="1"/>
  <c r="B744" i="3" s="1"/>
  <c r="B745" i="3" s="1"/>
  <c r="B746" i="3" s="1"/>
  <c r="B747" i="3" s="1"/>
  <c r="B748" i="3" s="1"/>
  <c r="B749" i="3" s="1"/>
  <c r="B750" i="3" s="1"/>
  <c r="B751" i="3" s="1"/>
  <c r="B752" i="3" s="1"/>
  <c r="B753" i="3" s="1"/>
  <c r="B754" i="3" s="1"/>
  <c r="B755" i="3" s="1"/>
  <c r="B756" i="3" s="1"/>
  <c r="B757" i="3" s="1"/>
  <c r="B758" i="3" s="1"/>
  <c r="B759" i="3" s="1"/>
  <c r="B760" i="3" s="1"/>
  <c r="B761" i="3" s="1"/>
  <c r="B762" i="3" s="1"/>
  <c r="B763" i="3" s="1"/>
  <c r="B764" i="3" s="1"/>
  <c r="B765" i="3" s="1"/>
  <c r="B766" i="3" s="1"/>
  <c r="B767" i="3" s="1"/>
  <c r="B768" i="3" s="1"/>
  <c r="B769" i="3" s="1"/>
  <c r="B770" i="3" s="1"/>
  <c r="B771" i="3" s="1"/>
  <c r="B772" i="3" s="1"/>
  <c r="B773" i="3" s="1"/>
  <c r="B774" i="3" s="1"/>
  <c r="B775" i="3" s="1"/>
  <c r="B776" i="3" s="1"/>
  <c r="B777" i="3" s="1"/>
  <c r="B778" i="3" s="1"/>
  <c r="B779" i="3" s="1"/>
  <c r="B780" i="3" s="1"/>
  <c r="B781" i="3" s="1"/>
  <c r="B782" i="3" s="1"/>
  <c r="B783" i="3" s="1"/>
  <c r="B784" i="3" s="1"/>
  <c r="B785" i="3" s="1"/>
  <c r="B786" i="3" s="1"/>
  <c r="B787" i="3" s="1"/>
  <c r="B788" i="3" s="1"/>
  <c r="B789" i="3" s="1"/>
  <c r="B790" i="3" s="1"/>
  <c r="B791" i="3" s="1"/>
  <c r="B792" i="3" s="1"/>
  <c r="B793" i="3" s="1"/>
  <c r="B794" i="3" s="1"/>
  <c r="B795" i="3" s="1"/>
  <c r="B796" i="3" s="1"/>
  <c r="B797" i="3" s="1"/>
  <c r="B798" i="3" s="1"/>
  <c r="B799" i="3" s="1"/>
  <c r="B800" i="3" s="1"/>
  <c r="B801" i="3" s="1"/>
  <c r="B802" i="3" s="1"/>
  <c r="B803" i="3" s="1"/>
  <c r="B804" i="3" s="1"/>
  <c r="B805" i="3" s="1"/>
  <c r="B806" i="3" s="1"/>
  <c r="B807" i="3" s="1"/>
  <c r="B808" i="3" s="1"/>
  <c r="B809" i="3" s="1"/>
  <c r="B810" i="3" s="1"/>
  <c r="B811" i="3" s="1"/>
  <c r="B812" i="3" s="1"/>
  <c r="B813" i="3" s="1"/>
  <c r="B814" i="3" s="1"/>
  <c r="B815" i="3" s="1"/>
  <c r="B816" i="3" s="1"/>
  <c r="B817" i="3" s="1"/>
  <c r="B818" i="3" s="1"/>
  <c r="B819" i="3" s="1"/>
  <c r="B820" i="3" s="1"/>
  <c r="B821" i="3" s="1"/>
  <c r="B822" i="3" s="1"/>
  <c r="B823" i="3" s="1"/>
  <c r="B824" i="3" s="1"/>
  <c r="B825" i="3" s="1"/>
  <c r="B826" i="3" s="1"/>
  <c r="B827" i="3" s="1"/>
  <c r="B828" i="3" s="1"/>
  <c r="B829" i="3" s="1"/>
  <c r="B830" i="3" s="1"/>
  <c r="B831" i="3" s="1"/>
  <c r="B832" i="3" s="1"/>
  <c r="B833" i="3" s="1"/>
  <c r="B834" i="3" s="1"/>
  <c r="B835" i="3" s="1"/>
  <c r="B836" i="3" s="1"/>
  <c r="B837" i="3" s="1"/>
  <c r="B838" i="3" s="1"/>
  <c r="B839" i="3" s="1"/>
  <c r="B840" i="3" s="1"/>
  <c r="B841" i="3" s="1"/>
  <c r="B842" i="3" s="1"/>
  <c r="B843" i="3" s="1"/>
  <c r="B844" i="3" s="1"/>
  <c r="B845" i="3" s="1"/>
  <c r="B846" i="3" s="1"/>
  <c r="B847" i="3" s="1"/>
  <c r="B848" i="3" s="1"/>
  <c r="B849" i="3" s="1"/>
  <c r="B850" i="3" s="1"/>
  <c r="B851" i="3" s="1"/>
  <c r="B852" i="3" s="1"/>
  <c r="B853" i="3" s="1"/>
  <c r="B854" i="3" s="1"/>
  <c r="B855" i="3" s="1"/>
  <c r="B856" i="3" s="1"/>
  <c r="B857" i="3" s="1"/>
  <c r="B858" i="3" s="1"/>
  <c r="B859" i="3" s="1"/>
  <c r="B860" i="3" s="1"/>
  <c r="B861" i="3" s="1"/>
  <c r="B862" i="3" s="1"/>
  <c r="B863" i="3" s="1"/>
  <c r="B864" i="3" s="1"/>
  <c r="B865" i="3" s="1"/>
  <c r="B866" i="3" s="1"/>
  <c r="B867" i="3" s="1"/>
  <c r="B868" i="3" s="1"/>
  <c r="B869" i="3" s="1"/>
  <c r="B870" i="3" s="1"/>
  <c r="B871" i="3" s="1"/>
  <c r="B872" i="3" s="1"/>
  <c r="B873" i="3" s="1"/>
  <c r="B874" i="3" s="1"/>
  <c r="B875" i="3" s="1"/>
  <c r="B876" i="3" s="1"/>
  <c r="B877" i="3" s="1"/>
  <c r="B878" i="3" s="1"/>
  <c r="B879" i="3" s="1"/>
  <c r="B880" i="3" s="1"/>
  <c r="B881" i="3" s="1"/>
  <c r="B882" i="3" s="1"/>
  <c r="B883" i="3" s="1"/>
  <c r="B884" i="3" s="1"/>
  <c r="B885" i="3" s="1"/>
  <c r="B886" i="3" s="1"/>
  <c r="B887" i="3" s="1"/>
  <c r="B888" i="3" s="1"/>
  <c r="B889" i="3" s="1"/>
  <c r="B890" i="3" s="1"/>
  <c r="B891" i="3" s="1"/>
  <c r="B892" i="3" s="1"/>
  <c r="B893" i="3" s="1"/>
  <c r="B894" i="3" s="1"/>
  <c r="B895" i="3" s="1"/>
  <c r="B896" i="3" s="1"/>
  <c r="B897" i="3" s="1"/>
  <c r="B898" i="3" s="1"/>
  <c r="B899" i="3" s="1"/>
  <c r="B900" i="3" s="1"/>
  <c r="B901" i="3" s="1"/>
  <c r="B902" i="3" s="1"/>
  <c r="B903" i="3" s="1"/>
  <c r="B904" i="3" s="1"/>
  <c r="B905" i="3" s="1"/>
  <c r="B906" i="3" s="1"/>
  <c r="B907" i="3" s="1"/>
  <c r="B908" i="3" s="1"/>
  <c r="B909" i="3" s="1"/>
  <c r="B910" i="3" s="1"/>
  <c r="B911" i="3" s="1"/>
  <c r="B912" i="3" s="1"/>
  <c r="B913" i="3" s="1"/>
  <c r="B914" i="3" s="1"/>
  <c r="B915" i="3" s="1"/>
  <c r="B916" i="3" s="1"/>
  <c r="B917" i="3" s="1"/>
  <c r="B918" i="3" s="1"/>
  <c r="B919" i="3" s="1"/>
  <c r="B920" i="3" s="1"/>
  <c r="B921" i="3" s="1"/>
  <c r="B922" i="3" s="1"/>
  <c r="B923" i="3" s="1"/>
  <c r="B924" i="3" s="1"/>
  <c r="B925" i="3" s="1"/>
  <c r="B926" i="3" s="1"/>
  <c r="B927" i="3" s="1"/>
  <c r="B928" i="3" s="1"/>
  <c r="B929" i="3" s="1"/>
  <c r="B930" i="3" s="1"/>
  <c r="B931" i="3" s="1"/>
  <c r="B932" i="3" s="1"/>
  <c r="B933" i="3" s="1"/>
  <c r="B934" i="3" s="1"/>
  <c r="B935" i="3" s="1"/>
  <c r="B936" i="3" s="1"/>
  <c r="B937" i="3" s="1"/>
  <c r="B938" i="3" s="1"/>
  <c r="B939" i="3" s="1"/>
  <c r="B940" i="3" s="1"/>
  <c r="B941" i="3" s="1"/>
  <c r="B942" i="3" s="1"/>
  <c r="B943" i="3" s="1"/>
  <c r="B944" i="3" s="1"/>
  <c r="B945" i="3" s="1"/>
  <c r="B946" i="3" s="1"/>
  <c r="B947" i="3" s="1"/>
  <c r="B948" i="3" s="1"/>
  <c r="B949" i="3" s="1"/>
  <c r="B950" i="3" s="1"/>
  <c r="B951" i="3" s="1"/>
  <c r="B952" i="3" s="1"/>
  <c r="B953" i="3" s="1"/>
  <c r="B954" i="3" s="1"/>
  <c r="B955" i="3" s="1"/>
  <c r="B956" i="3" s="1"/>
  <c r="B957" i="3" s="1"/>
  <c r="B958" i="3" s="1"/>
  <c r="B959" i="3" s="1"/>
  <c r="B960" i="3" s="1"/>
  <c r="B961" i="3" s="1"/>
  <c r="B962" i="3" s="1"/>
  <c r="B963" i="3" s="1"/>
  <c r="B964" i="3" s="1"/>
  <c r="B965" i="3" s="1"/>
  <c r="B966" i="3" s="1"/>
  <c r="B967" i="3" s="1"/>
  <c r="B968" i="3" s="1"/>
  <c r="B969" i="3" s="1"/>
  <c r="B970" i="3" s="1"/>
  <c r="B971" i="3" s="1"/>
  <c r="B972" i="3" s="1"/>
  <c r="B973" i="3" s="1"/>
  <c r="B974" i="3" s="1"/>
  <c r="B975" i="3" s="1"/>
  <c r="B976" i="3" s="1"/>
  <c r="B977" i="3" s="1"/>
  <c r="B978" i="3" s="1"/>
  <c r="B979" i="3" s="1"/>
  <c r="B980" i="3" s="1"/>
  <c r="B981" i="3" s="1"/>
  <c r="B982" i="3" s="1"/>
  <c r="B983" i="3" s="1"/>
  <c r="B984" i="3" s="1"/>
  <c r="B985" i="3" s="1"/>
  <c r="B986" i="3" s="1"/>
  <c r="B987" i="3" s="1"/>
  <c r="B988" i="3" s="1"/>
  <c r="B989" i="3" s="1"/>
  <c r="B990" i="3" s="1"/>
  <c r="B991" i="3" s="1"/>
  <c r="B992" i="3" s="1"/>
  <c r="B993" i="3" s="1"/>
  <c r="B994" i="3" s="1"/>
  <c r="B995" i="3" s="1"/>
  <c r="B996" i="3" s="1"/>
  <c r="B997" i="3" s="1"/>
  <c r="B998" i="3" s="1"/>
  <c r="B999" i="3" s="1"/>
  <c r="B1000" i="3" s="1"/>
  <c r="B1001" i="3" s="1"/>
  <c r="B1002" i="3" s="1"/>
  <c r="B1003" i="3" s="1"/>
  <c r="B1004" i="3" s="1"/>
  <c r="B1005" i="3" s="1"/>
  <c r="B1006" i="3" s="1"/>
  <c r="B1007" i="3" s="1"/>
  <c r="B1008" i="3" s="1"/>
  <c r="B1009" i="3" s="1"/>
  <c r="B1010" i="3" s="1"/>
  <c r="B1011" i="3" s="1"/>
  <c r="B1012" i="3" s="1"/>
  <c r="B1013" i="3" s="1"/>
  <c r="B1014" i="3" s="1"/>
  <c r="B1015" i="3" s="1"/>
  <c r="B1016" i="3" s="1"/>
  <c r="B1017" i="3" s="1"/>
  <c r="B1018" i="3" s="1"/>
  <c r="B1019" i="3" s="1"/>
  <c r="B1020" i="3" s="1"/>
  <c r="B1021" i="3" s="1"/>
  <c r="B1022" i="3" s="1"/>
  <c r="B1023" i="3" s="1"/>
  <c r="B1024" i="3" s="1"/>
  <c r="B1025" i="3" s="1"/>
  <c r="B1026" i="3" s="1"/>
  <c r="B1027" i="3" s="1"/>
  <c r="B1028" i="3" s="1"/>
  <c r="B1029" i="3" s="1"/>
  <c r="B1030" i="3" s="1"/>
  <c r="B1031" i="3" s="1"/>
  <c r="B1032" i="3" s="1"/>
  <c r="B1033" i="3" s="1"/>
  <c r="B1034" i="3" s="1"/>
  <c r="B1035" i="3" s="1"/>
  <c r="B1036" i="3" s="1"/>
  <c r="B1037" i="3" s="1"/>
  <c r="B1038" i="3" s="1"/>
  <c r="B1039" i="3" s="1"/>
  <c r="B1040" i="3" s="1"/>
  <c r="B1041" i="3" s="1"/>
  <c r="B1042" i="3" s="1"/>
  <c r="B1043" i="3" s="1"/>
  <c r="B1044" i="3" s="1"/>
  <c r="B1045" i="3" s="1"/>
  <c r="B1046" i="3" s="1"/>
  <c r="B1047" i="3" s="1"/>
  <c r="B1048" i="3" s="1"/>
  <c r="B1049" i="3" s="1"/>
  <c r="B1050" i="3" s="1"/>
  <c r="B1051" i="3" s="1"/>
  <c r="B1052" i="3" s="1"/>
  <c r="B1053" i="3" s="1"/>
  <c r="B1054" i="3" s="1"/>
  <c r="B1055" i="3" s="1"/>
  <c r="B1056" i="3" s="1"/>
  <c r="B1057" i="3" s="1"/>
  <c r="B1058" i="3" s="1"/>
  <c r="B1059" i="3" s="1"/>
  <c r="B1060" i="3" s="1"/>
  <c r="B1061" i="3" s="1"/>
  <c r="B1062" i="3" s="1"/>
  <c r="B1063" i="3" s="1"/>
  <c r="B1064" i="3" s="1"/>
  <c r="B1065" i="3" s="1"/>
  <c r="B1066" i="3" s="1"/>
  <c r="B1067" i="3" s="1"/>
  <c r="B1068" i="3" s="1"/>
  <c r="B1069" i="3" s="1"/>
  <c r="B1070" i="3" s="1"/>
  <c r="B1071" i="3" s="1"/>
  <c r="B1072" i="3" s="1"/>
  <c r="B1073" i="3" s="1"/>
  <c r="B1074" i="3" s="1"/>
  <c r="B1075" i="3" s="1"/>
  <c r="B1076" i="3" s="1"/>
  <c r="B1077" i="3" s="1"/>
  <c r="B1078" i="3" s="1"/>
  <c r="B1079" i="3" s="1"/>
  <c r="B1080" i="3" s="1"/>
  <c r="B1081" i="3" s="1"/>
  <c r="B1082" i="3" s="1"/>
  <c r="B1083" i="3" s="1"/>
  <c r="B1084" i="3" s="1"/>
  <c r="B1085" i="3" s="1"/>
  <c r="B1086" i="3" s="1"/>
  <c r="B1087" i="3" s="1"/>
  <c r="B1088" i="3" s="1"/>
  <c r="B1089" i="3" s="1"/>
  <c r="B1090" i="3" s="1"/>
  <c r="B1091" i="3" s="1"/>
  <c r="B1092" i="3" s="1"/>
  <c r="B1093" i="3" s="1"/>
  <c r="B1094" i="3" s="1"/>
  <c r="B1095" i="3" s="1"/>
  <c r="B1096" i="3" s="1"/>
  <c r="B1097" i="3" s="1"/>
  <c r="B1098" i="3" s="1"/>
  <c r="B1099" i="3" s="1"/>
  <c r="B1100" i="3" s="1"/>
  <c r="B1101" i="3" s="1"/>
  <c r="B1102" i="3" s="1"/>
  <c r="B1103" i="3" s="1"/>
  <c r="B1104" i="3" s="1"/>
  <c r="B1105" i="3" s="1"/>
  <c r="B1106" i="3" s="1"/>
  <c r="B1107" i="3" s="1"/>
  <c r="B1108" i="3" s="1"/>
  <c r="B1109" i="3" s="1"/>
  <c r="B1110" i="3" s="1"/>
  <c r="B1111" i="3" s="1"/>
  <c r="B1112" i="3" s="1"/>
  <c r="B1113" i="3" s="1"/>
  <c r="B1114" i="3" s="1"/>
  <c r="B1115" i="3" s="1"/>
  <c r="B1116" i="3" s="1"/>
  <c r="B1117" i="3" s="1"/>
  <c r="B1118" i="3" s="1"/>
  <c r="B1119" i="3" s="1"/>
  <c r="B1120" i="3" s="1"/>
  <c r="B1121" i="3" s="1"/>
  <c r="B1122" i="3" s="1"/>
  <c r="B1123" i="3" s="1"/>
  <c r="B1124" i="3" s="1"/>
  <c r="B1125" i="3" s="1"/>
  <c r="B1126" i="3" s="1"/>
  <c r="B1127" i="3" s="1"/>
  <c r="B1128" i="3" s="1"/>
  <c r="B1129" i="3" s="1"/>
  <c r="B1130" i="3" s="1"/>
  <c r="B1131" i="3" s="1"/>
  <c r="B1132" i="3" s="1"/>
  <c r="B1133" i="3" s="1"/>
  <c r="B1134" i="3" s="1"/>
  <c r="B1135" i="3" s="1"/>
  <c r="B1136" i="3" s="1"/>
  <c r="B1137" i="3" s="1"/>
  <c r="B1138" i="3" s="1"/>
  <c r="B1139" i="3" s="1"/>
  <c r="B1140" i="3" s="1"/>
  <c r="B1141" i="3" s="1"/>
  <c r="B1142" i="3" s="1"/>
  <c r="B1143" i="3" s="1"/>
  <c r="B1144" i="3" s="1"/>
  <c r="B1145" i="3" s="1"/>
  <c r="B1146" i="3" s="1"/>
  <c r="B1147" i="3" s="1"/>
  <c r="B1148" i="3" s="1"/>
  <c r="B1149" i="3" s="1"/>
  <c r="B1150" i="3" s="1"/>
  <c r="B1151" i="3" s="1"/>
  <c r="B1152" i="3" s="1"/>
  <c r="B1153" i="3" s="1"/>
  <c r="B1154" i="3" s="1"/>
  <c r="B1155" i="3" s="1"/>
  <c r="B1156" i="3" s="1"/>
  <c r="B1157" i="3" s="1"/>
  <c r="B1158" i="3" s="1"/>
  <c r="B1159" i="3" s="1"/>
  <c r="B1160" i="3" s="1"/>
  <c r="B1161" i="3" s="1"/>
  <c r="B1162" i="3" s="1"/>
  <c r="B1163" i="3" s="1"/>
  <c r="B1164" i="3" s="1"/>
  <c r="B1165" i="3" s="1"/>
  <c r="B1166" i="3" s="1"/>
  <c r="B1167" i="3" s="1"/>
  <c r="B1168" i="3" s="1"/>
  <c r="B1169" i="3" s="1"/>
  <c r="B1170" i="3" s="1"/>
  <c r="B1171" i="3" s="1"/>
  <c r="B1172" i="3" s="1"/>
  <c r="B1173" i="3" s="1"/>
  <c r="B1174" i="3" s="1"/>
  <c r="B1175" i="3" s="1"/>
  <c r="B1176" i="3" s="1"/>
  <c r="B1177" i="3" s="1"/>
  <c r="B1178" i="3" s="1"/>
  <c r="B1179" i="3" s="1"/>
  <c r="B1180" i="3" s="1"/>
  <c r="B1181" i="3" s="1"/>
  <c r="B1182" i="3" s="1"/>
  <c r="B1183" i="3" s="1"/>
  <c r="B1184" i="3" s="1"/>
  <c r="B1185" i="3" s="1"/>
  <c r="B1186" i="3" s="1"/>
  <c r="B1187" i="3" s="1"/>
  <c r="B1188" i="3" s="1"/>
  <c r="B1189" i="3" s="1"/>
  <c r="B1190" i="3" s="1"/>
  <c r="B1191" i="3" s="1"/>
  <c r="B1192" i="3" s="1"/>
  <c r="B1193" i="3" s="1"/>
  <c r="B1194" i="3" s="1"/>
  <c r="B1195" i="3" s="1"/>
  <c r="B1196" i="3" s="1"/>
  <c r="B1197" i="3" s="1"/>
  <c r="B1198" i="3" s="1"/>
  <c r="B1199" i="3" s="1"/>
  <c r="B1200" i="3" s="1"/>
  <c r="B1201" i="3" s="1"/>
  <c r="B1202" i="3" s="1"/>
  <c r="B1203" i="3" s="1"/>
  <c r="B1204" i="3" s="1"/>
  <c r="B1205" i="3" s="1"/>
  <c r="B1206" i="3" s="1"/>
  <c r="B1207" i="3" s="1"/>
  <c r="B1208" i="3" s="1"/>
  <c r="B1209" i="3" s="1"/>
  <c r="B1210" i="3" s="1"/>
  <c r="B1211" i="3" s="1"/>
  <c r="B1212" i="3" s="1"/>
  <c r="B1213" i="3" s="1"/>
  <c r="B1214" i="3" s="1"/>
  <c r="B1215" i="3" s="1"/>
  <c r="B1216" i="3" s="1"/>
  <c r="B1217" i="3" s="1"/>
  <c r="B1218" i="3" s="1"/>
  <c r="B1219" i="3" s="1"/>
  <c r="B1220" i="3" s="1"/>
  <c r="B1221" i="3" s="1"/>
  <c r="B1222" i="3" s="1"/>
  <c r="B1223" i="3" s="1"/>
  <c r="B1224" i="3" s="1"/>
  <c r="B1225" i="3" s="1"/>
  <c r="B1226" i="3" s="1"/>
  <c r="B1227" i="3" s="1"/>
  <c r="B1228" i="3" s="1"/>
  <c r="B1229" i="3" s="1"/>
  <c r="B1230" i="3" s="1"/>
  <c r="B1231" i="3" s="1"/>
  <c r="B1232" i="3" s="1"/>
  <c r="B1233" i="3" s="1"/>
  <c r="B1234" i="3" s="1"/>
  <c r="B1235" i="3" s="1"/>
  <c r="B1236" i="3" s="1"/>
  <c r="B1237" i="3" s="1"/>
  <c r="B1238" i="3" s="1"/>
  <c r="B1239" i="3" s="1"/>
  <c r="B1240" i="3" s="1"/>
  <c r="B1241" i="3" s="1"/>
  <c r="B1242" i="3" s="1"/>
  <c r="B1243" i="3" s="1"/>
  <c r="B1244" i="3" s="1"/>
  <c r="B1245" i="3" s="1"/>
  <c r="B1246" i="3" s="1"/>
  <c r="B1247" i="3" s="1"/>
  <c r="B1248" i="3" s="1"/>
  <c r="B1249" i="3" s="1"/>
  <c r="B1250" i="3" s="1"/>
  <c r="B1251" i="3" s="1"/>
  <c r="B1252" i="3" s="1"/>
  <c r="B1253" i="3" s="1"/>
  <c r="B1254" i="3" s="1"/>
  <c r="B1255" i="3" s="1"/>
  <c r="B1256" i="3" s="1"/>
  <c r="B1257" i="3" s="1"/>
  <c r="B1258" i="3" s="1"/>
  <c r="B1259" i="3" s="1"/>
  <c r="B1260" i="3" s="1"/>
  <c r="B1261" i="3" s="1"/>
  <c r="B1262" i="3" s="1"/>
  <c r="B1263" i="3" s="1"/>
  <c r="B1264" i="3" s="1"/>
  <c r="B1265" i="3" s="1"/>
  <c r="B1266" i="3" s="1"/>
  <c r="B1267" i="3" s="1"/>
  <c r="B1268" i="3" s="1"/>
  <c r="B1269" i="3" s="1"/>
  <c r="B1270" i="3" s="1"/>
  <c r="B1271" i="3" s="1"/>
  <c r="B1272" i="3" s="1"/>
  <c r="B1273" i="3" s="1"/>
  <c r="B1274" i="3" s="1"/>
  <c r="B1275" i="3" s="1"/>
  <c r="B1276" i="3" s="1"/>
  <c r="B1277" i="3" s="1"/>
  <c r="B1278" i="3" s="1"/>
  <c r="B1279" i="3" s="1"/>
  <c r="B1280" i="3" s="1"/>
  <c r="B1281" i="3" s="1"/>
  <c r="B1282" i="3" s="1"/>
  <c r="B1283" i="3" s="1"/>
  <c r="B1284" i="3" s="1"/>
  <c r="B1285" i="3" s="1"/>
  <c r="B1286" i="3" s="1"/>
  <c r="B1287" i="3" s="1"/>
  <c r="B1288" i="3" s="1"/>
  <c r="B1289" i="3" s="1"/>
  <c r="B1290" i="3" s="1"/>
  <c r="B1291" i="3" s="1"/>
  <c r="B1292" i="3" s="1"/>
  <c r="B1293" i="3" s="1"/>
  <c r="B1294" i="3" s="1"/>
  <c r="B1295" i="3" s="1"/>
  <c r="B1296" i="3" s="1"/>
  <c r="B1297" i="3" s="1"/>
  <c r="B1298" i="3" s="1"/>
  <c r="B1299" i="3" s="1"/>
  <c r="B1300" i="3" s="1"/>
  <c r="B1301" i="3" s="1"/>
  <c r="B1302" i="3" s="1"/>
  <c r="B1303" i="3" s="1"/>
  <c r="B1304" i="3" s="1"/>
  <c r="B1305" i="3" s="1"/>
  <c r="B1306" i="3" s="1"/>
  <c r="B1307" i="3" s="1"/>
  <c r="B1308" i="3" s="1"/>
  <c r="B1309" i="3" s="1"/>
  <c r="B1310" i="3" s="1"/>
  <c r="B1311" i="3" s="1"/>
  <c r="B1312" i="3" s="1"/>
  <c r="B1313" i="3" s="1"/>
  <c r="B1314" i="3" s="1"/>
  <c r="B1315" i="3" s="1"/>
  <c r="B1316" i="3" s="1"/>
  <c r="B1317" i="3" s="1"/>
  <c r="B1318" i="3" s="1"/>
  <c r="B1319" i="3" s="1"/>
  <c r="B1320" i="3" s="1"/>
  <c r="B1321" i="3" s="1"/>
  <c r="B1322" i="3" s="1"/>
  <c r="B1323" i="3" s="1"/>
  <c r="B1324" i="3" s="1"/>
  <c r="B1325" i="3" s="1"/>
  <c r="B1326" i="3" s="1"/>
  <c r="B1327" i="3" s="1"/>
  <c r="B1328" i="3" s="1"/>
  <c r="B1329" i="3" s="1"/>
  <c r="B1330" i="3" s="1"/>
  <c r="B1331" i="3" s="1"/>
  <c r="B1332" i="3" s="1"/>
  <c r="B1333" i="3" s="1"/>
  <c r="B1334" i="3" s="1"/>
  <c r="B1335" i="3" s="1"/>
  <c r="B1336" i="3" s="1"/>
  <c r="B1337" i="3" s="1"/>
  <c r="B1338" i="3" s="1"/>
  <c r="B1339" i="3" s="1"/>
  <c r="B1340" i="3" s="1"/>
  <c r="B1341" i="3" s="1"/>
  <c r="B1342" i="3" s="1"/>
  <c r="B1343" i="3" s="1"/>
  <c r="B1344" i="3" s="1"/>
  <c r="B1345" i="3" s="1"/>
  <c r="B1346" i="3" s="1"/>
  <c r="B1347" i="3" s="1"/>
  <c r="B1348" i="3" s="1"/>
  <c r="B1349" i="3" s="1"/>
  <c r="B1350" i="3" s="1"/>
  <c r="B1351" i="3" s="1"/>
  <c r="B1352" i="3" s="1"/>
  <c r="B1353" i="3" s="1"/>
  <c r="B1354" i="3" s="1"/>
  <c r="B1355" i="3" s="1"/>
  <c r="B1356" i="3" s="1"/>
  <c r="B1357" i="3" s="1"/>
  <c r="B1358" i="3" s="1"/>
  <c r="B1359" i="3" s="1"/>
  <c r="B1360" i="3" s="1"/>
  <c r="B1361" i="3" s="1"/>
  <c r="B1362" i="3" s="1"/>
  <c r="B1363" i="3" s="1"/>
  <c r="B1364" i="3" s="1"/>
  <c r="B1365" i="3" s="1"/>
  <c r="B1366" i="3" s="1"/>
  <c r="B1367" i="3" s="1"/>
  <c r="B1368" i="3" s="1"/>
  <c r="B1369" i="3" s="1"/>
  <c r="B1370" i="3" s="1"/>
  <c r="B1371" i="3" s="1"/>
  <c r="B1372" i="3" s="1"/>
  <c r="B1373" i="3" s="1"/>
  <c r="B1374" i="3" s="1"/>
  <c r="B1375" i="3" s="1"/>
  <c r="B1376" i="3" s="1"/>
  <c r="B1377" i="3" s="1"/>
  <c r="B1378" i="3" s="1"/>
  <c r="B1379" i="3" s="1"/>
  <c r="B1380" i="3" s="1"/>
  <c r="B1381" i="3" s="1"/>
  <c r="B1382" i="3" s="1"/>
  <c r="B1383" i="3" s="1"/>
  <c r="B1384" i="3" s="1"/>
  <c r="B1385" i="3" s="1"/>
  <c r="B1386" i="3" s="1"/>
  <c r="B1387" i="3" s="1"/>
  <c r="B1388" i="3" s="1"/>
  <c r="B1389" i="3" s="1"/>
  <c r="B1390" i="3" s="1"/>
  <c r="B1391" i="3" s="1"/>
  <c r="B1392" i="3" s="1"/>
  <c r="B1393" i="3" s="1"/>
  <c r="B1394" i="3" s="1"/>
  <c r="B1395" i="3" s="1"/>
  <c r="B1396" i="3" s="1"/>
  <c r="B1397" i="3" s="1"/>
  <c r="B1398" i="3" s="1"/>
  <c r="B1399" i="3" s="1"/>
  <c r="B1400" i="3" s="1"/>
  <c r="B1401" i="3" s="1"/>
  <c r="B1402" i="3" s="1"/>
  <c r="B1403" i="3" s="1"/>
  <c r="B1404" i="3" s="1"/>
  <c r="B1405" i="3" s="1"/>
  <c r="B1406" i="3" s="1"/>
  <c r="B1407" i="3" s="1"/>
  <c r="B1408" i="3" s="1"/>
  <c r="B1409" i="3" s="1"/>
  <c r="B1410" i="3" s="1"/>
  <c r="B1411" i="3" s="1"/>
  <c r="B1412" i="3" s="1"/>
  <c r="B1413" i="3" s="1"/>
  <c r="B1414" i="3" s="1"/>
  <c r="B1415" i="3" s="1"/>
  <c r="B1416" i="3" s="1"/>
  <c r="B1417" i="3" s="1"/>
  <c r="B1418" i="3" s="1"/>
  <c r="B1419" i="3" s="1"/>
  <c r="B1420" i="3" s="1"/>
  <c r="B1421" i="3" s="1"/>
  <c r="B1422" i="3" s="1"/>
  <c r="B1423" i="3" s="1"/>
  <c r="B1424" i="3" s="1"/>
  <c r="B1425" i="3" s="1"/>
  <c r="B1426" i="3" s="1"/>
  <c r="B1427" i="3" s="1"/>
  <c r="B1428" i="3" s="1"/>
  <c r="B1429" i="3" s="1"/>
  <c r="B1430" i="3" s="1"/>
  <c r="B1431" i="3" s="1"/>
  <c r="B1432" i="3" s="1"/>
  <c r="B1433" i="3" s="1"/>
  <c r="B1434" i="3" s="1"/>
  <c r="B1435" i="3" s="1"/>
  <c r="B1436" i="3" s="1"/>
  <c r="B1437" i="3" s="1"/>
  <c r="B1438" i="3" s="1"/>
  <c r="B1439" i="3" s="1"/>
  <c r="B1440" i="3" s="1"/>
  <c r="B1441" i="3" s="1"/>
  <c r="B1442" i="3" s="1"/>
  <c r="B1443" i="3" s="1"/>
  <c r="B1444" i="3" s="1"/>
  <c r="B1445" i="3" s="1"/>
  <c r="B1446" i="3" s="1"/>
  <c r="B1447" i="3" s="1"/>
  <c r="B1448" i="3" s="1"/>
  <c r="B1449" i="3" s="1"/>
  <c r="B1450" i="3" s="1"/>
  <c r="B1451" i="3" s="1"/>
  <c r="B1452" i="3" s="1"/>
  <c r="B1453" i="3" s="1"/>
  <c r="B1454" i="3" s="1"/>
  <c r="B1455" i="3" s="1"/>
  <c r="B1456" i="3" s="1"/>
  <c r="B1457" i="3" s="1"/>
  <c r="B1458" i="3" s="1"/>
  <c r="B1459" i="3" s="1"/>
  <c r="B1460" i="3" s="1"/>
  <c r="B1461" i="3" s="1"/>
  <c r="B1462" i="3" s="1"/>
  <c r="B1463" i="3" s="1"/>
  <c r="B1464" i="3" s="1"/>
  <c r="B1465" i="3" s="1"/>
  <c r="B1466" i="3" s="1"/>
  <c r="B1467" i="3" s="1"/>
  <c r="B1468" i="3" s="1"/>
  <c r="B1469" i="3" s="1"/>
  <c r="B1470" i="3" s="1"/>
  <c r="B1471" i="3" s="1"/>
  <c r="B1472" i="3" s="1"/>
  <c r="B1473" i="3" s="1"/>
  <c r="B1474" i="3" s="1"/>
  <c r="B1475" i="3" s="1"/>
  <c r="B1476" i="3" s="1"/>
  <c r="B1477" i="3" s="1"/>
  <c r="B1478" i="3" s="1"/>
  <c r="B1479" i="3" s="1"/>
  <c r="B1480" i="3" s="1"/>
  <c r="B1481" i="3" s="1"/>
  <c r="B1482" i="3" s="1"/>
  <c r="U2" i="3"/>
  <c r="T2" i="3"/>
  <c r="S2" i="3"/>
  <c r="R2" i="3"/>
  <c r="H2" i="3"/>
  <c r="G2" i="3"/>
  <c r="F2" i="3"/>
  <c r="B2" i="2"/>
  <c r="B3" i="2" s="1"/>
  <c r="B4" i="2" s="1"/>
  <c r="B5" i="2" s="1"/>
  <c r="B6" i="2" s="1"/>
  <c r="B7" i="2" s="1"/>
  <c r="B8" i="2" s="1"/>
  <c r="B9" i="2" s="1"/>
  <c r="B10" i="2" s="1"/>
  <c r="B11" i="2" s="1"/>
  <c r="B12" i="2" s="1"/>
  <c r="B13" i="2" s="1"/>
  <c r="B14" i="2" s="1"/>
  <c r="B15" i="2" s="1"/>
  <c r="B16" i="2" s="1"/>
  <c r="B17" i="2" s="1"/>
  <c r="B18" i="2" s="1"/>
  <c r="B19" i="2" s="1"/>
  <c r="B20" i="2" s="1"/>
  <c r="B21" i="2" s="1"/>
  <c r="B22" i="2" s="1"/>
  <c r="B23" i="2" s="1"/>
  <c r="B24" i="2" s="1"/>
  <c r="B25" i="2" s="1"/>
  <c r="B26" i="2" s="1"/>
  <c r="B27" i="2" s="1"/>
  <c r="B28" i="2" s="1"/>
  <c r="B29" i="2" s="1"/>
  <c r="B30" i="2" s="1"/>
  <c r="B31" i="2" s="1"/>
  <c r="B32" i="2" s="1"/>
</calcChain>
</file>

<file path=xl/sharedStrings.xml><?xml version="1.0" encoding="utf-8"?>
<sst xmlns="http://schemas.openxmlformats.org/spreadsheetml/2006/main" count="89045" uniqueCount="15449">
  <si>
    <t>Application</t>
  </si>
  <si>
    <t>CCP</t>
  </si>
  <si>
    <t>DWH/PND/PND2</t>
  </si>
  <si>
    <t>EDRE</t>
  </si>
  <si>
    <t>Eurex Classic</t>
  </si>
  <si>
    <t>Risk Engine</t>
  </si>
  <si>
    <t>XETRA</t>
  </si>
  <si>
    <t>XONTRO</t>
  </si>
  <si>
    <t>C7</t>
  </si>
  <si>
    <t>Calypso</t>
  </si>
  <si>
    <t>CASCADE</t>
  </si>
  <si>
    <t>CEF</t>
  </si>
  <si>
    <t>KUSTA</t>
  </si>
  <si>
    <t>Prisma</t>
  </si>
  <si>
    <t>StatistiX</t>
  </si>
  <si>
    <t>T7</t>
  </si>
  <si>
    <t>Trice</t>
  </si>
  <si>
    <t>WSS</t>
  </si>
  <si>
    <t>XIS</t>
  </si>
  <si>
    <t>AM</t>
  </si>
  <si>
    <t>CmaX</t>
  </si>
  <si>
    <t>Custody</t>
  </si>
  <si>
    <t>Dataserver</t>
  </si>
  <si>
    <t>HUB</t>
  </si>
  <si>
    <t>KADI</t>
  </si>
  <si>
    <t>MARS</t>
  </si>
  <si>
    <t>NCS</t>
  </si>
  <si>
    <t>RDF</t>
  </si>
  <si>
    <t>Report Server</t>
  </si>
  <si>
    <t>Vestima+</t>
  </si>
  <si>
    <t>CASCADE RS</t>
  </si>
  <si>
    <t>Cash Lifecycle</t>
  </si>
  <si>
    <t>Clearstream Portal</t>
  </si>
  <si>
    <t>CreationDirect</t>
  </si>
  <si>
    <t>CreationOnline</t>
  </si>
  <si>
    <t>KV Geld</t>
  </si>
  <si>
    <t>LIMA/SPOC/X-Gen</t>
  </si>
  <si>
    <t>LION</t>
  </si>
  <si>
    <t>LMS</t>
  </si>
  <si>
    <t>NCCIP</t>
  </si>
  <si>
    <t>T2C-I</t>
  </si>
  <si>
    <t>Vaults</t>
  </si>
  <si>
    <t>Xemac</t>
  </si>
  <si>
    <t>CASH II</t>
  </si>
  <si>
    <t>GridLoss</t>
  </si>
  <si>
    <t>M7 Capacity</t>
  </si>
  <si>
    <t>M7 Trading</t>
  </si>
  <si>
    <t>NCMS/CEMT</t>
  </si>
  <si>
    <t>SAFIR</t>
  </si>
  <si>
    <t>Settlement Discipline</t>
  </si>
  <si>
    <t>STOP</t>
  </si>
  <si>
    <t>TaxBox</t>
  </si>
  <si>
    <t>TIG</t>
  </si>
  <si>
    <t>BMWeb</t>
  </si>
  <si>
    <t>Codelist</t>
  </si>
  <si>
    <t>CRE</t>
  </si>
  <si>
    <t>CSE</t>
  </si>
  <si>
    <t>DDR</t>
  </si>
  <si>
    <t>GAIN</t>
  </si>
  <si>
    <t>Import/PI2</t>
  </si>
  <si>
    <t>NOSTRO</t>
  </si>
  <si>
    <t>PM/CSD</t>
  </si>
  <si>
    <t>Regulatory Reporting</t>
  </si>
  <si>
    <t>Settlement Reporting</t>
  </si>
  <si>
    <t>T2S-I</t>
  </si>
  <si>
    <t>T7 FIX Gateway</t>
  </si>
  <si>
    <t>XCREEN</t>
  </si>
  <si>
    <t>Xentric</t>
  </si>
  <si>
    <t>XETRA Observer</t>
  </si>
  <si>
    <t>Data on Demand Initiative</t>
  </si>
  <si>
    <t>F7</t>
  </si>
  <si>
    <t>MD+S Interactive</t>
  </si>
  <si>
    <t>OPM</t>
  </si>
  <si>
    <t>PM/ICSD</t>
  </si>
  <si>
    <t>SAP ERP</t>
  </si>
  <si>
    <t>SCILA Surveillance</t>
  </si>
  <si>
    <t>XEOPS Tools</t>
  </si>
  <si>
    <t>OneSecLend</t>
  </si>
  <si>
    <t>Tax Cluster</t>
  </si>
  <si>
    <t>Member Portal</t>
  </si>
  <si>
    <t>CASCADE PC</t>
  </si>
  <si>
    <t>Cash Information</t>
  </si>
  <si>
    <t>General STP Services</t>
  </si>
  <si>
    <t>Statistics</t>
  </si>
  <si>
    <t>M7 Auction</t>
  </si>
  <si>
    <t>FD7</t>
  </si>
  <si>
    <t>RTS</t>
  </si>
  <si>
    <t>Income Monitoring Tool</t>
  </si>
  <si>
    <t>Mainframe (Residual LCS)</t>
  </si>
  <si>
    <t>Bridge Connectivity</t>
  </si>
  <si>
    <t>Common Code Generator</t>
  </si>
  <si>
    <t>SAP BW</t>
  </si>
  <si>
    <t>DBG CRM System</t>
  </si>
  <si>
    <t>Employee Portal</t>
  </si>
  <si>
    <t>SAP SRM</t>
  </si>
  <si>
    <t>SAP CLM</t>
  </si>
  <si>
    <t>YouNovate</t>
  </si>
  <si>
    <t>Lotus Notes</t>
  </si>
  <si>
    <t>CoMeOn</t>
  </si>
  <si>
    <t>Xpider</t>
  </si>
  <si>
    <t>CCS</t>
  </si>
  <si>
    <t>CDOC</t>
  </si>
  <si>
    <t>CDS</t>
  </si>
  <si>
    <t>CFN</t>
  </si>
  <si>
    <t>CORONA</t>
  </si>
  <si>
    <t>Datawarehouse (MURES)</t>
  </si>
  <si>
    <t>WMB</t>
  </si>
  <si>
    <t>EK-Neu</t>
  </si>
  <si>
    <t>TEX</t>
  </si>
  <si>
    <t>Monitoring Elevator System</t>
  </si>
  <si>
    <t>Archibus</t>
  </si>
  <si>
    <t>BMS</t>
  </si>
  <si>
    <t>BMZ</t>
  </si>
  <si>
    <t>EIB</t>
  </si>
  <si>
    <t>EA Tool</t>
  </si>
  <si>
    <t>Infrastructure Operations &amp; Monitoring</t>
  </si>
  <si>
    <t>RITA</t>
  </si>
  <si>
    <t>SIRe</t>
  </si>
  <si>
    <t>deutsche-boerse.com</t>
  </si>
  <si>
    <t>Clearing Operation Support</t>
  </si>
  <si>
    <t>Shared Operation Support Tools</t>
  </si>
  <si>
    <t>Risk Operation Support</t>
  </si>
  <si>
    <t>Market Operation Support DTO</t>
  </si>
  <si>
    <t>Market Operation Support DDC</t>
  </si>
  <si>
    <t>Market Operation Support DMF</t>
  </si>
  <si>
    <t>Market Operation Support DXE</t>
  </si>
  <si>
    <t>Market Operation Support DMH</t>
  </si>
  <si>
    <t>Market Operation Support DMS</t>
  </si>
  <si>
    <t>Market Operation Support DMI</t>
  </si>
  <si>
    <t>Market Operation Support DMG</t>
  </si>
  <si>
    <t>Market Operation Support DWH</t>
  </si>
  <si>
    <t>Fair Price Calculation</t>
  </si>
  <si>
    <t>eListing</t>
  </si>
  <si>
    <t>eListingStructuredProducts</t>
  </si>
  <si>
    <t>Elements</t>
  </si>
  <si>
    <t>Clarity (CA PPM)</t>
  </si>
  <si>
    <t>Stoxx</t>
  </si>
  <si>
    <t>Hyparchive</t>
  </si>
  <si>
    <t>MEGA (EA-Tool)</t>
  </si>
  <si>
    <t>OrderRoutingQueueMDB</t>
  </si>
  <si>
    <t>LuxCSD-TO-T2S-Billing with service BLM_QUERY_GEN</t>
  </si>
  <si>
    <t>CUST_CHECK_POSTING_STREAMER</t>
  </si>
  <si>
    <t>SAP SD</t>
  </si>
  <si>
    <t>ProvisionCheckingUpdaterMDB</t>
  </si>
  <si>
    <t>LuxCSD-TO-T2S-Billing with service PRE_BNDL</t>
  </si>
  <si>
    <t>Custody Check Pending Instructions</t>
  </si>
  <si>
    <t>SAP CA</t>
  </si>
  <si>
    <t>TNPCSSyncRefDataOnLineQueueMDB</t>
  </si>
  <si>
    <t>LuxCSD-TO-T2S-Bundling with service SERV_BUNDLING</t>
  </si>
  <si>
    <t>Custody check_WebBoard</t>
  </si>
  <si>
    <t>SAP CO OM</t>
  </si>
  <si>
    <t>CmaX Clearstream Timeline</t>
  </si>
  <si>
    <t>LuxCSD-TO-T2S-Sec_Sta_Data with service PRE_BNDL_SECMNTNCREQ</t>
  </si>
  <si>
    <t>Custody CMAX Event Interface</t>
  </si>
  <si>
    <t>SAP HR OM</t>
  </si>
  <si>
    <t>CmaX Custody Processing</t>
  </si>
  <si>
    <t>LuxCSD-TO-T2S-Sec_Sta_Data with service PRE_BNDL_SECRECTNQRY</t>
  </si>
  <si>
    <t>Custody COL Reference Data Generator</t>
  </si>
  <si>
    <t>Mirror Migration Manager</t>
  </si>
  <si>
    <t>CmaX Domestic Settlement Feedback</t>
  </si>
  <si>
    <t>LuxCSD-TO-T2S-Sec_Sta_Data with service SCTIES_MNTNC_REQ_MSG_TO_REDA</t>
  </si>
  <si>
    <t>Custody Confirmation Processor</t>
  </si>
  <si>
    <t>MONITORING_MARKET_DEADLINE</t>
  </si>
  <si>
    <t>RelocationQueueMDB</t>
  </si>
  <si>
    <t>LuxCSD-TO-T2S-Sec_Sta_Data with service SCTIES_RCNCLTN_QRY_MSG_TO_REDA010</t>
  </si>
  <si>
    <t>Custody Custodian Instruction Engine</t>
  </si>
  <si>
    <t>MONITORING_SVCREQ_REFDATA</t>
  </si>
  <si>
    <t>ReferenceDataAcquisition</t>
  </si>
  <si>
    <t>LuxCSD-TO-T2S-Settlement-Semt with service 20022_PLUS_SEMT013_TO_SEMT013</t>
  </si>
  <si>
    <t>Custody Event Generation - Day</t>
  </si>
  <si>
    <t>MpWatchDog</t>
  </si>
  <si>
    <t>ASF Lender Pool Need</t>
  </si>
  <si>
    <t>LuxCSD-TO-T2S-Settlement-Semt with service 20022_PLUS_SEMT026_TO_SEMT026</t>
  </si>
  <si>
    <t>Custody Failed/Pending Instructions On-demand Report</t>
  </si>
  <si>
    <t>PRC_TXN_SCAN</t>
  </si>
  <si>
    <t>ReportAcquisitionOAQ</t>
  </si>
  <si>
    <t>LuxCSD-TO-T2S-Settlement-Semt with service 20022_PLUS_SEMT028_TO_SEMT028</t>
  </si>
  <si>
    <t>Custody Failed/Pending Instructions Report</t>
  </si>
  <si>
    <t>ProxyVotingReportingService</t>
  </si>
  <si>
    <t>RelocationProcessorMDB</t>
  </si>
  <si>
    <t>LuxCSD-TO-T2S-Settlement-Semt with service PRE_BNDL_SEMT013</t>
  </si>
  <si>
    <t>Custody GCA Day</t>
  </si>
  <si>
    <t>ProxyVotingService</t>
  </si>
  <si>
    <t>ArchivingCopierMDB</t>
  </si>
  <si>
    <t>LuxCSD-TO-T2S-Settlement-Semt with service PRE_BNDL_SEMT026</t>
  </si>
  <si>
    <t>Custody GCA Intraday</t>
  </si>
  <si>
    <t>ProxyVotingTiPEX</t>
  </si>
  <si>
    <t>CancellationRequestAutomatonMDB</t>
  </si>
  <si>
    <t>LuxCSD-TO-T2S-Settlement-Semt with service PRE_BNDL_SEMT028</t>
  </si>
  <si>
    <t>Custody Inbound SWIFT Link</t>
  </si>
  <si>
    <t>RDM_CustIneligibility</t>
  </si>
  <si>
    <t>CMOrderAutomatonMDB</t>
  </si>
  <si>
    <t>LuxCSD-TO-T2S-Settlement-Sese with service 20022_PLUS_SESE020_TO_SESE020</t>
  </si>
  <si>
    <t>Custody Timeline</t>
  </si>
  <si>
    <t>RDMAM</t>
  </si>
  <si>
    <t>CRTSAutomatonMDB</t>
  </si>
  <si>
    <t>Report Server - NCS Holding Notification</t>
  </si>
  <si>
    <t>Custody CTA Synchronisation</t>
  </si>
  <si>
    <t>RDMCU</t>
  </si>
  <si>
    <t>CRTSCompletionAutomatonMDB</t>
  </si>
  <si>
    <t>Report Server - RDF Holding Notifications</t>
  </si>
  <si>
    <t>PM/CSD LuxCSD Business Day Processor</t>
  </si>
  <si>
    <t>RDMFU</t>
  </si>
  <si>
    <t>DefaultReportProcessorMDB</t>
  </si>
  <si>
    <t>Report Server AMSE</t>
  </si>
  <si>
    <t>PM/CSD LuxCSD Impact Finder</t>
  </si>
  <si>
    <t>RDMLC</t>
  </si>
  <si>
    <t>NoLifecycleAutomatonMDB</t>
  </si>
  <si>
    <t>Report Server PDF Service</t>
  </si>
  <si>
    <t>PM/CSD LuxCSD Instruction Comparison</t>
  </si>
  <si>
    <t>RDMOAQ</t>
  </si>
  <si>
    <t>NSOAutomatonMDB</t>
  </si>
  <si>
    <t>Report Server RDFSE</t>
  </si>
  <si>
    <t>PM/CSD LuxCSD Instruction Handler Feedback</t>
  </si>
  <si>
    <t>RDMRL</t>
  </si>
  <si>
    <t>OrderAutomatonMDB</t>
  </si>
  <si>
    <t>Report Server Timeline</t>
  </si>
  <si>
    <t>PM/CSD LuxCSD Lookup Handler</t>
  </si>
  <si>
    <t>RDMRT</t>
  </si>
  <si>
    <t>PaymentToFALifecycleMDB</t>
  </si>
  <si>
    <t>Settlement Allegement Real-time Reporting</t>
  </si>
  <si>
    <t>PM/CSD LuxCSD Position Comparison</t>
  </si>
  <si>
    <t>RDMSM</t>
  </si>
  <si>
    <t>PSRAutomatonMDB</t>
  </si>
  <si>
    <t>Settlement Confirmation CBF Real-time Reporting</t>
  </si>
  <si>
    <t>PM/CSD LuxCSD Report Comparison</t>
  </si>
  <si>
    <t>RDMXM</t>
  </si>
  <si>
    <t>RelocationCancellationRequestAutomatonMDB</t>
  </si>
  <si>
    <t>Settlement Confirmation Real-time Reporting</t>
  </si>
  <si>
    <t>PM/CSD CBF Report Comparison</t>
  </si>
  <si>
    <t>RealignmentObserver</t>
  </si>
  <si>
    <t>RelocationRequestAutomatonMDB</t>
  </si>
  <si>
    <t>Settlement Status Reporting</t>
  </si>
  <si>
    <t>PM/CSD TiPEX Process Executor</t>
  </si>
  <si>
    <t>REDENOMINATION</t>
  </si>
  <si>
    <t>Settlement Automatic Exception Handler</t>
  </si>
  <si>
    <t>XSLT Real-time Report Constructor</t>
  </si>
  <si>
    <t>Eurex OTC Clearing GUI</t>
  </si>
  <si>
    <t>RTS AMSE</t>
  </si>
  <si>
    <t>RelocationRequestSenderAutomatonMDB</t>
  </si>
  <si>
    <t>Dead Instruction Mover</t>
  </si>
  <si>
    <t>Calypso-MiddleTierDatabase</t>
  </si>
  <si>
    <t>RTS Import Tool Workstation</t>
  </si>
  <si>
    <t>SenderAutomatonMDB</t>
  </si>
  <si>
    <t>PM Data Loader Citi</t>
  </si>
  <si>
    <t>Calypso-DataServer</t>
  </si>
  <si>
    <t>RTS Input Workstation</t>
  </si>
  <si>
    <t>SettlementAutomatonMDB</t>
  </si>
  <si>
    <t>PM Data Loader SCB</t>
  </si>
  <si>
    <t>Calypso-Scheduler</t>
  </si>
  <si>
    <t>RTS Query Workstation</t>
  </si>
  <si>
    <t>SMCancellationRequestAutomatonMDB</t>
  </si>
  <si>
    <t>PM Movement Booker</t>
  </si>
  <si>
    <t>Calypso-GridDispatcher</t>
  </si>
  <si>
    <t>RTS RefData</t>
  </si>
  <si>
    <t>Settlement Process Engine</t>
  </si>
  <si>
    <t>PM Publisher Citi</t>
  </si>
  <si>
    <t>Calypso-Calculator</t>
  </si>
  <si>
    <t>RTS Report Tool</t>
  </si>
  <si>
    <t>Settlement Service</t>
  </si>
  <si>
    <t>PM Publisher Force Citi</t>
  </si>
  <si>
    <t>Calypso-Navigator</t>
  </si>
  <si>
    <t>RTS Timeline</t>
  </si>
  <si>
    <t>SMOrderAutomatonMDB</t>
  </si>
  <si>
    <t>PM Publisher Force SCB</t>
  </si>
  <si>
    <t>Calypso-CAM-Tool</t>
  </si>
  <si>
    <t>RTS_TER_RTP</t>
  </si>
  <si>
    <t>Street Loan Collateral Manager Service</t>
  </si>
  <si>
    <t>PM Publisher SCB</t>
  </si>
  <si>
    <t>Calypso-CalculationServer</t>
  </si>
  <si>
    <t>RTSEventHandlerOnline</t>
  </si>
  <si>
    <t>TradingLimitCalculationMDB</t>
  </si>
  <si>
    <t>PM/ICSD Balance Calculator Computing</t>
  </si>
  <si>
    <t>Calypso-PresentationServer</t>
  </si>
  <si>
    <t>RTSInsUpdReqMgr</t>
  </si>
  <si>
    <t>Street Loan Txn Validator</t>
  </si>
  <si>
    <t>PM/ICSD Balance Calculator Subscription Manager</t>
  </si>
  <si>
    <t>CDIRECT Timeline</t>
  </si>
  <si>
    <t>RTSSVCMGR</t>
  </si>
  <si>
    <t>T2 Funding Timeline</t>
  </si>
  <si>
    <t>PM/ICSD Instruction Synchronisation</t>
  </si>
  <si>
    <t>HUB Timeline</t>
  </si>
  <si>
    <t>SYNCHRO_MSG_GEN_INSSYN</t>
  </si>
  <si>
    <t>TransferToCustomerLifecycleMDB</t>
  </si>
  <si>
    <t>PM/ICSD Orchestrator</t>
  </si>
  <si>
    <t>HOL GUI</t>
  </si>
  <si>
    <t>TDBCalculator</t>
  </si>
  <si>
    <t>VirusScanMDB</t>
  </si>
  <si>
    <t>PM/ICSD Proofing Notifier</t>
  </si>
  <si>
    <t>cdv3_4sf</t>
  </si>
  <si>
    <t>TxnScanFdbckHandler</t>
  </si>
  <si>
    <t>VTInFeedbackMDB</t>
  </si>
  <si>
    <t>PM/ICSD Publisher</t>
  </si>
  <si>
    <t>cbf_cdinitiator</t>
  </si>
  <si>
    <t>TxnScanReqMgr</t>
  </si>
  <si>
    <t>Time Event Generator</t>
  </si>
  <si>
    <t>PM/ICSD Publisher Force</t>
  </si>
  <si>
    <t>cbf_cdserver</t>
  </si>
  <si>
    <t>UPD_REAL_GRP_CTRL</t>
  </si>
  <si>
    <t>VTInValidationMDB</t>
  </si>
  <si>
    <t>PM/ICSD Publisher Force Wrapper</t>
  </si>
  <si>
    <t>cdhttp</t>
  </si>
  <si>
    <t>XPM</t>
  </si>
  <si>
    <t>Time Event Generator Clock</t>
  </si>
  <si>
    <t>PM/ICSD Reference Data Change Manager</t>
  </si>
  <si>
    <t>Custody Data Observer</t>
  </si>
  <si>
    <t>XPMSTP</t>
  </si>
  <si>
    <t>Market Process Observer</t>
  </si>
  <si>
    <t>PM/ICSD Trade Date Balance Calculator</t>
  </si>
  <si>
    <t>Custody Drawing Process</t>
  </si>
  <si>
    <t>BAIS</t>
  </si>
  <si>
    <t>Market Process Observer Direct</t>
  </si>
  <si>
    <t>RsCheckReportsUtility</t>
  </si>
  <si>
    <t>Custody Exau Denormalizer</t>
  </si>
  <si>
    <t>FRS</t>
  </si>
  <si>
    <t>DAOAutomatonMDB</t>
  </si>
  <si>
    <t>Saferpay</t>
  </si>
  <si>
    <t>Custody Expected Amount Alertor</t>
  </si>
  <si>
    <t>Vaults Component</t>
  </si>
  <si>
    <t>SettledInstructionsReportingMDB</t>
  </si>
  <si>
    <t>API / API Proxy Server</t>
  </si>
  <si>
    <t>Custody Forecast Processor</t>
  </si>
  <si>
    <t>CSK ProLog</t>
  </si>
  <si>
    <t>IFRD Timeline</t>
  </si>
  <si>
    <t>Administration Frontend</t>
  </si>
  <si>
    <t>Custody Golden Copy Loader</t>
  </si>
  <si>
    <t>COL Alert</t>
  </si>
  <si>
    <t>VESTIMA Timeline</t>
  </si>
  <si>
    <t>Xetra:JTrader</t>
  </si>
  <si>
    <t>Custody IAGEN Monitor</t>
  </si>
  <si>
    <t>COL Cash Instruction Validation Feedback</t>
  </si>
  <si>
    <t>VESTIMA_CASH_DEADLINE_ALERT</t>
  </si>
  <si>
    <t>Xetra:OPM</t>
  </si>
  <si>
    <t>Custody Ineligibility Extractor</t>
  </si>
  <si>
    <t>COL Collateral Instruction Validation Feedback</t>
  </si>
  <si>
    <t>VESTIMA_CRTS_REPORT_ACQUISITION</t>
  </si>
  <si>
    <t>Database Component</t>
  </si>
  <si>
    <t>Custody Instruction Batch Manager - BG</t>
  </si>
  <si>
    <t>COL Custody Instruction Validation Feedback</t>
  </si>
  <si>
    <t>VESTIMA_E2E_KOFAX_RETRIEVAL</t>
  </si>
  <si>
    <t>Gui-Engine</t>
  </si>
  <si>
    <t>Custody Instruction Batch Manager - BR</t>
  </si>
  <si>
    <t>COL Security Instruction Validation Feedback</t>
  </si>
  <si>
    <t>VESTIMA_FUND_PRICE_ACQUISITION</t>
  </si>
  <si>
    <t>File Loader</t>
  </si>
  <si>
    <t>Custody Instruction Batch Manager Loader</t>
  </si>
  <si>
    <t>COL Timeline</t>
  </si>
  <si>
    <t>VESTIMA_LOADER</t>
  </si>
  <si>
    <t>Functional Exchange</t>
  </si>
  <si>
    <t>Custody Instruction Subscription Engine</t>
  </si>
  <si>
    <t>CEDAR</t>
  </si>
  <si>
    <t>VESTIMA_PROVISION_TIMEOUT_OI</t>
  </si>
  <si>
    <t>Customer Entitlement</t>
  </si>
  <si>
    <t>Custody Instructon Status MIA Processor</t>
  </si>
  <si>
    <t>Eurex Data Carrier</t>
  </si>
  <si>
    <t>VESTIMA_PSR_EMAIL_NOTIF</t>
  </si>
  <si>
    <t>Audit Tool</t>
  </si>
  <si>
    <t>Custody IPU Feedback Processor</t>
  </si>
  <si>
    <t>FC Interface</t>
  </si>
  <si>
    <t>VESTIMA_REPORT_ACQUISITION</t>
  </si>
  <si>
    <t>Single Sign-On Component</t>
  </si>
  <si>
    <t>Custody IRMA Event Interface</t>
  </si>
  <si>
    <t>Price Services</t>
  </si>
  <si>
    <t>VESTIMA_REPORT_GENERATION_INTRADAY</t>
  </si>
  <si>
    <t>EDRE-CORE</t>
  </si>
  <si>
    <t>Custody IRMA URF Alertor</t>
  </si>
  <si>
    <t>Position Reports</t>
  </si>
  <si>
    <t>VESTIMA_SWITCH_TIMEOUT</t>
  </si>
  <si>
    <t>F7 - Core Trading</t>
  </si>
  <si>
    <t>Custody ITAX Trade Batch Processor</t>
  </si>
  <si>
    <t>Technology Testing</t>
  </si>
  <si>
    <t>VESTIMA_TRADING_LIMIT_CALCULATION</t>
  </si>
  <si>
    <t>F7 - Trading GUI</t>
  </si>
  <si>
    <t>Custody Market Claim Fail Compensation Report</t>
  </si>
  <si>
    <t>MARS Custody Capture</t>
  </si>
  <si>
    <t>Avanon</t>
  </si>
  <si>
    <t>OneSecLend Collateralisation Request Manager</t>
  </si>
  <si>
    <t>Custody SOGEI Transmission</t>
  </si>
  <si>
    <t>MARS RDF Capture</t>
  </si>
  <si>
    <t>BCL-IBLC GUI</t>
  </si>
  <si>
    <t>OneSecLend FX Rates Interface</t>
  </si>
  <si>
    <t>Custody IRMA URF Listener</t>
  </si>
  <si>
    <t>MARS NCCIP Capture</t>
  </si>
  <si>
    <t>CBF-Audit GUI</t>
  </si>
  <si>
    <t>OneSecLend Issuer Interface</t>
  </si>
  <si>
    <t>Custody ISS MT564 Listener</t>
  </si>
  <si>
    <t>EOC CBL Instruction Feedback Receipt</t>
  </si>
  <si>
    <t>CBL Accounts Statements</t>
  </si>
  <si>
    <t>OneSecLend Lending Ineligibility Security Interface</t>
  </si>
  <si>
    <t>Custody ITAX AlertProcessor</t>
  </si>
  <si>
    <t>EOC Delivery Instruction Receipt</t>
  </si>
  <si>
    <t>CCD GUI</t>
  </si>
  <si>
    <t>OneSecLend Lending Position Change Interface</t>
  </si>
  <si>
    <t>Custody ITAX GUI Request Processor</t>
  </si>
  <si>
    <t>EOC ACE Receipt</t>
  </si>
  <si>
    <t>CLAIMS GUI</t>
  </si>
  <si>
    <t>OneSecLend Position Interface</t>
  </si>
  <si>
    <t>Custody ITAX Pending Trade Tax Processor</t>
  </si>
  <si>
    <t>EOC CBL Realignment Instruction Feedback Receipt</t>
  </si>
  <si>
    <t>Compliance Tool GUI</t>
  </si>
  <si>
    <t>OneSecLend Position Proofing Interface</t>
  </si>
  <si>
    <t>Custody Late Cash Instruction Reporter</t>
  </si>
  <si>
    <t>EOC Reference Data Interface</t>
  </si>
  <si>
    <t>Dataserver Timeline</t>
  </si>
  <si>
    <t>OneSecLend Reporting Interface</t>
  </si>
  <si>
    <t>Custody LockMonitor</t>
  </si>
  <si>
    <t>UT78 EOC Depository Import</t>
  </si>
  <si>
    <t>DSRV_DLY_CYCLIC</t>
  </si>
  <si>
    <t>OneSecLend Security Instruction Interface</t>
  </si>
  <si>
    <t>Custody ManuProc Processor</t>
  </si>
  <si>
    <t>Customer FX GUI</t>
  </si>
  <si>
    <t>DSRV_DSWEB_CYCLIC</t>
  </si>
  <si>
    <t>OneSecLend Security Interface</t>
  </si>
  <si>
    <t>Custody Market Claims Processor</t>
  </si>
  <si>
    <t>DepManager GUI</t>
  </si>
  <si>
    <t>DSRV_RTP</t>
  </si>
  <si>
    <t>4Sight Lending Platform</t>
  </si>
  <si>
    <t>Custody Market Team Linker</t>
  </si>
  <si>
    <t>DepManager PM/ICSD Interface</t>
  </si>
  <si>
    <t>FinSecConsumerMDB</t>
  </si>
  <si>
    <t>4Sight Timeline</t>
  </si>
  <si>
    <t>Custody Message Processor</t>
  </si>
  <si>
    <t>EPIM Processor</t>
  </si>
  <si>
    <t>FinSecRatingConsumerMDB</t>
  </si>
  <si>
    <t>CRE-TransferDevice</t>
  </si>
  <si>
    <t>Custody MIA Balances Terminator</t>
  </si>
  <si>
    <t>Equitizer GUI</t>
  </si>
  <si>
    <t>Income Payments History GUI</t>
  </si>
  <si>
    <t>CRE-Frontend</t>
  </si>
  <si>
    <t>Custody New Business Engine</t>
  </si>
  <si>
    <t>GAIN CmaX Instrument Interface</t>
  </si>
  <si>
    <t>Inst_Dwh GUI</t>
  </si>
  <si>
    <t>CRE-Backend</t>
  </si>
  <si>
    <t>Custody New Event Update Notifier</t>
  </si>
  <si>
    <t>GAIN GUI</t>
  </si>
  <si>
    <t>InstConsumerMDB</t>
  </si>
  <si>
    <t>Archiving of Inbound/Outbound messages to/from T2S</t>
  </si>
  <si>
    <t>Custody Posting Engine</t>
  </si>
  <si>
    <t>GAIN Instrument Interface</t>
  </si>
  <si>
    <t>Custody Alert Processor</t>
  </si>
  <si>
    <t>Bundling component for CBF</t>
  </si>
  <si>
    <t>NASA AMSE</t>
  </si>
  <si>
    <t>GAIN Server</t>
  </si>
  <si>
    <t>Custody Assignment Engine</t>
  </si>
  <si>
    <t>Bundling component for LuxCSD</t>
  </si>
  <si>
    <t>NASA GUI</t>
  </si>
  <si>
    <t>GAIN Timeline</t>
  </si>
  <si>
    <t>Custody Audit Request Generator</t>
  </si>
  <si>
    <t>CBF-SERV_REPAIR with service SERV_REPAIR</t>
  </si>
  <si>
    <t>NASA RDFSE</t>
  </si>
  <si>
    <t>Import GUI</t>
  </si>
  <si>
    <t>Custody Audit Trail</t>
  </si>
  <si>
    <t>CBF-SERV_SYNC with service SERV_SYNC</t>
  </si>
  <si>
    <t>NasaToCustody</t>
  </si>
  <si>
    <t>IMPORT Timeline</t>
  </si>
  <si>
    <t>Custody Booking Manager</t>
  </si>
  <si>
    <t>CBF-TO-T2S-Administration with service 20022_PLUS_ADMI006_TO_ADMI006</t>
  </si>
  <si>
    <t>Custody Pricing Processor</t>
  </si>
  <si>
    <t>Instructor GUI</t>
  </si>
  <si>
    <t>Custody Broadcast Processor</t>
  </si>
  <si>
    <t>CBF-TO-T2S-Administration with service 20022_PLUS_CAMT018_TO_CAMT018</t>
  </si>
  <si>
    <t>Custody RDF Message Processor</t>
  </si>
  <si>
    <t>LCS Timeline</t>
  </si>
  <si>
    <t>Custody Corporate Action Notification Processor</t>
  </si>
  <si>
    <t>CBF-TO-T2S-Administration with service PRE_BNDL_ADMI006</t>
  </si>
  <si>
    <t>Custody RDF Message Processor Scheduled Event</t>
  </si>
  <si>
    <t>NCMS Instrument Collateral Valuation</t>
  </si>
  <si>
    <t>Custody Corporate Action Notification Wrapper</t>
  </si>
  <si>
    <t>CBF-TO-T2S-Administration with service PRE_BNDL_CAMT018</t>
  </si>
  <si>
    <t>Custody RDFLockMonitor</t>
  </si>
  <si>
    <t>NewIssues GUI</t>
  </si>
  <si>
    <t>Custody Corporate Action Processor</t>
  </si>
  <si>
    <t>T2SI Business Resource Synchronisation Interface</t>
  </si>
  <si>
    <t>Custody RDFSync</t>
  </si>
  <si>
    <t>PI2 Custfx Interface</t>
  </si>
  <si>
    <t>Custody CreationDirect Interface</t>
  </si>
  <si>
    <t>T2SI GUI</t>
  </si>
  <si>
    <t>Custody Reference Data Error Reporter</t>
  </si>
  <si>
    <t>PI2 Swift Message Interface</t>
  </si>
  <si>
    <t>KOFAX GUI</t>
  </si>
  <si>
    <t>T2SI Resend Message Process</t>
  </si>
  <si>
    <t>Custody Request Flow Reporting</t>
  </si>
  <si>
    <t>SMWS Synchronisation Interface</t>
  </si>
  <si>
    <t>KOFAX</t>
  </si>
  <si>
    <t>T2SI User Grants Synchronisation Interface</t>
  </si>
  <si>
    <t>Custody Reversal Processor</t>
  </si>
  <si>
    <t>CCG to Euroclear Batch Interface</t>
  </si>
  <si>
    <t>Carmen</t>
  </si>
  <si>
    <t>CBF-TO-T2S-Billing with service BLM_QUERY_GEN</t>
  </si>
  <si>
    <t>Custody RO Manager</t>
  </si>
  <si>
    <t>CEMT_RTP</t>
  </si>
  <si>
    <t>CCP-Core</t>
  </si>
  <si>
    <t>CBF-TO-T2S-Billing with service PRE_BNDL</t>
  </si>
  <si>
    <t>Custody RTS Synchronisation Processor</t>
  </si>
  <si>
    <t>Codelist Dataserver Interface</t>
  </si>
  <si>
    <t>StatistiX:ETL</t>
  </si>
  <si>
    <t>CBF-TO-T2S-Bundling with service SERV_BUNDLING</t>
  </si>
  <si>
    <t>Custody Settlement Feedback Streamer</t>
  </si>
  <si>
    <t>Codelist GUI</t>
  </si>
  <si>
    <t>StatistiX:Database</t>
  </si>
  <si>
    <t>CBF-TO-T2S-Party-Acct-Sta-Data with service 20022_PLUS_REDA014_TO_REDA014</t>
  </si>
  <si>
    <t>Custody Settlement Processor</t>
  </si>
  <si>
    <t>Codelistlux GUI</t>
  </si>
  <si>
    <t>StatistiX:Analytics</t>
  </si>
  <si>
    <t>CBF-TO-T2S-Party-Acct-Sta-Data with service 20022_PLUS_REDA015_TO_REDA015</t>
  </si>
  <si>
    <t>Custody SWIFT ACIN InputQ Processor</t>
  </si>
  <si>
    <t>Common Code Changes Poller Interface</t>
  </si>
  <si>
    <t>StatistiX:Realtime Interface</t>
  </si>
  <si>
    <t>CBF-TO-T2S-Party-Acct-Sta-Data with service 20022_PLUS_REDA018_TO_REDA018</t>
  </si>
  <si>
    <t>Custody SWIFT COL InputQ Processor</t>
  </si>
  <si>
    <t>Common Code Generator Interface</t>
  </si>
  <si>
    <t>StatistiX:Reporting</t>
  </si>
  <si>
    <t>CBF-TO-T2S-Party-Acct-Sta-Data with service 20022_PLUS_REDA019_TO_REDA019</t>
  </si>
  <si>
    <t>Custody SWIFT Input Processor</t>
  </si>
  <si>
    <t>IMT Web GUI</t>
  </si>
  <si>
    <t>PND-XTR</t>
  </si>
  <si>
    <t>CBF-TO-T2S-Party-Acct-Sta-Data with service 20022_PLUS_REDA022_TO_REDA022</t>
  </si>
  <si>
    <t>REAL GUI</t>
  </si>
  <si>
    <t>IRMA Reference Data Interface</t>
  </si>
  <si>
    <t>PND-Core</t>
  </si>
  <si>
    <t>CBF-TO-T2S-Party-Acct-Sta-Data with service 20022_PLUS_REDA023_TO_REDA023</t>
  </si>
  <si>
    <t>BOOT GUI</t>
  </si>
  <si>
    <t>MARS Report ETL Timeline</t>
  </si>
  <si>
    <t>WSS Online</t>
  </si>
  <si>
    <t>CBF-TO-T2S-Party-Acct-Sta-Data with service 20022_PLUS_REDA031_TO_REDA031</t>
  </si>
  <si>
    <t>Custody FXRate Processor</t>
  </si>
  <si>
    <t>MARS Server</t>
  </si>
  <si>
    <t>WSS Online Plus</t>
  </si>
  <si>
    <t>CBF-TO-T2S-Party-Acct-Sta-Data with service 20022_PLUS_REDA032_TO_REDA032</t>
  </si>
  <si>
    <t>Custody SWIFT Input Processor AutoReconciliation</t>
  </si>
  <si>
    <t>MARS Vault ETL Timeline</t>
  </si>
  <si>
    <t>C7-Controller</t>
  </si>
  <si>
    <t>CBF-TO-T2S-Party-Acct-Sta-Data with service 20022_PLUS_REDA049_TO_REDA049</t>
  </si>
  <si>
    <t>Custody SWIFT InputQ Processor</t>
  </si>
  <si>
    <t>NCMS Timeline</t>
  </si>
  <si>
    <t>C7-Controller-GUI</t>
  </si>
  <si>
    <t>CBF-TO-T2S-Party-Acct-Sta-Data with service 20022_PLUS_REDA050_TO_REDA050</t>
  </si>
  <si>
    <t>Custody TCA Refund Processor</t>
  </si>
  <si>
    <t>NCMS_SIMULATION</t>
  </si>
  <si>
    <t>Xontro Order(Boss)</t>
  </si>
  <si>
    <t>CBF-TO-T2S-Party-Acct-Sta-Data with service PRE_BNDL_REDA014</t>
  </si>
  <si>
    <t>Custody TCS Interface</t>
  </si>
  <si>
    <t>NCS GUI</t>
  </si>
  <si>
    <t>Xontro Trade (BöGa)</t>
  </si>
  <si>
    <t>CBF-TO-T2S-Party-Acct-Sta-Data with service PRE_BNDL_REDA015</t>
  </si>
  <si>
    <t>Custody Withdrawal Processor</t>
  </si>
  <si>
    <t>NCS System Integration Core</t>
  </si>
  <si>
    <t>XCREEN+</t>
  </si>
  <si>
    <t>CBF-TO-T2S-Party-Acct-Sta-Data with service PRE_BNDL_REDA018</t>
  </si>
  <si>
    <t>Custody XIPA Processor</t>
  </si>
  <si>
    <t>NCS Timeline</t>
  </si>
  <si>
    <t>XCREEN Backend</t>
  </si>
  <si>
    <t>CBF-TO-T2S-Party-Acct-Sta-Data with service PRE_BNDL_REDA019</t>
  </si>
  <si>
    <t>Picasso GUI</t>
  </si>
  <si>
    <t>NOSTRO GUI</t>
  </si>
  <si>
    <t>XCREEN Web</t>
  </si>
  <si>
    <t>CBF-TO-T2S-Party-Acct-Sta-Data with service PRE_BNDL_REDA022</t>
  </si>
  <si>
    <t>TefraWithdrawalProcessor</t>
  </si>
  <si>
    <t>NOSTRO Swift Load</t>
  </si>
  <si>
    <t>CmaX Domestic Settlement Deadline Interface</t>
  </si>
  <si>
    <t>CBF-TO-T2S-Party-Acct-Sta-Data with service PRE_BNDL_REDA023</t>
  </si>
  <si>
    <t>S/Monitor Timeline</t>
  </si>
  <si>
    <t>NOSTRO Timeline</t>
  </si>
  <si>
    <t>CmaX ASX Check Ping</t>
  </si>
  <si>
    <t>CBF-TO-T2S-Party-Acct-Sta-Data with service PRE_BNDL_REDA031</t>
  </si>
  <si>
    <t>MICOS CBF Instructions Non-critical Interface</t>
  </si>
  <si>
    <t>IMT File Transfer Client</t>
  </si>
  <si>
    <t>CmaX ASX Create MT558 Settlement Confirmation Requests</t>
  </si>
  <si>
    <t>CBF-TO-T2S-Party-Acct-Sta-Data with service PRE_BNDL_REDA032</t>
  </si>
  <si>
    <t>MICOS CBF Security Instruction Interface - contingency</t>
  </si>
  <si>
    <t>IMT File Transfer Service</t>
  </si>
  <si>
    <t>CmaX ASX Send Ping</t>
  </si>
  <si>
    <t>CBF-TO-T2S-Party-Acct-Sta-Data with service PRE_BNDL_REDA049</t>
  </si>
  <si>
    <t>MICOS CBF Security Instructions Interface</t>
  </si>
  <si>
    <t>IMT WEB2 - Administrator</t>
  </si>
  <si>
    <t>CmaX ASX Timeline</t>
  </si>
  <si>
    <t>CBF-TO-T2S-Party-Acct-Sta-Data with service PRE_BNDL_REDA050</t>
  </si>
  <si>
    <t>MICOS CBL Cash Instruction TCM Interface</t>
  </si>
  <si>
    <t>IMT WEB2 - Service Import CBL XML</t>
  </si>
  <si>
    <t>CmaX Broker</t>
  </si>
  <si>
    <t>CBF-TO-T2S-Sec_Sta_Data with service 20022_PLUS_REDA006_TO_REDA006</t>
  </si>
  <si>
    <t>MICOS CBL Instruction Contingency TCM Interface</t>
  </si>
  <si>
    <t>IMT WEB2 - Service Import Internal</t>
  </si>
  <si>
    <t>CmaX Business Asset Optimisation</t>
  </si>
  <si>
    <t>CBF-TO-T2S-Sec_Sta_Data with service 20022_PLUS_REDA007_TO_REDA007</t>
  </si>
  <si>
    <t>MICOS CBL Security Instructions TCM  Interface</t>
  </si>
  <si>
    <t>CreationOnline UI</t>
  </si>
  <si>
    <t>CmaX GUI</t>
  </si>
  <si>
    <t>CBF-TO-T2S-Sec_Sta_Data with service 20022_PLUS_REDA010_TO_REDA010</t>
  </si>
  <si>
    <t>MICOS CBL-HUB Instruction Non-critical Interface</t>
  </si>
  <si>
    <t>Market Supervision GUI</t>
  </si>
  <si>
    <t>CmaX CETIP Check Ping</t>
  </si>
  <si>
    <t>CBF-TO-T2S-Sec_Sta_Data with service 20022_PLUS_REDA013_TO_REDA013</t>
  </si>
  <si>
    <t>MICOS Instruction File Interface</t>
  </si>
  <si>
    <t>PRISMA-CORE</t>
  </si>
  <si>
    <t>CmaX CETIP Forecast</t>
  </si>
  <si>
    <t>CBF-TO-T2S-Sec_Sta_Data with service 20022_PLUS_REDA045_TO_REDA045</t>
  </si>
  <si>
    <t>MICOS Timeline</t>
  </si>
  <si>
    <t>PRISMA-Analysis Engine</t>
  </si>
  <si>
    <t>CmaX CETIP Intraday MT569 Reports</t>
  </si>
  <si>
    <t>CBF-TO-T2S-Sec_Sta_Data with service 20022_PLUS_REDA046_TO_REDA046</t>
  </si>
  <si>
    <t>S/Monitor QA Timeline</t>
  </si>
  <si>
    <t>PRISMA-GUI</t>
  </si>
  <si>
    <t>CmaX CETIP Send Ping</t>
  </si>
  <si>
    <t>CBF-TO-T2S-Sec_Sta_Data with service PRE_BNDL_REDA006</t>
  </si>
  <si>
    <t>TCM QA Timeline</t>
  </si>
  <si>
    <t>Xontro-KUSTA</t>
  </si>
  <si>
    <t>CmaX CETIP Timeline</t>
  </si>
  <si>
    <t>CBF-TO-T2S-Sec_Sta_Data with service PRE_BNDL_REDA007</t>
  </si>
  <si>
    <t>TCM Timeline</t>
  </si>
  <si>
    <t>SAKI-SWIFT</t>
  </si>
  <si>
    <t>CmaX Check Request</t>
  </si>
  <si>
    <t>CBF-TO-T2S-Sec_Sta_Data with service PRE_BNDL_REDA010</t>
  </si>
  <si>
    <t>CBL CBL-Report Server Instruction Non-critical Interface</t>
  </si>
  <si>
    <t>RTS Instrument Processing Error Interface</t>
  </si>
  <si>
    <t>CmaX Check Weblogic messages</t>
  </si>
  <si>
    <t>CBF-TO-T2S-Sec_Sta_Data with service PRE_BNDL_REDA013</t>
  </si>
  <si>
    <t>MICOS CBF Instructions Scanning Feedback Interface</t>
  </si>
  <si>
    <t>MARS NCS Data Extractor</t>
  </si>
  <si>
    <t>CmaX Clearstream Create MT558 Settlement Confirmation Requests</t>
  </si>
  <si>
    <t>CBF-TO-T2S-Sec_Sta_Data with service PRE_BNDL_REDA045</t>
  </si>
  <si>
    <t>MICOS CBF Security Instructions TCM Interface</t>
  </si>
  <si>
    <t>GAIN Forex Interface</t>
  </si>
  <si>
    <t>CmaX IBC Check Ping</t>
  </si>
  <si>
    <t>CBF-TO-T2S-Sec_Sta_Data with service PRE_BNDL_REDA046</t>
  </si>
  <si>
    <t>MICOS CBL Instructions Scanning Feedback Interface</t>
  </si>
  <si>
    <t>HUB R3 process CodeAllocationInbound</t>
  </si>
  <si>
    <t>CmaX IBC Send Ping</t>
  </si>
  <si>
    <t>CBF-TO-T2S-Settlement-Semt with service 20022_PLUS_SEMT013_TO_SEMT013</t>
  </si>
  <si>
    <t>S/Monitor</t>
  </si>
  <si>
    <t>MERVA Component</t>
  </si>
  <si>
    <t>CmaX IBC Timeline</t>
  </si>
  <si>
    <t>CBF-TO-T2S-Settlement-Semt with service 20022_PLUS_SEMT026_TO_SEMT026</t>
  </si>
  <si>
    <t>S/Monitor QA</t>
  </si>
  <si>
    <t>HUB TDA</t>
  </si>
  <si>
    <t>CmaX Patrol Weblogic Getstate</t>
  </si>
  <si>
    <t>CBF-TO-T2S-Settlement-Semt with service 20022_PLUS_SEMT028_TO_SEMT028</t>
  </si>
  <si>
    <t>TCM</t>
  </si>
  <si>
    <t>HUB SAA/SAG</t>
  </si>
  <si>
    <t>CmaX Populate SSL Collateral Pieces EOD</t>
  </si>
  <si>
    <t>CBF-TO-T2S-Settlement-Semt with service PRE_BNDL_SEMT013</t>
  </si>
  <si>
    <t>TCM QA</t>
  </si>
  <si>
    <t>HUB MQAQ Bridge</t>
  </si>
  <si>
    <t>CmaX Processing Pending PIS</t>
  </si>
  <si>
    <t>CBF-TO-T2S-Settlement-Semt with service PRE_BNDL_SEMT026</t>
  </si>
  <si>
    <t>BMWeb GUI</t>
  </si>
  <si>
    <t>HUB SMTP Component</t>
  </si>
  <si>
    <t>CmaX CSE Interface</t>
  </si>
  <si>
    <t>CBF-TO-T2S-Settlement-Semt with service PRE_BNDL_SEMT028</t>
  </si>
  <si>
    <t>BMWeb Alert Interface</t>
  </si>
  <si>
    <t>Spyder</t>
  </si>
  <si>
    <t>CmaX Custody Interface</t>
  </si>
  <si>
    <t>CBF-TO-T2S-Settlement-Sese with service 20022_PLUS_SESE020_TO_SESE020</t>
  </si>
  <si>
    <t>BMWeb Alert Polling Interface</t>
  </si>
  <si>
    <t>Xetra:XetricFixGateway</t>
  </si>
  <si>
    <t>CmaX IAM Access Control Interface</t>
  </si>
  <si>
    <t>CBF-TO-T2S-Settlement-Sese with service 20022_PLUS_SESE023_TO_SESE023</t>
  </si>
  <si>
    <t>BMWeb Event Interface</t>
  </si>
  <si>
    <t>Xetra:Jets</t>
  </si>
  <si>
    <t>CmaX ICSD Instruction-Position Interface</t>
  </si>
  <si>
    <t>CBF-TO-T2S-Settlement-Sese with service 20022_PLUS_SESE030_TO_SESE030</t>
  </si>
  <si>
    <t>BMWeb External Message Interface</t>
  </si>
  <si>
    <t>T7:Core</t>
  </si>
  <si>
    <t>CmaX LHConnect Instruction-Position Interface</t>
  </si>
  <si>
    <t>CBF-TO-T2S-Settlement-Sese with service PRE_BNDL_SESE020</t>
  </si>
  <si>
    <t>BMWeb File Notification Interface</t>
  </si>
  <si>
    <t>T7:RDS</t>
  </si>
  <si>
    <t>CmaX Online Portal Component</t>
  </si>
  <si>
    <t>CBF-TO-T2S-Settlement-Sese with service PRE_BNDL_SESE023</t>
  </si>
  <si>
    <t>PM/CSD CBF Timeline</t>
  </si>
  <si>
    <t>OPM-Core</t>
  </si>
  <si>
    <t>CmaX RDF Interface</t>
  </si>
  <si>
    <t>CBF-TO-T2S-Settlement-Sese with service PRE_BNDL_SESE030</t>
  </si>
  <si>
    <t>PM/CSD LuxCSD Instruction Handler</t>
  </si>
  <si>
    <t>OPM-GUI</t>
  </si>
  <si>
    <t>CmaX Reconciliuation</t>
  </si>
  <si>
    <t>LuxCSD-TO-T2S-Settlement-Sese with service 20022_PLUS_SESE023_TO_SESE023</t>
  </si>
  <si>
    <t>PM/CSD LuxCSD Timeline</t>
  </si>
  <si>
    <t>OPM-Collector</t>
  </si>
  <si>
    <t>CmaX Simulation Check Request</t>
  </si>
  <si>
    <t>LuxCSD-TO-T2S-Settlement-Sese with service 20022_PLUS_SESE030_TO_SESE030</t>
  </si>
  <si>
    <t>PM/CSD CBF Business Day Processor</t>
  </si>
  <si>
    <t>OPM-ReportingEngine</t>
  </si>
  <si>
    <t>CmaX Strate Check Ping</t>
  </si>
  <si>
    <t>LuxCSD-TO-T2S-Settlement-Sese with service PRE_BNDL_SESE020</t>
  </si>
  <si>
    <t>PM/CSD CBF Impact Finder</t>
  </si>
  <si>
    <t>CCP-GUI</t>
  </si>
  <si>
    <t>CmaX Strate Intraday Collateral Shortage Report</t>
  </si>
  <si>
    <t>LuxCSD-TO-T2S-Settlement-Sese with service PRE_BNDL_SESE023</t>
  </si>
  <si>
    <t>PM/CSD CBF Instruction Comparison</t>
  </si>
  <si>
    <t>T7:Xentric-FIXGateway</t>
  </si>
  <si>
    <t>CmaX Strate Intraday Exposure Coverage Report</t>
  </si>
  <si>
    <t>LuxCSD-TO-T2S-Settlement-Sese with service PRE_BNDL_SESE030</t>
  </si>
  <si>
    <t>PM/CSD CBF Instruction Handler</t>
  </si>
  <si>
    <t>Xetra:XetricOrderEngine</t>
  </si>
  <si>
    <t>CmaX Strate Send Ping</t>
  </si>
  <si>
    <t>T2S CBF Missing Sequence Check</t>
  </si>
  <si>
    <t>PM/CSD CBF Instruction Handler Feedback</t>
  </si>
  <si>
    <t>Xetra:XetricXQS</t>
  </si>
  <si>
    <t>CmaX Strate Timeline</t>
  </si>
  <si>
    <t>T2S LuxCSD Missing Sequence Check</t>
  </si>
  <si>
    <t>PM/CSD CBF Lookup Handler</t>
  </si>
  <si>
    <t>EurexClassic:Core</t>
  </si>
  <si>
    <t>CMAX Direct</t>
  </si>
  <si>
    <t>T2S-TO-CBF-Administration with service ADMI007_TO_ALERT</t>
  </si>
  <si>
    <t>PM/CSD CBF Position Comparison</t>
  </si>
  <si>
    <t>EurexClassic:X-eed</t>
  </si>
  <si>
    <t>CmaX Event Manager</t>
  </si>
  <si>
    <t>T2S-TO-CBF-Administration with service CAMT019_TO_20022_PLUS_CAMT019</t>
  </si>
  <si>
    <t>cdi_cdinitiator</t>
  </si>
  <si>
    <t>EurexClassic:Xtract</t>
  </si>
  <si>
    <t>CmaX Non-streamed Business Process Executor</t>
  </si>
  <si>
    <t>T2S-TO-CBF-Administration with service SERV_PM_EOD_DETECTION</t>
  </si>
  <si>
    <t>cdi_securetransport</t>
  </si>
  <si>
    <t>EurexClassic:MISS</t>
  </si>
  <si>
    <t>CmaX Streamed Business Process Executor</t>
  </si>
  <si>
    <t>T2S-TO-CBF-Billing with service BLM_CAMT077</t>
  </si>
  <si>
    <t>cdv3_cbf</t>
  </si>
  <si>
    <t>EurexClassic:UserDevice</t>
  </si>
  <si>
    <t>CmaX SWIFT XML Interface</t>
  </si>
  <si>
    <t>T2S-TO-CBF-Billing_Singleton with service BLM_MISSING_INVOICE</t>
  </si>
  <si>
    <t>cdv3_cdinternet</t>
  </si>
  <si>
    <t>RiskEngine:Core</t>
  </si>
  <si>
    <t>M7-Core</t>
  </si>
  <si>
    <t>T2S-TO-CBF-Billing_Singleton with service BLM_RECONCILIATION</t>
  </si>
  <si>
    <t>cdv3_cmax</t>
  </si>
  <si>
    <t>RiskEngine:GUI</t>
  </si>
  <si>
    <t>M7-MTT</t>
  </si>
  <si>
    <t>T2S-TO-CBF-Billing_Singleton with service BLM_TIMEOUT</t>
  </si>
  <si>
    <t>cdv3_cse</t>
  </si>
  <si>
    <t>SAP FI AR</t>
  </si>
  <si>
    <t>T2S-TO-CBF-Cash with service CAMT052_TO_20022_PLUS_CAMT052</t>
  </si>
  <si>
    <t>cdv3_custody</t>
  </si>
  <si>
    <t>SAP FI AP</t>
  </si>
  <si>
    <t>Internet GUI</t>
  </si>
  <si>
    <t>T2S-TO-CBF-Cash with service CAMT053_TO_20022_PLUS_CAMT053</t>
  </si>
  <si>
    <t>cdv3_customerfx</t>
  </si>
  <si>
    <t>SAP FI CFM</t>
  </si>
  <si>
    <t>ReportPlus</t>
  </si>
  <si>
    <t>T2S-TO-CBF-Party-Acct-Sta-Data with service REDA016_TO_20022_PLUS_REDA016</t>
  </si>
  <si>
    <t>cdv3_dataserver</t>
  </si>
  <si>
    <t>SAP FI GL</t>
  </si>
  <si>
    <t>F7 - MDM</t>
  </si>
  <si>
    <t>T2S-TO-CBF-Party-Acct-Sta-Data with service REDA035_TO_20022_PLUS_REDA035</t>
  </si>
  <si>
    <t>cdv3_fileact</t>
  </si>
  <si>
    <t>SAP FI DM</t>
  </si>
  <si>
    <t>M7C ICS Main</t>
  </si>
  <si>
    <t>T2SI LuxCSD EOD Processing Check</t>
  </si>
  <si>
    <t>cdv3_ftt</t>
  </si>
  <si>
    <t>SAP FI VIM</t>
  </si>
  <si>
    <t>M7C ICS GUI</t>
  </si>
  <si>
    <t>T2SI Timeline</t>
  </si>
  <si>
    <t>cdv3_gain</t>
  </si>
  <si>
    <t>SAP EC PCA</t>
  </si>
  <si>
    <t>Inbound Gateways</t>
  </si>
  <si>
    <t>T2S-TO-CBF-Party-Acct-Sta-Data with service REDA041_TO_20022_PLUS_REDA041</t>
  </si>
  <si>
    <t>cdv3_hub</t>
  </si>
  <si>
    <t>SAP CO PA</t>
  </si>
  <si>
    <t>Administration Server</t>
  </si>
  <si>
    <t>T2S-TO-CBF-Party-Acct-Sta-Data with service REDA051_TO_20022_PLUS_REDA051</t>
  </si>
  <si>
    <t>cdv3_rdf</t>
  </si>
  <si>
    <t>SAP CATS</t>
  </si>
  <si>
    <t>Analytics Engine</t>
  </si>
  <si>
    <t>T2S-TO-CBF-Reporting-Reda with service REDA009_TO_20022_PLUS_REDA009</t>
  </si>
  <si>
    <t>cdv3_reportserver</t>
  </si>
  <si>
    <t>SAP HR PB</t>
  </si>
  <si>
    <t>Application Proxy</t>
  </si>
  <si>
    <t>T2S-TO-CBF-Reporting-Reda with service REDA017_TO_20022_PLUS_REDA017</t>
  </si>
  <si>
    <t>cdv3_vestima</t>
  </si>
  <si>
    <t>SAP HR TM</t>
  </si>
  <si>
    <t>Auditlog Server</t>
  </si>
  <si>
    <t>T2S-TO-CBF-Reporting-Reda with service REDA021_TO_20022_PLUS_REDA021</t>
  </si>
  <si>
    <t>cdv3_vpn</t>
  </si>
  <si>
    <t>SAP HR TV</t>
  </si>
  <si>
    <t>Calendar Event Server</t>
  </si>
  <si>
    <t>T2S-TO-CBF-Reporting-Reda012 with service REDA012_TO_20022_PLUS_REDA012</t>
  </si>
  <si>
    <t>cdwebftp_bloomberg</t>
  </si>
  <si>
    <t>SAP HR PY</t>
  </si>
  <si>
    <t>Data Distribution Gateway</t>
  </si>
  <si>
    <t>T2S-TO-CBF-Reporting-Semt with service SEMT002_TO_20022_PLUS_SEMT002</t>
  </si>
  <si>
    <t>cdwebftp_bloomberg2</t>
  </si>
  <si>
    <t>SAP HR PCP</t>
  </si>
  <si>
    <t>Data Maintenance System</t>
  </si>
  <si>
    <t>T2S-TO-CBF-Reporting-Semt with service SEMT016_TO_20022_PLUS_SEMT016</t>
  </si>
  <si>
    <t>cdwebftp_fitch</t>
  </si>
  <si>
    <t>SAP HR PD</t>
  </si>
  <si>
    <t>Data Support System</t>
  </si>
  <si>
    <t>T2S-TO-CBF-Reporting-Semt with service SEMT017_TO_20022_PLUS_SEMT017</t>
  </si>
  <si>
    <t>cdwebftp_moodys</t>
  </si>
  <si>
    <t>SAP HR VM</t>
  </si>
  <si>
    <t>FeedHandler</t>
  </si>
  <si>
    <t>T2S-TO-CBF-Reporting-Semt with service SEMT018_TO_20022_PLUS_SEMT018</t>
  </si>
  <si>
    <t>cdwebftp_moodys_ir</t>
  </si>
  <si>
    <t>SAP PM</t>
  </si>
  <si>
    <t>Image Server</t>
  </si>
  <si>
    <t>T2S-TO-CBF-Reporting-Semt with service SEMT034_TO_20022_PLUS_SEMT034</t>
  </si>
  <si>
    <t>cdwebftp_telekurs</t>
  </si>
  <si>
    <t>SAP SM</t>
  </si>
  <si>
    <t>Message Log Server</t>
  </si>
  <si>
    <t>T2S-TO-CBF-Routing</t>
  </si>
  <si>
    <t>cdwebftp_telekurs2</t>
  </si>
  <si>
    <t>SAP IPC</t>
  </si>
  <si>
    <t>MiFID Engine</t>
  </si>
  <si>
    <t>T2S-TO-CBF-Sec_Sta_Data with service REDA008_TO_20022_PLUS_REDA008</t>
  </si>
  <si>
    <t>cdwebftp_telekurs3</t>
  </si>
  <si>
    <t>Middleware</t>
  </si>
  <si>
    <t>News Database</t>
  </si>
  <si>
    <t>T2S-TO-CBF-Sec_Sta_Data with service REDA020_TO_20022_PLUS_REDA020</t>
  </si>
  <si>
    <t>crest_saagate</t>
  </si>
  <si>
    <t>VMS File Reader</t>
  </si>
  <si>
    <t>Package Entitlement Server</t>
  </si>
  <si>
    <t>T2S-TO-CBF-Sec_Sta_Data with service REDA029_TO_20022_PLUS_REDA029</t>
  </si>
  <si>
    <t>cvd3_am_nccip</t>
  </si>
  <si>
    <t>Xetra DS Perfromance Front End</t>
  </si>
  <si>
    <t>Process Communications System</t>
  </si>
  <si>
    <t>T2S-TO-CBF-Sec_Sta_Data with service REDA030_TO_20022_PLUS_REDA030</t>
  </si>
  <si>
    <t>cdv3_cdhttp</t>
  </si>
  <si>
    <t>Xetra EM DS Control (Navicon)</t>
  </si>
  <si>
    <t>Realtime Analytics Engine</t>
  </si>
  <si>
    <t>T2S-TO-CBF-Sec_Sta_Data with service REDA047_TO_20022_PLUS_REDA047</t>
  </si>
  <si>
    <t>cdv3_eoc</t>
  </si>
  <si>
    <t>XIS:CE (Consolidation Engine)</t>
  </si>
  <si>
    <t>Securities / Fundamental Database</t>
  </si>
  <si>
    <t>T2S-TO-CBF-Sec_Sta_Data with service REDA047_TO_SEC_MNTNC_CONF</t>
  </si>
  <si>
    <t>cdv3_lcs</t>
  </si>
  <si>
    <t>XIS:IIP (Information Items Provider)</t>
  </si>
  <si>
    <t>Entitlement Server</t>
  </si>
  <si>
    <t>T2S-TO-CBF-Settlement-Semt with service SEMT013_TO_20022_PLUS_SEMT013</t>
  </si>
  <si>
    <t>cdv3_lima</t>
  </si>
  <si>
    <t>XIS:ICS (Index Calculation System)</t>
  </si>
  <si>
    <t>MD&amp;A Interactive GUI</t>
  </si>
  <si>
    <t>T2S-TO-CBF-Settlement-Semt with service SEMT014_TO_20022_PLUS_SEMT014</t>
  </si>
  <si>
    <t>cdv3_sap</t>
  </si>
  <si>
    <t>Xentric Quote Source</t>
  </si>
  <si>
    <t>MiFID Delay Unit</t>
  </si>
  <si>
    <t>T2S-TO-CBF-Settlement-Semt with service SEMT015_TO_20022_PLUS_SEMT015</t>
  </si>
  <si>
    <t>cdv3_tcm</t>
  </si>
  <si>
    <t>Xentric Crest Adapter</t>
  </si>
  <si>
    <t>Common Code Allocation Manager</t>
  </si>
  <si>
    <t>T2S-TO-CBF-Settlement-Semt with service SEMT020_TO_20022_PLUS_SEMT020</t>
  </si>
  <si>
    <t>eoc_cdconnector</t>
  </si>
  <si>
    <t>Xentric Trade Machine</t>
  </si>
  <si>
    <t>Instrument Code Allocation Activation</t>
  </si>
  <si>
    <t>T2S-TO-CBF-Settlement-Semt with service SEMT027_TO_20022_PLUS_SEMT027</t>
  </si>
  <si>
    <t>eoc_cdserver</t>
  </si>
  <si>
    <t>Xentric Order</t>
  </si>
  <si>
    <t>RDF Simple Request Joiner</t>
  </si>
  <si>
    <t>T2S-TO-CBF-Settlement-Semt with service SEMT029_TO_20022_PLUS_SEMT029</t>
  </si>
  <si>
    <t>hub_cd_dequeue_proc</t>
  </si>
  <si>
    <t>Xentric Data</t>
  </si>
  <si>
    <t>Timer Event Generator</t>
  </si>
  <si>
    <t>T2S-TO-CBF-Settlement-Sese022 with service SESE022_TO_20022_PLUS_SESE022</t>
  </si>
  <si>
    <t>lima_cdinitiator</t>
  </si>
  <si>
    <t>Xentric Specialist</t>
  </si>
  <si>
    <t>Custody Cash Instruction Feedback</t>
  </si>
  <si>
    <t>T2S-TO-CBF-Settlement-Sese023 with service SESE023_TO_20022_PLUS_SESE023</t>
  </si>
  <si>
    <t>lima_cdserver</t>
  </si>
  <si>
    <t>Xentric Makler</t>
  </si>
  <si>
    <t>Database Interface Poller</t>
  </si>
  <si>
    <t>T2S-TO-CBF-Settlement-Sese024 with service SESE024_TO_20022_PLUS_SESE024</t>
  </si>
  <si>
    <t>vpn_cdinitiator</t>
  </si>
  <si>
    <t>Xentric Inside</t>
  </si>
  <si>
    <t>Downstream System Response Receiver</t>
  </si>
  <si>
    <t>T2S-TO-CBF-Settlement-Sese025 with service SESE025_TO_20022_PLUS_SESE025</t>
  </si>
  <si>
    <t>vpn_cdserver</t>
  </si>
  <si>
    <t>XIS:GUI</t>
  </si>
  <si>
    <t>ECB EAD Loader</t>
  </si>
  <si>
    <t>T2S-TO-CBF-Settlement-Sese027 with service SESE027_TO_20022_PLUS_SESE027</t>
  </si>
  <si>
    <t>HUB R2 process ew_IDC_SERVICES</t>
  </si>
  <si>
    <t>XIS:Mails</t>
  </si>
  <si>
    <t>IDC Instrument Enrichment Request Lifecycle</t>
  </si>
  <si>
    <t>T2S-TO-CBF-Settlement-Sese028 with service SESE028_TO_20022_PLUS_SESE028</t>
  </si>
  <si>
    <t>HUB R2 process ew_IN_CD</t>
  </si>
  <si>
    <t>XIS:Files</t>
  </si>
  <si>
    <t>Instrument Code Allocation Cancellation</t>
  </si>
  <si>
    <t>T2S-TO-CBF-Settlement-Sese029 with service SESE029_TO_20022_PLUS_SESE029</t>
  </si>
  <si>
    <t>HUB R2 process ew_IN_MERVA_FUND</t>
  </si>
  <si>
    <t>SAP iBase</t>
  </si>
  <si>
    <t>Instrument Code Allocation Common Code</t>
  </si>
  <si>
    <t>T2S-TO-CBF-Settlement-Sese031 with service SESE031_TO_20022_PLUS_SESE031</t>
  </si>
  <si>
    <t>HUB R2 process ew_IN_RS_REALTIME</t>
  </si>
  <si>
    <t>SAP BP</t>
  </si>
  <si>
    <t>Instrument Code Allocation Reservation</t>
  </si>
  <si>
    <t>T2S-TO-CBF-Settlement-Sese032 with service SESE032_TO_20022_PLUS_SESE032</t>
  </si>
  <si>
    <t>HUB R3 process CreationDirectInbound</t>
  </si>
  <si>
    <t>SAP SL</t>
  </si>
  <si>
    <t>Instrument Updater</t>
  </si>
  <si>
    <t>T2S-TO-LuxCSD-Administration with service ADMI007_TO_ALERT</t>
  </si>
  <si>
    <t>HUB R3 process CustodyOutbound</t>
  </si>
  <si>
    <t>SAP SV</t>
  </si>
  <si>
    <t>Holding Flag Loader</t>
  </si>
  <si>
    <t>T2S-TO-LuxCSD-Administration with service CAMT019_TO_20022_PLUS_CAMT019</t>
  </si>
  <si>
    <t>HUB R3 process CustodyOutboundReportingISO</t>
  </si>
  <si>
    <t>Billing</t>
  </si>
  <si>
    <t>IDC Instrument Enrichment Request - Batch Transmission Feedback Interface</t>
  </si>
  <si>
    <t>T2S-TO-LuxCSD-Administration with service SERV_PM_EOD_DETECTION</t>
  </si>
  <si>
    <t>HUB R3 process DepositoryReporting</t>
  </si>
  <si>
    <t>ConnMon</t>
  </si>
  <si>
    <t>Instrument Force Publication</t>
  </si>
  <si>
    <t>T2S-TO-LuxCSD-Billing with service BLM_CAMT077</t>
  </si>
  <si>
    <t>HUB R3 process EmailOutbound</t>
  </si>
  <si>
    <t>Account Plan</t>
  </si>
  <si>
    <t>RDF GAIN Issuer Rating</t>
  </si>
  <si>
    <t>T2S-TO-LuxCSD-Billing_Singleton with service BLM_MISSING_INVOICE</t>
  </si>
  <si>
    <t>HUB R3 process EquiLendInbound</t>
  </si>
  <si>
    <t>CUA</t>
  </si>
  <si>
    <t>COFI Event Queue Consumer</t>
  </si>
  <si>
    <t>T2S-TO-LuxCSD-Billing_Singleton with service BLM_RECONCILIATION</t>
  </si>
  <si>
    <t>HUB R3 process FundsOutboundSM</t>
  </si>
  <si>
    <t>Depository Rates</t>
  </si>
  <si>
    <t>IDC Document Request - Batch Transmission Document Interface</t>
  </si>
  <si>
    <t>T2S-TO-LuxCSD-Billing_Singleton with service BLM_TIMEOUT</t>
  </si>
  <si>
    <t>HUB R3 process MervaToImportInbound</t>
  </si>
  <si>
    <t>ELLI</t>
  </si>
  <si>
    <t>IDC Document Request Lifecycle</t>
  </si>
  <si>
    <t>T2S-TO-LuxCSD-Reporting-Reda with service REDA009_TO_SEC_RCNCLTN_RSPN</t>
  </si>
  <si>
    <t>sag_InsertInNotf</t>
  </si>
  <si>
    <t>Datenaktualisierung</t>
  </si>
  <si>
    <t>IDC Instrument Enrichment Quality Report - Batch Transmission Interface</t>
  </si>
  <si>
    <t>T2S-TO-LuxCSD-Reporting-Reda with service REDA012_TO_SEC_RCNCLTN_RSPN</t>
  </si>
  <si>
    <t>HUB R2 process ew_IN_MERVA_CUSTODY</t>
  </si>
  <si>
    <t>eXAS</t>
  </si>
  <si>
    <t>IDC Instrument Enrichment Request - Batch Transmission Interface</t>
  </si>
  <si>
    <t>T2S-TO-LuxCSD-Reporting-Semt with service SEMT002_TO_20022_PLUS_SEMT002</t>
  </si>
  <si>
    <t>HUB R2 process ew_IN_NCCIP</t>
  </si>
  <si>
    <t>ISS</t>
  </si>
  <si>
    <t>IDC Instrument Enrichment Response</t>
  </si>
  <si>
    <t>T2S-TO-LuxCSD-Reporting-Semt with service SEMT016_TO_20022_PLUS_SEMT016</t>
  </si>
  <si>
    <t>HUB R2 process ew_IN_RS</t>
  </si>
  <si>
    <t>ISV</t>
  </si>
  <si>
    <t>IDC Instrument Fields Receiver</t>
  </si>
  <si>
    <t>T2S-TO-LuxCSD-Reporting-Semt with service SEMT017_TO_20022_PLUS_SEMT017</t>
  </si>
  <si>
    <t>HUB R2 process ew_IN_VESTIMA</t>
  </si>
  <si>
    <t>Campaign Management</t>
  </si>
  <si>
    <t>IDC Program Request - Batch Transmission Request Interface</t>
  </si>
  <si>
    <t>T2S-TO-LuxCSD-Reporting-Semt with service SEMT018_TO_20022_PLUS_SEMT018</t>
  </si>
  <si>
    <t>HUB R3 process CashInboundTarget2</t>
  </si>
  <si>
    <t>LIcense Management</t>
  </si>
  <si>
    <t>RDF Issuer Mapping Calculator</t>
  </si>
  <si>
    <t>T2S-TO-LuxCSD-Reporting-Semt with service SEMT034_TO_20022_PLUS_SEMT034</t>
  </si>
  <si>
    <t>HUB R3 process CollateralOutbound</t>
  </si>
  <si>
    <t>Member Info</t>
  </si>
  <si>
    <t>RDF Scheduling Event Generator</t>
  </si>
  <si>
    <t>T2S-TO-LuxCSD-Routing</t>
  </si>
  <si>
    <t>HUB R3 process CustodyDepoInbound</t>
  </si>
  <si>
    <t>Performance Information</t>
  </si>
  <si>
    <t>IDC Program Request Update</t>
  </si>
  <si>
    <t>T2S-TO-LuxCSD-Sec_Sta_Data with service REDA008_TO_SEC_MNTNC_CONF</t>
  </si>
  <si>
    <t>HUB R3 process CustodyOutboundReportingRealtimeISO</t>
  </si>
  <si>
    <t>TuR Ticket and Request</t>
  </si>
  <si>
    <t>RDF External Data Purging</t>
  </si>
  <si>
    <t>T2S-TO-LuxCSD-Sec_Sta_Data with service REDA029_TO_SEC_MNTNC_CONF</t>
  </si>
  <si>
    <t>HUB R3 process ECBFile</t>
  </si>
  <si>
    <t>CATS</t>
  </si>
  <si>
    <t>RDF GUI</t>
  </si>
  <si>
    <t>T2S-TO-LuxCSD-Sec_Sta_Data with service REDA030_TO_SEC_MNTNC_CONF</t>
  </si>
  <si>
    <t>HUB R3 process FundsInboundMT</t>
  </si>
  <si>
    <t>St-App</t>
  </si>
  <si>
    <t>RDF Integration</t>
  </si>
  <si>
    <t>T2S-TO-LuxCSD-Sec_Sta_Data with service REDA047_TO_SEC_MNTNC_CONF</t>
  </si>
  <si>
    <t>HUB R3 process FundsOutbound</t>
  </si>
  <si>
    <t>ExApp</t>
  </si>
  <si>
    <t>RDF T2S Healthcheck Report</t>
  </si>
  <si>
    <t>T2S-TO-LuxCSD-Settlement-Semt with service SEMT013_TO_20022_PLUS_SEMT013</t>
  </si>
  <si>
    <t>HUB R3 process FundsOutboundFax</t>
  </si>
  <si>
    <t>Training</t>
  </si>
  <si>
    <t>SAP ILM</t>
  </si>
  <si>
    <t>RDF Timeline</t>
  </si>
  <si>
    <t>T2S-TO-LuxCSD-Settlement-Semt with service SEMT014_TO_20022_PLUS_SEMT014</t>
  </si>
  <si>
    <t>HUB R2 process ew_IN_CMAX</t>
  </si>
  <si>
    <t>Travel Cost</t>
  </si>
  <si>
    <t>SAP GRC</t>
  </si>
  <si>
    <t>RDF-AM Publication1</t>
  </si>
  <si>
    <t>T2S-TO-LuxCSD-Settlement-Semt with service SEMT015_TO_20022_PLUS_SEMT015</t>
  </si>
  <si>
    <t>HUB R2 process ew_IN_MERVA_SECURITY</t>
  </si>
  <si>
    <t>Facility Management</t>
  </si>
  <si>
    <t>SAP Solman</t>
  </si>
  <si>
    <t>RDF-AM Publication2</t>
  </si>
  <si>
    <t>T2S-TO-LuxCSD-Settlement-Semt with service SEMT020_TO_20022_PLUS_SEMT020</t>
  </si>
  <si>
    <t>HUB R2 process ew_IN_XONTRO</t>
  </si>
  <si>
    <t>UHD@Web</t>
  </si>
  <si>
    <t>SAP Solman (Monitor)</t>
  </si>
  <si>
    <t>RDF-AM Publication3</t>
  </si>
  <si>
    <t>T2S-TO-LuxCSD-Settlement-Semt with service SEMT027_TO_20022_PLUS_SEMT027</t>
  </si>
  <si>
    <t>HUB R3 process BillingInbound</t>
  </si>
  <si>
    <t>Purchase</t>
  </si>
  <si>
    <t>SAP GUI</t>
  </si>
  <si>
    <t>RDF Data Post Publication Processor</t>
  </si>
  <si>
    <t>T2S-TO-LuxCSD-Settlement-Semt with service SEMT029_TO_20022_PLUS_SEMT029</t>
  </si>
  <si>
    <t>HUB R3 process CodeAllocationOutbound</t>
  </si>
  <si>
    <t>MIS</t>
  </si>
  <si>
    <t>SAP BI-A</t>
  </si>
  <si>
    <t>RDF Data Publication</t>
  </si>
  <si>
    <t>T2S-TO-LuxCSD-Settlement-Sese with service SESE022_TO_20022_PLUS_SESE022</t>
  </si>
  <si>
    <t>HUB R3 process CollateralInbound</t>
  </si>
  <si>
    <t>Merit Review</t>
  </si>
  <si>
    <t>SAP T-Rex</t>
  </si>
  <si>
    <t>RDF File Notification</t>
  </si>
  <si>
    <t>T2S-TO-LuxCSD-Settlement-Sese with service SESE023_TO_20022_PLUS_SESE023</t>
  </si>
  <si>
    <t>HUB R3 process CTNR_OUT_REP_ORDRD_RT</t>
  </si>
  <si>
    <t>recX</t>
  </si>
  <si>
    <t>SAP PO</t>
  </si>
  <si>
    <t>RDF GAIN Instrument Interface</t>
  </si>
  <si>
    <t>T2S-TO-LuxCSD-Settlement-Sese with service SESE024_TO_20022_PLUS_SESE024</t>
  </si>
  <si>
    <t>HUB R3 process ExcelOutboundReporting</t>
  </si>
  <si>
    <t>NSR</t>
  </si>
  <si>
    <t>SAP Fileserver</t>
  </si>
  <si>
    <t>RDF Health Check</t>
  </si>
  <si>
    <t>T2S-TO-LuxCSD-Settlement-Sese with service SESE025_TO_20022_PLUS_SESE025</t>
  </si>
  <si>
    <t>HUB R3 process FundsInboundMX</t>
  </si>
  <si>
    <t>VIM</t>
  </si>
  <si>
    <t>SAP Gateway</t>
  </si>
  <si>
    <t>RDF Workflow Services</t>
  </si>
  <si>
    <t>T2S-TO-LuxCSD-Settlement-Sese with service SESE027_TO_20022_PLUS_SESE027</t>
  </si>
  <si>
    <t>HUB R3 process HubOutMisc</t>
  </si>
  <si>
    <t>Sigma</t>
  </si>
  <si>
    <t>SAP ADS</t>
  </si>
  <si>
    <t>T2S Instrument Lifecycle</t>
  </si>
  <si>
    <t>T2S-TO-LuxCSD-Settlement-Sese with service SESE028_TO_20022_PLUS_SESE028</t>
  </si>
  <si>
    <t>HUB R3 process RDFOutboundReporting</t>
  </si>
  <si>
    <t>IdeasExchange</t>
  </si>
  <si>
    <t>T2S Instrument Lifecycle Event Generator</t>
  </si>
  <si>
    <t>T2S-TO-LuxCSD-Settlement-Sese with service SESE029_TO_20022_PLUS_SESE029</t>
  </si>
  <si>
    <t>HUB R3 process SecInbound</t>
  </si>
  <si>
    <t>EDT</t>
  </si>
  <si>
    <t>Tipex Task Feedback</t>
  </si>
  <si>
    <t>T2S-TO-LuxCSD-Settlement-Sese with service SESE031_TO_20022_PLUS_SESE031</t>
  </si>
  <si>
    <t>HUB R3 process SettlementOutboundReportingISO</t>
  </si>
  <si>
    <t>You@Web</t>
  </si>
  <si>
    <t>RDF Feed Loader</t>
  </si>
  <si>
    <t>T2S-TO-LuxCSD-Settlement-Sese with service SESE032_TO_20022_PLUS_SESE032</t>
  </si>
  <si>
    <t>MQAQ process HUB_TO_SMVS</t>
  </si>
  <si>
    <t>BELOS</t>
  </si>
  <si>
    <t>RDF Simple Request Processor</t>
  </si>
  <si>
    <t>NCCIP Cash Instruction Batch Info Listener</t>
  </si>
  <si>
    <t>HUB R3 process CashOutboundReportingISO</t>
  </si>
  <si>
    <t>DBG Intranet</t>
  </si>
  <si>
    <t>Custody Account Processor</t>
  </si>
  <si>
    <t>RDF Tipex Workflow Engine</t>
  </si>
  <si>
    <t>CCB Extractions</t>
  </si>
  <si>
    <t>HUB R3 process CTNR_OUT_REP_ORDRD</t>
  </si>
  <si>
    <t>DBG Internet</t>
  </si>
  <si>
    <t>Xetra:MISS</t>
  </si>
  <si>
    <t>FiTAX GUI</t>
  </si>
  <si>
    <t>Customer Interests Calculation</t>
  </si>
  <si>
    <t>HUB R3 process EquiLendOutbound</t>
  </si>
  <si>
    <t>DBG Mail</t>
  </si>
  <si>
    <t>C7 Core</t>
  </si>
  <si>
    <t>FTT Backend</t>
  </si>
  <si>
    <t>NCCIP Cash Instruction Listener</t>
  </si>
  <si>
    <t>HUB R3 process RelocationOutboundFax</t>
  </si>
  <si>
    <t>Clearing Web GUI</t>
  </si>
  <si>
    <t>FTT GUI</t>
  </si>
  <si>
    <t>NCCIP Cash Instruction Reporting Listener</t>
  </si>
  <si>
    <t>MQAQ process HUB_TO_CGSS_MT</t>
  </si>
  <si>
    <t>C7 RDS</t>
  </si>
  <si>
    <t>ICTT Backend</t>
  </si>
  <si>
    <t>NCCIP Cash Instruction Settlement Listener</t>
  </si>
  <si>
    <t>Lifecycle</t>
  </si>
  <si>
    <t>Entitlement Service</t>
  </si>
  <si>
    <t>ICTT GUI</t>
  </si>
  <si>
    <t>NCCIP GUI</t>
  </si>
  <si>
    <t>Settlement Engine</t>
  </si>
  <si>
    <t>VESTIMA GUI</t>
  </si>
  <si>
    <t>Tamaris GUI</t>
  </si>
  <si>
    <t>NCCIP Interface Timeline</t>
  </si>
  <si>
    <t>Cash Forecast</t>
  </si>
  <si>
    <t>IFRD GUI</t>
  </si>
  <si>
    <t>Tamaris Timeline</t>
  </si>
  <si>
    <t>NCCIP NOSTRO Interface</t>
  </si>
  <si>
    <t>Cash Accounting</t>
  </si>
  <si>
    <t>Alert Load Optimisation</t>
  </si>
  <si>
    <t>TCA GUI</t>
  </si>
  <si>
    <t>NCCIP Reference Data Change Listener</t>
  </si>
  <si>
    <t>Aurora</t>
  </si>
  <si>
    <t>Asynchronous Legacy Position Calculation</t>
  </si>
  <si>
    <t>TCA timeline</t>
  </si>
  <si>
    <t>NCCIP SAP Finance Interface</t>
  </si>
  <si>
    <t>AutoUnblocker</t>
  </si>
  <si>
    <t>Bridge Letter of Credit Adjustment</t>
  </si>
  <si>
    <t>USTax Custody Payment Load</t>
  </si>
  <si>
    <t>NCCIP Server Timeline</t>
  </si>
  <si>
    <t>BlockingRuleAlertRaiser</t>
  </si>
  <si>
    <t>Cache Loader Service</t>
  </si>
  <si>
    <t>USTax GUI</t>
  </si>
  <si>
    <t>NCCIP STOP Compliance Check Listener</t>
  </si>
  <si>
    <t>BOM</t>
  </si>
  <si>
    <t>Cash Collection Mgr</t>
  </si>
  <si>
    <t>USTax Timeline</t>
  </si>
  <si>
    <t>NCCIP Time Event Listener</t>
  </si>
  <si>
    <t>BRIDGE_ROLLBACK</t>
  </si>
  <si>
    <t>Cash Collection Mgr Direct</t>
  </si>
  <si>
    <t>Corporate Action Confirmation Real-time Reporting</t>
  </si>
  <si>
    <t>DDR Archiving</t>
  </si>
  <si>
    <t>CancellationInstructionRecycleTrigger</t>
  </si>
  <si>
    <t>Creation Loan Workstation</t>
  </si>
  <si>
    <t>Cash Pending CBF Real-time Reporting</t>
  </si>
  <si>
    <t>DDR AMSE</t>
  </si>
  <si>
    <t>CFM</t>
  </si>
  <si>
    <t>CSE Timeline</t>
  </si>
  <si>
    <t>Corporate Action Instruction Status Reporting</t>
  </si>
  <si>
    <t>DDR CSV Processing</t>
  </si>
  <si>
    <t>COPS</t>
  </si>
  <si>
    <t>Event Process Optimizer (EPO)</t>
  </si>
  <si>
    <t>Report Server Corporate Action Extractor</t>
  </si>
  <si>
    <t>DDR GUI</t>
  </si>
  <si>
    <t>CS_PRODSUP_CHECK_NOT_APPLIED_DOM_FEEDBACKS</t>
  </si>
  <si>
    <t>Equilend Txn Handler</t>
  </si>
  <si>
    <t>Report Server Reference Data Synchroniser</t>
  </si>
  <si>
    <t>DDR RDFSE</t>
  </si>
  <si>
    <t>CustodyRequestProcessor</t>
  </si>
  <si>
    <t>JUMP_IN_TIME</t>
  </si>
  <si>
    <t>CmaX - Report Server Exposure Synchronisation</t>
  </si>
  <si>
    <t>DDR SWIFT Message Loader</t>
  </si>
  <si>
    <t>DEP_PROV_DMN_SAMEDAY</t>
  </si>
  <si>
    <t>Lender Limit Checker</t>
  </si>
  <si>
    <t>Continuous Corporate Action Confirmation Reporting</t>
  </si>
  <si>
    <t>DDR Timeline</t>
  </si>
  <si>
    <t>DEP_PROV_MBX</t>
  </si>
  <si>
    <t>Netting Fails Engine</t>
  </si>
  <si>
    <t>Continuous Custody Income Confirmation Reporting</t>
  </si>
  <si>
    <t>HUB DDR Interface</t>
  </si>
  <si>
    <t>DEP_PROV_TRANS</t>
  </si>
  <si>
    <t>Netting Fails Engine Automatic Exception Handler</t>
  </si>
  <si>
    <t>Continuous IPAR/Custody Event Notification Reporting</t>
  </si>
  <si>
    <t>CDD GUI</t>
  </si>
  <si>
    <t>DomesticRealignUnblocker</t>
  </si>
  <si>
    <t>Pending Delivery Calculator</t>
  </si>
  <si>
    <t>Continuous Settlement Reporting</t>
  </si>
  <si>
    <t>AM File Interface</t>
  </si>
  <si>
    <t>EDM</t>
  </si>
  <si>
    <t>Production Rules Checker Batch</t>
  </si>
  <si>
    <t>Custody Income Confirmation reporting</t>
  </si>
  <si>
    <t>AM GUI</t>
  </si>
  <si>
    <t>EM</t>
  </si>
  <si>
    <t>Production Rules Checker Realtime</t>
  </si>
  <si>
    <t>DebitCredit Confirmation CBF Real-time Reporting</t>
  </si>
  <si>
    <t>AM KUSTA Interface</t>
  </si>
  <si>
    <t>HubRtsDequeue</t>
  </si>
  <si>
    <t>Street Transactions Revalidation</t>
  </si>
  <si>
    <t>DebitCredit Confirmation Real-time Reporting</t>
  </si>
  <si>
    <t>AM Timeline</t>
  </si>
  <si>
    <t>InstructionBlockingRuleMgr</t>
  </si>
  <si>
    <t>Risk Limits Reevaluator</t>
  </si>
  <si>
    <t>Funds Relocation Status Real-time Reporting</t>
  </si>
  <si>
    <t>Customer Documentation Interface</t>
  </si>
  <si>
    <t>MARS RTS Capture</t>
  </si>
  <si>
    <t>Street Transaction File Receiver</t>
  </si>
  <si>
    <t>MT564 Bulk Real-time Reporting</t>
  </si>
  <si>
    <t>INTACT Account Interface</t>
  </si>
  <si>
    <t>MarketProcess</t>
  </si>
  <si>
    <t>Security Loans Optimisation</t>
  </si>
  <si>
    <t>MT564 Real-time Reporting</t>
  </si>
  <si>
    <t>AM Account Intraday Risk-Collateral Reporting</t>
  </si>
  <si>
    <t>MfGateway</t>
  </si>
  <si>
    <t>TNPCSSyncQueueMDB</t>
  </si>
  <si>
    <t>Report Server - HUB Adaptor</t>
  </si>
  <si>
    <t>AM OAQ Inbound Interface</t>
  </si>
  <si>
    <t>TaxBox Business Rules</t>
  </si>
  <si>
    <t>MiscQueueMDB</t>
  </si>
  <si>
    <t>LuxCSD-SERV_REPAIR with service SERV_REPAIR</t>
  </si>
  <si>
    <t>INTACT GUI</t>
  </si>
  <si>
    <t>TaxBox GUI</t>
  </si>
  <si>
    <t>Street Lending Reporting</t>
  </si>
  <si>
    <t>LuxCSD-SERV_SYNC with service SERV_SYNC</t>
  </si>
  <si>
    <t>INTACT Timeline</t>
  </si>
  <si>
    <t>SAP HR PA</t>
  </si>
  <si>
    <t>IFRDDataSynchronisationMDB</t>
  </si>
  <si>
    <t>LuxCSD-TO-T2S-Administration with service 20022_PLUS_ADMI006_TO_ADMI006</t>
  </si>
  <si>
    <t>CUST_CHECK_FOR_BADLINKS</t>
  </si>
  <si>
    <t>SAP FI AA</t>
  </si>
  <si>
    <t>PayingAgentQueueMDB</t>
  </si>
  <si>
    <t>LuxCSD-TO-T2S-Administration with service PRE_BNDL_ADMI006</t>
  </si>
  <si>
    <t>CUST_CHECK_FOR_POSTING_BLOCK</t>
  </si>
  <si>
    <t>SAP MM</t>
  </si>
  <si>
    <t>MF_SWXMULT_MAIN</t>
  </si>
  <si>
    <t>OREDA IAM Access Control Interface</t>
  </si>
  <si>
    <t>MF_TPPJCCS_ACK</t>
  </si>
  <si>
    <t>OSCAR Account Interface</t>
  </si>
  <si>
    <t>CCS CFN Order Interface</t>
  </si>
  <si>
    <t>OSCAR Cash Instruction Validation Interface</t>
  </si>
  <si>
    <t>CCS Document Upload Interface Service</t>
  </si>
  <si>
    <t>OSCAR IAM Access Control Interface</t>
  </si>
  <si>
    <t>CCS Fax Transmission Interface Service</t>
  </si>
  <si>
    <t>OSCAR Institution Interface</t>
  </si>
  <si>
    <t>CCS MQ Dispatcher</t>
  </si>
  <si>
    <t>OSCAR KUSTA Master Account Interface</t>
  </si>
  <si>
    <t>CCS MQ Receiver</t>
  </si>
  <si>
    <t>OSCAR KUSTA Subaccount Interface</t>
  </si>
  <si>
    <t>CCS Orchestration Service</t>
  </si>
  <si>
    <t>OSCAR Security Instruction Validation Interface</t>
  </si>
  <si>
    <t>CCS Payment Message Interface</t>
  </si>
  <si>
    <t>POSE IAM Access Control Interface</t>
  </si>
  <si>
    <t>CCS Payment Posting</t>
  </si>
  <si>
    <t>BMC IAM Access Control Interface</t>
  </si>
  <si>
    <t>CCS Timeline</t>
  </si>
  <si>
    <t>BRC IAM Access Control Interface</t>
  </si>
  <si>
    <t>HUB R3 process CGSSOutbound</t>
  </si>
  <si>
    <t>OCARINA IAM Access Control</t>
  </si>
  <si>
    <t>T2SI CBF EOD Processing Check</t>
  </si>
  <si>
    <t>T2S-I IAM Access Control</t>
  </si>
  <si>
    <t>MICOS CBL TCM Contingency</t>
  </si>
  <si>
    <t>Xact IAM Access Control</t>
  </si>
  <si>
    <t>MICOS CBF TCM Contingency</t>
  </si>
  <si>
    <t>PRISMA-RICA</t>
  </si>
  <si>
    <t>MICOS CBF TCM Manual Feedback Interface</t>
  </si>
  <si>
    <t>M7C ICS CATRINA</t>
  </si>
  <si>
    <t>MICOS CBF TCM Immediate Feedback Interface</t>
  </si>
  <si>
    <t>ComTrader</t>
  </si>
  <si>
    <t>MICOS CBF TCM Immediate Feedback Notification Interface</t>
  </si>
  <si>
    <t>Portal Security Backend MDB</t>
  </si>
  <si>
    <t>MICOS CBF TCM Feedback Ordering Interface</t>
  </si>
  <si>
    <t>FundsHandler</t>
  </si>
  <si>
    <t>tapas</t>
  </si>
  <si>
    <t>RfS Client</t>
  </si>
  <si>
    <t>TEX Core</t>
  </si>
  <si>
    <t>Supersonic Trader</t>
  </si>
  <si>
    <t>Market Maker Cockpit</t>
  </si>
  <si>
    <t>STAR / EMS</t>
  </si>
  <si>
    <t>Bridge Connectivity Timeline</t>
  </si>
  <si>
    <t>Euroclear to CCG Batch Interface</t>
  </si>
  <si>
    <t>EOC Realignment Request Interface</t>
  </si>
  <si>
    <t>DepManager EOC Realign Request Loader</t>
  </si>
  <si>
    <t>CBL to EOC Realignment Requests Interface</t>
  </si>
  <si>
    <t>EOC Verification File Receipt</t>
  </si>
  <si>
    <t>Application Server (HOPEX)</t>
  </si>
  <si>
    <t>Database</t>
  </si>
  <si>
    <t>IIS</t>
  </si>
  <si>
    <t>Open Static Web Page</t>
  </si>
  <si>
    <t>RITA:Database</t>
  </si>
  <si>
    <t>RITA:GUI</t>
  </si>
  <si>
    <t>RITA:Queue Manager</t>
  </si>
  <si>
    <t>RITA:Backend</t>
  </si>
  <si>
    <t>RITA:SIAM</t>
  </si>
  <si>
    <t>Mistrade Eurex</t>
  </si>
  <si>
    <t>Futures Daily Settlement</t>
  </si>
  <si>
    <t>STOXX Final Settlement</t>
  </si>
  <si>
    <t>Spread CMP</t>
  </si>
  <si>
    <t>Reclamation</t>
  </si>
  <si>
    <t>Fixed Income Futures Managment Summary</t>
  </si>
  <si>
    <t>Corporate Action Fair Value</t>
  </si>
  <si>
    <t>Short Selling Ban</t>
  </si>
  <si>
    <t>FBTM Calculator</t>
  </si>
  <si>
    <t>T7 Reference Data Copy</t>
  </si>
  <si>
    <t>Settlement Price Upload</t>
  </si>
  <si>
    <t>Offset Checker</t>
  </si>
  <si>
    <t>MarkIT data</t>
  </si>
  <si>
    <t>Swap Future DSP FSP</t>
  </si>
  <si>
    <t>FLIC FEO1 FSP</t>
  </si>
  <si>
    <t>GMEX Pricing</t>
  </si>
  <si>
    <t>Maturity Calibration</t>
  </si>
  <si>
    <t>Option Checker</t>
  </si>
  <si>
    <t>PULT</t>
  </si>
  <si>
    <t>Calculator Volatility Interrupt</t>
  </si>
  <si>
    <t>RTD Protocols</t>
  </si>
  <si>
    <t>Dividend Wizard</t>
  </si>
  <si>
    <t>Derivatives Trading Wiki</t>
  </si>
  <si>
    <t>Market Radar</t>
  </si>
  <si>
    <t>Arbitrage Option Checker</t>
  </si>
  <si>
    <t>Alfresco for MS</t>
  </si>
  <si>
    <t>Test Case Database</t>
  </si>
  <si>
    <t>VI Reporting</t>
  </si>
  <si>
    <t>C-Loader</t>
  </si>
  <si>
    <t>Variance Futures Misstrade Alert</t>
  </si>
  <si>
    <t>Variance Futures Interest Interpolation</t>
  </si>
  <si>
    <t>Variance Futures Price Correction</t>
  </si>
  <si>
    <t>Product Setup Planner</t>
  </si>
  <si>
    <t>Dynamic Product List</t>
  </si>
  <si>
    <t>Checking Tool</t>
  </si>
  <si>
    <t>Index Dividend Offset</t>
  </si>
  <si>
    <t>Kassamarkt Notierung</t>
  </si>
  <si>
    <t>Suspension Feed</t>
  </si>
  <si>
    <t>ISS Floor</t>
  </si>
  <si>
    <t>Suspension Tool</t>
  </si>
  <si>
    <t>Listing of structured products</t>
  </si>
  <si>
    <t>Batch Check</t>
  </si>
  <si>
    <t>WM Data Check</t>
  </si>
  <si>
    <t>Interest Calculator</t>
  </si>
  <si>
    <t>CA Monitoring Misstrade CCP</t>
  </si>
  <si>
    <t>Perd2 Performance Messung</t>
  </si>
  <si>
    <t>Perd2 Sanction Tool</t>
  </si>
  <si>
    <t>Knock Outs</t>
  </si>
  <si>
    <t>Palnning Shifts 4</t>
  </si>
  <si>
    <t>e-Listing Market Supervision</t>
  </si>
  <si>
    <t>e-Listing Scoach</t>
  </si>
  <si>
    <t>Mistrade Tool Cash Trading</t>
  </si>
  <si>
    <t>Hotlist 2.0</t>
  </si>
  <si>
    <t>Intranet TOB</t>
  </si>
  <si>
    <t>ISS Eurex</t>
  </si>
  <si>
    <t>Reuters Contributor</t>
  </si>
  <si>
    <t>Task Assigner</t>
  </si>
  <si>
    <t>Zins Blitz</t>
  </si>
  <si>
    <t>Cheapest to Deliver</t>
  </si>
  <si>
    <t>OKD Reclamation</t>
  </si>
  <si>
    <t>Derivatives Trading Issue Tracking</t>
  </si>
  <si>
    <t>Derevatives Trading Project Tacking</t>
  </si>
  <si>
    <t>TES Trade Splitter</t>
  </si>
  <si>
    <t>SIRe:API</t>
  </si>
  <si>
    <t>SIRe:Core</t>
  </si>
  <si>
    <t>Call Tracker</t>
  </si>
  <si>
    <t>Effort Planning</t>
  </si>
  <si>
    <t>Call Reporting</t>
  </si>
  <si>
    <t>Phone Number Database</t>
  </si>
  <si>
    <t>OKD Reclamation Importer</t>
  </si>
  <si>
    <t>Shift Monitoring</t>
  </si>
  <si>
    <t>Decision Database</t>
  </si>
  <si>
    <t>JSP Wiki</t>
  </si>
  <si>
    <t>Content Generator</t>
  </si>
  <si>
    <t>Extended Vola Processing</t>
  </si>
  <si>
    <t>ISS Xetra</t>
  </si>
  <si>
    <t>Kontrollbestand Import</t>
  </si>
  <si>
    <t>Buy In Tool</t>
  </si>
  <si>
    <t>CAVE</t>
  </si>
  <si>
    <t>EWV (LZB Link, EULZ)</t>
  </si>
  <si>
    <t>SEGA Access</t>
  </si>
  <si>
    <t>SIC Access via Anasys</t>
  </si>
  <si>
    <t>SOFA List</t>
  </si>
  <si>
    <t>WSS Report Loader</t>
  </si>
  <si>
    <t>Position check (Bestandsabgleich)</t>
  </si>
  <si>
    <t>Crest Access</t>
  </si>
  <si>
    <t>SWIFT Webstation</t>
  </si>
  <si>
    <t>eXAS (Access to Admission Service)</t>
  </si>
  <si>
    <t>CITI-Direct</t>
  </si>
  <si>
    <t>Barclays Access</t>
  </si>
  <si>
    <t>CLS Access</t>
  </si>
  <si>
    <t>Market Observation CCP</t>
  </si>
  <si>
    <t>Letter of Credit</t>
  </si>
  <si>
    <t>Eurex Risk Analysis (ERA)</t>
  </si>
  <si>
    <t>COSOP</t>
  </si>
  <si>
    <t>Cash Settlment for Liquidation</t>
  </si>
  <si>
    <t>AVOX</t>
  </si>
  <si>
    <t>RISE</t>
  </si>
  <si>
    <t>Issue Management Reporting (IReS)</t>
  </si>
  <si>
    <t>Report Evaluation (Monarch)</t>
  </si>
  <si>
    <t>PILS</t>
  </si>
  <si>
    <t>Emergency Notification (ENT)</t>
  </si>
  <si>
    <t>Employee Register</t>
  </si>
  <si>
    <t>Content Management (Alfresco)</t>
  </si>
  <si>
    <t>EAS</t>
  </si>
  <si>
    <t>Update WebPage (CM)</t>
  </si>
  <si>
    <t>Host Access (IBIS)</t>
  </si>
  <si>
    <t>EM Transaction</t>
  </si>
  <si>
    <t>TES Monitor</t>
  </si>
  <si>
    <t>InfoScreen X</t>
  </si>
  <si>
    <t>InfoScreenWeb</t>
  </si>
  <si>
    <t>Xetra:Core</t>
  </si>
  <si>
    <t>Sol-3 Trader</t>
  </si>
  <si>
    <t>RTD Realtime Desktop</t>
  </si>
  <si>
    <t>Orc Trader</t>
  </si>
  <si>
    <t>Member Web GUI</t>
  </si>
  <si>
    <t>X-PERT</t>
  </si>
  <si>
    <t>CCP:X-Tools</t>
  </si>
  <si>
    <t>JPM Settlement Account</t>
  </si>
  <si>
    <t>Bloomberg Terminal</t>
  </si>
  <si>
    <t>Cancel ReRun BE without IRES</t>
  </si>
  <si>
    <t>CC Supervision GUI</t>
  </si>
  <si>
    <t>EUCLID PC</t>
  </si>
  <si>
    <t>Bloomberg Launch Pad</t>
  </si>
  <si>
    <t>Reuters Trader</t>
  </si>
  <si>
    <t>IDRM</t>
  </si>
  <si>
    <t>Xetra:Control Segment Monitor</t>
  </si>
  <si>
    <t>Xetra:Market Availability calculation</t>
  </si>
  <si>
    <t>T7:GMC</t>
  </si>
  <si>
    <t>NT CALM instance</t>
  </si>
  <si>
    <t>SS US Finance instance</t>
  </si>
  <si>
    <t>SS UK Finance instance</t>
  </si>
  <si>
    <t>SS Mifid instance</t>
  </si>
  <si>
    <t>Berkeley EMIR instance</t>
  </si>
  <si>
    <t>Santander EMIR instance</t>
  </si>
  <si>
    <t>SocGen EMIR instance</t>
  </si>
  <si>
    <t>UB EMIR instance</t>
  </si>
  <si>
    <t>Multitenant Multireg instance</t>
  </si>
  <si>
    <t>Regis-TR REMIT instance</t>
  </si>
  <si>
    <t>HUB R3 process SecurityInstructionInboundMX</t>
  </si>
  <si>
    <t>HUB R3 process inSPOCXact</t>
  </si>
  <si>
    <t>MICOS CBL 20022 Security Instruction TCM Interface</t>
  </si>
  <si>
    <t>IAM Portlets</t>
  </si>
  <si>
    <t>IAM Backend</t>
  </si>
  <si>
    <t>Xact Portal</t>
  </si>
  <si>
    <t>PM/CSD CBF Balance Calculator Computing</t>
  </si>
  <si>
    <t>PM/CSD CBF Balance Calculator Subscription Manager</t>
  </si>
  <si>
    <t>PM/CSD CBF Trade Date  Balance Calculator</t>
  </si>
  <si>
    <t>PM/CSD CBF Publisher</t>
  </si>
  <si>
    <t>PM/CSD CBF Orchestrator</t>
  </si>
  <si>
    <t>PM/CSD LuxCSD Balance Calculator Computing</t>
  </si>
  <si>
    <t>PM/CSD LuxCSD Balance Subscription Manager</t>
  </si>
  <si>
    <t>PM/CSD LuxCSD Trade Date Balance Calculator</t>
  </si>
  <si>
    <t>PM/CSD LuxCSD Publisher</t>
  </si>
  <si>
    <t>PM/CSD LuxCSD Orchestrator</t>
  </si>
  <si>
    <t>CmaX CBF Instruction-Position Interface</t>
  </si>
  <si>
    <t>CSIS</t>
  </si>
  <si>
    <t>PM/CSD CBF Corporate Event ID Mapper</t>
  </si>
  <si>
    <t>PM/CSD CBF Xemac Comparison</t>
  </si>
  <si>
    <t>Custody Inbound Processor</t>
  </si>
  <si>
    <t>Custody Issue Action Engine</t>
  </si>
  <si>
    <t>DocStorage</t>
  </si>
  <si>
    <t>FINMessageBean</t>
  </si>
  <si>
    <t>XMLMessageBean</t>
  </si>
  <si>
    <t>StopBoExtractor</t>
  </si>
  <si>
    <t>XOG</t>
  </si>
  <si>
    <t>StatistiX:Stream Processing</t>
  </si>
  <si>
    <t>StatistiX:Orchestration</t>
  </si>
  <si>
    <t>StatistiX:BI</t>
  </si>
  <si>
    <t>StatistiX:BPM</t>
  </si>
  <si>
    <t>StatistiX:GUI</t>
  </si>
  <si>
    <t>StatistiX:File Distribution</t>
  </si>
  <si>
    <t>FAConnector_IN</t>
  </si>
  <si>
    <t>FAConnector_OUT</t>
  </si>
  <si>
    <t>Scila Front End GUI</t>
  </si>
  <si>
    <t>Scila Back End</t>
  </si>
  <si>
    <t>Portal Security Backend</t>
  </si>
  <si>
    <t>OpenAM</t>
  </si>
  <si>
    <t>OCARINA Backend (Portal Xact Mobile Backend)</t>
  </si>
  <si>
    <t>OSCAR Portlets</t>
  </si>
  <si>
    <t>OSCAR Backend</t>
  </si>
  <si>
    <t>OASIS Portlets</t>
  </si>
  <si>
    <t>OASIS Backend</t>
  </si>
  <si>
    <t>Document Management</t>
  </si>
  <si>
    <t>BMC Portlets</t>
  </si>
  <si>
    <t>Wikis</t>
  </si>
  <si>
    <t>BMC Backend</t>
  </si>
  <si>
    <t>Search Engine</t>
  </si>
  <si>
    <t>BMC widget indicator portlet</t>
  </si>
  <si>
    <t>Webshop Frontend</t>
  </si>
  <si>
    <t>BMC widget calendar portlet</t>
  </si>
  <si>
    <t>PRISMA-RDS</t>
  </si>
  <si>
    <t>T7:Controller GUI</t>
  </si>
  <si>
    <t>Outbound Gateways</t>
  </si>
  <si>
    <t>T7:Admin GUI</t>
  </si>
  <si>
    <t>CDS GUI</t>
  </si>
  <si>
    <t>T7:Trader GUI</t>
  </si>
  <si>
    <t>CDS CCS Interface</t>
  </si>
  <si>
    <t>T7:Operator GUI</t>
  </si>
  <si>
    <t>CDS Price Import</t>
  </si>
  <si>
    <t>POSE  Contingency Portlets</t>
  </si>
  <si>
    <t>CDS Reference Data Extraction</t>
  </si>
  <si>
    <t>POSE Contingency Backend</t>
  </si>
  <si>
    <t>CDS Timeline</t>
  </si>
  <si>
    <t>BRC portlets</t>
  </si>
  <si>
    <t>CORONA MQ Receiver</t>
  </si>
  <si>
    <t>BRC Backend</t>
  </si>
  <si>
    <t>CORONA Server</t>
  </si>
  <si>
    <t>OREDA Portlets</t>
  </si>
  <si>
    <t>CDOC Admin GUI</t>
  </si>
  <si>
    <t>OREDA Backend</t>
  </si>
  <si>
    <t>CDOC CORONA Statement Load</t>
  </si>
  <si>
    <t>OCTAVIA Portlet</t>
  </si>
  <si>
    <t>CDOC DWAutomator</t>
  </si>
  <si>
    <t>OCTAVIA Backend</t>
  </si>
  <si>
    <t>CDOC Fund Name</t>
  </si>
  <si>
    <t>Portal Security Applet</t>
  </si>
  <si>
    <t>CDOC GUI</t>
  </si>
  <si>
    <t>Portal static welcome page</t>
  </si>
  <si>
    <t>CDOC Overdue Statement Load</t>
  </si>
  <si>
    <t>Portal TS portlets (Transversal Services)</t>
  </si>
  <si>
    <t>CDOCExt</t>
  </si>
  <si>
    <t>Portal TS Backend (Transversal Services)</t>
  </si>
  <si>
    <t>MF_MAILMCH_CDOC</t>
  </si>
  <si>
    <t>T2S-I portlets</t>
  </si>
  <si>
    <t>MF_MULTCOR_STMT</t>
  </si>
  <si>
    <t>T2S-I Backend</t>
  </si>
  <si>
    <t>MF_WMBTPP_RECON</t>
  </si>
  <si>
    <t>Xetra Observer Front End</t>
  </si>
  <si>
    <t>CCS GUI</t>
  </si>
  <si>
    <t>ICOS</t>
  </si>
  <si>
    <t>CCS Swift Ack Interface</t>
  </si>
  <si>
    <t>IAM BMC agent</t>
  </si>
  <si>
    <t>CCS Web GUI</t>
  </si>
  <si>
    <t>CADIS</t>
  </si>
  <si>
    <t>CFN Admin Web GUI</t>
  </si>
  <si>
    <t>StoxxDB</t>
  </si>
  <si>
    <t>CFN Web GUI</t>
  </si>
  <si>
    <t>OASIS BMC agent</t>
  </si>
  <si>
    <t>JCCS Web GUI</t>
  </si>
  <si>
    <t>OSCAR BMC Agent</t>
  </si>
  <si>
    <t>MF_CCSMULT_MAIN</t>
  </si>
  <si>
    <t>BRC BMC Agent</t>
  </si>
  <si>
    <t>MF_JCCSTPP_REQ</t>
  </si>
  <si>
    <t>OASIS IAM Access Control Interface</t>
  </si>
  <si>
    <t>MF_SWFMULT_MAIN</t>
  </si>
  <si>
    <t>OCTAVIA IAM Access Control Interface</t>
  </si>
  <si>
    <t>Application Code</t>
  </si>
  <si>
    <t>AID004</t>
  </si>
  <si>
    <t>AID005</t>
  </si>
  <si>
    <t>AID003</t>
  </si>
  <si>
    <t>AID001</t>
  </si>
  <si>
    <t>AID006</t>
  </si>
  <si>
    <t>AID002</t>
  </si>
  <si>
    <t>AID007</t>
  </si>
  <si>
    <t>AID021</t>
  </si>
  <si>
    <t>AID020</t>
  </si>
  <si>
    <t>AID022</t>
  </si>
  <si>
    <t>AID017</t>
  </si>
  <si>
    <t>AID009</t>
  </si>
  <si>
    <t>AID015</t>
  </si>
  <si>
    <t>AID019</t>
  </si>
  <si>
    <t>AID011</t>
  </si>
  <si>
    <t>AID010</t>
  </si>
  <si>
    <t>AID008</t>
  </si>
  <si>
    <t>AID018</t>
  </si>
  <si>
    <t>AID031</t>
  </si>
  <si>
    <t>AID034</t>
  </si>
  <si>
    <t>AID033</t>
  </si>
  <si>
    <t>AID029</t>
  </si>
  <si>
    <t>AID035</t>
  </si>
  <si>
    <t>AID025</t>
  </si>
  <si>
    <t>AID032</t>
  </si>
  <si>
    <t>AID027</t>
  </si>
  <si>
    <t>AID030</t>
  </si>
  <si>
    <t>AID028</t>
  </si>
  <si>
    <t>AID026</t>
  </si>
  <si>
    <t>AID042</t>
  </si>
  <si>
    <t>AID041</t>
  </si>
  <si>
    <t>AID037</t>
  </si>
  <si>
    <t>AID038</t>
  </si>
  <si>
    <t>AID039</t>
  </si>
  <si>
    <t>AID050</t>
  </si>
  <si>
    <t>AID046</t>
  </si>
  <si>
    <t>AID040</t>
  </si>
  <si>
    <t>AID045</t>
  </si>
  <si>
    <t>AID036</t>
  </si>
  <si>
    <t>AID047</t>
  </si>
  <si>
    <t>AID043</t>
  </si>
  <si>
    <t>AID044</t>
  </si>
  <si>
    <t>AID057</t>
  </si>
  <si>
    <t>AID062</t>
  </si>
  <si>
    <t>AID060</t>
  </si>
  <si>
    <t>AID059</t>
  </si>
  <si>
    <t>AID065</t>
  </si>
  <si>
    <t>AID055</t>
  </si>
  <si>
    <t>AID058</t>
  </si>
  <si>
    <t>AID052</t>
  </si>
  <si>
    <t>AID053</t>
  </si>
  <si>
    <t>AID064</t>
  </si>
  <si>
    <t>AID083</t>
  </si>
  <si>
    <t>AID081</t>
  </si>
  <si>
    <t>AID093</t>
  </si>
  <si>
    <t>AID066</t>
  </si>
  <si>
    <t>AID079</t>
  </si>
  <si>
    <t>AID075</t>
  </si>
  <si>
    <t>AID080</t>
  </si>
  <si>
    <t>AID082</t>
  </si>
  <si>
    <t>AID067</t>
  </si>
  <si>
    <t>AID076</t>
  </si>
  <si>
    <t>AID069</t>
  </si>
  <si>
    <t>AID091</t>
  </si>
  <si>
    <t>AID096</t>
  </si>
  <si>
    <t>AID088</t>
  </si>
  <si>
    <t>AID099</t>
  </si>
  <si>
    <t>AID103</t>
  </si>
  <si>
    <t>AID176</t>
  </si>
  <si>
    <t>AID181</t>
  </si>
  <si>
    <t>AID130</t>
  </si>
  <si>
    <t>AID106</t>
  </si>
  <si>
    <t>AID140</t>
  </si>
  <si>
    <t>AID154</t>
  </si>
  <si>
    <t>AID118</t>
  </si>
  <si>
    <t>AID185</t>
  </si>
  <si>
    <t>AID187</t>
  </si>
  <si>
    <t>AID188</t>
  </si>
  <si>
    <t>AID213</t>
  </si>
  <si>
    <t>AID056</t>
  </si>
  <si>
    <t>AID049</t>
  </si>
  <si>
    <t>AID196</t>
  </si>
  <si>
    <t>AID123</t>
  </si>
  <si>
    <t>AID061</t>
  </si>
  <si>
    <t>AID218</t>
  </si>
  <si>
    <t>AID024</t>
  </si>
  <si>
    <t>AID217</t>
  </si>
  <si>
    <t>AID070</t>
  </si>
  <si>
    <t>AID206</t>
  </si>
  <si>
    <t>AID178</t>
  </si>
  <si>
    <t>AID209</t>
  </si>
  <si>
    <t>AID210</t>
  </si>
  <si>
    <t>AID212</t>
  </si>
  <si>
    <t>AID211</t>
  </si>
  <si>
    <t>AID214</t>
  </si>
  <si>
    <t>AID215</t>
  </si>
  <si>
    <t>AID225</t>
  </si>
  <si>
    <t>AID127</t>
  </si>
  <si>
    <t>AID226</t>
  </si>
  <si>
    <t>AID202</t>
  </si>
  <si>
    <t>AID201</t>
  </si>
  <si>
    <t>AID203</t>
  </si>
  <si>
    <t>AID204</t>
  </si>
  <si>
    <t>AID198</t>
  </si>
  <si>
    <t>AID199</t>
  </si>
  <si>
    <t>AID197</t>
  </si>
  <si>
    <t>AID228</t>
  </si>
  <si>
    <t>AID229</t>
  </si>
  <si>
    <t>AID235</t>
  </si>
  <si>
    <t>AID230</t>
  </si>
  <si>
    <t>AID232</t>
  </si>
  <si>
    <t>AID233</t>
  </si>
  <si>
    <t>AID234</t>
  </si>
  <si>
    <t>AID237</t>
  </si>
  <si>
    <t>AID238</t>
  </si>
  <si>
    <t>AID239</t>
  </si>
  <si>
    <t>AID240</t>
  </si>
  <si>
    <t>AID241</t>
  </si>
  <si>
    <t>AID242</t>
  </si>
  <si>
    <t>AID243</t>
  </si>
  <si>
    <t>AID244</t>
  </si>
  <si>
    <t>AID245</t>
  </si>
  <si>
    <t>AID246</t>
  </si>
  <si>
    <t>AID247</t>
  </si>
  <si>
    <t>AID248</t>
  </si>
  <si>
    <t>AID249</t>
  </si>
  <si>
    <t>AID250</t>
  </si>
  <si>
    <t>AID251</t>
  </si>
  <si>
    <t>AID252</t>
  </si>
  <si>
    <t>AID253</t>
  </si>
  <si>
    <t>AID254</t>
  </si>
  <si>
    <t>AID255</t>
  </si>
  <si>
    <t>AID256</t>
  </si>
  <si>
    <t>AID257</t>
  </si>
  <si>
    <t>AID258</t>
  </si>
  <si>
    <t>AID259</t>
  </si>
  <si>
    <t>AID260</t>
  </si>
  <si>
    <t>AID261</t>
  </si>
  <si>
    <t>CID0857</t>
  </si>
  <si>
    <t>CID0722</t>
  </si>
  <si>
    <t>CID0203</t>
  </si>
  <si>
    <t>CID1157</t>
  </si>
  <si>
    <t>CID0860</t>
  </si>
  <si>
    <t>CID0723</t>
  </si>
  <si>
    <t>CID0205</t>
  </si>
  <si>
    <t>CID1108</t>
  </si>
  <si>
    <t>CID0875</t>
  </si>
  <si>
    <t>CID0724</t>
  </si>
  <si>
    <t>CID0196</t>
  </si>
  <si>
    <t>CID1144</t>
  </si>
  <si>
    <t>CID0066</t>
  </si>
  <si>
    <t>CID0725</t>
  </si>
  <si>
    <t>CID0197</t>
  </si>
  <si>
    <t>CID1121</t>
  </si>
  <si>
    <t>CID0068</t>
  </si>
  <si>
    <t>CID0726</t>
  </si>
  <si>
    <t>CID0198</t>
  </si>
  <si>
    <t>CID0588</t>
  </si>
  <si>
    <t>CID0069</t>
  </si>
  <si>
    <t>CID0727</t>
  </si>
  <si>
    <t>CID0199</t>
  </si>
  <si>
    <t>CID0589</t>
  </si>
  <si>
    <t>CID0865</t>
  </si>
  <si>
    <t>CID0728</t>
  </si>
  <si>
    <t>CID0204</t>
  </si>
  <si>
    <t>CID0590</t>
  </si>
  <si>
    <t>CID0862</t>
  </si>
  <si>
    <t>CID0729</t>
  </si>
  <si>
    <t>CID0208</t>
  </si>
  <si>
    <t>CID0591</t>
  </si>
  <si>
    <t>CID0151</t>
  </si>
  <si>
    <t>CID0730</t>
  </si>
  <si>
    <t>CID0211</t>
  </si>
  <si>
    <t>CID0592</t>
  </si>
  <si>
    <t>CID0868</t>
  </si>
  <si>
    <t>CID0731</t>
  </si>
  <si>
    <t>CID0210</t>
  </si>
  <si>
    <t>CID0593</t>
  </si>
  <si>
    <t>CID0864</t>
  </si>
  <si>
    <t>CID0732</t>
  </si>
  <si>
    <t>CID0206</t>
  </si>
  <si>
    <t>CID0594</t>
  </si>
  <si>
    <t>CID0841</t>
  </si>
  <si>
    <t>CID0733</t>
  </si>
  <si>
    <t>CID0207</t>
  </si>
  <si>
    <t>CID0595</t>
  </si>
  <si>
    <t>CID0842</t>
  </si>
  <si>
    <t>CID0734</t>
  </si>
  <si>
    <t>CID0209</t>
  </si>
  <si>
    <t>CID0596</t>
  </si>
  <si>
    <t>CID0843</t>
  </si>
  <si>
    <t>CID0735</t>
  </si>
  <si>
    <t>CID0200</t>
  </si>
  <si>
    <t>CID0597</t>
  </si>
  <si>
    <t>CID0844</t>
  </si>
  <si>
    <t>CID0546</t>
  </si>
  <si>
    <t>CID0216</t>
  </si>
  <si>
    <t>CID0598</t>
  </si>
  <si>
    <t>CID0845</t>
  </si>
  <si>
    <t>CID0548</t>
  </si>
  <si>
    <t>CID0437</t>
  </si>
  <si>
    <t>CID0599</t>
  </si>
  <si>
    <t>CID0847</t>
  </si>
  <si>
    <t>CID0549</t>
  </si>
  <si>
    <t>CID0435</t>
  </si>
  <si>
    <t>CID0600</t>
  </si>
  <si>
    <t>CID0854</t>
  </si>
  <si>
    <t>CID0547</t>
  </si>
  <si>
    <t>CID0439</t>
  </si>
  <si>
    <t>CID0601</t>
  </si>
  <si>
    <t>CID0855</t>
  </si>
  <si>
    <t>CID0550</t>
  </si>
  <si>
    <t>CID0434</t>
  </si>
  <si>
    <t>CID0602</t>
  </si>
  <si>
    <t>CID0856</t>
  </si>
  <si>
    <t>CID0551</t>
  </si>
  <si>
    <t>CID0436</t>
  </si>
  <si>
    <t>CID0603</t>
  </si>
  <si>
    <t>CID0859</t>
  </si>
  <si>
    <t>CID0556</t>
  </si>
  <si>
    <t>CID0438</t>
  </si>
  <si>
    <t>CID0604</t>
  </si>
  <si>
    <t>CID0861</t>
  </si>
  <si>
    <t>CID0557</t>
  </si>
  <si>
    <t>CID0440</t>
  </si>
  <si>
    <t>CID0605</t>
  </si>
  <si>
    <t>CID0863</t>
  </si>
  <si>
    <t>CID0558</t>
  </si>
  <si>
    <t>CID0448</t>
  </si>
  <si>
    <t>CID0606</t>
  </si>
  <si>
    <t>CID0866</t>
  </si>
  <si>
    <t>CID0560</t>
  </si>
  <si>
    <t>CID0449</t>
  </si>
  <si>
    <t>CID0607</t>
  </si>
  <si>
    <t>CID0172</t>
  </si>
  <si>
    <t>CID0562</t>
  </si>
  <si>
    <t>CID1146</t>
  </si>
  <si>
    <t>CID0608</t>
  </si>
  <si>
    <t>CID0867</t>
  </si>
  <si>
    <t>CID0450</t>
  </si>
  <si>
    <t>CID1168</t>
  </si>
  <si>
    <t>CID0609</t>
  </si>
  <si>
    <t>CID0869</t>
  </si>
  <si>
    <t>CID0454</t>
  </si>
  <si>
    <t>CID1177</t>
  </si>
  <si>
    <t>CID0610</t>
  </si>
  <si>
    <t>CID0871</t>
  </si>
  <si>
    <t>CID0455</t>
  </si>
  <si>
    <t>CID0976</t>
  </si>
  <si>
    <t>CID0611</t>
  </si>
  <si>
    <t>CID0872</t>
  </si>
  <si>
    <t>CID0456</t>
  </si>
  <si>
    <t>CID1040</t>
  </si>
  <si>
    <t>CID0612</t>
  </si>
  <si>
    <t>CID0173</t>
  </si>
  <si>
    <t>CID0458</t>
  </si>
  <si>
    <t>CID1132</t>
  </si>
  <si>
    <t>CID0613</t>
  </si>
  <si>
    <t>CID0174</t>
  </si>
  <si>
    <t>CID0459</t>
  </si>
  <si>
    <t>CID0972</t>
  </si>
  <si>
    <t>CID0614</t>
  </si>
  <si>
    <t>CID0873</t>
  </si>
  <si>
    <t>CID0461</t>
  </si>
  <si>
    <t>CID0968</t>
  </si>
  <si>
    <t>CID0615</t>
  </si>
  <si>
    <t>CID0176</t>
  </si>
  <si>
    <t>CID0464</t>
  </si>
  <si>
    <t>CID0995</t>
  </si>
  <si>
    <t>CID0616</t>
  </si>
  <si>
    <t>CID0876</t>
  </si>
  <si>
    <t>CID0451</t>
  </si>
  <si>
    <t>CID0994</t>
  </si>
  <si>
    <t>CID0617</t>
  </si>
  <si>
    <t>CID0177</t>
  </si>
  <si>
    <t>CID0452</t>
  </si>
  <si>
    <t>CID0101</t>
  </si>
  <si>
    <t>CID0618</t>
  </si>
  <si>
    <t>CID0180</t>
  </si>
  <si>
    <t>CID0466</t>
  </si>
  <si>
    <t>CID0319</t>
  </si>
  <si>
    <t>CID0619</t>
  </si>
  <si>
    <t>CID0877</t>
  </si>
  <si>
    <t>CID0457</t>
  </si>
  <si>
    <t>CID0363</t>
  </si>
  <si>
    <t>CID0620</t>
  </si>
  <si>
    <t>CID0891</t>
  </si>
  <si>
    <t>CID0465</t>
  </si>
  <si>
    <t>CID0095</t>
  </si>
  <si>
    <t>CID0621</t>
  </si>
  <si>
    <t>CID0892</t>
  </si>
  <si>
    <t>CID0463</t>
  </si>
  <si>
    <t>CID0096</t>
  </si>
  <si>
    <t>CID0622</t>
  </si>
  <si>
    <t>CID0181</t>
  </si>
  <si>
    <t>CID0460</t>
  </si>
  <si>
    <t>CID0097</t>
  </si>
  <si>
    <t>CID0623</t>
  </si>
  <si>
    <t>CID0893</t>
  </si>
  <si>
    <t>CID0462</t>
  </si>
  <si>
    <t>CID0098</t>
  </si>
  <si>
    <t>CID0624</t>
  </si>
  <si>
    <t>CID0182</t>
  </si>
  <si>
    <t>CID0467</t>
  </si>
  <si>
    <t>CID0217</t>
  </si>
  <si>
    <t>CID0625</t>
  </si>
  <si>
    <t>CID0163</t>
  </si>
  <si>
    <t>CID0453</t>
  </si>
  <si>
    <t>CID0218</t>
  </si>
  <si>
    <t>CID0533</t>
  </si>
  <si>
    <t>CID0164</t>
  </si>
  <si>
    <t>CID0468</t>
  </si>
  <si>
    <t>CID0219</t>
  </si>
  <si>
    <t>CID0534</t>
  </si>
  <si>
    <t>CID0846</t>
  </si>
  <si>
    <t>CID0973</t>
  </si>
  <si>
    <t>CID0220</t>
  </si>
  <si>
    <t>CID0902</t>
  </si>
  <si>
    <t>CID0870</t>
  </si>
  <si>
    <t>CID1143</t>
  </si>
  <si>
    <t>CID0221</t>
  </si>
  <si>
    <t>CID0839</t>
  </si>
  <si>
    <t>CID0849</t>
  </si>
  <si>
    <t>CID1014</t>
  </si>
  <si>
    <t>CID0222</t>
  </si>
  <si>
    <t>CID0148</t>
  </si>
  <si>
    <t>CID0879</t>
  </si>
  <si>
    <t>CID1036</t>
  </si>
  <si>
    <t>CID0223</t>
  </si>
  <si>
    <t>CID0146</t>
  </si>
  <si>
    <t>CID0880</t>
  </si>
  <si>
    <t>CID1170</t>
  </si>
  <si>
    <t>CID0224</t>
  </si>
  <si>
    <t>CID0149</t>
  </si>
  <si>
    <t>CID0881</t>
  </si>
  <si>
    <t>CID1023</t>
  </si>
  <si>
    <t>CID0226</t>
  </si>
  <si>
    <t>CID0145</t>
  </si>
  <si>
    <t>CID0882</t>
  </si>
  <si>
    <t>CID1024</t>
  </si>
  <si>
    <t>CID0227</t>
  </si>
  <si>
    <t>CID0147</t>
  </si>
  <si>
    <t>CID0883</t>
  </si>
  <si>
    <t>CID1178</t>
  </si>
  <si>
    <t>CID0212</t>
  </si>
  <si>
    <t>CID0143</t>
  </si>
  <si>
    <t>CID0884</t>
  </si>
  <si>
    <t>CID1140</t>
  </si>
  <si>
    <t>CID0225</t>
  </si>
  <si>
    <t>CID0315</t>
  </si>
  <si>
    <t>CID0885</t>
  </si>
  <si>
    <t>CID1094</t>
  </si>
  <si>
    <t>CID0228</t>
  </si>
  <si>
    <t>CID0903</t>
  </si>
  <si>
    <t>CID0886</t>
  </si>
  <si>
    <t>CID1031</t>
  </si>
  <si>
    <t>CID0229</t>
  </si>
  <si>
    <t>CID0900</t>
  </si>
  <si>
    <t>CID0887</t>
  </si>
  <si>
    <t>CID0998</t>
  </si>
  <si>
    <t>CID0230</t>
  </si>
  <si>
    <t>CID0318</t>
  </si>
  <si>
    <t>CID0888</t>
  </si>
  <si>
    <t>CID1087</t>
  </si>
  <si>
    <t>CID0231</t>
  </si>
  <si>
    <t>CID0904</t>
  </si>
  <si>
    <t>CID0889</t>
  </si>
  <si>
    <t>CID1134</t>
  </si>
  <si>
    <t>CID0213</t>
  </si>
  <si>
    <t>CID0905</t>
  </si>
  <si>
    <t>CID0890</t>
  </si>
  <si>
    <t>CID1213</t>
  </si>
  <si>
    <t>CID0214</t>
  </si>
  <si>
    <t>CID0473</t>
  </si>
  <si>
    <t>CID0280</t>
  </si>
  <si>
    <t>CID0418</t>
  </si>
  <si>
    <t>CID0215</t>
  </si>
  <si>
    <t>CID0474</t>
  </si>
  <si>
    <t>CID0281</t>
  </si>
  <si>
    <t>CID0427</t>
  </si>
  <si>
    <t>CID0232</t>
  </si>
  <si>
    <t>CID0475</t>
  </si>
  <si>
    <t>CID0277</t>
  </si>
  <si>
    <t>CID0420</t>
  </si>
  <si>
    <t>CID0233</t>
  </si>
  <si>
    <t>CID0301</t>
  </si>
  <si>
    <t>CID0278</t>
  </si>
  <si>
    <t>CID0426</t>
  </si>
  <si>
    <t>CID0234</t>
  </si>
  <si>
    <t>CID0302</t>
  </si>
  <si>
    <t>CID0279</t>
  </si>
  <si>
    <t>CID0421</t>
  </si>
  <si>
    <t>CID0235</t>
  </si>
  <si>
    <t>CID0303</t>
  </si>
  <si>
    <t>CID0282</t>
  </si>
  <si>
    <t>CID0423</t>
  </si>
  <si>
    <t>CID0236</t>
  </si>
  <si>
    <t>CID0307</t>
  </si>
  <si>
    <t>CID0283</t>
  </si>
  <si>
    <t>CID0422</t>
  </si>
  <si>
    <t>CID0237</t>
  </si>
  <si>
    <t>CID0309</t>
  </si>
  <si>
    <t>CID0284</t>
  </si>
  <si>
    <t>CID0425</t>
  </si>
  <si>
    <t>CID0238</t>
  </si>
  <si>
    <t>CID0305</t>
  </si>
  <si>
    <t>CID0285</t>
  </si>
  <si>
    <t>CID0424</t>
  </si>
  <si>
    <t>CID0239</t>
  </si>
  <si>
    <t>CID0366</t>
  </si>
  <si>
    <t>CID0286</t>
  </si>
  <si>
    <t>CID0419</t>
  </si>
  <si>
    <t>CID0240</t>
  </si>
  <si>
    <t>CID0367</t>
  </si>
  <si>
    <t>CID0287</t>
  </si>
  <si>
    <t>CID0429</t>
  </si>
  <si>
    <t>CID0241</t>
  </si>
  <si>
    <t>CID0368</t>
  </si>
  <si>
    <t>CID0288</t>
  </si>
  <si>
    <t>CID0428</t>
  </si>
  <si>
    <t>CID0242</t>
  </si>
  <si>
    <t>CID0369</t>
  </si>
  <si>
    <t>CID0289</t>
  </si>
  <si>
    <t>CID1189</t>
  </si>
  <si>
    <t>CID0243</t>
  </si>
  <si>
    <t>CID0370</t>
  </si>
  <si>
    <t>CID0290</t>
  </si>
  <si>
    <t>CID1219</t>
  </si>
  <si>
    <t>CID0248</t>
  </si>
  <si>
    <t>CID0314</t>
  </si>
  <si>
    <t>CID0291</t>
  </si>
  <si>
    <t>CID1195</t>
  </si>
  <si>
    <t>CID0249</t>
  </si>
  <si>
    <t>CID0310</t>
  </si>
  <si>
    <t>CID0292</t>
  </si>
  <si>
    <t>CID0658</t>
  </si>
  <si>
    <t>CID0250</t>
  </si>
  <si>
    <t>CID0313</t>
  </si>
  <si>
    <t>CID0184</t>
  </si>
  <si>
    <t>CID0659</t>
  </si>
  <si>
    <t>CID0244</t>
  </si>
  <si>
    <t>CID0311</t>
  </si>
  <si>
    <t>CID0187</t>
  </si>
  <si>
    <t>CID0660</t>
  </si>
  <si>
    <t>CID0245</t>
  </si>
  <si>
    <t>CID0312</t>
  </si>
  <si>
    <t>CID0188</t>
  </si>
  <si>
    <t>CID0665</t>
  </si>
  <si>
    <t>CID0246</t>
  </si>
  <si>
    <t>CID0371</t>
  </si>
  <si>
    <t>CID0189</t>
  </si>
  <si>
    <t>CID0666</t>
  </si>
  <si>
    <t>CID0247</t>
  </si>
  <si>
    <t>CID0372</t>
  </si>
  <si>
    <t>CID0190</t>
  </si>
  <si>
    <t>CID0667</t>
  </si>
  <si>
    <t>CID0251</t>
  </si>
  <si>
    <t>CID0373</t>
  </si>
  <si>
    <t>CID0191</t>
  </si>
  <si>
    <t>CID0668</t>
  </si>
  <si>
    <t>CID0253</t>
  </si>
  <si>
    <t>CID0391</t>
  </si>
  <si>
    <t>CID0192</t>
  </si>
  <si>
    <t>CID0669</t>
  </si>
  <si>
    <t>CID0254</t>
  </si>
  <si>
    <t>CID0407</t>
  </si>
  <si>
    <t>CID0193</t>
  </si>
  <si>
    <t>CID0670</t>
  </si>
  <si>
    <t>CID0252</t>
  </si>
  <si>
    <t>CID0374</t>
  </si>
  <si>
    <t>CID0194</t>
  </si>
  <si>
    <t>CID0663</t>
  </si>
  <si>
    <t>CID0255</t>
  </si>
  <si>
    <t>CID0364</t>
  </si>
  <si>
    <t>CID0185</t>
  </si>
  <si>
    <t>CID0664</t>
  </si>
  <si>
    <t>CID0257</t>
  </si>
  <si>
    <t>CID0365</t>
  </si>
  <si>
    <t>CID0852</t>
  </si>
  <si>
    <t>CID0661</t>
  </si>
  <si>
    <t>CID0258</t>
  </si>
  <si>
    <t>CID0392</t>
  </si>
  <si>
    <t>CID0851</t>
  </si>
  <si>
    <t>CID0662</t>
  </si>
  <si>
    <t>CID0259</t>
  </si>
  <si>
    <t>CID0482</t>
  </si>
  <si>
    <t>CID1091</t>
  </si>
  <si>
    <t>CID0671</t>
  </si>
  <si>
    <t>CID0260</t>
  </si>
  <si>
    <t>CID0409</t>
  </si>
  <si>
    <t>CID0984</t>
  </si>
  <si>
    <t>CID0672</t>
  </si>
  <si>
    <t>CID0261</t>
  </si>
  <si>
    <t>CID0477</t>
  </si>
  <si>
    <t>CID1175</t>
  </si>
  <si>
    <t>CID0673</t>
  </si>
  <si>
    <t>CID0262</t>
  </si>
  <si>
    <t>CID0478</t>
  </si>
  <si>
    <t>CID1166</t>
  </si>
  <si>
    <t>CID0674</t>
  </si>
  <si>
    <t>CID0263</t>
  </si>
  <si>
    <t>CID0479</t>
  </si>
  <si>
    <t>CID1007</t>
  </si>
  <si>
    <t>CID0675</t>
  </si>
  <si>
    <t>CID0264</t>
  </si>
  <si>
    <t>CID0481</t>
  </si>
  <si>
    <t>CID1218</t>
  </si>
  <si>
    <t>CID0676</t>
  </si>
  <si>
    <t>CID0265</t>
  </si>
  <si>
    <t>CID0480</t>
  </si>
  <si>
    <t>CID0967</t>
  </si>
  <si>
    <t>CID0677</t>
  </si>
  <si>
    <t>CID0266</t>
  </si>
  <si>
    <t>CID0563</t>
  </si>
  <si>
    <t>CID0970</t>
  </si>
  <si>
    <t>CID0678</t>
  </si>
  <si>
    <t>CID0256</t>
  </si>
  <si>
    <t>CID0408</t>
  </si>
  <si>
    <t>CID1016</t>
  </si>
  <si>
    <t>CID0679</t>
  </si>
  <si>
    <t>CID0276</t>
  </si>
  <si>
    <t>CID0470</t>
  </si>
  <si>
    <t>CID1164</t>
  </si>
  <si>
    <t>CID0680</t>
  </si>
  <si>
    <t>CID0274</t>
  </si>
  <si>
    <t>CID0471</t>
  </si>
  <si>
    <t>CID1044</t>
  </si>
  <si>
    <t>CID0681</t>
  </si>
  <si>
    <t>CID0267</t>
  </si>
  <si>
    <t>CID0469</t>
  </si>
  <si>
    <t>CID1188</t>
  </si>
  <si>
    <t>CID0682</t>
  </si>
  <si>
    <t>CID0268</t>
  </si>
  <si>
    <t>CID0410</t>
  </si>
  <si>
    <t>CID1068</t>
  </si>
  <si>
    <t>CID0683</t>
  </si>
  <si>
    <t>CID0269</t>
  </si>
  <si>
    <t>CID0411</t>
  </si>
  <si>
    <t>CID1100</t>
  </si>
  <si>
    <t>CID0684</t>
  </si>
  <si>
    <t>CID0270</t>
  </si>
  <si>
    <t>CID0412</t>
  </si>
  <si>
    <t>CID0985</t>
  </si>
  <si>
    <t>CID0685</t>
  </si>
  <si>
    <t>CID0272</t>
  </si>
  <si>
    <t>CID0413</t>
  </si>
  <si>
    <t>CID1202</t>
  </si>
  <si>
    <t>CID0686</t>
  </si>
  <si>
    <t>CID0273</t>
  </si>
  <si>
    <t>CID0414</t>
  </si>
  <si>
    <t>CID1046</t>
  </si>
  <si>
    <t>CID0687</t>
  </si>
  <si>
    <t>CID0275</t>
  </si>
  <si>
    <t>CID0415</t>
  </si>
  <si>
    <t>CID1158</t>
  </si>
  <si>
    <t>CID0688</t>
  </si>
  <si>
    <t>CID0271</t>
  </si>
  <si>
    <t>CID0416</t>
  </si>
  <si>
    <t>CID0051</t>
  </si>
  <si>
    <t>CID0689</t>
  </si>
  <si>
    <t>CID0634</t>
  </si>
  <si>
    <t>CID0417</t>
  </si>
  <si>
    <t>CID0056</t>
  </si>
  <si>
    <t>CID0690</t>
  </si>
  <si>
    <t>CID0644</t>
  </si>
  <si>
    <t>CID0567</t>
  </si>
  <si>
    <t>CID0057</t>
  </si>
  <si>
    <t>CID0691</t>
  </si>
  <si>
    <t>CID0639</t>
  </si>
  <si>
    <t>CID0568</t>
  </si>
  <si>
    <t>CID0058</t>
  </si>
  <si>
    <t>CID0692</t>
  </si>
  <si>
    <t>CID0642</t>
  </si>
  <si>
    <t>CID0564</t>
  </si>
  <si>
    <t>CID0055</t>
  </si>
  <si>
    <t>CID0693</t>
  </si>
  <si>
    <t>CID0640</t>
  </si>
  <si>
    <t>CID0565</t>
  </si>
  <si>
    <t>CID0053</t>
  </si>
  <si>
    <t>CID0694</t>
  </si>
  <si>
    <t>CID0641</t>
  </si>
  <si>
    <t>CID0566</t>
  </si>
  <si>
    <t>CID0052</t>
  </si>
  <si>
    <t>CID0695</t>
  </si>
  <si>
    <t>CID0643</t>
  </si>
  <si>
    <t>CID0144</t>
  </si>
  <si>
    <t>CID0054</t>
  </si>
  <si>
    <t>CID0696</t>
  </si>
  <si>
    <t>CID0645</t>
  </si>
  <si>
    <t>CID1086</t>
  </si>
  <si>
    <t>CID0060</t>
  </si>
  <si>
    <t>CID0697</t>
  </si>
  <si>
    <t>CID0646</t>
  </si>
  <si>
    <t>CID1167</t>
  </si>
  <si>
    <t>CID0061</t>
  </si>
  <si>
    <t>CID0698</t>
  </si>
  <si>
    <t>CID0638</t>
  </si>
  <si>
    <t>CID1048</t>
  </si>
  <si>
    <t>CID0062</t>
  </si>
  <si>
    <t>CID0699</t>
  </si>
  <si>
    <t>CID0635</t>
  </si>
  <si>
    <t>CID1101</t>
  </si>
  <si>
    <t>CID0063</t>
  </si>
  <si>
    <t>CID0700</t>
  </si>
  <si>
    <t>CID0637</t>
  </si>
  <si>
    <t>CID1047</t>
  </si>
  <si>
    <t>CID0059</t>
  </si>
  <si>
    <t>CID0701</t>
  </si>
  <si>
    <t>CID0636</t>
  </si>
  <si>
    <t>CID1169</t>
  </si>
  <si>
    <t>CID0064</t>
  </si>
  <si>
    <t>CID0702</t>
  </si>
  <si>
    <t>CID0647</t>
  </si>
  <si>
    <t>CID0495</t>
  </si>
  <si>
    <t>CID0065</t>
  </si>
  <si>
    <t>CID0703</t>
  </si>
  <si>
    <t>CID0653</t>
  </si>
  <si>
    <t>CID0476</t>
  </si>
  <si>
    <t>CID0067</t>
  </si>
  <si>
    <t>CID0704</t>
  </si>
  <si>
    <t>CID0648</t>
  </si>
  <si>
    <t>CID0906</t>
  </si>
  <si>
    <t>CID0071</t>
  </si>
  <si>
    <t>CID0705</t>
  </si>
  <si>
    <t>CID0654</t>
  </si>
  <si>
    <t>CID0908</t>
  </si>
  <si>
    <t>CID0072</t>
  </si>
  <si>
    <t>CID0706</t>
  </si>
  <si>
    <t>CID0649</t>
  </si>
  <si>
    <t>CID0909</t>
  </si>
  <si>
    <t>CID0070</t>
  </si>
  <si>
    <t>CID0707</t>
  </si>
  <si>
    <t>CID0651</t>
  </si>
  <si>
    <t>CID0910</t>
  </si>
  <si>
    <t>CID0073</t>
  </si>
  <si>
    <t>CID0708</t>
  </si>
  <si>
    <t>CID0650</t>
  </si>
  <si>
    <t>CID0911</t>
  </si>
  <si>
    <t>CID0074</t>
  </si>
  <si>
    <t>CID0709</t>
  </si>
  <si>
    <t>CID0652</t>
  </si>
  <si>
    <t>CID0912</t>
  </si>
  <si>
    <t>CID0075</t>
  </si>
  <si>
    <t>CID0710</t>
  </si>
  <si>
    <t>CID0013</t>
  </si>
  <si>
    <t>CID0913</t>
  </si>
  <si>
    <t>CID0089</t>
  </si>
  <si>
    <t>CID0711</t>
  </si>
  <si>
    <t>CID0015</t>
  </si>
  <si>
    <t>CID1174</t>
  </si>
  <si>
    <t>CID0090</t>
  </si>
  <si>
    <t>CID0712</t>
  </si>
  <si>
    <t>CID0017</t>
  </si>
  <si>
    <t>CID1152</t>
  </si>
  <si>
    <t>CID0083</t>
  </si>
  <si>
    <t>CID0713</t>
  </si>
  <si>
    <t>CID0016</t>
  </si>
  <si>
    <t>CID1120</t>
  </si>
  <si>
    <t>CID0088</t>
  </si>
  <si>
    <t>CID0714</t>
  </si>
  <si>
    <t>CID0014</t>
  </si>
  <si>
    <t>CID1160</t>
  </si>
  <si>
    <t>CID0087</t>
  </si>
  <si>
    <t>CID0715</t>
  </si>
  <si>
    <t>CID0018</t>
  </si>
  <si>
    <t>CID1130</t>
  </si>
  <si>
    <t>CID0085</t>
  </si>
  <si>
    <t>CID0716</t>
  </si>
  <si>
    <t>CID0431</t>
  </si>
  <si>
    <t>CID1012</t>
  </si>
  <si>
    <t>CID0086</t>
  </si>
  <si>
    <t>CID0717</t>
  </si>
  <si>
    <t>CID0433</t>
  </si>
  <si>
    <t>CID0990</t>
  </si>
  <si>
    <t>CID0076</t>
  </si>
  <si>
    <t>CID0736</t>
  </si>
  <si>
    <t>CID0432</t>
  </si>
  <si>
    <t>CID1005</t>
  </si>
  <si>
    <t>CID0077</t>
  </si>
  <si>
    <t>CID0737</t>
  </si>
  <si>
    <t>CID0445</t>
  </si>
  <si>
    <t>CID1207</t>
  </si>
  <si>
    <t>CID0079</t>
  </si>
  <si>
    <t>CID0738</t>
  </si>
  <si>
    <t>CID0443</t>
  </si>
  <si>
    <t>CID0965</t>
  </si>
  <si>
    <t>CID0080</t>
  </si>
  <si>
    <t>CID0739</t>
  </si>
  <si>
    <t>CID0447</t>
  </si>
  <si>
    <t>CID1070</t>
  </si>
  <si>
    <t>CID0081</t>
  </si>
  <si>
    <t>CID0740</t>
  </si>
  <si>
    <t>CID0441</t>
  </si>
  <si>
    <t>CID1006</t>
  </si>
  <si>
    <t>CID0082</t>
  </si>
  <si>
    <t>CID0741</t>
  </si>
  <si>
    <t>CID0442</t>
  </si>
  <si>
    <t>CID1067</t>
  </si>
  <si>
    <t>CID0078</t>
  </si>
  <si>
    <t>CID0742</t>
  </si>
  <si>
    <t>CID0444</t>
  </si>
  <si>
    <t>CID1022</t>
  </si>
  <si>
    <t>CID0896</t>
  </si>
  <si>
    <t>CID0746</t>
  </si>
  <si>
    <t>CID0446</t>
  </si>
  <si>
    <t>CID1122</t>
  </si>
  <si>
    <t>CID0094</t>
  </si>
  <si>
    <t>CID0747</t>
  </si>
  <si>
    <t>CID0099</t>
  </si>
  <si>
    <t>CID1123</t>
  </si>
  <si>
    <t>CID0091</t>
  </si>
  <si>
    <t>CID0748</t>
  </si>
  <si>
    <t>CID0100</t>
  </si>
  <si>
    <t>CID0971</t>
  </si>
  <si>
    <t>CID0092</t>
  </si>
  <si>
    <t>CID0749</t>
  </si>
  <si>
    <t>CID0102</t>
  </si>
  <si>
    <t>CID1069</t>
  </si>
  <si>
    <t>CID0093</t>
  </si>
  <si>
    <t>CID0750</t>
  </si>
  <si>
    <t>CID0103</t>
  </si>
  <si>
    <t>CID1039</t>
  </si>
  <si>
    <t>CID1187</t>
  </si>
  <si>
    <t>CID0751</t>
  </si>
  <si>
    <t>CID0104</t>
  </si>
  <si>
    <t>CID1027</t>
  </si>
  <si>
    <t>CID1203</t>
  </si>
  <si>
    <t>CID0752</t>
  </si>
  <si>
    <t>CID0105</t>
  </si>
  <si>
    <t>CID1196</t>
  </si>
  <si>
    <t>CID1124</t>
  </si>
  <si>
    <t>CID0753</t>
  </si>
  <si>
    <t>CID0106</t>
  </si>
  <si>
    <t>CID0978</t>
  </si>
  <si>
    <t>CID1114</t>
  </si>
  <si>
    <t>CID0754</t>
  </si>
  <si>
    <t>CID0107</t>
  </si>
  <si>
    <t>CID1042</t>
  </si>
  <si>
    <t>CID0966</t>
  </si>
  <si>
    <t>CID0755</t>
  </si>
  <si>
    <t>CID0108</t>
  </si>
  <si>
    <t>CID1148</t>
  </si>
  <si>
    <t>CID1176</t>
  </si>
  <si>
    <t>CID0756</t>
  </si>
  <si>
    <t>CID0109</t>
  </si>
  <si>
    <t>CID1008</t>
  </si>
  <si>
    <t>CID1061</t>
  </si>
  <si>
    <t>CID0745</t>
  </si>
  <si>
    <t>CID0110</t>
  </si>
  <si>
    <t>CID1138</t>
  </si>
  <si>
    <t>CID1198</t>
  </si>
  <si>
    <t>CID0743</t>
  </si>
  <si>
    <t>CID0111</t>
  </si>
  <si>
    <t>CID1210</t>
  </si>
  <si>
    <t>CID0997</t>
  </si>
  <si>
    <t>CID0757</t>
  </si>
  <si>
    <t>CID0112</t>
  </si>
  <si>
    <t>CID1139</t>
  </si>
  <si>
    <t>CID1045</t>
  </si>
  <si>
    <t>CID0758</t>
  </si>
  <si>
    <t>CID0113</t>
  </si>
  <si>
    <t>CID1211</t>
  </si>
  <si>
    <t>CID1113</t>
  </si>
  <si>
    <t>CID0759</t>
  </si>
  <si>
    <t>CID0114</t>
  </si>
  <si>
    <t>CID1041</t>
  </si>
  <si>
    <t>CID1099</t>
  </si>
  <si>
    <t>CID0760</t>
  </si>
  <si>
    <t>CID0115</t>
  </si>
  <si>
    <t>CID1072</t>
  </si>
  <si>
    <t>CID1026</t>
  </si>
  <si>
    <t>CID0761</t>
  </si>
  <si>
    <t>CID0116</t>
  </si>
  <si>
    <t>CID1179</t>
  </si>
  <si>
    <t>CID1205</t>
  </si>
  <si>
    <t>CID0762</t>
  </si>
  <si>
    <t>CID0117</t>
  </si>
  <si>
    <t>CID1212</t>
  </si>
  <si>
    <t>CID1015</t>
  </si>
  <si>
    <t>CID0763</t>
  </si>
  <si>
    <t>CID0118</t>
  </si>
  <si>
    <t>CID1095</t>
  </si>
  <si>
    <t>CID1021</t>
  </si>
  <si>
    <t>CID0764</t>
  </si>
  <si>
    <t>CID0119</t>
  </si>
  <si>
    <t>CID0969</t>
  </si>
  <si>
    <t>CID1151</t>
  </si>
  <si>
    <t>CID0765</t>
  </si>
  <si>
    <t>CID0120</t>
  </si>
  <si>
    <t>CID1145</t>
  </si>
  <si>
    <t>CID1066</t>
  </si>
  <si>
    <t>CID0766</t>
  </si>
  <si>
    <t>CID0121</t>
  </si>
  <si>
    <t>CID1208</t>
  </si>
  <si>
    <t>CID0983</t>
  </si>
  <si>
    <t>CID0767</t>
  </si>
  <si>
    <t>CID0122</t>
  </si>
  <si>
    <t>CID1030</t>
  </si>
  <si>
    <t>CID1081</t>
  </si>
  <si>
    <t>CID0768</t>
  </si>
  <si>
    <t>CID0123</t>
  </si>
  <si>
    <t>CID1050</t>
  </si>
  <si>
    <t>CID1038</t>
  </si>
  <si>
    <t>CID0769</t>
  </si>
  <si>
    <t>CID0124</t>
  </si>
  <si>
    <t>CID1043</t>
  </si>
  <si>
    <t>CID1216</t>
  </si>
  <si>
    <t>CID0770</t>
  </si>
  <si>
    <t>CID0125</t>
  </si>
  <si>
    <t>CID1088</t>
  </si>
  <si>
    <t>CID1129</t>
  </si>
  <si>
    <t>CID0771</t>
  </si>
  <si>
    <t>CID0126</t>
  </si>
  <si>
    <t>CID1056</t>
  </si>
  <si>
    <t>CID1156</t>
  </si>
  <si>
    <t>CID0772</t>
  </si>
  <si>
    <t>CID0135</t>
  </si>
  <si>
    <t>CID1079</t>
  </si>
  <si>
    <t>CID1082</t>
  </si>
  <si>
    <t>CID0773</t>
  </si>
  <si>
    <t>CID0136</t>
  </si>
  <si>
    <t>CID1085</t>
  </si>
  <si>
    <t>CID1059</t>
  </si>
  <si>
    <t>CID0774</t>
  </si>
  <si>
    <t>CID0137</t>
  </si>
  <si>
    <t>CID1161</t>
  </si>
  <si>
    <t>CID1002</t>
  </si>
  <si>
    <t>CID0775</t>
  </si>
  <si>
    <t>CID0138</t>
  </si>
  <si>
    <t>CID1017</t>
  </si>
  <si>
    <t>CID0993</t>
  </si>
  <si>
    <t>CID0776</t>
  </si>
  <si>
    <t>CID0139</t>
  </si>
  <si>
    <t>CID1200</t>
  </si>
  <si>
    <t>CID1184</t>
  </si>
  <si>
    <t>CID0777</t>
  </si>
  <si>
    <t>CID0140</t>
  </si>
  <si>
    <t>CID1018</t>
  </si>
  <si>
    <t>CID0483</t>
  </si>
  <si>
    <t>CID0778</t>
  </si>
  <si>
    <t>CID0127</t>
  </si>
  <si>
    <t>CID1155</t>
  </si>
  <si>
    <t>CID0486</t>
  </si>
  <si>
    <t>CID0779</t>
  </si>
  <si>
    <t>CID0128</t>
  </si>
  <si>
    <t>CID1011</t>
  </si>
  <si>
    <t>CID0484</t>
  </si>
  <si>
    <t>CID0780</t>
  </si>
  <si>
    <t>CID0141</t>
  </si>
  <si>
    <t>CID1150</t>
  </si>
  <si>
    <t>CID0485</t>
  </si>
  <si>
    <t>CID0781</t>
  </si>
  <si>
    <t>CID0129</t>
  </si>
  <si>
    <t>CID1142</t>
  </si>
  <si>
    <t>CID0195</t>
  </si>
  <si>
    <t>CID0782</t>
  </si>
  <si>
    <t>CID0130</t>
  </si>
  <si>
    <t>CID1136</t>
  </si>
  <si>
    <t>CID0490</t>
  </si>
  <si>
    <t>CID0783</t>
  </si>
  <si>
    <t>CID0133</t>
  </si>
  <si>
    <t>CID1020</t>
  </si>
  <si>
    <t>CID0494</t>
  </si>
  <si>
    <t>CID0784</t>
  </si>
  <si>
    <t>CID0134</t>
  </si>
  <si>
    <t>CID1165</t>
  </si>
  <si>
    <t>CID0491</t>
  </si>
  <si>
    <t>CID0785</t>
  </si>
  <si>
    <t>CID0324</t>
  </si>
  <si>
    <t>CID1206</t>
  </si>
  <si>
    <t>CID0492</t>
  </si>
  <si>
    <t>CID0786</t>
  </si>
  <si>
    <t>CID0329</t>
  </si>
  <si>
    <t>CID1083</t>
  </si>
  <si>
    <t>CID0488</t>
  </si>
  <si>
    <t>CID0787</t>
  </si>
  <si>
    <t>CID0323</t>
  </si>
  <si>
    <t>CID1019</t>
  </si>
  <si>
    <t>CID0487</t>
  </si>
  <si>
    <t>CID0788</t>
  </si>
  <si>
    <t>CID0327</t>
  </si>
  <si>
    <t>CID1192</t>
  </si>
  <si>
    <t>CID0489</t>
  </si>
  <si>
    <t>CID0789</t>
  </si>
  <si>
    <t>CID0326</t>
  </si>
  <si>
    <t>CID0981</t>
  </si>
  <si>
    <t>CID0493</t>
  </si>
  <si>
    <t>CID0790</t>
  </si>
  <si>
    <t>CID0328</t>
  </si>
  <si>
    <t>CID1111</t>
  </si>
  <si>
    <t>CID0497</t>
  </si>
  <si>
    <t>CID0791</t>
  </si>
  <si>
    <t>CID0325</t>
  </si>
  <si>
    <t>CID1110</t>
  </si>
  <si>
    <t>CID0499</t>
  </si>
  <si>
    <t>CID0792</t>
  </si>
  <si>
    <t>CID0330</t>
  </si>
  <si>
    <t>CID1106</t>
  </si>
  <si>
    <t>CID0496</t>
  </si>
  <si>
    <t>CID0793</t>
  </si>
  <si>
    <t>CID0322</t>
  </si>
  <si>
    <t>CID1104</t>
  </si>
  <si>
    <t>CID0498</t>
  </si>
  <si>
    <t>CID0794</t>
  </si>
  <si>
    <t>CID0320</t>
  </si>
  <si>
    <t>CID1065</t>
  </si>
  <si>
    <t>CID0509</t>
  </si>
  <si>
    <t>CID0795</t>
  </si>
  <si>
    <t>CID0331</t>
  </si>
  <si>
    <t>CID1055</t>
  </si>
  <si>
    <t>CID0503</t>
  </si>
  <si>
    <t>CID0796</t>
  </si>
  <si>
    <t>CID0321</t>
  </si>
  <si>
    <t>CID1057</t>
  </si>
  <si>
    <t>CID0506</t>
  </si>
  <si>
    <t>CID0797</t>
  </si>
  <si>
    <t>CID0142</t>
  </si>
  <si>
    <t>CID1063</t>
  </si>
  <si>
    <t>CID0502</t>
  </si>
  <si>
    <t>CID0798</t>
  </si>
  <si>
    <t>CID0342</t>
  </si>
  <si>
    <t>CID1025</t>
  </si>
  <si>
    <t>CID0501</t>
  </si>
  <si>
    <t>CID0799</t>
  </si>
  <si>
    <t>CID0337</t>
  </si>
  <si>
    <t>CID1001</t>
  </si>
  <si>
    <t>CID0504</t>
  </si>
  <si>
    <t>CID0800</t>
  </si>
  <si>
    <t>CID0334</t>
  </si>
  <si>
    <t>CID1098</t>
  </si>
  <si>
    <t>CID0505</t>
  </si>
  <si>
    <t>CID0801</t>
  </si>
  <si>
    <t>CID0332</t>
  </si>
  <si>
    <t>CID0987</t>
  </si>
  <si>
    <t>CID0500</t>
  </si>
  <si>
    <t>CID0802</t>
  </si>
  <si>
    <t>CID0336</t>
  </si>
  <si>
    <t>CID0975</t>
  </si>
  <si>
    <t>CID0508</t>
  </si>
  <si>
    <t>CID0803</t>
  </si>
  <si>
    <t>CID0333</t>
  </si>
  <si>
    <t>CID0974</t>
  </si>
  <si>
    <t>CID0507</t>
  </si>
  <si>
    <t>CID0804</t>
  </si>
  <si>
    <t>CID0343</t>
  </si>
  <si>
    <t>CID1214</t>
  </si>
  <si>
    <t>CID0511</t>
  </si>
  <si>
    <t>CID0805</t>
  </si>
  <si>
    <t>CID0340</t>
  </si>
  <si>
    <t>CID1053</t>
  </si>
  <si>
    <t>CID0517</t>
  </si>
  <si>
    <t>CID0806</t>
  </si>
  <si>
    <t>CID0341</t>
  </si>
  <si>
    <t>CID1127</t>
  </si>
  <si>
    <t>CID0514</t>
  </si>
  <si>
    <t>CID0807</t>
  </si>
  <si>
    <t>CID0339</t>
  </si>
  <si>
    <t>CID1128</t>
  </si>
  <si>
    <t>CID0515</t>
  </si>
  <si>
    <t>CID0808</t>
  </si>
  <si>
    <t>CID0335</t>
  </si>
  <si>
    <t>CID1118</t>
  </si>
  <si>
    <t>CID0518</t>
  </si>
  <si>
    <t>CID0809</t>
  </si>
  <si>
    <t>CID0338</t>
  </si>
  <si>
    <t>CID1090</t>
  </si>
  <si>
    <t>AID262</t>
  </si>
  <si>
    <t>CID0516</t>
  </si>
  <si>
    <t>CID0810</t>
  </si>
  <si>
    <t>CID0350</t>
  </si>
  <si>
    <t>CID1077</t>
  </si>
  <si>
    <t>AID263</t>
  </si>
  <si>
    <t>CID0510</t>
  </si>
  <si>
    <t>CID0811</t>
  </si>
  <si>
    <t>CID0344</t>
  </si>
  <si>
    <t>CID1112</t>
  </si>
  <si>
    <t>AID264</t>
  </si>
  <si>
    <t>CID0512</t>
  </si>
  <si>
    <t>CID0812</t>
  </si>
  <si>
    <t>CID0345</t>
  </si>
  <si>
    <t>CID1097</t>
  </si>
  <si>
    <t>AID265</t>
  </si>
  <si>
    <t>CID0513</t>
  </si>
  <si>
    <t>CID0813</t>
  </si>
  <si>
    <t>CID0353</t>
  </si>
  <si>
    <t>CID1080</t>
  </si>
  <si>
    <t>AID266</t>
  </si>
  <si>
    <t>CID0522</t>
  </si>
  <si>
    <t>CID0814</t>
  </si>
  <si>
    <t>CID0354</t>
  </si>
  <si>
    <t>CID1037</t>
  </si>
  <si>
    <t>AID267</t>
  </si>
  <si>
    <t>CID0521</t>
  </si>
  <si>
    <t>CID0815</t>
  </si>
  <si>
    <t>CID0352</t>
  </si>
  <si>
    <t>CID0982</t>
  </si>
  <si>
    <t>AID268</t>
  </si>
  <si>
    <t>CID0520</t>
  </si>
  <si>
    <t>CID0816</t>
  </si>
  <si>
    <t>CID0355</t>
  </si>
  <si>
    <t>CID1215</t>
  </si>
  <si>
    <t>AID269</t>
  </si>
  <si>
    <t>CID0523</t>
  </si>
  <si>
    <t>CID0817</t>
  </si>
  <si>
    <t>CID0349</t>
  </si>
  <si>
    <t>CID1054</t>
  </si>
  <si>
    <t>AID270</t>
  </si>
  <si>
    <t>CID0519</t>
  </si>
  <si>
    <t>CID0818</t>
  </si>
  <si>
    <t>CID0357</t>
  </si>
  <si>
    <t>CID1058</t>
  </si>
  <si>
    <t>AID271</t>
  </si>
  <si>
    <t>CID0527</t>
  </si>
  <si>
    <t>CID0819</t>
  </si>
  <si>
    <t>CID0346</t>
  </si>
  <si>
    <t>CID1064</t>
  </si>
  <si>
    <t>AID272</t>
  </si>
  <si>
    <t>CID0525</t>
  </si>
  <si>
    <t>CID0820</t>
  </si>
  <si>
    <t>CID0348</t>
  </si>
  <si>
    <t>CID1149</t>
  </si>
  <si>
    <t>CID0526</t>
  </si>
  <si>
    <t>CID0821</t>
  </si>
  <si>
    <t>CID0351</t>
  </si>
  <si>
    <t>CID1052</t>
  </si>
  <si>
    <t>CID0524</t>
  </si>
  <si>
    <t>CID0822</t>
  </si>
  <si>
    <t>CID0347</t>
  </si>
  <si>
    <t>CID1078</t>
  </si>
  <si>
    <t>CID0529</t>
  </si>
  <si>
    <t>CID0823</t>
  </si>
  <si>
    <t>CID0356</t>
  </si>
  <si>
    <t>CID1183</t>
  </si>
  <si>
    <t>CID0530</t>
  </si>
  <si>
    <t>CID0403</t>
  </si>
  <si>
    <t>CID0360</t>
  </si>
  <si>
    <t>CID1102</t>
  </si>
  <si>
    <t>CID0183</t>
  </si>
  <si>
    <t>CID0528</t>
  </si>
  <si>
    <t>CID0397</t>
  </si>
  <si>
    <t>CID0361</t>
  </si>
  <si>
    <t>CID1089</t>
  </si>
  <si>
    <t>CID1201</t>
  </si>
  <si>
    <t>CID0824</t>
  </si>
  <si>
    <t>CID0396</t>
  </si>
  <si>
    <t>CID0362</t>
  </si>
  <si>
    <t>CID1186</t>
  </si>
  <si>
    <t>CID1105</t>
  </si>
  <si>
    <t>CID0825</t>
  </si>
  <si>
    <t>CID0400</t>
  </si>
  <si>
    <t>CID0359</t>
  </si>
  <si>
    <t>CID1004</t>
  </si>
  <si>
    <t>CID0826</t>
  </si>
  <si>
    <t>CID0402</t>
  </si>
  <si>
    <t>CID0358</t>
  </si>
  <si>
    <t>CID1119</t>
  </si>
  <si>
    <t>CID0827</t>
  </si>
  <si>
    <t>CID0401</t>
  </si>
  <si>
    <t>CID0897</t>
  </si>
  <si>
    <t>CID1193</t>
  </si>
  <si>
    <t>CID0828</t>
  </si>
  <si>
    <t>CID0393</t>
  </si>
  <si>
    <t>CID0898</t>
  </si>
  <si>
    <t>CID0878</t>
  </si>
  <si>
    <t>CID0829</t>
  </si>
  <si>
    <t>CID0395</t>
  </si>
  <si>
    <t>CID0899</t>
  </si>
  <si>
    <t>CID0848</t>
  </si>
  <si>
    <t>CID0830</t>
  </si>
  <si>
    <t>CID0399</t>
  </si>
  <si>
    <t>CID0025</t>
  </si>
  <si>
    <t>CID0150</t>
  </si>
  <si>
    <t>CID0831</t>
  </si>
  <si>
    <t>CID0405</t>
  </si>
  <si>
    <t>CID0901</t>
  </si>
  <si>
    <t>CID0152</t>
  </si>
  <si>
    <t>CID0832</t>
  </si>
  <si>
    <t>CID0398</t>
  </si>
  <si>
    <t>CID0569</t>
  </si>
  <si>
    <t>CID0153</t>
  </si>
  <si>
    <t>CID0835</t>
  </si>
  <si>
    <t>CID0394</t>
  </si>
  <si>
    <t>CID0570</t>
  </si>
  <si>
    <t>CID0154</t>
  </si>
  <si>
    <t>CID0833</t>
  </si>
  <si>
    <t>CID0406</t>
  </si>
  <si>
    <t>CID0571</t>
  </si>
  <si>
    <t>CID0155</t>
  </si>
  <si>
    <t>CID0834</t>
  </si>
  <si>
    <t>CID0404</t>
  </si>
  <si>
    <t>CID0572</t>
  </si>
  <si>
    <t>CID0156</t>
  </si>
  <si>
    <t>CID0535</t>
  </si>
  <si>
    <t>CID0293</t>
  </si>
  <si>
    <t>CID0573</t>
  </si>
  <si>
    <t>CID0157</t>
  </si>
  <si>
    <t>CID0537</t>
  </si>
  <si>
    <t>CID0296</t>
  </si>
  <si>
    <t>CID0574</t>
  </si>
  <si>
    <t>CID0158</t>
  </si>
  <si>
    <t>CID0536</t>
  </si>
  <si>
    <t>CID0297</t>
  </si>
  <si>
    <t>CID0575</t>
  </si>
  <si>
    <t>CID0159</t>
  </si>
  <si>
    <t>CID0538</t>
  </si>
  <si>
    <t>CID0294</t>
  </si>
  <si>
    <t>CID0576</t>
  </si>
  <si>
    <t>CID0160</t>
  </si>
  <si>
    <t>CID0539</t>
  </si>
  <si>
    <t>CID0298</t>
  </si>
  <si>
    <t>CID0577</t>
  </si>
  <si>
    <t>CID0161</t>
  </si>
  <si>
    <t>CID0561</t>
  </si>
  <si>
    <t>CID0299</t>
  </si>
  <si>
    <t>CID0578</t>
  </si>
  <si>
    <t>CID0162</t>
  </si>
  <si>
    <t>CID0552</t>
  </si>
  <si>
    <t>CID0295</t>
  </si>
  <si>
    <t>CID0579</t>
  </si>
  <si>
    <t>CID0165</t>
  </si>
  <si>
    <t>CID0553</t>
  </si>
  <si>
    <t>CID0300</t>
  </si>
  <si>
    <t>CID0580</t>
  </si>
  <si>
    <t>CID0166</t>
  </si>
  <si>
    <t>CID0554</t>
  </si>
  <si>
    <t>CID0002</t>
  </si>
  <si>
    <t>CID0581</t>
  </si>
  <si>
    <t>CID0167</t>
  </si>
  <si>
    <t>CID0555</t>
  </si>
  <si>
    <t>CID0005</t>
  </si>
  <si>
    <t>CID0582</t>
  </si>
  <si>
    <t>CID0168</t>
  </si>
  <si>
    <t>CID0543</t>
  </si>
  <si>
    <t>CID0003</t>
  </si>
  <si>
    <t>CID0583</t>
  </si>
  <si>
    <t>CID0169</t>
  </si>
  <si>
    <t>CID0540</t>
  </si>
  <si>
    <t>CID0008</t>
  </si>
  <si>
    <t>CID0584</t>
  </si>
  <si>
    <t>CID0179</t>
  </si>
  <si>
    <t>CID0541</t>
  </si>
  <si>
    <t>CID0004</t>
  </si>
  <si>
    <t>CID0585</t>
  </si>
  <si>
    <t>CID0170</t>
  </si>
  <si>
    <t>CID0559</t>
  </si>
  <si>
    <t>CID0007</t>
  </si>
  <si>
    <t>CID0472</t>
  </si>
  <si>
    <t>CID0178</t>
  </si>
  <si>
    <t>CID0544</t>
  </si>
  <si>
    <t>CID0006</t>
  </si>
  <si>
    <t>CID0586</t>
  </si>
  <si>
    <t>CID0171</t>
  </si>
  <si>
    <t>CID0545</t>
  </si>
  <si>
    <t>CID0012</t>
  </si>
  <si>
    <t>CID0587</t>
  </si>
  <si>
    <t>CID0874</t>
  </si>
  <si>
    <t>CID0542</t>
  </si>
  <si>
    <t>CID0011</t>
  </si>
  <si>
    <t>CID0837</t>
  </si>
  <si>
    <t>CID0853</t>
  </si>
  <si>
    <t>CID0718</t>
  </si>
  <si>
    <t>CID0009</t>
  </si>
  <si>
    <t>CID0836</t>
  </si>
  <si>
    <t>CID0175</t>
  </si>
  <si>
    <t>CID0719</t>
  </si>
  <si>
    <t>CID0010</t>
  </si>
  <si>
    <t>CID1194</t>
  </si>
  <si>
    <t>CID0850</t>
  </si>
  <si>
    <t>CID0720</t>
  </si>
  <si>
    <t>CID0201</t>
  </si>
  <si>
    <t>CID1173</t>
  </si>
  <si>
    <t>CID0858</t>
  </si>
  <si>
    <t>CID0721</t>
  </si>
  <si>
    <t>CID0202</t>
  </si>
  <si>
    <t>CID0980</t>
  </si>
  <si>
    <t>CID0932</t>
  </si>
  <si>
    <t>CID1451</t>
  </si>
  <si>
    <t>CID0935</t>
  </si>
  <si>
    <t>CID1453</t>
  </si>
  <si>
    <t>CID0948</t>
  </si>
  <si>
    <t>CID1456</t>
  </si>
  <si>
    <t>CID0950</t>
  </si>
  <si>
    <t>CID1457</t>
  </si>
  <si>
    <t>CID0951</t>
  </si>
  <si>
    <t>CID1458</t>
  </si>
  <si>
    <t>CID0942</t>
  </si>
  <si>
    <t>CID1459</t>
  </si>
  <si>
    <t>CID0945</t>
  </si>
  <si>
    <t>CID1460</t>
  </si>
  <si>
    <t>CID0949</t>
  </si>
  <si>
    <t>CID1462</t>
  </si>
  <si>
    <t>CID0944</t>
  </si>
  <si>
    <t>CID1470</t>
  </si>
  <si>
    <t>CID0943</t>
  </si>
  <si>
    <t>CID1431</t>
  </si>
  <si>
    <t>CID0946</t>
  </si>
  <si>
    <t>CID1437</t>
  </si>
  <si>
    <t>CID0947</t>
  </si>
  <si>
    <t>CID1445</t>
  </si>
  <si>
    <t>CID0744</t>
  </si>
  <si>
    <t>CID1472</t>
  </si>
  <si>
    <t>CID0952</t>
  </si>
  <si>
    <t>CID1474</t>
  </si>
  <si>
    <t>CID0953</t>
  </si>
  <si>
    <t/>
  </si>
  <si>
    <t>CID0954</t>
  </si>
  <si>
    <t>CID0955</t>
  </si>
  <si>
    <t>CID0956</t>
  </si>
  <si>
    <t>CID1476</t>
  </si>
  <si>
    <t>CID0957</t>
  </si>
  <si>
    <t>CID0958</t>
  </si>
  <si>
    <t>CID0959</t>
  </si>
  <si>
    <t>CID1147</t>
  </si>
  <si>
    <t>CID1073</t>
  </si>
  <si>
    <t>CID1153</t>
  </si>
  <si>
    <t>CID1131</t>
  </si>
  <si>
    <t>CID1071</t>
  </si>
  <si>
    <t>CID0960</t>
  </si>
  <si>
    <t>CID0961</t>
  </si>
  <si>
    <t>CID0962</t>
  </si>
  <si>
    <t>CID0963</t>
  </si>
  <si>
    <t>CID0964</t>
  </si>
  <si>
    <t>CID0304</t>
  </si>
  <si>
    <t>CID1204</t>
  </si>
  <si>
    <t>CID1109</t>
  </si>
  <si>
    <t>CID1092</t>
  </si>
  <si>
    <t>CID1084</t>
  </si>
  <si>
    <t>CID0991</t>
  </si>
  <si>
    <t>CID0979</t>
  </si>
  <si>
    <t>CID1209</t>
  </si>
  <si>
    <t>CID0977</t>
  </si>
  <si>
    <t>CID1003</t>
  </si>
  <si>
    <t>CID1049</t>
  </si>
  <si>
    <t>CID1180</t>
  </si>
  <si>
    <t>CID1034</t>
  </si>
  <si>
    <t>CID1074</t>
  </si>
  <si>
    <t>CID1116</t>
  </si>
  <si>
    <t>CID1009</t>
  </si>
  <si>
    <t>CID1076</t>
  </si>
  <si>
    <t>CID1141</t>
  </si>
  <si>
    <t>CID1182</t>
  </si>
  <si>
    <t>CID1010</t>
  </si>
  <si>
    <t>CID1222</t>
  </si>
  <si>
    <t>CID1223</t>
  </si>
  <si>
    <t>CID1224</t>
  </si>
  <si>
    <t>CID1225</t>
  </si>
  <si>
    <t>CID1226</t>
  </si>
  <si>
    <t>CID1227</t>
  </si>
  <si>
    <t>CID1228</t>
  </si>
  <si>
    <t>CID1229</t>
  </si>
  <si>
    <t>CID1230</t>
  </si>
  <si>
    <t>CID1290</t>
  </si>
  <si>
    <t>CID1232</t>
  </si>
  <si>
    <t>CID1235</t>
  </si>
  <si>
    <t>CID1236</t>
  </si>
  <si>
    <t>CID1237</t>
  </si>
  <si>
    <t>CID1238</t>
  </si>
  <si>
    <t>CID1239</t>
  </si>
  <si>
    <t>CID1240</t>
  </si>
  <si>
    <t>CID1292</t>
  </si>
  <si>
    <t>CID1242</t>
  </si>
  <si>
    <t>CID1293</t>
  </si>
  <si>
    <t>CID1245</t>
  </si>
  <si>
    <t>CID1291</t>
  </si>
  <si>
    <t>CID1247</t>
  </si>
  <si>
    <t>CID1248</t>
  </si>
  <si>
    <t>CID1231</t>
  </si>
  <si>
    <t>CID1243</t>
  </si>
  <si>
    <t>CID1250</t>
  </si>
  <si>
    <t>CID1251</t>
  </si>
  <si>
    <t>CID1252</t>
  </si>
  <si>
    <t>CID1253</t>
  </si>
  <si>
    <t>CID1254</t>
  </si>
  <si>
    <t>CID1255</t>
  </si>
  <si>
    <t>CID1256</t>
  </si>
  <si>
    <t>CID1257</t>
  </si>
  <si>
    <t>CID1258</t>
  </si>
  <si>
    <t>CID1259</t>
  </si>
  <si>
    <t>CID1260</t>
  </si>
  <si>
    <t>CID1261</t>
  </si>
  <si>
    <t>CID1262</t>
  </si>
  <si>
    <t>CID1263</t>
  </si>
  <si>
    <t>CID1264</t>
  </si>
  <si>
    <t>CID1265</t>
  </si>
  <si>
    <t>CID1266</t>
  </si>
  <si>
    <t>CID1267</t>
  </si>
  <si>
    <t>CID1268</t>
  </si>
  <si>
    <t>CID1269</t>
  </si>
  <si>
    <t>CID1270</t>
  </si>
  <si>
    <t>CID1271</t>
  </si>
  <si>
    <t>CID1272</t>
  </si>
  <si>
    <t>CID1273</t>
  </si>
  <si>
    <t>CID1274</t>
  </si>
  <si>
    <t>CID1275</t>
  </si>
  <si>
    <t>CID1276</t>
  </si>
  <si>
    <t>CID1294</t>
  </si>
  <si>
    <t>CID1295</t>
  </si>
  <si>
    <t>CID1277</t>
  </si>
  <si>
    <t>CID1278</t>
  </si>
  <si>
    <t>CID1279</t>
  </si>
  <si>
    <t>CID1280</t>
  </si>
  <si>
    <t>CID1281</t>
  </si>
  <si>
    <t>CID1282</t>
  </si>
  <si>
    <t>CID1283</t>
  </si>
  <si>
    <t>CID1284</t>
  </si>
  <si>
    <t>CID1285</t>
  </si>
  <si>
    <t>CID1286</t>
  </si>
  <si>
    <t>CID1287</t>
  </si>
  <si>
    <t>CID1288</t>
  </si>
  <si>
    <t>CID0986</t>
  </si>
  <si>
    <t>CID1197</t>
  </si>
  <si>
    <t>CID1033</t>
  </si>
  <si>
    <t>CID1199</t>
  </si>
  <si>
    <t>CID1191</t>
  </si>
  <si>
    <t>CID0999</t>
  </si>
  <si>
    <t>CID1035</t>
  </si>
  <si>
    <t>CID1115</t>
  </si>
  <si>
    <t>CID1032</t>
  </si>
  <si>
    <t>CID1221</t>
  </si>
  <si>
    <t>CID1075</t>
  </si>
  <si>
    <t>CID1190</t>
  </si>
  <si>
    <t>CID0992</t>
  </si>
  <si>
    <t>CID1013</t>
  </si>
  <si>
    <t>CID1117</t>
  </si>
  <si>
    <t>CID1220</t>
  </si>
  <si>
    <t>CID1125</t>
  </si>
  <si>
    <t>CID1062</t>
  </si>
  <si>
    <t>CID1154</t>
  </si>
  <si>
    <t>CID1181</t>
  </si>
  <si>
    <t>CID1162</t>
  </si>
  <si>
    <t>CID1185</t>
  </si>
  <si>
    <t>CID1126</t>
  </si>
  <si>
    <t>CID1171</t>
  </si>
  <si>
    <t>CID1060</t>
  </si>
  <si>
    <t>CID1172</t>
  </si>
  <si>
    <t>CID0989</t>
  </si>
  <si>
    <t>CID1000</t>
  </si>
  <si>
    <t>CID1133</t>
  </si>
  <si>
    <t>CID1096</t>
  </si>
  <si>
    <t>CID1135</t>
  </si>
  <si>
    <t>CID1289</t>
  </si>
  <si>
    <t>CID1296</t>
  </si>
  <si>
    <t>CID1297</t>
  </si>
  <si>
    <t>CID1298</t>
  </si>
  <si>
    <t>CID1299</t>
  </si>
  <si>
    <t>CID1300</t>
  </si>
  <si>
    <t>CID1301</t>
  </si>
  <si>
    <t>CID1302</t>
  </si>
  <si>
    <t>CID1303</t>
  </si>
  <si>
    <t>CID1304</t>
  </si>
  <si>
    <t>CID1305</t>
  </si>
  <si>
    <t>CID1306</t>
  </si>
  <si>
    <t>CID1307</t>
  </si>
  <si>
    <t>CID1308</t>
  </si>
  <si>
    <t>CID1309</t>
  </si>
  <si>
    <t>CID1310</t>
  </si>
  <si>
    <t>CID1311</t>
  </si>
  <si>
    <t>CID1312</t>
  </si>
  <si>
    <t>CID1314</t>
  </si>
  <si>
    <t>CID1313</t>
  </si>
  <si>
    <t>CID1316</t>
  </si>
  <si>
    <t>CID1322</t>
  </si>
  <si>
    <t>CID1323</t>
  </si>
  <si>
    <t>CID1325</t>
  </si>
  <si>
    <t>CID1330</t>
  </si>
  <si>
    <t>CID1354</t>
  </si>
  <si>
    <t>CID1399</t>
  </si>
  <si>
    <t>CID1400</t>
  </si>
  <si>
    <t>CID1401</t>
  </si>
  <si>
    <t>CID1402</t>
  </si>
  <si>
    <t>CID1403</t>
  </si>
  <si>
    <t>CID1404</t>
  </si>
  <si>
    <t>CID1405</t>
  </si>
  <si>
    <t>CID1406</t>
  </si>
  <si>
    <t>CID1407</t>
  </si>
  <si>
    <t>CID1408</t>
  </si>
  <si>
    <t>CID1409</t>
  </si>
  <si>
    <t>CID1410</t>
  </si>
  <si>
    <t>CID1411</t>
  </si>
  <si>
    <t>CID1412</t>
  </si>
  <si>
    <t>CID1413</t>
  </si>
  <si>
    <t>CID1414</t>
  </si>
  <si>
    <t>CID1415</t>
  </si>
  <si>
    <t>CID1416</t>
  </si>
  <si>
    <t>CID1417</t>
  </si>
  <si>
    <t>CID1418</t>
  </si>
  <si>
    <t>CID1419</t>
  </si>
  <si>
    <t>CID1421</t>
  </si>
  <si>
    <t>CID1422</t>
  </si>
  <si>
    <t>CID1420</t>
  </si>
  <si>
    <t>CID1423</t>
  </si>
  <si>
    <t>CID1424</t>
  </si>
  <si>
    <t>CID1425</t>
  </si>
  <si>
    <t>CID1464</t>
  </si>
  <si>
    <t>CID1449</t>
  </si>
  <si>
    <t>CID1444</t>
  </si>
  <si>
    <t>CID1461</t>
  </si>
  <si>
    <t>CID1454</t>
  </si>
  <si>
    <t>CID1443</t>
  </si>
  <si>
    <t>CID1440</t>
  </si>
  <si>
    <t>CID1103</t>
  </si>
  <si>
    <t>CID1432</t>
  </si>
  <si>
    <t>CID1107</t>
  </si>
  <si>
    <t>CID1430</t>
  </si>
  <si>
    <t>CID0996</t>
  </si>
  <si>
    <t>CID1434</t>
  </si>
  <si>
    <t>CID1163</t>
  </si>
  <si>
    <t>CID1433</t>
  </si>
  <si>
    <t>CID0988</t>
  </si>
  <si>
    <t>CID1137</t>
  </si>
  <si>
    <t>CID0914</t>
  </si>
  <si>
    <t>CID0918</t>
  </si>
  <si>
    <t>CID0916</t>
  </si>
  <si>
    <t>CID1468</t>
  </si>
  <si>
    <t>CID0917</t>
  </si>
  <si>
    <t>CID1469</t>
  </si>
  <si>
    <t>CID0915</t>
  </si>
  <si>
    <t>CID1438</t>
  </si>
  <si>
    <t>CID0920</t>
  </si>
  <si>
    <t>CID1435</t>
  </si>
  <si>
    <t>CID0919</t>
  </si>
  <si>
    <t>CID1452</t>
  </si>
  <si>
    <t>CID0922</t>
  </si>
  <si>
    <t>CID1450</t>
  </si>
  <si>
    <t>CID0924</t>
  </si>
  <si>
    <t>CID1448</t>
  </si>
  <si>
    <t>CID0926</t>
  </si>
  <si>
    <t>CID1446</t>
  </si>
  <si>
    <t>CID0923</t>
  </si>
  <si>
    <t>CID1463</t>
  </si>
  <si>
    <t>CID0921</t>
  </si>
  <si>
    <t>CID1465</t>
  </si>
  <si>
    <t>CID0925</t>
  </si>
  <si>
    <t>CID1467</t>
  </si>
  <si>
    <t>CID0927</t>
  </si>
  <si>
    <t>CID1466</t>
  </si>
  <si>
    <t>CID0928</t>
  </si>
  <si>
    <t>CID1473</t>
  </si>
  <si>
    <t>CID0930</t>
  </si>
  <si>
    <t>CID1471</t>
  </si>
  <si>
    <t>CID0929</t>
  </si>
  <si>
    <t>CID0939</t>
  </si>
  <si>
    <t>CID0941</t>
  </si>
  <si>
    <t>CID1439</t>
  </si>
  <si>
    <t>CID0938</t>
  </si>
  <si>
    <t>CID0936</t>
  </si>
  <si>
    <t>CID0940</t>
  </si>
  <si>
    <t>CID1441</t>
  </si>
  <si>
    <t>CID0937</t>
  </si>
  <si>
    <t>CID1455</t>
  </si>
  <si>
    <t>CID0933</t>
  </si>
  <si>
    <t>CID1436</t>
  </si>
  <si>
    <t>CID0931</t>
  </si>
  <si>
    <t>CID1442</t>
  </si>
  <si>
    <t>CID0934</t>
  </si>
  <si>
    <t>CID1447</t>
  </si>
  <si>
    <t>Alias</t>
  </si>
  <si>
    <t>IC Integrated Clearer, Eurex CCP</t>
  </si>
  <si>
    <t>Production Near Database, XPND</t>
  </si>
  <si>
    <t>Xetra Vienna FFM2, Scoach</t>
  </si>
  <si>
    <t>CLEAR</t>
  </si>
  <si>
    <t>NTA, Eurex &amp; Xetra Trading</t>
  </si>
  <si>
    <t>Wertpapier Service System</t>
  </si>
  <si>
    <t>Index Engine</t>
  </si>
  <si>
    <t>COL</t>
  </si>
  <si>
    <t>ICS - Intraday Capacity Service</t>
  </si>
  <si>
    <t>ComXerv</t>
  </si>
  <si>
    <t>DoDI</t>
  </si>
  <si>
    <t>RepoNTP, Eurex Repo</t>
  </si>
  <si>
    <t>Online Performance Monitor</t>
  </si>
  <si>
    <t>ECC 6.0 EHP 7</t>
  </si>
  <si>
    <t>ComXerv Auction System (CAS)</t>
  </si>
  <si>
    <t>IMT</t>
  </si>
  <si>
    <t>Mitarbeiter Portal</t>
  </si>
  <si>
    <t>SRM 7.02</t>
  </si>
  <si>
    <t>CGSS Custody System</t>
  </si>
  <si>
    <t>VestimaPrime Clearstream Funds Net</t>
  </si>
  <si>
    <t>DWH</t>
  </si>
  <si>
    <t xml:space="preserve">360T, EMS, </t>
  </si>
  <si>
    <t>CAFM (Computer Added Facility Management)</t>
  </si>
  <si>
    <t xml:space="preserve">Building Management System (BMS) </t>
  </si>
  <si>
    <t>Brandmeldezentrale</t>
  </si>
  <si>
    <t xml:space="preserve">European Installation Bus </t>
  </si>
  <si>
    <t>Cockpit Mgr</t>
  </si>
  <si>
    <t>Risk IT Architecture</t>
  </si>
  <si>
    <t>System Investigation Request enhanced;MSToolID=128</t>
  </si>
  <si>
    <t>Market Supervision Tools, MS Tools</t>
  </si>
  <si>
    <t>Market Supervision Tools</t>
  </si>
  <si>
    <t>Sol-3, RTD, Orc Trader</t>
  </si>
  <si>
    <t>MSToolID=348, See CID1263</t>
  </si>
  <si>
    <t>see CID1264 or see CID1254</t>
  </si>
  <si>
    <t>Elements Regulatory, Elements Financial, CALM</t>
  </si>
  <si>
    <t>ICOS, CADIS, StoxxDB</t>
  </si>
  <si>
    <t>CUSTODY_CHECK_PENDING_INS</t>
  </si>
  <si>
    <t>WEBB</t>
  </si>
  <si>
    <t>CMAX_CLS Timeline</t>
  </si>
  <si>
    <t>LuxCSD-TO-T2S-Sec_Sta_Data with service PRE_BNDL</t>
  </si>
  <si>
    <t>CMAXE</t>
  </si>
  <si>
    <t>CMAX_CUSTODY_PROCESSING</t>
  </si>
  <si>
    <t>ColRef</t>
  </si>
  <si>
    <t>MMM</t>
  </si>
  <si>
    <t>CMAX_DOM_SETTLE_FDBCK_PROC</t>
  </si>
  <si>
    <t>LuxCSD-TO-T2S SCTIES_MNTNC_REQ_MSG_TO_REDA</t>
  </si>
  <si>
    <t>ConfProc</t>
  </si>
  <si>
    <t>LuxCSD-TO-T2S SCTIES_RCNCLTN_QRY_MSG_TO_REDA010</t>
  </si>
  <si>
    <t>CIE</t>
  </si>
  <si>
    <t>LuxCSD-TO-T2S-Settlement-Semt with service SEMT013_TO_SEMT013</t>
  </si>
  <si>
    <t>CUSTODY_GENERATE_EVENTS_DAY</t>
  </si>
  <si>
    <t>RTSEXH</t>
  </si>
  <si>
    <t>SEND_ASF_LENDER_POOL_NEED_CMAX</t>
  </si>
  <si>
    <t>LuxCSD-TO-T2S-Settlement-Semt with service SEMT026_TO_SEMT026</t>
  </si>
  <si>
    <t>CUSTODY_INSTR_FAIL_PEND_REPORT</t>
  </si>
  <si>
    <t>LuxCSD-TO-T2S-Settlement-Semt with service SEMT028_TO_SEMT028</t>
  </si>
  <si>
    <t>CUSTODY_INS_FAILED_PEND_REPORT_CYCLIC</t>
  </si>
  <si>
    <t>PVRS</t>
  </si>
  <si>
    <t>LuxCSD-TO-T2S-Settlement-Semt with service PRE_BNDL</t>
  </si>
  <si>
    <t>CUSTODY_GCA_DAY</t>
  </si>
  <si>
    <t>PVS</t>
  </si>
  <si>
    <t>CUSTODY_GCA_RBS_NOTIF_CYCLIC</t>
  </si>
  <si>
    <t>PVTIPEX</t>
  </si>
  <si>
    <t>CUSTODY_INBOUND_SWIFT_LINK</t>
  </si>
  <si>
    <t>RDMCCI</t>
  </si>
  <si>
    <t>LuxCSD-TO-T2S-Settlement-Sese with service SESE020_TO_SESE020</t>
  </si>
  <si>
    <t>CUST Timeline</t>
  </si>
  <si>
    <t>NCS_HOLDING_NOTIFICATIONS</t>
  </si>
  <si>
    <t>CUSTODY_SYNC_CTA_WITH_AMSE</t>
  </si>
  <si>
    <t>RDF_HOLDING_NOTIFICATIONS</t>
  </si>
  <si>
    <t>BusinessDayProcessorMDBLUX</t>
  </si>
  <si>
    <t>RS AMSE</t>
  </si>
  <si>
    <t>ImpactFinderLUX</t>
  </si>
  <si>
    <t>PDF</t>
  </si>
  <si>
    <t>InstructionComparisonMDBLUX</t>
  </si>
  <si>
    <t>RS RDFSE</t>
  </si>
  <si>
    <t>InstructionHandlerFeedBackLUX</t>
  </si>
  <si>
    <t>RS Timeline</t>
  </si>
  <si>
    <t>LookupHandlerLUX</t>
  </si>
  <si>
    <t>SA</t>
  </si>
  <si>
    <t>PositionComparisonMDBLUX</t>
  </si>
  <si>
    <t>SCCBF</t>
  </si>
  <si>
    <t>ReportComparisonMDBLUX</t>
  </si>
  <si>
    <t>SC</t>
  </si>
  <si>
    <t>ReportComparisonMDBCBF</t>
  </si>
  <si>
    <t>ROS</t>
  </si>
  <si>
    <t>SS</t>
  </si>
  <si>
    <t>PM/CSD TiPEX</t>
  </si>
  <si>
    <t>AEHSET</t>
  </si>
  <si>
    <t>XSLTR</t>
  </si>
  <si>
    <t>DIM</t>
  </si>
  <si>
    <t>DATAL_CITI</t>
  </si>
  <si>
    <t>DATAL_SCB</t>
  </si>
  <si>
    <t>BOOK</t>
  </si>
  <si>
    <t>PE</t>
  </si>
  <si>
    <t>PMPC</t>
  </si>
  <si>
    <t>SETS</t>
  </si>
  <si>
    <t>PMPFC</t>
  </si>
  <si>
    <t>PMPFS</t>
  </si>
  <si>
    <t>SCMS</t>
  </si>
  <si>
    <t>PMPS</t>
  </si>
  <si>
    <t>RTSEH</t>
  </si>
  <si>
    <t>BCC</t>
  </si>
  <si>
    <t>IURM</t>
  </si>
  <si>
    <t>STV</t>
  </si>
  <si>
    <t>BCS</t>
  </si>
  <si>
    <t>RDSE</t>
  </si>
  <si>
    <t>PMO</t>
  </si>
  <si>
    <t>PmProofingNotifier</t>
  </si>
  <si>
    <t>TSFH</t>
  </si>
  <si>
    <t>PMPI</t>
  </si>
  <si>
    <t>TSRM</t>
  </si>
  <si>
    <t>TEG</t>
  </si>
  <si>
    <t>PMPFI</t>
  </si>
  <si>
    <t>PMPFW</t>
  </si>
  <si>
    <t>TEGC</t>
  </si>
  <si>
    <t>RCMGR</t>
  </si>
  <si>
    <t>DataO</t>
  </si>
  <si>
    <t>MPO</t>
  </si>
  <si>
    <t>BCTDB</t>
  </si>
  <si>
    <t>DRAWT</t>
  </si>
  <si>
    <t>MPOD</t>
  </si>
  <si>
    <t>ExauD</t>
  </si>
  <si>
    <t>EXAA</t>
  </si>
  <si>
    <t>FOREC</t>
  </si>
  <si>
    <t>GCLoader</t>
  </si>
  <si>
    <t>COLAlertMDB</t>
  </si>
  <si>
    <t>MSToolID=77</t>
  </si>
  <si>
    <t>IAGEN</t>
  </si>
  <si>
    <t>CashValidationFeedbackMDB</t>
  </si>
  <si>
    <t>InligE</t>
  </si>
  <si>
    <t>CollateralPreReleaseValidationFeedbackMDB</t>
  </si>
  <si>
    <t>InxBG</t>
  </si>
  <si>
    <t>CAValidationFeedbackMDB</t>
  </si>
  <si>
    <t>InxBR</t>
  </si>
  <si>
    <t>SecuritiesValidationFeedbackMDB</t>
  </si>
  <si>
    <t>CUSTODY_INX_BATCH_MANAGER_LOADER</t>
  </si>
  <si>
    <t>ISE</t>
  </si>
  <si>
    <t>MIAP##</t>
  </si>
  <si>
    <t>IPUFP##</t>
  </si>
  <si>
    <t>IRMAI</t>
  </si>
  <si>
    <t>IRMAA</t>
  </si>
  <si>
    <t>CUSTODY_ITAX_TRADE_BATCH_PROCESSOR</t>
  </si>
  <si>
    <t>CUSTODY_MARKET_CLAIM_FAIL_COMPENSATION_REPORT</t>
  </si>
  <si>
    <t>CollMgrMDB</t>
  </si>
  <si>
    <t>CUSTODY_SEND_SOGEI</t>
  </si>
  <si>
    <t>FxRatesMessageHandler</t>
  </si>
  <si>
    <t>IRMAL</t>
  </si>
  <si>
    <t>IssuerMessageHandler</t>
  </si>
  <si>
    <t>ISSMT564</t>
  </si>
  <si>
    <t>EOC_FEEDBACK_RECEPTION</t>
  </si>
  <si>
    <t>IneligibleSecurityMessageHandler</t>
  </si>
  <si>
    <t>ITAXA</t>
  </si>
  <si>
    <t>EOC_DELIVERY_RECEPTION</t>
  </si>
  <si>
    <t>InsertRemoveMDB</t>
  </si>
  <si>
    <t>ITAXG</t>
  </si>
  <si>
    <t>EOC_RECEPTION_ACE</t>
  </si>
  <si>
    <t>PositionsMDB</t>
  </si>
  <si>
    <t>ITAXP</t>
  </si>
  <si>
    <t>EOC_REALIGN_FEEDBCK_FOR_DEPMANAGER</t>
  </si>
  <si>
    <t>ProofingMDB</t>
  </si>
  <si>
    <t>LCaRp</t>
  </si>
  <si>
    <t>PMDER100 / PDDER200 / PDDER300</t>
  </si>
  <si>
    <t>ReportingMDB</t>
  </si>
  <si>
    <t>LOCKMON</t>
  </si>
  <si>
    <t>UT78_EOC_DEPOSITORY_IMPORT</t>
  </si>
  <si>
    <t>StatusMDB</t>
  </si>
  <si>
    <t>ManuPro</t>
  </si>
  <si>
    <t>SecuritySplitMessageHandler</t>
  </si>
  <si>
    <t>MCP##</t>
  </si>
  <si>
    <t>4Sight Application</t>
  </si>
  <si>
    <t>MKTTL</t>
  </si>
  <si>
    <t>DMN_DOM_DELTA_PM_POS_REFRESH</t>
  </si>
  <si>
    <t>MsgP##</t>
  </si>
  <si>
    <t>EPIM_PROCESSOR</t>
  </si>
  <si>
    <t>MIAPT</t>
  </si>
  <si>
    <t>NBU</t>
  </si>
  <si>
    <t>CmaxElSynchroniser</t>
  </si>
  <si>
    <t>NewEvNotif</t>
  </si>
  <si>
    <t>Archiving of Inbound/Outbound messages to/from T2s</t>
  </si>
  <si>
    <t>PostE##</t>
  </si>
  <si>
    <t>GAINSynchroniser</t>
  </si>
  <si>
    <t>ALERT</t>
  </si>
  <si>
    <t>Bundling component for DAKVDEFFXXX</t>
  </si>
  <si>
    <t>AMSE##</t>
  </si>
  <si>
    <t>AE##</t>
  </si>
  <si>
    <t>Bundling component for LUXCLULLXXX</t>
  </si>
  <si>
    <t>AudRe</t>
  </si>
  <si>
    <t>RDFSE##</t>
  </si>
  <si>
    <t>Aud</t>
  </si>
  <si>
    <t>NASA</t>
  </si>
  <si>
    <t>CBF-TO-T2S-Administration with service ADMI006</t>
  </si>
  <si>
    <t>PRICP</t>
  </si>
  <si>
    <t>BROADC</t>
  </si>
  <si>
    <t>CBF-TO-T2S-Administration with service CAMT018_TO_CAMT018</t>
  </si>
  <si>
    <t>RDFMSGPROC</t>
  </si>
  <si>
    <t>CANP##</t>
  </si>
  <si>
    <t>CBF-TO-T2S-Administration with service PRE_BNDL</t>
  </si>
  <si>
    <t>RDFMSGPROCSCHEV</t>
  </si>
  <si>
    <t>PriceFeedInstrumentConsumer</t>
  </si>
  <si>
    <t>CANW</t>
  </si>
  <si>
    <t>RDFLo</t>
  </si>
  <si>
    <t>NIM</t>
  </si>
  <si>
    <t>CAP##</t>
  </si>
  <si>
    <t>BusinessResourceSyncRequestHandler</t>
  </si>
  <si>
    <t>RDFSYNC</t>
  </si>
  <si>
    <t>AQ_OWNER.CUSTFX_CDI_IN_QUEUE</t>
  </si>
  <si>
    <t>AQ_OWNER.CD_INBOUND_QUEUE</t>
  </si>
  <si>
    <t>T2SI-GUI webapp</t>
  </si>
  <si>
    <t>REFDAErr</t>
  </si>
  <si>
    <t>AQ_OWNER.PI2_SWIFT_MSG_IN_QUEUE</t>
  </si>
  <si>
    <t>ResendMsgProcess</t>
  </si>
  <si>
    <t>REQFL</t>
  </si>
  <si>
    <t>CICS TRSM</t>
  </si>
  <si>
    <t>UserGrantsSyncRequestHandler</t>
  </si>
  <si>
    <t>RevProc</t>
  </si>
  <si>
    <t>DISIEUIS</t>
  </si>
  <si>
    <t>ROM</t>
  </si>
  <si>
    <t>RTSSy</t>
  </si>
  <si>
    <t>SFS</t>
  </si>
  <si>
    <t>CBF-TO-T2S-Party-Acct-Sta-Data with service REDA014_TO_REDA014</t>
  </si>
  <si>
    <t>SettlProc</t>
  </si>
  <si>
    <t>CBF-TO-T2S-Party-Acct-Sta-Data with service REDA015_TO_REDA015</t>
  </si>
  <si>
    <t>SWITPAcin</t>
  </si>
  <si>
    <t>CICS TRLI</t>
  </si>
  <si>
    <t>CBF-TO-T2S-Party-Acct-Sta-Data with service REDA018_TO_REDA018</t>
  </si>
  <si>
    <t>SIPC##</t>
  </si>
  <si>
    <t>CICS RDF1</t>
  </si>
  <si>
    <t>CBF-TO-T2S-Party-Acct-Sta-Data with service REDA019_TO_REDA019</t>
  </si>
  <si>
    <t>SWIPO</t>
  </si>
  <si>
    <t>CBF-TO-T2S-Party-Acct-Sta-Data with service REDA022_TO_REDA022</t>
  </si>
  <si>
    <t>Real</t>
  </si>
  <si>
    <t>AQ_OWNER.Q_CBL_IRMA_IN</t>
  </si>
  <si>
    <t>CBF-TO-T2S-Party-Acct-Sta-Data with service REDA023_TO_REDA023</t>
  </si>
  <si>
    <t>MARS Timeline</t>
  </si>
  <si>
    <t>WIFE</t>
  </si>
  <si>
    <t>CBF-TO-T2S-Party-Acct-Sta-Data with service REDA031_TO_REDA031</t>
  </si>
  <si>
    <t>XRaPro</t>
  </si>
  <si>
    <t>WSS O+</t>
  </si>
  <si>
    <t>CBF-TO-T2S-Party-Acct-Sta-Data with service REDA032_TO_REDA032</t>
  </si>
  <si>
    <t>SWIPAR</t>
  </si>
  <si>
    <t>MARS Vault Timeline</t>
  </si>
  <si>
    <t>CBF-TO-T2S-Party-Acct-Sta-Data with service REDA049_TO_REDA049</t>
  </si>
  <si>
    <t>SWIPSwift</t>
  </si>
  <si>
    <t>NCSM Timeline</t>
  </si>
  <si>
    <t>CBF-TO-T2S-Party-Acct-Sta-Data with service REDA050_TO_REDA050</t>
  </si>
  <si>
    <t>TCARF</t>
  </si>
  <si>
    <t>CBF-TO-T2S-Party-Acct-Sta-Data with service PRE_BNDL</t>
  </si>
  <si>
    <t>TCSI</t>
  </si>
  <si>
    <t>NCS-AC GUI</t>
  </si>
  <si>
    <t>WithD</t>
  </si>
  <si>
    <t>NCS-EAI</t>
  </si>
  <si>
    <t>XIPAP</t>
  </si>
  <si>
    <t>TEFRA</t>
  </si>
  <si>
    <t>NOSTRO_RUNSWIFTLOAD_JOB</t>
  </si>
  <si>
    <t>AQCmaxIntrfcMDB</t>
  </si>
  <si>
    <t>SMON Timeline</t>
  </si>
  <si>
    <t>CMAX_ASX_CHECK_PING</t>
  </si>
  <si>
    <t>CbfTrfNoFdbckMDB</t>
  </si>
  <si>
    <t>CMAX_ASX_CREATE_SETTL_CONF_REQUESTS</t>
  </si>
  <si>
    <t>MICOS Java process CBF-CNTGY-CTNR</t>
  </si>
  <si>
    <t>CMAX_ASX_SEND_PING</t>
  </si>
  <si>
    <t>MICOS Java process CBF-REQ-CTNR</t>
  </si>
  <si>
    <t>IMT WEB Administrator v2.0</t>
  </si>
  <si>
    <t>CMAX_ASX Timeline</t>
  </si>
  <si>
    <t>MICOS Java process CBL-TRF-NCCIP-CTNR</t>
  </si>
  <si>
    <t>CBF-TO-T2S-Sec_Sta_Data with service REDA006_TO_REDA006</t>
  </si>
  <si>
    <t>MICOS Java process CBL-TRF-CNTGY-CTNR</t>
  </si>
  <si>
    <t>BAO</t>
  </si>
  <si>
    <t>CBF-TO-T2S-Sec_Sta_Data with service REDA007_TO_REDA007</t>
  </si>
  <si>
    <t>MICOS Java process CBL-TRF-RTS-CTNR</t>
  </si>
  <si>
    <t>CMAX GUI</t>
  </si>
  <si>
    <t>CBF-TO-T2S-Sec_Sta_Data with service REDA010_TO_REDA010</t>
  </si>
  <si>
    <t>CblTrfHubMDB</t>
  </si>
  <si>
    <t>CMAX_CETIP_CHECK_PING</t>
  </si>
  <si>
    <t>CBF-TO-T2S-Sec_Sta_Data with service REDA013_TO_REDA013</t>
  </si>
  <si>
    <t>FileReqMDB</t>
  </si>
  <si>
    <t>CMAX_CETIP_FORECAST</t>
  </si>
  <si>
    <t>CBF-TO-T2S-Sec_Sta_Data with service REDA045_TO_REDA045</t>
  </si>
  <si>
    <t>CMAX_CETIP_INTRADAY_MT569</t>
  </si>
  <si>
    <t>CBF-TO-T2S-Sec_Sta_Data with service REDA046_TO_REDA046</t>
  </si>
  <si>
    <t>SMON QA Timeline</t>
  </si>
  <si>
    <t>CMAX_CETIP_SEND_PING</t>
  </si>
  <si>
    <t>CBF-TO-T2S-Sec_Sta_Data with service PRE_BNDL</t>
  </si>
  <si>
    <t>CMAX_CETIP Timeline</t>
  </si>
  <si>
    <t>CMAX_CHECK_REQUEST</t>
  </si>
  <si>
    <t>CblTrfRsMDB</t>
  </si>
  <si>
    <t>FeedbackHandler1</t>
  </si>
  <si>
    <t>CMAX_CHECK_WEBLOGIC_MESSAGES</t>
  </si>
  <si>
    <t>MICOS Java process CBF-UPD-CTNR</t>
  </si>
  <si>
    <t>CMAX_CLS_CREATE_SETTL_CONF_REQUESTS</t>
  </si>
  <si>
    <t>MICOS Java process CBF-TRF-CTNR</t>
  </si>
  <si>
    <t>CMAX_IBC_CHECK_PING</t>
  </si>
  <si>
    <t>MICOS Java process CBL-UPD-CTNR</t>
  </si>
  <si>
    <t>CMAX_IBC_SEND_PING</t>
  </si>
  <si>
    <t>CBF-TO-T2S-Settlement-Semt with service SEMT013_TO_SEMT013</t>
  </si>
  <si>
    <t>SMONITOR</t>
  </si>
  <si>
    <t>CMAX_IBC Timeline</t>
  </si>
  <si>
    <t>CBF-TO-T2S-Settlement-Semt with service SEMT026_TO_SEMT026</t>
  </si>
  <si>
    <t>SMONITOR QA</t>
  </si>
  <si>
    <t>HUB Transaction Delivery Agent</t>
  </si>
  <si>
    <t>CMAX_PATROL_WEBLOGIC_GETSTATE</t>
  </si>
  <si>
    <t>CBF-TO-T2S-Settlement-Semt with service SEMT028_TO_SEMT028</t>
  </si>
  <si>
    <t>SAA/SAG</t>
  </si>
  <si>
    <t>CMAX_POPULATE_SSL_COLL_PIECE_EOD</t>
  </si>
  <si>
    <t>CBF-TO-T2S-Settlement-Semt with service PRE_BNDL</t>
  </si>
  <si>
    <t>CMAX_PROCESS_PENDING_PIS</t>
  </si>
  <si>
    <t>CSEAdaptorMDB</t>
  </si>
  <si>
    <t>AlertNotifsMDBean</t>
  </si>
  <si>
    <t>MIS(T)-Tool; MSToolID=32</t>
  </si>
  <si>
    <t>CustodyAdaptorMDB</t>
  </si>
  <si>
    <t>CBF-TO-T2S-Settlement-Sese with service SESE020_TO_SESE020</t>
  </si>
  <si>
    <t>MonSystAlertOccur</t>
  </si>
  <si>
    <t>BusinessResourceSyncRequestHandler / UserGrantsSyncRequestHandle</t>
  </si>
  <si>
    <t>CBF-TO-T2S-Settlement-Sese with service SESE023_TO_SESE023</t>
  </si>
  <si>
    <t>EventAqHandler</t>
  </si>
  <si>
    <t>Superman;MSToolid=185;MSToolID=243</t>
  </si>
  <si>
    <t>CmseIcsdMDB</t>
  </si>
  <si>
    <t>CBF-TO-T2S-Settlement-Sese with service SESE030_TO_SESE030</t>
  </si>
  <si>
    <t>EXT_MSG_PACK</t>
  </si>
  <si>
    <t>CmseConnectMDB</t>
  </si>
  <si>
    <t>CBF-TO-T2S-Settlement-Sese with service PRE_BNDL</t>
  </si>
  <si>
    <t>FITnotifsMDBean</t>
  </si>
  <si>
    <t>CMAXOL</t>
  </si>
  <si>
    <t>CMRDFSE</t>
  </si>
  <si>
    <t>InstructionHandlerLUX</t>
  </si>
  <si>
    <t>CMAX_RECONC</t>
  </si>
  <si>
    <t>LuxCSD-TO-T2S-Settlement-Sese with service SESE023_TO_SESE023</t>
  </si>
  <si>
    <t>CMAX_SIM_CHECK_REQUEST</t>
  </si>
  <si>
    <t>LuxCSD-TO-T2S-Settlement-Sese with service SESE030_TO_SESE030</t>
  </si>
  <si>
    <t>BusinessDayProcessorMDBCBF</t>
  </si>
  <si>
    <t>CMAX_STRATE_CHECK_PING</t>
  </si>
  <si>
    <t>LuxCSD-TO-T2S-Settlement-Sese with service PRE_BNDL</t>
  </si>
  <si>
    <t>ImpactFinderCBF</t>
  </si>
  <si>
    <t>MSToolID=8</t>
  </si>
  <si>
    <t>CMAX_STRATE_INTRADAY_CSR</t>
  </si>
  <si>
    <t>InstructionComparisonMDBCBF</t>
  </si>
  <si>
    <t>CMAX_STRATE_INTRADAY_ECR</t>
  </si>
  <si>
    <t>InstructionHandlerCBF</t>
  </si>
  <si>
    <t>MSToolID=402</t>
  </si>
  <si>
    <t>CMAX_STRATE_SEND_PING</t>
  </si>
  <si>
    <t>MISSING_SEQUENCE_CHECK_START_DAKVDEFFXXX</t>
  </si>
  <si>
    <t>InstructionHandlerFeedbackCBF</t>
  </si>
  <si>
    <t>CMAX_STRATE Timeline</t>
  </si>
  <si>
    <t>MISSING_SEQUENCE_CHECK_START_LUXCLULLXXX</t>
  </si>
  <si>
    <t>LookupHandlerCBF</t>
  </si>
  <si>
    <t>PositionComparisonMDBCBF</t>
  </si>
  <si>
    <t>Eurex Classic Trading Frontend</t>
  </si>
  <si>
    <t>TimerUpdateSynchronizerEJB</t>
  </si>
  <si>
    <t>T2S-TO-CBF-Administration with service CAMT019_TO_CAMT019</t>
  </si>
  <si>
    <t>EurexClearing; MSToolID=41;MSToolID=135</t>
  </si>
  <si>
    <t>NonStreamedServiceQueueListener</t>
  </si>
  <si>
    <t>StreamedQueueListenerBean</t>
  </si>
  <si>
    <t>SwiftXMLConsumerMDB</t>
  </si>
  <si>
    <t>T2S-TO-CBF-Party-Acct-Sta-Data with service REDA016_TO_REDA016</t>
  </si>
  <si>
    <t>T2S-TO-CBF-Party-Acct-Sta-Data with service REDA035_TO_REDA035</t>
  </si>
  <si>
    <t>T2SI_EOD_PROCESSING_CHECK_LUXCLULLXXX</t>
  </si>
  <si>
    <t>T2S-TO-CBF-Party-Acct-Sta-Data with service REDA041_TO_REDA041</t>
  </si>
  <si>
    <t>T2S-TO-CBF-Party-Acct-Sta-Data with service REDA051_TO_REDA051</t>
  </si>
  <si>
    <t>T2S-TO-CBF-Reporting-Reda with service REDA009_TO_REDA009</t>
  </si>
  <si>
    <t>T2S-TO-CBF-Reporting-Reda with service REDA017_TO_REDA017</t>
  </si>
  <si>
    <t>T2S-TO-CBF-Reporting-Reda with service REDA021_TO_REDA021</t>
  </si>
  <si>
    <t>T2S-TO-CBF-Reporting-Reda012 with service REDA012_TO_REDA012</t>
  </si>
  <si>
    <t>T2S-TO-CBF-Reporting-Semt with service SEMT002_TO_SEMT002</t>
  </si>
  <si>
    <t>T2S-TO-CBF-Reporting-Semt with service SEMT016_TO_SEMT016</t>
  </si>
  <si>
    <t>T2S-TO-CBF-Reporting-Semt with service SEMT017_TO_SEMT017</t>
  </si>
  <si>
    <t>T2S-TO-CBF-Reporting-Semt with service SEMT018_TO_SEMT018</t>
  </si>
  <si>
    <t>T2S-TO-CBF-Reporting-Semt with service SEMT034_TO_SEMT034</t>
  </si>
  <si>
    <t>T2S-TO-CBF-Routing_F/M/RT with service T2SI_ROUTING</t>
  </si>
  <si>
    <t>T2S-TO-CBF-Sec_Sta_Data with service REDA008_TO_REDA008</t>
  </si>
  <si>
    <t>PO</t>
  </si>
  <si>
    <t>T2S-TO-CBF-Sec_Sta_Data with service REDA020_TO_REDA020</t>
  </si>
  <si>
    <t>T2S-TO-CBF-Sec_Sta_Data with service REDA029_TO_REDA029</t>
  </si>
  <si>
    <t>T2S-TO-CBF-Sec_Sta_Data with service REDA030_TO_REDA030</t>
  </si>
  <si>
    <t>T2S-TO-CBF-Sec_Sta_Data with service REDA047_TO_REDA047</t>
  </si>
  <si>
    <t>I2P</t>
  </si>
  <si>
    <t>T2S-TO-CBF-Settlement-Semt with service SEMT013_TO_SEMT013</t>
  </si>
  <si>
    <t>T2S-TO-CBF-Settlement-Semt with service SEMT014_TO_SEMT014</t>
  </si>
  <si>
    <t>XQS</t>
  </si>
  <si>
    <t>T2S-TO-CBF-Settlement-Semt with service SEMT015_TO_SEMT015</t>
  </si>
  <si>
    <t>CCADaemon</t>
  </si>
  <si>
    <t>T2S-TO-CBF-Settlement-Semt with service SEMT020_TO_SEMT020</t>
  </si>
  <si>
    <t>CodeAllocActivateEJB</t>
  </si>
  <si>
    <t>T2S-TO-CBF-Settlement-Semt with service SEMT027_TO_SEMT027</t>
  </si>
  <si>
    <t>AsyncTransactionHandler.TxResQueue</t>
  </si>
  <si>
    <t>T2S-TO-CBF-Settlement-Semt with service SEMT029_TO_SEMT029</t>
  </si>
  <si>
    <t>ClockEventQueueMDB</t>
  </si>
  <si>
    <t>T2S-TO-CBF-Settlement-Sese022 with service SESE022_TO_SESE022</t>
  </si>
  <si>
    <t>CashF</t>
  </si>
  <si>
    <t>T2S-TO-CBF-Settlement-Sese023 with service SESE023_TO_SESE023</t>
  </si>
  <si>
    <t>DbSpoolEventQueueMDB</t>
  </si>
  <si>
    <t>T2S-TO-CBF-Settlement-Sese024 with service SESE024_TO_SESE024</t>
  </si>
  <si>
    <t>ExtServiceResponseReceiverEJB</t>
  </si>
  <si>
    <t>T2S-TO-CBF-Settlement-Sese025 with service SESE025_TO_SESE025</t>
  </si>
  <si>
    <t>ECBSynchroniser</t>
  </si>
  <si>
    <t>T2S-TO-CBF-Settlement-Sese027 with service SESE027_TO_SESE027</t>
  </si>
  <si>
    <t>EnrichmentRequestMDB</t>
  </si>
  <si>
    <t>T2S-TO-CBF-Settlement-Sese028 with service SESE028_TO_SESE028</t>
  </si>
  <si>
    <t>CodeAllocKillEJB</t>
  </si>
  <si>
    <t>T2S-TO-CBF-Settlement-Sese029 with service SESE029_TO_SESE029</t>
  </si>
  <si>
    <t>CodeAllocGetCommonCdEJB</t>
  </si>
  <si>
    <t>T2S-TO-CBF-Settlement-Sese031 with service SESE031_TO_SESE031</t>
  </si>
  <si>
    <t>Business Partner</t>
  </si>
  <si>
    <t>CodeReservationSrvMDB</t>
  </si>
  <si>
    <t>T2S-TO-CBF-Settlement-Sese032 with service SESE032_TO_SESE032</t>
  </si>
  <si>
    <t>Sales</t>
  </si>
  <si>
    <t>ExtObjFeedEJB</t>
  </si>
  <si>
    <t>FeedbackHandler3</t>
  </si>
  <si>
    <t>T2S-TO-LuxCSD-Administration with service CAMT019_TO_CAMT019</t>
  </si>
  <si>
    <t>IDC_BUSINESS_VALIDATION</t>
  </si>
  <si>
    <t>FeedbackHandler2</t>
  </si>
  <si>
    <t>GainIssuerRatingEJB</t>
  </si>
  <si>
    <t>T2S-TO-LuxCSD-Billing BLM_MISSING_INVOICE</t>
  </si>
  <si>
    <t>logiEventQueueMDB</t>
  </si>
  <si>
    <t>IDC_RESPONSE</t>
  </si>
  <si>
    <t>IDCRequestMDB</t>
  </si>
  <si>
    <t>T2S-TO-LuxCSD-Reporting REDA009_TO_SEC_RCNCLTN_RSPN</t>
  </si>
  <si>
    <t>IDC_PREPARE_QUALITY_REPORT</t>
  </si>
  <si>
    <t>T2S-TO-LuxCSD-Reporting REDA012_TO_SEC_RCNCLTN_RSPN</t>
  </si>
  <si>
    <t>IDC_CBL_REQUEST</t>
  </si>
  <si>
    <t>T2S-TO-LuxCSD-Reporting-Semt with service SEMT002_TO_SEMT002</t>
  </si>
  <si>
    <t>IDCEnrichmentResponseEJB</t>
  </si>
  <si>
    <t>T2S-TO-LuxCSD-Reporting-Semt with service SEMT016_TO_SEMT016</t>
  </si>
  <si>
    <t>IDCFieldExtractor</t>
  </si>
  <si>
    <t>T2S-TO-LuxCSD-Reporting-Semt with service SEMT017_TO_SEMT017</t>
  </si>
  <si>
    <t>IDC_CBL_PROGRAM</t>
  </si>
  <si>
    <t>T2S-TO-LuxCSD-Reporting-Semt with service SEMT018_TO_SEMT018</t>
  </si>
  <si>
    <t>IssuerRatingService</t>
  </si>
  <si>
    <t>T2S-TO-LuxCSD-Reporting-Semt with service SEMT034_TO_SEMT034</t>
  </si>
  <si>
    <t>InboundEventQueueMDB</t>
  </si>
  <si>
    <t>T2S-TO-LuxCSD-Routing_F/M/RTS with service T2SI_ROUTING</t>
  </si>
  <si>
    <t>ProgramDocNotificationMDB</t>
  </si>
  <si>
    <t>T2S-TO-LuxCSD REDA008_TO_SEC_MNTNC_CONF</t>
  </si>
  <si>
    <t>RDF_EXT_REF_DATA_PURGE</t>
  </si>
  <si>
    <t>T2S-TO-LuxCSD REDA029_TO_SEC_MNTNC_CONF</t>
  </si>
  <si>
    <t>T2S-TO-LuxCSD REDA030_TO_SEC_MNTNC_CONF</t>
  </si>
  <si>
    <t>RDF-integ-app (EAR)</t>
  </si>
  <si>
    <t>T2S-TO-LuxCSD REDA047_TO_SEC_MNTNC_CONF</t>
  </si>
  <si>
    <t>RDF_T2S_HEALTHCHECK_REPORT</t>
  </si>
  <si>
    <t>T2S-TO-LuxCSD-Settlement-Semt with service SEMT013_TO_SEMT013</t>
  </si>
  <si>
    <t>ILM 6.2</t>
  </si>
  <si>
    <t>T2S-TO-LuxCSD-Settlement-Semt with service SEMT014_TO_SEMT014</t>
  </si>
  <si>
    <t>GRC 10.1</t>
  </si>
  <si>
    <t>NotifQueueConsumerEJB</t>
  </si>
  <si>
    <t>T2S-TO-LuxCSD-Settlement-Semt with service SEMT015_TO_SEMT015</t>
  </si>
  <si>
    <t>SOLMAN 7.1</t>
  </si>
  <si>
    <t>PublicationClientMessageConsumerEJB</t>
  </si>
  <si>
    <t>T2S-TO-LuxCSD-Settlement-Semt with service SEMT020_TO_SEMT020</t>
  </si>
  <si>
    <t>PublicationTriggerConsumerEJB</t>
  </si>
  <si>
    <t>T2S-TO-LuxCSD-Settlement-Semt with service SEMT027_TO_SEMT027</t>
  </si>
  <si>
    <t>SAP GUI 740</t>
  </si>
  <si>
    <t>RDFPubPostProcessor</t>
  </si>
  <si>
    <t>T2S-TO-LuxCSD-Settlement-Semt with service SEMT029_TO_SEMT029</t>
  </si>
  <si>
    <t>BI-A 7.2</t>
  </si>
  <si>
    <t>RDFPublication</t>
  </si>
  <si>
    <t>T2S-TO-LuxCSD-Settlement-Sese with service SESE022_TO_SESE022</t>
  </si>
  <si>
    <t>TREX 7.10.10.00</t>
  </si>
  <si>
    <t>RDFOAQ2Batch</t>
  </si>
  <si>
    <t>T2S-TO-LuxCSD-Settlement-Sese with service SESE023_TO_SESE023</t>
  </si>
  <si>
    <t>PO: 7.40.SP11</t>
  </si>
  <si>
    <t>RDFSynchroniser</t>
  </si>
  <si>
    <t>T2S-TO-LuxCSD-Settlement-Sese with service SESE024_TO_SESE024</t>
  </si>
  <si>
    <t>RDF_TECH_HEALTH_CHECK</t>
  </si>
  <si>
    <t>T2S-TO-LuxCSD-Settlement-Sese with service SESE025_TO_SESE025</t>
  </si>
  <si>
    <t>TipexServiceMDB</t>
  </si>
  <si>
    <t>T2S-TO-LuxCSD-Settlement-Sese with service SESE027_TO_SESE027</t>
  </si>
  <si>
    <t>ADS: 800.20130227073935.892505</t>
  </si>
  <si>
    <t>SRM</t>
  </si>
  <si>
    <t>T2S-TO-LuxCSD-Settlement-Sese with service SESE028_TO_SESE028</t>
  </si>
  <si>
    <t>SRMReport</t>
  </si>
  <si>
    <t>T2S-TO-LuxCSD-Settlement-Sese with service SESE029_TO_SESE029</t>
  </si>
  <si>
    <t>ServiceResponseReceiverEJB</t>
  </si>
  <si>
    <t>T2S-TO-LuxCSD-Settlement-Sese with service SESE031_TO_SESE031</t>
  </si>
  <si>
    <t>TrgConsumerEJB</t>
  </si>
  <si>
    <t>T2S-TO-LuxCSD-Settlement-Sese with service SESE032_TO_SESE032</t>
  </si>
  <si>
    <t>TxReqQueueConsumerEJB</t>
  </si>
  <si>
    <t>CashInstructionBatchInfoListener</t>
  </si>
  <si>
    <t>AccPr##</t>
  </si>
  <si>
    <t>TipexWorkflowEngine</t>
  </si>
  <si>
    <t>CCB_EXTRACTS</t>
  </si>
  <si>
    <t>CustomerInterest</t>
  </si>
  <si>
    <t>CashInstructionListener</t>
  </si>
  <si>
    <t>C7 Clearing GUI</t>
  </si>
  <si>
    <t>CashInstructionReportingListener</t>
  </si>
  <si>
    <t>CashInstructionSettlementListener</t>
  </si>
  <si>
    <t>Tamaris payment loader</t>
  </si>
  <si>
    <t>NOSTRO_LOAD_CYCLIC</t>
  </si>
  <si>
    <t>ALERT_LOAD_OPTIM</t>
  </si>
  <si>
    <t>ReferenceDataChangeListener</t>
  </si>
  <si>
    <t>ASYNC_LEGACY_POS</t>
  </si>
  <si>
    <t>COCP_SAP_FINANCE_RTP</t>
  </si>
  <si>
    <t>AUB</t>
  </si>
  <si>
    <t>BRIDGE_LC_ADJUST</t>
  </si>
  <si>
    <t>USTAX_CUSTODY_PAYMENT_LOAD</t>
  </si>
  <si>
    <t>BRARS</t>
  </si>
  <si>
    <t>CLS</t>
  </si>
  <si>
    <t>ComplianceCheckListener</t>
  </si>
  <si>
    <t>CCM</t>
  </si>
  <si>
    <t>TEGEventListener</t>
  </si>
  <si>
    <t>CCMD</t>
  </si>
  <si>
    <t>CA</t>
  </si>
  <si>
    <t>CIRT</t>
  </si>
  <si>
    <t>CLW GUI</t>
  </si>
  <si>
    <t>CPCBF</t>
  </si>
  <si>
    <t>DDR_AMSE</t>
  </si>
  <si>
    <t>CAI</t>
  </si>
  <si>
    <t>DDR_CSV_PROCESSING</t>
  </si>
  <si>
    <t>CAE</t>
  </si>
  <si>
    <t>ELEND</t>
  </si>
  <si>
    <t>CRD</t>
  </si>
  <si>
    <t>DDR_RDFSE</t>
  </si>
  <si>
    <t>CRP</t>
  </si>
  <si>
    <t>TCSE</t>
  </si>
  <si>
    <t>DSS_LOAD_SWIFT</t>
  </si>
  <si>
    <t>LENDERLIMITCHECKER</t>
  </si>
  <si>
    <t>RS_CA_CAC_CONST</t>
  </si>
  <si>
    <t>NFE</t>
  </si>
  <si>
    <t>RS_CA_INCONF_CONST</t>
  </si>
  <si>
    <t>HUB_DSS_DEQUEUE_JOB</t>
  </si>
  <si>
    <t>AEHNFE</t>
  </si>
  <si>
    <t>RS_CA_IPAR_CAN_CONST</t>
  </si>
  <si>
    <t>DRU</t>
  </si>
  <si>
    <t>PDC</t>
  </si>
  <si>
    <t>RS_CONST_CONT</t>
  </si>
  <si>
    <t>AQ_OWNER.AM_FILE_NOTF_QUEUE</t>
  </si>
  <si>
    <t>PRC</t>
  </si>
  <si>
    <t>IC</t>
  </si>
  <si>
    <t>DCCBF</t>
  </si>
  <si>
    <t>AQ_OWNER.KUSTA_XML_INBOUND</t>
  </si>
  <si>
    <t>DC</t>
  </si>
  <si>
    <t>INSBR</t>
  </si>
  <si>
    <t>RLD</t>
  </si>
  <si>
    <t>SRS</t>
  </si>
  <si>
    <t>AQ_OWNER.CDD_INBOUND_QUEUE</t>
  </si>
  <si>
    <t>RTS Capture (Oracle streams)</t>
  </si>
  <si>
    <t>RUN_STREET_TXNFILERECEIVER</t>
  </si>
  <si>
    <t>RSMTB</t>
  </si>
  <si>
    <t>AQ_OWNER.AM_INBOUND</t>
  </si>
  <si>
    <t>MP</t>
  </si>
  <si>
    <t>SEC_LOAN_OPTIM</t>
  </si>
  <si>
    <t>RSMT</t>
  </si>
  <si>
    <t>REPORTING_RTS_RTP</t>
  </si>
  <si>
    <t>IGW</t>
  </si>
  <si>
    <t>HAPT</t>
  </si>
  <si>
    <t>OAQ_TO_AM</t>
  </si>
  <si>
    <t>SECLOAN_STREET_LENDING_REPORTING</t>
  </si>
  <si>
    <t>LuxCSD-TO-T2S-Administration with service ADMI006_TO_ADMI006</t>
  </si>
  <si>
    <t>LuxCSD-TO-T2S-Administration with service PRE_BNDL</t>
  </si>
  <si>
    <t>MQDispatcher</t>
  </si>
  <si>
    <t>MQReceiver</t>
  </si>
  <si>
    <t>CCSPaymentMessageBean</t>
  </si>
  <si>
    <t>T2SI_EOD_PROCESSING_CHECK_DAKVDEFFXXX</t>
  </si>
  <si>
    <t>MICOS Java process CBL-TCM-CONTINGENCY-CTNR</t>
  </si>
  <si>
    <t>MICOS Java process CBF-TCM-CONTINGENCY-CTNR</t>
  </si>
  <si>
    <t>MICOS Java process CBF-MANUAL-FDBCK-CTNR</t>
  </si>
  <si>
    <t>MICOS Java process CBF-IMMEDIATE-FDBCK-CTNR</t>
  </si>
  <si>
    <t>MICOS Java process CBF-IMMEDIATE-FDBCK-NOTIF-CTNR</t>
  </si>
  <si>
    <t>MICOS Java process CBF-ORDERING-CTNR</t>
  </si>
  <si>
    <t>RFS, TEX, I-TEX, 360T</t>
  </si>
  <si>
    <t>DISICTSO</t>
  </si>
  <si>
    <t>PDRLX010</t>
  </si>
  <si>
    <t>dmnrealreqeoc</t>
  </si>
  <si>
    <t>REALIGN_REQ_TO_EOC</t>
  </si>
  <si>
    <t>EOC_VERIF_FILE_RECEPTION</t>
  </si>
  <si>
    <t>MSToolID=92</t>
  </si>
  <si>
    <t>MSToolID=122, Sector-Tool</t>
  </si>
  <si>
    <t>MSToolID=134</t>
  </si>
  <si>
    <t>MSToolID=238</t>
  </si>
  <si>
    <t>MSToolID=260</t>
  </si>
  <si>
    <t>MSToolID=261</t>
  </si>
  <si>
    <t>MSToolID=289, CA Fair Value</t>
  </si>
  <si>
    <t>MSToolID=383</t>
  </si>
  <si>
    <t>MSToolID=384</t>
  </si>
  <si>
    <t>MSToolID=406</t>
  </si>
  <si>
    <t>MSToolID=28; Equities Tools</t>
  </si>
  <si>
    <t>MSToolID=232</t>
  </si>
  <si>
    <t>MSToolID=267</t>
  </si>
  <si>
    <t>MSToolID=401</t>
  </si>
  <si>
    <t>MSToolID=410</t>
  </si>
  <si>
    <t>MSToolID=411</t>
  </si>
  <si>
    <t>MSToolID=412</t>
  </si>
  <si>
    <t>MSToolID=282</t>
  </si>
  <si>
    <t>MSToolID=288</t>
  </si>
  <si>
    <t>MSToolID=303</t>
  </si>
  <si>
    <t>MSToolID=315</t>
  </si>
  <si>
    <t>MSToolID=364</t>
  </si>
  <si>
    <t>MSToolID=372</t>
  </si>
  <si>
    <t>MSToolID=373</t>
  </si>
  <si>
    <t>MSToolID=374</t>
  </si>
  <si>
    <t>MSToolID=376</t>
  </si>
  <si>
    <t>MSToolID=379</t>
  </si>
  <si>
    <t>MSToolID=385</t>
  </si>
  <si>
    <t>MSToolID=390</t>
  </si>
  <si>
    <t>MSToolID=413</t>
  </si>
  <si>
    <t>MSToolID=414</t>
  </si>
  <si>
    <t>MSToolID=281</t>
  </si>
  <si>
    <t>MSToolID=387</t>
  </si>
  <si>
    <t>MSToolID=85;MDD4.0</t>
  </si>
  <si>
    <t>MSToolID=139</t>
  </si>
  <si>
    <t>MSToolID=180</t>
  </si>
  <si>
    <t>MSToolID=230</t>
  </si>
  <si>
    <t>MSToolID=295</t>
  </si>
  <si>
    <t>MSToolID=296</t>
  </si>
  <si>
    <t>MSToolID=297</t>
  </si>
  <si>
    <t>MSToolID=338</t>
  </si>
  <si>
    <t>MSToolID=339</t>
  </si>
  <si>
    <t>MSToolID=340</t>
  </si>
  <si>
    <t>MSToolID=341</t>
  </si>
  <si>
    <t>MSToolID=368</t>
  </si>
  <si>
    <t>MSToolID=120</t>
  </si>
  <si>
    <t>MSToolID=348, See AID255</t>
  </si>
  <si>
    <t>MSToolID=378</t>
  </si>
  <si>
    <t>MSToolID=398</t>
  </si>
  <si>
    <t>MSToolID=407</t>
  </si>
  <si>
    <t>MSToolID=73</t>
  </si>
  <si>
    <t>MSToolID=76</t>
  </si>
  <si>
    <t>MSToolID=115</t>
  </si>
  <si>
    <t>MSToolID=233</t>
  </si>
  <si>
    <t>MSToolID=279</t>
  </si>
  <si>
    <t>MSToolID=306</t>
  </si>
  <si>
    <t>MSToolID=336</t>
  </si>
  <si>
    <t>MSToolId=352</t>
  </si>
  <si>
    <t>MSToolID=353</t>
  </si>
  <si>
    <t>MSToolID=355</t>
  </si>
  <si>
    <t>MSToolID=241</t>
  </si>
  <si>
    <t>MSToolID=332</t>
  </si>
  <si>
    <t>MSToolID=333</t>
  </si>
  <si>
    <t>MSToolID=334</t>
  </si>
  <si>
    <t>MSToolID=104</t>
  </si>
  <si>
    <t>MSToolID=284</t>
  </si>
  <si>
    <t>MSToolID=391</t>
  </si>
  <si>
    <t>MSToolID=392</t>
  </si>
  <si>
    <t>MSToolID=393</t>
  </si>
  <si>
    <t>MSToolID=70</t>
  </si>
  <si>
    <t>MSToolID=75</t>
  </si>
  <si>
    <t>MSToolID=329</t>
  </si>
  <si>
    <t>MSToolID=6</t>
  </si>
  <si>
    <t>MSToolID=7, Cash Verzüge</t>
  </si>
  <si>
    <t>MSToolID=54, Information Management System - Elektronische Wertpapierverrechnung</t>
  </si>
  <si>
    <t>MSToolID=123, Schweizerische Effekten-Giro AG</t>
  </si>
  <si>
    <t>MSToolID=124, Swiss Interbank Clearing System</t>
  </si>
  <si>
    <t>MSToolID=131, Sortierfaktor</t>
  </si>
  <si>
    <t>MSToolID=146</t>
  </si>
  <si>
    <t>MSToolID=205</t>
  </si>
  <si>
    <t>MSToolID=225</t>
  </si>
  <si>
    <t>MSToolID=242</t>
  </si>
  <si>
    <t>MSToolID=265, Electronic Exchange Admission Service</t>
  </si>
  <si>
    <t>MSToolID=285</t>
  </si>
  <si>
    <t>MSToolID=286</t>
  </si>
  <si>
    <t>MSToolID=287</t>
  </si>
  <si>
    <t>MSToolID=84</t>
  </si>
  <si>
    <t>LoC, MSToolID=174</t>
  </si>
  <si>
    <t>MSToolID=183</t>
  </si>
  <si>
    <t>MSToolID = 244</t>
  </si>
  <si>
    <t>CST, MSToolID=245</t>
  </si>
  <si>
    <t>MSToolID=290</t>
  </si>
  <si>
    <t>Risk Simulation Engine, MSToolID=321</t>
  </si>
  <si>
    <t>MSToolID=74</t>
  </si>
  <si>
    <t>MSToolID=94, Datawatch</t>
  </si>
  <si>
    <t>MSToolID=106, Production event reporting system</t>
  </si>
  <si>
    <t>MSToolID=196</t>
  </si>
  <si>
    <t>MSToolID=256, MSWEB</t>
  </si>
  <si>
    <t>MSToolID=363</t>
  </si>
  <si>
    <t>MSToolID=356, Electronic Account System</t>
  </si>
  <si>
    <t>MSToolID=292</t>
  </si>
  <si>
    <t>MSToolID=394, Host Explorer</t>
  </si>
  <si>
    <t>MSToolID=27</t>
  </si>
  <si>
    <t>MSToolID=405</t>
  </si>
  <si>
    <t>MSToolID=324</t>
  </si>
  <si>
    <t>MSToolID=323</t>
  </si>
  <si>
    <t>Xetra Hosts</t>
  </si>
  <si>
    <t>MSToolID=259</t>
  </si>
  <si>
    <t>MSToolID=118</t>
  </si>
  <si>
    <t>MSToolID=xxxx</t>
  </si>
  <si>
    <t>MSToolID=9</t>
  </si>
  <si>
    <t>MSToolsID=9</t>
  </si>
  <si>
    <t>MSToolID=153</t>
  </si>
  <si>
    <t>MSToolID=291</t>
  </si>
  <si>
    <t>MSToolID=5</t>
  </si>
  <si>
    <t>MSToolID=164</t>
  </si>
  <si>
    <t>Alcatel OmniTouch CCS; MSToolID=240</t>
  </si>
  <si>
    <t>MSToolID=31</t>
  </si>
  <si>
    <t>MSToolID=320</t>
  </si>
  <si>
    <t>MSToolID=114</t>
  </si>
  <si>
    <t>MSToolID=53</t>
  </si>
  <si>
    <t>MSToolID=161</t>
  </si>
  <si>
    <t>MSToolID=163</t>
  </si>
  <si>
    <t>Identity Access Management</t>
  </si>
  <si>
    <t>CMSE PM/CSD</t>
  </si>
  <si>
    <t>Unprocessed CANotification/FIN Confirmation Processing</t>
  </si>
  <si>
    <t>CA Confirmation Processing</t>
  </si>
  <si>
    <t>CDS Rich Client GUI</t>
  </si>
  <si>
    <t>CCS_CDS_BUNDLE</t>
  </si>
  <si>
    <t>CDS_PRICE_IMPORT_TELEKURS</t>
  </si>
  <si>
    <t>CDS_STD_BUNDLE_REPLICATION</t>
  </si>
  <si>
    <t>CORONA SmartStream Package</t>
  </si>
  <si>
    <t>reconCDocCoronaStmtLoadJob</t>
  </si>
  <si>
    <t>DWAutomator</t>
  </si>
  <si>
    <t>fundNameJob</t>
  </si>
  <si>
    <t>overdueStatementJob</t>
  </si>
  <si>
    <t>SwitfAckBean</t>
  </si>
  <si>
    <t>Comment</t>
  </si>
  <si>
    <t>The CCP System implements the functions of a "Central Counterpart" and a number of other clearing and settlement related services for the Eurex Clearing House and the Cash Markets . These Services are:</t>
  </si>
  <si>
    <t>PND is the datawarehouse for all legacy tading and clearing systems</t>
  </si>
  <si>
    <t xml:space="preserve">Event Driven Risk Engine for real time calculation of risk exposure for derivates positions. </t>
  </si>
  <si>
    <t>Eurex Derivatives Clearing System</t>
  </si>
  <si>
    <t>Risk Engine is based on the Legacy VMS architecture. Decommissioning is planned for 2017.</t>
  </si>
  <si>
    <t>XETRA is a trading system for cash market, bonds  and warrants. Currently DBAG run several instance of XETRA for:</t>
  </si>
  <si>
    <t xml:space="preserve">XONTRO is an order routing, trading and settlement system. </t>
  </si>
  <si>
    <t xml:space="preserve">C7 as the core clearing System is the trade and position management system for listed derivatives. C7 was designed to meet a changing regulatory environment, while at the same time bringing the scalability and flexibility needed to meet evolving product </t>
  </si>
  <si>
    <t xml:space="preserve">Calypso is a clearing platform for OTC derivatives, which was established in 2009 for exotic OTC Products. Its main focus is to provide novation workflow support. </t>
  </si>
  <si>
    <t xml:space="preserve">CASCADE  (Central Application for Settlement, Clearing and Depository Expansion) </t>
  </si>
  <si>
    <t>Deutsche Börseu8217 ’s real-time data feed CEF delivers market data from the Deutsche Börse markets, e. g. Eurex and Xetra, and those of its cooperation partners. CEF® provides prices, indices and volumes to produce sophisticated information products for</t>
  </si>
  <si>
    <t>Kusta is the leading system to maintain and provide account master data and member Id's of type CBF-ID for all CBF systems.</t>
  </si>
  <si>
    <t>Prisma is an exposure calculation engine based on a portfolio-based risk management approach.</t>
  </si>
  <si>
    <t>StatistiX is the Information factory of Deutsche Börse Group processing information over the complete value chain and offering Information services to internal and external customers of Deutsche Börse Group.</t>
  </si>
  <si>
    <t>T7 is a multi exchange trading system, built by Deutsche Börse.</t>
  </si>
  <si>
    <t xml:space="preserve">  Trice is an application for regulatory reporting according to §9 WPHG and offered as a service to the members.</t>
  </si>
  <si>
    <t xml:space="preserve">WSS (Wertpapier Stammdaten System) is central reference data source for securities (master, event and price data) for Deutsche Börse. </t>
  </si>
  <si>
    <t>XIS  is the index calculation engine of Deutsche Börse.</t>
  </si>
  <si>
    <t>Management of account master related reference data</t>
  </si>
  <si>
    <t>Triparty collateral management</t>
  </si>
  <si>
    <t>Custody events lifecycle management (data verification, notification, payments, etc.)</t>
  </si>
  <si>
    <t>Data collection and consolidation</t>
  </si>
  <si>
    <t>Handles routing and transformation to external delivery channels</t>
  </si>
  <si>
    <t>Corporate Actions and Events processing</t>
  </si>
  <si>
    <t>Creation of Reports, Dashboards, KPIs and Scorecard with the MicroStrategy application.</t>
  </si>
  <si>
    <t>Cleanses, scrubs and aggregates event information received from internal and external sources for subsequent transmission to the Custody system.</t>
  </si>
  <si>
    <t>RDF is the master for reference data on Security / Institution / Country / City / National Region.</t>
  </si>
  <si>
    <t>Clearstream consolidated and aggregated reporting</t>
  </si>
  <si>
    <t>Management of Investment funds</t>
  </si>
  <si>
    <t>Processing of RegisteredShares in CSC business</t>
  </si>
  <si>
    <t>Cash Instruction Lifecycle for new German Settlement Model</t>
  </si>
  <si>
    <t xml:space="preserve">Customer facing web-based application delivering Clearstream services (Settlement, Cash &amp; Liquidity, Asset Servicing, Triparty Collateral Management, Business Reporting, Identity and access management, and transversal services) to customers over VPN and </t>
  </si>
  <si>
    <t>File transfer, Server to Server Connectivity (CreationDirect)</t>
  </si>
  <si>
    <t>Customer facing workstation delivering Clearstream services (Custody and Settlement) to customers over VPN as well as the Internet</t>
  </si>
  <si>
    <t>Cash Administration and Processing System</t>
  </si>
  <si>
    <t xml:space="preserve">CBF connectivity. </t>
  </si>
  <si>
    <t>Lifecycle Management for Stock Exchange trades</t>
  </si>
  <si>
    <t>Lending Management System</t>
  </si>
  <si>
    <t>NCCIP (New Continuous Cash Instruction Input)</t>
  </si>
  <si>
    <t>Interface to TARGET2 interbank payment system</t>
  </si>
  <si>
    <t>Times New Roman;Century Gothic;Courier New;Arial;&amp;quot;;;;;Normal;Default Paragraph Font;Vaults and New Issues for CSD</t>
  </si>
  <si>
    <t>eXchange Electronic MAnagement of Collaterals</t>
  </si>
  <si>
    <t>Central Application for Service-fee Handling</t>
  </si>
  <si>
    <t>This is an auction system for the TSOs where the loss on the grids is compensated.</t>
  </si>
  <si>
    <t>Intraday Capacity Service</t>
  </si>
  <si>
    <t xml:space="preserve">M7 Trading is the successor of the energy trading system (ComXerv) which was build for the European Energy eXchange (EEX) and is used now as a generic commodity and derivative trading platform. </t>
  </si>
  <si>
    <t>New Collateral Management System / Credit Exposure Monitoring Tool</t>
  </si>
  <si>
    <t>Satellite Application For International Business Restrictions</t>
  </si>
  <si>
    <t>Service for penalising CSD participants who do not fulfil their funding requirements for settlement</t>
  </si>
  <si>
    <t>Scan reference data and transactions (Incoming Media) to ensure DBG complies with applicable economic and financial sanctions in force</t>
  </si>
  <si>
    <t>Tax service for CBF customers related to withholding tax law</t>
  </si>
  <si>
    <t xml:space="preserve">TIG (Trade Import Gateway) is used by the EEC (European Energy Clearing House) to capture energy derivative trades from third parties for import into Eurex Clearing System, which does the processing on behalf of the EEC. </t>
  </si>
  <si>
    <t>CBL Business Monitoring Workstation</t>
  </si>
  <si>
    <t>Access to CBL and LuxCSD reference data information (financial instruments, cash correspondents, depositories, FX rates) from the Clearstream and LuxCSD web sites.</t>
  </si>
  <si>
    <t>Common Report Engine delivers all kind of standard pre-defined reports to the customers.</t>
  </si>
  <si>
    <t>Core Creation Settlement Engine</t>
  </si>
  <si>
    <t>Depository Daily Reconciliation</t>
  </si>
  <si>
    <t xml:space="preserve"> GAIN is the master for market prices, instrument ratings and issuer ratings.</t>
  </si>
  <si>
    <t>Manual processing of messages and instructions, and associated cross-unit workflows.</t>
  </si>
  <si>
    <t>Nostro cash reconciliation</t>
  </si>
  <si>
    <t>Position Management for CSD</t>
  </si>
  <si>
    <t>Clearstream Regulatory Reporting to BaFin and CSSF.</t>
  </si>
  <si>
    <t>Reporting of OTC and Stock Exchange transaction booked movements and feeds to downstream systems</t>
  </si>
  <si>
    <t xml:space="preserve">Connectivity with T2S (TARGET2 Securities). </t>
  </si>
  <si>
    <t>The Eurex T7 FIX Gateway allows exchange members to communicate with the Eurex Exchange´s T7 backend using a standard FIX connection.</t>
  </si>
  <si>
    <t>XCREEN delivers content applets to three different scoreboards (large displays):</t>
  </si>
  <si>
    <t>The Xentric software product family offers market participants a range of trading services to allow firms to connect their in-house systems to Deutsche Börse trading systems Xetra, Eurex and XONTRO.</t>
  </si>
  <si>
    <t xml:space="preserve">The XETRA Observer is strictly speaking a front-end of the PND. The changes are mainly driven by XETRA changes and bug fixes. The XETRA Observer is used by both market supervision and survaillance (HUEST). </t>
  </si>
  <si>
    <t>Deutsche Börse Market Data + Services is offering its customers via a webshop pre-packaged, historical market data. Customers can in addition configure queries via the web site or via an API to filter data to their needs.</t>
  </si>
  <si>
    <t xml:space="preserve">F7 is a trading System by DBGs for repo trading (Eurex Repo). </t>
  </si>
  <si>
    <t>MD+S Interactive is for management of customer access for some of MD+S offered products.</t>
  </si>
  <si>
    <t>The Performance Monitor - or perfmon for short - is a set of software tools which process and present activity and performance-related information gathered from DBG exchanges.</t>
  </si>
  <si>
    <t>Position Management for ICSD</t>
  </si>
  <si>
    <t xml:space="preserve">Enterprice Ressource Planning </t>
  </si>
  <si>
    <t>SCILA Surveillance is a product of SCILA AB. It provides market surveillance functions to the HUEST. SCILA covers stocks, derivatives and Eurex Bonds.</t>
  </si>
  <si>
    <t>Actually there are no tools owned or maintained by XE-Ops  any more. These tools are covered by the MS Tools Category or part of other applicaiton like Eurex or Xetra. For the time being there is only one tool left which is a Report Reader Tool that give</t>
  </si>
  <si>
    <t>Securities Lending Platform</t>
  </si>
  <si>
    <t>Applications used  for TAX reporting and collecting of the certificates and refunds</t>
  </si>
  <si>
    <t>Member Portal (Member Section) is the external facing portal of SAP to trading and clearing members.</t>
  </si>
  <si>
    <t xml:space="preserve">CASCADE-PC </t>
  </si>
  <si>
    <t>Cash Information System</t>
  </si>
  <si>
    <t>Produce various statistical reports on settlement instructions, movements, balances</t>
  </si>
  <si>
    <t>Application exists in different flavours and is currently evolving towards a configurable product.</t>
  </si>
  <si>
    <t>Eurex Repo Data Warehouse and Business Intelligence system, connected with F7.</t>
  </si>
  <si>
    <t>Security instruction life cycle management</t>
  </si>
  <si>
    <t>The Income Monitoring Tool or short IMT is a multi layered web application used by various customers to compare MT564 and MT566 SWIFT messages retrieved via CreationDirect using a web GUI.</t>
  </si>
  <si>
    <t xml:space="preserve">Remaining functionality - reference data related to specific instrument data needs / specific internal reporting related to instrument data/ specific </t>
  </si>
  <si>
    <t>Connectivity with Euroclear</t>
  </si>
  <si>
    <t>Common instrument codes and XS ISIN generation shared between Clearstream and Euroclear</t>
  </si>
  <si>
    <t>SAP BW is a standard data warehouse components of the SAP product suite.</t>
  </si>
  <si>
    <t xml:space="preserve">DBG CRM System was fromerly known as SAP CRM. </t>
  </si>
  <si>
    <t>Internal portal for all DBG employees providing access to SAP</t>
  </si>
  <si>
    <t xml:space="preserve">SAP application for Supplier Relationship Management. </t>
  </si>
  <si>
    <t xml:space="preserve">SAP Contract Lifecycle Management system. </t>
  </si>
  <si>
    <t>Innovation Management application of Deutsche Boerse</t>
  </si>
  <si>
    <t>Lotus Notes is at the moment used for smaller business applications</t>
  </si>
  <si>
    <t>Coprorate Memory Online solution for knowledge management and document management</t>
  </si>
  <si>
    <t>Internet crawler and integrated Knowledge Management component (categorization, text mining)</t>
  </si>
  <si>
    <t>·</t>
  </si>
  <si>
    <t>Support for automated processing of Statements of Holdings from Hedge funds and transfer agents</t>
  </si>
  <si>
    <t>Hedge Funds reference data</t>
  </si>
  <si>
    <t>Customer front-end for Hedge Funds</t>
  </si>
  <si>
    <t>Cash and security reconciliation</t>
  </si>
  <si>
    <t>Data and reports for Hedge Funds business</t>
  </si>
  <si>
    <t>Fund related (CGSS) Message routing and transformation for SWIFT connectivity (MT / MX messages) and internal proprietary format</t>
  </si>
  <si>
    <t>EK-Neu is a short name for "Engagement Kontrolle/Exposure Control". This application is used to monitor the delivery risk/exposure for certain equity trades (non CCP eligable). In order to monitor the exposure EK-Neu manages positions per member and inst</t>
  </si>
  <si>
    <t xml:space="preserve">TEX is the custom-build trading platform from 360T for trading and execution of FX, Money Market and Interest Rate Derivative products. Furthermore it can be seen as a SaaS solution, as it offers also white-labelling features and supports multi-tenancy, </t>
  </si>
  <si>
    <t xml:space="preserve">The Monitoring Elevator System is a Facility Managment (FM) system for lift control and monitoring.  </t>
  </si>
  <si>
    <t>Archibus is an in-house computer aided facility managment application for administering and management of equipment inventory, work places and office space.</t>
  </si>
  <si>
    <t xml:space="preserve">Building Management System (BMS) aka "German: Gebäudeleittechnik" monitors mostly  automated, self-sustaining other systems.  </t>
  </si>
  <si>
    <t>The BMZ is a facility management application. Everything in BMZ is strictly according to legal regulations for fire fighting, fire call and fire panel.</t>
  </si>
  <si>
    <t xml:space="preserve">The European Installation Bus (EIB) application is based on named standard technology. </t>
  </si>
  <si>
    <t xml:space="preserve">The Enterprise Architecture Repository of Deutsche Boerse is dubbed EA Tool or MEGA. Data is provided and maintained via browser. </t>
  </si>
  <si>
    <t xml:space="preserve">CockpitMgr is used for monitoring and operating applications in the T&amp;C area. This includes both legacy and x7 series application. </t>
  </si>
  <si>
    <t>Risk IT Architecture (RITA) is used by Group Risk Monitoring (GRM) to calculate Value at Risk using Monte-Carlo method. It is also used to collect and prepare all necessary input data and to store and analyze calculation results.</t>
  </si>
  <si>
    <t>This application is used throughout the DBG to capture Software Bugs, Issues and configuraiton changes. SIRe comes with workflow support in order to track the forthcoming of the analysis up to a final delivery of the related artefact. Such as software de</t>
  </si>
  <si>
    <t>Set of tools for market supervision - Clearing Operations</t>
  </si>
  <si>
    <t>Set of tools used by different operation teams (clearing, trading and risk)</t>
  </si>
  <si>
    <t>Set of tools for market operations in the area of Dxx</t>
  </si>
  <si>
    <t xml:space="preserve">This a collection of tools also listed in the Market Supervision tool excel sheet. The tools covered via this application are only used by DMF. </t>
  </si>
  <si>
    <t>This tools cover all the market supervision tools used bei the DXE unit.</t>
  </si>
  <si>
    <t>This application comprises the tools used by market supervisions DMH unit.  The tools are listed as components.</t>
  </si>
  <si>
    <t>Market supervision tool used by DMS supervision Unit.</t>
  </si>
  <si>
    <t>This application comprises the tools used by market supervisions DMG unit.  The tools are listed as components.</t>
  </si>
  <si>
    <t>This application covers all tools se solely by DWH unit.</t>
  </si>
  <si>
    <t>This application is supposed to cover the price cclculation engines used by Market Supervision.  This includes currently 3 application by different providers:</t>
  </si>
  <si>
    <t xml:space="preserve">eListing applications' main purpose is to enable and support electronic listing/delisting of securities on DBAG trading platforms, mainly on Floor (Xetra2) and Xetra classic. </t>
  </si>
  <si>
    <t xml:space="preserve">External frontend for customers listing securities on BFZ exchange, data delivered by file transfer or using special GUI is processed automatically and forwarded to market supervision. </t>
  </si>
  <si>
    <t>Regulatory reporting platform, General Ledger workflow management, Claims workflow management</t>
  </si>
  <si>
    <t>Project Portfolio Management System</t>
  </si>
  <si>
    <t>Document management and archiving system.</t>
  </si>
  <si>
    <t xml:space="preserve">MEGA is an application repository used to inventory all major applications used by Group Deutsch Boerse </t>
  </si>
  <si>
    <t>Container used for the outbound billing</t>
  </si>
  <si>
    <t>Sales &amp; Distribution</t>
  </si>
  <si>
    <t>Cross Application</t>
  </si>
  <si>
    <t>Container bundling service for CBL</t>
  </si>
  <si>
    <t>Common cost controlling</t>
  </si>
  <si>
    <t>Outbound flow. Container used for CBL's party account static data</t>
  </si>
  <si>
    <t>Sends issue action information to CMAX.</t>
  </si>
  <si>
    <t>Organisation Management</t>
  </si>
  <si>
    <t>Sends some instrument information to COL.</t>
  </si>
  <si>
    <t>Builds the outbound confirmations (MT566).</t>
  </si>
  <si>
    <t>Generates and updates custodian instructions in NASA.</t>
  </si>
  <si>
    <t>Standalone JVM</t>
  </si>
  <si>
    <t>Outbound flow. Container used for CBL's settlement message SEMT</t>
  </si>
  <si>
    <t>Outbound flow. Container used for CBF's settlement message SESE</t>
  </si>
  <si>
    <t>RDF extractor queue on RS</t>
  </si>
  <si>
    <t>Realtime MT578 construction queue on RS</t>
  </si>
  <si>
    <t>Realtime MT54xCBF construction queue on RS</t>
  </si>
  <si>
    <t>Realtime MT54x construction queue on RS</t>
  </si>
  <si>
    <t>Realtime MT548 construction queue on RS</t>
  </si>
  <si>
    <t>Technical job to restart the settlement service after a crash</t>
  </si>
  <si>
    <t>Realtime XSLT constructor queue</t>
  </si>
  <si>
    <t>PM Data Loader Citi Germany - Italy - Eses</t>
  </si>
  <si>
    <t>PM Data Loader SCB - Singapore</t>
  </si>
  <si>
    <t>Orchestrator of the settlement cycles</t>
  </si>
  <si>
    <t>Main settlement service</t>
  </si>
  <si>
    <t>Minor stuff</t>
  </si>
  <si>
    <t>Rdse queue on RS</t>
  </si>
  <si>
    <t>Batch jobs, various reports, …</t>
  </si>
  <si>
    <t>HOL frontend accessed by business users</t>
  </si>
  <si>
    <t>Creation Direct CBF</t>
  </si>
  <si>
    <t>Manages the triggering of business events at the expected time</t>
  </si>
  <si>
    <t>Creation Direct CDI</t>
  </si>
  <si>
    <t>Generates time tick messages</t>
  </si>
  <si>
    <t>Listens on specific updates to trigger status or MIA processing.</t>
  </si>
  <si>
    <t>Performs the blocking when PARDRAW events need to be executed.</t>
  </si>
  <si>
    <t>Performs the FT_T_EXAU denormalisation.</t>
  </si>
  <si>
    <t>External Payment Module</t>
  </si>
  <si>
    <t>Listens on event expected amount change to send mails.</t>
  </si>
  <si>
    <t>Vaults Services</t>
  </si>
  <si>
    <t>Generates account instructions and triggers settlement instruction generation.</t>
  </si>
  <si>
    <t>Common Safekeeper Process Logbook</t>
  </si>
  <si>
    <t>Admin front-end of standard software ePages</t>
  </si>
  <si>
    <t>Load of gelden copies into Custody in test environments.</t>
  </si>
  <si>
    <t>Alerts on security/cash/Custody instruction sent by RS</t>
  </si>
  <si>
    <t>30/3 instances. Generates silver copies based on event definitions.</t>
  </si>
  <si>
    <t>Cash Instructions feedbacks sent by NCCIP</t>
  </si>
  <si>
    <t>Sends ineligibility periods to CMAX.</t>
  </si>
  <si>
    <t>Collateral instruction feedback sent by  CMAX</t>
  </si>
  <si>
    <t>Generates account instructions based on a file.</t>
  </si>
  <si>
    <t>CA Instructiions feedbacks sent by Custody</t>
  </si>
  <si>
    <t>Security Instructions feedbacks sent by RTS</t>
  </si>
  <si>
    <t>Sends instruction subscriptions to PM.</t>
  </si>
  <si>
    <t>Depository Realignment</t>
  </si>
  <si>
    <t>Builds MT567 and MIA messages and sends them to RS.</t>
  </si>
  <si>
    <t>Applies the settlement feedback for IPU instructions.</t>
  </si>
  <si>
    <t>Foreign Currency Interface</t>
  </si>
  <si>
    <t>Sends issue action information to IRMA.</t>
  </si>
  <si>
    <t>Generates some e-mail due to URF updates.</t>
  </si>
  <si>
    <t>Businnes logic and trading engine</t>
  </si>
  <si>
    <t>Browser based trader GUI</t>
  </si>
  <si>
    <t>RAPID Capture (Oracle streams)</t>
  </si>
  <si>
    <t xml:space="preserve">Avanon is operational risk control software, founded in Zurich, Switzerland. In October 2012 it was acquired by Thomson Reuters[1] and integrated into the Thomson Reuters Accelus suite, to form the risk component of their governance, risk and compliance </t>
  </si>
  <si>
    <t>CmaX-4SF interface (bidirectional)</t>
  </si>
  <si>
    <t>RDF Capture (Oracle streams)</t>
  </si>
  <si>
    <t>AM-4SF Fx rates interface</t>
  </si>
  <si>
    <t>Handles IRMA URF flag updates.</t>
  </si>
  <si>
    <t>COCP Capture (Oracle streams)</t>
  </si>
  <si>
    <t>RDF-4SF issuer rating interface</t>
  </si>
  <si>
    <t>Handles inbound ISS MT564.</t>
  </si>
  <si>
    <t>On demand report generation</t>
  </si>
  <si>
    <t>Custody-4SF inegilibility periods interface</t>
  </si>
  <si>
    <t>Handles Custody backend tax requests.</t>
  </si>
  <si>
    <t>Cash Custody Distribution</t>
  </si>
  <si>
    <t>4SF-PM insert/remove loan interface</t>
  </si>
  <si>
    <t>Handles Tax requests received from GUI.</t>
  </si>
  <si>
    <t>PM-4SF position interface</t>
  </si>
  <si>
    <t>Tries to update pending tax requests.</t>
  </si>
  <si>
    <t>4SF-PM proofing interface</t>
  </si>
  <si>
    <t>Loads late cash instructions into Custody.</t>
  </si>
  <si>
    <t>UC4 scheduled reporting</t>
  </si>
  <si>
    <t>Unlocks issue actions.</t>
  </si>
  <si>
    <t>PM-4SF instruction status interface</t>
  </si>
  <si>
    <t>Handles the manual instruction processing.</t>
  </si>
  <si>
    <t>RDF-4SF security interface</t>
  </si>
  <si>
    <t>Handles the market claims.</t>
  </si>
  <si>
    <t>4Sight third party product</t>
  </si>
  <si>
    <t>Determines for the GUI the market team of an issue action.</t>
  </si>
  <si>
    <t>UC4 timeline</t>
  </si>
  <si>
    <t>Builds settlement instruction requests.</t>
  </si>
  <si>
    <t>Closes account instructions for closed issue actions.</t>
  </si>
  <si>
    <t>Interface between GUI and RAPID database.</t>
  </si>
  <si>
    <t>Synchronizes the MarketValue and Holdings from CMAX to GAIN</t>
  </si>
  <si>
    <t>Listens on specific updates to trigger processing.</t>
  </si>
  <si>
    <t>Handles the posting from PM.</t>
  </si>
  <si>
    <t>Synchronizes security updates from RDF to GAIN</t>
  </si>
  <si>
    <t>Generates Alerts in NASA.</t>
  </si>
  <si>
    <t>RDFSE Interface.</t>
  </si>
  <si>
    <t>AIM software</t>
  </si>
  <si>
    <t>Handles the issue action assignment.</t>
  </si>
  <si>
    <t>Container internal service repair for CBF</t>
  </si>
  <si>
    <t>AMSE Interface.</t>
  </si>
  <si>
    <t>Handles the audit.</t>
  </si>
  <si>
    <t>Container used to sync signed messages received from SAA for CBF</t>
  </si>
  <si>
    <t>Interface between NASA and Custody.</t>
  </si>
  <si>
    <t>Builds booking requests.</t>
  </si>
  <si>
    <t>Container outbound administration for CBF</t>
  </si>
  <si>
    <t>Handles the pricing.</t>
  </si>
  <si>
    <t>Sends early redemption information to RDF.</t>
  </si>
  <si>
    <t>Handles synchronization from RDF.</t>
  </si>
  <si>
    <t>Generates and sends outbound MT564.</t>
  </si>
  <si>
    <t>RDFMessageProcessor Scheduled Event</t>
  </si>
  <si>
    <t>Interface between GUI and CANProcessor.</t>
  </si>
  <si>
    <t>Unlocks RDF processing in CDBK_FCTL.</t>
  </si>
  <si>
    <t>Does not exist in CSB</t>
  </si>
  <si>
    <t>Component that synchronize the business objects groups from IAM</t>
  </si>
  <si>
    <t>Handles synchronization to RDF.</t>
  </si>
  <si>
    <t>In CSB but no Ct identified (CUSTODY_XIPA_CASH_INS service)</t>
  </si>
  <si>
    <t>T2S-I GUI frontend accessed by business users</t>
  </si>
  <si>
    <t>Sends a report for pricing processing errors.</t>
  </si>
  <si>
    <t>Component to create new message based on the old one and enqueue for processing to T2SI</t>
  </si>
  <si>
    <t>After settlement feedback reports the status on settlement requests.</t>
  </si>
  <si>
    <t>Kofax is a fax system, which allows sending and receiving faxes.</t>
  </si>
  <si>
    <t>Component that synchronize user grants from IAM</t>
  </si>
  <si>
    <t>Performs the reversal of instructions.</t>
  </si>
  <si>
    <t>Synchronizes beneficial owners to RTS.</t>
  </si>
  <si>
    <t>Codelist batch interfaces with Dataserver</t>
  </si>
  <si>
    <t>Service for loading, extraction, transformation, aggregation, analytics and reporting.</t>
  </si>
  <si>
    <t>Container bundling service for CBF</t>
  </si>
  <si>
    <t>6 instances. Applies the settlement feedback for Custody.</t>
  </si>
  <si>
    <t>Database containing information across the value chain of Deutsche Börse Group.</t>
  </si>
  <si>
    <t>Outbound flow. Container used for CBF's party account static data</t>
  </si>
  <si>
    <t>Builds settlement instructions and sends them to settlement engine.</t>
  </si>
  <si>
    <t>Service to execute analytics based on StatistiX data.</t>
  </si>
  <si>
    <t>Synchronises the RIAM status with the ACIN status.</t>
  </si>
  <si>
    <t>Polling of CCG COFI/LOGI/MAKI/ISIF files and notification via MQ to RDF</t>
  </si>
  <si>
    <t>Service for querying and storing Information in real-time.</t>
  </si>
  <si>
    <t>Handles the inbound XML messages (MT565) from COL.</t>
  </si>
  <si>
    <t>MQ Interface to actual CICSISIN/CCG (CICS IS01)</t>
  </si>
  <si>
    <t>Service for reporting functionality like data preparation, report generation incl. formatting and distribution over various channels and technologies.</t>
  </si>
  <si>
    <t>Performs linking between unsolicited swifts with issue action.</t>
  </si>
  <si>
    <t>The IMT Web GUI is the main component of IMT. It is the only part of IMT visible to IMT users and consists of a web application written in ASP.NET.</t>
  </si>
  <si>
    <t>ETL2 extractors to MARS Reporting</t>
  </si>
  <si>
    <t>For WSS Online there are 155 Customers. (e.g. Financial Institutions)</t>
  </si>
  <si>
    <t>XRateProcessor</t>
  </si>
  <si>
    <t>WSS Online Plus is a browser based GUI for WSS with distinct customization level. Additionally it provides information via automated search requests and includes a webservice to request ISIN based Reference Data. Once a day it determines list of ISINs re</t>
  </si>
  <si>
    <t>SwiftInputProcessor AutoReconciliation</t>
  </si>
  <si>
    <t>ETL1 extractors to MARS Vault</t>
  </si>
  <si>
    <t>Processes the inbound ISO messages (MTxxx).</t>
  </si>
  <si>
    <t>Generates manu proc instructions based on TCA input.</t>
  </si>
  <si>
    <t>Handles Issue action updates coming from NCS MT564 messages.</t>
  </si>
  <si>
    <t>Handles the issue action withdrawals from GUI.</t>
  </si>
  <si>
    <t>TATA BaNCS based application</t>
  </si>
  <si>
    <t>Receives and processes data from CEF/SSL</t>
  </si>
  <si>
    <t>Generates settlement instructions based on XIPA file.</t>
  </si>
  <si>
    <t>Delivers data for XCREEN Web</t>
  </si>
  <si>
    <t>Handles TEFRA event withdrawal in case tefra flag of instrument becomes Y.</t>
  </si>
  <si>
    <t>MDB performing ISO-to-TCM-request-XML transformation for MT565 / MT568 / MTx99 / MT598 / MT525</t>
  </si>
  <si>
    <t xml:space="preserve">The IMT File Transfer Client (IMTFileTransferClient.exe) provides a user interface for configuring the IMT File Transfer Service. </t>
  </si>
  <si>
    <t>The IMT File Transfer Service (IMTFileTransferService.exe) is a Windows service which is used to fetch SWIFT messages (XML files) from Clearstream.com</t>
  </si>
  <si>
    <t>Assigns CBF instructions sequence number (in order) and enqueues for subsequent transformation</t>
  </si>
  <si>
    <t>The IMT WEB2 - Administrator is a Windows tool which is used to configure the IMT WEB2 - Service Import CBL XML as well as the IMT WEB2 - Service Internal if available.</t>
  </si>
  <si>
    <t>The IMT WEB2 - Service Import CBL XML is a Windows service which is used to import SWIFT messages copied to the IMT Import XML Service Directory into the IMT Database</t>
  </si>
  <si>
    <t>The IMT WEB2 - Service Import Internal is a Windows service which is used to import internal customer messages which are copied to the IMT Import XML Service Directory into the IMT Database</t>
  </si>
  <si>
    <t>COL front End interface</t>
  </si>
  <si>
    <t>MDB performing ISO-to-TCM-request-XML transformation</t>
  </si>
  <si>
    <t>MDB performing splitting of the CASCADE Registered Shares Instruction (MT500 / MT519) CSV file and transformation to TCM request XML.  Also Vestima+ GUI instructions CSV File and SWIFT Sanction Testing service</t>
  </si>
  <si>
    <t>MDB performing CAInsMsg-XML-to-TCM-request-XML transformation</t>
  </si>
  <si>
    <t>Processes RTS feedbacks for Instrumnet publication processing, publication request from other systems and holding indicator feed</t>
  </si>
  <si>
    <t>Gets TCM scanning feedback and forwards to re-ordering components for subsequent transmission to CBF transactional systems</t>
  </si>
  <si>
    <t>FX Rates Interface to GAIN</t>
  </si>
  <si>
    <t>Gets TCM scanning feedback and forwards to transactional systems</t>
  </si>
  <si>
    <t>Inbound flows for Code Allocation services.  The component splits/joins 'bulk' activation requests.</t>
  </si>
  <si>
    <t>TCM Package</t>
  </si>
  <si>
    <t>BMWEB frontend accessed by business users</t>
  </si>
  <si>
    <t>CmaxKernelDataSourceJNDIName=CMSDB (i.e. REPO2_OWNER@CMAX.world)</t>
  </si>
  <si>
    <t>Spyder is an Component which support the Xetra Basis trade capability. It executes the Future leg of a Basis trade through the Eurex T7 ETI interface (switched from VALUES API to T7 with T7 4.0 and moving of Trade Entry Service (TES) away from Eurex clas</t>
  </si>
  <si>
    <t>Jets GUI is currenlty deployed on both platforms SUN and Windows in order to provide redundancy.</t>
  </si>
  <si>
    <t>CMRDFSE component on OAQs in CMAX DB</t>
  </si>
  <si>
    <t>HTML front-end for clearing supervision</t>
  </si>
  <si>
    <t xml:space="preserve">This tool is based on the Xentric stack. </t>
  </si>
  <si>
    <t>Eurex Backend. The BAckend features a set of funtions and Menu which can be accessed by operations and market supersion:</t>
  </si>
  <si>
    <t>Container used for CBF's inbound administration</t>
  </si>
  <si>
    <t>The Eurex Classic Trading GUI. This component is only in use for internally for maintenance of reference data.</t>
  </si>
  <si>
    <t>CmaxEventManagerDataSourceJNDIName=jdbc/eventmanager/eventmanagerDS (i.e. REPO2_OWNER@CMAX.world)</t>
  </si>
  <si>
    <t>The legacy Eurex Classic clearing Frontend (XTRACT) runs on Windows and SUN OS. These applications are listed twice in the Market Supervision Tool List.</t>
  </si>
  <si>
    <t>Container used for CBF's billing</t>
  </si>
  <si>
    <t>Creation Direct CDV3</t>
  </si>
  <si>
    <t>Risk Engine GUI</t>
  </si>
  <si>
    <t>Accounts Receiveable</t>
  </si>
  <si>
    <t>Container used for CBF's cash</t>
  </si>
  <si>
    <t>Accounts Payable</t>
  </si>
  <si>
    <t>Treasury</t>
  </si>
  <si>
    <t>ReportPlus is GUI application for KUSTA.</t>
  </si>
  <si>
    <t>Container inbound used for CBF's party account static data</t>
  </si>
  <si>
    <t>General Ledger</t>
  </si>
  <si>
    <t>Master Data Management for Eurex Repo NTP.</t>
  </si>
  <si>
    <t>Dunning Management</t>
  </si>
  <si>
    <t>Vendor Invoice Management</t>
  </si>
  <si>
    <t>Profit Center Calculation</t>
  </si>
  <si>
    <t>Result Calculation</t>
  </si>
  <si>
    <t>Timesheet</t>
  </si>
  <si>
    <t>Container inbound reporting CBF</t>
  </si>
  <si>
    <t>Personal Procurement</t>
  </si>
  <si>
    <t>Time Management</t>
  </si>
  <si>
    <t>Travel Management</t>
  </si>
  <si>
    <t>Payroll</t>
  </si>
  <si>
    <t>Personal Cost Plannung</t>
  </si>
  <si>
    <t>Personal Development</t>
  </si>
  <si>
    <t>Event Management</t>
  </si>
  <si>
    <t>Plant Mainentance</t>
  </si>
  <si>
    <t>Service Management</t>
  </si>
  <si>
    <t>Container used to route the file store and forward from T2S to CBF</t>
  </si>
  <si>
    <t>Internet Pricing and Configurator</t>
  </si>
  <si>
    <t>Container inbound static data for CBF</t>
  </si>
  <si>
    <t>Integration Component</t>
  </si>
  <si>
    <t>Creation Direct CREST</t>
  </si>
  <si>
    <t>This is an open source Application which is used by Market Supervision for review reports stored on the GBW server farm (open VMS Cluster). This will need to be replaced with a Statistix reporting fnuction</t>
  </si>
  <si>
    <t xml:space="preserve">This is a Access based GUI for monitoring the Designated Sponsors for Xetra. </t>
  </si>
  <si>
    <t>Creation Direct CDV3 handling inbound flows from CDHTTTP</t>
  </si>
  <si>
    <t>Creation Direct CDV3 handling inbound flows from EOC</t>
  </si>
  <si>
    <t>The Consolidation Engine colelcts real time Bond price data direcly from the connected Banks, consolidates and provides the data to the calculation engine.</t>
  </si>
  <si>
    <t>Creation Direct CDV3 handling outbound flows from LCS via UC4</t>
  </si>
  <si>
    <t>The component Information Items Provider or I2P (I square P) provides an interface for REUTERS to ICS.</t>
  </si>
  <si>
    <t>Container inbound used for settlement messages SEMT for CBF</t>
  </si>
  <si>
    <t>Creation Direct CDV3 handling inbound flows from LIMA</t>
  </si>
  <si>
    <t>Das System ist so konzipiert, das es eigenständige Module für den Datenempfang, die Datenweiter-verarbeitung und -filterung und die Index Berechnung gibt. Zwischen diesen Modulen gibt es standardisierte Schnittstellen (Streams bzw. Shared Memory).</t>
  </si>
  <si>
    <t>Creation Direct CDV3 handling outbound flows from SAP</t>
  </si>
  <si>
    <t>Xentric Quote Source (XQS) provides issuers and specialists a quoting application programming interface to the Börse Frankfurt Zertifikate AG platform (www.zertifikateboerse.de) for certificates and warrants.</t>
  </si>
  <si>
    <t>Creation Direct CDV3 handling outbound flows from TCM</t>
  </si>
  <si>
    <t>For the Irish Stock Exchange: Collects Trades from Xetra and sends them to Euroclear</t>
  </si>
  <si>
    <t>Polls RDF tables with pending updates to COFI and triggers the COFI synchro</t>
  </si>
  <si>
    <t>Creation Direct EOC</t>
  </si>
  <si>
    <t>Xentric Trade Machine is a fully fledged algo development platform allowing users to develop their own algorithms for arbitrage trading, proprietary trading and position hedging. Xentric Trade Machine also provides order matching and allows quotation alg</t>
  </si>
  <si>
    <t>Performs code activation (DB code alloc)</t>
  </si>
  <si>
    <t>Xentric Order acts as an order routing system between the memberu8217 ’s order management system (OMS) and the trading systems Xetra, and XONTRO. It provides a single connection to multiple markets.</t>
  </si>
  <si>
    <t>Joins the processing results of forked Core requests</t>
  </si>
  <si>
    <t>Creation Direct HUB outbound - processing outbound notification from HUB</t>
  </si>
  <si>
    <t>Xentric Data offers exchange participants professional data feed management between Xetra and in-house systems.</t>
  </si>
  <si>
    <t>MDB invoking scheduled jobs (triggers are inserted by Weblogic timer as per given schedule)</t>
  </si>
  <si>
    <t>Container inbound used for settlement messages SESE for CBF</t>
  </si>
  <si>
    <t>Creation Direct LIMA</t>
  </si>
  <si>
    <t>Xentric Specialist offers limit-monitoring and continuous order book checking for brokers operating through the specialist trading model on Xetra Frankfurt 1 and 2</t>
  </si>
  <si>
    <t>Applies the settlement feedback for cash instructions.</t>
  </si>
  <si>
    <t>Xentric Makler supports the limit-monitoring of lead brokers in real-time and verifies the executability of order book entries in XONTRO</t>
  </si>
  <si>
    <t>MDB invoking polling jobs (triggers are periodically inserted by Weblogic timer)</t>
  </si>
  <si>
    <t>Container inbound used for settlement messages SESE.024 for CBF</t>
  </si>
  <si>
    <t>Creation Direct VPN</t>
  </si>
  <si>
    <t>Receives feedback from RTS_INS_ALIVE service</t>
  </si>
  <si>
    <t>Container inbound used for settlement messages SESE.025 for CBF</t>
  </si>
  <si>
    <t xml:space="preserve">The Session Window is used to operate XIS. Technology seems to be based on custom web server/cgi framework. </t>
  </si>
  <si>
    <t>Processes ECB file with ECB eligible assets and generates update request for RDF Instruments</t>
  </si>
  <si>
    <t>HUB queue for IDC requests</t>
  </si>
  <si>
    <t xml:space="preserve">MDB processing notifications related to instruments and maintaining IDC enrichment requests </t>
  </si>
  <si>
    <t>HUB queue for T2 CDI requests</t>
  </si>
  <si>
    <t>Performs code kill (DB code alloc)</t>
  </si>
  <si>
    <t>Hub inbound for MVA funds</t>
  </si>
  <si>
    <t>Installed Base Management</t>
  </si>
  <si>
    <t>Retrieve code details for doc distribution (DB code alloc)</t>
  </si>
  <si>
    <t>Hub R2 reporting inbound (real-time reports)</t>
  </si>
  <si>
    <t>Business Partner Management</t>
  </si>
  <si>
    <t>Performs code reservation (DB code alloc)</t>
  </si>
  <si>
    <t>Hub CreationDirect inbound (R3 only)</t>
  </si>
  <si>
    <t>Sales Component</t>
  </si>
  <si>
    <t>Updates Instrument as per various feeds</t>
  </si>
  <si>
    <t>Container used for LUCXCSD's inbound administration</t>
  </si>
  <si>
    <t>Hub Custody outbound</t>
  </si>
  <si>
    <t>Service Component</t>
  </si>
  <si>
    <t>MT564 IPAR report queue on HUB</t>
  </si>
  <si>
    <t>Batch jobs to forward bulk of Enrichment Validation Feedbacks to IDC</t>
  </si>
  <si>
    <t>Depository reporting outbound</t>
  </si>
  <si>
    <t>Processes RTS feedbacks for Instrumnet publication processing, publication request from other  systems and holding indicator feed</t>
  </si>
  <si>
    <t>Container used for LUXCSD's billing</t>
  </si>
  <si>
    <t>Hub Email outbound</t>
  </si>
  <si>
    <t>Updates Institution rating</t>
  </si>
  <si>
    <t>Hub Equilend Inbound</t>
  </si>
  <si>
    <t>Processes LOGI notifications (updates on COFI)</t>
  </si>
  <si>
    <t>Hub queue for secondary market funds</t>
  </si>
  <si>
    <t>Batch jobs to forward bulk of Documents Requested by IDC</t>
  </si>
  <si>
    <t>Hub Merva inbound for Import</t>
  </si>
  <si>
    <t>MDB processing IDC document requests</t>
  </si>
  <si>
    <t>Container inbound reporting LUXCSD</t>
  </si>
  <si>
    <t>Creation Direct FileAct - processing inbound files from SWIFT FileAct Network</t>
  </si>
  <si>
    <t>PL/SQL pre-extractor for data quality report</t>
  </si>
  <si>
    <t>Hub inbound from Merva (Custody customer messages)</t>
  </si>
  <si>
    <t>Electronic admission service, allows to apply for admission as exchange trader</t>
  </si>
  <si>
    <t>Batch jobs to forward bulk of Enrichment Requests to IDC</t>
  </si>
  <si>
    <t>Hub services for NCCIP</t>
  </si>
  <si>
    <t>Performs instrument enrichment as per IDC data</t>
  </si>
  <si>
    <t>Hub R2 reporting inbound (batch reports)</t>
  </si>
  <si>
    <t>Processing of IDC Dynamic data feeds and publication to CMAX</t>
  </si>
  <si>
    <t>Hub inbound for Vestima messages</t>
  </si>
  <si>
    <t>Batch jobs to forward bulk of Program Document Notfications to IDC</t>
  </si>
  <si>
    <t>Hub inbound for TGT2 settlement confirmations</t>
  </si>
  <si>
    <t>Computes Issuer mapping ratio and notifies tipex workflow in case of ratio change</t>
  </si>
  <si>
    <t>Hub Collateral Outbound</t>
  </si>
  <si>
    <t>Handles inbound transmission notifications</t>
  </si>
  <si>
    <t>Container used to route the file store and forward from T2S to LUXCSD</t>
  </si>
  <si>
    <t>Hub inbound from Merva (Custody depository messages)</t>
  </si>
  <si>
    <t>MDB processing notifications about new final document linked to programme</t>
  </si>
  <si>
    <t>Hub R3 Custody realtime reporting outbound</t>
  </si>
  <si>
    <t>Purging script for EXT_REF_DATA table</t>
  </si>
  <si>
    <t>Hub Get ECB File queue</t>
  </si>
  <si>
    <t>Time booking system</t>
  </si>
  <si>
    <t>RDF frontend accessed by business users</t>
  </si>
  <si>
    <t>HUB Inbound queue for funds</t>
  </si>
  <si>
    <t>RDF module for Inbound feeds processing</t>
  </si>
  <si>
    <t>Hub queue for V+ security outbound</t>
  </si>
  <si>
    <t>Executive Appraisal</t>
  </si>
  <si>
    <t>T2S Healthcheck PL/SQL monitoring scripts</t>
  </si>
  <si>
    <t>Container inbound used for settlement messages SEMT for CBL</t>
  </si>
  <si>
    <t>HUB services for New Fax Infrastructure</t>
  </si>
  <si>
    <t>Intraday Liquitidity Management</t>
  </si>
  <si>
    <t>HUB CMAX Inbound</t>
  </si>
  <si>
    <t>Governance Risk and Compliance - Emergency Access Managemt SAP ABAP</t>
  </si>
  <si>
    <t>Notification bridge from RDF Core to RDF Publication</t>
  </si>
  <si>
    <t>Hub inbound from Merva (Securities depository messages)</t>
  </si>
  <si>
    <t>SAP Systemlandscape Management</t>
  </si>
  <si>
    <t>MDB processing publication requests per client</t>
  </si>
  <si>
    <t>Hub inbound for Xontro messages</t>
  </si>
  <si>
    <t>SAP Systemlandscape Monitoring</t>
  </si>
  <si>
    <t>MDB cloning the publication requests to create one for each client</t>
  </si>
  <si>
    <t>HUB R3 billing inbound</t>
  </si>
  <si>
    <t>SAP Frontend Client (Citrix)</t>
  </si>
  <si>
    <t>Publication Post Processor</t>
  </si>
  <si>
    <t>HUB queue for Code Allocation Billing</t>
  </si>
  <si>
    <t>Business Warehouse Accelerator</t>
  </si>
  <si>
    <t>Publication component</t>
  </si>
  <si>
    <t>Container inbound used for settlement messages SESE for CBL</t>
  </si>
  <si>
    <t>HUB R3 collateral messages inbound</t>
  </si>
  <si>
    <t>Enter proposals for bonus, salary increase and nominations</t>
  </si>
  <si>
    <t>SAP Systemlandscape Fulltext Search Engine</t>
  </si>
  <si>
    <t>Handles notifications of inbound files</t>
  </si>
  <si>
    <t>HUB R3 ordered realtime reporting outbound</t>
  </si>
  <si>
    <t>Application for recruitment</t>
  </si>
  <si>
    <t>Process Orchestration</t>
  </si>
  <si>
    <t>Processes Price/Rating feeds from GAIN and publishes them to downstream system</t>
  </si>
  <si>
    <t>Hub R3 XLS reporting outbound</t>
  </si>
  <si>
    <t>AIX File Server</t>
  </si>
  <si>
    <t>RDF General Healthcheck PL/SQL monitoring scripts</t>
  </si>
  <si>
    <t>HUB Inbound queue for funds (XML messages)</t>
  </si>
  <si>
    <t>SAP Gatway</t>
  </si>
  <si>
    <t>Entry point to various services requested from Tipex (AutoCreation, Doc Chasing, …)</t>
  </si>
  <si>
    <t>Hub default outbound for RDF, AM and PORTAL transformations</t>
  </si>
  <si>
    <t>Signature Authority</t>
  </si>
  <si>
    <t>SAP Adobe Document Service</t>
  </si>
  <si>
    <t>Synchronization engine for Instrument data between RDF and T2S</t>
  </si>
  <si>
    <t>Processing of Instrument data reports received from T2S</t>
  </si>
  <si>
    <t>HUB R3 securities messages inbound</t>
  </si>
  <si>
    <t>Electronic Data Transmission for "Zulassung von Wertpapieren zu Girosammelverwaltung - Zertifikate und Bonds"</t>
  </si>
  <si>
    <t>MDB processing Tipex feedbacks for GUI actions</t>
  </si>
  <si>
    <t>Hub R3 Settlement reporting outbound</t>
  </si>
  <si>
    <t>Performs the update on one Instrument as per the inbound feed</t>
  </si>
  <si>
    <t>RDF LCS publication</t>
  </si>
  <si>
    <t xml:space="preserve">Room Booking Service u8220 “German: Raumbuchungssystem"  </t>
  </si>
  <si>
    <t>Processes the fored Core Requests</t>
  </si>
  <si>
    <t>HUB R3 casah reporting outbound</t>
  </si>
  <si>
    <t>Interface with AccountMaster for accounts.</t>
  </si>
  <si>
    <t>Tipex container to hosting RDF workflows</t>
  </si>
  <si>
    <t>HUB R3 ordered reporting outbound</t>
  </si>
  <si>
    <t>Member Integrated System Server component deployed to trading participants.</t>
  </si>
  <si>
    <t>3rd party reporting tool for US market</t>
  </si>
  <si>
    <t>Customer Interest Calculation component</t>
  </si>
  <si>
    <t>Hub Equilend outbound</t>
  </si>
  <si>
    <t>French  transaction tax backend engine</t>
  </si>
  <si>
    <t>Hub PDF relocation reporting to KOFAX</t>
  </si>
  <si>
    <t xml:space="preserve">The C7 front-end is an Java application based on the Google Web Toolkit. </t>
  </si>
  <si>
    <t>French transaction tax GUI</t>
  </si>
  <si>
    <t>HUB outbound to CGSS systems (CCS/CORONA via MQ and WMB)</t>
  </si>
  <si>
    <t>Icelandic transaction tax backend engine</t>
  </si>
  <si>
    <t>Instruction lifecycle and settlement system</t>
  </si>
  <si>
    <t>Icelandic transaction tax GUI</t>
  </si>
  <si>
    <t>Core settlement engine system</t>
  </si>
  <si>
    <t>Reporting of dividend payments on French taxable securities</t>
  </si>
  <si>
    <t>NCCIP Interface timeline independent of weblogic server services</t>
  </si>
  <si>
    <t>Cash Forecast Information System</t>
  </si>
  <si>
    <t>Tamaris loader for payment files from CBF and archiving/purging</t>
  </si>
  <si>
    <t>Cash Accounting Information System</t>
  </si>
  <si>
    <t>Manage TAX Certificates, BOs and Refunds</t>
  </si>
  <si>
    <t>Builds a legacy view (prior to Malmo) of the positions</t>
  </si>
  <si>
    <t>TCA batch jobs</t>
  </si>
  <si>
    <t>Loads US taxable payments from Custody to USTAX</t>
  </si>
  <si>
    <t>NCCIP Timeline using NCCIP Weblogic server services</t>
  </si>
  <si>
    <t xml:space="preserve">Use to refresh the cache segments </t>
  </si>
  <si>
    <t>USTax GUI allows you to create payments, certificates and BOs used on US market which are then reported to IRS via FITAX.</t>
  </si>
  <si>
    <t>Manages the settlement collection of cash transactions</t>
  </si>
  <si>
    <t>Backend functionalities for USTAX GUI</t>
  </si>
  <si>
    <t>BRIDGE_S1/EB1/EB2_ROLLBACK</t>
  </si>
  <si>
    <t>Realtime CaConf construction queue on RS</t>
  </si>
  <si>
    <t>Copy of DDR statements/reco to DDR Archive DB</t>
  </si>
  <si>
    <t>Includes CLW_Backend and CLW_QueryManager</t>
  </si>
  <si>
    <t>Realtime MT295CBF construction queue on RS</t>
  </si>
  <si>
    <t>AMSE Deployment on DDR database</t>
  </si>
  <si>
    <t>Main business day schedule for Creation</t>
  </si>
  <si>
    <t>Realtime MT567 construction queue on RS</t>
  </si>
  <si>
    <t>Polls filesystem populated by HUB</t>
  </si>
  <si>
    <t>CA Extraction queue on RS</t>
  </si>
  <si>
    <t>Reference Data Update Extraction queue on RS</t>
  </si>
  <si>
    <t>RDFSE Deployment on DDR database</t>
  </si>
  <si>
    <t>Repositions the system at a different time</t>
  </si>
  <si>
    <t>TCSE queue on RS</t>
  </si>
  <si>
    <t>Depository statement load.  Polls table populated by HUB_DSS_DEQUEUE_JOB</t>
  </si>
  <si>
    <t>Validates the lending limit file</t>
  </si>
  <si>
    <t>Service used to efficiently remove the instructions that will fail for security provision in a streamed way</t>
  </si>
  <si>
    <t>Technical job to restart the netting fails service after a crash</t>
  </si>
  <si>
    <t xml:space="preserve">Calculates pending deliveries </t>
  </si>
  <si>
    <t>Data health checks</t>
  </si>
  <si>
    <t>Realtime CIRPR construction queue on RS</t>
  </si>
  <si>
    <t>Realtime MT9x0CBF construction queue on RS</t>
  </si>
  <si>
    <t>Realtime MT9x0 construction queue on RS</t>
  </si>
  <si>
    <t>Re-evaluates risk limit details</t>
  </si>
  <si>
    <t>Triggers automatic lender substitution and automatic collateral substitution</t>
  </si>
  <si>
    <t>Realtime MT564 construction queue on RS</t>
  </si>
  <si>
    <t>Container internal service repair for LUXCSD</t>
  </si>
  <si>
    <t>Container used to sync signed messages received from SAA for LUXCSD</t>
  </si>
  <si>
    <t>Personal Administration</t>
  </si>
  <si>
    <t>Jboss</t>
  </si>
  <si>
    <t>Asset Accounting</t>
  </si>
  <si>
    <t>Material Management</t>
  </si>
  <si>
    <t>OREDA IAM Access Control is responsible of processing the user grants and business resources XML messages sent by IAM application. The result of the processing is stored in OREDA GUM tables</t>
  </si>
  <si>
    <t>Process the account notification sent by REDEX and build a notification message to be sent to IAM backend containing the account information</t>
  </si>
  <si>
    <t>Process the cash instruction feedback message from Report Server. Update the pre-release cash instruction accordingly</t>
  </si>
  <si>
    <t>OSCAR IAM Access Control is responsible of processing the user grants and business resources XML messages sent by IAM application. The result of the processing is stored in OSCAR GUM tables</t>
  </si>
  <si>
    <t>OSCAR institution interface is responsible of processing Financial institution message recevied from REDEX and building a notification message to be sent to IAM within the financial institution information</t>
  </si>
  <si>
    <t>Process the Kusta notification sent by REDEX and build a notification message to be sent to IAM backend containing the Kusta information</t>
  </si>
  <si>
    <t>Process the sub account Kusta notification sent by REDEX and build a notification message to be sent to IAM backend containing the Kusta information</t>
  </si>
  <si>
    <t>Process the settlement instruction feedback from report server and updte the pre-release instruction accordingly</t>
  </si>
  <si>
    <t>POSE IAM Access Control is responsible of processing the user grants and business resources XML messages sent by IAM application. The result of the processing is stored in POSE GUM tables</t>
  </si>
  <si>
    <t>BMC IAM Access Control is responsible of processing the user grants and business resources XML messages sent by IAM application. The result of the processing is stored in BMC GUM tables</t>
  </si>
  <si>
    <t>BRC IAM Access Control is responsible of processing the user grants and business resources XML messages sent by IAM application. The result of the processing is stored in BRC GUM tables</t>
  </si>
  <si>
    <t>OCARINA IAM Access Control is responsible of processing the user grants and business resources XML messages sent by IAM application. The result of the processing is stored in OCARINA GUM tables</t>
  </si>
  <si>
    <t>T2S-I IAM Access Control is responsible of processing the user grants and business resources XML messages sent by IAM application. The result of the processing is stored in T2S-I GUM tables</t>
  </si>
  <si>
    <t>Xact IAM Access Control is responsible of processing the user grants XML messages sent by IAM application. The result of the processing is stored in JPP IDM schema using the picketlink API</t>
  </si>
  <si>
    <t>RICA (Risk Investigation and Calibration Application) is an auxiliary application consisting of ten modules that is designed to support the risk-calculation systems (PRISMA, Calypso).</t>
  </si>
  <si>
    <t>API for ICS</t>
  </si>
  <si>
    <t>ComTrader is the DBAG-developed frontend for the M7 Trading application.</t>
  </si>
  <si>
    <t>Security backend is exposing message interface to manage:</t>
  </si>
  <si>
    <t>Investment Funds SWIFT MX message connectivity</t>
  </si>
  <si>
    <t>IBM solution for interface to TARGET2 Single Shared Platform (SSP) over SWIFT FIN/InterAct/FileAct.  Used by CBF (New German Settlement Model) as well as within SWIFT service bureau</t>
  </si>
  <si>
    <t>Trading System to execute trades based on requests for streams of quotes</t>
  </si>
  <si>
    <t>Pricing Engine</t>
  </si>
  <si>
    <t>Sequence of batch jobs running once per business day and triggered by:</t>
  </si>
  <si>
    <t>Realignment requests received from Euroclear and fwd'ed to PI2/IMPORT (DepManager).</t>
  </si>
  <si>
    <t>Load of realignment requests file received from Euroclear via Bridge Connectivity</t>
  </si>
  <si>
    <t>Realignment requests uploaded from DepManager are forwarded to Euroclear via Bridge Connectivity</t>
  </si>
  <si>
    <t>Receipt of Euroclear verification file on transmitted (by CBL) CBL proposed deliveries and Euroclear deliveries feedback.</t>
  </si>
  <si>
    <t>Browser-based access to the Mistrade database for Eurex</t>
  </si>
  <si>
    <t xml:space="preserve">Defines daily settlement prices for index futures and creates the output file for Eurex and Validates data. </t>
  </si>
  <si>
    <t>Calculate the final settlment prices for sector F&amp;O F/OESX. F/ODAX, loads the prices to Eurex and validates data,creates output for Reuters</t>
  </si>
  <si>
    <t>Interest futures expiry analysis.</t>
  </si>
  <si>
    <t>Customer reclamations will be captured via OKD and automatically saved inside the reclamation database for the monthly reporting.</t>
  </si>
  <si>
    <t>Fix income futures excersice report. Report is used in the period (1 week)  before futures expiration. Daily report delivered during the last week before fixed income future expirations. Report contains critical member information regarding to contract e</t>
  </si>
  <si>
    <t>Calculation of fair values in case of a cash takeover.</t>
  </si>
  <si>
    <t>Generate short selling ban regulations report.</t>
  </si>
  <si>
    <t>Calculation of Daily Settlement Prices for FBTM.</t>
  </si>
  <si>
    <t>MySQL Database which keeps a copy of T7 data in order to provide access in Case T7 RDS is unavailable due to maintenence.</t>
  </si>
  <si>
    <t xml:space="preserve">MS Excel Based tool to load all settlement prices for futures and options on single stocks into EUREX Classic. Settlment prices may be provided by Sol-3 or ORC frontend. </t>
  </si>
  <si>
    <t xml:space="preserve">MS Excel based tool to check changes in index option offsets between current and previous businessday. </t>
  </si>
  <si>
    <t>Access to MarkIT Financial Services (markit.com).</t>
  </si>
  <si>
    <t>Excel based tool to calculated settlment prices and faire prices for swap futures.</t>
  </si>
  <si>
    <t>Excel based tool to calculate settlment price and faire value for repo futures.</t>
  </si>
  <si>
    <t>Excel based tool to calculate of DSP andFSP for CMF</t>
  </si>
  <si>
    <t>Excel based tool to for calculating the trades based on the settlment price. These trades are sometimes called "technical trades". Trades are sent to Eurex Classic on behalf of GMEX.</t>
  </si>
  <si>
    <t>Check daily settlment price againstclosing bid and ask prices and verifies chnages.</t>
  </si>
  <si>
    <t xml:space="preserve">Load product data from a csv source file to Eurex Classic in order to accelerate the tedious and error prone mannnual entry. </t>
  </si>
  <si>
    <t xml:space="preserve">Define volatility interrupt ranges for vaious futur contracts such as: </t>
  </si>
  <si>
    <t>Windows cmd file to automate audit trailing of operations activities.</t>
  </si>
  <si>
    <t xml:space="preserve">Upload the Bloomberg Divident file and underlying information directly from the Eurex system. Compares the dividends, allows user to modify dividends and proposes certain dividend patterns for future dividends. </t>
  </si>
  <si>
    <t>Market supervision Wiki for derivatives trading</t>
  </si>
  <si>
    <t>Monitors the Market for significant Vola changes:</t>
  </si>
  <si>
    <t>Check for monotony and butterfly arbitrage opportunities in SPO.</t>
  </si>
  <si>
    <t xml:space="preserve">Alfresco is used to version control the operation support Excel Macros aka Market Supervision Tool. </t>
  </si>
  <si>
    <t>Test event Aarchiving.</t>
  </si>
  <si>
    <t>Data quality tracker for PS Database</t>
  </si>
  <si>
    <t>Interest interpolation for variance futures.</t>
  </si>
  <si>
    <t>Product setup planning.</t>
  </si>
  <si>
    <t xml:space="preserve">Compare settlement prices displayed on Eurex Classic Front-end and Sol-3 Trader/Orc. </t>
  </si>
  <si>
    <t xml:space="preserve">Send index dividend curves on a point by point basis to the price calculation engines (Sol-3, ORC). </t>
  </si>
  <si>
    <t>Standardized distribution of announcement via e-mail. (Bekanntmachung)</t>
  </si>
  <si>
    <t>Trading suspensions (halt, interrupt etc) and redemtion of approximately 12000 equities are tracked and displayed. Data provison by Reuters Market Data System (RMDS) old names:Triarch,TIB.</t>
  </si>
  <si>
    <t>fast distribution of information to customers via mail or SMS</t>
  </si>
  <si>
    <t>Suspensions are saved in a database for reporting.</t>
  </si>
  <si>
    <t>Collection of excel macros for listing of sctructured products (certificates, warrants, ...).</t>
  </si>
  <si>
    <t xml:space="preserve">Analysis and verification of instrument master data  sent to Xetra II via WSS Master file. </t>
  </si>
  <si>
    <t>Instrument validation for data whioch is sent to WM ( Werpapier Managment)</t>
  </si>
  <si>
    <t>Interest calculation for old calculation methods.</t>
  </si>
  <si>
    <t>monitoring of trades subject to coporate action (CA) events in the CCP</t>
  </si>
  <si>
    <t xml:space="preserve">Performance evaluaation for PERD2 market makers. </t>
  </si>
  <si>
    <t>Used for sanctioning of Xetra2 market makers.</t>
  </si>
  <si>
    <t>Processing of KO event for structured products.</t>
  </si>
  <si>
    <t>Staff and absence management.</t>
  </si>
  <si>
    <t>Report on Instrument changes (Add delete) for the market of FW: XFRA, XETRA</t>
  </si>
  <si>
    <t>Provisioning of sctructureproduct master data to Frankfurt certificate and warrent market.</t>
  </si>
  <si>
    <t xml:space="preserve">Tool provides support for mis-trade processing. </t>
  </si>
  <si>
    <t>automation of hot list processing.</t>
  </si>
  <si>
    <t>ToB reporting</t>
  </si>
  <si>
    <t xml:space="preserve">Supports the distribution of information to EUREX customers. </t>
  </si>
  <si>
    <t>This excel macro to send EUREX 01-20 pages to Reuters on a weekly basis.</t>
  </si>
  <si>
    <t xml:space="preserve">Work flow support. </t>
  </si>
  <si>
    <t>Import interest rates from Bloomberg to Eurex Classic.</t>
  </si>
  <si>
    <t>Check csd Bonds for fixed income futures.</t>
  </si>
  <si>
    <t>Stores customer reclamation SAP tickets.</t>
  </si>
  <si>
    <t>Maps issues to trading control and operations</t>
  </si>
  <si>
    <t xml:space="preserve">Project tracking </t>
  </si>
  <si>
    <t>Create split alerts an generate letters</t>
  </si>
  <si>
    <t>All CTI calls are stored and available for further analysis.</t>
  </si>
  <si>
    <t xml:space="preserve">market supervision planning </t>
  </si>
  <si>
    <t>Keep a replica of the call database for addtional evaluation and analysis and call reporting.</t>
  </si>
  <si>
    <t>Customer relations managment support</t>
  </si>
  <si>
    <t>Shift planning tool wich feeds into SAP.</t>
  </si>
  <si>
    <t>documentation of decission taken during operations</t>
  </si>
  <si>
    <t xml:space="preserve">Media Wiki </t>
  </si>
  <si>
    <t>Script creating a menu sctructure</t>
  </si>
  <si>
    <t>Support of volatility interrupt processing</t>
  </si>
  <si>
    <t>Publish ad hoc infromation</t>
  </si>
  <si>
    <t>Categorize Kontrollbestand</t>
  </si>
  <si>
    <t>Web-based tool to handle buy-in auctions in CCP</t>
  </si>
  <si>
    <t>Calculates contractual penalties and provides statistical information</t>
  </si>
  <si>
    <t>Terminal emulation to system "Elektronische Wertpapierverrechnung", used for cash settlement in EURO</t>
  </si>
  <si>
    <t>Access to "Schweizer Sicherheiten-hinterlagen-verwaltung"</t>
  </si>
  <si>
    <t>Support for daily CHF Settlement</t>
  </si>
  <si>
    <t>Display of CCP Holdings and indication for partial deliveries</t>
  </si>
  <si>
    <t>Copy of  WSS Reports</t>
  </si>
  <si>
    <t>Collateral reconciliation Eurex versus Clearstream</t>
  </si>
  <si>
    <t>Display of Irish Stock Exchange Trades</t>
  </si>
  <si>
    <t>Gateway for Crest Connection</t>
  </si>
  <si>
    <t>Electronical trader admission Tool in the Service point of the Deutsche Boerse Website</t>
  </si>
  <si>
    <t>Web-Based access to our account at Citigroup</t>
  </si>
  <si>
    <t>Web-Based access to our account at Barclays Bank</t>
  </si>
  <si>
    <t>Tool to access the CLS-Payment Infrastructure</t>
  </si>
  <si>
    <t>Intraday observation of price-movments for CCP products in relation to the margin-parameter</t>
  </si>
  <si>
    <t>Cross Clearing-house Risk Tool</t>
  </si>
  <si>
    <t>Support of standard risk processes (e.g. Info-processing: Margin calls, stress tests, clearing fund, u8230 …) assessment of margin parameters</t>
  </si>
  <si>
    <t>Construction of symmetric opposite positions</t>
  </si>
  <si>
    <t>Tool used in case of a Cash Settlement during the Liquidation Process</t>
  </si>
  <si>
    <t>Interface that handles data delivered by AVOX</t>
  </si>
  <si>
    <t>Margin caluculation based on portfolios defined by user</t>
  </si>
  <si>
    <t>Workflow support for monitoring the daily ToDos in seperate working groups.</t>
  </si>
  <si>
    <t>Evaluation from reports and conversion of spreadsheets</t>
  </si>
  <si>
    <t>Process and archiving for product issues; create problem issues</t>
  </si>
  <si>
    <t>Tool to send out SMS to MS - employess to inform about an emergency</t>
  </si>
  <si>
    <t>Dialog box to enter information of a user into the msemployee database</t>
  </si>
  <si>
    <t>Web Content Management System</t>
  </si>
  <si>
    <t>To improve the process to request and manage accounts XEOps indroduces a web base application to replace the paper based forms</t>
  </si>
  <si>
    <t xml:space="preserve">Provide the content of the MSWEB Start Page, </t>
  </si>
  <si>
    <t>Establish a secure connection to a host in seconds, using default connection settings.</t>
  </si>
  <si>
    <t>Calculation of basis for FINX products and display of open interest adjustments in order to check for sequences-potential.</t>
  </si>
  <si>
    <t>Trade monitoring for trade entry service.</t>
  </si>
  <si>
    <t xml:space="preserve">This front-end provides access to varios information of the Clearing and Trading infrastruture and applicaitons.   </t>
  </si>
  <si>
    <t>This component comprises the core part of Xetra including:</t>
  </si>
  <si>
    <t xml:space="preserve">Calculate faire prices for option products. The prices are fed to T7 for order price validation during input. </t>
  </si>
  <si>
    <t xml:space="preserve">The RTD Realtime Trading Desktop (RTD) is a front-end trading platform used by professional traders to trade multiple asset classes. </t>
  </si>
  <si>
    <t>Orc Trader is used by MS in the calculaiton of faire prices and settlmeent price calculation as a backup got Sol-3</t>
  </si>
  <si>
    <t>This is the member GUI for the CCP.</t>
  </si>
  <si>
    <t>X-PERT is the legacy CCP member GUI. Will be decomission within 2016.</t>
  </si>
  <si>
    <t xml:space="preserve">The CCP Xtool is merely an access to the CCP back-end which allows to excute certain functions directly on the CCP host in order to motor the applicaiton state. </t>
  </si>
  <si>
    <t>SAS solution by JP Morgan.</t>
  </si>
  <si>
    <t xml:space="preserve">The Bloomberg terminal used by market supervision units.  </t>
  </si>
  <si>
    <t>This tool allows to run the CCP wihtout IRES in case of an emergency processing for corporate actions or corrections of capital adjustments.</t>
  </si>
  <si>
    <t>CCS allows the user to activate all the configuration and supervision features of an CCS from a PC</t>
  </si>
  <si>
    <t>Settlement of Euroclaer Bonds.</t>
  </si>
  <si>
    <t xml:space="preserve">The lauch pad is actually an customization of the bloomberg desktop, </t>
  </si>
  <si>
    <t>IDRM is a set of services provided by:</t>
  </si>
  <si>
    <t xml:space="preserve">This component has been set up to track the usage of xetra core components by market supervision. </t>
  </si>
  <si>
    <t xml:space="preserve">This component has been created  in order to track the use by market supervision. </t>
  </si>
  <si>
    <t>Transformation of 20022 security instruction messages (from Xact) into RTS CIF format for ICSD instructions and 15022 messages for CBF security instructions</t>
  </si>
  <si>
    <t>IAM portlet is a web-based application deployed into Xact portal.</t>
  </si>
  <si>
    <t>IAM backend application is deployed as an Enterprise Application Archive on IAM application server.</t>
  </si>
  <si>
    <t>Actual portal integrating portlets from various backend systems</t>
  </si>
  <si>
    <t>Generates and updates issue actions in NASA</t>
  </si>
  <si>
    <t>IFS Document Storage service</t>
  </si>
  <si>
    <t>New JCCS message driven bean to receive Unprocessed CA Notification and CA FIN Confirmation Message from Hub via MQ</t>
  </si>
  <si>
    <t>MDB to receive and process CA Confirmation XML Message</t>
  </si>
  <si>
    <t>Extraction of Beneficial Owners from TCA / USTAX / ITAX and BOOT applications for sending to STOP</t>
  </si>
  <si>
    <t>Execution and control of jobs implemented in various technologies running on multiple servers with different operating systems.</t>
  </si>
  <si>
    <t>Business intelligence service for interactive analytics on prepared logical data objects and self-service driven report development.</t>
  </si>
  <si>
    <t>Business process automation service.</t>
  </si>
  <si>
    <t>Plattform for GUI applications.</t>
  </si>
  <si>
    <t>Distribution of various kinds of files like reports to other systems or customers via different channels and technologies.</t>
  </si>
  <si>
    <t>Creation Direct FileAct - processing inbound files from SWIFT FileAct Network.</t>
  </si>
  <si>
    <t>Creation Direct FileAct - processing outbound files to SWIFT FileAct Network.</t>
  </si>
  <si>
    <t>Scila Front End used by HüSt for monitoring market activity</t>
  </si>
  <si>
    <t>Scila Back End, data warehousing and rules processing.</t>
  </si>
  <si>
    <t>Security backend is exposing API to manage:</t>
  </si>
  <si>
    <t>OpenAM provides access control to Xact portal.</t>
  </si>
  <si>
    <t>OCARINA backend is responsible of the user credentials generation (QR code) that are used to log into Xact mobile application</t>
  </si>
  <si>
    <t>Settlement portlet component allowing to:</t>
  </si>
  <si>
    <t>OSCAR backend application is exposing the following services:</t>
  </si>
  <si>
    <t>OASIS portlets are composed of a set of portlets providing the following functionality to the user:</t>
  </si>
  <si>
    <t>OASIS backend is exposing the following services to client application (OASIS porlet, OASIS BMC agent):</t>
  </si>
  <si>
    <t>BMC portlets are composed of a set of portlets allowing the users to manage business monitors (quey, view, create, modify, delete)</t>
  </si>
  <si>
    <t>BMC backend application is exposing the following services:</t>
  </si>
  <si>
    <t>BMC widget indicator portlet is responsible of the rendering of the "My indicators" component. It is visible on the dashboar dpage of the Clearstream portal.</t>
  </si>
  <si>
    <t>Web Storefront, based on standard eCommerce product ePages:</t>
  </si>
  <si>
    <t>BMC widget calendar portlet is responsible of the rendering of the calendar graphical component on the Xact Dashboard page</t>
  </si>
  <si>
    <t>GUI for internal Operations contingency creation of instructions for PM/CSD</t>
  </si>
  <si>
    <t>POSE backend application is exposing the following services:</t>
  </si>
  <si>
    <t>BRC portlets are composed of a set of portlets providing the functionalities to the users:</t>
  </si>
  <si>
    <t>BRC backend is exposing the following services:</t>
  </si>
  <si>
    <t>OREDA portlets are composed of a set of portlets allowing the user to query against:</t>
  </si>
  <si>
    <t>OREDA backend is exposing query service to allow client application to query against:</t>
  </si>
  <si>
    <t>OCTAVIA portlets are composed of a set of portlets allowing the users to query against:</t>
  </si>
  <si>
    <t>OCTAVIA backend is exposing query service to OCTAVIA portlet.</t>
  </si>
  <si>
    <t>Portal security applet is used to connect to the user keystores in order to :</t>
  </si>
  <si>
    <t>Portal transversal services portlets are composed of a set of portlets providing the following functionalities to the users:</t>
  </si>
  <si>
    <t>Portal transversal services backend application is exposing the following services:</t>
  </si>
  <si>
    <t>T2S-I portlets are composed of a set of portlets providing the following functionalities to the user:</t>
  </si>
  <si>
    <t>T2S-I backend is exposing the following services:</t>
  </si>
  <si>
    <t>IAM BMC agent is responsible of processing request received from BMC backend / BMC portlet and sending back the response to the caller</t>
  </si>
  <si>
    <t>OASIS BMC agent is responsible of processing request received from BMC backend / BMC portlet and sending back the response to the caller</t>
  </si>
  <si>
    <t>OSCAR BMC agent is responsible of processing request received from BMC backend / BMC portlet and sending back the response to the caller</t>
  </si>
  <si>
    <t>BRC BMC agent is responsible of processing request received from BMC backend / BMC portlet and sending back the response to the caller</t>
  </si>
  <si>
    <t>OASIS IAM Access Control is responsible of processing the user grants and business resources XML messages sent by IAM application. The result of the processing is stored in OASIS GUM tables</t>
  </si>
  <si>
    <t>OCTAVIA IAM Access Control is responsible of processing the user grants and business resources XML messages sent by IAM application. The result of the processing is stored in OCTAVIA GUM tables</t>
  </si>
  <si>
    <t>Long Description</t>
  </si>
  <si>
    <t>The CCP has the function to take-over the settlement risk, provide anonymity conditions after trade execution and reduce the number of securities deliveries through offsetting algorithms(netting). The CCP simplifies the cross-border settlement and enable</t>
  </si>
  <si>
    <t>The main purpose of PND is to provide historical data to market and clearing operations and survaillance. Several application use the PND as there back end:</t>
  </si>
  <si>
    <t>The EDRE Event Driven Risk Engine does real time calculation of risk exposure for derivates positions (Eurex, ECC and KRX). It is the realtime part of the legacy risk solution and shares the master data with risk engine. EDRE was developed based on Xetra</t>
  </si>
  <si>
    <t xml:space="preserve">The Eurex classic system is the Eurex legacy infrastructure for derivatives, which is currently beeing replaced by new systems with state-of-the-art architecture. </t>
  </si>
  <si>
    <t xml:space="preserve">The focus of the Risk engine is to calculate end of day margin. However it also calculates intraday margin on a 3 minute basis for the cash market trades (XETRA). The position for the cash market are delivered via CCP. </t>
  </si>
  <si>
    <t>Xetra Functional Model</t>
  </si>
  <si>
    <t>As an electronic, intermediary-based trading system set up for the German stock exchange floors, XONTRO supports the contraction of trades in all quoted u8211 – national and international u8211 – securities. At present, about 30% of all cash market trans</t>
  </si>
  <si>
    <t xml:space="preserve">Key features of the C7 clearing architecture: </t>
  </si>
  <si>
    <t xml:space="preserve">Calypso offers comprehensive account management for clearing client, including: </t>
  </si>
  <si>
    <t>Times New Roman;Century Gothic;Courier New;Arial;Segoe UI;symbol;symbol;Times New Roman;&amp;quot;;wingdings;;;;Normal;Default Paragraph Font;The CASCADE components comprises the following functionality for CSC business :</t>
  </si>
  <si>
    <t>CEF is the data stream for information providers, front offices of traders, investment consultants and fund managers. CEF Feed is a high performance, entitlement-driven Feed transmitted via TCP/IP and point-to-point connections. It enables users to recei</t>
  </si>
  <si>
    <t xml:space="preserve">Data maintenance is via Host Based GUI access, Data Delivery is GUI, Direct Access and CSV files sent. Kusta will be extended in 2016 for Clearstream Lux related to T2S. </t>
  </si>
  <si>
    <t>Prisma calculates combined risks across all markets cleared by Eurex Clearing. Cleared products that share similar risk characteristics are assigned to the same so-called Liquidation Group, which results in more comprehensive risk calculations enabling c</t>
  </si>
  <si>
    <t>StatistiX serves also as a platform for several smaller applications leveraging a common data pool and technology.  It serves as a data store for all major applications of the stock exchange business. The reporting engine produces reports both towards th</t>
  </si>
  <si>
    <t>T7 offers a wide range of derivatives &amp; cash trading functionality. It is highly configurable and can be adapted to the needs of the individual markets, on any level, from the entire market down to individual instrument groups. On the technical side, Eur</t>
  </si>
  <si>
    <t>Trice is an application for regulatory reporting according to  §9 WPHG.</t>
  </si>
  <si>
    <t>Key product characteristics:</t>
  </si>
  <si>
    <t>XIS calculates all indices of the the DAX and derived family. XIS has a versatile architecture in order to accommodate different calculation engines. Some of them with pre-defined calculation algorithms, others are run-time configurable. XIS covers a wid</t>
  </si>
  <si>
    <t>The AM platform allows the management of account related reference data for the ICSD business needs.</t>
  </si>
  <si>
    <t>Triparty Collateral Management</t>
  </si>
  <si>
    <t>Corporate actions processing</t>
  </si>
  <si>
    <t>Central Data Store of Clearstream systems</t>
  </si>
  <si>
    <t>The HUB is responsible to do the connection between the backend systems and the external world.</t>
  </si>
  <si>
    <t>KADI is used to handle corporate actions for all balances held in CBF or Customer vaults in CSC business and on CCP trades. It provides the following functionality :</t>
  </si>
  <si>
    <t>MARS Reporting</t>
  </si>
  <si>
    <t>The Custody system is driven by the input of Corporate Action event notifications. Rather than manually entering these events using a Custody graphical interface, it is more efficient to subscribe to data feeds (external market feeds, depositories, inter</t>
  </si>
  <si>
    <t>Corporate data maintenance / publication / workflow management</t>
  </si>
  <si>
    <t>Report Server is a high-performance reporting system based on a UNIX platform, reusing and extending the existing technologies developed for the RTS/Creation platform. It will utilise both on-line and batch technology.</t>
  </si>
  <si>
    <t>Vestima+ is an automated order-routing service that offers a single point of access to order issuers for in-house domestic, third-party, cross-border and off-shore funds.</t>
  </si>
  <si>
    <t>CASCADE-RS includes all functions related to the processing of Registered Shares in CSC business.</t>
  </si>
  <si>
    <t>Cash Lifecycle handles the complete life cycle management for pure cash instructions within the New German Settlement Model. Cash Lifecycle supports the following processing cycles</t>
  </si>
  <si>
    <t>Customer facing web-based application delivering Clearstream services over the Clearstream VPN and Internet. The services available through Xact are the following:</t>
  </si>
  <si>
    <t>CreationDirect (Internal application and external Customer Connectivity Product):</t>
  </si>
  <si>
    <t>Customer facing application delivering Clearing and Settlement services over the Clearstream VPN as well as the Internet. Services include:</t>
  </si>
  <si>
    <t>KV-GELD is one of the central cash administration, processing and general reporting system for CBF in EURO amounts. It reports cash instructions that result out of SE trade business as well as those based on OTC instructions. Important part of KV-Geld is</t>
  </si>
  <si>
    <t>LIMA is an application to enable the customers to connect to the CASCADE, CASCADE-RS, XEMAC, LION, TAXBOX, LMS and KADI application via file transfer (FT), SWIFT or IBM-Websphere MQ (MQ) in various formats of the ISO7775, ISO15022 and XML standards.</t>
  </si>
  <si>
    <t>Description of the business functions supported by the application</t>
  </si>
  <si>
    <t>Clearstream Banking offers its customers an automatic fails lending for deliveries against payment. This is done by a lending system, which core part is the Lending Management System LMS.</t>
  </si>
  <si>
    <t>The NCCIP platform allows the end to end management of cash instructions from ICSD customers, as well as internal Clearstream operations.</t>
  </si>
  <si>
    <t>1.    NTP-Link (NGSM)</t>
  </si>
  <si>
    <t xml:space="preserve">Vaults and New Issues Function: </t>
  </si>
  <si>
    <t xml:space="preserve">The XEMAC functionality supports an effective management of collaterals. </t>
  </si>
  <si>
    <t>CASH 2 is for the acquisition of data about services, which  are used by the account holders of Clearstream and also serves for invoicing.</t>
  </si>
  <si>
    <t xml:space="preserve">ICS offers the opportunity to manage available transport capacity on the power grid. </t>
  </si>
  <si>
    <t xml:space="preserve">M7 Trading is the commodity trading platform of Deutsche Börse which is also used for derivate and broker markets. </t>
  </si>
  <si>
    <t>Times New Roman;Century Gothic;Courier New;Arial;Segoe UI;MS Shell Dlg;&amp;quot;;Symbol;Wingdings;;;;Normal;Default Paragraph Font;NCMS:</t>
  </si>
  <si>
    <t>The SAFIR application supports settlement business (OTC trades) in restricted markets.</t>
  </si>
  <si>
    <t xml:space="preserve">The Settlement Discipline application provides a service to the market for penalising participants who do not fulfil their funding requirements and compensating those who are harmed by their counterpartu8217 ’s behaviour.  This is done based on a series </t>
  </si>
  <si>
    <t>STOP is a system which scans reference data and transactions (Incoming Media) against external and internal sanctions lists to ensure DBG complies with applicable economic and financial sanctions in force.</t>
  </si>
  <si>
    <t>The Taxbox application routes information related to the new withholding tax law, valid from 01-01-2009 between banks or other financial institutions.</t>
  </si>
  <si>
    <t xml:space="preserve"> </t>
  </si>
  <si>
    <t>1. BMWeb Alerts</t>
  </si>
  <si>
    <t>All delivering system use the "transfer device" to deliver reports to the CRE.</t>
  </si>
  <si>
    <t>The CSE application is the core settlement system for RTP, DTP and night time boxes S1, EB1, EB2. The following functionality exists within it:</t>
  </si>
  <si>
    <t>Corporate market prices and issue rating data maintenance &amp; publication to downstream systems.</t>
  </si>
  <si>
    <t>All units in the operations generate internally instructions and messages using Local IT applications for different reasons:</t>
  </si>
  <si>
    <t>Reconciliation of balances on our cash accounts held by our Cash Correspondent Banks</t>
  </si>
  <si>
    <t>By the functions of this system regulatory reporting for Clearstream  to BAFin / Bundesbank and CSSF / Central Bank Luxembourg is covered. In addition Balance sheet reporting, BOP reporting and payment statistics reporting are covered for ECAG. Also cove</t>
  </si>
  <si>
    <t xml:space="preserve">Settlement Reporting handles all booked movements of OTC and SE transactions. </t>
  </si>
  <si>
    <t>The Eurex FIX Gateway is intended for participants that require a standard FIX connection to the exchange and supports many types of markets.</t>
  </si>
  <si>
    <t>Some more details:</t>
  </si>
  <si>
    <t>Xentric Trade Machine:</t>
  </si>
  <si>
    <t>Times New Roman;Century Gothic;Courier New;Arial;Segoe UI;Segoe UI;MS Shell Dlg;&amp;quot;;;;;Normal;Default Paragraph Font;Deutsche Börse's Historical Data on Demand offers direct access to our high-performance database with historical trading data from the</t>
  </si>
  <si>
    <t>The F7 platform curently supports the following markets:  COSI/SecLend TriParty Market, Euro Repo, GC Pooling and SecLend CCP.</t>
  </si>
  <si>
    <t>MD+S Interactive allows customers to administer the Market Data Dissemination, CEF and Non Display Agreement concluded with DBAG. In addition it supports MD+S Sales Support team to administer some of MD+S contract types and prepares periodical billing wh</t>
  </si>
  <si>
    <t>It gives insight into exchange activity and performance for managers, operators, customer support, market supervision, capacity management, software architects, and more.</t>
  </si>
  <si>
    <t>SAP ERP system covers the following common functional areas (modules):</t>
  </si>
  <si>
    <t xml:space="preserve"> Scila Scila Surveillance is a real time trading surveillance system for trading venues. </t>
  </si>
  <si>
    <t>Tax cluster is collection of applications allowing of the managing of the TAX certificates, Beneficial owners, Tax refunds and reports sends to Tax authorities on different markets. Currently 5 internal applications are in scope u8211 – TCA Tax certifica</t>
  </si>
  <si>
    <t>Members can use self servicing functions like management of users, admissions, entitlements and connectivity products. Furthermore this is used for billing and reporting purposes.</t>
  </si>
  <si>
    <t xml:space="preserve">Times New Roman;Century Gothic;Courier New;Arial;Segoe UI;symbol;symbol;&amp;quot;;Times New Roman;wingdings;MS Shell Dlg;;;;Normal;Default Paragraph Font;The CASCADE-PC components comprises the following functionality </t>
  </si>
  <si>
    <t>1.   Cash Forecast</t>
  </si>
  <si>
    <t>1. CEDAR:</t>
  </si>
  <si>
    <t>Within this application various statistical reports based on instructions, movements, balances etc. are created. Some of them are processed on a regular basis , others just on request.</t>
  </si>
  <si>
    <t>Additional information for the CAS / EUA installation:</t>
  </si>
  <si>
    <t>The RTS application is mainly responsible for handling the lifecycle of security instructions and its main functionalities are as follows:</t>
  </si>
  <si>
    <t>1 INTERNAL REPORTING</t>
  </si>
  <si>
    <t>Connectivity with Euroclear for instructions and for reference data.</t>
  </si>
  <si>
    <t>CICS application shared between Clearstream and Euroclear to enable a common unique numbering of instruments.</t>
  </si>
  <si>
    <t>Deutsche Börse Group uses BW as a data warehouse primarily for performing analytics on SAP data (specifically ERP, CRM). However, it integrates some data from other sources (e.g. StatistiX).</t>
  </si>
  <si>
    <t>SAP CRM aims to provide the customer master and unifies customer identity across business units. Company and personal admission processes are managed using SAP CRM as well as technical customer connection management and internal / external service desk f</t>
  </si>
  <si>
    <t>Portal is used for entering time information, travel expenses, viewing vacation balances, performance feedbacks etc.</t>
  </si>
  <si>
    <t xml:space="preserve">SAP SRM provides innovative methods to coordinate business processes with key suppliers and make them more effective. SAP SRM enables to optimize procurement strategy, to work more effectively with supplier pool, and thus to gain long-term benefits from </t>
  </si>
  <si>
    <t xml:space="preserve">CLM is used not only for vendor contracts, but also for contracts with clients, including membership contracts, trading admission ("Handelszulassung") </t>
  </si>
  <si>
    <t xml:space="preserve">Via YouNovate all employees of Deutsche Bourse group can enter their ideas. Ideas can be improvement to existing operations, but also complete new business ideas. </t>
  </si>
  <si>
    <t>Scanning/crawling Intranet/internet</t>
  </si>
  <si>
    <t xml:space="preserve">VestimaPrime provides the full range of functions to VestimaPrime operations and customers to trade; settle; and manage hedge and investment funds. The functions are provided across six major systems: </t>
  </si>
  <si>
    <t xml:space="preserve">CDOC supports the automated processing of Statements of Holdings received from funds and transfer agents to improve automate the reconciliation process. </t>
  </si>
  <si>
    <t>CDS allows VestimaPrime Data Management team to manage hedge and investment fund reference data by combining input from external vendor feeds, internal system feeds, and from direct user input. The reference data managed includes:</t>
  </si>
  <si>
    <t>VestimaPrime Clearstream Funds Net (CFN) is the real-time communication and trading platform for financial institution customers. Major functions include:</t>
  </si>
  <si>
    <t>CORONA is a third party package from Smartstream which provide VestimaPrime Operations with support for cash and security reconciliations. Corona receives SWIFT MT900, MT910, MT940, MT 950 and MT535 and provides support for reconciliation of customer and</t>
  </si>
  <si>
    <t>Data and reports (from data extracted and consolidated from CDS and Corona) for Hedge Funds business</t>
  </si>
  <si>
    <t>TEX is the overall name of the 360T platform. It connects the Buy Side clients, which are either Corporates (ca 1000), Banks (ca 400), Asset Managers (ca 100) or Broker-Dealers (&lt;5) and the Sell-Side, which are mainly banks, providing the liquidity.</t>
  </si>
  <si>
    <t xml:space="preserve">This system is a separate (less capable) building management system (BMS). </t>
  </si>
  <si>
    <t xml:space="preserve">Archibus has a nightly batch interface to recieve and send changes of employee data from SAP HR and PM. </t>
  </si>
  <si>
    <t xml:space="preserve">Mostly all connected systems do run completely self-sufficient in case of BMS outage. System is essential part of and rented with the building ("cube"). </t>
  </si>
  <si>
    <t>Most of BMZ is especially secured and sheltered. There is a direct line to fire station.</t>
  </si>
  <si>
    <t xml:space="preserve">EIB is used for lighting control. There is schedule and sensor based automated operation and monitoring. </t>
  </si>
  <si>
    <t xml:space="preserve">EA tool purpose is to </t>
  </si>
  <si>
    <t>There are two interconnected frontends:</t>
  </si>
  <si>
    <t>Elements is less a single application but more a business cloud based mostly on Microsoft technology.</t>
  </si>
  <si>
    <t>The system is used for reporting purposes (one-pager for Group Project Committee, Group Management Committee, et al.), for Risk tracking (risk heatmap), project schedule planning, generation of CATS booking tasks, Issue and ATBT tracking and reporting of</t>
  </si>
  <si>
    <t>HYPARCHIVE is an electronic archiving system for document management and document workflow. The system is widely into the heterogeneous GDB IT landscape via standard certified interfaces. It has integrations with the Mail system, different SAP modules, L</t>
  </si>
  <si>
    <t>Sends some instrument information to COL</t>
  </si>
  <si>
    <t>Builds the outbound confirmations (MT566)</t>
  </si>
  <si>
    <t>Listens on specific updates to trigger status or MIA processing</t>
  </si>
  <si>
    <t>Performs the blocking when PARDRAW events need to be executed</t>
  </si>
  <si>
    <t>Performs the FT_T_EXAU denormalisation</t>
  </si>
  <si>
    <t>Generates account instructions and triggers settlement instruction generation</t>
  </si>
  <si>
    <t>The Safekeeper ProLog Application supports the business processes of CBF in its roles as the CSK (Common Safekeeper) and LVO (LuxCSD Vault Operator)</t>
  </si>
  <si>
    <t>Generates silver copies based on event definitions. IAGEN Monitor handles different processes:</t>
  </si>
  <si>
    <t>Sends ineligibility periods to CMAX</t>
  </si>
  <si>
    <t>Generates account instructions based on a file</t>
  </si>
  <si>
    <t>Sends to PM instruction subscriptions to get instructions linked to ITAX</t>
  </si>
  <si>
    <t>Builds MT567 and MIA messages and sends them to RS</t>
  </si>
  <si>
    <t>Applies the PM settlement feedback for IPU instructions</t>
  </si>
  <si>
    <t>Handles Custody backend tax requests</t>
  </si>
  <si>
    <t>Handles Tax requests received from GUI</t>
  </si>
  <si>
    <t>Tries to update pending tax requests</t>
  </si>
  <si>
    <t>Loads late cash instructions from NCCIP into Custody</t>
  </si>
  <si>
    <t>Unlocks issue actions</t>
  </si>
  <si>
    <t>Handles the manual instruction processing</t>
  </si>
  <si>
    <t>Generates and updates market claims</t>
  </si>
  <si>
    <t>Builds settlement instruction requests</t>
  </si>
  <si>
    <t>Listens on specific updates to trigger processing</t>
  </si>
  <si>
    <t>Handles the posting from PM. It means saves in NASA the balances received from PM, as well as the instructions</t>
  </si>
  <si>
    <t>Handles the issue action assignment and issue action balance updates</t>
  </si>
  <si>
    <t>Handles the audit</t>
  </si>
  <si>
    <t>Builds booking requests</t>
  </si>
  <si>
    <t>Handles the pricing</t>
  </si>
  <si>
    <t>Sends early redemption information to RDF</t>
  </si>
  <si>
    <t>Handles synchronisation from RDF (institutions, instruments)</t>
  </si>
  <si>
    <t>Handles the scheduling event part of the RDF inbound message</t>
  </si>
  <si>
    <t>Unlocks RDF processing in CDBK_FCTL</t>
  </si>
  <si>
    <t>Handles synchronisation to RDF</t>
  </si>
  <si>
    <t>Sends a report for pricing processing errors</t>
  </si>
  <si>
    <t>On settlement feedback, reports the status on settlement requests</t>
  </si>
  <si>
    <t>Applies the reversal of instructions received from the GUI.</t>
  </si>
  <si>
    <t>Listens on specific reference objects updates to trigger processing</t>
  </si>
  <si>
    <t>Synchronises beneficial owners to RTS</t>
  </si>
  <si>
    <t>Applies the settlement feedback received from PM for Custody security instructions</t>
  </si>
  <si>
    <t>Builds settlement instructions and sends them to settlement engine</t>
  </si>
  <si>
    <t>Synchronises the RIAM status with the ACIN status</t>
  </si>
  <si>
    <t>Handles the inbound XML messages (MT565) from COL</t>
  </si>
  <si>
    <t>Performs linking between unsolicited swifts with issue action</t>
  </si>
  <si>
    <t>Performs MT56x reconciliation</t>
  </si>
  <si>
    <t>Processes the inbound ISO messages (MT56x)</t>
  </si>
  <si>
    <t>Handles Issue action updates coming from NCS MT564 messages</t>
  </si>
  <si>
    <t>Handles the issue action withdrawals from GUI</t>
  </si>
  <si>
    <t>Handles TEFRA event withdrawal in case tefra flag of instrument becomes Y</t>
  </si>
  <si>
    <t>The IMT File Transfer Service (IMTFileTransferService.exe) is a Windows service which is used to fetch SWIFT messages (XML files) from Clearstream.com.</t>
  </si>
  <si>
    <t xml:space="preserve">The IMT WEB2 - Service Import Internal is a Windows service which is used to import internal customer messages which are copied to the IMT Import XML Service Directory into the IMT Database </t>
  </si>
  <si>
    <t>Cmax Synchronization Engines are high-performance extraction systems based on UNIX platform, extracting data from peripheral systems (RDF for financial instruments) into Cmax database.</t>
  </si>
  <si>
    <t xml:space="preserve">ReportPlus is GUI application that allows the member of the group Account  Administration to access enterprise data using SQL and provides the functionality for formatting the resulting data for presentation to the user and for exporting it to Excel. It </t>
  </si>
  <si>
    <t>Die Module des XIS sind alle als real time (near time) Systeme im asymmetrischen High-Availability-Cluster konzipiert. Bei Ausfall eines Teilsystems übernimmt das Backup System unmittelbar (real time) ohne Informationsverlust die Aufgaben des ausgefallen</t>
  </si>
  <si>
    <t>Applies the settlement feedback for cash instructions</t>
  </si>
  <si>
    <t xml:space="preserve">Manage intraday and short-term cash and collateral positions across accounts in real time. </t>
  </si>
  <si>
    <t>Emergency Access Management application allows personnel to take responsibility for tasks outside their normal job function.</t>
  </si>
  <si>
    <t>Standard platform for a holistic Application Lifecycle Management</t>
  </si>
  <si>
    <t>In computing, the SAP BW Accelerator is a computer appliance - preinstalled software on predefined hardware - which is used to speed up OLAP queries. The software was initially known as the BI Accelerater.</t>
  </si>
  <si>
    <t>TREX is a search engine in the SAP NetWeaver integrated technology platform produced by SAP AG using columnar storage.[1] The TREX engine is a standalone component that can be used in a range of system environments but is used primarily as an integral pa</t>
  </si>
  <si>
    <t>Process Orchestration provides a tool infrastructure to model and design business processes - from the overall process flow and the sequence of activities up to the interfaces and data types that are needed to integrate SAP systems and external systems.</t>
  </si>
  <si>
    <t>System to receive,send and manage Ascii files</t>
  </si>
  <si>
    <t xml:space="preserve">SAP NetWeaver Gateway is a technology that provides a simple way to connect devices, environments and platforms to SAP software based on market standards. The framework enables development of innovative people centric solutions bringing the power of SAP </t>
  </si>
  <si>
    <t>Adobe® document services allow SAP applications (either Java or ABAP) to take advantage of the full range of capabilities in Adobe Acrobat® Professional, Adobe Acrobat Standard, and Adobe Reader®. For example, enhance the document handling capabilities o</t>
  </si>
  <si>
    <t>BELOS (by Company Bechtle) is a Lotus Notes embedded module. This is operated by Office Automation.</t>
  </si>
  <si>
    <t>FiTax QI/FATCA</t>
  </si>
  <si>
    <t>French transaction tax backend engine u8211 – reporting of the transactions to French authorities</t>
  </si>
  <si>
    <t>French transaction tax GUI  u8211 – reporting of the transactions to French authorities</t>
  </si>
  <si>
    <t>Icelandic transaction tax backend engine u8211 – reporting of the transactions to Icelandic Tax authorities (RSK)</t>
  </si>
  <si>
    <t>Icelandic transaction tax GUI  u8211 – reporting of the transactions to Icelandic Tax authorities (RSK)</t>
  </si>
  <si>
    <t>In the scope of the ESES Project, in the 1st of April 2011, Clearstream Banking Frankfurt will become fiscal agent. In this role CBF will have to levy tax on dividend payments of French taxable securities and provide a comprehensive reporting with differ</t>
  </si>
  <si>
    <t>Daily loads of payment files from KADI (CBF)  of the payments on French taxable securities for further processing in the TAMARIS GUI</t>
  </si>
  <si>
    <t xml:space="preserve">TCA GUI allows to create and update  of the BO, tax certificates and refunds. There is also possibility to create ITAD certification and refund payments. </t>
  </si>
  <si>
    <t>TCA timeline provides access to the TCA GUI with different data sources and is performing daily scheduled tasks.</t>
  </si>
  <si>
    <t>Twice a day an extract of payments is done by Custody on US taxable securities sent to USTAX for further processing.</t>
  </si>
  <si>
    <t>New regulations governing withholding tax payable by foreign investors in the USA came into effect 01 January 2001. Clearstream holds Qualified Intermediary, Withholding and</t>
  </si>
  <si>
    <t>USTAX timeline provides functions for loading payments into USTAX and the interconnection with other Clearstream applications.</t>
  </si>
  <si>
    <t>Process the cash instruction feedback message from Report Server. Update the pre-instruction accordingly</t>
  </si>
  <si>
    <t xml:space="preserve">RICA modules are used for the purpose of cleansing implied volatility returns daily in the PRISMA RFF batch, supporting the default management process in the case of member default (both listed and OTC), supporting the NPP process in PRISMA by preparing </t>
  </si>
  <si>
    <t>As the technical, message based communication between the different players within the investment fund industry becomes more and more standardized the need to support those new standards becomes a key challenge. SWIFT as a standard organization drives th</t>
  </si>
  <si>
    <t>tapas supports following flows with Target2 SSP (Single Shared Platform):</t>
  </si>
  <si>
    <t>Trading System to execute trades based on requests for streams of quotes for FX products (FX Spot, FX Forward, FX Swap (even, uneven, rollovers, Forward swaps), Non deliverable currency products (NDF, NDS), FX Options (plain vanilla, Option strategies, r</t>
  </si>
  <si>
    <t>The MMC includes pricing engine functionality to define outbound prices, based on rates streamed inbound from liquidity provider(s). The outbound price can be adjusted to include trader spreads, skewing etc. Being passed downstream, further adjustments t</t>
  </si>
  <si>
    <t>The tool will calculate and evaluate the cross-clearing house risk, based on stress scenario calculation. .</t>
  </si>
  <si>
    <t>The COSOP tool is used in case of a member default. As this situation occurs very seldom the tool is just used in these extraordinary cases. But if a liquidation process has been initiated quick responses, flexible handling and reliable processing are re</t>
  </si>
  <si>
    <t xml:space="preserve">Successful trading desks depend on Itiviti to stay ahead of the competition. </t>
  </si>
  <si>
    <t>CCP-Display Menu  ( PROD )  (XPC001)</t>
  </si>
  <si>
    <t>New MDB Component (CBLR 16.4 Release) of JCCS.</t>
  </si>
  <si>
    <t>Extract of the beneficial owner from  tax applications databases which is then sent to STOP application for scanning in order to check there are no people from the restricted lists.</t>
  </si>
  <si>
    <t xml:space="preserve">Handling inbound messages from SWIFT FileAct network. SAA (SWIFT Aliance Access) sends file bundled in SWIFT xmlv2 format. </t>
  </si>
  <si>
    <t xml:space="preserve">Handling outbound messages to SWIFT FileAct network. FAConnector creates xmlv2 bundle and send it to SAA (SWIFT Aliance Access) via MaQAQ (MQ series interface). </t>
  </si>
  <si>
    <t>Datawatch Automator is a server-based data distribution and transformation tool that automatically processes statements received in pdf format from funds administrators and transfer agents. The statements are converted into a CSV format which is the basi</t>
  </si>
  <si>
    <t>- query against T2S messages</t>
  </si>
  <si>
    <t>Application Level</t>
  </si>
  <si>
    <t>Component</t>
  </si>
  <si>
    <t>Application Style</t>
  </si>
  <si>
    <t>Recoverable Transactions</t>
  </si>
  <si>
    <t>Data Warehousing, Reporting &amp; Analytics</t>
  </si>
  <si>
    <t>Low Latency, High Capacity</t>
  </si>
  <si>
    <t>Data Broadcast &amp; Streaming</t>
  </si>
  <si>
    <t>GUI Applications</t>
  </si>
  <si>
    <t>Unclassified</t>
  </si>
  <si>
    <t>Application Type</t>
  </si>
  <si>
    <t>Message driven</t>
  </si>
  <si>
    <t>User Interface</t>
  </si>
  <si>
    <t>Service / Process</t>
  </si>
  <si>
    <t>Batch</t>
  </si>
  <si>
    <t>Number of Message Flows</t>
  </si>
  <si>
    <t>Authenticity</t>
  </si>
  <si>
    <t>Critical</t>
  </si>
  <si>
    <t>Major</t>
  </si>
  <si>
    <t>Minor</t>
  </si>
  <si>
    <t>None</t>
  </si>
  <si>
    <t>Availability</t>
  </si>
  <si>
    <t>Confidentiality</t>
  </si>
  <si>
    <t>Control of Source Code</t>
  </si>
  <si>
    <t>Internal</t>
  </si>
  <si>
    <t>External</t>
  </si>
  <si>
    <t>Frequency Application</t>
  </si>
  <si>
    <t>12/hour</t>
  </si>
  <si>
    <t>4/hour</t>
  </si>
  <si>
    <t>6/hour</t>
  </si>
  <si>
    <t>1/business day</t>
  </si>
  <si>
    <t>On-demand</t>
  </si>
  <si>
    <t>60/hour</t>
  </si>
  <si>
    <t>2/sec</t>
  </si>
  <si>
    <t>2/hour</t>
  </si>
  <si>
    <t>1/hour</t>
  </si>
  <si>
    <t>1/day</t>
  </si>
  <si>
    <t>12/day</t>
  </si>
  <si>
    <t>6Hour</t>
  </si>
  <si>
    <t>30/business day</t>
  </si>
  <si>
    <t>3AM every day</t>
  </si>
  <si>
    <t>30sec(configurable)</t>
  </si>
  <si>
    <t>30sec (configurable)</t>
  </si>
  <si>
    <t>From Monday to Friday, every 15 minutes from 01:00 to 23:00</t>
  </si>
  <si>
    <t>User-triggered</t>
  </si>
  <si>
    <t>96/day</t>
  </si>
  <si>
    <t>Configurable</t>
  </si>
  <si>
    <t>&lt; 1/d</t>
  </si>
  <si>
    <t>daily</t>
  </si>
  <si>
    <t>On demand</t>
  </si>
  <si>
    <t>Every 5 minutes from 06:00 to 22:55</t>
  </si>
  <si>
    <t>Every 5 minutes</t>
  </si>
  <si>
    <t>1/sec</t>
  </si>
  <si>
    <t>30/day</t>
  </si>
  <si>
    <t>Daily</t>
  </si>
  <si>
    <t>heratic</t>
  </si>
  <si>
    <t>Weekly</t>
  </si>
  <si>
    <t>Monthly</t>
  </si>
  <si>
    <t>monthly</t>
  </si>
  <si>
    <t>on request</t>
  </si>
  <si>
    <t>weekly</t>
  </si>
  <si>
    <t>realtime</t>
  </si>
  <si>
    <t>on demand</t>
  </si>
  <si>
    <t>Integrity</t>
  </si>
  <si>
    <t>Inbound Queue</t>
  </si>
  <si>
    <t>AQ_OWNER.TNP_ORDER_ROUTING_QUEUE</t>
  </si>
  <si>
    <t>AQ_OWNER.IN_LUXCSD_BLM_QRY_GEN</t>
  </si>
  <si>
    <t>AQ_OWNER.PROV_CHECK_QUEUE</t>
  </si>
  <si>
    <t>AQ_OWNER.TNP_CS_REFDATA_OL_QUEUE</t>
  </si>
  <si>
    <t>AQ_OWNER.SERV_LUXCSD_BNDL</t>
  </si>
  <si>
    <t>AQ_OWNER.O_LUXCSD_SECMNTNCREQ</t>
  </si>
  <si>
    <t>AQ_OWNER.O_LUXCSD_SECRECTNQRY</t>
  </si>
  <si>
    <t>AQ_OWNER.RELOCATION_QUEUE</t>
  </si>
  <si>
    <t>AQ_OWNER.CUSTINX_INBOUND_QUEUE</t>
  </si>
  <si>
    <t>AQ_OWNER.TNP_CS_PRC_QUEUE</t>
  </si>
  <si>
    <t>AQ_OWNER.O_LUXCSD_SEMT013</t>
  </si>
  <si>
    <t>AQ_OWNER.O_LUXCSD_SEMT026</t>
  </si>
  <si>
    <t>AQ_OWNER.TNP_CFF_REPORTING_QUEUE</t>
  </si>
  <si>
    <t>AQ_OWNER.O_LUXCSD_SEMT028</t>
  </si>
  <si>
    <t>AQ_OWNER.PV_REP_QUEUE</t>
  </si>
  <si>
    <t>AQ_OWNER.RELOC_STATUS_QUEUE</t>
  </si>
  <si>
    <t>AQ_OWNER.PROXY_VOTING_QUEUE</t>
  </si>
  <si>
    <t>AQ_OWNER.CSE_TIPEX_PV_QUEUE</t>
  </si>
  <si>
    <t>AQ_OWNER.CUSTDY_CRE_INELIG_QUEUE</t>
  </si>
  <si>
    <t>jms/BusinessMessageQueue</t>
  </si>
  <si>
    <t>AQ_OWNER.O_LUXCSD_SESE020</t>
  </si>
  <si>
    <t>SERVICE_REQUEST_TABLE</t>
  </si>
  <si>
    <t>RS_OWNER@RS_DB</t>
  </si>
  <si>
    <t>AMQ.PM_LUX_BDP_QUEUE</t>
  </si>
  <si>
    <t>AQ_OWNER.AMSE_NOTF_QUEUE</t>
  </si>
  <si>
    <t>AMQ.PM_LUX_IMP_FNDR_QUEUE</t>
  </si>
  <si>
    <t>AQ_OWNER.RSDB_PDF_IN_QUEUE</t>
  </si>
  <si>
    <t>AMQ.PM_LUX_CMP_GUI_QUEUE</t>
  </si>
  <si>
    <t>AQ_OWNER.RDM_OAQ_QUEUE</t>
  </si>
  <si>
    <t>AQ_OWNER.RDF_NOTF_QUEUE</t>
  </si>
  <si>
    <t>AMQ.PM_LUX_INS_H_FB_QUEUE_</t>
  </si>
  <si>
    <t>AMQ.PM_LUX_LOOKUP_H_QUEUE</t>
  </si>
  <si>
    <t>AQ_OWNER.MT578_RT_QUEUE</t>
  </si>
  <si>
    <t>AMQ.PM_LUX_CMP_POS_QUEUE_</t>
  </si>
  <si>
    <t>AQ_OWNER.RDM_SMXSYN_QUEUE</t>
  </si>
  <si>
    <t>AQ_OWNER.MT54XCBF_RT_QUEUE</t>
  </si>
  <si>
    <t>AMQ.PM_LUX_CMP_INS_QUEUE_</t>
  </si>
  <si>
    <t>AQ_OWNER.MT54X_RT_QUEUE</t>
  </si>
  <si>
    <t>AMQ.PM_CBF_CMP_INS_QUEUE_</t>
  </si>
  <si>
    <t>AQ_OWNER.RAO_INPUT_QUEUE</t>
  </si>
  <si>
    <t>AQ_OWNER.MT548_RT_QUEUE</t>
  </si>
  <si>
    <t>AQ_OWNER.PM_TIPEX_QUEUE</t>
  </si>
  <si>
    <t>AQ_OWNER.XSLT_RT_QUEUE</t>
  </si>
  <si>
    <t>AQ_OWNER.TECH_INS_TO_MOVE_QUEUE</t>
  </si>
  <si>
    <t>AQ_OWNER.DL_CITI_QUEUE</t>
  </si>
  <si>
    <t>AQ_OWNER.DL_SCB_QUEUE</t>
  </si>
  <si>
    <t>AQ_OWNER.PM_MVE_BOOKER_QUEUE</t>
  </si>
  <si>
    <t>AQ_OWNER.PE_QUEUE</t>
  </si>
  <si>
    <t>AQ_OWNER.PUBL_CITI_NOTF_QUEUE</t>
  </si>
  <si>
    <t>AQ_OWNER.SETTLEMENT_QUEUE</t>
  </si>
  <si>
    <t>AQ_OWNER.PUBL_CITI_REQ_QUEUE</t>
  </si>
  <si>
    <t>AQ_OWNER.ONLINE2UC4_QUEUE</t>
  </si>
  <si>
    <t>AQ_OWNER.PUBL_SCB_REQ_QUEUE</t>
  </si>
  <si>
    <t>AQ_OWNER.PUBL_SCB_NOTF_QUEUE</t>
  </si>
  <si>
    <t>AQ_OWNER.RTS_EVENT_HANDLER</t>
  </si>
  <si>
    <t>AQ_OWNER.ICSD_BALCALC_COMP_QUEUE</t>
  </si>
  <si>
    <t>AQ_OWNER.RTS_INS_UPD_REQ_QUEUE</t>
  </si>
  <si>
    <t>AQ_OWNER.ICSD_BALCALC_SUBSC_QUEUE</t>
  </si>
  <si>
    <t>AQ_OWNER.RTS_SVC_MGR_QUEUE</t>
  </si>
  <si>
    <t>AQ_OWNER.RDSE_NOTF_QUEUE</t>
  </si>
  <si>
    <t>AQ_OWNER.ORCH_ICSD_QUEUE</t>
  </si>
  <si>
    <t>AQ_OWNER.PM_TDB_FDBCK_QUEUE</t>
  </si>
  <si>
    <t>AQ_OWNER.PM_PROOF_NOTF_QUEUE</t>
  </si>
  <si>
    <t>AQ_OWNER.TSFH_QUEUE</t>
  </si>
  <si>
    <t>AQ_OWNER.PUBL_ICSD_NOTF_QUEUE</t>
  </si>
  <si>
    <t>AQ_OWNER.TEG_QUEUE</t>
  </si>
  <si>
    <t>AQ_OWNER.PUBL_ICSD_REQ_QUEUE</t>
  </si>
  <si>
    <t>AQ_OWNER.PM_PUBL_REQ_NOTF_QUEUE</t>
  </si>
  <si>
    <t>AQ_OWNER.PM_RD_CHG_EVAL_QUEUE</t>
  </si>
  <si>
    <t>AQ_OWNER.ICSD_BALCALC_TDB_QUEUE1</t>
  </si>
  <si>
    <t>AQ_OWNER.PM_CHK_REP_NOTF_QUEUE</t>
  </si>
  <si>
    <t>AQ_OWNER.SETTLED_INS_REP_QUEUE</t>
  </si>
  <si>
    <t>AQ_OWNER.COL_INBOUND_ALERT</t>
  </si>
  <si>
    <t>O2UC4_QUEUE@TNP</t>
  </si>
  <si>
    <t>AQ_OWNER.COL_INBOUND_CASH_FBCK</t>
  </si>
  <si>
    <t>AQ_OWNER.AQ_RSDB_CMAX_COL</t>
  </si>
  <si>
    <t>AQ_OWNER.COL_INBOUND_CA_FBCK</t>
  </si>
  <si>
    <t>AQ_OWNER.COL_INBOUND_SEC_FBCK</t>
  </si>
  <si>
    <t>AQ_OWNER.INX_SUBSCR_INBOUND_QUEUE</t>
  </si>
  <si>
    <t>AQ_OWNER.INX_STS_MIA_QUEUE</t>
  </si>
  <si>
    <t>AQ_OWNER.CUSTDY_POST_IN_QUEUE</t>
  </si>
  <si>
    <t>AQ_OWNER.CUSTDY_MAIL_ALERT_QUEUE</t>
  </si>
  <si>
    <t>AQ_OWNER.C4I_COL_MGR_QUEUE</t>
  </si>
  <si>
    <t>AQ_OWNER.C4I_FX_RATES_QUEUE</t>
  </si>
  <si>
    <t>AQ_OWNER.Q_CBL_IRMA_OUT</t>
  </si>
  <si>
    <t>AQ_OWNER.C4I_ISSUER_RATING_QUEUE</t>
  </si>
  <si>
    <t>AQ_OWNER.CUST_ISSMT564_INBOUND_Q</t>
  </si>
  <si>
    <t>AQ_OWNER.C4I_INELIGIBILITY_QUEUE</t>
  </si>
  <si>
    <t>AQ_OWNER.CUSTDY_ALERT_QUEUE</t>
  </si>
  <si>
    <t>AQ_OWNER.C4I_INSERT_REMOVE_QUEUE</t>
  </si>
  <si>
    <t>AQ_OWNER.GUI_REQUEST_QUEUE</t>
  </si>
  <si>
    <t>AQ_OWNER.C4I_POSITION_QUEUE</t>
  </si>
  <si>
    <t>AQ_OWNER.C4I_PROOFING_QUEUE</t>
  </si>
  <si>
    <t>AQ_OWNER.C4I_REPORT_REQUEST_QUEUE</t>
  </si>
  <si>
    <t>AQ_OWNER.C4I_STATUS_QUEUE</t>
  </si>
  <si>
    <t>AQ_OWNER.C4I_SECURITY_QUEUE</t>
  </si>
  <si>
    <t>AQ_OWNER.MC_INBOUND_QUEUE</t>
  </si>
  <si>
    <t>PLC.HUB.4SF.LOCAL</t>
  </si>
  <si>
    <t>AQ_OWNER.BUSENG_MKTTEAM_QUEUE</t>
  </si>
  <si>
    <t>AQ_OWNER.BUSENG_INBOUND_QUEUE</t>
  </si>
  <si>
    <t>GAIN_APP.Q_CBL_CMAX_ADP_IN</t>
  </si>
  <si>
    <t>AQ_OWNER.POSTING_INBOUND_QUEUE</t>
  </si>
  <si>
    <t>GAIN_APP.Q_CBL_RDF_SOI_ADP_IN</t>
  </si>
  <si>
    <t>AQ_OWNER.ALERT_INBOUND_QUEUE</t>
  </si>
  <si>
    <t>AQ_OWNER.ASSIGN_INBOUND_QUEUE</t>
  </si>
  <si>
    <t>AQ_OWNER.CBF_REPAIR</t>
  </si>
  <si>
    <t>AQ_OWNER.IN_CBF_SW_SYNC_01</t>
  </si>
  <si>
    <t>AQ_OWNER.NASA_CUST_INTF_QUEUE</t>
  </si>
  <si>
    <t>AQ_OWNER.O_CBF_ADMI006</t>
  </si>
  <si>
    <t>AQ_OWNER.PRC_INBOUND_QUEUE</t>
  </si>
  <si>
    <t>AQ_OWNER.O_CBF_CAMT018</t>
  </si>
  <si>
    <t>AQ_OWNER.RDF_CUSTDY_QUEUE</t>
  </si>
  <si>
    <t>AQ_OWNER.NOTF_INBOUND_QUEUE</t>
  </si>
  <si>
    <t>AQ_OWNER.RDF_SCHED_EVNT_QUEUE</t>
  </si>
  <si>
    <t>AQ_OWNER.NCMS_FEED_INBOUND_QUEUE</t>
  </si>
  <si>
    <t>AQ_OWNER.BUSENG_CANPROC_QUEUE</t>
  </si>
  <si>
    <t>AQ_OWNER.T2SI_GAFUM_SYNC</t>
  </si>
  <si>
    <t>AQ_OWNER.CUSTDY_RDF_QUEUE</t>
  </si>
  <si>
    <t>AQ_OWNER.T2SI_SB_INBOUND_QUEUE</t>
  </si>
  <si>
    <t>AQ_OWNER.BUSENG_REVREP_QUEUE</t>
  </si>
  <si>
    <t>AQ_OWNER.IN_CBF_BLM_QRY_GEN</t>
  </si>
  <si>
    <t>AQ_OWNER.SERV_CBF_BNDL</t>
  </si>
  <si>
    <t>AQ_OWNER.CUSTDY_SETTL_FDBK_QUEUE</t>
  </si>
  <si>
    <t>AQ_OWNER.O_CBF_REDA014</t>
  </si>
  <si>
    <t>AQ_OWNER.O_CBF_REDA015</t>
  </si>
  <si>
    <t>AQ_OWNER.ACIN_SWIP_QUEUE</t>
  </si>
  <si>
    <t>AQ_OWNER.O_CBF_REDA018</t>
  </si>
  <si>
    <t>AQ_OWNER.COL_SWIP_QUEUE</t>
  </si>
  <si>
    <t>PLC.CCG.TO.PUT.ALIAS</t>
  </si>
  <si>
    <t>AQ_OWNER.O_CBF_REDA019</t>
  </si>
  <si>
    <t>IMT Database</t>
  </si>
  <si>
    <t>AQ_OWNER.O_CBF_REDA022</t>
  </si>
  <si>
    <t>AQ_OWNER.O_CBF_REDA023</t>
  </si>
  <si>
    <t>AQ_OWNER.O_CBF_REDA031</t>
  </si>
  <si>
    <t>AQ_OWNER.AM_SB_EXCH_RT_QUEUE</t>
  </si>
  <si>
    <t>AQ_OWNER.O_CBF_REDA032</t>
  </si>
  <si>
    <t>AQ_OWNER.ONLINE2UC4</t>
  </si>
  <si>
    <t>AQ_OWNER.O_CBF_REDA049</t>
  </si>
  <si>
    <t>AQ_OWNER.SWIFT_SWIP_QUEUE</t>
  </si>
  <si>
    <t>AQ_OWNER.O_CBF_REDA050</t>
  </si>
  <si>
    <t>AQ_OWNER.TCA_INBOUND_QUEUE</t>
  </si>
  <si>
    <t>NCS_RDF_IN_QUEUE,NCS_PM_IN_QUEUE,NCS_SWIFT_IN_QUEUE</t>
  </si>
  <si>
    <t>AQ_OWNER.AQ_INTRFC_CMAX</t>
  </si>
  <si>
    <t>AQ_OWNER.MICOS_CBF_IN_NOFDBCK</t>
  </si>
  <si>
    <t>AQ_OWNER.MICOS_CBF_IN_CNTGY</t>
  </si>
  <si>
    <t>Clearstream SFTP directory</t>
  </si>
  <si>
    <t>AQ_OWNER.MICOS_CBF_IN_</t>
  </si>
  <si>
    <t>AQ_OWNER.MICOS_CBL_IN_NCCIP</t>
  </si>
  <si>
    <t>IMT Import XML Service Directory</t>
  </si>
  <si>
    <t>AQ_OWNER.INBOUND_QUEUE</t>
  </si>
  <si>
    <t>AQ_OWNER.O_CBF_REDA006</t>
  </si>
  <si>
    <t>AQ_OWNER.MICOS_CBL_IN_CNTGY</t>
  </si>
  <si>
    <t>IMT Import XML Service directory</t>
  </si>
  <si>
    <t>AQ_OWNER.O_CBF_REDA007</t>
  </si>
  <si>
    <t>AQ_OWNER.MICOS_CBL_IN_RTS</t>
  </si>
  <si>
    <t>AQ_OWNER.O_CBF_REDA010</t>
  </si>
  <si>
    <t>AQ_OWNER.MICOS_CBL_IN_HUB</t>
  </si>
  <si>
    <t>AQ_OWNER.O_CBF_REDA013</t>
  </si>
  <si>
    <t>AQ_OWNER.MICOS_FILE_REQ</t>
  </si>
  <si>
    <t>AQ_OWNER.O_CBF_REDA045</t>
  </si>
  <si>
    <t>AQ_OWNER.O_CBF_REDA046</t>
  </si>
  <si>
    <t>AQ_OWNER.MICOS_CBL_IN_RS</t>
  </si>
  <si>
    <t>AQ_OWNER.RDF_RTS_PROBL_QUEUE</t>
  </si>
  <si>
    <t>AQ_OWNER.MICOS_CBF_FDBCK_</t>
  </si>
  <si>
    <t>AQ_OWNER.MICOS_CBF_TRF</t>
  </si>
  <si>
    <t>AQ_OWNER.Q_CBL_AM_FOREX_IN</t>
  </si>
  <si>
    <t>AQ_OWNER.MICOS_CBL_FDBCK_</t>
  </si>
  <si>
    <t>AQ_OWNER.HUB_IN_CA</t>
  </si>
  <si>
    <t>AQ_OWNER.O_CBF_SEMT013</t>
  </si>
  <si>
    <t>AQ_OWNER.O_CBF_SEMT026</t>
  </si>
  <si>
    <t>AQ_OWNER.O_CBF_SEMT028</t>
  </si>
  <si>
    <t>PLC.MICOS.TCM.ICSD.1.PUT.ALIAS/PLC.MICOS.TCM.CSD.1.PUT.ALIAS</t>
  </si>
  <si>
    <t>AQ_OWNER.AQ_CSE_CMAX</t>
  </si>
  <si>
    <t>AQ_OWNER.Q_ALERT_BMWEB</t>
  </si>
  <si>
    <t>AQ_OWNER.CUSTODY_CMAX_INELG_QUEUE</t>
  </si>
  <si>
    <t>AQ_OWNER.O_CBF_SESE020</t>
  </si>
  <si>
    <t>AQ_OWNER.CMAX_GAFUM_INBOUND_QUEUE</t>
  </si>
  <si>
    <t>AQ_OWNER.O_CBF_SESE023</t>
  </si>
  <si>
    <t>AQ_OWNER.EVENT_BMWEB_QUEUE</t>
  </si>
  <si>
    <t>AQ_OWNER.AQ_RDSE_CMSE_</t>
  </si>
  <si>
    <t>AQ_OWNER.O_CBF_SESE030</t>
  </si>
  <si>
    <t>AQ_OWNER.EXT_MSG_QUEUE</t>
  </si>
  <si>
    <t>AQ_OWNER.AQ_PM_CONNECT_CMSE_</t>
  </si>
  <si>
    <t>AQ_OWNER.Q_FIT_BMWEB</t>
  </si>
  <si>
    <t>AQ_OWNER.RDF_CMAX_NOTF_QUEUE</t>
  </si>
  <si>
    <t>AMQ.PM_LUX_INS_H_QUEUE_</t>
  </si>
  <si>
    <t>AQ_OWNER.O_LUXCSD_SESE023</t>
  </si>
  <si>
    <t>AQ_OWNER.O_LUXCSD_SESE030</t>
  </si>
  <si>
    <t>AMQ.PM_CBF_BDP_QUEUE</t>
  </si>
  <si>
    <t>AMQ.PM_CBF_IMP_FNDR_QUEUE</t>
  </si>
  <si>
    <t>AMQ.PM_CBF_CMP_GUI_QUEUE</t>
  </si>
  <si>
    <t>AMQ.PM_CBF_INS_H_QUEUE_</t>
  </si>
  <si>
    <t>AQ_OWNER.</t>
  </si>
  <si>
    <t>AMQ.PM_CBF_INS_H_FB_QUEUE_</t>
  </si>
  <si>
    <t>AMQ.PM_CBF_LOOKUP_H_QUEUE</t>
  </si>
  <si>
    <t>AQ_OWNER.IN_CBF_ADMI007</t>
  </si>
  <si>
    <t>AMQ.PM_CBF_CMP_POS_QUEUE_</t>
  </si>
  <si>
    <t>AQ_OWNER.IN_CBF_CAMT019</t>
  </si>
  <si>
    <t>NonStreamedServiceQueue</t>
  </si>
  <si>
    <t>AQ_OWNER.IN_CBF_CAMT019_EOD</t>
  </si>
  <si>
    <t>StreamQueue / NotificationStreamQueue / StreamQueueDefault</t>
  </si>
  <si>
    <t>AQ_OWNER.IN_CBF_CAMT077</t>
  </si>
  <si>
    <t>AQ_OWNER.AQ_HUB_CMAX</t>
  </si>
  <si>
    <t>AQ_OWNER.IN_CBF_MISS_INVC</t>
  </si>
  <si>
    <t>AQ_OWNER.IN_CBF_BLM_RECONC</t>
  </si>
  <si>
    <t>AQ_OWNER.IN_CBF_BLM_TIMEOUT</t>
  </si>
  <si>
    <t>AQ_OWNER.IN_CBF_CAMT052</t>
  </si>
  <si>
    <t>AQ_OWNER.IN_CBF_CAMT053</t>
  </si>
  <si>
    <t>AQ_OWNER.IN_CBF_REDA016</t>
  </si>
  <si>
    <t>AQ_OWNER.IN_CBF_REDA035</t>
  </si>
  <si>
    <t>AQ_OWNER.AQ_OWNER.ONLINE2UC4_QUEUE</t>
  </si>
  <si>
    <t>AQ_OWNER.IN_CBF_REDA041</t>
  </si>
  <si>
    <t>AQ_OWNER.IN_CBF_REDA051</t>
  </si>
  <si>
    <t>AQ_OWNER.IN_CBF_REDA009</t>
  </si>
  <si>
    <t>AQ_OWNER.IN_CBF_REDA017</t>
  </si>
  <si>
    <t>AQ_OWNER.IN_CBF_REDA021</t>
  </si>
  <si>
    <t>AQ_OWNER.IN_CBF_REDA012</t>
  </si>
  <si>
    <t>AQ_OWNER.IN_CBF_SEMT002</t>
  </si>
  <si>
    <t>AQ_OWNER.IN_CBF_SEMT016</t>
  </si>
  <si>
    <t>AQ_OWNER.IN_CBF_SEMT017</t>
  </si>
  <si>
    <t>AQ_OWNER.IN_CBF_SEMT018</t>
  </si>
  <si>
    <t>AQ_OWNER.IN_CBF_SEMT034</t>
  </si>
  <si>
    <t>AQ_OWNER.IN_CBF_REDA008</t>
  </si>
  <si>
    <t>AQ_OWNER.IN_CBF_REDA020</t>
  </si>
  <si>
    <t>AQ_OWNER.IN_CBF_REDA029</t>
  </si>
  <si>
    <t>AQ_OWNER.IN_CBF_REDA030</t>
  </si>
  <si>
    <t>AQ_OWNER.Q_CD_HTTP_CDIRECT</t>
  </si>
  <si>
    <t>AQ_OWNER.IN_CBF_REDA047</t>
  </si>
  <si>
    <t>AQ_OWNER.Q_CD_EOC_CDIRECT</t>
  </si>
  <si>
    <t>AQ_OWNER.Q_LCS_CDIRECT</t>
  </si>
  <si>
    <t>AQ_OWNER.IN_CBF_SEMT013</t>
  </si>
  <si>
    <t>AQ_OWNER.Q_CD_LIMA_CDIRECT</t>
  </si>
  <si>
    <t>AQ_OWNER.IN_CBF_SEMT014</t>
  </si>
  <si>
    <t>AQ_OWNER.Q_SAP_CDIRECT</t>
  </si>
  <si>
    <t>AQ_OWNER.IN_CBF_SEMT015</t>
  </si>
  <si>
    <t>AQ_OWNER.Q_TCM_CDIRECT</t>
  </si>
  <si>
    <t>AQ_OWNER.IN_CBF_SEMT020</t>
  </si>
  <si>
    <t>AQ_OWNER.RDF_CCA_ACTIVATE_QUEUE</t>
  </si>
  <si>
    <t>AQ_OWNER.IN_CBF_SEMT027</t>
  </si>
  <si>
    <t>jms/rdf/core/controller/TxResQueue</t>
  </si>
  <si>
    <t>AQ_OWNER.IN_CBF_SEMT029</t>
  </si>
  <si>
    <t>AQ_OWNER.I_HUB_CD</t>
  </si>
  <si>
    <t>jms/rdf/clock/bridge/impl/ClockEventQueue</t>
  </si>
  <si>
    <t>AQ_OWNER.IN_CBF_SESE022</t>
  </si>
  <si>
    <t>AQ_OWNER.CUSTDY_TRIGGER_QUEUE</t>
  </si>
  <si>
    <t>AQ_OWNER.IN_CBF_SESE023</t>
  </si>
  <si>
    <t>jms/rdf/dbspool/bridge/impl/DbSpoolEventQueue</t>
  </si>
  <si>
    <t>AQ_OWNER.IN_CBF_SESE024_N</t>
  </si>
  <si>
    <t>AQ_OWNER.RDF_ASYNC_RESPS_QUEUE</t>
  </si>
  <si>
    <t>AQ_OWNER.IN_CBF_SESE025_N</t>
  </si>
  <si>
    <t>AQ_OWNER.ECB_FEED_INBOUND_QUEUE</t>
  </si>
  <si>
    <t>AQ_OWNER.IN_CBF_SESE027</t>
  </si>
  <si>
    <t>AQ_OWNER.HUB_PROC_RDF_REQ</t>
  </si>
  <si>
    <t>AQ_OWNER.RDF_IDC_ENR_REQ_QUEUE1</t>
  </si>
  <si>
    <t>AQ_OWNER.IN_CBF_SESE028</t>
  </si>
  <si>
    <t>AQ_OWNER.CI_CD_HUB</t>
  </si>
  <si>
    <t>AQ_OWNER.RDF_CCA_KILL_QUEUE</t>
  </si>
  <si>
    <t>AQ_OWNER.IN_CBF_SESE029</t>
  </si>
  <si>
    <t>AQ_OWNER.CI_MVA_HUB_FUNDS</t>
  </si>
  <si>
    <t>AQ_OWNER.RDF_CCA_GET_CMC_QUEUE</t>
  </si>
  <si>
    <t>AQ_OWNER.IN_CBF_SESE031</t>
  </si>
  <si>
    <t>AQ_OWNER.HUB_OUT_REP_MISC_REALT</t>
  </si>
  <si>
    <t>AQ_OWNER.RDF_CCA_RESERVE_QUEUE</t>
  </si>
  <si>
    <t>AQ_OWNER.IN_CBF_SESE032</t>
  </si>
  <si>
    <t>AQ_OWNER.HUB_IN_CD</t>
  </si>
  <si>
    <t>AQ_OWNER.RDF_IP_INBOUND_QUEUE1</t>
  </si>
  <si>
    <t>AQ_OWNER.IN_LUXCSD_ADMI007</t>
  </si>
  <si>
    <t>AQ_OWNER.HUB_OUT_CUSTDY</t>
  </si>
  <si>
    <t>AQ_OWNER.RDF_PM_HOLD_INB_QUEUE</t>
  </si>
  <si>
    <t>AQ_OWNER.IN_LUXCSD_CAMT019</t>
  </si>
  <si>
    <t>AQ_OWNER.HUB_OUT_REP_CSTDY</t>
  </si>
  <si>
    <t>AQ_OWNER.IN_LUXCSD_CAMT019_EOD</t>
  </si>
  <si>
    <t>AQ_OWNER.HUB_OUT_REP_DEPO</t>
  </si>
  <si>
    <t>AQ_OWNER.RDF_PUBL_REQUEST_QUEUE</t>
  </si>
  <si>
    <t>AQ_OWNER.IN_LUXCSD_CAMT077</t>
  </si>
  <si>
    <t>AQ_OWNER.HUB_OUT_EMAIL</t>
  </si>
  <si>
    <t>AQ_OWNER.RDF_GAIN_ISS_RTNG_QUEUE</t>
  </si>
  <si>
    <t>AQ_OWNER.IN_LUXCSD_MISS_INVC</t>
  </si>
  <si>
    <t>AQ_OWNER.HUB_IN_EQL</t>
  </si>
  <si>
    <t>jms/rdf/logi/bridge/impl/LogiEventQueue</t>
  </si>
  <si>
    <t>AQ_OWNER.IN_LUXCSD_BLM_RECONC</t>
  </si>
  <si>
    <t>AQ_OWNER.HUB_OUT_FUNDS_SM</t>
  </si>
  <si>
    <t>AQ_OWNER.IN_LUXCSD_BLM_TIMEOUT</t>
  </si>
  <si>
    <t>AQ_OWNER.HUB_IN_MVA_TO_IMPORT</t>
  </si>
  <si>
    <t>AQ_OWNER.RDF_IDC_DOC_REQ_QUEUE</t>
  </si>
  <si>
    <t>AQ_OWNER.IN_LUXCSD_REDA009</t>
  </si>
  <si>
    <t>FileAct FTI interface - external</t>
  </si>
  <si>
    <t>AQ_OWNER.IN_LUXCSD_REDA012</t>
  </si>
  <si>
    <t>AQ_OWNER.CI_MVA_HUB_CUSTODY</t>
  </si>
  <si>
    <t>AQ_OWNER.IN_LUXCSD_SEMT002</t>
  </si>
  <si>
    <t>AQ_OWNER.CI_CASHI_NCCIP_HUB</t>
  </si>
  <si>
    <t>AQ_OWNER.RDF_IDC_ENR_RES_QUEUE</t>
  </si>
  <si>
    <t>AQ_OWNER.IN_LUXCSD_SEMT016</t>
  </si>
  <si>
    <t>AQ_OWNER.HUB_OUT_REP_MISC</t>
  </si>
  <si>
    <t>AQ_OWNER.IDC_FIELDS_INBOUND_QUEUE</t>
  </si>
  <si>
    <t>AQ_OWNER.IN_LUXCSD_SEMT017</t>
  </si>
  <si>
    <t>AQ_OWNER.CI_VESTIMA_HUB</t>
  </si>
  <si>
    <t>AQ_OWNER.IN_LUXCSD_SEMT018</t>
  </si>
  <si>
    <t>AQ_OWNER.HUB_IN_CASH_TARGET2</t>
  </si>
  <si>
    <t>AQ_OWNER.ISS_RATING_INBOUND_QUEUE</t>
  </si>
  <si>
    <t>AQ_OWNER.IN_LUXCSD_SEMT034</t>
  </si>
  <si>
    <t>AQ_OWNER.HUB_OUT_COLLAT</t>
  </si>
  <si>
    <t>jms/rdf/inbound/bridge/impl/InboundEventQueue</t>
  </si>
  <si>
    <t>AQ_OWNER.HUB_IN_DEPO_CUSTDY_MT</t>
  </si>
  <si>
    <t>AQ_OWNER.RDF_IDC_PRGM_NOTF_QUEUE</t>
  </si>
  <si>
    <t>AQ_OWNER.IN_LUXCSD_REDA008</t>
  </si>
  <si>
    <t>AQ_OWNER.HUB_OUT_REP_CSTDY_REALT</t>
  </si>
  <si>
    <t>AQ_OWNER.IN_LUXCSD_REDA029</t>
  </si>
  <si>
    <t>AQ_OWNER.HUB_GET_ECB_FILE</t>
  </si>
  <si>
    <t>AQ_OWNER.RDF_WKF_BRDG_QUEUE</t>
  </si>
  <si>
    <t>AQ_OWNER.IN_LUXCSD_REDA030</t>
  </si>
  <si>
    <t>AQ_OWNER.HUB_IN_FUNDS_MT</t>
  </si>
  <si>
    <t>IntegCluster@RDF_WEBLOGIC_DOMAIN</t>
  </si>
  <si>
    <t>AQ_OWNER.IN_LUXCSD_REDA047</t>
  </si>
  <si>
    <t>AQ_OWNER.HUB_OUT_FUNDS</t>
  </si>
  <si>
    <t>AQ_OWNER.IN_LUXCSD_SEMT013</t>
  </si>
  <si>
    <t>AQ_OWNER.HUB_OUT_FUNDS_JASPER</t>
  </si>
  <si>
    <t>AQ_OWNER.IN_LUXCSD_SEMT014</t>
  </si>
  <si>
    <t>AQ_OWNER.CI_CMAX_HUB</t>
  </si>
  <si>
    <t>jms/rdf/common/notif/NotifQueue</t>
  </si>
  <si>
    <t>AQ_OWNER.IN_LUXCSD_SEMT015</t>
  </si>
  <si>
    <t>AQ_OWNER.CI_MVA_HUB_SEC_DEPO</t>
  </si>
  <si>
    <t>jms/rdf/publ/AdaptatorQueue</t>
  </si>
  <si>
    <t>AQ_OWNER.IN_LUXCSD_SEMT020</t>
  </si>
  <si>
    <t>AQ_OWNER.CI_XONTRO_HUB</t>
  </si>
  <si>
    <t>jms/rdf/publ/PublicationQueue</t>
  </si>
  <si>
    <t>AQ_OWNER.IN_LUXCSD_SEMT027</t>
  </si>
  <si>
    <t>AQ_OWNER.HUB_IN_BILL</t>
  </si>
  <si>
    <t>AQ_OWNER.RDF_PUBL2_LAYER2_QUEUE</t>
  </si>
  <si>
    <t>AQ_OWNER.IN_LUXCSD_SEMT029</t>
  </si>
  <si>
    <t>AQ_OWNER.HUB_OUT_CA</t>
  </si>
  <si>
    <t>AQ_OWNER.RDF_PUBL2_INB_QUEUE</t>
  </si>
  <si>
    <t>AQ_OWNER.IN_LUXCSD_SESE022</t>
  </si>
  <si>
    <t>AQ_OWNER.HUB_IN_COLLAT</t>
  </si>
  <si>
    <t>AQ_OWNER.RDF_FILE_NOTF_QUEUE</t>
  </si>
  <si>
    <t>AQ_OWNER.IN_LUXCSD_SESE023</t>
  </si>
  <si>
    <t>AQ_OWNER.HUB_OUT_REP_ORDRD_RT;Y</t>
  </si>
  <si>
    <t>AQ_OWNER.RDF_FEED_INBOUND_QUEUE</t>
  </si>
  <si>
    <t>AQ_OWNER.IN_LUXCSD_SESE024</t>
  </si>
  <si>
    <t>AQ_OWNER.HUB_OUT_REP_XLS</t>
  </si>
  <si>
    <t>AQ_OWNER.IN_LUXCSD_SESE025</t>
  </si>
  <si>
    <t>AQ_OWNER.HUB_IN_FUNDS_MX</t>
  </si>
  <si>
    <t>AQ_OWNER.RDF_TIPEX_QUEUE</t>
  </si>
  <si>
    <t>AQ_OWNER.IN_LUXCSD_SESE027</t>
  </si>
  <si>
    <t>AQ_OWNER.HUB_OUT_MISC</t>
  </si>
  <si>
    <t>AQ_OWNER.RDF_T2S_INBOUND_QUEUE</t>
  </si>
  <si>
    <t>AQ_OWNER.IN_LUXCSD_SESE028</t>
  </si>
  <si>
    <t>AQ_OWNER.HUB_PROC_RDF_REP</t>
  </si>
  <si>
    <t>AQ_OWNER.RDF_T2S_RECONC_INB_QUEUE</t>
  </si>
  <si>
    <t>AQ_OWNER.IN_LUXCSD_SESE029</t>
  </si>
  <si>
    <t>AQ_OWNER.HUB_IN_SEC</t>
  </si>
  <si>
    <t>AQ_OWNER.IN_LUXCSD_SESE031</t>
  </si>
  <si>
    <t>AQ_OWNER.HUB_OUT_REP_SETTL</t>
  </si>
  <si>
    <t>jms/rdf/inbound/TrgQueue</t>
  </si>
  <si>
    <t>AQ_OWNER.IN_LUXCSD_SESE032</t>
  </si>
  <si>
    <t>AQ_OWNER.O_MQAQ_LCS</t>
  </si>
  <si>
    <t>jms/rdf/core/controller/TxReqQueue</t>
  </si>
  <si>
    <t>AQ_OWNER.NCCIP_BTCHCTRL_QUEUE</t>
  </si>
  <si>
    <t>AQ_OWNER.HUB_OUT_REP_CASH</t>
  </si>
  <si>
    <t>AQ_OWNER.AM_SB_ACCT_QUEUE</t>
  </si>
  <si>
    <t>AQ_OWNER.RDF_WKF_INBOUND_QUEUE</t>
  </si>
  <si>
    <t>AQ_OWNER.HUB_OUT_REP_ORDRD;Y</t>
  </si>
  <si>
    <t>AQ_OWNER.HUB_OUT_EQL</t>
  </si>
  <si>
    <t>AQ_OWNER.NCCIP_CREATE_QUEUE</t>
  </si>
  <si>
    <t>AQ_OWNER.HUB_OUT_RELOC_INS_JPR</t>
  </si>
  <si>
    <t>AQ_OWNER.NCCIP_REAL_QUEUE</t>
  </si>
  <si>
    <t>AQ_OWNER.O_HUB_CGSS_MT</t>
  </si>
  <si>
    <t>AQ_OWNER.NCCIP_SETTLE_QUEUE</t>
  </si>
  <si>
    <t>AQ_OWNER.NCCIP_REFDATACHNG_QUEUE</t>
  </si>
  <si>
    <t>AQ_OWNER.NCCIP_SCAN_FDBCK_QUEUE</t>
  </si>
  <si>
    <t>AQ_OWNER.NCCIP_MRKTCTRL_QUEUE</t>
  </si>
  <si>
    <t>AQ_OWNER.MT566_CACONF_RT_QUEUE</t>
  </si>
  <si>
    <t>AQ_OWNER.MT295CBF_RT_QUEUE</t>
  </si>
  <si>
    <t>AQ_OWNER.MT567_RT_QUEUE</t>
  </si>
  <si>
    <t>INPUT_WORKSTATION_TABLE</t>
  </si>
  <si>
    <t>AQ_OWNER.CA_NOTF_QUEUE</t>
  </si>
  <si>
    <t>AQ_OWNER.CUSTODY_RD_NOTF_QUEUE</t>
  </si>
  <si>
    <t>AQ_OWNER.TCSE_NOTF_QUEUE</t>
  </si>
  <si>
    <t>AQ_OWNER.PDC_QUEUE</t>
  </si>
  <si>
    <t>AQ_OWNER.MT566_CIRPR_RT_QUEUE</t>
  </si>
  <si>
    <t>AQ_OWNER.PRC_QUEUE</t>
  </si>
  <si>
    <t>AQ_OWNER.MT9X0CBF_RT_QUEUE</t>
  </si>
  <si>
    <t>AQ_OWNER.MT9X0_RT_QUEUE</t>
  </si>
  <si>
    <t>AQ_OWNER.MT548_RELOC_RT_QUEUE</t>
  </si>
  <si>
    <t>AQ_OWNER.MT564_BULK_RT_QUEUE</t>
  </si>
  <si>
    <t>AQ_OWNER.MT564_RT_QUEUE</t>
  </si>
  <si>
    <t>AQ_OWNER.TNP_CS_SYNC_QUEUE</t>
  </si>
  <si>
    <t>AQ_OWNER.CMAX_HUBADAPTOR_QUEUE</t>
  </si>
  <si>
    <t>AQ_OWNER.LUXCSD_REPAIR</t>
  </si>
  <si>
    <t>AQ_OWNER.IN_LUXCSD_SW_SYNC_01</t>
  </si>
  <si>
    <t>AQ_OWNER.O_LUXCSD_ADMI006</t>
  </si>
  <si>
    <t>AQ_OWNER.PAC_QUEUE</t>
  </si>
  <si>
    <t>PRD.HUB.WMB.HUB.SWX.LOCAL</t>
  </si>
  <si>
    <t>OREDA_IAM_BUS_RES_QUEUE, OREDA_IAM_USR_GRNT_QUEUE</t>
  </si>
  <si>
    <t>PRD.WMB.JCCS.SWF.JCCS.RSP.LOCAL</t>
  </si>
  <si>
    <t>AQ_OWNER.OSCAR_ACCT_NOTF_QUEUE</t>
  </si>
  <si>
    <t>AQ_OWNER.XACT_IN_CASH_FDBCK_QUEUE</t>
  </si>
  <si>
    <t>IAM_OSCAR_BUS_OBJ_GRP_QUEUE, IAM_OSCAR_USER_GRANT_QUEUE</t>
  </si>
  <si>
    <t>AQ_OWNER.OSCAR_INST_NOTF_QUEUE</t>
  </si>
  <si>
    <t>AQ_OWNER.OSCAR_KUSTA_MST_NOTF_Q</t>
  </si>
  <si>
    <t>PRD.WMB.CCS.ANY.REMOTE</t>
  </si>
  <si>
    <t>AQ_OWNER.OSCAR_KUSTA_SUB_NOTF_Q</t>
  </si>
  <si>
    <t>AQ_OWNER.XACT_IN_SEC_FDBCK_QUEUE</t>
  </si>
  <si>
    <t>PRD.CCS.JCCS.ANY.LOCAL</t>
  </si>
  <si>
    <t>AQ_OWNER.PMGUI_IAM_BUS_RES_QUEUE, AQ_OWNER.PMGUI_IAM_USR_GRNT_QUEUE</t>
  </si>
  <si>
    <t>BMC_GAFUM_RES_QUEUE, BMC_GAFUM_USR_GRNT_QUEUE</t>
  </si>
  <si>
    <t>IAM_USR_GRNT_QUEUE, IAM_BUS_RES_QUEUE</t>
  </si>
  <si>
    <t>OCRN_GAFUM_BUS_RES_QUEUE, OCRN_GAFUM_USR_GRNT_QUEUE</t>
  </si>
  <si>
    <t>T2SI_GAFUM_SYNC</t>
  </si>
  <si>
    <t>AQ_OWNER.MICOS_CBL_CNTGY</t>
  </si>
  <si>
    <t>PORTAL_CS_IDM_QUEUE, PORTAL_CETIP_IDM_QUEUE, PORTAL_ASX_IDM_QUEUE, PORTAL_IBC_IDM_QUEUE, PORTAL_STRATE_IDM_QUEUE</t>
  </si>
  <si>
    <t>AQ_OWNER.MICOS_CBF_CNTGY</t>
  </si>
  <si>
    <t>AQ_OWNER.MICOS_CBF_MAN</t>
  </si>
  <si>
    <t>AQ_OWNER.MICOS_CBF_IMMED_</t>
  </si>
  <si>
    <t>AQ_OWNER.IAM_SEC_USER_GRANT_QUEUE</t>
  </si>
  <si>
    <t>fah.inbound.in, fah.outbound.in</t>
  </si>
  <si>
    <t>HUB_IN_SEC_MX</t>
  </si>
  <si>
    <t>AQ_OWNER.HUB_IN_SPOC_XACT</t>
  </si>
  <si>
    <t>AQ_OWNER.MICOS_CBL_IN_PMCSD</t>
  </si>
  <si>
    <t>AQ_OWNER.IAM_INBOUND_QUEUE, AQ_OWNER.IAM_GAFUM_INBOUND_QUEUE</t>
  </si>
  <si>
    <t>AQ_OWNER.CBF_BALCALC_COMP_QUEUE</t>
  </si>
  <si>
    <t>AQ_OWNER.CBF_BALCALC_SUBSC_Q</t>
  </si>
  <si>
    <t>AQ_OWNER.CBF_BALCALC_TDB_Q1</t>
  </si>
  <si>
    <t>AQ_OWNER.PUBL_CBF_NOTF_QUEUE</t>
  </si>
  <si>
    <t>AQ_OWNER.ORCH_CBF_QUEUE</t>
  </si>
  <si>
    <t>AQ_OWNER.LUXCSD_BALCALC_COMP_QUEUE</t>
  </si>
  <si>
    <t>AQ_OWNER.LUXCSD_BALCALC_SUBSC_Q</t>
  </si>
  <si>
    <t>AQ_OWNER.LUXCSD_BALCALC_TDB_QUEUE1</t>
  </si>
  <si>
    <t>AQ_OWNER.PUBL_LUXCSD_NOTF_QUEUE</t>
  </si>
  <si>
    <t>AQ_OWNER.ORCH_LUXCSD_QUEUE</t>
  </si>
  <si>
    <t>AQ_OWNER.AQ_PM_T2S_CMSE_</t>
  </si>
  <si>
    <t>AMQ.CSIS_BROKER_IN_QUEUE</t>
  </si>
  <si>
    <t>AMQ.PM_CBF_CORP_ID_MAP_QUEUE</t>
  </si>
  <si>
    <t>AMQ.PM_CBF_XEMAC_CMP_POS_Q_1</t>
  </si>
  <si>
    <t>AQ_OWNER.MAIN_INBOUND_QUEUE</t>
  </si>
  <si>
    <t>AQ_OWNER.NASA_INBOUND_QUEUE</t>
  </si>
  <si>
    <t>(ENV).HUB.JCCS.MT.ANY.GET.ALIAS</t>
  </si>
  <si>
    <t>(ENV).HUB.JCCS.XML.ANY.GET.ALIAS</t>
  </si>
  <si>
    <t>Q_FILEACT_INBOUND</t>
  </si>
  <si>
    <t>Q_FILEACT_OUTBOUND</t>
  </si>
  <si>
    <t>AQ_OWNER.OASIS_INBOUND_ALERT_QUEUE, AQ_OWNER.OASIS_INBOUND_CA_FDBCK_QUEUE</t>
  </si>
  <si>
    <t>BMC_ADMIN_REQ4BMC_QUEUE,  BMC_AGENT_RESP_QUEUE, BMC_AGENT_SYNCQUEUE, BMC_ENGINE_REQ4BMC_QUEUE</t>
  </si>
  <si>
    <t>PRD.WMB.COR.INPUT.LOCAL</t>
  </si>
  <si>
    <t>PRD.WMB.CDOCEXT.PDF.IN.LOCAL</t>
  </si>
  <si>
    <t>AQ_OWNER.PORTAL_ALERT_QUEUE, AQ_OWNER.PORTAL_AUDT_LOG_QUEUE, AQ_OWNER.PORTAL_TASK_QUEUE</t>
  </si>
  <si>
    <t>PRD.CDOC.WMB.COR.STMT.LOCAL, PRD.CDOCEXT.WMB.COR.STMT.LOCAL, PRD.WMB.WMB.BULK.COR.STMT.LOCAL</t>
  </si>
  <si>
    <t>AQ_OWNER.T2SI_GUI_MAIL_NOTF</t>
  </si>
  <si>
    <t>PRD.WMB.WMB.TPP_RECON.CTL.LOCAL</t>
  </si>
  <si>
    <t>PRD.WMB.JCCS.ANY.LOCAL</t>
  </si>
  <si>
    <t>BMC_ADMIN_REQ4IAM_QUEUE, BMC_ENGINE_REQ4IAM_QUEUE</t>
  </si>
  <si>
    <t>BMC_ADIN_REQ4OASIS, BMC_REQ4OASIS</t>
  </si>
  <si>
    <t>BMC_ADMIN_REQ4OSCAR, BMC_MON_REQ4OSCAR</t>
  </si>
  <si>
    <t>PRD.CCS.WMB.ANY.LOCAL</t>
  </si>
  <si>
    <t>BMC_ADMIN_REQ4BRC, BMC_REQ4BRC</t>
  </si>
  <si>
    <t>PRD.JCCS.WMB.TPP.WMB.LOCAL</t>
  </si>
  <si>
    <t>OASIS_IAM_BUS_RES_QUEUE, OASIS_IAM_USR_GRNT_QUEUE</t>
  </si>
  <si>
    <t>PRD.HUB.WMB.HUB.SWF.LOCAL</t>
  </si>
  <si>
    <t>OCTAVIA_IAM_USR_GRNT_QUEUE, OCTAVIA_IAM_BUS_RES_QUEUE</t>
  </si>
  <si>
    <t>Outbound Queue</t>
  </si>
  <si>
    <t>AQ_OWNER.O_LUXCSD_SW_M_01, AQ_OWNER.O_LUXCSD_SW_M_01</t>
  </si>
  <si>
    <t>AQ_OWNER.O_LUXCSD_SW_F_01</t>
  </si>
  <si>
    <t>AQ_OWNER.O_RT_LUXCSD_SW_M_01</t>
  </si>
  <si>
    <t>AQ_OWNER.CUSTDY_SB_INBOUND_QUEUE</t>
  </si>
  <si>
    <t>AQ_OWNER.O_LUXCSD_SW_M_01</t>
  </si>
  <si>
    <t>AQ_OWNER.CSE_SB_INBOUND_QUEUE</t>
  </si>
  <si>
    <t>TNP_SB_INBOUND_QUEUE@TNP</t>
  </si>
  <si>
    <t>RS_SB_INBOUND_QUEUE</t>
  </si>
  <si>
    <t>RTS_PROD</t>
  </si>
  <si>
    <t>PMICSD_REDIS_REDEX</t>
  </si>
  <si>
    <t>PMICSD_REDIS_MESSAGING_CACHE</t>
  </si>
  <si>
    <t>PMICSD_REDIS_PMICSD</t>
  </si>
  <si>
    <t>AQ_OWNER.CUSTDY_SB_INBOUND_QUEUE, AQ_OWNER.CUSTODY_CMAX_INELG_QUEUE</t>
  </si>
  <si>
    <t>AQ_OWNER.C4I_SB_INBOUND_QUEUE</t>
  </si>
  <si>
    <t>AQ_OWNER.GUI_ANSWER_QUEUE</t>
  </si>
  <si>
    <t>PLC.4SF.HUB.LOCAL</t>
  </si>
  <si>
    <t>AQ_OWNER.BUSENG_REPLY_QUEUE</t>
  </si>
  <si>
    <t>GAIN_APP.Q_CBL_CMAX_ADP_OUT</t>
  </si>
  <si>
    <t>AQ_OWNER.IPAR_INBOUND_QUEUE</t>
  </si>
  <si>
    <t>GAIN_APP.Q_CBL_RDF_SOI_ADP_OUT</t>
  </si>
  <si>
    <t>AQ_OWNER.O_CBF_SW_F_01</t>
  </si>
  <si>
    <t>AQ_OWNER.O_CBF_SW_M_01, AQ_OWNER.O_CBF_SW_M_01</t>
  </si>
  <si>
    <t>AQ_OWNER.O_CBF_SW_M_01</t>
  </si>
  <si>
    <t>AQ_OWNER.O_RT_CBF_SW_M_01</t>
  </si>
  <si>
    <t>PLC.CCG.RDF11.GET.ALIAS</t>
  </si>
  <si>
    <t>AQ_OWNER.NCS_SB_INBOUND_QUEUE</t>
  </si>
  <si>
    <t>AQ_OWNER.MICOS_NOFDBCK_TCM_IN_</t>
  </si>
  <si>
    <t>AQ_OWNER.MICOS_CBF_TCM_IN_</t>
  </si>
  <si>
    <t>AQ_OWNER.MICOS_CBL_TCM_IN_</t>
  </si>
  <si>
    <t>AQ_OWNER.RDF_SB_INBOUND_QUEUE</t>
  </si>
  <si>
    <t>PLC.MICOS.SPOC.G.PUT/M.PUT/S.PUT/F.PUT.ALIAS</t>
  </si>
  <si>
    <t>AQ_OWNER.HUB_SB_INBOUND_QUEUE</t>
  </si>
  <si>
    <t>RS_SB_INBOUND_PM_QUEUE</t>
  </si>
  <si>
    <t>AQ_OWNER.CBF_REPAIR, AQ_OWNER.T2SI_SB_INBOUND_QUEUE</t>
  </si>
  <si>
    <t>AQ_OWNER.PROPGR_RS_SBI_QUEUE</t>
  </si>
  <si>
    <t>AQ_OWNER.T2SI_CBF_CASH</t>
  </si>
  <si>
    <t>AQ_OWNER.T2SI_CBF_SDACCT</t>
  </si>
  <si>
    <t>AQ_OWNER.T2SI_CBF_REDA035</t>
  </si>
  <si>
    <t>AQ_OWNER.T2SI_CBF_REDA041</t>
  </si>
  <si>
    <t>AQ_OWNER.T2SI_CBF_REDA009, AQ_OWNER.T2SI_CBF_SDSEC</t>
  </si>
  <si>
    <t>AQ_OWNER.T2SI_CBF_REDA017</t>
  </si>
  <si>
    <t>AQ_OWNER.T2SI_CBF_REDA021, AQ_OWNER.T2SI_CBF_SDACCT</t>
  </si>
  <si>
    <t>AQ_OWNER.T2SI_CBF_REDA012, AQ_OWNER.T2SI_CBF_SDSEC</t>
  </si>
  <si>
    <t>AQ_OWNER.PROPGR_RS_SBI_QUEUE, AQ_OWNER.T2SI_CBF_SEMT002</t>
  </si>
  <si>
    <t>AQ_OWNER.T2SI_CBF_SDSEC</t>
  </si>
  <si>
    <t>AQ_OWNER.CDIRECT_SB_INBOUND_QUEUE</t>
  </si>
  <si>
    <t>AQ_OWNER.Q_EOC_OUTBOUND</t>
  </si>
  <si>
    <t>AQ_OWNER.PROPGR_RS_SBI_QUEUE, PROPGR_RS_SBI_QUEUE</t>
  </si>
  <si>
    <t>CRE_DIRECT.USER_FILE_OUT_NOTF</t>
  </si>
  <si>
    <t>RDF_OWNER@RDF_DB</t>
  </si>
  <si>
    <t>AQ_OWNER.O_HUB_CD</t>
  </si>
  <si>
    <t>AQ_OWNER.O_HUB_MVA_B_01</t>
  </si>
  <si>
    <t>AQ_OWNER.LUXCSD_REPAIR, AQ_OWNER.T2SI_SB_INBOUND_QUEUE</t>
  </si>
  <si>
    <t>AQ_OWNER.O_HUB_MVA_A_01</t>
  </si>
  <si>
    <t>SMTP</t>
  </si>
  <si>
    <t>AQ_OWNER.CDDB_CD_HUB_QUEUE</t>
  </si>
  <si>
    <t>SFTP</t>
  </si>
  <si>
    <t>AQ_OWNER.RDF_SB_INBD_PUBL_QUEUE</t>
  </si>
  <si>
    <t>${PLC}HUB.SMVS.MSG.PUT.ALIAS</t>
  </si>
  <si>
    <t>AQ_OWNER.NCCIP_SB_INBOUND</t>
  </si>
  <si>
    <t>AQ_OWNER.CSE_SB_INBOUND?</t>
  </si>
  <si>
    <t>AQ_OWNER.O_HUB_EQL</t>
  </si>
  <si>
    <t>${PLC}HUB.CGS.MT.MSG.PUT.ALIAS</t>
  </si>
  <si>
    <t>AQ_OWNER.PORTAL_SB_INBOUND_QUEUE</t>
  </si>
  <si>
    <t>fah.outbound.out, fah.inbound.out</t>
  </si>
  <si>
    <t>Q_CD_FILEACT_CDIRECT</t>
  </si>
  <si>
    <t>CDIRECT_SB_INBOUND_QUEUE</t>
  </si>
  <si>
    <t>AQ_OWNER.RS_SB_INBOUND_QUEUE</t>
  </si>
  <si>
    <t>PORTAL_SB_INBOUND_QUEUE</t>
  </si>
  <si>
    <t>AQ:OWNER.RS_SB_INBOUND_QUEUE</t>
  </si>
  <si>
    <t>AQ_OWNER.T2SI:SB_INBOUND_QUEUE</t>
  </si>
  <si>
    <t>Technology Compliance Statut</t>
  </si>
  <si>
    <t>Amber</t>
  </si>
  <si>
    <t>Red</t>
  </si>
  <si>
    <t>Green</t>
  </si>
  <si>
    <t>Not Assigned</t>
  </si>
  <si>
    <t>URL Icon</t>
  </si>
  <si>
    <t>HOL</t>
  </si>
  <si>
    <t>https://production.eurexrepo.com:8443/TRADING_GUI/</t>
  </si>
  <si>
    <t>/t2sibin/t2si/appl/scripts/archiving</t>
  </si>
  <si>
    <t>/t2sibin/t2si/appl/scripts</t>
  </si>
  <si>
    <t>https://codelist.clearstream.com/codelist/</t>
  </si>
  <si>
    <t>https://codelist.luxcsd.com/codelistlux/</t>
  </si>
  <si>
    <t>Configured by IIS and configuration files</t>
  </si>
  <si>
    <t>IMT File Transfer</t>
  </si>
  <si>
    <t>Windows Service</t>
  </si>
  <si>
    <t>Windows Service without GUI</t>
  </si>
  <si>
    <t>BMWEB</t>
  </si>
  <si>
    <t>VESTIMA PLUS</t>
  </si>
  <si>
    <t>Tamaris</t>
  </si>
  <si>
    <t>TCA</t>
  </si>
  <si>
    <t>http://www.itiviti.com/</t>
  </si>
  <si>
    <t>http://www.bloomberg.com/</t>
  </si>
  <si>
    <t>\\xeprimg\MS_PRO\Infrastructure\Intranet\Infrastructure\Manuals</t>
  </si>
  <si>
    <t>http://www.bloomberg.com</t>
  </si>
  <si>
    <t>http://reuters.com</t>
  </si>
  <si>
    <t>CCS Web</t>
  </si>
  <si>
    <t>CFN Admin</t>
  </si>
  <si>
    <t>Aggregation of</t>
  </si>
  <si>
    <t>id</t>
  </si>
  <si>
    <t>Name</t>
  </si>
  <si>
    <t>CodeNm</t>
  </si>
  <si>
    <t>Style</t>
  </si>
  <si>
    <t>GUI</t>
  </si>
  <si>
    <t>Of</t>
  </si>
  <si>
    <t>vnum</t>
  </si>
  <si>
    <t>ctstp</t>
  </si>
  <si>
    <t>utstp</t>
  </si>
  <si>
    <t>CType</t>
  </si>
  <si>
    <t>"2017-01-16 10:10:10"</t>
  </si>
  <si>
    <t>Local Name</t>
  </si>
  <si>
    <t>Code</t>
  </si>
  <si>
    <t>Type</t>
  </si>
  <si>
    <t>Streaming Policy</t>
  </si>
  <si>
    <t>Description</t>
  </si>
  <si>
    <t>Source</t>
  </si>
  <si>
    <t>Source Component</t>
  </si>
  <si>
    <t>Target</t>
  </si>
  <si>
    <t>Target Component</t>
  </si>
  <si>
    <t>Content</t>
  </si>
  <si>
    <t>Software Technology</t>
  </si>
  <si>
    <t>Technology Types</t>
  </si>
  <si>
    <t>Format/Protocol</t>
  </si>
  <si>
    <t>Source/Target</t>
  </si>
  <si>
    <t xml:space="preserve">o--&gt; </t>
  </si>
  <si>
    <t>MSG006994</t>
  </si>
  <si>
    <t>No</t>
  </si>
  <si>
    <t>Message</t>
  </si>
  <si>
    <t xml:space="preserve">EA Tool o--&gt; </t>
  </si>
  <si>
    <t>Intranet Publication</t>
  </si>
  <si>
    <t>MSG007257</t>
  </si>
  <si>
    <t>Manual refresh; Access via abbreviation http:mega</t>
  </si>
  <si>
    <t>o--&gt; LMS</t>
  </si>
  <si>
    <t>MSG007592</t>
  </si>
  <si>
    <t>WSS; ISIN price, FX-Rates, ISINs info</t>
  </si>
  <si>
    <t xml:space="preserve">Vaults o--&gt; </t>
  </si>
  <si>
    <t>MSG007653</t>
  </si>
  <si>
    <t>MSG007593</t>
  </si>
  <si>
    <t>CmaX; colateral</t>
  </si>
  <si>
    <t xml:space="preserve">Risk Engine o--&gt; </t>
  </si>
  <si>
    <t>MSG007655</t>
  </si>
  <si>
    <t>o--&gt; Vaults</t>
  </si>
  <si>
    <t>MSG007611</t>
  </si>
  <si>
    <t>WSS o--&gt; DWH/PND/PND2</t>
  </si>
  <si>
    <t>MSG000086</t>
  </si>
  <si>
    <t>Xetra / Eurex - Observer over file transfer</t>
  </si>
  <si>
    <t>Eurex Classic o--&gt; Prisma</t>
  </si>
  <si>
    <t>MSG000072</t>
  </si>
  <si>
    <t>Details to be clarified.</t>
  </si>
  <si>
    <t>o--&gt; RITA</t>
  </si>
  <si>
    <t>DWH/PND to RITA</t>
  </si>
  <si>
    <t>MSG007534</t>
  </si>
  <si>
    <t>SAP BW to RITA</t>
  </si>
  <si>
    <t>MSG007535</t>
  </si>
  <si>
    <t>Clearing Member o--&gt; C7</t>
  </si>
  <si>
    <t>MSG000005</t>
  </si>
  <si>
    <t>Yes</t>
  </si>
  <si>
    <t>AMQP based interface for clearing members.</t>
  </si>
  <si>
    <t>Clearing Member</t>
  </si>
  <si>
    <t>Eurex Classic o--&gt; C7</t>
  </si>
  <si>
    <t>Eurex Classic CIL Interface</t>
  </si>
  <si>
    <t>MSG000008</t>
  </si>
  <si>
    <t>State changes, deliverable baskets and settlement prices.</t>
  </si>
  <si>
    <t>CCP o--&gt; Xemac</t>
  </si>
  <si>
    <t>MSG000020</t>
  </si>
  <si>
    <t>Xemac assumed, needs confimation</t>
  </si>
  <si>
    <t>Trice o--&gt; MD+S Interactive</t>
  </si>
  <si>
    <t>MSG000169</t>
  </si>
  <si>
    <t>MD+S Interactive o--&gt; SAP ERP</t>
  </si>
  <si>
    <t>MSG000187</t>
  </si>
  <si>
    <t>SAP CRM7 &amp; SAP R/3</t>
  </si>
  <si>
    <t>Trading Member o--&gt; Trice</t>
  </si>
  <si>
    <t>MSG000170</t>
  </si>
  <si>
    <t>Trading Member</t>
  </si>
  <si>
    <t>Risk Engine o--&gt; EDRE</t>
  </si>
  <si>
    <t>MSG000130</t>
  </si>
  <si>
    <t>MD+S Interactive o--&gt; Customer Trice</t>
  </si>
  <si>
    <t>MSG000171</t>
  </si>
  <si>
    <t>Customer Trice</t>
  </si>
  <si>
    <t>DWH/PND/PND2 o--&gt; SAP ERP</t>
  </si>
  <si>
    <t>MSG000173</t>
  </si>
  <si>
    <t>DWH/PND/PND2 o--&gt; StatistiX</t>
  </si>
  <si>
    <t>MSG000176</t>
  </si>
  <si>
    <t>M7 Capacity o--&gt; CEF</t>
  </si>
  <si>
    <t>MSG000155</t>
  </si>
  <si>
    <t>IBoxx Assume this is iBoxx - Markit</t>
  </si>
  <si>
    <t>KV Geld o--&gt; Cash Lifecycle</t>
  </si>
  <si>
    <t>MSG000688</t>
  </si>
  <si>
    <t>KV Geld o--&gt; Customer</t>
  </si>
  <si>
    <t>MSG000786</t>
  </si>
  <si>
    <t>Customer</t>
  </si>
  <si>
    <t>XETRA o--&gt; CEF</t>
  </si>
  <si>
    <t>EnBS, FDD, Values, IMI</t>
  </si>
  <si>
    <t>MSG000161</t>
  </si>
  <si>
    <t>Frankfurt BE I and BE II</t>
  </si>
  <si>
    <t>FDD, Values</t>
  </si>
  <si>
    <t>MSG000162</t>
  </si>
  <si>
    <t>Vienna, Dublin</t>
  </si>
  <si>
    <t>WSS o--&gt; MD+S Interactive</t>
  </si>
  <si>
    <t>MSG000184</t>
  </si>
  <si>
    <t>PROPRIS over xml file</t>
  </si>
  <si>
    <t>WSS o--&gt; Customer WSS Batch</t>
  </si>
  <si>
    <t>MSG000128</t>
  </si>
  <si>
    <t>WSS Batch Kursdienst over file transfer (There are about 50 Customers including "Börsenzeitung" part of "WM Gruppe".)</t>
  </si>
  <si>
    <t>Customer WSS Batch</t>
  </si>
  <si>
    <t>MD+S Interactive o--&gt; CEF</t>
  </si>
  <si>
    <t>MSG000186</t>
  </si>
  <si>
    <t>Vaults o--&gt; CASH II</t>
  </si>
  <si>
    <t>MSG007617</t>
  </si>
  <si>
    <t>Certificate Fee Counters</t>
  </si>
  <si>
    <t>MSG007618</t>
  </si>
  <si>
    <t>Counters for statistical purposes</t>
  </si>
  <si>
    <t>LIMA/SPOC/X-Gen o--&gt; HUB</t>
  </si>
  <si>
    <t>IID9007 - CMAX_MT558</t>
  </si>
  <si>
    <t>MSG006952</t>
  </si>
  <si>
    <t>MT558</t>
  </si>
  <si>
    <t>Vaults o--&gt; Statistics</t>
  </si>
  <si>
    <t>MSG007619</t>
  </si>
  <si>
    <t>Physical Vaults Holdings</t>
  </si>
  <si>
    <t>XETRA o--&gt; Infrastructure Operations &amp; Monitoring</t>
  </si>
  <si>
    <t>MSG007259</t>
  </si>
  <si>
    <t>StatistiX o--&gt; CRE</t>
  </si>
  <si>
    <t>MSG000193</t>
  </si>
  <si>
    <t>Vaults o--&gt; KADI</t>
  </si>
  <si>
    <t>MSG007620</t>
  </si>
  <si>
    <t>Values, attributes for data fields</t>
  </si>
  <si>
    <t>Eurex Classic o--&gt; Infrastructure Operations &amp; Monitoring</t>
  </si>
  <si>
    <t>MSG007260</t>
  </si>
  <si>
    <t>MSG007621</t>
  </si>
  <si>
    <t>Reporting Data</t>
  </si>
  <si>
    <t>XETRA o--&gt; CRE</t>
  </si>
  <si>
    <t>MSG000194</t>
  </si>
  <si>
    <t>CCP o--&gt; Infrastructure Operations &amp; Monitoring</t>
  </si>
  <si>
    <t>MSG007261</t>
  </si>
  <si>
    <t>Vaults o--&gt; CASCADE</t>
  </si>
  <si>
    <t>MSG007622</t>
  </si>
  <si>
    <t>Outsourcer Masta data</t>
  </si>
  <si>
    <t>MSG007624</t>
  </si>
  <si>
    <t>MSG007625</t>
  </si>
  <si>
    <t>physical Vaults Holdings</t>
  </si>
  <si>
    <t>MSG007626</t>
  </si>
  <si>
    <t>Various Data</t>
  </si>
  <si>
    <t>Vaults o--&gt; WSS</t>
  </si>
  <si>
    <t>MSG007627</t>
  </si>
  <si>
    <t>Securities Master Data</t>
  </si>
  <si>
    <t>SAP ERP o--&gt; SAP BW</t>
  </si>
  <si>
    <t>MSG006984</t>
  </si>
  <si>
    <t>MSG007628</t>
  </si>
  <si>
    <t>MSG007629</t>
  </si>
  <si>
    <t>Certificate Data</t>
  </si>
  <si>
    <t>DBG CRM System o--&gt; SAP BW</t>
  </si>
  <si>
    <t>MSG006985</t>
  </si>
  <si>
    <t>Vaults o--&gt; Settlement Reporting</t>
  </si>
  <si>
    <t>MSG007630</t>
  </si>
  <si>
    <t>MSG007584</t>
  </si>
  <si>
    <t>Withdrawal invoicing Fee Data</t>
  </si>
  <si>
    <t>Vaults o--&gt; CASCADE RS</t>
  </si>
  <si>
    <t>MSG007631</t>
  </si>
  <si>
    <t>certificate details</t>
  </si>
  <si>
    <t>StatistiX o--&gt; SAP BW</t>
  </si>
  <si>
    <t>MSG006986</t>
  </si>
  <si>
    <t>LMS o--&gt; WSS</t>
  </si>
  <si>
    <t>MSG007591</t>
  </si>
  <si>
    <t>Request for ISINs data</t>
  </si>
  <si>
    <t>Vaults o--&gt; LIMA/SPOC/X-Gen</t>
  </si>
  <si>
    <t>MSG007632</t>
  </si>
  <si>
    <t>instructions with/without certifcate data</t>
  </si>
  <si>
    <t>Xemac o--&gt; LIMA/SPOC/X-Gen</t>
  </si>
  <si>
    <t>IID3112 - CMAX_MT527</t>
  </si>
  <si>
    <t>MSG006949</t>
  </si>
  <si>
    <t>MT527</t>
  </si>
  <si>
    <t>SAP ERP o--&gt; DBG CRM System</t>
  </si>
  <si>
    <t>MSG006987</t>
  </si>
  <si>
    <t>Vaults o--&gt; Cash Lifecycle</t>
  </si>
  <si>
    <t>MSG007633</t>
  </si>
  <si>
    <t>CASH Instructions</t>
  </si>
  <si>
    <t>Vaults o--&gt; KV Geld</t>
  </si>
  <si>
    <t>MSG007634</t>
  </si>
  <si>
    <t>Cash Instructions</t>
  </si>
  <si>
    <t>IID9005 - CMAX_MT558</t>
  </si>
  <si>
    <t>MSG006950</t>
  </si>
  <si>
    <t>KUSTA o--&gt; DBG CRM System</t>
  </si>
  <si>
    <t>MSG006988</t>
  </si>
  <si>
    <t>MSG007635</t>
  </si>
  <si>
    <t>Certificate und share owner Data</t>
  </si>
  <si>
    <t>WSS o--&gt; DBG CRM System</t>
  </si>
  <si>
    <t>MSG006989</t>
  </si>
  <si>
    <t>Billing information for SAP over file tranfer</t>
  </si>
  <si>
    <t>HUB o--&gt; SAP</t>
  </si>
  <si>
    <t>MSG007603</t>
  </si>
  <si>
    <t>Copy of cash messages</t>
  </si>
  <si>
    <t>SAP</t>
  </si>
  <si>
    <t>MSG007636</t>
  </si>
  <si>
    <t>Info/type of Increase in capial ("KE-Typ")</t>
  </si>
  <si>
    <t>Member Portal o--&gt; DBG CRM System</t>
  </si>
  <si>
    <t>MSG006990</t>
  </si>
  <si>
    <t>MSG007612</t>
  </si>
  <si>
    <t>Segregated CSC Deposit Data ("Vorratslager")</t>
  </si>
  <si>
    <t>MSG007613</t>
  </si>
  <si>
    <t>Online Transaction Counters</t>
  </si>
  <si>
    <t>MSG007614</t>
  </si>
  <si>
    <t>Type of vault</t>
  </si>
  <si>
    <t>MSG007615</t>
  </si>
  <si>
    <t>Number of physical Vaults Holdings</t>
  </si>
  <si>
    <t>MSG007616</t>
  </si>
  <si>
    <t>Reporting counters</t>
  </si>
  <si>
    <t>IID9006 - CMAX_MT527</t>
  </si>
  <si>
    <t>MSG006951</t>
  </si>
  <si>
    <t>M7 Trading o--&gt; TIG</t>
  </si>
  <si>
    <t>M7 TIG Interface (Norexeco)</t>
  </si>
  <si>
    <t>MSG007771</t>
  </si>
  <si>
    <t>Trading Member o--&gt; M7 Capacity</t>
  </si>
  <si>
    <t>MSG007818</t>
  </si>
  <si>
    <t>M7 Trading o--&gt; M7 Capacity</t>
  </si>
  <si>
    <t>MSG007819</t>
  </si>
  <si>
    <t>Lotus Notes o--&gt; Hyparchive</t>
  </si>
  <si>
    <t>MSG007773</t>
  </si>
  <si>
    <t>RDF o--&gt; Hyparchive</t>
  </si>
  <si>
    <t>RMI Java interface</t>
  </si>
  <si>
    <t>MSG007774</t>
  </si>
  <si>
    <t>STOP o--&gt; Hyparchive</t>
  </si>
  <si>
    <t>MSG007775</t>
  </si>
  <si>
    <t>Report Server o--&gt; Hyparchive</t>
  </si>
  <si>
    <t>MSG007776</t>
  </si>
  <si>
    <t>CEF o--&gt; Vendor</t>
  </si>
  <si>
    <t>CEF Core</t>
  </si>
  <si>
    <t>MSG007301</t>
  </si>
  <si>
    <t>Vendor for Market Data or other external customer connected to CEF</t>
  </si>
  <si>
    <t>Vendor</t>
  </si>
  <si>
    <t>WSS o--&gt; Hyparchive</t>
  </si>
  <si>
    <t>MSG007777</t>
  </si>
  <si>
    <t>eListing o--&gt; DBG CRM System</t>
  </si>
  <si>
    <t>MSG007302</t>
  </si>
  <si>
    <t>SAP BW o--&gt; Hyparchive</t>
  </si>
  <si>
    <t>SAP httplink interface</t>
  </si>
  <si>
    <t>MSG007778</t>
  </si>
  <si>
    <t>WSS o--&gt; eListing</t>
  </si>
  <si>
    <t>MSG007304</t>
  </si>
  <si>
    <t>WSS Reference data over file transfer</t>
  </si>
  <si>
    <t>DBG CRM System o--&gt; eListing</t>
  </si>
  <si>
    <t>MSG007305</t>
  </si>
  <si>
    <t>Hyparchive o--&gt; SAP ERP</t>
  </si>
  <si>
    <t>MSG007783</t>
  </si>
  <si>
    <t>NCCIP o--&gt; Hyparchive</t>
  </si>
  <si>
    <t>MSG007784</t>
  </si>
  <si>
    <t>GAIN o--&gt; Hyparchive</t>
  </si>
  <si>
    <t>MSG007785</t>
  </si>
  <si>
    <t>NCMS/CEMT o--&gt; Hyparchive</t>
  </si>
  <si>
    <t>MSG007786</t>
  </si>
  <si>
    <t>HUB o--&gt; Hyparchive</t>
  </si>
  <si>
    <t>MSG007787</t>
  </si>
  <si>
    <t>AM o--&gt; Hyparchive</t>
  </si>
  <si>
    <t>MSG007788</t>
  </si>
  <si>
    <t>Import/PI2 o--&gt; Hyparchive</t>
  </si>
  <si>
    <t>MSG007789</t>
  </si>
  <si>
    <t>LMS o--&gt; KADI</t>
  </si>
  <si>
    <t>MSG007315</t>
  </si>
  <si>
    <t>SAP CLM o--&gt; SAP ERP</t>
  </si>
  <si>
    <t>ERP Interface</t>
  </si>
  <si>
    <t>MSG007029</t>
  </si>
  <si>
    <t>CEF o--&gt; MD+S Interactive</t>
  </si>
  <si>
    <t>MSG007038</t>
  </si>
  <si>
    <t>SAP ERP o--&gt; MD+S Interactive</t>
  </si>
  <si>
    <t>MSG007039</t>
  </si>
  <si>
    <t>MSG007637</t>
  </si>
  <si>
    <t>Share owner ("Wp-Besitzer")</t>
  </si>
  <si>
    <t>Customer o--&gt; MD+S Interactive</t>
  </si>
  <si>
    <t>MSG007040</t>
  </si>
  <si>
    <t>MSG007638</t>
  </si>
  <si>
    <t>DW Instructions Data</t>
  </si>
  <si>
    <t>MSG007639</t>
  </si>
  <si>
    <t>Lead Manager</t>
  </si>
  <si>
    <t>MSG007641</t>
  </si>
  <si>
    <t>P3 Manual instructions</t>
  </si>
  <si>
    <t>MSG007642</t>
  </si>
  <si>
    <t>phys./non-phys certificates info</t>
  </si>
  <si>
    <t>SAP BW o--&gt; Clarity (CA PPM)</t>
  </si>
  <si>
    <t>Sub-Case Budget + Actuals Data</t>
  </si>
  <si>
    <t>MSG007652</t>
  </si>
  <si>
    <t>Monthly import done by "Project Controlling"</t>
  </si>
  <si>
    <t>TSO (Transport System Operator) o--&gt; M7 Capacity</t>
  </si>
  <si>
    <t>MSG007817</t>
  </si>
  <si>
    <t>TSO (Transport System Operator)</t>
  </si>
  <si>
    <t>Market Radar o--&gt; Bloomberg</t>
  </si>
  <si>
    <t>MSG007268</t>
  </si>
  <si>
    <t>Bloomberg</t>
  </si>
  <si>
    <t>eoc_cdconnector o--&gt; Euroclear International (EUI)</t>
  </si>
  <si>
    <t>IID3262 - SEND_CACU_VERIF_TO_EOC</t>
  </si>
  <si>
    <t>MSG007244</t>
  </si>
  <si>
    <t>Euroclear International (EUI)</t>
  </si>
  <si>
    <t>Variance Futures Interest Interpolation o--&gt; Bloomberg</t>
  </si>
  <si>
    <t>MSG007269</t>
  </si>
  <si>
    <t>Custody Instructon Status MIA Processor o--&gt; Report Server</t>
  </si>
  <si>
    <t>InxStsMiaProcessor</t>
  </si>
  <si>
    <t>MSG007609</t>
  </si>
  <si>
    <t>IID3263 - SEND_RECO_TO_EOC</t>
  </si>
  <si>
    <t>MSG007247</t>
  </si>
  <si>
    <t>Index Dividend Offset o--&gt; Sol-3</t>
  </si>
  <si>
    <t>MSG007274</t>
  </si>
  <si>
    <t>Sol-3</t>
  </si>
  <si>
    <t>IID3260 - SEND_CACU_CHECK_TO_EOC</t>
  </si>
  <si>
    <t>MSG007241</t>
  </si>
  <si>
    <t>Maturity Calibration o--&gt; Eurex Classic</t>
  </si>
  <si>
    <t>GMEX Upload</t>
  </si>
  <si>
    <t>MSG007267</t>
  </si>
  <si>
    <t>Reuters o--&gt; Suspension Feed</t>
  </si>
  <si>
    <t>MSG007276</t>
  </si>
  <si>
    <t>Quantity structure messages typical bigger than all Xetra.</t>
  </si>
  <si>
    <t>Reuters</t>
  </si>
  <si>
    <t>USTax GUI o--&gt; Import/PI2</t>
  </si>
  <si>
    <t>REIT reclassification MT568</t>
  </si>
  <si>
    <t>MSG007509</t>
  </si>
  <si>
    <t>cdv3_vpn o--&gt; CmaX Broker</t>
  </si>
  <si>
    <t>IID2107 - MGST_PIM_FILE</t>
  </si>
  <si>
    <t>MSG006256</t>
  </si>
  <si>
    <t>Notifies CmaX for processing of the PIM contained in the payload coming from Morgan Stanley</t>
  </si>
  <si>
    <t>DWH/PND/PND2 o--&gt; Perd2 Performance Messung</t>
  </si>
  <si>
    <t>MSG007281</t>
  </si>
  <si>
    <t>cdv3_cse o--&gt; eoc_cdconnector</t>
  </si>
  <si>
    <t>MSG007243</t>
  </si>
  <si>
    <t>XETRA o--&gt; Perd2 Sanction Tool</t>
  </si>
  <si>
    <t>MSG007282</t>
  </si>
  <si>
    <t>StatistiX o--&gt; e-Listing Market Supervision</t>
  </si>
  <si>
    <t>MSG007283</t>
  </si>
  <si>
    <t>Clarity (CA PPM) o--&gt; SAP CATS</t>
  </si>
  <si>
    <t>S36: Assignment Export</t>
  </si>
  <si>
    <t>MSG007648</t>
  </si>
  <si>
    <t>CSV-Datei zum Einlesen in SAP CATS</t>
  </si>
  <si>
    <t>Vaults o--&gt; EDT</t>
  </si>
  <si>
    <t>MSG007640</t>
  </si>
  <si>
    <t>Processing Information</t>
  </si>
  <si>
    <t>DWH/PND/PND2 o--&gt; Mistrade Tool Cash Trading</t>
  </si>
  <si>
    <t>MSG007284</t>
  </si>
  <si>
    <t>ODBC based</t>
  </si>
  <si>
    <t>S35: Task Export</t>
  </si>
  <si>
    <t>MSG007647</t>
  </si>
  <si>
    <t>Bloomberg o--&gt; Zins Blitz</t>
  </si>
  <si>
    <t>MSG007288</t>
  </si>
  <si>
    <t>Risk Engine o--&gt; IDRM</t>
  </si>
  <si>
    <t>MSG007297</t>
  </si>
  <si>
    <t>EDRE o--&gt; IDRM</t>
  </si>
  <si>
    <t>MSG007298</t>
  </si>
  <si>
    <t>RTD Realtime Desktop o--&gt; Eurex Classic</t>
  </si>
  <si>
    <t>MSG007296</t>
  </si>
  <si>
    <t>Reuters Contributor o--&gt; Reuters</t>
  </si>
  <si>
    <t>MSG007286</t>
  </si>
  <si>
    <t>Prisma o--&gt; IDRM</t>
  </si>
  <si>
    <t>MSG007299</t>
  </si>
  <si>
    <t>Zins Blitz o--&gt; Eurex Classic</t>
  </si>
  <si>
    <t>MSG007287</t>
  </si>
  <si>
    <t>Bloomberg o--&gt; Cheapest to Deliver</t>
  </si>
  <si>
    <t>MSG007289</t>
  </si>
  <si>
    <t>T2S-I Backend o--&gt; T2S-I</t>
  </si>
  <si>
    <t>Repaired Messages</t>
  </si>
  <si>
    <t>MSG007822</t>
  </si>
  <si>
    <t>Repair messages sent/received to/from T2S</t>
  </si>
  <si>
    <t>cdv3_vestima o--&gt; FAConnector_OUT</t>
  </si>
  <si>
    <t>MSG007581</t>
  </si>
  <si>
    <t>WSS Online Plus o--&gt; eListing</t>
  </si>
  <si>
    <t>MSG007708</t>
  </si>
  <si>
    <t>Notification</t>
  </si>
  <si>
    <t>Deliver Refrence Data for requested ISINs over webservice</t>
  </si>
  <si>
    <t>WSS o--&gt; Kontrollbestand Import</t>
  </si>
  <si>
    <t>MSG007292</t>
  </si>
  <si>
    <t>XETRA file transfer</t>
  </si>
  <si>
    <t>SAP HR PA o--&gt; Clarity (CA PPM)</t>
  </si>
  <si>
    <t>S21 / CLA 01: HR-Daten</t>
  </si>
  <si>
    <t>MSG007649</t>
  </si>
  <si>
    <t>Daily automated import early in the morning</t>
  </si>
  <si>
    <t>SAP HR PA o--&gt; Hyparchive</t>
  </si>
  <si>
    <t>MSG007779</t>
  </si>
  <si>
    <t>SAP CO OM o--&gt; Clarity (CA PPM)</t>
  </si>
  <si>
    <t>S22 / CLA 06: PSP-Elemente</t>
  </si>
  <si>
    <t>MSG007650</t>
  </si>
  <si>
    <t>Shift Monitoring o--&gt; SAP ERP</t>
  </si>
  <si>
    <t>Shift Plan</t>
  </si>
  <si>
    <t>MSG007291</t>
  </si>
  <si>
    <t>DWH/PND/PND2 o--&gt; TES Monitor</t>
  </si>
  <si>
    <t>MSG007293</t>
  </si>
  <si>
    <t>SAP MM o--&gt; Hyparchive</t>
  </si>
  <si>
    <t>MSG007780</t>
  </si>
  <si>
    <t>SAP CATS o--&gt; Clarity (CA PPM)</t>
  </si>
  <si>
    <t>S64: Actuals Import</t>
  </si>
  <si>
    <t>MSG007651</t>
  </si>
  <si>
    <t>Weekly import manually done by Clarity Admin</t>
  </si>
  <si>
    <t>SAP FI VIM o--&gt; Hyparchive</t>
  </si>
  <si>
    <t>MSG007781</t>
  </si>
  <si>
    <t>o--&gt; FAConnector_IN</t>
  </si>
  <si>
    <t>MSG007577</t>
  </si>
  <si>
    <t>customer -&gt; SWIFT FileAct network -&gt; SAA -&gt; MaQAQ (MQ) -&gt; FAConnector</t>
  </si>
  <si>
    <t>o--&gt; Custody IRMA URF Alertor</t>
  </si>
  <si>
    <t>MSG007610</t>
  </si>
  <si>
    <t>CORONA o--&gt; CDOC CORONA Statement Load</t>
  </si>
  <si>
    <t>MSG007489</t>
  </si>
  <si>
    <t>Get statement data from Corona Database</t>
  </si>
  <si>
    <t>WSS Online o--&gt; eListing</t>
  </si>
  <si>
    <t>MSG007306</t>
  </si>
  <si>
    <t>SAP SD o--&gt; Hyparchive</t>
  </si>
  <si>
    <t>MSG007782</t>
  </si>
  <si>
    <t>o--&gt; MarkIT data</t>
  </si>
  <si>
    <t>MSG007266</t>
  </si>
  <si>
    <t>MF_MAILMCH_CDOC o--&gt; CDOC GUI</t>
  </si>
  <si>
    <t>WMB_CDOC_DOCUMENT</t>
  </si>
  <si>
    <t>MSG007540</t>
  </si>
  <si>
    <t>cdv3_ftt o--&gt; FAConnector_OUT</t>
  </si>
  <si>
    <t>MSG007580</t>
  </si>
  <si>
    <t>PND-XTR o--&gt; eListing</t>
  </si>
  <si>
    <t>MSG007310</t>
  </si>
  <si>
    <t>Euroclear International (EUI) o--&gt; cdv3_eoc</t>
  </si>
  <si>
    <t>IID3256 - EOC_CACU_VERIF_RECEIPT</t>
  </si>
  <si>
    <t>MSG007237</t>
  </si>
  <si>
    <t>DWH/PND/PND2 o--&gt; Index Dividend Offset</t>
  </si>
  <si>
    <t>MSG007272</t>
  </si>
  <si>
    <t>Bloomberg o--&gt; Index Dividend Offset</t>
  </si>
  <si>
    <t>MSG007273</t>
  </si>
  <si>
    <t>eListing o--&gt; WSS Online</t>
  </si>
  <si>
    <t>MSG007309</t>
  </si>
  <si>
    <t>Proprietary WSS file format with absolute positions without delimiters.</t>
  </si>
  <si>
    <t>CmaX o--&gt; Instrument Force Publication</t>
  </si>
  <si>
    <t>IID2425 - RDF_PUBL_REQUEST</t>
  </si>
  <si>
    <t>MSG006466</t>
  </si>
  <si>
    <t>RDF Publication request (any system can request but in practice it is CmaX and NCS)</t>
  </si>
  <si>
    <t>cdv3_eoc o--&gt; RTS Timeline</t>
  </si>
  <si>
    <t>IID3255 - EOC_CACU_CHECK_RECEIPT</t>
  </si>
  <si>
    <t>MSG007236</t>
  </si>
  <si>
    <t>DWH/PND/PND2 o--&gt; Fixed Income Futures Managment Summary</t>
  </si>
  <si>
    <t>MSG007275</t>
  </si>
  <si>
    <t>XETRA o--&gt; DWH/PND/PND2</t>
  </si>
  <si>
    <t>Market Surveillance</t>
  </si>
  <si>
    <t>MSG000082</t>
  </si>
  <si>
    <t>The Follwing Infromation is transfered to the Xetra PND:</t>
  </si>
  <si>
    <t>Order</t>
  </si>
  <si>
    <t>POSE Contingency Backend o--&gt; PM/CSD CBF Instruction Comparison</t>
  </si>
  <si>
    <t>IID218 - CBF_PM_IN_SEMT026</t>
  </si>
  <si>
    <t>MSG007755</t>
  </si>
  <si>
    <t>PM_IN_SEMT026</t>
  </si>
  <si>
    <t>Quote</t>
  </si>
  <si>
    <t>Xentric o--&gt; DWH/PND/PND2</t>
  </si>
  <si>
    <t>MSG000083</t>
  </si>
  <si>
    <t>This is actually the conenction to XQC Xentric Quote Source which is an own appliccaiton for handling issuer quotes. Xqs distributes issue quotes to the public and internal consumer like Reuters, Issuer Bank and PND.</t>
  </si>
  <si>
    <t>MSG000084</t>
  </si>
  <si>
    <t>IID221 - CBF_PM_IN_SEMT028</t>
  </si>
  <si>
    <t>MSG007756</t>
  </si>
  <si>
    <t>PM_IN_SEMT028</t>
  </si>
  <si>
    <t>StatistiX o--&gt; DWH/PND/PND2</t>
  </si>
  <si>
    <t>MSG000085</t>
  </si>
  <si>
    <t>Statistix delivers INFOBOLSA price infromation to the PND.</t>
  </si>
  <si>
    <t>Price</t>
  </si>
  <si>
    <t>F7 o--&gt; SIX Group</t>
  </si>
  <si>
    <t>MSG000745</t>
  </si>
  <si>
    <t>COSI baskets</t>
  </si>
  <si>
    <t>SIX Group</t>
  </si>
  <si>
    <t>Product Assignment</t>
  </si>
  <si>
    <t>cdv3_hub o--&gt; FAConnector_OUT</t>
  </si>
  <si>
    <t>MSG007579</t>
  </si>
  <si>
    <t>OCARINA Backend (Portal Xact Mobile Backend) o--&gt; Portal Security Backend</t>
  </si>
  <si>
    <t>MSG007691</t>
  </si>
  <si>
    <t>Portal security remote EJB calls</t>
  </si>
  <si>
    <t>WSS o--&gt; CEF</t>
  </si>
  <si>
    <t>WSS Master Data</t>
  </si>
  <si>
    <t>MSG000087</t>
  </si>
  <si>
    <t>Master and Security Data over file transfer using custom file layout</t>
  </si>
  <si>
    <t>Listing Data</t>
  </si>
  <si>
    <t>POSE Contingency Backend o--&gt; PM/CSD LuxCSD Instruction Comparison</t>
  </si>
  <si>
    <t>IID2069 - LUXCSD_PM_IN_SEMT026</t>
  </si>
  <si>
    <t>MSG007757</t>
  </si>
  <si>
    <t>PM_IN_SENT026</t>
  </si>
  <si>
    <t>master and maturity data</t>
  </si>
  <si>
    <t>Ariva o--&gt; Xemac</t>
  </si>
  <si>
    <t>MSG000747</t>
  </si>
  <si>
    <t>ARIVA</t>
  </si>
  <si>
    <t>Ariva</t>
  </si>
  <si>
    <t>Security Price</t>
  </si>
  <si>
    <t>WSS o--&gt; Eurex Classic</t>
  </si>
  <si>
    <t>MSG000088</t>
  </si>
  <si>
    <t>Regulatory Reporting o--&gt; Regulator</t>
  </si>
  <si>
    <t>MSG000748</t>
  </si>
  <si>
    <t>Regulator</t>
  </si>
  <si>
    <t>Balance Sheet Reporting</t>
  </si>
  <si>
    <t>RTS Timeline o--&gt; cdv3_cse</t>
  </si>
  <si>
    <t>IID3258 - SEND_CACU_CHECK_TO_EOC</t>
  </si>
  <si>
    <t>MSG007239</t>
  </si>
  <si>
    <t>WSS o--&gt; Xemac</t>
  </si>
  <si>
    <t>MSG000089</t>
  </si>
  <si>
    <t>Direct Access (OZM)</t>
  </si>
  <si>
    <t>IID2065 - LUXCSD_PM_IN_SEMT017_RETRY</t>
  </si>
  <si>
    <t>MSG007758</t>
  </si>
  <si>
    <t>PM_IN_SEMT017</t>
  </si>
  <si>
    <t>CASCADE RS o--&gt; Customer</t>
  </si>
  <si>
    <t>MSG000755</t>
  </si>
  <si>
    <t>via LIMA/SPOC/X-Gen</t>
  </si>
  <si>
    <t>Report of Holdings</t>
  </si>
  <si>
    <t>WSS o--&gt; LION</t>
  </si>
  <si>
    <t>MSG000090</t>
  </si>
  <si>
    <t>CASCADE RS o--&gt; Issuer</t>
  </si>
  <si>
    <t>MSG000756</t>
  </si>
  <si>
    <t>Issuer</t>
  </si>
  <si>
    <t>Registration Request data</t>
  </si>
  <si>
    <t>OASIS Portlets o--&gt; OASIS Backend</t>
  </si>
  <si>
    <t>GAF/RMI call to backend</t>
  </si>
  <si>
    <t>MSG007693</t>
  </si>
  <si>
    <t>OASIS backend remote EJB calls</t>
  </si>
  <si>
    <t>WSS o--&gt; CASCADE</t>
  </si>
  <si>
    <t>MSG000091</t>
  </si>
  <si>
    <t>Cash Information o--&gt; Customer</t>
  </si>
  <si>
    <t>MSG000758</t>
  </si>
  <si>
    <t>KADI o--&gt; WSS</t>
  </si>
  <si>
    <t>MSG000092</t>
  </si>
  <si>
    <t>File Upload</t>
  </si>
  <si>
    <t>Admission data</t>
  </si>
  <si>
    <t>Expiration data</t>
  </si>
  <si>
    <t>MSG000757</t>
  </si>
  <si>
    <t>Cash Accounting Reports</t>
  </si>
  <si>
    <t>CASCADE o--&gt; WSS</t>
  </si>
  <si>
    <t>MSG000093</t>
  </si>
  <si>
    <t>BMC widget calendar portlet o--&gt; OASIS BMC agent</t>
  </si>
  <si>
    <t>MSG007715</t>
  </si>
  <si>
    <t>Eurex Classic o--&gt; CEF</t>
  </si>
  <si>
    <t>CIL</t>
  </si>
  <si>
    <t>MSG000035</t>
  </si>
  <si>
    <t>Eurex Classic sends OTC Trade Prices and Open Interest to CEF; transport protocol and message format to be validated.</t>
  </si>
  <si>
    <t>Open Interest</t>
  </si>
  <si>
    <t>NCS System Integration Core o--&gt; Instrument Force Publication</t>
  </si>
  <si>
    <t>IID2427 - RDF_PUBL_REQUEST</t>
  </si>
  <si>
    <t>MSG006467</t>
  </si>
  <si>
    <t>OTC Trade Price</t>
  </si>
  <si>
    <t>Cash Lifecycle o--&gt; Customer</t>
  </si>
  <si>
    <t>MSG000759</t>
  </si>
  <si>
    <t>Interface to LIMA</t>
  </si>
  <si>
    <t>Customer Reports</t>
  </si>
  <si>
    <t>CCP o--&gt; Trice</t>
  </si>
  <si>
    <t>MSG000037</t>
  </si>
  <si>
    <t>Delivers data for Regular REporting e.g. BaFin</t>
  </si>
  <si>
    <t>Trade</t>
  </si>
  <si>
    <t>Portal TS portlets (Transversal Services) o--&gt; Portal TS Backend (Transversal Services)</t>
  </si>
  <si>
    <t>Portal transversal services remote calls</t>
  </si>
  <si>
    <t>MSG007657</t>
  </si>
  <si>
    <t>LION o--&gt; WSS</t>
  </si>
  <si>
    <t>MSG000094</t>
  </si>
  <si>
    <t>CCP o--&gt; Swiss National Bank (SNB)</t>
  </si>
  <si>
    <t>MSG000040</t>
  </si>
  <si>
    <t>Anasys SNB interface for SFR</t>
  </si>
  <si>
    <t>Swiss National Bank (SNB)</t>
  </si>
  <si>
    <t>Cash</t>
  </si>
  <si>
    <t>IAM Portlets o--&gt; IAM Backend</t>
  </si>
  <si>
    <t>IAM backend remote interface call</t>
  </si>
  <si>
    <t>MSG007597</t>
  </si>
  <si>
    <t>IAM façade remote interface call</t>
  </si>
  <si>
    <t>Central Securities Depository (CSD) o--&gt; LIMA/SPOC/X-Gen</t>
  </si>
  <si>
    <t>MSG000760</t>
  </si>
  <si>
    <t>Securities Delivery/Receive against and FoP.  Position Transfer.  Account Transfer.  Deposit.  Federal debt administration.  Physical deliveries/receipts.  Warrant Detachments.  Settlement Blocking/Release.  Flagging/De-flagging of self-collateral instru</t>
  </si>
  <si>
    <t>Central Securities Depository (CSD)</t>
  </si>
  <si>
    <t>Security Instruction Creation+feedback / update</t>
  </si>
  <si>
    <t>Swiss National Bank (SNB) o--&gt; CCP</t>
  </si>
  <si>
    <t>MSG000041</t>
  </si>
  <si>
    <t>Anasys interface for cash payments</t>
  </si>
  <si>
    <t>CCP o--&gt; SIX Group</t>
  </si>
  <si>
    <t>MSG000042</t>
  </si>
  <si>
    <t>Collateral and Settlement Instructions</t>
  </si>
  <si>
    <t>Collateral</t>
  </si>
  <si>
    <t>Settlement Instruction</t>
  </si>
  <si>
    <t>Xemac o--&gt; WSS</t>
  </si>
  <si>
    <t>MSG000095</t>
  </si>
  <si>
    <t>CCP o--&gt; SAP ERP</t>
  </si>
  <si>
    <t>MSG000044</t>
  </si>
  <si>
    <t>FTP interfaces for Fee Fines &amp; Schlussnoten</t>
  </si>
  <si>
    <t>Fee</t>
  </si>
  <si>
    <t>Deutsche Bundesbank o--&gt; CASCADE</t>
  </si>
  <si>
    <t>MSG000754</t>
  </si>
  <si>
    <t>Deutsche Bundesbank</t>
  </si>
  <si>
    <t>Self-Collateralisation Requests</t>
  </si>
  <si>
    <t>BMC widget indicator portlet o--&gt; OASIS BMC agent</t>
  </si>
  <si>
    <t>MSG007717</t>
  </si>
  <si>
    <t>PM/ICSD Publisher o--&gt; Custody Posting Engine</t>
  </si>
  <si>
    <t>IID3415 - PUBL_PM_TIMELINE_CUSTODY</t>
  </si>
  <si>
    <t>MSG007432</t>
  </si>
  <si>
    <t>hub_cd_dequeue_proc o--&gt; vpn_cdinitiator</t>
  </si>
  <si>
    <t>IID1424 - HUB_OAQInterface_VPN</t>
  </si>
  <si>
    <t>MSG005699</t>
  </si>
  <si>
    <t>Processing ourbound files from HUB to VPN</t>
  </si>
  <si>
    <t>OSCAR Backend o--&gt; PM/ICSD Instruction Synchronisation</t>
  </si>
  <si>
    <t>IID3296 - Pre-release Copy</t>
  </si>
  <si>
    <t>MSG007809</t>
  </si>
  <si>
    <t>Pre-release statuses are copied by PM/ICSD from the pre-release schema to the PM/ICSD (post-)release instruction schema</t>
  </si>
  <si>
    <t>CmaX Streamed Business Process Executor o--&gt; HUB R3 process CollateralOutbound</t>
  </si>
  <si>
    <t>IID1439 - HUB_OUT_COLLAT_ASX</t>
  </si>
  <si>
    <t>MSG005713</t>
  </si>
  <si>
    <t>Triparty Collateral Instruction Feedback</t>
  </si>
  <si>
    <t>BMC Portlets o--&gt; BMC Backend</t>
  </si>
  <si>
    <t>MSG007698</t>
  </si>
  <si>
    <t>BMC backend remote EJB calls</t>
  </si>
  <si>
    <t>POSE  Contingency Portlets o--&gt; POSE Contingency Backend</t>
  </si>
  <si>
    <t>GAF/RMI Call to backend</t>
  </si>
  <si>
    <t>MSG007663</t>
  </si>
  <si>
    <t>POSE backend EJB remote call</t>
  </si>
  <si>
    <t>CCP o--&gt; PIRUM</t>
  </si>
  <si>
    <t>MSG000048</t>
  </si>
  <si>
    <t>sftp send receive loans from PIRUM</t>
  </si>
  <si>
    <t>PIRUM</t>
  </si>
  <si>
    <t>Loan</t>
  </si>
  <si>
    <t>BMC Backend o--&gt; IAM BMC agent</t>
  </si>
  <si>
    <t>MSG007709</t>
  </si>
  <si>
    <t>IAM Backend o--&gt; Portal Security Backend</t>
  </si>
  <si>
    <t>IAM user grant publication RMI call</t>
  </si>
  <si>
    <t>MSG007604</t>
  </si>
  <si>
    <t xml:space="preserve">Publication of IAM user grants (access control) and business resources groups composition </t>
  </si>
  <si>
    <t>IID3257 - EOC_CACU_VERIF_RECEIPT</t>
  </si>
  <si>
    <t>MSG007238</t>
  </si>
  <si>
    <t>DDR RDFSE o--&gt; CCS Timeline</t>
  </si>
  <si>
    <t>CCS_GET_FX_FROM_DDR</t>
  </si>
  <si>
    <t>MSG007484</t>
  </si>
  <si>
    <t>gets the FX rates from DDR golden copy</t>
  </si>
  <si>
    <t>BMC widget indicator portlet o--&gt; IAM BMC agent</t>
  </si>
  <si>
    <t>MSG007710</t>
  </si>
  <si>
    <t>KRX o--&gt; Eurex Classic</t>
  </si>
  <si>
    <t>MSG000073</t>
  </si>
  <si>
    <t>Content, technology and format to be validated; assumption at least last trade price is received.</t>
  </si>
  <si>
    <t>KRX</t>
  </si>
  <si>
    <t>IAM Portlets o--&gt; OCARINA Backend (Portal Xact Mobile Backend)</t>
  </si>
  <si>
    <t>RMI call to backend</t>
  </si>
  <si>
    <t>MSG007764</t>
  </si>
  <si>
    <t>Xact mobile portlet is part of the set of IAM portlets</t>
  </si>
  <si>
    <t>IID3259 - SEND_CACU_CHECK_TO_EOC</t>
  </si>
  <si>
    <t>MSG007240</t>
  </si>
  <si>
    <t>CCS Orchestration Service o--&gt; CCS MQ Dispatcher</t>
  </si>
  <si>
    <t>IID3198 - CFN_WEB_ORDER_ROUTING_MQ_INT</t>
  </si>
  <si>
    <t>MSG007152</t>
  </si>
  <si>
    <t>Order routing</t>
  </si>
  <si>
    <t>TAIFEX o--&gt; Eurex Classic</t>
  </si>
  <si>
    <t>MSG000074</t>
  </si>
  <si>
    <t>TAIFEX</t>
  </si>
  <si>
    <t>IID3264 - SEND_CHK_TO_EOC</t>
  </si>
  <si>
    <t>MSG007248</t>
  </si>
  <si>
    <t>IID3261 - SEND_CACU_VERIF_TO_EOC</t>
  </si>
  <si>
    <t>MSG007242</t>
  </si>
  <si>
    <t>TIG o--&gt; Eurex Classic</t>
  </si>
  <si>
    <t>MSG000075</t>
  </si>
  <si>
    <t>XETRA o--&gt; SCILA Surveillance</t>
  </si>
  <si>
    <t>HUEST RTA2</t>
  </si>
  <si>
    <t>MSG000076</t>
  </si>
  <si>
    <t xml:space="preserve">Xetra delivers trades and quotes via non reliable ip multicast to SCILA (Zertifikatbörse is not covered). </t>
  </si>
  <si>
    <t>BRC BMC Agent o--&gt; BRC Backend</t>
  </si>
  <si>
    <t>GAF/RMI Call to Backend</t>
  </si>
  <si>
    <t>MSG007729</t>
  </si>
  <si>
    <t>BMC widget indicator portlet o--&gt; BMC Backend</t>
  </si>
  <si>
    <t>MSG007668</t>
  </si>
  <si>
    <t>BMC backend calls</t>
  </si>
  <si>
    <t>IID1466 - HUB_OUT_COLLAT_IBERCLEAR</t>
  </si>
  <si>
    <t>MSG005736</t>
  </si>
  <si>
    <t>IAM BMC agent o--&gt; IAM Backend</t>
  </si>
  <si>
    <t>RMI Call to Backend</t>
  </si>
  <si>
    <t>MSG007730</t>
  </si>
  <si>
    <t>CCS Swift Ack Interface o--&gt; CCS Orchestration Service</t>
  </si>
  <si>
    <t>IID3208 - CASH_PAYMENT_ACK_INBOUND</t>
  </si>
  <si>
    <t>MSG007162</t>
  </si>
  <si>
    <t>Receipt of MT900 message (as confirmation of previously sent MT103 to Paying Agent Component / NCCIP</t>
  </si>
  <si>
    <t>OASIS BMC agent o--&gt; OASIS Backend</t>
  </si>
  <si>
    <t>MSG007731</t>
  </si>
  <si>
    <t>T2S-I portlets o--&gt; T2S-I Backend</t>
  </si>
  <si>
    <t>MSG007670</t>
  </si>
  <si>
    <t>T2S-I backend remote calls</t>
  </si>
  <si>
    <t>BMC Backend o--&gt; BRC BMC Agent</t>
  </si>
  <si>
    <t>MSG007732</t>
  </si>
  <si>
    <t>BMC widget indicator portlet o--&gt; BRC BMC Agent</t>
  </si>
  <si>
    <t>MSG007733</t>
  </si>
  <si>
    <t>BRC portlets o--&gt; BRC Backend</t>
  </si>
  <si>
    <t>MSG007672</t>
  </si>
  <si>
    <t>BRC backend remote call</t>
  </si>
  <si>
    <t>OSCAR BMC Agent o--&gt; OSCAR Backend</t>
  </si>
  <si>
    <t>RMI Call to backend</t>
  </si>
  <si>
    <t>MSG007737</t>
  </si>
  <si>
    <t>MSG007246</t>
  </si>
  <si>
    <t>BMC Backend o--&gt; OSCAR BMC Agent</t>
  </si>
  <si>
    <t>MSG007738</t>
  </si>
  <si>
    <t>USTax Timeline o--&gt; Customer FX GUI</t>
  </si>
  <si>
    <t>USTAX_CFX_FOREX_REQUEST</t>
  </si>
  <si>
    <t>MSG007500</t>
  </si>
  <si>
    <t>Forex request</t>
  </si>
  <si>
    <t>BMC widget indicator portlet o--&gt; OSCAR BMC Agent</t>
  </si>
  <si>
    <t>MSG007739</t>
  </si>
  <si>
    <t>OSCAR Backend o--&gt; Portal TS Backend (Transversal Services)</t>
  </si>
  <si>
    <t>Call to Transversal Services</t>
  </si>
  <si>
    <t>MSG007676</t>
  </si>
  <si>
    <t>Raise / complete / delete OSCAR tasks</t>
  </si>
  <si>
    <t>IID1452 - HUB_OUT_COLLAT_CETIP</t>
  </si>
  <si>
    <t>MSG005723</t>
  </si>
  <si>
    <t>OSCAR Portlets o--&gt; OSCAR Backend</t>
  </si>
  <si>
    <t>MSG007677</t>
  </si>
  <si>
    <t>OSCAR backend remote call (GAF / RMI)</t>
  </si>
  <si>
    <t>CustodyRequestProcessor o--&gt; CSIS</t>
  </si>
  <si>
    <t>IID3432 - CUSTDY_IPU_REQ_FDBCK</t>
  </si>
  <si>
    <t>MSG007447</t>
  </si>
  <si>
    <t>IAM Portlets o--&gt; Portal Security Applet</t>
  </si>
  <si>
    <t>javascript/java sync call</t>
  </si>
  <si>
    <t>MSG007680</t>
  </si>
  <si>
    <t>IAM portlet and security applet are communicating via javascript API</t>
  </si>
  <si>
    <t>OREDA Portlets o--&gt; OREDA Backend</t>
  </si>
  <si>
    <t>MSG007683</t>
  </si>
  <si>
    <t>OREDA backend remote EJB calls</t>
  </si>
  <si>
    <t xml:space="preserve">Import/PI2 o--&gt; </t>
  </si>
  <si>
    <t>SWIFT messages to archive</t>
  </si>
  <si>
    <t>MSG007563</t>
  </si>
  <si>
    <t>Archive of the SWIFT messages received on Import/PI2.  Shared filesystem with HypArchiv</t>
  </si>
  <si>
    <t>MT564</t>
  </si>
  <si>
    <t>MT566</t>
  </si>
  <si>
    <t xml:space="preserve">Archibus o--&gt; </t>
  </si>
  <si>
    <t>ASCOS</t>
  </si>
  <si>
    <t>MSG007263</t>
  </si>
  <si>
    <t>Send and Recieve Employee Data</t>
  </si>
  <si>
    <t>Employee Information</t>
  </si>
  <si>
    <t>MSG007264</t>
  </si>
  <si>
    <t>XETRA o--&gt; CCP</t>
  </si>
  <si>
    <t xml:space="preserve">Clearing and Emergency </t>
  </si>
  <si>
    <t>MSG000033</t>
  </si>
  <si>
    <t>FTP interface using custom format</t>
  </si>
  <si>
    <t>MICOS CBF Security Instructions TCM Interface o--&gt; TCM</t>
  </si>
  <si>
    <t>IID3270 - TXN_SCAN_LS_REQ</t>
  </si>
  <si>
    <t>MSG007319</t>
  </si>
  <si>
    <t xml:space="preserve">CCP SAFT </t>
  </si>
  <si>
    <t>MSG000034</t>
  </si>
  <si>
    <t>SAFT interface, custom format</t>
  </si>
  <si>
    <t>LION o--&gt; CASH II</t>
  </si>
  <si>
    <t>MSG000696</t>
  </si>
  <si>
    <t>LIO-006 Online Transaction Counters</t>
  </si>
  <si>
    <t>LION o--&gt; Cash Information</t>
  </si>
  <si>
    <t>MSG000695</t>
  </si>
  <si>
    <t>Settled / Blocked / Unblocked / Changed / Deleted / new SE Trades.  Once per day after STD</t>
  </si>
  <si>
    <t>SE Trade</t>
  </si>
  <si>
    <t>LION o--&gt; General STP Services</t>
  </si>
  <si>
    <t>MSG000697</t>
  </si>
  <si>
    <t>Stock exchange trades (pending / of the day)</t>
  </si>
  <si>
    <t>LION o--&gt; KADI</t>
  </si>
  <si>
    <t>MSG000698</t>
  </si>
  <si>
    <t>Lookup by KADI in LION database of pending trades eligible for transformation</t>
  </si>
  <si>
    <t>LION o--&gt; LIMA/SPOC/X-Gen</t>
  </si>
  <si>
    <t>MSG000700</t>
  </si>
  <si>
    <t>Pending Stock Exchange Trades</t>
  </si>
  <si>
    <t>MSG000699</t>
  </si>
  <si>
    <t>Stock Exchange Trade Settlement Status</t>
  </si>
  <si>
    <t>MSG000702</t>
  </si>
  <si>
    <t>Statement of pending SE Trades</t>
  </si>
  <si>
    <t>MSG000703</t>
  </si>
  <si>
    <t>Statement of LION Transactions</t>
  </si>
  <si>
    <t>LION o--&gt; LMS</t>
  </si>
  <si>
    <t>MSG000701</t>
  </si>
  <si>
    <t>LION o--&gt; Settlement Reporting</t>
  </si>
  <si>
    <t>MSG000704</t>
  </si>
  <si>
    <t>Settled SE Trades</t>
  </si>
  <si>
    <t>Stock Exchange Trade</t>
  </si>
  <si>
    <t>o--&gt; Archibus</t>
  </si>
  <si>
    <t>MSG007265</t>
  </si>
  <si>
    <t>Send and Receive Employee Data</t>
  </si>
  <si>
    <t>General STP Services o--&gt; CASH II</t>
  </si>
  <si>
    <t>MSG000710</t>
  </si>
  <si>
    <t>PRC-001 Prices</t>
  </si>
  <si>
    <t>LMS o--&gt; CASCADE</t>
  </si>
  <si>
    <t>MSG000705</t>
  </si>
  <si>
    <t>Security Instruction</t>
  </si>
  <si>
    <t>LMS o--&gt; CASH II</t>
  </si>
  <si>
    <t>MSG000706</t>
  </si>
  <si>
    <t>Lending Fee Data</t>
  </si>
  <si>
    <t>OpenAM o--&gt; Portal Security Backend</t>
  </si>
  <si>
    <t>RMI Call</t>
  </si>
  <si>
    <t>MSG007685</t>
  </si>
  <si>
    <t>Portal security interface used to raise audit event</t>
  </si>
  <si>
    <t>LMS o--&gt; LIMA/SPOC/X-Gen</t>
  </si>
  <si>
    <t>MSG000707</t>
  </si>
  <si>
    <t>Lending Transaction?</t>
  </si>
  <si>
    <t>Settlement Confirmation/Rejection</t>
  </si>
  <si>
    <t>MSG000708</t>
  </si>
  <si>
    <t>MT548 for KAGplus trade</t>
  </si>
  <si>
    <t>LMS o--&gt; STOP</t>
  </si>
  <si>
    <t>MSG000709</t>
  </si>
  <si>
    <t>Scanning of Lending reference data</t>
  </si>
  <si>
    <t>Lending Master Data</t>
  </si>
  <si>
    <t>SAFIR o--&gt; Regulatory Reporting</t>
  </si>
  <si>
    <t>MSG000711</t>
  </si>
  <si>
    <t>Security Positions</t>
  </si>
  <si>
    <t>Settlement Reporting o--&gt; CASH II</t>
  </si>
  <si>
    <t>MSG000714</t>
  </si>
  <si>
    <t>SER-007 Online Transaction Counters</t>
  </si>
  <si>
    <t>CSIS o--&gt; Custody Posting Engine</t>
  </si>
  <si>
    <t>IID3434 - ACK/NACK</t>
  </si>
  <si>
    <t>MSG007453</t>
  </si>
  <si>
    <t>(CSIS) validation feedback on submitted instructions/restrictions.  Actual settlement feedback is collected from the PM Publisher by Custody Posting Engine</t>
  </si>
  <si>
    <t>MSG000715</t>
  </si>
  <si>
    <t>SER-008 Movement based data</t>
  </si>
  <si>
    <t>SER-008 Movement-based Data</t>
  </si>
  <si>
    <t>IID3262 - SEND_RECO_TO_EOC</t>
  </si>
  <si>
    <t>MSG007245</t>
  </si>
  <si>
    <t>Settlement Reporting o--&gt; KADI</t>
  </si>
  <si>
    <t>MSG000716</t>
  </si>
  <si>
    <t>Historical movement data for Re-run processing</t>
  </si>
  <si>
    <t>Movement</t>
  </si>
  <si>
    <t>Settlement Reporting o--&gt; KV Geld</t>
  </si>
  <si>
    <t>MSG000717</t>
  </si>
  <si>
    <t>Cash movements of settled SE and OTC Trades (daylight processing)</t>
  </si>
  <si>
    <t>Cash Movements</t>
  </si>
  <si>
    <t>Settlement Reporting o--&gt; LIMA/SPOC/X-Gen</t>
  </si>
  <si>
    <t>MSG000718</t>
  </si>
  <si>
    <t>Information as base for Clearing and Settlement Statement reporting</t>
  </si>
  <si>
    <t>Clearing and Settlement Statement</t>
  </si>
  <si>
    <t>BMC Backend o--&gt; OASIS BMC agent</t>
  </si>
  <si>
    <t>MSG007714</t>
  </si>
  <si>
    <t>MSG000719</t>
  </si>
  <si>
    <t>MT942 for cash leg of DvP in CeBM</t>
  </si>
  <si>
    <t>Security Instruction.Cash Movement</t>
  </si>
  <si>
    <t>Settlement Reporting o--&gt; Regulatory Reporting</t>
  </si>
  <si>
    <t>MSG000713</t>
  </si>
  <si>
    <t>For ECB Blue Book Reporting</t>
  </si>
  <si>
    <t>Instruction</t>
  </si>
  <si>
    <t>MSG000712</t>
  </si>
  <si>
    <t>Settled via CBF RTGS account</t>
  </si>
  <si>
    <t>Payment Instructions Statistics</t>
  </si>
  <si>
    <t>LIMA/SPOC/X-Gen o--&gt; CASCADE</t>
  </si>
  <si>
    <t>MSG000723</t>
  </si>
  <si>
    <t>Securities Delivery/Receive against and FoP.  Position Transfer.  Account Transfer.  TefraD transfer.  Federal debt administration.  Physical deliveries/receipts.  Cancellation.  Settlement Release.  Flagging/De-flagging of self-collateral instructions</t>
  </si>
  <si>
    <t>LIMA/SPOC/X-Gen o--&gt; CASCADE RS</t>
  </si>
  <si>
    <t>MSG000724</t>
  </si>
  <si>
    <t>Registration/De-registration/Modification of registration details.  Cancellation</t>
  </si>
  <si>
    <t>Registration Instructions creation+feedback / update</t>
  </si>
  <si>
    <t>LIMA/SPOC/X-Gen o--&gt; LION</t>
  </si>
  <si>
    <t>MSG000725</t>
  </si>
  <si>
    <t>Release/Blocking of SETrades.  Cancellation</t>
  </si>
  <si>
    <t>SE Trades Update</t>
  </si>
  <si>
    <t>LIMA/SPOC/X-Gen o--&gt; LMS</t>
  </si>
  <si>
    <t>MSG000726</t>
  </si>
  <si>
    <t>Lending transactions = KAGplus trades as MT540/MT542 instructions?</t>
  </si>
  <si>
    <t>Lending Transactions creation+feedback</t>
  </si>
  <si>
    <t>MSG000727</t>
  </si>
  <si>
    <t>MT540/MT542 sent by SPOC to LMS for KAGplus business</t>
  </si>
  <si>
    <t>KAGplus trades</t>
  </si>
  <si>
    <t>LIMA/SPOC/X-Gen o--&gt; TaxBox</t>
  </si>
  <si>
    <t>MSG000728</t>
  </si>
  <si>
    <t>Tax data dissemination service.  Cancellation</t>
  </si>
  <si>
    <t>Tax Data creation+feedback</t>
  </si>
  <si>
    <t>LIMA/SPOC/X-Gen o--&gt; Xemac</t>
  </si>
  <si>
    <t>MSG000729</t>
  </si>
  <si>
    <t>Instructions.  Cancellation</t>
  </si>
  <si>
    <t>Collateral Instructions creation+feedback / update</t>
  </si>
  <si>
    <t>Settlement Reporting o--&gt; Statistics</t>
  </si>
  <si>
    <t>MSG000720</t>
  </si>
  <si>
    <t>MSG000721</t>
  </si>
  <si>
    <t>Settled SE instructions</t>
  </si>
  <si>
    <t>SE Instructions</t>
  </si>
  <si>
    <t>MSG000722</t>
  </si>
  <si>
    <t>Settled OTC instructions</t>
  </si>
  <si>
    <t>OTC Instructions</t>
  </si>
  <si>
    <t>TaxBox o--&gt; CASH II</t>
  </si>
  <si>
    <t>MSG000730</t>
  </si>
  <si>
    <t>TXB-001 Cash Counter</t>
  </si>
  <si>
    <t>MSG000731</t>
  </si>
  <si>
    <t>Deposit / Withdrawal instruction types</t>
  </si>
  <si>
    <t>Xemac o--&gt; CASCADE</t>
  </si>
  <si>
    <t>MSG000735</t>
  </si>
  <si>
    <t>EGCP Trade Release</t>
  </si>
  <si>
    <t>MSG000734</t>
  </si>
  <si>
    <t>Pledging Instructions</t>
  </si>
  <si>
    <t>MSG000736</t>
  </si>
  <si>
    <t>EAD</t>
  </si>
  <si>
    <t>DWH/PND/PND2 o--&gt; SCILA Surveillance</t>
  </si>
  <si>
    <t>TX File</t>
  </si>
  <si>
    <t>MSG000077</t>
  </si>
  <si>
    <t xml:space="preserve">File interface from PND (Unloads) to SCILA in order to overcome the issue with the unreliable realtime interface Xetra. Used as backup solution for Xetra Fra1 and Fra2 specialists </t>
  </si>
  <si>
    <t>Member</t>
  </si>
  <si>
    <t>Product</t>
  </si>
  <si>
    <t>OCTAVIA Portlet o--&gt; OCTAVIA Backend</t>
  </si>
  <si>
    <t>MSG007689</t>
  </si>
  <si>
    <t>OCTAVIA backend remote EJB calls</t>
  </si>
  <si>
    <t>Xemac o--&gt; KADI</t>
  </si>
  <si>
    <t>MSG000737</t>
  </si>
  <si>
    <t>Collateral Positions</t>
  </si>
  <si>
    <t>StatistiX o--&gt; SCILA Surveillance</t>
  </si>
  <si>
    <t>MSG000078</t>
  </si>
  <si>
    <t>StatistiX receives news messages from DGAP and delivers them to SCILA-survaillance.</t>
  </si>
  <si>
    <t>News</t>
  </si>
  <si>
    <t>MSG000740</t>
  </si>
  <si>
    <t>Triparty Collateral and Exposure Statements</t>
  </si>
  <si>
    <t>Xemac o--&gt; LMS</t>
  </si>
  <si>
    <t>MSG000738</t>
  </si>
  <si>
    <t>Collateral Details</t>
  </si>
  <si>
    <t>Xemac o--&gt; Regulatory Reporting</t>
  </si>
  <si>
    <t>MSG000739</t>
  </si>
  <si>
    <t>XEMAC balances</t>
  </si>
  <si>
    <t>CEF o--&gt; DWH/PND/PND2</t>
  </si>
  <si>
    <t>MSG000081</t>
  </si>
  <si>
    <t>AM Timeline o--&gt; SAP ERP</t>
  </si>
  <si>
    <t>IID1180 - eoccustintsap</t>
  </si>
  <si>
    <t>MSG005523</t>
  </si>
  <si>
    <t>Euroclear &amp; Customer Interests to SAP</t>
  </si>
  <si>
    <t>Customer Interests</t>
  </si>
  <si>
    <t>CASH II o--&gt; Statistics</t>
  </si>
  <si>
    <t>MSG000657</t>
  </si>
  <si>
    <t>CA2-005 Holdings Information</t>
  </si>
  <si>
    <t>NCCIP Interface Timeline o--&gt; SAP ERP</t>
  </si>
  <si>
    <t>IID1207 - FX_INSTR</t>
  </si>
  <si>
    <t>MSG005534</t>
  </si>
  <si>
    <t>Foreign Exchange Instructions</t>
  </si>
  <si>
    <t>Cash Instruction</t>
  </si>
  <si>
    <t>CASCADE RS o--&gt; CASH II</t>
  </si>
  <si>
    <t>MSG000629</t>
  </si>
  <si>
    <t>CRS-014 Counter Bestandslisten und Queries</t>
  </si>
  <si>
    <t>Trice o--&gt; Customer</t>
  </si>
  <si>
    <t>MSG007053</t>
  </si>
  <si>
    <t>Confirmation on received and processed files</t>
  </si>
  <si>
    <t>Confirmation</t>
  </si>
  <si>
    <t>Report Server Timeline o--&gt; WSS</t>
  </si>
  <si>
    <t xml:space="preserve">IID3102 - </t>
  </si>
  <si>
    <t>MSG006942</t>
  </si>
  <si>
    <t>PROPRIS Files</t>
  </si>
  <si>
    <t>Security</t>
  </si>
  <si>
    <t>Customer o--&gt; CASCADE RS</t>
  </si>
  <si>
    <t>MSG000764</t>
  </si>
  <si>
    <t>Registration of shareholder / Update of shareholder data</t>
  </si>
  <si>
    <t>Shareholder Data</t>
  </si>
  <si>
    <t>cbf_cdinitiator o--&gt; Regulatory Reporting</t>
  </si>
  <si>
    <t>IID539 - CD_VESTIMA_AURORA</t>
  </si>
  <si>
    <t>MSG005125</t>
  </si>
  <si>
    <t>Reporting from Vestima/TNP to Aurora</t>
  </si>
  <si>
    <t>Regulatory Report</t>
  </si>
  <si>
    <t>IID2722 - SEND_ACE_TO_EOC</t>
  </si>
  <si>
    <t>MSG006680</t>
  </si>
  <si>
    <t>CASCADE o--&gt; LION</t>
  </si>
  <si>
    <t>MSG000609</t>
  </si>
  <si>
    <t>Trade Settlement Feedback</t>
  </si>
  <si>
    <t>RDF Timeline o--&gt; SAP ERP</t>
  </si>
  <si>
    <t>IID2700 - SAPBillingSecurityFeed</t>
  </si>
  <si>
    <t>MSG006660</t>
  </si>
  <si>
    <t>Security data feed (instrument details, RF, price)</t>
  </si>
  <si>
    <t>Customer o--&gt; Trice</t>
  </si>
  <si>
    <t>MSG007054</t>
  </si>
  <si>
    <t>cdi_cdinitiator o--&gt; Customer</t>
  </si>
  <si>
    <t>IID545 - CD_VESTIMA_REPORT</t>
  </si>
  <si>
    <t>MSG005130</t>
  </si>
  <si>
    <t>Notifies Cdirect of outgoing reports (triggered by TNP)</t>
  </si>
  <si>
    <t>Order Routing</t>
  </si>
  <si>
    <t>KADI o--&gt; Cash Lifecycle</t>
  </si>
  <si>
    <t>MSG000666</t>
  </si>
  <si>
    <t>Custody paments - ASI P6 or P3</t>
  </si>
  <si>
    <t>Custody Payment</t>
  </si>
  <si>
    <t>thomsonreuters o--&gt; WSS</t>
  </si>
  <si>
    <t>MSG000115</t>
  </si>
  <si>
    <t>File Transfer</t>
  </si>
  <si>
    <t>thomsonreuters</t>
  </si>
  <si>
    <t>Foreign Exchange Rate</t>
  </si>
  <si>
    <t>Carmen o--&gt; Calypso</t>
  </si>
  <si>
    <t>MSG000009</t>
  </si>
  <si>
    <t>Event Driven</t>
  </si>
  <si>
    <t>Margin Debit Confirmation</t>
  </si>
  <si>
    <t>Margin-Debit Confirmation</t>
  </si>
  <si>
    <t>CASCADE o--&gt; StatistiX</t>
  </si>
  <si>
    <t>MSG002359</t>
  </si>
  <si>
    <t>EGCP Trades</t>
  </si>
  <si>
    <t>Eurex Classic o--&gt; Trice</t>
  </si>
  <si>
    <t>MSG007055</t>
  </si>
  <si>
    <t>IID2788 - SEND_REAL_FEEDBCK_TO_EOC</t>
  </si>
  <si>
    <t>MSG006730</t>
  </si>
  <si>
    <t>Realignment instructions feedback</t>
  </si>
  <si>
    <t>European Central Bank (ECB) o--&gt; T2C-I</t>
  </si>
  <si>
    <t>MSG000811</t>
  </si>
  <si>
    <t>European Central Bank (ECB)</t>
  </si>
  <si>
    <t>Standing and Current Orders</t>
  </si>
  <si>
    <t>cbf_cdinitiator o--&gt; LION</t>
  </si>
  <si>
    <t>IID496 - CD_SETH_LION_FEEDBACK_DAY</t>
  </si>
  <si>
    <t>MSG005091</t>
  </si>
  <si>
    <t>Seth Lion Feedback file notification to Creation Direct</t>
  </si>
  <si>
    <t>Deutsche Bundesbank o--&gt; Xemac</t>
  </si>
  <si>
    <t>MSG000775</t>
  </si>
  <si>
    <t>CEPH (Common European Pricing Hub)</t>
  </si>
  <si>
    <t>LCS Timeline o--&gt; CASCADE</t>
  </si>
  <si>
    <t>IID9026 - D.WAIT_CS_SECINS_DEPXMISSION_C2_MVS</t>
  </si>
  <si>
    <t>MSG005439</t>
  </si>
  <si>
    <t>PDNRR004 (or PDNTR001 for S1 / PDNTR002 for EB1) :</t>
  </si>
  <si>
    <t>Account</t>
  </si>
  <si>
    <t>LIMA/SPOC/X-Gen o--&gt; Central Securities Depository (CSD)</t>
  </si>
  <si>
    <t>MSG000793</t>
  </si>
  <si>
    <t>Security Instruction Status</t>
  </si>
  <si>
    <t>IID353 - CD_AURORA_RTSBB5150</t>
  </si>
  <si>
    <t>MSG004956</t>
  </si>
  <si>
    <t>IID490 - CD_RATE_REQ</t>
  </si>
  <si>
    <t>MSG005085</t>
  </si>
  <si>
    <t>FX rates request - interface to CD application [ER296645]</t>
  </si>
  <si>
    <t>VESTIMA Timeline o--&gt; Internal Operations</t>
  </si>
  <si>
    <t>IID1965 - IFRD_VESTIMA_REFERENCE_DATA_OPERATIONAL_REPORT</t>
  </si>
  <si>
    <t>MSG006132</t>
  </si>
  <si>
    <t>Generates several reference data reports for Operations</t>
  </si>
  <si>
    <t>Internal Operations</t>
  </si>
  <si>
    <t>Report</t>
  </si>
  <si>
    <t>Cash Information o--&gt; CASH II</t>
  </si>
  <si>
    <t>MSG000647</t>
  </si>
  <si>
    <t>CIN-009 Online Transaction Counters</t>
  </si>
  <si>
    <t>MSG000630</t>
  </si>
  <si>
    <t>CRS-011 Counter Eintragungen</t>
  </si>
  <si>
    <t>IBoxxCustomers o--&gt; XIS</t>
  </si>
  <si>
    <t>CE-Interface</t>
  </si>
  <si>
    <t>MSG007004</t>
  </si>
  <si>
    <t>Consolidated bond prices from various banks</t>
  </si>
  <si>
    <t>IBoxxCustomers</t>
  </si>
  <si>
    <t>KUSTA o--&gt; Xemac</t>
  </si>
  <si>
    <t>MSG000684</t>
  </si>
  <si>
    <t>KUS-XEMAC Account Info</t>
  </si>
  <si>
    <t>IID507 - CD_STOCK_POSITIONS_REPORT</t>
  </si>
  <si>
    <t>MSG005096</t>
  </si>
  <si>
    <t>Street Lending Stock Positions file notification to Creation Direct</t>
  </si>
  <si>
    <t>Security Lending</t>
  </si>
  <si>
    <t>cbf_cdserver o--&gt; HUB</t>
  </si>
  <si>
    <t>IID243 - CBF_TO_HUB</t>
  </si>
  <si>
    <t>MSG004864</t>
  </si>
  <si>
    <t>Processing inbound files from CBF to HUB</t>
  </si>
  <si>
    <t>Misc</t>
  </si>
  <si>
    <t>CASCADE o--&gt; LMS</t>
  </si>
  <si>
    <t>MSG000610</t>
  </si>
  <si>
    <t>XETRA o--&gt; Trice</t>
  </si>
  <si>
    <t>MSG007056</t>
  </si>
  <si>
    <t>Cash Lifecycle o--&gt; Eurex Classic</t>
  </si>
  <si>
    <t>MSG002360</t>
  </si>
  <si>
    <t>IID300 - CD_AURORA_CBFCASHBAL</t>
  </si>
  <si>
    <t>MSG004915</t>
  </si>
  <si>
    <t>lima_cdserver o--&gt; HUB</t>
  </si>
  <si>
    <t>IID1989 - LIMA_TO_HUB</t>
  </si>
  <si>
    <t>MSG006151</t>
  </si>
  <si>
    <t>Processing inbound files from LIMA customer to HUB</t>
  </si>
  <si>
    <t>XONTRO o--&gt; Trice</t>
  </si>
  <si>
    <t>MSG007057</t>
  </si>
  <si>
    <t>CSE Timeline o--&gt; BMWeb</t>
  </si>
  <si>
    <t>IID87 - BMWEB_SCHEDULE_ALERTS</t>
  </si>
  <si>
    <t>MSG004735</t>
  </si>
  <si>
    <t>Business Event</t>
  </si>
  <si>
    <t>MSG000812</t>
  </si>
  <si>
    <t>Dedicated liquidity</t>
  </si>
  <si>
    <t>Cash Positions</t>
  </si>
  <si>
    <t>PM/CSD CBF Instruction Handler Feedback o--&gt; LIMA/SPOC/X-Gen</t>
  </si>
  <si>
    <t>IID3305 - CBF_IN_SEMT015</t>
  </si>
  <si>
    <t>MSG007355</t>
  </si>
  <si>
    <t>SEMT015</t>
  </si>
  <si>
    <t>IID389 - CD_CRTS_FEEDBACK</t>
  </si>
  <si>
    <t>MSG004989</t>
  </si>
  <si>
    <t>IID61 - amsaptreasury</t>
  </si>
  <si>
    <t>MSG004714</t>
  </si>
  <si>
    <t>SAP-Treasury</t>
  </si>
  <si>
    <t>Deutsche Bundesbank o--&gt; Trice</t>
  </si>
  <si>
    <t>MSG007058</t>
  </si>
  <si>
    <t>Bankleitzahlenband</t>
  </si>
  <si>
    <t>KADI o--&gt; LIMA/SPOC/X-Gen</t>
  </si>
  <si>
    <t>MSG000673</t>
  </si>
  <si>
    <t>Corporate Action Messages</t>
  </si>
  <si>
    <t>vpn_cdinitiator o--&gt; Customer</t>
  </si>
  <si>
    <t>IID505 - CD_STOCK_POSITIONS_REPORT</t>
  </si>
  <si>
    <t>MSG005094</t>
  </si>
  <si>
    <t>Telekurs o--&gt; WSS</t>
  </si>
  <si>
    <t>MSG000117</t>
  </si>
  <si>
    <t>Telekurs</t>
  </si>
  <si>
    <t>Foreign Prices</t>
  </si>
  <si>
    <t>crest_saagate o--&gt; HUB</t>
  </si>
  <si>
    <t>IID855 - CREST_TO_HUB</t>
  </si>
  <si>
    <t>MSG005366</t>
  </si>
  <si>
    <t>Processing inbound files from CREST customer to HUB</t>
  </si>
  <si>
    <t>NCCIP Server Timeline o--&gt; SAP ERP</t>
  </si>
  <si>
    <t>IID733 - COCP_SAP_FINANCE_NTP</t>
  </si>
  <si>
    <t>MSG005259</t>
  </si>
  <si>
    <t>Night or DTP or cyclic execution of PK01/HF09/HF19</t>
  </si>
  <si>
    <t>Customer o--&gt; LIMA/SPOC/X-Gen</t>
  </si>
  <si>
    <t>MSG000766</t>
  </si>
  <si>
    <t>IID512 - CD_STREET_LENDING_FEEDBACK</t>
  </si>
  <si>
    <t>MSG005101</t>
  </si>
  <si>
    <t>Street Lending Validation Feedback file notification to Creation Direct</t>
  </si>
  <si>
    <t>Euroclear International (EUI) o--&gt; LIMA/SPOC/X-Gen</t>
  </si>
  <si>
    <t>MSG000776</t>
  </si>
  <si>
    <t>Dataserver Timeline o--&gt; Internal Operations</t>
  </si>
  <si>
    <t>IID1183 - ESMA Report</t>
  </si>
  <si>
    <t>MSG005526</t>
  </si>
  <si>
    <t>email to Business Operations</t>
  </si>
  <si>
    <t>IID2736 - SEND_CCD_TO_EOC</t>
  </si>
  <si>
    <t>MSG006690</t>
  </si>
  <si>
    <t>IID1425 - HUB_OAQInterface_VPN</t>
  </si>
  <si>
    <t>MSG005700</t>
  </si>
  <si>
    <t>IID516 - CD_TAXDECL_CUSTOMER_FDBK</t>
  </si>
  <si>
    <t>MSG005105</t>
  </si>
  <si>
    <t>Tax payment advise from FTT to EF via CD-FA</t>
  </si>
  <si>
    <t>Tax</t>
  </si>
  <si>
    <t>IID288 - CD_AURORA_AM_REPORT_5150</t>
  </si>
  <si>
    <t>MSG004905</t>
  </si>
  <si>
    <t>Cash Information o--&gt; Cash Lifecycle</t>
  </si>
  <si>
    <t>MSG000646</t>
  </si>
  <si>
    <t>Used for the automatic creation of reservation instructions</t>
  </si>
  <si>
    <t>MSG000794</t>
  </si>
  <si>
    <t>Statement of pending Transactions</t>
  </si>
  <si>
    <t>MSG000631</t>
  </si>
  <si>
    <t>CRS-012 Counter Aktionärsdatenänderungen</t>
  </si>
  <si>
    <t>cbf_cdinitiator o--&gt; LIMA/SPOC/X-Gen</t>
  </si>
  <si>
    <t>IID401 - CD_DAILY_CORP_EVENT_CBF</t>
  </si>
  <si>
    <t>MSG005000</t>
  </si>
  <si>
    <t>Custody Event</t>
  </si>
  <si>
    <t>KV Geld o--&gt; General STP Services</t>
  </si>
  <si>
    <t>MSG000687</t>
  </si>
  <si>
    <t>Pending cash instruction</t>
  </si>
  <si>
    <t>IID347 - CD_AURORA_NCCIPPAY_SEPA</t>
  </si>
  <si>
    <t>MSG004951</t>
  </si>
  <si>
    <t>CASCADE o--&gt; RTS</t>
  </si>
  <si>
    <t>MSG000611</t>
  </si>
  <si>
    <t>CASH II o--&gt; SAP ERP</t>
  </si>
  <si>
    <t>MSG002361</t>
  </si>
  <si>
    <t>CA2-004 Aggregated Billing Information</t>
  </si>
  <si>
    <t>IID419 - CD_FILE_NOTF</t>
  </si>
  <si>
    <t>MSG005016</t>
  </si>
  <si>
    <t>LIMA/SPOC/X-Gen o--&gt; Customer</t>
  </si>
  <si>
    <t>MSG000806</t>
  </si>
  <si>
    <t>RDMSM o--&gt; Import/PI2</t>
  </si>
  <si>
    <t>MSG007551</t>
  </si>
  <si>
    <t>StatistiX o--&gt; Calypso</t>
  </si>
  <si>
    <t xml:space="preserve">xml market data </t>
  </si>
  <si>
    <t>IID510 - CD_STREET_LENDING_FEEDBACK</t>
  </si>
  <si>
    <t>MSG005099</t>
  </si>
  <si>
    <t>KADI o--&gt; LION</t>
  </si>
  <si>
    <t>MSG000671</t>
  </si>
  <si>
    <t>Cancellation of pending SE Trades and possibly creation of new pending SE trades</t>
  </si>
  <si>
    <t>IID379 - CD_BLOOMBERG_BBFOREX_REQ</t>
  </si>
  <si>
    <t>MSG004979</t>
  </si>
  <si>
    <t>T7 o--&gt; SCILA Surveillance</t>
  </si>
  <si>
    <t>OFI</t>
  </si>
  <si>
    <t>MSG000106</t>
  </si>
  <si>
    <t>Uses the OFI interface of T7 (audit trail + dealt item stream)</t>
  </si>
  <si>
    <t>Derivatives Contract</t>
  </si>
  <si>
    <t>IID364 - CD_BCLIML_BOP_REPORT</t>
  </si>
  <si>
    <t>MSG004966</t>
  </si>
  <si>
    <t>Derivatives Product</t>
  </si>
  <si>
    <t>IID2745 - SEND_CHCK_TO_EOC</t>
  </si>
  <si>
    <t>MSG006696</t>
  </si>
  <si>
    <t>Execution</t>
  </si>
  <si>
    <t>IID535 - CD_TRANSACTION_STATUS_REPORT</t>
  </si>
  <si>
    <t>MSG005121</t>
  </si>
  <si>
    <t>Street Lending Transaction Status file notification to Creation Direct</t>
  </si>
  <si>
    <t>IID304 - CD_AURORA_CBFCASHBALINT</t>
  </si>
  <si>
    <t>MSG004918</t>
  </si>
  <si>
    <t>Orderbook</t>
  </si>
  <si>
    <t>cdi_cdinitiator o--&gt; Telekurs</t>
  </si>
  <si>
    <t>IID530 - CD_TELEKURS_VARREPO_REQ</t>
  </si>
  <si>
    <t>MSG005116</t>
  </si>
  <si>
    <t>Money Market Rate</t>
  </si>
  <si>
    <t>IID533 - CD_TRANSACTION_STATUS_REPORT</t>
  </si>
  <si>
    <t>MSG005119</t>
  </si>
  <si>
    <t>COL Timeline o--&gt; SAP ERP</t>
  </si>
  <si>
    <t>IID1256 - HUB_BILLING_EVENTS</t>
  </si>
  <si>
    <t>MSG005566</t>
  </si>
  <si>
    <t>Billing events file sent to SAP</t>
  </si>
  <si>
    <t>MSG000648</t>
  </si>
  <si>
    <t>For subsequent creation of cash reservation instructions and breakdown on markets</t>
  </si>
  <si>
    <t>IID343 - CD_AURORA_NCCIPPAY</t>
  </si>
  <si>
    <t>MSG004948</t>
  </si>
  <si>
    <t>CASCADE o--&gt; CASH II</t>
  </si>
  <si>
    <t>MSG000637</t>
  </si>
  <si>
    <t>CAS-077 Security Balances</t>
  </si>
  <si>
    <t>OneSecLend Reporting Interface o--&gt; SAP ERP</t>
  </si>
  <si>
    <t>IID3220 - SAP Billing Files</t>
  </si>
  <si>
    <t>MSG007203</t>
  </si>
  <si>
    <t>For billing of security lending fees</t>
  </si>
  <si>
    <t>KV Geld o--&gt; Regulatory Reporting</t>
  </si>
  <si>
    <t>MSG000685</t>
  </si>
  <si>
    <t>Cash Balance</t>
  </si>
  <si>
    <t>LCS Timeline o--&gt; HUB</t>
  </si>
  <si>
    <t>IID3049 - UKTAX_GENERATED_CASH_INSTRUCTION_FILE</t>
  </si>
  <si>
    <t>MSG006910</t>
  </si>
  <si>
    <t>Cash instruction file for UX Tax payment</t>
  </si>
  <si>
    <t>CASCADE o--&gt; Settlement Discipline</t>
  </si>
  <si>
    <t>MSG000612</t>
  </si>
  <si>
    <t>TCA timeline o--&gt; SAP ERP</t>
  </si>
  <si>
    <t>IID2957 - TCA_BILLING</t>
  </si>
  <si>
    <t>MSG006837</t>
  </si>
  <si>
    <t>SAP ERP o--&gt; Regulatory Reporting</t>
  </si>
  <si>
    <t>MSG002362</t>
  </si>
  <si>
    <t>Balance Sheet Structure</t>
  </si>
  <si>
    <t>Börse Stuttgart o--&gt; CEF</t>
  </si>
  <si>
    <t>MSG007064</t>
  </si>
  <si>
    <t>KDV/Xitaro Börse Stuttgart</t>
  </si>
  <si>
    <t>Börse Stuttgart</t>
  </si>
  <si>
    <t>Market Data</t>
  </si>
  <si>
    <t>Clearer Data</t>
  </si>
  <si>
    <t>cdi_cdinitiator o--&gt; Swift</t>
  </si>
  <si>
    <t>IID434 - CD_GET_TCMQA_SSTS_RESULT_FILE</t>
  </si>
  <si>
    <t>MSG005029</t>
  </si>
  <si>
    <t>Swift Testing Result file from TCM to Swift (via CDI)</t>
  </si>
  <si>
    <t>Swift</t>
  </si>
  <si>
    <t>Sanction List</t>
  </si>
  <si>
    <t>Master Data</t>
  </si>
  <si>
    <t>IID428 - CD_GET_TCMQA_SSTS_BDB_LIST</t>
  </si>
  <si>
    <t>MSG005023</t>
  </si>
  <si>
    <t>Bad Bank List from TCMQA for Swift (via CDI)</t>
  </si>
  <si>
    <t>Payment Instructions</t>
  </si>
  <si>
    <t>MSG000765</t>
  </si>
  <si>
    <t>Reuters o--&gt; CEF</t>
  </si>
  <si>
    <t>MSG007065</t>
  </si>
  <si>
    <t>Federal Debt Administration o--&gt; CASCADE</t>
  </si>
  <si>
    <t>MSG000777</t>
  </si>
  <si>
    <t>Federal Debt Administration</t>
  </si>
  <si>
    <t>DvP instructions in Foreign Currency</t>
  </si>
  <si>
    <t>GAIN Server o--&gt; CreationDirect</t>
  </si>
  <si>
    <t>IID2836 - SIX (Telekurs) EPS request file</t>
  </si>
  <si>
    <t>MSG006756</t>
  </si>
  <si>
    <t>SIX (Telekurs) EPS request file - SFTP from \\FDMT_Data\OUT\SIX</t>
  </si>
  <si>
    <t>MSG000804</t>
  </si>
  <si>
    <t>Holding Related Pre-Advices</t>
  </si>
  <si>
    <t>IID312 - CD_AURORA_CBLCASHBAL_DLY</t>
  </si>
  <si>
    <t>MSG004924</t>
  </si>
  <si>
    <t>Calypso o--&gt; Trioptima</t>
  </si>
  <si>
    <t>MSG000024</t>
  </si>
  <si>
    <t>Quarterly</t>
  </si>
  <si>
    <t>Portolio and Cashflow information is sent out. Proposed Portfolio is receieved</t>
  </si>
  <si>
    <t>Trioptima</t>
  </si>
  <si>
    <t>Portfolio</t>
  </si>
  <si>
    <t>MSG000796</t>
  </si>
  <si>
    <t>Statement of Allegements</t>
  </si>
  <si>
    <t>CCP o--&gt; EK-Neu</t>
  </si>
  <si>
    <t>CCP-Interface</t>
  </si>
  <si>
    <t>MSG007170</t>
  </si>
  <si>
    <t>Trades are received from CCP for non CCP instruments originating from Xetra FFM and FFM2</t>
  </si>
  <si>
    <t>IID350 - CD_AURORA_RTSBB5055</t>
  </si>
  <si>
    <t>MSG004953</t>
  </si>
  <si>
    <t>IID527 - CD_TDCC_OUT</t>
  </si>
  <si>
    <t>MSG005113</t>
  </si>
  <si>
    <t>TDCC feedback</t>
  </si>
  <si>
    <t>HUB R3 process CodeAllocationOutbound o--&gt; Credit Suisse</t>
  </si>
  <si>
    <t>IID9052 - HUB_OUT_CA_BILL</t>
  </si>
  <si>
    <t>MSG005706</t>
  </si>
  <si>
    <t>Credit Suisse</t>
  </si>
  <si>
    <t>KADI o--&gt; LMS</t>
  </si>
  <si>
    <t>MSG000672</t>
  </si>
  <si>
    <t>Corporate Actions information</t>
  </si>
  <si>
    <t>HUB R3 process CollateralInbound o--&gt; RDF</t>
  </si>
  <si>
    <t>IID9035 - HUB_IN_COLLAT_CETIP</t>
  </si>
  <si>
    <t>MSG005591</t>
  </si>
  <si>
    <t>HUB service for transformation and routing of messages from CETIP to CMAX/RDF</t>
  </si>
  <si>
    <t>cdv3_cdinternet o--&gt; International Data Corporation (IDC)</t>
  </si>
  <si>
    <t>IID9028 - HUB_IDC_REQ</t>
  </si>
  <si>
    <t>MSG005577</t>
  </si>
  <si>
    <t>IDC requests to be processed by the HUB</t>
  </si>
  <si>
    <t>International Data Corporation (IDC)</t>
  </si>
  <si>
    <t>XONTRO o--&gt; EK-Neu</t>
  </si>
  <si>
    <t>Xontro-Interface</t>
  </si>
  <si>
    <t>MSG007171</t>
  </si>
  <si>
    <t>Xontro delivers the Spreads (Kursdifferezen) for OTC trades executed on Xontro.</t>
  </si>
  <si>
    <t>Spread</t>
  </si>
  <si>
    <t>IID319 - CD_AURORA_INS_REPORT</t>
  </si>
  <si>
    <t>MSG004929</t>
  </si>
  <si>
    <t>Cash Lifecycle o--&gt; CASH II</t>
  </si>
  <si>
    <t>MSG000650</t>
  </si>
  <si>
    <t>CLC-007 Online Transaction Counters</t>
  </si>
  <si>
    <t>MSG000638</t>
  </si>
  <si>
    <t>CAS-078 Online Transaction Counters</t>
  </si>
  <si>
    <t>WSS o--&gt; EK-Neu</t>
  </si>
  <si>
    <t>WSS-Interface</t>
  </si>
  <si>
    <t>MSG007172</t>
  </si>
  <si>
    <t>WSS delivers instruments reference data and valuaiton prices (Settlement prices) for margin calculation.</t>
  </si>
  <si>
    <t>Masterdata</t>
  </si>
  <si>
    <t>MSG000686</t>
  </si>
  <si>
    <t>Settlement Price</t>
  </si>
  <si>
    <t>MSG000613</t>
  </si>
  <si>
    <t>T2 provisioned cash amounts</t>
  </si>
  <si>
    <t>IID425 - CD_GET_TCMQA_SSTS_ATH_LIST</t>
  </si>
  <si>
    <t>MSG005020</t>
  </si>
  <si>
    <t>Authorities List from TCMQA for Swift (via CDI)</t>
  </si>
  <si>
    <t>HUB MQAQ Bridge o--&gt; CETIP</t>
  </si>
  <si>
    <t>IID9053 - HUB_OUT_COLLAT_CETIP</t>
  </si>
  <si>
    <t>MSG005726</t>
  </si>
  <si>
    <t>CETIP</t>
  </si>
  <si>
    <t>Collateral Exposure</t>
  </si>
  <si>
    <t>SAP ERP o--&gt; CASH II</t>
  </si>
  <si>
    <t>MSG002363</t>
  </si>
  <si>
    <t>SAP-123 Cash Instructions</t>
  </si>
  <si>
    <t>SAP-124 Invoices</t>
  </si>
  <si>
    <t>WM Gruppe o--&gt; WSS</t>
  </si>
  <si>
    <t>MSG000120</t>
  </si>
  <si>
    <t>WM-Band over file transfer</t>
  </si>
  <si>
    <t>WM Gruppe</t>
  </si>
  <si>
    <t>Fond Price</t>
  </si>
  <si>
    <t>MSG000805</t>
  </si>
  <si>
    <t>Registration Instruction Status</t>
  </si>
  <si>
    <t>KUSTA o--&gt; EK-Neu</t>
  </si>
  <si>
    <t>Masterdata-Interface</t>
  </si>
  <si>
    <t>MSG007173</t>
  </si>
  <si>
    <t>Get instrument data from WSS</t>
  </si>
  <si>
    <t>MSG000797</t>
  </si>
  <si>
    <t>Statement of Transactions</t>
  </si>
  <si>
    <t>CASCADE o--&gt; EK-Neu</t>
  </si>
  <si>
    <t>CASCADE-Interface</t>
  </si>
  <si>
    <t>MSG007174</t>
  </si>
  <si>
    <t xml:space="preserve"> Read cash collateral from Cascade.</t>
  </si>
  <si>
    <t>Collateral Cash</t>
  </si>
  <si>
    <t>IID2757 - SEND_DELIVERIES_TO_EOC</t>
  </si>
  <si>
    <t>MSG006707</t>
  </si>
  <si>
    <t>CDirect send of Delivery file to Euroclear</t>
  </si>
  <si>
    <t>CASCADE o--&gt; KADI</t>
  </si>
  <si>
    <t>MSG007311</t>
  </si>
  <si>
    <t>Settled LION trades eligible for market claims / reverse market claims</t>
  </si>
  <si>
    <t>RDMAM o--&gt; Import/PI2</t>
  </si>
  <si>
    <t>Customer Groups</t>
  </si>
  <si>
    <t>MSG007552</t>
  </si>
  <si>
    <t>Federal Debt Administration o--&gt; LIMA/SPOC/X-Gen</t>
  </si>
  <si>
    <t>MSG000778</t>
  </si>
  <si>
    <t>Special instruction types?</t>
  </si>
  <si>
    <t>LION o--&gt; EK-Neu</t>
  </si>
  <si>
    <t>LION-Interface</t>
  </si>
  <si>
    <t>MSG007175</t>
  </si>
  <si>
    <t>Recieve and align deliveries fromLION</t>
  </si>
  <si>
    <t>Deliveries</t>
  </si>
  <si>
    <t>MSG000769</t>
  </si>
  <si>
    <t>IID323 - CD_AURORA_LUXCSDCASHBAL</t>
  </si>
  <si>
    <t>MSG004933</t>
  </si>
  <si>
    <t>T7 o--&gt; CEF</t>
  </si>
  <si>
    <t>MSG007176</t>
  </si>
  <si>
    <t>CEF RTA (Real Time Analytics)</t>
  </si>
  <si>
    <t>Prisma o--&gt; Calypso</t>
  </si>
  <si>
    <t>10 Minutes</t>
  </si>
  <si>
    <t>Data concerning Collateral and Margins. This is due to the split Scope of PRISMA and Calypso.</t>
  </si>
  <si>
    <t>Margin</t>
  </si>
  <si>
    <t>Cash Lifecycle o--&gt; Cash Information</t>
  </si>
  <si>
    <t>MSG000653</t>
  </si>
  <si>
    <t>Settled cash instructions sent for customer reporting</t>
  </si>
  <si>
    <t>cdv3_cbf o--&gt; RDF</t>
  </si>
  <si>
    <t>IID2397 - RDF_FILE_NOTF</t>
  </si>
  <si>
    <t>MSG006444</t>
  </si>
  <si>
    <t>RDF inbound file processing from CBF / CEMT / Aurora</t>
  </si>
  <si>
    <t>KADI o--&gt; Regulatory Reporting</t>
  </si>
  <si>
    <t>MSG000663</t>
  </si>
  <si>
    <t>Cash payment instructions, subject to AWV (Aussenwirtschaftsverordnung) - regulatory reporting prescription</t>
  </si>
  <si>
    <t>KV Geld o--&gt; CASCADE</t>
  </si>
  <si>
    <t>MSG000689</t>
  </si>
  <si>
    <t>Cash Booking</t>
  </si>
  <si>
    <t>T7 o--&gt; OPM</t>
  </si>
  <si>
    <t>MSG000136</t>
  </si>
  <si>
    <t>All transactions are received from T7 via the internal messaging mechanism (via WLLM).</t>
  </si>
  <si>
    <t>KADI o--&gt; CCP</t>
  </si>
  <si>
    <t>MSG007314</t>
  </si>
  <si>
    <t>Details of detected / calculated or executed market claims and trade transformations.  Additionally, 'artificial' loans can be included in the feedback file for those CCP eligible securities for which no trade (pending or settled) exists in the request f</t>
  </si>
  <si>
    <t>Market Claim</t>
  </si>
  <si>
    <t>IID279 - CD_4SF_REPORT</t>
  </si>
  <si>
    <t>MSG004896</t>
  </si>
  <si>
    <t>cdi_cdinitiator o--&gt; Eurex Classic</t>
  </si>
  <si>
    <t>IID411 - CD_EUREX_OUT</t>
  </si>
  <si>
    <t>MSG005009</t>
  </si>
  <si>
    <t>Eurex feedbacks and reports</t>
  </si>
  <si>
    <t>CASCADE o--&gt; Cash Information</t>
  </si>
  <si>
    <t>MSG000636</t>
  </si>
  <si>
    <t>Balances</t>
  </si>
  <si>
    <t>HUB R3 process CodeAllocationOutbound o--&gt; Internal Operations</t>
  </si>
  <si>
    <t>IID9051 - HUB_OUT_CA_BILL</t>
  </si>
  <si>
    <t>MSG005705</t>
  </si>
  <si>
    <t>IID308 - CD_AURORA_CBLCASHBAL</t>
  </si>
  <si>
    <t>MSG004921</t>
  </si>
  <si>
    <t>MSG000623</t>
  </si>
  <si>
    <t>Settled / Unblocked / matched / unmatched OTC instructions.  Once per day after STD</t>
  </si>
  <si>
    <t>MSG007316</t>
  </si>
  <si>
    <t>MSG000807</t>
  </si>
  <si>
    <t>IID360 - CD_BARCLAYS_AM_REPORT</t>
  </si>
  <si>
    <t>MSG004963</t>
  </si>
  <si>
    <t>IID2739 - SEND_CDEP_TO_EOC</t>
  </si>
  <si>
    <t>MSG006693</t>
  </si>
  <si>
    <t>Credit Line</t>
  </si>
  <si>
    <t>MSG000795</t>
  </si>
  <si>
    <t>Statement of Holdings</t>
  </si>
  <si>
    <t>IID382 - CD_CDI_REPORTS_OUT</t>
  </si>
  <si>
    <t>MSG004982</t>
  </si>
  <si>
    <t>Generic service for outbound files to CDI</t>
  </si>
  <si>
    <t>Issuer o--&gt; CASCADE RS</t>
  </si>
  <si>
    <t>MSG000785</t>
  </si>
  <si>
    <t>Confirmation of registration request</t>
  </si>
  <si>
    <t>cdi_cdinitiator o--&gt; Data Explorers</t>
  </si>
  <si>
    <t>IID404 - CD_DATAEXPLORER</t>
  </si>
  <si>
    <t>MSG005003</t>
  </si>
  <si>
    <t>Data Explorers</t>
  </si>
  <si>
    <t>Payment Suspension Termination</t>
  </si>
  <si>
    <t>MSG007317</t>
  </si>
  <si>
    <t>Information about claims where payment suspension is required until under-collateralized claims (due to custody event) are - again - fully collateralized</t>
  </si>
  <si>
    <t>SAP ERP o--&gt; Member Portal</t>
  </si>
  <si>
    <t>ERP Backend</t>
  </si>
  <si>
    <t>MSG007026</t>
  </si>
  <si>
    <t>MSG000649</t>
  </si>
  <si>
    <t>Settled Custody and pure cash instructions</t>
  </si>
  <si>
    <t>Payment Suspension</t>
  </si>
  <si>
    <t>MSG007318</t>
  </si>
  <si>
    <t>GL from BuBa triggers transmission of ternination of payment suspension to KADI</t>
  </si>
  <si>
    <t>IID452 - CD_KR66_CBF_FILE</t>
  </si>
  <si>
    <t>MSG005047</t>
  </si>
  <si>
    <t>KR66 file notification for Creation Direct</t>
  </si>
  <si>
    <t>CASCADE o--&gt; General STP Services</t>
  </si>
  <si>
    <t>MSG000639</t>
  </si>
  <si>
    <t>CBF final balances</t>
  </si>
  <si>
    <t>vpn_cdserver o--&gt; HUB</t>
  </si>
  <si>
    <t>IID3069 - VPN_TO_HUB</t>
  </si>
  <si>
    <t>MSG006923</t>
  </si>
  <si>
    <t>Processing inbound files from VPN customer to HUB</t>
  </si>
  <si>
    <t>MSG000624</t>
  </si>
  <si>
    <t>Pending OTC instructions</t>
  </si>
  <si>
    <t>IID368 - CD_BCLIML_LUXCSD_BOP_REPORT</t>
  </si>
  <si>
    <t>MSG004969</t>
  </si>
  <si>
    <t>MSG000674</t>
  </si>
  <si>
    <t>RDF Timeline o--&gt; Internal Operations</t>
  </si>
  <si>
    <t>IID2572 - ReportsToBusOps</t>
  </si>
  <si>
    <t>MSG006565</t>
  </si>
  <si>
    <t>Upload of various report for business on Ops network drive</t>
  </si>
  <si>
    <t>MSG000808</t>
  </si>
  <si>
    <t>MSG000788</t>
  </si>
  <si>
    <t>Confirmations and rejections of the registrars</t>
  </si>
  <si>
    <t>IID9038 - HUB_IN_COLLAT_ASX</t>
  </si>
  <si>
    <t>MSG005593</t>
  </si>
  <si>
    <t>HUB service for transformation and routing of messages from ASX to CMAX/RDF</t>
  </si>
  <si>
    <t>HUB R2 process ew_IN_NCCIP o--&gt; CreationDirect</t>
  </si>
  <si>
    <t>IID1958 - HUBUsedLiquidity</t>
  </si>
  <si>
    <t>MSG006131</t>
  </si>
  <si>
    <t>Generate BCL realignement (MT204)</t>
  </si>
  <si>
    <t>MSG000767</t>
  </si>
  <si>
    <t>SAP SRM o--&gt; SAP ERP</t>
  </si>
  <si>
    <t>PO ERP Interface</t>
  </si>
  <si>
    <t>MSG007028</t>
  </si>
  <si>
    <t>Purchase Order</t>
  </si>
  <si>
    <t>IID2702 - SAPTreasurySecurityFeed</t>
  </si>
  <si>
    <t>MSG006662</t>
  </si>
  <si>
    <t>MSG000690</t>
  </si>
  <si>
    <t>IID1413 - HUB_OAQInterface_CDI</t>
  </si>
  <si>
    <t>MSG005692</t>
  </si>
  <si>
    <t>Processing ourbound files from HUB to CDI</t>
  </si>
  <si>
    <t>IID1410 - HUB_OAQInterface_CBF</t>
  </si>
  <si>
    <t>MSG005690</t>
  </si>
  <si>
    <t>Processing ourbound files from HUB to CBF</t>
  </si>
  <si>
    <t>Xontro Order(Boss) o--&gt; WSS</t>
  </si>
  <si>
    <t>MSG000125</t>
  </si>
  <si>
    <t>Direct Access (DZM)</t>
  </si>
  <si>
    <t>Floor Trade</t>
  </si>
  <si>
    <t>IID2819 - SEND_VERIF_TO_EOC</t>
  </si>
  <si>
    <t>MSG006747</t>
  </si>
  <si>
    <t>CDirect send of VERIFICATION file to Euroclear</t>
  </si>
  <si>
    <t>SAP ERP o--&gt; SAP CLM</t>
  </si>
  <si>
    <t>MSG007030</t>
  </si>
  <si>
    <t>cdv3_cdinternet o--&gt; Internal Operations</t>
  </si>
  <si>
    <t>IID568 - CD-CDI_37</t>
  </si>
  <si>
    <t>MSG005163</t>
  </si>
  <si>
    <t>IDC IFS file for operation [ER287801]</t>
  </si>
  <si>
    <t>MSG000654</t>
  </si>
  <si>
    <t>Information about the predicted or final reservation request is delivered to Cash Forecast</t>
  </si>
  <si>
    <t>Reservation request information</t>
  </si>
  <si>
    <t>MSG000640</t>
  </si>
  <si>
    <t>Balance</t>
  </si>
  <si>
    <t>CASCADE o--&gt; LIMA/SPOC/X-Gen</t>
  </si>
  <si>
    <t>MSG000618</t>
  </si>
  <si>
    <t>DBG CRM System o--&gt; SAP CLM</t>
  </si>
  <si>
    <t>MSG007037</t>
  </si>
  <si>
    <t>IID437 - CD_GET_TCMQA_SSTS_RSS_LIST</t>
  </si>
  <si>
    <t>MSG005032</t>
  </si>
  <si>
    <t>RSS List from TCMQA for Swift (via CDI)</t>
  </si>
  <si>
    <t>CASCADE o--&gt; Regulatory Reporting</t>
  </si>
  <si>
    <t>MSG000602</t>
  </si>
  <si>
    <t>Including for ECB Blue Book Reporting</t>
  </si>
  <si>
    <t>IID356 - CD_AURORA_RTSPAY5010</t>
  </si>
  <si>
    <t>MSG004959</t>
  </si>
  <si>
    <t>MSG000809</t>
  </si>
  <si>
    <t>IID282 - CD_AURORA_AM_REPORT_5010</t>
  </si>
  <si>
    <t>MSG004899</t>
  </si>
  <si>
    <t>IID2779 - SEND_NGN_TO_EOC</t>
  </si>
  <si>
    <t>MSG006722</t>
  </si>
  <si>
    <t>New Global Notes</t>
  </si>
  <si>
    <t>RDF Data Post Publication Processor o--&gt; RTS</t>
  </si>
  <si>
    <t xml:space="preserve">IID9009 - </t>
  </si>
  <si>
    <t>MSG006953</t>
  </si>
  <si>
    <t>Institution copied directly on RTS DB by RDF</t>
  </si>
  <si>
    <t>Institution</t>
  </si>
  <si>
    <t>IID392 - CD_CUSTOMER_POSITION_CBF</t>
  </si>
  <si>
    <t>MSG004991</t>
  </si>
  <si>
    <t>Position</t>
  </si>
  <si>
    <t>MSG000790</t>
  </si>
  <si>
    <t>MT537</t>
  </si>
  <si>
    <t>KADI o--&gt; Vaults</t>
  </si>
  <si>
    <t>MSG000675</t>
  </si>
  <si>
    <t>Event information</t>
  </si>
  <si>
    <t>SAP CLM o--&gt; DBG CRM System</t>
  </si>
  <si>
    <t>CRM Interface</t>
  </si>
  <si>
    <t>MSG007041</t>
  </si>
  <si>
    <t>Contract Status</t>
  </si>
  <si>
    <t>Cusomer Structure</t>
  </si>
  <si>
    <t>MSG007553</t>
  </si>
  <si>
    <t>WSS o--&gt; XIS</t>
  </si>
  <si>
    <t>MSG000109</t>
  </si>
  <si>
    <t>C7 o--&gt; CEF</t>
  </si>
  <si>
    <t>MSG000004</t>
  </si>
  <si>
    <t>Reference Data</t>
  </si>
  <si>
    <t>MSG000691</t>
  </si>
  <si>
    <t>Dataserver o--&gt; Import/PI2</t>
  </si>
  <si>
    <t>IID3282 - Security Reference Data</t>
  </si>
  <si>
    <t>MSG007329</t>
  </si>
  <si>
    <t>changed data are propagated by db-link from Dataserver to GCH database each hour among 7:30 u8211 – 19:30 (REFRESH_SEC_HHMM).</t>
  </si>
  <si>
    <t>cdv3_cbf o--&gt; Custody</t>
  </si>
  <si>
    <t>IID887 - CUSTODY_XIPA_CASH_INS</t>
  </si>
  <si>
    <t>MSG005389</t>
  </si>
  <si>
    <t>XIPA Cash file</t>
  </si>
  <si>
    <t>SAP CLM o--&gt; Lotus Notes</t>
  </si>
  <si>
    <t>LN Interface</t>
  </si>
  <si>
    <t>MSG007042</t>
  </si>
  <si>
    <t>Emails</t>
  </si>
  <si>
    <t>Cash Lifecycle o--&gt; General STP Services</t>
  </si>
  <si>
    <t>MSG000655</t>
  </si>
  <si>
    <t>SAP SRM o--&gt; SAP BW</t>
  </si>
  <si>
    <t>BW Interface</t>
  </si>
  <si>
    <t>MSG007043</t>
  </si>
  <si>
    <t>Receipt ERP Interface</t>
  </si>
  <si>
    <t>MSG007044</t>
  </si>
  <si>
    <t>Good Receipt</t>
  </si>
  <si>
    <t>CASCADE PC o--&gt; CASCADE</t>
  </si>
  <si>
    <t>MSG000641</t>
  </si>
  <si>
    <t>Security Instruction Creation</t>
  </si>
  <si>
    <t>MSG000768</t>
  </si>
  <si>
    <t>SAP SRM o--&gt; Lotus Notes</t>
  </si>
  <si>
    <t>MSG007045</t>
  </si>
  <si>
    <t>MSG000619</t>
  </si>
  <si>
    <t>IID455 - CD_LENDING_LIMITS_FEEDBACK_CDI</t>
  </si>
  <si>
    <t>MSG005050</t>
  </si>
  <si>
    <t>Lending Limits Validation Feedback file notification to Creation Direct</t>
  </si>
  <si>
    <t>MSG000603</t>
  </si>
  <si>
    <t>CAS-014 Online Transaction Counters</t>
  </si>
  <si>
    <t>MSG000810</t>
  </si>
  <si>
    <t>IID462 - CD_LENDING_RECONCILIATION_REPORT</t>
  </si>
  <si>
    <t>MSG005057</t>
  </si>
  <si>
    <t>Street Lending Lending reconciliation report notification to Creation Direct</t>
  </si>
  <si>
    <t>C7 o--&gt; SCILA Surveillance</t>
  </si>
  <si>
    <t>MSG000007</t>
  </si>
  <si>
    <t>MSG000789</t>
  </si>
  <si>
    <t>MT54X</t>
  </si>
  <si>
    <t>MSG000787</t>
  </si>
  <si>
    <t>Pending Instructions / Settled instructions</t>
  </si>
  <si>
    <t>KADI o--&gt; Xemac</t>
  </si>
  <si>
    <t>MSG000676</t>
  </si>
  <si>
    <t>Information about events where no automated compensations will be processed.and events where an automated compensation process of the collateralized positions would be done (INTR, REDM, PCAL) - KD144 file generated by KADI and sent to Xemac</t>
  </si>
  <si>
    <t>Lotus Notes o--&gt; SAP SRM</t>
  </si>
  <si>
    <t>MSG007046</t>
  </si>
  <si>
    <t>Budget Onwer Approval/Rejection</t>
  </si>
  <si>
    <t>LIMA/SPOC/X-Gen o--&gt; CASH II</t>
  </si>
  <si>
    <t>MSG000692</t>
  </si>
  <si>
    <t>LIM-020 Online Transaction Counters</t>
  </si>
  <si>
    <t>crest_saagate o--&gt; CREST</t>
  </si>
  <si>
    <t>IID1416 - HUB_OAQInterface_CREST</t>
  </si>
  <si>
    <t>MSG005694</t>
  </si>
  <si>
    <t>Processing ourbound files from HUB to CREST</t>
  </si>
  <si>
    <t>CREST</t>
  </si>
  <si>
    <t>WSS o--&gt; Trice</t>
  </si>
  <si>
    <t>MSG000096</t>
  </si>
  <si>
    <t>KUSTA o--&gt; CCP</t>
  </si>
  <si>
    <t>MSG000140</t>
  </si>
  <si>
    <t>File Delivery</t>
  </si>
  <si>
    <t>Member Enterprise Reference Data</t>
  </si>
  <si>
    <t>SAP ERP o--&gt; SAP SRM</t>
  </si>
  <si>
    <t>MSG007047</t>
  </si>
  <si>
    <t>Orgmodel Masterdata</t>
  </si>
  <si>
    <t>Member Participant Reference Data</t>
  </si>
  <si>
    <t>IID465 - CD_LENDING_REPORT</t>
  </si>
  <si>
    <t>MSG005060</t>
  </si>
  <si>
    <t>Street Lending Lending report notification to Creation Direct</t>
  </si>
  <si>
    <t>CASCADE RS o--&gt; CASCADE</t>
  </si>
  <si>
    <t>MSG000642</t>
  </si>
  <si>
    <t>Special Security Instruction Types</t>
  </si>
  <si>
    <t>IID460 - CD_LENDING_RECONCILIATION_REPORT</t>
  </si>
  <si>
    <t>MSG005055</t>
  </si>
  <si>
    <t>WSS o--&gt; European Central Bank (ECB)</t>
  </si>
  <si>
    <t>MSG007048</t>
  </si>
  <si>
    <t>Master data for T2S system at ECB over LIMA</t>
  </si>
  <si>
    <t>WSS o--&gt; CCP</t>
  </si>
  <si>
    <t>MSG000012</t>
  </si>
  <si>
    <t>Security Reference Data via ftp using custom file layout</t>
  </si>
  <si>
    <t>cbf_cdinitiator o--&gt; T2C-I</t>
  </si>
  <si>
    <t>IID475 - CD_LUXCSD_TGT2_RSRV</t>
  </si>
  <si>
    <t>MSG005070</t>
  </si>
  <si>
    <t>T2 Reservation Notification to Creation Direct</t>
  </si>
  <si>
    <t>IID277 - CD_4SF_REPORT</t>
  </si>
  <si>
    <t>MSG004894</t>
  </si>
  <si>
    <t>IID472 - CD_LOAN_STATUS_REPORT</t>
  </si>
  <si>
    <t>MSG005067</t>
  </si>
  <si>
    <t>Street Lending Loan Status file notification to Creation Direct</t>
  </si>
  <si>
    <t>MSG000617</t>
  </si>
  <si>
    <t>IID467 - CD_LENDING_REPORT</t>
  </si>
  <si>
    <t>MSG005062</t>
  </si>
  <si>
    <t>Cash Lifecycle o--&gt; KV Geld</t>
  </si>
  <si>
    <t>MSG000656</t>
  </si>
  <si>
    <t>All instructions delivered by KADI to Cash Lifecycle are reported from Cash Lifecycle to KV-Geld</t>
  </si>
  <si>
    <t>Custody Payment Status</t>
  </si>
  <si>
    <t>IID385 - CD_CMAX_REPORTS</t>
  </si>
  <si>
    <t>MSG004985</t>
  </si>
  <si>
    <t>CMAX reports</t>
  </si>
  <si>
    <t>MSG000604</t>
  </si>
  <si>
    <t>CAS-015 Instruction Related Counters</t>
  </si>
  <si>
    <t>T7 FIX Gateway o--&gt; Trading Member</t>
  </si>
  <si>
    <t>MSG000014</t>
  </si>
  <si>
    <t>Cross Request Acknowledgement</t>
  </si>
  <si>
    <t>Eurex Classic o--&gt; WSS</t>
  </si>
  <si>
    <t>MSG000110</t>
  </si>
  <si>
    <t>Direct Access</t>
  </si>
  <si>
    <t>Underlying Prices</t>
  </si>
  <si>
    <t>T2C-I o--&gt; European Central Bank (ECB)</t>
  </si>
  <si>
    <t>MSG000814</t>
  </si>
  <si>
    <t>ASI interface via Tapas.AS and Tapas.ICM</t>
  </si>
  <si>
    <t>Cash Payment</t>
  </si>
  <si>
    <t>Issuer o--&gt; WSS</t>
  </si>
  <si>
    <t>MSG007050</t>
  </si>
  <si>
    <t>ARP and EDT</t>
  </si>
  <si>
    <t>Quote Acknowledgement</t>
  </si>
  <si>
    <t>MSG000800</t>
  </si>
  <si>
    <t>Strategy Creation Confirmation</t>
  </si>
  <si>
    <t>MSG000752</t>
  </si>
  <si>
    <t>Accounting</t>
  </si>
  <si>
    <t>Trice o--&gt; AMF (Autorite des Marches Financiers)</t>
  </si>
  <si>
    <t>MSG007051</t>
  </si>
  <si>
    <t>AMF (Autorite des Marches Financiers)</t>
  </si>
  <si>
    <t>Trade Confirmation</t>
  </si>
  <si>
    <t>IID470 - CD_LOAN_STATUS_REPORT</t>
  </si>
  <si>
    <t>MSG005065</t>
  </si>
  <si>
    <t>T7 o--&gt; T7 FIX Gateway</t>
  </si>
  <si>
    <t>Gateway</t>
  </si>
  <si>
    <t>MSG000016</t>
  </si>
  <si>
    <t>IID478 - CD_LUXCSD_TGT2_UTIL</t>
  </si>
  <si>
    <t>MSG005073</t>
  </si>
  <si>
    <t>T2 Utilisation Notification to Creation Direct</t>
  </si>
  <si>
    <t>MSG000771</t>
  </si>
  <si>
    <t>MSG000782</t>
  </si>
  <si>
    <t>Payment Statistics</t>
  </si>
  <si>
    <t>IID484 - CD_PIRUM</t>
  </si>
  <si>
    <t>MSG005079</t>
  </si>
  <si>
    <t>PIRUM file notification to Creation Direct</t>
  </si>
  <si>
    <t>KUSTA o--&gt; CASCADE</t>
  </si>
  <si>
    <t>MSG000678</t>
  </si>
  <si>
    <t>Trice o--&gt; SAP ERP</t>
  </si>
  <si>
    <t>MSG007052</t>
  </si>
  <si>
    <t>MSG000693</t>
  </si>
  <si>
    <t>LIM-021 Message Fee Counters</t>
  </si>
  <si>
    <t>IID481 - CD_OTC_OUT</t>
  </si>
  <si>
    <t>MSG005076</t>
  </si>
  <si>
    <t>Belfius Collateral Report outbound to customer</t>
  </si>
  <si>
    <t>StatistiX o--&gt; Data on Demand Initiative</t>
  </si>
  <si>
    <t>MSG000165</t>
  </si>
  <si>
    <t>Night Batch</t>
  </si>
  <si>
    <t>IID487 - CD_PV_BLK_FDBCK_REP</t>
  </si>
  <si>
    <t>MSG005082</t>
  </si>
  <si>
    <t>Outbound ProxyVoting blocking / unblocking feedback file</t>
  </si>
  <si>
    <t>Proxy Voting</t>
  </si>
  <si>
    <t>SAP ERP o--&gt; KUSTA</t>
  </si>
  <si>
    <t>MSG000142</t>
  </si>
  <si>
    <t>IID584 - CD-CDI_FIDEURAM_REPORTS</t>
  </si>
  <si>
    <t>MSG005165</t>
  </si>
  <si>
    <t>Fideuram reports [CBLR1511 CR0060]</t>
  </si>
  <si>
    <t>MSG000633</t>
  </si>
  <si>
    <t>CRS-010 Counter Automatische Umschreibungen</t>
  </si>
  <si>
    <t>IID1181 - eoccustintsap</t>
  </si>
  <si>
    <t>MSG005524</t>
  </si>
  <si>
    <t>SAP - AM extraction for Treasury</t>
  </si>
  <si>
    <t>MSG000620</t>
  </si>
  <si>
    <t>CCP o--&gt; Clearing Member</t>
  </si>
  <si>
    <t>MSG000021</t>
  </si>
  <si>
    <t>Settlment Institution, Trades,  SNA, Schlussnoten</t>
  </si>
  <si>
    <t>CCP o--&gt; Regulatory Reporting</t>
  </si>
  <si>
    <t>MSG000022</t>
  </si>
  <si>
    <t>Report Data for AWV to Aurora. aurora is currently not in the application list.</t>
  </si>
  <si>
    <t>MSG000605</t>
  </si>
  <si>
    <t>Security Balances</t>
  </si>
  <si>
    <t>AM Timeline o--&gt; Regulatory Reporting</t>
  </si>
  <si>
    <t>IID58 - amaurora2</t>
  </si>
  <si>
    <t>MSG004712</t>
  </si>
  <si>
    <t>AM - Aurora2 interface</t>
  </si>
  <si>
    <t>StatistiX o--&gt; MD+S Interactive</t>
  </si>
  <si>
    <t>MSG000183</t>
  </si>
  <si>
    <t>Index</t>
  </si>
  <si>
    <t>TaxBox o--&gt; Provider</t>
  </si>
  <si>
    <t>MSG000815</t>
  </si>
  <si>
    <t>Sent to the 'To' Financial Institution of the customer deposit transfer</t>
  </si>
  <si>
    <t>Provider</t>
  </si>
  <si>
    <t>Tax-related Information</t>
  </si>
  <si>
    <t>IID285 - CD_AURORA_AM_REPORT_5055</t>
  </si>
  <si>
    <t>MSG004902</t>
  </si>
  <si>
    <t>Cash Lifecycle o--&gt; Regulatory Reporting</t>
  </si>
  <si>
    <t>MSG000652</t>
  </si>
  <si>
    <t>P3 cash instructions are delivered to AURORA for BOP and Accounting processes for CBF</t>
  </si>
  <si>
    <t>IID2776 - SEND_NEWISS_TO_EOC</t>
  </si>
  <si>
    <t>MSG006720</t>
  </si>
  <si>
    <t>New Issues file</t>
  </si>
  <si>
    <t>MSG000799</t>
  </si>
  <si>
    <t>WSS o--&gt; KADI</t>
  </si>
  <si>
    <t>MSG000097</t>
  </si>
  <si>
    <t>IID339 - CD_AURORA_NCCIPINX</t>
  </si>
  <si>
    <t>MSG004945</t>
  </si>
  <si>
    <t>Interactive Data o--&gt; WSS</t>
  </si>
  <si>
    <t>MSG000127</t>
  </si>
  <si>
    <t>File Transfer from EDI</t>
  </si>
  <si>
    <t>Interactive Data</t>
  </si>
  <si>
    <t>Evaluated Bond Price</t>
  </si>
  <si>
    <t>IID395 - CD_CUSTOMER_POSITION_CBL</t>
  </si>
  <si>
    <t>MSG004994</t>
  </si>
  <si>
    <t>CCP o--&gt; European Central Bank (ECB)</t>
  </si>
  <si>
    <t>MSG000029</t>
  </si>
  <si>
    <t>This is the ECB interface for Csh Payments. Transport is realized via ftp.</t>
  </si>
  <si>
    <t>Deutsche Asset &amp; Wealth Management Investment GmbH o--&gt; WSS</t>
  </si>
  <si>
    <t>MSG000111</t>
  </si>
  <si>
    <t>File transfer for Foreign Exchange Rates from DWS</t>
  </si>
  <si>
    <t>Deutsche Asset &amp; Wealth Management Investment GmbH</t>
  </si>
  <si>
    <t>Eurex Classic o--&gt; CCP</t>
  </si>
  <si>
    <t>MSG000031</t>
  </si>
  <si>
    <t xml:space="preserve">Eurex Classic delivers Physical delivery instructions via SAFT to CCP </t>
  </si>
  <si>
    <t>Cash Transactions</t>
  </si>
  <si>
    <t>LION o--&gt; CASCADE</t>
  </si>
  <si>
    <t>MSG000694</t>
  </si>
  <si>
    <t>Instruction type '07'?</t>
  </si>
  <si>
    <t>Stock Exchange Trade Security Delivery</t>
  </si>
  <si>
    <t>IID327 - CD_AURORA_NCCIPBAL</t>
  </si>
  <si>
    <t>MSG004936</t>
  </si>
  <si>
    <t>IID2701 - sapcurrxchgrates</t>
  </si>
  <si>
    <t>MSG006661</t>
  </si>
  <si>
    <t>SAP Currency Exchange Rates</t>
  </si>
  <si>
    <t>Collateral Secutity</t>
  </si>
  <si>
    <t>MSG000751</t>
  </si>
  <si>
    <t>IID2751 - SEND_COFT_TO_EOC</t>
  </si>
  <si>
    <t>MSG006702</t>
  </si>
  <si>
    <t>Delivery Instruction</t>
  </si>
  <si>
    <t>KUSTA o--&gt; CASCADE RS</t>
  </si>
  <si>
    <t>MSG000679</t>
  </si>
  <si>
    <t>MSG000772</t>
  </si>
  <si>
    <t>KUSTA o--&gt; SAP ERP</t>
  </si>
  <si>
    <t>MSG000143</t>
  </si>
  <si>
    <t>IID2235 - PJ_CUM</t>
  </si>
  <si>
    <t>MSG006353</t>
  </si>
  <si>
    <t>Part of COCP_SAP_FINANCE_DTP</t>
  </si>
  <si>
    <t>KUSTA o--&gt; Fiducia IT AG</t>
  </si>
  <si>
    <t>MSG000145</t>
  </si>
  <si>
    <t xml:space="preserve">File based; special provision of Account Information related §24 </t>
  </si>
  <si>
    <t>Fiducia IT AG</t>
  </si>
  <si>
    <t>Participant Account Data</t>
  </si>
  <si>
    <t>MSG000635</t>
  </si>
  <si>
    <t>CRS-013 Counter FMB Aktionäre</t>
  </si>
  <si>
    <t>MSG000634</t>
  </si>
  <si>
    <t>CRS-009 Counter Umschreibungen</t>
  </si>
  <si>
    <t>MSG000779</t>
  </si>
  <si>
    <t>IID414 - CD_EXTRADE_CBF_FILE</t>
  </si>
  <si>
    <t>MSG005011</t>
  </si>
  <si>
    <t>CASCADE o--&gt; Statistics</t>
  </si>
  <si>
    <t>MSG000621</t>
  </si>
  <si>
    <t>CASCADE o--&gt; Settlement Reporting</t>
  </si>
  <si>
    <t>MSG000625</t>
  </si>
  <si>
    <t>Settled security instructions</t>
  </si>
  <si>
    <t>NCCIP Interface Timeline o--&gt; BMWeb</t>
  </si>
  <si>
    <t>IID869 - CuboDetailedReport</t>
  </si>
  <si>
    <t>MSG005373</t>
  </si>
  <si>
    <t>Notification of Report File Name using service broker FIT service</t>
  </si>
  <si>
    <t>MSG000614</t>
  </si>
  <si>
    <t>Customer reporting: matching, settlement, rejection</t>
  </si>
  <si>
    <t>MSG000606</t>
  </si>
  <si>
    <t>Pending Security Instructions</t>
  </si>
  <si>
    <t>Xemac o--&gt; Deutsche Bundesbank</t>
  </si>
  <si>
    <t>MSG000818</t>
  </si>
  <si>
    <t>Transaction Interface</t>
  </si>
  <si>
    <t>MSG000770</t>
  </si>
  <si>
    <t>IID457 - CD_LENDING_LIMITS_FEEDBACK_CDI</t>
  </si>
  <si>
    <t>MSG005052</t>
  </si>
  <si>
    <t>MSG000798</t>
  </si>
  <si>
    <t>Vendor o--&gt; General STP Services</t>
  </si>
  <si>
    <t>MSG000816</t>
  </si>
  <si>
    <t>XETRA / Frankfurt / Dusseldorf / etc. provider of prices</t>
  </si>
  <si>
    <t>KUSTA o--&gt; General STP Services</t>
  </si>
  <si>
    <t>MSG000681</t>
  </si>
  <si>
    <t>Customer master data</t>
  </si>
  <si>
    <t>Swaps Monitor Publications o--&gt; Calypso</t>
  </si>
  <si>
    <t>Download Calendar Data from Swapsmonitor via FTP</t>
  </si>
  <si>
    <t>Swaps Monitor Publications</t>
  </si>
  <si>
    <t>Calendar</t>
  </si>
  <si>
    <t>MSG000801</t>
  </si>
  <si>
    <t>Cash Lifecycle o--&gt; T2C-I</t>
  </si>
  <si>
    <t>MSG000651</t>
  </si>
  <si>
    <t>IID2803 - SEND_REFRESH_TO_EOC</t>
  </si>
  <si>
    <t>MSG006736</t>
  </si>
  <si>
    <t>CDirect send of REFRESH file to Euroclear</t>
  </si>
  <si>
    <t>KADI o--&gt; CASH II</t>
  </si>
  <si>
    <t>MSG000670</t>
  </si>
  <si>
    <t>Non-income Engine: KAD-060 Deduction Counters</t>
  </si>
  <si>
    <t>KUSTA o--&gt; Trice</t>
  </si>
  <si>
    <t>MSG000144</t>
  </si>
  <si>
    <t>MSG000632</t>
  </si>
  <si>
    <t>CRS-008 Online Transaction Counters</t>
  </si>
  <si>
    <t>MSG000784</t>
  </si>
  <si>
    <t>ECB Blue Book</t>
  </si>
  <si>
    <t>MSG000626</t>
  </si>
  <si>
    <t>MSG000099</t>
  </si>
  <si>
    <t>Xemac Rating</t>
  </si>
  <si>
    <t>MSG000607</t>
  </si>
  <si>
    <t>FiTAX GUI o--&gt; Internal Revenue Service (IRS)</t>
  </si>
  <si>
    <t>IID1188 - FITAX_IRS</t>
  </si>
  <si>
    <t>MSG005530</t>
  </si>
  <si>
    <t>Internal Revenue Service (IRS)</t>
  </si>
  <si>
    <t>KADI o--&gt; CASCADE</t>
  </si>
  <si>
    <t>MSG000664</t>
  </si>
  <si>
    <t>Feedback files with market claims calculated by KADI for gross trades received from CCP (non-income related events and income events): computed net amounts of each detected market claim, reverse market claim and transformation.  KADI also provides info o</t>
  </si>
  <si>
    <t>Redenomination / Corporate Actions against balances</t>
  </si>
  <si>
    <t>WSS o--&gt; StatistiX</t>
  </si>
  <si>
    <t>MSG000098</t>
  </si>
  <si>
    <t>MSG000761</t>
  </si>
  <si>
    <t>Euroclear FIN / DTC / Monte-Titoli / ESES / Malta CSD / IBC / OeKB / VP / Helex</t>
  </si>
  <si>
    <t>KUSTA o--&gt; Cash Information</t>
  </si>
  <si>
    <t>MSG000680</t>
  </si>
  <si>
    <t>MSG000644</t>
  </si>
  <si>
    <t>CIN-003 Online Transaction Counters</t>
  </si>
  <si>
    <t>Xemac o--&gt; Customer</t>
  </si>
  <si>
    <t>MSG000817</t>
  </si>
  <si>
    <t>IID2785 - SEND_RATE_TO_EOC</t>
  </si>
  <si>
    <t>MSG006727</t>
  </si>
  <si>
    <t>FX Rates</t>
  </si>
  <si>
    <t>Commerzbank o--&gt; WSS</t>
  </si>
  <si>
    <t>MSG000113</t>
  </si>
  <si>
    <t>File transfer for Foreign Exchange Rates</t>
  </si>
  <si>
    <t>Commerzbank</t>
  </si>
  <si>
    <t>MSG000762</t>
  </si>
  <si>
    <t>CSD Statement of Holdings</t>
  </si>
  <si>
    <t>CASCADE o--&gt; T2C-I</t>
  </si>
  <si>
    <t>MSG000622</t>
  </si>
  <si>
    <t>Cash Orders (out of RTS instructions)</t>
  </si>
  <si>
    <t>MSG000802</t>
  </si>
  <si>
    <t>IID2733 - SEND_CBT_TO_EOC</t>
  </si>
  <si>
    <t>MSG006687</t>
  </si>
  <si>
    <t>MSG000616</t>
  </si>
  <si>
    <t>lima_cdinitiator o--&gt; LIMA/SPOC/X-Gen</t>
  </si>
  <si>
    <t>IID1419 - HUB_OAQInterface_LIMA</t>
  </si>
  <si>
    <t>MSG005696</t>
  </si>
  <si>
    <t>Processing ourbound files from HUB to LIMA</t>
  </si>
  <si>
    <t>MSG000750</t>
  </si>
  <si>
    <t>Custody Statistics</t>
  </si>
  <si>
    <t>MSG000783</t>
  </si>
  <si>
    <t>MSG000668</t>
  </si>
  <si>
    <t>Event Engine: KAD-029 Event Data</t>
  </si>
  <si>
    <t>IID734 - COCP_SAP_FINANCE_NTP</t>
  </si>
  <si>
    <t>MSG005260</t>
  </si>
  <si>
    <t>Night or Day execution of PK02</t>
  </si>
  <si>
    <t>Deutsche Bank Group o--&gt; WSS</t>
  </si>
  <si>
    <t>MSG000112</t>
  </si>
  <si>
    <t>Deutsche Bank Group</t>
  </si>
  <si>
    <t>MSG000753</t>
  </si>
  <si>
    <t>TCA GUI o--&gt; Banca Intesa</t>
  </si>
  <si>
    <t>IID2961 - TCA_ITAD</t>
  </si>
  <si>
    <t>MSG006840</t>
  </si>
  <si>
    <t>Banca Intesa</t>
  </si>
  <si>
    <t>General STP Services o--&gt; CASCADE</t>
  </si>
  <si>
    <t>MSG000658</t>
  </si>
  <si>
    <t>Realignment instructions generated by CEDAR in case of customer relationship change (merge etc.)</t>
  </si>
  <si>
    <t>MSG000803</t>
  </si>
  <si>
    <t>Dataserver o--&gt; SAFIR</t>
  </si>
  <si>
    <t>IID3092 - Security Positions</t>
  </si>
  <si>
    <t>MSG006939</t>
  </si>
  <si>
    <t>MSG000773</t>
  </si>
  <si>
    <t>CreationDirect via LIMA</t>
  </si>
  <si>
    <t>ICSD Security Instruction Creation / update</t>
  </si>
  <si>
    <t>Historical Security Balances</t>
  </si>
  <si>
    <t>MSG007568</t>
  </si>
  <si>
    <t>KUSTA o--&gt; KADI</t>
  </si>
  <si>
    <t>MSG000682</t>
  </si>
  <si>
    <t>Account Reference Data</t>
  </si>
  <si>
    <t>KADI o--&gt; CASCADE RS</t>
  </si>
  <si>
    <t>MSG000665</t>
  </si>
  <si>
    <t>Corporate Action</t>
  </si>
  <si>
    <t>CRE o--&gt; Clearing Member</t>
  </si>
  <si>
    <t>MSG000197</t>
  </si>
  <si>
    <t>This is actually the business partner. Needs to be fixed.</t>
  </si>
  <si>
    <t>DDR o--&gt; SAFIR</t>
  </si>
  <si>
    <t>IID3093 - Security Positions</t>
  </si>
  <si>
    <t>MSG006940</t>
  </si>
  <si>
    <t>MSG000669</t>
  </si>
  <si>
    <t>Income Engine: KAD-049 Addition + Deduction Counters</t>
  </si>
  <si>
    <t>Safekeeping Account</t>
  </si>
  <si>
    <t>MSG007556</t>
  </si>
  <si>
    <t>IID3105 - LIMA_HUB_SECURITY_INSTRUCTION_CREATION</t>
  </si>
  <si>
    <t>MSG006945</t>
  </si>
  <si>
    <t>MSG000749</t>
  </si>
  <si>
    <t>Balance of Payment</t>
  </si>
  <si>
    <t>MSG000643</t>
  </si>
  <si>
    <t>CIN-002 Movement Fee Counters</t>
  </si>
  <si>
    <t>MSG000667</t>
  </si>
  <si>
    <t>Custody Reporting: KAD-007 Online Transaction Counters</t>
  </si>
  <si>
    <t>MSG000781</t>
  </si>
  <si>
    <t>Import/PI2 o--&gt; RTS</t>
  </si>
  <si>
    <t>Custodian Messages</t>
  </si>
  <si>
    <t>MSG007573</t>
  </si>
  <si>
    <t>RTS pass-through: use of SWIFT_MSG interface table to the HUB.  No transformation/logic on RTS</t>
  </si>
  <si>
    <t>MT565</t>
  </si>
  <si>
    <t>IID296 - CD_AURORA_AM_TOF_5150</t>
  </si>
  <si>
    <t>MSG004912</t>
  </si>
  <si>
    <t>CASCADE PC o--&gt; CASH II</t>
  </si>
  <si>
    <t>MSG000627</t>
  </si>
  <si>
    <t>CPC-006 Online Logon Tracking</t>
  </si>
  <si>
    <t>MT567</t>
  </si>
  <si>
    <t>IID3106 - LIMA_HUB_SECURITY_INSTRUCTION_STATUS</t>
  </si>
  <si>
    <t>MSG006946</t>
  </si>
  <si>
    <t>EMDI, EOBI</t>
  </si>
  <si>
    <t>MSG006982</t>
  </si>
  <si>
    <t xml:space="preserve">T7 delivers Market Data to CEF via IP/Multicast </t>
  </si>
  <si>
    <t>IID398 - CD_CUSTOMER_POSITION_LUXCSD</t>
  </si>
  <si>
    <t>MSG004997</t>
  </si>
  <si>
    <t>IID2698 - sapbilling</t>
  </si>
  <si>
    <t>MSG006658</t>
  </si>
  <si>
    <t>SAP Billing Account Master</t>
  </si>
  <si>
    <t>MSG000615</t>
  </si>
  <si>
    <t>Customer reporting</t>
  </si>
  <si>
    <t>NCCIP GUI o--&gt; SAP ERP</t>
  </si>
  <si>
    <t>IID732 - COCP_SAP_FINANCE</t>
  </si>
  <si>
    <t>MSG005258</t>
  </si>
  <si>
    <t>On demand sending of PK01/CR01/HF09/HF19 etc</t>
  </si>
  <si>
    <t>SAP ERP o--&gt; Import/PI2</t>
  </si>
  <si>
    <t>Treasury instructions</t>
  </si>
  <si>
    <t>MSG007546</t>
  </si>
  <si>
    <t>OMR Load</t>
  </si>
  <si>
    <t>cdi_cdinitiator o--&gt; Institutional Shareholder Services (ISS)</t>
  </si>
  <si>
    <t>IID449 - CD_ISS_HOLDING_FILE</t>
  </si>
  <si>
    <t>MSG005044</t>
  </si>
  <si>
    <t>ISS Holding file for Creation Direct</t>
  </si>
  <si>
    <t>Institutional Shareholder Services (ISS)</t>
  </si>
  <si>
    <t>T7 o--&gt; Trading Member</t>
  </si>
  <si>
    <t>Eurex EOBI</t>
  </si>
  <si>
    <t>MSG006983</t>
  </si>
  <si>
    <t>Eurex Enhanced Order Book Interface</t>
  </si>
  <si>
    <t>Market Data - OrderByOrder</t>
  </si>
  <si>
    <t>Reuters o--&gt; LMS</t>
  </si>
  <si>
    <t>MSG000791</t>
  </si>
  <si>
    <t>RTS o--&gt; Import/PI2</t>
  </si>
  <si>
    <t>Currencies</t>
  </si>
  <si>
    <t>MSG007549</t>
  </si>
  <si>
    <t>Currency</t>
  </si>
  <si>
    <t>IID408 - CD_DEXIA_AM_REPORT</t>
  </si>
  <si>
    <t>MSG005007</t>
  </si>
  <si>
    <t>MSG000763</t>
  </si>
  <si>
    <t>CSD Statement of Transactions</t>
  </si>
  <si>
    <t>RDF o--&gt; HUB</t>
  </si>
  <si>
    <t>IID1931 - HUB_RDF_SECURITY_DOCUMENTATION</t>
  </si>
  <si>
    <t>MSG006109</t>
  </si>
  <si>
    <t>Retrieval of documentation linked to financial instruments</t>
  </si>
  <si>
    <t>Security Documentation</t>
  </si>
  <si>
    <t>HUB Timeline o--&gt; SAP ERP</t>
  </si>
  <si>
    <t>IID1257 - HUB_BILLING_EVENTS</t>
  </si>
  <si>
    <t>MSG005567</t>
  </si>
  <si>
    <t>European Central Bank (ECB) o--&gt; WSS</t>
  </si>
  <si>
    <t>MSG000114</t>
  </si>
  <si>
    <t>File Transfer from StatistiX via Download from web page</t>
  </si>
  <si>
    <t>Currency Holidays</t>
  </si>
  <si>
    <t>MSG007550</t>
  </si>
  <si>
    <t>KUSTA o--&gt; Regulatory Reporting</t>
  </si>
  <si>
    <t>MSG000677</t>
  </si>
  <si>
    <t>Includes CBFi account association and Pledge accounts</t>
  </si>
  <si>
    <t>Account Data</t>
  </si>
  <si>
    <t>Connectivity Media</t>
  </si>
  <si>
    <t>MSG007554</t>
  </si>
  <si>
    <t>IID2760 - SEND_FEEDBACK1_TO_EOC</t>
  </si>
  <si>
    <t>MSG006710</t>
  </si>
  <si>
    <t>CDirect send of Feedback file to Euroclear</t>
  </si>
  <si>
    <t>Trice o--&gt; Bundesanstalt für Finanzdienstleistungsaufsicht (BaFin)</t>
  </si>
  <si>
    <t>MSG000172</t>
  </si>
  <si>
    <t>Bundesanstalt für Finanzdienstleistungsaufsicht (BaFin)</t>
  </si>
  <si>
    <t>Depositories</t>
  </si>
  <si>
    <t>MSG007555</t>
  </si>
  <si>
    <t>Depository</t>
  </si>
  <si>
    <t>Eurex Classic o--&gt; TIG</t>
  </si>
  <si>
    <t>MSG000198</t>
  </si>
  <si>
    <t xml:space="preserve">Eurex Classic delivers member state information in order to stop trade registration in case of a member halt.. </t>
  </si>
  <si>
    <t>Member State</t>
  </si>
  <si>
    <t>Report Server o--&gt; Import/PI2</t>
  </si>
  <si>
    <t>Electronic Addresses</t>
  </si>
  <si>
    <t>MSG007558</t>
  </si>
  <si>
    <t>BIC Address</t>
  </si>
  <si>
    <t>Import/PI2 o--&gt; HUB</t>
  </si>
  <si>
    <t>MSG007559</t>
  </si>
  <si>
    <t>IID331 - CD_AURORA_NCCIPDLYBV5010</t>
  </si>
  <si>
    <t>MSG004939</t>
  </si>
  <si>
    <t>Cash Information o--&gt; Settlement Reporting</t>
  </si>
  <si>
    <t>MSG000645</t>
  </si>
  <si>
    <t>Cash movements of settled SE and OTC trades (NGSM)</t>
  </si>
  <si>
    <t>SWIFT messages</t>
  </si>
  <si>
    <t>MSG007560</t>
  </si>
  <si>
    <t>MT568</t>
  </si>
  <si>
    <t>KADI o--&gt; Cash Information</t>
  </si>
  <si>
    <t>MSG000662</t>
  </si>
  <si>
    <t>Expected BUND payments</t>
  </si>
  <si>
    <t>MT999</t>
  </si>
  <si>
    <t>IID376 - CD_BILL_LHGO</t>
  </si>
  <si>
    <t>MSG004976</t>
  </si>
  <si>
    <t>LHGO billing files</t>
  </si>
  <si>
    <t>Customer o--&gt; TaxBox</t>
  </si>
  <si>
    <t>MSG000774</t>
  </si>
  <si>
    <t>Initial load with CSV files received from customer</t>
  </si>
  <si>
    <t>TaxBox Routing information</t>
  </si>
  <si>
    <t>WSS o--&gt; XETRA</t>
  </si>
  <si>
    <t>WSS Mifid</t>
  </si>
  <si>
    <t>MSG006996</t>
  </si>
  <si>
    <t>Xetra Receives Price and Instrument data for MIIFD eligable instruments.</t>
  </si>
  <si>
    <t>Instrument</t>
  </si>
  <si>
    <t>IID2837 - SIX (Telekurs) IPS request file</t>
  </si>
  <si>
    <t>MSG006757</t>
  </si>
  <si>
    <t>SIX (Telekurs) IPS request file - SFTP from\\FDMT_Data\OUT\SIX</t>
  </si>
  <si>
    <t>MSG000628</t>
  </si>
  <si>
    <t>CPC-007 Online Transaction Counters</t>
  </si>
  <si>
    <t>IID440 - CD_GET_TCMQA_SSTS_TRSC_LIST</t>
  </si>
  <si>
    <t>MSG005035</t>
  </si>
  <si>
    <t>TR Sanctioned Country List from TCMQA for Swift (via CDI)</t>
  </si>
  <si>
    <t>MSG000608</t>
  </si>
  <si>
    <t>MSG002358</t>
  </si>
  <si>
    <t>NCCIP o--&gt; Import/PI2</t>
  </si>
  <si>
    <t>MSG007562</t>
  </si>
  <si>
    <t>Cash deadlines</t>
  </si>
  <si>
    <t>CCB Deadline</t>
  </si>
  <si>
    <t>IID316 - CD_AURORA_CBLCASHBALINT</t>
  </si>
  <si>
    <t>MSG004927</t>
  </si>
  <si>
    <t>SAFIR o--&gt; Customer</t>
  </si>
  <si>
    <t>MSG000792</t>
  </si>
  <si>
    <t>IID431 - CD_GET_TCMQA_SSTS_GDG_LIST</t>
  </si>
  <si>
    <t>MSG005026</t>
  </si>
  <si>
    <t>Good Guy List from TCMQA for Swift (via CDI)</t>
  </si>
  <si>
    <t>MSG000780</t>
  </si>
  <si>
    <t>IID2791 - SEND_REAL_REQ_TO_EOC</t>
  </si>
  <si>
    <t>MSG006733</t>
  </si>
  <si>
    <t>Realignment instructions</t>
  </si>
  <si>
    <t>KUSTA o--&gt; Settlement Reporting</t>
  </si>
  <si>
    <t>MSG000683</t>
  </si>
  <si>
    <t>Bridge Connectivity Timeline o--&gt; Dataserver Timeline</t>
  </si>
  <si>
    <t>IID3225 - EOC_RECEPTION_CCD</t>
  </si>
  <si>
    <t>MSG007209</t>
  </si>
  <si>
    <t>Cash Custody Distribution file from Euroclear is sent to Dataserver</t>
  </si>
  <si>
    <t>PM/CSD CBF Instruction Handler Feedback o--&gt; PI2 Swift Message Interface</t>
  </si>
  <si>
    <t>PM/CSD Alerts</t>
  </si>
  <si>
    <t>MSG007569</t>
  </si>
  <si>
    <t>Alerts on processing errors in PM/CSD</t>
  </si>
  <si>
    <t>Alert</t>
  </si>
  <si>
    <t>Iberclear o--&gt; cdv3_cdinternet</t>
  </si>
  <si>
    <t>IID9041 - HUB_IN_COLLAT_IBERCLEAR</t>
  </si>
  <si>
    <t>MSG005599</t>
  </si>
  <si>
    <t>Iberclear</t>
  </si>
  <si>
    <t>Settlement Process Engine o--&gt; Market Process Observer Direct</t>
  </si>
  <si>
    <t>IID1131 - DirectReleaseEPDEFB</t>
  </si>
  <si>
    <t>MSG005486</t>
  </si>
  <si>
    <t>Issued by Process Engine Sent to Market Process Observer - Message generated after arrival of EPD/EFB files to add bridge instructions to settleable collection.</t>
  </si>
  <si>
    <t>hub_cd_dequeue_proc o--&gt; cdi_cdinitiator</t>
  </si>
  <si>
    <t>IID1412 - HUB_OAQInterface_CDI</t>
  </si>
  <si>
    <t>MSG005691</t>
  </si>
  <si>
    <t>cdv3_cbf o--&gt; S/Monitor Timeline</t>
  </si>
  <si>
    <t>IID554 - CD-CBF_58</t>
  </si>
  <si>
    <t>MSG005143</t>
  </si>
  <si>
    <t>LMS Reference data file for SMONITOR</t>
  </si>
  <si>
    <t>HUB R3 process MervaToImportInbound o--&gt; PI2 Swift Message Interface</t>
  </si>
  <si>
    <t>IID774 - CREATE_MT295_PI2</t>
  </si>
  <si>
    <t>MSG005290</t>
  </si>
  <si>
    <t>ISO MT295-CSB</t>
  </si>
  <si>
    <t>MT295</t>
  </si>
  <si>
    <t>Australian Securities Exchange o--&gt; HUB R3 process CollateralInbound</t>
  </si>
  <si>
    <t>IID9039 - HUB_IN_COLLAT_ASX</t>
  </si>
  <si>
    <t>MSG005594</t>
  </si>
  <si>
    <t>Australian Securities Exchange</t>
  </si>
  <si>
    <t>cdv3_cse o--&gt; cdi_cdinitiator</t>
  </si>
  <si>
    <t>IID511 - CD_STREET_LENDING_FEEDBACK</t>
  </si>
  <si>
    <t>MSG005100</t>
  </si>
  <si>
    <t>OneSecLend Security Interface o--&gt; 4Sight Lending Platform</t>
  </si>
  <si>
    <t>IID30 - AL_EXT_PRICE</t>
  </si>
  <si>
    <t>MSG004685</t>
  </si>
  <si>
    <t>Security price</t>
  </si>
  <si>
    <t>cdhttp o--&gt; AM File Interface</t>
  </si>
  <si>
    <t>IID590 - CD-CDI_SWIFT_BICDIR_DRYRUN</t>
  </si>
  <si>
    <t>MSG005171</t>
  </si>
  <si>
    <t>Swift BIC directory (STOP P3) last wednesday of month</t>
  </si>
  <si>
    <t>cdv3_lcs o--&gt; eoc_cdconnector</t>
  </si>
  <si>
    <t>IID2727 - SEND_BACKVALUATION_TO_EOC</t>
  </si>
  <si>
    <t>MSG006683</t>
  </si>
  <si>
    <t>Backvaluation file sent to EOC via Mainframe (PDDER300)</t>
  </si>
  <si>
    <t>Dataserver Timeline o--&gt; Avanon</t>
  </si>
  <si>
    <t>IID74 - AVANON Claims</t>
  </si>
  <si>
    <t>MSG004725</t>
  </si>
  <si>
    <t>sftp to Avanon</t>
  </si>
  <si>
    <t>Claims</t>
  </si>
  <si>
    <t>cdv3_hub o--&gt; cdi_cdinitiator</t>
  </si>
  <si>
    <t>IID480 - CD_OTC_OUT</t>
  </si>
  <si>
    <t>MSG005075</t>
  </si>
  <si>
    <t>CSE o--&gt; Customer FX GUI</t>
  </si>
  <si>
    <t>FX Instructions</t>
  </si>
  <si>
    <t>MSG007572</t>
  </si>
  <si>
    <t>Probably security instructions for which customers have a standing order for conversion of cash currency (tbc)</t>
  </si>
  <si>
    <t>cdv3_tcm o--&gt; cdi_cdinitiator</t>
  </si>
  <si>
    <t>IID430 - CD_GET_TCMQA_SSTS_GDG_LIST</t>
  </si>
  <si>
    <t>MSG005025</t>
  </si>
  <si>
    <t>IID439 - CD_GET_TCMQA_SSTS_TRSC_LIST</t>
  </si>
  <si>
    <t>MSG005034</t>
  </si>
  <si>
    <t>HUB o--&gt; CmaX Broker</t>
  </si>
  <si>
    <t>IID664 - CMAX_CASHSETTLRCPT</t>
  </si>
  <si>
    <t>MSG005226</t>
  </si>
  <si>
    <t>MT299 Inbound Processing for Cash Settlement Reception</t>
  </si>
  <si>
    <t>Custody Timeline o--&gt; LCS Timeline</t>
  </si>
  <si>
    <t>IID1036 - D.WAIT_CUST_ACCR_INT_MVS</t>
  </si>
  <si>
    <t>MSG005446</t>
  </si>
  <si>
    <t>Accrued Interests</t>
  </si>
  <si>
    <t>IID1463 - HUB_OUT_COLLAT_IBERCLEAR</t>
  </si>
  <si>
    <t>MSG005733</t>
  </si>
  <si>
    <t>RTS o--&gt; BMWeb Alert Polling Interface</t>
  </si>
  <si>
    <t>IID2110 - MonSystAlert</t>
  </si>
  <si>
    <t>MSG006258</t>
  </si>
  <si>
    <t>Polls table for an alert coming from external system via interface tables</t>
  </si>
  <si>
    <t>Business Alert</t>
  </si>
  <si>
    <t>IID1476 - HUB_OUT_COLLAT_LHCON</t>
  </si>
  <si>
    <t>MSG005744</t>
  </si>
  <si>
    <t>HUB service for routing of MT540/542 from CMAX to LHCON depositories</t>
  </si>
  <si>
    <t>Common Code Allocation Manager o--&gt; Common Code Generator Interface</t>
  </si>
  <si>
    <t>IID3229 - Common Code Generation</t>
  </si>
  <si>
    <t>MSG007216</t>
  </si>
  <si>
    <t>PM/ICSD Orchestrator o--&gt; PM/ICSD Publisher</t>
  </si>
  <si>
    <t>IID2357 - PublisherICSDEvntNotification</t>
  </si>
  <si>
    <t>MSG006421</t>
  </si>
  <si>
    <t>Notification of events like Change of date; end of S1 box... to ICSD Publisher</t>
  </si>
  <si>
    <t>Report Server o--&gt; BMWeb External Message Interface</t>
  </si>
  <si>
    <t>IID45 - ALERT_REPORT_SERVER</t>
  </si>
  <si>
    <t>MSG004700</t>
  </si>
  <si>
    <t>MARS Custody Capture o--&gt; MARS Vault ETL Timeline</t>
  </si>
  <si>
    <t>IID2670 - RUN_CDBNTRNETL</t>
  </si>
  <si>
    <t>MSG006631</t>
  </si>
  <si>
    <t>Custody Instruction</t>
  </si>
  <si>
    <t>Customer o--&gt; cbf_cdserver</t>
  </si>
  <si>
    <t>IID242 - CBF_TO_HUB</t>
  </si>
  <si>
    <t>MSG004863</t>
  </si>
  <si>
    <t>Report Server o--&gt; OASIS Backend</t>
  </si>
  <si>
    <t>CA_OASIS_FDBCK</t>
  </si>
  <si>
    <t>MSG007696</t>
  </si>
  <si>
    <t>Receiving CA instruction feedback and CA Alert from Report Server</t>
  </si>
  <si>
    <t>IID552 - CD-CBF_42</t>
  </si>
  <si>
    <t>MSG005141</t>
  </si>
  <si>
    <t>SAP 3 CRM Reference data file for SMONITOR</t>
  </si>
  <si>
    <t>T2 Funding Timeline o--&gt; cdv3_cse</t>
  </si>
  <si>
    <t>IID476 - CD_LUXCSD_TGT2_RSRV</t>
  </si>
  <si>
    <t>MSG005071</t>
  </si>
  <si>
    <t>IID678 - CMAX_DAYCHANGE</t>
  </si>
  <si>
    <t>MSG005233</t>
  </si>
  <si>
    <t>CMAX_DAYCHANGE (CETIP Business Day)</t>
  </si>
  <si>
    <t>Business Day</t>
  </si>
  <si>
    <t>TCA GUI o--&gt; Tamaris GUI</t>
  </si>
  <si>
    <t>IID2951 - TAM_BO_CERT_DATA</t>
  </si>
  <si>
    <t>MSG006832</t>
  </si>
  <si>
    <t>Beneficial Owner Certficate</t>
  </si>
  <si>
    <t>IID3311 - CBF_IN_SESE028</t>
  </si>
  <si>
    <t>MSG007361</t>
  </si>
  <si>
    <t>SESE028</t>
  </si>
  <si>
    <t>Report Server Timeline o--&gt; cdv3_reportserver</t>
  </si>
  <si>
    <t>IID450 - CD_ISS_HOLDING_FILE</t>
  </si>
  <si>
    <t>MSG005045</t>
  </si>
  <si>
    <t>RTS o--&gt; DepManager GUI</t>
  </si>
  <si>
    <t>Security Instructions in depository provision</t>
  </si>
  <si>
    <t>MSG007557</t>
  </si>
  <si>
    <t>DEP_TR_CTL_LIST interface table / MV</t>
  </si>
  <si>
    <t>cdv3_cse o--&gt; vpn_cdinitiator</t>
  </si>
  <si>
    <t>IID509 - CD_STREET_LENDING_FEEDBACK</t>
  </si>
  <si>
    <t>MSG005098</t>
  </si>
  <si>
    <t>AM Timeline o--&gt; IMPORT Timeline</t>
  </si>
  <si>
    <t>IID2177 - nostrolocit1269</t>
  </si>
  <si>
    <t>MSG006316</t>
  </si>
  <si>
    <t>1269 Default Nostro accounts for LOCIT</t>
  </si>
  <si>
    <t>CmaX o--&gt; CmaX - Report Server Exposure Synchronisation</t>
  </si>
  <si>
    <t>IID699 - CMAX_REFDATA_SYNCHRO</t>
  </si>
  <si>
    <t>MSG005248</t>
  </si>
  <si>
    <t>libSbTcseStreamExtractor.so</t>
  </si>
  <si>
    <t>Notifies TCSE of CmaX reference data updates</t>
  </si>
  <si>
    <t>CCS Timeline o--&gt; Datawarehouse (MURES)</t>
  </si>
  <si>
    <t>IID3163 - CCS_DWH_ACCOUNT</t>
  </si>
  <si>
    <t>MSG007117</t>
  </si>
  <si>
    <t>UT78 EOC Depository Import o--&gt; RDF Timeline</t>
  </si>
  <si>
    <t>IID3058 - UT78_EOC_DEPOSITORY_IMPORT</t>
  </si>
  <si>
    <t>MSG006917</t>
  </si>
  <si>
    <t>MARS Vault ETL Timeline o--&gt; MARS Report ETL Timeline</t>
  </si>
  <si>
    <t>IID106 - CA_ENGINE</t>
  </si>
  <si>
    <t>MSG004753</t>
  </si>
  <si>
    <t>IID694 - CMAX_MT548</t>
  </si>
  <si>
    <t>MSG005245</t>
  </si>
  <si>
    <t>CMAX_MT548</t>
  </si>
  <si>
    <t>HUB R3 process CustodyDepoInbound o--&gt; PI2 Swift Message Interface</t>
  </si>
  <si>
    <t>IID808 - CREATE_MT567_PI2</t>
  </si>
  <si>
    <t>MSG005323</t>
  </si>
  <si>
    <t>ISO MT567-CSB</t>
  </si>
  <si>
    <t>NCCIP GUI o--&gt; Cash Collection Mgr</t>
  </si>
  <si>
    <t>IID20 - AddToCashCollection</t>
  </si>
  <si>
    <t>MSG004676</t>
  </si>
  <si>
    <t>Issued by NCCIP Backend Sent to EPO - NCCIP has released a cash instruction to be attempted for settlement</t>
  </si>
  <si>
    <t>Custody o--&gt; BMWeb External Message Interface</t>
  </si>
  <si>
    <t>IID40 - ALERT_CUSTODY</t>
  </si>
  <si>
    <t>MSG004695</t>
  </si>
  <si>
    <t>IID777 - CREATE_MT299_PI2</t>
  </si>
  <si>
    <t>MSG005293</t>
  </si>
  <si>
    <t>ISO MT299-CSB</t>
  </si>
  <si>
    <t>MT299</t>
  </si>
  <si>
    <t>cdv3_vestima o--&gt; Citco</t>
  </si>
  <si>
    <t>IID3147 - CCS_CITCO_TRAILER_FEES_ASSETS_REPORT</t>
  </si>
  <si>
    <t>MSG007101</t>
  </si>
  <si>
    <t>Citco</t>
  </si>
  <si>
    <t>CRTSCompletionAutomatonMDB o--&gt; cdv3_vestima</t>
  </si>
  <si>
    <t>IID387 - CD_CRTS_FEEDBACK</t>
  </si>
  <si>
    <t>MSG004987</t>
  </si>
  <si>
    <t>CRTS reports  / vestdb/TNP/data/**</t>
  </si>
  <si>
    <t>Custody o--&gt; CmaX Custody Interface</t>
  </si>
  <si>
    <t>IID3462 - SEC_INELIG_CAL_1CMS</t>
  </si>
  <si>
    <t>MSG007474</t>
  </si>
  <si>
    <t>Notifies CmaX about ineligibility periods for DE instrument events on legacy customers</t>
  </si>
  <si>
    <t>IID31 - AL_EXT_RATING</t>
  </si>
  <si>
    <t>MSG004686</t>
  </si>
  <si>
    <t>ratings</t>
  </si>
  <si>
    <t>Security Rating</t>
  </si>
  <si>
    <t>HUB o--&gt; CmaX ASX Timeline</t>
  </si>
  <si>
    <t>IID2724 - SEND_ASX_BUS_DAY_CHANGE</t>
  </si>
  <si>
    <t>MSG006682</t>
  </si>
  <si>
    <t>D.WAIT_SB_BUS_DAY_CHANGE_CMAX_ASX</t>
  </si>
  <si>
    <t>cdv3_cbf o--&gt; Dataserver Timeline</t>
  </si>
  <si>
    <t>IID2730 - SEND_CASCADE_CBF_BAL_RECEIVED</t>
  </si>
  <si>
    <t>MSG006685</t>
  </si>
  <si>
    <t>D.WAIT_SB_CASCADE_CBF_BAL_RECEIVED_DSRV</t>
  </si>
  <si>
    <t>CLAIMS GUI o--&gt; Import/PI2</t>
  </si>
  <si>
    <t>IID3275 - CLAIMS DEBIT/CREDIT</t>
  </si>
  <si>
    <t>MSG007325</t>
  </si>
  <si>
    <t>Debit/Credit cash movements</t>
  </si>
  <si>
    <t>Cash Credit Movement</t>
  </si>
  <si>
    <t>AM GUI o--&gt; IMPORT Timeline</t>
  </si>
  <si>
    <t>IID874 - currlocit</t>
  </si>
  <si>
    <t>MSG005377</t>
  </si>
  <si>
    <t>currlocit</t>
  </si>
  <si>
    <t>LIMA/SPOC/X-Gen o--&gt; cdv3_cbf</t>
  </si>
  <si>
    <t>IID3090 - DDR_MT536</t>
  </si>
  <si>
    <t>MSG006938</t>
  </si>
  <si>
    <t>MT536 for CBL_Omnibus@CBF - for CBF_Omnibus@Depository</t>
  </si>
  <si>
    <t>MT536</t>
  </si>
  <si>
    <t>Time Event Generator o--&gt; Cash Collection Mgr</t>
  </si>
  <si>
    <t>IID82 - BatchAddToCashCollection</t>
  </si>
  <si>
    <t>MSG004732</t>
  </si>
  <si>
    <t>Issued by [to be confirmed] Sent to NCCP CCM - [to be confirned]</t>
  </si>
  <si>
    <t>cdv3_ftt o--&gt; cdi_cdinitiator</t>
  </si>
  <si>
    <t>IID515 - CD_TAXDECL_CUSTOMER_FDBK</t>
  </si>
  <si>
    <t>MSG005104</t>
  </si>
  <si>
    <t>cvd3_am_nccip o--&gt; cbf_cdinitiator</t>
  </si>
  <si>
    <t>IID326 - CD_AURORA_NCCIPBAL</t>
  </si>
  <si>
    <t>MSG004935</t>
  </si>
  <si>
    <t>NCCIP Balance Report for Aurora</t>
  </si>
  <si>
    <t>PM/ICSD Orchestrator o--&gt; PM/ICSD Instruction Synchronisation</t>
  </si>
  <si>
    <t>IID2471 - RdseSynchroNotification</t>
  </si>
  <si>
    <t>MSG006504</t>
  </si>
  <si>
    <t>BROADCAST;50</t>
  </si>
  <si>
    <t>CSE notification for Settle Change Number finality</t>
  </si>
  <si>
    <t>PM Publisher Citi o--&gt; CmaX LHConnect Instruction-Position Interface</t>
  </si>
  <si>
    <t>IID2333 - PUBL_PM_CITI_BOOKING_CONSISTENCY_CMAX</t>
  </si>
  <si>
    <t>MSG006403</t>
  </si>
  <si>
    <t>libSbCITICmseStreamExtractor.so</t>
  </si>
  <si>
    <t>Position consistency notification for CITI flow</t>
  </si>
  <si>
    <t>CSE Timeline o--&gt; Street Loan Collateral Manager Service</t>
  </si>
  <si>
    <t>IID748 - CollMgrTrsValueFull</t>
  </si>
  <si>
    <t>MSG005271</t>
  </si>
  <si>
    <t>Request to the Collateral Manager to reflect changes of the market value of all loans</t>
  </si>
  <si>
    <t>Lending Collateralisation Request</t>
  </si>
  <si>
    <t>cdv3_cse o--&gt; cbf_cdinitiator</t>
  </si>
  <si>
    <t>IID349 - CD_AURORA_RTSBB5055</t>
  </si>
  <si>
    <t>MSG004952</t>
  </si>
  <si>
    <t>Blue Book Instructions LuxCSD (RTSBB5055) [ER266454]</t>
  </si>
  <si>
    <t>cdv3_cdinternet o--&gt; ProxyVotingTiPEX</t>
  </si>
  <si>
    <t>IID865 - CSE_PV_UNBLK_FILE</t>
  </si>
  <si>
    <t>MSG005369</t>
  </si>
  <si>
    <t>CSE_PV_UNBLK_FILE</t>
  </si>
  <si>
    <t>cdv3_fileact o--&gt; FTT Backend</t>
  </si>
  <si>
    <t>IID1206 - FTT_TAXPAYM_FDBK</t>
  </si>
  <si>
    <t>MSG005533</t>
  </si>
  <si>
    <t>Tax payment advice feedback (from Euroclear France via CD-FA to FTT)</t>
  </si>
  <si>
    <t>HUB R3 process CreationDirectInbound o--&gt; cdv3_hub</t>
  </si>
  <si>
    <t>IID482 - CD_OTC_OUT</t>
  </si>
  <si>
    <t>MSG005077</t>
  </si>
  <si>
    <t>TCM QA Timeline o--&gt; cdv3_tcm</t>
  </si>
  <si>
    <t>IID435 - CD_GET_TCMQA_SSTS_RESULT_FILE</t>
  </si>
  <si>
    <t>MSG005030</t>
  </si>
  <si>
    <t>CCS o--&gt; CFN Web GUI</t>
  </si>
  <si>
    <t>IID3200 - CCS_CFN_SECURITY_REFDATA_ACCESS</t>
  </si>
  <si>
    <t>MSG007154</t>
  </si>
  <si>
    <t>Access from CFN reference data on CCS</t>
  </si>
  <si>
    <t>CSE Timeline o--&gt; DSRV_RTP</t>
  </si>
  <si>
    <t>IID1115 - Dataserver Risk Limit Synchro</t>
  </si>
  <si>
    <t>MSG005475</t>
  </si>
  <si>
    <t>Risk Limit</t>
  </si>
  <si>
    <t>cdv3_cdinternet o--&gt; GAIN Server</t>
  </si>
  <si>
    <t>IID560 - CD-CDI_27</t>
  </si>
  <si>
    <t>MSG005147</t>
  </si>
  <si>
    <t>Bloomberg pricing files from CDI (cdwebftp) (inbound)</t>
  </si>
  <si>
    <t>Time Event Generator o--&gt; Event Process Optimizer (EPO)</t>
  </si>
  <si>
    <t>IID67 - ASFLastProcessRequest</t>
  </si>
  <si>
    <t>MSG004720</t>
  </si>
  <si>
    <t>ASFLastProcessRequest</t>
  </si>
  <si>
    <t>Custody Timeline o--&gt; Dataserver Timeline</t>
  </si>
  <si>
    <t>IID1041 - D.WAIT_CUST_DSPAYEXT_1_DSRV</t>
  </si>
  <si>
    <t>MSG005451</t>
  </si>
  <si>
    <t>Income event.  Also D.WAIT_CUST_DSPAYEXT_2</t>
  </si>
  <si>
    <t>IID3312 - CBF_IN_SESE029</t>
  </si>
  <si>
    <t>MSG007362</t>
  </si>
  <si>
    <t>SESE029</t>
  </si>
  <si>
    <t>Eurex Classic o--&gt; cdv3_cbf</t>
  </si>
  <si>
    <t>IID9010 - CD-CBF_38</t>
  </si>
  <si>
    <t>MSG005134</t>
  </si>
  <si>
    <t>Eurex data csv file for SMONITOR</t>
  </si>
  <si>
    <t>Scanning Data</t>
  </si>
  <si>
    <t>Market Process Observer o--&gt; Event Process Optimizer (EPO)</t>
  </si>
  <si>
    <t>IID2569 - RemoveFromOTCCollection</t>
  </si>
  <si>
    <t>MSG006563</t>
  </si>
  <si>
    <t>Issued by Market Process Observer Sent to EPO - A settleable instruction is requested to be returned back to the market. At this stage  the instruction is still visible to the netting finders.</t>
  </si>
  <si>
    <t>Bloomberg o--&gt; cdv3_cdinternet</t>
  </si>
  <si>
    <t>IID9016 - CD-CDI_27</t>
  </si>
  <si>
    <t>MSG005148</t>
  </si>
  <si>
    <t>PM/ICSD Publisher o--&gt; PM/ICSD Balance Calculator Computing</t>
  </si>
  <si>
    <t>IID76 - BalanceCalculatorCompRefDataNotf</t>
  </si>
  <si>
    <t>MSG004727</t>
  </si>
  <si>
    <t>BROADCAST;10</t>
  </si>
  <si>
    <t>Reference data update notified to PM Balance Calculator</t>
  </si>
  <si>
    <t>Account Relationship</t>
  </si>
  <si>
    <t>IID466 - CD_LENDING_REPORT</t>
  </si>
  <si>
    <t>MSG005061</t>
  </si>
  <si>
    <t>IID3162 - CCS_DWH_BALANCE_HISTORY</t>
  </si>
  <si>
    <t>MSG007116</t>
  </si>
  <si>
    <t>Positions for Balance History on DWH</t>
  </si>
  <si>
    <t>IID2443 - RDFCTRYETL2</t>
  </si>
  <si>
    <t>MSG006482</t>
  </si>
  <si>
    <t>Country</t>
  </si>
  <si>
    <t>Dataserver Timeline o--&gt; Codelist Dataserver Interface</t>
  </si>
  <si>
    <t>IID1146 - DSWEB Instititutions Synchro</t>
  </si>
  <si>
    <t>MSG005500</t>
  </si>
  <si>
    <t xml:space="preserve">Issuers ISMAG adherence </t>
  </si>
  <si>
    <t>RTS o--&gt; BMWeb External Message Interface</t>
  </si>
  <si>
    <t>IID46 - ALERT_RTS</t>
  </si>
  <si>
    <t>MSG004701</t>
  </si>
  <si>
    <t>Moody's o--&gt; cdv3_cdinternet</t>
  </si>
  <si>
    <t>IID9019 - CD-CDI_32</t>
  </si>
  <si>
    <t>MSG005154</t>
  </si>
  <si>
    <t>Moodys rating monthly files from CDI (cdwebftp) (inbound)</t>
  </si>
  <si>
    <t>Moody's</t>
  </si>
  <si>
    <t>IID479 - CD_LUXCSD_TGT2_UTIL</t>
  </si>
  <si>
    <t>MSG005074</t>
  </si>
  <si>
    <t>Xemac o--&gt; cdv3_cbf</t>
  </si>
  <si>
    <t>IID3080 - XEMAC_PUPD_FILE</t>
  </si>
  <si>
    <t>MSG006933</t>
  </si>
  <si>
    <t>Notifies CmaX for processing of the price updates contained in the payload</t>
  </si>
  <si>
    <t>IID75 - BalanceCalculatorCompMirrorChange</t>
  </si>
  <si>
    <t>MSG004726</t>
  </si>
  <si>
    <t>HASH;INSTR_ID;10;1</t>
  </si>
  <si>
    <t>Balances mirror update sent to Balance Calculator</t>
  </si>
  <si>
    <t>MARS RDF Capture o--&gt; MARS Vault ETL Timeline</t>
  </si>
  <si>
    <t>IID2444 - RDFCURRETL</t>
  </si>
  <si>
    <t>MSG006483</t>
  </si>
  <si>
    <t>IID433 - CD_GET_TCMQA_SSTS_RESULT_FILE</t>
  </si>
  <si>
    <t>MSG005028</t>
  </si>
  <si>
    <t>CreationDirect o--&gt; GAIN Server</t>
  </si>
  <si>
    <t>IID86 - BLOOMBERG pricing files</t>
  </si>
  <si>
    <t>MSG004734</t>
  </si>
  <si>
    <t>BLOOMBERG pricing files - SFTP to \FDMTFolder\FDMT_Data\IN\BBG</t>
  </si>
  <si>
    <t>IID3277 - Cash Credit/Debit</t>
  </si>
  <si>
    <t>MSG007326</t>
  </si>
  <si>
    <t>HUB o--&gt; CmaX Strate Timeline</t>
  </si>
  <si>
    <t>IID2808 - SEND_STRATE_BUS_DAY_CHANGE</t>
  </si>
  <si>
    <t>MSG006741</t>
  </si>
  <si>
    <t>D.WAIT_SB_BUS_DAY_CHANGE_CMAX_STRATE</t>
  </si>
  <si>
    <t>Custody o--&gt; cdv3_custody</t>
  </si>
  <si>
    <t>IID453 - CD_KR66_CBF_FILE</t>
  </si>
  <si>
    <t>MSG005048</t>
  </si>
  <si>
    <t>Street Lending Reporting o--&gt; cdv3_cse</t>
  </si>
  <si>
    <t>IID536 - CD_TRANSACTION_STATUS_REPORT</t>
  </si>
  <si>
    <t>MSG005122</t>
  </si>
  <si>
    <t>IID2677 - RUN_FTTRIAMETL</t>
  </si>
  <si>
    <t>MSG006638</t>
  </si>
  <si>
    <t>IID3302 - CBF_IN_CAMT019</t>
  </si>
  <si>
    <t>MSG007352</t>
  </si>
  <si>
    <t>camt019</t>
  </si>
  <si>
    <t>IID461 - CD_LENDING_RECONCILIATION_REPORT</t>
  </si>
  <si>
    <t>MSG005056</t>
  </si>
  <si>
    <t>IID532 - CD_TRANSACTION_STATUS_REPORT</t>
  </si>
  <si>
    <t>MSG005118</t>
  </si>
  <si>
    <t>cdv3_cdinternet o--&gt; HUB R3 process CreationDirectInbound</t>
  </si>
  <si>
    <t>IID1290 - HUB_IN_COLLAT_OTC_REP</t>
  </si>
  <si>
    <t>MSG005601</t>
  </si>
  <si>
    <t>Belfius report to customer</t>
  </si>
  <si>
    <t>Picasso GUI o--&gt; Custody ITAX GUI Request Processor</t>
  </si>
  <si>
    <t>Tax requests</t>
  </si>
  <si>
    <t>MSG007517</t>
  </si>
  <si>
    <t>Taxation Manager</t>
  </si>
  <si>
    <t>HUB o--&gt; NOSTRO Swift Load</t>
  </si>
  <si>
    <t>IID1991 - Load SWIFT</t>
  </si>
  <si>
    <t>MSG006153</t>
  </si>
  <si>
    <t>Cash Report</t>
  </si>
  <si>
    <t>IID876 - currxchgrates1632</t>
  </si>
  <si>
    <t>MSG005379</t>
  </si>
  <si>
    <t>1632 EMU Currencies</t>
  </si>
  <si>
    <t>cdhttp o--&gt; S/Monitor Timeline</t>
  </si>
  <si>
    <t>IID597 - CD-CDI_TR_OFAC_COUNTRY_PM</t>
  </si>
  <si>
    <t>MSG005176</t>
  </si>
  <si>
    <t>OFAC country evening list (STOP P3) - SMON+TCM (4 destinations)</t>
  </si>
  <si>
    <t>CmaX Streamed Business Process Executor o--&gt; HUB R2 process ew_IN_CMAX</t>
  </si>
  <si>
    <t>IID1447 - HUB_OUT_COLLAT_CBL_FRCST</t>
  </si>
  <si>
    <t>MSG005719</t>
  </si>
  <si>
    <t>HUB_OUT_COLLAT_CBL_FRCST</t>
  </si>
  <si>
    <t>Forecast Report</t>
  </si>
  <si>
    <t>IID2691 - S&amp;P rating files</t>
  </si>
  <si>
    <t>MSG006651</t>
  </si>
  <si>
    <t>S&amp;P rating files - SFTP to \FDMTFolder\FDMT_Data\IN\SPOORS</t>
  </si>
  <si>
    <t>Rating</t>
  </si>
  <si>
    <t>IID3201 - CCS_CFN_ORDERS_ACCESS</t>
  </si>
  <si>
    <t>MSG007155</t>
  </si>
  <si>
    <t>Lookup of orders on CCS from CFN Web GUI</t>
  </si>
  <si>
    <t>NCCIP Interface Timeline o--&gt; cvd3_am_nccip</t>
  </si>
  <si>
    <t>IID329 - CD_AURORA_NCCIPDLYBV5010</t>
  </si>
  <si>
    <t>MSG004937</t>
  </si>
  <si>
    <t>Notification of Report File Name</t>
  </si>
  <si>
    <t>IID410 - CD_EUREX_OUT</t>
  </si>
  <si>
    <t>MSG005008</t>
  </si>
  <si>
    <t>cdv3_eoc o--&gt; Bridge Connectivity Timeline</t>
  </si>
  <si>
    <t>IID3267 - EOC_CUBO_RECEIPT</t>
  </si>
  <si>
    <t>MSG007251</t>
  </si>
  <si>
    <t>WSS o--&gt; Xontro Trade (BöGa)</t>
  </si>
  <si>
    <t>MSG000121</t>
  </si>
  <si>
    <t>Custody Timeline o--&gt; NCS Timeline</t>
  </si>
  <si>
    <t>IID882 - CUSTODY_NCS_BUSINESS_CALENDAR</t>
  </si>
  <si>
    <t>MSG005384</t>
  </si>
  <si>
    <t>Vestima+ o--&gt; BMWeb Alert Polling Interface</t>
  </si>
  <si>
    <t>IID2113 - MonSystAlert</t>
  </si>
  <si>
    <t>MSG006261</t>
  </si>
  <si>
    <t>AM GUI o--&gt; RDMOAQ</t>
  </si>
  <si>
    <t>IID2608 - RTS_AGENT_REF_DATA_PUBL</t>
  </si>
  <si>
    <t>MSG006595</t>
  </si>
  <si>
    <t>RTS_AGENT_REF_DATA_PUBL</t>
  </si>
  <si>
    <t>Agent</t>
  </si>
  <si>
    <t>HUB R2 process ew_IN_RS o--&gt; CreationOnline UI</t>
  </si>
  <si>
    <t>IID9055 - COPY_OF_REPORTS</t>
  </si>
  <si>
    <t>MSG006018</t>
  </si>
  <si>
    <t>IID447 - CD_ISS_ECL_REPORT</t>
  </si>
  <si>
    <t>MSG005042</t>
  </si>
  <si>
    <t>Euroclear ISS report from Custody</t>
  </si>
  <si>
    <t>RDF GAIN Instrument Interface o--&gt; DDR RDFSE</t>
  </si>
  <si>
    <t>IID1236 - GOLDEN_COPY_FIN_SEC_RATING_PUBL</t>
  </si>
  <si>
    <t>MSG005554</t>
  </si>
  <si>
    <t>HASH;HOME_FIN_SEC_OID;10;1</t>
  </si>
  <si>
    <t>Notifies DDR with financial security Rating</t>
  </si>
  <si>
    <t>HUB o--&gt; BMWeb External Message Interface</t>
  </si>
  <si>
    <t>IID41 - ALERT_HUB</t>
  </si>
  <si>
    <t>MSG004696</t>
  </si>
  <si>
    <t>IID3313 - CBF_IN_SESE031</t>
  </si>
  <si>
    <t>MSG007363</t>
  </si>
  <si>
    <t>SESE031</t>
  </si>
  <si>
    <t>IID464 - CD_LENDING_REPORT</t>
  </si>
  <si>
    <t>MSG005059</t>
  </si>
  <si>
    <t>Depository Trust &amp; Clearing Corporation (DTCC) o--&gt; HUB TDA</t>
  </si>
  <si>
    <t>IID3274 - DTCC/EPIM</t>
  </si>
  <si>
    <t>MSG007324</t>
  </si>
  <si>
    <t>Inbound flows from DTCC for new issuance EPIM service:</t>
  </si>
  <si>
    <t>Depository Trust &amp; Clearing Corporation (DTCC)</t>
  </si>
  <si>
    <t>HUB R3 process CollateralOutbound o--&gt; HubRtsDequeue</t>
  </si>
  <si>
    <t>IID2614 - RTS_CIF_INBOUND_MSG</t>
  </si>
  <si>
    <t>MSG006598</t>
  </si>
  <si>
    <t>Interface between HUB and RTS for CIF messages</t>
  </si>
  <si>
    <t>SAP ERP o--&gt; Dataserver Timeline</t>
  </si>
  <si>
    <t>IID2696 - SAP_Dataserver_EmployeeDetails</t>
  </si>
  <si>
    <t>MSG006656</t>
  </si>
  <si>
    <t>List of employees within orgchart from SAP HR</t>
  </si>
  <si>
    <t>Settlement Process Engine o--&gt; Production Rules Checker Realtime</t>
  </si>
  <si>
    <t>IID2312 - PRCRule14UpdateRequest</t>
  </si>
  <si>
    <t>MSG006390</t>
  </si>
  <si>
    <t>Update the time window for PRC rule 14</t>
  </si>
  <si>
    <t>Settlement Production Rules</t>
  </si>
  <si>
    <t>IID671 - CMAX_CONTRACT_MIGRATION</t>
  </si>
  <si>
    <t>MSG005230</t>
  </si>
  <si>
    <t>BROADCAST;4</t>
  </si>
  <si>
    <t>Notifies TCSE of a contract migration applied on CmaX side</t>
  </si>
  <si>
    <t>IID35 - AL_EXT_STOCK</t>
  </si>
  <si>
    <t>MSG004690</t>
  </si>
  <si>
    <t>Main security table</t>
  </si>
  <si>
    <t>IID3160 - CCS_DWH_FX_RATES</t>
  </si>
  <si>
    <t>MSG007114</t>
  </si>
  <si>
    <t>HUB o--&gt; DDR CSV Processing</t>
  </si>
  <si>
    <t>IID1123 - DEPOSITORY_STATEMENTS_DDR</t>
  </si>
  <si>
    <t>MSG005479</t>
  </si>
  <si>
    <t>CSV depository statements</t>
  </si>
  <si>
    <t>Depository Statement</t>
  </si>
  <si>
    <t>IBoxxCustomers o--&gt; XIS:CE (Consolidation Engine)</t>
  </si>
  <si>
    <t>IBoxx Interface</t>
  </si>
  <si>
    <t>MSG007011</t>
  </si>
  <si>
    <t>Bond Price</t>
  </si>
  <si>
    <t>HUB Timeline o--&gt; CSE Timeline</t>
  </si>
  <si>
    <t>IID902 - D.WAIT_COL_TGT_CONFIRM_CLOSE_CS</t>
  </si>
  <si>
    <t>MSG005396</t>
  </si>
  <si>
    <t>End of instruction confirmation transmission to T2</t>
  </si>
  <si>
    <t>Bridge Connectivity Timeline o--&gt; cdv3_lcs</t>
  </si>
  <si>
    <t>IID2758 - SEND_DELIVERY1_TO_EOC</t>
  </si>
  <si>
    <t>MSG006708</t>
  </si>
  <si>
    <t>Customer o--&gt; vpn_cdserver</t>
  </si>
  <si>
    <t>IID3068 - VPN_TO_HUB</t>
  </si>
  <si>
    <t>MSG006922</t>
  </si>
  <si>
    <t>IID459 - CD_LENDING_RECONCILIATION_REPORT</t>
  </si>
  <si>
    <t>MSG005054</t>
  </si>
  <si>
    <t>IID656 - CloseOTCPeriod</t>
  </si>
  <si>
    <t>MSG005221</t>
  </si>
  <si>
    <t>Issued by TEG Backend Sent to EPO - Time Event Generator signals that an OTC period has closed.</t>
  </si>
  <si>
    <t>Market Deadline</t>
  </si>
  <si>
    <t>Fitch o--&gt; cdv3_cdinternet</t>
  </si>
  <si>
    <t>IID9021 - CD-CDI_34</t>
  </si>
  <si>
    <t>MSG005158</t>
  </si>
  <si>
    <t>Zipped FITCH monthly rating files from CDI (cdwebftp)</t>
  </si>
  <si>
    <t>Fitch</t>
  </si>
  <si>
    <t>CmaX Clearstream Timeline o--&gt; Report Server Timeline</t>
  </si>
  <si>
    <t>IID894 - D.WAIT_CMAX_CLS_COMPUTE_RCQ_DCQ_RS</t>
  </si>
  <si>
    <t>MSG005395</t>
  </si>
  <si>
    <t>COLI/COLO</t>
  </si>
  <si>
    <t>IID790 - CREATE_MT508_PI2</t>
  </si>
  <si>
    <t>MSG005306</t>
  </si>
  <si>
    <t>ISO MT508-CSB</t>
  </si>
  <si>
    <t>MT508</t>
  </si>
  <si>
    <t>EOC Reference Data Interface o--&gt; RTS Timeline</t>
  </si>
  <si>
    <t>IID1065 - D.WAIT_MVS_EB_NGN_FILE_CS</t>
  </si>
  <si>
    <t>MSG005463</t>
  </si>
  <si>
    <t>Issue Outstanding Amount received from Euroclear</t>
  </si>
  <si>
    <t>Issue Outstanding Amount</t>
  </si>
  <si>
    <t>IID287 - CD_AURORA_AM_REPORT_5150</t>
  </si>
  <si>
    <t>MSG004904</t>
  </si>
  <si>
    <t>CBF AM Report for Aurora</t>
  </si>
  <si>
    <t>CreationDirect o--&gt; CSE Timeline</t>
  </si>
  <si>
    <t>IID1173 - EOC_RECEPTION_CUBO</t>
  </si>
  <si>
    <t>MSG005519</t>
  </si>
  <si>
    <t>Euroclear CUBO file</t>
  </si>
  <si>
    <t>Custody Booking</t>
  </si>
  <si>
    <t>IID1406 - HUB_IN_TAXDECL_CUSTOMER</t>
  </si>
  <si>
    <t>MSG005687</t>
  </si>
  <si>
    <t>Customer Tax declaration to HUB from CD-CDI</t>
  </si>
  <si>
    <t>IID513 - CD_STREET_LENDING_FEEDBACK</t>
  </si>
  <si>
    <t>MSG005102</t>
  </si>
  <si>
    <t>CmaX Clearstream Timeline o--&gt; COL Timeline</t>
  </si>
  <si>
    <t>IID736 - COL_PROCESS_SEC_HOLDINGS</t>
  </si>
  <si>
    <t>MSG005262</t>
  </si>
  <si>
    <t>load security instruments from CMAX datasource / load_repo_card</t>
  </si>
  <si>
    <t>IID104 - CA_ACCT_INS</t>
  </si>
  <si>
    <t>MSG004751</t>
  </si>
  <si>
    <t>cdhttp o--&gt; TCM Timeline</t>
  </si>
  <si>
    <t>IID611 - CD-CDI_TR_WORLDCHECK_TCM_PM</t>
  </si>
  <si>
    <t>MSG005187</t>
  </si>
  <si>
    <t>WorldCheck core lists for TCM (STOP P3) - Evening</t>
  </si>
  <si>
    <t>cdv3_cbf o--&gt; CSE Timeline</t>
  </si>
  <si>
    <t>IID2535 - RELEASE_TRADE_DAY_PROCESSING</t>
  </si>
  <si>
    <t>MSG006551</t>
  </si>
  <si>
    <t>D.WAIT_SB_TRADE_DAY_PROCESSING_CS or D.WAIT_SB_TRADE_NIGHT_PROCESSING_CS</t>
  </si>
  <si>
    <t>IID483 - CD_PIRUM</t>
  </si>
  <si>
    <t>MSG005078</t>
  </si>
  <si>
    <t>IID415 - CD_EXTRADE_CBF_FILE</t>
  </si>
  <si>
    <t>MSG005012</t>
  </si>
  <si>
    <t>Ex Trade file notification from Custody for Creation Direct</t>
  </si>
  <si>
    <t>Street Lending Reporting o--&gt; Equilend Txn Handler</t>
  </si>
  <si>
    <t>IID1152 - ElendAvail</t>
  </si>
  <si>
    <t>MSG005505</t>
  </si>
  <si>
    <t>Common codes and availabilities</t>
  </si>
  <si>
    <t>IID495 - CD_SETH_LION_FEEDBACK_DAY</t>
  </si>
  <si>
    <t>MSG005090</t>
  </si>
  <si>
    <t>HUB o--&gt; CmaX CETIP Timeline</t>
  </si>
  <si>
    <t>IID2741 - SEND_CETIP_BUS_DAY_CHANGE</t>
  </si>
  <si>
    <t>MSG006694</t>
  </si>
  <si>
    <t>D.WAIT_SB_BUS_DAY_CHANGE_CMAX_CETIP</t>
  </si>
  <si>
    <t>KUSTA o--&gt; cdv3_cbf</t>
  </si>
  <si>
    <t>IID9013 - CD-CBF_41</t>
  </si>
  <si>
    <t>MSG005140</t>
  </si>
  <si>
    <t>KUSTA ICP Reference data file for SMONITOR</t>
  </si>
  <si>
    <t>RTS Timeline o--&gt; Dataserver Timeline</t>
  </si>
  <si>
    <t>IID943 - D.WAIT_CS_DTP_BOX_COMPLETED_COCP_DSRV</t>
  </si>
  <si>
    <t>MSG005415</t>
  </si>
  <si>
    <t>NCCIP Interface Timeline o--&gt; DSRV_RTP</t>
  </si>
  <si>
    <t>IID1112 - Dataserver Cash Instruction Synchro</t>
  </si>
  <si>
    <t>MSG005473</t>
  </si>
  <si>
    <t>MARS RTS Capture o--&gt; MARS Vault ETL Timeline</t>
  </si>
  <si>
    <t>IID2676 - RUN_FINSECMRKTVAL</t>
  </si>
  <si>
    <t>MSG006637</t>
  </si>
  <si>
    <t>Collateral Value</t>
  </si>
  <si>
    <t>IID3303 - CBF_IN_SEMT013</t>
  </si>
  <si>
    <t>MSG007353</t>
  </si>
  <si>
    <t>SEMT013</t>
  </si>
  <si>
    <t>NCCIP o--&gt; BMWeb External Message Interface</t>
  </si>
  <si>
    <t>IID42 - ALERT_NCCIP</t>
  </si>
  <si>
    <t>MSG004697</t>
  </si>
  <si>
    <t>IID763 - CREATE_MT081_PI2</t>
  </si>
  <si>
    <t>MSG005279</t>
  </si>
  <si>
    <t>ISO MT081-CSB</t>
  </si>
  <si>
    <t>MT081</t>
  </si>
  <si>
    <t>IID562 - CD-CDI_31</t>
  </si>
  <si>
    <t>MSG005151</t>
  </si>
  <si>
    <t>Moodys rating files from CDI (cdwebftp) (inbound)</t>
  </si>
  <si>
    <t>DWH/PND/PND2 o--&gt; CA Monitoring Misstrade CCP</t>
  </si>
  <si>
    <t>MSG007280</t>
  </si>
  <si>
    <t>HUB o--&gt; cdv3_hub</t>
  </si>
  <si>
    <t>IID377 - CD_BILL_LHGO</t>
  </si>
  <si>
    <t>MSG004977</t>
  </si>
  <si>
    <t>AM GUI o--&gt; cvd3_am_nccip</t>
  </si>
  <si>
    <t>IID380 - CD_BLOOMBERG_BBFOREX_REQ</t>
  </si>
  <si>
    <t>MSG004980</t>
  </si>
  <si>
    <t>FXRates request file from AM</t>
  </si>
  <si>
    <t>Custody o--&gt; Instrument Updater</t>
  </si>
  <si>
    <t>IID3466 - RDF_FIN_SEC_EFF_XCHG_DT</t>
  </si>
  <si>
    <t>MSG007476</t>
  </si>
  <si>
    <t>Notify effectuation exchange date</t>
  </si>
  <si>
    <t>IID9018 - CD-CDI_31</t>
  </si>
  <si>
    <t>MSG005152</t>
  </si>
  <si>
    <t>IID321 - CD_AURORA_LUXCSDCASHBAL</t>
  </si>
  <si>
    <t>MSG004931</t>
  </si>
  <si>
    <t>IMPORT Timeline o--&gt; Dataserver Timeline</t>
  </si>
  <si>
    <t>IID1058 - D.WAIT_IMPORT_HIST_DSRV</t>
  </si>
  <si>
    <t>MSG005460</t>
  </si>
  <si>
    <t>Audit</t>
  </si>
  <si>
    <t>IID397 - CD_CUSTOMER_POSITION_LUXCSD</t>
  </si>
  <si>
    <t>MSG004996</t>
  </si>
  <si>
    <t>LuxCSD customer positions file notification to Creation Direct</t>
  </si>
  <si>
    <t>RDF o--&gt; CreationOnline UI</t>
  </si>
  <si>
    <t>IID735 - COL / RDF Hyparchiv (WS)</t>
  </si>
  <si>
    <t>MSG005261</t>
  </si>
  <si>
    <t>Retrieval of Documents linked to financial instruments</t>
  </si>
  <si>
    <t>OneSecLend Lending Position Change Interface o--&gt; PM/ICSD Instruction Synchronisation</t>
  </si>
  <si>
    <t>IID3217 - PM_4SF_INSERT_REMOVE</t>
  </si>
  <si>
    <t>MSG007200</t>
  </si>
  <si>
    <t>Security Loan</t>
  </si>
  <si>
    <t>IID3314 - CBF_IN_SESE032</t>
  </si>
  <si>
    <t>MSG007364</t>
  </si>
  <si>
    <t>SESE032</t>
  </si>
  <si>
    <t xml:space="preserve">IID3104 - </t>
  </si>
  <si>
    <t>MSG006944</t>
  </si>
  <si>
    <t>Participant and Account</t>
  </si>
  <si>
    <t>International Data Corporation (IDC) o--&gt; cdv3_cdinternet</t>
  </si>
  <si>
    <t>IID3145 - IDC_SECURITY_PRICE_HEDGE_FUNDS</t>
  </si>
  <si>
    <t>MSG007099</t>
  </si>
  <si>
    <t>Participant</t>
  </si>
  <si>
    <t>IID3306 - CBF_IN_SEMT020</t>
  </si>
  <si>
    <t>MSG007356</t>
  </si>
  <si>
    <t>SEMT020</t>
  </si>
  <si>
    <t>Event Process Optimizer (EPO) o--&gt; Settlement Process Engine</t>
  </si>
  <si>
    <t>IID1124 - DirectAccountUpdateProcessRequest</t>
  </si>
  <si>
    <t>MSG005480</t>
  </si>
  <si>
    <t>LIMA/SPOC/X-Gen o--&gt; PI2 Swift Message Interface</t>
  </si>
  <si>
    <t>IID2000 - LSG_PI2_MSG</t>
  </si>
  <si>
    <t>MSG006161</t>
  </si>
  <si>
    <t>Alert messages from LIMA/SPOC to PI2 Import</t>
  </si>
  <si>
    <t>LSG_MSG</t>
  </si>
  <si>
    <t>RDF Data Publication o--&gt; RDMSM</t>
  </si>
  <si>
    <t>IID1034 - RTS_FIN_SEC_ACCR_INT_PUBL</t>
  </si>
  <si>
    <t>MSG005444</t>
  </si>
  <si>
    <t>IID3161 - CCS_DWH_PENDING_TRANSACTIONS</t>
  </si>
  <si>
    <t>MSG007115</t>
  </si>
  <si>
    <t>Pending transactions</t>
  </si>
  <si>
    <t>NCCIP Interface Timeline o--&gt; Dataserver Timeline</t>
  </si>
  <si>
    <t>IID923 - D.WAIT_CS_CASHINS_WORDING_XXX_DSRV</t>
  </si>
  <si>
    <t>MSG005404</t>
  </si>
  <si>
    <t>IID3089 - DDR_MT535</t>
  </si>
  <si>
    <t>MSG006937</t>
  </si>
  <si>
    <t>MT535 for CBL_Omnibus@CBF - for CBF_Omnibus@Depository</t>
  </si>
  <si>
    <t>MT535</t>
  </si>
  <si>
    <t>cdv3_fileact o--&gt; HUB R3 process CollateralInbound</t>
  </si>
  <si>
    <t>IID1298 - HUB_IN_COLLAT_STRATE</t>
  </si>
  <si>
    <t>MSG005606</t>
  </si>
  <si>
    <t>HUB service for transformation and routing of messages from STRATE to CMAX</t>
  </si>
  <si>
    <t>IID836 - CREATE_MT995_PI2</t>
  </si>
  <si>
    <t>MSG005351</t>
  </si>
  <si>
    <t>ISO MT995-CSB</t>
  </si>
  <si>
    <t>MT995</t>
  </si>
  <si>
    <t>IID3148 - CCS_CITCO_TRAILER_FEE_CLIENT_TRANS</t>
  </si>
  <si>
    <t>MSG007102</t>
  </si>
  <si>
    <t>RTS Timeline o--&gt; Time Event Generator</t>
  </si>
  <si>
    <t>IID15 - AddTimeEvent</t>
  </si>
  <si>
    <t>MSG004673</t>
  </si>
  <si>
    <t>Issued by RTS/NCCIP Deadline Loaders Sent to TEG Backend - TEG is told to add scheduled events</t>
  </si>
  <si>
    <t>IID383 - CD_CDI_REPORTS_OUT</t>
  </si>
  <si>
    <t>MSG004983</t>
  </si>
  <si>
    <t>IID506 - CD_STOCK_POSITIONS_REPORT</t>
  </si>
  <si>
    <t>MSG005095</t>
  </si>
  <si>
    <t>Import/PI2 o--&gt; MarketProcess</t>
  </si>
  <si>
    <t>Security Instructions</t>
  </si>
  <si>
    <t>MSG007561</t>
  </si>
  <si>
    <t>Combination of DBLink (insert into SUPERINS) followed by an insert into service_request (Oracle trigger) and transmission to Market Process via SRD</t>
  </si>
  <si>
    <t>IID298 - CD_AURORA_CBFCASHBAL</t>
  </si>
  <si>
    <t>MSG004913</t>
  </si>
  <si>
    <t>cdv3_dataserver o--&gt; cbf_cdinitiator</t>
  </si>
  <si>
    <t>IID363 - CD_BCLIML_BOP_REPORT</t>
  </si>
  <si>
    <t>MSG004965</t>
  </si>
  <si>
    <t>Interface between CDIRECT and Dataserver</t>
  </si>
  <si>
    <t>IID2318 - PRCRule31UpdateRequest</t>
  </si>
  <si>
    <t>MSG006396</t>
  </si>
  <si>
    <t>Update the time window for PRC rule 31</t>
  </si>
  <si>
    <t>IID2773 - SEND_LOGT_TO_EOC</t>
  </si>
  <si>
    <t>MSG006718</t>
  </si>
  <si>
    <t>Securities changed in the last 2 days on COFI</t>
  </si>
  <si>
    <t>IID830 - CREATE_MT899_PI2</t>
  </si>
  <si>
    <t>MSG005345</t>
  </si>
  <si>
    <t>ISO MT899-CSB</t>
  </si>
  <si>
    <t>MT899</t>
  </si>
  <si>
    <t>IID531 - CD_TELEKURS_VARREPO_REQ</t>
  </si>
  <si>
    <t>MSG005117</t>
  </si>
  <si>
    <t>VarRepo request file from AM</t>
  </si>
  <si>
    <t>IID438 - CD_GET_TCMQA_SSTS_RSS_LIST</t>
  </si>
  <si>
    <t>MSG005033</t>
  </si>
  <si>
    <t>OneSecLend Lending Ineligibility Security Interface o--&gt; 4Sight Lending Platform</t>
  </si>
  <si>
    <t>IID28 - AL_EXT_INELIGIBLE_SECURITIES</t>
  </si>
  <si>
    <t>MSG004683</t>
  </si>
  <si>
    <t>ineligibility periods</t>
  </si>
  <si>
    <t>IID2754 - SEND_CUBO_TO_EOC</t>
  </si>
  <si>
    <t>MSG006704</t>
  </si>
  <si>
    <t>IID825 - CREATE_MT671_PI2</t>
  </si>
  <si>
    <t>MSG005340</t>
  </si>
  <si>
    <t>ISO MT671-CSB</t>
  </si>
  <si>
    <t>MT671</t>
  </si>
  <si>
    <t>RDF o--&gt; Tamaris GUI</t>
  </si>
  <si>
    <t>IID2953 - TAM_INSTRUMENT</t>
  </si>
  <si>
    <t>MSG006834</t>
  </si>
  <si>
    <t>IID335 - CD_AURORA_NCCIPDLYBV5150</t>
  </si>
  <si>
    <t>MSG004942</t>
  </si>
  <si>
    <t>RTS o--&gt; DSRV_DLY_CYCLIC</t>
  </si>
  <si>
    <t>IID2621 - RTS_Dataserver Depository Reference Data</t>
  </si>
  <si>
    <t>MSG006602</t>
  </si>
  <si>
    <t>Access RTS tables</t>
  </si>
  <si>
    <t>IID2699 - sapbilling -full</t>
  </si>
  <si>
    <t>MSG006659</t>
  </si>
  <si>
    <t>IID427 - CD_GET_TCMQA_SSTS_BDB_LIST</t>
  </si>
  <si>
    <t>MSG005022</t>
  </si>
  <si>
    <t>AM Timeline o--&gt; Dataserver Timeline</t>
  </si>
  <si>
    <t>IID1974 - interest1612</t>
  </si>
  <si>
    <t>MSG006140</t>
  </si>
  <si>
    <t>1612 Interest Rate deltas</t>
  </si>
  <si>
    <t>Custody IRMA Event Interface o--&gt; NCMS/CEMT</t>
  </si>
  <si>
    <t>IID3460 - Custody Event for URF check</t>
  </si>
  <si>
    <t>MSG007471</t>
  </si>
  <si>
    <t>WSS o--&gt; Xontro Order(Boss)</t>
  </si>
  <si>
    <t>MSG000122</t>
  </si>
  <si>
    <t>NCCIP Interface Timeline o--&gt; IMPORT Timeline</t>
  </si>
  <si>
    <t>IID925 - D.WAIT_CS_CFX_IMPORT</t>
  </si>
  <si>
    <t>MSG005406</t>
  </si>
  <si>
    <t>Feedback on cash instructions (10/90) generated by CFX</t>
  </si>
  <si>
    <t>IID292 - CD_AURORA_AM_TOF_5010</t>
  </si>
  <si>
    <t>MSG004909</t>
  </si>
  <si>
    <t>IID3266 - EOC_CUBO_RECEIPT</t>
  </si>
  <si>
    <t>MSG007250</t>
  </si>
  <si>
    <t>HubRtsDequeue o--&gt; MarketProcess</t>
  </si>
  <si>
    <t>IID9059 - RTS_CIF_INBOUND_MSG</t>
  </si>
  <si>
    <t>MSG006955</t>
  </si>
  <si>
    <t>IID2778 - SEND_NGN_TO_EOC</t>
  </si>
  <si>
    <t>MSG006721</t>
  </si>
  <si>
    <t>IID3304 - CBF_IN_SEMT014</t>
  </si>
  <si>
    <t>MSG007354</t>
  </si>
  <si>
    <t>SEMT014</t>
  </si>
  <si>
    <t>CSE o--&gt; cdv3_cse</t>
  </si>
  <si>
    <t>IID354 - CD_AURORA_RTSBB5150</t>
  </si>
  <si>
    <t>MSG004957</t>
  </si>
  <si>
    <t>Blue Book Instructions CBF (RTSBB5150) [ER266454]</t>
  </si>
  <si>
    <t>IID504 - CD_STOCK_POSITIONS_REPORT</t>
  </si>
  <si>
    <t>MSG005093</t>
  </si>
  <si>
    <t>IID587 - CD-CDI_SWIFT_BICDIR</t>
  </si>
  <si>
    <t>MSG005168</t>
  </si>
  <si>
    <t>Swift BIC directory (STOP P3) 1st Sat of month</t>
  </si>
  <si>
    <t>IID3144 - IDC_SECURITY_HEDGE_FUNDS</t>
  </si>
  <si>
    <t>MSG007098</t>
  </si>
  <si>
    <t>IID1043 - D.WAIT_CUST_FTIEVENT_DSRV</t>
  </si>
  <si>
    <t>MSG005453</t>
  </si>
  <si>
    <t>cdv3_cbf o--&gt; CmaX Broker</t>
  </si>
  <si>
    <t>IID3079 - XEMAC_PUPD_FILE</t>
  </si>
  <si>
    <t>MSG006932</t>
  </si>
  <si>
    <t>cdv3_eoc o--&gt; Euroclear to CCG Batch Interface</t>
  </si>
  <si>
    <t>IID2522 - RELEASE_EOC_RECEPTION_LOGT</t>
  </si>
  <si>
    <t>MSG006545</t>
  </si>
  <si>
    <t>EOC CCG LOGT synchronisation file</t>
  </si>
  <si>
    <t>IID673 - CMAX_CONTRACT_MIGRATION_DONE</t>
  </si>
  <si>
    <t>MSG005231</t>
  </si>
  <si>
    <t>Internal service used to notify TCSE streams of contract migration completion</t>
  </si>
  <si>
    <t>IID1487 - HUB_OUT_COLLAT_STRATE</t>
  </si>
  <si>
    <t>MSG005746</t>
  </si>
  <si>
    <t>HUB service for transformation and routing of messages from CMAX to STRATE</t>
  </si>
  <si>
    <t>IID403 - CD_DATAEXPLORER</t>
  </si>
  <si>
    <t>MSG005002</t>
  </si>
  <si>
    <t>Data Explorer (Trades or Inventory) file notification to Creation Direct</t>
  </si>
  <si>
    <t>IID810 - CREATE_MT568_PI2</t>
  </si>
  <si>
    <t>MSG005325</t>
  </si>
  <si>
    <t>ISO MT568-CSB</t>
  </si>
  <si>
    <t>EOC Reference Data Interface o--&gt; cdv3_lcs</t>
  </si>
  <si>
    <t>IID2737 - SEND_CCD_TO_EOC</t>
  </si>
  <si>
    <t>MSG006691</t>
  </si>
  <si>
    <t>CDirect send of CCD file to Euroclear</t>
  </si>
  <si>
    <t>IID371 - CD_BELFIUS_OUT</t>
  </si>
  <si>
    <t>MSG004971</t>
  </si>
  <si>
    <t>Collateral Portfolio outbound to Belfius</t>
  </si>
  <si>
    <t>CSE Timeline o--&gt; CmaX Clearstream Timeline</t>
  </si>
  <si>
    <t>IID1019 - D.WAIT_CS_SECINS_ELIG_ENDOFDAY_CMAX_CLS</t>
  </si>
  <si>
    <t>MSG005440</t>
  </si>
  <si>
    <t>Security Instructions extracted in DTP</t>
  </si>
  <si>
    <t>IID3307 - CBF_IN_SESE023</t>
  </si>
  <si>
    <t>MSG007357</t>
  </si>
  <si>
    <t>SESE023</t>
  </si>
  <si>
    <t>IID566 - CD-CDI_35</t>
  </si>
  <si>
    <t>MSG005159</t>
  </si>
  <si>
    <t>IDC pricing - market price file (N16188.SRV.GZ)  [in]</t>
  </si>
  <si>
    <t>CreationDirect o--&gt; TCM QA Timeline</t>
  </si>
  <si>
    <t>IID2687 - RUN_TCM_SUSPECT_LIST_IMPORT_TCM_QA</t>
  </si>
  <si>
    <t>MSG006647</t>
  </si>
  <si>
    <t>Thomson Reuters Sanction Lists Import to TCM QA</t>
  </si>
  <si>
    <t>Thomson Reuters Sanction Lists</t>
  </si>
  <si>
    <t>SAP PM o--&gt; Archibus</t>
  </si>
  <si>
    <t>MSG007255</t>
  </si>
  <si>
    <t>IID961 - D.WAIT_CS_DTP_DSRV</t>
  </si>
  <si>
    <t>MSG005422</t>
  </si>
  <si>
    <t>IID2806 - SEND_SRCFILE_TO_EOC</t>
  </si>
  <si>
    <t>MSG006739</t>
  </si>
  <si>
    <t>SRC file sent to Euroclear</t>
  </si>
  <si>
    <t>IID782 - CREATE_MT395_PI2</t>
  </si>
  <si>
    <t>MSG005298</t>
  </si>
  <si>
    <t>ISO MT395-CSB</t>
  </si>
  <si>
    <t>MT395</t>
  </si>
  <si>
    <t>IID446 - CD_ISS_ECL_REPORT</t>
  </si>
  <si>
    <t>MSG005041</t>
  </si>
  <si>
    <t>Customer o--&gt; cdi_securetransport</t>
  </si>
  <si>
    <t>IID620 - CDI_TO_HUB</t>
  </si>
  <si>
    <t>MSG005191</t>
  </si>
  <si>
    <t>Processing inbound files from CDI customer to HUB</t>
  </si>
  <si>
    <t>Customer File</t>
  </si>
  <si>
    <t>MiscQueueMDB o--&gt; SAP ERP</t>
  </si>
  <si>
    <t>IID3151 - CCS_SAP_BILLING</t>
  </si>
  <si>
    <t>MSG007105</t>
  </si>
  <si>
    <t>Funds / Holdings billing</t>
  </si>
  <si>
    <t>RDMOAQ o--&gt; Import/PI2</t>
  </si>
  <si>
    <t>BIC Addresses</t>
  </si>
  <si>
    <t>MSG007547</t>
  </si>
  <si>
    <t>PM/ICSD o--&gt; Holding Flag Loader</t>
  </si>
  <si>
    <t>IID2266 - PM_RDF_HOLDING</t>
  </si>
  <si>
    <t>MSG006372</t>
  </si>
  <si>
    <t>Holding indicator feed</t>
  </si>
  <si>
    <t>IID2728 - SEND_BACKVALUATION_TO_EOC</t>
  </si>
  <si>
    <t>MSG006684</t>
  </si>
  <si>
    <t>Settlement Process Engine o--&gt; Settlement Service</t>
  </si>
  <si>
    <t>IID2179 - NS1Request</t>
  </si>
  <si>
    <t>MSG006317</t>
  </si>
  <si>
    <t>Issued by Process Engine Sent to CrSettlementService - Settlement Service is told to execute NS1</t>
  </si>
  <si>
    <t>Settlement Request</t>
  </si>
  <si>
    <t>AM Timeline o--&gt; LCS Timeline</t>
  </si>
  <si>
    <t>IID872 - currencymf</t>
  </si>
  <si>
    <t>MSG005376</t>
  </si>
  <si>
    <t>Currency mainframe</t>
  </si>
  <si>
    <t>IID696 - CMAX_MT910</t>
  </si>
  <si>
    <t>MSG005247</t>
  </si>
  <si>
    <t>CMAX_MT910</t>
  </si>
  <si>
    <t>Custody Timeline o--&gt; NCCIP Interface Timeline</t>
  </si>
  <si>
    <t>IID648 - CHECK_CUSTODY_CASH_INSTRUCTIONS</t>
  </si>
  <si>
    <t>MSG005215</t>
  </si>
  <si>
    <t>checkCashInstructions.sh NR1</t>
  </si>
  <si>
    <t>Vestima+ o--&gt; PM/ICSD Publisher Force</t>
  </si>
  <si>
    <t>IID2368 - PublisherICSDRequestNotification</t>
  </si>
  <si>
    <t>MSG006425</t>
  </si>
  <si>
    <t>PublisherICSDRequestNotification</t>
  </si>
  <si>
    <t>CSE Timeline o--&gt; cdv3_cse</t>
  </si>
  <si>
    <t>IID497 - CD_SETH_LION_FEEDBACK_DAY</t>
  </si>
  <si>
    <t>MSG005092</t>
  </si>
  <si>
    <t>IID341 - CD_AURORA_NCCIPPAY</t>
  </si>
  <si>
    <t>MSG004946</t>
  </si>
  <si>
    <t>IID2748 - SEND_CLCE_TO_EOC</t>
  </si>
  <si>
    <t>MSG006699</t>
  </si>
  <si>
    <t>IID793 - CREATE_MT518_PI2</t>
  </si>
  <si>
    <t>MSG005309</t>
  </si>
  <si>
    <t>ISO MT518-CSB</t>
  </si>
  <si>
    <t>MT518</t>
  </si>
  <si>
    <t>Dataserver Timeline o--&gt; CreationOnline</t>
  </si>
  <si>
    <t>IID2965 - TCA_RS</t>
  </si>
  <si>
    <t>MSG006843</t>
  </si>
  <si>
    <t>Certificate/refund data for RS/COL</t>
  </si>
  <si>
    <t>PM/CSD o--&gt; BMWeb External Message Interface</t>
  </si>
  <si>
    <t>IID43 - ALERT_PM_CSD</t>
  </si>
  <si>
    <t>MSG004698</t>
  </si>
  <si>
    <t>Customer o--&gt; lima_cdserver</t>
  </si>
  <si>
    <t>IID1988 - LIMA_TO_HUB</t>
  </si>
  <si>
    <t>MSG006150</t>
  </si>
  <si>
    <t>IID1158 - EOC_DAILYRECON_RECEPTION</t>
  </si>
  <si>
    <t>MSG005511</t>
  </si>
  <si>
    <t>Online service exposing UC4 jobplan P01.CS_SYS.EOC_DAILYRECON_RECEPTION: EOC_DAILYRECON_RECEPTION</t>
  </si>
  <si>
    <t>IID647 - CETIP feedback file</t>
  </si>
  <si>
    <t>MSG005214</t>
  </si>
  <si>
    <t xml:space="preserve">CETIP feedback file - SFTP from \\FDMT_DATA\REPORT\FEEDBACK_CETIP </t>
  </si>
  <si>
    <t>IID731 - COCP_SAP_BILLING_EXTR_DLY</t>
  </si>
  <si>
    <t>MSG005257</t>
  </si>
  <si>
    <t>Extraction for Billing</t>
  </si>
  <si>
    <t>IID2753 - SEND_CUBO_TO_EOC</t>
  </si>
  <si>
    <t>MSG006703</t>
  </si>
  <si>
    <t>CDirect send of CUBO file to Euroclear</t>
  </si>
  <si>
    <t>IID2782 - SEND_ORFT_TO_EOC</t>
  </si>
  <si>
    <t>MSG006725</t>
  </si>
  <si>
    <t>CDirect send of ORFT file to Euroclear</t>
  </si>
  <si>
    <t>IID386 - CD_CMAX_REPORTS</t>
  </si>
  <si>
    <t>MSG004986</t>
  </si>
  <si>
    <t>IID3466 - RDF_FIN_SEC_NEXT_COUPON</t>
  </si>
  <si>
    <t>MSG007477</t>
  </si>
  <si>
    <t>Next coupon</t>
  </si>
  <si>
    <t>LMS o--&gt; cdv3_cbf</t>
  </si>
  <si>
    <t>IID9014 - CD-CBF_58</t>
  </si>
  <si>
    <t>MSG005144</t>
  </si>
  <si>
    <t>IID561 - CD-CDI_28</t>
  </si>
  <si>
    <t>MSG005149</t>
  </si>
  <si>
    <t>CETIP pricing file from CDI</t>
  </si>
  <si>
    <t>Banca Intesa o--&gt; TCA GUI</t>
  </si>
  <si>
    <t>IID1983 - ITAD_TCA</t>
  </si>
  <si>
    <t>MSG006145</t>
  </si>
  <si>
    <t>Italian Tax</t>
  </si>
  <si>
    <t>IID1130 - DirectOpenOTCPeriod</t>
  </si>
  <si>
    <t>MSG005485</t>
  </si>
  <si>
    <t>Issued by Process Engine Sent to Market Process Observer - RTS MPO is told to extract all instructions for the opened period.</t>
  </si>
  <si>
    <t>IID443 - CD_GET_TCMQA_SSTS_WCC_LIST</t>
  </si>
  <si>
    <t>MSG005038</t>
  </si>
  <si>
    <t>WorldCheck List from TCMQA for Swift (via CDI)</t>
  </si>
  <si>
    <t>IID3146 - IDC_CORPORATE_ACTION_HEDGE_FUNDS</t>
  </si>
  <si>
    <t>MSG007100</t>
  </si>
  <si>
    <t>Including XCITEK notifications</t>
  </si>
  <si>
    <t>IID3308 - CBF_IN_SESE024</t>
  </si>
  <si>
    <t>MSG007358</t>
  </si>
  <si>
    <t>SESE024</t>
  </si>
  <si>
    <t>SAP ERP o--&gt; NOSTRO Timeline</t>
  </si>
  <si>
    <t>IID1996 - LOAD_FBAL</t>
  </si>
  <si>
    <t>MSG006157</t>
  </si>
  <si>
    <t>SAP Movements and Balances (TICO)</t>
  </si>
  <si>
    <t>IID351 - CD_AURORA_RTSBB5055</t>
  </si>
  <si>
    <t>MSG004954</t>
  </si>
  <si>
    <t>Custody Timeline o--&gt; VESTIMA Timeline</t>
  </si>
  <si>
    <t>IID886 - CUSTODY_TNP_EXTRACT_VESTIMA_LOADER_INSTRUMENTS</t>
  </si>
  <si>
    <t>MSG005388</t>
  </si>
  <si>
    <t>Investment Fund Instrument</t>
  </si>
  <si>
    <t>IID474 - CD_LUXCSD_TGT2_RSRV</t>
  </si>
  <si>
    <t>MSG005069</t>
  </si>
  <si>
    <t>IID2829 - SettlementCycleWithEPDEFBRequest</t>
  </si>
  <si>
    <t>MSG006755</t>
  </si>
  <si>
    <t>Custody Timeline o--&gt; USTax Timeline</t>
  </si>
  <si>
    <t>IID1042 - D.WAIT_CUST_EXTRACT_USTAX_PAYMENT_TAX</t>
  </si>
  <si>
    <t>MSG005452</t>
  </si>
  <si>
    <t>NCCIP Reference Data Change Listener o--&gt; PM/ICSD Instruction Synchronisation</t>
  </si>
  <si>
    <t>IID2457 - RdseCashInsStatusNotification</t>
  </si>
  <si>
    <t>MSG006495</t>
  </si>
  <si>
    <t>Notification of instruction creation / modifications</t>
  </si>
  <si>
    <t>NCCIP Interface Timeline o--&gt; NOSTRO Timeline</t>
  </si>
  <si>
    <t>IID722 - COCP_EXTR_AGGR_CASHINS</t>
  </si>
  <si>
    <t>MSG005252</t>
  </si>
  <si>
    <t>Aggregated cash instructions</t>
  </si>
  <si>
    <t>IID372 - CD_BELFIUS_OUT</t>
  </si>
  <si>
    <t>MSG004972</t>
  </si>
  <si>
    <t>RDF Integration o--&gt; RTSSVCMGR</t>
  </si>
  <si>
    <t>IID2637 - RTS_INS_ALIVE_CHK</t>
  </si>
  <si>
    <t>MSG006609</t>
  </si>
  <si>
    <t>Checks if for a given security there are pending settlement instructions</t>
  </si>
  <si>
    <t>IID2789 - SEND_REAL_FEEDBCK_TO_EOC</t>
  </si>
  <si>
    <t>MSG006731</t>
  </si>
  <si>
    <t>cdv3_cbf o--&gt; HUB R3 process CashInboundTarget2</t>
  </si>
  <si>
    <t>IID1276 - HUB_IN_CASH_TARGET2</t>
  </si>
  <si>
    <t>MSG005587</t>
  </si>
  <si>
    <t>Processing of TGT2 settlement confiramations</t>
  </si>
  <si>
    <t>CmaX o--&gt; OneSecLend Collateralisation Request Manager</t>
  </si>
  <si>
    <t>IID93 - C4I_CM_COLL_PCS</t>
  </si>
  <si>
    <t>MSG004741</t>
  </si>
  <si>
    <t>Collateral pieces request</t>
  </si>
  <si>
    <t>WSS o--&gt; cdv3_cbf</t>
  </si>
  <si>
    <t>IID9015 - CD-CBF_59</t>
  </si>
  <si>
    <t>MSG005146</t>
  </si>
  <si>
    <t>DataSpot: WSS Reference data file for RDF</t>
  </si>
  <si>
    <t>IID834 - CREATE_MT942_PI2</t>
  </si>
  <si>
    <t>MSG005349</t>
  </si>
  <si>
    <t>ISO MT942-CSB</t>
  </si>
  <si>
    <t>MT942</t>
  </si>
  <si>
    <t>cdv3_4sf o--&gt; cbf_cdinitiator</t>
  </si>
  <si>
    <t>IID278 - CD_4SF_REPORT</t>
  </si>
  <si>
    <t>MSG004895</t>
  </si>
  <si>
    <t>CD_4SF_REPORT</t>
  </si>
  <si>
    <t>AM Timeline o--&gt; cvd3_am_nccip</t>
  </si>
  <si>
    <t>IID294 - CD_AURORA_AM_TOF_5150</t>
  </si>
  <si>
    <t>MSG004910</t>
  </si>
  <si>
    <t>Aurora - TOF-AURORA EXTRACT MONTHLY (CBF data) / tofaurora2</t>
  </si>
  <si>
    <t>IID649 - CHECK_PENDING_CBF_C625</t>
  </si>
  <si>
    <t>MSG005216</t>
  </si>
  <si>
    <t>CheckPendingCBF_C625_NR1.ksh</t>
  </si>
  <si>
    <t>PM/ICSD o--&gt; DepManager PM/ICSD Interface</t>
  </si>
  <si>
    <t>IID1997 - loadpmpositions</t>
  </si>
  <si>
    <t>MSG006158</t>
  </si>
  <si>
    <t>Load of mirror and transit positions for domestic realignment purposes</t>
  </si>
  <si>
    <t>IID821 - CREATE_MT605_PI2</t>
  </si>
  <si>
    <t>MSG005336</t>
  </si>
  <si>
    <t>ISO MT605-CSB</t>
  </si>
  <si>
    <t>MT605</t>
  </si>
  <si>
    <t>IID345 - CD_AURORA_NCCIPPAY_SEPA</t>
  </si>
  <si>
    <t>MSG004949</t>
  </si>
  <si>
    <t>IID812 - CREATE_MT586_PI2</t>
  </si>
  <si>
    <t>MSG005327</t>
  </si>
  <si>
    <t>ISO MT586-CSB</t>
  </si>
  <si>
    <t>MT586</t>
  </si>
  <si>
    <t>IID477 - CD_LUXCSD_TGT2_UTIL</t>
  </si>
  <si>
    <t>MSG005072</t>
  </si>
  <si>
    <t>CETIP o--&gt; cdv3_cdinternet</t>
  </si>
  <si>
    <t>IID9017 - CD-CDI_28</t>
  </si>
  <si>
    <t>MSG005150</t>
  </si>
  <si>
    <t>CSE Timeline o--&gt; RDF Timeline</t>
  </si>
  <si>
    <t>IID984 - D.WAIT_CS_NEW_ISSUES_MV_REFRESHED_RDF</t>
  </si>
  <si>
    <t>MSG005430</t>
  </si>
  <si>
    <t>New Issues exchange after EB2</t>
  </si>
  <si>
    <t>IID1157 - EOC_CHCK_RECEPTION</t>
  </si>
  <si>
    <t>MSG005510</t>
  </si>
  <si>
    <t>Online service exposing UC4 jobplan P01.CS_SYS.EOC_CHCK_RECEPTION: EOC_CHCK_RECEPTION</t>
  </si>
  <si>
    <t>IID528 - CD_TDCC_OUT</t>
  </si>
  <si>
    <t>MSG005114</t>
  </si>
  <si>
    <t>RDF Timeline o--&gt; cdv3_rdf</t>
  </si>
  <si>
    <t>IID417 - CD_FILE_NOTF</t>
  </si>
  <si>
    <t>MSG005014</t>
  </si>
  <si>
    <t>Notification to CDirect that a new file is available on rdfbin filesystem</t>
  </si>
  <si>
    <t>IID3008 - transitaccounts8746</t>
  </si>
  <si>
    <t>MSG006871</t>
  </si>
  <si>
    <t>8746 Transit Accounts</t>
  </si>
  <si>
    <t>MICOS CBF TCM Manual Feedback Interface o--&gt; LIMA/SPOC/X-Gen</t>
  </si>
  <si>
    <t>IID3215 - TXN_SCAN_CBF_MANUAL_STATUS_LS</t>
  </si>
  <si>
    <t>MSG007183</t>
  </si>
  <si>
    <t>CETIP o--&gt; HUB R3 process CollateralInbound</t>
  </si>
  <si>
    <t>IID9036 - HUB_IN_COLLAT_CETIP</t>
  </si>
  <si>
    <t>MSG005592</t>
  </si>
  <si>
    <t>IID367 - CD_BCLIML_LUXCSD_BOP_REPORT</t>
  </si>
  <si>
    <t>MSG004968</t>
  </si>
  <si>
    <t>LuxCSD BOP reporting 1.1 [ER237309]</t>
  </si>
  <si>
    <t>RDF Tipex Workflow Engine o--&gt; RDF Workflow Services</t>
  </si>
  <si>
    <t>IID2429 - RDF_SEC_AUTO_CREATE</t>
  </si>
  <si>
    <t>MSG006468</t>
  </si>
  <si>
    <t>RDF security auto creation service</t>
  </si>
  <si>
    <t>IID508 - CD_STOCK_POSITIONS_REPORT</t>
  </si>
  <si>
    <t>MSG005097</t>
  </si>
  <si>
    <t>CreationDirect o--&gt; BMWeb External Message Interface</t>
  </si>
  <si>
    <t>IID38 - ALERT_CREATIONDIRECT</t>
  </si>
  <si>
    <t>MSG004693</t>
  </si>
  <si>
    <t>HUB TDA o--&gt; Depository Trust &amp; Clearing Corporation (DTCC)</t>
  </si>
  <si>
    <t>IID3274 - EPIM / DTCC</t>
  </si>
  <si>
    <t>MSG007323</t>
  </si>
  <si>
    <t>Outboud flows to DTCC for the new issuance EPIM service:</t>
  </si>
  <si>
    <t>IID691 - CMAX_MT299</t>
  </si>
  <si>
    <t>MSG005242</t>
  </si>
  <si>
    <t>CMAX_MT299 (CETIP)</t>
  </si>
  <si>
    <t>Free Format</t>
  </si>
  <si>
    <t>IID804 - CREATE_MT564_PI2</t>
  </si>
  <si>
    <t>MSG005319</t>
  </si>
  <si>
    <t>ISO MT564-CSB</t>
  </si>
  <si>
    <t>IID826 - CREATE_MT699_PI2</t>
  </si>
  <si>
    <t>MSG005341</t>
  </si>
  <si>
    <t>ISO MT699-CSB</t>
  </si>
  <si>
    <t>MT699</t>
  </si>
  <si>
    <t>RTS Timeline o--&gt; Event Process Optimizer (EPO)</t>
  </si>
  <si>
    <t>IID2539 - ReleaseEPDEFB</t>
  </si>
  <si>
    <t>MSG006552</t>
  </si>
  <si>
    <t>Issued by Batch2Online Sent to EPO - Message generated after arrival of EPD/EFB files to add bridge instructions to settleable collection and attempt settlement.</t>
  </si>
  <si>
    <t>IAM Backend o--&gt; OCARINA IAM Access Control</t>
  </si>
  <si>
    <t>MSG007762</t>
  </si>
  <si>
    <t>Access Control List</t>
  </si>
  <si>
    <t>IID3309 - CBF_IN_SESE025</t>
  </si>
  <si>
    <t>MSG007359</t>
  </si>
  <si>
    <t>SESE025</t>
  </si>
  <si>
    <t>IID1148 - DSWEB Securities Redenom Ref Synchro</t>
  </si>
  <si>
    <t>MSG005502</t>
  </si>
  <si>
    <t>Financial Instruments redenominantion reference data</t>
  </si>
  <si>
    <t>Security Redenomination</t>
  </si>
  <si>
    <t>IID2619 - RTS_Dataserver Cash Correspondents</t>
  </si>
  <si>
    <t>MSG006601</t>
  </si>
  <si>
    <t>CCB</t>
  </si>
  <si>
    <t>IID817 - CREATE_MT596_PI2</t>
  </si>
  <si>
    <t>MSG005332</t>
  </si>
  <si>
    <t>ISO MT596-CSB</t>
  </si>
  <si>
    <t>MT596</t>
  </si>
  <si>
    <t>Telekurs o--&gt; cdv3_cdinternet</t>
  </si>
  <si>
    <t>IID3141 - TELEKURS_SECURITY_HEDGE_FUNDS</t>
  </si>
  <si>
    <t>MSG007095</t>
  </si>
  <si>
    <t>Including ISIDPlus security identifiers</t>
  </si>
  <si>
    <t>IID3467 - RDF_FIN_SEC_POOL_FACT</t>
  </si>
  <si>
    <t>MSG007478</t>
  </si>
  <si>
    <t>Pool factor</t>
  </si>
  <si>
    <t>CreationDirect o--&gt; AM File Interface</t>
  </si>
  <si>
    <t>IID54 - AM_FILE_NOTF</t>
  </si>
  <si>
    <t>MSG004709</t>
  </si>
  <si>
    <t>Bloomberg forex files</t>
  </si>
  <si>
    <t>Import/PI2 o--&gt; Xact Portal</t>
  </si>
  <si>
    <t>FX Instructions Feedback</t>
  </si>
  <si>
    <t>MSG007542</t>
  </si>
  <si>
    <t>Exchange Rate</t>
  </si>
  <si>
    <t>EOC Reference Data Interface o--&gt; CSE Timeline</t>
  </si>
  <si>
    <t>IID1063 - D.WAIT_MVS_EB_EXCHANGE_RATE_CS</t>
  </si>
  <si>
    <t>MSG005462</t>
  </si>
  <si>
    <t>Exchange Rates from Euroclear</t>
  </si>
  <si>
    <t>cdv3_cbf o--&gt; USTax Custody Payment Load</t>
  </si>
  <si>
    <t>IID3057 - USTAX_CUSTODY_PAYMENT_LOAD</t>
  </si>
  <si>
    <t>MSG006916</t>
  </si>
  <si>
    <t>Online service exposing UC4 jobplan P01.TAX_SYS.USTAX_CUSTODY_PAYMENT_LOAD: UsTax loader</t>
  </si>
  <si>
    <t>IID1286 - HUB_IN_COLLAT_OTC_PRTFL</t>
  </si>
  <si>
    <t>MSG005600</t>
  </si>
  <si>
    <t>Customer portfolio file for Belfius</t>
  </si>
  <si>
    <t>IID471 - CD_LOAN_STATUS_REPORT</t>
  </si>
  <si>
    <t>MSG005066</t>
  </si>
  <si>
    <t>PM/ICSD Publisher o--&gt; PM/ICSD Balance Calculator Subscription Manager</t>
  </si>
  <si>
    <t>IID79 - BalanceCalculatorSubscrRefDataNotf</t>
  </si>
  <si>
    <t>MSG004730</t>
  </si>
  <si>
    <t>Reference data update notified to PM Balance Subsciption</t>
  </si>
  <si>
    <t>RDF o--&gt; BMWeb External Message Interface</t>
  </si>
  <si>
    <t>IID44 - ALERT_RDF</t>
  </si>
  <si>
    <t>MSG004699</t>
  </si>
  <si>
    <t>HUB o--&gt; PI2 Custfx Interface</t>
  </si>
  <si>
    <t>FX Cash Instructions</t>
  </si>
  <si>
    <t>MSG007566</t>
  </si>
  <si>
    <t>CSE Timeline o--&gt; TCM Timeline</t>
  </si>
  <si>
    <t>IID970 - D.WAIT_CS_DTP_TCM</t>
  </si>
  <si>
    <t>MSG005426</t>
  </si>
  <si>
    <t>cdhttp o--&gt; TCM QA Timeline</t>
  </si>
  <si>
    <t>IID605 - CD-CDI_TR_WORLDCHECK_RSS_TCM_PM</t>
  </si>
  <si>
    <t>MSG005182</t>
  </si>
  <si>
    <t>WorldCheck RSS list for TCM (STOP P3) - Evening [STOPp3 CR19]</t>
  </si>
  <si>
    <t>IID314 - CD_AURORA_CBLCASHBALINT</t>
  </si>
  <si>
    <t>MSG004925</t>
  </si>
  <si>
    <t>IID693 - CMAX_MT546</t>
  </si>
  <si>
    <t>MSG005244</t>
  </si>
  <si>
    <t>CMAX_MT546</t>
  </si>
  <si>
    <t>IID3142 - TELEKURS_SECURITY_PRICE_HEDGE_FUNDS</t>
  </si>
  <si>
    <t>MSG007096</t>
  </si>
  <si>
    <t>cdv3_cdinternet o--&gt; HUB R3 process EmailOutbound</t>
  </si>
  <si>
    <t>IID1493 - HUB_OUT_EMAIL</t>
  </si>
  <si>
    <t>MSG005751</t>
  </si>
  <si>
    <t>Email service on HUB</t>
  </si>
  <si>
    <t>NCCIP Cash Instruction Listener o--&gt; Cash Collection Mgr</t>
  </si>
  <si>
    <t>IID19 - AddToCashCollection</t>
  </si>
  <si>
    <t>MSG004675</t>
  </si>
  <si>
    <t>ICOS o--&gt; StatistiX</t>
  </si>
  <si>
    <t>MSG007718</t>
  </si>
  <si>
    <t>security masterdata, analytics</t>
  </si>
  <si>
    <t>Custody o--&gt; CmaX ICSD Instruction-Position Interface</t>
  </si>
  <si>
    <t>IID868 - CSTDY_PND_PROV_MVE</t>
  </si>
  <si>
    <t>MSG005372</t>
  </si>
  <si>
    <t>libSbICSDCmseStreamExtractor.so</t>
  </si>
  <si>
    <t>Notifies CmaX with Custody pending deliveries</t>
  </si>
  <si>
    <t>IID1990 - Load SWIFT</t>
  </si>
  <si>
    <t>MSG006152</t>
  </si>
  <si>
    <t>HUB R3 process FundsInboundMX o--&gt; MICOS CBL-HUB Instruction Non-critical Interface</t>
  </si>
  <si>
    <t>IID9044 - HUB_IN_FUNDS_SCANNING</t>
  </si>
  <si>
    <t>MSG005638</t>
  </si>
  <si>
    <t>IID746 - CollMgrTrsPrincipal</t>
  </si>
  <si>
    <t>MSG005269</t>
  </si>
  <si>
    <t>Request to the Collateral Manager to reflect a change of the market value of a single loan.</t>
  </si>
  <si>
    <t>IID2528 - RELEASE_EOC_RECEPTION_RECO</t>
  </si>
  <si>
    <t>MSG006548</t>
  </si>
  <si>
    <t>IID370 - CD_BELFIUS_OUT</t>
  </si>
  <si>
    <t>MSG004970</t>
  </si>
  <si>
    <t>IID24 - AddToOTCCollection</t>
  </si>
  <si>
    <t>MSG004679</t>
  </si>
  <si>
    <t>Issued by Market Process Observer Sent to EPO - Instruction has been extracted but has yet to be made settleable. At this stage  the instruction is still invisible to the netting finders.</t>
  </si>
  <si>
    <t>IID486 - CD_PV_BLK_FDBCK_REP</t>
  </si>
  <si>
    <t>MSG005081</t>
  </si>
  <si>
    <t>IID469 - CD_LOAN_STATUS_REPORT</t>
  </si>
  <si>
    <t>MSG005064</t>
  </si>
  <si>
    <t>CSE Timeline o--&gt; NCMS Timeline</t>
  </si>
  <si>
    <t>IID966 - D.WAIT_CS_DTP_RDF_2</t>
  </si>
  <si>
    <t>MSG005425</t>
  </si>
  <si>
    <t>cdv3_cbf o--&gt; HUB R3 process CreationDirectInbound</t>
  </si>
  <si>
    <t>IID1400 - HUB_IN_SEC_MT536_CD</t>
  </si>
  <si>
    <t>MSG005682</t>
  </si>
  <si>
    <t>MT536 CBF file for DDR</t>
  </si>
  <si>
    <t>RTS Input Workstation o--&gt; Time Event Generator</t>
  </si>
  <si>
    <t>IID2117 - MoveTimeEvent</t>
  </si>
  <si>
    <t>MSG006264</t>
  </si>
  <si>
    <t>Issued by [multiple] Sent to TEG Backend - TEG is told to move a scheduled event to another timeslot.</t>
  </si>
  <si>
    <t>IID9004 - XEMAC_MTU_FILE</t>
  </si>
  <si>
    <t>MSG006931</t>
  </si>
  <si>
    <t>StatistiX o--&gt; ICOS</t>
  </si>
  <si>
    <t>MSG007719</t>
  </si>
  <si>
    <t>Settlement Process Engine o--&gt; Street Loan Collateral Manager Service</t>
  </si>
  <si>
    <t>IID739 - CollMgrCNeed</t>
  </si>
  <si>
    <t>MSG005264</t>
  </si>
  <si>
    <t>Request to the Collateral Manager to increase / decrease the collateral need</t>
  </si>
  <si>
    <t>Creation Loan Workstation o--&gt; Street Loan Collateral Manager Service</t>
  </si>
  <si>
    <t>IID740 - CollMgrCNeed</t>
  </si>
  <si>
    <t>MSG005265</t>
  </si>
  <si>
    <t>IID2420 - RDF_INST_MAP_STATUS_REFRESH</t>
  </si>
  <si>
    <t>MSG006461</t>
  </si>
  <si>
    <t>RDF-Service to refresh the issuer-institution-mapping-status - table: RDF_OWNER.SP_IP_ISSR_RATIO_DETL</t>
  </si>
  <si>
    <t>SAFIR o--&gt; cdv3_cbf</t>
  </si>
  <si>
    <t>IID9011 - CD-CBF_39</t>
  </si>
  <si>
    <t>MSG005136</t>
  </si>
  <si>
    <t>SAFIR Reference data file for SMONITOR</t>
  </si>
  <si>
    <t>NCMS/CEMT o--&gt; Custody IRMA URF Listener</t>
  </si>
  <si>
    <t>IID3461 - Custody Event URF flag</t>
  </si>
  <si>
    <t>MSG007473</t>
  </si>
  <si>
    <t>URF flag set by IRMA (Credit) on custody event payment</t>
  </si>
  <si>
    <t>IID1141 - DSSINSTRUCTIONS</t>
  </si>
  <si>
    <t>MSG005495</t>
  </si>
  <si>
    <t>IID1150 - DSWEB Securities Tax Specicificities Synchro</t>
  </si>
  <si>
    <t>MSG005504</t>
  </si>
  <si>
    <t>Financial Instruments taxation specificity description</t>
  </si>
  <si>
    <t>IID827 - CREATE_MT700_PI2</t>
  </si>
  <si>
    <t>MSG005342</t>
  </si>
  <si>
    <t>ISO MT700-CSB</t>
  </si>
  <si>
    <t>MT700</t>
  </si>
  <si>
    <t>CSE o--&gt; BMWeb External Message Interface</t>
  </si>
  <si>
    <t>IID39 - ALERT_CSE</t>
  </si>
  <si>
    <t>MSG004694</t>
  </si>
  <si>
    <t>Custody o--&gt; CmaX CBF Instruction-Position Interface</t>
  </si>
  <si>
    <t>IID3408 - CSTDY_PDC_CBF_CMAX</t>
  </si>
  <si>
    <t>MSG007425</t>
  </si>
  <si>
    <t>IID1436 - HUB_OUT_COLLAT_ASX</t>
  </si>
  <si>
    <t>MSG005710</t>
  </si>
  <si>
    <t>IID3143 - TELEKURS_CORPORATE_ACTION_HEDGE_FUNDS</t>
  </si>
  <si>
    <t>MSG007097</t>
  </si>
  <si>
    <t>IID3468 - RDF_FIN_SEC_RED_EARLY</t>
  </si>
  <si>
    <t>MSG007479</t>
  </si>
  <si>
    <t>Early redemption</t>
  </si>
  <si>
    <t>Customer o--&gt; crest_saagate</t>
  </si>
  <si>
    <t>IID854 - CREST_TO_HUB</t>
  </si>
  <si>
    <t>MSG005365</t>
  </si>
  <si>
    <t>Credit Suisse o--&gt; HUB R3 process CodeAllocationInbound</t>
  </si>
  <si>
    <t>IID9033 - HUB_IN_CA_DOC_DISTRIBUTION</t>
  </si>
  <si>
    <t>MSG005586</t>
  </si>
  <si>
    <t>Code Allocation Code Documentation Distribution Request</t>
  </si>
  <si>
    <t>IID3310 - CBF_IN_SESE027</t>
  </si>
  <si>
    <t>MSG007360</t>
  </si>
  <si>
    <t>SESE027</t>
  </si>
  <si>
    <t>IID306 - CD_AURORA_CBLCASHBAL</t>
  </si>
  <si>
    <t>MSG004919</t>
  </si>
  <si>
    <t>IID2827 - SettlementCycleUpdateOTCPeriodRequest</t>
  </si>
  <si>
    <t>MSG006753</t>
  </si>
  <si>
    <t>IID9020 - CD-CDI_33</t>
  </si>
  <si>
    <t>MSG005156</t>
  </si>
  <si>
    <t>Zipped FITCH rating files from CDI (cdwebftp)</t>
  </si>
  <si>
    <t>cdv3_customerfx o--&gt; cdi_cdinitiator</t>
  </si>
  <si>
    <t>IID489 - CD_RATE_REQ</t>
  </si>
  <si>
    <t>MSG005084</t>
  </si>
  <si>
    <t>IID807 - CREATE_MT566_PI2</t>
  </si>
  <si>
    <t>MSG005322</t>
  </si>
  <si>
    <t>ISO MT566-CSB</t>
  </si>
  <si>
    <t>Citi o--&gt; HUB SAA/SAG</t>
  </si>
  <si>
    <t>IID9049 - HUB_IN_SEC_ISO_TO_XML</t>
  </si>
  <si>
    <t>MSG005672</t>
  </si>
  <si>
    <t>HUB_IN_SEC_ISO_TO_XML</t>
  </si>
  <si>
    <t>Citi</t>
  </si>
  <si>
    <t>IID768 - CREATE_MT196_PI2</t>
  </si>
  <si>
    <t>MSG005284</t>
  </si>
  <si>
    <t>ISO MT196-CSB</t>
  </si>
  <si>
    <t>MT196</t>
  </si>
  <si>
    <t>RDF Timeline o--&gt; RDF Issuer Mapping Calculator</t>
  </si>
  <si>
    <t>IID2419 - RDF_INST_MAP_RATIO_REFRESH</t>
  </si>
  <si>
    <t>MSG006460</t>
  </si>
  <si>
    <t>RDF_STREAMING_PACK;INST_OID</t>
  </si>
  <si>
    <t>RDF-Service to refresh the issuer-institution-mapping-ratio - table: RDF_OWNER.SP_INSTR_IP_ISSR_INFO</t>
  </si>
  <si>
    <t>cdv3_cbf o--&gt; GAIN Timeline</t>
  </si>
  <si>
    <t>IID553 - CD-CBF_51</t>
  </si>
  <si>
    <t>MSG005142</t>
  </si>
  <si>
    <t>CDSFTP migrated WSS pricing file</t>
  </si>
  <si>
    <t>IAM Backend o--&gt; BRC IAM Access Control Interface</t>
  </si>
  <si>
    <t>MSG007761</t>
  </si>
  <si>
    <t>RDF Timeline o--&gt; S/Monitor Timeline</t>
  </si>
  <si>
    <t>IID2877 - STOPIssuerFeed</t>
  </si>
  <si>
    <t>MSG006762</t>
  </si>
  <si>
    <t xml:space="preserve">Issuer data feed </t>
  </si>
  <si>
    <t>IID650 - CHECK_PENDING_CBF_C725</t>
  </si>
  <si>
    <t>MSG005217</t>
  </si>
  <si>
    <t>CheckPendingCBF_C725_NR1.ksh</t>
  </si>
  <si>
    <t>IID9003 - XEMAC_EUREX_OWN_ISSUE_FILE</t>
  </si>
  <si>
    <t>MSG006929</t>
  </si>
  <si>
    <t>Xemac own issues file in the payload</t>
  </si>
  <si>
    <t>IID2780 - SEND_NGN_TO_EOC</t>
  </si>
  <si>
    <t>MSG006723</t>
  </si>
  <si>
    <t>IAM Portlets o--&gt; Portal TS Backend (Transversal Services)</t>
  </si>
  <si>
    <t>End-user Activity auditing</t>
  </si>
  <si>
    <t>MSG007658</t>
  </si>
  <si>
    <t>Raise audit event message</t>
  </si>
  <si>
    <t>UI Activity Audit</t>
  </si>
  <si>
    <t>IID2790 - SEND_REAL_REQ_TO_EOC</t>
  </si>
  <si>
    <t>MSG006732</t>
  </si>
  <si>
    <t>NCCIP Time Event Listener o--&gt; PM/ICSD Instruction Synchronisation</t>
  </si>
  <si>
    <t>IID2459 - RdseCashInsStatusNotification</t>
  </si>
  <si>
    <t>MSG006497</t>
  </si>
  <si>
    <t>MICOS CBF TCM Feedback Ordering Interface o--&gt; LIMA/SPOC/X-Gen</t>
  </si>
  <si>
    <t>IID3214 - TXN_SCAN_CBF_FEEDBACK_LS</t>
  </si>
  <si>
    <t>MSG007182</t>
  </si>
  <si>
    <t>One outbound queue per customer inbound channel (MQ, SWIFT, CASCADE PC / CASCADE GUI, File)</t>
  </si>
  <si>
    <t>RTS Timeline o--&gt; Bridge Connectivity Timeline</t>
  </si>
  <si>
    <t>IID11 - SEND_ACE_TO_EOC</t>
  </si>
  <si>
    <t>MSG004670</t>
  </si>
  <si>
    <t>ACE File</t>
  </si>
  <si>
    <t>PM Publisher Force SCB o--&gt; CmaX LHConnect Instruction-Position Interface</t>
  </si>
  <si>
    <t>IID2347 - PUBL_PM_SCB_BOOKING_CONSISTENCY_CMAX</t>
  </si>
  <si>
    <t>MSG006416</t>
  </si>
  <si>
    <t>libSbSCBCmseStreamExtractor.so</t>
  </si>
  <si>
    <t>Position consistency notification for SCB flow</t>
  </si>
  <si>
    <t>IID9030 - HUB_IN_CA_RESERVE_REQ</t>
  </si>
  <si>
    <t>MSG005583</t>
  </si>
  <si>
    <t>Code Allocation Code Reservation Request</t>
  </si>
  <si>
    <t>IID400 - CD_DAILY_CORP_EVENT_CBF</t>
  </si>
  <si>
    <t>MSG004999</t>
  </si>
  <si>
    <t>File for Aurora</t>
  </si>
  <si>
    <t>Bridge Connectivity Timeline o--&gt; RTS Timeline</t>
  </si>
  <si>
    <t>IID3265 - EB_COMPLETE_BRIDGE</t>
  </si>
  <si>
    <t>MSG007249</t>
  </si>
  <si>
    <t>IID1467 - HUB_OUT_COLLAT_IBERCLEAR</t>
  </si>
  <si>
    <t>MSG005737</t>
  </si>
  <si>
    <t>CDOCExt o--&gt; MF_MULTCOR_STMT</t>
  </si>
  <si>
    <t>IID3185 - CDOC_WMB_STATEMENT</t>
  </si>
  <si>
    <t>MSG007139</t>
  </si>
  <si>
    <t>Statements</t>
  </si>
  <si>
    <t>S/Monitor Timeline o--&gt; S/Monitor</t>
  </si>
  <si>
    <t>IID2683 - RUN_SMON_LIST_IMPORT</t>
  </si>
  <si>
    <t>MSG006643</t>
  </si>
  <si>
    <t>Thomson Reuters Sanction Lists Import to SMONITOR</t>
  </si>
  <si>
    <t>Report Server o--&gt; cdv3_reportserver</t>
  </si>
  <si>
    <t>IID320 - CD_AURORA_INS_REPORT</t>
  </si>
  <si>
    <t>MSG004930</t>
  </si>
  <si>
    <t>Blue book - RTS settlement instructions - interface to Aurora [ER293136]</t>
  </si>
  <si>
    <t>Report Server o--&gt; BMWeb Alert Polling Interface</t>
  </si>
  <si>
    <t>IID2111 - MonSystAlert</t>
  </si>
  <si>
    <t>MSG006259</t>
  </si>
  <si>
    <t>RDMAM o--&gt; Event Process Optimizer (EPO)</t>
  </si>
  <si>
    <t>IID6 - AccountUpdateProcessRequest</t>
  </si>
  <si>
    <t>MSG004665</t>
  </si>
  <si>
    <t>Issued by DB Trigger Sent to EPO - RDM signals that a credit line or account profile has been updated.</t>
  </si>
  <si>
    <t>HUB R3 process SecurityInstructionInboundMX o--&gt; LIMA/SPOC/X-Gen</t>
  </si>
  <si>
    <t>IID3323 - XACT_CBF_HUB_IN_SEC_SEMT013</t>
  </si>
  <si>
    <t>MSG007368</t>
  </si>
  <si>
    <t>Security restriction submitted from Xact</t>
  </si>
  <si>
    <t>IID391 - CD_CUSTOMER_POSITION_CBF</t>
  </si>
  <si>
    <t>MSG004990</t>
  </si>
  <si>
    <t>CBF customer positions file notification to Creation Direct</t>
  </si>
  <si>
    <t>IID9022 - CD-CDI_35</t>
  </si>
  <si>
    <t>MSG005160</t>
  </si>
  <si>
    <t>Dataserver Timeline o--&gt; cdv3_dataserver</t>
  </si>
  <si>
    <t>IID366 - CD_BCLIML_LUXCSD_BOP_REPORT</t>
  </si>
  <si>
    <t>MSG004967</t>
  </si>
  <si>
    <t>CSE Timeline o--&gt; AM Timeline</t>
  </si>
  <si>
    <t>IID934 - D.WAIT_CS_CUST_INTEREST_CALC_RDF</t>
  </si>
  <si>
    <t>MSG005409</t>
  </si>
  <si>
    <t>Custody Timeline o--&gt; CSIS</t>
  </si>
  <si>
    <t>IID3449 - CUSTDY_IPU_REQ</t>
  </si>
  <si>
    <t>MSG007463</t>
  </si>
  <si>
    <t>Custody detachment process</t>
  </si>
  <si>
    <t>Security Restriction</t>
  </si>
  <si>
    <t>IID456 - CD_LENDING_LIMITS_FEEDBACK_CDI</t>
  </si>
  <si>
    <t>MSG005051</t>
  </si>
  <si>
    <t>CSE Timeline o--&gt; HUB Timeline</t>
  </si>
  <si>
    <t>IID983 - D.WAIT_CS_NEW_DAY_COL</t>
  </si>
  <si>
    <t>MSG005429</t>
  </si>
  <si>
    <t>Reset TGT confirmation file period</t>
  </si>
  <si>
    <t>T2 Event</t>
  </si>
  <si>
    <t>OneSecLend Security Instruction Interface o--&gt; 4Sight Lending Platform</t>
  </si>
  <si>
    <t>IID32 - AL_EXT_SETT_FROM_SWIFT</t>
  </si>
  <si>
    <t>MSG004687</t>
  </si>
  <si>
    <t>inx statuses</t>
  </si>
  <si>
    <t>CSE Timeline o--&gt; DDR Timeline</t>
  </si>
  <si>
    <t>IID914 - D.WAIT_CS_BUSDATE_CHANGE_DDR</t>
  </si>
  <si>
    <t>MSG005400</t>
  </si>
  <si>
    <t>CBL Business Date</t>
  </si>
  <si>
    <t>IID2454 - RDFINSTETL2</t>
  </si>
  <si>
    <t>MSG006493</t>
  </si>
  <si>
    <t>OSCAR Backend o--&gt; PM/CSD CBF Instruction Handler</t>
  </si>
  <si>
    <t>IID3294 - CBF_PM_IN_SESE030</t>
  </si>
  <si>
    <t>MSG007802</t>
  </si>
  <si>
    <t>SESE030</t>
  </si>
  <si>
    <t>IID816 - CREATE_MT595_PI2</t>
  </si>
  <si>
    <t>MSG005331</t>
  </si>
  <si>
    <t>ISO MT595-CSB</t>
  </si>
  <si>
    <t>MT595</t>
  </si>
  <si>
    <t>VESTIMA_CRTS_REPORT_ACQUISITION o--&gt; cdv3_vestima</t>
  </si>
  <si>
    <t>IID3150 - CCS_CITCO_TRAILER_FEE_CLIENT_TRANS</t>
  </si>
  <si>
    <t>MSG007104</t>
  </si>
  <si>
    <t>Datawarehouse (MURES) o--&gt; CORONA Server</t>
  </si>
  <si>
    <t>IID3158 - DWH_CORONA_ACCOUNTS</t>
  </si>
  <si>
    <t>MSG007112</t>
  </si>
  <si>
    <t>Safekeeping accounts and security accounts</t>
  </si>
  <si>
    <t>4Sight Lending Platform o--&gt; cdv3_4sf</t>
  </si>
  <si>
    <t>IID280 - CD_4SF_REPORT</t>
  </si>
  <si>
    <t>MSG004897</t>
  </si>
  <si>
    <t>Settlement Process Engine o--&gt; Cash Collection Mgr Direct</t>
  </si>
  <si>
    <t>IID1133 - DirectRemoveFromCashCollectionForClosure</t>
  </si>
  <si>
    <t>MSG005488</t>
  </si>
  <si>
    <t>Issued by EPO Sent to NCCP CCM - NCCIP is bulk deleting cashtxns into RTS/Creation DB following a market closure.</t>
  </si>
  <si>
    <t>IID2560 - RemoveFromCashCollection</t>
  </si>
  <si>
    <t>MSG006560</t>
  </si>
  <si>
    <t>T2 Funding Timeline o--&gt; BMWeb Event Interface</t>
  </si>
  <si>
    <t>IID2881 - T2_TIMELINE_BUSINESS_EVENT</t>
  </si>
  <si>
    <t>MSG006763</t>
  </si>
  <si>
    <t>IID2828 - SettlementCycleWithCPDCFBRequest</t>
  </si>
  <si>
    <t>MSG006754</t>
  </si>
  <si>
    <t>IID2441 - RDFCITYETL2</t>
  </si>
  <si>
    <t>MSG006480</t>
  </si>
  <si>
    <t>City</t>
  </si>
  <si>
    <t>STOP o--&gt; BMWeb Alert Interface</t>
  </si>
  <si>
    <t>IID50 - ALERT_WITH_ATTACHED_FILE_STOP</t>
  </si>
  <si>
    <t>MSG004705</t>
  </si>
  <si>
    <t>IID1433 - HUB_OUT_COLLAT_ASX</t>
  </si>
  <si>
    <t>MSG005707</t>
  </si>
  <si>
    <t>HUB service for routing of CMAX messages from CMAX to ASX</t>
  </si>
  <si>
    <t>HUB o--&gt; CmaX IBC Timeline</t>
  </si>
  <si>
    <t>IID2762 - SEND_IBC_BUS_DAY_CHANGE</t>
  </si>
  <si>
    <t>MSG006712</t>
  </si>
  <si>
    <t>D.WAIT_SB_BUS_DAY_CHANGE_CMAX_IBC</t>
  </si>
  <si>
    <t>PM/ICSD Instruction Synchronisation o--&gt; PM/ICSD Orchestrator</t>
  </si>
  <si>
    <t>IID2464 - RdseFullSynchronisation</t>
  </si>
  <si>
    <t>MSG006501</t>
  </si>
  <si>
    <t>RDSE Settle Change Number processing completed</t>
  </si>
  <si>
    <t>Xact Portal o--&gt; CmaX Online Portal Component</t>
  </si>
  <si>
    <t>IID3283 - Portlet integration in Portal</t>
  </si>
  <si>
    <t>MSG007332</t>
  </si>
  <si>
    <t>Representation of - synchronous - interface between Portal 'infrastructure' and backend portlet of CmaX application</t>
  </si>
  <si>
    <t>Portal Integration</t>
  </si>
  <si>
    <t>Dataserver Timeline o--&gt; IMPORT Timeline</t>
  </si>
  <si>
    <t>Depository Data</t>
  </si>
  <si>
    <t>MSG007543</t>
  </si>
  <si>
    <t>EOC Delivery Instruction Receipt o--&gt; MarketProcess</t>
  </si>
  <si>
    <t>IID3227 - EOC Delivery Instruction Proposal</t>
  </si>
  <si>
    <t>MSG007213</t>
  </si>
  <si>
    <t>Bridge delivery instructions proposed by Euroclear.  Inbound connectivity via Mainframe to TXQGateway / SRD</t>
  </si>
  <si>
    <t>Custody Inbound Processor o--&gt; KADI</t>
  </si>
  <si>
    <t>IID3424 - MT565</t>
  </si>
  <si>
    <t>MSG007442</t>
  </si>
  <si>
    <t>MT565 instruction of 1CAS customers on DE instruments sent to KADI for decision management</t>
  </si>
  <si>
    <t>IID299 - CD_AURORA_CBFCASHBAL</t>
  </si>
  <si>
    <t>MSG004914</t>
  </si>
  <si>
    <t>CBF Cash Balances Report for Aurora</t>
  </si>
  <si>
    <t>Swift o--&gt; cdv3_cdinternet</t>
  </si>
  <si>
    <t>IID9024 - CD-CDI_SSTS_TEST_FILES</t>
  </si>
  <si>
    <t>MSG005167</t>
  </si>
  <si>
    <t>Swift Testing Service zip files - matches also start file (Stop P3)</t>
  </si>
  <si>
    <t>OCARINA Backend (Portal Xact Mobile Backend) o--&gt; Portal TS Backend (Transversal Services)</t>
  </si>
  <si>
    <t>MSG007690</t>
  </si>
  <si>
    <t>Xact Portal o--&gt; T2S-I portlets</t>
  </si>
  <si>
    <t>Portlet integration in Portal</t>
  </si>
  <si>
    <t>MSG007821</t>
  </si>
  <si>
    <t>EOC CBL Instruction Feedback Receipt o--&gt; MarketProcess</t>
  </si>
  <si>
    <t>IID3226 - CBL Instruction Feedback Receipt</t>
  </si>
  <si>
    <t>MSG007210</t>
  </si>
  <si>
    <t>Euroclear settlement feedback for CBL proposed deliveries.  Inbound connectivity via Mainframe to TXQGateway / SRD</t>
  </si>
  <si>
    <t>RTS Timeline o--&gt; LCS Timeline</t>
  </si>
  <si>
    <t>IID940 - D.WAIT_CS_DFTMJA02_MVS</t>
  </si>
  <si>
    <t>MSG005412</t>
  </si>
  <si>
    <t>Used in HS60 reconciliation processing</t>
  </si>
  <si>
    <t>IID2805 - SEND_SRCFILE_TO_EOC</t>
  </si>
  <si>
    <t>MSG006738</t>
  </si>
  <si>
    <t>CBL to EOC Realignment Requests Interface o--&gt; cdv3_lcs</t>
  </si>
  <si>
    <t>IID2792 - SEND_REAL_REQ_TO_EOC</t>
  </si>
  <si>
    <t>MSG006734</t>
  </si>
  <si>
    <t>NCCIP STOP Compliance Check Listener o--&gt; PM/ICSD Instruction Synchronisation</t>
  </si>
  <si>
    <t>IID2460 - RdseCashInsStatusNotification</t>
  </si>
  <si>
    <t>MSG006498</t>
  </si>
  <si>
    <t>CCS Timeline o--&gt; CDS Timeline</t>
  </si>
  <si>
    <t>IID3140 - CCS_CDS_ACTIVITY_HOLDING</t>
  </si>
  <si>
    <t>MSG007094</t>
  </si>
  <si>
    <t>Transfer and load of CCS positions in CDS</t>
  </si>
  <si>
    <t>PM/CSD CBF Publisher o--&gt; CmaX CBF Instruction-Position Interface</t>
  </si>
  <si>
    <t>IID3407 - PM_CMAX_CUT_NOTF</t>
  </si>
  <si>
    <t>MSG007424</t>
  </si>
  <si>
    <t>RDF o--&gt; Dataserver Timeline</t>
  </si>
  <si>
    <t>IID957 - D.WAIT_CS_DTP_DSRV</t>
  </si>
  <si>
    <t>MSG005420</t>
  </si>
  <si>
    <t>Security Prices copied from RDF 5 times/day</t>
  </si>
  <si>
    <t>IID358 - CD_BARCLAYS_AM_REPORT</t>
  </si>
  <si>
    <t>MSG004961</t>
  </si>
  <si>
    <t>Accounts date for Barclays London / acct barcl</t>
  </si>
  <si>
    <t>PM/ICSD Publisher o--&gt; CmaX ICSD Instruction-Position Interface</t>
  </si>
  <si>
    <t>IID2336 - PUBL_PM_ICSD_BOOKING_CONSISTENCY_CMAX</t>
  </si>
  <si>
    <t>MSG006406</t>
  </si>
  <si>
    <t>Position consistency notification for ICSD flow</t>
  </si>
  <si>
    <t>CSE Timeline o--&gt; T2 Funding Timeline</t>
  </si>
  <si>
    <t>IID921 - D.WAIT_CS_BUSDATE_CHANGE_T2</t>
  </si>
  <si>
    <t>MSG005403</t>
  </si>
  <si>
    <t>IID728 - COCP_NOSTRO_AGGR_CASH_EXTR</t>
  </si>
  <si>
    <t>MSG005255</t>
  </si>
  <si>
    <t>Extra cash aggregations</t>
  </si>
  <si>
    <t>4Sight Lending Platform o--&gt; HUB R3 process EquiLendOutbound</t>
  </si>
  <si>
    <t>IID9060 - EQUILEND_OUT_INTERFACE</t>
  </si>
  <si>
    <t>MSG006956</t>
  </si>
  <si>
    <t>NCS System Integration Core o--&gt; PI2 Swift Message Interface</t>
  </si>
  <si>
    <t>IID809 - CREATE_MT568_EXCEPTION</t>
  </si>
  <si>
    <t>MSG005324</t>
  </si>
  <si>
    <t>CREATE_MT568_EXCEPTION</t>
  </si>
  <si>
    <t>MF_SWFMULT_MAIN o--&gt; CCS MQ Receiver</t>
  </si>
  <si>
    <t>IID3180 - WMB_CCS_SWIFT_MT_MESSAGE</t>
  </si>
  <si>
    <t>MSG007134</t>
  </si>
  <si>
    <t>Inbound SWIFT MT messages</t>
  </si>
  <si>
    <t>IID743 - CollMgrSettlementRollback</t>
  </si>
  <si>
    <t>MSG005268</t>
  </si>
  <si>
    <t>Control message to CrStreetCollMgrService: instructs it to loigcally delete settlement-related messages that it has put on hold during the execution of a settlement batch. This message is only to put sent if the batch has to be rolled back.</t>
  </si>
  <si>
    <t>IID2196 - OTCCleanUpRequest</t>
  </si>
  <si>
    <t>MSG006323</t>
  </si>
  <si>
    <t>Delete all pipelines that have already been logically deleted.</t>
  </si>
  <si>
    <t>NCCIP Server Timeline o--&gt; Time Event Generator</t>
  </si>
  <si>
    <t>IID16 - AddTimeEvent</t>
  </si>
  <si>
    <t>MSG004674</t>
  </si>
  <si>
    <t>CmaX Clearstream Timeline o--&gt; CSE Timeline</t>
  </si>
  <si>
    <t>IID893 - D.WAIT_CMAX_CLS_COLL_REP_DTP_CS</t>
  </si>
  <si>
    <t>MSG005394</t>
  </si>
  <si>
    <t>ASF Collateral Pieces</t>
  </si>
  <si>
    <t>IID799 - CREATE_MT548_PI2</t>
  </si>
  <si>
    <t>MSG005315</t>
  </si>
  <si>
    <t>ISO MT548-CSB</t>
  </si>
  <si>
    <t>MT548</t>
  </si>
  <si>
    <t>IID2749 - SEND_CLCE_TO_EOC</t>
  </si>
  <si>
    <t>MSG006700</t>
  </si>
  <si>
    <t>CDirect send of CLCE file to Euroclear</t>
  </si>
  <si>
    <t>IID2746 - SEND_CHCK_TO_EOC</t>
  </si>
  <si>
    <t>MSG006697</t>
  </si>
  <si>
    <t>Checking Data file to Euroclear Bridge</t>
  </si>
  <si>
    <t>IID829 - CREATE_MT799_PI2</t>
  </si>
  <si>
    <t>MSG005344</t>
  </si>
  <si>
    <t>ISO MT799-CSB</t>
  </si>
  <si>
    <t>MT799</t>
  </si>
  <si>
    <t>Standard Chartered Bank o--&gt; HUB SAA/SAG</t>
  </si>
  <si>
    <t>IID9050 - HUB_IN_SEC_ISO_TO_XML</t>
  </si>
  <si>
    <t>MSG005673</t>
  </si>
  <si>
    <t>Standard Chartered Bank</t>
  </si>
  <si>
    <t>IID3401 - PUBL_PM_CBF_TIMELINE_CMAX</t>
  </si>
  <si>
    <t>MSG007418</t>
  </si>
  <si>
    <t>T2S Event</t>
  </si>
  <si>
    <t>OSCAR Backend o--&gt; PM/CSD LuxCSD Instruction Handler</t>
  </si>
  <si>
    <t>IID3332 - LUXCSD_PM_IN_SEMT013</t>
  </si>
  <si>
    <t>MSG007808</t>
  </si>
  <si>
    <t>CASCADE o--&gt; cdv3_cbf</t>
  </si>
  <si>
    <t xml:space="preserve">IID3081 - </t>
  </si>
  <si>
    <t>MSG006934</t>
  </si>
  <si>
    <t>CBF Holding File for ISS Proxy Voting (over CDI)</t>
  </si>
  <si>
    <t>IID2710 - SECINS_DEPXMISSION</t>
  </si>
  <si>
    <t>MSG006670</t>
  </si>
  <si>
    <t>C2 Interface to CBF (after S1 / EB1 / EB2 / DTP).  Security instructions to settle on Dep43</t>
  </si>
  <si>
    <t>cdv3_cmax o--&gt; cbf_cdinitiator</t>
  </si>
  <si>
    <t>IID384 - CD_CMAX_REPORTS</t>
  </si>
  <si>
    <t>MSG004984</t>
  </si>
  <si>
    <t>KADI o--&gt; Custody Inbound Processor</t>
  </si>
  <si>
    <t>IID3425 - MT566</t>
  </si>
  <si>
    <t>MSG007440</t>
  </si>
  <si>
    <t>Feedback to 1CAS MT565 sent earlier (MT566 on DE instruments sent by KADI for 1CAS customers)</t>
  </si>
  <si>
    <t>IID2309 - PRCRule13Request</t>
  </si>
  <si>
    <t>MSG006387</t>
  </si>
  <si>
    <t>Execute PRC rule 13</t>
  </si>
  <si>
    <t>IID911 - D.WAIT_CS_ARM_PRE_XXX_NCMS_RDF</t>
  </si>
  <si>
    <t>MSG005398</t>
  </si>
  <si>
    <t>IID311 - CD_AURORA_CBLCASHBAL_DLY</t>
  </si>
  <si>
    <t>MSG004923</t>
  </si>
  <si>
    <t>CBL daily cash balances for Aurora</t>
  </si>
  <si>
    <t>IID595 - CD-CDI_TR_OFAC_COUNTRY_AM</t>
  </si>
  <si>
    <t>MSG005174</t>
  </si>
  <si>
    <t>OFAC country morning list (STOP P3) - TCM only</t>
  </si>
  <si>
    <t>IID2313 - PRCRule15Request</t>
  </si>
  <si>
    <t>MSG006391</t>
  </si>
  <si>
    <t>Execute PRC rule 15</t>
  </si>
  <si>
    <t>IID9031 - HUB_IN_CA_KILL_REQ</t>
  </si>
  <si>
    <t>MSG005584</t>
  </si>
  <si>
    <t>Code Allocation Code Reservation Kill Request</t>
  </si>
  <si>
    <t>CmaX RDF Interface o--&gt; CmaX Streamed Business Process Executor</t>
  </si>
  <si>
    <t>IID705 - CMRDFSE_Cmax_Security</t>
  </si>
  <si>
    <t>MSG005250</t>
  </si>
  <si>
    <t>PM/ICSD Reference Data Change Manager o--&gt; PM/ICSD Balance Calculator Computing</t>
  </si>
  <si>
    <t>IID2269 - BalanceCalculatorCompRefDataNotf</t>
  </si>
  <si>
    <t>MSG006375</t>
  </si>
  <si>
    <t>Account update notification</t>
  </si>
  <si>
    <t>IID599 - CD-CDI_TR_OFAC_COUNTRY_PM</t>
  </si>
  <si>
    <t>MSG005177</t>
  </si>
  <si>
    <t>HUB R3 process FundsOutboundSM o--&gt; FundsHandler</t>
  </si>
  <si>
    <t>IID1570 - HUB_OUT_FUNDS_SM_ORDER_EXEC_ADVICE</t>
  </si>
  <si>
    <t>MSG007191</t>
  </si>
  <si>
    <t>Secondary market order execution advice outbound</t>
  </si>
  <si>
    <t>RDMCU o--&gt; CSE Timeline</t>
  </si>
  <si>
    <t>IID2505 - RELEASE_CURREXCHG</t>
  </si>
  <si>
    <t>MSG006535</t>
  </si>
  <si>
    <t>D.WAIT_SB_CURREXCHG_CS</t>
  </si>
  <si>
    <t>Custody o--&gt; DSRV_DLY_CYCLIC</t>
  </si>
  <si>
    <t>IID880 - Custody_Dataserver Security Income Events</t>
  </si>
  <si>
    <t>MSG005382</t>
  </si>
  <si>
    <t>Queue on Custody propagated to Dataserver DB</t>
  </si>
  <si>
    <t>IID727 - COCP_NEWMOD_INS_EOC_EXTR</t>
  </si>
  <si>
    <t>MSG005254</t>
  </si>
  <si>
    <t>EOC new and modified cash instructions</t>
  </si>
  <si>
    <t>Custody IAGEN Monitor o--&gt; Custody Corporate Action Notification Processor</t>
  </si>
  <si>
    <t>IID3451 - CUSTODY_EVENT</t>
  </si>
  <si>
    <t>MSG007464</t>
  </si>
  <si>
    <t>Scheduled custody event generated by IAGEN</t>
  </si>
  <si>
    <t>IID2667 - RUN_ACCOUNT_ENTITLEMENT</t>
  </si>
  <si>
    <t>MSG006628</t>
  </si>
  <si>
    <t>IID1462 - HUB_OUT_COLLAT_IBERCLEAR</t>
  </si>
  <si>
    <t>MSG005732</t>
  </si>
  <si>
    <t>IID747 - CollMgrTrsPrincipalFull</t>
  </si>
  <si>
    <t>MSG005270</t>
  </si>
  <si>
    <t>IID406 - CD_DEXIA_AM_REPORT</t>
  </si>
  <si>
    <t>MSG005005</t>
  </si>
  <si>
    <t>Account Data for BIL / acctbil</t>
  </si>
  <si>
    <t>IID2442 - RDFCTRYETL</t>
  </si>
  <si>
    <t>MSG006481</t>
  </si>
  <si>
    <t>MarketProcess o--&gt; Market Process Observer Direct</t>
  </si>
  <si>
    <t>IID2541 - ReleaseOTCInstructionNoPeriod</t>
  </si>
  <si>
    <t>MSG006554</t>
  </si>
  <si>
    <t>Issued by Market Process Sent to Market Process Observer - Market releases an instruction for settlement after having evaluated its internal release activity.</t>
  </si>
  <si>
    <t>PM/CSD LuxCSD Instruction Handler Feedback o--&gt; NASA GUI</t>
  </si>
  <si>
    <t>IID3443 - Positions Query</t>
  </si>
  <si>
    <t>MSG007458</t>
  </si>
  <si>
    <t>Access to PM/CSD (LuxCSD) database for queries on security positions</t>
  </si>
  <si>
    <t>IID1048 - D.WAIT_CUST_TAXEXT_DSRV</t>
  </si>
  <si>
    <t>MSG005455</t>
  </si>
  <si>
    <t>IID393 - CD_CUSTOMER_POSITION_CBF</t>
  </si>
  <si>
    <t>MSG004992</t>
  </si>
  <si>
    <t>Settlement Process Engine o--&gt; Pending Delivery Calculator</t>
  </si>
  <si>
    <t>IID2233 - PDCRequest</t>
  </si>
  <si>
    <t>MSG006352</t>
  </si>
  <si>
    <t>Issued by Process Engine Sent to CrPendDelivCalcService - Pending Deliveries Calculator is executed</t>
  </si>
  <si>
    <t>T2C-I o--&gt; cdv3_cbf</t>
  </si>
  <si>
    <t>IID3110 - SEND_T2_FUNDS_RECEIVED</t>
  </si>
  <si>
    <t>MSG006947</t>
  </si>
  <si>
    <t>Cash position</t>
  </si>
  <si>
    <t>HUB R3 process CTNR_OUT_REP_ORDRD o--&gt; CreationOnline UI</t>
  </si>
  <si>
    <t>IID9057 - COPY_OF_REPORTS</t>
  </si>
  <si>
    <t>MSG006063</t>
  </si>
  <si>
    <t>CCS GUI o--&gt; CCS Orchestration Service</t>
  </si>
  <si>
    <t>IID3205 - CCS_GUI_SECURITY_INSTRUCTION_CCS_ORCHESTRATION</t>
  </si>
  <si>
    <t>MSG007159</t>
  </si>
  <si>
    <t>Creation of security instructions from GUI</t>
  </si>
  <si>
    <t>IID442 - CD_GET_TCMQA_SSTS_WCC_LIST</t>
  </si>
  <si>
    <t>MSG005037</t>
  </si>
  <si>
    <t>IID766 - CREATE_MT191_PI2</t>
  </si>
  <si>
    <t>MSG005282</t>
  </si>
  <si>
    <t>ISO MT191-CSB</t>
  </si>
  <si>
    <t>MT191</t>
  </si>
  <si>
    <t>RTS Timeline o--&gt; DDR Timeline</t>
  </si>
  <si>
    <t>IID2170 - NGN_POSITIONS_SYNCHRO</t>
  </si>
  <si>
    <t>MSG006310</t>
  </si>
  <si>
    <t>IOA positions on NGN instruments</t>
  </si>
  <si>
    <t>IID3402 - CmsePostionCodT2SCutover</t>
  </si>
  <si>
    <t>MSG007419</t>
  </si>
  <si>
    <t>IID88 - BOP_CASH_PAYMENT_DSRV</t>
  </si>
  <si>
    <t>MSG004736</t>
  </si>
  <si>
    <t>Cash Payment Input for BOP Regulatory Report</t>
  </si>
  <si>
    <t>IID833 - CREATE_MT941_PI2</t>
  </si>
  <si>
    <t>MSG005348</t>
  </si>
  <si>
    <t>ISO MT941-CSB</t>
  </si>
  <si>
    <t>MT941</t>
  </si>
  <si>
    <t>Custody o--&gt; RDF Integration</t>
  </si>
  <si>
    <t>IID1979 - IPInboundTable</t>
  </si>
  <si>
    <t>MSG006143</t>
  </si>
  <si>
    <t>Polls RDF table for inbound feeds</t>
  </si>
  <si>
    <t>IID824 - CREATE_MT608_PI2</t>
  </si>
  <si>
    <t>MSG005339</t>
  </si>
  <si>
    <t>ISO MT608-CSB</t>
  </si>
  <si>
    <t>MT608</t>
  </si>
  <si>
    <t>IID928 - D.WAIT_CS_CLAIM_DTP_NOSTRO</t>
  </si>
  <si>
    <t>MSG005407</t>
  </si>
  <si>
    <t>Penalty Fees</t>
  </si>
  <si>
    <t>HUB R3 process SecurityInstructionInboundMX o--&gt; MarketProcess</t>
  </si>
  <si>
    <t>IID3291 - Security Instruction</t>
  </si>
  <si>
    <t>MSG007340</t>
  </si>
  <si>
    <t>Security Instruction submitted from Xact (OSCAR)</t>
  </si>
  <si>
    <t>IID286 - CD_AURORA_AM_REPORT_5055</t>
  </si>
  <si>
    <t>MSG004903</t>
  </si>
  <si>
    <t>LuxCSD AM Report for Aurora</t>
  </si>
  <si>
    <t>IID3293 - CBF_PM_IN_SESE020</t>
  </si>
  <si>
    <t>MSG007803</t>
  </si>
  <si>
    <t>SESE020</t>
  </si>
  <si>
    <t>IID802 - CREATE_MT564_EXCEPTION</t>
  </si>
  <si>
    <t>MSG005318</t>
  </si>
  <si>
    <t>CREATE_MT564_EXCEPTION</t>
  </si>
  <si>
    <t>IID2319 - PRCRule36Request</t>
  </si>
  <si>
    <t>MSG006397</t>
  </si>
  <si>
    <t>Execute PRC rule 36</t>
  </si>
  <si>
    <t>RTS Timeline o--&gt; BMWeb Event Interface</t>
  </si>
  <si>
    <t>IID2662 - RTS_TIMELINE_BUSINESS_EVENT</t>
  </si>
  <si>
    <t>MSG006625</t>
  </si>
  <si>
    <t>AM GUI o--&gt; TCA GUI</t>
  </si>
  <si>
    <t>IID57 - AM_TCA</t>
  </si>
  <si>
    <t>MSG004711</t>
  </si>
  <si>
    <t>IAM Backend o--&gt; Portal TS Backend (Transversal Services)</t>
  </si>
  <si>
    <t>End-User activity auditing</t>
  </si>
  <si>
    <t>MSG007659</t>
  </si>
  <si>
    <t>IID610 - CD-CDI_TR_WORLDCHECK_TCM_AM</t>
  </si>
  <si>
    <t>MSG005186</t>
  </si>
  <si>
    <t>WorldCheck core lists for TCM (STOP P3) - Morning</t>
  </si>
  <si>
    <t>IID2673 - RUN_CUSTODY_SETTL</t>
  </si>
  <si>
    <t>MSG006634</t>
  </si>
  <si>
    <t>IID2678 - RUN_OTCINS</t>
  </si>
  <si>
    <t>MSG006639</t>
  </si>
  <si>
    <t>STOP o--&gt; BMWeb External Message Interface</t>
  </si>
  <si>
    <t>IID51 - ALERT_STOP</t>
  </si>
  <si>
    <t>MSG004706</t>
  </si>
  <si>
    <t>CSE Timeline o--&gt; Dataserver Timeline</t>
  </si>
  <si>
    <t>IID916 - D.WAIT_CS_BUSDATE_CHANGE_DSRV</t>
  </si>
  <si>
    <t>MSG005401</t>
  </si>
  <si>
    <t>Time Event Generator o--&gt; Settlement Process Engine</t>
  </si>
  <si>
    <t>IID2186 - OpenCashMarket</t>
  </si>
  <si>
    <t>MSG006319</t>
  </si>
  <si>
    <t>IID1135 - DirectRemoveFromOTCCollectionForClosure</t>
  </si>
  <si>
    <t>MSG005490</t>
  </si>
  <si>
    <t>Issued by Process Engine Sent to Market Process Observer - RTS MPO is told to un-extract all instructions for that closed period.</t>
  </si>
  <si>
    <t>RDF GUI o--&gt; RDF Tipex Workflow Engine</t>
  </si>
  <si>
    <t>IID2437 - RDF_WF_UPDATE_TSK</t>
  </si>
  <si>
    <t>MSG006476</t>
  </si>
  <si>
    <t>Request for a updating characteristics a worklfow task</t>
  </si>
  <si>
    <t>IID1126 - DirectAddToCashCollectionForOpening</t>
  </si>
  <si>
    <t>MSG005482</t>
  </si>
  <si>
    <t>Issued by Process Engine Sent to NCCP CCM - NCCIP is bulk injecting cashtxns into RTS/Creation DB following a market opening.</t>
  </si>
  <si>
    <t>RDF GUI o--&gt; Common Code Generator Interface</t>
  </si>
  <si>
    <t>IID3230 - Common Code Generation</t>
  </si>
  <si>
    <t>MSG007217</t>
  </si>
  <si>
    <t>IID783 - CREATE_MT398_PI2</t>
  </si>
  <si>
    <t>MSG005299</t>
  </si>
  <si>
    <t>ISO MT398-CSB</t>
  </si>
  <si>
    <t>MT398</t>
  </si>
  <si>
    <t>CmaX CETIP Timeline o--&gt; CmaX Clearstream Timeline</t>
  </si>
  <si>
    <t>IID892 - D.WAIT_CMAX_CETIP_CLOSE_THURSDAY_CMAX_CLS</t>
  </si>
  <si>
    <t>MSG005393</t>
  </si>
  <si>
    <t>OneSecLend Position Interface o--&gt; 4Sight Lending Platform</t>
  </si>
  <si>
    <t>IID33 - AL_EXT_SETTLEMENT_POSITION</t>
  </si>
  <si>
    <t>MSG004688</t>
  </si>
  <si>
    <t>positions</t>
  </si>
  <si>
    <t>Custody Timeline o--&gt; CmaX Clearstream Timeline</t>
  </si>
  <si>
    <t>IID1032 - D.WAIT_CUST_ACCR_INT_CMAX_CLS</t>
  </si>
  <si>
    <t>MSG005443</t>
  </si>
  <si>
    <t>IID9023 - CD-CDI_36</t>
  </si>
  <si>
    <t>MSG005162</t>
  </si>
  <si>
    <t>IDC pricing - theoretical file (D16188.SRV.GZ) [in]</t>
  </si>
  <si>
    <t>IID2802 - SEND_REFRESH_TO_EOC</t>
  </si>
  <si>
    <t>MSG006735</t>
  </si>
  <si>
    <t>BMC Portlets o--&gt; Portal TS Backend (Transversal Services)</t>
  </si>
  <si>
    <t>End-user activity auditing</t>
  </si>
  <si>
    <t>MSG007697</t>
  </si>
  <si>
    <t>cdv3_custody o--&gt; cbf_cdinitiator</t>
  </si>
  <si>
    <t>IID413 - CD_EXTRADE_CBF_FILE</t>
  </si>
  <si>
    <t>MSG005010</t>
  </si>
  <si>
    <t>IID867 - CST_EXT_STOCK_PSK</t>
  </si>
  <si>
    <t>MSG005371</t>
  </si>
  <si>
    <t>Places of safekeeping on security level</t>
  </si>
  <si>
    <t>Security Places of Safekeeping</t>
  </si>
  <si>
    <t>MF_SWXMULT_MAIN o--&gt; CCS MQ Receiver</t>
  </si>
  <si>
    <t>IID3179 - WMB_CCS_SWIFT_MX_MESSAGE</t>
  </si>
  <si>
    <t>MSG007133</t>
  </si>
  <si>
    <t>Inbound SWIFT MX messages</t>
  </si>
  <si>
    <t>cdv3_cdinternet o--&gt; MiscQueueMDB</t>
  </si>
  <si>
    <t>IID2984 - TNP_CRTS_FILE</t>
  </si>
  <si>
    <t>MSG006857</t>
  </si>
  <si>
    <t>Notifies TNP of incoming CRTS file (triggered by CD) / vestdb/TNP/data/**</t>
  </si>
  <si>
    <t>Unstructured Document</t>
  </si>
  <si>
    <t>IID798 - CREATE_MT543_PI2</t>
  </si>
  <si>
    <t>MSG005314</t>
  </si>
  <si>
    <t>ISO MT543-CSB</t>
  </si>
  <si>
    <t>MT543</t>
  </si>
  <si>
    <t>RDF Data Publication o--&gt; DDR RDFSE</t>
  </si>
  <si>
    <t>IID1238 - GOLDEN_COPY_INST_PUBL</t>
  </si>
  <si>
    <t>MSG005556</t>
  </si>
  <si>
    <t>HASH;INST_OID;10;1</t>
  </si>
  <si>
    <t>Notifies DDR with financial Institution</t>
  </si>
  <si>
    <t>IID3149 - CCS_CITCO_TRAILER_FEES_ASSETS_REPORT</t>
  </si>
  <si>
    <t>MSG007103</t>
  </si>
  <si>
    <t>IID725 - COCP_EXTR_NEW_MOD_INS</t>
  </si>
  <si>
    <t>MSG005253</t>
  </si>
  <si>
    <t>New and modified cash instructions</t>
  </si>
  <si>
    <t>IID2440 - RDFCITYETL</t>
  </si>
  <si>
    <t>MSG006479</t>
  </si>
  <si>
    <t>Picasso GUI o--&gt; Custody ManuProc Processor</t>
  </si>
  <si>
    <t>IID3444 - Settlement Requests (Manual Cash/Security Inxs)</t>
  </si>
  <si>
    <t>MSG007459</t>
  </si>
  <si>
    <t>Manual Instruction Manager</t>
  </si>
  <si>
    <t>IID399 - CD_CUSTOMER_POSITION_LUXCSD</t>
  </si>
  <si>
    <t>MSG004998</t>
  </si>
  <si>
    <t>IID9065 - CD-CBF_37</t>
  </si>
  <si>
    <t>MSG005132</t>
  </si>
  <si>
    <t>CASCADE data csv file for SMONITOR</t>
  </si>
  <si>
    <t>cdv3_cdinternet o--&gt; RDF File Notification</t>
  </si>
  <si>
    <t>IID572 - CD-CDI_BBG_CORP_PFD</t>
  </si>
  <si>
    <t>MSG005164</t>
  </si>
  <si>
    <t>Bloomberg Mortgage / Gov Debt / Corp Debt instrument event in CSV format</t>
  </si>
  <si>
    <t>IID2115 - monthintrate</t>
  </si>
  <si>
    <t>MSG006263</t>
  </si>
  <si>
    <t>1617 Monthly Interest rate Deltas</t>
  </si>
  <si>
    <t>MF_MAILMCH_CDOC o--&gt; CDOCExt</t>
  </si>
  <si>
    <t>IID3182 - WMB_CDOC_PDF_STATEMENT</t>
  </si>
  <si>
    <t>MSG007136</t>
  </si>
  <si>
    <t>Statements (PDF)</t>
  </si>
  <si>
    <t>PM/ICSD Orchestrator o--&gt; PM Data Loader Citi</t>
  </si>
  <si>
    <t>IID2279 - PmCITISync</t>
  </si>
  <si>
    <t>MSG006380</t>
  </si>
  <si>
    <t>BROADCAST;3</t>
  </si>
  <si>
    <t>Requests CITI extractor to use new PM Change Number</t>
  </si>
  <si>
    <t>IID770 - CREATE_MT199_PI2</t>
  </si>
  <si>
    <t>MSG005286</t>
  </si>
  <si>
    <t>ISO MT199-CSB</t>
  </si>
  <si>
    <t>MT199</t>
  </si>
  <si>
    <t>IID589 - CD-CDI_SWIFT_BICDIR</t>
  </si>
  <si>
    <t>MSG005170</t>
  </si>
  <si>
    <t>LIMA/SPOC/X-Gen o--&gt; HUB R3 process MervaToImportInbound</t>
  </si>
  <si>
    <t>IID9045 - HUB_IN_MVA_IMPORT</t>
  </si>
  <si>
    <t>MSG005663</t>
  </si>
  <si>
    <t>SPOC inbound to Import</t>
  </si>
  <si>
    <t>IID295 - CD_AURORA_AM_TOF_5150</t>
  </si>
  <si>
    <t>MSG004911</t>
  </si>
  <si>
    <t>CBF AM TOF Report for Aurora</t>
  </si>
  <si>
    <t>DDR RDFSE o--&gt; DDR Timeline</t>
  </si>
  <si>
    <t>IID751 - COPY_RDFSE_DDR</t>
  </si>
  <si>
    <t>MSG005272</t>
  </si>
  <si>
    <t>Copy into MV on DDR schema with each synchro from PM</t>
  </si>
  <si>
    <t>IID563 - CD-CDI_32</t>
  </si>
  <si>
    <t>MSG005153</t>
  </si>
  <si>
    <t>IID3403 - CmseT2SFullCutover</t>
  </si>
  <si>
    <t>MSG007420</t>
  </si>
  <si>
    <t>Custody Corporate Action Notification Processor o--&gt; NCS System Integration Core</t>
  </si>
  <si>
    <t>IID3452 - CUSTODY_EVENT_SC</t>
  </si>
  <si>
    <t>MSG007465</t>
  </si>
  <si>
    <t>USTax GUI o--&gt; TCA GUI</t>
  </si>
  <si>
    <t>IID3055 - UST_TCA_CERT</t>
  </si>
  <si>
    <t>MSG006914</t>
  </si>
  <si>
    <t>REDENOMINATION o--&gt; PM/ICSD Instruction Synchronisation</t>
  </si>
  <si>
    <t>IID2598 - RS_PROPAGATION</t>
  </si>
  <si>
    <t>MSG006588</t>
  </si>
  <si>
    <t>IID784 - CREATE_MT399_PI2</t>
  </si>
  <si>
    <t>MSG005300</t>
  </si>
  <si>
    <t>ISO MT399-CSB</t>
  </si>
  <si>
    <t>MT399</t>
  </si>
  <si>
    <t>RTS Timeline o--&gt; COL Timeline</t>
  </si>
  <si>
    <t>IID2503 - REFRESH_DEADLN</t>
  </si>
  <si>
    <t>MSG006533</t>
  </si>
  <si>
    <t>Deadline</t>
  </si>
  <si>
    <t>PM/CSD CBF Instruction Handler o--&gt; HUB R3 process SecurityInstructionInboundMX</t>
  </si>
  <si>
    <t>IID3298 - XACT_CBF_HUB_IN_SEC_SESE020</t>
  </si>
  <si>
    <t>MSG007348</t>
  </si>
  <si>
    <t>IID1464 - HUB_OUT_COLLAT_IBERCLEAR</t>
  </si>
  <si>
    <t>MSG005734</t>
  </si>
  <si>
    <t>Triparty Contract</t>
  </si>
  <si>
    <t>IID3292 - CBF_PM_IN_SESE023</t>
  </si>
  <si>
    <t>MSG007804</t>
  </si>
  <si>
    <t>IID441 - CD_GET_TCMQA_SSTS_TRSC_LIST</t>
  </si>
  <si>
    <t>MSG005036</t>
  </si>
  <si>
    <t>IID1457 - HUB_OUT_COLLAT_EUREX</t>
  </si>
  <si>
    <t>MSG005728</t>
  </si>
  <si>
    <t>HUB service for transformation and routing of messages from CmaX to Eurex /Close Link feedbqck</t>
  </si>
  <si>
    <t>Creation Loan Workstation o--&gt; Settlement Service</t>
  </si>
  <si>
    <t>IID1999 - LRRequest</t>
  </si>
  <si>
    <t>MSG006160</t>
  </si>
  <si>
    <t>Issued by DB Trigger Sent to CrSettlementService - Perform Loan Reimburse Service</t>
  </si>
  <si>
    <t>IID394 - CD_CUSTOMER_POSITION_CBL</t>
  </si>
  <si>
    <t>MSG004993</t>
  </si>
  <si>
    <t>CBL customer positions file notification to Creation Direct</t>
  </si>
  <si>
    <t>NCCIP Cash Instruction Settlement Listener o--&gt; PM/ICSD Instruction Synchronisation</t>
  </si>
  <si>
    <t>IID2461 - RdseCashInsStatusNotification</t>
  </si>
  <si>
    <t>MSG006499</t>
  </si>
  <si>
    <t>IID9032 - HUB_IN_CA_ACTIVATION_REQ</t>
  </si>
  <si>
    <t>MSG005585</t>
  </si>
  <si>
    <t>Code Allocation Code Activation Request</t>
  </si>
  <si>
    <t>VESTIMA Timeline o--&gt; IFRD Timeline</t>
  </si>
  <si>
    <t>IID884 - CUSTODY_TNP_EXTRACT_VESTIMA_IFRD_INSTRUMENTS</t>
  </si>
  <si>
    <t>MSG005386</t>
  </si>
  <si>
    <t>IFRD refdata dependencies on Instrument changes</t>
  </si>
  <si>
    <t>DDR o--&gt; BMWeb Alert Polling Interface</t>
  </si>
  <si>
    <t>IID2114 - MonSystAlert</t>
  </si>
  <si>
    <t>MSG006262</t>
  </si>
  <si>
    <t>OASIS Portlets o--&gt; Portal TS Backend (Transversal Services)</t>
  </si>
  <si>
    <t>MSG007692</t>
  </si>
  <si>
    <t>PM/CSD CBF Publisher o--&gt; Custody Posting Engine</t>
  </si>
  <si>
    <t>IID3416 - PUBL_PM_TIMELINE_CUSTODY</t>
  </si>
  <si>
    <t>MSG007433</t>
  </si>
  <si>
    <t>IID3426 - MT567</t>
  </si>
  <si>
    <t>MSG007441</t>
  </si>
  <si>
    <t>MT567 feedback on 1CAS MT565 sent to KADI</t>
  </si>
  <si>
    <t>PM/ICSD Balance Calculator Computing o--&gt; PM/ICSD Publisher</t>
  </si>
  <si>
    <t>IID2355 - PublisherICSDBalanceNotification</t>
  </si>
  <si>
    <t>MSG006420</t>
  </si>
  <si>
    <t>PM Balance finality for ICSD Entity repositories</t>
  </si>
  <si>
    <t>IID352 - CD_AURORA_RTSBB5150</t>
  </si>
  <si>
    <t>MSG004955</t>
  </si>
  <si>
    <t>IID1101 - dailyvaluedate1605</t>
  </si>
  <si>
    <t>MSG005472</t>
  </si>
  <si>
    <t>1605 Daily Value Dated Cash Balance</t>
  </si>
  <si>
    <t>CmaX Streamed Business Process Executor o--&gt; BMWeb External Message Interface</t>
  </si>
  <si>
    <t>IID657 - CMAX_BMWEB_ALERT</t>
  </si>
  <si>
    <t>MSG005222</t>
  </si>
  <si>
    <t>IID362 - CD_BCLIML_BOP_REPORT</t>
  </si>
  <si>
    <t>MSG004964</t>
  </si>
  <si>
    <t>DefaultReportProcessorMDB o--&gt; cdv3_vestima</t>
  </si>
  <si>
    <t>IID541 - CD_VESTIMA_REPORT</t>
  </si>
  <si>
    <t>MSG005126</t>
  </si>
  <si>
    <t>CreationDirect o--&gt; TCM Timeline</t>
  </si>
  <si>
    <t>IID2685 - RUN_TCM_SUSPECT_LIST_IMPORT_TCM</t>
  </si>
  <si>
    <t>MSG006645</t>
  </si>
  <si>
    <t>Thomson Reuters Sanction Lists Import to TCM</t>
  </si>
  <si>
    <t>IID2180 - NS2Request</t>
  </si>
  <si>
    <t>MSG006318</t>
  </si>
  <si>
    <t>Issued by Process Engine Sent to CrSettlementService - Settlement Service is told to execute NS2/NS3</t>
  </si>
  <si>
    <t>IID3331 - LUXCSD_PM_IN_SESE023</t>
  </si>
  <si>
    <t>MSG007810</t>
  </si>
  <si>
    <t>IID1460 - HUB_OUT_COLLAT_IBERCLEAR</t>
  </si>
  <si>
    <t>MSG005730</t>
  </si>
  <si>
    <t>HUB service for transformation and routing of messages from CMAX to IBERCLEAR</t>
  </si>
  <si>
    <t>IID555 - CD-CBF_59</t>
  </si>
  <si>
    <t>MSG005145</t>
  </si>
  <si>
    <t>WSS Reference data file for SMONITOR</t>
  </si>
  <si>
    <t>PM/ICSD Instruction Synchronisation o--&gt; PM/ICSD Instruction Synchronisation</t>
  </si>
  <si>
    <t>IID2465 - RdsePotMatchNotification</t>
  </si>
  <si>
    <t>MSG006502</t>
  </si>
  <si>
    <t>libSbRdseStreamExtractor.so</t>
  </si>
  <si>
    <t>Rdse Potential Matching Notification</t>
  </si>
  <si>
    <t>T2S-I o--&gt; BMWeb External Message Interface</t>
  </si>
  <si>
    <t>IID47 - ALERT_T2S_I</t>
  </si>
  <si>
    <t>MSG004702</t>
  </si>
  <si>
    <t>PM/ICSD Reference Data Change Manager o--&gt; PM/ICSD Instruction Synchronisation</t>
  </si>
  <si>
    <t>IID2253 - PM_INSTR_REF_DATA_PUBL</t>
  </si>
  <si>
    <t>MSG006363</t>
  </si>
  <si>
    <t>PM Instrument Reference Data update notified to PM-ICSD extractor</t>
  </si>
  <si>
    <t>IID3204 - CCS_GUI_ORDER_CCS_ORCHESTRATION</t>
  </si>
  <si>
    <t>MSG007158</t>
  </si>
  <si>
    <t>Creation of orders from GUI</t>
  </si>
  <si>
    <t>KADI o--&gt; cdv3_cbf</t>
  </si>
  <si>
    <t>IID2768 - SEND_KADI_WSS_REFDATA_RECEIVED</t>
  </si>
  <si>
    <t>MSG006713</t>
  </si>
  <si>
    <t>D.WAIT_SB_KADI_WSS_REFDATA_RECEIVED_DSRV</t>
  </si>
  <si>
    <t>CDOC DWAutomator o--&gt; CDOCExt</t>
  </si>
  <si>
    <t>IID3184 - DWAUTOMATOR_CDOC_STATEMENT</t>
  </si>
  <si>
    <t>MSG007138</t>
  </si>
  <si>
    <t>Statements transformed from PDF into CSV</t>
  </si>
  <si>
    <t>cdv3_4sf o--&gt; cdi_cdinitiator</t>
  </si>
  <si>
    <t>IID276 - CD_4SF_REPORT</t>
  </si>
  <si>
    <t>MSG004893</t>
  </si>
  <si>
    <t>IID1437 - HUB_OUT_COLLAT_ASX</t>
  </si>
  <si>
    <t>MSG005711</t>
  </si>
  <si>
    <t>Security Loans Optimisation o--&gt; Settlement Service</t>
  </si>
  <si>
    <t>IID2109 - ModifyLoans</t>
  </si>
  <si>
    <t>MSG006257</t>
  </si>
  <si>
    <t>Replaces StreetReservRequest. Should only trigger loan modification not reservation.</t>
  </si>
  <si>
    <t>Settlement Process Engine o--&gt; Event Process Optimizer (EPO)</t>
  </si>
  <si>
    <t>IID2189 - OptimisedRemoveFromCashCollection</t>
  </si>
  <si>
    <t>MSG006322</t>
  </si>
  <si>
    <t>Issued by Process Engine Sent to NCCP CCM - NCCIP requests a cash instruction to be removed from settlement</t>
  </si>
  <si>
    <t>Institution Data</t>
  </si>
  <si>
    <t>MSG007544</t>
  </si>
  <si>
    <t>IFRD Timeline o--&gt; VESTIMA Timeline</t>
  </si>
  <si>
    <t>IID3065 - VESTIMA_IFRD_CONTACT_MANAGER_CONTACTS_REPORT</t>
  </si>
  <si>
    <t>MSG006920</t>
  </si>
  <si>
    <t>Access to IFRD contact data for report generation</t>
  </si>
  <si>
    <t>Investment Fund Contact</t>
  </si>
  <si>
    <t>IID2576 - RiskLimBlockUnblockRequest</t>
  </si>
  <si>
    <t>MSG006568</t>
  </si>
  <si>
    <t>Issued by Process Engine Sent to CrSettlementService - Risk Limit Blocker/Unblocker is executed</t>
  </si>
  <si>
    <t>CmaX o--&gt; PM/ICSD Publisher Force</t>
  </si>
  <si>
    <t>IID2367 - PublisherICSDRequestNotification</t>
  </si>
  <si>
    <t>MSG006424</t>
  </si>
  <si>
    <t>Custody CreationDirect Interface o--&gt; Custody XIPA Processor</t>
  </si>
  <si>
    <t>IID3447 - XIPA File</t>
  </si>
  <si>
    <t>MSG007460</t>
  </si>
  <si>
    <t>IID813 - CREATE_MT590_PI2</t>
  </si>
  <si>
    <t>MSG005328</t>
  </si>
  <si>
    <t>ISO MT590-CSB</t>
  </si>
  <si>
    <t>MT590</t>
  </si>
  <si>
    <t>DBG CRM System o--&gt; cdv3_cbf</t>
  </si>
  <si>
    <t>IID9012 - CD-CBF_40</t>
  </si>
  <si>
    <t>MSG007066</t>
  </si>
  <si>
    <t>MySAP CRM Reference data file for SMONITOR</t>
  </si>
  <si>
    <t>NCCIP Server Timeline o--&gt; BMWeb Event Interface</t>
  </si>
  <si>
    <t>IID2159 - NCCIP_TIMELINE_BUSINESS_EVENT</t>
  </si>
  <si>
    <t>MSG006301</t>
  </si>
  <si>
    <t>MF_MAILMCH_CDOC o--&gt; MF_MULTCOR_STMT</t>
  </si>
  <si>
    <t>IID3188 - WMB_WMB_STATEMENT</t>
  </si>
  <si>
    <t>MSG007142</t>
  </si>
  <si>
    <t>RTS Query Workstation o--&gt; PM/ICSD Trade Date Balance Calculator</t>
  </si>
  <si>
    <t>IID3221 - PM_TDB_CALC_REQUEST</t>
  </si>
  <si>
    <t>MSG007206</t>
  </si>
  <si>
    <t>Request to PM/ICSD to calculate Trade-dated balances</t>
  </si>
  <si>
    <t>IID3268 - EOC_CUBO_RECEIVE</t>
  </si>
  <si>
    <t>MSG007252</t>
  </si>
  <si>
    <t>IID3404 - CmseT2SFullStreamCutover</t>
  </si>
  <si>
    <t>MSG007421</t>
  </si>
  <si>
    <t>IID3003 - transfers1639</t>
  </si>
  <si>
    <t>MSG006870</t>
  </si>
  <si>
    <t>1639 (1630) Transfer Accounts</t>
  </si>
  <si>
    <t>IID396 - CD_CUSTOMER_POSITION_CBL</t>
  </si>
  <si>
    <t>MSG004995</t>
  </si>
  <si>
    <t>Portal Security Backend o--&gt; Portal TS Backend (Transversal Services)</t>
  </si>
  <si>
    <t>MSG007661</t>
  </si>
  <si>
    <t>IID1456 - HUB_OUT_COLLAT_EUREX</t>
  </si>
  <si>
    <t>MSG005727</t>
  </si>
  <si>
    <t>HUB service for transformation and routing of messages from CmaX to Eurex / Security Price feedback</t>
  </si>
  <si>
    <t>NCCIP Cash Instruction Listener o--&gt; PM/ICSD Instruction Synchronisation</t>
  </si>
  <si>
    <t>IID2458 - RdseCashInsStatusNotification</t>
  </si>
  <si>
    <t>MSG006496</t>
  </si>
  <si>
    <t>IID820 - CREATE_MT604_PI2</t>
  </si>
  <si>
    <t>MSG005335</t>
  </si>
  <si>
    <t>ISO MT604-CSB</t>
  </si>
  <si>
    <t>MT604</t>
  </si>
  <si>
    <t>HUB R3 process ExcelOutboundReporting o--&gt; CreationOnline UI</t>
  </si>
  <si>
    <t>IID9056 - COPY_OF_REPORTS</t>
  </si>
  <si>
    <t>MSG006059</t>
  </si>
  <si>
    <t>IID2603 - RTS_ACCT_REF_DATA_PUBL</t>
  </si>
  <si>
    <t>MSG006592</t>
  </si>
  <si>
    <t>RTS_ACCT_REF_DATA_PUBL</t>
  </si>
  <si>
    <t>cdv3_vpn o--&gt; HUB R3 process CreationDirectInbound</t>
  </si>
  <si>
    <t>IID1386 - HUB_IN_SEC_DTC</t>
  </si>
  <si>
    <t>MSG005665</t>
  </si>
  <si>
    <t>HUB service to process DTCC instructions</t>
  </si>
  <si>
    <t>IID284 - CD_AURORA_AM_REPORT_5055</t>
  </si>
  <si>
    <t>MSG004901</t>
  </si>
  <si>
    <t>IID823 - CREATE_MT607_PI2</t>
  </si>
  <si>
    <t>MSG005338</t>
  </si>
  <si>
    <t>ISO MT607-CSB</t>
  </si>
  <si>
    <t>MT607</t>
  </si>
  <si>
    <t>IID3295 - CBF_PM_IN_SEMT013</t>
  </si>
  <si>
    <t>MSG007805</t>
  </si>
  <si>
    <t>IID787 - CREATE_MT456_PI2</t>
  </si>
  <si>
    <t>MSG005303</t>
  </si>
  <si>
    <t>ISO MT456-CSB</t>
  </si>
  <si>
    <t>MT456</t>
  </si>
  <si>
    <t>RDF Timeline o--&gt; RDF File Notification</t>
  </si>
  <si>
    <t>IID2396 - RDF_FILE_NOTF</t>
  </si>
  <si>
    <t>MSG006443</t>
  </si>
  <si>
    <t>Notification of completed file transfer to rdfbin filesystem</t>
  </si>
  <si>
    <t>HUB R3 process CustodyDepoInbound o--&gt; Custody ISS MT564 Listener</t>
  </si>
  <si>
    <t>IID3453 - CREATE_MT564_GOLDEN_COPY</t>
  </si>
  <si>
    <t>MSG007466</t>
  </si>
  <si>
    <t>Voting events sent by ISS - forwarded directly to Custody without cleansing on NCS</t>
  </si>
  <si>
    <t>REDENOMINATION o--&gt; LCS Timeline</t>
  </si>
  <si>
    <t>IID2499 - REDENOM_LCS</t>
  </si>
  <si>
    <t>MSG006531</t>
  </si>
  <si>
    <t>BALANCES_DEP_FROM_RTS</t>
  </si>
  <si>
    <t>IID290 - CD_AURORA_AM_TOF_5010</t>
  </si>
  <si>
    <t>MSG004907</t>
  </si>
  <si>
    <t>Aurora - TOF-AURORA EXTRACT MONTHLY (CBL data) / tofaurora2</t>
  </si>
  <si>
    <t>IID955 - D.WAIT_CS_DTP_DSRV</t>
  </si>
  <si>
    <t>MSG005419</t>
  </si>
  <si>
    <t>Historical Credit Line</t>
  </si>
  <si>
    <t>Settlement Process Engine o--&gt; Netting Fails Engine</t>
  </si>
  <si>
    <t>IID2168 - NFERequest</t>
  </si>
  <si>
    <t>MSG006309</t>
  </si>
  <si>
    <t>Issued by Process Engine Sent to CrNettingFailsEngineService - Netting Fails Engine is executed</t>
  </si>
  <si>
    <t>STRATE o--&gt; cdv3_fileact</t>
  </si>
  <si>
    <t>IID9042 - HUB_IN_COLLAT_STRATE</t>
  </si>
  <si>
    <t>MSG005609</t>
  </si>
  <si>
    <t>STRATE</t>
  </si>
  <si>
    <t>IID322 - CD_AURORA_LUXCSDCASHBAL</t>
  </si>
  <si>
    <t>MSG004932</t>
  </si>
  <si>
    <t>LuxCSD Cash Balances Report for Aurora</t>
  </si>
  <si>
    <t>cvd3_am_nccip o--&gt; cdi_cdinitiator</t>
  </si>
  <si>
    <t>IID378 - CD_BLOOMBERG_BBFOREX_REQ</t>
  </si>
  <si>
    <t>MSG004978</t>
  </si>
  <si>
    <t>IID3299 - XACT_CBF_HUB_IN_SEC_SESE023</t>
  </si>
  <si>
    <t>MSG007349</t>
  </si>
  <si>
    <t>IID272 - CBL_EXPORT_COMPLETE_BRIDGE_TXN</t>
  </si>
  <si>
    <t>MSG004890</t>
  </si>
  <si>
    <t>IID550 - CD-CBF_40</t>
  </si>
  <si>
    <t>MSG005137</t>
  </si>
  <si>
    <t>RDF GUI o--&gt; IDC Instrument Fields Receiver</t>
  </si>
  <si>
    <t>IID2416 - RDF_IDC_FIELD_RECYCLE</t>
  </si>
  <si>
    <t>MSG006457</t>
  </si>
  <si>
    <t>RDF_STREAMING_PACK;ISIN_CD</t>
  </si>
  <si>
    <t>Notification on RDF to recycle a security in the IDCFieldExtractor</t>
  </si>
  <si>
    <t>IID771 - CREATE_MT204_PI2</t>
  </si>
  <si>
    <t>MSG005287</t>
  </si>
  <si>
    <t>ISO MT204-CSB</t>
  </si>
  <si>
    <t>MT204</t>
  </si>
  <si>
    <t>IID1205 - FTT_TAXDECL_FDBK</t>
  </si>
  <si>
    <t>MSG005532</t>
  </si>
  <si>
    <t>Tax declarations feedback (from Euroclear France via CD-FA to FTT)</t>
  </si>
  <si>
    <t>IAM Backend o--&gt; POSE IAM Access Control Interface</t>
  </si>
  <si>
    <t>MSG007759</t>
  </si>
  <si>
    <t>MICOS CBL Instructions Scanning Feedback Interface o--&gt; TxnScanFdbckHandler</t>
  </si>
  <si>
    <t>IID2663 - RTS_TXN_SCAN_FDBCK</t>
  </si>
  <si>
    <t>MSG006626</t>
  </si>
  <si>
    <t>HASH;MSG_ID;2;1</t>
  </si>
  <si>
    <t>Contingency Sanction Screening Request for MICOS from RTS</t>
  </si>
  <si>
    <t>CSE Timeline o--&gt; Report Server Timeline</t>
  </si>
  <si>
    <t>IID962 - D.WAIT_CS_DTP_FEES_REP_RS</t>
  </si>
  <si>
    <t>MSG005423</t>
  </si>
  <si>
    <t>Security Lending Fees</t>
  </si>
  <si>
    <t>CCS Timeline o--&gt; CORONA Server</t>
  </si>
  <si>
    <t>IID3157 - CCS_CORONA_STATEMENT</t>
  </si>
  <si>
    <t>MSG007111</t>
  </si>
  <si>
    <t>Security Holdings / MT535 sent from CCS to CORONA</t>
  </si>
  <si>
    <t>IID107 - CA_INS_PROXY</t>
  </si>
  <si>
    <t>MSG004754</t>
  </si>
  <si>
    <t>BOOT GUI o--&gt; SAP ERP</t>
  </si>
  <si>
    <t>Boot Billing</t>
  </si>
  <si>
    <t>MSG007501</t>
  </si>
  <si>
    <t>Beneficial Owner</t>
  </si>
  <si>
    <t>NCCIP Time Event Listener o--&gt; Event Process Optimizer (EPO)</t>
  </si>
  <si>
    <t>IID21 - AddToCashCollectionForOpening</t>
  </si>
  <si>
    <t>MSG004677</t>
  </si>
  <si>
    <t>Issued by NCCIP Backend Sent to EPO - NCCIP is bulk injecting cashtxns into RTS/Creation DB following a market opening.</t>
  </si>
  <si>
    <t>Dataserver Timeline o--&gt; USTax GUI</t>
  </si>
  <si>
    <t>IID2955 - Tax specificities</t>
  </si>
  <si>
    <t>MSG006835</t>
  </si>
  <si>
    <t>CASH II o--&gt; cdv3_cbf</t>
  </si>
  <si>
    <t>IID3085 - SEND_CASCADE_CBF_BAL_RECEIVED</t>
  </si>
  <si>
    <t>MSG006935</t>
  </si>
  <si>
    <t>CA2-006 Holdings Information</t>
  </si>
  <si>
    <t>CDOC GUI o--&gt; MF_MULTCOR_STMT</t>
  </si>
  <si>
    <t>IID3186 - CDOC_WMB_MANUAL_STATEMENT</t>
  </si>
  <si>
    <t>MSG007140</t>
  </si>
  <si>
    <t>Statements generated from C-DOC GUI</t>
  </si>
  <si>
    <t>HUB R3 process EmailOutbound o--&gt; HUB SMTP Component</t>
  </si>
  <si>
    <t>IID1494 - HUB_OUT_EMAIL</t>
  </si>
  <si>
    <t>MSG005752</t>
  </si>
  <si>
    <t>CSE Timeline o--&gt; COL Timeline</t>
  </si>
  <si>
    <t>IID986 - D.WAIT_CS_OFFSET_DEADLINE_COL</t>
  </si>
  <si>
    <t>MSG005432</t>
  </si>
  <si>
    <t>WINTER_SUMMER_OFFSET</t>
  </si>
  <si>
    <t>Winter / Summer Deadline Offset</t>
  </si>
  <si>
    <t>cdv3_cdinternet o--&gt; Street Transaction File Receiver</t>
  </si>
  <si>
    <t>IID2684 - RUN_STREET_TXNFILERECEIVER</t>
  </si>
  <si>
    <t>MSG006644</t>
  </si>
  <si>
    <t>Online service exposing UC4 jobplan P01.CS_SYS.RUN_STREET_TXNFILERECEIVER: RUN_STREET_TXNFILERECEIVER</t>
  </si>
  <si>
    <t>Xact Portal o--&gt; OSCAR Portlets</t>
  </si>
  <si>
    <t>IID3361 - Portlet integration in Portal</t>
  </si>
  <si>
    <t>MSG007811</t>
  </si>
  <si>
    <t>cdv3_cbf o--&gt; T2 Funding Timeline</t>
  </si>
  <si>
    <t>IID2811 - SEND_T2_CYCLE_STATUS</t>
  </si>
  <si>
    <t>MSG006742</t>
  </si>
  <si>
    <t>Online service exposing UC4 jobplan P01.T2_SYS.SEND_T2_CYCLE_STATUS: Send T2 Cycle Status (sent by T2I/CD)</t>
  </si>
  <si>
    <t>IID407 - CD_DEXIA_AM_REPORT</t>
  </si>
  <si>
    <t>MSG005006</t>
  </si>
  <si>
    <t>AM Dexia Report</t>
  </si>
  <si>
    <t>IID952 - D.WAIT_CS_DTP_DDR</t>
  </si>
  <si>
    <t>MSG005417</t>
  </si>
  <si>
    <t>Pool Factor</t>
  </si>
  <si>
    <t>IID609 - CD-CDI_TR_WORLDCHECK_TCM_AM</t>
  </si>
  <si>
    <t>MSG005185</t>
  </si>
  <si>
    <t>cdv3_lima o--&gt; Custody CreationDirect Interface</t>
  </si>
  <si>
    <t>IID3446 - XIPA File</t>
  </si>
  <si>
    <t>MSG007461</t>
  </si>
  <si>
    <t>GAIN Server o--&gt; cdv3_gain</t>
  </si>
  <si>
    <t>IID270 - CBL request file</t>
  </si>
  <si>
    <t>MSG004889</t>
  </si>
  <si>
    <t>CBL request file - SFTP from \\FDMT_Data\OUT\IDC</t>
  </si>
  <si>
    <t>IID2738 - SEND_CDEP_TO_EOC</t>
  </si>
  <si>
    <t>MSG006692</t>
  </si>
  <si>
    <t>CDirect send of DEP file to Euroclear</t>
  </si>
  <si>
    <t>CCS MQ Receiver o--&gt; CCS Orchestration Service</t>
  </si>
  <si>
    <t>IID3202 - MQ_TO_CSS_SECURITY_INSTRUCTION_INBOUND_INTERFACE</t>
  </si>
  <si>
    <t>MSG007156</t>
  </si>
  <si>
    <t>Receipt and processing of inbound order messages</t>
  </si>
  <si>
    <t>Dataserver Timeline o--&gt; Custody Timeline</t>
  </si>
  <si>
    <t>IID2960 - TCA_CUSTDY_TIP</t>
  </si>
  <si>
    <t>MSG006839</t>
  </si>
  <si>
    <t>TCM QA Timeline o--&gt; TCM QA</t>
  </si>
  <si>
    <t>IID2690 - RUN_TCMQA_SSTS</t>
  </si>
  <si>
    <t>MSG006650</t>
  </si>
  <si>
    <t>Swift Sanction Testing Instruction File Processing (ISO/ZIP)</t>
  </si>
  <si>
    <t>Swift Sanction Test Instruction</t>
  </si>
  <si>
    <t>Tax Cluster o--&gt; BMWeb External Message Interface</t>
  </si>
  <si>
    <t>IID48 - ALERT_TAX_CLUSTER</t>
  </si>
  <si>
    <t>MSG004703</t>
  </si>
  <si>
    <t>FTT</t>
  </si>
  <si>
    <t>IID3056 - UST_TCA_REFUND</t>
  </si>
  <si>
    <t>MSG006915</t>
  </si>
  <si>
    <t>IID819 - CREATE_MT599_PI2</t>
  </si>
  <si>
    <t>MSG005334</t>
  </si>
  <si>
    <t>ISO MT599-CSB</t>
  </si>
  <si>
    <t>MT599</t>
  </si>
  <si>
    <t>LIMA/SPOC/X-Gen o--&gt; HUB R3 process inSPOCXact</t>
  </si>
  <si>
    <t>IID3324 - HUB_OUT_SEC_SPOC_XACT_MT548</t>
  </si>
  <si>
    <t>MSG007369</t>
  </si>
  <si>
    <t>Validation feedback sent by LIMA/SPOC for Xact instructions</t>
  </si>
  <si>
    <t>DepManager GUI o--&gt; IMPORT Timeline</t>
  </si>
  <si>
    <t>IID3280 - Security Cancellation/Disposal Date</t>
  </si>
  <si>
    <t>MSG007330</t>
  </si>
  <si>
    <t>The "technical cancellation date" and the "disposal date" is loaded by NIM from DDR. When the "disposal date" is changed a XML message is sent to RDF via the CSB (SERV_NM = RDF_EXT_OBJ_FEED)</t>
  </si>
  <si>
    <t>IID2445 - RDFCURRETL2</t>
  </si>
  <si>
    <t>MSG006484</t>
  </si>
  <si>
    <t>IID764 - CREATE_MT094_PI2</t>
  </si>
  <si>
    <t>MSG005280</t>
  </si>
  <si>
    <t>ISO MT094-CSB</t>
  </si>
  <si>
    <t>MT094</t>
  </si>
  <si>
    <t>PM/CSD LuxCSD Publisher o--&gt; Custody Posting Engine</t>
  </si>
  <si>
    <t>IID3417 - PUBL_PM_TIMELINE_CUSTODY</t>
  </si>
  <si>
    <t>MSG007434</t>
  </si>
  <si>
    <t>IID839 - CREATE_MT999_PI2</t>
  </si>
  <si>
    <t>MSG005354</t>
  </si>
  <si>
    <t>ISO MT999-CSB</t>
  </si>
  <si>
    <t>IID797 - CREATE_MT542_PI2</t>
  </si>
  <si>
    <t>MSG005313</t>
  </si>
  <si>
    <t>ISO MT542-CSB</t>
  </si>
  <si>
    <t>MT542</t>
  </si>
  <si>
    <t>RDF Timeline o--&gt; CSE Timeline</t>
  </si>
  <si>
    <t>IID651 - CHECK_RISKLIMIT_SYNCHRO</t>
  </si>
  <si>
    <t>MSG005218</t>
  </si>
  <si>
    <t>HealthCheckRiskLimitsSynchro.sh</t>
  </si>
  <si>
    <t>IID2324 - PRCRule61UpdateRequest</t>
  </si>
  <si>
    <t>MSG006402</t>
  </si>
  <si>
    <t>Update the time window for PRC rule 61</t>
  </si>
  <si>
    <t>IID3405 - CmseT2SPositionCutover</t>
  </si>
  <si>
    <t>MSG007422</t>
  </si>
  <si>
    <t>IID303 - CD_AURORA_CBFCASHBALINT</t>
  </si>
  <si>
    <t>MSG004917</t>
  </si>
  <si>
    <t>CBF Cash Balances Interests Report for Aurora</t>
  </si>
  <si>
    <t>MF_TPPJCCS_ACK o--&gt; CCS Swift Ack Interface</t>
  </si>
  <si>
    <t>IID3181 - WMB_CCS_PAYMENT_MESSAGE_ACK</t>
  </si>
  <si>
    <t>MSG007135</t>
  </si>
  <si>
    <t>Payment acknowledgement</t>
  </si>
  <si>
    <t>IID405 - CD_DATAEXPLORER</t>
  </si>
  <si>
    <t>MSG005004</t>
  </si>
  <si>
    <t>NCCIP Interface Timeline o--&gt; INTACT Timeline</t>
  </si>
  <si>
    <t>IID964 - D.WAIT_CS_DTP_INS_EXTRACT_INTACT</t>
  </si>
  <si>
    <t>MSG005424</t>
  </si>
  <si>
    <t>D.WAIT_CS_EB2_INS_EXTRACT_INTACT / COCP_INTERFACE_POST_DTP</t>
  </si>
  <si>
    <t>cdv3_cbf o--&gt; MICOS Instruction File Interface</t>
  </si>
  <si>
    <t>IID3019 - TXN_SCAN_CASCADERS_FILE_REQ</t>
  </si>
  <si>
    <t>MSG006881</t>
  </si>
  <si>
    <t>SWIFT Sanction Scanning Request from CASCADE RS via CreationDirect CBF to MICOS</t>
  </si>
  <si>
    <t>IID3320 - XACT_CBF_HUB_IN_SEC_SESE023</t>
  </si>
  <si>
    <t>MSG007365</t>
  </si>
  <si>
    <t>Security Instruction submitted from Xact</t>
  </si>
  <si>
    <t>AM Timeline o--&gt; DDR Timeline</t>
  </si>
  <si>
    <t>IID870 - curranddepository1596</t>
  </si>
  <si>
    <t>MSG005374</t>
  </si>
  <si>
    <t>1596 Currencies</t>
  </si>
  <si>
    <t>IID660 - CMAX_CA_BLOCK</t>
  </si>
  <si>
    <t>MSG005224</t>
  </si>
  <si>
    <t>CA blocking request file to CMAX</t>
  </si>
  <si>
    <t>IID1182 - eocmgtint</t>
  </si>
  <si>
    <t>MSG005525</t>
  </si>
  <si>
    <t>1624 Value Dated Cash balance Previous Month (EOC/MGT Monthly interest)</t>
  </si>
  <si>
    <t>IID2697 - SAP_Dataserver_Invoices</t>
  </si>
  <si>
    <t>MSG006657</t>
  </si>
  <si>
    <t>Invoices from SAP Billing</t>
  </si>
  <si>
    <t>Customer Invoice</t>
  </si>
  <si>
    <t>Report Server AMSE o--&gt; PM/ICSD Reference Data Change Manager</t>
  </si>
  <si>
    <t>IID2268 - PM_REFDATA_ACCT_NOTF</t>
  </si>
  <si>
    <t>MSG006374</t>
  </si>
  <si>
    <t>Account update notified to PM Reference Data manager</t>
  </si>
  <si>
    <t>IID2750 - SEND_COFT_TO_EOC</t>
  </si>
  <si>
    <t>MSG006701</t>
  </si>
  <si>
    <t>CDirect send of COFT file to Euroclear</t>
  </si>
  <si>
    <t>IID1113 - Dataserver Position Synchro</t>
  </si>
  <si>
    <t>MSG005474</t>
  </si>
  <si>
    <t>REDENOMINATION o--&gt; RDF Timeline</t>
  </si>
  <si>
    <t>IID2501 - REDENOM_RDF</t>
  </si>
  <si>
    <t>MSG006532</t>
  </si>
  <si>
    <t>Notifies RDF that rdref files (redenomination input) is ready for processing (either for dry run or for real run)</t>
  </si>
  <si>
    <t>IID3329 - LUXCSD_PM_IN_SESE020</t>
  </si>
  <si>
    <t>MSG007806</t>
  </si>
  <si>
    <t>IID3203 - MQ_TO_CSS_ORDER_INBOUND_INTERFACE</t>
  </si>
  <si>
    <t>MSG007157</t>
  </si>
  <si>
    <t>Receipt and processing of inbound security instruction messages</t>
  </si>
  <si>
    <t>IID2744 - SEND_CHCK_TO_EOC</t>
  </si>
  <si>
    <t>MSG006695</t>
  </si>
  <si>
    <t>IID831 - CREATE_MT920_PI2</t>
  </si>
  <si>
    <t>MSG005346</t>
  </si>
  <si>
    <t>ISO MT920-CSB</t>
  </si>
  <si>
    <t>MT920</t>
  </si>
  <si>
    <t>IID1145 - DSWEB Depositories Synchro</t>
  </si>
  <si>
    <t>MSG005499</t>
  </si>
  <si>
    <t>Depositories reference data</t>
  </si>
  <si>
    <t>IID593 - CD-CDI_TR_NEGMEDIA_SMON</t>
  </si>
  <si>
    <t>MSG005173</t>
  </si>
  <si>
    <t>Negative media list for SMON (STOP P3)</t>
  </si>
  <si>
    <t>IID333 - CD_AURORA_NCCIPDLYBV5150</t>
  </si>
  <si>
    <t>MSG004940</t>
  </si>
  <si>
    <t>IID730 - COCP_PENALTIES_CALC</t>
  </si>
  <si>
    <t>MSG005256</t>
  </si>
  <si>
    <t>Cash penalty fees</t>
  </si>
  <si>
    <t>CSE Timeline o--&gt; Event Process Optimizer (EPO)</t>
  </si>
  <si>
    <t>IID23 - AddToEOCCollection</t>
  </si>
  <si>
    <t>MSG004678</t>
  </si>
  <si>
    <t>Issued by Batch2Online Sent to EPO - Message generated to prepare CPD/CFB transmission to EOC</t>
  </si>
  <si>
    <t>IID2449 - RDFDEPMRKT</t>
  </si>
  <si>
    <t>MSG006488</t>
  </si>
  <si>
    <t>OASIS Backend o--&gt; Portal TS Backend (Transversal Services)</t>
  </si>
  <si>
    <t>MSG007694</t>
  </si>
  <si>
    <t>IID3454 - CREATE_MT568_GOLDEN_COPY</t>
  </si>
  <si>
    <t>MSG007467</t>
  </si>
  <si>
    <t>IID9002 - XEMAC_ELIG_FILE</t>
  </si>
  <si>
    <t>MSG006927</t>
  </si>
  <si>
    <t>Notifies CmaX for processing of the the eligible securities contained in the payload</t>
  </si>
  <si>
    <t>cdv3_rdf o--&gt; cdi_cdinitiator</t>
  </si>
  <si>
    <t>IID418 - CD_FILE_NOTF</t>
  </si>
  <si>
    <t>MSG005015</t>
  </si>
  <si>
    <t>CD outbound file processing - target queue is on RDF db which is propagated to CD db</t>
  </si>
  <si>
    <t>IID3253 - EOC_REFRESH_RECEIPT</t>
  </si>
  <si>
    <t>MSG007234</t>
  </si>
  <si>
    <t>ACE0</t>
  </si>
  <si>
    <t>cdv3_cbf o--&gt; Tamaris Timeline</t>
  </si>
  <si>
    <t>IID1100 - D.WAIT_SB_TAM_LOAD_CBF_PAY_CBFESES_TAX</t>
  </si>
  <si>
    <t>MSG005471</t>
  </si>
  <si>
    <t>Payment file</t>
  </si>
  <si>
    <t>Report Server Timeline o--&gt; DDR Timeline</t>
  </si>
  <si>
    <t>IID1090 - D.WAIT_RS_CONST_INT_XX_DDR</t>
  </si>
  <si>
    <t>MSG005467</t>
  </si>
  <si>
    <t>Regular loads (1/hour) from PM/ICSD - RS</t>
  </si>
  <si>
    <t>IID444 - CD_GET_TCMQA_SSTS_WCC_LIST</t>
  </si>
  <si>
    <t>MSG005039</t>
  </si>
  <si>
    <t>IID2436 - RDF_WF_NOTF</t>
  </si>
  <si>
    <t>MSG006475</t>
  </si>
  <si>
    <t>Notification of events relevant for RDF Workflows</t>
  </si>
  <si>
    <t>IID2315 - PRCRule17Request</t>
  </si>
  <si>
    <t>MSG006393</t>
  </si>
  <si>
    <t>Execute PRC rule 17</t>
  </si>
  <si>
    <t>Settlement Process Engine o--&gt; Equilend Txn Handler</t>
  </si>
  <si>
    <t>IID1154 - ElendOpenReject</t>
  </si>
  <si>
    <t>MSG005507</t>
  </si>
  <si>
    <t>When a validation of the open init transaction fails on STV this message will be sent to the handler with ELEND_TXN_ID and the rejection reason code in the payload</t>
  </si>
  <si>
    <t>Report Server Timeline o--&gt; Dataserver Timeline</t>
  </si>
  <si>
    <t>IID1097 - D.WAIT_RS_SYNCHRO_STATISTIX_DSRV</t>
  </si>
  <si>
    <t>MSG005469</t>
  </si>
  <si>
    <t>Corporate Action messages sent to Dataserver</t>
  </si>
  <si>
    <t>IID835 - CREATE_MT992_PI2</t>
  </si>
  <si>
    <t>MSG005350</t>
  </si>
  <si>
    <t>ISO MT992-CSB</t>
  </si>
  <si>
    <t>MT992</t>
  </si>
  <si>
    <t>European Central Bank (ECB) o--&gt; HUB R3 process ECBFile</t>
  </si>
  <si>
    <t>IID1264 - HUB_GET_ECB_FILE</t>
  </si>
  <si>
    <t>MSG005571</t>
  </si>
  <si>
    <t>Get Ecb file</t>
  </si>
  <si>
    <t>cdv3_hub o--&gt; vpn_cdinitiator</t>
  </si>
  <si>
    <t>IID526 - CD_TDCC_OUT</t>
  </si>
  <si>
    <t>MSG005112</t>
  </si>
  <si>
    <t>IID3325 - HUB_OUT_SEC_SPOC_XACT_MT599</t>
  </si>
  <si>
    <t>MSG007370</t>
  </si>
  <si>
    <t>Technical feedback sent by LIMA/SPOC for Xact instructions</t>
  </si>
  <si>
    <t>IID2188 - OptimisedAddToCashCollection</t>
  </si>
  <si>
    <t>MSG006321</t>
  </si>
  <si>
    <t>Issued by Process Engine Sent to NCCP CCM - NCCIP is bulk injecting cashtxns into RTS/Creation DB following a market opening</t>
  </si>
  <si>
    <t>PM/ICSD Publisher o--&gt; PM Movement Booker</t>
  </si>
  <si>
    <t>IID2290 - PmICSDMveBookerSync</t>
  </si>
  <si>
    <t>MSG006384</t>
  </si>
  <si>
    <t>BROADCAST;20</t>
  </si>
  <si>
    <t>Request to book pending ICSD movements for specified PM Change Number</t>
  </si>
  <si>
    <t>IID463 - CD_LENDING_RECONCILIATION_REPORT</t>
  </si>
  <si>
    <t>MSG005058</t>
  </si>
  <si>
    <t>IAM Backend o--&gt; BMC IAM Access Control Interface</t>
  </si>
  <si>
    <t>MSG007760</t>
  </si>
  <si>
    <t>IID3300 - XACT_CBF_HUB_IN_SEC_SESE030</t>
  </si>
  <si>
    <t>MSG007350</t>
  </si>
  <si>
    <t>IID794 - CREATE_MT538_PI2</t>
  </si>
  <si>
    <t>MSG005310</t>
  </si>
  <si>
    <t>ISO MT538-CSB</t>
  </si>
  <si>
    <t>MT538</t>
  </si>
  <si>
    <t>IID765 - CREATE_MT190_PI2</t>
  </si>
  <si>
    <t>MSG005281</t>
  </si>
  <si>
    <t>ISO MT190-CSB</t>
  </si>
  <si>
    <t>MT190</t>
  </si>
  <si>
    <t>IID359 - CD_BARCLAYS_AM_REPORT</t>
  </si>
  <si>
    <t>MSG004962</t>
  </si>
  <si>
    <t>AM Barclays Report for Aurora</t>
  </si>
  <si>
    <t>IID1441 - HUB_OUT_COLLAT_ASX</t>
  </si>
  <si>
    <t>MSG005715</t>
  </si>
  <si>
    <t>RDMAM o--&gt; Bridge Letter of Credit Adjustment</t>
  </si>
  <si>
    <t>IID89 - BRIDGE_LC_ADJUST</t>
  </si>
  <si>
    <t>MSG004737</t>
  </si>
  <si>
    <t>IID883 - CUSTODY_TNP_EXTRACT_VESTIMA_IFRD_CONTACTS</t>
  </si>
  <si>
    <t>MSG005385</t>
  </si>
  <si>
    <t>IFRD refdata dependencies on Contact changes</t>
  </si>
  <si>
    <t>IID1235 - GOLDEN_COPY_FIN_SEC_PUBL</t>
  </si>
  <si>
    <t>MSG005553</t>
  </si>
  <si>
    <t>Notifies DDR with financial securities</t>
  </si>
  <si>
    <t>USTax GUI o--&gt; FiTAX GUI</t>
  </si>
  <si>
    <t>IID3054 - UST_FITAX</t>
  </si>
  <si>
    <t>MSG006913</t>
  </si>
  <si>
    <t>IID789 - CREATE_MT502_PI2</t>
  </si>
  <si>
    <t>MSG005305</t>
  </si>
  <si>
    <t>ISO MT502-CSB</t>
  </si>
  <si>
    <t>MT502</t>
  </si>
  <si>
    <t>IID458 - CD_LENDING_LIMITS_FEEDBACK_CDI</t>
  </si>
  <si>
    <t>MSG005053</t>
  </si>
  <si>
    <t>IID3413 - PUBL_PM_BAL_CONSISTENCY_CUSTODY</t>
  </si>
  <si>
    <t>MSG007430</t>
  </si>
  <si>
    <t>Xact Portal o--&gt; OASIS Portlets</t>
  </si>
  <si>
    <t>MSG007812</t>
  </si>
  <si>
    <t>IID2770 - SEND_KUSTA_REFDATA_RECEIVED</t>
  </si>
  <si>
    <t>MSG006715</t>
  </si>
  <si>
    <t>D.WAIT_SB_KUSTA_REFDATA_RECEIVED_DSRV</t>
  </si>
  <si>
    <t>RDMSM o--&gt; RTS Instrument Processing Error Interface</t>
  </si>
  <si>
    <t>IID2646 - RTS_PROBLEMS</t>
  </si>
  <si>
    <t>MSG006614</t>
  </si>
  <si>
    <t>interface between RDF and RTS is requested by CR 154</t>
  </si>
  <si>
    <t>IID1039 - D.WAIT_CUST_CHECK_CUBO_CS</t>
  </si>
  <si>
    <t>MSG005449</t>
  </si>
  <si>
    <t>IID529 - CD_TELEKURS_VARREPO_REQ</t>
  </si>
  <si>
    <t>MSG005115</t>
  </si>
  <si>
    <t>S/Monitor Timeline o--&gt; S/Monitor QA Timeline</t>
  </si>
  <si>
    <t>IID2679 - RUN_QA_LIST_IMPORT</t>
  </si>
  <si>
    <t>MSG006640</t>
  </si>
  <si>
    <t>Thomson Reuters Sanction Lists Import to SMONQA</t>
  </si>
  <si>
    <t>Report Server Timeline o--&gt; VESTIMA Timeline</t>
  </si>
  <si>
    <t>IID1086 - D.WAIT_RS_CALC_VESTIMA_FUND_PENDING_POS_VESTIMA</t>
  </si>
  <si>
    <t>MSG005466</t>
  </si>
  <si>
    <t>Pending / Overdue Pending Vtrack</t>
  </si>
  <si>
    <t>Vestima+ o--&gt; BMWeb External Message Interface</t>
  </si>
  <si>
    <t>IID49 - ALERT_VESTIMA_PLUS</t>
  </si>
  <si>
    <t>MSG004704</t>
  </si>
  <si>
    <t>IID769 - CREATE_MT198_PI2</t>
  </si>
  <si>
    <t>MSG005285</t>
  </si>
  <si>
    <t>ISO MT198-CSB</t>
  </si>
  <si>
    <t>MT198</t>
  </si>
  <si>
    <t>IID3072 - WSS price file</t>
  </si>
  <si>
    <t>MSG006924</t>
  </si>
  <si>
    <t>DataSpot: WSS price file - SFTP to \FDMTFolder\FDMT_Data\IN\WSS</t>
  </si>
  <si>
    <t>IID281 - CD_AURORA_AM_REPORT_5010</t>
  </si>
  <si>
    <t>MSG004898</t>
  </si>
  <si>
    <t>CBL AM Report for Aurora</t>
  </si>
  <si>
    <t>IID738 - CollMgrCNeed</t>
  </si>
  <si>
    <t>MSG005263</t>
  </si>
  <si>
    <t>IID315 - CD_AURORA_CBLCASHBALINT</t>
  </si>
  <si>
    <t>MSG004926</t>
  </si>
  <si>
    <t>CBL Cash Balances Interests Report for Aurora</t>
  </si>
  <si>
    <t>IMPORT Timeline o--&gt; RDF Integration</t>
  </si>
  <si>
    <t>Instrument Disposal Date</t>
  </si>
  <si>
    <t>MSG007548</t>
  </si>
  <si>
    <t>Import/PI2 receives once/day from DDR technical cancellations, calculates the instrument disposal date, and sends it via OAQ to RDF.</t>
  </si>
  <si>
    <t>CDOCExt o--&gt; CDOC DWAutomator</t>
  </si>
  <si>
    <t>IID3183 - CDOC_DWAUTOMATOR_STATEMENT</t>
  </si>
  <si>
    <t>MSG007137</t>
  </si>
  <si>
    <t>Request for transformation from PDF to CSV</t>
  </si>
  <si>
    <t>RTS o--&gt; CmaX Domestic Settlement Deadline Interface</t>
  </si>
  <si>
    <t>IID681 - CMAX_DEADLINE_TRIGGER</t>
  </si>
  <si>
    <t>MSG005234</t>
  </si>
  <si>
    <t>IID600 - CD-CDI_TR_OFAC_COUNTRY_PM</t>
  </si>
  <si>
    <t>MSG005178</t>
  </si>
  <si>
    <t>IID342 - CD_AURORA_NCCIPPAY</t>
  </si>
  <si>
    <t>MSG004947</t>
  </si>
  <si>
    <t>NCCIP Payment Report for Aurora</t>
  </si>
  <si>
    <t>IID473 - CD_LOAN_STATUS_REPORT</t>
  </si>
  <si>
    <t>MSG005068</t>
  </si>
  <si>
    <t>LCS Timeline o--&gt; CSE Timeline</t>
  </si>
  <si>
    <t>IID1060 - D.WAIT_MVS_BLOCK_FOR_RED_DTP_CS</t>
  </si>
  <si>
    <t>MSG005461</t>
  </si>
  <si>
    <t>Detachment processing in DTP</t>
  </si>
  <si>
    <t>Custody Timeline o--&gt; T2S Instrument Lifecycle</t>
  </si>
  <si>
    <t>IID3464 - RDF_FIN_SEC_BLK_REQ_CSD</t>
  </si>
  <si>
    <t>MSG007480</t>
  </si>
  <si>
    <t>Custody detachment process to block instrument on T2S</t>
  </si>
  <si>
    <t>PM Movement Booker o--&gt; PM/ICSD Orchestrator</t>
  </si>
  <si>
    <t>IID73 - AutoPmICSDSync</t>
  </si>
  <si>
    <t>MSG004724</t>
  </si>
  <si>
    <t>Automatic switch to a new PM Change Number forced by RDSE</t>
  </si>
  <si>
    <t>OneSecLend Collateralisation Request Manager o--&gt; 4Sight Lending Platform</t>
  </si>
  <si>
    <t>IID34 - AL_EXT_STG_TRIPARTY</t>
  </si>
  <si>
    <t>MSG004689</t>
  </si>
  <si>
    <t>Collateral Pieces</t>
  </si>
  <si>
    <t>Custody Timeline o--&gt; Report Server Timeline</t>
  </si>
  <si>
    <t>IID1047 - D.WAIT_CUST_MARKET_CLAIMS_RS</t>
  </si>
  <si>
    <t>MSG005454</t>
  </si>
  <si>
    <t>IID2334 - PUBL_PM_CITI_END_OF_CONSISTENCY_CMAX</t>
  </si>
  <si>
    <t>MSG006404</t>
  </si>
  <si>
    <t>Position consistency end marker notification for CITI flow</t>
  </si>
  <si>
    <t>IID2826 - SettlementCycleRequest</t>
  </si>
  <si>
    <t>MSG006752</t>
  </si>
  <si>
    <t>CCS Swift Ack Interface o--&gt; JCCS Web GUI</t>
  </si>
  <si>
    <t>IID3195 - WMB_JCCS_PAYMENT_ACK</t>
  </si>
  <si>
    <t>MSG007149</t>
  </si>
  <si>
    <t>Payment message acknowledgement</t>
  </si>
  <si>
    <t>AM Timeline o--&gt; S/Monitor Timeline</t>
  </si>
  <si>
    <t>IID63 - amsmonitor</t>
  </si>
  <si>
    <t>MSG004716</t>
  </si>
  <si>
    <t>AM S/Monitor Interface</t>
  </si>
  <si>
    <t>IID436 - CD_GET_TCMQA_SSTS_RSS_LIST</t>
  </si>
  <si>
    <t>MSG005031</t>
  </si>
  <si>
    <t>IID1440 - HUB_OUT_COLLAT_ASX</t>
  </si>
  <si>
    <t>MSG005714</t>
  </si>
  <si>
    <t>IID3321 - XACT_CBF_HUB_IN_SEC_SESE020</t>
  </si>
  <si>
    <t>MSG007366</t>
  </si>
  <si>
    <t>Security instruction submitted from Xact</t>
  </si>
  <si>
    <t>IID283 - CD_AURORA_AM_REPORT_5010</t>
  </si>
  <si>
    <t>MSG004900</t>
  </si>
  <si>
    <t>IID822 - CREATE_MT606_PI2</t>
  </si>
  <si>
    <t>MSG005337</t>
  </si>
  <si>
    <t>ISO MT606-CSB</t>
  </si>
  <si>
    <t>MT606</t>
  </si>
  <si>
    <t>IID468 - CD_LENDING_REPORT</t>
  </si>
  <si>
    <t>MSG005063</t>
  </si>
  <si>
    <t>IID2818 - SEND_VERIF_TO_EOC</t>
  </si>
  <si>
    <t>MSG006746</t>
  </si>
  <si>
    <t>IID863 - CSE_PND_PROV_MVE</t>
  </si>
  <si>
    <t>MSG005367</t>
  </si>
  <si>
    <t>Notifies CmaX with Creation pending deliveries</t>
  </si>
  <si>
    <t>Custody o--&gt; Tamaris GUI</t>
  </si>
  <si>
    <t>IID2952 - TAM_BO_LIST_DATA</t>
  </si>
  <si>
    <t>MSG006833</t>
  </si>
  <si>
    <t>Custody Timeline o--&gt; Instrument Updater</t>
  </si>
  <si>
    <t>IID3463 - RDF_FIN_SEC_BLK_REQ_ICSD</t>
  </si>
  <si>
    <t>MSG007475</t>
  </si>
  <si>
    <t>IID69 - ASFProcessRequest</t>
  </si>
  <si>
    <t>MSG004721</t>
  </si>
  <si>
    <t>Issued by TEG Backend Sent to EPO - An ASF deadline has passed requiring a Netting Process to be executed.</t>
  </si>
  <si>
    <t>Settlement Process Engine o--&gt; Cache Loader Service</t>
  </si>
  <si>
    <t>IID1992 - LOAD_CACHE_AbCache</t>
  </si>
  <si>
    <t>MSG006154</t>
  </si>
  <si>
    <t>Issued by Process Engine Sent to CrCacheLoaderService - Ab Cache Loaders are executed</t>
  </si>
  <si>
    <t>IID2348 - PUBL_PM_SCB_END_OF_CONSISTENCY_CMAX</t>
  </si>
  <si>
    <t>MSG006417</t>
  </si>
  <si>
    <t>Position consistency end marker notification for SCB flow</t>
  </si>
  <si>
    <t>IID2451 - RDFFINSECETL</t>
  </si>
  <si>
    <t>MSG006490</t>
  </si>
  <si>
    <t>cdv3_custody o--&gt; cdi_cdinitiator</t>
  </si>
  <si>
    <t>IID445 - CD_ISS_ECL_REPORT</t>
  </si>
  <si>
    <t>MSG005040</t>
  </si>
  <si>
    <t>IID357 - CD_AURORA_RTSPAY5010</t>
  </si>
  <si>
    <t>MSG004960</t>
  </si>
  <si>
    <t>Payment statistics CBL (RTSPAY5010) [ER266454]</t>
  </si>
  <si>
    <t>IID485 - CD_PIRUM</t>
  </si>
  <si>
    <t>MSG005080</t>
  </si>
  <si>
    <t>Custody XIPA Processor o--&gt; Custody Settlement Processor</t>
  </si>
  <si>
    <t>IID3448 - XIPA File</t>
  </si>
  <si>
    <t>MSG007462</t>
  </si>
  <si>
    <t>Cash movements between CBL Nostro account and CBFi account</t>
  </si>
  <si>
    <t>LION o--&gt; cdv3_cbf</t>
  </si>
  <si>
    <t>IID3095 - SETRADE_FOR_SETTLEMENT</t>
  </si>
  <si>
    <t>MSG006941</t>
  </si>
  <si>
    <t>Security Loans Optimisation o--&gt; Street Loan Txn Validator</t>
  </si>
  <si>
    <t>IID2574 - RevalidateStreetTxns</t>
  </si>
  <si>
    <t>MSG006567</t>
  </si>
  <si>
    <t>Revalidates pending customer street txns</t>
  </si>
  <si>
    <t>Carmen o--&gt; CCP-Core</t>
  </si>
  <si>
    <t>MSG000030</t>
  </si>
  <si>
    <t>IID338 - CD_AURORA_NCCIPINX</t>
  </si>
  <si>
    <t>MSG004944</t>
  </si>
  <si>
    <t>NCCIP Instruction Report for Aurora</t>
  </si>
  <si>
    <t>IID85 - BlockingRulesForDS</t>
  </si>
  <si>
    <t>MSG004733</t>
  </si>
  <si>
    <t>AM Blocking rules</t>
  </si>
  <si>
    <t>Blocking Rule</t>
  </si>
  <si>
    <t>Custody o--&gt; PM/ICSD Publisher Force</t>
  </si>
  <si>
    <t>IID2366 - PublisherICSDRequestBalanceNotification</t>
  </si>
  <si>
    <t>MSG006423</t>
  </si>
  <si>
    <t>missing description</t>
  </si>
  <si>
    <t>Settlement Process Engine o--&gt; Settlement Process Engine</t>
  </si>
  <si>
    <t>IID2308 - PRCProcessRequest</t>
  </si>
  <si>
    <t>MSG006386</t>
  </si>
  <si>
    <t>IID488 - CD_PV_BLK_FDBCK_REP</t>
  </si>
  <si>
    <t>MSG005083</t>
  </si>
  <si>
    <t xml:space="preserve">IID3103 - </t>
  </si>
  <si>
    <t>MSG006943</t>
  </si>
  <si>
    <t>IID402 - CD_DAILY_CORP_EVENT_CBF</t>
  </si>
  <si>
    <t>MSG005001</t>
  </si>
  <si>
    <t>IID3159 - DWH_CORONA_STATEMENTS</t>
  </si>
  <si>
    <t>MSG007113</t>
  </si>
  <si>
    <t>Holdings</t>
  </si>
  <si>
    <t>cdv3_vestima o--&gt; cdi_cdinitiator</t>
  </si>
  <si>
    <t>IID388 - CD_CRTS_FEEDBACK</t>
  </si>
  <si>
    <t>MSG004988</t>
  </si>
  <si>
    <t>Notifies CDirect of outgoing CRTS feedback (triggered by TNP)</t>
  </si>
  <si>
    <t>cdv3_reportserver o--&gt; cdi_cdinitiator</t>
  </si>
  <si>
    <t>IID448 - CD_ISS_HOLDING_FILE</t>
  </si>
  <si>
    <t>MSG005043</t>
  </si>
  <si>
    <t>NCCIP o--&gt; BMWeb Alert Polling Interface</t>
  </si>
  <si>
    <t>IID2112 - MonSystAlert</t>
  </si>
  <si>
    <t>MSG006260</t>
  </si>
  <si>
    <t>IMPORT Timeline o--&gt; Instrument Updater</t>
  </si>
  <si>
    <t>IID3281 - RDF_EXT_OBJ_FEED</t>
  </si>
  <si>
    <t>MSG007331</t>
  </si>
  <si>
    <t>For changed instrument "disposal dates' (loaded by NIM from DDR), a XML message is sent to RDF via the CSB (SERV_NM = RDF_EXT_OBJ_FEED)</t>
  </si>
  <si>
    <t>IID2838 - SIX EPS Pricing file</t>
  </si>
  <si>
    <t>MSG006758</t>
  </si>
  <si>
    <t>SIX EPS Pricing file - SFTP to \FDMTFolder\FDMT_Data\IN\SIX</t>
  </si>
  <si>
    <t>RDF File Notification o--&gt; cdv3_rdf</t>
  </si>
  <si>
    <t>IID416 - CD_FILE_NOTF</t>
  </si>
  <si>
    <t>MSG005013</t>
  </si>
  <si>
    <t>IID334 - CD_AURORA_NCCIPDLYBV5150</t>
  </si>
  <si>
    <t>MSG004941</t>
  </si>
  <si>
    <t>Daily backvaluated cash balances - CBF</t>
  </si>
  <si>
    <t>IID494 - CD_REGIS_TR_OUT</t>
  </si>
  <si>
    <t>MSG005089</t>
  </si>
  <si>
    <t>Regis-TR reports outbound</t>
  </si>
  <si>
    <t>IID942 - D.WAIT_CS_DTP_BOX_COMPLETED_COCP_DSRV</t>
  </si>
  <si>
    <t>MSG005414</t>
  </si>
  <si>
    <t>IID3254 - EOC_CACU_CHECK_RECEIPT</t>
  </si>
  <si>
    <t>MSG007235</t>
  </si>
  <si>
    <t>CmaX Streamed Business Process Executor o--&gt; Street Loan Collateral Manager Service</t>
  </si>
  <si>
    <t>IID3011 - TRS_SLBA_NOTIFICATION</t>
  </si>
  <si>
    <t>MSG006873</t>
  </si>
  <si>
    <t>TRS SLBA feedback from Cmax</t>
  </si>
  <si>
    <t>IID119 - CASHINS_FEEDBACK_CFX</t>
  </si>
  <si>
    <t>MSG004761</t>
  </si>
  <si>
    <t>Auto forex</t>
  </si>
  <si>
    <t>IID2540 - ReleaseOTCInstruction</t>
  </si>
  <si>
    <t>MSG006553</t>
  </si>
  <si>
    <t>IID3406 - CmseT2SPositionStreamCutover</t>
  </si>
  <si>
    <t>MSG007423</t>
  </si>
  <si>
    <t>Picasso GUI o--&gt; Custody SOGEI Transmission</t>
  </si>
  <si>
    <t>Report to SOGEI</t>
  </si>
  <si>
    <t>MSG007518</t>
  </si>
  <si>
    <t>Import/PI2 o--&gt; cdv3_customerfx</t>
  </si>
  <si>
    <t>IID491 - CD_RATE_REQ</t>
  </si>
  <si>
    <t>MSG005086</t>
  </si>
  <si>
    <t>cdv3_cbf o--&gt; HUB R2 process ew_IN_CD</t>
  </si>
  <si>
    <t>IID1258 - HUB_CBL_TGT2_CONF</t>
  </si>
  <si>
    <t>MSG005568</t>
  </si>
  <si>
    <t>CD to HUB TGT2 confirmation processing</t>
  </si>
  <si>
    <t>IID2971 - TCSE_SYNCHRO</t>
  </si>
  <si>
    <t>MSG006848</t>
  </si>
  <si>
    <t>Notifies TCSE of CmaX entities updates (Exposures and Participant Instructions)</t>
  </si>
  <si>
    <t>PM/CSD o--&gt; Holding Flag Loader</t>
  </si>
  <si>
    <t>IID2267 - PM_RDF_HOLDING</t>
  </si>
  <si>
    <t>MSG006373</t>
  </si>
  <si>
    <t>IID2570 - RemoveTimeEvent</t>
  </si>
  <si>
    <t>MSG006564</t>
  </si>
  <si>
    <t>Issued by [multiple] Sent to TEG Backend - TEG is told to remove a list of scheduled events.</t>
  </si>
  <si>
    <t>IID906 - D.WAIT_CS_ACCT_INT_RATE_RS</t>
  </si>
  <si>
    <t>MSG005397</t>
  </si>
  <si>
    <t>IID3330 - LUXCSD_PM_IN_SESE030</t>
  </si>
  <si>
    <t>MSG007807</t>
  </si>
  <si>
    <t>PM/ICSD Publisher o--&gt; PM/ICSD Instruction Synchronisation</t>
  </si>
  <si>
    <t>IID2472 - RdseSynchroNotification</t>
  </si>
  <si>
    <t>MSG006505</t>
  </si>
  <si>
    <t>IID307 - CD_AURORA_CBLCASHBAL</t>
  </si>
  <si>
    <t>MSG004920</t>
  </si>
  <si>
    <t>CBL Cash Balances Report for Aurora</t>
  </si>
  <si>
    <t>cdv3_cbf o--&gt; cdi_cdinitiator</t>
  </si>
  <si>
    <t xml:space="preserve">IID9058 - </t>
  </si>
  <si>
    <t>MSG006954</t>
  </si>
  <si>
    <t>PM/CSD LuxCSD Instruction Handler Feedback o--&gt; PI2 Swift Message Interface</t>
  </si>
  <si>
    <t>MSG007570</t>
  </si>
  <si>
    <t>IID375 - CD_BILL_LHGO</t>
  </si>
  <si>
    <t>MSG004975</t>
  </si>
  <si>
    <t>IID2516 - RELEASE_EOC_RECEPTION_CCD</t>
  </si>
  <si>
    <t>MSG006542</t>
  </si>
  <si>
    <t>Custody Cash Distribution from Euroclear</t>
  </si>
  <si>
    <t>IAM Backend o--&gt; Portal Security Backend MDB</t>
  </si>
  <si>
    <t>New User</t>
  </si>
  <si>
    <t>MSG007820</t>
  </si>
  <si>
    <t>Coarse-grained access control</t>
  </si>
  <si>
    <t>KADI o--&gt; NCS System Integration Core</t>
  </si>
  <si>
    <t>IID3423 - MT564</t>
  </si>
  <si>
    <t>MSG007439</t>
  </si>
  <si>
    <t>MT564 on DE instruments</t>
  </si>
  <si>
    <t>IID936 - D.WAIT_CS_CUST_INTEREST_CALC_RS</t>
  </si>
  <si>
    <t>MSG005410</t>
  </si>
  <si>
    <t>EOC Verification File Receipt o--&gt; CSE Timeline</t>
  </si>
  <si>
    <t>IID913 - D.WAIT_CS_BRIDGE_EXPOSURE_FILE_XX_CS</t>
  </si>
  <si>
    <t>MSG005399</t>
  </si>
  <si>
    <t>Bridge Exposure</t>
  </si>
  <si>
    <t>IID565 - CD-CDI_34</t>
  </si>
  <si>
    <t>MSG005157</t>
  </si>
  <si>
    <t>IID3322 - XACT_CBF_HUB_IN_SEC_SESE030</t>
  </si>
  <si>
    <t>MSG007367</t>
  </si>
  <si>
    <t>IID3414 - PUBL_PM_BAL_CONSISTENCY_CUSTODY</t>
  </si>
  <si>
    <t>MSG007431</t>
  </si>
  <si>
    <t>IID3086 - RELEASE_DDR_LOAD_FILE_BAL</t>
  </si>
  <si>
    <t>MSG006936</t>
  </si>
  <si>
    <t>CA2-007 Holdings Information</t>
  </si>
  <si>
    <t>IID1134 - DirectRemoveFromOTCCollection</t>
  </si>
  <si>
    <t>MSG005489</t>
  </si>
  <si>
    <t>Issued by Process Engine Sent to Market Process Observer - Unextracts 1 (or more) settleable instructions. At this stage  the instruction is not visible anymore to the netting finders.</t>
  </si>
  <si>
    <t>IID814 - CREATE_MT591_PI2</t>
  </si>
  <si>
    <t>MSG005329</t>
  </si>
  <si>
    <t>ISO MT591-CSB</t>
  </si>
  <si>
    <t>MT591</t>
  </si>
  <si>
    <t>IID791 - CREATE_MT509_PI2</t>
  </si>
  <si>
    <t>MSG005307</t>
  </si>
  <si>
    <t>ISO MT509-CSB</t>
  </si>
  <si>
    <t>MT509</t>
  </si>
  <si>
    <t>CmaX o--&gt; BMWeb External Message Interface</t>
  </si>
  <si>
    <t>IID37 - ALERT_CMAX</t>
  </si>
  <si>
    <t>MSG004692</t>
  </si>
  <si>
    <t>IID832 - CREATE_MT935_PI2</t>
  </si>
  <si>
    <t>MSG005347</t>
  </si>
  <si>
    <t>ISO MT935-CSB</t>
  </si>
  <si>
    <t>MT935</t>
  </si>
  <si>
    <t>IID780 - CREATE_MT330_PI2</t>
  </si>
  <si>
    <t>MSG005296</t>
  </si>
  <si>
    <t>ISO MT330-CSB</t>
  </si>
  <si>
    <t>MT330</t>
  </si>
  <si>
    <t>IID828 - CREATE_MT707_PI2</t>
  </si>
  <si>
    <t>MSG005343</t>
  </si>
  <si>
    <t>ISO MT707-CSB</t>
  </si>
  <si>
    <t>MT707</t>
  </si>
  <si>
    <t>IID291 - CD_AURORA_AM_TOF_5010</t>
  </si>
  <si>
    <t>MSG004908</t>
  </si>
  <si>
    <t>CBL AM TOF Report for Aurora</t>
  </si>
  <si>
    <t>IID432 - CD_GET_TCMQA_SSTS_GDG_LIST</t>
  </si>
  <si>
    <t>MSG005027</t>
  </si>
  <si>
    <t>OASIS Backend o--&gt; Custody Inbound Processor</t>
  </si>
  <si>
    <t>IID3437 - CREATE_MT565</t>
  </si>
  <si>
    <t>MSG007695</t>
  </si>
  <si>
    <t>CA instruction message</t>
  </si>
  <si>
    <t>IID607 - CD-CDI_TR_WORLDCHECK_SMON</t>
  </si>
  <si>
    <t>MSG005184</t>
  </si>
  <si>
    <t>WorldCheck core lists for SMon (STOP P3)</t>
  </si>
  <si>
    <t>IID818 - CREATE_MT598_PI2</t>
  </si>
  <si>
    <t>MSG005333</t>
  </si>
  <si>
    <t>ISO MT598-CSB</t>
  </si>
  <si>
    <t>MT598</t>
  </si>
  <si>
    <t>IID1040 - D.WAIT_CUST_DETACHMENT_BLOCK_DAY_MSV</t>
  </si>
  <si>
    <t>MSG005450</t>
  </si>
  <si>
    <t>IID838 - CREATE_MT998_PI2</t>
  </si>
  <si>
    <t>MSG005353</t>
  </si>
  <si>
    <t>ISO MT998-CSB</t>
  </si>
  <si>
    <t>MT998</t>
  </si>
  <si>
    <t>IID9025 - CUSTODY_XIPA_CASH_INS</t>
  </si>
  <si>
    <t>MSG005390</t>
  </si>
  <si>
    <t>IID346 - CD_AURORA_NCCIPPAY_SEPA</t>
  </si>
  <si>
    <t>MSG004950</t>
  </si>
  <si>
    <t>Aurora NCCIP Balances for Credit Monitoring Reports NCCIPPAY5010 [ER266454]</t>
  </si>
  <si>
    <t>Datawarehouse (MURES) o--&gt; CDOC Overdue Statement Load</t>
  </si>
  <si>
    <t>IID3171 - DWH_CDOC_STATEMENT</t>
  </si>
  <si>
    <t>MSG007125</t>
  </si>
  <si>
    <t>cdv3_reportserver o--&gt; cbf_cdinitiator</t>
  </si>
  <si>
    <t>IID318 - CD_AURORA_INS_REPORT</t>
  </si>
  <si>
    <t>MSG004928</t>
  </si>
  <si>
    <t>AM Timeline o--&gt; NOSTRO Timeline</t>
  </si>
  <si>
    <t>IID2175 - nostroccbref</t>
  </si>
  <si>
    <t>MSG006314</t>
  </si>
  <si>
    <t>CCB Reference Data (recfamr.dat)</t>
  </si>
  <si>
    <t>IID1972 - institutions1610</t>
  </si>
  <si>
    <t>MSG006138</t>
  </si>
  <si>
    <t>1610 Account Institutions Table</t>
  </si>
  <si>
    <t>IID1083 - D.WAIT_RDF_FS_MGR_EXTRACT_CS</t>
  </si>
  <si>
    <t>MSG005465</t>
  </si>
  <si>
    <t>Notifies RTS that RDF FSMGR file was generated can be processed (Issuer ratings, Instruments-Issuer links)</t>
  </si>
  <si>
    <t>Issuer Rating</t>
  </si>
  <si>
    <t>CCS MQ Dispatcher o--&gt; MF_CCSMULT_MAIN</t>
  </si>
  <si>
    <t>IID3177 - CCS_WMB_ORDER_ROUTING</t>
  </si>
  <si>
    <t>MSG007131</t>
  </si>
  <si>
    <t>Outbound order routing messages</t>
  </si>
  <si>
    <t>IID2473 - RdseTechnicalNotification</t>
  </si>
  <si>
    <t>MSG006506</t>
  </si>
  <si>
    <t>Rdse Technical Notification</t>
  </si>
  <si>
    <t>IID781 - CREATE_MT392_PI2</t>
  </si>
  <si>
    <t>MSG005297</t>
  </si>
  <si>
    <t>ISO MT392-CSB</t>
  </si>
  <si>
    <t>MT392</t>
  </si>
  <si>
    <t>IID779 - CREATE_MT320_PI2</t>
  </si>
  <si>
    <t>MSG005295</t>
  </si>
  <si>
    <t>ISO MT320-CSB</t>
  </si>
  <si>
    <t>MT320</t>
  </si>
  <si>
    <t>IID1438 - HUB_OUT_COLLAT_ASX</t>
  </si>
  <si>
    <t>MSG005712</t>
  </si>
  <si>
    <t>Custody Issue Action Engine o--&gt; Custody Market Claims Processor</t>
  </si>
  <si>
    <t>IID3421 - MARKET_CLAIM_EVENT_SERVICE</t>
  </si>
  <si>
    <t>MSG007436</t>
  </si>
  <si>
    <t>RTS Timeline o--&gt; NOSTRO Timeline</t>
  </si>
  <si>
    <t>IID1995 - LOAD_DTP_EOC_BAL</t>
  </si>
  <si>
    <t>MSG006156</t>
  </si>
  <si>
    <t>Populate EOC Balances</t>
  </si>
  <si>
    <t>CSE Timeline o--&gt; IMPORT Timeline</t>
  </si>
  <si>
    <t>IID1998 - loadrt19500spositions</t>
  </si>
  <si>
    <t>MSG006159</t>
  </si>
  <si>
    <t>Load of RTS 19500 positions for Realignment purposes</t>
  </si>
  <si>
    <t>IID2669 - RUN_ACCTSECHOLD</t>
  </si>
  <si>
    <t>MSG006630</t>
  </si>
  <si>
    <t>IID3398 - PUBL_PM_CBF_END_OF_CONSISTENCY_CMAX</t>
  </si>
  <si>
    <t>MSG007416</t>
  </si>
  <si>
    <t>CCS Orchestration Service o--&gt; KOFAX</t>
  </si>
  <si>
    <t>IID3113 - as-FAX to Kofax</t>
  </si>
  <si>
    <t>MSG007068</t>
  </si>
  <si>
    <t>Fax</t>
  </si>
  <si>
    <t>TCA GUI o--&gt; Custody Corporate Action Notification Processor</t>
  </si>
  <si>
    <t>TCA_TIP</t>
  </si>
  <si>
    <t>MSG007510</t>
  </si>
  <si>
    <t>TIP interface tables on Custody side</t>
  </si>
  <si>
    <t>IID1302 - HUB_IN_CSTDY_CAI_CSV</t>
  </si>
  <si>
    <t>MSG005610</t>
  </si>
  <si>
    <t>CSV file with CAI (MT565) via CDI processed by Hub and redirected to Custody</t>
  </si>
  <si>
    <t>IID2314 - PRCRule15UpdateRequest</t>
  </si>
  <si>
    <t>MSG006392</t>
  </si>
  <si>
    <t>Update the time window for PRC rule 15</t>
  </si>
  <si>
    <t>IID788 - CREATE_MT499_PI2</t>
  </si>
  <si>
    <t>MSG005304</t>
  </si>
  <si>
    <t>ISO MT499-CSB</t>
  </si>
  <si>
    <t>MT499</t>
  </si>
  <si>
    <t>VESTIMA GUI o--&gt; Report Server Timeline</t>
  </si>
  <si>
    <t>IID3269 - VESTIMA_REPORT_SUBSCRIPTION</t>
  </si>
  <si>
    <t>MSG007290</t>
  </si>
  <si>
    <t>Report subscriptions for Vestima Operations (reports on TA's are sent back to Vestima+)</t>
  </si>
  <si>
    <t>TCA GUI o--&gt; StopBoExtractor</t>
  </si>
  <si>
    <t>TCABenfOwnDataFeed</t>
  </si>
  <si>
    <t>MSG007497</t>
  </si>
  <si>
    <t>AM GUI o--&gt; DDR AMSE</t>
  </si>
  <si>
    <t>IID1247 - GOLDEN_COPY_PM_PARTY_PUBL</t>
  </si>
  <si>
    <t>MSG005562</t>
  </si>
  <si>
    <t>HASH;BUS_OID;5;1</t>
  </si>
  <si>
    <t>GOLDEN_COPY_PARTY_PUBL</t>
  </si>
  <si>
    <t>Party</t>
  </si>
  <si>
    <t>IAM Backend o--&gt; OSCAR IAM Access Control Interface</t>
  </si>
  <si>
    <t>MSG007745</t>
  </si>
  <si>
    <t>MarketProcess o--&gt; OSCAR Security Instruction Validation Interface</t>
  </si>
  <si>
    <t>IID3298 - ICSD Security Instruction Validation Feedback</t>
  </si>
  <si>
    <t>MSG007754</t>
  </si>
  <si>
    <t>Validation feedback sent after RTS Market Process validation and first compliance scanning result</t>
  </si>
  <si>
    <t>TCA GUI o--&gt; BOOT GUI</t>
  </si>
  <si>
    <t>IID2958 - TCA_BOOT</t>
  </si>
  <si>
    <t>MSG006838</t>
  </si>
  <si>
    <t>Certification information for BOOT</t>
  </si>
  <si>
    <t>IID979 - D.WAIT_CS_INT_REP_MLY_NOSTRO</t>
  </si>
  <si>
    <t>MSG005428</t>
  </si>
  <si>
    <t>CCB Monthly Interests</t>
  </si>
  <si>
    <t>IID2453 - RDFINSTETL</t>
  </si>
  <si>
    <t>MSG006492</t>
  </si>
  <si>
    <t>IID1053 - D.WAIT_DSRV_LOAD_SAFEKEEPING_ACCOUNTS_IMPORT</t>
  </si>
  <si>
    <t>MSG005458</t>
  </si>
  <si>
    <t>IID2452 - RDFFINSECETL2</t>
  </si>
  <si>
    <t>MSG006491</t>
  </si>
  <si>
    <t>IID2714 - SECINS_PREREPORTING_DAY</t>
  </si>
  <si>
    <t>MSG006674</t>
  </si>
  <si>
    <t>CC interface from RTS Extraction Manager</t>
  </si>
  <si>
    <t>IID1147 - DSWEB Securities Income Events Synchro</t>
  </si>
  <si>
    <t>MSG005501</t>
  </si>
  <si>
    <t>Financial instruments income events reference data</t>
  </si>
  <si>
    <t>BRC Backend o--&gt; Portal TS Backend (Transversal Services)</t>
  </si>
  <si>
    <t>MSG007673</t>
  </si>
  <si>
    <t>CSIS o--&gt; PM/CSD LuxCSD Instruction Handler</t>
  </si>
  <si>
    <t>IID3436 - PM_IN_SESE023</t>
  </si>
  <si>
    <t>MSG007451</t>
  </si>
  <si>
    <t>IID1575 - HUB_OUT_FUNDS_SM_ORDER_STATUS</t>
  </si>
  <si>
    <t>MSG007192</t>
  </si>
  <si>
    <t>Secondary market order status outbound</t>
  </si>
  <si>
    <t>IID1565 - HUB_OUT_FUNDS_SM_ORDER_CONF</t>
  </si>
  <si>
    <t>MSG007190</t>
  </si>
  <si>
    <t>Secondary market order confirmation outbound</t>
  </si>
  <si>
    <t>MarketProcess o--&gt; RDF Integration</t>
  </si>
  <si>
    <t>IID2665 - RTSIncompleteInstructions</t>
  </si>
  <si>
    <t>MSG006627</t>
  </si>
  <si>
    <t>Polls RTS table for security creation requests</t>
  </si>
  <si>
    <t>PM/CSD CBF Instruction Handler Feedback o--&gt; NASA GUI</t>
  </si>
  <si>
    <t>IID3442 - Positions Query</t>
  </si>
  <si>
    <t>MSG007457</t>
  </si>
  <si>
    <t>Access to PM/CSD (CBF) database for queries on security positions</t>
  </si>
  <si>
    <t>DDR RDFSE o--&gt; VESTIMA Timeline</t>
  </si>
  <si>
    <t>IID1252 - GOLDEN_COPY_VESTIMA_INSTRUMENT</t>
  </si>
  <si>
    <t>MSG005565</t>
  </si>
  <si>
    <t>Accessed when data are imported from Security Manager</t>
  </si>
  <si>
    <t>IID544 - CD_VESTIMA_REPORT</t>
  </si>
  <si>
    <t>MSG005129</t>
  </si>
  <si>
    <t>HUB R3 process ECBFile o--&gt; 4Sight Lending Platform</t>
  </si>
  <si>
    <t>IID9027 - HUB_GET_ECB_FILE</t>
  </si>
  <si>
    <t>MSG005572</t>
  </si>
  <si>
    <t>TCA GUI o--&gt; Report Server Timeline</t>
  </si>
  <si>
    <t>Extraction of BO - Certificate - Refunds</t>
  </si>
  <si>
    <t>MSG007515</t>
  </si>
  <si>
    <t>Batch extraction (RS_EXTR_TAX_POSTDTP) through DBLink/MV</t>
  </si>
  <si>
    <t>OneSecLend FX Rates Interface o--&gt; 4Sight Lending Platform</t>
  </si>
  <si>
    <t>IID27 - AL_EXT_EXCHANGE_RATE</t>
  </si>
  <si>
    <t>MSG004682</t>
  </si>
  <si>
    <t>FX rates</t>
  </si>
  <si>
    <t>IID2732 - SEND_CBT_TO_EOC</t>
  </si>
  <si>
    <t>MSG006686</t>
  </si>
  <si>
    <t>CDirect send of CBT file to Euroclear</t>
  </si>
  <si>
    <t>IID1550 - HUB_OUT_FUNDS_SM_ORDER_CANCEL</t>
  </si>
  <si>
    <t>MSG007187</t>
  </si>
  <si>
    <t>Secondary market order cancellation outbound</t>
  </si>
  <si>
    <t>IID985 - D.WAIT_CS_OFFSET_DEADLINE_CMAX_CLS</t>
  </si>
  <si>
    <t>MSG005431</t>
  </si>
  <si>
    <t>Custody Assignment Engine o--&gt; PM/ICSD Balance Calculator Subscription Manager</t>
  </si>
  <si>
    <t>IID3411 - ICSDBalanceCalculatorSubscr</t>
  </si>
  <si>
    <t>MSG007428</t>
  </si>
  <si>
    <t>Request ICSD Balance Calculator to calculate balances for given ISIN</t>
  </si>
  <si>
    <t>IID2671 - RUN_CORPORATEACTION</t>
  </si>
  <si>
    <t>MSG006632</t>
  </si>
  <si>
    <t>CCS Timeline o--&gt; S/Monitor Timeline</t>
  </si>
  <si>
    <t>IID3165 - CCS_STOP_INSTITUTIONS</t>
  </si>
  <si>
    <t>MSG007119</t>
  </si>
  <si>
    <t>Hedge Funds institutions for compliance scanning</t>
  </si>
  <si>
    <t>IID2430 - RDF_SEND_AUTO_CREATE_MAIL</t>
  </si>
  <si>
    <t>MSG006469</t>
  </si>
  <si>
    <t>Sends a e-mail providing security auto creation status</t>
  </si>
  <si>
    <t>IID2173 - NOSTRO_CCB_REF</t>
  </si>
  <si>
    <t>MSG006312</t>
  </si>
  <si>
    <t>AM CCB Ref Data</t>
  </si>
  <si>
    <t>CDS Reference Data Extraction o--&gt; CDS CCS Interface</t>
  </si>
  <si>
    <t>IID3136 - CDS_CCS_CA_INT</t>
  </si>
  <si>
    <t>MSG007090</t>
  </si>
  <si>
    <t>Transfer of reference data files to CCS</t>
  </si>
  <si>
    <t>IID2446 - RDFCURRXCHGRATEETL</t>
  </si>
  <si>
    <t>MSG006485</t>
  </si>
  <si>
    <t>IID978 - D.WAIT_CS_FXRATES_CMAX_CLS</t>
  </si>
  <si>
    <t>MSG005427</t>
  </si>
  <si>
    <t>IID2310 - PRCRule13UpdateRequest</t>
  </si>
  <si>
    <t>MSG006388</t>
  </si>
  <si>
    <t>Update the time window for PRC rule 13</t>
  </si>
  <si>
    <t>Xact Portal o--&gt; OCTAVIA Portlet</t>
  </si>
  <si>
    <t>MSG007814</t>
  </si>
  <si>
    <t>CDS Timeline o--&gt; CDS Reference Data Extraction</t>
  </si>
  <si>
    <t>IID3131 - CDS_SECURITY_PRICE_EXTRACT</t>
  </si>
  <si>
    <t>MSG007085</t>
  </si>
  <si>
    <t>Extraction of CDS reference data in bundle files</t>
  </si>
  <si>
    <t>IID2721 - SEND_ACE_TO_EOC</t>
  </si>
  <si>
    <t>MSG006679</t>
  </si>
  <si>
    <t>CDirect send of ACE file to Euroclear</t>
  </si>
  <si>
    <t>IID2786 - SEND_RATE_TO_EOC</t>
  </si>
  <si>
    <t>MSG006728</t>
  </si>
  <si>
    <t>IID2772 - SEND_LOGT_TO_EOC</t>
  </si>
  <si>
    <t>MSG006717</t>
  </si>
  <si>
    <t>IID3399 - PUBL_PM_CBF_BOOKING_CONSISTENCY_CMAX</t>
  </si>
  <si>
    <t>MSG007417</t>
  </si>
  <si>
    <t>VESTIMA Timeline o--&gt; cdv3_vestima</t>
  </si>
  <si>
    <t>IID537 - CD_VESTIMA_AURORA</t>
  </si>
  <si>
    <t>MSG005123</t>
  </si>
  <si>
    <t>IID1453 - HUB_OUT_COLLAT_CETIP</t>
  </si>
  <si>
    <t>MSG005724</t>
  </si>
  <si>
    <t>HUB_OUT_COLLAT_CETIP</t>
  </si>
  <si>
    <t>Custody Timeline o--&gt; Bridge Connectivity Timeline</t>
  </si>
  <si>
    <t>IID1038 - CDIRECT_SEND_CCD_TO_EOC</t>
  </si>
  <si>
    <t>MSG005448</t>
  </si>
  <si>
    <t>Cash Custody Distribution sent to EOC</t>
  </si>
  <si>
    <t>IID954 - D.WAIT_CS_DTP_DSRV</t>
  </si>
  <si>
    <t>MSG005418</t>
  </si>
  <si>
    <t>ECB EAD Loader o--&gt; ECB EAD Loader</t>
  </si>
  <si>
    <t>IID2422 - RDF_MAINTAIN_ECB_INFO</t>
  </si>
  <si>
    <t>MSG006463</t>
  </si>
  <si>
    <t>HASH;SERV_NM;1;0</t>
  </si>
  <si>
    <t>Maintain ECB information in RDF - table: RDF_OWNER.FIN_SEC_ECB_INFO</t>
  </si>
  <si>
    <t>NCCIP GUI o--&gt; PM/ICSD Instruction Synchronisation</t>
  </si>
  <si>
    <t>IID2462 - RdseCashInsStatusNotification</t>
  </si>
  <si>
    <t>MSG006500</t>
  </si>
  <si>
    <t>PM/ICSD Publisher o--&gt; CSIS</t>
  </si>
  <si>
    <t>IID3429 - PUBL_INS_STATUS_CSIS</t>
  </si>
  <si>
    <t>MSG007444</t>
  </si>
  <si>
    <t>Settlement feedback</t>
  </si>
  <si>
    <t>OSCAR Backend o--&gt; HUB R3 process SecurityInstructionInboundMX</t>
  </si>
  <si>
    <t>IID3287 -  CBL_HUB_IN_SEC_SESE023</t>
  </si>
  <si>
    <t>MSG007797</t>
  </si>
  <si>
    <t>POSE  Contingency Portlets o--&gt; Portal TS Backend (Transversal Services)</t>
  </si>
  <si>
    <t>MSG007665</t>
  </si>
  <si>
    <t>Picasso GUI o--&gt; Custody New Business Engine</t>
  </si>
  <si>
    <t>Custody event maintenance</t>
  </si>
  <si>
    <t>MSG007519</t>
  </si>
  <si>
    <t>Event manager</t>
  </si>
  <si>
    <t>HUB R3 process ECBFile o--&gt; CmaX Broker</t>
  </si>
  <si>
    <t>IID70 - AUTO_LOAD_ECB_BASKETS</t>
  </si>
  <si>
    <t>MSG004722</t>
  </si>
  <si>
    <t>Notifies CMAX with ECB security basket file</t>
  </si>
  <si>
    <t>IID330 - CD_AURORA_NCCIPDLYBV5010</t>
  </si>
  <si>
    <t>MSG004938</t>
  </si>
  <si>
    <t>Daily backvaluated cash balances - CBL</t>
  </si>
  <si>
    <t>IID2439 - RDFACCTETL2</t>
  </si>
  <si>
    <t>MSG006478</t>
  </si>
  <si>
    <t>Picasso GUI o--&gt; Custody Timeline</t>
  </si>
  <si>
    <t>Investment Fund Instrument Data</t>
  </si>
  <si>
    <t>MSG007511</t>
  </si>
  <si>
    <t>Security Manager</t>
  </si>
  <si>
    <t>IID551 - CD-CBF_41</t>
  </si>
  <si>
    <t>MSG005139</t>
  </si>
  <si>
    <t>IID2771 - SEND_KUSTA_REFDATA_RECEIVED</t>
  </si>
  <si>
    <t>MSG006716</t>
  </si>
  <si>
    <t>Online service exposing UC4 jobplan P01.DSRV_SYS.SEND_KUSTA_REFDATA_RECEIVED: Dataserver</t>
  </si>
  <si>
    <t>CCS Timeline o--&gt; MiscQueueMDB</t>
  </si>
  <si>
    <t>IID3155 - CGSS_ACCOUNT_CCS_VESTIMA</t>
  </si>
  <si>
    <t>MSG007109</t>
  </si>
  <si>
    <t>CGSS Accounts synchronised to Vestima+ whence to HUB for validation/routing of SWIFT CGSS flows</t>
  </si>
  <si>
    <t>USTax GUI o--&gt; StopBoExtractor</t>
  </si>
  <si>
    <t>USTAXBenfOwnDataFeed</t>
  </si>
  <si>
    <t>MSG007498</t>
  </si>
  <si>
    <t>IID426 - CD_GET_TCMQA_SSTS_ATH_LIST</t>
  </si>
  <si>
    <t>MSG005021</t>
  </si>
  <si>
    <t>OREDA Portlets o--&gt; Portal TS Backend (Transversal Services)</t>
  </si>
  <si>
    <t>MSG007684</t>
  </si>
  <si>
    <t>IID2761 - SEND_FEEDBACK1_TO_EOC</t>
  </si>
  <si>
    <t>MSG006711</t>
  </si>
  <si>
    <t>IID3066 - VESTIMA_IFRD_SECURITY_MANAGER_INSTRUMENTS_REPORT</t>
  </si>
  <si>
    <t>MSG006921</t>
  </si>
  <si>
    <t>Access to IFRD instrument data for report generation</t>
  </si>
  <si>
    <t>IID2807 - SEND_SRCFILE_TO_EOC</t>
  </si>
  <si>
    <t>MSG006740</t>
  </si>
  <si>
    <t>TCA GUI o--&gt; Custody TCA Refund Processor</t>
  </si>
  <si>
    <t>IID2962 - TCA_MIM_REFUND_INX</t>
  </si>
  <si>
    <t>MSG006841</t>
  </si>
  <si>
    <t>Spool Refund instruction from TCA to MIM serv_nm=TCA_MIM_REFUND_INX</t>
  </si>
  <si>
    <t>IID451 - CD_KR66_CBF_FILE</t>
  </si>
  <si>
    <t>MSG005046</t>
  </si>
  <si>
    <t>IID3114 - as-FAX to Kofax</t>
  </si>
  <si>
    <t>MSG007069</t>
  </si>
  <si>
    <t>Faxes created by CCS Users</t>
  </si>
  <si>
    <t>Xact Portal o--&gt; IAM Portlets</t>
  </si>
  <si>
    <t>IID3365 - Portlet integration in Portal</t>
  </si>
  <si>
    <t>MSG007396</t>
  </si>
  <si>
    <t>Representation of - synchronous - interface between Portal 'infrastructure' and backend portlet of IAM</t>
  </si>
  <si>
    <t>Report Server Timeline o--&gt; BMWeb Event Interface</t>
  </si>
  <si>
    <t>IID2600 - RS_TIMELINE_BUSINESS_EVENT</t>
  </si>
  <si>
    <t>MSG006590</t>
  </si>
  <si>
    <t>S/Monitor QA Timeline o--&gt; S/Monitor QA</t>
  </si>
  <si>
    <t>IID2680 - RUN_QA_LIST_IMPORT</t>
  </si>
  <si>
    <t>MSG006641</t>
  </si>
  <si>
    <t>CCS Payment Message Interface o--&gt; MF_JCCSTPP_REQ</t>
  </si>
  <si>
    <t>IID3178 - CCS_WMB_PAYMENT_MESSAGE</t>
  </si>
  <si>
    <t>MSG007132</t>
  </si>
  <si>
    <t>Outbound payment messages</t>
  </si>
  <si>
    <t>CmaX Clearstream Timeline o--&gt; CmaX LHConnect Instruction-Position Interface</t>
  </si>
  <si>
    <t>IID715 - CmsePositionCodConnectCutover</t>
  </si>
  <si>
    <t>MSG005251</t>
  </si>
  <si>
    <t>CmsePositionCodConnectCutover</t>
  </si>
  <si>
    <t>OSCAR Portlets o--&gt; Portal TS Backend (Transversal Services)</t>
  </si>
  <si>
    <t>MSG007674</t>
  </si>
  <si>
    <t>XIS:IIP (Information Items Provider) o--&gt; XIS:ICS (Index Calculation System)</t>
  </si>
  <si>
    <t>IIP-Interface</t>
  </si>
  <si>
    <t>MSG007001</t>
  </si>
  <si>
    <t>Internationale Preise über REUTERS (IIP)</t>
  </si>
  <si>
    <t>MICOS CBL Instructions Scanning Feedback Interface o--&gt; NCCIP STOP Compliance Check Listener</t>
  </si>
  <si>
    <t>IID2160 - NCCIP_TXN_SCAN_FDBCK</t>
  </si>
  <si>
    <t>MSG006302</t>
  </si>
  <si>
    <t>Cash Instruction STOP scanning feedback</t>
  </si>
  <si>
    <t>IID2565 - RemoveFromCashCollectionForClosure</t>
  </si>
  <si>
    <t>MSG006561</t>
  </si>
  <si>
    <t>Issued by NCCIP Backend Sent to EPO - NCCIP is bulk deleting cashtxns from RTS/Creation DB following a market closure.</t>
  </si>
  <si>
    <t>IID1245 - GOLDEN_COPY_PM_ENT_PUBL</t>
  </si>
  <si>
    <t>MSG005560</t>
  </si>
  <si>
    <t>GOLDEN_COPY_PM_ENT_PUBL</t>
  </si>
  <si>
    <t>Entity</t>
  </si>
  <si>
    <t>IID1555 - HUB_OUT_FUNDS_SM_ORDER_CANCEL_CONF</t>
  </si>
  <si>
    <t>MSG007188</t>
  </si>
  <si>
    <t>Secondary market order confirmation cancellation outbound</t>
  </si>
  <si>
    <t>IID2167 - NettingProcessRequest</t>
  </si>
  <si>
    <t>MSG006308</t>
  </si>
  <si>
    <t>Issued by Batch2Online DB Trigger Sent to EPO - A Netting Process execution is requested.</t>
  </si>
  <si>
    <t>EOC Realignment Request Interface o--&gt; DepManager EOC Realign Request Loader</t>
  </si>
  <si>
    <t>IID1165 - EOC_REALIGN_REQUEST</t>
  </si>
  <si>
    <t>MSG005515</t>
  </si>
  <si>
    <t>EB Realignment request load</t>
  </si>
  <si>
    <t>IID889 - customer1641</t>
  </si>
  <si>
    <t>MSG005391</t>
  </si>
  <si>
    <t>1641 Customer Reference Data (recfams.dat)</t>
  </si>
  <si>
    <t>HUB R3 process inSPOCXact o--&gt; PM/CSD CBF Instruction Handler Feedback</t>
  </si>
  <si>
    <t>IID3325 - CBF_PM_IN_SESE_024</t>
  </si>
  <si>
    <t>MSG007371</t>
  </si>
  <si>
    <t>Validation feedback (from LIMA/SPOC) of Xact instructions</t>
  </si>
  <si>
    <t>IID662 - CMAX_CA_UNBLOCK</t>
  </si>
  <si>
    <t>MSG005225</t>
  </si>
  <si>
    <t>CA unblocking request file to CMAX</t>
  </si>
  <si>
    <t>IID2784 - SEND_RATE_TO_EOC</t>
  </si>
  <si>
    <t>MSG006726</t>
  </si>
  <si>
    <t>Custody Posting Engine o--&gt; Custody Market Claims Processor</t>
  </si>
  <si>
    <t>IID3445 - PUBL_CUSTDY_POSTING_INS</t>
  </si>
  <si>
    <t>MSG007437</t>
  </si>
  <si>
    <t>IID2747 - SEND_CLCE_TO_EOC</t>
  </si>
  <si>
    <t>MSG006698</t>
  </si>
  <si>
    <t>OSCAR Institution Interface o--&gt; IAM Backend</t>
  </si>
  <si>
    <t>MSG007747</t>
  </si>
  <si>
    <t>Account Institution</t>
  </si>
  <si>
    <t>CmaX GUI o--&gt; CmaX RDF Interface</t>
  </si>
  <si>
    <t>IID703 - CMAX_SEC_PRC_CALCD</t>
  </si>
  <si>
    <t>MSG005249</t>
  </si>
  <si>
    <t>libSbCMRDFSEStreamExtractor.so</t>
  </si>
  <si>
    <t>Notifies CMRDFSE of price factor adjustments.</t>
  </si>
  <si>
    <t>NCCIP Time Event Listener o--&gt; Cash Collection Mgr</t>
  </si>
  <si>
    <t>IID2559 - RemoveFromCashCollection</t>
  </si>
  <si>
    <t>MSG006559</t>
  </si>
  <si>
    <t>REAL GUI o--&gt; Custody New Business Engine</t>
  </si>
  <si>
    <t>Real_Business_Engine</t>
  </si>
  <si>
    <t>MSG007514</t>
  </si>
  <si>
    <t>cdv3_cdinternet o--&gt; CmaX Broker</t>
  </si>
  <si>
    <t>IID688 - CMAX_LHGO_ACCINT</t>
  </si>
  <si>
    <t>MSG005240</t>
  </si>
  <si>
    <t>LHGO accured interest - interface to CMAX application</t>
  </si>
  <si>
    <t>CORONA MQ Receiver o--&gt; CORONA Server</t>
  </si>
  <si>
    <t>IID3169 - CORONA_SERVER_STATEMENTS</t>
  </si>
  <si>
    <t>MSG007123</t>
  </si>
  <si>
    <t>RDF Integration o--&gt; T2S Instrument Lifecycle</t>
  </si>
  <si>
    <t>IID2424 - RDF_NOTF_MSG_TO_SRM</t>
  </si>
  <si>
    <t>MSG006465</t>
  </si>
  <si>
    <t>RDF_T2S_STREAMING_PACK;ISIN_CD</t>
  </si>
  <si>
    <t>RDF SRM Notification - RDF Core - table: RDF_OWNER.TECH_T2S_IMG_ASYNC</t>
  </si>
  <si>
    <t>IID3470 - PM_IN_SEMT013</t>
  </si>
  <si>
    <t>MSG007452</t>
  </si>
  <si>
    <t>Custody Assignment Engine o--&gt; PM/CSD CBF Balance Calculator Subscription Manager</t>
  </si>
  <si>
    <t>IID3409 - CBFBalanceCalculatorSubscr</t>
  </si>
  <si>
    <t>MSG007426</t>
  </si>
  <si>
    <t>Request CBF Balance Calculator to calculate balances for given ISIN</t>
  </si>
  <si>
    <t>VESTIMA Timeline o--&gt; ArchivingCopierMDB</t>
  </si>
  <si>
    <t>IID66 - ArchivingMessageRequest</t>
  </si>
  <si>
    <t>MSG004719</t>
  </si>
  <si>
    <t>IID596 - CD-CDI_TR_OFAC_COUNTRY_AM</t>
  </si>
  <si>
    <t>MSG005175</t>
  </si>
  <si>
    <t>RDF Timeline o--&gt; Dataserver Timeline</t>
  </si>
  <si>
    <t>IID1081 - D.WAIT_RDF_COLLAT_SYNC_DSRV</t>
  </si>
  <si>
    <t>MSG005464</t>
  </si>
  <si>
    <t>Notifies DTSV that CP file was generated can be processed (</t>
  </si>
  <si>
    <t>HUB R3 process SecInbound o--&gt; PM Data Loader SCB</t>
  </si>
  <si>
    <t>IID9048 - PMDataLoaderSCB_MT566</t>
  </si>
  <si>
    <t>MSG005670</t>
  </si>
  <si>
    <t>IID2322 - PRCRule39UpdateRequest</t>
  </si>
  <si>
    <t>MSG006400</t>
  </si>
  <si>
    <t>Update the time window for PRC rule 39</t>
  </si>
  <si>
    <t>IID864 - CSE_PV_BLK_FILE</t>
  </si>
  <si>
    <t>MSG005368</t>
  </si>
  <si>
    <t>CSE_PV_BLK_FILE</t>
  </si>
  <si>
    <t>MSG007512</t>
  </si>
  <si>
    <t>Contact Manager</t>
  </si>
  <si>
    <t>RTS Input Workstation o--&gt; Market Process Observer Direct</t>
  </si>
  <si>
    <t>IID3052 - UpdateCFactor</t>
  </si>
  <si>
    <t>MSG006912</t>
  </si>
  <si>
    <t>Update the CFactor on deadline groups.</t>
  </si>
  <si>
    <t>CCS Web GUI o--&gt; CCS Orchestration Service</t>
  </si>
  <si>
    <t>IID3197 - CCS_WEB_ORDER_ROUTING_MQ_INT</t>
  </si>
  <si>
    <t>MSG007151</t>
  </si>
  <si>
    <t>MT565/Customer Instructions</t>
  </si>
  <si>
    <t>MSG007520</t>
  </si>
  <si>
    <t>Report manager</t>
  </si>
  <si>
    <t>IID1434 - HUB_OUT_COLLAT_ASX</t>
  </si>
  <si>
    <t>MSG005708</t>
  </si>
  <si>
    <t>cdv3_cbf o--&gt; GAIN Server</t>
  </si>
  <si>
    <t>IID9064 - WSS price file</t>
  </si>
  <si>
    <t>MSG006925</t>
  </si>
  <si>
    <t>WSS price file - SFTP to \FDMTFolder\FDMT_Data\IN\WSS</t>
  </si>
  <si>
    <t>IID5 - accountsmf</t>
  </si>
  <si>
    <t>MSG004664</t>
  </si>
  <si>
    <t>Accounts mainframe</t>
  </si>
  <si>
    <t>T2 Funding Timeline o--&gt; Settlement Service</t>
  </si>
  <si>
    <t>IID1156 - ENABLE_T2_CEBM</t>
  </si>
  <si>
    <t>MSG005509</t>
  </si>
  <si>
    <t>Issued by NCCIP thru T2_SYS sent to CrSettlementService</t>
  </si>
  <si>
    <t>IID10 - acctsignalforimp1640</t>
  </si>
  <si>
    <t>MSG004669</t>
  </si>
  <si>
    <t>acctsignalforimp1640</t>
  </si>
  <si>
    <t>EPIM Processor o--&gt; RDF Integration</t>
  </si>
  <si>
    <t>IID3271 - EPIM Instrument Create/Update</t>
  </si>
  <si>
    <t>MSG007320</t>
  </si>
  <si>
    <t>RMI interface to RDF for IAD, IIR, IUR security creation/update from DTCC (EPIM processing flow)</t>
  </si>
  <si>
    <t>IID2435 - RDF_WF_HANDLE_TSK</t>
  </si>
  <si>
    <t>MSG006474</t>
  </si>
  <si>
    <t>Request for task creation. This models a human interaction within a Workflow. It completes once the corresponding action has been performed.</t>
  </si>
  <si>
    <t>IID2241 - PM_ACCT_REF_DATA_PUBL</t>
  </si>
  <si>
    <t>MSG006356</t>
  </si>
  <si>
    <t>PM Account Reference Data update notified to PM-ICSD extractor</t>
  </si>
  <si>
    <t>RDF Data Publication o--&gt; IRMA Reference Data Interface</t>
  </si>
  <si>
    <t>IID3459 - IRMA_INST_PUBL</t>
  </si>
  <si>
    <t>MSG007470</t>
  </si>
  <si>
    <t>PM/CSD CBF Publisher o--&gt; CSIS</t>
  </si>
  <si>
    <t>IID3430 - PUBL_INS_STATUS_CSIS</t>
  </si>
  <si>
    <t>MSG007445</t>
  </si>
  <si>
    <t>IID3130 - CDS_SECURITY_EXTRACT</t>
  </si>
  <si>
    <t>MSG007084</t>
  </si>
  <si>
    <t>RTS Input Workstation o--&gt; RTSEventHandlerOnline</t>
  </si>
  <si>
    <t>IID1184 - EventHandlerOnline</t>
  </si>
  <si>
    <t>MSG005527</t>
  </si>
  <si>
    <t>Issued by RTS FrontEnd Sent to EventHandlerOnline - The Event Handler Online receives a message informing about a time event change</t>
  </si>
  <si>
    <t>DDR Archiving o--&gt; DDR GUI</t>
  </si>
  <si>
    <t>IID65 - ARCHIVED_RECONCILIATION_LOOKUP</t>
  </si>
  <si>
    <t>MSG004718</t>
  </si>
  <si>
    <t>DDR Archiving writes in DDR_ARCH thru DBLink</t>
  </si>
  <si>
    <t>Reconciliation</t>
  </si>
  <si>
    <t>IID796 - CREATE_MT541_PI2</t>
  </si>
  <si>
    <t>MSG005312</t>
  </si>
  <si>
    <t>ISO MT541-CSB</t>
  </si>
  <si>
    <t>MT541</t>
  </si>
  <si>
    <t>IID3288 - CBL_HUB_IN_SEC_SESE030</t>
  </si>
  <si>
    <t>MSG007798</t>
  </si>
  <si>
    <t>Equilend Txn Handler o--&gt; HUB R3 process EquiLendOutbound</t>
  </si>
  <si>
    <t>IID9061 - EQUILEND_OUT_INTERFACE</t>
  </si>
  <si>
    <t>MSG006957</t>
  </si>
  <si>
    <t>CDS GUI o--&gt; CDS CCS Interface</t>
  </si>
  <si>
    <t>IID3116 - CDS_USER_REFDATA_AMENDMENT</t>
  </si>
  <si>
    <t>MSG007070</t>
  </si>
  <si>
    <t>Reference data amended by CDS End-users and reloaded on CCS (CDS Local)</t>
  </si>
  <si>
    <t>hub_cd_dequeue_proc o--&gt; cbf_cdinitiator</t>
  </si>
  <si>
    <t>IID1409 - HUB_OAQInterface_CBF</t>
  </si>
  <si>
    <t>MSG005689</t>
  </si>
  <si>
    <t>BMC Backend o--&gt; Portal TS Backend (Transversal Services)</t>
  </si>
  <si>
    <t>MSG007666</t>
  </si>
  <si>
    <t>4Sight Timeline o--&gt; OneSecLend Reporting Interface</t>
  </si>
  <si>
    <t>IID3219 - C4I_GEN_REPORT_GAV</t>
  </si>
  <si>
    <t>MSG007202</t>
  </si>
  <si>
    <t>Security Lending General Availability File stored on network drive for access by Operations</t>
  </si>
  <si>
    <t>PM/ICSD Instruction Synchronisation o--&gt; PM/ICSD Reference Data Change Manager</t>
  </si>
  <si>
    <t>IID2251 - PM_EVAL_REF_DATA_CHG</t>
  </si>
  <si>
    <t>MSG006362</t>
  </si>
  <si>
    <t>PM_EVAL_REF_DATA_CHG</t>
  </si>
  <si>
    <t>IID62 - amsignaleticcollateralmoney1601</t>
  </si>
  <si>
    <t>MSG004715</t>
  </si>
  <si>
    <t>1601 Account Master Signaletic/Coll/Money</t>
  </si>
  <si>
    <t>IID2391 - RDF_EXECUTE_DOC_CHASING</t>
  </si>
  <si>
    <t>MSG006439</t>
  </si>
  <si>
    <t>Sends a group of document chasing emails</t>
  </si>
  <si>
    <t>IID1559 - HUB_OUT_FUNDS_SM_ORDER_CANCEL_STATUS</t>
  </si>
  <si>
    <t>MSG007189</t>
  </si>
  <si>
    <t>Secondary market order status cancellation outbound</t>
  </si>
  <si>
    <t>IID25 - AL_EXT_ACCINT_MATRIX</t>
  </si>
  <si>
    <t>MSG004680</t>
  </si>
  <si>
    <t>Accrued interest rate</t>
  </si>
  <si>
    <t>IID776 - CREATE_MT298_PI2</t>
  </si>
  <si>
    <t>MSG005292</t>
  </si>
  <si>
    <t>ISO MT298-CSB</t>
  </si>
  <si>
    <t>MT298</t>
  </si>
  <si>
    <t>IID741 - CollMgrGenerateFullCNeed</t>
  </si>
  <si>
    <t>MSG005266</t>
  </si>
  <si>
    <t>Request to the Collateral Manager to generate the overall collateral need</t>
  </si>
  <si>
    <t>IID53 - ALSRequest</t>
  </si>
  <si>
    <t>MSG004708</t>
  </si>
  <si>
    <t>Issued by Process Engine Sent to CrSettlementService - Automatic Lender Substitution has been triggered</t>
  </si>
  <si>
    <t>IAM Backend o--&gt; T2S-I IAM Access Control</t>
  </si>
  <si>
    <t>MSG007765</t>
  </si>
  <si>
    <t>IID2787 - SEND_REAL_FEEDBCK_TO_EOC</t>
  </si>
  <si>
    <t>MSG006729</t>
  </si>
  <si>
    <t>IID1143 - DSWEB Currencies Synchro</t>
  </si>
  <si>
    <t>MSG005497</t>
  </si>
  <si>
    <t>ISO currency codes</t>
  </si>
  <si>
    <t>IID1234 - GOLDEN_COPY_FIN_SEC_MRKT_PRC_PUBL</t>
  </si>
  <si>
    <t>MSG005552</t>
  </si>
  <si>
    <t>Notifies DDR with financial security market price</t>
  </si>
  <si>
    <t>RDF GUI o--&gt; T2S Instrument Lifecycle Event Generator</t>
  </si>
  <si>
    <t>IID2423 - RDF_NOTF_MSG_TO_REPORT_PROCESSOR</t>
  </si>
  <si>
    <t>MSG006464</t>
  </si>
  <si>
    <t>RDF Report Processor Notification</t>
  </si>
  <si>
    <t>IID3326 - CBF_PM_IN_SESE_027</t>
  </si>
  <si>
    <t>MSG007372</t>
  </si>
  <si>
    <t>DDR Timeline o--&gt; IMPORT Timeline</t>
  </si>
  <si>
    <t>Security technical cancellation date</t>
  </si>
  <si>
    <t>MSG007567</t>
  </si>
  <si>
    <t>IID567 - CD-CDI_36</t>
  </si>
  <si>
    <t>MSG005161</t>
  </si>
  <si>
    <t>PM/CSD CBF Balance Calculator Computing o--&gt; PM/CSD CBF Publisher</t>
  </si>
  <si>
    <t>IID3392 - PublisherCBFBalanceNotification</t>
  </si>
  <si>
    <t>MSG007410</t>
  </si>
  <si>
    <t>Xact Portal o--&gt; POSE  Contingency Portlets</t>
  </si>
  <si>
    <t>MSG007815</t>
  </si>
  <si>
    <t>IID1136 - DISABLE_T2_CEBM</t>
  </si>
  <si>
    <t>MSG005491</t>
  </si>
  <si>
    <t>IID2672 - RUN_CUSTODY_NCS_ETL</t>
  </si>
  <si>
    <t>MSG006633</t>
  </si>
  <si>
    <t>cdv3_cdinternet o--&gt; HUB R3 process CollateralInbound</t>
  </si>
  <si>
    <t>IID1282 - HUB_IN_COLLAT_IBERCLEAR</t>
  </si>
  <si>
    <t>MSG005596</t>
  </si>
  <si>
    <t>HUB service for transformation and routing of messages from IBERCLEAR to CMAX</t>
  </si>
  <si>
    <t>IID941 - D.WAIT_CS_DTP_BOX_COMPLETED_COCP_DSRV</t>
  </si>
  <si>
    <t>MSG005413</t>
  </si>
  <si>
    <t>CORONA Server o--&gt; MF_MULTCOR_STMT</t>
  </si>
  <si>
    <t>IID3170 - CORONA_WMB_OPENING_BALANCE</t>
  </si>
  <si>
    <t>MSG007124</t>
  </si>
  <si>
    <t>Opening balance</t>
  </si>
  <si>
    <t>IID3154 - CCS_SAP_BILLING</t>
  </si>
  <si>
    <t>MSG007108</t>
  </si>
  <si>
    <t>File transfer and OAQ notification to process Billing file (Funds / Holdings)</t>
  </si>
  <si>
    <t>NCCIP Server Timeline o--&gt; PM/ICSD Instruction Synchronisation</t>
  </si>
  <si>
    <t>IID2456 - RdseCashInsStatusNotification</t>
  </si>
  <si>
    <t>MSG006494</t>
  </si>
  <si>
    <t>Time Event Generator Clock o--&gt; Time Event Generator</t>
  </si>
  <si>
    <t>IID2973 - TegTime</t>
  </si>
  <si>
    <t>MSG006849</t>
  </si>
  <si>
    <t>Issued by TEG Clock Sent to TEG Backend - The TEG controller receives a time message</t>
  </si>
  <si>
    <t>IID871 - curranddepositoryn002</t>
  </si>
  <si>
    <t>MSG005375</t>
  </si>
  <si>
    <t>N002 - Currencies Depository</t>
  </si>
  <si>
    <t>cdv3_cdinternet o--&gt; PI2 Custfx Interface</t>
  </si>
  <si>
    <t>IID890 - CUSTOMERFX_RATE_RESP</t>
  </si>
  <si>
    <t>MSG005392</t>
  </si>
  <si>
    <t>FX rates response - interface to CustomerFX application [ER296645]</t>
  </si>
  <si>
    <t>Picasso GUI o--&gt; Custody Market Claims Processor</t>
  </si>
  <si>
    <t xml:space="preserve">Market Claim Creation </t>
  </si>
  <si>
    <t>MSG007513</t>
  </si>
  <si>
    <t>MIM - Market Claims</t>
  </si>
  <si>
    <t>MICOS CBF Instructions Scanning Feedback Interface o--&gt; MICOS CBF TCM Manual Feedback Interface</t>
  </si>
  <si>
    <t>IID3210 - TXN_SCAN_CBF_FEEDBACK_MANUAL</t>
  </si>
  <si>
    <t>MSG007178</t>
  </si>
  <si>
    <t>hub_cd_dequeue_proc o--&gt; crest_saagate</t>
  </si>
  <si>
    <t>IID1415 - HUB_OAQInterface_CREST</t>
  </si>
  <si>
    <t>MSG005693</t>
  </si>
  <si>
    <t>IID742 - CollMgrSettlementConfirm</t>
  </si>
  <si>
    <t>MSG005267</t>
  </si>
  <si>
    <t>Control message to CrStreetCollMgrService: instructs it to forward to CmaX settlement-related messages that it has put on hold during the execution of a settlement batch.</t>
  </si>
  <si>
    <t>CFN Web GUI o--&gt; CCS CFN Order Interface</t>
  </si>
  <si>
    <t>IID3199 - CFN_CCS_ORDER_SYNCHRONISATION</t>
  </si>
  <si>
    <t>MSG007153</t>
  </si>
  <si>
    <t>IID1393 - HUB_IN_SEC_MT535_CD</t>
  </si>
  <si>
    <t>MSG005676</t>
  </si>
  <si>
    <t>MT535 CBF file for DDR</t>
  </si>
  <si>
    <t>Report Server AMSE o--&gt; OSCAR Institution Interface</t>
  </si>
  <si>
    <t>IID3354 - OSCAR_INST_REF_DATA_PUBL</t>
  </si>
  <si>
    <t>MSG007748</t>
  </si>
  <si>
    <t>Notification sent to OSCAR by AMSE</t>
  </si>
  <si>
    <t>IID2323 - PRCRule61Request</t>
  </si>
  <si>
    <t>MSG006401</t>
  </si>
  <si>
    <t>Execute PRC rule 61</t>
  </si>
  <si>
    <t>DDR Timeline o--&gt; DDR Archiving</t>
  </si>
  <si>
    <t>IID1121 - DDR_RECONCILIATION_ARCHIVING</t>
  </si>
  <si>
    <t>MSG005477</t>
  </si>
  <si>
    <t>Closed reconciliations are archived</t>
  </si>
  <si>
    <t>IID2320 - PRCRule36UpdateRequest</t>
  </si>
  <si>
    <t>MSG006398</t>
  </si>
  <si>
    <t>Update the time window for PRC rule 36</t>
  </si>
  <si>
    <t>IID1155 - ElendReturnReject</t>
  </si>
  <si>
    <t>MSG005508</t>
  </si>
  <si>
    <t>When a validation of the return transaction fails on STV this message will be sent to the handler with ELEND_TXN_ID and the rejection reason in the payload</t>
  </si>
  <si>
    <t>IID773 - CREATE_MT291_PI2</t>
  </si>
  <si>
    <t>MSG005289</t>
  </si>
  <si>
    <t>ISO MT291-CSB</t>
  </si>
  <si>
    <t>MT291</t>
  </si>
  <si>
    <t>IAM Backend o--&gt; OASIS IAM Access Control Interface</t>
  </si>
  <si>
    <t>MSG007740</t>
  </si>
  <si>
    <t>IID2839 - SIX IPS Pricing file</t>
  </si>
  <si>
    <t>MSG006759</t>
  </si>
  <si>
    <t>SIX IPS Pricing file - SFTP to \FDMTFolder\FDMT_Data\IN\SIX</t>
  </si>
  <si>
    <t>IID1021 - D.WAIT_CS_SETRADE_DAY_DSRV</t>
  </si>
  <si>
    <t>MSG005441</t>
  </si>
  <si>
    <t>Also D.WAIT_CS_SETRADE_NIGHT_DSRV</t>
  </si>
  <si>
    <t>IID2450 - RDFDEPMRKT2</t>
  </si>
  <si>
    <t>MSG006489</t>
  </si>
  <si>
    <t>IID534 - CD_TRANSACTION_STATUS_REPORT</t>
  </si>
  <si>
    <t>MSG005120</t>
  </si>
  <si>
    <t>IID2820 -  SEND_VERIF_TO_EOC</t>
  </si>
  <si>
    <t>MSG007253</t>
  </si>
  <si>
    <t>Exposure verification file</t>
  </si>
  <si>
    <t>PM/CSD LuxCSD Publisher o--&gt; CSIS</t>
  </si>
  <si>
    <t>IID3431 - PUBL_INS_STATUS_CSIS</t>
  </si>
  <si>
    <t>MSG007446</t>
  </si>
  <si>
    <t>cdv3_cdinternet o--&gt; CDS Price Import</t>
  </si>
  <si>
    <t>IID3129 - CDI_CDS_PRICE_IMPORT</t>
  </si>
  <si>
    <t>MSG007083</t>
  </si>
  <si>
    <t>Cyclic load of security prices throughout the day</t>
  </si>
  <si>
    <t>IID355 - CD_AURORA_RTSPAY5010</t>
  </si>
  <si>
    <t>MSG004958</t>
  </si>
  <si>
    <t>IID1246 - GOLDEN_COPY_PM_OPER_PUBL</t>
  </si>
  <si>
    <t>MSG005561</t>
  </si>
  <si>
    <t>GOLDEN_COPY_PM_OPER_PUBL</t>
  </si>
  <si>
    <t>Operator</t>
  </si>
  <si>
    <t>IID1144 - DSWEB Customer FX Rates Synchro</t>
  </si>
  <si>
    <t>MSG005498</t>
  </si>
  <si>
    <t>EURO Fixing Rates for Customer FX Instructions</t>
  </si>
  <si>
    <t>EPIM Processor o--&gt; HUB TDA</t>
  </si>
  <si>
    <t>IID3272 - EPIM/DTCC</t>
  </si>
  <si>
    <t>MSG007321</t>
  </si>
  <si>
    <t>Outbound flows to DTCC for new issuance EPIM service:</t>
  </si>
  <si>
    <t>NCMS Instrument Collateral Valuation o--&gt; DDR RDFSE</t>
  </si>
  <si>
    <t>IID1233 - GOLDEN_COPY_FIN_SEC_COLL_PUBL</t>
  </si>
  <si>
    <t>MSG005551</t>
  </si>
  <si>
    <t>Notifies DDR with financial security Collateral</t>
  </si>
  <si>
    <t>Security Collateral Value</t>
  </si>
  <si>
    <t>Bridge Connectivity Timeline o--&gt; RDF Timeline</t>
  </si>
  <si>
    <t>IID1174 - EOC_RECEPTION_RECO</t>
  </si>
  <si>
    <t>MSG005520</t>
  </si>
  <si>
    <t>CCS Timeline o--&gt; VESTIMA_CRTS_REPORT_ACQUISITION</t>
  </si>
  <si>
    <t>IID3153 - CCS_CITCO_TRAILER_FEE_CLIENT_TRANS</t>
  </si>
  <si>
    <t>MSG007107</t>
  </si>
  <si>
    <t>IID1435 - HUB_OUT_COLLAT_ASX</t>
  </si>
  <si>
    <t>MSG005709</t>
  </si>
  <si>
    <t>IID2174 - nostroaccounts1618</t>
  </si>
  <si>
    <t>MSG006313</t>
  </si>
  <si>
    <t>1618 Nostro Accounts</t>
  </si>
  <si>
    <t>Custody Assignment Engine o--&gt; PM/CSD LuxCSD Balance Subscription Manager</t>
  </si>
  <si>
    <t>IID3410 - LuxCSDBalanceCalculatorSubscr</t>
  </si>
  <si>
    <t>MSG007427</t>
  </si>
  <si>
    <t>Request LuxCSD Balance Calculator to calculate balances for given ISIN</t>
  </si>
  <si>
    <t>NASA GUI o--&gt; Custody Custodian Instruction Engine</t>
  </si>
  <si>
    <t>Custodian Instruction/Custodian Confirmation</t>
  </si>
  <si>
    <t>MSG007502</t>
  </si>
  <si>
    <t>Custodian Instruction / Custodian Confirmation maintenance</t>
  </si>
  <si>
    <t>IID778 - CREATE_MT300_PI2</t>
  </si>
  <si>
    <t>MSG005294</t>
  </si>
  <si>
    <t>ISO MT300-CSB</t>
  </si>
  <si>
    <t>MT300</t>
  </si>
  <si>
    <t>PM/CSD LuxCSD Balance Calculator Computing o--&gt; PM/CSD LuxCSD Publisher</t>
  </si>
  <si>
    <t>IID3393 - PublisherLuxCSDBalanceNotification</t>
  </si>
  <si>
    <t>MSG007411</t>
  </si>
  <si>
    <t>IID1129 - DirectCloseOTCPeriod</t>
  </si>
  <si>
    <t>MSG005484</t>
  </si>
  <si>
    <t>IID2720 - SECURITY_PRICES_FROM_CUSTODY</t>
  </si>
  <si>
    <t>MSG006678</t>
  </si>
  <si>
    <t>Security Prices - used for UK Tax</t>
  </si>
  <si>
    <t>IID792 - CREATE_MT515_PI2</t>
  </si>
  <si>
    <t>MSG005308</t>
  </si>
  <si>
    <t>ISO MT515-CSB</t>
  </si>
  <si>
    <t>MT515</t>
  </si>
  <si>
    <t>IID429 - CD_GET_TCMQA_SSTS_BDB_LIST</t>
  </si>
  <si>
    <t>MSG005024</t>
  </si>
  <si>
    <t>Custody Ineligibility Extractor o--&gt; CmaX Custody Interface</t>
  </si>
  <si>
    <t>IID2704 - SEC_INELIG_CAL_CMAX</t>
  </si>
  <si>
    <t>MSG006664</t>
  </si>
  <si>
    <t>Notifies CmaX about instrument ineligibility periods</t>
  </si>
  <si>
    <t>RDF Timeline o--&gt; LCS Timeline</t>
  </si>
  <si>
    <t>IID3228 - WAIT_RDF_CBL_NEW ISSUE_FILE_MVS</t>
  </si>
  <si>
    <t>MSG007214</t>
  </si>
  <si>
    <t>New issues subsequently sent to depositories as MT599</t>
  </si>
  <si>
    <t>Custody Issue Action Engine o--&gt; Custody Assignment Engine</t>
  </si>
  <si>
    <t>IID3422 - Custody Event Notification</t>
  </si>
  <si>
    <t>MSG007438</t>
  </si>
  <si>
    <t>IID676 - CMAX_CUSTOMER_PRICE_FILE</t>
  </si>
  <si>
    <t>MSG005232</t>
  </si>
  <si>
    <t>Customer pricing file for CMAX</t>
  </si>
  <si>
    <t>OSCAR Backend o--&gt; NCCIP Cash Instruction Listener</t>
  </si>
  <si>
    <t>IID3285 - Cash Instruction</t>
  </si>
  <si>
    <t>MSG007799</t>
  </si>
  <si>
    <t>IID2759 - SEND_FEEDBACK1_TO_EOC</t>
  </si>
  <si>
    <t>MSG006709</t>
  </si>
  <si>
    <t>cdv3_cdinternet o--&gt; CDS Timeline</t>
  </si>
  <si>
    <t>IID3123 - D.WAIT_SB_CDS_PRICE_IMPORT_IDC_INTERNATIONAL_LDX_MURES</t>
  </si>
  <si>
    <t>MSG007077</t>
  </si>
  <si>
    <t>4 loads per day</t>
  </si>
  <si>
    <t>IID1050 - D.WAIT_CUST_USTAX_PAYMENT_MORNING_TAX</t>
  </si>
  <si>
    <t>MSG005456</t>
  </si>
  <si>
    <t>IID987 - D.WAIT_CS_OFFSET_DEADLINE_IMPORT</t>
  </si>
  <si>
    <t>MSG005433</t>
  </si>
  <si>
    <t>IID2415 - RDF_IDC_FIELD_PUBLISH</t>
  </si>
  <si>
    <t>MSG006456</t>
  </si>
  <si>
    <t>Notification on RDF to publish a security in the IDCFieldExtractor</t>
  </si>
  <si>
    <t>IID1132 - DirectRemoveFromCashCollection</t>
  </si>
  <si>
    <t>MSG005487</t>
  </si>
  <si>
    <t>Issued by Process Engine Sent to NCCP CCM - NCCIP requests a cash instruction to be removed from settlement.</t>
  </si>
  <si>
    <t>Report Server AMSE o--&gt; OSCAR Account Interface</t>
  </si>
  <si>
    <t>IID3352 - OSCAR_ACCT_REF_DATA_PUBL</t>
  </si>
  <si>
    <t>MSG007749</t>
  </si>
  <si>
    <t>Notification message received from AMSE</t>
  </si>
  <si>
    <t>IID2755 - SEND_CUBO_TO_EOC</t>
  </si>
  <si>
    <t>MSG006705</t>
  </si>
  <si>
    <t>IID2277 - PM_RELSHIP_REF_DATA_PUBL</t>
  </si>
  <si>
    <t>MSG006379</t>
  </si>
  <si>
    <t>PM Relship Reference Data update notified to PM-ICSD extractor</t>
  </si>
  <si>
    <t>IID549 - CD-CBF_39</t>
  </si>
  <si>
    <t>MSG005135</t>
  </si>
  <si>
    <t>IID1232 - GOLDEN_COPY_FIN_SEC_ACCR_INT_PUBL</t>
  </si>
  <si>
    <t>MSG005550</t>
  </si>
  <si>
    <t>Notifies DDR with Accrued Interest</t>
  </si>
  <si>
    <t>IID999 - D.WAIT_CS_REFRESH_IOA_RDF</t>
  </si>
  <si>
    <t>MSG005437</t>
  </si>
  <si>
    <t>MICOS CBF Instructions Scanning Feedback Interface o--&gt; MICOS CBF TCM Immediate Feedback Notification Interface</t>
  </si>
  <si>
    <t>IID3211 - TXN_SCAN_CBF_FEEDBACK_AUTO</t>
  </si>
  <si>
    <t>MSG007179</t>
  </si>
  <si>
    <t>REDENOMINATION o--&gt; Dataserver Timeline</t>
  </si>
  <si>
    <t>IID995 - D.WAIT_CS_REDENOMINATION_FTP_DSRV</t>
  </si>
  <si>
    <t>MSG005436</t>
  </si>
  <si>
    <t>IID337 - CD_AURORA_NCCIPINX</t>
  </si>
  <si>
    <t>MSG004943</t>
  </si>
  <si>
    <t>OCTAVIA Backend o--&gt; Portal TS Backend (Transversal Services)</t>
  </si>
  <si>
    <t>MSG007687</t>
  </si>
  <si>
    <t>IID930 - D.WAIT_CS_COLL_REP_DTP_RS</t>
  </si>
  <si>
    <t>MSG005408</t>
  </si>
  <si>
    <t>IAM Backend o--&gt; Xact IAM Access Control</t>
  </si>
  <si>
    <t>MSG007766</t>
  </si>
  <si>
    <t>CSE Timeline o--&gt; GAIN Timeline</t>
  </si>
  <si>
    <t>IID919 - D.WAIT_CS_BUSDATE_CHANGE_GAIN</t>
  </si>
  <si>
    <t>MSG005402</t>
  </si>
  <si>
    <t>IID1486 - HUB_OUT_COLLAT_STRATE</t>
  </si>
  <si>
    <t>MSG005745</t>
  </si>
  <si>
    <t>CDS CCS Interface o--&gt; CCS Timeline</t>
  </si>
  <si>
    <t>IID3137 - CDS_CCS_SECURITY_LOAD</t>
  </si>
  <si>
    <t>MSG007091</t>
  </si>
  <si>
    <t>Load of reference data in CCS ('CDS Local')</t>
  </si>
  <si>
    <t>IID2577 - RLMRequest</t>
  </si>
  <si>
    <t>MSG006569</t>
  </si>
  <si>
    <t>Issued by Process Engine Sent to CrSettlementService - Risk Limit Maintainer is executed</t>
  </si>
  <si>
    <t>cdv3_cdinternet o--&gt; MICOS Instruction File Interface</t>
  </si>
  <si>
    <t>IID2872 - SSTS_TRF_REQ</t>
  </si>
  <si>
    <t>MSG006761</t>
  </si>
  <si>
    <t>SWIFT Sanction Scanning Request from SWIFT via CreationDirect to MICOS</t>
  </si>
  <si>
    <t>IID2338 - PUBL_PM_ICSD_END_OF_CONSISTENCY_CMAX</t>
  </si>
  <si>
    <t>MSG006407</t>
  </si>
  <si>
    <t>Position consistency end marker notification for ICSD flow</t>
  </si>
  <si>
    <t>XIS:CE (Consolidation Engine) o--&gt; XIS:ICS (Index Calculation System)</t>
  </si>
  <si>
    <t>Ce-Interface</t>
  </si>
  <si>
    <t>MSG006999</t>
  </si>
  <si>
    <t xml:space="preserve">Consoldated  Bond Price provided by  iBoxx Banks </t>
  </si>
  <si>
    <t>IBoxx-Daten</t>
  </si>
  <si>
    <t>IID3327 - CBF_PM_IN_SESE_031</t>
  </si>
  <si>
    <t>MSG007373</t>
  </si>
  <si>
    <t>IID1031 - D.WAIT_CS_UKTAX_DTP_MVS</t>
  </si>
  <si>
    <t>MSG005442</t>
  </si>
  <si>
    <t>Settlement domestic confirmations from 61/81 for UKTax processing</t>
  </si>
  <si>
    <t>EOC ACE Receipt o--&gt; MarketProcess</t>
  </si>
  <si>
    <t>IID3227 - EOC ACE Receipt</t>
  </si>
  <si>
    <t>MSG007212</t>
  </si>
  <si>
    <t>Euroclear Bridge instructions (deliveries, receipts) sent for matching to CBL.  Inbound connectivity via Mainframe to TXQGateway / SRD</t>
  </si>
  <si>
    <t>IID2340 - PUBL_PM_ICSD_INS_STATUS_CMAX</t>
  </si>
  <si>
    <t>MSG006409</t>
  </si>
  <si>
    <t>Instruction Status notification for ICSD flow</t>
  </si>
  <si>
    <t>PM/CSD LuxCSD Instruction Handler o--&gt; MICOS CBL 20022 Security Instruction TCM Interface</t>
  </si>
  <si>
    <t>IID3333 - TXN_SCAN_ISO20022_REQ</t>
  </si>
  <si>
    <t>MSG007379</t>
  </si>
  <si>
    <t>IID3152 - CCS_CITCO_TRAILER_FEES_ASSETS_REPORT</t>
  </si>
  <si>
    <t>MSG007106</t>
  </si>
  <si>
    <t>NASA GUI o--&gt; Custody Issue Action Engine</t>
  </si>
  <si>
    <t>Event profile updates</t>
  </si>
  <si>
    <t>MSG007503</t>
  </si>
  <si>
    <t>PM/ICSD Reference Data Change Manager o--&gt; PM/CSD CBF Balance Calculator Computing</t>
  </si>
  <si>
    <t>IID3394 - CBFBalanceCalculatorRefDataNotf</t>
  </si>
  <si>
    <t>MSG007412</t>
  </si>
  <si>
    <t>cdv3_eoc o--&gt; UT78 EOC Depository Import</t>
  </si>
  <si>
    <t>IID3060 - UT78_EOC_DEPOSITORY_IMPORT</t>
  </si>
  <si>
    <t>MSG006918</t>
  </si>
  <si>
    <t>MF_MULTCOR_STMT o--&gt; CORONA MQ Receiver</t>
  </si>
  <si>
    <t>IID3167 - WMB_CORONA_SECURITY_STATEMENTS</t>
  </si>
  <si>
    <t>MSG007121</t>
  </si>
  <si>
    <t>Security Statements (MT535)</t>
  </si>
  <si>
    <t>AM Timeline o--&gt; CmaX Clearstream Timeline</t>
  </si>
  <si>
    <t>IID60 - amcmaxacctsynch</t>
  </si>
  <si>
    <t>MSG004713</t>
  </si>
  <si>
    <t>CMAX acoount synchro</t>
  </si>
  <si>
    <t>IID2292 - PmICSDSync</t>
  </si>
  <si>
    <t>MSG006385</t>
  </si>
  <si>
    <t>Requests ICSD extractor to use new PM Change Number</t>
  </si>
  <si>
    <t>IAM Backend o--&gt; OCTAVIA IAM Access Control Interface</t>
  </si>
  <si>
    <t>MSG007741</t>
  </si>
  <si>
    <t>IID2734 - SEND_CBT_TO_EOC</t>
  </si>
  <si>
    <t>MSG006688</t>
  </si>
  <si>
    <t>IID2187 - OpenOTCPeriod</t>
  </si>
  <si>
    <t>MSG006320</t>
  </si>
  <si>
    <t>Issued by TEG Backend Sent to EPO - Time Event Generator signals that a security positioning period has opened.</t>
  </si>
  <si>
    <t>OSCAR KUSTA Master Account Interface o--&gt; IAM Backend</t>
  </si>
  <si>
    <t>MSG007750</t>
  </si>
  <si>
    <t>KUSTA Master Account</t>
  </si>
  <si>
    <t>PM/CSD CBF Timeline o--&gt; PM/CSD CBF Lookup Handler</t>
  </si>
  <si>
    <t>IID3471 - CBF_LOOKUP_HANDLER_HANG_UP</t>
  </si>
  <si>
    <t>MSG007490</t>
  </si>
  <si>
    <t>LOOKUP_HANDLER_HANG_UP</t>
  </si>
  <si>
    <t>IID3412 - PUBL_PM_BAL_CONSISTENCY_CUSTODY</t>
  </si>
  <si>
    <t>MSG007429</t>
  </si>
  <si>
    <t>IID2176 - nostroholidays</t>
  </si>
  <si>
    <t>MSG006315</t>
  </si>
  <si>
    <t>8901 Nostro Holidays</t>
  </si>
  <si>
    <t>Holiday</t>
  </si>
  <si>
    <t>IID2448 - RDFDEPETL2</t>
  </si>
  <si>
    <t>MSG006487</t>
  </si>
  <si>
    <t>USTax GUI o--&gt; Custody Corporate Action Notification Processor</t>
  </si>
  <si>
    <t>Account FATCA status via DB link</t>
  </si>
  <si>
    <t>MSG007507</t>
  </si>
  <si>
    <t>cdv3_cdinternet o--&gt; HUB R3 process BillingInbound</t>
  </si>
  <si>
    <t>IID1273 - HUB_IN_BILL_CD</t>
  </si>
  <si>
    <t>MSG005581</t>
  </si>
  <si>
    <t>Billing service on HUB</t>
  </si>
  <si>
    <t>Dataserver Timeline o--&gt; USTax Timeline</t>
  </si>
  <si>
    <t>IID1056 - D.WAIT_DSRV_TAX_DLY_TAX</t>
  </si>
  <si>
    <t>MSG005459</t>
  </si>
  <si>
    <t>IID454 - CD_LENDING_LIMITS_FEEDBACK_CDI</t>
  </si>
  <si>
    <t>MSG005049</t>
  </si>
  <si>
    <t>OSCAR Account Interface o--&gt; IAM Backend</t>
  </si>
  <si>
    <t>MSG007743</t>
  </si>
  <si>
    <t>NASA GUI o--&gt; Custody Settlement Processor</t>
  </si>
  <si>
    <t>IID3440 - Settlement/Blocking Requests</t>
  </si>
  <si>
    <t>MSG007455</t>
  </si>
  <si>
    <t>Restrictions sent to PM/T2S or RTS (IPU's)</t>
  </si>
  <si>
    <t>Bridge Connectivity Timeline o--&gt; DDR Timeline</t>
  </si>
  <si>
    <t>IID1175 - EOC_RECEPTION_SRCFILE</t>
  </si>
  <si>
    <t>MSG005521</t>
  </si>
  <si>
    <t>SRC file received from Euroclear for reconciliation on DDR</t>
  </si>
  <si>
    <t>MICOS CBF TCM Immediate Feedback Notification Interface o--&gt; MICOS CBF TCM Immediate Feedback Interface</t>
  </si>
  <si>
    <t>IID3212 - TXN_SCAN_CBF_FEEDBACK_AUTO</t>
  </si>
  <si>
    <t>MSG007180</t>
  </si>
  <si>
    <t>4Sight Lending Platform o--&gt; PM/ICSD Publisher Force</t>
  </si>
  <si>
    <t>IID2369 - PublisherICSDRequestNotification</t>
  </si>
  <si>
    <t>MSG006426</t>
  </si>
  <si>
    <t>IID795 - CREATE_MT540_PI2</t>
  </si>
  <si>
    <t>MSG005311</t>
  </si>
  <si>
    <t>ISO MT540-CSB</t>
  </si>
  <si>
    <t>MT540</t>
  </si>
  <si>
    <t>MERVA Component o--&gt; LCS Timeline</t>
  </si>
  <si>
    <t>IID2126 - MT940_UKTAX</t>
  </si>
  <si>
    <t>MSG006270</t>
  </si>
  <si>
    <t>MT940 from Citi London / Citi Dublin</t>
  </si>
  <si>
    <t>MT940</t>
  </si>
  <si>
    <t>IID767 - CREATE_MT195_PI2</t>
  </si>
  <si>
    <t>MSG005283</t>
  </si>
  <si>
    <t>ISO MT195-CSB</t>
  </si>
  <si>
    <t>MT195</t>
  </si>
  <si>
    <t>IID1127 - DirectAddToEOCCollection</t>
  </si>
  <si>
    <t>MSG005483</t>
  </si>
  <si>
    <t>Issued by Process Engine Sent to Market Process Observer - Message sent to flag bridge instructions as eligible to EOC collection</t>
  </si>
  <si>
    <t>IID2530 - RELEASE_EOC_RECEPTION_REFRESH</t>
  </si>
  <si>
    <t>MSG006549</t>
  </si>
  <si>
    <t>HUB R3 process CollateralInbound o--&gt; HUB R3 process CollateralInbound</t>
  </si>
  <si>
    <t>IID9040 - CETIP</t>
  </si>
  <si>
    <t>MSG005595</t>
  </si>
  <si>
    <t>CSIS o--&gt; PM/CSD CBF Instruction Handler</t>
  </si>
  <si>
    <t>IID3435 -  PM_IN_SESE023</t>
  </si>
  <si>
    <t>MSG007449</t>
  </si>
  <si>
    <t>DCP-like flow</t>
  </si>
  <si>
    <t>IID3138 - CDS_CCS_SECURITY_PRICE_LOAD</t>
  </si>
  <si>
    <t>MSG007092</t>
  </si>
  <si>
    <t>IID939 - D.WAIT_CS_DEP_SYNCHRO_RDF</t>
  </si>
  <si>
    <t>MSG005411</t>
  </si>
  <si>
    <t>CTA</t>
  </si>
  <si>
    <t>IID3122 - D.WAIT_SB_CDS_PRICE_IMPORT_IDC_EXCHANGE_SPECIFIC_MURES</t>
  </si>
  <si>
    <t>MSG007076</t>
  </si>
  <si>
    <t>IID3218 - C4I_GEN_REPORT_SAP</t>
  </si>
  <si>
    <t>MSG007201</t>
  </si>
  <si>
    <t>IID548 - CD-CBF_38</t>
  </si>
  <si>
    <t>MSG005133</t>
  </si>
  <si>
    <t>IID1237 - GOLDEN_COPY_GEO_UNIT_PUBL</t>
  </si>
  <si>
    <t>MSG005555</t>
  </si>
  <si>
    <t>GOLDEN_COPY_GEO_UNIT_PUBL</t>
  </si>
  <si>
    <t>Geographical Unit</t>
  </si>
  <si>
    <t>CCS Orchestration Service o--&gt; CCS Document Upload Interface Service</t>
  </si>
  <si>
    <t>IID3206 - CCS_DOCUMENT_OUTBOUND_INTERFACE</t>
  </si>
  <si>
    <t>MSG007160</t>
  </si>
  <si>
    <t>Document</t>
  </si>
  <si>
    <t>IID2756 - SEND_DELIVERY1_TO_EOC</t>
  </si>
  <si>
    <t>MSG006706</t>
  </si>
  <si>
    <t>IID325 - CD_AURORA_NCCIPBAL</t>
  </si>
  <si>
    <t>MSG004934</t>
  </si>
  <si>
    <t>IID604 - CD-CDI_TR_WORLDCHECK_RSS_TCM_AM</t>
  </si>
  <si>
    <t>MSG005181</t>
  </si>
  <si>
    <t>WorldCheck RSS list for TCM (STOP P3) - Morning [STOPp3 CR19]</t>
  </si>
  <si>
    <t>IID1993 - LOAD_CACHE_AbRdm1Cache</t>
  </si>
  <si>
    <t>MSG006155</t>
  </si>
  <si>
    <t>Issued by Process Engine Sent to CrCacheLoaderService - RDM Cache Loaders are executed</t>
  </si>
  <si>
    <t>CDS Price Import o--&gt; CDS Reference Data Extraction</t>
  </si>
  <si>
    <t>IID3133 - CDS_CONTINUOUS_PRICE_FEED_EXTRACT</t>
  </si>
  <si>
    <t>MSG007087</t>
  </si>
  <si>
    <t>HUB TDA o--&gt; EPIM Processor</t>
  </si>
  <si>
    <t>IID3273 - DTCC / EPIM</t>
  </si>
  <si>
    <t>MSG007322</t>
  </si>
  <si>
    <t>Inbound flow from DTCC to EPIM thru SAG and SWIFT TDA (Transaction Delivery Agent):</t>
  </si>
  <si>
    <t>NASA GUI o--&gt; Custody Alert Processor</t>
  </si>
  <si>
    <t>Alert maintenace</t>
  </si>
  <si>
    <t>MSG007504</t>
  </si>
  <si>
    <t>Close Alerts</t>
  </si>
  <si>
    <t>OneSecLend Issuer Interface o--&gt; 4Sight Lending Platform</t>
  </si>
  <si>
    <t>IID29 - AL_EXT_ISSUER</t>
  </si>
  <si>
    <t>MSG004684</t>
  </si>
  <si>
    <t>Issuers</t>
  </si>
  <si>
    <t>IID1377 - HUB_IN_FUNDS_TDCC_ORDER</t>
  </si>
  <si>
    <t>MSG005658</t>
  </si>
  <si>
    <t>TDCC order creation</t>
  </si>
  <si>
    <t>IID603 - CD-CDI_TR_WORLDCHECK_RSS_TCM_AM</t>
  </si>
  <si>
    <t>MSG005180</t>
  </si>
  <si>
    <t>PM/CSD CBF Impact Finder o--&gt; PM/CSD CBF Instruction Handler Feedback</t>
  </si>
  <si>
    <t>IID3472 - CBF_INSTRUCTION_HANDLER_FB_HANG_UP</t>
  </si>
  <si>
    <t>MSG007491</t>
  </si>
  <si>
    <t>IID2657 - RTS_RELSHIP_REF_DATA_PUBL</t>
  </si>
  <si>
    <t>MSG006622</t>
  </si>
  <si>
    <t>RTS_RELSHIP_REF_DATA_PUBL</t>
  </si>
  <si>
    <t>IID3290 - CBL_HUB_IN_SEC_SEMT013</t>
  </si>
  <si>
    <t>MSG007795</t>
  </si>
  <si>
    <t>PM/ICSD Reference Data Change Manager o--&gt; PM/CSD CBF Balance Calculator Subscription Manager</t>
  </si>
  <si>
    <t>IID3395 - CBFBalanceCalculatorSubscRefDataNotf</t>
  </si>
  <si>
    <t>MSG007413</t>
  </si>
  <si>
    <t>IID2723 - SEND_ACE_TO_EOC</t>
  </si>
  <si>
    <t>MSG006681</t>
  </si>
  <si>
    <t>T2S-I portlets o--&gt; Portal TS Backend (Transversal Services)</t>
  </si>
  <si>
    <t>MSG007679</t>
  </si>
  <si>
    <t>Security Loans Optimisation o--&gt; Settlement Process Engine</t>
  </si>
  <si>
    <t>IID52 - ALSACSProcessRequest</t>
  </si>
  <si>
    <t>MSG004707</t>
  </si>
  <si>
    <t>OneSecLend Position Proofing Interface o--&gt; PM/ICSD Proofing Notifier</t>
  </si>
  <si>
    <t>IID3216 - PM_PROOFING_REQUEST</t>
  </si>
  <si>
    <t>MSG007199</t>
  </si>
  <si>
    <t>IID2825 - SETradeNettingProcessRequest</t>
  </si>
  <si>
    <t>MSG006751</t>
  </si>
  <si>
    <t>Issued by Batch2Online Sent to EPO - A Netting Process execution is required to settle SE Trade following file arrival from Frankfurt.</t>
  </si>
  <si>
    <t>T2S-I Backend o--&gt; Portal TS Backend (Transversal Services)</t>
  </si>
  <si>
    <t>MSG007669</t>
  </si>
  <si>
    <t>MarketProcess o--&gt; Market Process Observer</t>
  </si>
  <si>
    <t>IID3051 - UnreleaseOTCInstruction</t>
  </si>
  <si>
    <t>MSG006911</t>
  </si>
  <si>
    <t>Issued by Market Process Sent to Market Process Observer - Market requests from Market Process Observer to get back ownership of the instruction in order to perform an update or cancel the instruction.</t>
  </si>
  <si>
    <t>IID2321 - PRCRule39Request</t>
  </si>
  <si>
    <t>MSG006399</t>
  </si>
  <si>
    <t>Execute PRC rule 39</t>
  </si>
  <si>
    <t>USTax GUI o--&gt; Custody Forecast Processor</t>
  </si>
  <si>
    <t>Account FATCA status via DB-link</t>
  </si>
  <si>
    <t>MSG007508</t>
  </si>
  <si>
    <t>Dataserver Timeline o--&gt; TCA GUI</t>
  </si>
  <si>
    <t>IID2963 - TCA_REFDATA</t>
  </si>
  <si>
    <t>MSG006842</t>
  </si>
  <si>
    <t>Reference data (instrument, acct, depository)</t>
  </si>
  <si>
    <t>IID3328 - CBF_PM_IN_SEMT014</t>
  </si>
  <si>
    <t>MSG007374</t>
  </si>
  <si>
    <t>cdv3_cbf o--&gt; NCCIP Cash Instruction Batch Info Listener</t>
  </si>
  <si>
    <t>IID9008 - SEND_T2_FUNDS_RECEIVED</t>
  </si>
  <si>
    <t>MSG006948</t>
  </si>
  <si>
    <t>IID9 - acctsignalforimp1640</t>
  </si>
  <si>
    <t>MSG004668</t>
  </si>
  <si>
    <t>1640 Account Master Signaletic</t>
  </si>
  <si>
    <t>OSCAR Backend o--&gt; PI2 Swift Message Interface</t>
  </si>
  <si>
    <t>MSG007800</t>
  </si>
  <si>
    <t>NCCIP Reference Data Change Listener o--&gt; Cash Collection Mgr</t>
  </si>
  <si>
    <t>IID2557 - RemoveFromCashCollection</t>
  </si>
  <si>
    <t>MSG006557</t>
  </si>
  <si>
    <t>Issued by NCCIP Backend Sent to EPO - NCCIP requests a cash instruction to be removed from settlement</t>
  </si>
  <si>
    <t>Depository Safekeeping Accounts</t>
  </si>
  <si>
    <t>MSG007545</t>
  </si>
  <si>
    <t>Dataserver Timeline o--&gt; TCA timeline</t>
  </si>
  <si>
    <t>IID1051 - D.WAIT_DSRV_LOAD_DEPOSITORY_TAX</t>
  </si>
  <si>
    <t>MSG005457</t>
  </si>
  <si>
    <t>Refresh Depository reference</t>
  </si>
  <si>
    <t>IID2555 - RemoveAllTimeEvents</t>
  </si>
  <si>
    <t>MSG006555</t>
  </si>
  <si>
    <t>Issued by [multiple] Sent to TEG Backend - TEG is told to remove all scheduled events.</t>
  </si>
  <si>
    <t>OREDA Backend o--&gt; Portal TS Backend (Transversal Services)</t>
  </si>
  <si>
    <t>MSG007681</t>
  </si>
  <si>
    <t>RTS Timeline o--&gt; cdv3_lcs</t>
  </si>
  <si>
    <t>IID1185 - EXPORT_CBL_XCHGRATE</t>
  </si>
  <si>
    <t>MSG005528</t>
  </si>
  <si>
    <t>Send FX Rates to Euroclear</t>
  </si>
  <si>
    <t>Report Server AMSE o--&gt; OSCAR KUSTA Master Account Interface</t>
  </si>
  <si>
    <t>IID3357 - OSCAR_KUSTA_MST_REF_DATA_PUBL</t>
  </si>
  <si>
    <t>MSG007751</t>
  </si>
  <si>
    <t>Notification received from AMSE</t>
  </si>
  <si>
    <t>TCA GUI o--&gt; PI2 Swift Message Interface</t>
  </si>
  <si>
    <t>IID2967 - TCA_SWIFT</t>
  </si>
  <si>
    <t>MSG006844</t>
  </si>
  <si>
    <t>IID2447 - RDFDEPETL</t>
  </si>
  <si>
    <t>MSG006486</t>
  </si>
  <si>
    <t>cdv3_cdinternet o--&gt; TCM QA Timeline</t>
  </si>
  <si>
    <t>IID585 - CD-CDI_SSTS_TEST_FILES</t>
  </si>
  <si>
    <t>MSG005166</t>
  </si>
  <si>
    <t>IID786 - CREATE_MT410_PI2</t>
  </si>
  <si>
    <t>MSG005302</t>
  </si>
  <si>
    <t>ISO MT410-CSB</t>
  </si>
  <si>
    <t>MT410</t>
  </si>
  <si>
    <t>HUB R2 process ew_IN_RS o--&gt; MICOS CBL-HUB Instruction Non-critical Interface</t>
  </si>
  <si>
    <t>IID9054 - MT568_FROM_IMPORT</t>
  </si>
  <si>
    <t>MSG005956</t>
  </si>
  <si>
    <t>OCTAVIA Portlet o--&gt; Portal TS Backend (Transversal Services)</t>
  </si>
  <si>
    <t>MSG007688</t>
  </si>
  <si>
    <t>PM/CSD CBF Timeline o--&gt; PM/CSD CBF Instruction Handler</t>
  </si>
  <si>
    <t>IID3473 - CBF_INSTRUCTION_HANDLER_HANG_UP</t>
  </si>
  <si>
    <t>MSG007492</t>
  </si>
  <si>
    <t>IID2556 - RemoveAllTimeEvents</t>
  </si>
  <si>
    <t>MSG006556</t>
  </si>
  <si>
    <t>IID1279 - HUB_IN_COLLAT_EUREX</t>
  </si>
  <si>
    <t>MSG005589</t>
  </si>
  <si>
    <t>HUB service for transformation and routing of messages from Eurex to CmaX</t>
  </si>
  <si>
    <t>IID2317 - PRCRule31Request</t>
  </si>
  <si>
    <t>MSG006395</t>
  </si>
  <si>
    <t>Execute PRC rule 31</t>
  </si>
  <si>
    <t>Report Server RDFSE o--&gt; PM/ICSD Reference Data Change Manager</t>
  </si>
  <si>
    <t>IID2271 - PM_REFDATA_INSTR_NOTF</t>
  </si>
  <si>
    <t>MSG006377</t>
  </si>
  <si>
    <t>Instrument update notified to PM Reference Data manager</t>
  </si>
  <si>
    <t>IID3139 - CDS_CCS_CA_LOAD</t>
  </si>
  <si>
    <t>MSG007093</t>
  </si>
  <si>
    <t>IID1091 - D.WAIT_RS_PM_EOD_POS_ICSD_VESTIMA</t>
  </si>
  <si>
    <t>MSG005468</t>
  </si>
  <si>
    <t>EOD security positions from PM/ICSD</t>
  </si>
  <si>
    <t>AM Timeline o--&gt; Report Server Timeline</t>
  </si>
  <si>
    <t>IID1978 - intraterptsvr</t>
  </si>
  <si>
    <t>MSG006142</t>
  </si>
  <si>
    <t>Customer Monthly Interest Rates for Report Server MIS Extraction and Construction</t>
  </si>
  <si>
    <t>IID2674 - RUN_DEP_IN_OUT_MESSAGE</t>
  </si>
  <si>
    <t>MSG006635</t>
  </si>
  <si>
    <t>Messages from/to Depositories/Custodians</t>
  </si>
  <si>
    <t>IID1465 - HUB_OUT_COLLAT_IBERCLEAR</t>
  </si>
  <si>
    <t>MSG005735</t>
  </si>
  <si>
    <t>IID762 - CREATE_MT_GENERIC_PI2</t>
  </si>
  <si>
    <t>MSG005278</t>
  </si>
  <si>
    <t>CREATE_MT_GENERIC_PI2</t>
  </si>
  <si>
    <t>MICOS CBL 20022 Security Instruction TCM Interface o--&gt; TCM</t>
  </si>
  <si>
    <t>IID3334 - TXN_SCAN_CBL_PMCSD</t>
  </si>
  <si>
    <t>MSG007380</t>
  </si>
  <si>
    <t>MICOS CBF TCM Immediate Feedback Interface o--&gt; MICOS CBF TCM Feedback Ordering Interface</t>
  </si>
  <si>
    <t>IID3213 - TXN_SCAN_CBF_STATUS_ORDERING</t>
  </si>
  <si>
    <t>MSG007181</t>
  </si>
  <si>
    <t>IID2518 - RELEASE_EOC_RECEPTION_COFT</t>
  </si>
  <si>
    <t>MSG006543</t>
  </si>
  <si>
    <t>Security changes</t>
  </si>
  <si>
    <t>IID2668 - RUN_ACCTCURRHOLD</t>
  </si>
  <si>
    <t>MSG006629</t>
  </si>
  <si>
    <t>MiscQueueMDB o--&gt; HUB R3 process FundsInboundMT</t>
  </si>
  <si>
    <t>IID3156 - CGSS_ACCOUNT_VESTIMA_HUB</t>
  </si>
  <si>
    <t>MSG007110</t>
  </si>
  <si>
    <t>CGSS Accounts used by HUB for validation/routing of SWIFT CGSS flows</t>
  </si>
  <si>
    <t>IID2274 - PM_REFDATA_RELSHIP_NOTF</t>
  </si>
  <si>
    <t>MSG006378</t>
  </si>
  <si>
    <t>Relationship update notified to PM Reference Data manager</t>
  </si>
  <si>
    <t>IID9047 - PMDataLoaderSCB</t>
  </si>
  <si>
    <t>MSG005669</t>
  </si>
  <si>
    <t>IAM Backend o--&gt; OREDA IAM Access Control Interface</t>
  </si>
  <si>
    <t>MSG007742</t>
  </si>
  <si>
    <t>IID606 - CD-CDI_TR_WORLDCHECK_RSS_TCM_PM</t>
  </si>
  <si>
    <t>MSG005183</t>
  </si>
  <si>
    <t>IID2735 - SEND_CCD_TO_EOC</t>
  </si>
  <si>
    <t>MSG006689</t>
  </si>
  <si>
    <t>hub_cd_dequeue_proc o--&gt; lima_cdinitiator</t>
  </si>
  <si>
    <t>IID1418 - HUB_OAQInterface_LIMA</t>
  </si>
  <si>
    <t>MSG005695</t>
  </si>
  <si>
    <t>CSE Timeline o--&gt; BMWeb Event Interface</t>
  </si>
  <si>
    <t>IID866 - CSE_TIMELINE_BUSINESS_EVENT</t>
  </si>
  <si>
    <t>MSG005370</t>
  </si>
  <si>
    <t>IID3473 - CBF_INSTRUCTION_HANDLER_RETRY</t>
  </si>
  <si>
    <t>MSG007493</t>
  </si>
  <si>
    <t>PM/ICSD Instruction Synchronisation o--&gt; PM/ICSD Proofing Notifier</t>
  </si>
  <si>
    <t>IID2265 - PM_PROOFING_REQUEST</t>
  </si>
  <si>
    <t>MSG006371</t>
  </si>
  <si>
    <t>notifies PM to perform proofing</t>
  </si>
  <si>
    <t>PM/ICSD Reference Data Change Manager o--&gt; PM/CSD LuxCSD Balance Calculator Computing</t>
  </si>
  <si>
    <t>IID3396 - LuxCSDBalanceCalculatorRefDataNotf</t>
  </si>
  <si>
    <t>MSG007414</t>
  </si>
  <si>
    <t>IID2804 - SEND_REFRESH_TO_EOC</t>
  </si>
  <si>
    <t>MSG006737</t>
  </si>
  <si>
    <t>IID612 - CD-CDI_TR_WORLDCHECK_TCM_PM</t>
  </si>
  <si>
    <t>MSG005188</t>
  </si>
  <si>
    <t>IID289 - CD_AURORA_AM_REPORT_5150</t>
  </si>
  <si>
    <t>MSG004906</t>
  </si>
  <si>
    <t>IID26 - AL_EXT_CONSUMER_PRICE_INDEX</t>
  </si>
  <si>
    <t>MSG004681</t>
  </si>
  <si>
    <t>consumer price index</t>
  </si>
  <si>
    <t>Consumer Price Index</t>
  </si>
  <si>
    <t>RTS Timeline o--&gt; DSRV_RTP</t>
  </si>
  <si>
    <t>IID1117 - Dataserver Security Instruction Synchro</t>
  </si>
  <si>
    <t>MSG005476</t>
  </si>
  <si>
    <t>IID424 - CD_GET_TCMQA_SSTS_ATH_LIST</t>
  </si>
  <si>
    <t>MSG005019</t>
  </si>
  <si>
    <t>IID1125 - DirectAddToCashCollection</t>
  </si>
  <si>
    <t>MSG005481</t>
  </si>
  <si>
    <t>Issued by Process Engine Sent to NCCP CCM - NCCIP has released a cash instruction to be attempted for settlement.</t>
  </si>
  <si>
    <t>IID3457 - IRMA_FIN_SEC_PUBL</t>
  </si>
  <si>
    <t>MSG007468</t>
  </si>
  <si>
    <t>IID77 - BalanceCalculatorPmSync</t>
  </si>
  <si>
    <t>MSG004728</t>
  </si>
  <si>
    <t>PM Change Number finality for Balance Calculator</t>
  </si>
  <si>
    <t>OSCAR KUSTA Subaccount Interface o--&gt; IAM Backend</t>
  </si>
  <si>
    <t>MSG007752</t>
  </si>
  <si>
    <t>KUSTA Subaccount</t>
  </si>
  <si>
    <t xml:space="preserve">IID1099 - D.WAIT_SB_TAM_LOAD_CBF_PAY_CBFCCP_TAX </t>
  </si>
  <si>
    <t>MSG005470</t>
  </si>
  <si>
    <t>StopBoExtractor o--&gt; S/Monitor Timeline</t>
  </si>
  <si>
    <t>STOPBenfOwnerFeed</t>
  </si>
  <si>
    <t>MSG007494</t>
  </si>
  <si>
    <t>Extract file sftp'ed to S/Monitor</t>
  </si>
  <si>
    <t>IID381 - CD_CDI_REPORTS_OUT</t>
  </si>
  <si>
    <t>MSG004981</t>
  </si>
  <si>
    <t>IID806 - CREATE_MT565_PI2</t>
  </si>
  <si>
    <t>MSG005321</t>
  </si>
  <si>
    <t>ISO MT565-CSB</t>
  </si>
  <si>
    <t>IID78 - BalanceCalculatorSubscr</t>
  </si>
  <si>
    <t>MSG004729</t>
  </si>
  <si>
    <t>Subscription requests sent to Balance Calculator</t>
  </si>
  <si>
    <t>HUB R3 process FundsInboundMT o--&gt; MICOS CBL-HUB Instruction Non-critical Interface</t>
  </si>
  <si>
    <t>IID9043 - HUB_IN_FUNDS_SCANNING</t>
  </si>
  <si>
    <t>MSG005617</t>
  </si>
  <si>
    <t>Custody TCS Interface o--&gt; Custody Issue Action Engine</t>
  </si>
  <si>
    <t>IID3420 - Custody Event Golden Copy</t>
  </si>
  <si>
    <t>MSG007435</t>
  </si>
  <si>
    <t>IID310 - CD_AURORA_CBLCASHBAL_DLY</t>
  </si>
  <si>
    <t>MSG004922</t>
  </si>
  <si>
    <t>IID2532 - RELEASE_EOC_RECEPTION_SRCFILE</t>
  </si>
  <si>
    <t>MSG006550</t>
  </si>
  <si>
    <t>IID2769 - SEND_KADI_WSS_REFDATA_RECEIVED</t>
  </si>
  <si>
    <t>MSG006714</t>
  </si>
  <si>
    <t>Online service exposing UC4 jobplan P01.DSRV_SYS.SEND_KADI_WSS_REFDATA_RECEIVED: Dataserver</t>
  </si>
  <si>
    <t>PM/ICSD Instruction Synchronisation o--&gt; NASA GUI</t>
  </si>
  <si>
    <t>IID3441 - Positions Query</t>
  </si>
  <si>
    <t>MSG007456</t>
  </si>
  <si>
    <t>Access to PM/ICSD for queries on positions</t>
  </si>
  <si>
    <t>BRC portlets o--&gt; Portal TS Backend (Transversal Services)</t>
  </si>
  <si>
    <t>MSG007671</t>
  </si>
  <si>
    <t>IID800 - CREATE_MT549_PI2</t>
  </si>
  <si>
    <t>MSG005316</t>
  </si>
  <si>
    <t>ISO MT549-CSB</t>
  </si>
  <si>
    <t>MT549</t>
  </si>
  <si>
    <t>CSE Timeline o--&gt; Settlement Service</t>
  </si>
  <si>
    <t>IID646 - CdnBridgeRealign</t>
  </si>
  <si>
    <t>MSG005213</t>
  </si>
  <si>
    <t>Request to realign CDN securities for the settlement service</t>
  </si>
  <si>
    <t>IID1142 - DSWEB Cash Correspondents Synchro</t>
  </si>
  <si>
    <t>MSG005496</t>
  </si>
  <si>
    <t>Cash Correspondents reference data</t>
  </si>
  <si>
    <t>IID1969 - INBOUND_OUTBOUND_DEP_MSG</t>
  </si>
  <si>
    <t>MSG006135</t>
  </si>
  <si>
    <t>Messages from/to depositories</t>
  </si>
  <si>
    <t>IID3301 - XACT_CBF_HUB_IN_SEC_SEMT013</t>
  </si>
  <si>
    <t>MSG007351</t>
  </si>
  <si>
    <t>PM/ICSD Instruction Synchronisation o--&gt; PM/ICSD Publisher</t>
  </si>
  <si>
    <t>IID2360 - PublisherICSDNotification</t>
  </si>
  <si>
    <t>MSG006422</t>
  </si>
  <si>
    <t>Notification for objects impacted by ICSD</t>
  </si>
  <si>
    <t>IID885 - CUSTODY_TNP_EXTRACT_VESTIMA_LOADER_CONTACTS</t>
  </si>
  <si>
    <t>MSG005387</t>
  </si>
  <si>
    <t>CCS Orchestration Service o--&gt; S/Monitor Timeline</t>
  </si>
  <si>
    <t>IID3166 - CCS_STOP_ORDERS</t>
  </si>
  <si>
    <t>MSG007120</t>
  </si>
  <si>
    <t>Hedge Funds orders</t>
  </si>
  <si>
    <t>CSIS o--&gt; HubRtsDequeue</t>
  </si>
  <si>
    <t>IID3433 - CUSTDY_RTS_REQ</t>
  </si>
  <si>
    <t>MSG007448</t>
  </si>
  <si>
    <t>Create an ICSD security instruction</t>
  </si>
  <si>
    <t>IID3135 - CDS_CCS_SECURITY_PRICE_INT</t>
  </si>
  <si>
    <t>MSG007089</t>
  </si>
  <si>
    <t>IID2956 - taxes1622</t>
  </si>
  <si>
    <t>MSG006836</t>
  </si>
  <si>
    <t>1622 Tax Accounts</t>
  </si>
  <si>
    <t>IID81 - BalanceSubscriptionPmSync</t>
  </si>
  <si>
    <t>MSG004731</t>
  </si>
  <si>
    <t>PM Change Number finality for Balance Calculator Subscription process</t>
  </si>
  <si>
    <t>IID564 - CD-CDI_33</t>
  </si>
  <si>
    <t>MSG005155</t>
  </si>
  <si>
    <t>IID601 - CD-CDI_TR_PEP_SMON</t>
  </si>
  <si>
    <t>MSG005179</t>
  </si>
  <si>
    <t>PEP lists for SMON (STOP P3)</t>
  </si>
  <si>
    <t>IID2681 - RUN_RDFDOCETL</t>
  </si>
  <si>
    <t>MSG006642</t>
  </si>
  <si>
    <t>Common Code Changes Poller Interface o--&gt; COFI Event Queue Consumer</t>
  </si>
  <si>
    <t>IID3228 - Common Code File Changes</t>
  </si>
  <si>
    <t>MSG007215</t>
  </si>
  <si>
    <t>COFI file changes are routinely synchronised to RDF.  These changes include the Euroclear as well as the changes actually done by CBL (RDF).</t>
  </si>
  <si>
    <t>NCCIP Cash Instruction Listener o--&gt; OSCAR Cash Instruction Validation Interface</t>
  </si>
  <si>
    <t>IID3286 - Cash Instruction Validation Feedback</t>
  </si>
  <si>
    <t>MSG007744</t>
  </si>
  <si>
    <t>Validation feedback sent after NCCIP validation and compliance scanning</t>
  </si>
  <si>
    <t>AM GUI o--&gt; NCCIP Server Timeline</t>
  </si>
  <si>
    <t xml:space="preserve">IID2504 - REFRESH_REGIONAL_OFFSETS_VW </t>
  </si>
  <si>
    <t>MSG006534</t>
  </si>
  <si>
    <t>Winter/Summer time regional offsets</t>
  </si>
  <si>
    <t>Winter / Summer Deadline</t>
  </si>
  <si>
    <t>NASA GUI o--&gt; Custody Inbound Processor</t>
  </si>
  <si>
    <t>MT566 KADI maintenance</t>
  </si>
  <si>
    <t>MSG007505</t>
  </si>
  <si>
    <t>Maintenance for KADI MT566</t>
  </si>
  <si>
    <t>PM/ICSD Reference Data Change Manager o--&gt; PM/CSD LuxCSD Balance Subscription Manager</t>
  </si>
  <si>
    <t>IID3395 - LuxCSDBalanceCalculatorSubscRefDataNotf</t>
  </si>
  <si>
    <t>MSG007415</t>
  </si>
  <si>
    <t>Xact Portal o--&gt; OREDA Portlets</t>
  </si>
  <si>
    <t>MSG007813</t>
  </si>
  <si>
    <t>IID875 - currxchgrates1604</t>
  </si>
  <si>
    <t>MSG005378</t>
  </si>
  <si>
    <t>1604 - 8801 Currency Exchange Rates</t>
  </si>
  <si>
    <t>IID1444 - HUB_OUT_COLLAT_CBL</t>
  </si>
  <si>
    <t>MSG005717</t>
  </si>
  <si>
    <t>HUB_OUT_COLLAT_CBL</t>
  </si>
  <si>
    <t>IID1035 - D.WAIT_CUST_ACCR_INT_DSRV</t>
  </si>
  <si>
    <t>MSG005445</t>
  </si>
  <si>
    <t>TCM Timeline o--&gt; TCM</t>
  </si>
  <si>
    <t>IID2686 - RUN_TCM_SUSPECT_LIST_IMPORT_TCM</t>
  </si>
  <si>
    <t>MSG006646</t>
  </si>
  <si>
    <t>IID2781 - SEND_ORFT_TO_EOC</t>
  </si>
  <si>
    <t>MSG006724</t>
  </si>
  <si>
    <t>Picasso GUI o--&gt; StopBoExtractor</t>
  </si>
  <si>
    <t xml:space="preserve"> ITAXBenfOwnDataFeed</t>
  </si>
  <si>
    <t>MSG007495</t>
  </si>
  <si>
    <t xml:space="preserve">Extract Beneficial Owners from ITAX </t>
  </si>
  <si>
    <t>IID761 - CREATE_CBF_MSG</t>
  </si>
  <si>
    <t>MSG005277</t>
  </si>
  <si>
    <t>CREATE_CBF_MSG</t>
  </si>
  <si>
    <t>IID3469 - PM_IN_SEMT013</t>
  </si>
  <si>
    <t>MSG007450</t>
  </si>
  <si>
    <t>IID547 - CD-CBF_37</t>
  </si>
  <si>
    <t>MSG005131</t>
  </si>
  <si>
    <t>POSE Contingency Backend o--&gt; Portal TS Backend (Transversal Services)</t>
  </si>
  <si>
    <t>MSG007664</t>
  </si>
  <si>
    <t>IID2311 - PRCRule14Request</t>
  </si>
  <si>
    <t>MSG006389</t>
  </si>
  <si>
    <t>Execute PRC rule 14</t>
  </si>
  <si>
    <t>IID3125 - D.WAIT_SB_CDS_SECURITY_IMPORT_IDC_NEW_MURES</t>
  </si>
  <si>
    <t>MSG007079</t>
  </si>
  <si>
    <t>IID3297 - Pre-release Copy</t>
  </si>
  <si>
    <t>MSG007801</t>
  </si>
  <si>
    <t>Copy of pre-release statuses of Portal schema to backend instruction schema</t>
  </si>
  <si>
    <t>T2S Instrument Lifecycle Event Generator o--&gt; T2S Instrument Lifecycle</t>
  </si>
  <si>
    <t>IID2431 - RDF_T2S_RCNCLTN_NOTF</t>
  </si>
  <si>
    <t>MSG006470</t>
  </si>
  <si>
    <t>RDF SRM Notification - RDF Reconc Item - table: RDF_OWNER.T2S_MSG_STORE</t>
  </si>
  <si>
    <t>IID837 - CREATE_MT996_PI2</t>
  </si>
  <si>
    <t>MSG005352</t>
  </si>
  <si>
    <t>ISO MT996-CSB</t>
  </si>
  <si>
    <t>MT996</t>
  </si>
  <si>
    <t>IID591 - CD-CDI_TR_IRANIEI_SMON</t>
  </si>
  <si>
    <t>MSG005172</t>
  </si>
  <si>
    <t>IRAN-IEI lists for SMON (STOP P3)</t>
  </si>
  <si>
    <t>IID1153 - ElendOpenAccept</t>
  </si>
  <si>
    <t>MSG005506</t>
  </si>
  <si>
    <t>When CLW-BE creates a loan in the reservedAwaitingConfirm state the message will be sent with the loan id</t>
  </si>
  <si>
    <t>IID2558 - RemoveFromCashCollection</t>
  </si>
  <si>
    <t>MSG006558</t>
  </si>
  <si>
    <t>USTax GUI o--&gt; Report Server Timeline</t>
  </si>
  <si>
    <t>Extraction of Payments</t>
  </si>
  <si>
    <t>MSG007516</t>
  </si>
  <si>
    <t>Batch extraction (RS_EXTR_USTAX_POSTDTP ) from USTax DB through DBLink/MV</t>
  </si>
  <si>
    <t>IID3132 - CDS_CA_EXTRACT</t>
  </si>
  <si>
    <t>MSG007086</t>
  </si>
  <si>
    <t>IID302 - CD_AURORA_CBFCASHBALINT</t>
  </si>
  <si>
    <t>MSG004916</t>
  </si>
  <si>
    <t>IID2675 - RUN_DEPSECHOLD</t>
  </si>
  <si>
    <t>MSG006636</t>
  </si>
  <si>
    <t>TDBCalculator o--&gt; RTS Query Workstation</t>
  </si>
  <si>
    <t>IID3223 - TDB</t>
  </si>
  <si>
    <t>MSG007208</t>
  </si>
  <si>
    <t>Report Server AMSE o--&gt; OSCAR KUSTA Subaccount Interface</t>
  </si>
  <si>
    <t>IID3359 - OSCAR_KUSTA_SUB_REF_DATA_PUBL</t>
  </si>
  <si>
    <t>MSG007753</t>
  </si>
  <si>
    <t>IID3164 - CCS_STOP_HEDGE_FUNDS</t>
  </si>
  <si>
    <t>MSG007118</t>
  </si>
  <si>
    <t>Hedge Funds reference data for compliance scanning</t>
  </si>
  <si>
    <t>IID772 - CREATE_MT290_PI2</t>
  </si>
  <si>
    <t>MSG005288</t>
  </si>
  <si>
    <t>ISO MT290-CSB</t>
  </si>
  <si>
    <t>MT290</t>
  </si>
  <si>
    <t>IID3289 - CBL_HUB_IN_SEC_SESE020</t>
  </si>
  <si>
    <t>MSG007796</t>
  </si>
  <si>
    <t>IID2524 - RELEASE_EOC_RECEPTION_ORFT</t>
  </si>
  <si>
    <t>MSG006546</t>
  </si>
  <si>
    <t>Timestamp</t>
  </si>
  <si>
    <t>IID3196 - CCS_WEB_SECURITY_INSTRUCTION_MQ_INT</t>
  </si>
  <si>
    <t>MSG007150</t>
  </si>
  <si>
    <t>IID4 - accountsiml1577</t>
  </si>
  <si>
    <t>MSG004663</t>
  </si>
  <si>
    <t>1577 Account IML</t>
  </si>
  <si>
    <t>IID3226 - RELEASE_EOC_RECEPTION_CBT</t>
  </si>
  <si>
    <t>MSG007211</t>
  </si>
  <si>
    <t>IID785 - CREATE_MT400_PI2</t>
  </si>
  <si>
    <t>MSG005301</t>
  </si>
  <si>
    <t>ISO MT400-CSB</t>
  </si>
  <si>
    <t>MT400</t>
  </si>
  <si>
    <t>IID775 - CREATE_MT296_PI2</t>
  </si>
  <si>
    <t>MSG005291</t>
  </si>
  <si>
    <t>ISO MT296-CSB</t>
  </si>
  <si>
    <t>MT296</t>
  </si>
  <si>
    <t>cdv3_cdinternet o--&gt; AM File Interface</t>
  </si>
  <si>
    <t>IID56 - AM_FILE_NOTF</t>
  </si>
  <si>
    <t>MSG004710</t>
  </si>
  <si>
    <t>Monex Market Variable rates and Bloomberg forex files</t>
  </si>
  <si>
    <t>IID1149 - DSWEB Securities Synchro</t>
  </si>
  <si>
    <t>MSG005503</t>
  </si>
  <si>
    <t>Financial instruments reference data</t>
  </si>
  <si>
    <t>PM/ICSD Reference Data Change Manager o--&gt; PM/ICSD Balance Calculator Subscription Manager</t>
  </si>
  <si>
    <t>IID2270 - BalanceCalculatorSubscrRefDataNotf</t>
  </si>
  <si>
    <t>MSG006376</t>
  </si>
  <si>
    <t>RDF File Notification o--&gt; RDF Integration</t>
  </si>
  <si>
    <t>IID1982 - IPInboundTable</t>
  </si>
  <si>
    <t>MSG006144</t>
  </si>
  <si>
    <t>BOOT GUI o--&gt; StopBoExtractor</t>
  </si>
  <si>
    <t>BOOTBenfOwnDataFeed</t>
  </si>
  <si>
    <t>MSG007496</t>
  </si>
  <si>
    <t>IID1545 - HUB_OUT_FUNDS_SM_ORDER</t>
  </si>
  <si>
    <t>MSG007186</t>
  </si>
  <si>
    <t>Secondary market order creation outbound</t>
  </si>
  <si>
    <t>IID2775 - SEND_NEWISS_TO_EOC</t>
  </si>
  <si>
    <t>MSG006719</t>
  </si>
  <si>
    <t>IID2197 - OTCINS2</t>
  </si>
  <si>
    <t>MSG006324</t>
  </si>
  <si>
    <t>IID2968 - TCMS_SLBA_NOTIFICATION</t>
  </si>
  <si>
    <t>MSG006845</t>
  </si>
  <si>
    <t>From CmaX</t>
  </si>
  <si>
    <t>IID950 - D.WAIT_CS_DTP_BOX_COMPLETED_COCP_DSRV</t>
  </si>
  <si>
    <t>MSG005416</t>
  </si>
  <si>
    <t>IID3134 - CDS_CCS_SECURITY_INT</t>
  </si>
  <si>
    <t>MSG007088</t>
  </si>
  <si>
    <t>IID2438 - RDFACCTETL</t>
  </si>
  <si>
    <t>MSG006477</t>
  </si>
  <si>
    <t>cdv3_cdinternet o--&gt; Lender Limit Checker</t>
  </si>
  <si>
    <t>IID1987 - LENDERLIMITCHECKER</t>
  </si>
  <si>
    <t>MSG006149</t>
  </si>
  <si>
    <t>Online service exposing UC4 jobplan P01.CS_SYS.LENDERLIMITCHECKER: ...</t>
  </si>
  <si>
    <t>IID2171 - noacctforimp1636</t>
  </si>
  <si>
    <t>MSG006311</t>
  </si>
  <si>
    <t>1636 Nostro Accounts for LOCIT (ex 1236)</t>
  </si>
  <si>
    <t>IID801 - CREATE_MT559_PI2</t>
  </si>
  <si>
    <t>MSG005317</t>
  </si>
  <si>
    <t>ISO MT559-CSB</t>
  </si>
  <si>
    <t>MT559</t>
  </si>
  <si>
    <t>IID2316 - PRCRule17UpdateRequest</t>
  </si>
  <si>
    <t>MSG006394</t>
  </si>
  <si>
    <t>Update the time window for PRC rule 17</t>
  </si>
  <si>
    <t>IID13 - ACSRequest</t>
  </si>
  <si>
    <t>MSG004671</t>
  </si>
  <si>
    <t>Issued by Process Engine Sent to CrSettlementService - Automatic Collateral Substitution has been triggered</t>
  </si>
  <si>
    <t>IID815 - CREATE_MT592_PI2</t>
  </si>
  <si>
    <t>MSG005330</t>
  </si>
  <si>
    <t>ISO MT592-CSB</t>
  </si>
  <si>
    <t>MT592</t>
  </si>
  <si>
    <t>CSE Timeline o--&gt; LCS Timeline</t>
  </si>
  <si>
    <t>IID993 - D.WAIT_CS_REDENOM_MVS</t>
  </si>
  <si>
    <t>MSG005435</t>
  </si>
  <si>
    <t>IID2688 - RUN_TCM_SUSPECT_LIST_IMPORT_TCM_QA</t>
  </si>
  <si>
    <t>MSG006648</t>
  </si>
  <si>
    <t>TNPCSSyncQueueMDB o--&gt; VESTIMA Timeline</t>
  </si>
  <si>
    <t>IID3064 - VESTIMA_EOD_ICSD</t>
  </si>
  <si>
    <t>MSG006919</t>
  </si>
  <si>
    <t>D.WAIT_SB_VESTIMA_EOD_ICSD_VESTIMA</t>
  </si>
  <si>
    <t>MICOS CBL Instructions Scanning Feedback Interface o--&gt; PM/CSD LuxCSD Instruction Handler Feedback</t>
  </si>
  <si>
    <t>IID3350 - PMCSD_TXN_SCAN_FDBCK</t>
  </si>
  <si>
    <t>MSG007381</t>
  </si>
  <si>
    <t>PM/CSD LuxCSD security instructions scanning feedback</t>
  </si>
  <si>
    <t>IID588 - CD-CDI_SWIFT_BICDIR</t>
  </si>
  <si>
    <t>MSG005169</t>
  </si>
  <si>
    <t>IID3458 - IRMA_FIN_SEC_RATING_PUBL</t>
  </si>
  <si>
    <t>MSG007469</t>
  </si>
  <si>
    <t>Custody Settlement Processor o--&gt; CSIS</t>
  </si>
  <si>
    <t>IID3428 - CSIS_IN_SR</t>
  </si>
  <si>
    <t>MSG007443</t>
  </si>
  <si>
    <t>cdv3_vestima o--&gt; cbf_cdinitiator</t>
  </si>
  <si>
    <t>IID538 - CD_VESTIMA_AURORA</t>
  </si>
  <si>
    <t>MSG005124</t>
  </si>
  <si>
    <t>CSE Timeline o--&gt; NOSTRO Timeline</t>
  </si>
  <si>
    <t>IID990 - D.WAIT_CS_OFFSET_DEADLINE_NOSTRO</t>
  </si>
  <si>
    <t>MSG005434</t>
  </si>
  <si>
    <t>IID1461 - HUB_OUT_COLLAT_IBERCLEAR</t>
  </si>
  <si>
    <t>MSG005731</t>
  </si>
  <si>
    <t>PM/ICSD Trade Date Balance Calculator o--&gt; TDBCalculator</t>
  </si>
  <si>
    <t>IID3222 - PM_TDB_CALC_FDBCK</t>
  </si>
  <si>
    <t>MSG007207</t>
  </si>
  <si>
    <t>Trade-dated balances calculated by PM/ICSD</t>
  </si>
  <si>
    <t>Reuters o--&gt; XIS</t>
  </si>
  <si>
    <t>i2P Interface (Reuters)</t>
  </si>
  <si>
    <t>MSG007003</t>
  </si>
  <si>
    <t>Reuters RDMS</t>
  </si>
  <si>
    <t>RWF (Reuters Wire Format)</t>
  </si>
  <si>
    <t>XIS o--&gt; CEF</t>
  </si>
  <si>
    <t>CEF Interface 1</t>
  </si>
  <si>
    <t>MSG007007</t>
  </si>
  <si>
    <t>Realtime Indizes and realtime analytics</t>
  </si>
  <si>
    <t>Analytics</t>
  </si>
  <si>
    <t>MSL</t>
  </si>
  <si>
    <t>Reuters o--&gt; XIS:IIP (Information Items Provider)</t>
  </si>
  <si>
    <t>Reuters Market Data System (RMDS) i</t>
  </si>
  <si>
    <t>MSG007021</t>
  </si>
  <si>
    <t xml:space="preserve">Reuters Market Data System (RMDS) is an open market data platform provided by {Thomson Reuters}. RMDS is used to transport, integrate and manage financial data from stock exchanges and other data sources to end users (such as a bank or enterprise) using </t>
  </si>
  <si>
    <t>XETRA Observer o--&gt; DWH/PND/PND2</t>
  </si>
  <si>
    <t>ODBC</t>
  </si>
  <si>
    <t>MSG000079</t>
  </si>
  <si>
    <t>Trade data, Transaction data, Reference data</t>
  </si>
  <si>
    <t>DevBuild</t>
  </si>
  <si>
    <t>DWH/PND/PND2 o--&gt; XETRA Observer</t>
  </si>
  <si>
    <t>MSG000080</t>
  </si>
  <si>
    <t>Eurex Classic o--&gt; EDRE</t>
  </si>
  <si>
    <t>MSG000068</t>
  </si>
  <si>
    <t>Eurex Classic sends trades and trade adjustments to EDRE via SAFT.</t>
  </si>
  <si>
    <t>SAFT</t>
  </si>
  <si>
    <t>Message Protocol</t>
  </si>
  <si>
    <t>MSG000069</t>
  </si>
  <si>
    <t>Eurex Classic sends reference data as RMS files via FTP to EDRE</t>
  </si>
  <si>
    <t>(s)FTP</t>
  </si>
  <si>
    <t>Protocol</t>
  </si>
  <si>
    <t>CRE o--&gt; Eurex Classic</t>
  </si>
  <si>
    <t>MSG000064</t>
  </si>
  <si>
    <t>Eurex Classic receives member lists / business partners from CRE; content and format to be validated.</t>
  </si>
  <si>
    <t>Eurex Classic File Interface</t>
  </si>
  <si>
    <t>MSG000002</t>
  </si>
  <si>
    <t>User Data for Entitlement</t>
  </si>
  <si>
    <t>Eurex Classic o--&gt; DWH/PND/PND2</t>
  </si>
  <si>
    <t>MSG000065</t>
  </si>
  <si>
    <t>Eurex Classic sends multiple RMS files via FTP to DWH/PND; content to be specified.</t>
  </si>
  <si>
    <t>EDRE o--&gt; Risk Engine</t>
  </si>
  <si>
    <t>MSG000132</t>
  </si>
  <si>
    <t>Risk Engine o--&gt; DWH/PND/PND2</t>
  </si>
  <si>
    <t>MSG000133</t>
  </si>
  <si>
    <t>DWH/PND/PND2 o--&gt; CRE</t>
  </si>
  <si>
    <t>MSG000175</t>
  </si>
  <si>
    <t>F7 o--&gt; OPM</t>
  </si>
  <si>
    <t>MSG000137</t>
  </si>
  <si>
    <t>All transactions (as sent by F7) are received from F7 via AMQP in a custom defined JSON format.</t>
  </si>
  <si>
    <t>AMQP</t>
  </si>
  <si>
    <t>JSON</t>
  </si>
  <si>
    <t>Format</t>
  </si>
  <si>
    <t>Message Format</t>
  </si>
  <si>
    <t>C7 o--&gt; OPM</t>
  </si>
  <si>
    <t>MSG000138</t>
  </si>
  <si>
    <t>All transactions (as sent by C7) are received from C7 via AMQP in a custom defined JSON format.</t>
  </si>
  <si>
    <t>Hyparchive o--&gt; RDF</t>
  </si>
  <si>
    <t>MSG007772</t>
  </si>
  <si>
    <t>Archived New Issues documents IDs</t>
  </si>
  <si>
    <t>MySQL</t>
  </si>
  <si>
    <t>StatistiX o--&gt; eListing</t>
  </si>
  <si>
    <t>MSG007303</t>
  </si>
  <si>
    <t>CSV</t>
  </si>
  <si>
    <t>eListing o--&gt; XETRA</t>
  </si>
  <si>
    <t>MSG007308</t>
  </si>
  <si>
    <t>FAConnector_OUT o--&gt; Customer</t>
  </si>
  <si>
    <t>MSG007582</t>
  </si>
  <si>
    <t>SWIFT</t>
  </si>
  <si>
    <t>XML</t>
  </si>
  <si>
    <t>CreationOnline UI o--&gt; HUB</t>
  </si>
  <si>
    <t>IID3010 - TRIPARTY_COLLATERAL_INSTRUCTION_RELEASE</t>
  </si>
  <si>
    <t>MSG006872</t>
  </si>
  <si>
    <t>Collateral instruction released to the HUB</t>
  </si>
  <si>
    <t>IID3236 - EOC_PROCESS_DATA_CHECK_RECEIPT</t>
  </si>
  <si>
    <t>MSG007223</t>
  </si>
  <si>
    <t>fixed length</t>
  </si>
  <si>
    <t>HUB o--&gt; CmaX SWIFT XML Interface</t>
  </si>
  <si>
    <t>IID692 - CMAX_MT527</t>
  </si>
  <si>
    <t>MSG005243</t>
  </si>
  <si>
    <t>PND-Core o--&gt; eListing</t>
  </si>
  <si>
    <t>MSG007307</t>
  </si>
  <si>
    <t>JDBC</t>
  </si>
  <si>
    <t>IID695 - CMAX_MT558</t>
  </si>
  <si>
    <t>MSG005246</t>
  </si>
  <si>
    <t>PRISMA-RICA o--&gt; StatistiX</t>
  </si>
  <si>
    <t>MSG007792</t>
  </si>
  <si>
    <t>PRISMA-RICA o--&gt; Prisma</t>
  </si>
  <si>
    <t>MSG007793</t>
  </si>
  <si>
    <t>ActiveMQ</t>
  </si>
  <si>
    <t>Messaging</t>
  </si>
  <si>
    <t>European Central Bank (ECB) o--&gt; F7</t>
  </si>
  <si>
    <t>MSG000742</t>
  </si>
  <si>
    <t>ECB eligible assets</t>
  </si>
  <si>
    <t>HTML</t>
  </si>
  <si>
    <t>UI Technology</t>
  </si>
  <si>
    <t>HTTP(s)</t>
  </si>
  <si>
    <t>CRE o--&gt; F7</t>
  </si>
  <si>
    <t>MSG000743</t>
  </si>
  <si>
    <t>SecLend Products</t>
  </si>
  <si>
    <t>SIX Group o--&gt; F7</t>
  </si>
  <si>
    <t>MSG000744</t>
  </si>
  <si>
    <t>SecLend COSI products</t>
  </si>
  <si>
    <t>CCP o--&gt; F7</t>
  </si>
  <si>
    <t>MSG000746</t>
  </si>
  <si>
    <t>Xemac o--&gt; CCP</t>
  </si>
  <si>
    <t>MSG000036</t>
  </si>
  <si>
    <t>MQ Series Linux SAA SAX</t>
  </si>
  <si>
    <t>MERVA</t>
  </si>
  <si>
    <t>CCP o--&gt; StatistiX</t>
  </si>
  <si>
    <t>MSG000039</t>
  </si>
  <si>
    <t xml:space="preserve">FTP Interface for Cash Data, Position, </t>
  </si>
  <si>
    <t>Marketplace</t>
  </si>
  <si>
    <t>Custom Format</t>
  </si>
  <si>
    <t>RDF Data Publication o--&gt; RDF Data Post Publication Processor</t>
  </si>
  <si>
    <t>IID2648 - RTS_RATING_REPR_FIN_SEC_PUBL</t>
  </si>
  <si>
    <t>MSG006615</t>
  </si>
  <si>
    <t>HASH;FIN_SEC_OID;10;1</t>
  </si>
  <si>
    <t>RDF publication layer 2 - RTS rating sec publication processing service</t>
  </si>
  <si>
    <t>SIX Group o--&gt; CCP</t>
  </si>
  <si>
    <t>MSG000043</t>
  </si>
  <si>
    <t>Sis inbound interfaces for receiving settlement and collateral</t>
  </si>
  <si>
    <t>o--&gt; Calypso</t>
  </si>
  <si>
    <t>MSG000011</t>
  </si>
  <si>
    <t>OTC Clearing GUI interface</t>
  </si>
  <si>
    <t>CCP o--&gt; Risk Engine</t>
  </si>
  <si>
    <t>MSG000045</t>
  </si>
  <si>
    <t>Receive Stock position from CCP online</t>
  </si>
  <si>
    <t>Interface to Margin Calculator</t>
  </si>
  <si>
    <t>Eurex Classic o--&gt; Risk Engine</t>
  </si>
  <si>
    <t>MSG000066</t>
  </si>
  <si>
    <t>Eurex Classic sends reference data as RMS files via FTP to Risk Engine; detailed content to be added.</t>
  </si>
  <si>
    <t>Interest Rate</t>
  </si>
  <si>
    <t>Volatility</t>
  </si>
  <si>
    <t>Risk Engine o--&gt; CCP</t>
  </si>
  <si>
    <t>MSG000046</t>
  </si>
  <si>
    <t>Risk Engine delivers price information to CCP</t>
  </si>
  <si>
    <t>MSG000067</t>
  </si>
  <si>
    <t>Eurex Classic sends trades and trade adjustments to Risk Engine via SAFT.</t>
  </si>
  <si>
    <t>HUB R3 process CollateralInbound o--&gt; CmaX Broker</t>
  </si>
  <si>
    <t>IID2210 - OUTSRC_MT527</t>
  </si>
  <si>
    <t>MSG006337</t>
  </si>
  <si>
    <t>OUTSRC_MT527</t>
  </si>
  <si>
    <t>CmaX Streamed Business Process Executor o--&gt; COL Collateral Instruction Validation Feedback</t>
  </si>
  <si>
    <t>IID670 - CMAX_COL_FDBCK</t>
  </si>
  <si>
    <t>MSG005229</t>
  </si>
  <si>
    <t>Triparty Collateral instruction feedback</t>
  </si>
  <si>
    <t>HUB R2 process ew_IN_RS o--&gt; CreationDirect</t>
  </si>
  <si>
    <t>IID1686 - HUB_OUT_REP_CSTDY_MIA_XML</t>
  </si>
  <si>
    <t>MSG005894</t>
  </si>
  <si>
    <t>Missing Instruction Alert XML report</t>
  </si>
  <si>
    <t>PM/CSD CBF Business Day Processor o--&gt; PM/CSD CBF Timeline</t>
  </si>
  <si>
    <t>IID196 - CBF_PM_BDP_T2S_CAMT019_LNTC</t>
  </si>
  <si>
    <t>MSG004824</t>
  </si>
  <si>
    <t>D.WAIT_SB_PM_BDP_T2S_CAMT019_LNTC_CBF</t>
  </si>
  <si>
    <t>SettlementAutomatonMDB o--&gt; NCCIP Cash Instruction Listener</t>
  </si>
  <si>
    <t>IID842 - CreateCashInstruction</t>
  </si>
  <si>
    <t>MSG005357</t>
  </si>
  <si>
    <t>PM/ICSD Publisher o--&gt; OneSecLend Position Interface</t>
  </si>
  <si>
    <t>IID2335 - PUBL_PM_ICSD_BOOKING_CONSISTENCY_4SF</t>
  </si>
  <si>
    <t>MSG006405</t>
  </si>
  <si>
    <t>HASH;ACCT_ID;2;1</t>
  </si>
  <si>
    <t>Position booking consistency notification</t>
  </si>
  <si>
    <t>HUB R2 process ew_IN_VESTIMA o--&gt; NCCIP Cash Instruction Listener</t>
  </si>
  <si>
    <t>IID1499 - HUB_OUT_FUNDS_CASH_PREADVICE</t>
  </si>
  <si>
    <t>MSG005755</t>
  </si>
  <si>
    <t>Vestima+ cash preadvice outbound (MT202) to HUB</t>
  </si>
  <si>
    <t>T2S-TO-LuxCSD-Settlement-Sese with service SESE031_TO_20022_PLUS_SESE031 o--&gt; PM/CSD LuxCSD Instruction Handler Feedback</t>
  </si>
  <si>
    <t>IID2088 - LUXCSD_PM_IN_SESE031</t>
  </si>
  <si>
    <t>MSG006238</t>
  </si>
  <si>
    <t>HASH;ISIN;5;1</t>
  </si>
  <si>
    <t>PM_IN_SESE031</t>
  </si>
  <si>
    <t>HUB R3 process FundsOutboundSM o--&gt; CreationDirect</t>
  </si>
  <si>
    <t>IID1569 - HUB_OUT_FUNDS_SM_ORDER_EXEC_ADVICE</t>
  </si>
  <si>
    <t>MSG005802</t>
  </si>
  <si>
    <t>HUB service for secondary market order execution advice outbound</t>
  </si>
  <si>
    <t>SWIFT ISO</t>
  </si>
  <si>
    <t>IID1 - 4SF_CM_CFDBCK</t>
  </si>
  <si>
    <t>MSG004661</t>
  </si>
  <si>
    <t>Collateral need feedback 4SF format</t>
  </si>
  <si>
    <t>European Central Bank (ECB) o--&gt; T2S-TO-LuxCSD-Routing</t>
  </si>
  <si>
    <t>IID2919 - T2S_TO_LUXCSD_REDA012</t>
  </si>
  <si>
    <t>MSG006801</t>
  </si>
  <si>
    <t>REDA012</t>
  </si>
  <si>
    <t>AM GUI o--&gt; TNPCSSyncRefDataOnLineQueueMDB</t>
  </si>
  <si>
    <t>IID2988 - TNP_CURR_PUBL</t>
  </si>
  <si>
    <t>MSG006859</t>
  </si>
  <si>
    <t>MICOS CBL Security Instructions TCM  Interface o--&gt; TCM</t>
  </si>
  <si>
    <t>IID3026 - TXN_SCAN_CIF_REQ</t>
  </si>
  <si>
    <t>MSG006888</t>
  </si>
  <si>
    <t>Sanction Screening Request for MICOS from RTS</t>
  </si>
  <si>
    <t>FundsHandler o--&gt; HUB R3 process FundsInboundMX</t>
  </si>
  <si>
    <t>IID1336 - HUB_IN_FUNDS_MX</t>
  </si>
  <si>
    <t>MSG007184</t>
  </si>
  <si>
    <t>HUB Swift XML unrecognized message</t>
  </si>
  <si>
    <t>setr.017.001.03</t>
  </si>
  <si>
    <t>ISO 20022</t>
  </si>
  <si>
    <t>Series</t>
  </si>
  <si>
    <t>Calypso o--&gt; StatistiX</t>
  </si>
  <si>
    <t>MSG000057</t>
  </si>
  <si>
    <t>Customer o--&gt; MF_MAILMCH_CDOC</t>
  </si>
  <si>
    <t>IID3187 - CUSTOMER_WMB_EMAIL_STATEMENT</t>
  </si>
  <si>
    <t>MSG007141</t>
  </si>
  <si>
    <t>IID1849 - HUB_OUT_REP_SETTL_MT536TA_CSV</t>
  </si>
  <si>
    <t>MSG006043</t>
  </si>
  <si>
    <t>MT536 Statement of Transactions for TA CSV report</t>
  </si>
  <si>
    <t>MERVA Component o--&gt; HUB R3 process FundsInboundMT</t>
  </si>
  <si>
    <t>IID1314 - HUB_IN_FUNDS_MT_ROUTING</t>
  </si>
  <si>
    <t>MSG005619</t>
  </si>
  <si>
    <t>HUB funds MT routing</t>
  </si>
  <si>
    <t>setr.047.001.03</t>
  </si>
  <si>
    <t>European Central Bank (ECB) o--&gt; T2S-TO-CBF-Routing</t>
  </si>
  <si>
    <t>IID2891 - T2S_TO_CBF_REDA030</t>
  </si>
  <si>
    <t>MSG006773</t>
  </si>
  <si>
    <t>REDA030</t>
  </si>
  <si>
    <t>IID1726 - HUB_OUT_REP_CSTDY_MT564NOTIF_XML</t>
  </si>
  <si>
    <t>MSG005932</t>
  </si>
  <si>
    <t>MT564 CA Notification XML report</t>
  </si>
  <si>
    <t>T2S-TO-LuxCSD-Settlement-Sese with service SESE024_TO_20022_PLUS_SESE024 o--&gt; PM/CSD LuxCSD Instruction Handler Feedback</t>
  </si>
  <si>
    <t>IID2080 - LUXCSD_PM_IN_SESE024</t>
  </si>
  <si>
    <t>MSG006230</t>
  </si>
  <si>
    <t>PM_IN_SESE024</t>
  </si>
  <si>
    <t>RDF Data Publication o--&gt; CmaX RDF Interface</t>
  </si>
  <si>
    <t>IID684 - CMAX_FIN_SEC_PUBL</t>
  </si>
  <si>
    <t>MSG005236</t>
  </si>
  <si>
    <t>Notifies CMAX with financial securities</t>
  </si>
  <si>
    <t>NCCIP Reference Data Change Listener o--&gt; PayingAgentQueueMDB</t>
  </si>
  <si>
    <t>IID2223 - PAC_NCCIP_INS_FDBCK</t>
  </si>
  <si>
    <t>MSG006347</t>
  </si>
  <si>
    <t>Feedback to Vestima due to reference data change</t>
  </si>
  <si>
    <t>F7 o--&gt; FD7</t>
  </si>
  <si>
    <t>MSG000180</t>
  </si>
  <si>
    <t>IID1976 - INTERNAL_FREE_FORMAT_RELEASE</t>
  </si>
  <si>
    <t>MSG006141</t>
  </si>
  <si>
    <t>Free Format Message released to the HUB</t>
  </si>
  <si>
    <t>CASCADE RS o--&gt; cdv3_cbf</t>
  </si>
  <si>
    <t>IID3018 - TXN_SCAN_CASCADERS_FILE_REQ</t>
  </si>
  <si>
    <t>MSG006880</t>
  </si>
  <si>
    <t>Report Server o--&gt; HUB R2 process ew_IN_RS</t>
  </si>
  <si>
    <t>IID1697 - HUB_OUT_REP_CSTDY_MT564CAREF_PDF</t>
  </si>
  <si>
    <t>MSG005905</t>
  </si>
  <si>
    <t>ZeroHoldings PDF report</t>
  </si>
  <si>
    <t>HUB R3 process FundsOutboundFax o--&gt; KOFAX</t>
  </si>
  <si>
    <t>IID1511 - HUB_OUT_FUNDS_JASPER_PDF_ORDER_CANCEL</t>
  </si>
  <si>
    <t>MSG005762</t>
  </si>
  <si>
    <t>N/A</t>
  </si>
  <si>
    <t>setr.048.001.03</t>
  </si>
  <si>
    <t>Trade Adjustment</t>
  </si>
  <si>
    <t>CBF-TO-T2S-Settlement-Semt with service 20022_PLUS_SEMT026_TO_SEMT026 o--&gt; European Central Bank (ECB)</t>
  </si>
  <si>
    <t>IID265 - CBF_TO_T2S_SEMT026</t>
  </si>
  <si>
    <t>MSG004884</t>
  </si>
  <si>
    <t>SEMT026</t>
  </si>
  <si>
    <t>IID1738 - HUB_OUT_REP_CSTDY_MT566CONF_XML</t>
  </si>
  <si>
    <t>MSG005943</t>
  </si>
  <si>
    <t>MT566 CA Confirmation XML report</t>
  </si>
  <si>
    <t>PM/CSD LuxCSD Business Day Processor o--&gt; PM/CSD LuxCSD Timeline</t>
  </si>
  <si>
    <t>IID2044 - LUXCSD_PM_BDP_EOD2_RESTRICTION</t>
  </si>
  <si>
    <t>MSG006200</t>
  </si>
  <si>
    <t>D.WAIT_SB_PM_BDP_EOD2_RESTRICTION_LUXCSD</t>
  </si>
  <si>
    <t>AM GUI o--&gt; Report Server AMSE</t>
  </si>
  <si>
    <t>IID2248 - PM_CURR_XCHGRATE_PUBL</t>
  </si>
  <si>
    <t>MSG006360</t>
  </si>
  <si>
    <t>CurrXchgRateSet</t>
  </si>
  <si>
    <t>NCCIP GUI o--&gt; PayingAgentQueueMDB</t>
  </si>
  <si>
    <t>IID2227 - PAC_NCCIP_INS_FDBCK</t>
  </si>
  <si>
    <t>MSG006351</t>
  </si>
  <si>
    <t>Feedback to Vestima due to instruction cancellation</t>
  </si>
  <si>
    <t>MSG000047</t>
  </si>
  <si>
    <t>ftp eod margin calls</t>
  </si>
  <si>
    <t>IID1765 - HUB_OUT_REP_FEES_MT935MIS_XML</t>
  </si>
  <si>
    <t>MSG005969</t>
  </si>
  <si>
    <t>Monthly Interest Scale XML report</t>
  </si>
  <si>
    <t>MSG000129</t>
  </si>
  <si>
    <t xml:space="preserve">Receive Stock position from CCP eod custom file via ftp </t>
  </si>
  <si>
    <t>IID1564 - HUB_OUT_FUNDS_SM_ORDER_CONF</t>
  </si>
  <si>
    <t>MSG005799</t>
  </si>
  <si>
    <t>HUB service for secondary market order confirmation outbound</t>
  </si>
  <si>
    <t>IID1918 - HUB_OUT_REP_SETTL_REPAIRED_TXN_XML</t>
  </si>
  <si>
    <t>MSG006097</t>
  </si>
  <si>
    <t>Statement of Repaired Transactions XML report</t>
  </si>
  <si>
    <t>IID624 - CDIRECT_SEND_BACKVALUATION_TO_EOC</t>
  </si>
  <si>
    <t>MSG005193</t>
  </si>
  <si>
    <t>IID1316 - HUB_IN_FUNDS_MT502</t>
  </si>
  <si>
    <t>MSG005621</t>
  </si>
  <si>
    <t>HUB MT502 message</t>
  </si>
  <si>
    <t>Eurex Classic o--&gt; T7</t>
  </si>
  <si>
    <t>Price Feed Handler</t>
  </si>
  <si>
    <t>MSG000049</t>
  </si>
  <si>
    <t>Eurex Classic sends Participant Control messages and product assignments to T7 via MRG in custom XML format; to be validated.</t>
  </si>
  <si>
    <t>Participant Status</t>
  </si>
  <si>
    <t>IID1865 - HUB_OUT_REP_SETTL_MT538_ISO</t>
  </si>
  <si>
    <t>MSG006055</t>
  </si>
  <si>
    <t>MT538 Statement of Intra-Position Advices ISO report</t>
  </si>
  <si>
    <t>HUB R3 process SecInbound o--&gt; RDF</t>
  </si>
  <si>
    <t>IID1396 - HUB_IN_SEC_MT535CSK</t>
  </si>
  <si>
    <t>MSG005678</t>
  </si>
  <si>
    <t>Process ISO MT535CSK</t>
  </si>
  <si>
    <t>RDF GAIN Instrument Interface o--&gt; CmaX RDF Interface</t>
  </si>
  <si>
    <t>IID683 - CMAX_FIN_SEC_MRKT_PRC_PUBL</t>
  </si>
  <si>
    <t>MSG005235</t>
  </si>
  <si>
    <t>Notifies CMAX with financial security market price</t>
  </si>
  <si>
    <t>HUB R3 process FundsOutboundSM o--&gt; MERVA Component</t>
  </si>
  <si>
    <t>IID1568 - HUB_OUT_FUNDS_SM_ORDER_EXEC_ADVICE</t>
  </si>
  <si>
    <t>MSG005801</t>
  </si>
  <si>
    <t>HUB service for secondary market order execution advice outbound / MERVA A</t>
  </si>
  <si>
    <t>HUB R2 process ew_IN_RS o--&gt; MERVA Component</t>
  </si>
  <si>
    <t>IID1665 - HUB_OUT_REP_COLL_MT569COLLGIVER_ISO</t>
  </si>
  <si>
    <t>MSG005873</t>
  </si>
  <si>
    <t>MT569 ETC Collateral Giver ISO report</t>
  </si>
  <si>
    <t>Report Server Timeline o--&gt; HUB R3 process ExcelOutboundReporting</t>
  </si>
  <si>
    <t>IID1825 - HUB_OUT_REP_SETTL_MT535_XLS</t>
  </si>
  <si>
    <t>MSG006026</t>
  </si>
  <si>
    <t>Notifies hub of batch reporting completion (batch payload contains schedule and gen rep store information)</t>
  </si>
  <si>
    <t>Trading Member o--&gt; T7</t>
  </si>
  <si>
    <t>ETI Gateway</t>
  </si>
  <si>
    <t>MSG000102</t>
  </si>
  <si>
    <t>T7 receives orders and quotes from Trading Members via TCP in FIX format.</t>
  </si>
  <si>
    <t>FIX</t>
  </si>
  <si>
    <t>RDF Timeline o--&gt; Bridge Connectivity Timeline</t>
  </si>
  <si>
    <t>IID627 - CDIRECT_SEND_CDEP_TO_EOC</t>
  </si>
  <si>
    <t>MSG005195</t>
  </si>
  <si>
    <t>File sent to EOC via Mainframe (PMDER100)</t>
  </si>
  <si>
    <t>CCG to Euroclear Batch Interface o--&gt; cdv3_lcs</t>
  </si>
  <si>
    <t>IID635 - CDIRECT_SEND_LOGT_TO_EOC</t>
  </si>
  <si>
    <t>MSG005202</t>
  </si>
  <si>
    <t>Extractions from CCG notified to EOC</t>
  </si>
  <si>
    <t>TxnScanReqMgr o--&gt; MICOS CBL Security Instructions TCM  Interface</t>
  </si>
  <si>
    <t>IID3027 - TXN_SCAN_CIF_REQ</t>
  </si>
  <si>
    <t>MSG006889</t>
  </si>
  <si>
    <t>CIF</t>
  </si>
  <si>
    <t>setr.051.001.03</t>
  </si>
  <si>
    <t>LuxCSD-TO-T2S-Sec_Sta_Data with service PRE_BNDL_SECMNTNCREQ o--&gt; European Central Bank (ECB)</t>
  </si>
  <si>
    <t>IID2099 - LUXCSD_TO_REDA015</t>
  </si>
  <si>
    <t>MSG006248</t>
  </si>
  <si>
    <t>REDA015</t>
  </si>
  <si>
    <t>IID1806 - HUB_OUT_REP_SETTL_HOLD_DIST_MRKT_XML</t>
  </si>
  <si>
    <t>MSG006009</t>
  </si>
  <si>
    <t>Holdings Distribution by Market XML report</t>
  </si>
  <si>
    <t>IID1644 - HUB_OUT_REP_CASH_MT950MS_XLS</t>
  </si>
  <si>
    <t>MSG005858</t>
  </si>
  <si>
    <t>HUB R3 process CodeAllocationInbound o--&gt; Instrument Code Allocation Cancellation</t>
  </si>
  <si>
    <t>IID1984 - KillCommonCode</t>
  </si>
  <si>
    <t>MSG006146</t>
  </si>
  <si>
    <t>Kill Request to kill one or more specified ISIN codes.</t>
  </si>
  <si>
    <t>setr.052.001.03</t>
  </si>
  <si>
    <t>IID2941 - T2S_TO_LUXCSD_SESE022</t>
  </si>
  <si>
    <t>MSG006823</t>
  </si>
  <si>
    <t>SESE022</t>
  </si>
  <si>
    <t>IID623 - CDIRECT_SEND_BACKVALUATION_TO_EOC</t>
  </si>
  <si>
    <t>MSG005192</t>
  </si>
  <si>
    <t>T2S-TO-LuxCSD-Settlement-Semt with service SEMT014_TO_20022_PLUS_SEMT014 o--&gt; PM/CSD LuxCSD Instruction Handler Feedback</t>
  </si>
  <si>
    <t>IID2059 - LUXCSD_PM_IN_SEMT014</t>
  </si>
  <si>
    <t>MSG006214</t>
  </si>
  <si>
    <t>PM_IN_SEMT014</t>
  </si>
  <si>
    <t>IID2633 - RTS_FIN_SEC_PUBL</t>
  </si>
  <si>
    <t>MSG006607</t>
  </si>
  <si>
    <t>HASH;HOME_FIN_SEC_OID;20;0</t>
  </si>
  <si>
    <t>Notifies RDM with security Reference data in XML</t>
  </si>
  <si>
    <t>FAConnector_IN o--&gt; cdv3_fileact</t>
  </si>
  <si>
    <t>MSG007578</t>
  </si>
  <si>
    <t>CreationOnline o--&gt; HUB</t>
  </si>
  <si>
    <t>IID110 - CASH_INSTRUCTION_RELEASE</t>
  </si>
  <si>
    <t>MSG004756</t>
  </si>
  <si>
    <t>Cash Instruction released to the HUB</t>
  </si>
  <si>
    <t>IID1324 - HUB_IN_FUNDS_MT515</t>
  </si>
  <si>
    <t>MSG005629</t>
  </si>
  <si>
    <t>HUB MT515 message</t>
  </si>
  <si>
    <t>Report Server Timeline o--&gt; HUB R2 process ew_IN_RS</t>
  </si>
  <si>
    <t>IID1861 - HUB_OUT_REP_SETTL_MT537_XML</t>
  </si>
  <si>
    <t>MSG006052</t>
  </si>
  <si>
    <t>AM GUI o--&gt; NASA AMSE</t>
  </si>
  <si>
    <t>IID2129 - NASA_AGENT_PUBL</t>
  </si>
  <si>
    <t>MSG006273</t>
  </si>
  <si>
    <t>setr.056.001.03</t>
  </si>
  <si>
    <t>IID1829 - HUB_OUT_REP_SETTL_MT535_XML</t>
  </si>
  <si>
    <t>MSG006029</t>
  </si>
  <si>
    <t>MT535 Statement of Holdings XML report</t>
  </si>
  <si>
    <t>C7 o--&gt; CRE</t>
  </si>
  <si>
    <t>Transfer Device</t>
  </si>
  <si>
    <t>MSG000196</t>
  </si>
  <si>
    <t xml:space="preserve">KRX Taifex Trades File. Actually this transfer is only to the transfer device (VMS). The actually sent to KRX is not through the CRE frontends. </t>
  </si>
  <si>
    <t>T2S-TO-CBF-Routing o--&gt; T2S-TO-CBF-Settlement-Semt with service SEMT020_TO_20022_PLUS_SEMT020</t>
  </si>
  <si>
    <t>IID169 - CBF_SEMT020_TO_20022_PLUS_SEMT020</t>
  </si>
  <si>
    <t>MSG004800</t>
  </si>
  <si>
    <t>SEMT020_TO_20022_PLUS_SEMT020</t>
  </si>
  <si>
    <t>IID636 - CDIRECT_SEND_NEWISS_TO_EOC</t>
  </si>
  <si>
    <t>MSG005203</t>
  </si>
  <si>
    <t>File sent to EOC via Mainframe (PDDER200)</t>
  </si>
  <si>
    <t>DepManager GUI o--&gt; Bridge Connectivity Timeline</t>
  </si>
  <si>
    <t>IID641 - CDIRECT_SEND_REAL_FEEDBCK_TO_EOC</t>
  </si>
  <si>
    <t>MSG005208</t>
  </si>
  <si>
    <t>PM/ICSD Instruction Synchronisation o--&gt; DebitCredit Confirmation Real-time Reporting</t>
  </si>
  <si>
    <t>IID2486 - RealtimeDebitCreditConfirmation</t>
  </si>
  <si>
    <t>MSG006519</t>
  </si>
  <si>
    <t>HASH;INS_ID;10;1</t>
  </si>
  <si>
    <t>Notifies ReportServer MT9x0 Realtime constructors</t>
  </si>
  <si>
    <t>LuxCSD-TO-T2S-Settlement-Sese with service 20022_PLUS_SESE030_TO_SESE030 o--&gt; European Central Bank (ECB)</t>
  </si>
  <si>
    <t>IID2106 - LUXCSD_TO_SESE030</t>
  </si>
  <si>
    <t>MSG006255</t>
  </si>
  <si>
    <t>AM GUI o--&gt; NCCIP Reference Data Change Listener</t>
  </si>
  <si>
    <t>IID2157 - NCCIP_STD_ACCT_FEED</t>
  </si>
  <si>
    <t>MSG006300</t>
  </si>
  <si>
    <t>StandardAccount</t>
  </si>
  <si>
    <t>Report Server o--&gt; HUB R3 process DepositoryReporting</t>
  </si>
  <si>
    <t>IID1778 - HUB_OUT_REP_JGB_MT599</t>
  </si>
  <si>
    <t>MSG005982</t>
  </si>
  <si>
    <t>HUB_OUT_REP_JGB_MT599</t>
  </si>
  <si>
    <t>IID1815 - HUB_OUT_REP_SETTL_MT535_HTML</t>
  </si>
  <si>
    <t>MSG006019</t>
  </si>
  <si>
    <t>setr.057.001.03</t>
  </si>
  <si>
    <t>Risk Engine o--&gt; Eurex Classic</t>
  </si>
  <si>
    <t>MSG000070</t>
  </si>
  <si>
    <t>Eurex Classic receives Margin reports from Risk Engine</t>
  </si>
  <si>
    <t>Data on Demand Initiative o--&gt; Customer DODI</t>
  </si>
  <si>
    <t>MSG000167</t>
  </si>
  <si>
    <t>Customer DODI</t>
  </si>
  <si>
    <t>Market Data - Historical</t>
  </si>
  <si>
    <t>IID1850 - HUB_OUT_REP_SETTL_MT536TA_CSV</t>
  </si>
  <si>
    <t>MSG006044</t>
  </si>
  <si>
    <t>IID2042 - LUXCSD_PM_BDP_EOD2_ADEA_EUR</t>
  </si>
  <si>
    <t>MSG006198</t>
  </si>
  <si>
    <t>D.WAIT_SB_PM_BDP_EOD2_ADEA_EUR_LUXCSD</t>
  </si>
  <si>
    <t>HUB R3 process DepositoryReporting o--&gt; HUB SMTP Component</t>
  </si>
  <si>
    <t>IID1773 - HUB_OUT_REP_ICELAND_MVE_HOLD_REP</t>
  </si>
  <si>
    <t>MSG005977</t>
  </si>
  <si>
    <t>HUB_OUT_REP_ICELAND_MVE_HOLD_REP</t>
  </si>
  <si>
    <t>XLS</t>
  </si>
  <si>
    <t>IID1226 - GOLDEN_COPY_CDR_ADDR_PUBL</t>
  </si>
  <si>
    <t>MSG005547</t>
  </si>
  <si>
    <t>CreationDirectAddrBook</t>
  </si>
  <si>
    <t>Address Book</t>
  </si>
  <si>
    <t>RDS</t>
  </si>
  <si>
    <t>MSG000050</t>
  </si>
  <si>
    <t>Eurex Classic sends Reference Data reports to T7 via FTP in XML format; list of contents to be completed and validated.</t>
  </si>
  <si>
    <t>NCCIP Time Event Listener o--&gt; Custody</t>
  </si>
  <si>
    <t>IID2150 - NCCIP_FEEDBACK</t>
  </si>
  <si>
    <t>MSG006294</t>
  </si>
  <si>
    <t>Feedback to Custody due to reference data change</t>
  </si>
  <si>
    <t>HUB R3 process CustodyDepoInbound o--&gt; MICOS CBL-HUB Instruction Non-critical Interface</t>
  </si>
  <si>
    <t>IID1305 - HUB_IN_DEPO_CUSTDY_MT</t>
  </si>
  <si>
    <t>MSG005612</t>
  </si>
  <si>
    <t>Handling MT56x coming from Merva and Crest</t>
  </si>
  <si>
    <t>IID1920 - HUB_OUT_REP_TAX_MT599USTAX_ISO</t>
  </si>
  <si>
    <t>MSG006099</t>
  </si>
  <si>
    <t>UsTax ISO report</t>
  </si>
  <si>
    <t>HUB R3 process FundsInboundMX o--&gt; OrderRoutingQueueMDB</t>
  </si>
  <si>
    <t>IID1375 - HUB_IN_FUNDS_MX_SETR.057</t>
  </si>
  <si>
    <t>MSG005657</t>
  </si>
  <si>
    <t>HUB Swift XML SETR.057 message</t>
  </si>
  <si>
    <t>HUB R2 process ew_IN_MERVA_CUSTODY o--&gt; Custody</t>
  </si>
  <si>
    <t>IID1380 - HUB_IN_MERVA_CUSTDY_MT565</t>
  </si>
  <si>
    <t>MSG005660</t>
  </si>
  <si>
    <t>HUB_IN_MERVA_CUSTDY_MT565</t>
  </si>
  <si>
    <t>NCMS Instrument Collateral Valuation o--&gt; Report Server RDFSE</t>
  </si>
  <si>
    <t>IID2585 - RS_FIN_SEC_COLL_PUBL</t>
  </si>
  <si>
    <t>MSG006577</t>
  </si>
  <si>
    <t>Notifies RS with financial security Collateral</t>
  </si>
  <si>
    <t>IID1361 - HUB_IN_FUNDS_MX_SETR.017</t>
  </si>
  <si>
    <t>MSG005650</t>
  </si>
  <si>
    <t>HUB Swift XML SETR.017 message</t>
  </si>
  <si>
    <t>HUB R3 process FundsInboundMT o--&gt; HUB R2 process ew_IN_MERVA_FUND</t>
  </si>
  <si>
    <t>IID1313 - HUB_IN_FUNDS_MT_ROUTING</t>
  </si>
  <si>
    <t>MSG005618</t>
  </si>
  <si>
    <t>HUB R3 process SecInbound o--&gt; HubRtsDequeue</t>
  </si>
  <si>
    <t>IID1271 - HUB_IN_4SF_SEC_INS</t>
  </si>
  <si>
    <t>MSG005579</t>
  </si>
  <si>
    <t>Hub service to process MT instructions from 4SF to RTS</t>
  </si>
  <si>
    <t>IID2719 - SECURITY_INSTRUCTION_RELEASE</t>
  </si>
  <si>
    <t>MSG006677</t>
  </si>
  <si>
    <t>Security instruction released to the HUB</t>
  </si>
  <si>
    <t>HUB R2 process ew_IN_VESTIMA o--&gt; CreationDirect</t>
  </si>
  <si>
    <t>IID1526 - HUB_OUT_FUNDS_PM_ORDER</t>
  </si>
  <si>
    <t>MSG005774</t>
  </si>
  <si>
    <t>HUB service for primary market order outbound</t>
  </si>
  <si>
    <t>RDF Data Post Publication Processor o--&gt; MQAQ process HUB_TO_SMVS</t>
  </si>
  <si>
    <t>IID2421 - RDF_LCS_PUBL</t>
  </si>
  <si>
    <t>MSG006462</t>
  </si>
  <si>
    <t>HUB service for routing of SMSync messages from RDF to LCS</t>
  </si>
  <si>
    <t>NCCIP Cash Instruction Batch Info Listener o--&gt; T2 Funding Timeline</t>
  </si>
  <si>
    <t>IID2812 - SEND_T2_FUNDS_RECEIVED</t>
  </si>
  <si>
    <t>MSG006743</t>
  </si>
  <si>
    <t>Message to UC4 to start the CeBM settlement (S1)</t>
  </si>
  <si>
    <t>RDF GUI o--&gt; IDC Instrument Enrichment Request Lifecycle</t>
  </si>
  <si>
    <t>IID2417 - RDF_IDC_INSTR_CHG_FEED</t>
  </si>
  <si>
    <t>MSG006458</t>
  </si>
  <si>
    <t>HASH;COMMON_CD;10;1</t>
  </si>
  <si>
    <t>Notify Request Engine about instrument related change</t>
  </si>
  <si>
    <t>HUB R3 process CustodyOutboundReportingISO o--&gt; CreationDirect</t>
  </si>
  <si>
    <t>IID1714 - HUB_OUT_REP_CSTDY_MT564NOTIF_ISO</t>
  </si>
  <si>
    <t>MSG005922</t>
  </si>
  <si>
    <t>MT564 CA Notification ISO report</t>
  </si>
  <si>
    <t>MSG000018</t>
  </si>
  <si>
    <t>2 hourly &amp; Daily</t>
  </si>
  <si>
    <t>Send various XML CSV and XLS files to Statistix containing:</t>
  </si>
  <si>
    <t>HUB R3 process ExcelOutboundReporting o--&gt; CreationDirect</t>
  </si>
  <si>
    <t>IID1871 - HUB_OUT_REP_SETTL_MT538_XLS</t>
  </si>
  <si>
    <t>MSG006060</t>
  </si>
  <si>
    <t>HUB_OUT_REP_SETTL_MT538_XLS</t>
  </si>
  <si>
    <t>HUB R2 process ew_IDC_SERVICES o--&gt; IDC Document Request Lifecycle</t>
  </si>
  <si>
    <t>IID2411 - RDF_IDC_DOC_REQ_FEED</t>
  </si>
  <si>
    <t>MSG006452</t>
  </si>
  <si>
    <t>VESTIMA GUI o--&gt; MICOS Instruction File Interface</t>
  </si>
  <si>
    <t>IID3048 - TXN_SCAN_VESTIMA_FILE_REQ</t>
  </si>
  <si>
    <t>MSG006909</t>
  </si>
  <si>
    <t>SWIFT Sanction Scanning Request for VESTIMA Order Routing instructions entered via Vestima+ GUI</t>
  </si>
  <si>
    <t>HUB R3 process CashInboundTarget2 o--&gt; NCCIP Cash Instruction Batch Info Listener</t>
  </si>
  <si>
    <t>IID1277 - HUB_IN_CASH_TARGET2</t>
  </si>
  <si>
    <t>MSG005588</t>
  </si>
  <si>
    <t>Eurex Classic o--&gt; StatistiX</t>
  </si>
  <si>
    <t>MSG000051</t>
  </si>
  <si>
    <t>T7 o--&gt; C7</t>
  </si>
  <si>
    <t>TradeFeedHandler</t>
  </si>
  <si>
    <t>MSG000001</t>
  </si>
  <si>
    <t xml:space="preserve">Exchange Trade Interface. </t>
  </si>
  <si>
    <t>Product State</t>
  </si>
  <si>
    <t>IID2214 - OUTSRC_MT910</t>
  </si>
  <si>
    <t>MSG006341</t>
  </si>
  <si>
    <t>OUTSRC_MT910</t>
  </si>
  <si>
    <t>DepManager GUI o--&gt; CBL to EOC Realignment Requests Interface</t>
  </si>
  <si>
    <t>IID642 - CDIRECT_SEND_REAL_REQ_TO_EOC</t>
  </si>
  <si>
    <t>MSG005209</t>
  </si>
  <si>
    <t>HUB R2 process ew_IN_RS_REALTIME o--&gt; MERVA Component</t>
  </si>
  <si>
    <t>IID1656 - HUB_OUT_REP_CASH_MT9x0_ISO_RT</t>
  </si>
  <si>
    <t>MSG005867</t>
  </si>
  <si>
    <t>MT9x0 Debit/Credit Confirmation realtime report</t>
  </si>
  <si>
    <t>T2S-TO-LuxCSD-Settlement-Sese with service SESE029_TO_20022_PLUS_SESE029 o--&gt; PM/CSD LuxCSD Instruction Handler Feedback</t>
  </si>
  <si>
    <t>IID2086 - LUXCSD_PM_IN_SESE029</t>
  </si>
  <si>
    <t>MSG006236</t>
  </si>
  <si>
    <t>PM_IN_SESE029</t>
  </si>
  <si>
    <t>FIXML</t>
  </si>
  <si>
    <t>IID1940 - HUBEBPaymentGeneration</t>
  </si>
  <si>
    <t>MSG006117</t>
  </si>
  <si>
    <t>Generate CBL to EOC Payment message (MT202)</t>
  </si>
  <si>
    <t>AM GUI o--&gt; RTS AMSE</t>
  </si>
  <si>
    <t>IID2645 - RTS_PM_RELSHIP_PUBL</t>
  </si>
  <si>
    <t>MSG006613</t>
  </si>
  <si>
    <t>PMRelationship</t>
  </si>
  <si>
    <t>HUB R3 process HubOutMisc o--&gt; HUB R3 process HubOutMisc</t>
  </si>
  <si>
    <t>IID1578 - HUB_OUT_PORTAL_IAM_RELSHIP</t>
  </si>
  <si>
    <t>MSG005807</t>
  </si>
  <si>
    <t>HUB transformation of Account Institution XML publications from AM to PORTAL IAM</t>
  </si>
  <si>
    <t>HUB R2 process ew_IN_MERVA_FUND o--&gt; MiscQueueMDB</t>
  </si>
  <si>
    <t>IID2979 - TNP_CBF_INS_STATUS_PUBL</t>
  </si>
  <si>
    <t>MSG006852</t>
  </si>
  <si>
    <t>From HUB_IN_FUNDS_MT548 service - status  for Vestima+ settlement instructions sent to CBF</t>
  </si>
  <si>
    <t>IID3241 - EOC_BACKVALUATION_RECEIPT</t>
  </si>
  <si>
    <t>MSG007227</t>
  </si>
  <si>
    <t>PM/ICSD Instruction Synchronisation o--&gt; Settlement Allegement Real-time Reporting</t>
  </si>
  <si>
    <t>IID2489 - RealtimeSettlementAllegement</t>
  </si>
  <si>
    <t>MSG006522</t>
  </si>
  <si>
    <t>Notifies ReportServer MT578 Realtime constructors</t>
  </si>
  <si>
    <t>RDF GAIN Instrument Interface o--&gt; FinSecRatingConsumerMDB</t>
  </si>
  <si>
    <t>IID1138 - DS_FIN_SEC_RATING_PUBL</t>
  </si>
  <si>
    <t>MSG005493</t>
  </si>
  <si>
    <t>NCCIP GUI o--&gt; HUB R2 process ew_IN_NCCIP</t>
  </si>
  <si>
    <t>IID1932 - HUBConfirmationOfCredit</t>
  </si>
  <si>
    <t>MSG006110</t>
  </si>
  <si>
    <t xml:space="preserve">Confirmation of credit to Euroclear </t>
  </si>
  <si>
    <t>Cash Confirmation Message</t>
  </si>
  <si>
    <t>HUB R3 process SettlementOutboundReportingISO o--&gt; CreationDirect</t>
  </si>
  <si>
    <t>IID1785 - HUB_OUT_REP_RELOC_MT548_ISO</t>
  </si>
  <si>
    <t>MSG005989</t>
  </si>
  <si>
    <t>HUB_OUT_REP_RELOC_MT548_ISO</t>
  </si>
  <si>
    <t>IID3233 - EOC_REFRESH_RECEIPT</t>
  </si>
  <si>
    <t>MSG007220</t>
  </si>
  <si>
    <t>HUB R3 process CodeAllocationInbound o--&gt; Instrument Code Allocation Activation</t>
  </si>
  <si>
    <t>IID14 - ActivateCommonCode</t>
  </si>
  <si>
    <t>MSG004672</t>
  </si>
  <si>
    <t>An Instrument activation Request is a request to automatically activate one or more securities</t>
  </si>
  <si>
    <t>T2S-TO-LuxCSD-Routing o--&gt; T2S-TO-LuxCSD-Settlement-Sese with service SESE028_TO_20022_PLUS_SESE028</t>
  </si>
  <si>
    <t>IID2030 - LUXCSD_SESE028_TO_20022_PLUS_SESE028</t>
  </si>
  <si>
    <t>MSG006186</t>
  </si>
  <si>
    <t>SESE028_TO_20022_PLUS_SESE028</t>
  </si>
  <si>
    <t>IID2616 - RTS_CURR_PUBL</t>
  </si>
  <si>
    <t>MSG006599</t>
  </si>
  <si>
    <t>Dividends</t>
  </si>
  <si>
    <t>HUB R2 process ew_IN_CMAX o--&gt; CreationDirect</t>
  </si>
  <si>
    <t>IID1448 - HUB_OUT_COLLAT_CBL_FRCST</t>
  </si>
  <si>
    <t>MSG005720</t>
  </si>
  <si>
    <t>Margin Parameter</t>
  </si>
  <si>
    <t>NCCIP STOP Compliance Check Listener o--&gt; HUB R2 process ew_IN_NCCIP</t>
  </si>
  <si>
    <t>IID1943 - HUBFeedback</t>
  </si>
  <si>
    <t>MSG006119</t>
  </si>
  <si>
    <t>Cash Instruction Feedback</t>
  </si>
  <si>
    <t>Report Server Timeline o--&gt; HUB R3 process SettlementOutboundReportingISO</t>
  </si>
  <si>
    <t>IID1818 - HUB_OUT_REP_SETTL_MT535_ISO</t>
  </si>
  <si>
    <t>MSG006021</t>
  </si>
  <si>
    <t>HUB R3 process CollateralOutbound o--&gt; HUB TDA</t>
  </si>
  <si>
    <t>IID1488 - HUB_OUT_COLLAT_STRATE</t>
  </si>
  <si>
    <t>MSG005747</t>
  </si>
  <si>
    <t>IID1855 - HUB_OUT_REP_SETTL_MT537_PDF</t>
  </si>
  <si>
    <t>MSG006048</t>
  </si>
  <si>
    <t>FTT GUI o--&gt; cdv3_ftt</t>
  </si>
  <si>
    <t>IID514 - CD_TAXDECL_CUSTOMER_FDBK</t>
  </si>
  <si>
    <t>MSG005103</t>
  </si>
  <si>
    <t>FTT -&gt; CUST declaration feedback send to customer from FTT_VIA_CDI (FTT outbound)</t>
  </si>
  <si>
    <t>MICOS CBF Security Instructions Interface o--&gt; MICOS CBF Security Instructions TCM Interface</t>
  </si>
  <si>
    <t>IID3037 - TXN_SCAN_LS_REQ</t>
  </si>
  <si>
    <t>MSG006898</t>
  </si>
  <si>
    <t>HASH;SENDER_BIC|CHANNEL_SRC;2;1</t>
  </si>
  <si>
    <t>Sanction Screening Request for MICOS from Cascade for pre-execution scanning</t>
  </si>
  <si>
    <t>PM/ICSD Instruction Synchronisation o--&gt; Settlement Status Reporting</t>
  </si>
  <si>
    <t>IID2495 - RealtimeSettlementStatus</t>
  </si>
  <si>
    <t>MSG006528</t>
  </si>
  <si>
    <t>Notifies ReportServer MT548 Realtime constructors</t>
  </si>
  <si>
    <t>RDF GAIN Instrument Interface o--&gt; Report Server RDFSE</t>
  </si>
  <si>
    <t>IID2590 - RS_FIN_SEC_RATING_PUBL</t>
  </si>
  <si>
    <t>MSG006580</t>
  </si>
  <si>
    <t>Notifies RS with financial security Rating</t>
  </si>
  <si>
    <t>EVA Margin</t>
  </si>
  <si>
    <t>CASCADE o--&gt; MICOS Instruction File Interface</t>
  </si>
  <si>
    <t>IID3016 - TXN_SCAN_CASCADE_FILE_REQ</t>
  </si>
  <si>
    <t>MSG006878</t>
  </si>
  <si>
    <t>Settlement instructions for re-scanning from CASCADE via CreationDirect CBF to MICOS</t>
  </si>
  <si>
    <t>T2S-TO-CBF-Routing o--&gt; T2S-TO-CBF-Settlement-Sese032 with service SESE032_TO_20022_PLUS_SESE032</t>
  </si>
  <si>
    <t>IID185 - CBF_SESE032_TO_20022_PLUS_SESE032</t>
  </si>
  <si>
    <t>MSG004813</t>
  </si>
  <si>
    <t>SESE032_TO_20022_PLUS_SESE032</t>
  </si>
  <si>
    <t>IID1727 - HUB_OUT_REP_CSTDY_MT564NOTIF_XML</t>
  </si>
  <si>
    <t>MSG005933</t>
  </si>
  <si>
    <t>IID1873 - HUB_OUT_REP_SETTL_MT538_XML</t>
  </si>
  <si>
    <t>MSG006061</t>
  </si>
  <si>
    <t>MICOS Instruction File Interface o--&gt; TCM</t>
  </si>
  <si>
    <t>IID3017 - TXN_SCAN_CASCADERS_FILE_REQ</t>
  </si>
  <si>
    <t>MSG006879</t>
  </si>
  <si>
    <t>M7 Auction o--&gt; StatistiX</t>
  </si>
  <si>
    <t>MSG000160</t>
  </si>
  <si>
    <t>Report Server Timeline o--&gt; HUB R3 process CTNR_OUT_REP_ORDRD</t>
  </si>
  <si>
    <t>IID1876 - HUB_OUT_REP_SETTL_MT548_ISO</t>
  </si>
  <si>
    <t>MSG006064</t>
  </si>
  <si>
    <t>IID197 - CBF_PM_BDP_T2S_CAMT019_MTNW</t>
  </si>
  <si>
    <t>MSG004825</t>
  </si>
  <si>
    <t>D.WAIT_SB_PM_BDP_T2S_CAMT019_MTNW_CBF</t>
  </si>
  <si>
    <t>CSE Timeline o--&gt; NCCIP Cash Instruction Reporting Listener</t>
  </si>
  <si>
    <t>IID852 - CreateCashRealignment</t>
  </si>
  <si>
    <t>MSG005363</t>
  </si>
  <si>
    <t>Create a Cash Realignement  Instruction in NCCIP</t>
  </si>
  <si>
    <t>IID2211 - OUTSRC_MT546</t>
  </si>
  <si>
    <t>MSG006338</t>
  </si>
  <si>
    <t>OUTSRC_MT546</t>
  </si>
  <si>
    <t>RDF Data Publication o--&gt; OneSecLend Issuer Interface</t>
  </si>
  <si>
    <t>IID103 - C4I_INST_PUBL</t>
  </si>
  <si>
    <t>MSG004750</t>
  </si>
  <si>
    <t>Financial instrument publication</t>
  </si>
  <si>
    <t>Market Status</t>
  </si>
  <si>
    <t>T7 o--&gt; StatistiX</t>
  </si>
  <si>
    <t>MSG000058</t>
  </si>
  <si>
    <t>Instrument Complex</t>
  </si>
  <si>
    <t>T2S-TO-CBF-Routing o--&gt; T2S-TO-CBF-Settlement-Sese025 with service SESE025_TO_20022_PLUS_SESE025</t>
  </si>
  <si>
    <t>IID180 - CBF_SESE025_TO_20022_PLUS_SESE025</t>
  </si>
  <si>
    <t>MSG004808</t>
  </si>
  <si>
    <t>SESE025_TO_20022_PLUS_SESE025</t>
  </si>
  <si>
    <t>Standard Chartered Bank o--&gt; HUB R3 process CollateralInbound</t>
  </si>
  <si>
    <t>IID9062 - HUB_IN_COLLAT_SEC_CONF</t>
  </si>
  <si>
    <t>MSG005603</t>
  </si>
  <si>
    <t>HUB service for routing of MT544/546 from LHCON depositories to CMAX</t>
  </si>
  <si>
    <t>PM/CSD LuxCSD Instruction Handler o--&gt; LuxCSD-TO-T2S-Settlement-Sese with service 20022_PLUS_SESE023_TO_SESE023</t>
  </si>
  <si>
    <t>IID2006 - LUXCSD_20022_PLUS_SESE023_TO_SESE023</t>
  </si>
  <si>
    <t>MSG006165</t>
  </si>
  <si>
    <t>20022_PLUS_SESE023_TO_SESE023</t>
  </si>
  <si>
    <t>IID1319 - HUB_IN_FUNDS_MT509</t>
  </si>
  <si>
    <t>MSG005624</t>
  </si>
  <si>
    <t>HUB MT509 message</t>
  </si>
  <si>
    <t>PM/ICSD Publisher o--&gt; RelocationProcessorMDB</t>
  </si>
  <si>
    <t>IID2344 - PUBL_PM_ICSD_STATUS_RELOCATION_VESTIMA</t>
  </si>
  <si>
    <t>MSG006413</t>
  </si>
  <si>
    <t>TNP RELOC_STATUS HASH on INSTR_ID msg property</t>
  </si>
  <si>
    <t>IID1667 - HUB_OUT_REP_COLL_MT569COLLGIVER_PDF</t>
  </si>
  <si>
    <t>MSG005875</t>
  </si>
  <si>
    <t>MT569 ETC Collateral Giver PDF report</t>
  </si>
  <si>
    <t>T2S-TO-CBF-Routing o--&gt; T2S-TO-CBF-Reporting-Semt with service SEMT002_TO_20022_PLUS_SEMT002</t>
  </si>
  <si>
    <t>IID162 - CBF_SEMT002_TO_20022_PLUS_SEMT002</t>
  </si>
  <si>
    <t>MSG004793</t>
  </si>
  <si>
    <t>SEMT002_TO_20022_PLUS_SEMT002</t>
  </si>
  <si>
    <t>SEMT022</t>
  </si>
  <si>
    <t>T2S-TO-CBF-Settlement-Sese027 with service SESE027_TO_20022_PLUS_SESE027 o--&gt; PM/CSD CBF Instruction Handler Feedback</t>
  </si>
  <si>
    <t>IID232 - CBF_PM_IN_SESE027</t>
  </si>
  <si>
    <t>MSG004853</t>
  </si>
  <si>
    <t>HASH;ISIN;40;1</t>
  </si>
  <si>
    <t>PM_IN_SESE027</t>
  </si>
  <si>
    <t>IID1516 - HUB_OUT_FUNDS_JASPER_PDF_ORDER_CONF</t>
  </si>
  <si>
    <t>MSG005766</t>
  </si>
  <si>
    <t>IID1250 - GOLDEN_COPY_POS_KEEPER_PUBL</t>
  </si>
  <si>
    <t>MSG005564</t>
  </si>
  <si>
    <t>PositionKeeper</t>
  </si>
  <si>
    <t>IID1826 - HUB_OUT_REP_SETTL_MT535_XLS</t>
  </si>
  <si>
    <t>MSG006027</t>
  </si>
  <si>
    <t>HUB_OUT_REP_SETTL_MT535_XLS</t>
  </si>
  <si>
    <t>IID1658 - HUB_OUT_REP_CASH_MT9x0_PDF</t>
  </si>
  <si>
    <t>MSG005868</t>
  </si>
  <si>
    <t>IID1248 - GOLDEN_COPY_PM_RELSHIP_PUBL</t>
  </si>
  <si>
    <t>MSG005563</t>
  </si>
  <si>
    <t>Report Server Timeline o--&gt; HUB R3 process CashOutboundReportingISO</t>
  </si>
  <si>
    <t>IID1621 - HUB_OUT_REP_CASH_MT950CB_ISO</t>
  </si>
  <si>
    <t>MSG005842</t>
  </si>
  <si>
    <t>T2S-TO-LuxCSD-Settlement-Sese with service SESE028_TO_20022_PLUS_SESE028 o--&gt; PM/CSD LuxCSD Instruction Handler Feedback</t>
  </si>
  <si>
    <t>IID2085 - LUXCSD_PM_IN_SESE028</t>
  </si>
  <si>
    <t>MSG006235</t>
  </si>
  <si>
    <t>PM_IN_SESE028</t>
  </si>
  <si>
    <t>HUB R2 process ew_IN_NCCIP o--&gt; MERVA Component</t>
  </si>
  <si>
    <t>IID1939 - HUBEBPaymentGeneration</t>
  </si>
  <si>
    <t>MSG006116</t>
  </si>
  <si>
    <t>IID2908 - T2S_TO_CBF_SESE023</t>
  </si>
  <si>
    <t>MSG006790</t>
  </si>
  <si>
    <t>T2S-TO-LuxCSD-Routing o--&gt; T2S-TO-LuxCSD-Settlement-Semt with service SEMT014_TO_20022_PLUS_SEMT014</t>
  </si>
  <si>
    <t>IID2012 - LUXCSD_SEMT014_TO_20022_PLUS_SEMT014</t>
  </si>
  <si>
    <t>MSG006171</t>
  </si>
  <si>
    <t>SEMT014_TO_20022_PLUS_SEMT014</t>
  </si>
  <si>
    <t>PM/CSD CBF Instruction Handler o--&gt; PM/CSD TiPEX Process Executor</t>
  </si>
  <si>
    <t>IID1970 - INS_REVAL_FDBCK_CBF</t>
  </si>
  <si>
    <t>MSG006136</t>
  </si>
  <si>
    <t>IID3041 - TXN_SCAN_PMICSD_FILE_REQ</t>
  </si>
  <si>
    <t>MSG006902</t>
  </si>
  <si>
    <t>Re-scanning of cash and settlement instructions from PMICSD to MICOS</t>
  </si>
  <si>
    <t>T2S-TO-LuxCSD-Routing o--&gt; T2S-TO-LuxCSD-Reporting-Semt with service SEMT002_TO_20022_PLUS_SEMT002</t>
  </si>
  <si>
    <t>IID2010 - LUXCSD_SEMT002_TO_20022_PLUS_SEMT002</t>
  </si>
  <si>
    <t>MSG006169</t>
  </si>
  <si>
    <t>IID1761 - HUB_OUT_REP_FEES_MT935MIS_PDF</t>
  </si>
  <si>
    <t>MSG005965</t>
  </si>
  <si>
    <t>Monthly Interest Scale PDF report</t>
  </si>
  <si>
    <t>IID3248 - EOC_DELIVERIES_FEEDBACK_RECEIPT</t>
  </si>
  <si>
    <t>MSG007230</t>
  </si>
  <si>
    <t>IID1760 - HUB_OUT_REP_FEES_MT935MIS_ISO</t>
  </si>
  <si>
    <t>MSG005964</t>
  </si>
  <si>
    <t>Monthly Interest Scale ISO report</t>
  </si>
  <si>
    <t>PM/CSD LuxCSD Instruction Handler o--&gt; PM/CSD TiPEX Process Executor</t>
  </si>
  <si>
    <t>IID1971 - INS_REVAL_FDBCK_LUXCSD</t>
  </si>
  <si>
    <t>MSG006137</t>
  </si>
  <si>
    <t>T2S-TO-LuxCSD-Administration with service SERV_PM_EOD_DETECTION o--&gt; PM/CSD LuxCSD Business Day Processor</t>
  </si>
  <si>
    <t>IID2054 - LUXCSD_PM_IN_CAMT019</t>
  </si>
  <si>
    <t>MSG006210</t>
  </si>
  <si>
    <t>PM_IN_CAMT019</t>
  </si>
  <si>
    <t>SettlementAutomatonMDB o--&gt; HUB R2 process ew_IN_VESTIMA</t>
  </si>
  <si>
    <t>IID1501 - HUB_OUT_FUNDS_CASH_TRANSFER</t>
  </si>
  <si>
    <t>MSG005756</t>
  </si>
  <si>
    <t>IID1911 - HUB_OUT_REP_SETTL_MT586_XML</t>
  </si>
  <si>
    <t>MSG006090</t>
  </si>
  <si>
    <t>MT586 Statement of Allegement XML report</t>
  </si>
  <si>
    <t>PM/ICSD Orchestrator o--&gt; PM/CSD CBF Instruction Handler Feedback</t>
  </si>
  <si>
    <t>IID241 - CBF_PMCSDSync_INS_H_FB</t>
  </si>
  <si>
    <t>MSG004862</t>
  </si>
  <si>
    <t>BROADCAST;40</t>
  </si>
  <si>
    <t>Change-number-messages from PM-Orchestrator to CBF-Instruction-Feedback-Handler</t>
  </si>
  <si>
    <t>IID2141 - NCCIP_CASH_CURR_BLK_RL_FEED</t>
  </si>
  <si>
    <t>MSG006285</t>
  </si>
  <si>
    <t>Notifies CSE about cash currency blocking rule</t>
  </si>
  <si>
    <t>Currency Blocking Rule</t>
  </si>
  <si>
    <t>T2S-TO-CBF-Settlement-Sese031 with service SESE031_TO_20022_PLUS_SESE031 o--&gt; PM/CSD CBF Instruction Handler Feedback</t>
  </si>
  <si>
    <t>IID237 - CBF_PM_IN_SESE031</t>
  </si>
  <si>
    <t>MSG004858</t>
  </si>
  <si>
    <t>HUB R3 process CreationDirectInbound o--&gt; OrderRoutingQueueMDB</t>
  </si>
  <si>
    <t>IID1378 - HUB_IN_FUNDS_TDCC_ORDER</t>
  </si>
  <si>
    <t>MSG005659</t>
  </si>
  <si>
    <t>T2S-TO-LuxCSD-Routing o--&gt; T2S-TO-LuxCSD-Settlement-Sese with service SESE024_TO_20022_PLUS_SESE024</t>
  </si>
  <si>
    <t>IID2027 - LUXCSD_SESE024_TO_20022_PLUS_SESE024</t>
  </si>
  <si>
    <t>MSG006183</t>
  </si>
  <si>
    <t>SESE024_TO_20022_PLUS_SESE024</t>
  </si>
  <si>
    <t>T2S-TO-CBF-Reporting-Semt with service SEMT018_TO_20022_PLUS_SEMT018 o--&gt; PM/CSD CBF Report Comparison</t>
  </si>
  <si>
    <t>IID215 - CBF_PM_IN_SEMT018</t>
  </si>
  <si>
    <t>MSG004840</t>
  </si>
  <si>
    <t>HASH;SFKPG_ACCT;1;1</t>
  </si>
  <si>
    <t>PM_IN_SEMT018</t>
  </si>
  <si>
    <t>SEMT018</t>
  </si>
  <si>
    <t>IID1675 - HUB_OUT_REP_COLL_MT569COLLTAKER_ISO</t>
  </si>
  <si>
    <t>MSG005883</t>
  </si>
  <si>
    <t>MT569 ETC Collateral Taker ISO report</t>
  </si>
  <si>
    <t>IID1797 - HUB_OUT_REP_SEC_FTID_CSV</t>
  </si>
  <si>
    <t>MSG006000</t>
  </si>
  <si>
    <t>FTID New Issues CSV report</t>
  </si>
  <si>
    <t>IID1353 - HUB_IN_FUNDS_MX_SETR.013</t>
  </si>
  <si>
    <t>MSG005646</t>
  </si>
  <si>
    <t>HUB Swift XML SETR.013 message</t>
  </si>
  <si>
    <t>IID3015 - TXN_SCAN_CASCADE_FILE_REQ</t>
  </si>
  <si>
    <t>MSG006877</t>
  </si>
  <si>
    <t>IID2924 - T2S_TO_LUXCSD_REDA029</t>
  </si>
  <si>
    <t>MSG006806</t>
  </si>
  <si>
    <t>REDA029</t>
  </si>
  <si>
    <t>NCCIP Reference Data Change Listener o--&gt; TNPCSSyncQueueMDB</t>
  </si>
  <si>
    <t>IID2994 - TNP_NCCIP_INS_FDBCK</t>
  </si>
  <si>
    <t>MSG006863</t>
  </si>
  <si>
    <t>DocStorage o--&gt; CCS GUI</t>
  </si>
  <si>
    <t>IID3194 - DocStorage_CCS_GUI_DOCUMENT</t>
  </si>
  <si>
    <t>MSG007148</t>
  </si>
  <si>
    <t>Document retrieval through WebService</t>
  </si>
  <si>
    <t>cdv3_eoc o--&gt; EOC Reference Data Interface</t>
  </si>
  <si>
    <t>IID2510 - RELEASE_EOC_RECEPTION_BACKVALUATION</t>
  </si>
  <si>
    <t>MSG006538</t>
  </si>
  <si>
    <t>Security backvaluation file sent to RDF via Mainframe (PDRDS200)</t>
  </si>
  <si>
    <t>HUB R2 process ew_IN_RS o--&gt; CreationOnline</t>
  </si>
  <si>
    <t>IID1619 - HUB_OUT_REP_CASH_MT950CB_HTML</t>
  </si>
  <si>
    <t>MSG005841</t>
  </si>
  <si>
    <t>MT950 Cash Balance HTML report</t>
  </si>
  <si>
    <t>Eurex Classic o--&gt; cdv3_cdinternet</t>
  </si>
  <si>
    <t>IID1281 - HUB_IN_COLLAT_EUREX</t>
  </si>
  <si>
    <t>MSG005590</t>
  </si>
  <si>
    <t>HUB R3 process CollateralOutbound o--&gt; cdv3_hub</t>
  </si>
  <si>
    <t>IID1458 - HUB_OUT_COLLAT_EUREX</t>
  </si>
  <si>
    <t>MSG005729</t>
  </si>
  <si>
    <t>HUB service for transformation and routing of messages from CmaX to Eurex</t>
  </si>
  <si>
    <t>RDF o--&gt; HUB R3 process RDFOutboundReporting</t>
  </si>
  <si>
    <t>IID1585 - HUB_OUT_RDF_REP</t>
  </si>
  <si>
    <t>MSG005812</t>
  </si>
  <si>
    <t>RDF reports to be processed by the HUB</t>
  </si>
  <si>
    <t>RDF Data Publication o--&gt; OneSecLend Security Interface</t>
  </si>
  <si>
    <t>IID98 - C4I_FIN_SEC_PUBL</t>
  </si>
  <si>
    <t>MSG004746</t>
  </si>
  <si>
    <t>HASH;FIN_SEC_OID;20;1</t>
  </si>
  <si>
    <t>Financial security publication</t>
  </si>
  <si>
    <t>MERVA Component o--&gt; HUB R2 process ew_IN_MERVA_SECURITY</t>
  </si>
  <si>
    <t>IID1385 - HUB_IN_SEC_DEPO_DEFAULT</t>
  </si>
  <si>
    <t>MSG005664</t>
  </si>
  <si>
    <t>Route msg other than MT535/MT548</t>
  </si>
  <si>
    <t>IID1828 - HUB_OUT_REP_SETTL_MT535_XML</t>
  </si>
  <si>
    <t>MSG006028</t>
  </si>
  <si>
    <t>T2S-TO-LuxCSD-Settlement-Sese with service SESE022_TO_20022_PLUS_SESE022 o--&gt; PM/CSD LuxCSD Instruction Comparison</t>
  </si>
  <si>
    <t>IID2078 - LUXCSD_PM_IN_SESE022</t>
  </si>
  <si>
    <t>MSG006228</t>
  </si>
  <si>
    <t>PM_IN_SESE022</t>
  </si>
  <si>
    <t>REST</t>
  </si>
  <si>
    <t>Connectivity</t>
  </si>
  <si>
    <t>HUB R3 process CashOutboundReportingISO o--&gt; MERVA Component</t>
  </si>
  <si>
    <t>IID1638 - HUB_OUT_REP_CASH_MT950MS_ISO</t>
  </si>
  <si>
    <t>MSG005854</t>
  </si>
  <si>
    <t>MT950 Money Statement ISO report</t>
  </si>
  <si>
    <t>Parameter MarketMaker</t>
  </si>
  <si>
    <t>IDC Instrument Enrichment Request Lifecycle o--&gt; IDC Instrument Enrichment Response</t>
  </si>
  <si>
    <t>IID2414 - RDF_IDC_ENRICH_INSTR_FEED</t>
  </si>
  <si>
    <t>MSG006455</t>
  </si>
  <si>
    <t>Enrich Instrument (requested by IDC)</t>
  </si>
  <si>
    <t>GAIN Instrument Interface o--&gt; GAIN Server</t>
  </si>
  <si>
    <t>IID1216 - GAIN_INST_PUBL</t>
  </si>
  <si>
    <t>MSG005541</t>
  </si>
  <si>
    <t>Notifies Gain with institution-publications</t>
  </si>
  <si>
    <t>CmaX o--&gt; NCCIP Cash Instruction Listener</t>
  </si>
  <si>
    <t>IID840 - CREATECASHINSTRUCTION</t>
  </si>
  <si>
    <t>MSG005355</t>
  </si>
  <si>
    <t>Create a Cash Customer/Internal Instruction in NCCIP (used by CMAX)</t>
  </si>
  <si>
    <t>NCCIP Cash Instruction Settlement Listener o--&gt; BMWeb Alert Polling Interface</t>
  </si>
  <si>
    <t>IID2384 - RaiseBMWebAlert</t>
  </si>
  <si>
    <t>MSG006432</t>
  </si>
  <si>
    <t>Alert raised due to settlement status</t>
  </si>
  <si>
    <t>IID1230 - GOLDEN_COPY_CURR_XCHGRATE_PUBL</t>
  </si>
  <si>
    <t>MSG005549</t>
  </si>
  <si>
    <t>Trioptima o--&gt; Calypso</t>
  </si>
  <si>
    <t>MSG000010</t>
  </si>
  <si>
    <t>Calypso receives and sends quaterly cash flow and portfolio infromation to/from Trioptima</t>
  </si>
  <si>
    <t>Cash Flow</t>
  </si>
  <si>
    <t>Report Server o--&gt; HUB R3 process ExcelOutboundReporting</t>
  </si>
  <si>
    <t>IID1770 - HUB_OUT_REP_FEES_SLBC_XLS</t>
  </si>
  <si>
    <t>MSG005974</t>
  </si>
  <si>
    <t>HUB_OUT_REP_FEES_SLBC_XLS</t>
  </si>
  <si>
    <t>T2S-TO-LuxCSD-Routing o--&gt; T2S-TO-LuxCSD-Settlement-Semt with service SEMT027_TO_20022_PLUS_SEMT027</t>
  </si>
  <si>
    <t>IID2018 - LUXCSD_SEMT027_TO_20022_PLUS_SEMT027</t>
  </si>
  <si>
    <t>MSG006177</t>
  </si>
  <si>
    <t>SEMT027_TO_20022_PLUS_SEMT027</t>
  </si>
  <si>
    <t>IID1927 - HUB_OUT_REP_TAX_MT599USTAX_XML</t>
  </si>
  <si>
    <t>MSG006106</t>
  </si>
  <si>
    <t>UsTax XML report</t>
  </si>
  <si>
    <t>T2S-TO-CBF-Routing o--&gt; T2S-TO-CBF-Party-Acct-Sta-Data with service REDA051_TO_20022_PLUS_REDA051</t>
  </si>
  <si>
    <t>IID161 - CBF_REDA051_TO_20022_PLUS_REDA051</t>
  </si>
  <si>
    <t>MSG004792</t>
  </si>
  <si>
    <t>REDA051_TO_20022_PLUS_REDA051</t>
  </si>
  <si>
    <t>REDA051</t>
  </si>
  <si>
    <t>IID1373 - HUB_IN_FUNDS_MX_SETR.056</t>
  </si>
  <si>
    <t>MSG005656</t>
  </si>
  <si>
    <t>HUB Swift XML SETR.056 message</t>
  </si>
  <si>
    <t>IID3231 - DAILYRECON_RECEIPT</t>
  </si>
  <si>
    <t>MSG007218</t>
  </si>
  <si>
    <t>Citi o--&gt; HUB R3 process CollateralInbound</t>
  </si>
  <si>
    <t>IID1297 - HUB_IN_COLLAT_SEC_STATUS</t>
  </si>
  <si>
    <t>MSG005604</t>
  </si>
  <si>
    <t>HUB service for routing of MT548 from LHCON depositories to CMAX</t>
  </si>
  <si>
    <t>HUB R3 process DepositoryReporting o--&gt; MERVA Component</t>
  </si>
  <si>
    <t>IID1777 - HUB_OUT_REP_JGB_MT599</t>
  </si>
  <si>
    <t>MSG005981</t>
  </si>
  <si>
    <t>AM GUI o--&gt; RDMAM</t>
  </si>
  <si>
    <t>IID2653 - RTS_RDM_COUNTERPARTY</t>
  </si>
  <si>
    <t>MSG006618</t>
  </si>
  <si>
    <t>DomesticCounterparty</t>
  </si>
  <si>
    <t>Counter Party</t>
  </si>
  <si>
    <t>CmaX Streamed Business Process Executor o--&gt; OneSecLend Collateralisation Request Manager</t>
  </si>
  <si>
    <t>IID94 - C4I_CM_FDBCK</t>
  </si>
  <si>
    <t>MSG004742</t>
  </si>
  <si>
    <t>Collateral need feedback</t>
  </si>
  <si>
    <t>IID1769 - HUB_OUT_REP_FEES_SLBC_XLS</t>
  </si>
  <si>
    <t>MSG005973</t>
  </si>
  <si>
    <t>IID1508 - HUB_OUT_FUNDS_JASPER_PDF_ORDER</t>
  </si>
  <si>
    <t>MSG005760</t>
  </si>
  <si>
    <t>IID1914 - HUB_OUT_REP_SETTL_REPAIRED_TXN_PDF</t>
  </si>
  <si>
    <t>MSG006093</t>
  </si>
  <si>
    <t>Statement of Repaired Transactions PDF report</t>
  </si>
  <si>
    <t>HUB R3 process SecInbound o--&gt; PM Data Loader Citi</t>
  </si>
  <si>
    <t>IID9046 - PMDataLoaderCITI_MT566</t>
  </si>
  <si>
    <t>MSG005668</t>
  </si>
  <si>
    <t>HUB R3 process CTNR_OUT_REP_ORDRD o--&gt; MERVA Component</t>
  </si>
  <si>
    <t>IID1877 - HUB_OUT_REP_SETTL_MT548_ISO</t>
  </si>
  <si>
    <t>MSG006065</t>
  </si>
  <si>
    <t>Hash on LT_STREAMING_KEY message property - get 3 values</t>
  </si>
  <si>
    <t>MT548 Settlement Status ISO report</t>
  </si>
  <si>
    <t>T2S-TO-CBF-Settlement-Sese027 with service SESE027_TO_20022_PLUS_SESE027 o--&gt; PM/CSD CBF Lookup Handler</t>
  </si>
  <si>
    <t>IID233 - CBF_PM_IN_SESE027_NO_ISIN</t>
  </si>
  <si>
    <t>MSG004854</t>
  </si>
  <si>
    <t>PM_IN_SESE027_NO_ISIN</t>
  </si>
  <si>
    <t>XETRA o--&gt; StatistiX</t>
  </si>
  <si>
    <t>Member Billing</t>
  </si>
  <si>
    <t>MSG000052</t>
  </si>
  <si>
    <t>IID638 - CDIRECT_SEND_NGN_TO_EOC</t>
  </si>
  <si>
    <t>MSG005205</t>
  </si>
  <si>
    <t>IID2903 - T2S_TO_CBF_SEMT020</t>
  </si>
  <si>
    <t>MSG006785</t>
  </si>
  <si>
    <t>RDF GAIN Instrument Interface o--&gt; NCMS Instrument Collateral Valuation</t>
  </si>
  <si>
    <t>IID2163 - NCMS_FIN_SEC_RATING_PUBL</t>
  </si>
  <si>
    <t>MSG006304</t>
  </si>
  <si>
    <t>Notifies NCMS with financial security Rating</t>
  </si>
  <si>
    <t>IID2217 - OUTSRC_POS</t>
  </si>
  <si>
    <t>MSG006342</t>
  </si>
  <si>
    <t>OUTSRC_POS / Security and Cash Position</t>
  </si>
  <si>
    <t>AM KUSTA Interface o--&gt; Report Server AMSE</t>
  </si>
  <si>
    <t>IID2255 - PM_KUSTA_MST_PUBL</t>
  </si>
  <si>
    <t>MSG006364</t>
  </si>
  <si>
    <t>Kusta Account Master</t>
  </si>
  <si>
    <t>T2S-TO-CBF-Routing o--&gt; T2S-TO-CBF-Settlement-Sese027 with service SESE027_TO_20022_PLUS_SESE027</t>
  </si>
  <si>
    <t>IID181 - CBF_SESE027_TO_20022_PLUS_SESE027</t>
  </si>
  <si>
    <t>MSG004809</t>
  </si>
  <si>
    <t>SESE027_TO_20022_PLUS_SESE027</t>
  </si>
  <si>
    <t>HUB R2 process ew_IN_CMAX o--&gt; MERVA Component</t>
  </si>
  <si>
    <t>IID1445 - HUB_OUT_COLLAT_CBL</t>
  </si>
  <si>
    <t>MSG005718</t>
  </si>
  <si>
    <t>TxnScanReqMgr o--&gt; TCM</t>
  </si>
  <si>
    <t>IID3031 - TXN_SCAN_CNTGY_CIF_REQ</t>
  </si>
  <si>
    <t>MSG006893</t>
  </si>
  <si>
    <t>IID1661 - HUB_OUT_REP_CASH_MT9x0_XML</t>
  </si>
  <si>
    <t>MSG005870</t>
  </si>
  <si>
    <t>PM/ICSD Instruction Synchronisation o--&gt; DebitCredit Confirmation CBF Real-time Reporting</t>
  </si>
  <si>
    <t>IID2485 - RealtimeDebitCreditCBFConfirmationTechnicalNotification</t>
  </si>
  <si>
    <t>MSG006518</t>
  </si>
  <si>
    <t>Realtime MT9x0 CBF Construction Technical Notification</t>
  </si>
  <si>
    <t>KUSTA o--&gt; CBF-TO-T2S-Sec_Sta_Data with service 20022_PLUS_REDA046_TO_REDA046</t>
  </si>
  <si>
    <t>IID133 - CBF_20022_PLUS_REDA046_TO_REDA046</t>
  </si>
  <si>
    <t>MSG004770</t>
  </si>
  <si>
    <t>20022_PLUS_REDA046_TO_REDA046</t>
  </si>
  <si>
    <t>REDA046</t>
  </si>
  <si>
    <t>T2S-TO-LuxCSD-Reporting-Semt with service SEMT017_TO_20022_PLUS_SEMT017 o--&gt; PM/CSD LuxCSD Report Comparison</t>
  </si>
  <si>
    <t>IID2064 - LUXCSD_PM_IN_SEMT017</t>
  </si>
  <si>
    <t>MSG006218</t>
  </si>
  <si>
    <t>IID1371 - HUB_IN_FUNDS_MX_SETR.055</t>
  </si>
  <si>
    <t>MSG005655</t>
  </si>
  <si>
    <t>HUB Swift XML SETR.055 message</t>
  </si>
  <si>
    <t>Report Server Corporate Action Extractor o--&gt; MT564 Real-time Reporting</t>
  </si>
  <si>
    <t>IID2477 - RealtimeCaNotifForWM</t>
  </si>
  <si>
    <t>MSG006510</t>
  </si>
  <si>
    <t>HASH;CA_REF;10;1</t>
  </si>
  <si>
    <t>Notifies ReportServer CA Notification for WMxxxx  Realtime constructors</t>
  </si>
  <si>
    <t>T2S-TO-LuxCSD-Settlement-Sese with service SESE027_TO_20022_PLUS_SESE027 o--&gt; PM/CSD LuxCSD Instruction Comparison</t>
  </si>
  <si>
    <t>IID2070 - LUXCSD_PM_IN_SEMT027</t>
  </si>
  <si>
    <t>MSG006223</t>
  </si>
  <si>
    <t>PM_IN_SEMT027</t>
  </si>
  <si>
    <t>IID1690 - HUB_OUT_REP_CSTDY_MRKT_CLAIM_XLS</t>
  </si>
  <si>
    <t>MSG005898</t>
  </si>
  <si>
    <t>HUB_OUT_REP_CSTDY_MRKT_CLAIM_XLS</t>
  </si>
  <si>
    <t>T2S-TO-LuxCSD-Reporting-Semt with service SEMT002_TO_20022_PLUS_SEMT002 o--&gt; PM/CSD LuxCSD Position Comparison</t>
  </si>
  <si>
    <t>IID2056 - LUXCSD_PM_IN_SEMT002</t>
  </si>
  <si>
    <t>MSG006212</t>
  </si>
  <si>
    <t>PM_IN_SEMT002</t>
  </si>
  <si>
    <t>IID1218 - GOLDEN_COPY_ACCT_INST_PUBL</t>
  </si>
  <si>
    <t>MSG005543</t>
  </si>
  <si>
    <t>AcctInst</t>
  </si>
  <si>
    <t>IID2496 - RealtimeSettlementStatusTechnicalNotification</t>
  </si>
  <si>
    <t>MSG006529</t>
  </si>
  <si>
    <t>Realtime MT548 Construction Technical Notification</t>
  </si>
  <si>
    <t>ICOS o--&gt; StoxxDB</t>
  </si>
  <si>
    <t>MSG007722</t>
  </si>
  <si>
    <t>consolidated prices, rebalancing data</t>
  </si>
  <si>
    <t>IID2200 - OUTSRC_BKT</t>
  </si>
  <si>
    <t>MSG006327</t>
  </si>
  <si>
    <t>Outsourcer Basket</t>
  </si>
  <si>
    <t>Report Server o--&gt; HUB R3 process CustodyOutboundReportingISO</t>
  </si>
  <si>
    <t>IID1715 - HUB_OUT_REP_CSTDY_MT564NOTIF_ISO</t>
  </si>
  <si>
    <t>MSG005923</t>
  </si>
  <si>
    <t>cdv3_eoc o--&gt; EOC CBL Instruction Feedback Receipt</t>
  </si>
  <si>
    <t>IID1161 - EOC_FEEDBACK_RECEPTION</t>
  </si>
  <si>
    <t>MSG005513</t>
  </si>
  <si>
    <t>Feedback on CBL Bridge delivery instruction settlement</t>
  </si>
  <si>
    <t>SenderAutomatonMDB o--&gt; HUB R3 process FundsOutboundSM</t>
  </si>
  <si>
    <t>IID1576 - HUB_OUT_FUNDS_SM_ORDER_STATUS</t>
  </si>
  <si>
    <t>MSG005806</t>
  </si>
  <si>
    <t>HUB service for secondary market order status outbound</t>
  </si>
  <si>
    <t>IID2242 - PM_AGENT_PUBL</t>
  </si>
  <si>
    <t>MSG006357</t>
  </si>
  <si>
    <t>IID2147 - NCCIP_DFLT_NOSTRO_FEED</t>
  </si>
  <si>
    <t>MSG006291</t>
  </si>
  <si>
    <t>Notifies NCCIP about Default Nostro</t>
  </si>
  <si>
    <t>Nostro Account</t>
  </si>
  <si>
    <t>IID1554 - HUB_OUT_FUNDS_SM_ORDER_CANCEL_CONF</t>
  </si>
  <si>
    <t>MSG005793</t>
  </si>
  <si>
    <t>HUB service for secondary market order confirmation cancellation outbound</t>
  </si>
  <si>
    <t>IID195 - CBF_PM_BDP_T2S_CAMT019_FNTC</t>
  </si>
  <si>
    <t>MSG004823</t>
  </si>
  <si>
    <t>D.WAIT_SB_PM_BDP_T2S_CAMT019_FNTC_CBF</t>
  </si>
  <si>
    <t>T2S-TO-CBF-Settlement-Sese023 with service SESE023_TO_20022_PLUS_SESE023 o--&gt; PM/CSD CBF Instruction Handler</t>
  </si>
  <si>
    <t>IID228 - CBF_PM_IN_SESE023</t>
  </si>
  <si>
    <t>MSG004849</t>
  </si>
  <si>
    <t>PM_IN_SESE023</t>
  </si>
  <si>
    <t>RDF Data Publication o--&gt; NCMS Instrument Collateral Valuation</t>
  </si>
  <si>
    <t>IID2164 - NCMS_INST_PUBL</t>
  </si>
  <si>
    <t>MSG006305</t>
  </si>
  <si>
    <t>Notifies NCMS with institutions</t>
  </si>
  <si>
    <t>T2S-TO-LuxCSD-Settlement-Sese with service SESE028_TO_20022_PLUS_SESE028 o--&gt; PM/CSD LuxCSD Instruction Comparison</t>
  </si>
  <si>
    <t>IID2072 - LUXCSD_PM_IN_SEMT028</t>
  </si>
  <si>
    <t>MSG006224</t>
  </si>
  <si>
    <t>HUB R2 process ew_IDC_SERVICES o--&gt; IDC Instrument Enrichment Request Lifecycle</t>
  </si>
  <si>
    <t>IID2412 - RDF_IDC_ENRICH_DATA_FEED</t>
  </si>
  <si>
    <t>MSG006453</t>
  </si>
  <si>
    <t>IDC Enrichment response for Request Engine</t>
  </si>
  <si>
    <t>F7 o--&gt; StatistiX</t>
  </si>
  <si>
    <t>MSG000053</t>
  </si>
  <si>
    <t>IID1922 - HUB_OUT_REP_TAX_MT599USTAX_PDF</t>
  </si>
  <si>
    <t>MSG006101</t>
  </si>
  <si>
    <t>UsTax PDF report</t>
  </si>
  <si>
    <t>Custody o--&gt; Report Server Corporate Action Extractor</t>
  </si>
  <si>
    <t>IID2593 - RS_IMPORT_FT_MT568</t>
  </si>
  <si>
    <t>MSG006583</t>
  </si>
  <si>
    <t>Notifies ReportServer with PI2 free text MT568 messages</t>
  </si>
  <si>
    <t>CmaX o--&gt; PM Publisher SCB</t>
  </si>
  <si>
    <t>IID2375 - PublisherSCBNotification</t>
  </si>
  <si>
    <t>MSG006427</t>
  </si>
  <si>
    <t>Notification for objects impacted by SCB Data Loader</t>
  </si>
  <si>
    <t>HUB R3 process CreationDirectInbound o--&gt; Custody SWIFT COL InputQ Processor</t>
  </si>
  <si>
    <t>IID1303 - HUB_IN_CSTDY_CAI_CSV</t>
  </si>
  <si>
    <t>MSG005611</t>
  </si>
  <si>
    <t>T2S-TO-LuxCSD-Settlement-Sese with service SESE027_TO_20022_PLUS_SESE027 o--&gt; PM/CSD LuxCSD Instruction Handler Feedback</t>
  </si>
  <si>
    <t>IID2083 - LUXCSD_PM_IN_SESE027</t>
  </si>
  <si>
    <t>MSG006233</t>
  </si>
  <si>
    <t>IID2221 - OUTSRC_SSP</t>
  </si>
  <si>
    <t>MSG006346</t>
  </si>
  <si>
    <t>OUTSRC_SSP / Settlement Platform Management</t>
  </si>
  <si>
    <t>Settlement Platform Management</t>
  </si>
  <si>
    <t>Street Loan Collateral Manager Service o--&gt; CmaX CSE Interface</t>
  </si>
  <si>
    <t>IID3014 - TrsValueFull</t>
  </si>
  <si>
    <t>MSG006876</t>
  </si>
  <si>
    <t>Request to CmaX to reflect changes of the market value of all loans</t>
  </si>
  <si>
    <t>Calypso o--&gt; Carmen</t>
  </si>
  <si>
    <t>On Demand/End of Day</t>
  </si>
  <si>
    <t>Send cash transactions(Direct Debit), Fees, Variation Margin, PAI, to CCP/Carmen</t>
  </si>
  <si>
    <t>PM Data Loader Citi o--&gt; PM Publisher Citi</t>
  </si>
  <si>
    <t>IID2284 - PMDataLoaderCITI_MT566</t>
  </si>
  <si>
    <t>MSG006382</t>
  </si>
  <si>
    <t>ISO MT566 message from Citi to be handled by PM Data Loader</t>
  </si>
  <si>
    <t>GAIN Server o--&gt; RDF GAIN Instrument Interface</t>
  </si>
  <si>
    <t>IID2407 - RDF_GOLDEN_FIN_SEC_RATING_FEED</t>
  </si>
  <si>
    <t>MSG006449</t>
  </si>
  <si>
    <t>RDF_STREAMING_PACK;FIN_SEC_OID</t>
  </si>
  <si>
    <t>Notifies Rdf with financial security rating golden copy</t>
  </si>
  <si>
    <t>Time Event Generator o--&gt; NCCIP Time Event Listener</t>
  </si>
  <si>
    <t>IID652 - CloseCashMarket</t>
  </si>
  <si>
    <t>MSG005219</t>
  </si>
  <si>
    <t>Issued by TEG Backend Sent to NCCIP Backend - Time Event Generator signals that a cash market has closed.</t>
  </si>
  <si>
    <t>MICOS CBL Cash Instruction TCM Interface o--&gt; TCM</t>
  </si>
  <si>
    <t>IID3022 - TXN_SCAN_CASH_REQ</t>
  </si>
  <si>
    <t>MSG006885</t>
  </si>
  <si>
    <t>Sanction Screening Request for MICOS from NCCIP</t>
  </si>
  <si>
    <t>IID2566 - RemoveFromCashCollectionForClosure</t>
  </si>
  <si>
    <t>MSG006562</t>
  </si>
  <si>
    <t>Request for ownership of instruction due to market closure</t>
  </si>
  <si>
    <t>T2S-TO-CBF-Settlement-Sese024 with service SESE024_TO_20022_PLUS_SESE024 o--&gt; PM/CSD CBF Instruction Handler Feedback</t>
  </si>
  <si>
    <t>IID229 - CBF_PM_IN_SESE024</t>
  </si>
  <si>
    <t>MSG004850</t>
  </si>
  <si>
    <t>CBF-TO-T2S-Party-Acct-Sta-Data with service 20022_PLUS_REDA014_TO_REDA014 o--&gt; European Central Bank (ECB)</t>
  </si>
  <si>
    <t>IID252 - CBF_TO_T2S_REDA014</t>
  </si>
  <si>
    <t>MSG004871</t>
  </si>
  <si>
    <t>REDA014</t>
  </si>
  <si>
    <t>IID1705 - HUB_OUT_REP_CSTDY_MT564IPAR_ISO</t>
  </si>
  <si>
    <t>MSG005913</t>
  </si>
  <si>
    <t>MT564 IPAR ISO report</t>
  </si>
  <si>
    <t>IID2970 - TcmsSLBACNeedFull</t>
  </si>
  <si>
    <t>MSG006847</t>
  </si>
  <si>
    <t>Request to CmaX to generate overall the collateral need</t>
  </si>
  <si>
    <t>PM/CSD LuxCSD Timeline o--&gt; PM/CSD LuxCSD Instruction Handler</t>
  </si>
  <si>
    <t>IID2037 - LUXCSD_INSTRUCTION_HANDLER_HANG_UP</t>
  </si>
  <si>
    <t>MSG006193</t>
  </si>
  <si>
    <t>BROADCAST;5</t>
  </si>
  <si>
    <t>INSTRUCTION_HANDLER_HANG_UP</t>
  </si>
  <si>
    <t>IID1935 - HUBConfirmationOfCredit</t>
  </si>
  <si>
    <t>MSG006113</t>
  </si>
  <si>
    <t>Generate Confirmation of Credit to EOC for EOC to CBL realignement (MT910)</t>
  </si>
  <si>
    <t>MERVA Component o--&gt; HUB R3 process SecInbound</t>
  </si>
  <si>
    <t>IID1392 - HUB_IN_SEC_MT535</t>
  </si>
  <si>
    <t>MSG005675</t>
  </si>
  <si>
    <t>MT535 for DDR</t>
  </si>
  <si>
    <t>HUB R3 process CustodyOutboundReportingRealtimeISO o--&gt; XMLMessageBean</t>
  </si>
  <si>
    <t>CA Confirmation XML Message</t>
  </si>
  <si>
    <t>MSG007486</t>
  </si>
  <si>
    <t>WebSphere MQ transport</t>
  </si>
  <si>
    <t>IID1284 - HUB_IN_COLLAT_IBERCLEAR</t>
  </si>
  <si>
    <t>MSG005597</t>
  </si>
  <si>
    <t>HUB service for transformation and routing of messages from IBERCLEAR to CMAX/RDF</t>
  </si>
  <si>
    <t>T2S-TO-CBF-Routing o--&gt; T2S-TO-CBF-Sec_Sta_Data with service REDA029_TO_20022_PLUS_REDA029</t>
  </si>
  <si>
    <t>IID155 - CBF_REDA029_TO_20022_PLUS_REDA029</t>
  </si>
  <si>
    <t>MSG004786</t>
  </si>
  <si>
    <t>REDA029_TO_20022_PLUS_REDA029</t>
  </si>
  <si>
    <t>Settlement Confirmation CBF Real-time Reporting o--&gt; HUB R3 process CTNR_OUT_REP_ORDRD_RT</t>
  </si>
  <si>
    <t>IID1888 - HUB_OUT_REP_SETTL_MT54x_ISO_RT</t>
  </si>
  <si>
    <t>MSG006072</t>
  </si>
  <si>
    <t>IID2905 - T2S_TO_CBF_SEMT029</t>
  </si>
  <si>
    <t>MSG006787</t>
  </si>
  <si>
    <t>SEMT029</t>
  </si>
  <si>
    <t>T2S-TO-CBF-Routing o--&gt; T2S-TO-CBF-Party-Acct-Sta-Data with service REDA016_TO_20022_PLUS_REDA016</t>
  </si>
  <si>
    <t>IID151 - CBF_REDA016_TO_20022_PLUS_REDA016</t>
  </si>
  <si>
    <t>MSG004782</t>
  </si>
  <si>
    <t>REDA016_TO_20022_PLUS_REDA016</t>
  </si>
  <si>
    <t>REDA016</t>
  </si>
  <si>
    <t>NCS System Integration Core o--&gt; Custody TCS Interface</t>
  </si>
  <si>
    <t>IID2122 - MT564_GOLDEN_COPY</t>
  </si>
  <si>
    <t>MSG006267</t>
  </si>
  <si>
    <t>MT564 Golden Copy produced by NCS cleansing/scrubbing</t>
  </si>
  <si>
    <t>F7 o--&gt; SAP ERP</t>
  </si>
  <si>
    <t>MSG000181</t>
  </si>
  <si>
    <t>RDF o--&gt; Report Server RDFSE</t>
  </si>
  <si>
    <t>IID2584 - RS_FIN_SEC_ACCR_INT_PUBL</t>
  </si>
  <si>
    <t>MSG006576</t>
  </si>
  <si>
    <t>Notifies RS with Accrued Interest</t>
  </si>
  <si>
    <t>AM GUI o--&gt; HUB R3 process HubOutMisc</t>
  </si>
  <si>
    <t>IID1428 - HUB_OUT_AM_MT599</t>
  </si>
  <si>
    <t>MSG005702</t>
  </si>
  <si>
    <t>HUB service for the Account Master Updating flow. It sends MT599 to depositories via MERVA</t>
  </si>
  <si>
    <t>T2S-TO-CBF-Routing o--&gt; T2S-TO-CBF-Party-Acct-Sta-Data with service REDA035_TO_20022_PLUS_REDA035</t>
  </si>
  <si>
    <t>IID157 - CBF_REDA035_TO_20022_PLUS_REDA035</t>
  </si>
  <si>
    <t>MSG004788</t>
  </si>
  <si>
    <t>REDA035_TO_20022_PLUS_REDA035</t>
  </si>
  <si>
    <t>REDA035</t>
  </si>
  <si>
    <t>IID1836 - HUB_OUT_REP_SETTL_MT536_ISO</t>
  </si>
  <si>
    <t>MSG006034</t>
  </si>
  <si>
    <t>NCCIP STOP Compliance Check Listener o--&gt; Custody</t>
  </si>
  <si>
    <t>IID2151 - NCCIP_FEEDBACK</t>
  </si>
  <si>
    <t>MSG006295</t>
  </si>
  <si>
    <t>Iberclear o--&gt; HUB R3 process CollateralInbound</t>
  </si>
  <si>
    <t>IID1285 - HUB_IN_COLLAT_IBERCLEAR</t>
  </si>
  <si>
    <t>MSG005598</t>
  </si>
  <si>
    <t>LIMA/SPOC/X-Gen o--&gt; MICOS CBF Security Instructions Interface</t>
  </si>
  <si>
    <t>IID3038 - TXN_SCAN_LS_REQ</t>
  </si>
  <si>
    <t>MSG006899</t>
  </si>
  <si>
    <t>ICTT GUI o--&gt; HUB R3 process DepositoryReporting</t>
  </si>
  <si>
    <t>IID1928 - HUB_OUT_WS_ICELAND</t>
  </si>
  <si>
    <t>MSG006107</t>
  </si>
  <si>
    <t>HUB service to send tax reports to Iceland via SOAP</t>
  </si>
  <si>
    <t>IID2212 - OUTSRC_MT547</t>
  </si>
  <si>
    <t>MSG006339</t>
  </si>
  <si>
    <t>OUTSRC_MT547</t>
  </si>
  <si>
    <t>IID72 - AutoCancelPreadvice</t>
  </si>
  <si>
    <t>MSG004723</t>
  </si>
  <si>
    <t>WKA ADDED FOR ER263961</t>
  </si>
  <si>
    <t>SAP ERP o--&gt; StatistiX</t>
  </si>
  <si>
    <t>MSG000059</t>
  </si>
  <si>
    <t>IID2581 - RS_CA_IPAR</t>
  </si>
  <si>
    <t>MSG006573</t>
  </si>
  <si>
    <t>Notifies ReportServer with Custody MT564 IPAR messages</t>
  </si>
  <si>
    <t>cdv3_eoc o--&gt; EOC Verification File Receipt</t>
  </si>
  <si>
    <t>IID1178 - EOC_VERIF_FILE_RECEPTION</t>
  </si>
  <si>
    <t>MSG005522</t>
  </si>
  <si>
    <t>EOC Verification file receipt</t>
  </si>
  <si>
    <t>IID2650 - RTS_RATING_REPR_INST_PUBL</t>
  </si>
  <si>
    <t>MSG006616</t>
  </si>
  <si>
    <t>RDF publication layer 2 - RTS rating inst publication processing service</t>
  </si>
  <si>
    <t>AM File Interface o--&gt; Report Server AMSE</t>
  </si>
  <si>
    <t>IID2244 - PM_BIC_BOOK_PUBL</t>
  </si>
  <si>
    <t>MSG006358</t>
  </si>
  <si>
    <t>BICBook</t>
  </si>
  <si>
    <t>IID2055 - LUXCSD_PM_IN_EOD_NOTIF</t>
  </si>
  <si>
    <t>MSG006211</t>
  </si>
  <si>
    <t>PM_IN_EOD_NOTIF</t>
  </si>
  <si>
    <t>IID1793 - HUB_OUT_REP_SEC_FIN_COLL_FL</t>
  </si>
  <si>
    <t>MSG005996</t>
  </si>
  <si>
    <t>Securities Financing Collateral Fixed Length report</t>
  </si>
  <si>
    <t>cdv3_eoc o--&gt; EOC ACE Receipt</t>
  </si>
  <si>
    <t>IID1169 - EOC_RECEPTION_ACE</t>
  </si>
  <si>
    <t>MSG005517</t>
  </si>
  <si>
    <t>ACE file from EOC</t>
  </si>
  <si>
    <t>AM GUI o--&gt; InstructionBlockingRuleMgr</t>
  </si>
  <si>
    <t>IID2643 - RTS_ISSUER_BLK_RL_FEED</t>
  </si>
  <si>
    <t>MSG006612</t>
  </si>
  <si>
    <t>IssuerBlockingRule</t>
  </si>
  <si>
    <t>IID2162 - NCMS_FIN_SEC_MRKT_PRC_PUBL</t>
  </si>
  <si>
    <t>MSG006303</t>
  </si>
  <si>
    <t>Notifies NCMS with financial security market price</t>
  </si>
  <si>
    <t>AM GUI o--&gt; Custody Account Processor</t>
  </si>
  <si>
    <t>IID878 - CUSTDY_ACCT_PUBL</t>
  </si>
  <si>
    <t>MSG005380</t>
  </si>
  <si>
    <t>HUB R3 process CashOutboundReportingISO o--&gt; CreationDirect</t>
  </si>
  <si>
    <t>IID1599 - HUB_OUT_REP_CASH_MT942CM_ISO</t>
  </si>
  <si>
    <t>MSG005825</t>
  </si>
  <si>
    <t>MT942 LuxCSD CashMemo ISO report</t>
  </si>
  <si>
    <t>T2S-TO-CBF-Routing o--&gt; T2S-TO-CBF-Settlement-Sese028 with service SESE028_TO_20022_PLUS_SESE028</t>
  </si>
  <si>
    <t>IID182 - CBF_SESE028_TO_20022_PLUS_SESE028</t>
  </si>
  <si>
    <t>MSG004810</t>
  </si>
  <si>
    <t>T2S-TO-LuxCSD-Settlement-Sese with service SESE023_TO_20022_PLUS_SESE023 o--&gt; PM/CSD LuxCSD Instruction Handler</t>
  </si>
  <si>
    <t>IID2079 - LUXCSD_PM_IN_SESE023</t>
  </si>
  <si>
    <t>MSG006229</t>
  </si>
  <si>
    <t>HUB R3 process CustodyOutboundReportingRealtimeISO o--&gt; MERVA Component</t>
  </si>
  <si>
    <t>IID1702 - HUB_OUT_REP_CSTDY_MT564CAREFWM_ISO_RT</t>
  </si>
  <si>
    <t>MSG005910</t>
  </si>
  <si>
    <t>MT564 CA Notification WM realtime report</t>
  </si>
  <si>
    <t>PM/CSD LuxCSD Timeline o--&gt; PM/CSD TiPEX Process Executor</t>
  </si>
  <si>
    <t>IID91 - BUS_DT_CHANGE_NOTIF_LUXCSD</t>
  </si>
  <si>
    <t>MSG004739</t>
  </si>
  <si>
    <t>IID1339 - HUB_IN_FUNDS_MX_SEMT.001</t>
  </si>
  <si>
    <t>MSG005639</t>
  </si>
  <si>
    <t>HUB Swift XML SEMT.001 message</t>
  </si>
  <si>
    <t>Prisma o--&gt; StatistiX</t>
  </si>
  <si>
    <t>MSG000054</t>
  </si>
  <si>
    <t>C7 o--&gt; DWH/PND/PND2</t>
  </si>
  <si>
    <t>MSG000003</t>
  </si>
  <si>
    <t>T2S-TO-CBF-Settlement-Sese029 with service SESE029_TO_20022_PLUS_SESE029 o--&gt; PM/CSD CBF Instruction Handler Feedback</t>
  </si>
  <si>
    <t>IID235 - CBF_PM_IN_SESE029</t>
  </si>
  <si>
    <t>MSG004856</t>
  </si>
  <si>
    <t>RelocationRequestAutomatonMDB o--&gt; RTSInsUpdReqMgr</t>
  </si>
  <si>
    <t>IID2638 - RTS_INSTRUCTION_UPDATE</t>
  </si>
  <si>
    <t>MSG006610</t>
  </si>
  <si>
    <t>RTS_INSTRUCTION_UPDATE</t>
  </si>
  <si>
    <t>IID1701 - HUB_OUT_REP_CSTDY_MT564CAREF_XML</t>
  </si>
  <si>
    <t>MSG005909</t>
  </si>
  <si>
    <t>ZeroHoldings XML report</t>
  </si>
  <si>
    <t>Settlement Confirmation Real-time Reporting o--&gt; HUB R3 process CTNR_OUT_REP_ORDRD_RT</t>
  </si>
  <si>
    <t>IID1889 - HUB_OUT_REP_SETTL_MT54x_ISO_RT</t>
  </si>
  <si>
    <t>MSG006073</t>
  </si>
  <si>
    <t>RDF Data Publication o--&gt; NCS System Integration Core</t>
  </si>
  <si>
    <t>IID2165 - NCS_FIN_SEC_PUBL</t>
  </si>
  <si>
    <t>MSG006306</t>
  </si>
  <si>
    <t>Notifies NCS with Financial securities</t>
  </si>
  <si>
    <t>Euroclear International (EUI) o--&gt; Risk Engine</t>
  </si>
  <si>
    <t>MSG000139</t>
  </si>
  <si>
    <t>Irisch Stock Exchange Crest Adapter</t>
  </si>
  <si>
    <t>IID2220 - OUTSRC_SOD</t>
  </si>
  <si>
    <t>MSG006345</t>
  </si>
  <si>
    <t>OUTSRC_SOD</t>
  </si>
  <si>
    <t>HUB R2 process ew_IN_VESTIMA o--&gt; HubRtsDequeue</t>
  </si>
  <si>
    <t>IID1540 - HUB_OUT_FUNDS_SEC_STATUS_ADVICE</t>
  </si>
  <si>
    <t>MSG005785</t>
  </si>
  <si>
    <t>Vestima+ settlement status message outbound (MT548) to HUB</t>
  </si>
  <si>
    <t>IID1756 - HUB_OUT_REP_FEES_MT290_ISO</t>
  </si>
  <si>
    <t>MSG005960</t>
  </si>
  <si>
    <t>MT290 Advice of Charges ISO report</t>
  </si>
  <si>
    <t>HUB R3 process CreationDirectInbound o--&gt; HUB DDR Interface</t>
  </si>
  <si>
    <t>IID1401 - HUB_IN_SEC_MT536_CD</t>
  </si>
  <si>
    <t>MSG005683</t>
  </si>
  <si>
    <t>IID1901 - HUB_OUT_REP_SETTL_MT578_XML</t>
  </si>
  <si>
    <t>MSG006081</t>
  </si>
  <si>
    <t>Risk KPI</t>
  </si>
  <si>
    <t>IID1771 - HUB_OUT_REP_FEES_SLBC_XML</t>
  </si>
  <si>
    <t>MSG005975</t>
  </si>
  <si>
    <t>Securities Lending and Borrowing Commissions XML report</t>
  </si>
  <si>
    <t>IID756 - CorporateActionSynchronisation</t>
  </si>
  <si>
    <t>MSG005276</t>
  </si>
  <si>
    <t>Notifies ReportServer with a custody synchro messages</t>
  </si>
  <si>
    <t>IID202 - CBF_PM_BDP_T2SI_EOD</t>
  </si>
  <si>
    <t>MSG004830</t>
  </si>
  <si>
    <t>D.WAIT_SB_PM_BDP_T2SI_EOD_CBF</t>
  </si>
  <si>
    <t>AM GUI o--&gt; InstConsumerMDB</t>
  </si>
  <si>
    <t>IID1139 - DS_INST_PUBL</t>
  </si>
  <si>
    <t>MSG005494</t>
  </si>
  <si>
    <t>IID2046 - LUXCSD_PM_BDP_T2S_CAMT019_FNTC</t>
  </si>
  <si>
    <t>MSG006202</t>
  </si>
  <si>
    <t>D.WAIT_SB_PM_BDP_T2S_CAMT019_FNTC_LUXCSD</t>
  </si>
  <si>
    <t>IID2203 - OUTSRC_CASHCUTOFF</t>
  </si>
  <si>
    <t>MSG006330</t>
  </si>
  <si>
    <t>OUTSRC_CASHCUTOFF</t>
  </si>
  <si>
    <t>CEF o--&gt; StatistiX</t>
  </si>
  <si>
    <t>MSG000055</t>
  </si>
  <si>
    <t>Price - Historical</t>
  </si>
  <si>
    <t>TCP</t>
  </si>
  <si>
    <t>StatistiX o--&gt; SAP ERP</t>
  </si>
  <si>
    <t>MSG000060</t>
  </si>
  <si>
    <t>IID1766 - HUB_OUT_REP_FEES_MT935MIS_XML</t>
  </si>
  <si>
    <t>MSG005970</t>
  </si>
  <si>
    <t>IID1586 - HUB_OUT_REP_ACCT_CITI_CSV</t>
  </si>
  <si>
    <t>MSG005813</t>
  </si>
  <si>
    <t>Citibank accounts CSV report</t>
  </si>
  <si>
    <t>IID2202 - OUTSRC_CASH_REJT</t>
  </si>
  <si>
    <t>MSG006329</t>
  </si>
  <si>
    <t>OUTSRC_CASH_REJT</t>
  </si>
  <si>
    <t>MICOS CBL Instruction Contingency TCM Interface o--&gt; TCM</t>
  </si>
  <si>
    <t>IID3030 - TXN_SCAN_CNTGY_CIF_REQ</t>
  </si>
  <si>
    <t>MSG006892</t>
  </si>
  <si>
    <t>StoxxDB o--&gt; ICOS</t>
  </si>
  <si>
    <t>MSG007721</t>
  </si>
  <si>
    <t>HUB R3 process CustodyOutboundReportingRealtimeISO o--&gt; FINMessageBean</t>
  </si>
  <si>
    <t>CA Confirmation FIN Message</t>
  </si>
  <si>
    <t>MSG007487</t>
  </si>
  <si>
    <t>MT566 CA Confirmation message for DRIP/DVCA CA event</t>
  </si>
  <si>
    <t>IID1399 - HUB_IN_SEC_MT536</t>
  </si>
  <si>
    <t>MSG005681</t>
  </si>
  <si>
    <t>MT536 for DDR</t>
  </si>
  <si>
    <t>KUSTA o--&gt; CBF-TO-T2S-Party-Acct-Sta-Data with service 20022_PLUS_REDA049_TO_REDA049</t>
  </si>
  <si>
    <t>IID134 - CBF_20022_PLUS_REDA049_TO_REDA049</t>
  </si>
  <si>
    <t>MSG004771</t>
  </si>
  <si>
    <t>20022_PLUS_REDA049_TO_REDA049</t>
  </si>
  <si>
    <t>REDA049</t>
  </si>
  <si>
    <t>FTT GUI o--&gt; BMWeb Alert Polling Interface</t>
  </si>
  <si>
    <t>IID2387 - RaiseBMWebAlert</t>
  </si>
  <si>
    <t>MSG006435</t>
  </si>
  <si>
    <t>FTT -&gt; BMW Raise alert</t>
  </si>
  <si>
    <t>HUB R3 process RelocationOutboundFax o--&gt; KOFAX</t>
  </si>
  <si>
    <t>IID1519 - HUB_OUT_FUNDS_JASPER_PDF_RELOC_CANC_INS</t>
  </si>
  <si>
    <t>MSG005768</t>
  </si>
  <si>
    <t>HUB service for processing Relocation Cancellation requests</t>
  </si>
  <si>
    <t>IID2484 - RealtimeDebitCreditCBFConfirmation</t>
  </si>
  <si>
    <t>MSG006517</t>
  </si>
  <si>
    <t>Notifies ReportServer MT9x0CBF Realtime constructors</t>
  </si>
  <si>
    <t>IID1692 - HUB_OUT_REP_CSTDY_MRKT_CLAIM_XML</t>
  </si>
  <si>
    <t>MSG005900</t>
  </si>
  <si>
    <t>Market Claims XML report</t>
  </si>
  <si>
    <t>IID2939 - T2S_TO_LUXCSD_SEMT029</t>
  </si>
  <si>
    <t>MSG006821</t>
  </si>
  <si>
    <t>MSG007049</t>
  </si>
  <si>
    <t>DataSpot: WSS Reference data messages for RDF via WebSphere MQ</t>
  </si>
  <si>
    <t>IID1925 - HUB_OUT_REP_TAX_MT599USTAX_XLS</t>
  </si>
  <si>
    <t>MSG006104</t>
  </si>
  <si>
    <t>HUB_OUT_REP_TAX_MT599USTAX_XLS</t>
  </si>
  <si>
    <t>IID637 - CDIRECT_SEND_NEWISS_TO_EOC</t>
  </si>
  <si>
    <t>MSG005204</t>
  </si>
  <si>
    <t>NCCIP Cash Instruction Listener o--&gt; HUB R2 process ew_IN_NCCIP</t>
  </si>
  <si>
    <t>IID1933 - HUBConfirmationOfCredit</t>
  </si>
  <si>
    <t>MSG006111</t>
  </si>
  <si>
    <t>Price Spread</t>
  </si>
  <si>
    <t>IID1680 - HUB_OUT_REP_COLL_MT569COLLTAKER_XML</t>
  </si>
  <si>
    <t>MSG005888</t>
  </si>
  <si>
    <t>MT569 ETC Collateral Taker XML report</t>
  </si>
  <si>
    <t>XONTRO o--&gt; HUB R3 process FundsInboundMT</t>
  </si>
  <si>
    <t>IID1317 - HUB_IN_FUNDS_MT502</t>
  </si>
  <si>
    <t>MSG005622</t>
  </si>
  <si>
    <t>IID1635 - HUB_OUT_REP_CASH_MT950MS_HTML</t>
  </si>
  <si>
    <t>MSG005852</t>
  </si>
  <si>
    <t>MT950 Money Statement HTML report</t>
  </si>
  <si>
    <t>IID1341 - HUB_IN_FUNDS_MX_SETR.004</t>
  </si>
  <si>
    <t>MSG005640</t>
  </si>
  <si>
    <t>HUB Swift XML SETR.004 message</t>
  </si>
  <si>
    <t>AM GUI o--&gt; IFRDDataSynchronisationMDB</t>
  </si>
  <si>
    <t>IID2976 - TNP_ACCT_PUBL</t>
  </si>
  <si>
    <t>MSG006850</t>
  </si>
  <si>
    <t>FundMarketAccount</t>
  </si>
  <si>
    <t>IID1363 - HUB_IN_FUNDS_MX_SETR.047</t>
  </si>
  <si>
    <t>MSG005651</t>
  </si>
  <si>
    <t>HUB Swift XML SETR.047 message</t>
  </si>
  <si>
    <t>Price Tick</t>
  </si>
  <si>
    <t>C7 o--&gt; EDRE</t>
  </si>
  <si>
    <t>MSG000006</t>
  </si>
  <si>
    <t>FTT GUI o--&gt; NCCIP Cash Instruction Listener</t>
  </si>
  <si>
    <t>IID850 - CreateCashInstruction</t>
  </si>
  <si>
    <t>MSG005362</t>
  </si>
  <si>
    <t>FTT -&gt; NCCIP Create cash instruction (FTT outbound)</t>
  </si>
  <si>
    <t>IID2912 - T2S_TO_CBF_SESE028</t>
  </si>
  <si>
    <t>MSG006794</t>
  </si>
  <si>
    <t>IID2262 - PM_PM_RELSHIP_PUBL</t>
  </si>
  <si>
    <t>MSG006369</t>
  </si>
  <si>
    <t>AM KUSTA Interface o--&gt; NASA AMSE</t>
  </si>
  <si>
    <t>IID2132 - NASA_KUSTA_MST_PUBL</t>
  </si>
  <si>
    <t>MSG006276</t>
  </si>
  <si>
    <t>Kusta AccountMaster</t>
  </si>
  <si>
    <t>IID2131 - NASA_CURR_PUBL</t>
  </si>
  <si>
    <t>MSG006275</t>
  </si>
  <si>
    <t>C7 o--&gt; StatistiX</t>
  </si>
  <si>
    <t>MSG000056</t>
  </si>
  <si>
    <t>Flexible Account</t>
  </si>
  <si>
    <t>IID1924 - HUB_OUT_REP_TAX_MT599USTAX_XLS</t>
  </si>
  <si>
    <t>MSG006103</t>
  </si>
  <si>
    <t>T2S-TO-CBF-Routing o--&gt; T2S-TO-CBF-Sec_Sta_Data with service REDA030_TO_20022_PLUS_REDA030</t>
  </si>
  <si>
    <t>IID156 - CBF_REDA030_TO_20022_PLUS_REDA030</t>
  </si>
  <si>
    <t>MSG004787</t>
  </si>
  <si>
    <t>REDA030_TO_20022_PLUS_REDA030</t>
  </si>
  <si>
    <t>MICOS CBL-HUB Instruction Non-critical Interface o--&gt; TCM</t>
  </si>
  <si>
    <t>IID3032 - TXN_SCAN_HUB_NOFDBCK_REQ</t>
  </si>
  <si>
    <t>MSG006894</t>
  </si>
  <si>
    <t>Sanction Screening Request for MICOS from HUB for Vestima+ Order Routing instruction messages</t>
  </si>
  <si>
    <t>IID1768 - HUB_OUT_REP_FEES_SLBC_PDF</t>
  </si>
  <si>
    <t>MSG005972</t>
  </si>
  <si>
    <t>Securities Lending and Borrowing Commissions PDF report</t>
  </si>
  <si>
    <t>T2S-TO-LuxCSD-Routing o--&gt; T2S-TO-LuxCSD-Reporting-Semt with service SEMT018_TO_20022_PLUS_SEMT018</t>
  </si>
  <si>
    <t>IID2016 - LUXCSD_SEMT018_TO_20022_PLUS_SEMT018</t>
  </si>
  <si>
    <t>MSG006175</t>
  </si>
  <si>
    <t>SEMT018_TO_20022_PLUS_SEMT018</t>
  </si>
  <si>
    <t>Report Server Corporate Action Extractor o--&gt; Corporate Action Instruction Status Reporting</t>
  </si>
  <si>
    <t>IID2475 - RealtimeCaInsStatusNotification</t>
  </si>
  <si>
    <t>MSG006508</t>
  </si>
  <si>
    <t>Notifies ReportServer MT567 Realtime constructors</t>
  </si>
  <si>
    <t xml:space="preserve">Calypso o--&gt; </t>
  </si>
  <si>
    <t>MSG000025</t>
  </si>
  <si>
    <t xml:space="preserve">OTC Clearing GUI Interface. Trade Information, Take-up, PTE's. </t>
  </si>
  <si>
    <t>StatistiX o--&gt; Clearing Member</t>
  </si>
  <si>
    <t>MSG000061</t>
  </si>
  <si>
    <t>IID2948 - T2S_TO_LUXCSD_SESE031</t>
  </si>
  <si>
    <t>MSG006830</t>
  </si>
  <si>
    <t>IID1919 - HUB_OUT_REP_TAX_MT599USTAX_ISO</t>
  </si>
  <si>
    <t>MSG006098</t>
  </si>
  <si>
    <t>T2S-TO-LuxCSD-Routing o--&gt; T2S-TO-LuxCSD-Settlement-Semt with service SEMT029_TO_20022_PLUS_SEMT029</t>
  </si>
  <si>
    <t>IID2019 - LUXCSD_SEMT029_TO_20022_PLUS_SEMT029</t>
  </si>
  <si>
    <t>MSG006178</t>
  </si>
  <si>
    <t>SEMT029_TO_20022_PLUS_SEMT029</t>
  </si>
  <si>
    <t>Funds Relocation Status Real-time Reporting o--&gt; HUB R3 process SettlementOutboundReportingISO</t>
  </si>
  <si>
    <t>IID1784 - HUB_OUT_REP_RELOC_MT548_ISO</t>
  </si>
  <si>
    <t>MSG005988</t>
  </si>
  <si>
    <t>MERVA Component o--&gt; HUB R3 process CGSSOutbound</t>
  </si>
  <si>
    <t>IID3173 - MERVA_HUB_SWIFT_MT_ACK</t>
  </si>
  <si>
    <t>MSG007127</t>
  </si>
  <si>
    <t>SWIFT ACK for MT messages</t>
  </si>
  <si>
    <t>SWIFT ACK</t>
  </si>
  <si>
    <t>IID2930 - T2S_TO_LUXCSD_SEMT002</t>
  </si>
  <si>
    <t>MSG006812</t>
  </si>
  <si>
    <t>SEMT002</t>
  </si>
  <si>
    <t>RDF o--&gt; HUB R2 process ew_IDC_SERVICES</t>
  </si>
  <si>
    <t>IID1269 - HUB_IDC_REQ</t>
  </si>
  <si>
    <t>MSG005578</t>
  </si>
  <si>
    <t>IID2049 - LUXCSD_PM_BDP_T2S_CAMT019_RTMC</t>
  </si>
  <si>
    <t>MSG006205</t>
  </si>
  <si>
    <t>D.WAIT_SB_PM_BDP_T2S_CAMT019_RTMC_LUXCSD</t>
  </si>
  <si>
    <t>IID1533 - HUB_OUT_FUNDS_SEC_CONF</t>
  </si>
  <si>
    <t>MSG005779</t>
  </si>
  <si>
    <t>Vestima+ security confirmations outbound (MT544/546) to HUB</t>
  </si>
  <si>
    <t>Custody Income Confirmation reporting o--&gt; HUB R2 process ew_IN_RS_REALTIME</t>
  </si>
  <si>
    <t>IID1743 - HUB_OUT_REP_CSTDY_MT566INCONF_ISO_RT</t>
  </si>
  <si>
    <t>MSG005948</t>
  </si>
  <si>
    <t>MSG000026</t>
  </si>
  <si>
    <t>Margin Calculator GUI Trade Information and Margin Information</t>
  </si>
  <si>
    <t>C7 o--&gt; Prisma</t>
  </si>
  <si>
    <t>T2S-TO-CBF-Settlement-Semt with service SEMT014_TO_20022_PLUS_SEMT014 o--&gt; PM/CSD CBF Instruction Handler Feedback</t>
  </si>
  <si>
    <t>IID208 - CBF_PM_IN_SEMT014</t>
  </si>
  <si>
    <t>MSG004835</t>
  </si>
  <si>
    <t>RelocationRequestSenderAutomatonMDB o--&gt; HUB R3 process FundsOutbound</t>
  </si>
  <si>
    <t>IID1531 - HUB_OUT_FUNDS_RELOC_INS</t>
  </si>
  <si>
    <t>MSG005777</t>
  </si>
  <si>
    <t>Vestima+ relocation instructions outbound (MT540/542) to HUB</t>
  </si>
  <si>
    <t>IID2219 - OUTSRC_SAMEDAYCUTOFF</t>
  </si>
  <si>
    <t>MSG006344</t>
  </si>
  <si>
    <t>OUTSRC_SAMEDAYCUTOFF</t>
  </si>
  <si>
    <t>T2S-TO-LuxCSD-Routing o--&gt; T2S-TO-LuxCSD-Settlement-Sese with service SESE029_TO_20022_PLUS_SESE029</t>
  </si>
  <si>
    <t>IID2031 - LUXCSD_SESE029_TO_20022_PLUS_SESE029</t>
  </si>
  <si>
    <t>MSG006187</t>
  </si>
  <si>
    <t>SESE029_TO_20022_PLUS_SESE029</t>
  </si>
  <si>
    <t>NCCIP GUI o--&gt; Time Event Generator</t>
  </si>
  <si>
    <t>IID2118 - MoveTimeEvent</t>
  </si>
  <si>
    <t>MSG006265</t>
  </si>
  <si>
    <t>Request to add Time Event to TEG due to deadline changes</t>
  </si>
  <si>
    <t>HUB R3 process CodeAllocationOutbound o--&gt; SAP ERP</t>
  </si>
  <si>
    <t>IID1429 - HUB_OUT_CA_BILL</t>
  </si>
  <si>
    <t>MSG005703</t>
  </si>
  <si>
    <t>HUB Code Allocation Billing service</t>
  </si>
  <si>
    <t>IID194 - CBF_PM_BDP_T2S_CAMT019_EODP</t>
  </si>
  <si>
    <t>MSG004822</t>
  </si>
  <si>
    <t>D.WAIT_SB_PM_BDP_T2S_CAMT019_EODP_CBF</t>
  </si>
  <si>
    <t>HUB o--&gt; PayingAgentQueueMDB</t>
  </si>
  <si>
    <t>IID2982 - TNP_CREATE_PAYMENT_TO_FA</t>
  </si>
  <si>
    <t>MSG006855</t>
  </si>
  <si>
    <t>IID3077 - XEMAC_MTU_FILE</t>
  </si>
  <si>
    <t>MSG006930</t>
  </si>
  <si>
    <t>Notifies CmaX for processing of the minimal transferable amounts contained in the payload</t>
  </si>
  <si>
    <t>NCCIP Cash Instruction Listener o--&gt; MICOS CBL Cash Instruction TCM Interface</t>
  </si>
  <si>
    <t>IID3020 - TXN_SCAN_CASH_REQ</t>
  </si>
  <si>
    <t>MSG006883</t>
  </si>
  <si>
    <t>Instruction scanning request</t>
  </si>
  <si>
    <t>IID645 - CDIRECT_SEND_VERIF_TO_EOC</t>
  </si>
  <si>
    <t>MSG005212</t>
  </si>
  <si>
    <t>MSG000027</t>
  </si>
  <si>
    <t>On Demand</t>
  </si>
  <si>
    <t>Reponse of Take-UP and PTE's Request</t>
  </si>
  <si>
    <t>StatistiX o--&gt; Trading Member</t>
  </si>
  <si>
    <t>MSG000062</t>
  </si>
  <si>
    <t>Report Server Timeline o--&gt; Settlement Allegement Real-time Reporting</t>
  </si>
  <si>
    <t>IID2490 - RealtimeSettlementAllegementTechnicalNotification</t>
  </si>
  <si>
    <t>MSG006523</t>
  </si>
  <si>
    <t>Realtime MT578 Construction Technical Notification</t>
  </si>
  <si>
    <t>MERVA Component o--&gt; HUB R2 process ew_IN_MERVA_FUND</t>
  </si>
  <si>
    <t>IID1331 - HUB_IN_FUNDS_MT548</t>
  </si>
  <si>
    <t>MSG005633</t>
  </si>
  <si>
    <t>HUB MT548 message</t>
  </si>
  <si>
    <t>IID2626 - RTS_DEP_BLK_RL_FEED</t>
  </si>
  <si>
    <t>MSG006604</t>
  </si>
  <si>
    <t>DepositoryBlockingRule</t>
  </si>
  <si>
    <t>HUB SAA/SAG o--&gt; HUB R3 process SecInbound</t>
  </si>
  <si>
    <t>IID1390 - HUB_IN_SEC_ISO_TO_XML</t>
  </si>
  <si>
    <t>MSG005671</t>
  </si>
  <si>
    <t>IID1625 - HUB_OUT_REP_CASH_MT950CB_PDF</t>
  </si>
  <si>
    <t>MSG005845</t>
  </si>
  <si>
    <t>FPML</t>
  </si>
  <si>
    <t>IID2897 - T2S_TO_CBF_SEMT013</t>
  </si>
  <si>
    <t>MSG006779</t>
  </si>
  <si>
    <t>Report Server o--&gt; HUB R3 process SettlementOutboundReportingISO</t>
  </si>
  <si>
    <t>IID1906 - HUB_OUT_REP_SETTL_MT586_ISO</t>
  </si>
  <si>
    <t>MSG006085</t>
  </si>
  <si>
    <t>MT586 Statement of Allegement ISO report</t>
  </si>
  <si>
    <t>IID1780 - HUB_OUT_REP_RELOC_MT537_CSV</t>
  </si>
  <si>
    <t>MSG005984</t>
  </si>
  <si>
    <t>HUB_OUT_REP_RELOC_MT537_CSV</t>
  </si>
  <si>
    <t>IID1590 - HUB_OUT_REP_CASH_MT295_ISO</t>
  </si>
  <si>
    <t>MSG005817</t>
  </si>
  <si>
    <t>MT295 Cash Pending ISO report</t>
  </si>
  <si>
    <t>CEF o--&gt; Eurex Classic</t>
  </si>
  <si>
    <t>MSG000032</t>
  </si>
  <si>
    <t>Eurex Classic receives Underlying Prices from CEF; transport protocol and message format to be validated</t>
  </si>
  <si>
    <t>CBF-TO-T2S-Party-Acct-Sta-Data with service 20022_PLUS_REDA049_TO_REDA049 o--&gt; European Central Bank (ECB)</t>
  </si>
  <si>
    <t>IID262 - CBF_TO_T2S_REDA049</t>
  </si>
  <si>
    <t>MSG004881</t>
  </si>
  <si>
    <t>IID518 - CD_TAXDECL_EF</t>
  </si>
  <si>
    <t>MSG005106</t>
  </si>
  <si>
    <t>FTT -&gt; EOC declaration send to EOC via CDI (FTT outbound)</t>
  </si>
  <si>
    <t>IID1774 - HUB_OUT_REP_ICELAND_MVE_HOLD_REP</t>
  </si>
  <si>
    <t>MSG005978</t>
  </si>
  <si>
    <t>IID3028 - TXN_SCAN_CNTGY_CASH_REQ</t>
  </si>
  <si>
    <t>MSG006890</t>
  </si>
  <si>
    <t>Contingency Sanction Screening Request for MICOS from NCCIP</t>
  </si>
  <si>
    <t>IID1605 - HUB_OUT_REP_CASH_MT94x_ISO</t>
  </si>
  <si>
    <t>MSG005831</t>
  </si>
  <si>
    <t>o--&gt; Risk Engine</t>
  </si>
  <si>
    <t>MSG007656</t>
  </si>
  <si>
    <t xml:space="preserve">Currently Risk Engine receives positions from C7. C7 delivers both realtime and snapshot for the relevant account. </t>
  </si>
  <si>
    <t>IID1664 - HUB_OUT_REP_COLL_MT569COLLGIVER_ISO</t>
  </si>
  <si>
    <t>MSG005872</t>
  </si>
  <si>
    <t>XIS o--&gt; ICOS</t>
  </si>
  <si>
    <t>MSG007712</t>
  </si>
  <si>
    <t>Index EOD Ticks, Index configuration files</t>
  </si>
  <si>
    <t>IID2936 - T2S_TO_LUXCSD_SEMT018</t>
  </si>
  <si>
    <t>MSG006818</t>
  </si>
  <si>
    <t>IID1295 - HUB_IN_COLLAT_SEC_CONF</t>
  </si>
  <si>
    <t>MSG005602</t>
  </si>
  <si>
    <t>IID1896 - HUB_OUT_REP_SETTL_MT578_ISO</t>
  </si>
  <si>
    <t>MSG006078</t>
  </si>
  <si>
    <t>MT578 Settlement Allegement ISO report</t>
  </si>
  <si>
    <t>Bloomberg o--&gt; F7</t>
  </si>
  <si>
    <t>MSG000741</t>
  </si>
  <si>
    <t>Bond, Share and Index</t>
  </si>
  <si>
    <t>IID1623 - HUB_OUT_REP_CASH_MT950CB_ISO</t>
  </si>
  <si>
    <t>MSG005844</t>
  </si>
  <si>
    <t>MT950 Cash Balance ISO report</t>
  </si>
  <si>
    <t>AM GUI o--&gt; RDMRL</t>
  </si>
  <si>
    <t>IID2655 - RTS_RDM_RL</t>
  </si>
  <si>
    <t>MSG006620</t>
  </si>
  <si>
    <t>GuarAcctRiskLim / RiskLimConfigInitValues</t>
  </si>
  <si>
    <t>HUB o--&gt; RelocationQueueMDB</t>
  </si>
  <si>
    <t>IID2991 - TNP_DOC_GEN_RELOC_PUBL</t>
  </si>
  <si>
    <t>MSG006861</t>
  </si>
  <si>
    <t>Relocation Documents by HUB in scope of Relocattion to Vestima+</t>
  </si>
  <si>
    <t>IID2894 - T2S_TO_CBF_REDA047</t>
  </si>
  <si>
    <t>MSG006776</t>
  </si>
  <si>
    <t>REDA047</t>
  </si>
  <si>
    <t>AM File Interface o--&gt; RDMOAQ</t>
  </si>
  <si>
    <t>IID2610 - RTS_BIC_ADDR_FEED</t>
  </si>
  <si>
    <t>MSG006596</t>
  </si>
  <si>
    <t>CreationOnline UI o--&gt; Tax Cluster</t>
  </si>
  <si>
    <t>IID1204 - FTT_TAXDECL_CUSTOMER</t>
  </si>
  <si>
    <t>MSG005531</t>
  </si>
  <si>
    <t>FFT Customer Declaration</t>
  </si>
  <si>
    <t>IID2935 - T2S_TO_LUXCSD_SEMT017</t>
  </si>
  <si>
    <t>MSG006817</t>
  </si>
  <si>
    <t>SEMT017</t>
  </si>
  <si>
    <t>IID1685 - HUB_OUT_REP_CSTDY_MIA_XLS</t>
  </si>
  <si>
    <t>MSG005893</t>
  </si>
  <si>
    <t>HUB_OUT_REP_CSTDY_MIA_XLS</t>
  </si>
  <si>
    <t>HUB R3 process FundsOutbound o--&gt; MERVA Component</t>
  </si>
  <si>
    <t>IID1537 - HUB_OUT_FUNDS_SEC_INS</t>
  </si>
  <si>
    <t>MSG005782</t>
  </si>
  <si>
    <t>Vestima+ security instructions outbound (MT540/541/542/543) to HUB / MERVA A</t>
  </si>
  <si>
    <t>IID1498 - HUB_OUT_FUNDS_CASH_PREADVICE</t>
  </si>
  <si>
    <t>MSG005754</t>
  </si>
  <si>
    <t>M7 Capacity o--&gt; Trading Member</t>
  </si>
  <si>
    <t>MSG000149</t>
  </si>
  <si>
    <t>Capacity Allocation</t>
  </si>
  <si>
    <t>Eurex Classic o--&gt; CRE</t>
  </si>
  <si>
    <t>MSG000063</t>
  </si>
  <si>
    <t>Eurex Classic sends reports (text and XML format) to CRE; "reports" can contain different business objects, to be validated and completed.</t>
  </si>
  <si>
    <t>GAIN Server o--&gt; RDF GAIN Issuer Rating</t>
  </si>
  <si>
    <t>IID2409 - RDF_GOLDEN_INST_RATING_FEED</t>
  </si>
  <si>
    <t>MSG006450</t>
  </si>
  <si>
    <t>HASH;INST_OID;9;1</t>
  </si>
  <si>
    <t>Notifies RDF with Issuer-rating-golden-copies</t>
  </si>
  <si>
    <t>IID200 - CBF_PM_BDP_T2S_CAMT019_RTMS2</t>
  </si>
  <si>
    <t>MSG004828</t>
  </si>
  <si>
    <t>D.WAIT_SB_PM_BDP_T2S_CAMT019_RTMS2_CBF</t>
  </si>
  <si>
    <t>IID631 - CDIRECT_SEND_CUBO_TO_EOC</t>
  </si>
  <si>
    <t>MSG005199</t>
  </si>
  <si>
    <t>PM/ICSD Instruction Synchronisation o--&gt; Funds Relocation Status Real-time Reporting</t>
  </si>
  <si>
    <t>IID2494 - RealtimeSettlementRelocationStatus</t>
  </si>
  <si>
    <t>MSG006527</t>
  </si>
  <si>
    <t>CONST;1</t>
  </si>
  <si>
    <t>Trading Member o--&gt; XETRA</t>
  </si>
  <si>
    <t>VALUES</t>
  </si>
  <si>
    <t>MSG006998</t>
  </si>
  <si>
    <t>Trade Report</t>
  </si>
  <si>
    <t>F7 o--&gt; Trading Member</t>
  </si>
  <si>
    <t>MSG000182</t>
  </si>
  <si>
    <t>IID1742 - HUB_OUT_REP_CSTDY_MT566INCONF_ISO</t>
  </si>
  <si>
    <t>MSG005947</t>
  </si>
  <si>
    <t>MT566 Income Confirmation ISO report</t>
  </si>
  <si>
    <t>IID2932 - T2S_TO_LUXCSD_SEMT014</t>
  </si>
  <si>
    <t>MSG006814</t>
  </si>
  <si>
    <t>IID2264 - PM_POS_KEEPER_PUBL</t>
  </si>
  <si>
    <t>MSG006370</t>
  </si>
  <si>
    <t>PM Data Loader SCB o--&gt; PM Publisher SCB</t>
  </si>
  <si>
    <t>IID2285 - PMDataLoaderSCB</t>
  </si>
  <si>
    <t>MSG006383</t>
  </si>
  <si>
    <t>libSbSCBDataLoaderStreamExtractor.so</t>
  </si>
  <si>
    <t>PMDataLoaderSCB</t>
  </si>
  <si>
    <t>FX Sell Side o--&gt; TEX</t>
  </si>
  <si>
    <t>MSG007196</t>
  </si>
  <si>
    <t>Price stream &amp; responses</t>
  </si>
  <si>
    <t>FX Sell Side</t>
  </si>
  <si>
    <t>MERVA Component o--&gt; HUB R3 process MervaToImportInbound</t>
  </si>
  <si>
    <t>IID1383 - HUB_IN_MVA_IMPORT</t>
  </si>
  <si>
    <t>MSG005662</t>
  </si>
  <si>
    <t>Merva inbound to Import</t>
  </si>
  <si>
    <t>T2S-TO-CBF-Routing o--&gt; T2S-TO-CBF-Settlement-Semt with service SEMT027_TO_20022_PLUS_SEMT027</t>
  </si>
  <si>
    <t>IID170 - CBF_SEMT027_TO_20022_PLUS_SEMT027</t>
  </si>
  <si>
    <t>MSG004801</t>
  </si>
  <si>
    <t>SEMT027</t>
  </si>
  <si>
    <t>IID1325 - HUB_IN_FUNDS_MT515</t>
  </si>
  <si>
    <t>MSG005630</t>
  </si>
  <si>
    <t>MICOS Instruction File Interface o--&gt; TCM QA</t>
  </si>
  <si>
    <t>IID2870 - SSTS_TRF_REQ</t>
  </si>
  <si>
    <t>MSG006760</t>
  </si>
  <si>
    <t>Prisma o--&gt; C7</t>
  </si>
  <si>
    <t xml:space="preserve">Prisma receives position and transaction data from C7. Data is delivery realtime and as snapshots. </t>
  </si>
  <si>
    <t>IID1803 - HUB_OUT_REP_SEC_PROPRIS_NEWISSUES_XML</t>
  </si>
  <si>
    <t>MSG006006</t>
  </si>
  <si>
    <t>Propris New Issues XML report</t>
  </si>
  <si>
    <t>IID2883 - T2S_TO_CBF_REDA008</t>
  </si>
  <si>
    <t>MSG006765</t>
  </si>
  <si>
    <t>REDA008</t>
  </si>
  <si>
    <t>PM/ICSD Instruction Synchronisation o--&gt; Settlement Confirmation CBF Real-time Reporting</t>
  </si>
  <si>
    <t>IID2491 - RealtimeSettlementCBFConfirmation</t>
  </si>
  <si>
    <t>MSG006524</t>
  </si>
  <si>
    <t>Notifies ReportServer MT54xCBF Realtime constructors</t>
  </si>
  <si>
    <t>IID2661 - RTS_SEC_CURR_BLK_RL_FEED</t>
  </si>
  <si>
    <t>MSG006624</t>
  </si>
  <si>
    <t>SecSettlCurrBlockingRule</t>
  </si>
  <si>
    <t>IID113 - CashAlertCIPNR</t>
  </si>
  <si>
    <t>MSG004758</t>
  </si>
  <si>
    <t>Cash Instruction Payment Not Released (90 settled with no payment released yet after the market closing)</t>
  </si>
  <si>
    <t>PM/CSD CBF Instruction Handler o--&gt; CBF-TO-T2S-Settlement-Semt with service 20022_PLUS_SEMT026_TO_SEMT026</t>
  </si>
  <si>
    <t>IID139 - CBF_20022_PLUS_SEMT026_TO_SEMT026</t>
  </si>
  <si>
    <t>MSG004774</t>
  </si>
  <si>
    <t>20022_PLUS_SEMT026_TO_SEMT026</t>
  </si>
  <si>
    <t>HUB R3 process CustodyDepoInbound o--&gt; NCS System Integration Core</t>
  </si>
  <si>
    <t>IID811 - CREATE_MT568_SILVER_COPY</t>
  </si>
  <si>
    <t>MSG005326</t>
  </si>
  <si>
    <t>IDC Instrument Enrichment Response o--&gt; IDC Instrument Enrichment Request Lifecycle</t>
  </si>
  <si>
    <t>IID2413 - RDF_IDC_ENRICH_DATA_VALID_FDBCK_FEED</t>
  </si>
  <si>
    <t>MSG006454</t>
  </si>
  <si>
    <t>RDF Validation feedback for Request Engine</t>
  </si>
  <si>
    <t>CEF o--&gt; XIS</t>
  </si>
  <si>
    <t>MSG007002</t>
  </si>
  <si>
    <t>Handelssysteme der Deutschen Börse</t>
  </si>
  <si>
    <t>IID1322 - HUB_IN_FUNDS_MT513</t>
  </si>
  <si>
    <t>MSG005627</t>
  </si>
  <si>
    <t>HUB MT513 message</t>
  </si>
  <si>
    <t>IID1949 - HUBNoticeToReceived</t>
  </si>
  <si>
    <t>MSG006124</t>
  </si>
  <si>
    <t>Preadvice to CCB</t>
  </si>
  <si>
    <t>IID687 - CMAX_INST_PUBL</t>
  </si>
  <si>
    <t>MSG005239</t>
  </si>
  <si>
    <t>HUB R3 process SettlementOutboundReportingISO o--&gt; MERVA Component</t>
  </si>
  <si>
    <t>IID1905 - HUB_OUT_REP_SETTL_MT586_ISO</t>
  </si>
  <si>
    <t>MSG006084</t>
  </si>
  <si>
    <t>Calypso o--&gt; Risk Engine</t>
  </si>
  <si>
    <t>EOD</t>
  </si>
  <si>
    <t>Margin Requirements file</t>
  </si>
  <si>
    <t>RDF o--&gt; LuxCSD-TO-T2S-Sec_Sta_Data with service PRE_BNDL_SECRECTNQRY</t>
  </si>
  <si>
    <t>IID2009 - LUXCSD_SCTIES_RCNCLTN_QRY_MSG_TO_REDA010</t>
  </si>
  <si>
    <t>MSG006168</t>
  </si>
  <si>
    <t>SCTIES_RCNCLTN_QRY_MSG_TO_REDA010</t>
  </si>
  <si>
    <t>IID1759 - HUB_OUT_REP_FEES_MT935MIS_ISO</t>
  </si>
  <si>
    <t>MSG005963</t>
  </si>
  <si>
    <t>MICOS CBF Security Instruction Interface - contingency o--&gt; MICOS CBF Security Instructions TCM Interface</t>
  </si>
  <si>
    <t>IID3039 - TXN_SCAN_LS_REQ_CNTGY</t>
  </si>
  <si>
    <t>MSG006900</t>
  </si>
  <si>
    <t>Contingency Sanction Screening Request for MICOS from Cascade (for pre-execution scanning)</t>
  </si>
  <si>
    <t>SenderAutomatonMDB o--&gt; HUB R3 process FundsOutboundFax</t>
  </si>
  <si>
    <t>IID1517 - HUB_OUT_FUNDS_JASPER_PDF_ORDER_CONF</t>
  </si>
  <si>
    <t>MSG005767</t>
  </si>
  <si>
    <t>T2S-TO-CBF-Routing o--&gt; T2S-TO-CBF-Sec_Sta_Data with service REDA047_TO_20022_PLUS_REDA047</t>
  </si>
  <si>
    <t>IID159 - CBF_REDA047_TO_20022_PLUS_REDA047</t>
  </si>
  <si>
    <t>MSG004790</t>
  </si>
  <si>
    <t>REDA047_TO_20022_PLUS_REDA047</t>
  </si>
  <si>
    <t>IID1699 - HUB_OUT_REP_CSTDY_MT564CAREF_XLS</t>
  </si>
  <si>
    <t>MSG005907</t>
  </si>
  <si>
    <t>HUB_OUT_REP_CSTDY_MT564CAREF_XLS</t>
  </si>
  <si>
    <t>T2S-TO-LuxCSD-Routing o--&gt; T2S-TO-LuxCSD-Reporting-Semt with service SEMT016_TO_20022_PLUS_SEMT016</t>
  </si>
  <si>
    <t>IID2014 - LUXCSD_SEMT016_TO_20022_PLUS_SEMT016</t>
  </si>
  <si>
    <t>MSG006173</t>
  </si>
  <si>
    <t>SEMT016_TO_20022_PLUS_SEMT016</t>
  </si>
  <si>
    <t>HUB R3 process CollateralOutbound o--&gt; HUB MQAQ Bridge</t>
  </si>
  <si>
    <t>IID1442 - HUB_OUT_COLLAT_ASX</t>
  </si>
  <si>
    <t>MSG005716</t>
  </si>
  <si>
    <t>IID1671 - HUB_OUT_REP_COLL_MT569COLLGIVER_XML</t>
  </si>
  <si>
    <t>MSG005879</t>
  </si>
  <si>
    <t>MT569 ETC Collateral Giver XML report</t>
  </si>
  <si>
    <t>T2S-TO-CBF-Routing o--&gt; T2S-TO-CBF-Reporting-Reda with service REDA017_TO_20022_PLUS_REDA017</t>
  </si>
  <si>
    <t>IID152 - CBF_REDA017_TO_20022_PLUS_REDA017</t>
  </si>
  <si>
    <t>MSG004783</t>
  </si>
  <si>
    <t>REDA017_TO_20022_PLUS_REDA017</t>
  </si>
  <si>
    <t>REDA017</t>
  </si>
  <si>
    <t>IID1807 - HUB_OUT_REP_SETTL_HOLD_DIST_MRKT_XML</t>
  </si>
  <si>
    <t>MSG006010</t>
  </si>
  <si>
    <t>T2S-TO-LuxCSD-Routing o--&gt; T2S-TO-LuxCSD-Settlement-Sese with service SESE025_TO_20022_PLUS_SESE025</t>
  </si>
  <si>
    <t>IID2028 - LUXCSD_SESE025_TO_20022_PLUS_SESE025</t>
  </si>
  <si>
    <t>MSG006184</t>
  </si>
  <si>
    <t>IID1885 - HUB_OUT_REP_SETTL_MT54x_ISO</t>
  </si>
  <si>
    <t>MSG006070</t>
  </si>
  <si>
    <t>IID1758 - HUB_OUT_REP_FEES_MT935MIS_ISO</t>
  </si>
  <si>
    <t>MSG005962</t>
  </si>
  <si>
    <t>IID1641 - HUB_OUT_REP_CASH_MT950MS_PDF</t>
  </si>
  <si>
    <t>MSG005856</t>
  </si>
  <si>
    <t>IID1916 - HUB_OUT_REP_SETTL_REPAIRED_TXN_XLS</t>
  </si>
  <si>
    <t>MSG006095</t>
  </si>
  <si>
    <t>HUB_OUT_REP_SETTL_REPAIRED_TXN_XLS</t>
  </si>
  <si>
    <t>Report Server o--&gt; HUB R3 process CustodyOutboundReportingRealtimeISO</t>
  </si>
  <si>
    <t>IID1703 - HUB_OUT_REP_CSTDY_MT564CAREFWM_ISO_RT</t>
  </si>
  <si>
    <t>MSG005911</t>
  </si>
  <si>
    <t>IID1852 - HUB_OUT_REP_SETTL_MT537_ISO</t>
  </si>
  <si>
    <t>MSG006046</t>
  </si>
  <si>
    <t>MT537 Statement of Pending Transactions ISO report</t>
  </si>
  <si>
    <t>CBF-TO-T2S-Party-Acct-Sta-Data with service 20022_PLUS_REDA015_TO_REDA015 o--&gt; European Central Bank (ECB)</t>
  </si>
  <si>
    <t>IID253 - CBF_TO_T2S_REDA015</t>
  </si>
  <si>
    <t>MSG004872</t>
  </si>
  <si>
    <t>T7 FIX Gateway o--&gt; T7</t>
  </si>
  <si>
    <t>MSG000013</t>
  </si>
  <si>
    <t xml:space="preserve"> Trading Member sends Orders, Cross Requests, Quote Requests, and Strategy creation details</t>
  </si>
  <si>
    <t>Cross Request</t>
  </si>
  <si>
    <t>IID2198 - OUTSRC_ALLOCCUTOFF</t>
  </si>
  <si>
    <t>MSG006325</t>
  </si>
  <si>
    <t>OUTSRC_ALLOCCUTOFF</t>
  </si>
  <si>
    <t>IID2917 - T2S_TO_LUXCSD_REDA008</t>
  </si>
  <si>
    <t>MSG006799</t>
  </si>
  <si>
    <t>CASCADE o--&gt; PM/CSD CBF Instruction Handler</t>
  </si>
  <si>
    <t>IID226 - CBF_PM_IN_SESE020</t>
  </si>
  <si>
    <t>MSG004847</t>
  </si>
  <si>
    <t>PM_IN_SESE020</t>
  </si>
  <si>
    <t>IID2205 - OUTSRC_DVPCUTOFF</t>
  </si>
  <si>
    <t>MSG006332</t>
  </si>
  <si>
    <t>OUTSRC_DVPCUTOFF</t>
  </si>
  <si>
    <t>CBF-TO-T2S-Sec_Sta_Data with service 20022_PLUS_REDA006_TO_REDA006 o--&gt; European Central Bank (ECB)</t>
  </si>
  <si>
    <t>IID248 - CBF_TO_T2S_REDA006</t>
  </si>
  <si>
    <t>MSG004867</t>
  </si>
  <si>
    <t>REDA006</t>
  </si>
  <si>
    <t>IID2893 - T2S_TO_CBF_REDA041</t>
  </si>
  <si>
    <t>MSG006775</t>
  </si>
  <si>
    <t>REDA041</t>
  </si>
  <si>
    <t>IID1454 - HUB_OUT_COLLAT_CETIP</t>
  </si>
  <si>
    <t>MSG005725</t>
  </si>
  <si>
    <t>T2S-I o--&gt; T2S Instrument Lifecycle</t>
  </si>
  <si>
    <t>IID2433 - RDF_T2S_SCTIES_MNTNC_CONF_MSG</t>
  </si>
  <si>
    <t>MSG006472</t>
  </si>
  <si>
    <t>RDF SRM Notification</t>
  </si>
  <si>
    <t>T2S-TO-LuxCSD-Settlement-Semt with service SEMT013_TO_20022_PLUS_SEMT013 o--&gt; PM/CSD LuxCSD Instruction Handler</t>
  </si>
  <si>
    <t>IID2058 - LUXCSD_PM_IN_SEMT013</t>
  </si>
  <si>
    <t>MSG006213</t>
  </si>
  <si>
    <t>PM_IN_SEMT013</t>
  </si>
  <si>
    <t>Calypso o--&gt; SAP ERP</t>
  </si>
  <si>
    <t>End of Day</t>
  </si>
  <si>
    <t>Information regarding trade events in the portfolio for pricing and billing</t>
  </si>
  <si>
    <t>T2S-TO-CBF-Settlement-Semt with service SEMT014_TO_20022_PLUS_SEMT014 o--&gt; PM/CSD CBF Lookup Handler</t>
  </si>
  <si>
    <t>IID209 - CBF_PM_IN_SEMT014_NO_ISIN</t>
  </si>
  <si>
    <t>MSG004836</t>
  </si>
  <si>
    <t>PM_IN_SEMT014_NO_ISIN</t>
  </si>
  <si>
    <t>T2S-TO-CBF-Administration with service SERV_PM_EOD_DETECTION o--&gt; PM/CSD CBF Business Day Processor</t>
  </si>
  <si>
    <t>IID204 - CBF_PM_IN_EOD_NOTIF</t>
  </si>
  <si>
    <t>MSG004832</t>
  </si>
  <si>
    <t>IID1832 - HUB_OUT_REP_SETTL_MT535TA_CSV</t>
  </si>
  <si>
    <t>MSG006031</t>
  </si>
  <si>
    <t>MT535 Statement of Holdings for TA CSV report</t>
  </si>
  <si>
    <t>NCCIP Reference Data Change Listener o--&gt; BMWeb Alert Polling Interface</t>
  </si>
  <si>
    <t>IID2383 - RaiseBMWebAlert</t>
  </si>
  <si>
    <t>MSG006431</t>
  </si>
  <si>
    <t>Alert raised due to reference data change</t>
  </si>
  <si>
    <t>T2S-TO-CBF-Routing o--&gt; T2S-TO-CBF-Settlement-Sese029 with service SESE029_TO_20022_PLUS_SESE029</t>
  </si>
  <si>
    <t>IID183 - CBF_SESE029_TO_20022_PLUS_SESE029</t>
  </si>
  <si>
    <t>MSG004811</t>
  </si>
  <si>
    <t>IID1751 - HUB_OUT_REP_CSTDY_MT566INCONF_XML</t>
  </si>
  <si>
    <t>MSG005955</t>
  </si>
  <si>
    <t>MT566 Income Confirmation XML report</t>
  </si>
  <si>
    <t>AM GUI o--&gt; Custody FXRate Processor</t>
  </si>
  <si>
    <t>IID879 - CUSTDY_CURR_EXCH_RT_PUBL</t>
  </si>
  <si>
    <t>MSG005381</t>
  </si>
  <si>
    <t>PM/ICSD Publisher o--&gt; OneSecLend Security Instruction Interface</t>
  </si>
  <si>
    <t>IID2339 - PUBL_PM_ICSD_INS_STATUS_4SF</t>
  </si>
  <si>
    <t>MSG006408</t>
  </si>
  <si>
    <t>Position instruction status message</t>
  </si>
  <si>
    <t>IID1748 - HUB_OUT_REP_CSTDY_MT566INCONF_XLS</t>
  </si>
  <si>
    <t>MSG005952</t>
  </si>
  <si>
    <t>HUB_OUT_REP_CSTDY_MT566INCONF_XLS</t>
  </si>
  <si>
    <t>Quote Request</t>
  </si>
  <si>
    <t>Corporate Action Instruction Status Reporting o--&gt; HUB R3 process CustodyOutboundReportingRealtimeISO</t>
  </si>
  <si>
    <t>IID1752 - HUB_OUT_REP_CSTDY_MT567_ISO_RT</t>
  </si>
  <si>
    <t>MSG005957</t>
  </si>
  <si>
    <t>PM/ICSD Orchestrator o--&gt; PM/CSD LuxCSD Instruction Handler Feedback</t>
  </si>
  <si>
    <t>IID2092 - LUXCSD_PMCSDSync_INS_H_FB</t>
  </si>
  <si>
    <t>MSG006242</t>
  </si>
  <si>
    <t>Change-number-messages from PM-Orchestrator to LuxCSD-Instruction-Feedback-Handler</t>
  </si>
  <si>
    <t>IID1637 - HUB_OUT_REP_CASH_MT950MS_ISO</t>
  </si>
  <si>
    <t>MSG005853</t>
  </si>
  <si>
    <t>Money Statement</t>
  </si>
  <si>
    <t>NCCIP STOP Compliance Check Listener o--&gt; PayingAgentQueueMDB</t>
  </si>
  <si>
    <t>IID2226 - PAC_NCCIP_INS_FDBCK</t>
  </si>
  <si>
    <t>MSG006350</t>
  </si>
  <si>
    <t>Feedback to Vestima due to compliance check feedback</t>
  </si>
  <si>
    <t>ICAP o--&gt; CEF</t>
  </si>
  <si>
    <t>MSG007062</t>
  </si>
  <si>
    <t>ICAP assume this is http://www.icap.com/</t>
  </si>
  <si>
    <t>ICAP</t>
  </si>
  <si>
    <t>CDT</t>
  </si>
  <si>
    <t>Strategy Creation</t>
  </si>
  <si>
    <t>IID187 - CBF_INS_REVAL_REQ</t>
  </si>
  <si>
    <t>MSG004815</t>
  </si>
  <si>
    <t>INS_REVAL_REQ</t>
  </si>
  <si>
    <t>IID2890 - T2S_TO_CBF_REDA029</t>
  </si>
  <si>
    <t>MSG006772</t>
  </si>
  <si>
    <t>AM KUSTA Interface o--&gt; DDR AMSE</t>
  </si>
  <si>
    <t>IID1243 - GOLDEN_COPY_KUSTA_SUB_PUBL</t>
  </si>
  <si>
    <t>MSG005559</t>
  </si>
  <si>
    <t>Kusta SubAccount</t>
  </si>
  <si>
    <t>NCCIP STOP Compliance Check Listener o--&gt; COL Cash Instruction Validation Feedback</t>
  </si>
  <si>
    <t>IID2156 - NCCIP_OUT_COL_FDBCK</t>
  </si>
  <si>
    <t>MSG006299</t>
  </si>
  <si>
    <t>Feedback to COL due to compliance feedback</t>
  </si>
  <si>
    <t>IID1808 - HUB_OUT_REP_SETTL_MT508_ISO</t>
  </si>
  <si>
    <t>MSG006011</t>
  </si>
  <si>
    <t>MT508 Intra-Position Advice ISO report</t>
  </si>
  <si>
    <t>IID1750 - HUB_OUT_REP_CSTDY_MT566INCONF_XML</t>
  </si>
  <si>
    <t>MSG005954</t>
  </si>
  <si>
    <t>IID2579 - RS_CA_CONF</t>
  </si>
  <si>
    <t>MSG006571</t>
  </si>
  <si>
    <t>Notifies ReportServer with Custody MT566 confirmation messages</t>
  </si>
  <si>
    <t>IID1812 - HUB_OUT_REP_SETTL_MT508_PDF</t>
  </si>
  <si>
    <t>MSG006015</t>
  </si>
  <si>
    <t>MT508 Intra-Position Advice PDF report</t>
  </si>
  <si>
    <t>HUB R3 process CGSSOutbound o--&gt; MF_SWFMULT_MAIN</t>
  </si>
  <si>
    <t>IID3175 - HUB_WMB_SWIFT_MT_ACK</t>
  </si>
  <si>
    <t>MSG007129</t>
  </si>
  <si>
    <t>Swaps</t>
  </si>
  <si>
    <t>IID1841 - HUB_OUT_REP_SETTL_MT536_PDF</t>
  </si>
  <si>
    <t>MSG006038</t>
  </si>
  <si>
    <t>MT536 Statement of Transactions PDF report</t>
  </si>
  <si>
    <t>IID1672 - HUB_OUT_REP_COLL_MT569COLLGIVER_XML</t>
  </si>
  <si>
    <t>MSG005880</t>
  </si>
  <si>
    <t>SettlementAutomatonMDB o--&gt; HUB R3 process FundsOutbound</t>
  </si>
  <si>
    <t>IID1538 - HUB_OUT_FUNDS_SEC_INS</t>
  </si>
  <si>
    <t>MSG005783</t>
  </si>
  <si>
    <t>Vestima+ security instructions outbound (MT540/541/542/543) to HUB</t>
  </si>
  <si>
    <t>IID2201 - OUTSRC_CASH_PACK</t>
  </si>
  <si>
    <t>MSG006328</t>
  </si>
  <si>
    <t>OUTSRC_CASH_PACK</t>
  </si>
  <si>
    <t>IID1560 - HUB_OUT_FUNDS_SM_ORDER_CANCEL_STATUS</t>
  </si>
  <si>
    <t>MSG005796</t>
  </si>
  <si>
    <t>HUB service for secondary market order status cancellation outbound</t>
  </si>
  <si>
    <t>IID1449 - HUB_OUT_COLLAT_CBL_FRCST</t>
  </si>
  <si>
    <t>MSG005721</t>
  </si>
  <si>
    <t>IID2920 - T2S_TO_LUXCSD_REDA016</t>
  </si>
  <si>
    <t>MSG006802</t>
  </si>
  <si>
    <t>IID633 - CDIRECT_SEND_FEEDBACK_TO_EOC</t>
  </si>
  <si>
    <t>MSG005201</t>
  </si>
  <si>
    <t>EOC CBL Realignment Instruction Feedback Receipt o--&gt; MarketProcess</t>
  </si>
  <si>
    <t>IID2513 - EOC_REALIGN_FEEDBCK_FOR_DEPMANAGER</t>
  </si>
  <si>
    <t>MSG006540</t>
  </si>
  <si>
    <t>Complete Bridge Transaction file</t>
  </si>
  <si>
    <t>IID3012 - TrsPrincipal</t>
  </si>
  <si>
    <t>MSG006874</t>
  </si>
  <si>
    <t>Request to CmaX to reflect a change of the market value of a single loan</t>
  </si>
  <si>
    <t>LuxCSD-TO-T2S-Settlement-Semt with service 20022_PLUS_SEMT013_TO_SEMT013 o--&gt; European Central Bank (ECB)</t>
  </si>
  <si>
    <t>IID2101 - LUXCSD_TO_SEMT013</t>
  </si>
  <si>
    <t>MSG006250</t>
  </si>
  <si>
    <t>CEF o--&gt; WSS</t>
  </si>
  <si>
    <t>WSS GW</t>
  </si>
  <si>
    <t>MSG000126</t>
  </si>
  <si>
    <t>Direct access via WebSphere MQ</t>
  </si>
  <si>
    <t>IID3232 - EOC_RATES_RECEIPT</t>
  </si>
  <si>
    <t>MSG007219</t>
  </si>
  <si>
    <t>Security Instruction refresh file (aka ACE0)</t>
  </si>
  <si>
    <t>IID1334 - HUB_IN_FUNDS_MT599</t>
  </si>
  <si>
    <t>MSG005636</t>
  </si>
  <si>
    <t>IID1681 - HUB_OUT_REP_COLL_MT569COLLTAKER_XML</t>
  </si>
  <si>
    <t>MSG005889</t>
  </si>
  <si>
    <t>MT564 Bulk Real-time Reporting o--&gt; HUB R3 process CustodyOutboundReportingRealtimeISO</t>
  </si>
  <si>
    <t>IID1716 - HUB_OUT_REP_CSTDY_MT564NOTIF_ISO_BULK_RT</t>
  </si>
  <si>
    <t>MSG005924</t>
  </si>
  <si>
    <t>IID1724 - HUB_OUT_REP_CSTDY_MT564NOTIF_XLS</t>
  </si>
  <si>
    <t>MSG005930</t>
  </si>
  <si>
    <t>HUB_OUT_REP_CSTDY_MT564NOTIF_XLS</t>
  </si>
  <si>
    <t>IID522 - CD_TAXPAYM_EF</t>
  </si>
  <si>
    <t>MSG005109</t>
  </si>
  <si>
    <t>FTT -&gt; EOC Payment Advice send to EOC via CDI (FTT outbound)</t>
  </si>
  <si>
    <t>IID3237 - EOC_VERIF_FILE_RECEIPT</t>
  </si>
  <si>
    <t>MSG007224</t>
  </si>
  <si>
    <t>Verfication file receipt from Euroclear on transmitted (by CBL) of proposed deliveries and Euroclear deliveries feedbacks</t>
  </si>
  <si>
    <t>KUSTA o--&gt; AM KUSTA Interface</t>
  </si>
  <si>
    <t>IID1985 - KUSTA_AM_XML_MSG</t>
  </si>
  <si>
    <t>MSG006147</t>
  </si>
  <si>
    <t>KUSTA master accounts and subaccounts</t>
  </si>
  <si>
    <t>IID96 - C4I_FIN_SEC_ACCR_INT_PUBL</t>
  </si>
  <si>
    <t>MSG004744</t>
  </si>
  <si>
    <t>Financial security accued interest publication</t>
  </si>
  <si>
    <t>IID1816 - HUB_OUT_REP_SETTL_MT535_HTML</t>
  </si>
  <si>
    <t>MSG006020</t>
  </si>
  <si>
    <t>MT535 Statement of Holdings HTML report</t>
  </si>
  <si>
    <t>IID1544 - HUB_OUT_FUNDS_SM_ORDER</t>
  </si>
  <si>
    <t>MSG005787</t>
  </si>
  <si>
    <t>HUB service for secondary market order creation outbound</t>
  </si>
  <si>
    <t>IID1822 - HUB_OUT_REP_SETTL_MT535_PDF</t>
  </si>
  <si>
    <t>MSG006024</t>
  </si>
  <si>
    <t>T2S-I o--&gt; T2S Instrument Lifecycle Event Generator</t>
  </si>
  <si>
    <t>IID2432 - RDF_T2S_RCNCLTN_RSPN_MSG</t>
  </si>
  <si>
    <t>MSG006471</t>
  </si>
  <si>
    <t>RDF SRM Reconc Notification</t>
  </si>
  <si>
    <t>RDF o--&gt; HUB R3 process CodeAllocationOutbound</t>
  </si>
  <si>
    <t>IID1430 - HUB_OUT_CA_BILL</t>
  </si>
  <si>
    <t>MSG005704</t>
  </si>
  <si>
    <t>T2S-TO-LuxCSD-Settlement-Sese with service SESE027_TO_20022_PLUS_SESE027 o--&gt; PM/CSD LuxCSD Lookup Handler</t>
  </si>
  <si>
    <t>IID2084 - LUXCSD_PM_IN_SESE027_NO_ISIN</t>
  </si>
  <si>
    <t>MSG006234</t>
  </si>
  <si>
    <t>Calypso o--&gt; Prisma</t>
  </si>
  <si>
    <t>MSG000118</t>
  </si>
  <si>
    <t>SOD, 2 hourly, EOD</t>
  </si>
  <si>
    <t>Information on portfolio trades with P&amp;L and other pricinf parameters. Incoming messages come only in case of an error in the processing by PRISMA</t>
  </si>
  <si>
    <t>CCP o--&gt; XETRA</t>
  </si>
  <si>
    <t>MSG000017</t>
  </si>
  <si>
    <t xml:space="preserve">This interface is not part of the Xetra Specificaiton. </t>
  </si>
  <si>
    <t>MRG Messaging 3.0</t>
  </si>
  <si>
    <t>Vestima+ o--&gt; NCCIP Cash Instruction Listener</t>
  </si>
  <si>
    <t>IID849 - CreateCashInstruction</t>
  </si>
  <si>
    <t>MSG005361</t>
  </si>
  <si>
    <t>Create a Cash Customer/Internal Instruction in NCCIP</t>
  </si>
  <si>
    <t>MERVA Component o--&gt; HUB R3 process CustodyDepoInbound</t>
  </si>
  <si>
    <t>IID1309 - HUB_IN_DEPO_CUSTDY_MT</t>
  </si>
  <si>
    <t>MSG005614</t>
  </si>
  <si>
    <t>IID2928 - T2S_TO_LUXCSD_REDA047</t>
  </si>
  <si>
    <t>MSG006810</t>
  </si>
  <si>
    <t>IID2483 - RealtimeConstMT564TechnicalNotification</t>
  </si>
  <si>
    <t>MSG006516</t>
  </si>
  <si>
    <t>Realtime MT564 Construction Technical Notification</t>
  </si>
  <si>
    <t>T2S-TO-LuxCSD-Billing with service BLM_CAMT077 o--&gt; SAP ERP</t>
  </si>
  <si>
    <t>IID2695 - SAP_BLM_REPORT_FIT</t>
  </si>
  <si>
    <t>MSG006655</t>
  </si>
  <si>
    <t>Sending CSV billing files to SAP</t>
  </si>
  <si>
    <t>MSG000101</t>
  </si>
  <si>
    <t>T7 sends transaction responses (orders, quotes) and private broadcasts (e.g. execution confirmations) via TCP in FIX format to Trading Members.</t>
  </si>
  <si>
    <t>RelocationRequestSenderAutomatonMDB o--&gt; HUB R3 process RelocationOutboundFax</t>
  </si>
  <si>
    <t>IID1520 - HUB_OUT_FUNDS_JASPER_PDF_RELOC_CANC_INS</t>
  </si>
  <si>
    <t>MSG005769</t>
  </si>
  <si>
    <t>IID3243 - EOC_CCD_RECEIPT</t>
  </si>
  <si>
    <t>MSG007228</t>
  </si>
  <si>
    <t>Cash Custody Distribution file</t>
  </si>
  <si>
    <t>IID1571 - HUB_OUT_FUNDS_SM_ORDER_EXEC_ADVICE</t>
  </si>
  <si>
    <t>MSG005803</t>
  </si>
  <si>
    <t>IID2390 - RDF_CSK_LVO_RECONCILE_ITEM_LIST</t>
  </si>
  <si>
    <t>MSG006438</t>
  </si>
  <si>
    <t>RDF CSK/LVO Items Reconciliation</t>
  </si>
  <si>
    <t>IID1862 - HUB_OUT_REP_SETTL_MT537_XML</t>
  </si>
  <si>
    <t>MSG006053</t>
  </si>
  <si>
    <t>MT537 Statement of Pending Transactions XML report</t>
  </si>
  <si>
    <t>T2S-TO-LuxCSD-Settlement-Semt with service SEMT020_TO_20022_PLUS_SEMT020 o--&gt; PM/CSD LuxCSD Lookup Handler</t>
  </si>
  <si>
    <t>IID2068 - LUXCSD_PM_IN_SEMT020</t>
  </si>
  <si>
    <t>MSG006221</t>
  </si>
  <si>
    <t>PM_IN_SEMT020</t>
  </si>
  <si>
    <t>IID1522 - HUB_OUT_FUNDS_JASPER_PDF_RELOC_INS</t>
  </si>
  <si>
    <t>MSG005770</t>
  </si>
  <si>
    <t>HUB_OUT_FUNDS_JASPER_PDF_RELOC_INS</t>
  </si>
  <si>
    <t>AM GUI o--&gt; CmaX Broker</t>
  </si>
  <si>
    <t>IID690 - CMAX_MONEY_MRKT_PUBL</t>
  </si>
  <si>
    <t>MSG005241</t>
  </si>
  <si>
    <t>HUB R2 process ew_IN_XONTRO o--&gt; MERVA Component</t>
  </si>
  <si>
    <t>IID1332 - HUB_IN_FUNDS_MT599</t>
  </si>
  <si>
    <t>MSG005634</t>
  </si>
  <si>
    <t>HUB MT599 message</t>
  </si>
  <si>
    <t>Xentric o--&gt; CEF</t>
  </si>
  <si>
    <t>XQS interface</t>
  </si>
  <si>
    <t>MSG007014</t>
  </si>
  <si>
    <t>CSE o--&gt; NCCIP Cash Instruction Settlement Listener</t>
  </si>
  <si>
    <t>IID129 - CashInstructionStatus</t>
  </si>
  <si>
    <t>MSG004767</t>
  </si>
  <si>
    <t>Issued by Netting Interface Sent to NCCIP Backend - Message sent by Netting Interface whenever  during settlement  the settlement status of a cash instruction is changed.</t>
  </si>
  <si>
    <t>IID2281 - PMDataLoaderCITI</t>
  </si>
  <si>
    <t>MSG006381</t>
  </si>
  <si>
    <t>libSbCITIDataLoaderStreamExtractor.so</t>
  </si>
  <si>
    <t>ISO message from Citi to be handled by PM Data Loader (MT548 / MT544 / MT546)</t>
  </si>
  <si>
    <t>IID2605 - RTS_ACCT_SEC_BLK_RL_FEED</t>
  </si>
  <si>
    <t>MSG006593</t>
  </si>
  <si>
    <t>AccountSecSettleBlockingRule</t>
  </si>
  <si>
    <t>T2S-TO-LuxCSD-Routing o--&gt; T2S-TO-LuxCSD-Settlement-Sese with service SESE031_TO_20022_PLUS_SESE031</t>
  </si>
  <si>
    <t>IID2032 - LUXCSD_SESE031_TO_20022_PLUS_SESE031</t>
  </si>
  <si>
    <t>MSG006188</t>
  </si>
  <si>
    <t>SESE031_TO_20022_PLUS_SESE031</t>
  </si>
  <si>
    <t>IID1763 - HUB_OUT_REP_FEES_MT935MIS_XLS</t>
  </si>
  <si>
    <t>MSG005967</t>
  </si>
  <si>
    <t>HUB_OUT_REP_FEES_MT935MIS_XLS</t>
  </si>
  <si>
    <t>CCP o--&gt; Prisma</t>
  </si>
  <si>
    <t>Uses the CIL Broker</t>
  </si>
  <si>
    <t>IID2659 - RTS_SEC_BLK_RL_FEED</t>
  </si>
  <si>
    <t>MSG006623</t>
  </si>
  <si>
    <t>SecurityBlockingRule</t>
  </si>
  <si>
    <t>T2S-TO-LuxCSD-Reporting-Semt with service SEMT034_TO_20022_PLUS_SEMT034 o--&gt; PM/CSD LuxCSD Report Comparison</t>
  </si>
  <si>
    <t>IID2075 - LUXCSD_PM_IN_SEMT034</t>
  </si>
  <si>
    <t>MSG006226</t>
  </si>
  <si>
    <t>PM_IN_SEMT034</t>
  </si>
  <si>
    <t>IID1934 - HUBConfirmationOfCredit</t>
  </si>
  <si>
    <t>MSG006112</t>
  </si>
  <si>
    <t>IID1882 - HUB_OUT_REP_SETTL_MT548_XML</t>
  </si>
  <si>
    <t>MSG006068</t>
  </si>
  <si>
    <t>Risk Engine o--&gt; CRE</t>
  </si>
  <si>
    <t>MSG000134</t>
  </si>
  <si>
    <t>IID1712 - HUB_OUT_REP_CSTDY_MT564IPAR_XML</t>
  </si>
  <si>
    <t>MSG005920</t>
  </si>
  <si>
    <t>MT564 IPAR XML report</t>
  </si>
  <si>
    <t>IID2896 - T2S_TO_CBF_SEMT002</t>
  </si>
  <si>
    <t>MSG006778</t>
  </si>
  <si>
    <t>Custody o--&gt; NCS System Integration Core</t>
  </si>
  <si>
    <t>IID1122 - DEPOSITORY_PD21</t>
  </si>
  <si>
    <t>MSG005478</t>
  </si>
  <si>
    <t>Information from Depositories in Excel files</t>
  </si>
  <si>
    <t>IID1359 - HUB_IN_FUNDS_MX_SETR.016</t>
  </si>
  <si>
    <t>MSG005649</t>
  </si>
  <si>
    <t>HUB Swift XML SETR.016 message</t>
  </si>
  <si>
    <t>Börse München o--&gt; CEF</t>
  </si>
  <si>
    <t>MSG007063</t>
  </si>
  <si>
    <t>Maxone, Börse München</t>
  </si>
  <si>
    <t>Börse München</t>
  </si>
  <si>
    <t>Clearing Member o--&gt; Calypso</t>
  </si>
  <si>
    <t xml:space="preserve">Member API </t>
  </si>
  <si>
    <t>PTE</t>
  </si>
  <si>
    <t>IID1757 - HUB_OUT_REP_FEES_MT290_ISO</t>
  </si>
  <si>
    <t>MSG005961</t>
  </si>
  <si>
    <t>T2S-TO-CBF-Routing o--&gt; T2S-TO-CBF-Settlement-Semt with service SEMT029_TO_20022_PLUS_SEMT029</t>
  </si>
  <si>
    <t>IID171 - CBF_SEMT029_TO_20022_PLUS_SEMT029</t>
  </si>
  <si>
    <t>MSG004802</t>
  </si>
  <si>
    <t>IID1679 - HUB_OUT_REP_COLL_MT569COLLTAKER_XLS</t>
  </si>
  <si>
    <t>MSG005887</t>
  </si>
  <si>
    <t>HUB_OUT_REP_COLL_MT569COLLTAKER_XLS</t>
  </si>
  <si>
    <t>IID752 - CORE_INST_POST_PROC_REPR</t>
  </si>
  <si>
    <t>MSG005273</t>
  </si>
  <si>
    <t>RDF publication layer 2 - inst post processing service</t>
  </si>
  <si>
    <t>IID1678 - HUB_OUT_REP_COLL_MT569COLLTAKER_XLS</t>
  </si>
  <si>
    <t>MSG005886</t>
  </si>
  <si>
    <t>HUB R3 process HubOutMisc o--&gt; MERVA Component</t>
  </si>
  <si>
    <t>IID1427 - HUB_OUT_AM_MT599</t>
  </si>
  <si>
    <t>MSG005701</t>
  </si>
  <si>
    <t>IID1558 - HUB_OUT_FUNDS_SM_ORDER_CANCEL_STATUS</t>
  </si>
  <si>
    <t>MSG005795</t>
  </si>
  <si>
    <t>HUB service for secondary market order status cancellation outbound / MERVA A</t>
  </si>
  <si>
    <t>IID1921 - HUB_OUT_REP_TAX_MT599USTAX_ISO</t>
  </si>
  <si>
    <t>MSG006100</t>
  </si>
  <si>
    <t>IID1329 - HUB_IN_FUNDS_MT547</t>
  </si>
  <si>
    <t>MSG005632</t>
  </si>
  <si>
    <t>HUB MT547 message</t>
  </si>
  <si>
    <t>IID1682 - HUB_OUT_REP_CSTDY_MIA_PDF</t>
  </si>
  <si>
    <t>MSG005890</t>
  </si>
  <si>
    <t>Missing Instruction Alert PDF report</t>
  </si>
  <si>
    <t>IID1634 - HUB_OUT_REP_CASH_MT950MS_HTML</t>
  </si>
  <si>
    <t>MSG005851</t>
  </si>
  <si>
    <t>IID2926 - T2S_TO_LUXCSD_REDA035</t>
  </si>
  <si>
    <t>MSG006808</t>
  </si>
  <si>
    <t>HUB R3 process CustodyOutboundReportingISO o--&gt; MERVA Component</t>
  </si>
  <si>
    <t>IID1728 - HUB_OUT_REP_CSTDY_MT566CONF_ISO</t>
  </si>
  <si>
    <t>MSG005934</t>
  </si>
  <si>
    <t>HUB_OUT_REP_CSTDY_MT566CONF_ISO</t>
  </si>
  <si>
    <t>DebitCredit Confirmation Real-time Reporting o--&gt; HUB R2 process ew_IN_RS_REALTIME</t>
  </si>
  <si>
    <t>IID1655 - HUB_OUT_REP_CASH_MT9x0_ISO_RT</t>
  </si>
  <si>
    <t>MSG005866</t>
  </si>
  <si>
    <t>IID1673 - HUB_OUT_REP_COLL_MT569COLLTAKER_ISO</t>
  </si>
  <si>
    <t>MSG005881</t>
  </si>
  <si>
    <t>IID160 - CBF_REDA047_TO_SEC_MNTNC_CONF</t>
  </si>
  <si>
    <t>MSG004791</t>
  </si>
  <si>
    <t>REDA047_TO_SEC_MNTNC_CONF</t>
  </si>
  <si>
    <t>IID1595 - HUB_OUT_REP_CASH_MT295_PDF</t>
  </si>
  <si>
    <t>MSG005821</t>
  </si>
  <si>
    <t>MT295 Cash Pending PDF report</t>
  </si>
  <si>
    <t>RDF GAIN Instrument Interface o--&gt; RDMOAQ</t>
  </si>
  <si>
    <t>IID2632 - RTS_FIN_SEC_MRKT_PRC_PUBL</t>
  </si>
  <si>
    <t>MSG006606</t>
  </si>
  <si>
    <t>Notifies RTS with financial security market price</t>
  </si>
  <si>
    <t>DocStorage o--&gt; CCS Web GUI</t>
  </si>
  <si>
    <t>IID3193 - DocStorage_CCS_WEB_GUI_DOCUMENT</t>
  </si>
  <si>
    <t>MSG007147</t>
  </si>
  <si>
    <t>IID1831 - HUB_OUT_REP_SETTL_MT535TA_CSV</t>
  </si>
  <si>
    <t>MSG006030</t>
  </si>
  <si>
    <t>T2S-TO-LuxCSD-Routing o--&gt; T2S-TO-LuxCSD-Settlement-Sese with service SESE032_TO_20022_PLUS_SESE032</t>
  </si>
  <si>
    <t>IID2033 - LUXCSD_SESE032_TO_20022_PLUS_SESE032</t>
  </si>
  <si>
    <t>MSG006189</t>
  </si>
  <si>
    <t>IID2915 - T2S_TO_CBF_SESE032</t>
  </si>
  <si>
    <t>MSG006797</t>
  </si>
  <si>
    <t>IID2596 - RS_MARKET_CLAIMS</t>
  </si>
  <si>
    <t>MSG006586</t>
  </si>
  <si>
    <t>Notifies ReportServer with Custody Market Claims messages</t>
  </si>
  <si>
    <t>Xentric o--&gt; StatistiX</t>
  </si>
  <si>
    <t>StatistiX interface</t>
  </si>
  <si>
    <t>MSG007015</t>
  </si>
  <si>
    <t>IID1955 - HUBPaymentGeneration</t>
  </si>
  <si>
    <t>MSG006129</t>
  </si>
  <si>
    <t>Generate Payment message to CCB (MT202)</t>
  </si>
  <si>
    <t>IID1687 - HUB_OUT_REP_CSTDY_MIA_XML</t>
  </si>
  <si>
    <t>MSG005895</t>
  </si>
  <si>
    <t>IID203 - CBF_PM_IN_CAMT019</t>
  </si>
  <si>
    <t>MSG004831</t>
  </si>
  <si>
    <t>IID1795 - HUB_OUT_REP_SEC_FIN_COLL_XML</t>
  </si>
  <si>
    <t>MSG005998</t>
  </si>
  <si>
    <t>Securities Financing Collateral XML report</t>
  </si>
  <si>
    <t>IID1904 - HUB_OUT_REP_SETTL_MT586_ISO</t>
  </si>
  <si>
    <t>MSG006083</t>
  </si>
  <si>
    <t>CCP o--&gt; Clearstream Banking AG</t>
  </si>
  <si>
    <t>MSG000023</t>
  </si>
  <si>
    <t>CBF, Settlement Isntructions, biddirectional interface via MQ Series Merva</t>
  </si>
  <si>
    <t>Clearstream Banking AG</t>
  </si>
  <si>
    <t>PM/CSD LuxCSD Instruction Handler o--&gt; LuxCSD-TO-T2S-Settlement-Semt with service 20022_PLUS_SEMT026_TO_SEMT026</t>
  </si>
  <si>
    <t>IID2004 - LUXCSD_20022_PLUS_SEMT026_TO_SEMT026</t>
  </si>
  <si>
    <t>MSG006163</t>
  </si>
  <si>
    <t>NCCIP GUI o--&gt; BMWeb Alert Polling Interface</t>
  </si>
  <si>
    <t>IID2385 - RaiseBMWebAlert</t>
  </si>
  <si>
    <t>MSG006433</t>
  </si>
  <si>
    <t>Alert raised due to NCCIP GUI Action</t>
  </si>
  <si>
    <t>T2S-TO-LuxCSD-Settlement-Semt with service SEMT014_TO_20022_PLUS_SEMT014 o--&gt; PM/CSD LuxCSD Lookup Handler</t>
  </si>
  <si>
    <t>IID2060 - LUXCSD_PM_IN_SEMT014_NO_ISIN</t>
  </si>
  <si>
    <t>MSG006215</t>
  </si>
  <si>
    <t>IID1349 - HUB_IN_FUNDS_MX_SETR.011</t>
  </si>
  <si>
    <t>MSG005644</t>
  </si>
  <si>
    <t>HUB Swift XML SETR.011 message</t>
  </si>
  <si>
    <t>HUB R3 process DepositoryReporting o--&gt; Directorate of Internal Revenue - Iceland (RSK)</t>
  </si>
  <si>
    <t>IID1929 - HUB_OUT_WS_ICELAND</t>
  </si>
  <si>
    <t>MSG006108</t>
  </si>
  <si>
    <t>Directorate of Internal Revenue - Iceland (RSK)</t>
  </si>
  <si>
    <t>CCP o--&gt; Clearstream Banking S.A.</t>
  </si>
  <si>
    <t>Via MQ Series Merva to CBL</t>
  </si>
  <si>
    <t>Clearstream Banking S.A.</t>
  </si>
  <si>
    <t>European Central Bank (ECB) o--&gt; LuxCSD-TO-T2S-Billing with service BLM_QUERY_GEN</t>
  </si>
  <si>
    <t>IID2916 - T2S_TO_LUXCSD_CAMT077</t>
  </si>
  <si>
    <t>MSG006798</t>
  </si>
  <si>
    <t>CAMT077</t>
  </si>
  <si>
    <t>IID632 - CDIRECT_SEND_DELIVERY_TO_EOC</t>
  </si>
  <si>
    <t>MSG005200</t>
  </si>
  <si>
    <t>During NT exchanges and during RTP period</t>
  </si>
  <si>
    <t>HUB o--&gt; Instrument Updater</t>
  </si>
  <si>
    <t>IID2392 - RDF_EXT_OBJ_FEED</t>
  </si>
  <si>
    <t>MSG006440</t>
  </si>
  <si>
    <t>RDF_BUS_KEY_STREAMING_PACK;FIN_SEC_OID;COMMON_CD;ISIN_CD</t>
  </si>
  <si>
    <t>Single Entry point to update RDF business object (from WSS - LHGO providers - GAIN - vendors - etc.)</t>
  </si>
  <si>
    <t>IID1870 - HUB_OUT_REP_SETTL_MT538_XLS</t>
  </si>
  <si>
    <t>MSG006058</t>
  </si>
  <si>
    <t>IID1613 - HUB_OUT_REP_CASH_MT94x_XLS</t>
  </si>
  <si>
    <t>MSG005837</t>
  </si>
  <si>
    <t>HUB_OUT_REP_CASH_MT94x_XLS</t>
  </si>
  <si>
    <t>IID1648 - HUB_OUT_REP_CASH_MT950MS_XML</t>
  </si>
  <si>
    <t>MSG005861</t>
  </si>
  <si>
    <t>MT950 Money Statement XML report</t>
  </si>
  <si>
    <t>IID1707 - HUB_OUT_REP_CSTDY_MT564IPAR_ISO_RT</t>
  </si>
  <si>
    <t>MSG005915</t>
  </si>
  <si>
    <t>MT564 IPAR realtime report</t>
  </si>
  <si>
    <t>IID1814 - HUB_OUT_REP_SETTL_MT508_XML</t>
  </si>
  <si>
    <t>MSG006017</t>
  </si>
  <si>
    <t>MT508 Intra-Position Advice XML report</t>
  </si>
  <si>
    <t>IID125 - CashInstructionRemovalStatusForBoxClosure</t>
  </si>
  <si>
    <t>MSG004765</t>
  </si>
  <si>
    <t>Issued by NCCIP CCM Sent to NCCIP Backend - Message sent by the NCCIP Collection Manager following the closure of the RTP Period.</t>
  </si>
  <si>
    <t>IID1553 - HUB_OUT_FUNDS_SM_ORDER_CANCEL_CONF</t>
  </si>
  <si>
    <t>MSG005792</t>
  </si>
  <si>
    <t>HUB service for secondary market order confirmation cancellation outbound / MERVA A</t>
  </si>
  <si>
    <t>Xentric o--&gt; Trading Member</t>
  </si>
  <si>
    <t>Customer interface</t>
  </si>
  <si>
    <t>MSG007016</t>
  </si>
  <si>
    <t>PM/CSD CBF Timeline o--&gt; PM/CSD CBF Instruction Handler Feedback</t>
  </si>
  <si>
    <t>IID188 - CBF_INSTRUCTION_HANDLER_RETRY</t>
  </si>
  <si>
    <t>MSG004816</t>
  </si>
  <si>
    <t>INSTRUCTION_HANDLER_RETRY</t>
  </si>
  <si>
    <t>IID2904 - T2S_TO_CBF_SEMT027</t>
  </si>
  <si>
    <t>MSG006786</t>
  </si>
  <si>
    <t>MERVA Component o--&gt; HUB R2 process ew_IN_MERVA_CUSTODY</t>
  </si>
  <si>
    <t>IID1381 - HUB_IN_MERVA_CUSTDY_MT565</t>
  </si>
  <si>
    <t>MSG005661</t>
  </si>
  <si>
    <t>IID2525 - RELEASE_EOC_RECEPTION_RATE</t>
  </si>
  <si>
    <t>MSG006547</t>
  </si>
  <si>
    <t>FX Rates from EOC</t>
  </si>
  <si>
    <t>HUB R3 process CustodyDepoInbound o--&gt; Custody</t>
  </si>
  <si>
    <t>IID1308 - HUB_IN_DEPO_CUSTDY_MT</t>
  </si>
  <si>
    <t>MSG005613</t>
  </si>
  <si>
    <t>T2S-TO-CBF-Routing o--&gt; T2S-TO-CBF-Settlement-Sese031 with service SESE031_TO_20022_PLUS_SESE031</t>
  </si>
  <si>
    <t>IID184 - CBF_SESE031_TO_20022_PLUS_SESE031</t>
  </si>
  <si>
    <t>MSG004812</t>
  </si>
  <si>
    <t>IID1709 - HUB_OUT_REP_CSTDY_MT564IPAR_PDF</t>
  </si>
  <si>
    <t>MSG005917</t>
  </si>
  <si>
    <t>MT564 IPAR PDF report</t>
  </si>
  <si>
    <t>T2S-TO-LuxCSD-Settlement-Sese with service SESE031_TO_20022_PLUS_SESE031 o--&gt; PM/CSD LuxCSD Lookup Handler</t>
  </si>
  <si>
    <t>IID2089 - LUXCSD_PM_IN_SESE031_NO_ISIN</t>
  </si>
  <si>
    <t>MSG006239</t>
  </si>
  <si>
    <t>PM_IN_SESE031_NO_ISIN</t>
  </si>
  <si>
    <t>IID1650 - HUB_OUT_REP_CASH_MT9x0_ISO</t>
  </si>
  <si>
    <t>MSG005862</t>
  </si>
  <si>
    <t>LuxCSD-TO-T2S-Settlement-Sese with service 20022_PLUS_SESE023_TO_SESE023 o--&gt; European Central Bank (ECB)</t>
  </si>
  <si>
    <t>IID2105 - LUXCSD_TO_SESE023</t>
  </si>
  <si>
    <t>MSG006254</t>
  </si>
  <si>
    <t>CCP o--&gt; CmaX</t>
  </si>
  <si>
    <t>CreationDirect o--&gt; IMT WEB2 - Service Import CBL XML</t>
  </si>
  <si>
    <t>IID2124 - MT566 CIRPR XML</t>
  </si>
  <si>
    <t>MSG006269</t>
  </si>
  <si>
    <t>File watcher to import the MT566 xml files</t>
  </si>
  <si>
    <t>IID2909 - T2S_TO_CBF_SESE024</t>
  </si>
  <si>
    <t>MSG006791</t>
  </si>
  <si>
    <t>IID2250 - PM_ENT_PUBL</t>
  </si>
  <si>
    <t>MSG006361</t>
  </si>
  <si>
    <t>IID1684 - HUB_OUT_REP_CSTDY_MIA_XLS</t>
  </si>
  <si>
    <t>MSG005892</t>
  </si>
  <si>
    <t>IID1603 - HUB_OUT_REP_CASH_MT942CM_XML</t>
  </si>
  <si>
    <t>MSG005829</t>
  </si>
  <si>
    <t>MT942 LuxCSD CashMemo XML report</t>
  </si>
  <si>
    <t>IID3249 - EOC_REALIGN_FEEDBACK</t>
  </si>
  <si>
    <t>MSG007231</t>
  </si>
  <si>
    <t>Feedback on realignments requested by CBL</t>
  </si>
  <si>
    <t>IID127 - CashInstructionRemovalStatusForClosure</t>
  </si>
  <si>
    <t>MSG004766</t>
  </si>
  <si>
    <t>Issued by NCCIP CCM Sent to NCCIP Backend - Message sent by the NCCIP Collection Manager following the removal of a cash instruction.</t>
  </si>
  <si>
    <t>IID1241 - GOLDEN_COPY_KUSTA_MST_PUBL</t>
  </si>
  <si>
    <t>MSG005558</t>
  </si>
  <si>
    <t>HUB R3 process CodeAllocationInbound o--&gt; Instrument Code Allocation Common Code</t>
  </si>
  <si>
    <t>IID1217 - GetCommonCode</t>
  </si>
  <si>
    <t>MSG005542</t>
  </si>
  <si>
    <t>Request to get the common code</t>
  </si>
  <si>
    <t>XETRA o--&gt; Xentric</t>
  </si>
  <si>
    <t>Crest Xetra Interface</t>
  </si>
  <si>
    <t>MSG007017</t>
  </si>
  <si>
    <t>CCP o--&gt; CRE</t>
  </si>
  <si>
    <t xml:space="preserve">Send Reports to members via the Common Report engine.  I (Arno) assume these are trade reports. </t>
  </si>
  <si>
    <t>T2S-TO-CBF-Settlement-Semt with service SEMT015_TO_20022_PLUS_SEMT015 o--&gt; PM/CSD CBF Instruction Handler Feedback</t>
  </si>
  <si>
    <t>IID210 - CBF_PM_IN_SEMT015</t>
  </si>
  <si>
    <t>MSG004837</t>
  </si>
  <si>
    <t>PM_IN_SEMT015</t>
  </si>
  <si>
    <t>T2S-TO-LuxCSD-Reporting-Semt with service SEMT016_TO_20022_PLUS_SEMT016 o--&gt; PM/CSD LuxCSD Report Comparison</t>
  </si>
  <si>
    <t>IID2062 - LUXCSD_PM_IN_SEMT016</t>
  </si>
  <si>
    <t>MSG006217</t>
  </si>
  <si>
    <t>PM_IN_SEMT016</t>
  </si>
  <si>
    <t>PM/ICSD Orchestrator o--&gt; PM/CSD CBF Instruction Handler</t>
  </si>
  <si>
    <t>IID240 - CBF_PMCSDSync_INS_H</t>
  </si>
  <si>
    <t>MSG004861</t>
  </si>
  <si>
    <t>Change-number-messages from PM-Orchestrator to CBF-Instruction-Handler</t>
  </si>
  <si>
    <t>IID754 - CORE_PRGM_POST_PROC_REPR</t>
  </si>
  <si>
    <t>MSG005275</t>
  </si>
  <si>
    <t>RDF publication layer 2 - core program post processing service</t>
  </si>
  <si>
    <t>Program</t>
  </si>
  <si>
    <t>IID1834 - HUB_OUT_REP_SETTL_MT536_HTML</t>
  </si>
  <si>
    <t>MSG006033</t>
  </si>
  <si>
    <t>MT536 Statement of Transactions HTML report</t>
  </si>
  <si>
    <t>HUB R3 process RDFOutboundReporting o--&gt; Internal Operations</t>
  </si>
  <si>
    <t>IID1266 - HUB_IDC_REP</t>
  </si>
  <si>
    <t>MSG005574</t>
  </si>
  <si>
    <t>IDC reports to be processed by the HUB</t>
  </si>
  <si>
    <t>AM Timeline o--&gt; Bridge Connectivity Timeline</t>
  </si>
  <si>
    <t>IID629 - CDIRECT_SEND_CLCE_TO_EOC</t>
  </si>
  <si>
    <t>MSG005197</t>
  </si>
  <si>
    <t>Closed Accounts sent to EOC</t>
  </si>
  <si>
    <t>IID1741 - HUB_OUT_REP_CSTDY_MT566INCONF_ISO</t>
  </si>
  <si>
    <t>MSG005946</t>
  </si>
  <si>
    <t>CSE o--&gt; NCCIP Cash Instruction Batch Info Listener</t>
  </si>
  <si>
    <t>IID121 - CashInstructionBatchInfo</t>
  </si>
  <si>
    <t>MSG004762</t>
  </si>
  <si>
    <t>Provide volume (nbr of instructions) for a set of instructions linked by a BatchReference</t>
  </si>
  <si>
    <t>IID1563 - HUB_OUT_FUNDS_SM_ORDER_CONF</t>
  </si>
  <si>
    <t>MSG005798</t>
  </si>
  <si>
    <t>HUB service for secondary market order confirmation outbound / MERVA A</t>
  </si>
  <si>
    <t>Information on trade undergoing incremental risk checkwith P&amp;L and misc pricing parameters</t>
  </si>
  <si>
    <t>Trades in Schlussnoten Format to member. This is redundant to the other CRE interface.</t>
  </si>
  <si>
    <t>IID189 - CBF_LOOKUP_HANDLER_RETRY</t>
  </si>
  <si>
    <t>MSG004817</t>
  </si>
  <si>
    <t>LOOKUP_HANDLER_RETRY</t>
  </si>
  <si>
    <t>IID1604 - HUB_OUT_REP_CASH_MT942CM_XML</t>
  </si>
  <si>
    <t>MSG005830</t>
  </si>
  <si>
    <t>IID1581 - HUB_OUT_RDF_MT599</t>
  </si>
  <si>
    <t>MSG005809</t>
  </si>
  <si>
    <t>HUB service for the Security Master Updating flow. It sends MT599 to depositories via MERVA</t>
  </si>
  <si>
    <t>IID1694 - HUB_OUT_REP_CSTDY_MT564CAREF_ISO</t>
  </si>
  <si>
    <t>MSG005902</t>
  </si>
  <si>
    <t>HUB_OUT_REP_CSTDY_MT564CAREF_ISO</t>
  </si>
  <si>
    <t>CCP o--&gt; Depository Trust &amp; Clearing Corporation (DTCC)</t>
  </si>
  <si>
    <t>MSG000028</t>
  </si>
  <si>
    <t>Deliver Settlment Instructions to DTCC. TUsing MQ Series. This interface seems to be obsolete.</t>
  </si>
  <si>
    <t>Websphere MQSeries</t>
  </si>
  <si>
    <t>IID658 - CMAX_BP2S_VISION</t>
  </si>
  <si>
    <t>MSG005223</t>
  </si>
  <si>
    <t>LHCon - BP2S Vision file</t>
  </si>
  <si>
    <t>IID2944 - T2S_TO_LUXCSD_SESE025</t>
  </si>
  <si>
    <t>MSG006826</t>
  </si>
  <si>
    <t>IID2887 - T2S_TO_CBF_REDA017</t>
  </si>
  <si>
    <t>MSG006769</t>
  </si>
  <si>
    <t>PM/CSD LuxCSD Instruction Handler o--&gt; LuxCSD-TO-T2S-Settlement-Sese with service 20022_PLUS_SESE020_TO_SESE020</t>
  </si>
  <si>
    <t>IID2005 - LUXCSD_20022_PLUS_SESE020_TO_SESE020</t>
  </si>
  <si>
    <t>MSG006164</t>
  </si>
  <si>
    <t>20022_PLUS_SESE020_TO_SESE020</t>
  </si>
  <si>
    <t>IID1893 - HUB_OUT_REP_SETTL_MT54x_XML</t>
  </si>
  <si>
    <t>MSG006076</t>
  </si>
  <si>
    <t>MT54x Settlement Confirmation XML report</t>
  </si>
  <si>
    <t>IID1819 - HUB_OUT_REP_SETTL_MT535_ISO</t>
  </si>
  <si>
    <t>MSG006022</t>
  </si>
  <si>
    <t>MT535 Statement of Holdings ISO report</t>
  </si>
  <si>
    <t>T2S-TO-CBF-Reporting-Semt with service SEMT002_TO_20022_PLUS_SEMT002 o--&gt; PM/CSD CBF Position Comparison</t>
  </si>
  <si>
    <t>IID205 - CBF_PM_IN_SEMT002</t>
  </si>
  <si>
    <t>MSG004833</t>
  </si>
  <si>
    <t>HASH;SFKPG_ACCT;1;5</t>
  </si>
  <si>
    <t>IID1502 - HUB_OUT_FUNDS_CASH_TRANSFER</t>
  </si>
  <si>
    <t>MSG005757</t>
  </si>
  <si>
    <t>Vestima+ cash transfer outbound (MT210) to HUB</t>
  </si>
  <si>
    <t>PM/CSD CBF Instruction Handler o--&gt; CBF-TO-T2S-Settlement-Sese with service 20022_PLUS_SESE030_TO_SESE030</t>
  </si>
  <si>
    <t>IID147 - CBF_20022_PLUS_SESE030_TO_SESE030</t>
  </si>
  <si>
    <t>MSG004778</t>
  </si>
  <si>
    <t>20022_PLUS_SESE030_TO_SESE030</t>
  </si>
  <si>
    <t>F7 o--&gt; CCP</t>
  </si>
  <si>
    <t>MSG000177</t>
  </si>
  <si>
    <t>CEF o--&gt; Data on Demand Initiative</t>
  </si>
  <si>
    <t>MSG000166</t>
  </si>
  <si>
    <t>(EMDI, ENBS, EOBI), Night Batch</t>
  </si>
  <si>
    <t>Custody o--&gt; Report Server Reference Data Synchroniser</t>
  </si>
  <si>
    <t>IID2599 - RS_REFDATA_UPDATE</t>
  </si>
  <si>
    <t>MSG006589</t>
  </si>
  <si>
    <t>MODULO;COMMON_CD;10;1</t>
  </si>
  <si>
    <t>Notifies ReportServer with Custody Reference Data messages</t>
  </si>
  <si>
    <t>IID1267 - HUB_IDC_REP</t>
  </si>
  <si>
    <t>MSG005575</t>
  </si>
  <si>
    <t>IID2947 - T2S_TO_LUXCSD_SESE029</t>
  </si>
  <si>
    <t>MSG006829</t>
  </si>
  <si>
    <t>IID1598 - HUB_OUT_REP_CASH_MT942CM_ISO</t>
  </si>
  <si>
    <t>MSG005824</t>
  </si>
  <si>
    <t>IID1909 - HUB_OUT_REP_SETTL_MT586_XLS</t>
  </si>
  <si>
    <t>MSG006088</t>
  </si>
  <si>
    <t>HUB_OUT_REP_SETTL_MT586_XLS</t>
  </si>
  <si>
    <t>ICOS o--&gt; XIS</t>
  </si>
  <si>
    <t>MSG007711</t>
  </si>
  <si>
    <t>IID1403 - HUB_IN_SEC_MT548</t>
  </si>
  <si>
    <t>MSG005684</t>
  </si>
  <si>
    <t>Process ISO MT548</t>
  </si>
  <si>
    <t>MF_MAILMCH_CDOC o--&gt; DocStorage</t>
  </si>
  <si>
    <t>IID3189 - WMB_DocStorage_DOCUMENT</t>
  </si>
  <si>
    <t>MSG007143</t>
  </si>
  <si>
    <t>Document upload through WebService</t>
  </si>
  <si>
    <t>IID1833 - HUB_OUT_REP_SETTL_MT536_HTML</t>
  </si>
  <si>
    <t>MSG006032</t>
  </si>
  <si>
    <t>IID1584 - HUB_OUT_RDF_REP</t>
  </si>
  <si>
    <t>MSG005811</t>
  </si>
  <si>
    <t>IID1789 - HUB_OUT_REP_SEC_BDL_CSV</t>
  </si>
  <si>
    <t>MSG005992</t>
  </si>
  <si>
    <t>BDL Securities CSV report</t>
  </si>
  <si>
    <t>WSS o--&gt; Batch Check</t>
  </si>
  <si>
    <t>MSG007277</t>
  </si>
  <si>
    <t>IID2209 - OUTSRC_INF</t>
  </si>
  <si>
    <t>MSG006336</t>
  </si>
  <si>
    <t>Outsourcer Security Eligibility</t>
  </si>
  <si>
    <t>LuxCSD-TO-T2S-Settlement-Sese with service 20022_PLUS_SESE020_TO_SESE020 o--&gt; European Central Bank (ECB)</t>
  </si>
  <si>
    <t>IID2104 - LUXCSD_TO_SESE020</t>
  </si>
  <si>
    <t>MSG006253</t>
  </si>
  <si>
    <t>IID640 - CDIRECT_SEND_RATE_TO_EOC</t>
  </si>
  <si>
    <t>MSG005207</t>
  </si>
  <si>
    <t>IID1389 - PMDataLoaderCITI</t>
  </si>
  <si>
    <t>MSG005667</t>
  </si>
  <si>
    <t>HUB R3 process CTNR_OUT_REP_ORDRD_RT o--&gt; MERVA Component</t>
  </si>
  <si>
    <t>IID1899 - HUB_OUT_REP_SETTL_MT578_ISO_RT</t>
  </si>
  <si>
    <t>MSG006080</t>
  </si>
  <si>
    <t>Hash on LT_STREAMING_KEY message property - get 6 values</t>
  </si>
  <si>
    <t>MT578 Settlement Allegement realtime report</t>
  </si>
  <si>
    <t>CCS Document Upload Interface Service o--&gt; DocStorage</t>
  </si>
  <si>
    <t>IID3207 - CCS_DOCUMENT_UPLOAD_INTERFACE</t>
  </si>
  <si>
    <t>MSG007161</t>
  </si>
  <si>
    <t>Upload of documents on DocStorage</t>
  </si>
  <si>
    <t>IID1710 - HUB_OUT_REP_CSTDY_MT564IPAR_XLS</t>
  </si>
  <si>
    <t>MSG005918</t>
  </si>
  <si>
    <t>HUB_OUT_REP_CSTDY_MT564IPAR_XLS</t>
  </si>
  <si>
    <t>IID881 - CUSTODY_INSTRUCTION_RELEASE</t>
  </si>
  <si>
    <t>MSG005383</t>
  </si>
  <si>
    <t>Custody instruction released to the HUB</t>
  </si>
  <si>
    <t>CEF o--&gt; XIS:ICS (Index Calculation System)</t>
  </si>
  <si>
    <t>MSG007000</t>
  </si>
  <si>
    <t xml:space="preserve"> Handelssysteme der Deutschen Börse</t>
  </si>
  <si>
    <t>T2S-TO-LuxCSD-Routing o--&gt; T2S-TO-LuxCSD-Settlement-Semt with service SEMT013_TO_20022_PLUS_SEMT013</t>
  </si>
  <si>
    <t>IID2011 - LUXCSD_SEMT013_TO_20022_PLUS_SEMT013</t>
  </si>
  <si>
    <t>MSG006170</t>
  </si>
  <si>
    <t>SEMT013_TO_20022_PLUS_SEMT013</t>
  </si>
  <si>
    <t>IID1753 - HUB_OUT_REP_CSTDY_MT567_ISO_RT</t>
  </si>
  <si>
    <t>MSG005958</t>
  </si>
  <si>
    <t>MT567 CA Instruction Status realtime report</t>
  </si>
  <si>
    <t>M7 Auction o--&gt; Trading Member</t>
  </si>
  <si>
    <t>MSG000157</t>
  </si>
  <si>
    <t>NCCIP Cash Instruction Listener o--&gt; Custody</t>
  </si>
  <si>
    <t>IID2149 - NCCIP_FEEDBACK</t>
  </si>
  <si>
    <t>MSG006293</t>
  </si>
  <si>
    <t>IID2580 - RS_CA_INS_STATUS</t>
  </si>
  <si>
    <t>MSG006572</t>
  </si>
  <si>
    <t>Notifies ReportServer with Custody MT565/MT567 messages</t>
  </si>
  <si>
    <t>IID2949 - T2S_TO_LUXCSD_SESE032</t>
  </si>
  <si>
    <t>MSG006831</t>
  </si>
  <si>
    <t>RDF GAIN Instrument Interface o--&gt; RDMSM</t>
  </si>
  <si>
    <t>IID2635 - RTS_FIN_SEC_RATING_PUBL</t>
  </si>
  <si>
    <t>MSG006608</t>
  </si>
  <si>
    <t>Notifies RTS with financial security market rating</t>
  </si>
  <si>
    <t>Report Server Timeline o--&gt; MICOS Instruction File Interface</t>
  </si>
  <si>
    <t>IID3042 - TXN_SCAN_PMICSD_FILE_REQ</t>
  </si>
  <si>
    <t>MSG006903</t>
  </si>
  <si>
    <t>Euroclear International (EUI) o--&gt; Xentric</t>
  </si>
  <si>
    <t>Euroclear CREST interface</t>
  </si>
  <si>
    <t>MSG007018</t>
  </si>
  <si>
    <t>IID1631 - HUB_OUT_REP_CASH_MT950CB_XML</t>
  </si>
  <si>
    <t>MSG005849</t>
  </si>
  <si>
    <t>IID1666 - HUB_OUT_REP_COLL_MT569COLLGIVER_ISO</t>
  </si>
  <si>
    <t>MSG005874</t>
  </si>
  <si>
    <t>IID64 - ARCH_REPR_FIN_SEC_PUBL</t>
  </si>
  <si>
    <t>MSG004717</t>
  </si>
  <si>
    <t>RDF publication layer 2 - archive processing service</t>
  </si>
  <si>
    <t>IID2618 - RTS_CURR_XCHGRATE_PUBL</t>
  </si>
  <si>
    <t>MSG006600</t>
  </si>
  <si>
    <t>IID1813 - HUB_OUT_REP_SETTL_MT508_XML</t>
  </si>
  <si>
    <t>MSG006016</t>
  </si>
  <si>
    <t>cdv3_eoc o--&gt; EOC CBL Realignment Instruction Feedback Receipt</t>
  </si>
  <si>
    <t>IID1163 - EOC_REALIGN_FEEDBCK_FOR_DEPMANAGER</t>
  </si>
  <si>
    <t>MSG005514</t>
  </si>
  <si>
    <t>Feedback on realignment instructions generated by DepManager</t>
  </si>
  <si>
    <t>IID2582 - RS_CA_NOTF</t>
  </si>
  <si>
    <t>MSG006574</t>
  </si>
  <si>
    <t>Notifies ReportServer with Custody MT564 notification messages</t>
  </si>
  <si>
    <t>RDF Integration o--&gt; BMWeb Alert Polling Interface</t>
  </si>
  <si>
    <t>IID2389 - RDF_BMWEB_ALERT_FEED</t>
  </si>
  <si>
    <t>MSG006437</t>
  </si>
  <si>
    <t>Send a BMWeb alert</t>
  </si>
  <si>
    <t>T2S-TO-CBF-Routing o--&gt; T2S-TO-CBF-Sec_Sta_Data with service REDA020_TO_20022_PLUS_REDA020</t>
  </si>
  <si>
    <t>IID153 - CBF_REDA020_TO_20022_PLUS_REDA020</t>
  </si>
  <si>
    <t>MSG004784</t>
  </si>
  <si>
    <t>REDA020_TO_20022_PLUS_REDA020</t>
  </si>
  <si>
    <t>REDA020</t>
  </si>
  <si>
    <t>HUB MQAQ Bridge o--&gt; Iberclear</t>
  </si>
  <si>
    <t>IID1474 - HUB_OUT_COLLAT_IBERCLEAR</t>
  </si>
  <si>
    <t>MSG005743</t>
  </si>
  <si>
    <t>CBF-TO-T2S-Party-Acct-Sta-Data with service 20022_PLUS_REDA023_TO_REDA023 o--&gt; European Central Bank (ECB)</t>
  </si>
  <si>
    <t>IID257 - CBF_TO_T2S_REDA023</t>
  </si>
  <si>
    <t>MSG004876</t>
  </si>
  <si>
    <t>REDA023</t>
  </si>
  <si>
    <t>AM GUI o--&gt; Customer Documentation Interface</t>
  </si>
  <si>
    <t>IID614 - CDD_ACCT_STRC_FEED</t>
  </si>
  <si>
    <t>MSG005190</t>
  </si>
  <si>
    <t>Standard Account and CGSS Technical Account</t>
  </si>
  <si>
    <t>IID2938 - T2S_TO_LUXCSD_SEMT027</t>
  </si>
  <si>
    <t>MSG006820</t>
  </si>
  <si>
    <t>IID2814 - SEND_T2_FUNDS_SETTLED</t>
  </si>
  <si>
    <t>MSG006744</t>
  </si>
  <si>
    <t>Message to UC4 to start the CeBM settlement (RTP)</t>
  </si>
  <si>
    <t>T2S-TO-LuxCSD-Routing o--&gt; T2S-TO-LuxCSD-Reporting-Semt with service SEMT017_TO_20022_PLUS_SEMT017</t>
  </si>
  <si>
    <t>IID2015 - LUXCSD_SEMT017_TO_20022_PLUS_SEMT017</t>
  </si>
  <si>
    <t>MSG006174</t>
  </si>
  <si>
    <t>SEMT017_TO_20022_PLUS_SEMT017</t>
  </si>
  <si>
    <t>Risk Engine o--&gt; Regulatory Reporting</t>
  </si>
  <si>
    <t>MSG000135</t>
  </si>
  <si>
    <t>Deliver data to Aurora Regulatory Reporting</t>
  </si>
  <si>
    <t>CBF-TO-T2S-Sec_Sta_Data with service 20022_PLUS_REDA013_TO_REDA013 o--&gt; European Central Bank (ECB)</t>
  </si>
  <si>
    <t>IID251 - CBF_TO_T2S_REDA013</t>
  </si>
  <si>
    <t>MSG004870</t>
  </si>
  <si>
    <t>REDA013</t>
  </si>
  <si>
    <t>HUB R3 process FundsInboundMT o--&gt; OrderRoutingQueueMDB</t>
  </si>
  <si>
    <t>IID1315 - HUB_IN_FUNDS_MT502</t>
  </si>
  <si>
    <t>MSG005620</t>
  </si>
  <si>
    <t>IID1335 - HUB_IN_FUNDS_MX_DEFAULT</t>
  </si>
  <si>
    <t>MSG005637</t>
  </si>
  <si>
    <t>T2S-TO-CBF-Routing o--&gt; T2S-TO-CBF-Reporting-Reda012 with service REDA012_TO_20022_PLUS_REDA012</t>
  </si>
  <si>
    <t>IID150 - CBF_REDA012_TO_20022_PLUS_REDA012</t>
  </si>
  <si>
    <t>MSG004781</t>
  </si>
  <si>
    <t>REDA012_TO_20022_PLUS_REDA012</t>
  </si>
  <si>
    <t>IID1843 - HUB_OUT_REP_SETTL_MT536_XLS</t>
  </si>
  <si>
    <t>MSG006039</t>
  </si>
  <si>
    <t>Concerto FS o--&gt; CEF</t>
  </si>
  <si>
    <t>MSG007067</t>
  </si>
  <si>
    <t>Concerto FS</t>
  </si>
  <si>
    <t>IID1299 - HUB_IN_COLLAT_STRATE</t>
  </si>
  <si>
    <t>MSG005607</t>
  </si>
  <si>
    <t>HUB service for transformation and routing of messages from STRATE to CMAX/RDF</t>
  </si>
  <si>
    <t>IID3047 - TXN_SCAN_VESTIMA_FILE_REQ</t>
  </si>
  <si>
    <t>MSG006908</t>
  </si>
  <si>
    <t>IID2213 - OUTSRC_MT548</t>
  </si>
  <si>
    <t>MSG006340</t>
  </si>
  <si>
    <t>OUTSRC_MT548</t>
  </si>
  <si>
    <t>IID1674 - HUB_OUT_REP_COLL_MT569COLLTAKER_ISO</t>
  </si>
  <si>
    <t>MSG005882</t>
  </si>
  <si>
    <t>IID1394 - HUB_IN_SEC_MT535_CD</t>
  </si>
  <si>
    <t>MSG005677</t>
  </si>
  <si>
    <t>IID1847 - HUB_OUT_REP_SETTL_MT536_XML</t>
  </si>
  <si>
    <t>MSG006042</t>
  </si>
  <si>
    <t>MT536 Statement of Transactions XML report</t>
  </si>
  <si>
    <t>IID1794 - HUB_OUT_REP_SEC_FIN_COLL_XML</t>
  </si>
  <si>
    <t>MSG005997</t>
  </si>
  <si>
    <t>CEF o--&gt; ICOS</t>
  </si>
  <si>
    <t>MSG007716</t>
  </si>
  <si>
    <t>real time prices for securities</t>
  </si>
  <si>
    <t>IID1220 - GOLDEN_COPY_ACCT_PUBL</t>
  </si>
  <si>
    <t>MSG005544</t>
  </si>
  <si>
    <t>Standard Account / Cash Transit Account / Guarantor Account / FundMarket Account / CCB Accout / Agent Account</t>
  </si>
  <si>
    <t>IID630 - CDIRECT_SEND_COFT_TO_EOC</t>
  </si>
  <si>
    <t>MSG005198</t>
  </si>
  <si>
    <t>IID2166 - NCS_INST_PUBL</t>
  </si>
  <si>
    <t>MSG006307</t>
  </si>
  <si>
    <t>Notifies NCS with institutions</t>
  </si>
  <si>
    <t>IID1788 - HUB_OUT_REP_SEC_BDL_CSV</t>
  </si>
  <si>
    <t>MSG005991</t>
  </si>
  <si>
    <t>M7 Capacity o--&gt; M7 Trading</t>
  </si>
  <si>
    <t>MSG000146</t>
  </si>
  <si>
    <t>PM/ICSD o--&gt; NCS System Integration Core</t>
  </si>
  <si>
    <t>IID2258 - PM_NCS_HOLDING</t>
  </si>
  <si>
    <t>MSG006366</t>
  </si>
  <si>
    <t>IID2592 - RS_IMPORT_FT</t>
  </si>
  <si>
    <t>MSG006582</t>
  </si>
  <si>
    <t>Notifies ReportServer with PI2 free text messages</t>
  </si>
  <si>
    <t>Free Text</t>
  </si>
  <si>
    <t>TCM o--&gt; MICOS CBF Instructions Scanning Feedback Interface</t>
  </si>
  <si>
    <t>IID3024 - TXN_SCAN_CBF_UPD_FDBCK</t>
  </si>
  <si>
    <t>MSG006886</t>
  </si>
  <si>
    <t>PM/CSD LuxCSD Instruction Handler o--&gt; LuxCSD-TO-T2S-Settlement-Sese with service 20022_PLUS_SESE030_TO_SESE030</t>
  </si>
  <si>
    <t>IID2007 - LUXCSD_20022_PLUS_SESE030_TO_SESE030</t>
  </si>
  <si>
    <t>MSG006166</t>
  </si>
  <si>
    <t>IID1676 - HUB_OUT_REP_COLL_MT569COLLTAKER_PDF</t>
  </si>
  <si>
    <t>MSG005884</t>
  </si>
  <si>
    <t>MT569 ETC Collateral Taker PDF report</t>
  </si>
  <si>
    <t>IID1734 - HUB_OUT_REP_CSTDY_MT566CONF_PDF</t>
  </si>
  <si>
    <t>MSG005939</t>
  </si>
  <si>
    <t>MT566 CA Confirmation PDF report</t>
  </si>
  <si>
    <t>T2S-TO-CBF-Routing o--&gt; T2S-TO-CBF-Settlement-Semt with service SEMT013_TO_20022_PLUS_SEMT013</t>
  </si>
  <si>
    <t>IID163 - CBF_SEMT013_TO_20022_PLUS_SEMT013</t>
  </si>
  <si>
    <t>MSG004794</t>
  </si>
  <si>
    <t>IID1791 - HUB_OUT_REP_SEC_FIN_COLL_CSV</t>
  </si>
  <si>
    <t>MSG005994</t>
  </si>
  <si>
    <t>Securities Financing Collateral CSV report</t>
  </si>
  <si>
    <t>PM/CSD TiPEX Process Executor o--&gt; PM/CSD LuxCSD Impact Finder</t>
  </si>
  <si>
    <t>IID2034 - LUXCSD_FIND_IMPACTED_INS</t>
  </si>
  <si>
    <t>MSG006190</t>
  </si>
  <si>
    <t>FIND_IMPACTED_INS</t>
  </si>
  <si>
    <t>RDF GAIN Instrument Interface o--&gt; ReferenceDataAcquisition</t>
  </si>
  <si>
    <t>IID2992 - TNP_FIN_SEC_MRKT_PRC_PUBL</t>
  </si>
  <si>
    <t>MSG006862</t>
  </si>
  <si>
    <t>Notifies TNP about fund price data (triggered by RDF)</t>
  </si>
  <si>
    <t>CBF-TO-T2S-Administration with service 20022_PLUS_CAMT018_TO_CAMT018 o--&gt; European Central Bank (ECB)</t>
  </si>
  <si>
    <t>IID246 - CBF_TO_T2S_CAMT018</t>
  </si>
  <si>
    <t>MSG004866</t>
  </si>
  <si>
    <t>CAMT018</t>
  </si>
  <si>
    <t>HUB R3 process EquiLendOutbound o--&gt; Equilend</t>
  </si>
  <si>
    <t>IID1496 - HUB_OUT_EQL</t>
  </si>
  <si>
    <t>MSG005753</t>
  </si>
  <si>
    <t>HUB_OUT_EQL</t>
  </si>
  <si>
    <t>Equilend</t>
  </si>
  <si>
    <t>IID2931 - T2S_TO_LUXCSD_SEMT013</t>
  </si>
  <si>
    <t>MSG006813</t>
  </si>
  <si>
    <t>T2S-TO-CBF-Settlement-Semt with service SEMT013_TO_20022_PLUS_SEMT013 o--&gt; PM/CSD CBF Instruction Handler</t>
  </si>
  <si>
    <t>IID207 - CBF_PM_IN_SEMT013</t>
  </si>
  <si>
    <t>MSG004834</t>
  </si>
  <si>
    <t>IID1772 - HUB_OUT_REP_FEES_SLBC_XML</t>
  </si>
  <si>
    <t>MSG005976</t>
  </si>
  <si>
    <t>IID1846 - HUB_OUT_REP_SETTL_MT536_XML</t>
  </si>
  <si>
    <t>MSG006041</t>
  </si>
  <si>
    <t>CBF-TO-T2S-Sec_Sta_Data with service 20022_PLUS_REDA007_TO_REDA007 o--&gt; European Central Bank (ECB)</t>
  </si>
  <si>
    <t>IID249 - CBF_TO_T2S_REDA007</t>
  </si>
  <si>
    <t>MSG004868</t>
  </si>
  <si>
    <t>REDA007</t>
  </si>
  <si>
    <t>SAP ERP o--&gt; CRE</t>
  </si>
  <si>
    <t>MSG000195</t>
  </si>
  <si>
    <t>Business Pqrtner File for Member Business Partner Mapping</t>
  </si>
  <si>
    <t>T2S-TO-CBF-Routing o--&gt; T2S-TO-CBF-Party-Acct-Sta-Data with service REDA041_TO_20022_PLUS_REDA041</t>
  </si>
  <si>
    <t>IID158 - CBF_REDA041_TO_20022_PLUS_REDA041</t>
  </si>
  <si>
    <t>MSG004789</t>
  </si>
  <si>
    <t>REDA041_TO_20022_PLUS_REDA041</t>
  </si>
  <si>
    <t>European Central Bank (ECB) o--&gt; CBF-TO-T2S-Billing with service BLM_QUERY_GEN</t>
  </si>
  <si>
    <t>IID2882 - T2S_TO_CBF_CAMT077</t>
  </si>
  <si>
    <t>MSG006764</t>
  </si>
  <si>
    <t>MQAQ process HUB_TO_SMVS o--&gt; SMWS Synchronisation Interface</t>
  </si>
  <si>
    <t>IID2717 - RDF_LCS_PUBL</t>
  </si>
  <si>
    <t>MSG006675</t>
  </si>
  <si>
    <t>Synchronises on SMWS all changes from RDF which are subsequently used to refresh SMVS</t>
  </si>
  <si>
    <t>IID2047 - LUXCSD_PM_BDP_T2S_CAMT019_LNTC</t>
  </si>
  <si>
    <t>MSG006203</t>
  </si>
  <si>
    <t>D.WAIT_SB_PM_BDP_T2S_CAMT019_LNTC_LUXCSD</t>
  </si>
  <si>
    <t>IID1722 - HUB_OUT_REP_CSTDY_MT564NOTIF_PDF</t>
  </si>
  <si>
    <t>MSG005928</t>
  </si>
  <si>
    <t>MT564 CA Notification PDF report</t>
  </si>
  <si>
    <t>IID1696 - HUB_OUT_REP_CSTDY_MT564CAREF_PDF</t>
  </si>
  <si>
    <t>MSG005904</t>
  </si>
  <si>
    <t>PM/CSD CBF Instruction Handler o--&gt; CBF-TO-T2S-Settlement-Semt with service 20022_PLUS_SEMT028_TO_SEMT028</t>
  </si>
  <si>
    <t>IID141 - CBF_20022_PLUS_SEMT028_TO_SEMT028</t>
  </si>
  <si>
    <t>MSG004775</t>
  </si>
  <si>
    <t>20022_PLUS_SEMT028_TO_SEMT028</t>
  </si>
  <si>
    <t>SEMT028</t>
  </si>
  <si>
    <t>PM/CSD TiPEX Process Executor o--&gt; PM/CSD CBF Impact Finder</t>
  </si>
  <si>
    <t>IID186 - CBF_FIND_IMPACTED_INS</t>
  </si>
  <si>
    <t>MSG004814</t>
  </si>
  <si>
    <t>Settlement Allegement Real-time Reporting o--&gt; HUB R3 process CTNR_OUT_REP_ORDRD_RT</t>
  </si>
  <si>
    <t>IID1898 - HUB_OUT_REP_SETTL_MT578_ISO_RT</t>
  </si>
  <si>
    <t>MSG006079</t>
  </si>
  <si>
    <t>CBF-TO-T2S-Party-Acct-Sta-Data with service 20022_PLUS_REDA019_TO_REDA019 o--&gt; European Central Bank (ECB)</t>
  </si>
  <si>
    <t>IID255 - CBF_TO_T2S_REDA019</t>
  </si>
  <si>
    <t>MSG004874</t>
  </si>
  <si>
    <t>REDA019</t>
  </si>
  <si>
    <t>MSG002353</t>
  </si>
  <si>
    <t>For End of Day Reporting</t>
  </si>
  <si>
    <t>IID1739 - HUB_OUT_REP_CSTDY_MT566CONF_XML</t>
  </si>
  <si>
    <t>MSG005944</t>
  </si>
  <si>
    <t>IID2127 - NASA_ACCT_INST_PUBL</t>
  </si>
  <si>
    <t>MSG006271</t>
  </si>
  <si>
    <t>IID2886 - T2S_TO_CBF_REDA016</t>
  </si>
  <si>
    <t>MSG006768</t>
  </si>
  <si>
    <t>IID1652 - HUB_OUT_REP_CASH_MT9x0_ISO</t>
  </si>
  <si>
    <t>MSG005864</t>
  </si>
  <si>
    <t>MT9x0 Debit/Credit Confirmation ISO report</t>
  </si>
  <si>
    <t>Xentric o--&gt; Euroclear International (EUI)</t>
  </si>
  <si>
    <t>EuroClear CREST</t>
  </si>
  <si>
    <t>MSG007019</t>
  </si>
  <si>
    <t>IID1589 - HUB_OUT_REP_CASH_MT295_ISO</t>
  </si>
  <si>
    <t>MSG005816</t>
  </si>
  <si>
    <t>IID1938 - HUBEBPaymentGeneration</t>
  </si>
  <si>
    <t>MSG006115</t>
  </si>
  <si>
    <t>Release Payment message for Euroclear bank confirmations</t>
  </si>
  <si>
    <t>IID2239 - PM_ACCT_PUBL</t>
  </si>
  <si>
    <t>MSG006355</t>
  </si>
  <si>
    <t>IID1792 - HUB_OUT_REP_SEC_FIN_COLL_FL</t>
  </si>
  <si>
    <t>MSG005995</t>
  </si>
  <si>
    <t>IID1622 - HUB_OUT_REP_CASH_MT950CB_ISO</t>
  </si>
  <si>
    <t>MSG005843</t>
  </si>
  <si>
    <t>IID1762 - HUB_OUT_REP_FEES_MT935MIS_PDF</t>
  </si>
  <si>
    <t>MSG005966</t>
  </si>
  <si>
    <t>IID1615 - HUB_OUT_REP_CASH_MT94x_XML</t>
  </si>
  <si>
    <t>MSG005838</t>
  </si>
  <si>
    <t>HUB R3 process FundsInboundMX o--&gt; MF_SWXMULT_MAIN</t>
  </si>
  <si>
    <t>IID3174 - HUB_WMB_SWIFT_MX_ACK</t>
  </si>
  <si>
    <t>MSG007128</t>
  </si>
  <si>
    <t>SWIFT ACK for MX messages</t>
  </si>
  <si>
    <t>IID1662 - HUB_OUT_REP_CASH_MT9x0_XML</t>
  </si>
  <si>
    <t>MSG005871</t>
  </si>
  <si>
    <t>MT9x0 Debit/Credit Confirmation XML report</t>
  </si>
  <si>
    <t>HUB o--&gt; NCCIP Cash Instruction Listener</t>
  </si>
  <si>
    <t>IID853 - CreateCCBConfirmation</t>
  </si>
  <si>
    <t>MSG005364</t>
  </si>
  <si>
    <t>Create a Cash CCB Confirmation Instruction in NCCIP</t>
  </si>
  <si>
    <t>IID1683 - HUB_OUT_REP_CSTDY_MIA_PDF</t>
  </si>
  <si>
    <t>MSG005891</t>
  </si>
  <si>
    <t>IID1840 - HUB_OUT_REP_SETTL_MT536_PDF</t>
  </si>
  <si>
    <t>MSG006037</t>
  </si>
  <si>
    <t>IID1469 - HUB_OUT_COLLAT_IBERCLEAR</t>
  </si>
  <si>
    <t>MSG005738</t>
  </si>
  <si>
    <t>WSS Master &amp; Price</t>
  </si>
  <si>
    <t>MSG000107</t>
  </si>
  <si>
    <t>WSS File Transfer goes to Xetra Classic (FRA1), Xetra FRA2 including Certificate, Eurex Bonds</t>
  </si>
  <si>
    <t>IID1883 - HUB_OUT_REP_SETTL_MT548_XML</t>
  </si>
  <si>
    <t>MSG006069</t>
  </si>
  <si>
    <t>MT548 Settlement Status XML report</t>
  </si>
  <si>
    <t>IID3250 - EOC_EUGN_RECEIPT</t>
  </si>
  <si>
    <t>MSG007232</t>
  </si>
  <si>
    <t>IID2942 - T2S_TO_LUXCSD_SESE023</t>
  </si>
  <si>
    <t>MSG006824</t>
  </si>
  <si>
    <t>OneSecLend Collateralisation Request Manager o--&gt; CmaX Broker</t>
  </si>
  <si>
    <t>IID667 - CMAX_CNEED_FULL</t>
  </si>
  <si>
    <t>MSG005228</t>
  </si>
  <si>
    <t>4SF request for update of the target exposure with the full value</t>
  </si>
  <si>
    <t>AM GUI o--&gt; GAIN Forex Interface</t>
  </si>
  <si>
    <t>IID1211 - GAIN_CURR_EXCH_RT_PUBL</t>
  </si>
  <si>
    <t>MSG005538</t>
  </si>
  <si>
    <t>Xentric o--&gt; Risk Engine</t>
  </si>
  <si>
    <t>CREST RiskEngine</t>
  </si>
  <si>
    <t>MSG007020</t>
  </si>
  <si>
    <t>IID2583 - RS_CA_NOTF_NARR</t>
  </si>
  <si>
    <t>MSG006575</t>
  </si>
  <si>
    <t>Notifies ReportServer with Custody MT568 notification messages</t>
  </si>
  <si>
    <t>KUSTA o--&gt; CBF-TO-T2S-Party-Acct-Sta-Data with service 20022_PLUS_REDA050_TO_REDA050</t>
  </si>
  <si>
    <t>IID135 - CBF_20022_PLUS_REDA050_TO_REDA050</t>
  </si>
  <si>
    <t>MSG004772</t>
  </si>
  <si>
    <t>20022_PLUS_REDA050_TO_REDA050</t>
  </si>
  <si>
    <t>REDA050</t>
  </si>
  <si>
    <t>IID2597 - RS_MIA</t>
  </si>
  <si>
    <t>MSG006587</t>
  </si>
  <si>
    <t>Notifies ReportServer with Custody MIA messages</t>
  </si>
  <si>
    <t>IID1609 - HUB_OUT_REP_CASH_MT94x_PDF</t>
  </si>
  <si>
    <t>MSG005834</t>
  </si>
  <si>
    <t>CBF-TO-T2S-Party-Acct-Sta-Data with service 20022_PLUS_REDA018_TO_REDA018 o--&gt; European Central Bank (ECB)</t>
  </si>
  <si>
    <t>IID254 - CBF_TO_T2S_REDA018</t>
  </si>
  <si>
    <t>MSG004873</t>
  </si>
  <si>
    <t>REDA018</t>
  </si>
  <si>
    <t>IID2487 - RealtimeDebitCreditConfirmationTechnicalNotification</t>
  </si>
  <si>
    <t>MSG006520</t>
  </si>
  <si>
    <t>Realtime MT9x0 Construction Technical Notification</t>
  </si>
  <si>
    <t>IID3075 - XEMAC_EUREX_OWN_ISSUE_FILE</t>
  </si>
  <si>
    <t>MSG006928</t>
  </si>
  <si>
    <t>IID2246 - PM_CURR_PUBL</t>
  </si>
  <si>
    <t>MSG006359</t>
  </si>
  <si>
    <t>IID2821 - SetCashMarketDeadlineReached</t>
  </si>
  <si>
    <t>MSG006749</t>
  </si>
  <si>
    <t>Recompute intraday release for all instructions with status 'not eligible for customer deadline'</t>
  </si>
  <si>
    <t>IID1781 - HUB_OUT_REP_RELOC_MT537_ISO</t>
  </si>
  <si>
    <t>MSG005985</t>
  </si>
  <si>
    <t>HUB_OUT_REP_RELOC_MT537_ISO</t>
  </si>
  <si>
    <t>Calypso o--&gt; Markitwire</t>
  </si>
  <si>
    <t>MSG000015</t>
  </si>
  <si>
    <t>Sent trade confirmation to Markitwire</t>
  </si>
  <si>
    <t>Markitwire</t>
  </si>
  <si>
    <t>IID1523 - HUB_OUT_FUNDS_JASPER_PDF_RELOC_INS</t>
  </si>
  <si>
    <t>MSG005771</t>
  </si>
  <si>
    <t>IID1776 - HUB_OUT_REP_JGB</t>
  </si>
  <si>
    <t>MSG005980</t>
  </si>
  <si>
    <t>HUB_OUT_REP_JGB</t>
  </si>
  <si>
    <t>IID1895 - HUB_OUT_REP_SETTL_MT578_ISO</t>
  </si>
  <si>
    <t>MSG006077</t>
  </si>
  <si>
    <t>IID1561 - HUB_OUT_FUNDS_SM_ORDER_CANCEL_STATUS</t>
  </si>
  <si>
    <t>MSG005797</t>
  </si>
  <si>
    <t>IID1404 - HUB_IN_SEC_MT548</t>
  </si>
  <si>
    <t>MSG005685</t>
  </si>
  <si>
    <t>IID1838 - HUB_OUT_REP_SETTL_MT536_ISO</t>
  </si>
  <si>
    <t>MSG006036</t>
  </si>
  <si>
    <t>MT536 Statement of Transactions ISO report</t>
  </si>
  <si>
    <t>HUB R2 process ew_IDC_SERVICES o--&gt; cdv3_cdinternet</t>
  </si>
  <si>
    <t>IID1268 - HUB_IDC_REQ</t>
  </si>
  <si>
    <t>MSG005576</t>
  </si>
  <si>
    <t>IID1854 - HUB_OUT_REP_SETTL_MT537_ISO</t>
  </si>
  <si>
    <t>MSG006047</t>
  </si>
  <si>
    <t>IID2048 - LUXCSD_PM_BDP_T2S_CAMT019_MTNW</t>
  </si>
  <si>
    <t>MSG006204</t>
  </si>
  <si>
    <t>D.WAIT_SB_PM_BDP_T2S_CAMT019_MTNW_LUXCSD</t>
  </si>
  <si>
    <t>IID1321 - HUB_IN_FUNDS_MT513</t>
  </si>
  <si>
    <t>MSG005626</t>
  </si>
  <si>
    <t>DWH/PND/PND2 o--&gt; Regulatory Reporting</t>
  </si>
  <si>
    <t>MSG000174</t>
  </si>
  <si>
    <t>Interface to Aurora</t>
  </si>
  <si>
    <t>IID1775 - HUB_OUT_REP_JGB</t>
  </si>
  <si>
    <t>MSG005979</t>
  </si>
  <si>
    <t>IID1691 - HUB_OUT_REP_CSTDY_MRKT_CLAIM_XLS</t>
  </si>
  <si>
    <t>MSG005899</t>
  </si>
  <si>
    <t>IID1783 - HUB_OUT_REP_RELOC_MT537_ISO</t>
  </si>
  <si>
    <t>MSG005987</t>
  </si>
  <si>
    <t>PM/CSD LuxCSD Instruction Handler o--&gt; LuxCSD-TO-T2S-Settlement-Semt with service 20022_PLUS_SEMT013_TO_SEMT013</t>
  </si>
  <si>
    <t>IID2003 - LUXCSD_20022_PLUS_SEMT013_TO_SEMT013</t>
  </si>
  <si>
    <t>MSG006162</t>
  </si>
  <si>
    <t>20022_PLUS_SEMT013_TO_SEMT013</t>
  </si>
  <si>
    <t>CEF o--&gt; XCREEN</t>
  </si>
  <si>
    <t>MSG000151</t>
  </si>
  <si>
    <t>Display, e.g. DAX Board</t>
  </si>
  <si>
    <t>NCCIP Time Event Listener o--&gt; TNPCSSyncQueueMDB</t>
  </si>
  <si>
    <t>IID2996 - TNP_NCCIP_INS_FDBCK</t>
  </si>
  <si>
    <t>MSG006865</t>
  </si>
  <si>
    <t>Feedback to Vestima due to instruction autocancellation</t>
  </si>
  <si>
    <t>IID1357 - HUB_IN_FUNDS_MX_SETR.015</t>
  </si>
  <si>
    <t>MSG005648</t>
  </si>
  <si>
    <t>HUB Swift XML SETR.015 message</t>
  </si>
  <si>
    <t>CBL CBL-Report Server Instruction Non-critical Interface o--&gt; TCM</t>
  </si>
  <si>
    <t>IID3045 - TXN_SCAN_RS_NOFDBCK_REQ</t>
  </si>
  <si>
    <t>MSG006906</t>
  </si>
  <si>
    <t>Sanction Screening Request for MICOS from ReportServer (Custody Instructions)</t>
  </si>
  <si>
    <t>IID1706 - HUB_OUT_REP_CSTDY_MT564IPAR_ISO_RT</t>
  </si>
  <si>
    <t>MSG005914</t>
  </si>
  <si>
    <t>IID1688 - HUB_OUT_REP_CSTDY_MRKT_CLAIM_PDF</t>
  </si>
  <si>
    <t>MSG005896</t>
  </si>
  <si>
    <t>Market Claims PDF report</t>
  </si>
  <si>
    <t>IID1725 - HUB_OUT_REP_CSTDY_MT564NOTIF_XLS</t>
  </si>
  <si>
    <t>MSG005931</t>
  </si>
  <si>
    <t>Report Server Timeline o--&gt; Corporate Action Instruction Status Reporting</t>
  </si>
  <si>
    <t>IID2481 - RealtimeConstCaInsStatusTechnicalNotification</t>
  </si>
  <si>
    <t>MSG006514</t>
  </si>
  <si>
    <t>Realtime MT567 Construction Technical Notification</t>
  </si>
  <si>
    <t>NCCIP Cash Instruction Listener o--&gt; COL Cash Instruction Validation Feedback</t>
  </si>
  <si>
    <t>IID2155 - NCCIP_OUT_COL_FDBCK</t>
  </si>
  <si>
    <t>MSG006298</t>
  </si>
  <si>
    <t>Feedback to COL due to instruction creation</t>
  </si>
  <si>
    <t>PM/CSD LuxCSD Impact Finder o--&gt; PM/CSD TiPEX Process Executor</t>
  </si>
  <si>
    <t>IID1967 - IMPACTED_INS_FDBCK_LUXCSD</t>
  </si>
  <si>
    <t>MSG006134</t>
  </si>
  <si>
    <t>CBF-TO-T2S-Sec_Sta_Data with service 20022_PLUS_REDA045_TO_REDA045 o--&gt; European Central Bank (ECB)</t>
  </si>
  <si>
    <t>IID260 - CBF_TO_T2S_REDA045</t>
  </si>
  <si>
    <t>MSG004879</t>
  </si>
  <si>
    <t>REDA045</t>
  </si>
  <si>
    <t>T2S-TO-CBF-Routing o--&gt; CBF-SERV_SYNC with service SERV_SYNC</t>
  </si>
  <si>
    <t>IID176 - CBF_SERV_SYNC</t>
  </si>
  <si>
    <t>MSG004804</t>
  </si>
  <si>
    <t>SERV_SYNC</t>
  </si>
  <si>
    <t>T2S-TO-LuxCSD-Routing o--&gt; T2S-TO-LuxCSD-Settlement-Sese with service SESE023_TO_20022_PLUS_SESE023</t>
  </si>
  <si>
    <t>IID2026 - LUXCSD_SESE023_TO_20022_PLUS_SESE023</t>
  </si>
  <si>
    <t>MSG006182</t>
  </si>
  <si>
    <t>SESE023_TO_20022_PLUS_SESE023</t>
  </si>
  <si>
    <t>IID2986 - TNP_CURR_EXCH_RT_PUBL</t>
  </si>
  <si>
    <t>MSG006858</t>
  </si>
  <si>
    <t>Notifies TNP about Foreign exchange rates</t>
  </si>
  <si>
    <t>MT564 Real-time Reporting o--&gt; HUB R3 process CustodyOutboundReportingRealtimeISO</t>
  </si>
  <si>
    <t>IID1719 - HUB_OUT_REP_CSTDY_MT564NOTIF_ISO_RT</t>
  </si>
  <si>
    <t>MSG005926</t>
  </si>
  <si>
    <t>IID1596 - HUB_OUT_REP_CASH_MT295_XML</t>
  </si>
  <si>
    <t>MSG005822</t>
  </si>
  <si>
    <t>MT295 Cash Pending XML report</t>
  </si>
  <si>
    <t>IID1907 - HUB_OUT_REP_SETTL_MT586_PDF</t>
  </si>
  <si>
    <t>MSG006086</t>
  </si>
  <si>
    <t>MT586 Statement of Allegement PDF report</t>
  </si>
  <si>
    <t>IID2910 - T2S_TO_CBF_SESE025</t>
  </si>
  <si>
    <t>MSG006792</t>
  </si>
  <si>
    <t>IID1723 - HUB_OUT_REP_CSTDY_MT564NOTIF_PDF</t>
  </si>
  <si>
    <t>MSG005929</t>
  </si>
  <si>
    <t>T2S-TO-LuxCSD-Settlement-Sese with service SESE024_TO_20022_PLUS_SESE024 o--&gt; PM/CSD LuxCSD Lookup Handler</t>
  </si>
  <si>
    <t>IID2081 - LUXCSD_PM_IN_SESE024_NO_ISIN</t>
  </si>
  <si>
    <t>MSG006231</t>
  </si>
  <si>
    <t>PM_IN_SESE024_NO_ISIN</t>
  </si>
  <si>
    <t>T2S-TO-LuxCSD-Routing o--&gt; LuxCSD-SERV_SYNC with service SERV_SYNC</t>
  </si>
  <si>
    <t>IID2024 - LUXCSD_SERV_SYNC</t>
  </si>
  <si>
    <t>MSG006180</t>
  </si>
  <si>
    <t>IID1700 - HUB_OUT_REP_CSTDY_MT564CAREF_XML</t>
  </si>
  <si>
    <t>MSG005908</t>
  </si>
  <si>
    <t>IID2900 - T2S_TO_CBF_SEMT016</t>
  </si>
  <si>
    <t>MSG006782</t>
  </si>
  <si>
    <t>SEMT016</t>
  </si>
  <si>
    <t>T7:GMC o--&gt; Eurex Classic</t>
  </si>
  <si>
    <t>MSG007300</t>
  </si>
  <si>
    <t>GMC publishes news directly via Eurex Classic.</t>
  </si>
  <si>
    <t>IID655 - CloseCashMarketAfterFeedback</t>
  </si>
  <si>
    <t>MSG005220</t>
  </si>
  <si>
    <t>Set the status of market to CLOSEin NCCIP</t>
  </si>
  <si>
    <t>IID1837 - HUB_OUT_REP_SETTL_MT536_ISO</t>
  </si>
  <si>
    <t>MSG006035</t>
  </si>
  <si>
    <t>StatistiX o--&gt; XIS</t>
  </si>
  <si>
    <t>StatistiXIndexConfiguration</t>
  </si>
  <si>
    <t>MSG007006</t>
  </si>
  <si>
    <t>Statistix is used to create index configuraiton data which is consumed by the calculaiton engine to configure various custom indices:</t>
  </si>
  <si>
    <t>Index Configuration</t>
  </si>
  <si>
    <t>IID1908 - HUB_OUT_REP_SETTL_MT586_PDF</t>
  </si>
  <si>
    <t>MSG006087</t>
  </si>
  <si>
    <t>IID2050 - LUXCSD_PM_BDP_T2S_CAMT019_RTMS1</t>
  </si>
  <si>
    <t>MSG006206</t>
  </si>
  <si>
    <t>D.WAIT_SB_PM_BDP_T2S_CAMT019_RTMS1_LUXCSD</t>
  </si>
  <si>
    <t>IID2041 - LUXCSD_PM_BDP_EOD1_NON_ADEA_EUR</t>
  </si>
  <si>
    <t>MSG006197</t>
  </si>
  <si>
    <t>D.WAIT_SB_PM_BDP_EOD1_NON_ADEA_EUR_LUXCSD</t>
  </si>
  <si>
    <t>FX Buy Side o--&gt; TEX</t>
  </si>
  <si>
    <t>MSG007197</t>
  </si>
  <si>
    <t>FX orders</t>
  </si>
  <si>
    <t>FX Buy Side</t>
  </si>
  <si>
    <t>OrderAutomatonMDB o--&gt; CmaX ICSD Instruction-Position Interface</t>
  </si>
  <si>
    <t>IID3001 - TNP_PND_PROV_MVE</t>
  </si>
  <si>
    <t>MSG006869</t>
  </si>
  <si>
    <t>Notifies CmaX with Vestima pending deliveries</t>
  </si>
  <si>
    <t>Report Server RDFSE o--&gt; PM/CSD TiPEX Process Executor</t>
  </si>
  <si>
    <t>IID2706 - SEC_REF_DATA_CHANGE_NOTIF_CBF</t>
  </si>
  <si>
    <t>MSG006666</t>
  </si>
  <si>
    <t>IID1798 - HUB_OUT_REP_SEC_KURS_CSV</t>
  </si>
  <si>
    <t>MSG006001</t>
  </si>
  <si>
    <t>TELEKURS Securities CSV report</t>
  </si>
  <si>
    <t>IID1711 - HUB_OUT_REP_CSTDY_MT564IPAR_XLS</t>
  </si>
  <si>
    <t>MSG005919</t>
  </si>
  <si>
    <t>IID1786 - HUB_OUT_REP_RELOC_MT548_ISO</t>
  </si>
  <si>
    <t>MSG005990</t>
  </si>
  <si>
    <t>IID2945 - T2S_TO_LUXCSD_SESE027</t>
  </si>
  <si>
    <t>MSG006827</t>
  </si>
  <si>
    <t>PM/CSD CBF Timeline o--&gt; PM/CSD TiPEX Process Executor</t>
  </si>
  <si>
    <t>IID90 - BUS_DT_CHANGE_NOTIF_CBF</t>
  </si>
  <si>
    <t>MSG004738</t>
  </si>
  <si>
    <t>MSG000105</t>
  </si>
  <si>
    <t>T7 sends reference data (e.g. products, contracts) in file format to Trading Members.</t>
  </si>
  <si>
    <t>IID2895 - T2S_TO_CBF_REDA051</t>
  </si>
  <si>
    <t>MSG006777</t>
  </si>
  <si>
    <t>IID3246 - EOC_REALIGN_REQUESTS_RECEIPT</t>
  </si>
  <si>
    <t>MSG007229</t>
  </si>
  <si>
    <t>IID2135 - NASA_POS_KEEPER_PUBL</t>
  </si>
  <si>
    <t>MSG006279</t>
  </si>
  <si>
    <t>HUB R3 process DepositoryReporting o--&gt; ICTT Backend</t>
  </si>
  <si>
    <t>IID1265 - HUB_ICTT_FEEDBACK</t>
  </si>
  <si>
    <t>MSG005573</t>
  </si>
  <si>
    <t>ICTT service to handle Hub tax reports feedbacks from Iceland.</t>
  </si>
  <si>
    <t>IID1574 - HUB_OUT_FUNDS_SM_ORDER_STATUS</t>
  </si>
  <si>
    <t>MSG005805</t>
  </si>
  <si>
    <t>IID1670 - HUB_OUT_REP_COLL_MT569COLLGIVER_XLS</t>
  </si>
  <si>
    <t>MSG005878</t>
  </si>
  <si>
    <t>HUB_OUT_REP_COLL_MT569COLLGIVER_XLS</t>
  </si>
  <si>
    <t>IID1546 - HUB_OUT_FUNDS_SM_ORDER</t>
  </si>
  <si>
    <t>MSG005788</t>
  </si>
  <si>
    <t>Report Server Corporate Action Extractor o--&gt; Corporate Action Confirmation Real-time Reporting</t>
  </si>
  <si>
    <t>IID2474 - RealtimeCaConfNotification</t>
  </si>
  <si>
    <t>MSG006507</t>
  </si>
  <si>
    <t>Notifies ReportServer MT566 CACONF Realtime constructors</t>
  </si>
  <si>
    <t>IID1628 - HUB_OUT_REP_CASH_MT950CB_XLS</t>
  </si>
  <si>
    <t>MSG005847</t>
  </si>
  <si>
    <t>IP-Multicast</t>
  </si>
  <si>
    <t>T2S-TO-CBF-Routing o--&gt; T2S-TO-CBF-Reporting-Semt with service SEMT016_TO_20022_PLUS_SEMT016</t>
  </si>
  <si>
    <t>IID166 - CBF_SEMT016_TO_20022_PLUS_SEMT016</t>
  </si>
  <si>
    <t>MSG004797</t>
  </si>
  <si>
    <t>Equilend o--&gt; HUB R3 process EquiLendInbound</t>
  </si>
  <si>
    <t>IID1312 - HUB_IN_EQL</t>
  </si>
  <si>
    <t>MSG005616</t>
  </si>
  <si>
    <t>HUB_IN_EQL</t>
  </si>
  <si>
    <t>EOC Reference Data Interface o--&gt; RDF Timeline</t>
  </si>
  <si>
    <t>IID2511 - RELEASE_EOC_RECEPTION_BACKVALUATION</t>
  </si>
  <si>
    <t>MSG006539</t>
  </si>
  <si>
    <t>RDF File Notification o--&gt; Instrument Updater</t>
  </si>
  <si>
    <t>IID2393 - RDF_EXT_OBJ_FEED</t>
  </si>
  <si>
    <t>MSG006441</t>
  </si>
  <si>
    <t>IID1729 - HUB_OUT_REP_CSTDY_MT566CONF_ISO</t>
  </si>
  <si>
    <t>MSG005935</t>
  </si>
  <si>
    <t>IID1343 - HUB_IN_FUNDS_MX_SETR.005</t>
  </si>
  <si>
    <t>MSG005641</t>
  </si>
  <si>
    <t>HUB Swift XML SETR.005 message</t>
  </si>
  <si>
    <t>IID2892 - T2S_TO_CBF_REDA035</t>
  </si>
  <si>
    <t>MSG006774</t>
  </si>
  <si>
    <t>IID1730 - HUB_OUT_REP_CSTDY_MT566CONF_ISO</t>
  </si>
  <si>
    <t>MSG005936</t>
  </si>
  <si>
    <t>IID1556 - HUB_OUT_FUNDS_SM_ORDER_CANCEL_CONF</t>
  </si>
  <si>
    <t>MSG005794</t>
  </si>
  <si>
    <t>Markitwire o--&gt; Calypso</t>
  </si>
  <si>
    <t>Trade Data in SWML format in received</t>
  </si>
  <si>
    <t>SWML</t>
  </si>
  <si>
    <t>TEX o--&gt; FX Sell Side</t>
  </si>
  <si>
    <t>MSG007198</t>
  </si>
  <si>
    <t>Retrieval of Orders</t>
  </si>
  <si>
    <t>IID2911 - T2S_TO_CBF_SESE027</t>
  </si>
  <si>
    <t>MSG006793</t>
  </si>
  <si>
    <t>IID190 - CBF_PM_BDP_EOD1_NON_ADEA_EUR</t>
  </si>
  <si>
    <t>MSG004818</t>
  </si>
  <si>
    <t>D.WAIT_SB_PM_BDP_EOD1_NON_ADEA_EUR_CBF</t>
  </si>
  <si>
    <t>NCMS Instrument Collateral Valuation o--&gt; RDMSM</t>
  </si>
  <si>
    <t>IID2627 - RTS_FIN_SEC_COLL_PUBL</t>
  </si>
  <si>
    <t>MSG006605</t>
  </si>
  <si>
    <t>Notifies RTS with financial security Collateral</t>
  </si>
  <si>
    <t>IID2519 - RELEASE_EOC_RECEPTION_EUGN</t>
  </si>
  <si>
    <t>MSG006544</t>
  </si>
  <si>
    <t>IID1345 - HUB_IN_FUNDS_MX_SETR.006</t>
  </si>
  <si>
    <t>MSG005642</t>
  </si>
  <si>
    <t>HUB Swift XML SETR.006 message</t>
  </si>
  <si>
    <t>IID1512 - HUB_OUT_FUNDS_JASPER_PDF_ORDER_CANCEL</t>
  </si>
  <si>
    <t>MSG005763</t>
  </si>
  <si>
    <t>IID2927 - T2S_TO_LUXCSD_REDA041</t>
  </si>
  <si>
    <t>MSG006809</t>
  </si>
  <si>
    <t>IID2199 - OUTSRC_ARD</t>
  </si>
  <si>
    <t>MSG006326</t>
  </si>
  <si>
    <t>Asset Reference Data File</t>
  </si>
  <si>
    <t>Calypso o--&gt; CRE</t>
  </si>
  <si>
    <t>Event Driven/2 hourly, End of Day</t>
  </si>
  <si>
    <t>Deliver Member report to the common report engine for downloads.</t>
  </si>
  <si>
    <t>NCCIP GUI o--&gt; Custody</t>
  </si>
  <si>
    <t>IID2152 - NCCIP_FEEDBACK</t>
  </si>
  <si>
    <t>MSG006296</t>
  </si>
  <si>
    <t>IID2052 - LUXCSD_PM_BDP_T2S_CAMT019_SODP</t>
  </si>
  <si>
    <t>MSG006208</t>
  </si>
  <si>
    <t>D.WAIT_SB_PM_BDP_T2S_CAMT019_SODP_LUXCSD</t>
  </si>
  <si>
    <t>HUB o--&gt; ECB EAD Loader</t>
  </si>
  <si>
    <t>IID2399 - RDF_FIN_SEC_ECB_FEED</t>
  </si>
  <si>
    <t>MSG006445</t>
  </si>
  <si>
    <t>Notifies RDF with financial security ECB eligibility</t>
  </si>
  <si>
    <t>4Sight Lending Platform o--&gt; HUB R3 process SecInbound</t>
  </si>
  <si>
    <t>IID1272 - HUB_IN_4SF_SEC_INS</t>
  </si>
  <si>
    <t>MSG005580</t>
  </si>
  <si>
    <t>IID2257 - PM_KUSTA_SUB_PUBL</t>
  </si>
  <si>
    <t>MSG006365</t>
  </si>
  <si>
    <t>HUB R2 process ew_IN_CD o--&gt; NCCIP</t>
  </si>
  <si>
    <t>IID1259 - HUB_CBL_TGT2_CONF</t>
  </si>
  <si>
    <t>MSG005569</t>
  </si>
  <si>
    <t>IID1513 - HUB_OUT_FUNDS_JASPER_PDF_ORDER_CANCEL_CONF</t>
  </si>
  <si>
    <t>MSG005764</t>
  </si>
  <si>
    <t>IID1209 - GAIN Instrument Notif</t>
  </si>
  <si>
    <t>MSG005536</t>
  </si>
  <si>
    <t>Notifies GAIN about  new entries in TECH_RDF_SOI table for processing</t>
  </si>
  <si>
    <t>IID2885 - T2S_TO_CBF_REDA012</t>
  </si>
  <si>
    <t>MSG006767</t>
  </si>
  <si>
    <t>DebitCredit Confirmation CBF Real-time Reporting o--&gt; HUB R2 process ew_IN_RS_REALTIME</t>
  </si>
  <si>
    <t>IID1654 - HUB_OUT_REP_CASH_MT9x0_ISO_RT</t>
  </si>
  <si>
    <t>MSG005865</t>
  </si>
  <si>
    <t>IID1639 - HUB_OUT_REP_CASH_MT950MS_ISO</t>
  </si>
  <si>
    <t>MSG005855</t>
  </si>
  <si>
    <t>T2S-TO-CBF-Reporting-Semt with service SEMT034_TO_20022_PLUS_SEMT034 o--&gt; PM/CSD CBF Report Comparison</t>
  </si>
  <si>
    <t>IID224 - CBF_PM_IN_SEMT034</t>
  </si>
  <si>
    <t>MSG004846</t>
  </si>
  <si>
    <t>SEMT034</t>
  </si>
  <si>
    <t>T2S-TO-CBF-Settlement-Sese032 with service SESE032_TO_20022_PLUS_SESE032 o--&gt; PM/CSD CBF Instruction Handler Feedback</t>
  </si>
  <si>
    <t>IID239 - CBF_PM_IN_SESE032</t>
  </si>
  <si>
    <t>MSG004860</t>
  </si>
  <si>
    <t>PM_IN_SESE032</t>
  </si>
  <si>
    <t>PaymentToFALifecycleMDB o--&gt; NCCIP Cash Instruction Listener</t>
  </si>
  <si>
    <t>IID843 - CreateCashInstruction</t>
  </si>
  <si>
    <t>MSG005358</t>
  </si>
  <si>
    <t>T2S-TO-LuxCSD-Reporting-Semt with service SEMT018_TO_20022_PLUS_SEMT018 o--&gt; PM/CSD LuxCSD Report Comparison</t>
  </si>
  <si>
    <t>IID2066 - LUXCSD_PM_IN_SEMT018</t>
  </si>
  <si>
    <t>MSG006220</t>
  </si>
  <si>
    <t>CBF-TO-T2S-Party-Acct-Sta-Data with service 20022_PLUS_REDA050_TO_REDA050 o--&gt; European Central Bank (ECB)</t>
  </si>
  <si>
    <t>IID263 - CBF_TO_T2S_REDA050</t>
  </si>
  <si>
    <t>MSG004882</t>
  </si>
  <si>
    <t>IID1856 - HUB_OUT_REP_SETTL_MT537_PDF</t>
  </si>
  <si>
    <t>MSG006049</t>
  </si>
  <si>
    <t>MT537 Statement of Pending Transactions PDF report</t>
  </si>
  <si>
    <t>IID2943 - T2S_TO_LUXCSD_SESE024</t>
  </si>
  <si>
    <t>MSG006825</t>
  </si>
  <si>
    <t>T2S-TO-CBF-Routing o--&gt; T2S-TO-CBF-Settlement-Sese022 with service SESE022_TO_20022_PLUS_SESE022</t>
  </si>
  <si>
    <t>IID177 - CBF_SESE022_TO_20022_PLUS_SESE022</t>
  </si>
  <si>
    <t>MSG004805</t>
  </si>
  <si>
    <t>SESE022_TO_20022_PLUS_SESE022</t>
  </si>
  <si>
    <t>T2S-TO-CBF-Settlement-Sese028 with service SESE028_TO_20022_PLUS_SESE028 o--&gt; PM/CSD CBF Instruction Handler Feedback</t>
  </si>
  <si>
    <t>IID234 - CBF_PM_IN_SESE028</t>
  </si>
  <si>
    <t>MSG004855</t>
  </si>
  <si>
    <t>IID1820 - HUB_OUT_REP_SETTL_MT535_ISO</t>
  </si>
  <si>
    <t>MSG006023</t>
  </si>
  <si>
    <t>Sol-3 Trader o--&gt; T7</t>
  </si>
  <si>
    <t>MSG007295</t>
  </si>
  <si>
    <t>Theoretical prices for price validation</t>
  </si>
  <si>
    <t>IID1704 - HUB_OUT_REP_CSTDY_MT564IPAR_ISO</t>
  </si>
  <si>
    <t>MSG005912</t>
  </si>
  <si>
    <t>IID1355 - HUB_IN_FUNDS_MX_SETR.014</t>
  </si>
  <si>
    <t>MSG005647</t>
  </si>
  <si>
    <t>HUB Swift XML SETR.014 message</t>
  </si>
  <si>
    <t>IID2899 - T2S_TO_CBF_SEMT015</t>
  </si>
  <si>
    <t>MSG006781</t>
  </si>
  <si>
    <t>IID1509 - HUB_OUT_FUNDS_JASPER_PDF_ORDER</t>
  </si>
  <si>
    <t>MSG005761</t>
  </si>
  <si>
    <t>IID2478 - RealtimeCaNotifNotification</t>
  </si>
  <si>
    <t>MSG006511</t>
  </si>
  <si>
    <t>Notifies ReportServer MT564 CANOTIF Realtime constructors</t>
  </si>
  <si>
    <t>MDI, EOBI</t>
  </si>
  <si>
    <t>MSG000100</t>
  </si>
  <si>
    <t>T7 sends price information to Trading Members via IP-Muliticast in FIX format.</t>
  </si>
  <si>
    <t>PM/ICSD o--&gt; Cash Pending CBF Real-time Reporting</t>
  </si>
  <si>
    <t>IID131 - CashPendingCBF</t>
  </si>
  <si>
    <t>MSG004768</t>
  </si>
  <si>
    <t>Notifies ReportServer MT295CBF Realtime constructors</t>
  </si>
  <si>
    <t>IID1720 - HUB_OUT_REP_CSTDY_MT564NOTIF_ISO_RT</t>
  </si>
  <si>
    <t>MSG005927</t>
  </si>
  <si>
    <t>MT564 CA Notification realtime report</t>
  </si>
  <si>
    <t>IID753 - CORE_POST_PROC_REPR</t>
  </si>
  <si>
    <t>MSG005274</t>
  </si>
  <si>
    <t>RDF publication layer 2 - core post processing service</t>
  </si>
  <si>
    <t>Custody Custodian Instruction Engine o--&gt; HUB R3 process CustodyOutbound</t>
  </si>
  <si>
    <t>IID1492 - HUB_OUT_CUSTDY_MT565</t>
  </si>
  <si>
    <t>MSG005750</t>
  </si>
  <si>
    <t>Handling MT565 coming from CUSTODY to be routed to MERVA</t>
  </si>
  <si>
    <t>IID1548 - HUB_OUT_FUNDS_SM_ORDER_CANCEL</t>
  </si>
  <si>
    <t>MSG005789</t>
  </si>
  <si>
    <t>HUB service for secondary market order cancellation outbound / MERVA A</t>
  </si>
  <si>
    <t>IID2588 - RS_FIN_SEC_MRKT_PRC_PUBL</t>
  </si>
  <si>
    <t>MSG006578</t>
  </si>
  <si>
    <t>Notifies RS with financial security market price</t>
  </si>
  <si>
    <t>STRATE o--&gt; HUB R3 process CollateralInbound</t>
  </si>
  <si>
    <t>IID1301 - HUB_IN_COLLAT_STRATE</t>
  </si>
  <si>
    <t>MSG005608</t>
  </si>
  <si>
    <t>RDF Data Post Publication Processor o--&gt; RDF Timeline</t>
  </si>
  <si>
    <t>IID2388 - RDF_ARCH</t>
  </si>
  <si>
    <t>MSG006436</t>
  </si>
  <si>
    <t>RDF archiving service</t>
  </si>
  <si>
    <t>MSG000019</t>
  </si>
  <si>
    <t>Trade in FPML wrapped into XML messages.</t>
  </si>
  <si>
    <t>RDF Data Publication o--&gt; FinSecConsumerMDB</t>
  </si>
  <si>
    <t>IID1137 - DS_FIN_SEC_PUBL</t>
  </si>
  <si>
    <t>MSG005492</t>
  </si>
  <si>
    <t>HASH;HOME_FIN_SEC_OID;13;1</t>
  </si>
  <si>
    <t>IID111 - CashAlertCINP</t>
  </si>
  <si>
    <t>MSG004757</t>
  </si>
  <si>
    <t>Cash Instruction Not Processed (arrived at time but not yet processed after the market closing)</t>
  </si>
  <si>
    <t>IID1944 - HUBFeedback</t>
  </si>
  <si>
    <t>MSG006120</t>
  </si>
  <si>
    <t>Generate feedback status for instructions from COL/COLIMPORT</t>
  </si>
  <si>
    <t>Corporate Action Confirmation Real-time Reporting o--&gt; HUB R3 process CustodyOutboundReportingRealtimeISO</t>
  </si>
  <si>
    <t>IID1731 - HUB_OUT_REP_CSTDY_MT566CONF_ISO_RT</t>
  </si>
  <si>
    <t>MSG005937</t>
  </si>
  <si>
    <t>T2S-TO-CBF-Routing o--&gt; T2S-TO-CBF-Reporting-Semt with service SEMT017_TO_20022_PLUS_SEMT017</t>
  </si>
  <si>
    <t>IID167 - CBF_SEMT017_TO_20022_PLUS_SEMT017</t>
  </si>
  <si>
    <t>MSG004798</t>
  </si>
  <si>
    <t>IID118 - CashAlertPNR</t>
  </si>
  <si>
    <t>MSG004760</t>
  </si>
  <si>
    <t>Payment Not Released (90 instruction forced or settled but payment not released 15 minutes before CCB deadline)</t>
  </si>
  <si>
    <t>IDC Instrument Fields Receiver o--&gt; CmaX RDF Interface</t>
  </si>
  <si>
    <t>IID686 - CMAX_IDC_FIELDS_PUBL</t>
  </si>
  <si>
    <t>MSG005238</t>
  </si>
  <si>
    <t>Publication to CMAX containing various fields from IDC</t>
  </si>
  <si>
    <t>Security Volatility</t>
  </si>
  <si>
    <t>IID1580 - HUB_OUT_PORTAL_IAM_RSRCE</t>
  </si>
  <si>
    <t>MSG005808</t>
  </si>
  <si>
    <t>HUB transformation of Account XML publications from AM to PORTAL IAM</t>
  </si>
  <si>
    <t>IID1811 - HUB_OUT_REP_SETTL_MT508_PDF</t>
  </si>
  <si>
    <t>MSG006014</t>
  </si>
  <si>
    <t>IID2591 - RS_GEO_UNIT_PUBL</t>
  </si>
  <si>
    <t>MSG006581</t>
  </si>
  <si>
    <t>RS_GEO_UNIT_PUBL</t>
  </si>
  <si>
    <t>IID2937 - T2S_TO_LUXCSD_SEMT020</t>
  </si>
  <si>
    <t>MSG006819</t>
  </si>
  <si>
    <t>4Sight Lending Platform o--&gt; OneSecLend Position Proofing Interface</t>
  </si>
  <si>
    <t>IID95 - C4I_EOD_PROOFING</t>
  </si>
  <si>
    <t>MSG004743</t>
  </si>
  <si>
    <t>Position request proofing</t>
  </si>
  <si>
    <t>IID2351 - PublisherCITINotification</t>
  </si>
  <si>
    <t>MSG006419</t>
  </si>
  <si>
    <t>Notification for objects impacted by CITI Data Loader</t>
  </si>
  <si>
    <t>M7 Capacity o--&gt; ENTSO-E</t>
  </si>
  <si>
    <t>MSG000147</t>
  </si>
  <si>
    <t>ENTSO-E</t>
  </si>
  <si>
    <t>IID1910 - HUB_OUT_REP_SETTL_MT586_XLS</t>
  </si>
  <si>
    <t>MSG006089</t>
  </si>
  <si>
    <t>IID1735 - HUB_OUT_REP_CSTDY_MT566CONF_PDF</t>
  </si>
  <si>
    <t>MSG005940</t>
  </si>
  <si>
    <t>AM File Interface o--&gt; NCCIP Reference Data Change Listener</t>
  </si>
  <si>
    <t>IID2139 - NCCIP_BIC_BOOK_FEED</t>
  </si>
  <si>
    <t>MSG006283</t>
  </si>
  <si>
    <t>Notifies NCCIP about Bic Book</t>
  </si>
  <si>
    <t>IID3073 - XEMAC_ELIG_FILE</t>
  </si>
  <si>
    <t>MSG006926</t>
  </si>
  <si>
    <t>IID1800 - HUB_OUT_REP_SEC_PROPRIS_ISIN_CSV</t>
  </si>
  <si>
    <t>MSG006003</t>
  </si>
  <si>
    <t>Propris ISIN XML report</t>
  </si>
  <si>
    <t>IID191 - CBF_PM_BDP_EOD2_ADEA_EUR</t>
  </si>
  <si>
    <t>MSG004819</t>
  </si>
  <si>
    <t>D.WAIT_SB_PM_BDP_EOD2_ADEA_EUR_CBF</t>
  </si>
  <si>
    <t>T2S-TO-CBF-Reporting-Semt with service SEMT016_TO_20022_PLUS_SEMT016 o--&gt; PM/CSD CBF Report Comparison</t>
  </si>
  <si>
    <t>IID211 - CBF_PM_IN_SEMT016</t>
  </si>
  <si>
    <t>MSG004838</t>
  </si>
  <si>
    <t>IID2405 - RDF_GOLDEN_FIN_SEC_PRC_FEED</t>
  </si>
  <si>
    <t>MSG006448</t>
  </si>
  <si>
    <t>Notifies Rdf with financial security market price golden copy</t>
  </si>
  <si>
    <t>IID1659 - HUB_OUT_REP_CASH_MT9x0_PDF</t>
  </si>
  <si>
    <t>MSG005869</t>
  </si>
  <si>
    <t>MT9x0 Debit/Credit Confirmation PDF report</t>
  </si>
  <si>
    <t>IID1936 - HUBConfirmationOfCredit</t>
  </si>
  <si>
    <t>MSG006114</t>
  </si>
  <si>
    <t>PM/ICSD Publisher o--&gt; TNPCSSyncQueueMDB</t>
  </si>
  <si>
    <t>IID2341 - PUBL_PM_ICSD_ORDER_ROUTING_STATUS_VESTIMA</t>
  </si>
  <si>
    <t>MSG006410</t>
  </si>
  <si>
    <t>IID2434 - RDF_T2S_SETTLE_DAY_STS_MSG</t>
  </si>
  <si>
    <t>MSG006473</t>
  </si>
  <si>
    <t>RDF SRM Settl Date Change Notif</t>
  </si>
  <si>
    <t>IID1782 - HUB_OUT_REP_RELOC_MT537_ISO</t>
  </si>
  <si>
    <t>MSG005986</t>
  </si>
  <si>
    <t>IID1327 - HUB_IN_FUNDS_MT545</t>
  </si>
  <si>
    <t>MSG005631</t>
  </si>
  <si>
    <t>HUB MT545 message</t>
  </si>
  <si>
    <t>IID1951 - HUBNoticeToReceived</t>
  </si>
  <si>
    <t>MSG006126</t>
  </si>
  <si>
    <t>Generate Notice To Receive Message (MT210)</t>
  </si>
  <si>
    <t>IID1651 - HUB_OUT_REP_CASH_MT9x0_ISO</t>
  </si>
  <si>
    <t>MSG005863</t>
  </si>
  <si>
    <t>IID2934 - T2S_TO_LUXCSD_SEMT016</t>
  </si>
  <si>
    <t>MSG006816</t>
  </si>
  <si>
    <t>IID1737 - HUB_OUT_REP_CSTDY_MT566CONF_XLS</t>
  </si>
  <si>
    <t>MSG005942</t>
  </si>
  <si>
    <t>HUB_OUT_REP_CSTDY_MT566CONF_XLS</t>
  </si>
  <si>
    <t>IID1810 - HUB_OUT_REP_SETTL_MT508_ISO</t>
  </si>
  <si>
    <t>MSG006013</t>
  </si>
  <si>
    <t>T2S-TO-CBF-Routing o--&gt; T2S-TO-CBF-Sec_Sta_Data with service REDA008_TO_20022_PLUS_REDA008</t>
  </si>
  <si>
    <t>IID148 - CBF_REDA008_TO_20022_PLUS_REDA008</t>
  </si>
  <si>
    <t>MSG004779</t>
  </si>
  <si>
    <t>REDA008_TO_20022_PLUS_REDA008</t>
  </si>
  <si>
    <t>CEF o--&gt; XETRA</t>
  </si>
  <si>
    <t>CEF Core / FDP</t>
  </si>
  <si>
    <t>MSG000154</t>
  </si>
  <si>
    <t xml:space="preserve">The FDP Interface is used as an upstream interface for the import of index values and prices into Xetra. </t>
  </si>
  <si>
    <t>T2S-TO-CBF-Billing with service BLM_CAMT077 o--&gt; SAP ERP</t>
  </si>
  <si>
    <t>IID2694 - SAP_BLM_REPORT_FIT</t>
  </si>
  <si>
    <t>MSG006654</t>
  </si>
  <si>
    <t>PM/ICSD o--&gt; MICOS Instruction File Interface</t>
  </si>
  <si>
    <t>IID3044 - TXN_SCAN_PMICSD_FILE_REQ</t>
  </si>
  <si>
    <t>MSG006905</t>
  </si>
  <si>
    <t>IID2689 - RUN_TCMQA_SSTS</t>
  </si>
  <si>
    <t>MSG006649</t>
  </si>
  <si>
    <t>IID1222 - GOLDEN_COPY_AGENT_PUBL</t>
  </si>
  <si>
    <t>MSG005545</t>
  </si>
  <si>
    <t>MF_CCSMULT_MAIN o--&gt; HUB R3 process FundsInboundMT</t>
  </si>
  <si>
    <t>IID3172 - WMB_HUB_SWIFT_MT</t>
  </si>
  <si>
    <t>MSG007126</t>
  </si>
  <si>
    <t>MT103</t>
  </si>
  <si>
    <t>CEF Interface 2</t>
  </si>
  <si>
    <t>MSG007008</t>
  </si>
  <si>
    <t xml:space="preserve">Realtime Indizes </t>
  </si>
  <si>
    <t>RDI</t>
  </si>
  <si>
    <t>MSG000103</t>
  </si>
  <si>
    <t>T7 sends reference data (e.g. product and contract information) via IP-Mulitcast to Trading Members.</t>
  </si>
  <si>
    <t>Cash Pending CBF Real-time Reporting o--&gt; HUB R2 process ew_IN_RS_REALTIME</t>
  </si>
  <si>
    <t>IID1591 - HUB_OUT_REP_CASH_MT295_ISO_RT</t>
  </si>
  <si>
    <t>MSG005818</t>
  </si>
  <si>
    <t>IID1602 - HUB_OUT_REP_CASH_MT942CM_PDF</t>
  </si>
  <si>
    <t>MSG005828</t>
  </si>
  <si>
    <t>MT942 LuxCSD CashMemo PDF report</t>
  </si>
  <si>
    <t>IID1912 - HUB_OUT_REP_SETTL_MT586_XML</t>
  </si>
  <si>
    <t>MSG006091</t>
  </si>
  <si>
    <t>IID1618 - HUB_OUT_REP_CASH_MT950CB_HTML</t>
  </si>
  <si>
    <t>MSG005840</t>
  </si>
  <si>
    <t>IID1823 - HUB_OUT_REP_SETTL_MT535_PDF</t>
  </si>
  <si>
    <t>MSG006025</t>
  </si>
  <si>
    <t>MT535 Statement of Holdings PDF report</t>
  </si>
  <si>
    <t>IID685 - CMAX_FIN_SEC_RATING_PUBL</t>
  </si>
  <si>
    <t>MSG005237</t>
  </si>
  <si>
    <t>Notifies CMAX with financial security Rating</t>
  </si>
  <si>
    <t>HUB R3 process CreationDirectInbound o--&gt; HubRtsDequeue</t>
  </si>
  <si>
    <t>IID1387 - HUB_IN_SEC_DTC</t>
  </si>
  <si>
    <t>MSG005666</t>
  </si>
  <si>
    <t>IID2978 - TNP_CBF_INS_CONF_PUBL</t>
  </si>
  <si>
    <t>MSG006851</t>
  </si>
  <si>
    <t>From HUB_IN_FUNDS_MT545 / MT547 service - INX confirmations for Vestima+ settlement instructions sent to CBF</t>
  </si>
  <si>
    <t>M7 Trading o--&gt; CEF</t>
  </si>
  <si>
    <t>M7 MD Interface</t>
  </si>
  <si>
    <t>MSG007059</t>
  </si>
  <si>
    <t>IID198 - CBF_PM_BDP_T2S_CAMT019_RTMC</t>
  </si>
  <si>
    <t>MSG004826</t>
  </si>
  <si>
    <t>D.WAIT_SB_PM_BDP_T2S_CAMT019_RTMC_CBF</t>
  </si>
  <si>
    <t>T2S-TO-LuxCSD-Routing o--&gt; T2S-TO-LuxCSD-Settlement-Sese with service SESE027_TO_20022_PLUS_SESE027</t>
  </si>
  <si>
    <t>IID2029 - LUXCSD_SESE027_TO_20022_PLUS_SESE027</t>
  </si>
  <si>
    <t>MSG006185</t>
  </si>
  <si>
    <t>T2S-TO-CBF-Routing o--&gt; T2S-TO-CBF-Reporting-Reda with service REDA009_TO_20022_PLUS_REDA009</t>
  </si>
  <si>
    <t>IID149 - CBF_REDA009_TO_20022_PLUS_REDA009</t>
  </si>
  <si>
    <t>MSG004780</t>
  </si>
  <si>
    <t>REDA009_TO_20022_PLUS_REDA009</t>
  </si>
  <si>
    <t>REDA009</t>
  </si>
  <si>
    <t>RDF Data Publication o--&gt; Report Server RDFSE</t>
  </si>
  <si>
    <t>IID2595 - RS_INST_PUBL</t>
  </si>
  <si>
    <t>MSG006585</t>
  </si>
  <si>
    <t>Notifies RS with financial Institution</t>
  </si>
  <si>
    <t>CBF-TO-T2S-Administration with service 20022_PLUS_ADMI006_TO_ADMI006 o--&gt; European Central Bank (ECB)</t>
  </si>
  <si>
    <t>IID244 - CBF_TO_T2S_ADMI006</t>
  </si>
  <si>
    <t>MSG004865</t>
  </si>
  <si>
    <t>ADMI006</t>
  </si>
  <si>
    <t>NCCIP Cash Instruction Listener o--&gt; TNPCSSyncQueueMDB</t>
  </si>
  <si>
    <t>IID2995 - TNP_NCCIP_INS_FDBCK</t>
  </si>
  <si>
    <t>MSG006864</t>
  </si>
  <si>
    <t>Feedback to Vestima due to instruction creation / cancellation</t>
  </si>
  <si>
    <t>IID1953 - HUBPaymentGeneration</t>
  </si>
  <si>
    <t>MSG006127</t>
  </si>
  <si>
    <t>Release Payment message</t>
  </si>
  <si>
    <t>IID2656 - RTS_RDM_STD_ACCT</t>
  </si>
  <si>
    <t>MSG006621</t>
  </si>
  <si>
    <t>European Central Bank (ECB) o--&gt; FD7</t>
  </si>
  <si>
    <t>MSG002354</t>
  </si>
  <si>
    <t>IID1801 - HUB_OUT_REP_SEC_PROPRIS_ISIN_CSV</t>
  </si>
  <si>
    <t>MSG006004</t>
  </si>
  <si>
    <t>IID1612 - HUB_OUT_REP_CASH_MT94x_XLS</t>
  </si>
  <si>
    <t>MSG005836</t>
  </si>
  <si>
    <t>RDF Timeline o--&gt; Instrument Updater</t>
  </si>
  <si>
    <t>IID2394 - RDF_EXT_OBJ_FEED</t>
  </si>
  <si>
    <t>MSG006442</t>
  </si>
  <si>
    <t>IID2100 - LUXCSD_TO_REDA046</t>
  </si>
  <si>
    <t>MSG006249</t>
  </si>
  <si>
    <t>T2S-TO-CBF-Routing o--&gt; T2S-TO-CBF-Reporting-Semt with service SEMT018_TO_20022_PLUS_SEMT018</t>
  </si>
  <si>
    <t>IID168 - CBF_SEMT018_TO_20022_PLUS_SEMT018</t>
  </si>
  <si>
    <t>MSG004799</t>
  </si>
  <si>
    <t>PM/ICSD Instruction Synchronisation o--&gt; Settlement Confirmation Real-time Reporting</t>
  </si>
  <si>
    <t>IID2492 - RealtimeSettlementConfirmation</t>
  </si>
  <si>
    <t>MSG006525</t>
  </si>
  <si>
    <t>Notifies ReportServer MT54x Realtime constructors</t>
  </si>
  <si>
    <t>HUB R3 process CodeAllocationInbound o--&gt; Instrument Code Allocation Reservation</t>
  </si>
  <si>
    <t>IID2573 - ReserveCommonCode</t>
  </si>
  <si>
    <t>MSG006566</t>
  </si>
  <si>
    <t>Request to receive a certain number of pre-reserved codes</t>
  </si>
  <si>
    <t>DocStorage o--&gt; JCCS Web GUI</t>
  </si>
  <si>
    <t>IID3192 - DocStorage_JCCS_DOCUMENT</t>
  </si>
  <si>
    <t>MSG007146</t>
  </si>
  <si>
    <t>XIS o--&gt; StatistiX</t>
  </si>
  <si>
    <t>STX Interface</t>
  </si>
  <si>
    <t>MSG007010</t>
  </si>
  <si>
    <t>Regular batch of index values</t>
  </si>
  <si>
    <t>IID3234 - EOC_LOGT_COFT_RECEIPT</t>
  </si>
  <si>
    <t>MSG007221</t>
  </si>
  <si>
    <t>Batch synchro/reco of Common Code Generation VSAM files: LOGT, COFT and ORFT</t>
  </si>
  <si>
    <t>PM/ICSD Publisher o--&gt; SettledInstructionsReportingMDB</t>
  </si>
  <si>
    <t>IID2345 - PUBL_PM_ICSD_STATUS_SETTLED_VESTIMA</t>
  </si>
  <si>
    <t>MSG006414</t>
  </si>
  <si>
    <t>IID1228 - GOLDEN_COPY_CURR_PUBL</t>
  </si>
  <si>
    <t>MSG005548</t>
  </si>
  <si>
    <t>IID2918 - T2S_TO_LUXCSD_REDA009</t>
  </si>
  <si>
    <t>MSG006800</t>
  </si>
  <si>
    <t>IID2121 - MT564 Notification XML</t>
  </si>
  <si>
    <t>MSG006266</t>
  </si>
  <si>
    <t>File watcher to import the MT564 xml files</t>
  </si>
  <si>
    <t>RDF GAIN Instrument Interface o--&gt; OneSecLend Security Interface</t>
  </si>
  <si>
    <t>IID99 - C4I_FIN_SEC_RATING_PUBL</t>
  </si>
  <si>
    <t>MSG004747</t>
  </si>
  <si>
    <t>Financial security rating publication</t>
  </si>
  <si>
    <t>IID1755 - HUB_OUT_REP_FEES_MT290_ISO</t>
  </si>
  <si>
    <t>MSG005959</t>
  </si>
  <si>
    <t>IID1610 - HUB_OUT_REP_CASH_MT94x_PDF</t>
  </si>
  <si>
    <t>MSG005835</t>
  </si>
  <si>
    <t>MT940 Money Suspense PDF report</t>
  </si>
  <si>
    <t>T2S-TO-CBF-Settlement-Semt with service SEMT020_TO_20022_PLUS_SEMT020 o--&gt; PM/CSD CBF Lookup Handler</t>
  </si>
  <si>
    <t>IID217 - CBF_PM_IN_SEMT020</t>
  </si>
  <si>
    <t>MSG004841</t>
  </si>
  <si>
    <t>IID1950 - HUBNoticeToReceived</t>
  </si>
  <si>
    <t>MSG006125</t>
  </si>
  <si>
    <t>IID2921 - T2S_TO_LUXCSD_REDA017</t>
  </si>
  <si>
    <t>MSG006803</t>
  </si>
  <si>
    <t>XONTRO o--&gt; CEF</t>
  </si>
  <si>
    <t>MSG007060</t>
  </si>
  <si>
    <t>Regionalbörsen (all)</t>
  </si>
  <si>
    <t>IID1926 - HUB_OUT_REP_TAX_MT599USTAX_XML</t>
  </si>
  <si>
    <t>MSG006105</t>
  </si>
  <si>
    <t>Settlement Status Reporting o--&gt; HUB R3 process CTNR_OUT_REP_ORDRD_RT</t>
  </si>
  <si>
    <t>IID1879 - HUB_OUT_REP_SETTL_MT548_ISO_RT</t>
  </si>
  <si>
    <t>MSG006066</t>
  </si>
  <si>
    <t>SenderAutomatonMDB o--&gt; HUB R2 process ew_IN_VESTIMA</t>
  </si>
  <si>
    <t>IID1524 - HUB_OUT_FUNDS_PM_ORDER</t>
  </si>
  <si>
    <t>MSG005772</t>
  </si>
  <si>
    <t>Vestima+ o--&gt; HUB R2 process ew_IN_XONTRO</t>
  </si>
  <si>
    <t>IID1333 - HUB_IN_FUNDS_MT599</t>
  </si>
  <si>
    <t>MSG005635</t>
  </si>
  <si>
    <t>IID2043 - LUXCSD_PM_BDP_EOD2_FOP</t>
  </si>
  <si>
    <t>MSG006199</t>
  </si>
  <si>
    <t>D.WAIT_SB_PM_BDP_EOD2_FOP_LUXCSD</t>
  </si>
  <si>
    <t>IID1606 - HUB_OUT_REP_CASH_MT94x_ISO</t>
  </si>
  <si>
    <t>MSG005832</t>
  </si>
  <si>
    <t>MT940 Money Suspense ISO report</t>
  </si>
  <si>
    <t>CBF-TO-T2S-Settlement-Semt with service 20022_PLUS_SEMT028_TO_SEMT028 o--&gt; European Central Bank (ECB)</t>
  </si>
  <si>
    <t>IID266 - CBF_TO_T2S_SEMT028</t>
  </si>
  <si>
    <t>MSG004885</t>
  </si>
  <si>
    <t>HUB o--&gt; NCCIP Cash Instruction Batch Info Listener</t>
  </si>
  <si>
    <t>IID122 - CashInstructionBatchInfo</t>
  </si>
  <si>
    <t>MSG004763</t>
  </si>
  <si>
    <t>IID1514 - HUB_OUT_FUNDS_JASPER_PDF_ORDER_CANCEL_CONF</t>
  </si>
  <si>
    <t>MSG005765</t>
  </si>
  <si>
    <t>IID1551 - HUB_OUT_FUNDS_SM_ORDER_CANCEL</t>
  </si>
  <si>
    <t>MSG005791</t>
  </si>
  <si>
    <t>HUB service for secondary market order cancellation outbound</t>
  </si>
  <si>
    <t>cdv3_cbf o--&gt; DDR Timeline</t>
  </si>
  <si>
    <t>IID2508 - RELEASE_DDR_LOAD_FILE_KUSTA</t>
  </si>
  <si>
    <t>MSG006537</t>
  </si>
  <si>
    <t>D.WAIT_SB_CDIRECT_LOAD_FILE_KUSTA_DDR</t>
  </si>
  <si>
    <t>NCCIP Reference Data Change Listener o--&gt; Custody</t>
  </si>
  <si>
    <t>IID2148 - NCCIP_FEEDBACK</t>
  </si>
  <si>
    <t>MSG006292</t>
  </si>
  <si>
    <t>IID1749 - HUB_OUT_REP_CSTDY_MT566INCONF_XLS</t>
  </si>
  <si>
    <t>MSG005953</t>
  </si>
  <si>
    <t>CSIS o--&gt; NCCIP Cash Instruction Listener</t>
  </si>
  <si>
    <t>IID845 - CreateCashInstruction</t>
  </si>
  <si>
    <t>MSG005359</t>
  </si>
  <si>
    <t>IID109 - CASH_COL_FDBCK</t>
  </si>
  <si>
    <t>MSG004755</t>
  </si>
  <si>
    <t>Cash validation feedback</t>
  </si>
  <si>
    <t>IID1804 - HUB_OUT_REP_SETTL_HOLD_DIST_MRKT_PDF</t>
  </si>
  <si>
    <t>MSG006007</t>
  </si>
  <si>
    <t>Holdings Distribution by Market PDF report</t>
  </si>
  <si>
    <t>M7 Capacity o--&gt; TSO (Transport System Operator)</t>
  </si>
  <si>
    <t>MSG000148</t>
  </si>
  <si>
    <t>SCP</t>
  </si>
  <si>
    <t>RDF Integration o--&gt; IDC Program Request Update</t>
  </si>
  <si>
    <t>IID2418 - RDF_IDC_PRGM_CHG_FEED</t>
  </si>
  <si>
    <t>MSG006459</t>
  </si>
  <si>
    <t>Notify Request Engine about program related change</t>
  </si>
  <si>
    <t>PM/CSD LuxCSD Impact Finder o--&gt; PM/CSD LuxCSD Instruction Handler Feedback</t>
  </si>
  <si>
    <t>IID2035 - LUXCSD_INS_REVAL_REQ</t>
  </si>
  <si>
    <t>MSG006191</t>
  </si>
  <si>
    <t>IID2983 - TNP_CREATE_TRANSFER_TO_CUSTOMER</t>
  </si>
  <si>
    <t>MSG006856</t>
  </si>
  <si>
    <t>IID1913 - HUB_OUT_REP_SETTL_REPAIRED_TXN_PDF</t>
  </si>
  <si>
    <t>MSG006092</t>
  </si>
  <si>
    <t>IID1693 - HUB_OUT_REP_CSTDY_MRKT_CLAIM_XML</t>
  </si>
  <si>
    <t>MSG005901</t>
  </si>
  <si>
    <t>IID2613 - RTS_CDR_ADDR_FEED</t>
  </si>
  <si>
    <t>MSG006597</t>
  </si>
  <si>
    <t>IID1607 - HUB_OUT_REP_CASH_MT94x_ISO</t>
  </si>
  <si>
    <t>MSG005833</t>
  </si>
  <si>
    <t>Calypso o--&gt; DWH/PND/PND2</t>
  </si>
  <si>
    <t>End Of Day</t>
  </si>
  <si>
    <t>Information Regarding Cashflow for AWV reporting and Stress Testing Data.</t>
  </si>
  <si>
    <t>IID1917 - HUB_OUT_REP_SETTL_REPAIRED_TXN_XML</t>
  </si>
  <si>
    <t>MSG006096</t>
  </si>
  <si>
    <t>IID2925 - T2S_TO_LUXCSD_REDA030</t>
  </si>
  <si>
    <t>MSG006807</t>
  </si>
  <si>
    <t>AM GUI o--&gt; BMWeb Alert Polling Interface</t>
  </si>
  <si>
    <t>IID2380 - RaiseBMWebAlert</t>
  </si>
  <si>
    <t>MSG006428</t>
  </si>
  <si>
    <t>LuxCSD-TO-T2S-Administration with service 20022_PLUS_ADMI006_TO_ADMI006 o--&gt; European Central Bank (ECB)</t>
  </si>
  <si>
    <t>IID2093 - LUXCSD_TO_ADMI006</t>
  </si>
  <si>
    <t>MSG006243</t>
  </si>
  <si>
    <t>IID1365 - HUB_IN_FUNDS_MX_SETR.048</t>
  </si>
  <si>
    <t>MSG005652</t>
  </si>
  <si>
    <t>HUB Swift XML SETR.048 message</t>
  </si>
  <si>
    <t>HUB o--&gt; IFRDDataSynchronisationMDB</t>
  </si>
  <si>
    <t>IID2999 - TNP_NEW_KOFAX_TMPL_PUBL</t>
  </si>
  <si>
    <t>MSG006868</t>
  </si>
  <si>
    <t>KOFAX iReport Template</t>
  </si>
  <si>
    <t>IID1695 - HUB_OUT_REP_CSTDY_MT564CAREF_ISO</t>
  </si>
  <si>
    <t>MSG005903</t>
  </si>
  <si>
    <t>AM GUI o--&gt; OneSecLend FX Rates Interface</t>
  </si>
  <si>
    <t>IID100 - C4I_FX_RATES</t>
  </si>
  <si>
    <t>MSG004748</t>
  </si>
  <si>
    <t>Trayport o--&gt; CEF</t>
  </si>
  <si>
    <t>MSG007061</t>
  </si>
  <si>
    <t>PEGAS Trayport</t>
  </si>
  <si>
    <t>Trayport</t>
  </si>
  <si>
    <t>C7 o--&gt; Risk Engine</t>
  </si>
  <si>
    <t>MSG000131</t>
  </si>
  <si>
    <t>flexible account data</t>
  </si>
  <si>
    <t>NCCIP Cash Instruction Listener o--&gt; PayingAgentQueueMDB</t>
  </si>
  <si>
    <t>IID2224 - PAC_NCCIP_INS_FDBCK</t>
  </si>
  <si>
    <t>MSG006348</t>
  </si>
  <si>
    <t>NCCIP GUI o--&gt; TNPCSSyncQueueMDB</t>
  </si>
  <si>
    <t>IID2998 - TNP_NCCIP_INS_FDBCK</t>
  </si>
  <si>
    <t>MSG006867</t>
  </si>
  <si>
    <t>LIMA/SPOC/X-Gen o--&gt; MICOS CBF Security Instruction Interface - contingency</t>
  </si>
  <si>
    <t>IID3040 - TXN_SCAN_LS_REQ_CNTGY</t>
  </si>
  <si>
    <t>MSG006901</t>
  </si>
  <si>
    <t>MT544</t>
  </si>
  <si>
    <t>IID1945 - HUBFeedback</t>
  </si>
  <si>
    <t>MSG006121</t>
  </si>
  <si>
    <t>TEX o--&gt; FX Buy Side</t>
  </si>
  <si>
    <t>Buy Side Treasury Management System</t>
  </si>
  <si>
    <t>MSG007193</t>
  </si>
  <si>
    <t>Sending of Deal Confirmations</t>
  </si>
  <si>
    <t>IID1566 - HUB_OUT_FUNDS_SM_ORDER_CONF</t>
  </si>
  <si>
    <t>MSG005800</t>
  </si>
  <si>
    <t>T2S-TO-CBF-Settlement-Sese024 with service SESE024_TO_20022_PLUS_SESE024 o--&gt; PM/CSD CBF Lookup Handler</t>
  </si>
  <si>
    <t>IID230 - CBF_PM_IN_SESE024_NO_ISIN</t>
  </si>
  <si>
    <t>MSG004851</t>
  </si>
  <si>
    <t>IID1369 - HUB_IN_FUNDS_MX_SETR.052</t>
  </si>
  <si>
    <t>MSG005654</t>
  </si>
  <si>
    <t>HUB Swift XML SETR.052 message</t>
  </si>
  <si>
    <t>CmaX Clearstream Timeline o--&gt; GAIN CmaX Instrument Interface</t>
  </si>
  <si>
    <t>IID1210 - GAIN_CMAX_ELIG_FIN_SEC_WITH_MRKT_VAL_FEED</t>
  </si>
  <si>
    <t>MSG005537</t>
  </si>
  <si>
    <t>Notifies Gain regarding CMAX Holdings</t>
  </si>
  <si>
    <t>Market Value</t>
  </si>
  <si>
    <t>IID3238 - EOC_PROPOSED_DELIVERIES_RECEIPT</t>
  </si>
  <si>
    <t>MSG007225</t>
  </si>
  <si>
    <t>IAM Backend o--&gt; Xact Portal</t>
  </si>
  <si>
    <t>IAM user grant publication to Xact Portal</t>
  </si>
  <si>
    <t>MSG007600</t>
  </si>
  <si>
    <t>HUB R3 process SecInbound o--&gt; HUB DDR Interface</t>
  </si>
  <si>
    <t>IID1391 - HUB_IN_SEC_MT535</t>
  </si>
  <si>
    <t>MSG005674</t>
  </si>
  <si>
    <t>IID2969 - TcmsSLBACNeedDelta</t>
  </si>
  <si>
    <t>MSG006846</t>
  </si>
  <si>
    <t>Request to CmaX to increase / decrease the collateral need</t>
  </si>
  <si>
    <t>LIMA/SPOC/X-Gen o--&gt; MICOS CBF Instructions Non-critical Interface</t>
  </si>
  <si>
    <t>IID3036 - TXN_SCAN_LS_NOFDBCK_REQ</t>
  </si>
  <si>
    <t>MSG006897</t>
  </si>
  <si>
    <t>Sanction Screening Request for MICOS from LIMA/SPOC (no feedback): MT565/MT568, MT598, MT525, MTx99, ISO7775 security instructions</t>
  </si>
  <si>
    <t>PM/CSD LuxCSD Timeline o--&gt; PM/CSD LuxCSD Lookup Handler</t>
  </si>
  <si>
    <t>IID2040 - LUXCSD_LOOKUP_HANDLER_RETRY</t>
  </si>
  <si>
    <t>MSG006196</t>
  </si>
  <si>
    <t>IID1239 - GOLDEN_COPY_INTERACT_ADDR_PUBL</t>
  </si>
  <si>
    <t>MSG005557</t>
  </si>
  <si>
    <t>InterAct Address Book</t>
  </si>
  <si>
    <t>MT546</t>
  </si>
  <si>
    <t>Free Text Message</t>
  </si>
  <si>
    <t>NCCIP GUI o--&gt; MICOS CBL Cash Instruction TCM Interface</t>
  </si>
  <si>
    <t>IID3021 - TXN_SCAN_CASH_REQ</t>
  </si>
  <si>
    <t>MSG006884</t>
  </si>
  <si>
    <t>CBF-TO-T2S-Settlement-Sese with service 20022_PLUS_SESE020_TO_SESE020 o--&gt; European Central Bank (ECB)</t>
  </si>
  <si>
    <t>IID267 - CBF_TO_T2S_SESE020</t>
  </si>
  <si>
    <t>MSG004886</t>
  </si>
  <si>
    <t>XETRA o--&gt; Trading Member</t>
  </si>
  <si>
    <t>MSG006997</t>
  </si>
  <si>
    <t>IID2095 - LUXCSD_TO_REDA006</t>
  </si>
  <si>
    <t>MSG006244</t>
  </si>
  <si>
    <t>IID132 - CashPendingCBFTechnicalNotification</t>
  </si>
  <si>
    <t>MSG004769</t>
  </si>
  <si>
    <t>Realtime MT295 CBF Construction Technical Notification</t>
  </si>
  <si>
    <t>IID1347 - HUB_IN_FUNDS_MX_SETR.010</t>
  </si>
  <si>
    <t>MSG005643</t>
  </si>
  <si>
    <t>HUB Swift XML SETR.010 message</t>
  </si>
  <si>
    <t>IID1746 - HUB_OUT_REP_CSTDY_MT566INCONF_PDF</t>
  </si>
  <si>
    <t>MSG005950</t>
  </si>
  <si>
    <t>MT566 Income Confirmation PDF report</t>
  </si>
  <si>
    <t>IID2206 - OUTSRC_EOD</t>
  </si>
  <si>
    <t>MSG006333</t>
  </si>
  <si>
    <t>OUTSRC_EOD</t>
  </si>
  <si>
    <t>IID1923 - HUB_OUT_REP_TAX_MT599USTAX_PDF</t>
  </si>
  <si>
    <t>MSG006102</t>
  </si>
  <si>
    <t>IID1890 - HUB_OUT_REP_SETTL_MT54x_ISO_RT</t>
  </si>
  <si>
    <t>MSG006074</t>
  </si>
  <si>
    <t>MT54x Settlement Confirmation realtime report</t>
  </si>
  <si>
    <t>XETRA Interface</t>
  </si>
  <si>
    <t>MSG007012</t>
  </si>
  <si>
    <t>LuxCSD-TO-T2S-Sec_Sta_Data with service PRE_BNDL_SECRECTNQRY o--&gt; European Central Bank (ECB)</t>
  </si>
  <si>
    <t>IID2097 - LUXCSD_TO_REDA010</t>
  </si>
  <si>
    <t>MSG006246</t>
  </si>
  <si>
    <t>REDA010</t>
  </si>
  <si>
    <t>IID2914 - T2S_TO_CBF_SESE031</t>
  </si>
  <si>
    <t>MSG006796</t>
  </si>
  <si>
    <t>RDF o--&gt; HUB R3 process HubOutMisc</t>
  </si>
  <si>
    <t>IID1582 - HUB_OUT_RDF_MT599</t>
  </si>
  <si>
    <t>MSG005810</t>
  </si>
  <si>
    <t>PM/CSD CBF Instruction Handler o--&gt; CBF-TO-T2S-Settlement-Sese with service 20022_PLUS_SESE020_TO_SESE020</t>
  </si>
  <si>
    <t>IID143 - CBF_20022_PLUS_SESE020_TO_SESE020</t>
  </si>
  <si>
    <t>MSG004776</t>
  </si>
  <si>
    <t>KOFAX o--&gt; MF_MAILMCH_CDOC</t>
  </si>
  <si>
    <t>IID3209 - FAX_STATEMENT_TO_WMB</t>
  </si>
  <si>
    <t>MSG007163</t>
  </si>
  <si>
    <t>Statements received in KOFAX are forwarded by email to WMB</t>
  </si>
  <si>
    <t>IID1549 - HUB_OUT_FUNDS_SM_ORDER_CANCEL</t>
  </si>
  <si>
    <t>MSG005790</t>
  </si>
  <si>
    <t>IID1868 - HUB_OUT_REP_SETTL_MT538_PDF</t>
  </si>
  <si>
    <t>MSG006057</t>
  </si>
  <si>
    <t>MT538 Statement of Intra-Position Advices PDF report</t>
  </si>
  <si>
    <t>IID1601 - HUB_OUT_REP_CASH_MT942CM_PDF</t>
  </si>
  <si>
    <t>MSG005827</t>
  </si>
  <si>
    <t>PM/CSD CBF Instruction Handler o--&gt; CBF-TO-T2S-Settlement-Sese with service 20022_PLUS_SESE023_TO_SESE023</t>
  </si>
  <si>
    <t>IID145 - CBF_20022_PLUS_SESE023_TO_SESE023</t>
  </si>
  <si>
    <t>MSG004777</t>
  </si>
  <si>
    <t>Custody Timeline o--&gt; RDF Timeline</t>
  </si>
  <si>
    <t>IID1037 - D.WAIT_CUST_ACCR_INT_RDF</t>
  </si>
  <si>
    <t>MSG005447</t>
  </si>
  <si>
    <t>Notifies Custody Accrued File is generated and ready for processing on RDF side</t>
  </si>
  <si>
    <t>HUB R3 process BillingInbound o--&gt; SAP ERP</t>
  </si>
  <si>
    <t>IID1274 - HUB_IN_BILL_CD</t>
  </si>
  <si>
    <t>MSG005582</t>
  </si>
  <si>
    <t>Sell Side Treasury Management System</t>
  </si>
  <si>
    <t>MSG007194</t>
  </si>
  <si>
    <t>IID846 - CreateCashInstruction</t>
  </si>
  <si>
    <t>MSG005360</t>
  </si>
  <si>
    <t>IID1892 - HUB_OUT_REP_SETTL_MT54x_XML</t>
  </si>
  <si>
    <t>MSG006075</t>
  </si>
  <si>
    <t>IID1957 - HUBUsedLiquidity</t>
  </si>
  <si>
    <t>MSG006130</t>
  </si>
  <si>
    <t>Used liquidities Messages for BCL instructions</t>
  </si>
  <si>
    <t>IID1744 - HUB_OUT_REP_CSTDY_MT566INCONF_ISO_RT</t>
  </si>
  <si>
    <t>MSG005949</t>
  </si>
  <si>
    <t>MT566 Income Confirmation realtime report</t>
  </si>
  <si>
    <t>IID2823 - SetCashMarketsOpen</t>
  </si>
  <si>
    <t>MSG006750</t>
  </si>
  <si>
    <t>Set the status of market to OPEN in NCCIP</t>
  </si>
  <si>
    <t>IID2128 - NASA_ACCT_PUBL</t>
  </si>
  <si>
    <t>MSG006272</t>
  </si>
  <si>
    <t>IID1186 - ExtractForCashMarketOpening</t>
  </si>
  <si>
    <t>MSG005529</t>
  </si>
  <si>
    <t>Start the settlement extraction after a market opening</t>
  </si>
  <si>
    <t>IID2346 - PUBL_PM_ICSD_TIMELINE_VESTIMA</t>
  </si>
  <si>
    <t>MSG006415</t>
  </si>
  <si>
    <t>CBF-TO-T2S-Sec_Sta_Data with service 20022_PLUS_REDA046_TO_REDA046 o--&gt; European Central Bank (ECB)</t>
  </si>
  <si>
    <t>IID261 - CBF_TO_T2S_REDA046</t>
  </si>
  <si>
    <t>MSG004880</t>
  </si>
  <si>
    <t>IID1642 - HUB_OUT_REP_CASH_MT950MS_PDF</t>
  </si>
  <si>
    <t>MSG005857</t>
  </si>
  <si>
    <t>MT950 Money Statement PDF report</t>
  </si>
  <si>
    <t>IID1986 - LCS_REPR_FIN_SEC_PUBL</t>
  </si>
  <si>
    <t>MSG006148</t>
  </si>
  <si>
    <t>RDF publication layer 2 - LCS publication processing service</t>
  </si>
  <si>
    <t>IID2400 - RDF_FORCE_SYNCHRO_MRKT_PRC</t>
  </si>
  <si>
    <t>MSG006446</t>
  </si>
  <si>
    <t>Force Synchronisation of the market price on RDF</t>
  </si>
  <si>
    <t>Sell Side Pricing Server</t>
  </si>
  <si>
    <t>MSG007195</t>
  </si>
  <si>
    <t>Requesting Price</t>
  </si>
  <si>
    <t>IID2906 - T2S_TO_CBF_SEMT034</t>
  </si>
  <si>
    <t>MSG006788</t>
  </si>
  <si>
    <t>IID1397 - HUB_IN_SEC_MT535CSK</t>
  </si>
  <si>
    <t>MSG005679</t>
  </si>
  <si>
    <t>IID2403 - RDF_FORCE_SYNCHRO_RATING</t>
  </si>
  <si>
    <t>MSG006447</t>
  </si>
  <si>
    <t>Force Synchronisation of the rating on RDF</t>
  </si>
  <si>
    <t>IID2207 - OUTSRC_ESP</t>
  </si>
  <si>
    <t>MSG006334</t>
  </si>
  <si>
    <t>OUTSRC_ESP / Settlement Plaform Management</t>
  </si>
  <si>
    <t>IID1632 - HUB_OUT_REP_CASH_MT950CB_XML</t>
  </si>
  <si>
    <t>MSG005850</t>
  </si>
  <si>
    <t>MT950 Cash Balance XML report</t>
  </si>
  <si>
    <t>T2S-TO-CBF-Routing o--&gt; T2S-TO-CBF-Reporting-Semt with service SEMT034_TO_20022_PLUS_SEMT034</t>
  </si>
  <si>
    <t>IID172 - CBF_SEMT034_TO_20022_PLUS_SEMT034</t>
  </si>
  <si>
    <t>MSG004803</t>
  </si>
  <si>
    <t>SEMT034_TO_20022_PLUS_SEMT034</t>
  </si>
  <si>
    <t>T2S-TO-LuxCSD-Settlement-Sese with service SESE029_TO_20022_PLUS_SESE029 o--&gt; PM/CSD LuxCSD Instruction Comparison</t>
  </si>
  <si>
    <t>IID2073 - LUXCSD_PM_IN_SEMT029</t>
  </si>
  <si>
    <t>MSG006225</t>
  </si>
  <si>
    <t>PM_IN_SEMT029</t>
  </si>
  <si>
    <t>IID1587 - HUB_OUT_REP_ACCT_CITI_CSV</t>
  </si>
  <si>
    <t>MSG005814</t>
  </si>
  <si>
    <t>AM GUI o--&gt; RDMCU</t>
  </si>
  <si>
    <t>IID2654 - RTS_RDM_CURRENCY</t>
  </si>
  <si>
    <t>MSG006619</t>
  </si>
  <si>
    <t>IID1588 - HUB_OUT_REP_CASH_MT295_ISO</t>
  </si>
  <si>
    <t>MSG005815</t>
  </si>
  <si>
    <t>T2S-TO-LuxCSD-Settlement-Sese with service SESE025_TO_20022_PLUS_SESE025 o--&gt; PM/CSD LuxCSD Instruction Handler Feedback</t>
  </si>
  <si>
    <t>IID2082 - LUXCSD_PM_IN_SESE025</t>
  </si>
  <si>
    <t>MSG006232</t>
  </si>
  <si>
    <t>PM_IN_SESE025</t>
  </si>
  <si>
    <t>IID2594 - RS_IMPORT_NOTF_MT568</t>
  </si>
  <si>
    <t>MSG006584</t>
  </si>
  <si>
    <t>Notifies ReportServer with PI2 MT568 notification messages</t>
  </si>
  <si>
    <t>IID2898 - T2S_TO_CBF_SEMT014</t>
  </si>
  <si>
    <t>MSG006780</t>
  </si>
  <si>
    <t>MT950</t>
  </si>
  <si>
    <t>MSG000178</t>
  </si>
  <si>
    <t>SECOM via AnaSys</t>
  </si>
  <si>
    <t>IID1471 - HUB_OUT_COLLAT_IBERCLEAR</t>
  </si>
  <si>
    <t>MSG005740</t>
  </si>
  <si>
    <t>HUB service for transformation and routing of messages from CMAX to IBERCLEAR (CD_FILEACT_LHGO)</t>
  </si>
  <si>
    <t>NCCIP Cash Instruction Listener o--&gt; BMWeb Alert Polling Interface</t>
  </si>
  <si>
    <t>IID2381 - RaiseBMWebAlert</t>
  </si>
  <si>
    <t>MSG006429</t>
  </si>
  <si>
    <t>Alert raised due to instruction / confirmation / cancellation creation</t>
  </si>
  <si>
    <t>cdv3_eoc o--&gt; EOC Delivery Instruction Receipt</t>
  </si>
  <si>
    <t>IID1159 - EOC_DELIVERY_RECEPTION</t>
  </si>
  <si>
    <t>MSG005512</t>
  </si>
  <si>
    <t>EOC Bridge proposed deliveries for settlement</t>
  </si>
  <si>
    <t>IID2218 - OUTSRC_RECONC_FDBCK</t>
  </si>
  <si>
    <t>MSG006343</t>
  </si>
  <si>
    <t>OUTSRC_RECONC_FDBCK / Reconciliation</t>
  </si>
  <si>
    <t>C7 o--&gt; Clearing Member</t>
  </si>
  <si>
    <t>MSG000104</t>
  </si>
  <si>
    <t>T2S-TO-CBF-Settlement-Semt with service SEMT027_TO_20022_PLUS_SEMT027 o--&gt; PM/CSD CBF Instruction Comparison</t>
  </si>
  <si>
    <t>IID219 - CBF_PM_IN_SEMT027</t>
  </si>
  <si>
    <t>MSG004843</t>
  </si>
  <si>
    <t>HUB R3 process EquiLendInbound o--&gt; 4Sight Lending Platform</t>
  </si>
  <si>
    <t>IID2 - 4SF_IN_EQL</t>
  </si>
  <si>
    <t>MSG004662</t>
  </si>
  <si>
    <t>EquiLend counterparty message</t>
  </si>
  <si>
    <t>IID2349 - PublisherCITIDataRefRefreshNotification</t>
  </si>
  <si>
    <t>MSG006418</t>
  </si>
  <si>
    <t>refresh ref data as accounts and securities for PM Publisher</t>
  </si>
  <si>
    <t>IID3176 - HUB_WMB_SWIFT_MX</t>
  </si>
  <si>
    <t>MSG007130</t>
  </si>
  <si>
    <t>setr.004.001.03</t>
  </si>
  <si>
    <t>IID1645 - HUB_OUT_REP_CASH_MT950MS_XLS</t>
  </si>
  <si>
    <t>MSG005859</t>
  </si>
  <si>
    <t>HUB_OUT_REP_CASH_MT950MS_XLS</t>
  </si>
  <si>
    <t>IID1764 - HUB_OUT_REP_FEES_MT935MIS_XLS</t>
  </si>
  <si>
    <t>MSG005968</t>
  </si>
  <si>
    <t>IID2940 - T2S_TO_LUXCSD_SEMT034</t>
  </si>
  <si>
    <t>MSG006822</t>
  </si>
  <si>
    <t>AM File Interface o--&gt; NASA AMSE</t>
  </si>
  <si>
    <t>IID2130 - NASA_BIC_BOOK_PUBL</t>
  </si>
  <si>
    <t>MSG006274</t>
  </si>
  <si>
    <t>PM/ICSD Orchestrator o--&gt; PM/CSD LuxCSD Instruction Handler</t>
  </si>
  <si>
    <t>IID2091 - LUXCSD_PMCSDSync_INS_H</t>
  </si>
  <si>
    <t>MSG006241</t>
  </si>
  <si>
    <t>Change-number-messages from PM-Orchestrator to LuxCSD-Instruction-Handler</t>
  </si>
  <si>
    <t>IID1669 - HUB_OUT_REP_COLL_MT569COLLGIVER_XLS</t>
  </si>
  <si>
    <t>MSG005877</t>
  </si>
  <si>
    <t>IID199 - CBF_PM_BDP_T2S_CAMT019_RTMS1</t>
  </si>
  <si>
    <t>MSG004827</t>
  </si>
  <si>
    <t>D.WAIT_SB_PM_BDP_T2S_CAMT019_RTMS1_CBF</t>
  </si>
  <si>
    <t>IID1799 - HUB_OUT_REP_SEC_KURS_CSV</t>
  </si>
  <si>
    <t>MSG006002</t>
  </si>
  <si>
    <t>IID2051 - LUXCSD_PM_BDP_T2S_CAMT019_RTMS2</t>
  </si>
  <si>
    <t>MSG006207</t>
  </si>
  <si>
    <t>D.WAIT_SB_PM_BDP_T2S_CAMT019_RTMS2_LUXCSD</t>
  </si>
  <si>
    <t>IID1954 - HUBPaymentGeneration</t>
  </si>
  <si>
    <t>MSG006128</t>
  </si>
  <si>
    <t>IID1902 - HUB_OUT_REP_SETTL_MT578_XML</t>
  </si>
  <si>
    <t>MSG006082</t>
  </si>
  <si>
    <t>MT578 Settlement Allegement XML report</t>
  </si>
  <si>
    <t>IID2488 - RealtimeIPARNotification</t>
  </si>
  <si>
    <t>MSG006521</t>
  </si>
  <si>
    <t>Notifies ReportServer MT564 IPAR Realtime constructors</t>
  </si>
  <si>
    <t>IID639 - CDIRECT_SEND_ORFT_TO_EOC</t>
  </si>
  <si>
    <t>MSG005206</t>
  </si>
  <si>
    <t>setr.005.001.03</t>
  </si>
  <si>
    <t>IID1915 - HUB_OUT_REP_SETTL_REPAIRED_TXN_XLS</t>
  </si>
  <si>
    <t>MSG006094</t>
  </si>
  <si>
    <t>PM/ICSD Publisher o--&gt; ProvisionCheckingUpdaterMDB</t>
  </si>
  <si>
    <t>IID2342 - PUBL_PM_ICSD_PROV_CHECK_VESTIMA</t>
  </si>
  <si>
    <t>MSG006411</t>
  </si>
  <si>
    <t>TNP PROV_CHECK HASH on INSTR_ID msg property</t>
  </si>
  <si>
    <t>JCCS Web GUI o--&gt; DocStorage</t>
  </si>
  <si>
    <t>IID3190 - JCCS_DocStorage_DOCUMENT</t>
  </si>
  <si>
    <t>MSG007144</t>
  </si>
  <si>
    <t>IID1629 - HUB_OUT_REP_CASH_MT950CB_XLS</t>
  </si>
  <si>
    <t>MSG005848</t>
  </si>
  <si>
    <t>HUB_OUT_REP_CASH_MT950CB_XLS</t>
  </si>
  <si>
    <t>IID1472 - HUB_OUT_COLLAT_IBERCLEAR</t>
  </si>
  <si>
    <t>MSG005741</t>
  </si>
  <si>
    <t>IID2913 - T2S_TO_CBF_SESE029</t>
  </si>
  <si>
    <t>MSG006795</t>
  </si>
  <si>
    <t>IID1886 - HUB_OUT_REP_SETTL_MT54x_ISO</t>
  </si>
  <si>
    <t>MSG006071</t>
  </si>
  <si>
    <t>MT54x Settlement Confirmation ISO report</t>
  </si>
  <si>
    <t>setr.006.001.03</t>
  </si>
  <si>
    <t>HUB R2 process ew_IN_VESTIMA o--&gt; XONTRO</t>
  </si>
  <si>
    <t>IID1527 - HUB_OUT_FUNDS_PM_ORDER</t>
  </si>
  <si>
    <t>MSG005775</t>
  </si>
  <si>
    <t>HUB R3 process EquiLendInbound o--&gt; Equilend Txn Handler</t>
  </si>
  <si>
    <t>IID1310 - HUB_IN_EQL</t>
  </si>
  <si>
    <t>MSG005615</t>
  </si>
  <si>
    <t>HUB R3 process ECBFile o--&gt; RDF</t>
  </si>
  <si>
    <t>IID1262 - HUB_GET_ECB_FILE</t>
  </si>
  <si>
    <t>MSG005570</t>
  </si>
  <si>
    <t>STOP o--&gt; BMWeb File Notification Interface</t>
  </si>
  <si>
    <t>IID36 - ALERT_ATTACHED_FILE_STOP</t>
  </si>
  <si>
    <t>MSG004691</t>
  </si>
  <si>
    <t>Transfer of documents attached to alerts (which were notified through separate BMWeb Alert Interface flow)</t>
  </si>
  <si>
    <t>setr.010.001.03</t>
  </si>
  <si>
    <t>IID1859 - HUB_OUT_REP_SETTL_MT537_XLS</t>
  </si>
  <si>
    <t>MSG006051</t>
  </si>
  <si>
    <t>HUB_OUT_REP_SETTL_MT537_XLS</t>
  </si>
  <si>
    <t>Report Server Corporate Action Extractor o--&gt; Custody Income Confirmation reporting</t>
  </si>
  <si>
    <t>IID2482 - RealtimeConstCIRPRTechnicalNotification</t>
  </si>
  <si>
    <t>MSG006515</t>
  </si>
  <si>
    <t>Realtime CIRPR Construction Technical Notification</t>
  </si>
  <si>
    <t>IID2039 - LUXCSD_LOOKUP_HANDLER_HANG_UP</t>
  </si>
  <si>
    <t>MSG006195</t>
  </si>
  <si>
    <t>cdv3_cdinternet o--&gt; NCS System Integration Core</t>
  </si>
  <si>
    <t>IID274 - CBLBBG_EVENT_FEED</t>
  </si>
  <si>
    <t>MSG004892</t>
  </si>
  <si>
    <t>HUB R2 process ew_IN_VESTIMA o--&gt; MERVA Component</t>
  </si>
  <si>
    <t>IID1525 - HUB_OUT_FUNDS_PM_ORDER</t>
  </si>
  <si>
    <t>MSG005773</t>
  </si>
  <si>
    <t>Report Server Corporate Action Extractor o--&gt; MT564 Bulk Real-time Reporting</t>
  </si>
  <si>
    <t>IID2476 - RealtimeCaNotifBulkNotification</t>
  </si>
  <si>
    <t>MSG006509</t>
  </si>
  <si>
    <t>Notifies ReportServer MT564 Bulk CANOTIF Realtime constructor</t>
  </si>
  <si>
    <t>Trading Member o--&gt; M7 Auction</t>
  </si>
  <si>
    <t>MSG000158</t>
  </si>
  <si>
    <t>IID1320 - HUB_IN_FUNDS_MT509</t>
  </si>
  <si>
    <t>MSG005625</t>
  </si>
  <si>
    <t>Report Server Corporate Action Extractor o--&gt; CBL CBL-Report Server Instruction Non-critical Interface</t>
  </si>
  <si>
    <t>IID3046 - TXN_SCAN_RS_NOFDBCK_REQ</t>
  </si>
  <si>
    <t>MSG006907</t>
  </si>
  <si>
    <t>IID2137 - NCCIP_ACCT_CASH_BLK_RL_FEED</t>
  </si>
  <si>
    <t>MSG006281</t>
  </si>
  <si>
    <t>Notifies NCCIP about account blocking rule</t>
  </si>
  <si>
    <t>Account Blocking Rule</t>
  </si>
  <si>
    <t>IID2901 - T2S_TO_CBF_SEMT017</t>
  </si>
  <si>
    <t>MSG006783</t>
  </si>
  <si>
    <t>setr.011.001.03</t>
  </si>
  <si>
    <t>IID1616 - HUB_OUT_REP_CASH_MT94x_XML</t>
  </si>
  <si>
    <t>MSG005839</t>
  </si>
  <si>
    <t>MT940 Money Suspense XML report</t>
  </si>
  <si>
    <t>IID2889 - T2S_TO_CBF_REDA021</t>
  </si>
  <si>
    <t>MSG006771</t>
  </si>
  <si>
    <t>REDA021</t>
  </si>
  <si>
    <t>IID1708 - HUB_OUT_REP_CSTDY_MT564IPAR_PDF</t>
  </si>
  <si>
    <t>MSG005916</t>
  </si>
  <si>
    <t>IID3013 - TrsPrincipalFull</t>
  </si>
  <si>
    <t>MSG006875</t>
  </si>
  <si>
    <t>IID1647 - HUB_OUT_REP_CASH_MT950MS_XML</t>
  </si>
  <si>
    <t>MSG005860</t>
  </si>
  <si>
    <t>IID2259 - PM_OPER_PUBL</t>
  </si>
  <si>
    <t>MSG006367</t>
  </si>
  <si>
    <t>CCP o--&gt; KADI</t>
  </si>
  <si>
    <t>MSG007313</t>
  </si>
  <si>
    <t>Pending and/or settled gross trades with indication of the service expected of KADI: 'calculation only' or 'calculation and booking'</t>
  </si>
  <si>
    <t>HUB o--&gt; ReportAcquisitionOAQ</t>
  </si>
  <si>
    <t>IID2980 - TNP_CFF_REPORTING_PUBL</t>
  </si>
  <si>
    <t>MSG006853</t>
  </si>
  <si>
    <t>CFF holdings and transaction reports from RS</t>
  </si>
  <si>
    <t>RDF Data Publication o--&gt; GAIN Instrument Interface</t>
  </si>
  <si>
    <t>IID1215 - GAIN_INST_PUBL</t>
  </si>
  <si>
    <t>MSG005540</t>
  </si>
  <si>
    <t>IID2480 - RealtimeConstCaConfTechnicalNotification</t>
  </si>
  <si>
    <t>MSG006513</t>
  </si>
  <si>
    <t>Realtime CaConf Construction Technical Notification</t>
  </si>
  <si>
    <t>MarketProcess o--&gt; COL Security Instruction Validation Feedback</t>
  </si>
  <si>
    <t>IID2703 - SEC_COL_FDBCK</t>
  </si>
  <si>
    <t>MSG006663</t>
  </si>
  <si>
    <t>Security Validation feedback</t>
  </si>
  <si>
    <t>IID1626 - HUB_OUT_REP_CASH_MT950CB_PDF</t>
  </si>
  <si>
    <t>MSG005846</t>
  </si>
  <si>
    <t>MT950 Cash Balance PDF report</t>
  </si>
  <si>
    <t>IID1530 - HUB_OUT_FUNDS_RELOC_INS</t>
  </si>
  <si>
    <t>MSG005776</t>
  </si>
  <si>
    <t>IID3239 - UT78_EOC_DEPOSITORY_RECEIPT</t>
  </si>
  <si>
    <t>MSG007226</t>
  </si>
  <si>
    <t>IID2053 - LUXCSD_PM_BDP_T2SI_EOD</t>
  </si>
  <si>
    <t>MSG006209</t>
  </si>
  <si>
    <t>D.WAIT_SB_PM_BDP_T2SI_EOD_LUXCSD</t>
  </si>
  <si>
    <t>CSE o--&gt; NCCIP Cash Instruction Listener</t>
  </si>
  <si>
    <t>IID841 - CreateCashInstruction</t>
  </si>
  <si>
    <t>MSG005356</t>
  </si>
  <si>
    <t>setr.012.001.03</t>
  </si>
  <si>
    <t>IID2098 - LUXCSD_TO_REDA013</t>
  </si>
  <si>
    <t>MSG006247</t>
  </si>
  <si>
    <t>IID2133 - NASA_KUSTA_SUB_PUBL</t>
  </si>
  <si>
    <t>MSG006277</t>
  </si>
  <si>
    <t>IID3252 - EOC_SRCFILE_RECEIPT</t>
  </si>
  <si>
    <t>MSG007233</t>
  </si>
  <si>
    <t>T2S-TO-LuxCSD-Routing o--&gt; T2S-TO-LuxCSD-Settlement-Semt with service SEMT020_TO_20022_PLUS_SEMT020</t>
  </si>
  <si>
    <t>IID2017 - LUXCSD_SEMT020_TO_20022_PLUS_SEMT020</t>
  </si>
  <si>
    <t>MSG006176</t>
  </si>
  <si>
    <t>HUB o--&gt; MiscQueueMDB</t>
  </si>
  <si>
    <t>IID2990 - TNP_DAO_PUBL</t>
  </si>
  <si>
    <t>MSG006860</t>
  </si>
  <si>
    <t>FOPs to be confirmed</t>
  </si>
  <si>
    <t>setr.016.001.03</t>
  </si>
  <si>
    <t>StatistixSubscription</t>
  </si>
  <si>
    <t>MSG007022</t>
  </si>
  <si>
    <t>Delivers the "Bestelliste" to I2P</t>
  </si>
  <si>
    <t>Subscription</t>
  </si>
  <si>
    <t>T2S-TO-CBF-Routing o--&gt; T2S-TO-CBF-Settlement-Sese023 with service SESE023_TO_20022_PLUS_SESE023</t>
  </si>
  <si>
    <t>IID178 - CBF_SESE023_TO_20022_PLUS_SESE023</t>
  </si>
  <si>
    <t>MSG004806</t>
  </si>
  <si>
    <t>IID1470 - HUB_OUT_COLLAT_IBERCLEAR</t>
  </si>
  <si>
    <t>MSG005739</t>
  </si>
  <si>
    <t>IID1677 - HUB_OUT_REP_COLL_MT569COLLTAKER_PDF</t>
  </si>
  <si>
    <t>MSG005885</t>
  </si>
  <si>
    <t>cdv3_eoc o--&gt; EOC Realignment Request Interface</t>
  </si>
  <si>
    <t>IID1167 - EOC_REALIGN_REQUEST_FOR_DEPMANAGER</t>
  </si>
  <si>
    <t>MSG005516</t>
  </si>
  <si>
    <t>Realignment instructions sent by EOC</t>
  </si>
  <si>
    <t>T2S-TO-CBF-Settlement-Sese031 with service SESE031_TO_20022_PLUS_SESE031 o--&gt; PM/CSD CBF Lookup Handler</t>
  </si>
  <si>
    <t>IID238 - CBF_PM_IN_SESE031_NO_ISIN</t>
  </si>
  <si>
    <t>MSG004859</t>
  </si>
  <si>
    <t>Custody Ineligibility Extractor o--&gt; OneSecLend Lending Ineligibility Security Interface</t>
  </si>
  <si>
    <t>IID2705 - SEC_INELIG_CAL_NLP</t>
  </si>
  <si>
    <t>MSG006665</t>
  </si>
  <si>
    <t>Custody ineligibility period notification</t>
  </si>
  <si>
    <t>T2S-TO-CBF-Settlement-Semt with service SEMT029_TO_20022_PLUS_SEMT029 o--&gt; PM/CSD CBF Instruction Comparison</t>
  </si>
  <si>
    <t>IID222 - CBF_PM_IN_SEMT029</t>
  </si>
  <si>
    <t>MSG004845</t>
  </si>
  <si>
    <t>IID2888 - T2S_TO_CBF_REDA020</t>
  </si>
  <si>
    <t>MSG006770</t>
  </si>
  <si>
    <t>HUB R2 process ew_IDC_SERVICES o--&gt; IDC Instrument Fields Receiver</t>
  </si>
  <si>
    <t>IID2410 - RDF_IDC_CMAX_FIELDS_FEED</t>
  </si>
  <si>
    <t>MSG006451</t>
  </si>
  <si>
    <t>CONST;-1</t>
  </si>
  <si>
    <t>Notification from IDC via HUB to RDF for IDC-Fields</t>
  </si>
  <si>
    <t>IID1740 - HUB_OUT_REP_CSTDY_MT566INCONF_ISO</t>
  </si>
  <si>
    <t>MSG005945</t>
  </si>
  <si>
    <t>IID1805 - HUB_OUT_REP_SETTL_HOLD_DIST_MRKT_PDF</t>
  </si>
  <si>
    <t>MSG006008</t>
  </si>
  <si>
    <t>IID644 - CDIRECT_SEND_SRCFILE_TO_EOC</t>
  </si>
  <si>
    <t>MSG005211</t>
  </si>
  <si>
    <t>IID2607 - RTS_AGENT_PUBL</t>
  </si>
  <si>
    <t>MSG006594</t>
  </si>
  <si>
    <t>DocStorage o--&gt; CDOC GUI</t>
  </si>
  <si>
    <t>IID3191 - DocStorage_CDOC_DOCUMENT</t>
  </si>
  <si>
    <t>MSG007145</t>
  </si>
  <si>
    <t>IID2479 - RealtimeCIRPRNotification</t>
  </si>
  <si>
    <t>MSG006512</t>
  </si>
  <si>
    <t>Notifies ReportServer MT566 CIRPR Realtime constructors</t>
  </si>
  <si>
    <t>IID1767 - HUB_OUT_REP_FEES_SLBC_PDF</t>
  </si>
  <si>
    <t>MSG005971</t>
  </si>
  <si>
    <t>IID192 - CBF_PM_BDP_EOD2_FOP</t>
  </si>
  <si>
    <t>MSG004820</t>
  </si>
  <si>
    <t>D.WAIT_SB_PM_BDP_EOD2_FOP_CBF</t>
  </si>
  <si>
    <t>IID1779 - HUB_OUT_REP_RELOC_MT537_CSV</t>
  </si>
  <si>
    <t>MSG005983</t>
  </si>
  <si>
    <t>IID643 - CDIRECT_SEND_REFRESH_TO_EOC</t>
  </si>
  <si>
    <t>MSG005210</t>
  </si>
  <si>
    <t>MF_WMBTPP_RECON o--&gt; CORONA MQ Receiver</t>
  </si>
  <si>
    <t>IID3168 - WMB_CORONA_CASH_STATEMENTS</t>
  </si>
  <si>
    <t>MSG007122</t>
  </si>
  <si>
    <t>Cash Statements (MT940) calculated by WMB from MT103 sent to PayingAgentQueueMDB / NCCIP</t>
  </si>
  <si>
    <t>CE Configuration Interface</t>
  </si>
  <si>
    <t>MSG007023</t>
  </si>
  <si>
    <t>Delivers Consolidation Engine configuration data</t>
  </si>
  <si>
    <t>IID2923 - T2S_TO_LUXCSD_REDA021</t>
  </si>
  <si>
    <t>MSG006805</t>
  </si>
  <si>
    <t>IID613 - CDD_ACCT_INST_FEED</t>
  </si>
  <si>
    <t>MSG005189</t>
  </si>
  <si>
    <t>IID1473 - HUB_OUT_COLLAT_IBERCLEAR</t>
  </si>
  <si>
    <t>MSG005742</t>
  </si>
  <si>
    <t>IID1942 - HUBFeedback</t>
  </si>
  <si>
    <t>MSG006118</t>
  </si>
  <si>
    <t>IID2929 - T2S_TO_LUXCSD_REDA051</t>
  </si>
  <si>
    <t>MSG006811</t>
  </si>
  <si>
    <t>IID2260 - PM_PARTY_PUBL</t>
  </si>
  <si>
    <t>MSG006368</t>
  </si>
  <si>
    <t>AM File Interface o--&gt; DDR AMSE</t>
  </si>
  <si>
    <t>IID1224 - GOLDEN_COPY_BIC_BOOK_PUBL</t>
  </si>
  <si>
    <t>MSG005546</t>
  </si>
  <si>
    <t>IID1213 - GAIN_FIN_SEC_PUBL</t>
  </si>
  <si>
    <t>MSG005539</t>
  </si>
  <si>
    <t>Notifies Gain with financial securities</t>
  </si>
  <si>
    <t>NCCIP STOP Compliance Check Listener o--&gt; TNPCSSyncQueueMDB</t>
  </si>
  <si>
    <t>IID2997 - TNP_NCCIP_INS_FDBCK</t>
  </si>
  <si>
    <t>MSG006866</t>
  </si>
  <si>
    <t>IID1796 - HUB_OUT_REP_SEC_FTID_CSV</t>
  </si>
  <si>
    <t>MSG005999</t>
  </si>
  <si>
    <t>IID1717 - HUB_OUT_REP_CSTDY_MT564NOTIF_ISO_BULK_RT</t>
  </si>
  <si>
    <t>MSG005925</t>
  </si>
  <si>
    <t>Hub CANotif ISO realtime Bulk Reporting service</t>
  </si>
  <si>
    <t>IID1594 - HUB_OUT_REP_CASH_MT295_PDF</t>
  </si>
  <si>
    <t>MSG005820</t>
  </si>
  <si>
    <t>IID2652 - RTS_RDM_ACCT_INST</t>
  </si>
  <si>
    <t>MSG006617</t>
  </si>
  <si>
    <t>IID2145 - NCCIP_CURR_FEED</t>
  </si>
  <si>
    <t>MSG006289</t>
  </si>
  <si>
    <t>Notifies NCCIP about Currency</t>
  </si>
  <si>
    <t>IID1864 - HUB_OUT_REP_SETTL_MT538_ISO</t>
  </si>
  <si>
    <t>MSG006054</t>
  </si>
  <si>
    <t>IID1802 - HUB_OUT_REP_SEC_PROPRIS_NEWISSUES_XML</t>
  </si>
  <si>
    <t>MSG006005</t>
  </si>
  <si>
    <t>IID2493 - RealtimeSettlementConfirmationTechnicalNotification</t>
  </si>
  <si>
    <t>MSG006526</t>
  </si>
  <si>
    <t>Realtime MT54x Construction Technical Notification</t>
  </si>
  <si>
    <t>IID2204 - OUTSRC_COD</t>
  </si>
  <si>
    <t>MSG006331</t>
  </si>
  <si>
    <t>OUTSRC_COD</t>
  </si>
  <si>
    <t>IID805 - CREATE_MT564_SILVER_COPY</t>
  </si>
  <si>
    <t>MSG005320</t>
  </si>
  <si>
    <t>IID2143 - NCCIP_CASH_TRANS_ACCT_FEED</t>
  </si>
  <si>
    <t>MSG006287</t>
  </si>
  <si>
    <t>Notifies NCCIP about Cash Transit Account</t>
  </si>
  <si>
    <t>Transit Account</t>
  </si>
  <si>
    <t>XIS o--&gt; IBoxxCustomers</t>
  </si>
  <si>
    <t>IBoxx</t>
  </si>
  <si>
    <t>MSG007024</t>
  </si>
  <si>
    <t>Provide IBoxx Indices to customers</t>
  </si>
  <si>
    <t>IID1713 - HUB_OUT_REP_CSTDY_MT564IPAR_XML</t>
  </si>
  <si>
    <t>MSG005921</t>
  </si>
  <si>
    <t>IID2933 - T2S_TO_LUXCSD_SEMT015</t>
  </si>
  <si>
    <t>MSG006815</t>
  </si>
  <si>
    <t>IID2237 - PM_ACCT_INST_PUBL</t>
  </si>
  <si>
    <t>MSG006354</t>
  </si>
  <si>
    <t>Account institutions</t>
  </si>
  <si>
    <t>IID665 - CMAX_CEPH_PRICES</t>
  </si>
  <si>
    <t>MSG005227</t>
  </si>
  <si>
    <t>CEPH prices file - interface to CMAX application</t>
  </si>
  <si>
    <t>IID2589 - RS_FIN_SEC_PUBL</t>
  </si>
  <si>
    <t>MSG006579</t>
  </si>
  <si>
    <t>Notifies RS with financial securities</t>
  </si>
  <si>
    <t>CBF-TO-T2S-Settlement-Sese with service 20022_PLUS_SESE023_TO_SESE023 o--&gt; European Central Bank (ECB)</t>
  </si>
  <si>
    <t>IID268 - CBF_TO_T2S_SESE023</t>
  </si>
  <si>
    <t>MSG004887</t>
  </si>
  <si>
    <t>IID124 - CashInstructionRemovalStatus</t>
  </si>
  <si>
    <t>MSG004764</t>
  </si>
  <si>
    <t>Issued by NCCIP CCM Sent to NCCIP Backend - Message sent by the NCCIP Collection Manager following a request to remove a cash instruction (or following a market closure) from settlement.</t>
  </si>
  <si>
    <t>CBF-TO-T2S-Settlement-Sese with service 20022_PLUS_SESE030_TO_SESE030 o--&gt; European Central Bank (ECB)</t>
  </si>
  <si>
    <t>IID269 - CBF_TO_T2S_SESE030</t>
  </si>
  <si>
    <t>MSG004888</t>
  </si>
  <si>
    <t>IID2907 - T2S_TO_CBF_SESE022</t>
  </si>
  <si>
    <t>MSG006789</t>
  </si>
  <si>
    <t>IID1318 - HUB_IN_FUNDS_MT509</t>
  </si>
  <si>
    <t>MSG005623</t>
  </si>
  <si>
    <t>SEMT001</t>
  </si>
  <si>
    <t>KRX Korea Exchange o--&gt; C7</t>
  </si>
  <si>
    <t>MSG007025</t>
  </si>
  <si>
    <t>PAIRDATA</t>
  </si>
  <si>
    <t>KRX Korea Exchange</t>
  </si>
  <si>
    <t>RDF o--&gt; LuxCSD-TO-T2S-Sec_Sta_Data with service PRE_BNDL_SECMNTNCREQ</t>
  </si>
  <si>
    <t>IID2008 - LUXCSD_SCTIES_MNTNC_REQ_MSG_TO_REDA</t>
  </si>
  <si>
    <t>MSG006167</t>
  </si>
  <si>
    <t>SCTIES_MNTNC_REQ_MSG_TO_REDA</t>
  </si>
  <si>
    <t>HUB o--&gt; PM/CSD LuxCSD Instruction Handler</t>
  </si>
  <si>
    <t>IID2077 - LUXCSD_PM_IN_SESE020</t>
  </si>
  <si>
    <t>MSG006227</t>
  </si>
  <si>
    <t>IID628 - CDIRECT_SEND_CDEP_TO_EOC</t>
  </si>
  <si>
    <t>MSG005196</t>
  </si>
  <si>
    <t>IID1573 - HUB_OUT_FUNDS_SM_ORDER_STATUS</t>
  </si>
  <si>
    <t>MSG005804</t>
  </si>
  <si>
    <t>HUB service for secondary market order status outbound / MERVA A</t>
  </si>
  <si>
    <t>IID2208 - OUTSRC_EXP</t>
  </si>
  <si>
    <t>MSG006335</t>
  </si>
  <si>
    <t>Outsourcer Security Price</t>
  </si>
  <si>
    <t>T2S-TO-CBF-Routing o--&gt; T2S-TO-CBF-Reporting-Reda with service REDA021_TO_20022_PLUS_REDA021</t>
  </si>
  <si>
    <t>IID154 - CBF_REDA021_TO_20022_PLUS_REDA021</t>
  </si>
  <si>
    <t>MSG004785</t>
  </si>
  <si>
    <t>REDA021_TO_20022_PLUS_REDA021</t>
  </si>
  <si>
    <t>IID1844 - HUB_OUT_REP_SETTL_MT536_XLS</t>
  </si>
  <si>
    <t>MSG006040</t>
  </si>
  <si>
    <t>HUB_OUT_REP_SETTL_MT536_XLS</t>
  </si>
  <si>
    <t>NCCIP Time Event Listener o--&gt; BMWeb Alert Polling Interface</t>
  </si>
  <si>
    <t>IID2382 - RaiseBMWebAlert</t>
  </si>
  <si>
    <t>MSG006430</t>
  </si>
  <si>
    <t>Alert raised due to TimeEvent</t>
  </si>
  <si>
    <t>IID1405 - HUB_IN_SEC_MT548</t>
  </si>
  <si>
    <t>MSG005686</t>
  </si>
  <si>
    <t>NCCIP Time Event Listener o--&gt; PayingAgentQueueMDB</t>
  </si>
  <si>
    <t>IID2225 - PAC_NCCIP_INS_FDBCK</t>
  </si>
  <si>
    <t>MSG006349</t>
  </si>
  <si>
    <t>IID2578 - RS_CA_CIRPR</t>
  </si>
  <si>
    <t>MSG006570</t>
  </si>
  <si>
    <t>Notifies ReportServer with Custody MT566 CIRPR messages</t>
  </si>
  <si>
    <t>Report Server AMSE o--&gt; PM/CSD TiPEX Process Executor</t>
  </si>
  <si>
    <t>IID7 - ACCT_REF_DATA_CHANGE_NOTIF_CBF</t>
  </si>
  <si>
    <t>MSG004666</t>
  </si>
  <si>
    <t>T2S-TO-LuxCSD-Settlement-Semt with service SEMT015_TO_20022_PLUS_SEMT015 o--&gt; PM/CSD LuxCSD Instruction Handler Feedback</t>
  </si>
  <si>
    <t>IID2061 - LUXCSD_PM_IN_SEMT015</t>
  </si>
  <si>
    <t>MSG006216</t>
  </si>
  <si>
    <t>CADIS o--&gt; ICOS</t>
  </si>
  <si>
    <t>MSG007720</t>
  </si>
  <si>
    <t>corporate actions</t>
  </si>
  <si>
    <t>T2S-TO-CBF-Routing o--&gt; T2S-TO-CBF-Settlement-Sese024 with service SESE024_TO_20022_PLUS_SESE024</t>
  </si>
  <si>
    <t>IID179 - CBF_SESE024_TO_20022_PLUS_SESE024</t>
  </si>
  <si>
    <t>MSG004807</t>
  </si>
  <si>
    <t>T2S-TO-CBF-Routing o--&gt; T2S-TO-CBF-Settlement-Semt with service SEMT014_TO_20022_PLUS_SEMT014</t>
  </si>
  <si>
    <t>IID164 - CBF_SEMT014_TO_20022_PLUS_SEMT014</t>
  </si>
  <si>
    <t>MSG004795</t>
  </si>
  <si>
    <t>PM/ICSD Publisher o--&gt; PayingAgentQueueMDB</t>
  </si>
  <si>
    <t>IID2343 - PUBL_PM_ICSD_STATUS_PAY_AGNT_VESTIMA</t>
  </si>
  <si>
    <t>MSG006412</t>
  </si>
  <si>
    <t>IID1539 - HUB_OUT_FUNDS_SEC_STATUS_ADVICE</t>
  </si>
  <si>
    <t>MSG005784</t>
  </si>
  <si>
    <t>F7 o--&gt; CEF</t>
  </si>
  <si>
    <t>F7MD Interface</t>
  </si>
  <si>
    <t>MSG000179</t>
  </si>
  <si>
    <t>User defined ASCII based messages</t>
  </si>
  <si>
    <t>IID1351 - HUB_IN_FUNDS_MX_SETR.012</t>
  </si>
  <si>
    <t>MSG005645</t>
  </si>
  <si>
    <t>HUB Swift XML SETR.012 message</t>
  </si>
  <si>
    <t>CBF-TO-T2S-Party-Acct-Sta-Data with service 20022_PLUS_REDA022_TO_REDA022 o--&gt; European Central Bank (ECB)</t>
  </si>
  <si>
    <t>IID256 - CBF_TO_T2S_REDA022</t>
  </si>
  <si>
    <t>MSG004875</t>
  </si>
  <si>
    <t>REDA022</t>
  </si>
  <si>
    <t>IID1592 - HUB_OUT_REP_CASH_MT295_ISO_RT</t>
  </si>
  <si>
    <t>MSG005819</t>
  </si>
  <si>
    <t>MT295 Cash Pending realtime report</t>
  </si>
  <si>
    <t>HUB R3 process FundsOutbound o--&gt; HubRtsDequeue</t>
  </si>
  <si>
    <t>IID1536 - HUB_OUT_FUNDS_SEC_INS</t>
  </si>
  <si>
    <t>MSG005781</t>
  </si>
  <si>
    <t>IID2816 - SEND_T2_PAYOUT_SETTLED</t>
  </si>
  <si>
    <t>MSG006745</t>
  </si>
  <si>
    <t>Message to UC4 to release payout/utilisation file to CSE</t>
  </si>
  <si>
    <t>IID1689 - HUB_OUT_REP_CSTDY_MRKT_CLAIM_PDF</t>
  </si>
  <si>
    <t>MSG005897</t>
  </si>
  <si>
    <t>IID1858 - HUB_OUT_REP_SETTL_MT537_XLS</t>
  </si>
  <si>
    <t>MSG006050</t>
  </si>
  <si>
    <t>IID1504 - HUB_OUT_FUNDS_CASH_WITHDRAWAL</t>
  </si>
  <si>
    <t>MSG005758</t>
  </si>
  <si>
    <t>HUB R3 process CreationDirectInbound o--&gt; FTT Backend</t>
  </si>
  <si>
    <t>IID1407 - HUB_IN_TAXDECL_CUSTOMER</t>
  </si>
  <si>
    <t>MSG005688</t>
  </si>
  <si>
    <t>Customer Tax declaration (FTT) to HUB from CD-CDI</t>
  </si>
  <si>
    <t>IID1597 - HUB_OUT_REP_CASH_MT295_XML</t>
  </si>
  <si>
    <t>MSG005823</t>
  </si>
  <si>
    <t>IID1874 - HUB_OUT_REP_SETTL_MT538_XML</t>
  </si>
  <si>
    <t>MSG006062</t>
  </si>
  <si>
    <t>MT538 Statement of Intra-Position Advices XML report</t>
  </si>
  <si>
    <t>IID236 - CBF_PM_IN_SESE030</t>
  </si>
  <si>
    <t>MSG004857</t>
  </si>
  <si>
    <t>PM_IN_SESE030</t>
  </si>
  <si>
    <t>IID1947 - HUBNoticeToReceived</t>
  </si>
  <si>
    <t>MSG006122</t>
  </si>
  <si>
    <t>IID2038 - LUXCSD_INSTRUCTION_HANDLER_RETRY</t>
  </si>
  <si>
    <t>MSG006194</t>
  </si>
  <si>
    <t>IID1450 - HUB_OUT_COLLAT_CBL_FRCST</t>
  </si>
  <si>
    <t>MSG005722</t>
  </si>
  <si>
    <t>T2S-TO-CBF-Reporting-Semt with service SEMT017_TO_20022_PLUS_SEMT017 o--&gt; PM/CSD CBF Report Comparison</t>
  </si>
  <si>
    <t>IID213 - CBF_PM_IN_SEMT017</t>
  </si>
  <si>
    <t>MSG004839</t>
  </si>
  <si>
    <t>IID2884 - T2S_TO_CBF_REDA009</t>
  </si>
  <si>
    <t>MSG006766</t>
  </si>
  <si>
    <t>Report Server Corporate Action Extractor o--&gt; XSLT Real-time Report Constructor</t>
  </si>
  <si>
    <t>IID2497 - RealtimeXSLTConstruction</t>
  </si>
  <si>
    <t>MSG006530</t>
  </si>
  <si>
    <t>Notifies ReportServer with XML message to internally report using XSLT conversion</t>
  </si>
  <si>
    <t>T2S-TO-LuxCSD-Routing o--&gt; T2S-TO-LuxCSD-Settlement-Semt with service SEMT015_TO_20022_PLUS_SEMT015</t>
  </si>
  <si>
    <t>IID2013 - LUXCSD_SEMT015_TO_20022_PLUS_SEMT015</t>
  </si>
  <si>
    <t>MSG006172</t>
  </si>
  <si>
    <t>SEMT015_TO_20022_PLUS_SEMT015</t>
  </si>
  <si>
    <t>IID1732 - HUB_OUT_REP_CSTDY_MT566CONF_ISO_RT</t>
  </si>
  <si>
    <t>MSG005938</t>
  </si>
  <si>
    <t>HUB_OUT_REP_CSTDY_MT566CONF_ISO_RT</t>
  </si>
  <si>
    <t>IID1790 - HUB_OUT_REP_SEC_FIN_COLL_CSV</t>
  </si>
  <si>
    <t>MSG005993</t>
  </si>
  <si>
    <t>IID2981 - TNP_CONNCTVT_CTRL_PUBL</t>
  </si>
  <si>
    <t>MSG006854</t>
  </si>
  <si>
    <t>Channel control for MT599 messages</t>
  </si>
  <si>
    <t>Xontro Availability Info</t>
  </si>
  <si>
    <t>PM/CSD CBF Instruction Handler o--&gt; CBF-TO-T2S-Settlement-Semt with service 20022_PLUS_SEMT013_TO_SEMT013</t>
  </si>
  <si>
    <t>IID137 - CBF_20022_PLUS_SEMT013_TO_SEMT013</t>
  </si>
  <si>
    <t>MSG004773</t>
  </si>
  <si>
    <t>IID1698 - HUB_OUT_REP_CSTDY_MT564CAREF_XLS</t>
  </si>
  <si>
    <t>MSG005906</t>
  </si>
  <si>
    <t>IID1809 - HUB_OUT_REP_SETTL_MT508_ISO</t>
  </si>
  <si>
    <t>MSG006012</t>
  </si>
  <si>
    <t>IID2902 - T2S_TO_CBF_SEMT018</t>
  </si>
  <si>
    <t>MSG006784</t>
  </si>
  <si>
    <t>IID3043 - TXN_SCAN_PMICSD_FILE_REQ</t>
  </si>
  <si>
    <t>MSG006904</t>
  </si>
  <si>
    <t>IID1543 - HUB_OUT_FUNDS_SM_ORDER</t>
  </si>
  <si>
    <t>MSG005786</t>
  </si>
  <si>
    <t>HUB service for secondary market order creation outbound / MERVA A</t>
  </si>
  <si>
    <t>TCM o--&gt; MICOS CBL Instructions Scanning Feedback Interface</t>
  </si>
  <si>
    <t>IID3025 - TXN_SCAN_CBL_UPD_FDBCK</t>
  </si>
  <si>
    <t>MSG006887</t>
  </si>
  <si>
    <t>LuxCSD-TO-T2S-Settlement-Semt with service 20022_PLUS_SEMT026_TO_SEMT026 o--&gt; European Central Bank (ECB)</t>
  </si>
  <si>
    <t>IID2102 - LUXCSD_TO_SEMT026</t>
  </si>
  <si>
    <t>MSG006251</t>
  </si>
  <si>
    <t>IID193 - CBF_PM_BDP_EOD2_RESTRICTION</t>
  </si>
  <si>
    <t>MSG004821</t>
  </si>
  <si>
    <t>D.WAIT_SB_PM_BDP_EOD2_RESTRICTION_CBF</t>
  </si>
  <si>
    <t>CBF-TO-T2S-Sec_Sta_Data with service 20022_PLUS_REDA010_TO_REDA010 o--&gt; European Central Bank (ECB)</t>
  </si>
  <si>
    <t>IID250 - CBF_TO_T2S_REDA010</t>
  </si>
  <si>
    <t>MSG004869</t>
  </si>
  <si>
    <t>IID1867 - HUB_OUT_REP_SETTL_MT538_PDF</t>
  </si>
  <si>
    <t>MSG006056</t>
  </si>
  <si>
    <t>Intra-Position Advice</t>
  </si>
  <si>
    <t>IID2641 - RTS_INTRCT_ADDR_FEED</t>
  </si>
  <si>
    <t>MSG006611</t>
  </si>
  <si>
    <t>InterActAddrBook</t>
  </si>
  <si>
    <t>IID2506 - RELEASE_DDR_LOAD_FILE_BAL</t>
  </si>
  <si>
    <t>MSG006536</t>
  </si>
  <si>
    <t>XBS positions (CBF_omnibus@CSD).  D.WAIT_SB_CDIRECT_LOAD_FILE_BAL_DDR</t>
  </si>
  <si>
    <t>Custody o--&gt; COL Custody Instruction Validation Feedback</t>
  </si>
  <si>
    <t>IID105 - CA_COL_FDBCK</t>
  </si>
  <si>
    <t>MSG004752</t>
  </si>
  <si>
    <t>CA Validation feedback</t>
  </si>
  <si>
    <t>IID3235 - EOC_CBT_RECEIPT</t>
  </si>
  <si>
    <t>MSG007222</t>
  </si>
  <si>
    <t>Complete Bridge Transactions file</t>
  </si>
  <si>
    <t>IID2602 - RTS_ACCT_PUBL</t>
  </si>
  <si>
    <t>MSG006591</t>
  </si>
  <si>
    <t>IID2624 - RTS_DENOM_CURR_BLK_RL_FEED</t>
  </si>
  <si>
    <t>MSG006603</t>
  </si>
  <si>
    <t>SecSettlDenomCurrBlockingRule</t>
  </si>
  <si>
    <t>CBF-TO-T2S-Party-Acct-Sta-Data with service 20022_PLUS_REDA031_TO_REDA031 o--&gt; European Central Bank (ECB)</t>
  </si>
  <si>
    <t>IID258 - CBF_TO_T2S_REDA031</t>
  </si>
  <si>
    <t>MSG004877</t>
  </si>
  <si>
    <t>REDA031</t>
  </si>
  <si>
    <t>Report Server o--&gt; HUB R3 process CashOutboundReportingISO</t>
  </si>
  <si>
    <t>IID1600 - HUB_OUT_REP_CASH_MT942CM_ISO</t>
  </si>
  <si>
    <t>MSG005826</t>
  </si>
  <si>
    <t>T2S-TO-CBF-Settlement-Sese022 with service SESE022_TO_20022_PLUS_SESE022 o--&gt; PM/CSD CBF Instruction Comparison</t>
  </si>
  <si>
    <t>IID227 - CBF_PM_IN_SESE022</t>
  </si>
  <si>
    <t>MSG004848</t>
  </si>
  <si>
    <t>T2S-TO-LuxCSD-Settlement-Sese with service SESE032_TO_20022_PLUS_SESE032 o--&gt; PM/CSD LuxCSD Instruction Handler Feedback</t>
  </si>
  <si>
    <t>IID2090 - LUXCSD_PM_IN_SESE032</t>
  </si>
  <si>
    <t>MSG006240</t>
  </si>
  <si>
    <t>Unprocessed CA Notification FIN message</t>
  </si>
  <si>
    <t>MSG007485</t>
  </si>
  <si>
    <t>Unprocessed CA Notification (MT564) Message for where destination BIC is CEDEULLACF</t>
  </si>
  <si>
    <t>HUB R3 process CustodyOutbound o--&gt; MERVA Component</t>
  </si>
  <si>
    <t>IID1491 - HUB_OUT_CUSTDY_MT565</t>
  </si>
  <si>
    <t>MSG005749</t>
  </si>
  <si>
    <t>M7 Auction o--&gt; CEF</t>
  </si>
  <si>
    <t>MSG000159</t>
  </si>
  <si>
    <t>IID2045 - LUXCSD_PM_BDP_T2S_CAMT019_EODP</t>
  </si>
  <si>
    <t>MSG006201</t>
  </si>
  <si>
    <t>D.WAIT_SB_PM_BDP_T2S_CAMT019_EODP_LUXCSD</t>
  </si>
  <si>
    <t>IID2096 - LUXCSD_TO_REDA007</t>
  </si>
  <si>
    <t>MSG006245</t>
  </si>
  <si>
    <t>IID1323 - HUB_IN_FUNDS_MT515</t>
  </si>
  <si>
    <t>MSG005628</t>
  </si>
  <si>
    <t>4Sight Lending Platform o--&gt; OneSecLend Collateralisation Request Manager</t>
  </si>
  <si>
    <t>IID92 - C4I_CM_CNEED</t>
  </si>
  <si>
    <t>MSG004740</t>
  </si>
  <si>
    <t>Collateral need request per single exposure</t>
  </si>
  <si>
    <t>PM/CSD CBF Impact Finder o--&gt; PM/CSD TiPEX Process Executor</t>
  </si>
  <si>
    <t>IID1966 - IMPACTED_INS_FDBCK_CBF</t>
  </si>
  <si>
    <t>MSG006133</t>
  </si>
  <si>
    <t>IID1736 - HUB_OUT_REP_CSTDY_MT566CONF_XLS</t>
  </si>
  <si>
    <t>MSG005941</t>
  </si>
  <si>
    <t>IID1505 - HUB_OUT_FUNDS_CASH_WITHDRAWAL</t>
  </si>
  <si>
    <t>MSG005759</t>
  </si>
  <si>
    <t>Vestima+ cash withdrawal outbound (MT202) to HUB</t>
  </si>
  <si>
    <t>IID97 - C4I_FIN_SEC_MRKT_PRC_PUBL</t>
  </si>
  <si>
    <t>MSG004745</t>
  </si>
  <si>
    <t>Financial security market price publication</t>
  </si>
  <si>
    <t>IID116 - CashAlertEGCP_NS</t>
  </si>
  <si>
    <t>MSG004759</t>
  </si>
  <si>
    <t>Cash Instruction EGCP Not Settled</t>
  </si>
  <si>
    <t>IID1367 - HUB_IN_FUNDS_MX_SETR.051</t>
  </si>
  <si>
    <t>MSG005653</t>
  </si>
  <si>
    <t>HUB Swift XML SETR.051 message</t>
  </si>
  <si>
    <t>TAIFEX Taiwan Futures Exchange o--&gt; C7</t>
  </si>
  <si>
    <t>TAIFEX Interface</t>
  </si>
  <si>
    <t>MSG007027</t>
  </si>
  <si>
    <t>TAIFEX Taiwan Futures Exchange</t>
  </si>
  <si>
    <t>IID1948 - HUBNoticeToReceived</t>
  </si>
  <si>
    <t>MSG006123</t>
  </si>
  <si>
    <t>LuxCSD-TO-T2S-Settlement-Semt with service 20022_PLUS_SEMT028_TO_SEMT028 o--&gt; European Central Bank (ECB)</t>
  </si>
  <si>
    <t>IID2103 - LUXCSD_TO_SEMT028</t>
  </si>
  <si>
    <t>MSG006252</t>
  </si>
  <si>
    <t>MICOS CBF Instructions Non-critical Interface o--&gt; TCM</t>
  </si>
  <si>
    <t>IID3035 - TXN_SCAN_LS_NOFDBCK_REQ</t>
  </si>
  <si>
    <t>MSG006896</t>
  </si>
  <si>
    <t>Sanction Screening Request for MICOS from LIMA/SPOC (no feedback): MT565/MT568, MT5999, ISO7775 security instructions</t>
  </si>
  <si>
    <t>IID2153 - NCCIP_NOSTRO_ACCT_FEED</t>
  </si>
  <si>
    <t>MSG006297</t>
  </si>
  <si>
    <t>NostroAccount</t>
  </si>
  <si>
    <t>Nostro</t>
  </si>
  <si>
    <t>IID1398 - HUB_IN_SEC_MT536</t>
  </si>
  <si>
    <t>MSG005680</t>
  </si>
  <si>
    <t>4Sight Lending Platform o--&gt; OneSecLend Lending Position Change Interface</t>
  </si>
  <si>
    <t>IID102 - C4I_INSERT_REMOVE</t>
  </si>
  <si>
    <t>MSG004749</t>
  </si>
  <si>
    <t>Position request to insert/remove loan</t>
  </si>
  <si>
    <t>IID9063 - HUB_IN_COLLAT_SEC_STATUS</t>
  </si>
  <si>
    <t>MSG005605</t>
  </si>
  <si>
    <t>IID2134 - NASA_PM_RELSHIP_PUBL</t>
  </si>
  <si>
    <t>MSG006278</t>
  </si>
  <si>
    <t>setr.013.001.03</t>
  </si>
  <si>
    <t>XETRA o--&gt; WSS</t>
  </si>
  <si>
    <t>WSS Data Reconcilation</t>
  </si>
  <si>
    <t>MSG000108</t>
  </si>
  <si>
    <t>IID1668 - HUB_OUT_REP_COLL_MT569COLLGIVER_PDF</t>
  </si>
  <si>
    <t>MSG005876</t>
  </si>
  <si>
    <t>IID2946 - T2S_TO_LUXCSD_SESE028</t>
  </si>
  <si>
    <t>MSG006828</t>
  </si>
  <si>
    <t>IID1880 - HUB_OUT_REP_SETTL_MT548_ISO_RT</t>
  </si>
  <si>
    <t>MSG006067</t>
  </si>
  <si>
    <t>MT548 Settlement Status realtime report</t>
  </si>
  <si>
    <t>AM GUI o--&gt; INTACT Account Interface</t>
  </si>
  <si>
    <t>IID1973 - INTACT_STD_ACCT_FEED</t>
  </si>
  <si>
    <t>MSG006139</t>
  </si>
  <si>
    <t>Standard Account / Cash Transit Account / Guarantor Account / Nostro Account</t>
  </si>
  <si>
    <t>setr.014.001.03</t>
  </si>
  <si>
    <t>IID2123 - MT564_SILVER_COPY</t>
  </si>
  <si>
    <t>MSG006268</t>
  </si>
  <si>
    <t>MT564 Silver Copy from Custody generated events (IAGEN)</t>
  </si>
  <si>
    <t>ICOS o--&gt; CEF</t>
  </si>
  <si>
    <t>MSG007713</t>
  </si>
  <si>
    <t>IID1532 - HUB_OUT_FUNDS_SEC_CONF</t>
  </si>
  <si>
    <t>MSG005778</t>
  </si>
  <si>
    <t>setr.015.001.03</t>
  </si>
  <si>
    <t>IID1489 - HUB_OUT_COLLAT_STRATE</t>
  </si>
  <si>
    <t>MSG005748</t>
  </si>
  <si>
    <t>CBF-TO-T2S-Settlement-Semt with service 20022_PLUS_SEMT013_TO_SEMT013 o--&gt; European Central Bank (ECB)</t>
  </si>
  <si>
    <t>IID264 - CBF_TO_T2S_SEMT013</t>
  </si>
  <si>
    <t>MSG004883</t>
  </si>
  <si>
    <t>IID2922 - T2S_TO_LUXCSD_REDA020</t>
  </si>
  <si>
    <t>MSG006804</t>
  </si>
  <si>
    <t>IID2036 - LUXCSD_INSTRUCTION_HANDLER_FB_HANG_UP</t>
  </si>
  <si>
    <t>MSG006192</t>
  </si>
  <si>
    <t>INSTRUCTION_HANDLER_FB_HANG_UP</t>
  </si>
  <si>
    <t>IID1851 - HUB_OUT_REP_SETTL_MT537_ISO</t>
  </si>
  <si>
    <t>MSG006045</t>
  </si>
  <si>
    <t>IID8 - ACCT_REF_DATA_CHANGE_NOTIF_LUXCSD</t>
  </si>
  <si>
    <t>MSG004667</t>
  </si>
  <si>
    <t>IID2087 - LUXCSD_PM_IN_SESE030</t>
  </si>
  <si>
    <t>MSG006237</t>
  </si>
  <si>
    <t>GAIN CmaX Instrument Interface o--&gt; GAIN Server</t>
  </si>
  <si>
    <t>IID1208 - GAIN Instrument CMAX Eligibility Notif</t>
  </si>
  <si>
    <t>MSG005535</t>
  </si>
  <si>
    <t>Notifies GAIN about  new entries in TECH_CMAX_ELIG table for processing</t>
  </si>
  <si>
    <t>T2S-TO-LuxCSD-Routing o--&gt; T2S-TO-LuxCSD-Reporting-Semt with service SEMT034_TO_20022_PLUS_SEMT034</t>
  </si>
  <si>
    <t>IID2020 - LUXCSD_SEMT034_TO_20022_PLUS_SEMT034</t>
  </si>
  <si>
    <t>MSG006179</t>
  </si>
  <si>
    <t>T2S-TO-LuxCSD-Routing o--&gt; T2S-TO-LuxCSD-Settlement-Sese with service SESE022_TO_20022_PLUS_SESE022</t>
  </si>
  <si>
    <t>IID2025 - LUXCSD_SESE022_TO_20022_PLUS_SESE022</t>
  </si>
  <si>
    <t>MSG006181</t>
  </si>
  <si>
    <t>IID1747 - HUB_OUT_REP_CSTDY_MT566INCONF_PDF</t>
  </si>
  <si>
    <t>MSG005951</t>
  </si>
  <si>
    <t>IID201 - CBF_PM_BDP_T2S_CAMT019_SODP</t>
  </si>
  <si>
    <t>MSG004829</t>
  </si>
  <si>
    <t>D.WAIT_SB_PM_BDP_T2S_CAMT019_SODP_CBF</t>
  </si>
  <si>
    <t>NCCIP Cash Instruction Listener o--&gt; MICOS CBL Instruction Contingency TCM Interface</t>
  </si>
  <si>
    <t>IID3029 - TXN_SCAN_CNTGY_CASH_REQ</t>
  </si>
  <si>
    <t>MSG006891</t>
  </si>
  <si>
    <t>CBF-TO-T2S-Party-Acct-Sta-Data with service 20022_PLUS_REDA032_TO_REDA032 o--&gt; European Central Bank (ECB)</t>
  </si>
  <si>
    <t>IID259 - CBF_TO_T2S_REDA032</t>
  </si>
  <si>
    <t>MSG004878</t>
  </si>
  <si>
    <t>REDA032</t>
  </si>
  <si>
    <t>T2S-TO-CBF-Settlement-Sese025 with service SESE025_TO_20022_PLUS_SESE025 o--&gt; PM/CSD CBF Instruction Handler Feedback</t>
  </si>
  <si>
    <t>IID231 - CBF_PM_IN_SESE025</t>
  </si>
  <si>
    <t>MSG004852</t>
  </si>
  <si>
    <t>T2S-TO-CBF-Routing o--&gt; T2S-TO-CBF-Settlement-Semt with service SEMT015_TO_20022_PLUS_SEMT015</t>
  </si>
  <si>
    <t>IID165 - CBF_SEMT015_TO_20022_PLUS_SEMT015</t>
  </si>
  <si>
    <t>MSG004796</t>
  </si>
  <si>
    <t>IID2707 - SEC_REF_DATA_CHANGE_NOTIF_LUXCSD</t>
  </si>
  <si>
    <t>MSG006667</t>
  </si>
  <si>
    <t>NCCIP Server Timeline o--&gt; BMWeb Alert Polling Interface</t>
  </si>
  <si>
    <t>IID2386 - RaiseBMWebAlert</t>
  </si>
  <si>
    <t>MSG006434</t>
  </si>
  <si>
    <t>Alert raised due to NCCIP Timeline</t>
  </si>
  <si>
    <t>RelocationRequestAutomatonMDB o--&gt; PM/ICSD Instruction Synchronisation</t>
  </si>
  <si>
    <t>IID2466 - RdseRelocationStatusNotification</t>
  </si>
  <si>
    <t>MSG006503</t>
  </si>
  <si>
    <t>Funds Relocation</t>
  </si>
  <si>
    <t>Valid</t>
  </si>
  <si>
    <t>LongDesc</t>
  </si>
  <si>
    <t>Streaming</t>
  </si>
  <si>
    <t>IType</t>
  </si>
  <si>
    <t>OutOf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</si>
</sst>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0"/>
      <name val="Arial"/>
      <family val="2"/>
    </font>
    <font>
      <sz val="10"/>
      <name val="Times New Roman"/>
      <family val="2"/>
    </font>
  </fonts>
  <fills count="3">
    <fill>
      <patternFill patternType="none"/>
    </fill>
    <fill>
      <patternFill patternType="gray125"/>
    </fill>
    <fill>
      <patternFill patternType="solid">
        <fgColor rgb="FFDCDCDC"/>
        <bgColor indexed="64"/>
      </patternFill>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1" fillId="0" borderId="0" xfId="0" applyNumberFormat="1" applyFont="1" applyFill="1" applyBorder="1" applyAlignment="1" applyProtection="1">
      <alignment vertical="center"/>
    </xf>
    <xf numFmtId="0" fontId="1" fillId="2" borderId="0" xfId="0" applyNumberFormat="1" applyFont="1" applyFill="1" applyBorder="1" applyAlignment="1" applyProtection="1">
      <alignment vertical="center"/>
    </xf>
    <xf numFmtId="0" fontId="0" fillId="0" borderId="0" xfId="0" applyNumberFormat="1">
      <alignment vertical="center"/>
    </xf>
    <xf numFmtId="164" fontId="0" fillId="0" borderId="0" xfId="0" quotePrefix="1" applyNumberFormat="1">
      <alignment vertical="center"/>
    </xf>
    <xf numFmtId="164" fontId="0" fillId="0" borderId="0" xfId="0" applyNumberFormat="1">
      <alignment vertical="center"/>
    </xf>
    <xf numFmtId="164" fontId="1" fillId="2" borderId="0" xfId="0" applyNumberFormat="1" applyFont="1" applyFill="1" applyBorder="1" applyAlignment="1" applyProtection="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82"/>
  <sheetViews>
    <sheetView topLeftCell="A49" zoomScaleNormal="100" workbookViewId="0">
      <selection activeCell="A115" sqref="A115"/>
    </sheetView>
  </sheetViews>
  <sheetFormatPr baseColWidth="10" defaultColWidth="8.85546875" defaultRowHeight="12.75" x14ac:dyDescent="0.2"/>
  <cols>
    <col min="1" max="1" width="71.5703125" customWidth="1"/>
    <col min="2" max="2" width="14.7109375" customWidth="1"/>
    <col min="3" max="3" width="68.7109375" customWidth="1"/>
    <col min="4" max="4" width="199.28515625" customWidth="1"/>
    <col min="5" max="5" width="195.85546875" customWidth="1"/>
    <col min="6" max="6" width="14.85546875" customWidth="1"/>
    <col min="7" max="7" width="33.85546875" customWidth="1"/>
    <col min="8" max="8" width="14.7109375" customWidth="1"/>
    <col min="9" max="9" width="21.7109375" customWidth="1"/>
    <col min="10" max="10" width="11" customWidth="1"/>
    <col min="11" max="11" width="10.140625" customWidth="1"/>
    <col min="12" max="12" width="12.5703125" customWidth="1"/>
    <col min="13" max="13" width="19.140625" customWidth="1"/>
    <col min="14" max="14" width="47.5703125" customWidth="1"/>
    <col min="15" max="15" width="7.85546875" customWidth="1"/>
    <col min="16" max="16" width="122.28515625" customWidth="1"/>
    <col min="17" max="17" width="77.42578125" customWidth="1"/>
    <col min="18" max="18" width="24.85546875" customWidth="1"/>
    <col min="19" max="19" width="51.85546875" customWidth="1"/>
    <col min="20" max="20" width="31.5703125" customWidth="1"/>
  </cols>
  <sheetData>
    <row r="1" spans="1:22" x14ac:dyDescent="0.2">
      <c r="A1" s="2" t="s">
        <v>0</v>
      </c>
      <c r="B1" s="2" t="s">
        <v>1481</v>
      </c>
      <c r="C1" s="2" t="s">
        <v>2938</v>
      </c>
      <c r="D1" s="2" t="s">
        <v>3640</v>
      </c>
      <c r="E1" s="2" t="s">
        <v>4386</v>
      </c>
      <c r="F1" s="2" t="s">
        <v>4581</v>
      </c>
      <c r="G1" s="2" t="s">
        <v>4583</v>
      </c>
      <c r="H1" s="2" t="s">
        <v>4590</v>
      </c>
      <c r="I1" s="2" t="s">
        <v>4595</v>
      </c>
      <c r="J1" s="2" t="s">
        <v>4596</v>
      </c>
      <c r="K1" s="2" t="s">
        <v>4601</v>
      </c>
      <c r="L1" s="2" t="s">
        <v>4602</v>
      </c>
      <c r="M1" s="2" t="s">
        <v>4603</v>
      </c>
      <c r="N1" s="2" t="s">
        <v>4606</v>
      </c>
      <c r="O1" s="2" t="s">
        <v>4643</v>
      </c>
      <c r="P1" s="2" t="s">
        <v>4644</v>
      </c>
      <c r="Q1" s="2" t="s">
        <v>5103</v>
      </c>
      <c r="R1" s="2" t="s">
        <v>5175</v>
      </c>
      <c r="S1" s="2" t="s">
        <v>5180</v>
      </c>
      <c r="T1" s="2" t="s">
        <v>5202</v>
      </c>
      <c r="U1" s="2" t="s">
        <v>5203</v>
      </c>
    </row>
    <row r="2" spans="1:22" x14ac:dyDescent="0.2">
      <c r="A2" s="1" t="s">
        <v>1</v>
      </c>
      <c r="B2" s="1" t="s">
        <v>1482</v>
      </c>
      <c r="C2" s="1" t="s">
        <v>2939</v>
      </c>
      <c r="D2" s="1" t="s">
        <v>3641</v>
      </c>
      <c r="E2" s="1" t="s">
        <v>4387</v>
      </c>
      <c r="F2" s="1" t="s">
        <v>0</v>
      </c>
      <c r="G2" s="1" t="s">
        <v>4584</v>
      </c>
      <c r="H2" s="1" t="s">
        <v>4591</v>
      </c>
      <c r="I2" s="1">
        <v>39</v>
      </c>
      <c r="J2" s="1" t="s">
        <v>4597</v>
      </c>
      <c r="K2" s="1" t="s">
        <v>4597</v>
      </c>
      <c r="L2" s="1" t="s">
        <v>4597</v>
      </c>
      <c r="M2" s="1" t="s">
        <v>4604</v>
      </c>
      <c r="N2" s="1" t="s">
        <v>2686</v>
      </c>
      <c r="O2" s="1" t="s">
        <v>4597</v>
      </c>
      <c r="P2" s="1" t="s">
        <v>2686</v>
      </c>
      <c r="Q2" s="1" t="s">
        <v>2686</v>
      </c>
      <c r="R2" s="1" t="s">
        <v>5176</v>
      </c>
      <c r="S2" s="1" t="s">
        <v>2686</v>
      </c>
      <c r="T2" s="1" t="s">
        <v>2686</v>
      </c>
      <c r="U2">
        <v>1</v>
      </c>
      <c r="V2" t="str">
        <f>IFERROR(VLOOKUP('Initial Data'!T2,'Initial Data'!A:U,2,FALSE),"")</f>
        <v/>
      </c>
    </row>
    <row r="3" spans="1:22" x14ac:dyDescent="0.2">
      <c r="A3" s="1" t="s">
        <v>2</v>
      </c>
      <c r="B3" s="1" t="s">
        <v>1483</v>
      </c>
      <c r="C3" s="1" t="s">
        <v>2940</v>
      </c>
      <c r="D3" s="1" t="s">
        <v>3642</v>
      </c>
      <c r="E3" s="1" t="s">
        <v>4388</v>
      </c>
      <c r="F3" s="1" t="s">
        <v>0</v>
      </c>
      <c r="G3" s="1" t="s">
        <v>4585</v>
      </c>
      <c r="H3" s="1" t="s">
        <v>2686</v>
      </c>
      <c r="I3" s="1">
        <v>25</v>
      </c>
      <c r="J3" s="1" t="s">
        <v>4598</v>
      </c>
      <c r="K3" s="1" t="s">
        <v>4597</v>
      </c>
      <c r="L3" s="1" t="s">
        <v>4597</v>
      </c>
      <c r="M3" s="1" t="s">
        <v>4604</v>
      </c>
      <c r="N3" s="1" t="s">
        <v>2686</v>
      </c>
      <c r="O3" s="1" t="s">
        <v>4597</v>
      </c>
      <c r="P3" s="1" t="s">
        <v>2686</v>
      </c>
      <c r="Q3" s="1" t="s">
        <v>2686</v>
      </c>
      <c r="R3" s="1" t="s">
        <v>5177</v>
      </c>
      <c r="S3" s="1" t="s">
        <v>2686</v>
      </c>
      <c r="T3" s="1" t="s">
        <v>2686</v>
      </c>
      <c r="U3">
        <f>U2+1</f>
        <v>2</v>
      </c>
    </row>
    <row r="4" spans="1:22" x14ac:dyDescent="0.2">
      <c r="A4" s="1" t="s">
        <v>3</v>
      </c>
      <c r="B4" s="1" t="s">
        <v>1484</v>
      </c>
      <c r="C4" s="1" t="s">
        <v>2686</v>
      </c>
      <c r="D4" s="1" t="s">
        <v>3643</v>
      </c>
      <c r="E4" s="1" t="s">
        <v>4389</v>
      </c>
      <c r="F4" s="1" t="s">
        <v>0</v>
      </c>
      <c r="G4" s="1" t="s">
        <v>4586</v>
      </c>
      <c r="H4" s="1" t="s">
        <v>2686</v>
      </c>
      <c r="I4" s="1">
        <v>6</v>
      </c>
      <c r="J4" s="1" t="s">
        <v>4597</v>
      </c>
      <c r="K4" s="1" t="s">
        <v>4597</v>
      </c>
      <c r="L4" s="1" t="s">
        <v>4597</v>
      </c>
      <c r="M4" s="1" t="s">
        <v>4604</v>
      </c>
      <c r="N4" s="1" t="s">
        <v>2686</v>
      </c>
      <c r="O4" s="1" t="s">
        <v>4597</v>
      </c>
      <c r="P4" s="1" t="s">
        <v>2686</v>
      </c>
      <c r="Q4" s="1" t="s">
        <v>2686</v>
      </c>
      <c r="R4" s="1" t="s">
        <v>5177</v>
      </c>
      <c r="S4" s="1" t="s">
        <v>2686</v>
      </c>
      <c r="T4" s="1" t="s">
        <v>2686</v>
      </c>
      <c r="U4">
        <f t="shared" ref="U4:U67" si="0">U3+1</f>
        <v>3</v>
      </c>
    </row>
    <row r="5" spans="1:22" x14ac:dyDescent="0.2">
      <c r="A5" s="1" t="s">
        <v>4</v>
      </c>
      <c r="B5" s="1" t="s">
        <v>1485</v>
      </c>
      <c r="C5" s="1" t="s">
        <v>2686</v>
      </c>
      <c r="D5" s="1" t="s">
        <v>3644</v>
      </c>
      <c r="E5" s="1" t="s">
        <v>4390</v>
      </c>
      <c r="F5" s="1" t="s">
        <v>0</v>
      </c>
      <c r="G5" s="1" t="s">
        <v>4584</v>
      </c>
      <c r="H5" s="1" t="s">
        <v>4591</v>
      </c>
      <c r="I5" s="1">
        <v>33</v>
      </c>
      <c r="J5" s="1" t="s">
        <v>4597</v>
      </c>
      <c r="K5" s="1" t="s">
        <v>4597</v>
      </c>
      <c r="L5" s="1" t="s">
        <v>4597</v>
      </c>
      <c r="M5" s="1" t="s">
        <v>4604</v>
      </c>
      <c r="N5" s="1" t="s">
        <v>2686</v>
      </c>
      <c r="O5" s="1" t="s">
        <v>4597</v>
      </c>
      <c r="P5" s="1" t="s">
        <v>2686</v>
      </c>
      <c r="Q5" s="1" t="s">
        <v>2686</v>
      </c>
      <c r="R5" s="1" t="s">
        <v>5177</v>
      </c>
      <c r="S5" s="1" t="s">
        <v>2686</v>
      </c>
      <c r="T5" s="1" t="s">
        <v>2686</v>
      </c>
      <c r="U5">
        <f t="shared" si="0"/>
        <v>4</v>
      </c>
    </row>
    <row r="6" spans="1:22" x14ac:dyDescent="0.2">
      <c r="A6" s="1" t="s">
        <v>5</v>
      </c>
      <c r="B6" s="1" t="s">
        <v>1486</v>
      </c>
      <c r="C6" s="1" t="s">
        <v>2686</v>
      </c>
      <c r="D6" s="1" t="s">
        <v>3645</v>
      </c>
      <c r="E6" s="1" t="s">
        <v>4391</v>
      </c>
      <c r="F6" s="1" t="s">
        <v>0</v>
      </c>
      <c r="G6" s="1" t="s">
        <v>4585</v>
      </c>
      <c r="H6" s="1" t="s">
        <v>2686</v>
      </c>
      <c r="I6" s="1">
        <v>19</v>
      </c>
      <c r="J6" s="1" t="s">
        <v>4597</v>
      </c>
      <c r="K6" s="1" t="s">
        <v>4597</v>
      </c>
      <c r="L6" s="1" t="s">
        <v>4597</v>
      </c>
      <c r="M6" s="1" t="s">
        <v>4604</v>
      </c>
      <c r="N6" s="1" t="s">
        <v>2686</v>
      </c>
      <c r="O6" s="1" t="s">
        <v>4597</v>
      </c>
      <c r="P6" s="1" t="s">
        <v>2686</v>
      </c>
      <c r="Q6" s="1" t="s">
        <v>2686</v>
      </c>
      <c r="R6" s="1" t="s">
        <v>5177</v>
      </c>
      <c r="S6" s="1" t="s">
        <v>2686</v>
      </c>
      <c r="T6" s="1" t="s">
        <v>2686</v>
      </c>
      <c r="U6">
        <f t="shared" si="0"/>
        <v>5</v>
      </c>
    </row>
    <row r="7" spans="1:22" x14ac:dyDescent="0.2">
      <c r="A7" s="1" t="s">
        <v>6</v>
      </c>
      <c r="B7" s="1" t="s">
        <v>1487</v>
      </c>
      <c r="C7" s="1" t="s">
        <v>2941</v>
      </c>
      <c r="D7" s="1" t="s">
        <v>3646</v>
      </c>
      <c r="E7" s="1" t="s">
        <v>4392</v>
      </c>
      <c r="F7" s="1" t="s">
        <v>0</v>
      </c>
      <c r="G7" s="1" t="s">
        <v>4586</v>
      </c>
      <c r="H7" s="1" t="s">
        <v>4591</v>
      </c>
      <c r="I7" s="1">
        <v>21</v>
      </c>
      <c r="J7" s="1" t="s">
        <v>4598</v>
      </c>
      <c r="K7" s="1" t="s">
        <v>4598</v>
      </c>
      <c r="L7" s="1" t="s">
        <v>4597</v>
      </c>
      <c r="M7" s="1" t="s">
        <v>4604</v>
      </c>
      <c r="N7" s="1" t="s">
        <v>2686</v>
      </c>
      <c r="O7" s="1" t="s">
        <v>4598</v>
      </c>
      <c r="P7" s="1" t="s">
        <v>2686</v>
      </c>
      <c r="Q7" s="1" t="s">
        <v>2686</v>
      </c>
      <c r="R7" s="1" t="s">
        <v>5177</v>
      </c>
      <c r="S7" s="1" t="s">
        <v>2686</v>
      </c>
      <c r="T7" s="1" t="s">
        <v>2686</v>
      </c>
      <c r="U7">
        <f t="shared" si="0"/>
        <v>6</v>
      </c>
    </row>
    <row r="8" spans="1:22" x14ac:dyDescent="0.2">
      <c r="A8" s="1" t="s">
        <v>7</v>
      </c>
      <c r="B8" s="1" t="s">
        <v>1488</v>
      </c>
      <c r="C8" s="1" t="s">
        <v>2686</v>
      </c>
      <c r="D8" s="1" t="s">
        <v>3647</v>
      </c>
      <c r="E8" s="1" t="s">
        <v>4393</v>
      </c>
      <c r="F8" s="1" t="s">
        <v>0</v>
      </c>
      <c r="G8" s="1" t="s">
        <v>4586</v>
      </c>
      <c r="H8" s="1" t="s">
        <v>2686</v>
      </c>
      <c r="I8" s="1">
        <v>11</v>
      </c>
      <c r="J8" s="1" t="s">
        <v>4597</v>
      </c>
      <c r="K8" s="1" t="s">
        <v>4597</v>
      </c>
      <c r="L8" s="1" t="s">
        <v>4597</v>
      </c>
      <c r="M8" s="1" t="s">
        <v>2686</v>
      </c>
      <c r="N8" s="1" t="s">
        <v>2686</v>
      </c>
      <c r="O8" s="1" t="s">
        <v>4597</v>
      </c>
      <c r="P8" s="1" t="s">
        <v>2686</v>
      </c>
      <c r="Q8" s="1" t="s">
        <v>2686</v>
      </c>
      <c r="R8" s="1" t="s">
        <v>5177</v>
      </c>
      <c r="S8" s="1" t="s">
        <v>2686</v>
      </c>
      <c r="T8" s="1" t="s">
        <v>2686</v>
      </c>
      <c r="U8">
        <f t="shared" si="0"/>
        <v>7</v>
      </c>
    </row>
    <row r="9" spans="1:22" x14ac:dyDescent="0.2">
      <c r="A9" s="1" t="s">
        <v>8</v>
      </c>
      <c r="B9" s="1" t="s">
        <v>1489</v>
      </c>
      <c r="C9" s="1" t="s">
        <v>2942</v>
      </c>
      <c r="D9" s="1" t="s">
        <v>3648</v>
      </c>
      <c r="E9" s="1" t="s">
        <v>4394</v>
      </c>
      <c r="F9" s="1" t="s">
        <v>0</v>
      </c>
      <c r="G9" s="1" t="s">
        <v>4584</v>
      </c>
      <c r="H9" s="1" t="s">
        <v>4591</v>
      </c>
      <c r="I9" s="1">
        <v>17</v>
      </c>
      <c r="J9" s="1" t="s">
        <v>4597</v>
      </c>
      <c r="K9" s="1" t="s">
        <v>4597</v>
      </c>
      <c r="L9" s="1" t="s">
        <v>4597</v>
      </c>
      <c r="M9" s="1" t="s">
        <v>4604</v>
      </c>
      <c r="N9" s="1" t="s">
        <v>2686</v>
      </c>
      <c r="O9" s="1" t="s">
        <v>4597</v>
      </c>
      <c r="P9" s="1" t="s">
        <v>2686</v>
      </c>
      <c r="Q9" s="1" t="s">
        <v>2686</v>
      </c>
      <c r="R9" s="1" t="s">
        <v>5178</v>
      </c>
      <c r="S9" s="1" t="s">
        <v>2686</v>
      </c>
      <c r="T9" s="1" t="s">
        <v>2686</v>
      </c>
      <c r="U9">
        <f t="shared" si="0"/>
        <v>8</v>
      </c>
    </row>
    <row r="10" spans="1:22" x14ac:dyDescent="0.2">
      <c r="A10" s="1" t="s">
        <v>9</v>
      </c>
      <c r="B10" s="1" t="s">
        <v>1490</v>
      </c>
      <c r="C10" s="1" t="s">
        <v>2686</v>
      </c>
      <c r="D10" s="1" t="s">
        <v>3649</v>
      </c>
      <c r="E10" s="1" t="s">
        <v>4395</v>
      </c>
      <c r="F10" s="1" t="s">
        <v>0</v>
      </c>
      <c r="G10" s="1" t="s">
        <v>4584</v>
      </c>
      <c r="H10" s="1" t="s">
        <v>4591</v>
      </c>
      <c r="I10" s="1">
        <v>24</v>
      </c>
      <c r="J10" s="1" t="s">
        <v>4597</v>
      </c>
      <c r="K10" s="1" t="s">
        <v>4597</v>
      </c>
      <c r="L10" s="1" t="s">
        <v>4597</v>
      </c>
      <c r="M10" s="1" t="s">
        <v>4605</v>
      </c>
      <c r="N10" s="1" t="s">
        <v>2686</v>
      </c>
      <c r="O10" s="1" t="s">
        <v>4597</v>
      </c>
      <c r="P10" s="1" t="s">
        <v>2686</v>
      </c>
      <c r="Q10" s="1" t="s">
        <v>2686</v>
      </c>
      <c r="R10" s="1" t="s">
        <v>5178</v>
      </c>
      <c r="S10" s="1" t="s">
        <v>2686</v>
      </c>
      <c r="T10" s="1" t="s">
        <v>2686</v>
      </c>
      <c r="U10">
        <f t="shared" si="0"/>
        <v>9</v>
      </c>
    </row>
    <row r="11" spans="1:22" x14ac:dyDescent="0.2">
      <c r="A11" s="1" t="s">
        <v>10</v>
      </c>
      <c r="B11" s="1" t="s">
        <v>1491</v>
      </c>
      <c r="C11" s="1" t="s">
        <v>2686</v>
      </c>
      <c r="D11" s="1" t="s">
        <v>3650</v>
      </c>
      <c r="E11" s="1" t="s">
        <v>4396</v>
      </c>
      <c r="F11" s="1" t="s">
        <v>0</v>
      </c>
      <c r="G11" s="1" t="s">
        <v>4584</v>
      </c>
      <c r="H11" s="1" t="s">
        <v>2686</v>
      </c>
      <c r="I11" s="1">
        <v>61</v>
      </c>
      <c r="J11" s="1" t="s">
        <v>4597</v>
      </c>
      <c r="K11" s="1" t="s">
        <v>4597</v>
      </c>
      <c r="L11" s="1" t="s">
        <v>4597</v>
      </c>
      <c r="M11" s="1" t="s">
        <v>4604</v>
      </c>
      <c r="N11" s="1" t="s">
        <v>2686</v>
      </c>
      <c r="O11" s="1" t="s">
        <v>4597</v>
      </c>
      <c r="P11" s="1" t="s">
        <v>2686</v>
      </c>
      <c r="Q11" s="1" t="s">
        <v>2686</v>
      </c>
      <c r="R11" s="1" t="s">
        <v>5177</v>
      </c>
      <c r="S11" s="1" t="s">
        <v>2686</v>
      </c>
      <c r="T11" s="1" t="s">
        <v>2686</v>
      </c>
      <c r="U11">
        <f t="shared" si="0"/>
        <v>10</v>
      </c>
    </row>
    <row r="12" spans="1:22" x14ac:dyDescent="0.2">
      <c r="A12" s="1" t="s">
        <v>11</v>
      </c>
      <c r="B12" s="1" t="s">
        <v>1492</v>
      </c>
      <c r="C12" s="1" t="s">
        <v>2686</v>
      </c>
      <c r="D12" s="1" t="s">
        <v>3651</v>
      </c>
      <c r="E12" s="1" t="s">
        <v>4397</v>
      </c>
      <c r="F12" s="1" t="s">
        <v>0</v>
      </c>
      <c r="G12" s="1" t="s">
        <v>4586</v>
      </c>
      <c r="H12" s="1" t="s">
        <v>2686</v>
      </c>
      <c r="I12" s="1">
        <v>35</v>
      </c>
      <c r="J12" s="1" t="s">
        <v>4598</v>
      </c>
      <c r="K12" s="1" t="s">
        <v>4598</v>
      </c>
      <c r="L12" s="1" t="s">
        <v>4598</v>
      </c>
      <c r="M12" s="1" t="s">
        <v>4604</v>
      </c>
      <c r="N12" s="1" t="s">
        <v>2686</v>
      </c>
      <c r="O12" s="1" t="s">
        <v>4598</v>
      </c>
      <c r="P12" s="1" t="s">
        <v>2686</v>
      </c>
      <c r="Q12" s="1" t="s">
        <v>2686</v>
      </c>
      <c r="R12" s="1" t="s">
        <v>5178</v>
      </c>
      <c r="S12" s="1" t="s">
        <v>2686</v>
      </c>
      <c r="T12" s="1" t="s">
        <v>2686</v>
      </c>
      <c r="U12">
        <f t="shared" si="0"/>
        <v>11</v>
      </c>
    </row>
    <row r="13" spans="1:22" x14ac:dyDescent="0.2">
      <c r="A13" s="1" t="s">
        <v>12</v>
      </c>
      <c r="B13" s="1" t="s">
        <v>1493</v>
      </c>
      <c r="C13" s="1" t="s">
        <v>2686</v>
      </c>
      <c r="D13" s="1" t="s">
        <v>3652</v>
      </c>
      <c r="E13" s="1" t="s">
        <v>4398</v>
      </c>
      <c r="F13" s="1" t="s">
        <v>0</v>
      </c>
      <c r="G13" s="1" t="s">
        <v>4584</v>
      </c>
      <c r="H13" s="1" t="s">
        <v>2686</v>
      </c>
      <c r="I13" s="1">
        <v>21</v>
      </c>
      <c r="J13" s="1" t="s">
        <v>4597</v>
      </c>
      <c r="K13" s="1" t="s">
        <v>4597</v>
      </c>
      <c r="L13" s="1" t="s">
        <v>4597</v>
      </c>
      <c r="M13" s="1" t="s">
        <v>2686</v>
      </c>
      <c r="N13" s="1" t="s">
        <v>2686</v>
      </c>
      <c r="O13" s="1" t="s">
        <v>4597</v>
      </c>
      <c r="P13" s="1" t="s">
        <v>2686</v>
      </c>
      <c r="Q13" s="1" t="s">
        <v>2686</v>
      </c>
      <c r="R13" s="1" t="s">
        <v>5177</v>
      </c>
      <c r="S13" s="1" t="s">
        <v>2686</v>
      </c>
      <c r="T13" s="1" t="s">
        <v>2686</v>
      </c>
      <c r="U13">
        <f t="shared" si="0"/>
        <v>12</v>
      </c>
    </row>
    <row r="14" spans="1:22" x14ac:dyDescent="0.2">
      <c r="A14" s="1" t="s">
        <v>13</v>
      </c>
      <c r="B14" s="1" t="s">
        <v>1494</v>
      </c>
      <c r="C14" s="1" t="s">
        <v>2686</v>
      </c>
      <c r="D14" s="1" t="s">
        <v>3653</v>
      </c>
      <c r="E14" s="1" t="s">
        <v>4399</v>
      </c>
      <c r="F14" s="1" t="s">
        <v>0</v>
      </c>
      <c r="G14" s="1" t="s">
        <v>4586</v>
      </c>
      <c r="H14" s="1" t="s">
        <v>2686</v>
      </c>
      <c r="I14" s="1">
        <v>11</v>
      </c>
      <c r="J14" s="1" t="s">
        <v>4597</v>
      </c>
      <c r="K14" s="1" t="s">
        <v>4597</v>
      </c>
      <c r="L14" s="1" t="s">
        <v>4597</v>
      </c>
      <c r="M14" s="1" t="s">
        <v>4604</v>
      </c>
      <c r="N14" s="1" t="s">
        <v>2686</v>
      </c>
      <c r="O14" s="1" t="s">
        <v>4597</v>
      </c>
      <c r="P14" s="1" t="s">
        <v>2686</v>
      </c>
      <c r="Q14" s="1" t="s">
        <v>2686</v>
      </c>
      <c r="R14" s="1" t="s">
        <v>5178</v>
      </c>
      <c r="S14" s="1" t="s">
        <v>2686</v>
      </c>
      <c r="T14" s="1" t="s">
        <v>2686</v>
      </c>
      <c r="U14">
        <f t="shared" si="0"/>
        <v>13</v>
      </c>
    </row>
    <row r="15" spans="1:22" x14ac:dyDescent="0.2">
      <c r="A15" s="1" t="s">
        <v>14</v>
      </c>
      <c r="B15" s="1" t="s">
        <v>1495</v>
      </c>
      <c r="C15" s="1" t="s">
        <v>2686</v>
      </c>
      <c r="D15" s="1" t="s">
        <v>3654</v>
      </c>
      <c r="E15" s="1" t="s">
        <v>4400</v>
      </c>
      <c r="F15" s="1" t="s">
        <v>0</v>
      </c>
      <c r="G15" s="1" t="s">
        <v>4585</v>
      </c>
      <c r="H15" s="1" t="s">
        <v>2686</v>
      </c>
      <c r="I15" s="1">
        <v>37</v>
      </c>
      <c r="J15" s="1" t="s">
        <v>4597</v>
      </c>
      <c r="K15" s="1" t="s">
        <v>4597</v>
      </c>
      <c r="L15" s="1" t="s">
        <v>4597</v>
      </c>
      <c r="M15" s="1" t="s">
        <v>2686</v>
      </c>
      <c r="N15" s="1" t="s">
        <v>2686</v>
      </c>
      <c r="O15" s="1" t="s">
        <v>4597</v>
      </c>
      <c r="P15" s="1" t="s">
        <v>2686</v>
      </c>
      <c r="Q15" s="1" t="s">
        <v>2686</v>
      </c>
      <c r="R15" s="1" t="s">
        <v>5178</v>
      </c>
      <c r="S15" s="1" t="s">
        <v>2686</v>
      </c>
      <c r="T15" s="1" t="s">
        <v>2686</v>
      </c>
      <c r="U15">
        <f t="shared" si="0"/>
        <v>14</v>
      </c>
    </row>
    <row r="16" spans="1:22" x14ac:dyDescent="0.2">
      <c r="A16" s="1" t="s">
        <v>15</v>
      </c>
      <c r="B16" s="1" t="s">
        <v>1496</v>
      </c>
      <c r="C16" s="1" t="s">
        <v>2943</v>
      </c>
      <c r="D16" s="1" t="s">
        <v>3655</v>
      </c>
      <c r="E16" s="1" t="s">
        <v>4401</v>
      </c>
      <c r="F16" s="1" t="s">
        <v>0</v>
      </c>
      <c r="G16" s="1" t="s">
        <v>4586</v>
      </c>
      <c r="H16" s="1" t="s">
        <v>2686</v>
      </c>
      <c r="I16" s="1">
        <v>18</v>
      </c>
      <c r="J16" s="1" t="s">
        <v>4597</v>
      </c>
      <c r="K16" s="1" t="s">
        <v>4597</v>
      </c>
      <c r="L16" s="1" t="s">
        <v>4597</v>
      </c>
      <c r="M16" s="1" t="s">
        <v>4604</v>
      </c>
      <c r="N16" s="1" t="s">
        <v>2686</v>
      </c>
      <c r="O16" s="1" t="s">
        <v>4597</v>
      </c>
      <c r="P16" s="1" t="s">
        <v>2686</v>
      </c>
      <c r="Q16" s="1" t="s">
        <v>2686</v>
      </c>
      <c r="R16" s="1" t="s">
        <v>5178</v>
      </c>
      <c r="S16" s="1" t="s">
        <v>2686</v>
      </c>
      <c r="T16" s="1" t="s">
        <v>2686</v>
      </c>
      <c r="U16">
        <f t="shared" si="0"/>
        <v>15</v>
      </c>
    </row>
    <row r="17" spans="1:21" x14ac:dyDescent="0.2">
      <c r="A17" s="1" t="s">
        <v>16</v>
      </c>
      <c r="B17" s="1" t="s">
        <v>1497</v>
      </c>
      <c r="C17" s="1" t="s">
        <v>2686</v>
      </c>
      <c r="D17" s="1" t="s">
        <v>3656</v>
      </c>
      <c r="E17" s="1" t="s">
        <v>4402</v>
      </c>
      <c r="F17" s="1" t="s">
        <v>0</v>
      </c>
      <c r="G17" s="1" t="s">
        <v>4585</v>
      </c>
      <c r="H17" s="1" t="s">
        <v>2686</v>
      </c>
      <c r="I17" s="1">
        <v>14</v>
      </c>
      <c r="J17" s="1" t="s">
        <v>4598</v>
      </c>
      <c r="K17" s="1" t="s">
        <v>4598</v>
      </c>
      <c r="L17" s="1" t="s">
        <v>4598</v>
      </c>
      <c r="M17" s="1" t="s">
        <v>2686</v>
      </c>
      <c r="N17" s="1" t="s">
        <v>2686</v>
      </c>
      <c r="O17" s="1" t="s">
        <v>4598</v>
      </c>
      <c r="P17" s="1" t="s">
        <v>2686</v>
      </c>
      <c r="Q17" s="1" t="s">
        <v>2686</v>
      </c>
      <c r="R17" s="1" t="s">
        <v>5176</v>
      </c>
      <c r="S17" s="1" t="s">
        <v>2686</v>
      </c>
      <c r="T17" s="1" t="s">
        <v>2686</v>
      </c>
      <c r="U17">
        <f t="shared" si="0"/>
        <v>16</v>
      </c>
    </row>
    <row r="18" spans="1:21" x14ac:dyDescent="0.2">
      <c r="A18" s="1" t="s">
        <v>17</v>
      </c>
      <c r="B18" s="1" t="s">
        <v>1498</v>
      </c>
      <c r="C18" s="1" t="s">
        <v>2944</v>
      </c>
      <c r="D18" s="1" t="s">
        <v>3657</v>
      </c>
      <c r="E18" s="1" t="s">
        <v>4403</v>
      </c>
      <c r="F18" s="1" t="s">
        <v>0</v>
      </c>
      <c r="G18" s="1" t="s">
        <v>4584</v>
      </c>
      <c r="H18" s="1" t="s">
        <v>2686</v>
      </c>
      <c r="I18" s="1">
        <v>53</v>
      </c>
      <c r="J18" s="1" t="s">
        <v>4597</v>
      </c>
      <c r="K18" s="1" t="s">
        <v>4597</v>
      </c>
      <c r="L18" s="1" t="s">
        <v>4599</v>
      </c>
      <c r="M18" s="1" t="s">
        <v>2686</v>
      </c>
      <c r="N18" s="1" t="s">
        <v>2686</v>
      </c>
      <c r="O18" s="1" t="s">
        <v>4597</v>
      </c>
      <c r="P18" s="1" t="s">
        <v>2686</v>
      </c>
      <c r="Q18" s="1" t="s">
        <v>2686</v>
      </c>
      <c r="R18" s="1" t="s">
        <v>5176</v>
      </c>
      <c r="S18" s="1" t="s">
        <v>2686</v>
      </c>
      <c r="T18" s="1" t="s">
        <v>2686</v>
      </c>
      <c r="U18">
        <f t="shared" si="0"/>
        <v>17</v>
      </c>
    </row>
    <row r="19" spans="1:21" x14ac:dyDescent="0.2">
      <c r="A19" s="1" t="s">
        <v>18</v>
      </c>
      <c r="B19" s="1" t="s">
        <v>1499</v>
      </c>
      <c r="C19" s="1" t="s">
        <v>2945</v>
      </c>
      <c r="D19" s="1" t="s">
        <v>3658</v>
      </c>
      <c r="E19" s="1" t="s">
        <v>4404</v>
      </c>
      <c r="F19" s="1" t="s">
        <v>0</v>
      </c>
      <c r="G19" s="1" t="s">
        <v>4587</v>
      </c>
      <c r="H19" s="1" t="s">
        <v>2686</v>
      </c>
      <c r="I19" s="1">
        <v>18</v>
      </c>
      <c r="J19" s="1" t="s">
        <v>4598</v>
      </c>
      <c r="K19" s="1" t="s">
        <v>4598</v>
      </c>
      <c r="L19" s="1" t="s">
        <v>4599</v>
      </c>
      <c r="M19" s="1" t="s">
        <v>4604</v>
      </c>
      <c r="N19" s="1" t="s">
        <v>2686</v>
      </c>
      <c r="O19" s="1" t="s">
        <v>4598</v>
      </c>
      <c r="P19" s="1" t="s">
        <v>2686</v>
      </c>
      <c r="Q19" s="1" t="s">
        <v>2686</v>
      </c>
      <c r="R19" s="1" t="s">
        <v>5176</v>
      </c>
      <c r="S19" s="1" t="s">
        <v>2686</v>
      </c>
      <c r="T19" s="1" t="s">
        <v>2686</v>
      </c>
      <c r="U19">
        <f t="shared" si="0"/>
        <v>18</v>
      </c>
    </row>
    <row r="20" spans="1:21" x14ac:dyDescent="0.2">
      <c r="A20" s="1" t="s">
        <v>19</v>
      </c>
      <c r="B20" s="1" t="s">
        <v>1500</v>
      </c>
      <c r="C20" s="1" t="s">
        <v>2686</v>
      </c>
      <c r="D20" s="1" t="s">
        <v>3659</v>
      </c>
      <c r="E20" s="1" t="s">
        <v>4405</v>
      </c>
      <c r="F20" s="1" t="s">
        <v>0</v>
      </c>
      <c r="G20" s="1" t="s">
        <v>4584</v>
      </c>
      <c r="H20" s="1" t="s">
        <v>2686</v>
      </c>
      <c r="I20" s="1">
        <v>137</v>
      </c>
      <c r="J20" s="1" t="s">
        <v>4597</v>
      </c>
      <c r="K20" s="1" t="s">
        <v>4597</v>
      </c>
      <c r="L20" s="1" t="s">
        <v>4597</v>
      </c>
      <c r="M20" s="1" t="s">
        <v>4604</v>
      </c>
      <c r="N20" s="1" t="s">
        <v>2686</v>
      </c>
      <c r="O20" s="1" t="s">
        <v>4597</v>
      </c>
      <c r="P20" s="1" t="s">
        <v>2686</v>
      </c>
      <c r="Q20" s="1" t="s">
        <v>2686</v>
      </c>
      <c r="R20" s="1" t="s">
        <v>5178</v>
      </c>
      <c r="S20" s="1" t="s">
        <v>2686</v>
      </c>
      <c r="T20" s="1" t="s">
        <v>2686</v>
      </c>
      <c r="U20">
        <f t="shared" si="0"/>
        <v>19</v>
      </c>
    </row>
    <row r="21" spans="1:21" x14ac:dyDescent="0.2">
      <c r="A21" s="1" t="s">
        <v>20</v>
      </c>
      <c r="B21" s="1" t="s">
        <v>1501</v>
      </c>
      <c r="C21" s="1" t="s">
        <v>2686</v>
      </c>
      <c r="D21" s="1" t="s">
        <v>3660</v>
      </c>
      <c r="E21" s="1" t="s">
        <v>4406</v>
      </c>
      <c r="F21" s="1" t="s">
        <v>0</v>
      </c>
      <c r="G21" s="1" t="s">
        <v>4584</v>
      </c>
      <c r="H21" s="1" t="s">
        <v>2686</v>
      </c>
      <c r="I21" s="1">
        <v>137</v>
      </c>
      <c r="J21" s="1" t="s">
        <v>4598</v>
      </c>
      <c r="K21" s="1" t="s">
        <v>4598</v>
      </c>
      <c r="L21" s="1" t="s">
        <v>4598</v>
      </c>
      <c r="M21" s="1" t="s">
        <v>4604</v>
      </c>
      <c r="N21" s="1" t="s">
        <v>2686</v>
      </c>
      <c r="O21" s="1" t="s">
        <v>4598</v>
      </c>
      <c r="P21" s="1" t="s">
        <v>2686</v>
      </c>
      <c r="Q21" s="1" t="s">
        <v>2686</v>
      </c>
      <c r="R21" s="1" t="s">
        <v>5178</v>
      </c>
      <c r="S21" s="1" t="s">
        <v>2686</v>
      </c>
      <c r="T21" s="1" t="s">
        <v>2686</v>
      </c>
      <c r="U21">
        <f t="shared" si="0"/>
        <v>20</v>
      </c>
    </row>
    <row r="22" spans="1:21" x14ac:dyDescent="0.2">
      <c r="A22" s="1" t="s">
        <v>21</v>
      </c>
      <c r="B22" s="1" t="s">
        <v>1502</v>
      </c>
      <c r="C22" s="1" t="s">
        <v>2686</v>
      </c>
      <c r="D22" s="1" t="s">
        <v>3661</v>
      </c>
      <c r="E22" s="1" t="s">
        <v>4407</v>
      </c>
      <c r="F22" s="1" t="s">
        <v>0</v>
      </c>
      <c r="G22" s="1" t="s">
        <v>4584</v>
      </c>
      <c r="H22" s="1" t="s">
        <v>2686</v>
      </c>
      <c r="I22" s="1">
        <v>149</v>
      </c>
      <c r="J22" s="1" t="s">
        <v>4597</v>
      </c>
      <c r="K22" s="1" t="s">
        <v>4597</v>
      </c>
      <c r="L22" s="1" t="s">
        <v>4597</v>
      </c>
      <c r="M22" s="1" t="s">
        <v>4604</v>
      </c>
      <c r="N22" s="1" t="s">
        <v>2686</v>
      </c>
      <c r="O22" s="1" t="s">
        <v>4597</v>
      </c>
      <c r="P22" s="1" t="s">
        <v>2686</v>
      </c>
      <c r="Q22" s="1" t="s">
        <v>2686</v>
      </c>
      <c r="R22" s="1" t="s">
        <v>5178</v>
      </c>
      <c r="S22" s="1" t="s">
        <v>2686</v>
      </c>
      <c r="T22" s="1" t="s">
        <v>2686</v>
      </c>
      <c r="U22">
        <f t="shared" si="0"/>
        <v>21</v>
      </c>
    </row>
    <row r="23" spans="1:21" x14ac:dyDescent="0.2">
      <c r="A23" s="1" t="s">
        <v>22</v>
      </c>
      <c r="B23" s="1" t="s">
        <v>1503</v>
      </c>
      <c r="C23" s="1" t="s">
        <v>2686</v>
      </c>
      <c r="D23" s="1" t="s">
        <v>3662</v>
      </c>
      <c r="E23" s="1" t="s">
        <v>4408</v>
      </c>
      <c r="F23" s="1" t="s">
        <v>0</v>
      </c>
      <c r="G23" s="1" t="s">
        <v>4585</v>
      </c>
      <c r="H23" s="1" t="s">
        <v>2686</v>
      </c>
      <c r="I23" s="1">
        <v>77</v>
      </c>
      <c r="J23" s="1" t="s">
        <v>4599</v>
      </c>
      <c r="K23" s="1" t="s">
        <v>4598</v>
      </c>
      <c r="L23" s="1" t="s">
        <v>4598</v>
      </c>
      <c r="M23" s="1" t="s">
        <v>4604</v>
      </c>
      <c r="N23" s="1" t="s">
        <v>2686</v>
      </c>
      <c r="O23" s="1" t="s">
        <v>4598</v>
      </c>
      <c r="P23" s="1" t="s">
        <v>2686</v>
      </c>
      <c r="Q23" s="1" t="s">
        <v>2686</v>
      </c>
      <c r="R23" s="1" t="s">
        <v>5178</v>
      </c>
      <c r="S23" s="1" t="s">
        <v>2686</v>
      </c>
      <c r="T23" s="1" t="s">
        <v>2686</v>
      </c>
      <c r="U23">
        <f t="shared" si="0"/>
        <v>22</v>
      </c>
    </row>
    <row r="24" spans="1:21" x14ac:dyDescent="0.2">
      <c r="A24" s="1" t="s">
        <v>23</v>
      </c>
      <c r="B24" s="1" t="s">
        <v>1504</v>
      </c>
      <c r="C24" s="1" t="s">
        <v>2686</v>
      </c>
      <c r="D24" s="1" t="s">
        <v>3663</v>
      </c>
      <c r="E24" s="1" t="s">
        <v>4409</v>
      </c>
      <c r="F24" s="1" t="s">
        <v>0</v>
      </c>
      <c r="G24" s="1" t="s">
        <v>4584</v>
      </c>
      <c r="H24" s="1" t="s">
        <v>2686</v>
      </c>
      <c r="I24" s="1">
        <v>765</v>
      </c>
      <c r="J24" s="1" t="s">
        <v>4597</v>
      </c>
      <c r="K24" s="1" t="s">
        <v>4597</v>
      </c>
      <c r="L24" s="1" t="s">
        <v>4597</v>
      </c>
      <c r="M24" s="1" t="s">
        <v>4604</v>
      </c>
      <c r="N24" s="1" t="s">
        <v>2686</v>
      </c>
      <c r="O24" s="1" t="s">
        <v>4597</v>
      </c>
      <c r="P24" s="1" t="s">
        <v>2686</v>
      </c>
      <c r="Q24" s="1" t="s">
        <v>2686</v>
      </c>
      <c r="R24" s="1" t="s">
        <v>5176</v>
      </c>
      <c r="S24" s="1" t="s">
        <v>2686</v>
      </c>
      <c r="T24" s="1" t="s">
        <v>2686</v>
      </c>
      <c r="U24">
        <f t="shared" si="0"/>
        <v>23</v>
      </c>
    </row>
    <row r="25" spans="1:21" x14ac:dyDescent="0.2">
      <c r="A25" s="1" t="s">
        <v>24</v>
      </c>
      <c r="B25" s="1" t="s">
        <v>1505</v>
      </c>
      <c r="C25" s="1" t="s">
        <v>2686</v>
      </c>
      <c r="D25" s="1" t="s">
        <v>3664</v>
      </c>
      <c r="E25" s="1" t="s">
        <v>4410</v>
      </c>
      <c r="F25" s="1" t="s">
        <v>0</v>
      </c>
      <c r="G25" s="1" t="s">
        <v>4584</v>
      </c>
      <c r="H25" s="1" t="s">
        <v>2686</v>
      </c>
      <c r="I25" s="1">
        <v>40</v>
      </c>
      <c r="J25" s="1" t="s">
        <v>4597</v>
      </c>
      <c r="K25" s="1" t="s">
        <v>4597</v>
      </c>
      <c r="L25" s="1" t="s">
        <v>4597</v>
      </c>
      <c r="M25" s="1" t="s">
        <v>4604</v>
      </c>
      <c r="N25" s="1" t="s">
        <v>2686</v>
      </c>
      <c r="O25" s="1" t="s">
        <v>4597</v>
      </c>
      <c r="P25" s="1" t="s">
        <v>2686</v>
      </c>
      <c r="Q25" s="1" t="s">
        <v>2686</v>
      </c>
      <c r="R25" s="1" t="s">
        <v>5177</v>
      </c>
      <c r="S25" s="1" t="s">
        <v>2686</v>
      </c>
      <c r="T25" s="1" t="s">
        <v>2686</v>
      </c>
      <c r="U25">
        <f t="shared" si="0"/>
        <v>24</v>
      </c>
    </row>
    <row r="26" spans="1:21" x14ac:dyDescent="0.2">
      <c r="A26" s="1" t="s">
        <v>25</v>
      </c>
      <c r="B26" s="1" t="s">
        <v>1506</v>
      </c>
      <c r="C26" s="1" t="s">
        <v>2686</v>
      </c>
      <c r="D26" s="1" t="s">
        <v>3665</v>
      </c>
      <c r="E26" s="1" t="s">
        <v>4411</v>
      </c>
      <c r="F26" s="1" t="s">
        <v>0</v>
      </c>
      <c r="G26" s="1" t="s">
        <v>4585</v>
      </c>
      <c r="H26" s="1" t="s">
        <v>2686</v>
      </c>
      <c r="I26" s="1">
        <v>35</v>
      </c>
      <c r="J26" s="1" t="s">
        <v>4598</v>
      </c>
      <c r="K26" s="1" t="s">
        <v>4599</v>
      </c>
      <c r="L26" s="1" t="s">
        <v>4597</v>
      </c>
      <c r="M26" s="1" t="s">
        <v>4604</v>
      </c>
      <c r="N26" s="1" t="s">
        <v>2686</v>
      </c>
      <c r="O26" s="1" t="s">
        <v>4598</v>
      </c>
      <c r="P26" s="1" t="s">
        <v>2686</v>
      </c>
      <c r="Q26" s="1" t="s">
        <v>2686</v>
      </c>
      <c r="R26" s="1" t="s">
        <v>5178</v>
      </c>
      <c r="S26" s="1" t="s">
        <v>2686</v>
      </c>
      <c r="T26" s="1" t="s">
        <v>2686</v>
      </c>
      <c r="U26">
        <f t="shared" si="0"/>
        <v>25</v>
      </c>
    </row>
    <row r="27" spans="1:21" x14ac:dyDescent="0.2">
      <c r="A27" s="1" t="s">
        <v>26</v>
      </c>
      <c r="B27" s="1" t="s">
        <v>1507</v>
      </c>
      <c r="C27" s="1" t="s">
        <v>2686</v>
      </c>
      <c r="D27" s="1" t="s">
        <v>3666</v>
      </c>
      <c r="E27" s="1" t="s">
        <v>4412</v>
      </c>
      <c r="F27" s="1" t="s">
        <v>0</v>
      </c>
      <c r="G27" s="1" t="s">
        <v>4584</v>
      </c>
      <c r="H27" s="1" t="s">
        <v>2686</v>
      </c>
      <c r="I27" s="1">
        <v>15</v>
      </c>
      <c r="J27" s="1" t="s">
        <v>4597</v>
      </c>
      <c r="K27" s="1" t="s">
        <v>4597</v>
      </c>
      <c r="L27" s="1" t="s">
        <v>4599</v>
      </c>
      <c r="M27" s="1" t="s">
        <v>4605</v>
      </c>
      <c r="N27" s="1" t="s">
        <v>2686</v>
      </c>
      <c r="O27" s="1" t="s">
        <v>4597</v>
      </c>
      <c r="P27" s="1" t="s">
        <v>2686</v>
      </c>
      <c r="Q27" s="1" t="s">
        <v>2686</v>
      </c>
      <c r="R27" s="1" t="s">
        <v>5178</v>
      </c>
      <c r="S27" s="1" t="s">
        <v>2686</v>
      </c>
      <c r="T27" s="1" t="s">
        <v>2686</v>
      </c>
      <c r="U27">
        <f t="shared" si="0"/>
        <v>26</v>
      </c>
    </row>
    <row r="28" spans="1:21" x14ac:dyDescent="0.2">
      <c r="A28" s="1" t="s">
        <v>27</v>
      </c>
      <c r="B28" s="1" t="s">
        <v>1508</v>
      </c>
      <c r="C28" s="1" t="s">
        <v>2686</v>
      </c>
      <c r="D28" s="1" t="s">
        <v>3667</v>
      </c>
      <c r="E28" s="1" t="s">
        <v>4413</v>
      </c>
      <c r="F28" s="1" t="s">
        <v>0</v>
      </c>
      <c r="G28" s="1" t="s">
        <v>4584</v>
      </c>
      <c r="H28" s="1" t="s">
        <v>2686</v>
      </c>
      <c r="I28" s="1">
        <v>164</v>
      </c>
      <c r="J28" s="1" t="s">
        <v>4597</v>
      </c>
      <c r="K28" s="1" t="s">
        <v>4597</v>
      </c>
      <c r="L28" s="1" t="s">
        <v>4599</v>
      </c>
      <c r="M28" s="1" t="s">
        <v>4604</v>
      </c>
      <c r="N28" s="1" t="s">
        <v>2686</v>
      </c>
      <c r="O28" s="1" t="s">
        <v>4597</v>
      </c>
      <c r="P28" s="1" t="s">
        <v>2686</v>
      </c>
      <c r="Q28" s="1" t="s">
        <v>2686</v>
      </c>
      <c r="R28" s="1" t="s">
        <v>5178</v>
      </c>
      <c r="S28" s="1" t="s">
        <v>2686</v>
      </c>
      <c r="T28" s="1" t="s">
        <v>2686</v>
      </c>
      <c r="U28">
        <f t="shared" si="0"/>
        <v>27</v>
      </c>
    </row>
    <row r="29" spans="1:21" x14ac:dyDescent="0.2">
      <c r="A29" s="1" t="s">
        <v>28</v>
      </c>
      <c r="B29" s="1" t="s">
        <v>1509</v>
      </c>
      <c r="C29" s="1" t="s">
        <v>2686</v>
      </c>
      <c r="D29" s="1" t="s">
        <v>3668</v>
      </c>
      <c r="E29" s="1" t="s">
        <v>4414</v>
      </c>
      <c r="F29" s="1" t="s">
        <v>0</v>
      </c>
      <c r="G29" s="1" t="s">
        <v>4584</v>
      </c>
      <c r="H29" s="1" t="s">
        <v>2686</v>
      </c>
      <c r="I29" s="1">
        <v>237</v>
      </c>
      <c r="J29" s="1" t="s">
        <v>4597</v>
      </c>
      <c r="K29" s="1" t="s">
        <v>4597</v>
      </c>
      <c r="L29" s="1" t="s">
        <v>4597</v>
      </c>
      <c r="M29" s="1" t="s">
        <v>4604</v>
      </c>
      <c r="N29" s="1" t="s">
        <v>2686</v>
      </c>
      <c r="O29" s="1" t="s">
        <v>4597</v>
      </c>
      <c r="P29" s="1" t="s">
        <v>2686</v>
      </c>
      <c r="Q29" s="1" t="s">
        <v>2686</v>
      </c>
      <c r="R29" s="1" t="s">
        <v>5178</v>
      </c>
      <c r="S29" s="1" t="s">
        <v>2686</v>
      </c>
      <c r="T29" s="1" t="s">
        <v>2686</v>
      </c>
      <c r="U29">
        <f t="shared" si="0"/>
        <v>28</v>
      </c>
    </row>
    <row r="30" spans="1:21" x14ac:dyDescent="0.2">
      <c r="A30" s="1" t="s">
        <v>29</v>
      </c>
      <c r="B30" s="1" t="s">
        <v>1510</v>
      </c>
      <c r="C30" s="1" t="s">
        <v>2686</v>
      </c>
      <c r="D30" s="1" t="s">
        <v>3669</v>
      </c>
      <c r="E30" s="1" t="s">
        <v>4415</v>
      </c>
      <c r="F30" s="1" t="s">
        <v>0</v>
      </c>
      <c r="G30" s="1" t="s">
        <v>4584</v>
      </c>
      <c r="H30" s="1" t="s">
        <v>2686</v>
      </c>
      <c r="I30" s="1">
        <v>119</v>
      </c>
      <c r="J30" s="1" t="s">
        <v>4599</v>
      </c>
      <c r="K30" s="1" t="s">
        <v>4598</v>
      </c>
      <c r="L30" s="1" t="s">
        <v>4598</v>
      </c>
      <c r="M30" s="1" t="s">
        <v>4604</v>
      </c>
      <c r="N30" s="1" t="s">
        <v>2686</v>
      </c>
      <c r="O30" s="1" t="s">
        <v>4597</v>
      </c>
      <c r="P30" s="1" t="s">
        <v>2686</v>
      </c>
      <c r="Q30" s="1" t="s">
        <v>2686</v>
      </c>
      <c r="R30" s="1" t="s">
        <v>5178</v>
      </c>
      <c r="S30" s="1" t="s">
        <v>2686</v>
      </c>
      <c r="T30" s="1" t="s">
        <v>2686</v>
      </c>
      <c r="U30">
        <f t="shared" si="0"/>
        <v>29</v>
      </c>
    </row>
    <row r="31" spans="1:21" x14ac:dyDescent="0.2">
      <c r="A31" s="1" t="s">
        <v>30</v>
      </c>
      <c r="B31" s="1" t="s">
        <v>1511</v>
      </c>
      <c r="C31" s="1" t="s">
        <v>2686</v>
      </c>
      <c r="D31" s="1" t="s">
        <v>3670</v>
      </c>
      <c r="E31" s="1" t="s">
        <v>4416</v>
      </c>
      <c r="F31" s="1" t="s">
        <v>0</v>
      </c>
      <c r="G31" s="1" t="s">
        <v>4584</v>
      </c>
      <c r="H31" s="1" t="s">
        <v>2686</v>
      </c>
      <c r="I31" s="1">
        <v>21</v>
      </c>
      <c r="J31" s="1" t="s">
        <v>4597</v>
      </c>
      <c r="K31" s="1" t="s">
        <v>4597</v>
      </c>
      <c r="L31" s="1" t="s">
        <v>4597</v>
      </c>
      <c r="M31" s="1" t="s">
        <v>4604</v>
      </c>
      <c r="N31" s="1" t="s">
        <v>2686</v>
      </c>
      <c r="O31" s="1" t="s">
        <v>4597</v>
      </c>
      <c r="P31" s="1" t="s">
        <v>2686</v>
      </c>
      <c r="Q31" s="1" t="s">
        <v>2686</v>
      </c>
      <c r="R31" s="1" t="s">
        <v>5177</v>
      </c>
      <c r="S31" s="1" t="s">
        <v>2686</v>
      </c>
      <c r="T31" s="1" t="s">
        <v>2686</v>
      </c>
      <c r="U31">
        <f t="shared" si="0"/>
        <v>30</v>
      </c>
    </row>
    <row r="32" spans="1:21" x14ac:dyDescent="0.2">
      <c r="A32" s="1" t="s">
        <v>31</v>
      </c>
      <c r="B32" s="1" t="s">
        <v>1512</v>
      </c>
      <c r="C32" s="1" t="s">
        <v>2686</v>
      </c>
      <c r="D32" s="1" t="s">
        <v>3671</v>
      </c>
      <c r="E32" s="1" t="s">
        <v>4417</v>
      </c>
      <c r="F32" s="1" t="s">
        <v>0</v>
      </c>
      <c r="G32" s="1" t="s">
        <v>4584</v>
      </c>
      <c r="H32" s="1" t="s">
        <v>2686</v>
      </c>
      <c r="I32" s="1">
        <v>16</v>
      </c>
      <c r="J32" s="1" t="s">
        <v>4597</v>
      </c>
      <c r="K32" s="1" t="s">
        <v>4597</v>
      </c>
      <c r="L32" s="1" t="s">
        <v>4597</v>
      </c>
      <c r="M32" s="1" t="s">
        <v>4604</v>
      </c>
      <c r="N32" s="1" t="s">
        <v>2686</v>
      </c>
      <c r="O32" s="1" t="s">
        <v>4597</v>
      </c>
      <c r="P32" s="1" t="s">
        <v>2686</v>
      </c>
      <c r="Q32" s="1" t="s">
        <v>2686</v>
      </c>
      <c r="R32" s="1" t="s">
        <v>5177</v>
      </c>
      <c r="S32" s="1" t="s">
        <v>2686</v>
      </c>
      <c r="T32" s="1" t="s">
        <v>2686</v>
      </c>
      <c r="U32">
        <f t="shared" si="0"/>
        <v>31</v>
      </c>
    </row>
    <row r="33" spans="1:21" x14ac:dyDescent="0.2">
      <c r="A33" s="1" t="s">
        <v>32</v>
      </c>
      <c r="B33" s="1" t="s">
        <v>1513</v>
      </c>
      <c r="C33" s="1" t="s">
        <v>2686</v>
      </c>
      <c r="D33" s="1" t="s">
        <v>3672</v>
      </c>
      <c r="E33" s="1" t="s">
        <v>4418</v>
      </c>
      <c r="F33" s="1" t="s">
        <v>0</v>
      </c>
      <c r="G33" s="1" t="s">
        <v>4588</v>
      </c>
      <c r="H33" s="1" t="s">
        <v>4592</v>
      </c>
      <c r="I33" s="1">
        <v>103</v>
      </c>
      <c r="J33" s="1" t="s">
        <v>2686</v>
      </c>
      <c r="K33" s="1" t="s">
        <v>2686</v>
      </c>
      <c r="L33" s="1" t="s">
        <v>2686</v>
      </c>
      <c r="M33" s="1" t="s">
        <v>4604</v>
      </c>
      <c r="N33" s="1" t="s">
        <v>2686</v>
      </c>
      <c r="O33" s="1" t="s">
        <v>2686</v>
      </c>
      <c r="P33" s="1" t="s">
        <v>2686</v>
      </c>
      <c r="Q33" s="1" t="s">
        <v>2686</v>
      </c>
      <c r="R33" s="1" t="s">
        <v>5178</v>
      </c>
      <c r="S33" s="1" t="s">
        <v>2686</v>
      </c>
      <c r="T33" s="1" t="s">
        <v>2686</v>
      </c>
      <c r="U33">
        <f t="shared" si="0"/>
        <v>32</v>
      </c>
    </row>
    <row r="34" spans="1:21" x14ac:dyDescent="0.2">
      <c r="A34" s="1" t="s">
        <v>33</v>
      </c>
      <c r="B34" s="1" t="s">
        <v>1514</v>
      </c>
      <c r="C34" s="1" t="s">
        <v>2686</v>
      </c>
      <c r="D34" s="1" t="s">
        <v>3673</v>
      </c>
      <c r="E34" s="1" t="s">
        <v>4419</v>
      </c>
      <c r="F34" s="1" t="s">
        <v>0</v>
      </c>
      <c r="G34" s="1" t="s">
        <v>4584</v>
      </c>
      <c r="H34" s="1" t="s">
        <v>2686</v>
      </c>
      <c r="I34" s="1">
        <v>665</v>
      </c>
      <c r="J34" s="1" t="s">
        <v>4597</v>
      </c>
      <c r="K34" s="1" t="s">
        <v>4597</v>
      </c>
      <c r="L34" s="1" t="s">
        <v>4597</v>
      </c>
      <c r="M34" s="1" t="s">
        <v>4604</v>
      </c>
      <c r="N34" s="1" t="s">
        <v>2686</v>
      </c>
      <c r="O34" s="1" t="s">
        <v>4597</v>
      </c>
      <c r="P34" s="1" t="s">
        <v>2686</v>
      </c>
      <c r="Q34" s="1" t="s">
        <v>2686</v>
      </c>
      <c r="R34" s="1" t="s">
        <v>5178</v>
      </c>
      <c r="S34" s="1" t="s">
        <v>2686</v>
      </c>
      <c r="T34" s="1" t="s">
        <v>2686</v>
      </c>
      <c r="U34">
        <f t="shared" si="0"/>
        <v>33</v>
      </c>
    </row>
    <row r="35" spans="1:21" x14ac:dyDescent="0.2">
      <c r="A35" s="1" t="s">
        <v>34</v>
      </c>
      <c r="B35" s="1" t="s">
        <v>1515</v>
      </c>
      <c r="C35" s="1" t="s">
        <v>2946</v>
      </c>
      <c r="D35" s="1" t="s">
        <v>3674</v>
      </c>
      <c r="E35" s="1" t="s">
        <v>4420</v>
      </c>
      <c r="F35" s="1" t="s">
        <v>0</v>
      </c>
      <c r="G35" s="1" t="s">
        <v>4584</v>
      </c>
      <c r="H35" s="1" t="s">
        <v>4592</v>
      </c>
      <c r="I35" s="1">
        <v>25</v>
      </c>
      <c r="J35" s="1" t="s">
        <v>4597</v>
      </c>
      <c r="K35" s="1" t="s">
        <v>4597</v>
      </c>
      <c r="L35" s="1" t="s">
        <v>4597</v>
      </c>
      <c r="M35" s="1" t="s">
        <v>4604</v>
      </c>
      <c r="N35" s="1" t="s">
        <v>2686</v>
      </c>
      <c r="O35" s="1" t="s">
        <v>4597</v>
      </c>
      <c r="P35" s="1" t="s">
        <v>2686</v>
      </c>
      <c r="Q35" s="1" t="s">
        <v>2686</v>
      </c>
      <c r="R35" s="1" t="s">
        <v>5178</v>
      </c>
      <c r="S35" s="1" t="s">
        <v>34</v>
      </c>
      <c r="T35" s="1" t="s">
        <v>2686</v>
      </c>
      <c r="U35">
        <f t="shared" si="0"/>
        <v>34</v>
      </c>
    </row>
    <row r="36" spans="1:21" x14ac:dyDescent="0.2">
      <c r="A36" s="1" t="s">
        <v>35</v>
      </c>
      <c r="B36" s="1" t="s">
        <v>1516</v>
      </c>
      <c r="C36" s="1" t="s">
        <v>2686</v>
      </c>
      <c r="D36" s="1" t="s">
        <v>3675</v>
      </c>
      <c r="E36" s="1" t="s">
        <v>4421</v>
      </c>
      <c r="F36" s="1" t="s">
        <v>0</v>
      </c>
      <c r="G36" s="1" t="s">
        <v>4584</v>
      </c>
      <c r="H36" s="1" t="s">
        <v>2686</v>
      </c>
      <c r="I36" s="1">
        <v>9</v>
      </c>
      <c r="J36" s="1" t="s">
        <v>4597</v>
      </c>
      <c r="K36" s="1" t="s">
        <v>4597</v>
      </c>
      <c r="L36" s="1" t="s">
        <v>4597</v>
      </c>
      <c r="M36" s="1" t="s">
        <v>4604</v>
      </c>
      <c r="N36" s="1" t="s">
        <v>2686</v>
      </c>
      <c r="O36" s="1" t="s">
        <v>4597</v>
      </c>
      <c r="P36" s="1" t="s">
        <v>2686</v>
      </c>
      <c r="Q36" s="1" t="s">
        <v>2686</v>
      </c>
      <c r="R36" s="1" t="s">
        <v>5177</v>
      </c>
      <c r="S36" s="1" t="s">
        <v>2686</v>
      </c>
      <c r="T36" s="1" t="s">
        <v>2686</v>
      </c>
      <c r="U36">
        <f t="shared" si="0"/>
        <v>35</v>
      </c>
    </row>
    <row r="37" spans="1:21" x14ac:dyDescent="0.2">
      <c r="A37" s="1" t="s">
        <v>36</v>
      </c>
      <c r="B37" s="1" t="s">
        <v>1517</v>
      </c>
      <c r="C37" s="1" t="s">
        <v>2686</v>
      </c>
      <c r="D37" s="1" t="s">
        <v>3676</v>
      </c>
      <c r="E37" s="1" t="s">
        <v>4422</v>
      </c>
      <c r="F37" s="1" t="s">
        <v>0</v>
      </c>
      <c r="G37" s="1" t="s">
        <v>4584</v>
      </c>
      <c r="H37" s="1" t="s">
        <v>2686</v>
      </c>
      <c r="I37" s="1">
        <v>111</v>
      </c>
      <c r="J37" s="1" t="s">
        <v>4597</v>
      </c>
      <c r="K37" s="1" t="s">
        <v>4597</v>
      </c>
      <c r="L37" s="1" t="s">
        <v>4597</v>
      </c>
      <c r="M37" s="1" t="s">
        <v>4604</v>
      </c>
      <c r="N37" s="1" t="s">
        <v>2686</v>
      </c>
      <c r="O37" s="1" t="s">
        <v>4597</v>
      </c>
      <c r="P37" s="1" t="s">
        <v>2686</v>
      </c>
      <c r="Q37" s="1" t="s">
        <v>2686</v>
      </c>
      <c r="R37" s="1" t="s">
        <v>5176</v>
      </c>
      <c r="S37" s="1" t="s">
        <v>2686</v>
      </c>
      <c r="T37" s="1" t="s">
        <v>2686</v>
      </c>
      <c r="U37">
        <f t="shared" si="0"/>
        <v>36</v>
      </c>
    </row>
    <row r="38" spans="1:21" x14ac:dyDescent="0.2">
      <c r="A38" s="1" t="s">
        <v>37</v>
      </c>
      <c r="B38" s="1" t="s">
        <v>1518</v>
      </c>
      <c r="C38" s="1" t="s">
        <v>2686</v>
      </c>
      <c r="D38" s="1" t="s">
        <v>3677</v>
      </c>
      <c r="E38" s="1" t="s">
        <v>4423</v>
      </c>
      <c r="F38" s="1" t="s">
        <v>0</v>
      </c>
      <c r="G38" s="1" t="s">
        <v>4584</v>
      </c>
      <c r="H38" s="1" t="s">
        <v>2686</v>
      </c>
      <c r="I38" s="1">
        <v>20</v>
      </c>
      <c r="J38" s="1" t="s">
        <v>4597</v>
      </c>
      <c r="K38" s="1" t="s">
        <v>4597</v>
      </c>
      <c r="L38" s="1" t="s">
        <v>4597</v>
      </c>
      <c r="M38" s="1" t="s">
        <v>4604</v>
      </c>
      <c r="N38" s="1" t="s">
        <v>2686</v>
      </c>
      <c r="O38" s="1" t="s">
        <v>4597</v>
      </c>
      <c r="P38" s="1" t="s">
        <v>2686</v>
      </c>
      <c r="Q38" s="1" t="s">
        <v>2686</v>
      </c>
      <c r="R38" s="1" t="s">
        <v>5177</v>
      </c>
      <c r="S38" s="1" t="s">
        <v>2686</v>
      </c>
      <c r="T38" s="1" t="s">
        <v>2686</v>
      </c>
      <c r="U38">
        <f t="shared" si="0"/>
        <v>37</v>
      </c>
    </row>
    <row r="39" spans="1:21" x14ac:dyDescent="0.2">
      <c r="A39" s="1" t="s">
        <v>38</v>
      </c>
      <c r="B39" s="1" t="s">
        <v>1519</v>
      </c>
      <c r="C39" s="1" t="s">
        <v>2686</v>
      </c>
      <c r="D39" s="1" t="s">
        <v>3678</v>
      </c>
      <c r="E39" s="1" t="s">
        <v>4424</v>
      </c>
      <c r="F39" s="1" t="s">
        <v>0</v>
      </c>
      <c r="G39" s="1" t="s">
        <v>4584</v>
      </c>
      <c r="H39" s="1" t="s">
        <v>2686</v>
      </c>
      <c r="I39" s="1">
        <v>17</v>
      </c>
      <c r="J39" s="1" t="s">
        <v>4598</v>
      </c>
      <c r="K39" s="1" t="s">
        <v>4598</v>
      </c>
      <c r="L39" s="1" t="s">
        <v>4599</v>
      </c>
      <c r="M39" s="1" t="s">
        <v>4605</v>
      </c>
      <c r="N39" s="1" t="s">
        <v>2686</v>
      </c>
      <c r="O39" s="1" t="s">
        <v>4598</v>
      </c>
      <c r="P39" s="1" t="s">
        <v>2686</v>
      </c>
      <c r="Q39" s="1" t="s">
        <v>2686</v>
      </c>
      <c r="R39" s="1" t="s">
        <v>5176</v>
      </c>
      <c r="S39" s="1" t="s">
        <v>2686</v>
      </c>
      <c r="T39" s="1" t="s">
        <v>2686</v>
      </c>
      <c r="U39">
        <f t="shared" si="0"/>
        <v>38</v>
      </c>
    </row>
    <row r="40" spans="1:21" x14ac:dyDescent="0.2">
      <c r="A40" s="1" t="s">
        <v>39</v>
      </c>
      <c r="B40" s="1" t="s">
        <v>1520</v>
      </c>
      <c r="C40" s="1" t="s">
        <v>2686</v>
      </c>
      <c r="D40" s="1" t="s">
        <v>3679</v>
      </c>
      <c r="E40" s="1" t="s">
        <v>4425</v>
      </c>
      <c r="F40" s="1" t="s">
        <v>0</v>
      </c>
      <c r="G40" s="1" t="s">
        <v>4584</v>
      </c>
      <c r="H40" s="1" t="s">
        <v>2686</v>
      </c>
      <c r="I40" s="1">
        <v>144</v>
      </c>
      <c r="J40" s="1" t="s">
        <v>4597</v>
      </c>
      <c r="K40" s="1" t="s">
        <v>4597</v>
      </c>
      <c r="L40" s="1" t="s">
        <v>4597</v>
      </c>
      <c r="M40" s="1" t="s">
        <v>4604</v>
      </c>
      <c r="N40" s="1" t="s">
        <v>2686</v>
      </c>
      <c r="O40" s="1" t="s">
        <v>4597</v>
      </c>
      <c r="P40" s="1" t="s">
        <v>2686</v>
      </c>
      <c r="Q40" s="1" t="s">
        <v>2686</v>
      </c>
      <c r="R40" s="1" t="s">
        <v>5178</v>
      </c>
      <c r="S40" s="1" t="s">
        <v>2686</v>
      </c>
      <c r="T40" s="1" t="s">
        <v>2686</v>
      </c>
      <c r="U40">
        <f t="shared" si="0"/>
        <v>39</v>
      </c>
    </row>
    <row r="41" spans="1:21" x14ac:dyDescent="0.2">
      <c r="A41" s="1" t="s">
        <v>40</v>
      </c>
      <c r="B41" s="1" t="s">
        <v>1521</v>
      </c>
      <c r="C41" s="1" t="s">
        <v>2686</v>
      </c>
      <c r="D41" s="1" t="s">
        <v>3680</v>
      </c>
      <c r="E41" s="1" t="s">
        <v>4426</v>
      </c>
      <c r="F41" s="1" t="s">
        <v>0</v>
      </c>
      <c r="G41" s="1" t="s">
        <v>4584</v>
      </c>
      <c r="H41" s="1" t="s">
        <v>2686</v>
      </c>
      <c r="I41" s="1">
        <v>8</v>
      </c>
      <c r="J41" s="1" t="s">
        <v>4597</v>
      </c>
      <c r="K41" s="1" t="s">
        <v>4597</v>
      </c>
      <c r="L41" s="1" t="s">
        <v>4597</v>
      </c>
      <c r="M41" s="1" t="s">
        <v>4604</v>
      </c>
      <c r="N41" s="1" t="s">
        <v>2686</v>
      </c>
      <c r="O41" s="1" t="s">
        <v>4597</v>
      </c>
      <c r="P41" s="1" t="s">
        <v>2686</v>
      </c>
      <c r="Q41" s="1" t="s">
        <v>2686</v>
      </c>
      <c r="R41" s="1" t="s">
        <v>5176</v>
      </c>
      <c r="S41" s="1" t="s">
        <v>2686</v>
      </c>
      <c r="T41" s="1" t="s">
        <v>2686</v>
      </c>
      <c r="U41">
        <f t="shared" si="0"/>
        <v>40</v>
      </c>
    </row>
    <row r="42" spans="1:21" x14ac:dyDescent="0.2">
      <c r="A42" s="1" t="s">
        <v>41</v>
      </c>
      <c r="B42" s="1" t="s">
        <v>1522</v>
      </c>
      <c r="C42" s="1" t="s">
        <v>2686</v>
      </c>
      <c r="D42" s="1" t="s">
        <v>3681</v>
      </c>
      <c r="E42" s="1" t="s">
        <v>4427</v>
      </c>
      <c r="F42" s="1" t="s">
        <v>0</v>
      </c>
      <c r="G42" s="1" t="s">
        <v>4584</v>
      </c>
      <c r="H42" s="1" t="s">
        <v>2686</v>
      </c>
      <c r="I42" s="1">
        <v>35</v>
      </c>
      <c r="J42" s="1" t="s">
        <v>4597</v>
      </c>
      <c r="K42" s="1" t="s">
        <v>4597</v>
      </c>
      <c r="L42" s="1" t="s">
        <v>4597</v>
      </c>
      <c r="M42" s="1" t="s">
        <v>4604</v>
      </c>
      <c r="N42" s="1" t="s">
        <v>2686</v>
      </c>
      <c r="O42" s="1" t="s">
        <v>4597</v>
      </c>
      <c r="P42" s="1" t="s">
        <v>2686</v>
      </c>
      <c r="Q42" s="1" t="s">
        <v>2686</v>
      </c>
      <c r="R42" s="1" t="s">
        <v>5176</v>
      </c>
      <c r="S42" s="1" t="s">
        <v>2686</v>
      </c>
      <c r="T42" s="1" t="s">
        <v>2686</v>
      </c>
      <c r="U42">
        <f t="shared" si="0"/>
        <v>41</v>
      </c>
    </row>
    <row r="43" spans="1:21" x14ac:dyDescent="0.2">
      <c r="A43" s="1" t="s">
        <v>42</v>
      </c>
      <c r="B43" s="1" t="s">
        <v>1523</v>
      </c>
      <c r="C43" s="1" t="s">
        <v>2686</v>
      </c>
      <c r="D43" s="1" t="s">
        <v>3682</v>
      </c>
      <c r="E43" s="1" t="s">
        <v>4428</v>
      </c>
      <c r="F43" s="1" t="s">
        <v>0</v>
      </c>
      <c r="G43" s="1" t="s">
        <v>4584</v>
      </c>
      <c r="H43" s="1" t="s">
        <v>2686</v>
      </c>
      <c r="I43" s="1">
        <v>28</v>
      </c>
      <c r="J43" s="1" t="s">
        <v>4598</v>
      </c>
      <c r="K43" s="1" t="s">
        <v>4598</v>
      </c>
      <c r="L43" s="1" t="s">
        <v>4598</v>
      </c>
      <c r="M43" s="1" t="s">
        <v>4604</v>
      </c>
      <c r="N43" s="1" t="s">
        <v>2686</v>
      </c>
      <c r="O43" s="1" t="s">
        <v>4598</v>
      </c>
      <c r="P43" s="1" t="s">
        <v>2686</v>
      </c>
      <c r="Q43" s="1" t="s">
        <v>2686</v>
      </c>
      <c r="R43" s="1" t="s">
        <v>5176</v>
      </c>
      <c r="S43" s="1" t="s">
        <v>2686</v>
      </c>
      <c r="T43" s="1" t="s">
        <v>2686</v>
      </c>
      <c r="U43">
        <f t="shared" si="0"/>
        <v>42</v>
      </c>
    </row>
    <row r="44" spans="1:21" x14ac:dyDescent="0.2">
      <c r="A44" s="1" t="s">
        <v>43</v>
      </c>
      <c r="B44" s="1" t="s">
        <v>1524</v>
      </c>
      <c r="C44" s="1" t="s">
        <v>2686</v>
      </c>
      <c r="D44" s="1" t="s">
        <v>3683</v>
      </c>
      <c r="E44" s="1" t="s">
        <v>4429</v>
      </c>
      <c r="F44" s="1" t="s">
        <v>0</v>
      </c>
      <c r="G44" s="1" t="s">
        <v>4584</v>
      </c>
      <c r="H44" s="1" t="s">
        <v>2686</v>
      </c>
      <c r="I44" s="1">
        <v>42</v>
      </c>
      <c r="J44" s="1" t="s">
        <v>4598</v>
      </c>
      <c r="K44" s="1" t="s">
        <v>4598</v>
      </c>
      <c r="L44" s="1" t="s">
        <v>4598</v>
      </c>
      <c r="M44" s="1" t="s">
        <v>4604</v>
      </c>
      <c r="N44" s="1" t="s">
        <v>2686</v>
      </c>
      <c r="O44" s="1" t="s">
        <v>4598</v>
      </c>
      <c r="P44" s="1" t="s">
        <v>2686</v>
      </c>
      <c r="Q44" s="1" t="s">
        <v>2686</v>
      </c>
      <c r="R44" s="1" t="s">
        <v>5177</v>
      </c>
      <c r="S44" s="1" t="s">
        <v>2686</v>
      </c>
      <c r="T44" s="1" t="s">
        <v>2686</v>
      </c>
      <c r="U44">
        <f t="shared" si="0"/>
        <v>43</v>
      </c>
    </row>
    <row r="45" spans="1:21" x14ac:dyDescent="0.2">
      <c r="A45" s="1" t="s">
        <v>44</v>
      </c>
      <c r="B45" s="1" t="s">
        <v>1525</v>
      </c>
      <c r="C45" s="1" t="s">
        <v>2686</v>
      </c>
      <c r="D45" s="1" t="s">
        <v>3684</v>
      </c>
      <c r="E45" s="1" t="s">
        <v>2686</v>
      </c>
      <c r="F45" s="1" t="s">
        <v>0</v>
      </c>
      <c r="G45" s="1" t="s">
        <v>4584</v>
      </c>
      <c r="H45" s="1" t="s">
        <v>4593</v>
      </c>
      <c r="I45" s="1">
        <v>0</v>
      </c>
      <c r="J45" s="1" t="s">
        <v>2686</v>
      </c>
      <c r="K45" s="1" t="s">
        <v>2686</v>
      </c>
      <c r="L45" s="1" t="s">
        <v>2686</v>
      </c>
      <c r="M45" s="1" t="s">
        <v>2686</v>
      </c>
      <c r="N45" s="1" t="s">
        <v>2686</v>
      </c>
      <c r="O45" s="1" t="s">
        <v>2686</v>
      </c>
      <c r="P45" s="1" t="s">
        <v>2686</v>
      </c>
      <c r="Q45" s="1" t="s">
        <v>2686</v>
      </c>
      <c r="R45" s="1" t="s">
        <v>5178</v>
      </c>
      <c r="S45" s="1" t="s">
        <v>2686</v>
      </c>
      <c r="T45" s="1" t="s">
        <v>2686</v>
      </c>
      <c r="U45">
        <f t="shared" si="0"/>
        <v>44</v>
      </c>
    </row>
    <row r="46" spans="1:21" x14ac:dyDescent="0.2">
      <c r="A46" s="1" t="s">
        <v>45</v>
      </c>
      <c r="B46" s="1" t="s">
        <v>1526</v>
      </c>
      <c r="C46" s="1" t="s">
        <v>2947</v>
      </c>
      <c r="D46" s="1" t="s">
        <v>3685</v>
      </c>
      <c r="E46" s="1" t="s">
        <v>4430</v>
      </c>
      <c r="F46" s="1" t="s">
        <v>0</v>
      </c>
      <c r="G46" s="1" t="s">
        <v>4586</v>
      </c>
      <c r="H46" s="1" t="s">
        <v>4593</v>
      </c>
      <c r="I46" s="1">
        <v>8</v>
      </c>
      <c r="J46" s="1" t="s">
        <v>2686</v>
      </c>
      <c r="K46" s="1" t="s">
        <v>2686</v>
      </c>
      <c r="L46" s="1" t="s">
        <v>2686</v>
      </c>
      <c r="M46" s="1" t="s">
        <v>4604</v>
      </c>
      <c r="N46" s="1" t="s">
        <v>2686</v>
      </c>
      <c r="O46" s="1" t="s">
        <v>2686</v>
      </c>
      <c r="P46" s="1" t="s">
        <v>2686</v>
      </c>
      <c r="Q46" s="1" t="s">
        <v>2686</v>
      </c>
      <c r="R46" s="1" t="s">
        <v>5176</v>
      </c>
      <c r="S46" s="1" t="s">
        <v>2686</v>
      </c>
      <c r="T46" s="1" t="s">
        <v>2686</v>
      </c>
      <c r="U46">
        <f t="shared" si="0"/>
        <v>45</v>
      </c>
    </row>
    <row r="47" spans="1:21" x14ac:dyDescent="0.2">
      <c r="A47" s="1" t="s">
        <v>46</v>
      </c>
      <c r="B47" s="1" t="s">
        <v>1527</v>
      </c>
      <c r="C47" s="1" t="s">
        <v>2948</v>
      </c>
      <c r="D47" s="1" t="s">
        <v>3686</v>
      </c>
      <c r="E47" s="1" t="s">
        <v>4431</v>
      </c>
      <c r="F47" s="1" t="s">
        <v>0</v>
      </c>
      <c r="G47" s="1" t="s">
        <v>4586</v>
      </c>
      <c r="H47" s="1" t="s">
        <v>4591</v>
      </c>
      <c r="I47" s="1">
        <v>4</v>
      </c>
      <c r="J47" s="1" t="s">
        <v>2686</v>
      </c>
      <c r="K47" s="1" t="s">
        <v>2686</v>
      </c>
      <c r="L47" s="1" t="s">
        <v>2686</v>
      </c>
      <c r="M47" s="1" t="s">
        <v>4604</v>
      </c>
      <c r="N47" s="1" t="s">
        <v>2686</v>
      </c>
      <c r="O47" s="1" t="s">
        <v>2686</v>
      </c>
      <c r="P47" s="1" t="s">
        <v>2686</v>
      </c>
      <c r="Q47" s="1" t="s">
        <v>2686</v>
      </c>
      <c r="R47" s="1" t="s">
        <v>5178</v>
      </c>
      <c r="S47" s="1" t="s">
        <v>2686</v>
      </c>
      <c r="T47" s="1" t="s">
        <v>2686</v>
      </c>
      <c r="U47">
        <f t="shared" si="0"/>
        <v>46</v>
      </c>
    </row>
    <row r="48" spans="1:21" x14ac:dyDescent="0.2">
      <c r="A48" s="1" t="s">
        <v>47</v>
      </c>
      <c r="B48" s="1" t="s">
        <v>1528</v>
      </c>
      <c r="C48" s="1" t="s">
        <v>2686</v>
      </c>
      <c r="D48" s="1" t="s">
        <v>3687</v>
      </c>
      <c r="E48" s="1" t="s">
        <v>4432</v>
      </c>
      <c r="F48" s="1" t="s">
        <v>0</v>
      </c>
      <c r="G48" s="1" t="s">
        <v>4584</v>
      </c>
      <c r="H48" s="1" t="s">
        <v>2686</v>
      </c>
      <c r="I48" s="1">
        <v>14</v>
      </c>
      <c r="J48" s="1" t="s">
        <v>2686</v>
      </c>
      <c r="K48" s="1" t="s">
        <v>2686</v>
      </c>
      <c r="L48" s="1" t="s">
        <v>2686</v>
      </c>
      <c r="M48" s="1" t="s">
        <v>4604</v>
      </c>
      <c r="N48" s="1" t="s">
        <v>2686</v>
      </c>
      <c r="O48" s="1" t="s">
        <v>2686</v>
      </c>
      <c r="P48" s="1" t="s">
        <v>2686</v>
      </c>
      <c r="Q48" s="1" t="s">
        <v>2686</v>
      </c>
      <c r="R48" s="1" t="s">
        <v>5178</v>
      </c>
      <c r="S48" s="1" t="s">
        <v>2686</v>
      </c>
      <c r="T48" s="1" t="s">
        <v>2686</v>
      </c>
      <c r="U48">
        <f t="shared" si="0"/>
        <v>47</v>
      </c>
    </row>
    <row r="49" spans="1:21" x14ac:dyDescent="0.2">
      <c r="A49" s="1" t="s">
        <v>48</v>
      </c>
      <c r="B49" s="1" t="s">
        <v>1529</v>
      </c>
      <c r="C49" s="1" t="s">
        <v>2686</v>
      </c>
      <c r="D49" s="1" t="s">
        <v>3688</v>
      </c>
      <c r="E49" s="1" t="s">
        <v>4433</v>
      </c>
      <c r="F49" s="1" t="s">
        <v>0</v>
      </c>
      <c r="G49" s="1" t="s">
        <v>4584</v>
      </c>
      <c r="H49" s="1" t="s">
        <v>2686</v>
      </c>
      <c r="I49" s="1">
        <v>6</v>
      </c>
      <c r="J49" s="1" t="s">
        <v>4599</v>
      </c>
      <c r="K49" s="1" t="s">
        <v>4599</v>
      </c>
      <c r="L49" s="1" t="s">
        <v>4599</v>
      </c>
      <c r="M49" s="1" t="s">
        <v>4604</v>
      </c>
      <c r="N49" s="1" t="s">
        <v>2686</v>
      </c>
      <c r="O49" s="1" t="s">
        <v>4599</v>
      </c>
      <c r="P49" s="1" t="s">
        <v>2686</v>
      </c>
      <c r="Q49" s="1" t="s">
        <v>2686</v>
      </c>
      <c r="R49" s="1" t="s">
        <v>5178</v>
      </c>
      <c r="S49" s="1" t="s">
        <v>2686</v>
      </c>
      <c r="T49" s="1" t="s">
        <v>2686</v>
      </c>
      <c r="U49">
        <f t="shared" si="0"/>
        <v>48</v>
      </c>
    </row>
    <row r="50" spans="1:21" x14ac:dyDescent="0.2">
      <c r="A50" s="1" t="s">
        <v>49</v>
      </c>
      <c r="B50" s="1" t="s">
        <v>1530</v>
      </c>
      <c r="C50" s="1" t="s">
        <v>2686</v>
      </c>
      <c r="D50" s="1" t="s">
        <v>3689</v>
      </c>
      <c r="E50" s="1" t="s">
        <v>4434</v>
      </c>
      <c r="F50" s="1" t="s">
        <v>0</v>
      </c>
      <c r="G50" s="1" t="s">
        <v>4584</v>
      </c>
      <c r="H50" s="1" t="s">
        <v>2686</v>
      </c>
      <c r="I50" s="1">
        <v>2</v>
      </c>
      <c r="J50" s="1" t="s">
        <v>4599</v>
      </c>
      <c r="K50" s="1" t="s">
        <v>4599</v>
      </c>
      <c r="L50" s="1" t="s">
        <v>4599</v>
      </c>
      <c r="M50" s="1" t="s">
        <v>4604</v>
      </c>
      <c r="N50" s="1" t="s">
        <v>2686</v>
      </c>
      <c r="O50" s="1" t="s">
        <v>4599</v>
      </c>
      <c r="P50" s="1" t="s">
        <v>2686</v>
      </c>
      <c r="Q50" s="1" t="s">
        <v>2686</v>
      </c>
      <c r="R50" s="1" t="s">
        <v>5176</v>
      </c>
      <c r="S50" s="1" t="s">
        <v>2686</v>
      </c>
      <c r="T50" s="1" t="s">
        <v>2686</v>
      </c>
      <c r="U50">
        <f t="shared" si="0"/>
        <v>49</v>
      </c>
    </row>
    <row r="51" spans="1:21" x14ac:dyDescent="0.2">
      <c r="A51" s="1" t="s">
        <v>50</v>
      </c>
      <c r="B51" s="1" t="s">
        <v>1531</v>
      </c>
      <c r="C51" s="1" t="s">
        <v>2686</v>
      </c>
      <c r="D51" s="1" t="s">
        <v>3690</v>
      </c>
      <c r="E51" s="1" t="s">
        <v>4435</v>
      </c>
      <c r="F51" s="1" t="s">
        <v>0</v>
      </c>
      <c r="G51" s="1" t="s">
        <v>4584</v>
      </c>
      <c r="H51" s="1" t="s">
        <v>2686</v>
      </c>
      <c r="I51" s="1">
        <v>106</v>
      </c>
      <c r="J51" s="1" t="s">
        <v>4598</v>
      </c>
      <c r="K51" s="1" t="s">
        <v>4597</v>
      </c>
      <c r="L51" s="1" t="s">
        <v>4597</v>
      </c>
      <c r="M51" s="1" t="s">
        <v>4604</v>
      </c>
      <c r="N51" s="1" t="s">
        <v>2686</v>
      </c>
      <c r="O51" s="1" t="s">
        <v>4597</v>
      </c>
      <c r="P51" s="1" t="s">
        <v>2686</v>
      </c>
      <c r="Q51" s="1" t="s">
        <v>2686</v>
      </c>
      <c r="R51" s="1" t="s">
        <v>5178</v>
      </c>
      <c r="S51" s="1" t="s">
        <v>2686</v>
      </c>
      <c r="T51" s="1" t="s">
        <v>2686</v>
      </c>
      <c r="U51">
        <f t="shared" si="0"/>
        <v>50</v>
      </c>
    </row>
    <row r="52" spans="1:21" x14ac:dyDescent="0.2">
      <c r="A52" s="1" t="s">
        <v>51</v>
      </c>
      <c r="B52" s="1" t="s">
        <v>1532</v>
      </c>
      <c r="C52" s="1" t="s">
        <v>2686</v>
      </c>
      <c r="D52" s="1" t="s">
        <v>3691</v>
      </c>
      <c r="E52" s="1" t="s">
        <v>4436</v>
      </c>
      <c r="F52" s="1" t="s">
        <v>0</v>
      </c>
      <c r="G52" s="1" t="s">
        <v>4584</v>
      </c>
      <c r="H52" s="1" t="s">
        <v>2686</v>
      </c>
      <c r="I52" s="1">
        <v>4</v>
      </c>
      <c r="J52" s="1" t="s">
        <v>4597</v>
      </c>
      <c r="K52" s="1" t="s">
        <v>4599</v>
      </c>
      <c r="L52" s="1" t="s">
        <v>4597</v>
      </c>
      <c r="M52" s="1" t="s">
        <v>4604</v>
      </c>
      <c r="N52" s="1" t="s">
        <v>2686</v>
      </c>
      <c r="O52" s="1" t="s">
        <v>4597</v>
      </c>
      <c r="P52" s="1" t="s">
        <v>2686</v>
      </c>
      <c r="Q52" s="1" t="s">
        <v>2686</v>
      </c>
      <c r="R52" s="1" t="s">
        <v>5177</v>
      </c>
      <c r="S52" s="1" t="s">
        <v>2686</v>
      </c>
      <c r="T52" s="1" t="s">
        <v>2686</v>
      </c>
      <c r="U52">
        <f t="shared" si="0"/>
        <v>51</v>
      </c>
    </row>
    <row r="53" spans="1:21" x14ac:dyDescent="0.2">
      <c r="A53" s="1" t="s">
        <v>52</v>
      </c>
      <c r="B53" s="1" t="s">
        <v>1533</v>
      </c>
      <c r="C53" s="1" t="s">
        <v>2686</v>
      </c>
      <c r="D53" s="1" t="s">
        <v>3692</v>
      </c>
      <c r="E53" s="1" t="s">
        <v>4437</v>
      </c>
      <c r="F53" s="1" t="s">
        <v>0</v>
      </c>
      <c r="G53" s="1" t="s">
        <v>4584</v>
      </c>
      <c r="H53" s="1" t="s">
        <v>2686</v>
      </c>
      <c r="I53" s="1">
        <v>3</v>
      </c>
      <c r="J53" s="1" t="s">
        <v>2686</v>
      </c>
      <c r="K53" s="1" t="s">
        <v>2686</v>
      </c>
      <c r="L53" s="1" t="s">
        <v>2686</v>
      </c>
      <c r="M53" s="1" t="s">
        <v>2686</v>
      </c>
      <c r="N53" s="1" t="s">
        <v>2686</v>
      </c>
      <c r="O53" s="1" t="s">
        <v>2686</v>
      </c>
      <c r="P53" s="1" t="s">
        <v>2686</v>
      </c>
      <c r="Q53" s="1" t="s">
        <v>2686</v>
      </c>
      <c r="R53" s="1" t="s">
        <v>5176</v>
      </c>
      <c r="S53" s="1" t="s">
        <v>2686</v>
      </c>
      <c r="T53" s="1" t="s">
        <v>2686</v>
      </c>
      <c r="U53">
        <f t="shared" si="0"/>
        <v>52</v>
      </c>
    </row>
    <row r="54" spans="1:21" x14ac:dyDescent="0.2">
      <c r="A54" s="1" t="s">
        <v>53</v>
      </c>
      <c r="B54" s="1" t="s">
        <v>1534</v>
      </c>
      <c r="C54" s="1" t="s">
        <v>2686</v>
      </c>
      <c r="D54" s="1" t="s">
        <v>3693</v>
      </c>
      <c r="E54" s="1" t="s">
        <v>4438</v>
      </c>
      <c r="F54" s="1" t="s">
        <v>0</v>
      </c>
      <c r="G54" s="1" t="s">
        <v>4584</v>
      </c>
      <c r="H54" s="1" t="s">
        <v>2686</v>
      </c>
      <c r="I54" s="1">
        <v>38</v>
      </c>
      <c r="J54" s="1" t="s">
        <v>4600</v>
      </c>
      <c r="K54" s="1" t="s">
        <v>4597</v>
      </c>
      <c r="L54" s="1" t="s">
        <v>4597</v>
      </c>
      <c r="M54" s="1" t="s">
        <v>4604</v>
      </c>
      <c r="N54" s="1" t="s">
        <v>2686</v>
      </c>
      <c r="O54" s="1" t="s">
        <v>4597</v>
      </c>
      <c r="P54" s="1" t="s">
        <v>2686</v>
      </c>
      <c r="Q54" s="1" t="s">
        <v>2686</v>
      </c>
      <c r="R54" s="1" t="s">
        <v>5178</v>
      </c>
      <c r="S54" s="1" t="s">
        <v>2686</v>
      </c>
      <c r="T54" s="1" t="s">
        <v>2686</v>
      </c>
      <c r="U54">
        <f t="shared" si="0"/>
        <v>53</v>
      </c>
    </row>
    <row r="55" spans="1:21" x14ac:dyDescent="0.2">
      <c r="A55" s="1" t="s">
        <v>54</v>
      </c>
      <c r="B55" s="1" t="s">
        <v>1535</v>
      </c>
      <c r="C55" s="1" t="s">
        <v>2686</v>
      </c>
      <c r="D55" s="1" t="s">
        <v>3694</v>
      </c>
      <c r="E55" s="1" t="s">
        <v>3694</v>
      </c>
      <c r="F55" s="1" t="s">
        <v>0</v>
      </c>
      <c r="G55" s="1" t="s">
        <v>4584</v>
      </c>
      <c r="H55" s="1" t="s">
        <v>2686</v>
      </c>
      <c r="I55" s="1">
        <v>9</v>
      </c>
      <c r="J55" s="1" t="s">
        <v>4599</v>
      </c>
      <c r="K55" s="1" t="s">
        <v>4599</v>
      </c>
      <c r="L55" s="1" t="s">
        <v>4599</v>
      </c>
      <c r="M55" s="1" t="s">
        <v>4604</v>
      </c>
      <c r="N55" s="1" t="s">
        <v>2686</v>
      </c>
      <c r="O55" s="1" t="s">
        <v>4599</v>
      </c>
      <c r="P55" s="1" t="s">
        <v>2686</v>
      </c>
      <c r="Q55" s="1" t="s">
        <v>2686</v>
      </c>
      <c r="R55" s="1" t="s">
        <v>5178</v>
      </c>
      <c r="S55" s="1" t="s">
        <v>2686</v>
      </c>
      <c r="T55" s="1" t="s">
        <v>2686</v>
      </c>
      <c r="U55">
        <f t="shared" si="0"/>
        <v>54</v>
      </c>
    </row>
    <row r="56" spans="1:21" x14ac:dyDescent="0.2">
      <c r="A56" s="1" t="s">
        <v>55</v>
      </c>
      <c r="B56" s="1" t="s">
        <v>1536</v>
      </c>
      <c r="C56" s="1" t="s">
        <v>2686</v>
      </c>
      <c r="D56" s="1" t="s">
        <v>3695</v>
      </c>
      <c r="E56" s="1" t="s">
        <v>4439</v>
      </c>
      <c r="F56" s="1" t="s">
        <v>0</v>
      </c>
      <c r="G56" s="1" t="s">
        <v>4585</v>
      </c>
      <c r="H56" s="1" t="s">
        <v>2686</v>
      </c>
      <c r="I56" s="1">
        <v>13</v>
      </c>
      <c r="J56" s="1" t="s">
        <v>4597</v>
      </c>
      <c r="K56" s="1" t="s">
        <v>4598</v>
      </c>
      <c r="L56" s="1" t="s">
        <v>4598</v>
      </c>
      <c r="M56" s="1" t="s">
        <v>4604</v>
      </c>
      <c r="N56" s="1" t="s">
        <v>2686</v>
      </c>
      <c r="O56" s="1" t="s">
        <v>4597</v>
      </c>
      <c r="P56" s="1" t="s">
        <v>2686</v>
      </c>
      <c r="Q56" s="1" t="s">
        <v>2686</v>
      </c>
      <c r="R56" s="1" t="s">
        <v>5176</v>
      </c>
      <c r="S56" s="1" t="s">
        <v>2686</v>
      </c>
      <c r="T56" s="1" t="s">
        <v>2686</v>
      </c>
      <c r="U56">
        <f t="shared" si="0"/>
        <v>55</v>
      </c>
    </row>
    <row r="57" spans="1:21" x14ac:dyDescent="0.2">
      <c r="A57" s="1" t="s">
        <v>56</v>
      </c>
      <c r="B57" s="1" t="s">
        <v>1537</v>
      </c>
      <c r="C57" s="1" t="s">
        <v>2686</v>
      </c>
      <c r="D57" s="1" t="s">
        <v>3696</v>
      </c>
      <c r="E57" s="1" t="s">
        <v>4440</v>
      </c>
      <c r="F57" s="1" t="s">
        <v>0</v>
      </c>
      <c r="G57" s="1" t="s">
        <v>4584</v>
      </c>
      <c r="H57" s="1" t="s">
        <v>2686</v>
      </c>
      <c r="I57" s="1">
        <v>202</v>
      </c>
      <c r="J57" s="1" t="s">
        <v>4597</v>
      </c>
      <c r="K57" s="1" t="s">
        <v>4597</v>
      </c>
      <c r="L57" s="1" t="s">
        <v>4597</v>
      </c>
      <c r="M57" s="1" t="s">
        <v>4604</v>
      </c>
      <c r="N57" s="1" t="s">
        <v>2686</v>
      </c>
      <c r="O57" s="1" t="s">
        <v>4597</v>
      </c>
      <c r="P57" s="1" t="s">
        <v>2686</v>
      </c>
      <c r="Q57" s="1" t="s">
        <v>2686</v>
      </c>
      <c r="R57" s="1" t="s">
        <v>5178</v>
      </c>
      <c r="S57" s="1" t="s">
        <v>2686</v>
      </c>
      <c r="T57" s="1" t="s">
        <v>2686</v>
      </c>
      <c r="U57">
        <f t="shared" si="0"/>
        <v>56</v>
      </c>
    </row>
    <row r="58" spans="1:21" x14ac:dyDescent="0.2">
      <c r="A58" s="1" t="s">
        <v>57</v>
      </c>
      <c r="B58" s="1" t="s">
        <v>1538</v>
      </c>
      <c r="C58" s="1" t="s">
        <v>2686</v>
      </c>
      <c r="D58" s="1" t="s">
        <v>3697</v>
      </c>
      <c r="E58" s="1" t="s">
        <v>3697</v>
      </c>
      <c r="F58" s="1" t="s">
        <v>0</v>
      </c>
      <c r="G58" s="1" t="s">
        <v>4584</v>
      </c>
      <c r="H58" s="1" t="s">
        <v>2686</v>
      </c>
      <c r="I58" s="1">
        <v>43</v>
      </c>
      <c r="J58" s="1" t="s">
        <v>4597</v>
      </c>
      <c r="K58" s="1" t="s">
        <v>4598</v>
      </c>
      <c r="L58" s="1" t="s">
        <v>4599</v>
      </c>
      <c r="M58" s="1" t="s">
        <v>4604</v>
      </c>
      <c r="N58" s="1" t="s">
        <v>2686</v>
      </c>
      <c r="O58" s="1" t="s">
        <v>4597</v>
      </c>
      <c r="P58" s="1" t="s">
        <v>2686</v>
      </c>
      <c r="Q58" s="1" t="s">
        <v>2686</v>
      </c>
      <c r="R58" s="1" t="s">
        <v>5178</v>
      </c>
      <c r="S58" s="1" t="s">
        <v>2686</v>
      </c>
      <c r="T58" s="1" t="s">
        <v>2686</v>
      </c>
      <c r="U58">
        <f t="shared" si="0"/>
        <v>57</v>
      </c>
    </row>
    <row r="59" spans="1:21" x14ac:dyDescent="0.2">
      <c r="A59" s="1" t="s">
        <v>58</v>
      </c>
      <c r="B59" s="1" t="s">
        <v>1539</v>
      </c>
      <c r="C59" s="1" t="s">
        <v>2686</v>
      </c>
      <c r="D59" s="1" t="s">
        <v>3698</v>
      </c>
      <c r="E59" s="1" t="s">
        <v>4441</v>
      </c>
      <c r="F59" s="1" t="s">
        <v>0</v>
      </c>
      <c r="G59" s="1" t="s">
        <v>4584</v>
      </c>
      <c r="H59" s="1" t="s">
        <v>2686</v>
      </c>
      <c r="I59" s="1">
        <v>32</v>
      </c>
      <c r="J59" s="1" t="s">
        <v>2686</v>
      </c>
      <c r="K59" s="1" t="s">
        <v>2686</v>
      </c>
      <c r="L59" s="1" t="s">
        <v>2686</v>
      </c>
      <c r="M59" s="1" t="s">
        <v>4604</v>
      </c>
      <c r="N59" s="1" t="s">
        <v>2686</v>
      </c>
      <c r="O59" s="1" t="s">
        <v>2686</v>
      </c>
      <c r="P59" s="1" t="s">
        <v>2686</v>
      </c>
      <c r="Q59" s="1" t="s">
        <v>2686</v>
      </c>
      <c r="R59" s="1" t="s">
        <v>5178</v>
      </c>
      <c r="S59" s="1" t="s">
        <v>2686</v>
      </c>
      <c r="T59" s="1" t="s">
        <v>2686</v>
      </c>
      <c r="U59">
        <f t="shared" si="0"/>
        <v>58</v>
      </c>
    </row>
    <row r="60" spans="1:21" x14ac:dyDescent="0.2">
      <c r="A60" s="1" t="s">
        <v>59</v>
      </c>
      <c r="B60" s="1" t="s">
        <v>1540</v>
      </c>
      <c r="C60" s="1" t="s">
        <v>2686</v>
      </c>
      <c r="D60" s="1" t="s">
        <v>3699</v>
      </c>
      <c r="E60" s="1" t="s">
        <v>4442</v>
      </c>
      <c r="F60" s="1" t="s">
        <v>0</v>
      </c>
      <c r="G60" s="1" t="s">
        <v>4584</v>
      </c>
      <c r="H60" s="1" t="s">
        <v>2686</v>
      </c>
      <c r="I60" s="1">
        <v>139</v>
      </c>
      <c r="J60" s="1" t="s">
        <v>4597</v>
      </c>
      <c r="K60" s="1" t="s">
        <v>4597</v>
      </c>
      <c r="L60" s="1" t="s">
        <v>4597</v>
      </c>
      <c r="M60" s="1" t="s">
        <v>4604</v>
      </c>
      <c r="N60" s="1" t="s">
        <v>2686</v>
      </c>
      <c r="O60" s="1" t="s">
        <v>4597</v>
      </c>
      <c r="P60" s="1" t="s">
        <v>2686</v>
      </c>
      <c r="Q60" s="1" t="s">
        <v>2686</v>
      </c>
      <c r="R60" s="1" t="s">
        <v>5178</v>
      </c>
      <c r="S60" s="1" t="s">
        <v>2686</v>
      </c>
      <c r="T60" s="1" t="s">
        <v>2686</v>
      </c>
      <c r="U60">
        <f t="shared" si="0"/>
        <v>59</v>
      </c>
    </row>
    <row r="61" spans="1:21" x14ac:dyDescent="0.2">
      <c r="A61" s="1" t="s">
        <v>60</v>
      </c>
      <c r="B61" s="1" t="s">
        <v>1541</v>
      </c>
      <c r="C61" s="1" t="s">
        <v>2686</v>
      </c>
      <c r="D61" s="1" t="s">
        <v>3700</v>
      </c>
      <c r="E61" s="1" t="s">
        <v>4443</v>
      </c>
      <c r="F61" s="1" t="s">
        <v>0</v>
      </c>
      <c r="G61" s="1" t="s">
        <v>4584</v>
      </c>
      <c r="H61" s="1" t="s">
        <v>2686</v>
      </c>
      <c r="I61" s="1">
        <v>15</v>
      </c>
      <c r="J61" s="1" t="s">
        <v>4597</v>
      </c>
      <c r="K61" s="1" t="s">
        <v>4597</v>
      </c>
      <c r="L61" s="1" t="s">
        <v>4599</v>
      </c>
      <c r="M61" s="1" t="s">
        <v>4604</v>
      </c>
      <c r="N61" s="1" t="s">
        <v>2686</v>
      </c>
      <c r="O61" s="1" t="s">
        <v>4597</v>
      </c>
      <c r="P61" s="1" t="s">
        <v>2686</v>
      </c>
      <c r="Q61" s="1" t="s">
        <v>2686</v>
      </c>
      <c r="R61" s="1" t="s">
        <v>5178</v>
      </c>
      <c r="S61" s="1" t="s">
        <v>2686</v>
      </c>
      <c r="T61" s="1" t="s">
        <v>2686</v>
      </c>
      <c r="U61">
        <f t="shared" si="0"/>
        <v>60</v>
      </c>
    </row>
    <row r="62" spans="1:21" x14ac:dyDescent="0.2">
      <c r="A62" s="1" t="s">
        <v>61</v>
      </c>
      <c r="B62" s="1" t="s">
        <v>1542</v>
      </c>
      <c r="C62" s="1" t="s">
        <v>2686</v>
      </c>
      <c r="D62" s="1" t="s">
        <v>3701</v>
      </c>
      <c r="E62" s="1" t="s">
        <v>2686</v>
      </c>
      <c r="F62" s="1" t="s">
        <v>0</v>
      </c>
      <c r="G62" s="1" t="s">
        <v>4584</v>
      </c>
      <c r="H62" s="1" t="s">
        <v>2686</v>
      </c>
      <c r="I62" s="1">
        <v>192</v>
      </c>
      <c r="J62" s="1" t="s">
        <v>2686</v>
      </c>
      <c r="K62" s="1" t="s">
        <v>2686</v>
      </c>
      <c r="L62" s="1" t="s">
        <v>2686</v>
      </c>
      <c r="M62" s="1" t="s">
        <v>4604</v>
      </c>
      <c r="N62" s="1" t="s">
        <v>2686</v>
      </c>
      <c r="O62" s="1" t="s">
        <v>2686</v>
      </c>
      <c r="P62" s="1" t="s">
        <v>2686</v>
      </c>
      <c r="Q62" s="1" t="s">
        <v>2686</v>
      </c>
      <c r="R62" s="1" t="s">
        <v>5178</v>
      </c>
      <c r="S62" s="1" t="s">
        <v>2686</v>
      </c>
      <c r="T62" s="1" t="s">
        <v>2686</v>
      </c>
      <c r="U62">
        <f t="shared" si="0"/>
        <v>61</v>
      </c>
    </row>
    <row r="63" spans="1:21" x14ac:dyDescent="0.2">
      <c r="A63" s="1" t="s">
        <v>62</v>
      </c>
      <c r="B63" s="1" t="s">
        <v>1543</v>
      </c>
      <c r="C63" s="1" t="s">
        <v>2686</v>
      </c>
      <c r="D63" s="1" t="s">
        <v>3702</v>
      </c>
      <c r="E63" s="1" t="s">
        <v>4444</v>
      </c>
      <c r="F63" s="1" t="s">
        <v>0</v>
      </c>
      <c r="G63" s="1" t="s">
        <v>4584</v>
      </c>
      <c r="H63" s="1" t="s">
        <v>2686</v>
      </c>
      <c r="I63" s="1">
        <v>51</v>
      </c>
      <c r="J63" s="1" t="s">
        <v>4598</v>
      </c>
      <c r="K63" s="1" t="s">
        <v>4598</v>
      </c>
      <c r="L63" s="1" t="s">
        <v>4597</v>
      </c>
      <c r="M63" s="1" t="s">
        <v>4604</v>
      </c>
      <c r="N63" s="1" t="s">
        <v>2686</v>
      </c>
      <c r="O63" s="1" t="s">
        <v>4598</v>
      </c>
      <c r="P63" s="1" t="s">
        <v>2686</v>
      </c>
      <c r="Q63" s="1" t="s">
        <v>2686</v>
      </c>
      <c r="R63" s="1" t="s">
        <v>5176</v>
      </c>
      <c r="S63" s="1" t="s">
        <v>2686</v>
      </c>
      <c r="T63" s="1" t="s">
        <v>2686</v>
      </c>
      <c r="U63">
        <f t="shared" si="0"/>
        <v>62</v>
      </c>
    </row>
    <row r="64" spans="1:21" x14ac:dyDescent="0.2">
      <c r="A64" s="1" t="s">
        <v>63</v>
      </c>
      <c r="B64" s="1" t="s">
        <v>1544</v>
      </c>
      <c r="C64" s="1" t="s">
        <v>2686</v>
      </c>
      <c r="D64" s="1" t="s">
        <v>3703</v>
      </c>
      <c r="E64" s="1" t="s">
        <v>4445</v>
      </c>
      <c r="F64" s="1" t="s">
        <v>0</v>
      </c>
      <c r="G64" s="1" t="s">
        <v>4584</v>
      </c>
      <c r="H64" s="1" t="s">
        <v>2686</v>
      </c>
      <c r="I64" s="1">
        <v>18</v>
      </c>
      <c r="J64" s="1" t="s">
        <v>4597</v>
      </c>
      <c r="K64" s="1" t="s">
        <v>4597</v>
      </c>
      <c r="L64" s="1" t="s">
        <v>4597</v>
      </c>
      <c r="M64" s="1" t="s">
        <v>4604</v>
      </c>
      <c r="N64" s="1" t="s">
        <v>2686</v>
      </c>
      <c r="O64" s="1" t="s">
        <v>4597</v>
      </c>
      <c r="P64" s="1" t="s">
        <v>2686</v>
      </c>
      <c r="Q64" s="1" t="s">
        <v>2686</v>
      </c>
      <c r="R64" s="1" t="s">
        <v>5177</v>
      </c>
      <c r="S64" s="1" t="s">
        <v>2686</v>
      </c>
      <c r="T64" s="1" t="s">
        <v>2686</v>
      </c>
      <c r="U64">
        <f t="shared" si="0"/>
        <v>63</v>
      </c>
    </row>
    <row r="65" spans="1:21" x14ac:dyDescent="0.2">
      <c r="A65" s="1" t="s">
        <v>64</v>
      </c>
      <c r="B65" s="1" t="s">
        <v>1545</v>
      </c>
      <c r="C65" s="1" t="s">
        <v>2686</v>
      </c>
      <c r="D65" s="1" t="s">
        <v>3704</v>
      </c>
      <c r="E65" s="1" t="s">
        <v>2686</v>
      </c>
      <c r="F65" s="1" t="s">
        <v>0</v>
      </c>
      <c r="G65" s="1" t="s">
        <v>4584</v>
      </c>
      <c r="H65" s="1" t="s">
        <v>2686</v>
      </c>
      <c r="I65" s="1">
        <v>237</v>
      </c>
      <c r="J65" s="1" t="s">
        <v>2686</v>
      </c>
      <c r="K65" s="1" t="s">
        <v>2686</v>
      </c>
      <c r="L65" s="1" t="s">
        <v>2686</v>
      </c>
      <c r="M65" s="1" t="s">
        <v>4604</v>
      </c>
      <c r="N65" s="1" t="s">
        <v>2686</v>
      </c>
      <c r="O65" s="1" t="s">
        <v>2686</v>
      </c>
      <c r="P65" s="1" t="s">
        <v>2686</v>
      </c>
      <c r="Q65" s="1" t="s">
        <v>2686</v>
      </c>
      <c r="R65" s="1" t="s">
        <v>5178</v>
      </c>
      <c r="S65" s="1" t="s">
        <v>2686</v>
      </c>
      <c r="T65" s="1" t="s">
        <v>2686</v>
      </c>
      <c r="U65">
        <f t="shared" si="0"/>
        <v>64</v>
      </c>
    </row>
    <row r="66" spans="1:21" x14ac:dyDescent="0.2">
      <c r="A66" s="1" t="s">
        <v>65</v>
      </c>
      <c r="B66" s="1" t="s">
        <v>1546</v>
      </c>
      <c r="C66" s="1" t="s">
        <v>2686</v>
      </c>
      <c r="D66" s="1" t="s">
        <v>3705</v>
      </c>
      <c r="E66" s="1" t="s">
        <v>4446</v>
      </c>
      <c r="F66" s="1" t="s">
        <v>0</v>
      </c>
      <c r="G66" s="1" t="s">
        <v>4584</v>
      </c>
      <c r="H66" s="1" t="s">
        <v>2686</v>
      </c>
      <c r="I66" s="1">
        <v>3</v>
      </c>
      <c r="J66" s="1" t="s">
        <v>4597</v>
      </c>
      <c r="K66" s="1" t="s">
        <v>4597</v>
      </c>
      <c r="L66" s="1" t="s">
        <v>4597</v>
      </c>
      <c r="M66" s="1" t="s">
        <v>4604</v>
      </c>
      <c r="N66" s="1" t="s">
        <v>2686</v>
      </c>
      <c r="O66" s="1" t="s">
        <v>4597</v>
      </c>
      <c r="P66" s="1" t="s">
        <v>2686</v>
      </c>
      <c r="Q66" s="1" t="s">
        <v>2686</v>
      </c>
      <c r="R66" s="1" t="s">
        <v>5178</v>
      </c>
      <c r="S66" s="1" t="s">
        <v>2686</v>
      </c>
      <c r="T66" s="1" t="s">
        <v>2686</v>
      </c>
      <c r="U66">
        <f t="shared" si="0"/>
        <v>65</v>
      </c>
    </row>
    <row r="67" spans="1:21" x14ac:dyDescent="0.2">
      <c r="A67" s="1" t="s">
        <v>66</v>
      </c>
      <c r="B67" s="1" t="s">
        <v>1547</v>
      </c>
      <c r="C67" s="1" t="s">
        <v>2686</v>
      </c>
      <c r="D67" s="1" t="s">
        <v>3706</v>
      </c>
      <c r="E67" s="1" t="s">
        <v>4447</v>
      </c>
      <c r="F67" s="1" t="s">
        <v>0</v>
      </c>
      <c r="G67" s="1" t="s">
        <v>4587</v>
      </c>
      <c r="H67" s="1" t="s">
        <v>2686</v>
      </c>
      <c r="I67" s="1">
        <v>1</v>
      </c>
      <c r="J67" s="1" t="s">
        <v>4598</v>
      </c>
      <c r="K67" s="1" t="s">
        <v>4599</v>
      </c>
      <c r="L67" s="1" t="s">
        <v>4599</v>
      </c>
      <c r="M67" s="1" t="s">
        <v>2686</v>
      </c>
      <c r="N67" s="1" t="s">
        <v>2686</v>
      </c>
      <c r="O67" s="1" t="s">
        <v>4598</v>
      </c>
      <c r="P67" s="1" t="s">
        <v>2686</v>
      </c>
      <c r="Q67" s="1" t="s">
        <v>2686</v>
      </c>
      <c r="R67" s="1" t="s">
        <v>5176</v>
      </c>
      <c r="S67" s="1" t="s">
        <v>2686</v>
      </c>
      <c r="T67" s="1" t="s">
        <v>2686</v>
      </c>
      <c r="U67">
        <f t="shared" si="0"/>
        <v>66</v>
      </c>
    </row>
    <row r="68" spans="1:21" x14ac:dyDescent="0.2">
      <c r="A68" s="1" t="s">
        <v>67</v>
      </c>
      <c r="B68" s="1" t="s">
        <v>1548</v>
      </c>
      <c r="C68" s="1" t="s">
        <v>2686</v>
      </c>
      <c r="D68" s="1" t="s">
        <v>3707</v>
      </c>
      <c r="E68" s="1" t="s">
        <v>4448</v>
      </c>
      <c r="F68" s="1" t="s">
        <v>0</v>
      </c>
      <c r="G68" s="1" t="s">
        <v>4586</v>
      </c>
      <c r="H68" s="1" t="s">
        <v>2686</v>
      </c>
      <c r="I68" s="1">
        <v>10</v>
      </c>
      <c r="J68" s="1" t="s">
        <v>4598</v>
      </c>
      <c r="K68" s="1" t="s">
        <v>4598</v>
      </c>
      <c r="L68" s="1" t="s">
        <v>4598</v>
      </c>
      <c r="M68" s="1" t="s">
        <v>2686</v>
      </c>
      <c r="N68" s="1" t="s">
        <v>2686</v>
      </c>
      <c r="O68" s="1" t="s">
        <v>4598</v>
      </c>
      <c r="P68" s="1" t="s">
        <v>2686</v>
      </c>
      <c r="Q68" s="1" t="s">
        <v>2686</v>
      </c>
      <c r="R68" s="1" t="s">
        <v>5176</v>
      </c>
      <c r="S68" s="1" t="s">
        <v>2686</v>
      </c>
      <c r="T68" s="1" t="s">
        <v>2686</v>
      </c>
      <c r="U68">
        <f t="shared" ref="U68:U131" si="1">U67+1</f>
        <v>67</v>
      </c>
    </row>
    <row r="69" spans="1:21" x14ac:dyDescent="0.2">
      <c r="A69" s="1" t="s">
        <v>68</v>
      </c>
      <c r="B69" s="1" t="s">
        <v>1549</v>
      </c>
      <c r="C69" s="1" t="s">
        <v>2686</v>
      </c>
      <c r="D69" s="1" t="s">
        <v>3708</v>
      </c>
      <c r="E69" s="1" t="s">
        <v>2686</v>
      </c>
      <c r="F69" s="1" t="s">
        <v>0</v>
      </c>
      <c r="G69" s="1" t="s">
        <v>4588</v>
      </c>
      <c r="H69" s="1" t="s">
        <v>4591</v>
      </c>
      <c r="I69" s="1">
        <v>2</v>
      </c>
      <c r="J69" s="1" t="s">
        <v>4598</v>
      </c>
      <c r="K69" s="1" t="s">
        <v>4598</v>
      </c>
      <c r="L69" s="1" t="s">
        <v>4598</v>
      </c>
      <c r="M69" s="1" t="s">
        <v>4604</v>
      </c>
      <c r="N69" s="1" t="s">
        <v>2686</v>
      </c>
      <c r="O69" s="1" t="s">
        <v>4598</v>
      </c>
      <c r="P69" s="1" t="s">
        <v>2686</v>
      </c>
      <c r="Q69" s="1" t="s">
        <v>2686</v>
      </c>
      <c r="R69" s="1" t="s">
        <v>5177</v>
      </c>
      <c r="S69" s="1" t="s">
        <v>2686</v>
      </c>
      <c r="T69" s="1" t="s">
        <v>2686</v>
      </c>
      <c r="U69">
        <f t="shared" si="1"/>
        <v>68</v>
      </c>
    </row>
    <row r="70" spans="1:21" x14ac:dyDescent="0.2">
      <c r="A70" s="1" t="s">
        <v>69</v>
      </c>
      <c r="B70" s="1" t="s">
        <v>1550</v>
      </c>
      <c r="C70" s="1" t="s">
        <v>2949</v>
      </c>
      <c r="D70" s="1" t="s">
        <v>3709</v>
      </c>
      <c r="E70" s="1" t="s">
        <v>4449</v>
      </c>
      <c r="F70" s="1" t="s">
        <v>0</v>
      </c>
      <c r="G70" s="1" t="s">
        <v>4585</v>
      </c>
      <c r="H70" s="1" t="s">
        <v>2686</v>
      </c>
      <c r="I70" s="1">
        <v>3</v>
      </c>
      <c r="J70" s="1" t="s">
        <v>4598</v>
      </c>
      <c r="K70" s="1" t="s">
        <v>4598</v>
      </c>
      <c r="L70" s="1" t="s">
        <v>4598</v>
      </c>
      <c r="M70" s="1" t="s">
        <v>2686</v>
      </c>
      <c r="N70" s="1" t="s">
        <v>2686</v>
      </c>
      <c r="O70" s="1" t="s">
        <v>4598</v>
      </c>
      <c r="P70" s="1" t="s">
        <v>2686</v>
      </c>
      <c r="Q70" s="1" t="s">
        <v>2686</v>
      </c>
      <c r="R70" s="1" t="s">
        <v>5178</v>
      </c>
      <c r="S70" s="1" t="s">
        <v>2686</v>
      </c>
      <c r="T70" s="1" t="s">
        <v>2686</v>
      </c>
      <c r="U70">
        <f t="shared" si="1"/>
        <v>69</v>
      </c>
    </row>
    <row r="71" spans="1:21" x14ac:dyDescent="0.2">
      <c r="A71" s="1" t="s">
        <v>70</v>
      </c>
      <c r="B71" s="1" t="s">
        <v>1551</v>
      </c>
      <c r="C71" s="1" t="s">
        <v>2950</v>
      </c>
      <c r="D71" s="1" t="s">
        <v>3710</v>
      </c>
      <c r="E71" s="1" t="s">
        <v>4450</v>
      </c>
      <c r="F71" s="1" t="s">
        <v>0</v>
      </c>
      <c r="G71" s="1" t="s">
        <v>4584</v>
      </c>
      <c r="H71" s="1" t="s">
        <v>4591</v>
      </c>
      <c r="I71" s="1">
        <v>15</v>
      </c>
      <c r="J71" s="1" t="s">
        <v>4597</v>
      </c>
      <c r="K71" s="1" t="s">
        <v>4597</v>
      </c>
      <c r="L71" s="1" t="s">
        <v>4598</v>
      </c>
      <c r="M71" s="1" t="s">
        <v>4605</v>
      </c>
      <c r="N71" s="1" t="s">
        <v>2686</v>
      </c>
      <c r="O71" s="1" t="s">
        <v>4597</v>
      </c>
      <c r="P71" s="1" t="s">
        <v>2686</v>
      </c>
      <c r="Q71" s="1" t="s">
        <v>2686</v>
      </c>
      <c r="R71" s="1" t="s">
        <v>5178</v>
      </c>
      <c r="S71" s="1" t="s">
        <v>2686</v>
      </c>
      <c r="T71" s="1" t="s">
        <v>2686</v>
      </c>
      <c r="U71">
        <f t="shared" si="1"/>
        <v>70</v>
      </c>
    </row>
    <row r="72" spans="1:21" x14ac:dyDescent="0.2">
      <c r="A72" s="1" t="s">
        <v>71</v>
      </c>
      <c r="B72" s="1" t="s">
        <v>1552</v>
      </c>
      <c r="C72" s="1" t="s">
        <v>2686</v>
      </c>
      <c r="D72" s="1" t="s">
        <v>3711</v>
      </c>
      <c r="E72" s="1" t="s">
        <v>4451</v>
      </c>
      <c r="F72" s="1" t="s">
        <v>0</v>
      </c>
      <c r="G72" s="1" t="s">
        <v>4588</v>
      </c>
      <c r="H72" s="1" t="s">
        <v>2686</v>
      </c>
      <c r="I72" s="1">
        <v>9</v>
      </c>
      <c r="J72" s="1" t="s">
        <v>4599</v>
      </c>
      <c r="K72" s="1" t="s">
        <v>4599</v>
      </c>
      <c r="L72" s="1" t="s">
        <v>4599</v>
      </c>
      <c r="M72" s="1" t="s">
        <v>2686</v>
      </c>
      <c r="N72" s="1" t="s">
        <v>2686</v>
      </c>
      <c r="O72" s="1" t="s">
        <v>4599</v>
      </c>
      <c r="P72" s="1" t="s">
        <v>2686</v>
      </c>
      <c r="Q72" s="1" t="s">
        <v>2686</v>
      </c>
      <c r="R72" s="1" t="s">
        <v>5178</v>
      </c>
      <c r="S72" s="1" t="s">
        <v>2686</v>
      </c>
      <c r="T72" s="1" t="s">
        <v>2686</v>
      </c>
      <c r="U72">
        <f t="shared" si="1"/>
        <v>71</v>
      </c>
    </row>
    <row r="73" spans="1:21" x14ac:dyDescent="0.2">
      <c r="A73" s="1" t="s">
        <v>72</v>
      </c>
      <c r="B73" s="1" t="s">
        <v>1553</v>
      </c>
      <c r="C73" s="1" t="s">
        <v>2951</v>
      </c>
      <c r="D73" s="1" t="s">
        <v>3712</v>
      </c>
      <c r="E73" s="1" t="s">
        <v>4452</v>
      </c>
      <c r="F73" s="1" t="s">
        <v>0</v>
      </c>
      <c r="G73" s="1" t="s">
        <v>4586</v>
      </c>
      <c r="H73" s="1" t="s">
        <v>2686</v>
      </c>
      <c r="I73" s="1">
        <v>3</v>
      </c>
      <c r="J73" s="1" t="s">
        <v>4599</v>
      </c>
      <c r="K73" s="1" t="s">
        <v>4600</v>
      </c>
      <c r="L73" s="1" t="s">
        <v>4597</v>
      </c>
      <c r="M73" s="1" t="s">
        <v>4604</v>
      </c>
      <c r="N73" s="1" t="s">
        <v>2686</v>
      </c>
      <c r="O73" s="1" t="s">
        <v>4599</v>
      </c>
      <c r="P73" s="1" t="s">
        <v>2686</v>
      </c>
      <c r="Q73" s="1" t="s">
        <v>2686</v>
      </c>
      <c r="R73" s="1" t="s">
        <v>5178</v>
      </c>
      <c r="S73" s="1" t="s">
        <v>2686</v>
      </c>
      <c r="T73" s="1" t="s">
        <v>2686</v>
      </c>
      <c r="U73">
        <f t="shared" si="1"/>
        <v>72</v>
      </c>
    </row>
    <row r="74" spans="1:21" x14ac:dyDescent="0.2">
      <c r="A74" s="1" t="s">
        <v>73</v>
      </c>
      <c r="B74" s="1" t="s">
        <v>1554</v>
      </c>
      <c r="C74" s="1" t="s">
        <v>2686</v>
      </c>
      <c r="D74" s="1" t="s">
        <v>3713</v>
      </c>
      <c r="E74" s="1" t="s">
        <v>2686</v>
      </c>
      <c r="F74" s="1" t="s">
        <v>0</v>
      </c>
      <c r="G74" s="1" t="s">
        <v>4584</v>
      </c>
      <c r="H74" s="1" t="s">
        <v>2686</v>
      </c>
      <c r="I74" s="1">
        <v>102</v>
      </c>
      <c r="J74" s="1" t="s">
        <v>2686</v>
      </c>
      <c r="K74" s="1" t="s">
        <v>2686</v>
      </c>
      <c r="L74" s="1" t="s">
        <v>2686</v>
      </c>
      <c r="M74" s="1" t="s">
        <v>4604</v>
      </c>
      <c r="N74" s="1" t="s">
        <v>2686</v>
      </c>
      <c r="O74" s="1" t="s">
        <v>2686</v>
      </c>
      <c r="P74" s="1" t="s">
        <v>2686</v>
      </c>
      <c r="Q74" s="1" t="s">
        <v>2686</v>
      </c>
      <c r="R74" s="1" t="s">
        <v>5178</v>
      </c>
      <c r="S74" s="1" t="s">
        <v>2686</v>
      </c>
      <c r="T74" s="1" t="s">
        <v>2686</v>
      </c>
      <c r="U74">
        <f t="shared" si="1"/>
        <v>73</v>
      </c>
    </row>
    <row r="75" spans="1:21" x14ac:dyDescent="0.2">
      <c r="A75" s="1" t="s">
        <v>74</v>
      </c>
      <c r="B75" s="1" t="s">
        <v>1555</v>
      </c>
      <c r="C75" s="1" t="s">
        <v>2952</v>
      </c>
      <c r="D75" s="1" t="s">
        <v>3714</v>
      </c>
      <c r="E75" s="1" t="s">
        <v>4453</v>
      </c>
      <c r="F75" s="1" t="s">
        <v>0</v>
      </c>
      <c r="G75" s="1" t="s">
        <v>4588</v>
      </c>
      <c r="H75" s="1" t="s">
        <v>2686</v>
      </c>
      <c r="I75" s="1">
        <v>64</v>
      </c>
      <c r="J75" s="1" t="s">
        <v>4597</v>
      </c>
      <c r="K75" s="1" t="s">
        <v>4598</v>
      </c>
      <c r="L75" s="1" t="s">
        <v>4597</v>
      </c>
      <c r="M75" s="1" t="s">
        <v>4604</v>
      </c>
      <c r="N75" s="1" t="s">
        <v>2686</v>
      </c>
      <c r="O75" s="1" t="s">
        <v>4597</v>
      </c>
      <c r="P75" s="1" t="s">
        <v>2686</v>
      </c>
      <c r="Q75" s="1" t="s">
        <v>2686</v>
      </c>
      <c r="R75" s="1" t="s">
        <v>5176</v>
      </c>
      <c r="S75" s="1" t="s">
        <v>2686</v>
      </c>
      <c r="T75" s="1" t="s">
        <v>2686</v>
      </c>
      <c r="U75">
        <f t="shared" si="1"/>
        <v>74</v>
      </c>
    </row>
    <row r="76" spans="1:21" x14ac:dyDescent="0.2">
      <c r="A76" s="1" t="s">
        <v>75</v>
      </c>
      <c r="B76" s="1" t="s">
        <v>1556</v>
      </c>
      <c r="C76" s="1" t="s">
        <v>2686</v>
      </c>
      <c r="D76" s="1" t="s">
        <v>3715</v>
      </c>
      <c r="E76" s="1" t="s">
        <v>4454</v>
      </c>
      <c r="F76" s="1" t="s">
        <v>0</v>
      </c>
      <c r="G76" s="1" t="s">
        <v>4585</v>
      </c>
      <c r="H76" s="1" t="s">
        <v>2686</v>
      </c>
      <c r="I76" s="1">
        <v>5</v>
      </c>
      <c r="J76" s="1" t="s">
        <v>4600</v>
      </c>
      <c r="K76" s="1" t="s">
        <v>4600</v>
      </c>
      <c r="L76" s="1" t="s">
        <v>4597</v>
      </c>
      <c r="M76" s="1" t="s">
        <v>4605</v>
      </c>
      <c r="N76" s="1" t="s">
        <v>2686</v>
      </c>
      <c r="O76" s="1" t="s">
        <v>4600</v>
      </c>
      <c r="P76" s="1" t="s">
        <v>2686</v>
      </c>
      <c r="Q76" s="1" t="s">
        <v>2686</v>
      </c>
      <c r="R76" s="1" t="s">
        <v>5178</v>
      </c>
      <c r="S76" s="1" t="s">
        <v>2686</v>
      </c>
      <c r="T76" s="1" t="s">
        <v>2686</v>
      </c>
      <c r="U76">
        <f t="shared" si="1"/>
        <v>75</v>
      </c>
    </row>
    <row r="77" spans="1:21" x14ac:dyDescent="0.2">
      <c r="A77" s="1" t="s">
        <v>76</v>
      </c>
      <c r="B77" s="1" t="s">
        <v>1557</v>
      </c>
      <c r="C77" s="1" t="s">
        <v>2686</v>
      </c>
      <c r="D77" s="1" t="s">
        <v>3716</v>
      </c>
      <c r="E77" s="1" t="s">
        <v>2686</v>
      </c>
      <c r="F77" s="1" t="s">
        <v>0</v>
      </c>
      <c r="G77" s="1" t="s">
        <v>4589</v>
      </c>
      <c r="H77" s="1" t="s">
        <v>2686</v>
      </c>
      <c r="I77" s="1">
        <v>0</v>
      </c>
      <c r="J77" s="1" t="s">
        <v>4598</v>
      </c>
      <c r="K77" s="1" t="s">
        <v>4599</v>
      </c>
      <c r="L77" s="1" t="s">
        <v>4597</v>
      </c>
      <c r="M77" s="1" t="s">
        <v>2686</v>
      </c>
      <c r="N77" s="1" t="s">
        <v>2686</v>
      </c>
      <c r="O77" s="1" t="s">
        <v>4598</v>
      </c>
      <c r="P77" s="1" t="s">
        <v>2686</v>
      </c>
      <c r="Q77" s="1" t="s">
        <v>2686</v>
      </c>
      <c r="R77" s="1" t="s">
        <v>5177</v>
      </c>
      <c r="S77" s="1" t="s">
        <v>2686</v>
      </c>
      <c r="T77" s="1" t="s">
        <v>2686</v>
      </c>
      <c r="U77">
        <f t="shared" si="1"/>
        <v>76</v>
      </c>
    </row>
    <row r="78" spans="1:21" x14ac:dyDescent="0.2">
      <c r="A78" s="1" t="s">
        <v>77</v>
      </c>
      <c r="B78" s="1" t="s">
        <v>1558</v>
      </c>
      <c r="C78" s="1" t="s">
        <v>2686</v>
      </c>
      <c r="D78" s="1" t="s">
        <v>3717</v>
      </c>
      <c r="E78" s="1" t="s">
        <v>2686</v>
      </c>
      <c r="F78" s="1" t="s">
        <v>0</v>
      </c>
      <c r="G78" s="1" t="s">
        <v>4584</v>
      </c>
      <c r="H78" s="1" t="s">
        <v>2686</v>
      </c>
      <c r="I78" s="1">
        <v>39</v>
      </c>
      <c r="J78" s="1" t="s">
        <v>4598</v>
      </c>
      <c r="K78" s="1" t="s">
        <v>4598</v>
      </c>
      <c r="L78" s="1" t="s">
        <v>4598</v>
      </c>
      <c r="M78" s="1" t="s">
        <v>4604</v>
      </c>
      <c r="N78" s="1" t="s">
        <v>2686</v>
      </c>
      <c r="O78" s="1" t="s">
        <v>4598</v>
      </c>
      <c r="P78" s="1" t="s">
        <v>2686</v>
      </c>
      <c r="Q78" s="1" t="s">
        <v>2686</v>
      </c>
      <c r="R78" s="1" t="s">
        <v>5178</v>
      </c>
      <c r="S78" s="1" t="s">
        <v>2686</v>
      </c>
      <c r="T78" s="1" t="s">
        <v>2686</v>
      </c>
      <c r="U78">
        <f t="shared" si="1"/>
        <v>77</v>
      </c>
    </row>
    <row r="79" spans="1:21" x14ac:dyDescent="0.2">
      <c r="A79" s="1" t="s">
        <v>78</v>
      </c>
      <c r="B79" s="1" t="s">
        <v>1559</v>
      </c>
      <c r="C79" s="1" t="s">
        <v>2686</v>
      </c>
      <c r="D79" s="1" t="s">
        <v>3718</v>
      </c>
      <c r="E79" s="1" t="s">
        <v>4455</v>
      </c>
      <c r="F79" s="1" t="s">
        <v>0</v>
      </c>
      <c r="G79" s="1" t="s">
        <v>4584</v>
      </c>
      <c r="H79" s="1" t="s">
        <v>2686</v>
      </c>
      <c r="I79" s="1">
        <v>48</v>
      </c>
      <c r="J79" s="1" t="s">
        <v>4597</v>
      </c>
      <c r="K79" s="1" t="s">
        <v>4597</v>
      </c>
      <c r="L79" s="1" t="s">
        <v>4597</v>
      </c>
      <c r="M79" s="1" t="s">
        <v>4604</v>
      </c>
      <c r="N79" s="1" t="s">
        <v>2686</v>
      </c>
      <c r="O79" s="1" t="s">
        <v>4597</v>
      </c>
      <c r="P79" s="1" t="s">
        <v>2686</v>
      </c>
      <c r="Q79" s="1" t="s">
        <v>2686</v>
      </c>
      <c r="R79" s="1" t="s">
        <v>5178</v>
      </c>
      <c r="S79" s="1" t="s">
        <v>2686</v>
      </c>
      <c r="T79" s="1" t="s">
        <v>2686</v>
      </c>
      <c r="U79">
        <f t="shared" si="1"/>
        <v>78</v>
      </c>
    </row>
    <row r="80" spans="1:21" x14ac:dyDescent="0.2">
      <c r="A80" s="1" t="s">
        <v>79</v>
      </c>
      <c r="B80" s="1" t="s">
        <v>1560</v>
      </c>
      <c r="C80" s="1" t="s">
        <v>2686</v>
      </c>
      <c r="D80" s="1" t="s">
        <v>3719</v>
      </c>
      <c r="E80" s="1" t="s">
        <v>4456</v>
      </c>
      <c r="F80" s="1" t="s">
        <v>0</v>
      </c>
      <c r="G80" s="1" t="s">
        <v>4588</v>
      </c>
      <c r="H80" s="1" t="s">
        <v>2686</v>
      </c>
      <c r="I80" s="1">
        <v>2</v>
      </c>
      <c r="J80" s="1" t="s">
        <v>4599</v>
      </c>
      <c r="K80" s="1" t="s">
        <v>4598</v>
      </c>
      <c r="L80" s="1" t="s">
        <v>4598</v>
      </c>
      <c r="M80" s="1" t="s">
        <v>2686</v>
      </c>
      <c r="N80" s="1" t="s">
        <v>2686</v>
      </c>
      <c r="O80" s="1" t="s">
        <v>4598</v>
      </c>
      <c r="P80" s="1" t="s">
        <v>2686</v>
      </c>
      <c r="Q80" s="1" t="s">
        <v>2686</v>
      </c>
      <c r="R80" s="1" t="s">
        <v>5176</v>
      </c>
      <c r="S80" s="1" t="s">
        <v>2686</v>
      </c>
      <c r="T80" s="1" t="s">
        <v>2686</v>
      </c>
      <c r="U80">
        <f t="shared" si="1"/>
        <v>79</v>
      </c>
    </row>
    <row r="81" spans="1:21" x14ac:dyDescent="0.2">
      <c r="A81" s="1" t="s">
        <v>80</v>
      </c>
      <c r="B81" s="1" t="s">
        <v>1561</v>
      </c>
      <c r="C81" s="1" t="s">
        <v>2686</v>
      </c>
      <c r="D81" s="1" t="s">
        <v>3720</v>
      </c>
      <c r="E81" s="1" t="s">
        <v>4457</v>
      </c>
      <c r="F81" s="1" t="s">
        <v>0</v>
      </c>
      <c r="G81" s="1" t="s">
        <v>4584</v>
      </c>
      <c r="H81" s="1" t="s">
        <v>2686</v>
      </c>
      <c r="I81" s="1">
        <v>3</v>
      </c>
      <c r="J81" s="1" t="s">
        <v>4597</v>
      </c>
      <c r="K81" s="1" t="s">
        <v>4597</v>
      </c>
      <c r="L81" s="1" t="s">
        <v>4597</v>
      </c>
      <c r="M81" s="1" t="s">
        <v>4604</v>
      </c>
      <c r="N81" s="1" t="s">
        <v>2686</v>
      </c>
      <c r="O81" s="1" t="s">
        <v>4597</v>
      </c>
      <c r="P81" s="1" t="s">
        <v>2686</v>
      </c>
      <c r="Q81" s="1" t="s">
        <v>2686</v>
      </c>
      <c r="R81" s="1" t="s">
        <v>5177</v>
      </c>
      <c r="S81" s="1" t="s">
        <v>2686</v>
      </c>
      <c r="T81" s="1" t="s">
        <v>2686</v>
      </c>
      <c r="U81">
        <f t="shared" si="1"/>
        <v>80</v>
      </c>
    </row>
    <row r="82" spans="1:21" x14ac:dyDescent="0.2">
      <c r="A82" s="1" t="s">
        <v>81</v>
      </c>
      <c r="B82" s="1" t="s">
        <v>1562</v>
      </c>
      <c r="C82" s="1" t="s">
        <v>2686</v>
      </c>
      <c r="D82" s="1" t="s">
        <v>3721</v>
      </c>
      <c r="E82" s="1" t="s">
        <v>4458</v>
      </c>
      <c r="F82" s="1" t="s">
        <v>0</v>
      </c>
      <c r="G82" s="1" t="s">
        <v>4584</v>
      </c>
      <c r="H82" s="1" t="s">
        <v>2686</v>
      </c>
      <c r="I82" s="1">
        <v>16</v>
      </c>
      <c r="J82" s="1" t="s">
        <v>4597</v>
      </c>
      <c r="K82" s="1" t="s">
        <v>4597</v>
      </c>
      <c r="L82" s="1" t="s">
        <v>4597</v>
      </c>
      <c r="M82" s="1" t="s">
        <v>4604</v>
      </c>
      <c r="N82" s="1" t="s">
        <v>2686</v>
      </c>
      <c r="O82" s="1" t="s">
        <v>4597</v>
      </c>
      <c r="P82" s="1" t="s">
        <v>2686</v>
      </c>
      <c r="Q82" s="1" t="s">
        <v>2686</v>
      </c>
      <c r="R82" s="1" t="s">
        <v>5177</v>
      </c>
      <c r="S82" s="1" t="s">
        <v>2686</v>
      </c>
      <c r="T82" s="1" t="s">
        <v>2686</v>
      </c>
      <c r="U82">
        <f t="shared" si="1"/>
        <v>81</v>
      </c>
    </row>
    <row r="83" spans="1:21" x14ac:dyDescent="0.2">
      <c r="A83" s="1" t="s">
        <v>82</v>
      </c>
      <c r="B83" s="1" t="s">
        <v>1563</v>
      </c>
      <c r="C83" s="1" t="s">
        <v>2686</v>
      </c>
      <c r="D83" s="1" t="s">
        <v>82</v>
      </c>
      <c r="E83" s="1" t="s">
        <v>4459</v>
      </c>
      <c r="F83" s="1" t="s">
        <v>0</v>
      </c>
      <c r="G83" s="1" t="s">
        <v>4584</v>
      </c>
      <c r="H83" s="1" t="s">
        <v>2686</v>
      </c>
      <c r="I83" s="1">
        <v>9</v>
      </c>
      <c r="J83" s="1" t="s">
        <v>4599</v>
      </c>
      <c r="K83" s="1" t="s">
        <v>4599</v>
      </c>
      <c r="L83" s="1" t="s">
        <v>4599</v>
      </c>
      <c r="M83" s="1" t="s">
        <v>4604</v>
      </c>
      <c r="N83" s="1" t="s">
        <v>2686</v>
      </c>
      <c r="O83" s="1" t="s">
        <v>4599</v>
      </c>
      <c r="P83" s="1" t="s">
        <v>2686</v>
      </c>
      <c r="Q83" s="1" t="s">
        <v>2686</v>
      </c>
      <c r="R83" s="1" t="s">
        <v>5177</v>
      </c>
      <c r="S83" s="1" t="s">
        <v>2686</v>
      </c>
      <c r="T83" s="1" t="s">
        <v>2686</v>
      </c>
      <c r="U83">
        <f t="shared" si="1"/>
        <v>82</v>
      </c>
    </row>
    <row r="84" spans="1:21" x14ac:dyDescent="0.2">
      <c r="A84" s="1" t="s">
        <v>83</v>
      </c>
      <c r="B84" s="1" t="s">
        <v>1564</v>
      </c>
      <c r="C84" s="1" t="s">
        <v>2686</v>
      </c>
      <c r="D84" s="1" t="s">
        <v>3722</v>
      </c>
      <c r="E84" s="1" t="s">
        <v>4460</v>
      </c>
      <c r="F84" s="1" t="s">
        <v>0</v>
      </c>
      <c r="G84" s="1" t="s">
        <v>4584</v>
      </c>
      <c r="H84" s="1" t="s">
        <v>2686</v>
      </c>
      <c r="I84" s="1">
        <v>7</v>
      </c>
      <c r="J84" s="1" t="s">
        <v>4599</v>
      </c>
      <c r="K84" s="1" t="s">
        <v>4600</v>
      </c>
      <c r="L84" s="1" t="s">
        <v>4599</v>
      </c>
      <c r="M84" s="1" t="s">
        <v>4604</v>
      </c>
      <c r="N84" s="1" t="s">
        <v>2686</v>
      </c>
      <c r="O84" s="1" t="s">
        <v>4600</v>
      </c>
      <c r="P84" s="1" t="s">
        <v>2686</v>
      </c>
      <c r="Q84" s="1" t="s">
        <v>2686</v>
      </c>
      <c r="R84" s="1" t="s">
        <v>5176</v>
      </c>
      <c r="S84" s="1" t="s">
        <v>2686</v>
      </c>
      <c r="T84" s="1" t="s">
        <v>2686</v>
      </c>
      <c r="U84">
        <f t="shared" si="1"/>
        <v>83</v>
      </c>
    </row>
    <row r="85" spans="1:21" x14ac:dyDescent="0.2">
      <c r="A85" s="1" t="s">
        <v>84</v>
      </c>
      <c r="B85" s="1" t="s">
        <v>1565</v>
      </c>
      <c r="C85" s="1" t="s">
        <v>2953</v>
      </c>
      <c r="D85" s="1" t="s">
        <v>3723</v>
      </c>
      <c r="E85" s="1" t="s">
        <v>4461</v>
      </c>
      <c r="F85" s="1" t="s">
        <v>0</v>
      </c>
      <c r="G85" s="1" t="s">
        <v>4584</v>
      </c>
      <c r="H85" s="1" t="s">
        <v>4593</v>
      </c>
      <c r="I85" s="1">
        <v>4</v>
      </c>
      <c r="J85" s="1" t="s">
        <v>2686</v>
      </c>
      <c r="K85" s="1" t="s">
        <v>2686</v>
      </c>
      <c r="L85" s="1" t="s">
        <v>2686</v>
      </c>
      <c r="M85" s="1" t="s">
        <v>4604</v>
      </c>
      <c r="N85" s="1" t="s">
        <v>2686</v>
      </c>
      <c r="O85" s="1" t="s">
        <v>2686</v>
      </c>
      <c r="P85" s="1" t="s">
        <v>2686</v>
      </c>
      <c r="Q85" s="1" t="s">
        <v>2686</v>
      </c>
      <c r="R85" s="1" t="s">
        <v>5176</v>
      </c>
      <c r="S85" s="1" t="s">
        <v>2686</v>
      </c>
      <c r="T85" s="1" t="s">
        <v>2686</v>
      </c>
      <c r="U85">
        <f t="shared" si="1"/>
        <v>84</v>
      </c>
    </row>
    <row r="86" spans="1:21" x14ac:dyDescent="0.2">
      <c r="A86" s="1" t="s">
        <v>85</v>
      </c>
      <c r="B86" s="1" t="s">
        <v>1566</v>
      </c>
      <c r="C86" s="1" t="s">
        <v>2686</v>
      </c>
      <c r="D86" s="1" t="s">
        <v>3724</v>
      </c>
      <c r="E86" s="1" t="s">
        <v>2686</v>
      </c>
      <c r="F86" s="1" t="s">
        <v>0</v>
      </c>
      <c r="G86" s="1" t="s">
        <v>4585</v>
      </c>
      <c r="H86" s="1" t="s">
        <v>2686</v>
      </c>
      <c r="I86" s="1">
        <v>3</v>
      </c>
      <c r="J86" s="1" t="s">
        <v>4598</v>
      </c>
      <c r="K86" s="1" t="s">
        <v>4598</v>
      </c>
      <c r="L86" s="1" t="s">
        <v>4598</v>
      </c>
      <c r="M86" s="1" t="s">
        <v>4604</v>
      </c>
      <c r="N86" s="1" t="s">
        <v>2686</v>
      </c>
      <c r="O86" s="1" t="s">
        <v>4598</v>
      </c>
      <c r="P86" s="1" t="s">
        <v>2686</v>
      </c>
      <c r="Q86" s="1" t="s">
        <v>2686</v>
      </c>
      <c r="R86" s="1" t="s">
        <v>5176</v>
      </c>
      <c r="S86" s="1" t="s">
        <v>2686</v>
      </c>
      <c r="T86" s="1" t="s">
        <v>2686</v>
      </c>
      <c r="U86">
        <f t="shared" si="1"/>
        <v>85</v>
      </c>
    </row>
    <row r="87" spans="1:21" x14ac:dyDescent="0.2">
      <c r="A87" s="1" t="s">
        <v>86</v>
      </c>
      <c r="B87" s="1" t="s">
        <v>1567</v>
      </c>
      <c r="C87" s="1" t="s">
        <v>2686</v>
      </c>
      <c r="D87" s="1" t="s">
        <v>3725</v>
      </c>
      <c r="E87" s="1" t="s">
        <v>4462</v>
      </c>
      <c r="F87" s="1" t="s">
        <v>0</v>
      </c>
      <c r="G87" s="1" t="s">
        <v>4584</v>
      </c>
      <c r="H87" s="1" t="s">
        <v>2686</v>
      </c>
      <c r="I87" s="1">
        <v>130</v>
      </c>
      <c r="J87" s="1" t="s">
        <v>4597</v>
      </c>
      <c r="K87" s="1" t="s">
        <v>4597</v>
      </c>
      <c r="L87" s="1" t="s">
        <v>4597</v>
      </c>
      <c r="M87" s="1" t="s">
        <v>4604</v>
      </c>
      <c r="N87" s="1" t="s">
        <v>2686</v>
      </c>
      <c r="O87" s="1" t="s">
        <v>4597</v>
      </c>
      <c r="P87" s="1" t="s">
        <v>2686</v>
      </c>
      <c r="Q87" s="1" t="s">
        <v>2686</v>
      </c>
      <c r="R87" s="1" t="s">
        <v>5176</v>
      </c>
      <c r="S87" s="1" t="s">
        <v>2686</v>
      </c>
      <c r="T87" s="1" t="s">
        <v>2686</v>
      </c>
      <c r="U87">
        <f t="shared" si="1"/>
        <v>86</v>
      </c>
    </row>
    <row r="88" spans="1:21" x14ac:dyDescent="0.2">
      <c r="A88" s="1" t="s">
        <v>87</v>
      </c>
      <c r="B88" s="1" t="s">
        <v>1568</v>
      </c>
      <c r="C88" s="1" t="s">
        <v>2954</v>
      </c>
      <c r="D88" s="1" t="s">
        <v>3726</v>
      </c>
      <c r="E88" s="1" t="s">
        <v>3726</v>
      </c>
      <c r="F88" s="1" t="s">
        <v>0</v>
      </c>
      <c r="G88" s="1" t="s">
        <v>4588</v>
      </c>
      <c r="H88" s="1" t="s">
        <v>4592</v>
      </c>
      <c r="I88" s="1">
        <v>2</v>
      </c>
      <c r="J88" s="1" t="s">
        <v>2686</v>
      </c>
      <c r="K88" s="1" t="s">
        <v>2686</v>
      </c>
      <c r="L88" s="1" t="s">
        <v>2686</v>
      </c>
      <c r="M88" s="1" t="s">
        <v>4604</v>
      </c>
      <c r="N88" s="1" t="s">
        <v>2686</v>
      </c>
      <c r="O88" s="1" t="s">
        <v>2686</v>
      </c>
      <c r="P88" s="1" t="s">
        <v>2686</v>
      </c>
      <c r="Q88" s="1" t="s">
        <v>2686</v>
      </c>
      <c r="R88" s="1" t="s">
        <v>5176</v>
      </c>
      <c r="S88" s="1" t="s">
        <v>2686</v>
      </c>
      <c r="T88" s="1" t="s">
        <v>2686</v>
      </c>
      <c r="U88">
        <f t="shared" si="1"/>
        <v>87</v>
      </c>
    </row>
    <row r="89" spans="1:21" x14ac:dyDescent="0.2">
      <c r="A89" s="1" t="s">
        <v>88</v>
      </c>
      <c r="B89" s="1" t="s">
        <v>1569</v>
      </c>
      <c r="C89" s="1" t="s">
        <v>2686</v>
      </c>
      <c r="D89" s="1" t="s">
        <v>3727</v>
      </c>
      <c r="E89" s="1" t="s">
        <v>4463</v>
      </c>
      <c r="F89" s="1" t="s">
        <v>0</v>
      </c>
      <c r="G89" s="1" t="s">
        <v>4584</v>
      </c>
      <c r="H89" s="1" t="s">
        <v>2686</v>
      </c>
      <c r="I89" s="1">
        <v>16</v>
      </c>
      <c r="J89" s="1" t="s">
        <v>2686</v>
      </c>
      <c r="K89" s="1" t="s">
        <v>2686</v>
      </c>
      <c r="L89" s="1" t="s">
        <v>2686</v>
      </c>
      <c r="M89" s="1" t="s">
        <v>4604</v>
      </c>
      <c r="N89" s="1" t="s">
        <v>2686</v>
      </c>
      <c r="O89" s="1" t="s">
        <v>2686</v>
      </c>
      <c r="P89" s="1" t="s">
        <v>2686</v>
      </c>
      <c r="Q89" s="1" t="s">
        <v>2686</v>
      </c>
      <c r="R89" s="1" t="s">
        <v>5176</v>
      </c>
      <c r="S89" s="1" t="s">
        <v>2686</v>
      </c>
      <c r="T89" s="1" t="s">
        <v>2686</v>
      </c>
      <c r="U89">
        <f t="shared" si="1"/>
        <v>88</v>
      </c>
    </row>
    <row r="90" spans="1:21" x14ac:dyDescent="0.2">
      <c r="A90" s="1" t="s">
        <v>89</v>
      </c>
      <c r="B90" s="1" t="s">
        <v>1570</v>
      </c>
      <c r="C90" s="1" t="s">
        <v>2686</v>
      </c>
      <c r="D90" s="1" t="s">
        <v>3728</v>
      </c>
      <c r="E90" s="1" t="s">
        <v>4464</v>
      </c>
      <c r="F90" s="1" t="s">
        <v>0</v>
      </c>
      <c r="G90" s="1" t="s">
        <v>4584</v>
      </c>
      <c r="H90" s="1" t="s">
        <v>2686</v>
      </c>
      <c r="I90" s="1">
        <v>66</v>
      </c>
      <c r="J90" s="1" t="s">
        <v>2686</v>
      </c>
      <c r="K90" s="1" t="s">
        <v>2686</v>
      </c>
      <c r="L90" s="1" t="s">
        <v>2686</v>
      </c>
      <c r="M90" s="1" t="s">
        <v>4604</v>
      </c>
      <c r="N90" s="1" t="s">
        <v>2686</v>
      </c>
      <c r="O90" s="1" t="s">
        <v>2686</v>
      </c>
      <c r="P90" s="1" t="s">
        <v>2686</v>
      </c>
      <c r="Q90" s="1" t="s">
        <v>2686</v>
      </c>
      <c r="R90" s="1" t="s">
        <v>5176</v>
      </c>
      <c r="S90" s="1" t="s">
        <v>2686</v>
      </c>
      <c r="T90" s="1" t="s">
        <v>2686</v>
      </c>
      <c r="U90">
        <f t="shared" si="1"/>
        <v>89</v>
      </c>
    </row>
    <row r="91" spans="1:21" x14ac:dyDescent="0.2">
      <c r="A91" s="1" t="s">
        <v>90</v>
      </c>
      <c r="B91" s="1" t="s">
        <v>1571</v>
      </c>
      <c r="C91" s="1" t="s">
        <v>2686</v>
      </c>
      <c r="D91" s="1" t="s">
        <v>3729</v>
      </c>
      <c r="E91" s="1" t="s">
        <v>4465</v>
      </c>
      <c r="F91" s="1" t="s">
        <v>0</v>
      </c>
      <c r="G91" s="1" t="s">
        <v>4584</v>
      </c>
      <c r="H91" s="1" t="s">
        <v>2686</v>
      </c>
      <c r="I91" s="1">
        <v>9</v>
      </c>
      <c r="J91" s="1" t="s">
        <v>2686</v>
      </c>
      <c r="K91" s="1" t="s">
        <v>2686</v>
      </c>
      <c r="L91" s="1" t="s">
        <v>2686</v>
      </c>
      <c r="M91" s="1" t="s">
        <v>4604</v>
      </c>
      <c r="N91" s="1" t="s">
        <v>2686</v>
      </c>
      <c r="O91" s="1" t="s">
        <v>2686</v>
      </c>
      <c r="P91" s="1" t="s">
        <v>2686</v>
      </c>
      <c r="Q91" s="1" t="s">
        <v>2686</v>
      </c>
      <c r="R91" s="1" t="s">
        <v>5176</v>
      </c>
      <c r="S91" s="1" t="s">
        <v>2686</v>
      </c>
      <c r="T91" s="1" t="s">
        <v>2686</v>
      </c>
      <c r="U91">
        <f t="shared" si="1"/>
        <v>90</v>
      </c>
    </row>
    <row r="92" spans="1:21" x14ac:dyDescent="0.2">
      <c r="A92" s="1" t="s">
        <v>91</v>
      </c>
      <c r="B92" s="1" t="s">
        <v>1572</v>
      </c>
      <c r="C92" s="1" t="s">
        <v>2686</v>
      </c>
      <c r="D92" s="1" t="s">
        <v>3730</v>
      </c>
      <c r="E92" s="1" t="s">
        <v>4466</v>
      </c>
      <c r="F92" s="1" t="s">
        <v>0</v>
      </c>
      <c r="G92" s="1" t="s">
        <v>4585</v>
      </c>
      <c r="H92" s="1" t="s">
        <v>2686</v>
      </c>
      <c r="I92" s="1">
        <v>6</v>
      </c>
      <c r="J92" s="1" t="s">
        <v>4598</v>
      </c>
      <c r="K92" s="1" t="s">
        <v>4598</v>
      </c>
      <c r="L92" s="1" t="s">
        <v>4598</v>
      </c>
      <c r="M92" s="1" t="s">
        <v>4605</v>
      </c>
      <c r="N92" s="1" t="s">
        <v>2686</v>
      </c>
      <c r="O92" s="1" t="s">
        <v>4598</v>
      </c>
      <c r="P92" s="1" t="s">
        <v>2686</v>
      </c>
      <c r="Q92" s="1" t="s">
        <v>2686</v>
      </c>
      <c r="R92" s="1" t="s">
        <v>5176</v>
      </c>
      <c r="S92" s="1" t="s">
        <v>2686</v>
      </c>
      <c r="T92" s="1" t="s">
        <v>2686</v>
      </c>
      <c r="U92">
        <f t="shared" si="1"/>
        <v>91</v>
      </c>
    </row>
    <row r="93" spans="1:21" x14ac:dyDescent="0.2">
      <c r="A93" s="1" t="s">
        <v>92</v>
      </c>
      <c r="B93" s="1" t="s">
        <v>1573</v>
      </c>
      <c r="C93" s="1" t="s">
        <v>2686</v>
      </c>
      <c r="D93" s="1" t="s">
        <v>3731</v>
      </c>
      <c r="E93" s="1" t="s">
        <v>4467</v>
      </c>
      <c r="F93" s="1" t="s">
        <v>0</v>
      </c>
      <c r="G93" s="1" t="s">
        <v>4584</v>
      </c>
      <c r="H93" s="1" t="s">
        <v>2686</v>
      </c>
      <c r="I93" s="1">
        <v>10</v>
      </c>
      <c r="J93" s="1" t="s">
        <v>4598</v>
      </c>
      <c r="K93" s="1" t="s">
        <v>4598</v>
      </c>
      <c r="L93" s="1" t="s">
        <v>4598</v>
      </c>
      <c r="M93" s="1" t="s">
        <v>4605</v>
      </c>
      <c r="N93" s="1" t="s">
        <v>2686</v>
      </c>
      <c r="O93" s="1" t="s">
        <v>4598</v>
      </c>
      <c r="P93" s="1" t="s">
        <v>2686</v>
      </c>
      <c r="Q93" s="1" t="s">
        <v>2686</v>
      </c>
      <c r="R93" s="1" t="s">
        <v>5176</v>
      </c>
      <c r="S93" s="1" t="s">
        <v>2686</v>
      </c>
      <c r="T93" s="1" t="s">
        <v>2686</v>
      </c>
      <c r="U93">
        <f t="shared" si="1"/>
        <v>92</v>
      </c>
    </row>
    <row r="94" spans="1:21" x14ac:dyDescent="0.2">
      <c r="A94" s="1" t="s">
        <v>93</v>
      </c>
      <c r="B94" s="1" t="s">
        <v>1574</v>
      </c>
      <c r="C94" s="1" t="s">
        <v>2955</v>
      </c>
      <c r="D94" s="1" t="s">
        <v>3732</v>
      </c>
      <c r="E94" s="1" t="s">
        <v>4468</v>
      </c>
      <c r="F94" s="1" t="s">
        <v>0</v>
      </c>
      <c r="G94" s="1" t="s">
        <v>4588</v>
      </c>
      <c r="H94" s="1" t="s">
        <v>2686</v>
      </c>
      <c r="I94" s="1">
        <v>0</v>
      </c>
      <c r="J94" s="1" t="s">
        <v>4598</v>
      </c>
      <c r="K94" s="1" t="s">
        <v>4598</v>
      </c>
      <c r="L94" s="1" t="s">
        <v>4598</v>
      </c>
      <c r="M94" s="1" t="s">
        <v>2686</v>
      </c>
      <c r="N94" s="1" t="s">
        <v>2686</v>
      </c>
      <c r="O94" s="1" t="s">
        <v>4598</v>
      </c>
      <c r="P94" s="1" t="s">
        <v>2686</v>
      </c>
      <c r="Q94" s="1" t="s">
        <v>2686</v>
      </c>
      <c r="R94" s="1" t="s">
        <v>5178</v>
      </c>
      <c r="S94" s="1" t="s">
        <v>2686</v>
      </c>
      <c r="T94" s="1" t="s">
        <v>2686</v>
      </c>
      <c r="U94">
        <f t="shared" si="1"/>
        <v>93</v>
      </c>
    </row>
    <row r="95" spans="1:21" x14ac:dyDescent="0.2">
      <c r="A95" s="1" t="s">
        <v>94</v>
      </c>
      <c r="B95" s="1" t="s">
        <v>1575</v>
      </c>
      <c r="C95" s="1" t="s">
        <v>2956</v>
      </c>
      <c r="D95" s="1" t="s">
        <v>3733</v>
      </c>
      <c r="E95" s="1" t="s">
        <v>4469</v>
      </c>
      <c r="F95" s="1" t="s">
        <v>0</v>
      </c>
      <c r="G95" s="1" t="s">
        <v>4584</v>
      </c>
      <c r="H95" s="1" t="s">
        <v>2686</v>
      </c>
      <c r="I95" s="1">
        <v>6</v>
      </c>
      <c r="J95" s="1" t="s">
        <v>4599</v>
      </c>
      <c r="K95" s="1" t="s">
        <v>4599</v>
      </c>
      <c r="L95" s="1" t="s">
        <v>4599</v>
      </c>
      <c r="M95" s="1" t="s">
        <v>2686</v>
      </c>
      <c r="N95" s="1" t="s">
        <v>2686</v>
      </c>
      <c r="O95" s="1" t="s">
        <v>4599</v>
      </c>
      <c r="P95" s="1" t="s">
        <v>2686</v>
      </c>
      <c r="Q95" s="1" t="s">
        <v>2686</v>
      </c>
      <c r="R95" s="1" t="s">
        <v>5176</v>
      </c>
      <c r="S95" s="1" t="s">
        <v>2686</v>
      </c>
      <c r="T95" s="1" t="s">
        <v>2686</v>
      </c>
      <c r="U95">
        <f t="shared" si="1"/>
        <v>94</v>
      </c>
    </row>
    <row r="96" spans="1:21" x14ac:dyDescent="0.2">
      <c r="A96" s="1" t="s">
        <v>95</v>
      </c>
      <c r="B96" s="1" t="s">
        <v>1576</v>
      </c>
      <c r="C96" s="1" t="s">
        <v>2686</v>
      </c>
      <c r="D96" s="1" t="s">
        <v>3734</v>
      </c>
      <c r="E96" s="1" t="s">
        <v>4470</v>
      </c>
      <c r="F96" s="1" t="s">
        <v>0</v>
      </c>
      <c r="G96" s="1" t="s">
        <v>4584</v>
      </c>
      <c r="H96" s="1" t="s">
        <v>2686</v>
      </c>
      <c r="I96" s="1">
        <v>5</v>
      </c>
      <c r="J96" s="1" t="s">
        <v>4597</v>
      </c>
      <c r="K96" s="1" t="s">
        <v>4598</v>
      </c>
      <c r="L96" s="1" t="s">
        <v>4597</v>
      </c>
      <c r="M96" s="1" t="s">
        <v>2686</v>
      </c>
      <c r="N96" s="1" t="s">
        <v>2686</v>
      </c>
      <c r="O96" s="1" t="s">
        <v>4597</v>
      </c>
      <c r="P96" s="1" t="s">
        <v>2686</v>
      </c>
      <c r="Q96" s="1" t="s">
        <v>2686</v>
      </c>
      <c r="R96" s="1" t="s">
        <v>5176</v>
      </c>
      <c r="S96" s="1" t="s">
        <v>2686</v>
      </c>
      <c r="T96" s="1" t="s">
        <v>2686</v>
      </c>
      <c r="U96">
        <f t="shared" si="1"/>
        <v>95</v>
      </c>
    </row>
    <row r="97" spans="1:21" x14ac:dyDescent="0.2">
      <c r="A97" s="1" t="s">
        <v>96</v>
      </c>
      <c r="B97" s="1" t="s">
        <v>1577</v>
      </c>
      <c r="C97" s="1" t="s">
        <v>2686</v>
      </c>
      <c r="D97" s="1" t="s">
        <v>3735</v>
      </c>
      <c r="E97" s="1" t="s">
        <v>4471</v>
      </c>
      <c r="F97" s="1" t="s">
        <v>0</v>
      </c>
      <c r="G97" s="1" t="s">
        <v>4584</v>
      </c>
      <c r="H97" s="1" t="s">
        <v>2686</v>
      </c>
      <c r="I97" s="1">
        <v>0</v>
      </c>
      <c r="J97" s="1" t="s">
        <v>4599</v>
      </c>
      <c r="K97" s="1" t="s">
        <v>4599</v>
      </c>
      <c r="L97" s="1" t="s">
        <v>4598</v>
      </c>
      <c r="M97" s="1" t="s">
        <v>2686</v>
      </c>
      <c r="N97" s="1" t="s">
        <v>2686</v>
      </c>
      <c r="O97" s="1" t="s">
        <v>4599</v>
      </c>
      <c r="P97" s="1" t="s">
        <v>2686</v>
      </c>
      <c r="Q97" s="1" t="s">
        <v>2686</v>
      </c>
      <c r="R97" s="1" t="s">
        <v>5178</v>
      </c>
      <c r="S97" s="1" t="s">
        <v>2686</v>
      </c>
      <c r="T97" s="1" t="s">
        <v>2686</v>
      </c>
      <c r="U97">
        <f t="shared" si="1"/>
        <v>96</v>
      </c>
    </row>
    <row r="98" spans="1:21" x14ac:dyDescent="0.2">
      <c r="A98" s="1" t="s">
        <v>97</v>
      </c>
      <c r="B98" s="1" t="s">
        <v>1578</v>
      </c>
      <c r="C98" s="1" t="s">
        <v>2686</v>
      </c>
      <c r="D98" s="1" t="s">
        <v>3736</v>
      </c>
      <c r="E98" s="1" t="s">
        <v>2686</v>
      </c>
      <c r="F98" s="1" t="s">
        <v>0</v>
      </c>
      <c r="G98" s="1" t="s">
        <v>4584</v>
      </c>
      <c r="H98" s="1" t="s">
        <v>2686</v>
      </c>
      <c r="I98" s="1">
        <v>5</v>
      </c>
      <c r="J98" s="1" t="s">
        <v>4597</v>
      </c>
      <c r="K98" s="1" t="s">
        <v>4597</v>
      </c>
      <c r="L98" s="1" t="s">
        <v>4597</v>
      </c>
      <c r="M98" s="1" t="s">
        <v>2686</v>
      </c>
      <c r="N98" s="1" t="s">
        <v>2686</v>
      </c>
      <c r="O98" s="1" t="s">
        <v>4597</v>
      </c>
      <c r="P98" s="1" t="s">
        <v>2686</v>
      </c>
      <c r="Q98" s="1" t="s">
        <v>2686</v>
      </c>
      <c r="R98" s="1" t="s">
        <v>5177</v>
      </c>
      <c r="S98" s="1" t="s">
        <v>2686</v>
      </c>
      <c r="T98" s="1" t="s">
        <v>2686</v>
      </c>
      <c r="U98">
        <f t="shared" si="1"/>
        <v>97</v>
      </c>
    </row>
    <row r="99" spans="1:21" x14ac:dyDescent="0.2">
      <c r="A99" s="1" t="s">
        <v>98</v>
      </c>
      <c r="B99" s="1" t="s">
        <v>1579</v>
      </c>
      <c r="C99" s="1" t="s">
        <v>2686</v>
      </c>
      <c r="D99" s="1" t="s">
        <v>3737</v>
      </c>
      <c r="E99" s="1" t="s">
        <v>2686</v>
      </c>
      <c r="F99" s="1" t="s">
        <v>0</v>
      </c>
      <c r="G99" s="1" t="s">
        <v>4585</v>
      </c>
      <c r="H99" s="1" t="s">
        <v>2686</v>
      </c>
      <c r="I99" s="1">
        <v>0</v>
      </c>
      <c r="J99" s="1" t="s">
        <v>4598</v>
      </c>
      <c r="K99" s="1" t="s">
        <v>4599</v>
      </c>
      <c r="L99" s="1" t="s">
        <v>4598</v>
      </c>
      <c r="M99" s="1" t="s">
        <v>2686</v>
      </c>
      <c r="N99" s="1" t="s">
        <v>2686</v>
      </c>
      <c r="O99" s="1" t="s">
        <v>4598</v>
      </c>
      <c r="P99" s="1" t="s">
        <v>2686</v>
      </c>
      <c r="Q99" s="1" t="s">
        <v>2686</v>
      </c>
      <c r="R99" s="1" t="s">
        <v>5179</v>
      </c>
      <c r="S99" s="1" t="s">
        <v>2686</v>
      </c>
      <c r="T99" s="1" t="s">
        <v>2686</v>
      </c>
      <c r="U99">
        <f t="shared" si="1"/>
        <v>98</v>
      </c>
    </row>
    <row r="100" spans="1:21" x14ac:dyDescent="0.2">
      <c r="A100" s="1" t="s">
        <v>99</v>
      </c>
      <c r="B100" s="1" t="s">
        <v>1580</v>
      </c>
      <c r="C100" s="1" t="s">
        <v>2686</v>
      </c>
      <c r="D100" s="1" t="s">
        <v>3738</v>
      </c>
      <c r="E100" s="1" t="s">
        <v>4472</v>
      </c>
      <c r="F100" s="1" t="s">
        <v>0</v>
      </c>
      <c r="G100" s="1" t="s">
        <v>4585</v>
      </c>
      <c r="H100" s="1" t="s">
        <v>4593</v>
      </c>
      <c r="I100" s="1">
        <v>0</v>
      </c>
      <c r="J100" s="1" t="s">
        <v>2686</v>
      </c>
      <c r="K100" s="1" t="s">
        <v>2686</v>
      </c>
      <c r="L100" s="1" t="s">
        <v>2686</v>
      </c>
      <c r="M100" s="1" t="s">
        <v>4604</v>
      </c>
      <c r="N100" s="1" t="s">
        <v>2686</v>
      </c>
      <c r="O100" s="1" t="s">
        <v>2686</v>
      </c>
      <c r="P100" s="1" t="s">
        <v>2686</v>
      </c>
      <c r="Q100" s="1" t="s">
        <v>2686</v>
      </c>
      <c r="R100" s="1" t="s">
        <v>5178</v>
      </c>
      <c r="S100" s="1" t="s">
        <v>2686</v>
      </c>
      <c r="T100" s="1" t="s">
        <v>2686</v>
      </c>
      <c r="U100">
        <f t="shared" si="1"/>
        <v>99</v>
      </c>
    </row>
    <row r="101" spans="1:21" x14ac:dyDescent="0.2">
      <c r="A101" s="1" t="s">
        <v>100</v>
      </c>
      <c r="B101" s="1" t="s">
        <v>1581</v>
      </c>
      <c r="C101" s="1" t="s">
        <v>2957</v>
      </c>
      <c r="D101" s="1" t="s">
        <v>3739</v>
      </c>
      <c r="E101" s="1" t="s">
        <v>4473</v>
      </c>
      <c r="F101" s="1" t="s">
        <v>0</v>
      </c>
      <c r="G101" s="1" t="s">
        <v>4584</v>
      </c>
      <c r="H101" s="1" t="s">
        <v>2686</v>
      </c>
      <c r="I101" s="1">
        <v>45</v>
      </c>
      <c r="J101" s="1" t="s">
        <v>2686</v>
      </c>
      <c r="K101" s="1" t="s">
        <v>2686</v>
      </c>
      <c r="L101" s="1" t="s">
        <v>2686</v>
      </c>
      <c r="M101" s="1" t="s">
        <v>4604</v>
      </c>
      <c r="N101" s="1" t="s">
        <v>2686</v>
      </c>
      <c r="O101" s="1" t="s">
        <v>2686</v>
      </c>
      <c r="P101" s="1" t="s">
        <v>2686</v>
      </c>
      <c r="Q101" s="1" t="s">
        <v>2686</v>
      </c>
      <c r="R101" s="1" t="s">
        <v>5178</v>
      </c>
      <c r="S101" s="1" t="s">
        <v>2686</v>
      </c>
      <c r="T101" s="1" t="s">
        <v>2686</v>
      </c>
      <c r="U101">
        <f t="shared" si="1"/>
        <v>100</v>
      </c>
    </row>
    <row r="102" spans="1:21" x14ac:dyDescent="0.2">
      <c r="A102" s="1" t="s">
        <v>101</v>
      </c>
      <c r="B102" s="1" t="s">
        <v>1582</v>
      </c>
      <c r="C102" s="1" t="s">
        <v>101</v>
      </c>
      <c r="D102" s="1" t="s">
        <v>3740</v>
      </c>
      <c r="E102" s="1" t="s">
        <v>4474</v>
      </c>
      <c r="F102" s="1" t="s">
        <v>0</v>
      </c>
      <c r="G102" s="1" t="s">
        <v>4584</v>
      </c>
      <c r="H102" s="1" t="s">
        <v>2686</v>
      </c>
      <c r="I102" s="1">
        <v>15</v>
      </c>
      <c r="J102" s="1" t="s">
        <v>2686</v>
      </c>
      <c r="K102" s="1" t="s">
        <v>2686</v>
      </c>
      <c r="L102" s="1" t="s">
        <v>2686</v>
      </c>
      <c r="M102" s="1" t="s">
        <v>4604</v>
      </c>
      <c r="N102" s="1" t="s">
        <v>2686</v>
      </c>
      <c r="O102" s="1" t="s">
        <v>2686</v>
      </c>
      <c r="P102" s="1" t="s">
        <v>2686</v>
      </c>
      <c r="Q102" s="1" t="s">
        <v>2686</v>
      </c>
      <c r="R102" s="1" t="s">
        <v>5178</v>
      </c>
      <c r="S102" s="1" t="s">
        <v>2686</v>
      </c>
      <c r="T102" s="1" t="s">
        <v>2686</v>
      </c>
      <c r="U102">
        <f t="shared" si="1"/>
        <v>101</v>
      </c>
    </row>
    <row r="103" spans="1:21" x14ac:dyDescent="0.2">
      <c r="A103" s="1" t="s">
        <v>102</v>
      </c>
      <c r="B103" s="1" t="s">
        <v>1583</v>
      </c>
      <c r="C103" s="1" t="s">
        <v>102</v>
      </c>
      <c r="D103" s="1" t="s">
        <v>3741</v>
      </c>
      <c r="E103" s="1" t="s">
        <v>4475</v>
      </c>
      <c r="F103" s="1" t="s">
        <v>0</v>
      </c>
      <c r="G103" s="1" t="s">
        <v>4584</v>
      </c>
      <c r="H103" s="1" t="s">
        <v>2686</v>
      </c>
      <c r="I103" s="1">
        <v>16</v>
      </c>
      <c r="J103" s="1" t="s">
        <v>2686</v>
      </c>
      <c r="K103" s="1" t="s">
        <v>2686</v>
      </c>
      <c r="L103" s="1" t="s">
        <v>2686</v>
      </c>
      <c r="M103" s="1" t="s">
        <v>4604</v>
      </c>
      <c r="N103" s="1" t="s">
        <v>2686</v>
      </c>
      <c r="O103" s="1" t="s">
        <v>2686</v>
      </c>
      <c r="P103" s="1" t="s">
        <v>2686</v>
      </c>
      <c r="Q103" s="1" t="s">
        <v>2686</v>
      </c>
      <c r="R103" s="1" t="s">
        <v>5178</v>
      </c>
      <c r="S103" s="1" t="s">
        <v>2686</v>
      </c>
      <c r="T103" s="1" t="s">
        <v>2686</v>
      </c>
      <c r="U103">
        <f t="shared" si="1"/>
        <v>102</v>
      </c>
    </row>
    <row r="104" spans="1:21" x14ac:dyDescent="0.2">
      <c r="A104" s="1" t="s">
        <v>103</v>
      </c>
      <c r="B104" s="1" t="s">
        <v>1584</v>
      </c>
      <c r="C104" s="1" t="s">
        <v>2958</v>
      </c>
      <c r="D104" s="1" t="s">
        <v>3742</v>
      </c>
      <c r="E104" s="1" t="s">
        <v>4476</v>
      </c>
      <c r="F104" s="1" t="s">
        <v>0</v>
      </c>
      <c r="G104" s="1" t="s">
        <v>4584</v>
      </c>
      <c r="H104" s="1" t="s">
        <v>4592</v>
      </c>
      <c r="I104" s="1">
        <v>3</v>
      </c>
      <c r="J104" s="1" t="s">
        <v>2686</v>
      </c>
      <c r="K104" s="1" t="s">
        <v>2686</v>
      </c>
      <c r="L104" s="1" t="s">
        <v>2686</v>
      </c>
      <c r="M104" s="1" t="s">
        <v>4604</v>
      </c>
      <c r="N104" s="1" t="s">
        <v>2686</v>
      </c>
      <c r="O104" s="1" t="s">
        <v>2686</v>
      </c>
      <c r="P104" s="1" t="s">
        <v>2686</v>
      </c>
      <c r="Q104" s="1" t="s">
        <v>2686</v>
      </c>
      <c r="R104" s="1" t="s">
        <v>5178</v>
      </c>
      <c r="S104" s="1" t="s">
        <v>2686</v>
      </c>
      <c r="T104" s="1" t="s">
        <v>2686</v>
      </c>
      <c r="U104">
        <f t="shared" si="1"/>
        <v>103</v>
      </c>
    </row>
    <row r="105" spans="1:21" x14ac:dyDescent="0.2">
      <c r="A105" s="1" t="s">
        <v>104</v>
      </c>
      <c r="B105" s="1" t="s">
        <v>1585</v>
      </c>
      <c r="C105" s="1" t="s">
        <v>104</v>
      </c>
      <c r="D105" s="1" t="s">
        <v>3743</v>
      </c>
      <c r="E105" s="1" t="s">
        <v>4477</v>
      </c>
      <c r="F105" s="1" t="s">
        <v>0</v>
      </c>
      <c r="G105" s="1" t="s">
        <v>4584</v>
      </c>
      <c r="H105" s="1" t="s">
        <v>2686</v>
      </c>
      <c r="I105" s="1">
        <v>8</v>
      </c>
      <c r="J105" s="1" t="s">
        <v>2686</v>
      </c>
      <c r="K105" s="1" t="s">
        <v>2686</v>
      </c>
      <c r="L105" s="1" t="s">
        <v>2686</v>
      </c>
      <c r="M105" s="1" t="s">
        <v>4604</v>
      </c>
      <c r="N105" s="1" t="s">
        <v>2686</v>
      </c>
      <c r="O105" s="1" t="s">
        <v>2686</v>
      </c>
      <c r="P105" s="1" t="s">
        <v>2686</v>
      </c>
      <c r="Q105" s="1" t="s">
        <v>2686</v>
      </c>
      <c r="R105" s="1" t="s">
        <v>5178</v>
      </c>
      <c r="S105" s="1" t="s">
        <v>2686</v>
      </c>
      <c r="T105" s="1" t="s">
        <v>2686</v>
      </c>
      <c r="U105">
        <f t="shared" si="1"/>
        <v>104</v>
      </c>
    </row>
    <row r="106" spans="1:21" x14ac:dyDescent="0.2">
      <c r="A106" s="1" t="s">
        <v>105</v>
      </c>
      <c r="B106" s="1" t="s">
        <v>1586</v>
      </c>
      <c r="C106" s="1" t="s">
        <v>2959</v>
      </c>
      <c r="D106" s="1" t="s">
        <v>3744</v>
      </c>
      <c r="E106" s="1" t="s">
        <v>4478</v>
      </c>
      <c r="F106" s="1" t="s">
        <v>0</v>
      </c>
      <c r="G106" s="1" t="s">
        <v>4585</v>
      </c>
      <c r="H106" s="1" t="s">
        <v>2686</v>
      </c>
      <c r="I106" s="1">
        <v>7</v>
      </c>
      <c r="J106" s="1" t="s">
        <v>2686</v>
      </c>
      <c r="K106" s="1" t="s">
        <v>2686</v>
      </c>
      <c r="L106" s="1" t="s">
        <v>2686</v>
      </c>
      <c r="M106" s="1" t="s">
        <v>4604</v>
      </c>
      <c r="N106" s="1" t="s">
        <v>2686</v>
      </c>
      <c r="O106" s="1" t="s">
        <v>2686</v>
      </c>
      <c r="P106" s="1" t="s">
        <v>2686</v>
      </c>
      <c r="Q106" s="1" t="s">
        <v>2686</v>
      </c>
      <c r="R106" s="1" t="s">
        <v>5179</v>
      </c>
      <c r="S106" s="1" t="s">
        <v>2686</v>
      </c>
      <c r="T106" s="1" t="s">
        <v>2686</v>
      </c>
      <c r="U106">
        <f t="shared" si="1"/>
        <v>105</v>
      </c>
    </row>
    <row r="107" spans="1:21" x14ac:dyDescent="0.2">
      <c r="A107" s="1" t="s">
        <v>106</v>
      </c>
      <c r="B107" s="1" t="s">
        <v>1587</v>
      </c>
      <c r="C107" s="1" t="s">
        <v>106</v>
      </c>
      <c r="D107" s="1" t="s">
        <v>3745</v>
      </c>
      <c r="E107" s="1" t="s">
        <v>2686</v>
      </c>
      <c r="F107" s="1" t="s">
        <v>0</v>
      </c>
      <c r="G107" s="1" t="s">
        <v>4584</v>
      </c>
      <c r="H107" s="1" t="s">
        <v>2686</v>
      </c>
      <c r="I107" s="1">
        <v>20</v>
      </c>
      <c r="J107" s="1" t="s">
        <v>2686</v>
      </c>
      <c r="K107" s="1" t="s">
        <v>2686</v>
      </c>
      <c r="L107" s="1" t="s">
        <v>2686</v>
      </c>
      <c r="M107" s="1" t="s">
        <v>4604</v>
      </c>
      <c r="N107" s="1" t="s">
        <v>2686</v>
      </c>
      <c r="O107" s="1" t="s">
        <v>2686</v>
      </c>
      <c r="P107" s="1" t="s">
        <v>2686</v>
      </c>
      <c r="Q107" s="1" t="s">
        <v>2686</v>
      </c>
      <c r="R107" s="1" t="s">
        <v>5178</v>
      </c>
      <c r="S107" s="1" t="s">
        <v>2686</v>
      </c>
      <c r="T107" s="1" t="s">
        <v>2686</v>
      </c>
      <c r="U107">
        <f t="shared" si="1"/>
        <v>106</v>
      </c>
    </row>
    <row r="108" spans="1:21" x14ac:dyDescent="0.2">
      <c r="A108" s="1" t="s">
        <v>107</v>
      </c>
      <c r="B108" s="1" t="s">
        <v>1588</v>
      </c>
      <c r="C108" s="1" t="s">
        <v>2686</v>
      </c>
      <c r="D108" s="1" t="s">
        <v>3746</v>
      </c>
      <c r="E108" s="1" t="s">
        <v>2686</v>
      </c>
      <c r="F108" s="1" t="s">
        <v>0</v>
      </c>
      <c r="G108" s="1" t="s">
        <v>4584</v>
      </c>
      <c r="H108" s="1" t="s">
        <v>2686</v>
      </c>
      <c r="I108" s="1">
        <v>6</v>
      </c>
      <c r="J108" s="1" t="s">
        <v>4599</v>
      </c>
      <c r="K108" s="1" t="s">
        <v>4599</v>
      </c>
      <c r="L108" s="1" t="s">
        <v>4599</v>
      </c>
      <c r="M108" s="1" t="s">
        <v>4604</v>
      </c>
      <c r="N108" s="1" t="s">
        <v>2686</v>
      </c>
      <c r="O108" s="1" t="s">
        <v>4599</v>
      </c>
      <c r="P108" s="1" t="s">
        <v>2686</v>
      </c>
      <c r="Q108" s="1" t="s">
        <v>2686</v>
      </c>
      <c r="R108" s="1" t="s">
        <v>5177</v>
      </c>
      <c r="S108" s="1" t="s">
        <v>2686</v>
      </c>
      <c r="T108" s="1" t="s">
        <v>2686</v>
      </c>
      <c r="U108">
        <f t="shared" si="1"/>
        <v>107</v>
      </c>
    </row>
    <row r="109" spans="1:21" x14ac:dyDescent="0.2">
      <c r="A109" s="1" t="s">
        <v>108</v>
      </c>
      <c r="B109" s="1" t="s">
        <v>1589</v>
      </c>
      <c r="C109" s="1" t="s">
        <v>2960</v>
      </c>
      <c r="D109" s="1" t="s">
        <v>3747</v>
      </c>
      <c r="E109" s="1" t="s">
        <v>4479</v>
      </c>
      <c r="F109" s="1" t="s">
        <v>0</v>
      </c>
      <c r="G109" s="1" t="s">
        <v>4584</v>
      </c>
      <c r="H109" s="1" t="s">
        <v>2686</v>
      </c>
      <c r="I109" s="1">
        <v>6</v>
      </c>
      <c r="J109" s="1" t="s">
        <v>2686</v>
      </c>
      <c r="K109" s="1" t="s">
        <v>2686</v>
      </c>
      <c r="L109" s="1" t="s">
        <v>2686</v>
      </c>
      <c r="M109" s="1" t="s">
        <v>4604</v>
      </c>
      <c r="N109" s="1" t="s">
        <v>2686</v>
      </c>
      <c r="O109" s="1" t="s">
        <v>2686</v>
      </c>
      <c r="P109" s="1" t="s">
        <v>2686</v>
      </c>
      <c r="Q109" s="1" t="s">
        <v>2686</v>
      </c>
      <c r="R109" s="1" t="s">
        <v>5176</v>
      </c>
      <c r="S109" s="1" t="s">
        <v>2686</v>
      </c>
      <c r="T109" s="1" t="s">
        <v>2686</v>
      </c>
      <c r="U109">
        <f t="shared" si="1"/>
        <v>108</v>
      </c>
    </row>
    <row r="110" spans="1:21" x14ac:dyDescent="0.2">
      <c r="A110" s="1" t="s">
        <v>109</v>
      </c>
      <c r="B110" s="1" t="s">
        <v>1590</v>
      </c>
      <c r="C110" s="1" t="s">
        <v>2686</v>
      </c>
      <c r="D110" s="1" t="s">
        <v>3748</v>
      </c>
      <c r="E110" s="1" t="s">
        <v>4480</v>
      </c>
      <c r="F110" s="1" t="s">
        <v>0</v>
      </c>
      <c r="G110" s="1" t="s">
        <v>2686</v>
      </c>
      <c r="H110" s="1" t="s">
        <v>2686</v>
      </c>
      <c r="I110" s="1">
        <v>0</v>
      </c>
      <c r="J110" s="1" t="s">
        <v>4599</v>
      </c>
      <c r="K110" s="1" t="s">
        <v>4599</v>
      </c>
      <c r="L110" s="1" t="s">
        <v>4599</v>
      </c>
      <c r="M110" s="1" t="s">
        <v>2686</v>
      </c>
      <c r="N110" s="1" t="s">
        <v>2686</v>
      </c>
      <c r="O110" s="1" t="s">
        <v>4599</v>
      </c>
      <c r="P110" s="1" t="s">
        <v>2686</v>
      </c>
      <c r="Q110" s="1" t="s">
        <v>2686</v>
      </c>
      <c r="R110" s="1" t="s">
        <v>5179</v>
      </c>
      <c r="S110" s="1" t="s">
        <v>2686</v>
      </c>
      <c r="T110" s="1" t="s">
        <v>2686</v>
      </c>
      <c r="U110">
        <f t="shared" si="1"/>
        <v>109</v>
      </c>
    </row>
    <row r="111" spans="1:21" x14ac:dyDescent="0.2">
      <c r="A111" s="1" t="s">
        <v>110</v>
      </c>
      <c r="B111" s="1" t="s">
        <v>1591</v>
      </c>
      <c r="C111" s="1" t="s">
        <v>2961</v>
      </c>
      <c r="D111" s="1" t="s">
        <v>3749</v>
      </c>
      <c r="E111" s="1" t="s">
        <v>4481</v>
      </c>
      <c r="F111" s="1" t="s">
        <v>0</v>
      </c>
      <c r="G111" s="1" t="s">
        <v>2686</v>
      </c>
      <c r="H111" s="1" t="s">
        <v>2686</v>
      </c>
      <c r="I111" s="1">
        <v>4</v>
      </c>
      <c r="J111" s="1" t="s">
        <v>4599</v>
      </c>
      <c r="K111" s="1" t="s">
        <v>4598</v>
      </c>
      <c r="L111" s="1" t="s">
        <v>4599</v>
      </c>
      <c r="M111" s="1" t="s">
        <v>2686</v>
      </c>
      <c r="N111" s="1" t="s">
        <v>2686</v>
      </c>
      <c r="O111" s="1" t="s">
        <v>4598</v>
      </c>
      <c r="P111" s="1" t="s">
        <v>2686</v>
      </c>
      <c r="Q111" s="1" t="s">
        <v>2686</v>
      </c>
      <c r="R111" s="1" t="s">
        <v>5179</v>
      </c>
      <c r="S111" s="1" t="s">
        <v>2686</v>
      </c>
      <c r="T111" s="1" t="s">
        <v>2686</v>
      </c>
      <c r="U111">
        <f t="shared" si="1"/>
        <v>110</v>
      </c>
    </row>
    <row r="112" spans="1:21" x14ac:dyDescent="0.2">
      <c r="A112" s="1" t="s">
        <v>111</v>
      </c>
      <c r="B112" s="1" t="s">
        <v>1592</v>
      </c>
      <c r="C112" s="1" t="s">
        <v>2962</v>
      </c>
      <c r="D112" s="1" t="s">
        <v>3750</v>
      </c>
      <c r="E112" s="1" t="s">
        <v>4482</v>
      </c>
      <c r="F112" s="1" t="s">
        <v>0</v>
      </c>
      <c r="G112" s="1" t="s">
        <v>2686</v>
      </c>
      <c r="H112" s="1" t="s">
        <v>2686</v>
      </c>
      <c r="I112" s="1">
        <v>0</v>
      </c>
      <c r="J112" s="1" t="s">
        <v>4599</v>
      </c>
      <c r="K112" s="1" t="s">
        <v>4598</v>
      </c>
      <c r="L112" s="1" t="s">
        <v>4599</v>
      </c>
      <c r="M112" s="1" t="s">
        <v>2686</v>
      </c>
      <c r="N112" s="1" t="s">
        <v>2686</v>
      </c>
      <c r="O112" s="1" t="s">
        <v>4599</v>
      </c>
      <c r="P112" s="1" t="s">
        <v>2686</v>
      </c>
      <c r="Q112" s="1" t="s">
        <v>2686</v>
      </c>
      <c r="R112" s="1" t="s">
        <v>5179</v>
      </c>
      <c r="S112" s="1" t="s">
        <v>2686</v>
      </c>
      <c r="T112" s="1" t="s">
        <v>2686</v>
      </c>
      <c r="U112">
        <f t="shared" si="1"/>
        <v>111</v>
      </c>
    </row>
    <row r="113" spans="1:21" x14ac:dyDescent="0.2">
      <c r="A113" s="1" t="s">
        <v>112</v>
      </c>
      <c r="B113" s="1" t="s">
        <v>1593</v>
      </c>
      <c r="C113" s="1" t="s">
        <v>2963</v>
      </c>
      <c r="D113" s="1" t="s">
        <v>3751</v>
      </c>
      <c r="E113" s="1" t="s">
        <v>4483</v>
      </c>
      <c r="F113" s="1" t="s">
        <v>0</v>
      </c>
      <c r="G113" s="1" t="s">
        <v>2686</v>
      </c>
      <c r="H113" s="1" t="s">
        <v>2686</v>
      </c>
      <c r="I113" s="1">
        <v>0</v>
      </c>
      <c r="J113" s="1" t="s">
        <v>4599</v>
      </c>
      <c r="K113" s="1" t="s">
        <v>4598</v>
      </c>
      <c r="L113" s="1" t="s">
        <v>4599</v>
      </c>
      <c r="M113" s="1" t="s">
        <v>2686</v>
      </c>
      <c r="N113" s="1" t="s">
        <v>2686</v>
      </c>
      <c r="O113" s="1" t="s">
        <v>4599</v>
      </c>
      <c r="P113" s="1" t="s">
        <v>2686</v>
      </c>
      <c r="Q113" s="1" t="s">
        <v>2686</v>
      </c>
      <c r="R113" s="1" t="s">
        <v>5179</v>
      </c>
      <c r="S113" s="1" t="s">
        <v>2686</v>
      </c>
      <c r="T113" s="1" t="s">
        <v>2686</v>
      </c>
      <c r="U113">
        <f t="shared" si="1"/>
        <v>112</v>
      </c>
    </row>
    <row r="114" spans="1:21" x14ac:dyDescent="0.2">
      <c r="A114" s="1" t="s">
        <v>113</v>
      </c>
      <c r="B114" s="1" t="s">
        <v>1594</v>
      </c>
      <c r="C114" s="1" t="s">
        <v>2964</v>
      </c>
      <c r="D114" s="1" t="s">
        <v>3752</v>
      </c>
      <c r="E114" s="1" t="s">
        <v>4484</v>
      </c>
      <c r="F114" s="1" t="s">
        <v>0</v>
      </c>
      <c r="G114" s="1" t="s">
        <v>2686</v>
      </c>
      <c r="H114" s="1" t="s">
        <v>2686</v>
      </c>
      <c r="I114" s="1">
        <v>0</v>
      </c>
      <c r="J114" s="1" t="s">
        <v>4599</v>
      </c>
      <c r="K114" s="1" t="s">
        <v>4598</v>
      </c>
      <c r="L114" s="1" t="s">
        <v>4599</v>
      </c>
      <c r="M114" s="1" t="s">
        <v>2686</v>
      </c>
      <c r="N114" s="1" t="s">
        <v>2686</v>
      </c>
      <c r="O114" s="1" t="s">
        <v>4599</v>
      </c>
      <c r="P114" s="1" t="s">
        <v>2686</v>
      </c>
      <c r="Q114" s="1" t="s">
        <v>2686</v>
      </c>
      <c r="R114" s="1" t="s">
        <v>5179</v>
      </c>
      <c r="S114" s="1" t="s">
        <v>2686</v>
      </c>
      <c r="T114" s="1" t="s">
        <v>2686</v>
      </c>
      <c r="U114">
        <f t="shared" si="1"/>
        <v>113</v>
      </c>
    </row>
    <row r="115" spans="1:21" x14ac:dyDescent="0.2">
      <c r="A115" s="1" t="s">
        <v>114</v>
      </c>
      <c r="B115" s="1" t="s">
        <v>1595</v>
      </c>
      <c r="C115" s="1" t="s">
        <v>2686</v>
      </c>
      <c r="D115" s="1" t="s">
        <v>3753</v>
      </c>
      <c r="E115" s="1" t="s">
        <v>4485</v>
      </c>
      <c r="F115" s="1" t="s">
        <v>0</v>
      </c>
      <c r="G115" s="1" t="s">
        <v>2686</v>
      </c>
      <c r="H115" s="1" t="s">
        <v>2686</v>
      </c>
      <c r="I115" s="1">
        <v>1</v>
      </c>
      <c r="J115" s="1" t="s">
        <v>2686</v>
      </c>
      <c r="K115" s="1" t="s">
        <v>2686</v>
      </c>
      <c r="L115" s="1" t="s">
        <v>2686</v>
      </c>
      <c r="M115" s="1" t="s">
        <v>2686</v>
      </c>
      <c r="N115" s="1" t="s">
        <v>2686</v>
      </c>
      <c r="O115" s="1" t="s">
        <v>2686</v>
      </c>
      <c r="P115" s="1" t="s">
        <v>2686</v>
      </c>
      <c r="Q115" s="1" t="s">
        <v>2686</v>
      </c>
      <c r="R115" s="1" t="s">
        <v>5176</v>
      </c>
      <c r="S115" s="1" t="s">
        <v>2686</v>
      </c>
      <c r="T115" s="1" t="s">
        <v>2686</v>
      </c>
      <c r="U115">
        <f t="shared" si="1"/>
        <v>114</v>
      </c>
    </row>
    <row r="116" spans="1:21" x14ac:dyDescent="0.2">
      <c r="A116" s="1" t="s">
        <v>115</v>
      </c>
      <c r="B116" s="1" t="s">
        <v>1596</v>
      </c>
      <c r="C116" s="1" t="s">
        <v>2965</v>
      </c>
      <c r="D116" s="1" t="s">
        <v>3754</v>
      </c>
      <c r="E116" s="1" t="s">
        <v>2686</v>
      </c>
      <c r="F116" s="1" t="s">
        <v>0</v>
      </c>
      <c r="G116" s="1" t="s">
        <v>4589</v>
      </c>
      <c r="H116" s="1" t="s">
        <v>2686</v>
      </c>
      <c r="I116" s="1">
        <v>3</v>
      </c>
      <c r="J116" s="1" t="s">
        <v>2686</v>
      </c>
      <c r="K116" s="1" t="s">
        <v>2686</v>
      </c>
      <c r="L116" s="1" t="s">
        <v>2686</v>
      </c>
      <c r="M116" s="1" t="s">
        <v>4605</v>
      </c>
      <c r="N116" s="1" t="s">
        <v>2686</v>
      </c>
      <c r="O116" s="1" t="s">
        <v>2686</v>
      </c>
      <c r="P116" s="1" t="s">
        <v>2686</v>
      </c>
      <c r="Q116" s="1" t="s">
        <v>2686</v>
      </c>
      <c r="R116" s="1" t="s">
        <v>5176</v>
      </c>
      <c r="S116" s="1" t="s">
        <v>2686</v>
      </c>
      <c r="T116" s="1" t="s">
        <v>2686</v>
      </c>
      <c r="U116">
        <f t="shared" si="1"/>
        <v>115</v>
      </c>
    </row>
    <row r="117" spans="1:21" x14ac:dyDescent="0.2">
      <c r="A117" s="1" t="s">
        <v>116</v>
      </c>
      <c r="B117" s="1" t="s">
        <v>1597</v>
      </c>
      <c r="C117" s="1" t="s">
        <v>2966</v>
      </c>
      <c r="D117" s="1" t="s">
        <v>3755</v>
      </c>
      <c r="E117" s="1" t="s">
        <v>3755</v>
      </c>
      <c r="F117" s="1" t="s">
        <v>0</v>
      </c>
      <c r="G117" s="1" t="s">
        <v>4585</v>
      </c>
      <c r="H117" s="1" t="s">
        <v>2686</v>
      </c>
      <c r="I117" s="1">
        <v>2</v>
      </c>
      <c r="J117" s="1" t="s">
        <v>4599</v>
      </c>
      <c r="K117" s="1" t="s">
        <v>4599</v>
      </c>
      <c r="L117" s="1" t="s">
        <v>4598</v>
      </c>
      <c r="M117" s="1" t="s">
        <v>4604</v>
      </c>
      <c r="N117" s="1" t="s">
        <v>2686</v>
      </c>
      <c r="O117" s="1" t="s">
        <v>4599</v>
      </c>
      <c r="P117" s="1" t="s">
        <v>2686</v>
      </c>
      <c r="Q117" s="1" t="s">
        <v>2686</v>
      </c>
      <c r="R117" s="1" t="s">
        <v>5176</v>
      </c>
      <c r="S117" s="1" t="s">
        <v>2686</v>
      </c>
      <c r="T117" s="1" t="s">
        <v>2686</v>
      </c>
      <c r="U117">
        <f t="shared" si="1"/>
        <v>116</v>
      </c>
    </row>
    <row r="118" spans="1:21" x14ac:dyDescent="0.2">
      <c r="A118" s="1" t="s">
        <v>117</v>
      </c>
      <c r="B118" s="1" t="s">
        <v>1598</v>
      </c>
      <c r="C118" s="1" t="s">
        <v>2967</v>
      </c>
      <c r="D118" s="1" t="s">
        <v>3756</v>
      </c>
      <c r="E118" s="1" t="s">
        <v>2686</v>
      </c>
      <c r="F118" s="1" t="s">
        <v>0</v>
      </c>
      <c r="G118" s="1" t="s">
        <v>4584</v>
      </c>
      <c r="H118" s="1" t="s">
        <v>2686</v>
      </c>
      <c r="I118" s="1">
        <v>0</v>
      </c>
      <c r="J118" s="1" t="s">
        <v>4598</v>
      </c>
      <c r="K118" s="1" t="s">
        <v>4598</v>
      </c>
      <c r="L118" s="1" t="s">
        <v>4598</v>
      </c>
      <c r="M118" s="1" t="s">
        <v>4604</v>
      </c>
      <c r="N118" s="1" t="s">
        <v>2686</v>
      </c>
      <c r="O118" s="1" t="s">
        <v>4598</v>
      </c>
      <c r="P118" s="1" t="s">
        <v>2686</v>
      </c>
      <c r="Q118" s="1" t="s">
        <v>2686</v>
      </c>
      <c r="R118" s="1" t="s">
        <v>5176</v>
      </c>
      <c r="S118" s="1" t="s">
        <v>2686</v>
      </c>
      <c r="T118" s="1" t="s">
        <v>2686</v>
      </c>
      <c r="U118">
        <f t="shared" si="1"/>
        <v>117</v>
      </c>
    </row>
    <row r="119" spans="1:21" x14ac:dyDescent="0.2">
      <c r="A119" s="1" t="s">
        <v>118</v>
      </c>
      <c r="B119" s="1" t="s">
        <v>1599</v>
      </c>
      <c r="C119" s="1" t="s">
        <v>2686</v>
      </c>
      <c r="D119" s="1" t="s">
        <v>2686</v>
      </c>
      <c r="E119" s="1" t="s">
        <v>2686</v>
      </c>
      <c r="F119" s="1" t="s">
        <v>0</v>
      </c>
      <c r="G119" s="1" t="s">
        <v>2686</v>
      </c>
      <c r="H119" s="1" t="s">
        <v>2686</v>
      </c>
      <c r="I119" s="1">
        <v>0</v>
      </c>
      <c r="J119" s="1" t="s">
        <v>4599</v>
      </c>
      <c r="K119" s="1" t="s">
        <v>4600</v>
      </c>
      <c r="L119" s="1" t="s">
        <v>4600</v>
      </c>
      <c r="M119" s="1" t="s">
        <v>2686</v>
      </c>
      <c r="N119" s="1" t="s">
        <v>2686</v>
      </c>
      <c r="O119" s="1" t="s">
        <v>4599</v>
      </c>
      <c r="P119" s="1" t="s">
        <v>2686</v>
      </c>
      <c r="Q119" s="1" t="s">
        <v>2686</v>
      </c>
      <c r="R119" s="1" t="s">
        <v>5179</v>
      </c>
      <c r="S119" s="1" t="s">
        <v>2686</v>
      </c>
      <c r="T119" s="1" t="s">
        <v>2686</v>
      </c>
      <c r="U119">
        <f t="shared" si="1"/>
        <v>118</v>
      </c>
    </row>
    <row r="120" spans="1:21" x14ac:dyDescent="0.2">
      <c r="A120" s="1" t="s">
        <v>119</v>
      </c>
      <c r="B120" s="1" t="s">
        <v>1600</v>
      </c>
      <c r="C120" s="1" t="s">
        <v>2968</v>
      </c>
      <c r="D120" s="1" t="s">
        <v>3757</v>
      </c>
      <c r="E120" s="1" t="s">
        <v>2686</v>
      </c>
      <c r="F120" s="1" t="s">
        <v>0</v>
      </c>
      <c r="G120" s="1" t="s">
        <v>4589</v>
      </c>
      <c r="H120" s="1" t="s">
        <v>2686</v>
      </c>
      <c r="I120" s="1">
        <v>0</v>
      </c>
      <c r="J120" s="1" t="s">
        <v>4597</v>
      </c>
      <c r="K120" s="1" t="s">
        <v>4597</v>
      </c>
      <c r="L120" s="1" t="s">
        <v>4597</v>
      </c>
      <c r="M120" s="1" t="s">
        <v>2686</v>
      </c>
      <c r="N120" s="1" t="s">
        <v>2686</v>
      </c>
      <c r="O120" s="1" t="s">
        <v>4597</v>
      </c>
      <c r="P120" s="1" t="s">
        <v>2686</v>
      </c>
      <c r="Q120" s="1" t="s">
        <v>2686</v>
      </c>
      <c r="R120" s="1" t="s">
        <v>5178</v>
      </c>
      <c r="S120" s="1" t="s">
        <v>2686</v>
      </c>
      <c r="T120" s="1" t="s">
        <v>2686</v>
      </c>
      <c r="U120">
        <f t="shared" si="1"/>
        <v>119</v>
      </c>
    </row>
    <row r="121" spans="1:21" x14ac:dyDescent="0.2">
      <c r="A121" s="1" t="s">
        <v>120</v>
      </c>
      <c r="B121" s="1" t="s">
        <v>1601</v>
      </c>
      <c r="C121" s="1" t="s">
        <v>2968</v>
      </c>
      <c r="D121" s="1" t="s">
        <v>3758</v>
      </c>
      <c r="E121" s="1" t="s">
        <v>2686</v>
      </c>
      <c r="F121" s="1" t="s">
        <v>0</v>
      </c>
      <c r="G121" s="1" t="s">
        <v>4589</v>
      </c>
      <c r="H121" s="1" t="s">
        <v>2686</v>
      </c>
      <c r="I121" s="1">
        <v>0</v>
      </c>
      <c r="J121" s="1" t="s">
        <v>4597</v>
      </c>
      <c r="K121" s="1" t="s">
        <v>4598</v>
      </c>
      <c r="L121" s="1" t="s">
        <v>4598</v>
      </c>
      <c r="M121" s="1" t="s">
        <v>2686</v>
      </c>
      <c r="N121" s="1" t="s">
        <v>2686</v>
      </c>
      <c r="O121" s="1" t="s">
        <v>4597</v>
      </c>
      <c r="P121" s="1" t="s">
        <v>2686</v>
      </c>
      <c r="Q121" s="1" t="s">
        <v>2686</v>
      </c>
      <c r="R121" s="1" t="s">
        <v>5176</v>
      </c>
      <c r="S121" s="1" t="s">
        <v>2686</v>
      </c>
      <c r="T121" s="1" t="s">
        <v>2686</v>
      </c>
      <c r="U121">
        <f t="shared" si="1"/>
        <v>120</v>
      </c>
    </row>
    <row r="122" spans="1:21" x14ac:dyDescent="0.2">
      <c r="A122" s="1" t="s">
        <v>121</v>
      </c>
      <c r="B122" s="1" t="s">
        <v>1602</v>
      </c>
      <c r="C122" s="1" t="s">
        <v>2968</v>
      </c>
      <c r="D122" s="1" t="s">
        <v>2686</v>
      </c>
      <c r="E122" s="1" t="s">
        <v>2686</v>
      </c>
      <c r="F122" s="1" t="s">
        <v>0</v>
      </c>
      <c r="G122" s="1" t="s">
        <v>4589</v>
      </c>
      <c r="H122" s="1" t="s">
        <v>2686</v>
      </c>
      <c r="I122" s="1">
        <v>3</v>
      </c>
      <c r="J122" s="1" t="s">
        <v>4597</v>
      </c>
      <c r="K122" s="1" t="s">
        <v>4598</v>
      </c>
      <c r="L122" s="1" t="s">
        <v>4597</v>
      </c>
      <c r="M122" s="1" t="s">
        <v>2686</v>
      </c>
      <c r="N122" s="1" t="s">
        <v>2686</v>
      </c>
      <c r="O122" s="1" t="s">
        <v>4597</v>
      </c>
      <c r="P122" s="1" t="s">
        <v>2686</v>
      </c>
      <c r="Q122" s="1" t="s">
        <v>2686</v>
      </c>
      <c r="R122" s="1" t="s">
        <v>5176</v>
      </c>
      <c r="S122" s="1" t="s">
        <v>2686</v>
      </c>
      <c r="T122" s="1" t="s">
        <v>2686</v>
      </c>
      <c r="U122">
        <f t="shared" si="1"/>
        <v>121</v>
      </c>
    </row>
    <row r="123" spans="1:21" x14ac:dyDescent="0.2">
      <c r="A123" s="1" t="s">
        <v>122</v>
      </c>
      <c r="B123" s="1" t="s">
        <v>1603</v>
      </c>
      <c r="C123" s="1" t="s">
        <v>2968</v>
      </c>
      <c r="D123" s="1" t="s">
        <v>3759</v>
      </c>
      <c r="E123" s="1" t="s">
        <v>2686</v>
      </c>
      <c r="F123" s="1" t="s">
        <v>0</v>
      </c>
      <c r="G123" s="1" t="s">
        <v>4589</v>
      </c>
      <c r="H123" s="1" t="s">
        <v>2686</v>
      </c>
      <c r="I123" s="1">
        <v>2</v>
      </c>
      <c r="J123" s="1" t="s">
        <v>4599</v>
      </c>
      <c r="K123" s="1" t="s">
        <v>4599</v>
      </c>
      <c r="L123" s="1" t="s">
        <v>4599</v>
      </c>
      <c r="M123" s="1" t="s">
        <v>2686</v>
      </c>
      <c r="N123" s="1" t="s">
        <v>2686</v>
      </c>
      <c r="O123" s="1" t="s">
        <v>4599</v>
      </c>
      <c r="P123" s="1" t="s">
        <v>2686</v>
      </c>
      <c r="Q123" s="1" t="s">
        <v>2686</v>
      </c>
      <c r="R123" s="1" t="s">
        <v>5176</v>
      </c>
      <c r="S123" s="1" t="s">
        <v>2686</v>
      </c>
      <c r="T123" s="1" t="s">
        <v>2686</v>
      </c>
      <c r="U123">
        <f t="shared" si="1"/>
        <v>122</v>
      </c>
    </row>
    <row r="124" spans="1:21" x14ac:dyDescent="0.2">
      <c r="A124" s="1" t="s">
        <v>123</v>
      </c>
      <c r="B124" s="1" t="s">
        <v>1604</v>
      </c>
      <c r="C124" s="1" t="s">
        <v>2686</v>
      </c>
      <c r="D124" s="1" t="s">
        <v>2686</v>
      </c>
      <c r="E124" s="1" t="s">
        <v>2686</v>
      </c>
      <c r="F124" s="1" t="s">
        <v>0</v>
      </c>
      <c r="G124" s="1" t="s">
        <v>2686</v>
      </c>
      <c r="H124" s="1" t="s">
        <v>2686</v>
      </c>
      <c r="I124" s="1">
        <v>6</v>
      </c>
      <c r="J124" s="1" t="s">
        <v>4599</v>
      </c>
      <c r="K124" s="1" t="s">
        <v>4599</v>
      </c>
      <c r="L124" s="1" t="s">
        <v>4599</v>
      </c>
      <c r="M124" s="1" t="s">
        <v>2686</v>
      </c>
      <c r="N124" s="1" t="s">
        <v>2686</v>
      </c>
      <c r="O124" s="1" t="s">
        <v>4599</v>
      </c>
      <c r="P124" s="1" t="s">
        <v>2686</v>
      </c>
      <c r="Q124" s="1" t="s">
        <v>2686</v>
      </c>
      <c r="R124" s="1" t="s">
        <v>5178</v>
      </c>
      <c r="S124" s="1" t="s">
        <v>2686</v>
      </c>
      <c r="T124" s="1" t="s">
        <v>2686</v>
      </c>
      <c r="U124">
        <f t="shared" si="1"/>
        <v>123</v>
      </c>
    </row>
    <row r="125" spans="1:21" x14ac:dyDescent="0.2">
      <c r="A125" s="1" t="s">
        <v>124</v>
      </c>
      <c r="B125" s="1" t="s">
        <v>1605</v>
      </c>
      <c r="C125" s="1" t="s">
        <v>2969</v>
      </c>
      <c r="D125" s="1" t="s">
        <v>3760</v>
      </c>
      <c r="E125" s="1" t="s">
        <v>2686</v>
      </c>
      <c r="F125" s="1" t="s">
        <v>0</v>
      </c>
      <c r="G125" s="1" t="s">
        <v>2686</v>
      </c>
      <c r="H125" s="1" t="s">
        <v>2686</v>
      </c>
      <c r="I125" s="1">
        <v>5</v>
      </c>
      <c r="J125" s="1" t="s">
        <v>4597</v>
      </c>
      <c r="K125" s="1" t="s">
        <v>4598</v>
      </c>
      <c r="L125" s="1" t="s">
        <v>4597</v>
      </c>
      <c r="M125" s="1" t="s">
        <v>2686</v>
      </c>
      <c r="N125" s="1" t="s">
        <v>2686</v>
      </c>
      <c r="O125" s="1" t="s">
        <v>4597</v>
      </c>
      <c r="P125" s="1" t="s">
        <v>2686</v>
      </c>
      <c r="Q125" s="1" t="s">
        <v>2686</v>
      </c>
      <c r="R125" s="1" t="s">
        <v>5176</v>
      </c>
      <c r="S125" s="1" t="s">
        <v>2686</v>
      </c>
      <c r="T125" s="1" t="s">
        <v>2686</v>
      </c>
      <c r="U125">
        <f t="shared" si="1"/>
        <v>124</v>
      </c>
    </row>
    <row r="126" spans="1:21" x14ac:dyDescent="0.2">
      <c r="A126" s="1" t="s">
        <v>125</v>
      </c>
      <c r="B126" s="1" t="s">
        <v>1606</v>
      </c>
      <c r="C126" s="1" t="s">
        <v>2969</v>
      </c>
      <c r="D126" s="1" t="s">
        <v>3761</v>
      </c>
      <c r="E126" s="1" t="s">
        <v>2686</v>
      </c>
      <c r="F126" s="1" t="s">
        <v>0</v>
      </c>
      <c r="G126" s="1" t="s">
        <v>2686</v>
      </c>
      <c r="H126" s="1" t="s">
        <v>2686</v>
      </c>
      <c r="I126" s="1">
        <v>1</v>
      </c>
      <c r="J126" s="1" t="s">
        <v>4597</v>
      </c>
      <c r="K126" s="1" t="s">
        <v>4599</v>
      </c>
      <c r="L126" s="1" t="s">
        <v>4599</v>
      </c>
      <c r="M126" s="1" t="s">
        <v>2686</v>
      </c>
      <c r="N126" s="1" t="s">
        <v>2686</v>
      </c>
      <c r="O126" s="1" t="s">
        <v>4597</v>
      </c>
      <c r="P126" s="1" t="s">
        <v>2686</v>
      </c>
      <c r="Q126" s="1" t="s">
        <v>2686</v>
      </c>
      <c r="R126" s="1" t="s">
        <v>5176</v>
      </c>
      <c r="S126" s="1" t="s">
        <v>2686</v>
      </c>
      <c r="T126" s="1" t="s">
        <v>2686</v>
      </c>
      <c r="U126">
        <f t="shared" si="1"/>
        <v>125</v>
      </c>
    </row>
    <row r="127" spans="1:21" x14ac:dyDescent="0.2">
      <c r="A127" s="1" t="s">
        <v>126</v>
      </c>
      <c r="B127" s="1" t="s">
        <v>1607</v>
      </c>
      <c r="C127" s="1" t="s">
        <v>2969</v>
      </c>
      <c r="D127" s="1" t="s">
        <v>3762</v>
      </c>
      <c r="E127" s="1" t="s">
        <v>2686</v>
      </c>
      <c r="F127" s="1" t="s">
        <v>0</v>
      </c>
      <c r="G127" s="1" t="s">
        <v>4589</v>
      </c>
      <c r="H127" s="1" t="s">
        <v>2686</v>
      </c>
      <c r="I127" s="1">
        <v>4</v>
      </c>
      <c r="J127" s="1" t="s">
        <v>4599</v>
      </c>
      <c r="K127" s="1" t="s">
        <v>4598</v>
      </c>
      <c r="L127" s="1" t="s">
        <v>4599</v>
      </c>
      <c r="M127" s="1" t="s">
        <v>2686</v>
      </c>
      <c r="N127" s="1" t="s">
        <v>2686</v>
      </c>
      <c r="O127" s="1" t="s">
        <v>4599</v>
      </c>
      <c r="P127" s="1" t="s">
        <v>2686</v>
      </c>
      <c r="Q127" s="1" t="s">
        <v>2686</v>
      </c>
      <c r="R127" s="1" t="s">
        <v>5176</v>
      </c>
      <c r="S127" s="1" t="s">
        <v>2686</v>
      </c>
      <c r="T127" s="1" t="s">
        <v>2686</v>
      </c>
      <c r="U127">
        <f t="shared" si="1"/>
        <v>126</v>
      </c>
    </row>
    <row r="128" spans="1:21" x14ac:dyDescent="0.2">
      <c r="A128" s="1" t="s">
        <v>127</v>
      </c>
      <c r="B128" s="1" t="s">
        <v>1608</v>
      </c>
      <c r="C128" s="1" t="s">
        <v>2969</v>
      </c>
      <c r="D128" s="1" t="s">
        <v>3763</v>
      </c>
      <c r="E128" s="1" t="s">
        <v>2686</v>
      </c>
      <c r="F128" s="1" t="s">
        <v>0</v>
      </c>
      <c r="G128" s="1" t="s">
        <v>2686</v>
      </c>
      <c r="H128" s="1" t="s">
        <v>2686</v>
      </c>
      <c r="I128" s="1">
        <v>1</v>
      </c>
      <c r="J128" s="1" t="s">
        <v>4600</v>
      </c>
      <c r="K128" s="1" t="s">
        <v>4599</v>
      </c>
      <c r="L128" s="1" t="s">
        <v>4599</v>
      </c>
      <c r="M128" s="1" t="s">
        <v>2686</v>
      </c>
      <c r="N128" s="1" t="s">
        <v>2686</v>
      </c>
      <c r="O128" s="1" t="s">
        <v>4600</v>
      </c>
      <c r="P128" s="1" t="s">
        <v>2686</v>
      </c>
      <c r="Q128" s="1" t="s">
        <v>2686</v>
      </c>
      <c r="R128" s="1" t="s">
        <v>5178</v>
      </c>
      <c r="S128" s="1" t="s">
        <v>2686</v>
      </c>
      <c r="T128" s="1" t="s">
        <v>2686</v>
      </c>
      <c r="U128">
        <f t="shared" si="1"/>
        <v>127</v>
      </c>
    </row>
    <row r="129" spans="1:21" x14ac:dyDescent="0.2">
      <c r="A129" s="1" t="s">
        <v>128</v>
      </c>
      <c r="B129" s="1" t="s">
        <v>1609</v>
      </c>
      <c r="C129" s="1" t="s">
        <v>2969</v>
      </c>
      <c r="D129" s="1" t="s">
        <v>2686</v>
      </c>
      <c r="E129" s="1" t="s">
        <v>2686</v>
      </c>
      <c r="F129" s="1" t="s">
        <v>0</v>
      </c>
      <c r="G129" s="1" t="s">
        <v>2686</v>
      </c>
      <c r="H129" s="1" t="s">
        <v>2686</v>
      </c>
      <c r="I129" s="1">
        <v>0</v>
      </c>
      <c r="J129" s="1" t="s">
        <v>4599</v>
      </c>
      <c r="K129" s="1" t="s">
        <v>4599</v>
      </c>
      <c r="L129" s="1" t="s">
        <v>4598</v>
      </c>
      <c r="M129" s="1" t="s">
        <v>2686</v>
      </c>
      <c r="N129" s="1" t="s">
        <v>2686</v>
      </c>
      <c r="O129" s="1" t="s">
        <v>4599</v>
      </c>
      <c r="P129" s="1" t="s">
        <v>2686</v>
      </c>
      <c r="Q129" s="1" t="s">
        <v>2686</v>
      </c>
      <c r="R129" s="1" t="s">
        <v>5178</v>
      </c>
      <c r="S129" s="1" t="s">
        <v>2686</v>
      </c>
      <c r="T129" s="1" t="s">
        <v>2686</v>
      </c>
      <c r="U129">
        <f t="shared" si="1"/>
        <v>128</v>
      </c>
    </row>
    <row r="130" spans="1:21" x14ac:dyDescent="0.2">
      <c r="A130" s="1" t="s">
        <v>129</v>
      </c>
      <c r="B130" s="1" t="s">
        <v>1610</v>
      </c>
      <c r="C130" s="1" t="s">
        <v>2969</v>
      </c>
      <c r="D130" s="1" t="s">
        <v>3764</v>
      </c>
      <c r="E130" s="1" t="s">
        <v>2686</v>
      </c>
      <c r="F130" s="1" t="s">
        <v>0</v>
      </c>
      <c r="G130" s="1" t="s">
        <v>2686</v>
      </c>
      <c r="H130" s="1" t="s">
        <v>2686</v>
      </c>
      <c r="I130" s="1">
        <v>2</v>
      </c>
      <c r="J130" s="1" t="s">
        <v>4598</v>
      </c>
      <c r="K130" s="1" t="s">
        <v>4599</v>
      </c>
      <c r="L130" s="1" t="s">
        <v>4598</v>
      </c>
      <c r="M130" s="1" t="s">
        <v>2686</v>
      </c>
      <c r="N130" s="1" t="s">
        <v>2686</v>
      </c>
      <c r="O130" s="1" t="s">
        <v>4598</v>
      </c>
      <c r="P130" s="1" t="s">
        <v>2686</v>
      </c>
      <c r="Q130" s="1" t="s">
        <v>2686</v>
      </c>
      <c r="R130" s="1" t="s">
        <v>5178</v>
      </c>
      <c r="S130" s="1" t="s">
        <v>2686</v>
      </c>
      <c r="T130" s="1" t="s">
        <v>2686</v>
      </c>
      <c r="U130">
        <f t="shared" si="1"/>
        <v>129</v>
      </c>
    </row>
    <row r="131" spans="1:21" x14ac:dyDescent="0.2">
      <c r="A131" s="1" t="s">
        <v>130</v>
      </c>
      <c r="B131" s="1" t="s">
        <v>1611</v>
      </c>
      <c r="C131" s="1" t="s">
        <v>2969</v>
      </c>
      <c r="D131" s="1" t="s">
        <v>3765</v>
      </c>
      <c r="E131" s="1" t="s">
        <v>2686</v>
      </c>
      <c r="F131" s="1" t="s">
        <v>0</v>
      </c>
      <c r="G131" s="1" t="s">
        <v>2686</v>
      </c>
      <c r="H131" s="1" t="s">
        <v>2686</v>
      </c>
      <c r="I131" s="1">
        <v>1</v>
      </c>
      <c r="J131" s="1" t="s">
        <v>2686</v>
      </c>
      <c r="K131" s="1" t="s">
        <v>2686</v>
      </c>
      <c r="L131" s="1" t="s">
        <v>2686</v>
      </c>
      <c r="M131" s="1" t="s">
        <v>2686</v>
      </c>
      <c r="N131" s="1" t="s">
        <v>2686</v>
      </c>
      <c r="O131" s="1" t="s">
        <v>2686</v>
      </c>
      <c r="P131" s="1" t="s">
        <v>2686</v>
      </c>
      <c r="Q131" s="1" t="s">
        <v>2686</v>
      </c>
      <c r="R131" s="1" t="s">
        <v>5178</v>
      </c>
      <c r="S131" s="1" t="s">
        <v>2686</v>
      </c>
      <c r="T131" s="1" t="s">
        <v>2686</v>
      </c>
      <c r="U131">
        <f t="shared" si="1"/>
        <v>130</v>
      </c>
    </row>
    <row r="132" spans="1:21" x14ac:dyDescent="0.2">
      <c r="A132" s="1" t="s">
        <v>131</v>
      </c>
      <c r="B132" s="1" t="s">
        <v>1612</v>
      </c>
      <c r="C132" s="1" t="s">
        <v>2970</v>
      </c>
      <c r="D132" s="1" t="s">
        <v>3766</v>
      </c>
      <c r="E132" s="1" t="s">
        <v>2686</v>
      </c>
      <c r="F132" s="1" t="s">
        <v>0</v>
      </c>
      <c r="G132" s="1" t="s">
        <v>2686</v>
      </c>
      <c r="H132" s="1" t="s">
        <v>2686</v>
      </c>
      <c r="I132" s="1">
        <v>2</v>
      </c>
      <c r="J132" s="1" t="s">
        <v>2686</v>
      </c>
      <c r="K132" s="1" t="s">
        <v>2686</v>
      </c>
      <c r="L132" s="1" t="s">
        <v>2686</v>
      </c>
      <c r="M132" s="1" t="s">
        <v>2686</v>
      </c>
      <c r="N132" s="1" t="s">
        <v>2686</v>
      </c>
      <c r="O132" s="1" t="s">
        <v>2686</v>
      </c>
      <c r="P132" s="1" t="s">
        <v>2686</v>
      </c>
      <c r="Q132" s="1" t="s">
        <v>2686</v>
      </c>
      <c r="R132" s="1" t="s">
        <v>5178</v>
      </c>
      <c r="S132" s="1" t="s">
        <v>2686</v>
      </c>
      <c r="T132" s="1" t="s">
        <v>2686</v>
      </c>
      <c r="U132">
        <f t="shared" ref="U132:U195" si="2">U131+1</f>
        <v>131</v>
      </c>
    </row>
    <row r="133" spans="1:21" x14ac:dyDescent="0.2">
      <c r="A133" s="1" t="s">
        <v>132</v>
      </c>
      <c r="B133" s="1" t="s">
        <v>1613</v>
      </c>
      <c r="C133" s="1" t="s">
        <v>2971</v>
      </c>
      <c r="D133" s="1" t="s">
        <v>3767</v>
      </c>
      <c r="E133" s="1" t="s">
        <v>4486</v>
      </c>
      <c r="F133" s="1" t="s">
        <v>0</v>
      </c>
      <c r="G133" s="1" t="s">
        <v>2686</v>
      </c>
      <c r="H133" s="1" t="s">
        <v>4592</v>
      </c>
      <c r="I133" s="1">
        <v>10</v>
      </c>
      <c r="J133" s="1" t="s">
        <v>2686</v>
      </c>
      <c r="K133" s="1" t="s">
        <v>2686</v>
      </c>
      <c r="L133" s="1" t="s">
        <v>2686</v>
      </c>
      <c r="M133" s="1" t="s">
        <v>2686</v>
      </c>
      <c r="N133" s="1" t="s">
        <v>2686</v>
      </c>
      <c r="O133" s="1" t="s">
        <v>2686</v>
      </c>
      <c r="P133" s="1" t="s">
        <v>2686</v>
      </c>
      <c r="Q133" s="1" t="s">
        <v>2686</v>
      </c>
      <c r="R133" s="1" t="s">
        <v>5178</v>
      </c>
      <c r="S133" s="1" t="s">
        <v>2686</v>
      </c>
      <c r="T133" s="1" t="s">
        <v>2686</v>
      </c>
      <c r="U133">
        <f t="shared" si="2"/>
        <v>132</v>
      </c>
    </row>
    <row r="134" spans="1:21" x14ac:dyDescent="0.2">
      <c r="A134" s="1" t="s">
        <v>133</v>
      </c>
      <c r="B134" s="1" t="s">
        <v>1614</v>
      </c>
      <c r="C134" s="1" t="s">
        <v>2972</v>
      </c>
      <c r="D134" s="1" t="s">
        <v>3768</v>
      </c>
      <c r="E134" s="1" t="s">
        <v>2686</v>
      </c>
      <c r="F134" s="1" t="s">
        <v>0</v>
      </c>
      <c r="G134" s="1" t="s">
        <v>2686</v>
      </c>
      <c r="H134" s="1" t="s">
        <v>4592</v>
      </c>
      <c r="I134" s="1">
        <v>0</v>
      </c>
      <c r="J134" s="1" t="s">
        <v>2686</v>
      </c>
      <c r="K134" s="1" t="s">
        <v>2686</v>
      </c>
      <c r="L134" s="1" t="s">
        <v>2686</v>
      </c>
      <c r="M134" s="1" t="s">
        <v>2686</v>
      </c>
      <c r="N134" s="1" t="s">
        <v>2686</v>
      </c>
      <c r="O134" s="1" t="s">
        <v>2686</v>
      </c>
      <c r="P134" s="1" t="s">
        <v>2686</v>
      </c>
      <c r="Q134" s="1" t="s">
        <v>2686</v>
      </c>
      <c r="R134" s="1" t="s">
        <v>5178</v>
      </c>
      <c r="S134" s="1" t="s">
        <v>2686</v>
      </c>
      <c r="T134" s="1" t="s">
        <v>2686</v>
      </c>
      <c r="U134">
        <f t="shared" si="2"/>
        <v>133</v>
      </c>
    </row>
    <row r="135" spans="1:21" x14ac:dyDescent="0.2">
      <c r="A135" s="1" t="s">
        <v>134</v>
      </c>
      <c r="B135" s="1" t="s">
        <v>1615</v>
      </c>
      <c r="C135" s="1" t="s">
        <v>2973</v>
      </c>
      <c r="D135" s="1" t="s">
        <v>3769</v>
      </c>
      <c r="E135" s="1" t="s">
        <v>4487</v>
      </c>
      <c r="F135" s="1" t="s">
        <v>0</v>
      </c>
      <c r="G135" s="1" t="s">
        <v>4584</v>
      </c>
      <c r="H135" s="1" t="s">
        <v>4591</v>
      </c>
      <c r="I135" s="1">
        <v>0</v>
      </c>
      <c r="J135" s="1" t="s">
        <v>2686</v>
      </c>
      <c r="K135" s="1" t="s">
        <v>2686</v>
      </c>
      <c r="L135" s="1" t="s">
        <v>2686</v>
      </c>
      <c r="M135" s="1" t="s">
        <v>4604</v>
      </c>
      <c r="N135" s="1" t="s">
        <v>2686</v>
      </c>
      <c r="O135" s="1" t="s">
        <v>2686</v>
      </c>
      <c r="P135" s="1" t="s">
        <v>2686</v>
      </c>
      <c r="Q135" s="1" t="s">
        <v>2686</v>
      </c>
      <c r="R135" s="1" t="s">
        <v>5177</v>
      </c>
      <c r="S135" s="1" t="s">
        <v>2686</v>
      </c>
      <c r="T135" s="1" t="s">
        <v>2686</v>
      </c>
      <c r="U135">
        <f t="shared" si="2"/>
        <v>134</v>
      </c>
    </row>
    <row r="136" spans="1:21" x14ac:dyDescent="0.2">
      <c r="A136" s="1" t="s">
        <v>135</v>
      </c>
      <c r="B136" s="1" t="s">
        <v>1616</v>
      </c>
      <c r="C136" s="1" t="s">
        <v>2686</v>
      </c>
      <c r="D136" s="1" t="s">
        <v>3770</v>
      </c>
      <c r="E136" s="1" t="s">
        <v>4488</v>
      </c>
      <c r="F136" s="1" t="s">
        <v>0</v>
      </c>
      <c r="G136" s="1" t="s">
        <v>4588</v>
      </c>
      <c r="H136" s="1" t="s">
        <v>4592</v>
      </c>
      <c r="I136" s="1">
        <v>6</v>
      </c>
      <c r="J136" s="1" t="s">
        <v>4599</v>
      </c>
      <c r="K136" s="1" t="s">
        <v>4599</v>
      </c>
      <c r="L136" s="1" t="s">
        <v>4599</v>
      </c>
      <c r="M136" s="1" t="s">
        <v>4605</v>
      </c>
      <c r="N136" s="1" t="s">
        <v>2686</v>
      </c>
      <c r="O136" s="1" t="s">
        <v>4599</v>
      </c>
      <c r="P136" s="1" t="s">
        <v>2686</v>
      </c>
      <c r="Q136" s="1" t="s">
        <v>2686</v>
      </c>
      <c r="R136" s="1" t="s">
        <v>5178</v>
      </c>
      <c r="S136" s="1" t="s">
        <v>2686</v>
      </c>
      <c r="T136" s="1" t="s">
        <v>2686</v>
      </c>
      <c r="U136">
        <f t="shared" si="2"/>
        <v>135</v>
      </c>
    </row>
    <row r="137" spans="1:21" x14ac:dyDescent="0.2">
      <c r="A137" s="1" t="s">
        <v>136</v>
      </c>
      <c r="B137" s="1" t="s">
        <v>1617</v>
      </c>
      <c r="C137" s="1" t="s">
        <v>2974</v>
      </c>
      <c r="D137" s="1" t="s">
        <v>3739</v>
      </c>
      <c r="E137" s="1" t="s">
        <v>2686</v>
      </c>
      <c r="F137" s="1" t="s">
        <v>0</v>
      </c>
      <c r="G137" s="1" t="s">
        <v>4584</v>
      </c>
      <c r="H137" s="1" t="s">
        <v>4593</v>
      </c>
      <c r="I137" s="1">
        <v>9</v>
      </c>
      <c r="J137" s="1" t="s">
        <v>2686</v>
      </c>
      <c r="K137" s="1" t="s">
        <v>2686</v>
      </c>
      <c r="L137" s="1" t="s">
        <v>2686</v>
      </c>
      <c r="M137" s="1" t="s">
        <v>4604</v>
      </c>
      <c r="N137" s="1" t="s">
        <v>2686</v>
      </c>
      <c r="O137" s="1" t="s">
        <v>2686</v>
      </c>
      <c r="P137" s="1" t="s">
        <v>2686</v>
      </c>
      <c r="Q137" s="1" t="s">
        <v>2686</v>
      </c>
      <c r="R137" s="1" t="s">
        <v>5176</v>
      </c>
      <c r="S137" s="1" t="s">
        <v>2686</v>
      </c>
      <c r="T137" s="1" t="s">
        <v>2686</v>
      </c>
      <c r="U137">
        <f t="shared" si="2"/>
        <v>136</v>
      </c>
    </row>
    <row r="138" spans="1:21" x14ac:dyDescent="0.2">
      <c r="A138" s="1" t="s">
        <v>137</v>
      </c>
      <c r="B138" s="1" t="s">
        <v>1618</v>
      </c>
      <c r="C138" s="1" t="s">
        <v>2686</v>
      </c>
      <c r="D138" s="1" t="s">
        <v>3771</v>
      </c>
      <c r="E138" s="1" t="s">
        <v>4489</v>
      </c>
      <c r="F138" s="1" t="s">
        <v>0</v>
      </c>
      <c r="G138" s="1" t="s">
        <v>4585</v>
      </c>
      <c r="H138" s="1" t="s">
        <v>2686</v>
      </c>
      <c r="I138" s="1">
        <v>18</v>
      </c>
      <c r="J138" s="1" t="s">
        <v>2686</v>
      </c>
      <c r="K138" s="1" t="s">
        <v>2686</v>
      </c>
      <c r="L138" s="1" t="s">
        <v>2686</v>
      </c>
      <c r="M138" s="1" t="s">
        <v>2686</v>
      </c>
      <c r="N138" s="1" t="s">
        <v>2686</v>
      </c>
      <c r="O138" s="1" t="s">
        <v>2686</v>
      </c>
      <c r="P138" s="1" t="s">
        <v>2686</v>
      </c>
      <c r="Q138" s="1" t="s">
        <v>2686</v>
      </c>
      <c r="R138" s="1" t="s">
        <v>5176</v>
      </c>
      <c r="S138" s="1" t="s">
        <v>2686</v>
      </c>
      <c r="T138" s="1" t="s">
        <v>2686</v>
      </c>
      <c r="U138">
        <f t="shared" si="2"/>
        <v>137</v>
      </c>
    </row>
    <row r="139" spans="1:21" x14ac:dyDescent="0.2">
      <c r="A139" s="1" t="s">
        <v>138</v>
      </c>
      <c r="B139" s="1" t="s">
        <v>1619</v>
      </c>
      <c r="C139" s="1" t="s">
        <v>2686</v>
      </c>
      <c r="D139" s="1" t="s">
        <v>3772</v>
      </c>
      <c r="E139" s="1" t="s">
        <v>2686</v>
      </c>
      <c r="F139" s="1" t="s">
        <v>0</v>
      </c>
      <c r="G139" s="1" t="s">
        <v>4585</v>
      </c>
      <c r="H139" s="1" t="s">
        <v>4592</v>
      </c>
      <c r="I139" s="1">
        <v>0</v>
      </c>
      <c r="J139" s="1" t="s">
        <v>2686</v>
      </c>
      <c r="K139" s="1" t="s">
        <v>2686</v>
      </c>
      <c r="L139" s="1" t="s">
        <v>2686</v>
      </c>
      <c r="M139" s="1" t="s">
        <v>4605</v>
      </c>
      <c r="N139" s="1" t="s">
        <v>2686</v>
      </c>
      <c r="O139" s="1" t="s">
        <v>2686</v>
      </c>
      <c r="P139" s="1" t="s">
        <v>2686</v>
      </c>
      <c r="Q139" s="1" t="s">
        <v>2686</v>
      </c>
      <c r="R139" s="1" t="s">
        <v>5177</v>
      </c>
      <c r="S139" s="1" t="s">
        <v>2686</v>
      </c>
      <c r="T139" s="1" t="s">
        <v>2686</v>
      </c>
      <c r="U139">
        <f t="shared" si="2"/>
        <v>138</v>
      </c>
    </row>
    <row r="140" spans="1:21" x14ac:dyDescent="0.2">
      <c r="A140" s="1" t="s">
        <v>139</v>
      </c>
      <c r="B140" s="1" t="s">
        <v>1620</v>
      </c>
      <c r="C140" s="1" t="s">
        <v>139</v>
      </c>
      <c r="D140" s="1" t="s">
        <v>2686</v>
      </c>
      <c r="E140" s="1" t="s">
        <v>2686</v>
      </c>
      <c r="F140" s="1" t="s">
        <v>4582</v>
      </c>
      <c r="G140" s="1" t="s">
        <v>4584</v>
      </c>
      <c r="H140" s="1" t="s">
        <v>4591</v>
      </c>
      <c r="I140" s="1">
        <v>25</v>
      </c>
      <c r="J140" s="1" t="s">
        <v>2686</v>
      </c>
      <c r="K140" s="1" t="s">
        <v>2686</v>
      </c>
      <c r="L140" s="1" t="s">
        <v>2686</v>
      </c>
      <c r="M140" s="1" t="s">
        <v>4604</v>
      </c>
      <c r="N140" s="1" t="s">
        <v>2686</v>
      </c>
      <c r="O140" s="1" t="s">
        <v>2686</v>
      </c>
      <c r="P140" s="1" t="s">
        <v>4645</v>
      </c>
      <c r="Q140" s="1" t="s">
        <v>4664</v>
      </c>
      <c r="R140" s="1" t="s">
        <v>5178</v>
      </c>
      <c r="S140" s="1" t="s">
        <v>2686</v>
      </c>
      <c r="T140" s="1" t="s">
        <v>29</v>
      </c>
      <c r="U140">
        <f t="shared" si="2"/>
        <v>139</v>
      </c>
    </row>
    <row r="141" spans="1:21" x14ac:dyDescent="0.2">
      <c r="A141" s="1" t="s">
        <v>140</v>
      </c>
      <c r="B141" s="1" t="s">
        <v>1621</v>
      </c>
      <c r="C141" s="1" t="s">
        <v>140</v>
      </c>
      <c r="D141" s="1" t="s">
        <v>3773</v>
      </c>
      <c r="E141" s="1" t="s">
        <v>2686</v>
      </c>
      <c r="F141" s="1" t="s">
        <v>4582</v>
      </c>
      <c r="G141" s="1" t="s">
        <v>4584</v>
      </c>
      <c r="H141" s="1" t="s">
        <v>4591</v>
      </c>
      <c r="I141" s="1">
        <v>1</v>
      </c>
      <c r="J141" s="1" t="s">
        <v>2686</v>
      </c>
      <c r="K141" s="1" t="s">
        <v>2686</v>
      </c>
      <c r="L141" s="1" t="s">
        <v>2686</v>
      </c>
      <c r="M141" s="1" t="s">
        <v>4604</v>
      </c>
      <c r="N141" s="1" t="s">
        <v>2686</v>
      </c>
      <c r="O141" s="1" t="s">
        <v>2686</v>
      </c>
      <c r="P141" s="1" t="s">
        <v>4646</v>
      </c>
      <c r="Q141" s="1" t="s">
        <v>5104</v>
      </c>
      <c r="R141" s="1" t="s">
        <v>5178</v>
      </c>
      <c r="S141" s="1" t="s">
        <v>2686</v>
      </c>
      <c r="T141" s="1" t="s">
        <v>64</v>
      </c>
      <c r="U141">
        <f t="shared" si="2"/>
        <v>140</v>
      </c>
    </row>
    <row r="142" spans="1:21" x14ac:dyDescent="0.2">
      <c r="A142" s="1" t="s">
        <v>141</v>
      </c>
      <c r="B142" s="1" t="s">
        <v>1622</v>
      </c>
      <c r="C142" s="1" t="s">
        <v>141</v>
      </c>
      <c r="D142" s="1" t="s">
        <v>2686</v>
      </c>
      <c r="E142" s="1" t="s">
        <v>2686</v>
      </c>
      <c r="F142" s="1" t="s">
        <v>4582</v>
      </c>
      <c r="G142" s="1" t="s">
        <v>4584</v>
      </c>
      <c r="H142" s="1" t="s">
        <v>4594</v>
      </c>
      <c r="I142" s="1">
        <v>0</v>
      </c>
      <c r="J142" s="1" t="s">
        <v>2686</v>
      </c>
      <c r="K142" s="1" t="s">
        <v>2686</v>
      </c>
      <c r="L142" s="1" t="s">
        <v>2686</v>
      </c>
      <c r="M142" s="1" t="s">
        <v>4604</v>
      </c>
      <c r="N142" s="1" t="s">
        <v>2686</v>
      </c>
      <c r="O142" s="1" t="s">
        <v>2686</v>
      </c>
      <c r="P142" s="1" t="s">
        <v>2686</v>
      </c>
      <c r="Q142" s="1" t="s">
        <v>2686</v>
      </c>
      <c r="R142" s="1" t="s">
        <v>5178</v>
      </c>
      <c r="S142" s="1" t="s">
        <v>2686</v>
      </c>
      <c r="T142" s="1" t="s">
        <v>21</v>
      </c>
      <c r="U142">
        <f t="shared" si="2"/>
        <v>141</v>
      </c>
    </row>
    <row r="143" spans="1:21" x14ac:dyDescent="0.2">
      <c r="A143" s="1" t="s">
        <v>142</v>
      </c>
      <c r="B143" s="1" t="s">
        <v>1623</v>
      </c>
      <c r="C143" s="1" t="s">
        <v>2686</v>
      </c>
      <c r="D143" s="1" t="s">
        <v>3774</v>
      </c>
      <c r="E143" s="1" t="s">
        <v>2686</v>
      </c>
      <c r="F143" s="1" t="s">
        <v>4582</v>
      </c>
      <c r="G143" s="1" t="s">
        <v>2686</v>
      </c>
      <c r="H143" s="1" t="s">
        <v>4593</v>
      </c>
      <c r="I143" s="1">
        <v>1</v>
      </c>
      <c r="J143" s="1" t="s">
        <v>2686</v>
      </c>
      <c r="K143" s="1" t="s">
        <v>2686</v>
      </c>
      <c r="L143" s="1" t="s">
        <v>2686</v>
      </c>
      <c r="M143" s="1" t="s">
        <v>2686</v>
      </c>
      <c r="N143" s="1" t="s">
        <v>2686</v>
      </c>
      <c r="O143" s="1" t="s">
        <v>2686</v>
      </c>
      <c r="P143" s="1" t="s">
        <v>2686</v>
      </c>
      <c r="Q143" s="1" t="s">
        <v>2686</v>
      </c>
      <c r="R143" s="1" t="s">
        <v>5176</v>
      </c>
      <c r="S143" s="1" t="s">
        <v>2686</v>
      </c>
      <c r="T143" s="1" t="s">
        <v>74</v>
      </c>
      <c r="U143">
        <f t="shared" si="2"/>
        <v>142</v>
      </c>
    </row>
    <row r="144" spans="1:21" x14ac:dyDescent="0.2">
      <c r="A144" s="1" t="s">
        <v>143</v>
      </c>
      <c r="B144" s="1" t="s">
        <v>1624</v>
      </c>
      <c r="C144" s="1" t="s">
        <v>143</v>
      </c>
      <c r="D144" s="1" t="s">
        <v>2686</v>
      </c>
      <c r="E144" s="1" t="s">
        <v>2686</v>
      </c>
      <c r="F144" s="1" t="s">
        <v>4582</v>
      </c>
      <c r="G144" s="1" t="s">
        <v>4584</v>
      </c>
      <c r="H144" s="1" t="s">
        <v>4591</v>
      </c>
      <c r="I144" s="1">
        <v>1</v>
      </c>
      <c r="J144" s="1" t="s">
        <v>2686</v>
      </c>
      <c r="K144" s="1" t="s">
        <v>2686</v>
      </c>
      <c r="L144" s="1" t="s">
        <v>2686</v>
      </c>
      <c r="M144" s="1" t="s">
        <v>4604</v>
      </c>
      <c r="N144" s="1" t="s">
        <v>2686</v>
      </c>
      <c r="O144" s="1" t="s">
        <v>2686</v>
      </c>
      <c r="P144" s="1" t="s">
        <v>4647</v>
      </c>
      <c r="Q144" s="1" t="s">
        <v>4664</v>
      </c>
      <c r="R144" s="1" t="s">
        <v>5178</v>
      </c>
      <c r="S144" s="1" t="s">
        <v>2686</v>
      </c>
      <c r="T144" s="1" t="s">
        <v>29</v>
      </c>
      <c r="U144">
        <f t="shared" si="2"/>
        <v>143</v>
      </c>
    </row>
    <row r="145" spans="1:21" x14ac:dyDescent="0.2">
      <c r="A145" s="1" t="s">
        <v>144</v>
      </c>
      <c r="B145" s="1" t="s">
        <v>1625</v>
      </c>
      <c r="C145" s="1" t="s">
        <v>144</v>
      </c>
      <c r="D145" s="1" t="s">
        <v>3773</v>
      </c>
      <c r="E145" s="1" t="s">
        <v>2686</v>
      </c>
      <c r="F145" s="1" t="s">
        <v>4582</v>
      </c>
      <c r="G145" s="1" t="s">
        <v>4584</v>
      </c>
      <c r="H145" s="1" t="s">
        <v>4591</v>
      </c>
      <c r="I145" s="1">
        <v>0</v>
      </c>
      <c r="J145" s="1" t="s">
        <v>2686</v>
      </c>
      <c r="K145" s="1" t="s">
        <v>2686</v>
      </c>
      <c r="L145" s="1" t="s">
        <v>2686</v>
      </c>
      <c r="M145" s="1" t="s">
        <v>4604</v>
      </c>
      <c r="N145" s="1" t="s">
        <v>2686</v>
      </c>
      <c r="O145" s="1" t="s">
        <v>2686</v>
      </c>
      <c r="P145" s="1" t="s">
        <v>4646</v>
      </c>
      <c r="Q145" s="1" t="s">
        <v>5105</v>
      </c>
      <c r="R145" s="1" t="s">
        <v>5178</v>
      </c>
      <c r="S145" s="1" t="s">
        <v>2686</v>
      </c>
      <c r="T145" s="1" t="s">
        <v>64</v>
      </c>
      <c r="U145">
        <f t="shared" si="2"/>
        <v>144</v>
      </c>
    </row>
    <row r="146" spans="1:21" x14ac:dyDescent="0.2">
      <c r="A146" s="1" t="s">
        <v>145</v>
      </c>
      <c r="B146" s="1" t="s">
        <v>1626</v>
      </c>
      <c r="C146" s="1" t="s">
        <v>2975</v>
      </c>
      <c r="D146" s="1" t="s">
        <v>2686</v>
      </c>
      <c r="E146" s="1" t="s">
        <v>2686</v>
      </c>
      <c r="F146" s="1" t="s">
        <v>4582</v>
      </c>
      <c r="G146" s="1" t="s">
        <v>4584</v>
      </c>
      <c r="H146" s="1" t="s">
        <v>4594</v>
      </c>
      <c r="I146" s="1">
        <v>0</v>
      </c>
      <c r="J146" s="1" t="s">
        <v>2686</v>
      </c>
      <c r="K146" s="1" t="s">
        <v>2686</v>
      </c>
      <c r="L146" s="1" t="s">
        <v>2686</v>
      </c>
      <c r="M146" s="1" t="s">
        <v>4604</v>
      </c>
      <c r="N146" s="1" t="s">
        <v>2686</v>
      </c>
      <c r="O146" s="1" t="s">
        <v>2686</v>
      </c>
      <c r="P146" s="1" t="s">
        <v>2686</v>
      </c>
      <c r="Q146" s="1" t="s">
        <v>2686</v>
      </c>
      <c r="R146" s="1" t="s">
        <v>5178</v>
      </c>
      <c r="S146" s="1" t="s">
        <v>2686</v>
      </c>
      <c r="T146" s="1" t="s">
        <v>21</v>
      </c>
      <c r="U146">
        <f t="shared" si="2"/>
        <v>145</v>
      </c>
    </row>
    <row r="147" spans="1:21" x14ac:dyDescent="0.2">
      <c r="A147" s="1" t="s">
        <v>146</v>
      </c>
      <c r="B147" s="1" t="s">
        <v>1627</v>
      </c>
      <c r="C147" s="1" t="s">
        <v>2686</v>
      </c>
      <c r="D147" s="1" t="s">
        <v>3775</v>
      </c>
      <c r="E147" s="1" t="s">
        <v>2686</v>
      </c>
      <c r="F147" s="1" t="s">
        <v>4582</v>
      </c>
      <c r="G147" s="1" t="s">
        <v>2686</v>
      </c>
      <c r="H147" s="1" t="s">
        <v>4593</v>
      </c>
      <c r="I147" s="1">
        <v>0</v>
      </c>
      <c r="J147" s="1" t="s">
        <v>2686</v>
      </c>
      <c r="K147" s="1" t="s">
        <v>2686</v>
      </c>
      <c r="L147" s="1" t="s">
        <v>2686</v>
      </c>
      <c r="M147" s="1" t="s">
        <v>2686</v>
      </c>
      <c r="N147" s="1" t="s">
        <v>2686</v>
      </c>
      <c r="O147" s="1" t="s">
        <v>2686</v>
      </c>
      <c r="P147" s="1" t="s">
        <v>2686</v>
      </c>
      <c r="Q147" s="1" t="s">
        <v>2686</v>
      </c>
      <c r="R147" s="1" t="s">
        <v>5176</v>
      </c>
      <c r="S147" s="1" t="s">
        <v>2686</v>
      </c>
      <c r="T147" s="1" t="s">
        <v>74</v>
      </c>
      <c r="U147">
        <f t="shared" si="2"/>
        <v>146</v>
      </c>
    </row>
    <row r="148" spans="1:21" x14ac:dyDescent="0.2">
      <c r="A148" s="1" t="s">
        <v>147</v>
      </c>
      <c r="B148" s="1" t="s">
        <v>1628</v>
      </c>
      <c r="C148" s="1" t="s">
        <v>147</v>
      </c>
      <c r="D148" s="1" t="s">
        <v>2686</v>
      </c>
      <c r="E148" s="1" t="s">
        <v>2686</v>
      </c>
      <c r="F148" s="1" t="s">
        <v>4582</v>
      </c>
      <c r="G148" s="1" t="s">
        <v>4584</v>
      </c>
      <c r="H148" s="1" t="s">
        <v>4591</v>
      </c>
      <c r="I148" s="1">
        <v>2</v>
      </c>
      <c r="J148" s="1" t="s">
        <v>2686</v>
      </c>
      <c r="K148" s="1" t="s">
        <v>2686</v>
      </c>
      <c r="L148" s="1" t="s">
        <v>2686</v>
      </c>
      <c r="M148" s="1" t="s">
        <v>4604</v>
      </c>
      <c r="N148" s="1" t="s">
        <v>2686</v>
      </c>
      <c r="O148" s="1" t="s">
        <v>2686</v>
      </c>
      <c r="P148" s="1" t="s">
        <v>4648</v>
      </c>
      <c r="Q148" s="1" t="s">
        <v>4664</v>
      </c>
      <c r="R148" s="1" t="s">
        <v>5178</v>
      </c>
      <c r="S148" s="1" t="s">
        <v>2686</v>
      </c>
      <c r="T148" s="1" t="s">
        <v>29</v>
      </c>
      <c r="U148">
        <f t="shared" si="2"/>
        <v>147</v>
      </c>
    </row>
    <row r="149" spans="1:21" x14ac:dyDescent="0.2">
      <c r="A149" s="1" t="s">
        <v>148</v>
      </c>
      <c r="B149" s="1" t="s">
        <v>1629</v>
      </c>
      <c r="C149" s="1" t="s">
        <v>148</v>
      </c>
      <c r="D149" s="1" t="s">
        <v>3776</v>
      </c>
      <c r="E149" s="1" t="s">
        <v>2686</v>
      </c>
      <c r="F149" s="1" t="s">
        <v>4582</v>
      </c>
      <c r="G149" s="1" t="s">
        <v>4584</v>
      </c>
      <c r="H149" s="1" t="s">
        <v>4591</v>
      </c>
      <c r="I149" s="1">
        <v>0</v>
      </c>
      <c r="J149" s="1" t="s">
        <v>2686</v>
      </c>
      <c r="K149" s="1" t="s">
        <v>2686</v>
      </c>
      <c r="L149" s="1" t="s">
        <v>2686</v>
      </c>
      <c r="M149" s="1" t="s">
        <v>4604</v>
      </c>
      <c r="N149" s="1" t="s">
        <v>2686</v>
      </c>
      <c r="O149" s="1" t="s">
        <v>2686</v>
      </c>
      <c r="P149" s="1" t="s">
        <v>4649</v>
      </c>
      <c r="Q149" s="1" t="s">
        <v>5105</v>
      </c>
      <c r="R149" s="1" t="s">
        <v>5178</v>
      </c>
      <c r="S149" s="1" t="s">
        <v>2686</v>
      </c>
      <c r="T149" s="1" t="s">
        <v>64</v>
      </c>
      <c r="U149">
        <f t="shared" si="2"/>
        <v>148</v>
      </c>
    </row>
    <row r="150" spans="1:21" x14ac:dyDescent="0.2">
      <c r="A150" s="1" t="s">
        <v>149</v>
      </c>
      <c r="B150" s="1" t="s">
        <v>1630</v>
      </c>
      <c r="C150" s="1" t="s">
        <v>2976</v>
      </c>
      <c r="D150" s="1" t="s">
        <v>2686</v>
      </c>
      <c r="E150" s="1" t="s">
        <v>2686</v>
      </c>
      <c r="F150" s="1" t="s">
        <v>4582</v>
      </c>
      <c r="G150" s="1" t="s">
        <v>4584</v>
      </c>
      <c r="H150" s="1" t="s">
        <v>4591</v>
      </c>
      <c r="I150" s="1">
        <v>0</v>
      </c>
      <c r="J150" s="1" t="s">
        <v>2686</v>
      </c>
      <c r="K150" s="1" t="s">
        <v>2686</v>
      </c>
      <c r="L150" s="1" t="s">
        <v>2686</v>
      </c>
      <c r="M150" s="1" t="s">
        <v>4604</v>
      </c>
      <c r="N150" s="1" t="s">
        <v>2686</v>
      </c>
      <c r="O150" s="1" t="s">
        <v>2686</v>
      </c>
      <c r="P150" s="1" t="s">
        <v>2686</v>
      </c>
      <c r="Q150" s="1" t="s">
        <v>2686</v>
      </c>
      <c r="R150" s="1" t="s">
        <v>5178</v>
      </c>
      <c r="S150" s="1" t="s">
        <v>2686</v>
      </c>
      <c r="T150" s="1" t="s">
        <v>21</v>
      </c>
      <c r="U150">
        <f t="shared" si="2"/>
        <v>149</v>
      </c>
    </row>
    <row r="151" spans="1:21" x14ac:dyDescent="0.2">
      <c r="A151" s="1" t="s">
        <v>150</v>
      </c>
      <c r="B151" s="1" t="s">
        <v>1631</v>
      </c>
      <c r="C151" s="1" t="s">
        <v>2686</v>
      </c>
      <c r="D151" s="1" t="s">
        <v>3777</v>
      </c>
      <c r="E151" s="1" t="s">
        <v>2686</v>
      </c>
      <c r="F151" s="1" t="s">
        <v>4582</v>
      </c>
      <c r="G151" s="1" t="s">
        <v>2686</v>
      </c>
      <c r="H151" s="1" t="s">
        <v>4593</v>
      </c>
      <c r="I151" s="1">
        <v>1</v>
      </c>
      <c r="J151" s="1" t="s">
        <v>2686</v>
      </c>
      <c r="K151" s="1" t="s">
        <v>2686</v>
      </c>
      <c r="L151" s="1" t="s">
        <v>2686</v>
      </c>
      <c r="M151" s="1" t="s">
        <v>2686</v>
      </c>
      <c r="N151" s="1" t="s">
        <v>2686</v>
      </c>
      <c r="O151" s="1" t="s">
        <v>2686</v>
      </c>
      <c r="P151" s="1" t="s">
        <v>2686</v>
      </c>
      <c r="Q151" s="1" t="s">
        <v>2686</v>
      </c>
      <c r="R151" s="1" t="s">
        <v>5176</v>
      </c>
      <c r="S151" s="1" t="s">
        <v>2686</v>
      </c>
      <c r="T151" s="1" t="s">
        <v>74</v>
      </c>
      <c r="U151">
        <f t="shared" si="2"/>
        <v>150</v>
      </c>
    </row>
    <row r="152" spans="1:21" x14ac:dyDescent="0.2">
      <c r="A152" s="1" t="s">
        <v>151</v>
      </c>
      <c r="B152" s="1" t="s">
        <v>1632</v>
      </c>
      <c r="C152" s="1" t="s">
        <v>2977</v>
      </c>
      <c r="D152" s="1" t="s">
        <v>2686</v>
      </c>
      <c r="E152" s="1" t="s">
        <v>2686</v>
      </c>
      <c r="F152" s="1" t="s">
        <v>4582</v>
      </c>
      <c r="G152" s="1" t="s">
        <v>4584</v>
      </c>
      <c r="H152" s="1" t="s">
        <v>4594</v>
      </c>
      <c r="I152" s="1">
        <v>11</v>
      </c>
      <c r="J152" s="1" t="s">
        <v>2686</v>
      </c>
      <c r="K152" s="1" t="s">
        <v>2686</v>
      </c>
      <c r="L152" s="1" t="s">
        <v>2686</v>
      </c>
      <c r="M152" s="1" t="s">
        <v>4604</v>
      </c>
      <c r="N152" s="1" t="s">
        <v>2686</v>
      </c>
      <c r="O152" s="1" t="s">
        <v>2686</v>
      </c>
      <c r="P152" s="1" t="s">
        <v>2686</v>
      </c>
      <c r="Q152" s="1" t="s">
        <v>2686</v>
      </c>
      <c r="R152" s="1" t="s">
        <v>5178</v>
      </c>
      <c r="S152" s="1" t="s">
        <v>2686</v>
      </c>
      <c r="T152" s="1" t="s">
        <v>20</v>
      </c>
      <c r="U152">
        <f t="shared" si="2"/>
        <v>151</v>
      </c>
    </row>
    <row r="153" spans="1:21" x14ac:dyDescent="0.2">
      <c r="A153" s="1" t="s">
        <v>152</v>
      </c>
      <c r="B153" s="1" t="s">
        <v>1633</v>
      </c>
      <c r="C153" s="1" t="s">
        <v>2978</v>
      </c>
      <c r="D153" s="1" t="s">
        <v>3778</v>
      </c>
      <c r="E153" s="1" t="s">
        <v>2686</v>
      </c>
      <c r="F153" s="1" t="s">
        <v>4582</v>
      </c>
      <c r="G153" s="1" t="s">
        <v>4584</v>
      </c>
      <c r="H153" s="1" t="s">
        <v>4591</v>
      </c>
      <c r="I153" s="1">
        <v>6</v>
      </c>
      <c r="J153" s="1" t="s">
        <v>2686</v>
      </c>
      <c r="K153" s="1" t="s">
        <v>2686</v>
      </c>
      <c r="L153" s="1" t="s">
        <v>2686</v>
      </c>
      <c r="M153" s="1" t="s">
        <v>4604</v>
      </c>
      <c r="N153" s="1" t="s">
        <v>2686</v>
      </c>
      <c r="O153" s="1" t="s">
        <v>2686</v>
      </c>
      <c r="P153" s="1" t="s">
        <v>4650</v>
      </c>
      <c r="Q153" s="1" t="s">
        <v>5105</v>
      </c>
      <c r="R153" s="1" t="s">
        <v>5178</v>
      </c>
      <c r="S153" s="1" t="s">
        <v>2686</v>
      </c>
      <c r="T153" s="1" t="s">
        <v>64</v>
      </c>
      <c r="U153">
        <f t="shared" si="2"/>
        <v>152</v>
      </c>
    </row>
    <row r="154" spans="1:21" x14ac:dyDescent="0.2">
      <c r="A154" s="1" t="s">
        <v>153</v>
      </c>
      <c r="B154" s="1" t="s">
        <v>1634</v>
      </c>
      <c r="C154" s="1" t="s">
        <v>2979</v>
      </c>
      <c r="D154" s="1" t="s">
        <v>3779</v>
      </c>
      <c r="E154" s="1" t="s">
        <v>2686</v>
      </c>
      <c r="F154" s="1" t="s">
        <v>4582</v>
      </c>
      <c r="G154" s="1" t="s">
        <v>4584</v>
      </c>
      <c r="H154" s="1" t="s">
        <v>4591</v>
      </c>
      <c r="I154" s="1">
        <v>0</v>
      </c>
      <c r="J154" s="1" t="s">
        <v>2686</v>
      </c>
      <c r="K154" s="1" t="s">
        <v>2686</v>
      </c>
      <c r="L154" s="1" t="s">
        <v>2686</v>
      </c>
      <c r="M154" s="1" t="s">
        <v>4604</v>
      </c>
      <c r="N154" s="1" t="s">
        <v>2686</v>
      </c>
      <c r="O154" s="1" t="s">
        <v>2686</v>
      </c>
      <c r="P154" s="1" t="s">
        <v>2686</v>
      </c>
      <c r="Q154" s="1" t="s">
        <v>2686</v>
      </c>
      <c r="R154" s="1" t="s">
        <v>5178</v>
      </c>
      <c r="S154" s="1" t="s">
        <v>2686</v>
      </c>
      <c r="T154" s="1" t="s">
        <v>21</v>
      </c>
      <c r="U154">
        <f t="shared" si="2"/>
        <v>153</v>
      </c>
    </row>
    <row r="155" spans="1:21" x14ac:dyDescent="0.2">
      <c r="A155" s="1" t="s">
        <v>154</v>
      </c>
      <c r="B155" s="1" t="s">
        <v>1635</v>
      </c>
      <c r="C155" s="1" t="s">
        <v>2686</v>
      </c>
      <c r="D155" s="1" t="s">
        <v>3780</v>
      </c>
      <c r="E155" s="1" t="s">
        <v>2686</v>
      </c>
      <c r="F155" s="1" t="s">
        <v>4582</v>
      </c>
      <c r="G155" s="1" t="s">
        <v>2686</v>
      </c>
      <c r="H155" s="1" t="s">
        <v>4593</v>
      </c>
      <c r="I155" s="1">
        <v>0</v>
      </c>
      <c r="J155" s="1" t="s">
        <v>2686</v>
      </c>
      <c r="K155" s="1" t="s">
        <v>2686</v>
      </c>
      <c r="L155" s="1" t="s">
        <v>2686</v>
      </c>
      <c r="M155" s="1" t="s">
        <v>2686</v>
      </c>
      <c r="N155" s="1" t="s">
        <v>2686</v>
      </c>
      <c r="O155" s="1" t="s">
        <v>2686</v>
      </c>
      <c r="P155" s="1" t="s">
        <v>2686</v>
      </c>
      <c r="Q155" s="1" t="s">
        <v>2686</v>
      </c>
      <c r="R155" s="1" t="s">
        <v>5176</v>
      </c>
      <c r="S155" s="1" t="s">
        <v>2686</v>
      </c>
      <c r="T155" s="1" t="s">
        <v>74</v>
      </c>
      <c r="U155">
        <f t="shared" si="2"/>
        <v>154</v>
      </c>
    </row>
    <row r="156" spans="1:21" x14ac:dyDescent="0.2">
      <c r="A156" s="1" t="s">
        <v>155</v>
      </c>
      <c r="B156" s="1" t="s">
        <v>1636</v>
      </c>
      <c r="C156" s="1" t="s">
        <v>2980</v>
      </c>
      <c r="D156" s="1" t="s">
        <v>2686</v>
      </c>
      <c r="E156" s="1" t="s">
        <v>2686</v>
      </c>
      <c r="F156" s="1" t="s">
        <v>4582</v>
      </c>
      <c r="G156" s="1" t="s">
        <v>4584</v>
      </c>
      <c r="H156" s="1" t="s">
        <v>4594</v>
      </c>
      <c r="I156" s="1">
        <v>0</v>
      </c>
      <c r="J156" s="1" t="s">
        <v>2686</v>
      </c>
      <c r="K156" s="1" t="s">
        <v>2686</v>
      </c>
      <c r="L156" s="1" t="s">
        <v>2686</v>
      </c>
      <c r="M156" s="1" t="s">
        <v>4604</v>
      </c>
      <c r="N156" s="1" t="s">
        <v>2686</v>
      </c>
      <c r="O156" s="1" t="s">
        <v>2686</v>
      </c>
      <c r="P156" s="1" t="s">
        <v>2686</v>
      </c>
      <c r="Q156" s="1" t="s">
        <v>2686</v>
      </c>
      <c r="R156" s="1" t="s">
        <v>5178</v>
      </c>
      <c r="S156" s="1" t="s">
        <v>2686</v>
      </c>
      <c r="T156" s="1" t="s">
        <v>20</v>
      </c>
      <c r="U156">
        <f t="shared" si="2"/>
        <v>155</v>
      </c>
    </row>
    <row r="157" spans="1:21" x14ac:dyDescent="0.2">
      <c r="A157" s="1" t="s">
        <v>156</v>
      </c>
      <c r="B157" s="1" t="s">
        <v>1637</v>
      </c>
      <c r="C157" s="1" t="s">
        <v>2978</v>
      </c>
      <c r="D157" s="1" t="s">
        <v>3778</v>
      </c>
      <c r="E157" s="1" t="s">
        <v>2686</v>
      </c>
      <c r="F157" s="1" t="s">
        <v>4582</v>
      </c>
      <c r="G157" s="1" t="s">
        <v>4584</v>
      </c>
      <c r="H157" s="1" t="s">
        <v>4591</v>
      </c>
      <c r="I157" s="1">
        <v>2</v>
      </c>
      <c r="J157" s="1" t="s">
        <v>2686</v>
      </c>
      <c r="K157" s="1" t="s">
        <v>2686</v>
      </c>
      <c r="L157" s="1" t="s">
        <v>2686</v>
      </c>
      <c r="M157" s="1" t="s">
        <v>4604</v>
      </c>
      <c r="N157" s="1" t="s">
        <v>2686</v>
      </c>
      <c r="O157" s="1" t="s">
        <v>2686</v>
      </c>
      <c r="P157" s="1" t="s">
        <v>4651</v>
      </c>
      <c r="Q157" s="1" t="s">
        <v>5105</v>
      </c>
      <c r="R157" s="1" t="s">
        <v>5178</v>
      </c>
      <c r="S157" s="1" t="s">
        <v>2686</v>
      </c>
      <c r="T157" s="1" t="s">
        <v>64</v>
      </c>
      <c r="U157">
        <f t="shared" si="2"/>
        <v>156</v>
      </c>
    </row>
    <row r="158" spans="1:21" x14ac:dyDescent="0.2">
      <c r="A158" s="1" t="s">
        <v>157</v>
      </c>
      <c r="B158" s="1" t="s">
        <v>1638</v>
      </c>
      <c r="C158" s="1" t="s">
        <v>2981</v>
      </c>
      <c r="D158" s="1" t="s">
        <v>3781</v>
      </c>
      <c r="E158" s="1" t="s">
        <v>4490</v>
      </c>
      <c r="F158" s="1" t="s">
        <v>4582</v>
      </c>
      <c r="G158" s="1" t="s">
        <v>4584</v>
      </c>
      <c r="H158" s="1" t="s">
        <v>4591</v>
      </c>
      <c r="I158" s="1">
        <v>0</v>
      </c>
      <c r="J158" s="1" t="s">
        <v>2686</v>
      </c>
      <c r="K158" s="1" t="s">
        <v>2686</v>
      </c>
      <c r="L158" s="1" t="s">
        <v>2686</v>
      </c>
      <c r="M158" s="1" t="s">
        <v>4604</v>
      </c>
      <c r="N158" s="1" t="s">
        <v>2686</v>
      </c>
      <c r="O158" s="1" t="s">
        <v>2686</v>
      </c>
      <c r="P158" s="1" t="s">
        <v>2686</v>
      </c>
      <c r="Q158" s="1" t="s">
        <v>2686</v>
      </c>
      <c r="R158" s="1" t="s">
        <v>5178</v>
      </c>
      <c r="S158" s="1" t="s">
        <v>2686</v>
      </c>
      <c r="T158" s="1" t="s">
        <v>21</v>
      </c>
      <c r="U158">
        <f t="shared" si="2"/>
        <v>157</v>
      </c>
    </row>
    <row r="159" spans="1:21" x14ac:dyDescent="0.2">
      <c r="A159" s="1" t="s">
        <v>158</v>
      </c>
      <c r="B159" s="1" t="s">
        <v>1639</v>
      </c>
      <c r="C159" s="1" t="s">
        <v>2982</v>
      </c>
      <c r="D159" s="1" t="s">
        <v>2686</v>
      </c>
      <c r="E159" s="1" t="s">
        <v>2686</v>
      </c>
      <c r="F159" s="1" t="s">
        <v>4582</v>
      </c>
      <c r="G159" s="1" t="s">
        <v>4584</v>
      </c>
      <c r="H159" s="1" t="s">
        <v>4591</v>
      </c>
      <c r="I159" s="1">
        <v>0</v>
      </c>
      <c r="J159" s="1" t="s">
        <v>2686</v>
      </c>
      <c r="K159" s="1" t="s">
        <v>2686</v>
      </c>
      <c r="L159" s="1" t="s">
        <v>2686</v>
      </c>
      <c r="M159" s="1" t="s">
        <v>4604</v>
      </c>
      <c r="N159" s="1" t="s">
        <v>2686</v>
      </c>
      <c r="O159" s="1" t="s">
        <v>2686</v>
      </c>
      <c r="P159" s="1" t="s">
        <v>2686</v>
      </c>
      <c r="Q159" s="1" t="s">
        <v>2686</v>
      </c>
      <c r="R159" s="1" t="s">
        <v>5178</v>
      </c>
      <c r="S159" s="1" t="s">
        <v>2686</v>
      </c>
      <c r="T159" s="1" t="s">
        <v>86</v>
      </c>
      <c r="U159">
        <f t="shared" si="2"/>
        <v>158</v>
      </c>
    </row>
    <row r="160" spans="1:21" x14ac:dyDescent="0.2">
      <c r="A160" s="1" t="s">
        <v>159</v>
      </c>
      <c r="B160" s="1" t="s">
        <v>1640</v>
      </c>
      <c r="C160" s="1" t="s">
        <v>2983</v>
      </c>
      <c r="D160" s="1" t="s">
        <v>2686</v>
      </c>
      <c r="E160" s="1" t="s">
        <v>2686</v>
      </c>
      <c r="F160" s="1" t="s">
        <v>4582</v>
      </c>
      <c r="G160" s="1" t="s">
        <v>4584</v>
      </c>
      <c r="H160" s="1" t="s">
        <v>4594</v>
      </c>
      <c r="I160" s="1">
        <v>0</v>
      </c>
      <c r="J160" s="1" t="s">
        <v>2686</v>
      </c>
      <c r="K160" s="1" t="s">
        <v>2686</v>
      </c>
      <c r="L160" s="1" t="s">
        <v>2686</v>
      </c>
      <c r="M160" s="1" t="s">
        <v>4604</v>
      </c>
      <c r="N160" s="1" t="s">
        <v>2686</v>
      </c>
      <c r="O160" s="1" t="s">
        <v>2686</v>
      </c>
      <c r="P160" s="1" t="s">
        <v>2686</v>
      </c>
      <c r="Q160" s="1" t="s">
        <v>2686</v>
      </c>
      <c r="R160" s="1" t="s">
        <v>5178</v>
      </c>
      <c r="S160" s="1" t="s">
        <v>2686</v>
      </c>
      <c r="T160" s="1" t="s">
        <v>20</v>
      </c>
      <c r="U160">
        <f t="shared" si="2"/>
        <v>159</v>
      </c>
    </row>
    <row r="161" spans="1:21" x14ac:dyDescent="0.2">
      <c r="A161" s="1" t="s">
        <v>160</v>
      </c>
      <c r="B161" s="1" t="s">
        <v>1641</v>
      </c>
      <c r="C161" s="1" t="s">
        <v>2984</v>
      </c>
      <c r="D161" s="1" t="s">
        <v>3778</v>
      </c>
      <c r="E161" s="1" t="s">
        <v>2686</v>
      </c>
      <c r="F161" s="1" t="s">
        <v>4582</v>
      </c>
      <c r="G161" s="1" t="s">
        <v>4584</v>
      </c>
      <c r="H161" s="1" t="s">
        <v>4591</v>
      </c>
      <c r="I161" s="1">
        <v>0</v>
      </c>
      <c r="J161" s="1" t="s">
        <v>2686</v>
      </c>
      <c r="K161" s="1" t="s">
        <v>2686</v>
      </c>
      <c r="L161" s="1" t="s">
        <v>2686</v>
      </c>
      <c r="M161" s="1" t="s">
        <v>4604</v>
      </c>
      <c r="N161" s="1" t="s">
        <v>2686</v>
      </c>
      <c r="O161" s="1" t="s">
        <v>2686</v>
      </c>
      <c r="P161" s="1" t="s">
        <v>4650</v>
      </c>
      <c r="Q161" s="1" t="s">
        <v>2686</v>
      </c>
      <c r="R161" s="1" t="s">
        <v>5178</v>
      </c>
      <c r="S161" s="1" t="s">
        <v>2686</v>
      </c>
      <c r="T161" s="1" t="s">
        <v>64</v>
      </c>
      <c r="U161">
        <f t="shared" si="2"/>
        <v>160</v>
      </c>
    </row>
    <row r="162" spans="1:21" x14ac:dyDescent="0.2">
      <c r="A162" s="1" t="s">
        <v>161</v>
      </c>
      <c r="B162" s="1" t="s">
        <v>1642</v>
      </c>
      <c r="C162" s="1" t="s">
        <v>2985</v>
      </c>
      <c r="D162" s="1" t="s">
        <v>3782</v>
      </c>
      <c r="E162" s="1" t="s">
        <v>4491</v>
      </c>
      <c r="F162" s="1" t="s">
        <v>4582</v>
      </c>
      <c r="G162" s="1" t="s">
        <v>4584</v>
      </c>
      <c r="H162" s="1" t="s">
        <v>4591</v>
      </c>
      <c r="I162" s="1">
        <v>0</v>
      </c>
      <c r="J162" s="1" t="s">
        <v>2686</v>
      </c>
      <c r="K162" s="1" t="s">
        <v>2686</v>
      </c>
      <c r="L162" s="1" t="s">
        <v>2686</v>
      </c>
      <c r="M162" s="1" t="s">
        <v>4604</v>
      </c>
      <c r="N162" s="1" t="s">
        <v>2686</v>
      </c>
      <c r="O162" s="1" t="s">
        <v>2686</v>
      </c>
      <c r="P162" s="1" t="s">
        <v>2686</v>
      </c>
      <c r="Q162" s="1" t="s">
        <v>2686</v>
      </c>
      <c r="R162" s="1" t="s">
        <v>5178</v>
      </c>
      <c r="S162" s="1" t="s">
        <v>2686</v>
      </c>
      <c r="T162" s="1" t="s">
        <v>21</v>
      </c>
      <c r="U162">
        <f t="shared" si="2"/>
        <v>161</v>
      </c>
    </row>
    <row r="163" spans="1:21" x14ac:dyDescent="0.2">
      <c r="A163" s="1" t="s">
        <v>162</v>
      </c>
      <c r="B163" s="1" t="s">
        <v>1643</v>
      </c>
      <c r="C163" s="1" t="s">
        <v>162</v>
      </c>
      <c r="D163" s="1" t="s">
        <v>2686</v>
      </c>
      <c r="E163" s="1" t="s">
        <v>2686</v>
      </c>
      <c r="F163" s="1" t="s">
        <v>4582</v>
      </c>
      <c r="G163" s="1" t="s">
        <v>4584</v>
      </c>
      <c r="H163" s="1" t="s">
        <v>4594</v>
      </c>
      <c r="I163" s="1">
        <v>0</v>
      </c>
      <c r="J163" s="1" t="s">
        <v>2686</v>
      </c>
      <c r="K163" s="1" t="s">
        <v>2686</v>
      </c>
      <c r="L163" s="1" t="s">
        <v>2686</v>
      </c>
      <c r="M163" s="1" t="s">
        <v>4604</v>
      </c>
      <c r="N163" s="1" t="s">
        <v>4607</v>
      </c>
      <c r="O163" s="1" t="s">
        <v>2686</v>
      </c>
      <c r="P163" s="1" t="s">
        <v>2686</v>
      </c>
      <c r="Q163" s="1" t="s">
        <v>2686</v>
      </c>
      <c r="R163" s="1" t="s">
        <v>5178</v>
      </c>
      <c r="S163" s="1" t="s">
        <v>2686</v>
      </c>
      <c r="T163" s="1" t="s">
        <v>86</v>
      </c>
      <c r="U163">
        <f t="shared" si="2"/>
        <v>162</v>
      </c>
    </row>
    <row r="164" spans="1:21" x14ac:dyDescent="0.2">
      <c r="A164" s="1" t="s">
        <v>163</v>
      </c>
      <c r="B164" s="1" t="s">
        <v>1644</v>
      </c>
      <c r="C164" s="1" t="s">
        <v>163</v>
      </c>
      <c r="D164" s="1" t="s">
        <v>2686</v>
      </c>
      <c r="E164" s="1" t="s">
        <v>2686</v>
      </c>
      <c r="F164" s="1" t="s">
        <v>4582</v>
      </c>
      <c r="G164" s="1" t="s">
        <v>4584</v>
      </c>
      <c r="H164" s="1" t="s">
        <v>4591</v>
      </c>
      <c r="I164" s="1">
        <v>1</v>
      </c>
      <c r="J164" s="1" t="s">
        <v>2686</v>
      </c>
      <c r="K164" s="1" t="s">
        <v>2686</v>
      </c>
      <c r="L164" s="1" t="s">
        <v>2686</v>
      </c>
      <c r="M164" s="1" t="s">
        <v>4604</v>
      </c>
      <c r="N164" s="1" t="s">
        <v>2686</v>
      </c>
      <c r="O164" s="1" t="s">
        <v>2686</v>
      </c>
      <c r="P164" s="1" t="s">
        <v>4652</v>
      </c>
      <c r="Q164" s="1" t="s">
        <v>4664</v>
      </c>
      <c r="R164" s="1" t="s">
        <v>5178</v>
      </c>
      <c r="S164" s="1" t="s">
        <v>2686</v>
      </c>
      <c r="T164" s="1" t="s">
        <v>29</v>
      </c>
      <c r="U164">
        <f t="shared" si="2"/>
        <v>163</v>
      </c>
    </row>
    <row r="165" spans="1:21" x14ac:dyDescent="0.2">
      <c r="A165" s="1" t="s">
        <v>164</v>
      </c>
      <c r="B165" s="1" t="s">
        <v>1645</v>
      </c>
      <c r="C165" s="1" t="s">
        <v>2986</v>
      </c>
      <c r="D165" s="1" t="s">
        <v>3778</v>
      </c>
      <c r="E165" s="1" t="s">
        <v>2686</v>
      </c>
      <c r="F165" s="1" t="s">
        <v>4582</v>
      </c>
      <c r="G165" s="1" t="s">
        <v>4584</v>
      </c>
      <c r="H165" s="1" t="s">
        <v>4591</v>
      </c>
      <c r="I165" s="1">
        <v>0</v>
      </c>
      <c r="J165" s="1" t="s">
        <v>2686</v>
      </c>
      <c r="K165" s="1" t="s">
        <v>2686</v>
      </c>
      <c r="L165" s="1" t="s">
        <v>2686</v>
      </c>
      <c r="M165" s="1" t="s">
        <v>4604</v>
      </c>
      <c r="N165" s="1" t="s">
        <v>2686</v>
      </c>
      <c r="O165" s="1" t="s">
        <v>2686</v>
      </c>
      <c r="P165" s="1" t="s">
        <v>4651</v>
      </c>
      <c r="Q165" s="1" t="s">
        <v>5106</v>
      </c>
      <c r="R165" s="1" t="s">
        <v>5178</v>
      </c>
      <c r="S165" s="1" t="s">
        <v>2686</v>
      </c>
      <c r="T165" s="1" t="s">
        <v>64</v>
      </c>
      <c r="U165">
        <f t="shared" si="2"/>
        <v>164</v>
      </c>
    </row>
    <row r="166" spans="1:21" x14ac:dyDescent="0.2">
      <c r="A166" s="1" t="s">
        <v>165</v>
      </c>
      <c r="B166" s="1" t="s">
        <v>1646</v>
      </c>
      <c r="C166" s="1" t="s">
        <v>2987</v>
      </c>
      <c r="D166" s="1" t="s">
        <v>3783</v>
      </c>
      <c r="E166" s="1" t="s">
        <v>2686</v>
      </c>
      <c r="F166" s="1" t="s">
        <v>4582</v>
      </c>
      <c r="G166" s="1" t="s">
        <v>4584</v>
      </c>
      <c r="H166" s="1" t="s">
        <v>4591</v>
      </c>
      <c r="I166" s="1">
        <v>2</v>
      </c>
      <c r="J166" s="1" t="s">
        <v>2686</v>
      </c>
      <c r="K166" s="1" t="s">
        <v>2686</v>
      </c>
      <c r="L166" s="1" t="s">
        <v>2686</v>
      </c>
      <c r="M166" s="1" t="s">
        <v>4604</v>
      </c>
      <c r="N166" s="1" t="s">
        <v>2686</v>
      </c>
      <c r="O166" s="1" t="s">
        <v>2686</v>
      </c>
      <c r="P166" s="1" t="s">
        <v>4653</v>
      </c>
      <c r="Q166" s="1" t="s">
        <v>5107</v>
      </c>
      <c r="R166" s="1" t="s">
        <v>5178</v>
      </c>
      <c r="S166" s="1" t="s">
        <v>2686</v>
      </c>
      <c r="T166" s="1" t="s">
        <v>21</v>
      </c>
      <c r="U166">
        <f t="shared" si="2"/>
        <v>165</v>
      </c>
    </row>
    <row r="167" spans="1:21" x14ac:dyDescent="0.2">
      <c r="A167" s="1" t="s">
        <v>166</v>
      </c>
      <c r="B167" s="1" t="s">
        <v>1647</v>
      </c>
      <c r="C167" s="1" t="s">
        <v>166</v>
      </c>
      <c r="D167" s="1" t="s">
        <v>2686</v>
      </c>
      <c r="E167" s="1" t="s">
        <v>2686</v>
      </c>
      <c r="F167" s="1" t="s">
        <v>4582</v>
      </c>
      <c r="G167" s="1" t="s">
        <v>4584</v>
      </c>
      <c r="H167" s="1" t="s">
        <v>4594</v>
      </c>
      <c r="I167" s="1">
        <v>0</v>
      </c>
      <c r="J167" s="1" t="s">
        <v>2686</v>
      </c>
      <c r="K167" s="1" t="s">
        <v>2686</v>
      </c>
      <c r="L167" s="1" t="s">
        <v>2686</v>
      </c>
      <c r="M167" s="1" t="s">
        <v>4604</v>
      </c>
      <c r="N167" s="1" t="s">
        <v>4608</v>
      </c>
      <c r="O167" s="1" t="s">
        <v>2686</v>
      </c>
      <c r="P167" s="1" t="s">
        <v>2686</v>
      </c>
      <c r="Q167" s="1" t="s">
        <v>2686</v>
      </c>
      <c r="R167" s="1" t="s">
        <v>5178</v>
      </c>
      <c r="S167" s="1" t="s">
        <v>2686</v>
      </c>
      <c r="T167" s="1" t="s">
        <v>86</v>
      </c>
      <c r="U167">
        <f t="shared" si="2"/>
        <v>166</v>
      </c>
    </row>
    <row r="168" spans="1:21" x14ac:dyDescent="0.2">
      <c r="A168" s="1" t="s">
        <v>167</v>
      </c>
      <c r="B168" s="1" t="s">
        <v>1648</v>
      </c>
      <c r="C168" s="1" t="s">
        <v>167</v>
      </c>
      <c r="D168" s="1" t="s">
        <v>3784</v>
      </c>
      <c r="E168" s="1" t="s">
        <v>2686</v>
      </c>
      <c r="F168" s="1" t="s">
        <v>4582</v>
      </c>
      <c r="G168" s="1" t="s">
        <v>4584</v>
      </c>
      <c r="H168" s="1" t="s">
        <v>4591</v>
      </c>
      <c r="I168" s="1">
        <v>1</v>
      </c>
      <c r="J168" s="1" t="s">
        <v>2686</v>
      </c>
      <c r="K168" s="1" t="s">
        <v>2686</v>
      </c>
      <c r="L168" s="1" t="s">
        <v>2686</v>
      </c>
      <c r="M168" s="1" t="s">
        <v>4604</v>
      </c>
      <c r="N168" s="1" t="s">
        <v>2686</v>
      </c>
      <c r="O168" s="1" t="s">
        <v>2686</v>
      </c>
      <c r="P168" s="1" t="s">
        <v>4654</v>
      </c>
      <c r="Q168" s="1" t="s">
        <v>4664</v>
      </c>
      <c r="R168" s="1" t="s">
        <v>5178</v>
      </c>
      <c r="S168" s="1" t="s">
        <v>2686</v>
      </c>
      <c r="T168" s="1" t="s">
        <v>29</v>
      </c>
      <c r="U168">
        <f t="shared" si="2"/>
        <v>167</v>
      </c>
    </row>
    <row r="169" spans="1:21" x14ac:dyDescent="0.2">
      <c r="A169" s="1" t="s">
        <v>168</v>
      </c>
      <c r="B169" s="1" t="s">
        <v>1649</v>
      </c>
      <c r="C169" s="1" t="s">
        <v>2988</v>
      </c>
      <c r="D169" s="1" t="s">
        <v>3785</v>
      </c>
      <c r="E169" s="1" t="s">
        <v>2686</v>
      </c>
      <c r="F169" s="1" t="s">
        <v>4582</v>
      </c>
      <c r="G169" s="1" t="s">
        <v>4584</v>
      </c>
      <c r="H169" s="1" t="s">
        <v>4591</v>
      </c>
      <c r="I169" s="1">
        <v>2</v>
      </c>
      <c r="J169" s="1" t="s">
        <v>2686</v>
      </c>
      <c r="K169" s="1" t="s">
        <v>2686</v>
      </c>
      <c r="L169" s="1" t="s">
        <v>2686</v>
      </c>
      <c r="M169" s="1" t="s">
        <v>4604</v>
      </c>
      <c r="N169" s="1" t="s">
        <v>2686</v>
      </c>
      <c r="O169" s="1" t="s">
        <v>2686</v>
      </c>
      <c r="P169" s="1" t="s">
        <v>4655</v>
      </c>
      <c r="Q169" s="1" t="s">
        <v>5108</v>
      </c>
      <c r="R169" s="1" t="s">
        <v>5178</v>
      </c>
      <c r="S169" s="1" t="s">
        <v>2686</v>
      </c>
      <c r="T169" s="1" t="s">
        <v>64</v>
      </c>
      <c r="U169">
        <f t="shared" si="2"/>
        <v>168</v>
      </c>
    </row>
    <row r="170" spans="1:21" x14ac:dyDescent="0.2">
      <c r="A170" s="1" t="s">
        <v>169</v>
      </c>
      <c r="B170" s="1" t="s">
        <v>1650</v>
      </c>
      <c r="C170" s="1" t="s">
        <v>2989</v>
      </c>
      <c r="D170" s="1" t="s">
        <v>2686</v>
      </c>
      <c r="E170" s="1" t="s">
        <v>2686</v>
      </c>
      <c r="F170" s="1" t="s">
        <v>4582</v>
      </c>
      <c r="G170" s="1" t="s">
        <v>4584</v>
      </c>
      <c r="H170" s="1" t="s">
        <v>4594</v>
      </c>
      <c r="I170" s="1">
        <v>0</v>
      </c>
      <c r="J170" s="1" t="s">
        <v>2686</v>
      </c>
      <c r="K170" s="1" t="s">
        <v>2686</v>
      </c>
      <c r="L170" s="1" t="s">
        <v>2686</v>
      </c>
      <c r="M170" s="1" t="s">
        <v>4604</v>
      </c>
      <c r="N170" s="1" t="s">
        <v>2686</v>
      </c>
      <c r="O170" s="1" t="s">
        <v>2686</v>
      </c>
      <c r="P170" s="1" t="s">
        <v>2686</v>
      </c>
      <c r="Q170" s="1" t="s">
        <v>2686</v>
      </c>
      <c r="R170" s="1" t="s">
        <v>5178</v>
      </c>
      <c r="S170" s="1" t="s">
        <v>2686</v>
      </c>
      <c r="T170" s="1" t="s">
        <v>21</v>
      </c>
      <c r="U170">
        <f t="shared" si="2"/>
        <v>169</v>
      </c>
    </row>
    <row r="171" spans="1:21" x14ac:dyDescent="0.2">
      <c r="A171" s="1" t="s">
        <v>170</v>
      </c>
      <c r="B171" s="1" t="s">
        <v>1651</v>
      </c>
      <c r="C171" s="1" t="s">
        <v>2990</v>
      </c>
      <c r="D171" s="1" t="s">
        <v>2686</v>
      </c>
      <c r="E171" s="1" t="s">
        <v>2686</v>
      </c>
      <c r="F171" s="1" t="s">
        <v>4582</v>
      </c>
      <c r="G171" s="1" t="s">
        <v>4584</v>
      </c>
      <c r="H171" s="1" t="s">
        <v>4591</v>
      </c>
      <c r="I171" s="1">
        <v>0</v>
      </c>
      <c r="J171" s="1" t="s">
        <v>2686</v>
      </c>
      <c r="K171" s="1" t="s">
        <v>2686</v>
      </c>
      <c r="L171" s="1" t="s">
        <v>2686</v>
      </c>
      <c r="M171" s="1" t="s">
        <v>4604</v>
      </c>
      <c r="N171" s="1" t="s">
        <v>2686</v>
      </c>
      <c r="O171" s="1" t="s">
        <v>2686</v>
      </c>
      <c r="P171" s="1" t="s">
        <v>2686</v>
      </c>
      <c r="Q171" s="1" t="s">
        <v>2686</v>
      </c>
      <c r="R171" s="1" t="s">
        <v>5178</v>
      </c>
      <c r="S171" s="1" t="s">
        <v>2686</v>
      </c>
      <c r="T171" s="1" t="s">
        <v>86</v>
      </c>
      <c r="U171">
        <f t="shared" si="2"/>
        <v>170</v>
      </c>
    </row>
    <row r="172" spans="1:21" x14ac:dyDescent="0.2">
      <c r="A172" s="1" t="s">
        <v>171</v>
      </c>
      <c r="B172" s="1" t="s">
        <v>1652</v>
      </c>
      <c r="C172" s="1" t="s">
        <v>2991</v>
      </c>
      <c r="D172" s="1" t="s">
        <v>2686</v>
      </c>
      <c r="E172" s="1" t="s">
        <v>2686</v>
      </c>
      <c r="F172" s="1" t="s">
        <v>4582</v>
      </c>
      <c r="G172" s="1" t="s">
        <v>4584</v>
      </c>
      <c r="H172" s="1" t="s">
        <v>4594</v>
      </c>
      <c r="I172" s="1">
        <v>0</v>
      </c>
      <c r="J172" s="1" t="s">
        <v>2686</v>
      </c>
      <c r="K172" s="1" t="s">
        <v>2686</v>
      </c>
      <c r="L172" s="1" t="s">
        <v>2686</v>
      </c>
      <c r="M172" s="1" t="s">
        <v>4604</v>
      </c>
      <c r="N172" s="1" t="s">
        <v>4609</v>
      </c>
      <c r="O172" s="1" t="s">
        <v>2686</v>
      </c>
      <c r="P172" s="1" t="s">
        <v>2686</v>
      </c>
      <c r="Q172" s="1" t="s">
        <v>5109</v>
      </c>
      <c r="R172" s="1" t="s">
        <v>5178</v>
      </c>
      <c r="S172" s="1" t="s">
        <v>2686</v>
      </c>
      <c r="T172" s="1" t="s">
        <v>56</v>
      </c>
      <c r="U172">
        <f t="shared" si="2"/>
        <v>171</v>
      </c>
    </row>
    <row r="173" spans="1:21" x14ac:dyDescent="0.2">
      <c r="A173" s="1" t="s">
        <v>172</v>
      </c>
      <c r="B173" s="1" t="s">
        <v>1653</v>
      </c>
      <c r="C173" s="1" t="s">
        <v>2992</v>
      </c>
      <c r="D173" s="1" t="s">
        <v>3785</v>
      </c>
      <c r="E173" s="1" t="s">
        <v>2686</v>
      </c>
      <c r="F173" s="1" t="s">
        <v>4582</v>
      </c>
      <c r="G173" s="1" t="s">
        <v>4584</v>
      </c>
      <c r="H173" s="1" t="s">
        <v>4591</v>
      </c>
      <c r="I173" s="1">
        <v>2</v>
      </c>
      <c r="J173" s="1" t="s">
        <v>2686</v>
      </c>
      <c r="K173" s="1" t="s">
        <v>2686</v>
      </c>
      <c r="L173" s="1" t="s">
        <v>2686</v>
      </c>
      <c r="M173" s="1" t="s">
        <v>4604</v>
      </c>
      <c r="N173" s="1" t="s">
        <v>2686</v>
      </c>
      <c r="O173" s="1" t="s">
        <v>2686</v>
      </c>
      <c r="P173" s="1" t="s">
        <v>4656</v>
      </c>
      <c r="Q173" s="1" t="s">
        <v>5106</v>
      </c>
      <c r="R173" s="1" t="s">
        <v>5178</v>
      </c>
      <c r="S173" s="1" t="s">
        <v>2686</v>
      </c>
      <c r="T173" s="1" t="s">
        <v>64</v>
      </c>
      <c r="U173">
        <f t="shared" si="2"/>
        <v>172</v>
      </c>
    </row>
    <row r="174" spans="1:21" x14ac:dyDescent="0.2">
      <c r="A174" s="1" t="s">
        <v>173</v>
      </c>
      <c r="B174" s="1" t="s">
        <v>1654</v>
      </c>
      <c r="C174" s="1" t="s">
        <v>2993</v>
      </c>
      <c r="D174" s="1" t="s">
        <v>2686</v>
      </c>
      <c r="E174" s="1" t="s">
        <v>2686</v>
      </c>
      <c r="F174" s="1" t="s">
        <v>4582</v>
      </c>
      <c r="G174" s="1" t="s">
        <v>4584</v>
      </c>
      <c r="H174" s="1" t="s">
        <v>4594</v>
      </c>
      <c r="I174" s="1">
        <v>0</v>
      </c>
      <c r="J174" s="1" t="s">
        <v>2686</v>
      </c>
      <c r="K174" s="1" t="s">
        <v>2686</v>
      </c>
      <c r="L174" s="1" t="s">
        <v>2686</v>
      </c>
      <c r="M174" s="1" t="s">
        <v>4604</v>
      </c>
      <c r="N174" s="1" t="s">
        <v>2686</v>
      </c>
      <c r="O174" s="1" t="s">
        <v>2686</v>
      </c>
      <c r="P174" s="1" t="s">
        <v>2686</v>
      </c>
      <c r="Q174" s="1" t="s">
        <v>2686</v>
      </c>
      <c r="R174" s="1" t="s">
        <v>5178</v>
      </c>
      <c r="S174" s="1" t="s">
        <v>2686</v>
      </c>
      <c r="T174" s="1" t="s">
        <v>21</v>
      </c>
      <c r="U174">
        <f t="shared" si="2"/>
        <v>173</v>
      </c>
    </row>
    <row r="175" spans="1:21" x14ac:dyDescent="0.2">
      <c r="A175" s="1" t="s">
        <v>174</v>
      </c>
      <c r="B175" s="1" t="s">
        <v>1655</v>
      </c>
      <c r="C175" s="1" t="s">
        <v>174</v>
      </c>
      <c r="D175" s="1" t="s">
        <v>2686</v>
      </c>
      <c r="E175" s="1" t="s">
        <v>2686</v>
      </c>
      <c r="F175" s="1" t="s">
        <v>4582</v>
      </c>
      <c r="G175" s="1" t="s">
        <v>4584</v>
      </c>
      <c r="H175" s="1" t="s">
        <v>4594</v>
      </c>
      <c r="I175" s="1">
        <v>0</v>
      </c>
      <c r="J175" s="1" t="s">
        <v>2686</v>
      </c>
      <c r="K175" s="1" t="s">
        <v>2686</v>
      </c>
      <c r="L175" s="1" t="s">
        <v>2686</v>
      </c>
      <c r="M175" s="1" t="s">
        <v>4604</v>
      </c>
      <c r="N175" s="1" t="s">
        <v>4608</v>
      </c>
      <c r="O175" s="1" t="s">
        <v>2686</v>
      </c>
      <c r="P175" s="1" t="s">
        <v>2686</v>
      </c>
      <c r="Q175" s="1" t="s">
        <v>2686</v>
      </c>
      <c r="R175" s="1" t="s">
        <v>5178</v>
      </c>
      <c r="S175" s="1" t="s">
        <v>2686</v>
      </c>
      <c r="T175" s="1" t="s">
        <v>86</v>
      </c>
      <c r="U175">
        <f t="shared" si="2"/>
        <v>174</v>
      </c>
    </row>
    <row r="176" spans="1:21" x14ac:dyDescent="0.2">
      <c r="A176" s="1" t="s">
        <v>175</v>
      </c>
      <c r="B176" s="1" t="s">
        <v>1656</v>
      </c>
      <c r="C176" s="1" t="s">
        <v>175</v>
      </c>
      <c r="D176" s="1" t="s">
        <v>3784</v>
      </c>
      <c r="E176" s="1" t="s">
        <v>2686</v>
      </c>
      <c r="F176" s="1" t="s">
        <v>4582</v>
      </c>
      <c r="G176" s="1" t="s">
        <v>4584</v>
      </c>
      <c r="H176" s="1" t="s">
        <v>4591</v>
      </c>
      <c r="I176" s="1">
        <v>1</v>
      </c>
      <c r="J176" s="1" t="s">
        <v>2686</v>
      </c>
      <c r="K176" s="1" t="s">
        <v>2686</v>
      </c>
      <c r="L176" s="1" t="s">
        <v>2686</v>
      </c>
      <c r="M176" s="1" t="s">
        <v>4604</v>
      </c>
      <c r="N176" s="1" t="s">
        <v>2686</v>
      </c>
      <c r="O176" s="1" t="s">
        <v>2686</v>
      </c>
      <c r="P176" s="1" t="s">
        <v>4657</v>
      </c>
      <c r="Q176" s="1" t="s">
        <v>5110</v>
      </c>
      <c r="R176" s="1" t="s">
        <v>5178</v>
      </c>
      <c r="S176" s="1" t="s">
        <v>2686</v>
      </c>
      <c r="T176" s="1" t="s">
        <v>29</v>
      </c>
      <c r="U176">
        <f t="shared" si="2"/>
        <v>175</v>
      </c>
    </row>
    <row r="177" spans="1:21" x14ac:dyDescent="0.2">
      <c r="A177" s="1" t="s">
        <v>176</v>
      </c>
      <c r="B177" s="1" t="s">
        <v>1657</v>
      </c>
      <c r="C177" s="1" t="s">
        <v>2994</v>
      </c>
      <c r="D177" s="1" t="s">
        <v>3785</v>
      </c>
      <c r="E177" s="1" t="s">
        <v>2686</v>
      </c>
      <c r="F177" s="1" t="s">
        <v>4582</v>
      </c>
      <c r="G177" s="1" t="s">
        <v>4584</v>
      </c>
      <c r="H177" s="1" t="s">
        <v>4591</v>
      </c>
      <c r="I177" s="1">
        <v>1</v>
      </c>
      <c r="J177" s="1" t="s">
        <v>2686</v>
      </c>
      <c r="K177" s="1" t="s">
        <v>2686</v>
      </c>
      <c r="L177" s="1" t="s">
        <v>2686</v>
      </c>
      <c r="M177" s="1" t="s">
        <v>4604</v>
      </c>
      <c r="N177" s="1" t="s">
        <v>2686</v>
      </c>
      <c r="O177" s="1" t="s">
        <v>2686</v>
      </c>
      <c r="P177" s="1" t="s">
        <v>4658</v>
      </c>
      <c r="Q177" s="1" t="s">
        <v>5106</v>
      </c>
      <c r="R177" s="1" t="s">
        <v>5178</v>
      </c>
      <c r="S177" s="1" t="s">
        <v>2686</v>
      </c>
      <c r="T177" s="1" t="s">
        <v>64</v>
      </c>
      <c r="U177">
        <f t="shared" si="2"/>
        <v>176</v>
      </c>
    </row>
    <row r="178" spans="1:21" x14ac:dyDescent="0.2">
      <c r="A178" s="1" t="s">
        <v>177</v>
      </c>
      <c r="B178" s="1" t="s">
        <v>1658</v>
      </c>
      <c r="C178" s="1" t="s">
        <v>2995</v>
      </c>
      <c r="D178" s="1" t="s">
        <v>2686</v>
      </c>
      <c r="E178" s="1" t="s">
        <v>2686</v>
      </c>
      <c r="F178" s="1" t="s">
        <v>4582</v>
      </c>
      <c r="G178" s="1" t="s">
        <v>4584</v>
      </c>
      <c r="H178" s="1" t="s">
        <v>4594</v>
      </c>
      <c r="I178" s="1">
        <v>0</v>
      </c>
      <c r="J178" s="1" t="s">
        <v>2686</v>
      </c>
      <c r="K178" s="1" t="s">
        <v>2686</v>
      </c>
      <c r="L178" s="1" t="s">
        <v>2686</v>
      </c>
      <c r="M178" s="1" t="s">
        <v>4604</v>
      </c>
      <c r="N178" s="1" t="s">
        <v>2686</v>
      </c>
      <c r="O178" s="1" t="s">
        <v>2686</v>
      </c>
      <c r="P178" s="1" t="s">
        <v>2686</v>
      </c>
      <c r="Q178" s="1" t="s">
        <v>2686</v>
      </c>
      <c r="R178" s="1" t="s">
        <v>5178</v>
      </c>
      <c r="S178" s="1" t="s">
        <v>2686</v>
      </c>
      <c r="T178" s="1" t="s">
        <v>21</v>
      </c>
      <c r="U178">
        <f t="shared" si="2"/>
        <v>177</v>
      </c>
    </row>
    <row r="179" spans="1:21" x14ac:dyDescent="0.2">
      <c r="A179" s="1" t="s">
        <v>178</v>
      </c>
      <c r="B179" s="1" t="s">
        <v>1659</v>
      </c>
      <c r="C179" s="1" t="s">
        <v>2996</v>
      </c>
      <c r="D179" s="1" t="s">
        <v>2686</v>
      </c>
      <c r="E179" s="1" t="s">
        <v>2686</v>
      </c>
      <c r="F179" s="1" t="s">
        <v>4582</v>
      </c>
      <c r="G179" s="1" t="s">
        <v>4584</v>
      </c>
      <c r="H179" s="1" t="s">
        <v>4591</v>
      </c>
      <c r="I179" s="1">
        <v>0</v>
      </c>
      <c r="J179" s="1" t="s">
        <v>2686</v>
      </c>
      <c r="K179" s="1" t="s">
        <v>2686</v>
      </c>
      <c r="L179" s="1" t="s">
        <v>2686</v>
      </c>
      <c r="M179" s="1" t="s">
        <v>4604</v>
      </c>
      <c r="N179" s="1" t="s">
        <v>2686</v>
      </c>
      <c r="O179" s="1" t="s">
        <v>2686</v>
      </c>
      <c r="P179" s="1" t="s">
        <v>4659</v>
      </c>
      <c r="Q179" s="1" t="s">
        <v>2686</v>
      </c>
      <c r="R179" s="1" t="s">
        <v>5178</v>
      </c>
      <c r="S179" s="1" t="s">
        <v>2686</v>
      </c>
      <c r="T179" s="1" t="s">
        <v>86</v>
      </c>
      <c r="U179">
        <f t="shared" si="2"/>
        <v>178</v>
      </c>
    </row>
    <row r="180" spans="1:21" x14ac:dyDescent="0.2">
      <c r="A180" s="1" t="s">
        <v>179</v>
      </c>
      <c r="B180" s="1" t="s">
        <v>1660</v>
      </c>
      <c r="C180" s="1" t="s">
        <v>179</v>
      </c>
      <c r="D180" s="1" t="s">
        <v>2686</v>
      </c>
      <c r="E180" s="1" t="s">
        <v>2686</v>
      </c>
      <c r="F180" s="1" t="s">
        <v>4582</v>
      </c>
      <c r="G180" s="1" t="s">
        <v>4584</v>
      </c>
      <c r="H180" s="1" t="s">
        <v>4591</v>
      </c>
      <c r="I180" s="1">
        <v>1</v>
      </c>
      <c r="J180" s="1" t="s">
        <v>2686</v>
      </c>
      <c r="K180" s="1" t="s">
        <v>2686</v>
      </c>
      <c r="L180" s="1" t="s">
        <v>2686</v>
      </c>
      <c r="M180" s="1" t="s">
        <v>4604</v>
      </c>
      <c r="N180" s="1" t="s">
        <v>2686</v>
      </c>
      <c r="O180" s="1" t="s">
        <v>2686</v>
      </c>
      <c r="P180" s="1" t="s">
        <v>4660</v>
      </c>
      <c r="Q180" s="1" t="s">
        <v>4664</v>
      </c>
      <c r="R180" s="1" t="s">
        <v>5178</v>
      </c>
      <c r="S180" s="1" t="s">
        <v>2686</v>
      </c>
      <c r="T180" s="1" t="s">
        <v>29</v>
      </c>
      <c r="U180">
        <f t="shared" si="2"/>
        <v>179</v>
      </c>
    </row>
    <row r="181" spans="1:21" x14ac:dyDescent="0.2">
      <c r="A181" s="1" t="s">
        <v>180</v>
      </c>
      <c r="B181" s="1" t="s">
        <v>1661</v>
      </c>
      <c r="C181" s="1" t="s">
        <v>2997</v>
      </c>
      <c r="D181" s="1" t="s">
        <v>3785</v>
      </c>
      <c r="E181" s="1" t="s">
        <v>2686</v>
      </c>
      <c r="F181" s="1" t="s">
        <v>4582</v>
      </c>
      <c r="G181" s="1" t="s">
        <v>4584</v>
      </c>
      <c r="H181" s="1" t="s">
        <v>4591</v>
      </c>
      <c r="I181" s="1">
        <v>0</v>
      </c>
      <c r="J181" s="1" t="s">
        <v>2686</v>
      </c>
      <c r="K181" s="1" t="s">
        <v>2686</v>
      </c>
      <c r="L181" s="1" t="s">
        <v>2686</v>
      </c>
      <c r="M181" s="1" t="s">
        <v>4604</v>
      </c>
      <c r="N181" s="1" t="s">
        <v>2686</v>
      </c>
      <c r="O181" s="1" t="s">
        <v>2686</v>
      </c>
      <c r="P181" s="1" t="s">
        <v>4655</v>
      </c>
      <c r="Q181" s="1" t="s">
        <v>5105</v>
      </c>
      <c r="R181" s="1" t="s">
        <v>5178</v>
      </c>
      <c r="S181" s="1" t="s">
        <v>2686</v>
      </c>
      <c r="T181" s="1" t="s">
        <v>64</v>
      </c>
      <c r="U181">
        <f t="shared" si="2"/>
        <v>180</v>
      </c>
    </row>
    <row r="182" spans="1:21" x14ac:dyDescent="0.2">
      <c r="A182" s="1" t="s">
        <v>181</v>
      </c>
      <c r="B182" s="1" t="s">
        <v>1662</v>
      </c>
      <c r="C182" s="1" t="s">
        <v>2998</v>
      </c>
      <c r="D182" s="1" t="s">
        <v>2686</v>
      </c>
      <c r="E182" s="1" t="s">
        <v>2686</v>
      </c>
      <c r="F182" s="1" t="s">
        <v>4582</v>
      </c>
      <c r="G182" s="1" t="s">
        <v>4584</v>
      </c>
      <c r="H182" s="1" t="s">
        <v>4594</v>
      </c>
      <c r="I182" s="1">
        <v>0</v>
      </c>
      <c r="J182" s="1" t="s">
        <v>2686</v>
      </c>
      <c r="K182" s="1" t="s">
        <v>2686</v>
      </c>
      <c r="L182" s="1" t="s">
        <v>2686</v>
      </c>
      <c r="M182" s="1" t="s">
        <v>4604</v>
      </c>
      <c r="N182" s="1" t="s">
        <v>2686</v>
      </c>
      <c r="O182" s="1" t="s">
        <v>2686</v>
      </c>
      <c r="P182" s="1" t="s">
        <v>2686</v>
      </c>
      <c r="Q182" s="1" t="s">
        <v>2686</v>
      </c>
      <c r="R182" s="1" t="s">
        <v>5178</v>
      </c>
      <c r="S182" s="1" t="s">
        <v>2686</v>
      </c>
      <c r="T182" s="1" t="s">
        <v>21</v>
      </c>
      <c r="U182">
        <f t="shared" si="2"/>
        <v>181</v>
      </c>
    </row>
    <row r="183" spans="1:21" x14ac:dyDescent="0.2">
      <c r="A183" s="1" t="s">
        <v>182</v>
      </c>
      <c r="B183" s="1" t="s">
        <v>1663</v>
      </c>
      <c r="C183" s="1" t="s">
        <v>2999</v>
      </c>
      <c r="D183" s="1" t="s">
        <v>2686</v>
      </c>
      <c r="E183" s="1" t="s">
        <v>2686</v>
      </c>
      <c r="F183" s="1" t="s">
        <v>4582</v>
      </c>
      <c r="G183" s="1" t="s">
        <v>4584</v>
      </c>
      <c r="H183" s="1" t="s">
        <v>4591</v>
      </c>
      <c r="I183" s="1">
        <v>0</v>
      </c>
      <c r="J183" s="1" t="s">
        <v>2686</v>
      </c>
      <c r="K183" s="1" t="s">
        <v>2686</v>
      </c>
      <c r="L183" s="1" t="s">
        <v>2686</v>
      </c>
      <c r="M183" s="1" t="s">
        <v>4604</v>
      </c>
      <c r="N183" s="1" t="s">
        <v>2686</v>
      </c>
      <c r="O183" s="1" t="s">
        <v>2686</v>
      </c>
      <c r="P183" s="1" t="s">
        <v>4661</v>
      </c>
      <c r="Q183" s="1" t="s">
        <v>2686</v>
      </c>
      <c r="R183" s="1" t="s">
        <v>5178</v>
      </c>
      <c r="S183" s="1" t="s">
        <v>2686</v>
      </c>
      <c r="T183" s="1" t="s">
        <v>86</v>
      </c>
      <c r="U183">
        <f t="shared" si="2"/>
        <v>182</v>
      </c>
    </row>
    <row r="184" spans="1:21" x14ac:dyDescent="0.2">
      <c r="A184" s="1" t="s">
        <v>183</v>
      </c>
      <c r="B184" s="1" t="s">
        <v>1664</v>
      </c>
      <c r="C184" s="1" t="s">
        <v>183</v>
      </c>
      <c r="D184" s="1" t="s">
        <v>2686</v>
      </c>
      <c r="E184" s="1" t="s">
        <v>2686</v>
      </c>
      <c r="F184" s="1" t="s">
        <v>4582</v>
      </c>
      <c r="G184" s="1" t="s">
        <v>4584</v>
      </c>
      <c r="H184" s="1" t="s">
        <v>4591</v>
      </c>
      <c r="I184" s="1">
        <v>1</v>
      </c>
      <c r="J184" s="1" t="s">
        <v>2686</v>
      </c>
      <c r="K184" s="1" t="s">
        <v>2686</v>
      </c>
      <c r="L184" s="1" t="s">
        <v>2686</v>
      </c>
      <c r="M184" s="1" t="s">
        <v>4604</v>
      </c>
      <c r="N184" s="1" t="s">
        <v>2686</v>
      </c>
      <c r="O184" s="1" t="s">
        <v>2686</v>
      </c>
      <c r="P184" s="1" t="s">
        <v>2686</v>
      </c>
      <c r="Q184" s="1" t="s">
        <v>4664</v>
      </c>
      <c r="R184" s="1" t="s">
        <v>5176</v>
      </c>
      <c r="S184" s="1" t="s">
        <v>2686</v>
      </c>
      <c r="T184" s="1" t="s">
        <v>29</v>
      </c>
      <c r="U184">
        <f t="shared" si="2"/>
        <v>183</v>
      </c>
    </row>
    <row r="185" spans="1:21" x14ac:dyDescent="0.2">
      <c r="A185" s="1" t="s">
        <v>184</v>
      </c>
      <c r="B185" s="1" t="s">
        <v>1665</v>
      </c>
      <c r="C185" s="1" t="s">
        <v>2997</v>
      </c>
      <c r="D185" s="1" t="s">
        <v>3785</v>
      </c>
      <c r="E185" s="1" t="s">
        <v>2686</v>
      </c>
      <c r="F185" s="1" t="s">
        <v>4582</v>
      </c>
      <c r="G185" s="1" t="s">
        <v>4584</v>
      </c>
      <c r="H185" s="1" t="s">
        <v>4591</v>
      </c>
      <c r="I185" s="1">
        <v>0</v>
      </c>
      <c r="J185" s="1" t="s">
        <v>2686</v>
      </c>
      <c r="K185" s="1" t="s">
        <v>2686</v>
      </c>
      <c r="L185" s="1" t="s">
        <v>2686</v>
      </c>
      <c r="M185" s="1" t="s">
        <v>4604</v>
      </c>
      <c r="N185" s="1" t="s">
        <v>2686</v>
      </c>
      <c r="O185" s="1" t="s">
        <v>2686</v>
      </c>
      <c r="P185" s="1" t="s">
        <v>4656</v>
      </c>
      <c r="Q185" s="1" t="s">
        <v>5105</v>
      </c>
      <c r="R185" s="1" t="s">
        <v>5178</v>
      </c>
      <c r="S185" s="1" t="s">
        <v>2686</v>
      </c>
      <c r="T185" s="1" t="s">
        <v>64</v>
      </c>
      <c r="U185">
        <f t="shared" si="2"/>
        <v>184</v>
      </c>
    </row>
    <row r="186" spans="1:21" x14ac:dyDescent="0.2">
      <c r="A186" s="1" t="s">
        <v>185</v>
      </c>
      <c r="B186" s="1" t="s">
        <v>1666</v>
      </c>
      <c r="C186" s="1" t="s">
        <v>3000</v>
      </c>
      <c r="D186" s="1" t="s">
        <v>2686</v>
      </c>
      <c r="E186" s="1" t="s">
        <v>2686</v>
      </c>
      <c r="F186" s="1" t="s">
        <v>4582</v>
      </c>
      <c r="G186" s="1" t="s">
        <v>4584</v>
      </c>
      <c r="H186" s="1" t="s">
        <v>4594</v>
      </c>
      <c r="I186" s="1">
        <v>0</v>
      </c>
      <c r="J186" s="1" t="s">
        <v>2686</v>
      </c>
      <c r="K186" s="1" t="s">
        <v>2686</v>
      </c>
      <c r="L186" s="1" t="s">
        <v>2686</v>
      </c>
      <c r="M186" s="1" t="s">
        <v>4604</v>
      </c>
      <c r="N186" s="1" t="s">
        <v>2686</v>
      </c>
      <c r="O186" s="1" t="s">
        <v>2686</v>
      </c>
      <c r="P186" s="1" t="s">
        <v>2686</v>
      </c>
      <c r="Q186" s="1" t="s">
        <v>2686</v>
      </c>
      <c r="R186" s="1" t="s">
        <v>5178</v>
      </c>
      <c r="S186" s="1" t="s">
        <v>2686</v>
      </c>
      <c r="T186" s="1" t="s">
        <v>21</v>
      </c>
      <c r="U186">
        <f t="shared" si="2"/>
        <v>185</v>
      </c>
    </row>
    <row r="187" spans="1:21" x14ac:dyDescent="0.2">
      <c r="A187" s="1" t="s">
        <v>186</v>
      </c>
      <c r="B187" s="1" t="s">
        <v>1667</v>
      </c>
      <c r="C187" s="1" t="s">
        <v>3001</v>
      </c>
      <c r="D187" s="1" t="s">
        <v>2686</v>
      </c>
      <c r="E187" s="1" t="s">
        <v>2686</v>
      </c>
      <c r="F187" s="1" t="s">
        <v>4582</v>
      </c>
      <c r="G187" s="1" t="s">
        <v>4584</v>
      </c>
      <c r="H187" s="1" t="s">
        <v>4591</v>
      </c>
      <c r="I187" s="1">
        <v>2</v>
      </c>
      <c r="J187" s="1" t="s">
        <v>2686</v>
      </c>
      <c r="K187" s="1" t="s">
        <v>2686</v>
      </c>
      <c r="L187" s="1" t="s">
        <v>2686</v>
      </c>
      <c r="M187" s="1" t="s">
        <v>4604</v>
      </c>
      <c r="N187" s="1" t="s">
        <v>2686</v>
      </c>
      <c r="O187" s="1" t="s">
        <v>2686</v>
      </c>
      <c r="P187" s="1" t="s">
        <v>4662</v>
      </c>
      <c r="Q187" s="1" t="s">
        <v>2686</v>
      </c>
      <c r="R187" s="1" t="s">
        <v>5178</v>
      </c>
      <c r="S187" s="1" t="s">
        <v>2686</v>
      </c>
      <c r="T187" s="1" t="s">
        <v>86</v>
      </c>
      <c r="U187">
        <f t="shared" si="2"/>
        <v>186</v>
      </c>
    </row>
    <row r="188" spans="1:21" x14ac:dyDescent="0.2">
      <c r="A188" s="1" t="s">
        <v>187</v>
      </c>
      <c r="B188" s="1" t="s">
        <v>1668</v>
      </c>
      <c r="C188" s="1" t="s">
        <v>187</v>
      </c>
      <c r="D188" s="1" t="s">
        <v>2686</v>
      </c>
      <c r="E188" s="1" t="s">
        <v>2686</v>
      </c>
      <c r="F188" s="1" t="s">
        <v>4582</v>
      </c>
      <c r="G188" s="1" t="s">
        <v>4584</v>
      </c>
      <c r="H188" s="1" t="s">
        <v>4591</v>
      </c>
      <c r="I188" s="1">
        <v>0</v>
      </c>
      <c r="J188" s="1" t="s">
        <v>2686</v>
      </c>
      <c r="K188" s="1" t="s">
        <v>2686</v>
      </c>
      <c r="L188" s="1" t="s">
        <v>2686</v>
      </c>
      <c r="M188" s="1" t="s">
        <v>4604</v>
      </c>
      <c r="N188" s="1" t="s">
        <v>2686</v>
      </c>
      <c r="O188" s="1" t="s">
        <v>2686</v>
      </c>
      <c r="P188" s="1" t="s">
        <v>2686</v>
      </c>
      <c r="Q188" s="1" t="s">
        <v>4664</v>
      </c>
      <c r="R188" s="1" t="s">
        <v>5176</v>
      </c>
      <c r="S188" s="1" t="s">
        <v>2686</v>
      </c>
      <c r="T188" s="1" t="s">
        <v>29</v>
      </c>
      <c r="U188">
        <f t="shared" si="2"/>
        <v>187</v>
      </c>
    </row>
    <row r="189" spans="1:21" x14ac:dyDescent="0.2">
      <c r="A189" s="1" t="s">
        <v>188</v>
      </c>
      <c r="B189" s="1" t="s">
        <v>1669</v>
      </c>
      <c r="C189" s="1" t="s">
        <v>2997</v>
      </c>
      <c r="D189" s="1" t="s">
        <v>3785</v>
      </c>
      <c r="E189" s="1" t="s">
        <v>2686</v>
      </c>
      <c r="F189" s="1" t="s">
        <v>4582</v>
      </c>
      <c r="G189" s="1" t="s">
        <v>4584</v>
      </c>
      <c r="H189" s="1" t="s">
        <v>4591</v>
      </c>
      <c r="I189" s="1">
        <v>0</v>
      </c>
      <c r="J189" s="1" t="s">
        <v>2686</v>
      </c>
      <c r="K189" s="1" t="s">
        <v>2686</v>
      </c>
      <c r="L189" s="1" t="s">
        <v>2686</v>
      </c>
      <c r="M189" s="1" t="s">
        <v>4604</v>
      </c>
      <c r="N189" s="1" t="s">
        <v>2686</v>
      </c>
      <c r="O189" s="1" t="s">
        <v>2686</v>
      </c>
      <c r="P189" s="1" t="s">
        <v>4658</v>
      </c>
      <c r="Q189" s="1" t="s">
        <v>5105</v>
      </c>
      <c r="R189" s="1" t="s">
        <v>5178</v>
      </c>
      <c r="S189" s="1" t="s">
        <v>2686</v>
      </c>
      <c r="T189" s="1" t="s">
        <v>64</v>
      </c>
      <c r="U189">
        <f t="shared" si="2"/>
        <v>188</v>
      </c>
    </row>
    <row r="190" spans="1:21" x14ac:dyDescent="0.2">
      <c r="A190" s="1" t="s">
        <v>189</v>
      </c>
      <c r="B190" s="1" t="s">
        <v>1670</v>
      </c>
      <c r="C190" s="1" t="s">
        <v>3002</v>
      </c>
      <c r="D190" s="1" t="s">
        <v>2686</v>
      </c>
      <c r="E190" s="1" t="s">
        <v>2686</v>
      </c>
      <c r="F190" s="1" t="s">
        <v>4582</v>
      </c>
      <c r="G190" s="1" t="s">
        <v>4584</v>
      </c>
      <c r="H190" s="1" t="s">
        <v>4594</v>
      </c>
      <c r="I190" s="1">
        <v>0</v>
      </c>
      <c r="J190" s="1" t="s">
        <v>2686</v>
      </c>
      <c r="K190" s="1" t="s">
        <v>2686</v>
      </c>
      <c r="L190" s="1" t="s">
        <v>2686</v>
      </c>
      <c r="M190" s="1" t="s">
        <v>4604</v>
      </c>
      <c r="N190" s="1" t="s">
        <v>2686</v>
      </c>
      <c r="O190" s="1" t="s">
        <v>2686</v>
      </c>
      <c r="P190" s="1" t="s">
        <v>2686</v>
      </c>
      <c r="Q190" s="1" t="s">
        <v>2686</v>
      </c>
      <c r="R190" s="1" t="s">
        <v>5178</v>
      </c>
      <c r="S190" s="1" t="s">
        <v>2686</v>
      </c>
      <c r="T190" s="1" t="s">
        <v>21</v>
      </c>
      <c r="U190">
        <f t="shared" si="2"/>
        <v>189</v>
      </c>
    </row>
    <row r="191" spans="1:21" x14ac:dyDescent="0.2">
      <c r="A191" s="1" t="s">
        <v>190</v>
      </c>
      <c r="B191" s="1" t="s">
        <v>1671</v>
      </c>
      <c r="C191" s="1" t="s">
        <v>3003</v>
      </c>
      <c r="D191" s="1" t="s">
        <v>2686</v>
      </c>
      <c r="E191" s="1" t="s">
        <v>2686</v>
      </c>
      <c r="F191" s="1" t="s">
        <v>4582</v>
      </c>
      <c r="G191" s="1" t="s">
        <v>4584</v>
      </c>
      <c r="H191" s="1" t="s">
        <v>4591</v>
      </c>
      <c r="I191" s="1">
        <v>0</v>
      </c>
      <c r="J191" s="1" t="s">
        <v>2686</v>
      </c>
      <c r="K191" s="1" t="s">
        <v>2686</v>
      </c>
      <c r="L191" s="1" t="s">
        <v>2686</v>
      </c>
      <c r="M191" s="1" t="s">
        <v>4604</v>
      </c>
      <c r="N191" s="1" t="s">
        <v>2686</v>
      </c>
      <c r="O191" s="1" t="s">
        <v>2686</v>
      </c>
      <c r="P191" s="1" t="s">
        <v>4663</v>
      </c>
      <c r="Q191" s="1" t="s">
        <v>2686</v>
      </c>
      <c r="R191" s="1" t="s">
        <v>5178</v>
      </c>
      <c r="S191" s="1" t="s">
        <v>2686</v>
      </c>
      <c r="T191" s="1" t="s">
        <v>86</v>
      </c>
      <c r="U191">
        <f t="shared" si="2"/>
        <v>190</v>
      </c>
    </row>
    <row r="192" spans="1:21" x14ac:dyDescent="0.2">
      <c r="A192" s="1" t="s">
        <v>191</v>
      </c>
      <c r="B192" s="1" t="s">
        <v>1672</v>
      </c>
      <c r="C192" s="1" t="s">
        <v>191</v>
      </c>
      <c r="D192" s="1" t="s">
        <v>2686</v>
      </c>
      <c r="E192" s="1" t="s">
        <v>2686</v>
      </c>
      <c r="F192" s="1" t="s">
        <v>4582</v>
      </c>
      <c r="G192" s="1" t="s">
        <v>4584</v>
      </c>
      <c r="H192" s="1" t="s">
        <v>4591</v>
      </c>
      <c r="I192" s="1">
        <v>0</v>
      </c>
      <c r="J192" s="1" t="s">
        <v>2686</v>
      </c>
      <c r="K192" s="1" t="s">
        <v>2686</v>
      </c>
      <c r="L192" s="1" t="s">
        <v>2686</v>
      </c>
      <c r="M192" s="1" t="s">
        <v>4604</v>
      </c>
      <c r="N192" s="1" t="s">
        <v>2686</v>
      </c>
      <c r="O192" s="1" t="s">
        <v>2686</v>
      </c>
      <c r="P192" s="1" t="s">
        <v>4664</v>
      </c>
      <c r="Q192" s="1" t="s">
        <v>4664</v>
      </c>
      <c r="R192" s="1" t="s">
        <v>5176</v>
      </c>
      <c r="S192" s="1" t="s">
        <v>2686</v>
      </c>
      <c r="T192" s="1" t="s">
        <v>29</v>
      </c>
      <c r="U192">
        <f t="shared" si="2"/>
        <v>191</v>
      </c>
    </row>
    <row r="193" spans="1:21" x14ac:dyDescent="0.2">
      <c r="A193" s="1" t="s">
        <v>192</v>
      </c>
      <c r="B193" s="1" t="s">
        <v>1673</v>
      </c>
      <c r="C193" s="1" t="s">
        <v>3004</v>
      </c>
      <c r="D193" s="1" t="s">
        <v>3786</v>
      </c>
      <c r="E193" s="1" t="s">
        <v>2686</v>
      </c>
      <c r="F193" s="1" t="s">
        <v>4582</v>
      </c>
      <c r="G193" s="1" t="s">
        <v>4584</v>
      </c>
      <c r="H193" s="1" t="s">
        <v>4591</v>
      </c>
      <c r="I193" s="1">
        <v>2</v>
      </c>
      <c r="J193" s="1" t="s">
        <v>2686</v>
      </c>
      <c r="K193" s="1" t="s">
        <v>2686</v>
      </c>
      <c r="L193" s="1" t="s">
        <v>2686</v>
      </c>
      <c r="M193" s="1" t="s">
        <v>4604</v>
      </c>
      <c r="N193" s="1" t="s">
        <v>2686</v>
      </c>
      <c r="O193" s="1" t="s">
        <v>2686</v>
      </c>
      <c r="P193" s="1" t="s">
        <v>4665</v>
      </c>
      <c r="Q193" s="1" t="s">
        <v>5108</v>
      </c>
      <c r="R193" s="1" t="s">
        <v>5178</v>
      </c>
      <c r="S193" s="1" t="s">
        <v>2686</v>
      </c>
      <c r="T193" s="1" t="s">
        <v>64</v>
      </c>
      <c r="U193">
        <f t="shared" si="2"/>
        <v>192</v>
      </c>
    </row>
    <row r="194" spans="1:21" x14ac:dyDescent="0.2">
      <c r="A194" s="1" t="s">
        <v>193</v>
      </c>
      <c r="B194" s="1" t="s">
        <v>1674</v>
      </c>
      <c r="C194" s="1" t="s">
        <v>3005</v>
      </c>
      <c r="D194" s="1" t="s">
        <v>2686</v>
      </c>
      <c r="E194" s="1" t="s">
        <v>2686</v>
      </c>
      <c r="F194" s="1" t="s">
        <v>4582</v>
      </c>
      <c r="G194" s="1" t="s">
        <v>4584</v>
      </c>
      <c r="H194" s="1" t="s">
        <v>4594</v>
      </c>
      <c r="I194" s="1">
        <v>24</v>
      </c>
      <c r="J194" s="1" t="s">
        <v>2686</v>
      </c>
      <c r="K194" s="1" t="s">
        <v>2686</v>
      </c>
      <c r="L194" s="1" t="s">
        <v>2686</v>
      </c>
      <c r="M194" s="1" t="s">
        <v>4604</v>
      </c>
      <c r="N194" s="1" t="s">
        <v>2686</v>
      </c>
      <c r="O194" s="1" t="s">
        <v>2686</v>
      </c>
      <c r="P194" s="1" t="s">
        <v>2686</v>
      </c>
      <c r="Q194" s="1" t="s">
        <v>2686</v>
      </c>
      <c r="R194" s="1" t="s">
        <v>5178</v>
      </c>
      <c r="S194" s="1" t="s">
        <v>2686</v>
      </c>
      <c r="T194" s="1" t="s">
        <v>21</v>
      </c>
      <c r="U194">
        <f t="shared" si="2"/>
        <v>193</v>
      </c>
    </row>
    <row r="195" spans="1:21" x14ac:dyDescent="0.2">
      <c r="A195" s="1" t="s">
        <v>194</v>
      </c>
      <c r="B195" s="1" t="s">
        <v>1675</v>
      </c>
      <c r="C195" s="1" t="s">
        <v>194</v>
      </c>
      <c r="D195" s="1" t="s">
        <v>2686</v>
      </c>
      <c r="E195" s="1" t="s">
        <v>2686</v>
      </c>
      <c r="F195" s="1" t="s">
        <v>4582</v>
      </c>
      <c r="G195" s="1" t="s">
        <v>4584</v>
      </c>
      <c r="H195" s="1" t="s">
        <v>4591</v>
      </c>
      <c r="I195" s="1">
        <v>8</v>
      </c>
      <c r="J195" s="1" t="s">
        <v>2686</v>
      </c>
      <c r="K195" s="1" t="s">
        <v>2686</v>
      </c>
      <c r="L195" s="1" t="s">
        <v>2686</v>
      </c>
      <c r="M195" s="1" t="s">
        <v>4604</v>
      </c>
      <c r="N195" s="1" t="s">
        <v>2686</v>
      </c>
      <c r="O195" s="1" t="s">
        <v>2686</v>
      </c>
      <c r="P195" s="1" t="s">
        <v>4666</v>
      </c>
      <c r="Q195" s="1" t="s">
        <v>2686</v>
      </c>
      <c r="R195" s="1" t="s">
        <v>5176</v>
      </c>
      <c r="S195" s="1" t="s">
        <v>2686</v>
      </c>
      <c r="T195" s="1" t="s">
        <v>86</v>
      </c>
      <c r="U195">
        <f t="shared" si="2"/>
        <v>194</v>
      </c>
    </row>
    <row r="196" spans="1:21" x14ac:dyDescent="0.2">
      <c r="A196" s="1" t="s">
        <v>195</v>
      </c>
      <c r="B196" s="1" t="s">
        <v>1676</v>
      </c>
      <c r="C196" s="1" t="s">
        <v>195</v>
      </c>
      <c r="D196" s="1" t="s">
        <v>2686</v>
      </c>
      <c r="E196" s="1" t="s">
        <v>2686</v>
      </c>
      <c r="F196" s="1" t="s">
        <v>4582</v>
      </c>
      <c r="G196" s="1" t="s">
        <v>4584</v>
      </c>
      <c r="H196" s="1" t="s">
        <v>4591</v>
      </c>
      <c r="I196" s="1">
        <v>0</v>
      </c>
      <c r="J196" s="1" t="s">
        <v>2686</v>
      </c>
      <c r="K196" s="1" t="s">
        <v>2686</v>
      </c>
      <c r="L196" s="1" t="s">
        <v>2686</v>
      </c>
      <c r="M196" s="1" t="s">
        <v>4604</v>
      </c>
      <c r="N196" s="1" t="s">
        <v>2686</v>
      </c>
      <c r="O196" s="1" t="s">
        <v>2686</v>
      </c>
      <c r="P196" s="1" t="s">
        <v>4664</v>
      </c>
      <c r="Q196" s="1" t="s">
        <v>4664</v>
      </c>
      <c r="R196" s="1" t="s">
        <v>5176</v>
      </c>
      <c r="S196" s="1" t="s">
        <v>2686</v>
      </c>
      <c r="T196" s="1" t="s">
        <v>29</v>
      </c>
      <c r="U196">
        <f t="shared" ref="U196:U259" si="3">U195+1</f>
        <v>195</v>
      </c>
    </row>
    <row r="197" spans="1:21" x14ac:dyDescent="0.2">
      <c r="A197" s="1" t="s">
        <v>196</v>
      </c>
      <c r="B197" s="1" t="s">
        <v>1677</v>
      </c>
      <c r="C197" s="1" t="s">
        <v>3006</v>
      </c>
      <c r="D197" s="1" t="s">
        <v>2686</v>
      </c>
      <c r="E197" s="1" t="s">
        <v>2686</v>
      </c>
      <c r="F197" s="1" t="s">
        <v>4582</v>
      </c>
      <c r="G197" s="1" t="s">
        <v>4584</v>
      </c>
      <c r="H197" s="1" t="s">
        <v>4594</v>
      </c>
      <c r="I197" s="1">
        <v>0</v>
      </c>
      <c r="J197" s="1" t="s">
        <v>2686</v>
      </c>
      <c r="K197" s="1" t="s">
        <v>2686</v>
      </c>
      <c r="L197" s="1" t="s">
        <v>2686</v>
      </c>
      <c r="M197" s="1" t="s">
        <v>4604</v>
      </c>
      <c r="N197" s="1" t="s">
        <v>4608</v>
      </c>
      <c r="O197" s="1" t="s">
        <v>2686</v>
      </c>
      <c r="P197" s="1" t="s">
        <v>2686</v>
      </c>
      <c r="Q197" s="1" t="s">
        <v>5111</v>
      </c>
      <c r="R197" s="1" t="s">
        <v>5178</v>
      </c>
      <c r="S197" s="1" t="s">
        <v>2686</v>
      </c>
      <c r="T197" s="1" t="s">
        <v>28</v>
      </c>
      <c r="U197">
        <f t="shared" si="3"/>
        <v>196</v>
      </c>
    </row>
    <row r="198" spans="1:21" x14ac:dyDescent="0.2">
      <c r="A198" s="1" t="s">
        <v>197</v>
      </c>
      <c r="B198" s="1" t="s">
        <v>1678</v>
      </c>
      <c r="C198" s="1" t="s">
        <v>3007</v>
      </c>
      <c r="D198" s="1" t="s">
        <v>2686</v>
      </c>
      <c r="E198" s="1" t="s">
        <v>2686</v>
      </c>
      <c r="F198" s="1" t="s">
        <v>4582</v>
      </c>
      <c r="G198" s="1" t="s">
        <v>4584</v>
      </c>
      <c r="H198" s="1" t="s">
        <v>4594</v>
      </c>
      <c r="I198" s="1">
        <v>0</v>
      </c>
      <c r="J198" s="1" t="s">
        <v>2686</v>
      </c>
      <c r="K198" s="1" t="s">
        <v>2686</v>
      </c>
      <c r="L198" s="1" t="s">
        <v>2686</v>
      </c>
      <c r="M198" s="1" t="s">
        <v>4604</v>
      </c>
      <c r="N198" s="1" t="s">
        <v>2686</v>
      </c>
      <c r="O198" s="1" t="s">
        <v>2686</v>
      </c>
      <c r="P198" s="1" t="s">
        <v>2686</v>
      </c>
      <c r="Q198" s="1" t="s">
        <v>2686</v>
      </c>
      <c r="R198" s="1" t="s">
        <v>5178</v>
      </c>
      <c r="S198" s="1" t="s">
        <v>2686</v>
      </c>
      <c r="T198" s="1" t="s">
        <v>21</v>
      </c>
      <c r="U198">
        <f t="shared" si="3"/>
        <v>197</v>
      </c>
    </row>
    <row r="199" spans="1:21" x14ac:dyDescent="0.2">
      <c r="A199" s="1" t="s">
        <v>198</v>
      </c>
      <c r="B199" s="1" t="s">
        <v>1679</v>
      </c>
      <c r="C199" s="1" t="s">
        <v>198</v>
      </c>
      <c r="D199" s="1" t="s">
        <v>2686</v>
      </c>
      <c r="E199" s="1" t="s">
        <v>2686</v>
      </c>
      <c r="F199" s="1" t="s">
        <v>4582</v>
      </c>
      <c r="G199" s="1" t="s">
        <v>4584</v>
      </c>
      <c r="H199" s="1" t="s">
        <v>4591</v>
      </c>
      <c r="I199" s="1">
        <v>2</v>
      </c>
      <c r="J199" s="1" t="s">
        <v>2686</v>
      </c>
      <c r="K199" s="1" t="s">
        <v>2686</v>
      </c>
      <c r="L199" s="1" t="s">
        <v>2686</v>
      </c>
      <c r="M199" s="1" t="s">
        <v>4604</v>
      </c>
      <c r="N199" s="1" t="s">
        <v>2686</v>
      </c>
      <c r="O199" s="1" t="s">
        <v>2686</v>
      </c>
      <c r="P199" s="1" t="s">
        <v>4666</v>
      </c>
      <c r="Q199" s="1" t="s">
        <v>2686</v>
      </c>
      <c r="R199" s="1" t="s">
        <v>5176</v>
      </c>
      <c r="S199" s="1" t="s">
        <v>2686</v>
      </c>
      <c r="T199" s="1" t="s">
        <v>86</v>
      </c>
      <c r="U199">
        <f t="shared" si="3"/>
        <v>198</v>
      </c>
    </row>
    <row r="200" spans="1:21" x14ac:dyDescent="0.2">
      <c r="A200" s="1" t="s">
        <v>199</v>
      </c>
      <c r="B200" s="1" t="s">
        <v>1680</v>
      </c>
      <c r="C200" s="1" t="s">
        <v>199</v>
      </c>
      <c r="D200" s="1" t="s">
        <v>2686</v>
      </c>
      <c r="E200" s="1" t="s">
        <v>2686</v>
      </c>
      <c r="F200" s="1" t="s">
        <v>4582</v>
      </c>
      <c r="G200" s="1" t="s">
        <v>4584</v>
      </c>
      <c r="H200" s="1" t="s">
        <v>4591</v>
      </c>
      <c r="I200" s="1">
        <v>1</v>
      </c>
      <c r="J200" s="1" t="s">
        <v>2686</v>
      </c>
      <c r="K200" s="1" t="s">
        <v>2686</v>
      </c>
      <c r="L200" s="1" t="s">
        <v>2686</v>
      </c>
      <c r="M200" s="1" t="s">
        <v>4604</v>
      </c>
      <c r="N200" s="1" t="s">
        <v>2686</v>
      </c>
      <c r="O200" s="1" t="s">
        <v>2686</v>
      </c>
      <c r="P200" s="1" t="s">
        <v>4664</v>
      </c>
      <c r="Q200" s="1" t="s">
        <v>4664</v>
      </c>
      <c r="R200" s="1" t="s">
        <v>5176</v>
      </c>
      <c r="S200" s="1" t="s">
        <v>2686</v>
      </c>
      <c r="T200" s="1" t="s">
        <v>29</v>
      </c>
      <c r="U200">
        <f t="shared" si="3"/>
        <v>199</v>
      </c>
    </row>
    <row r="201" spans="1:21" x14ac:dyDescent="0.2">
      <c r="A201" s="1" t="s">
        <v>200</v>
      </c>
      <c r="B201" s="1" t="s">
        <v>1681</v>
      </c>
      <c r="C201" s="1" t="s">
        <v>3008</v>
      </c>
      <c r="D201" s="1" t="s">
        <v>2686</v>
      </c>
      <c r="E201" s="1" t="s">
        <v>2686</v>
      </c>
      <c r="F201" s="1" t="s">
        <v>4582</v>
      </c>
      <c r="G201" s="1" t="s">
        <v>4584</v>
      </c>
      <c r="H201" s="1" t="s">
        <v>4594</v>
      </c>
      <c r="I201" s="1">
        <v>0</v>
      </c>
      <c r="J201" s="1" t="s">
        <v>2686</v>
      </c>
      <c r="K201" s="1" t="s">
        <v>2686</v>
      </c>
      <c r="L201" s="1" t="s">
        <v>2686</v>
      </c>
      <c r="M201" s="1" t="s">
        <v>4604</v>
      </c>
      <c r="N201" s="1" t="s">
        <v>4608</v>
      </c>
      <c r="O201" s="1" t="s">
        <v>2686</v>
      </c>
      <c r="P201" s="1" t="s">
        <v>4667</v>
      </c>
      <c r="Q201" s="1" t="s">
        <v>5111</v>
      </c>
      <c r="R201" s="1" t="s">
        <v>5178</v>
      </c>
      <c r="S201" s="1" t="s">
        <v>2686</v>
      </c>
      <c r="T201" s="1" t="s">
        <v>28</v>
      </c>
      <c r="U201">
        <f t="shared" si="3"/>
        <v>200</v>
      </c>
    </row>
    <row r="202" spans="1:21" x14ac:dyDescent="0.2">
      <c r="A202" s="1" t="s">
        <v>201</v>
      </c>
      <c r="B202" s="1" t="s">
        <v>1682</v>
      </c>
      <c r="C202" s="1" t="s">
        <v>3009</v>
      </c>
      <c r="D202" s="1" t="s">
        <v>2686</v>
      </c>
      <c r="E202" s="1" t="s">
        <v>2686</v>
      </c>
      <c r="F202" s="1" t="s">
        <v>4582</v>
      </c>
      <c r="G202" s="1" t="s">
        <v>4584</v>
      </c>
      <c r="H202" s="1" t="s">
        <v>4591</v>
      </c>
      <c r="I202" s="1">
        <v>15</v>
      </c>
      <c r="J202" s="1" t="s">
        <v>2686</v>
      </c>
      <c r="K202" s="1" t="s">
        <v>2686</v>
      </c>
      <c r="L202" s="1" t="s">
        <v>2686</v>
      </c>
      <c r="M202" s="1" t="s">
        <v>4604</v>
      </c>
      <c r="N202" s="1" t="s">
        <v>2686</v>
      </c>
      <c r="O202" s="1" t="s">
        <v>2686</v>
      </c>
      <c r="P202" s="1" t="s">
        <v>4668</v>
      </c>
      <c r="Q202" s="1" t="s">
        <v>2686</v>
      </c>
      <c r="R202" s="1" t="s">
        <v>5178</v>
      </c>
      <c r="S202" s="1" t="s">
        <v>2686</v>
      </c>
      <c r="T202" s="1" t="s">
        <v>61</v>
      </c>
      <c r="U202">
        <f t="shared" si="3"/>
        <v>201</v>
      </c>
    </row>
    <row r="203" spans="1:21" x14ac:dyDescent="0.2">
      <c r="A203" s="1" t="s">
        <v>202</v>
      </c>
      <c r="B203" s="1" t="s">
        <v>1683</v>
      </c>
      <c r="C203" s="1" t="s">
        <v>202</v>
      </c>
      <c r="D203" s="1" t="s">
        <v>2686</v>
      </c>
      <c r="E203" s="1" t="s">
        <v>2686</v>
      </c>
      <c r="F203" s="1" t="s">
        <v>4582</v>
      </c>
      <c r="G203" s="1" t="s">
        <v>4584</v>
      </c>
      <c r="H203" s="1" t="s">
        <v>4591</v>
      </c>
      <c r="I203" s="1">
        <v>0</v>
      </c>
      <c r="J203" s="1" t="s">
        <v>2686</v>
      </c>
      <c r="K203" s="1" t="s">
        <v>2686</v>
      </c>
      <c r="L203" s="1" t="s">
        <v>2686</v>
      </c>
      <c r="M203" s="1" t="s">
        <v>4604</v>
      </c>
      <c r="N203" s="1" t="s">
        <v>2686</v>
      </c>
      <c r="O203" s="1" t="s">
        <v>2686</v>
      </c>
      <c r="P203" s="1" t="s">
        <v>4666</v>
      </c>
      <c r="Q203" s="1" t="s">
        <v>2686</v>
      </c>
      <c r="R203" s="1" t="s">
        <v>5176</v>
      </c>
      <c r="S203" s="1" t="s">
        <v>2686</v>
      </c>
      <c r="T203" s="1" t="s">
        <v>86</v>
      </c>
      <c r="U203">
        <f t="shared" si="3"/>
        <v>202</v>
      </c>
    </row>
    <row r="204" spans="1:21" x14ac:dyDescent="0.2">
      <c r="A204" s="1" t="s">
        <v>203</v>
      </c>
      <c r="B204" s="1" t="s">
        <v>1684</v>
      </c>
      <c r="C204" s="1" t="s">
        <v>203</v>
      </c>
      <c r="D204" s="1" t="s">
        <v>2686</v>
      </c>
      <c r="E204" s="1" t="s">
        <v>2686</v>
      </c>
      <c r="F204" s="1" t="s">
        <v>4582</v>
      </c>
      <c r="G204" s="1" t="s">
        <v>4584</v>
      </c>
      <c r="H204" s="1" t="s">
        <v>4591</v>
      </c>
      <c r="I204" s="1">
        <v>1</v>
      </c>
      <c r="J204" s="1" t="s">
        <v>2686</v>
      </c>
      <c r="K204" s="1" t="s">
        <v>2686</v>
      </c>
      <c r="L204" s="1" t="s">
        <v>2686</v>
      </c>
      <c r="M204" s="1" t="s">
        <v>4604</v>
      </c>
      <c r="N204" s="1" t="s">
        <v>2686</v>
      </c>
      <c r="O204" s="1" t="s">
        <v>2686</v>
      </c>
      <c r="P204" s="1" t="s">
        <v>2686</v>
      </c>
      <c r="Q204" s="1" t="s">
        <v>5110</v>
      </c>
      <c r="R204" s="1" t="s">
        <v>5178</v>
      </c>
      <c r="S204" s="1" t="s">
        <v>2686</v>
      </c>
      <c r="T204" s="1" t="s">
        <v>29</v>
      </c>
      <c r="U204">
        <f t="shared" si="3"/>
        <v>203</v>
      </c>
    </row>
    <row r="205" spans="1:21" x14ac:dyDescent="0.2">
      <c r="A205" s="1" t="s">
        <v>204</v>
      </c>
      <c r="B205" s="1" t="s">
        <v>1685</v>
      </c>
      <c r="C205" s="1" t="s">
        <v>3010</v>
      </c>
      <c r="D205" s="1" t="s">
        <v>2686</v>
      </c>
      <c r="E205" s="1" t="s">
        <v>2686</v>
      </c>
      <c r="F205" s="1" t="s">
        <v>4582</v>
      </c>
      <c r="G205" s="1" t="s">
        <v>4584</v>
      </c>
      <c r="H205" s="1" t="s">
        <v>4591</v>
      </c>
      <c r="I205" s="1">
        <v>21</v>
      </c>
      <c r="J205" s="1" t="s">
        <v>2686</v>
      </c>
      <c r="K205" s="1" t="s">
        <v>2686</v>
      </c>
      <c r="L205" s="1" t="s">
        <v>2686</v>
      </c>
      <c r="M205" s="1" t="s">
        <v>4604</v>
      </c>
      <c r="N205" s="1" t="s">
        <v>2686</v>
      </c>
      <c r="O205" s="1" t="s">
        <v>2686</v>
      </c>
      <c r="P205" s="1" t="s">
        <v>4669</v>
      </c>
      <c r="Q205" s="1" t="s">
        <v>5111</v>
      </c>
      <c r="R205" s="1" t="s">
        <v>5178</v>
      </c>
      <c r="S205" s="1" t="s">
        <v>2686</v>
      </c>
      <c r="T205" s="1" t="s">
        <v>28</v>
      </c>
      <c r="U205">
        <f t="shared" si="3"/>
        <v>204</v>
      </c>
    </row>
    <row r="206" spans="1:21" x14ac:dyDescent="0.2">
      <c r="A206" s="1" t="s">
        <v>205</v>
      </c>
      <c r="B206" s="1" t="s">
        <v>1686</v>
      </c>
      <c r="C206" s="1" t="s">
        <v>3011</v>
      </c>
      <c r="D206" s="1" t="s">
        <v>2686</v>
      </c>
      <c r="E206" s="1" t="s">
        <v>2686</v>
      </c>
      <c r="F206" s="1" t="s">
        <v>4582</v>
      </c>
      <c r="G206" s="1" t="s">
        <v>4584</v>
      </c>
      <c r="H206" s="1" t="s">
        <v>4591</v>
      </c>
      <c r="I206" s="1">
        <v>5</v>
      </c>
      <c r="J206" s="1" t="s">
        <v>2686</v>
      </c>
      <c r="K206" s="1" t="s">
        <v>2686</v>
      </c>
      <c r="L206" s="1" t="s">
        <v>2686</v>
      </c>
      <c r="M206" s="1" t="s">
        <v>4604</v>
      </c>
      <c r="N206" s="1" t="s">
        <v>2686</v>
      </c>
      <c r="O206" s="1" t="s">
        <v>2686</v>
      </c>
      <c r="P206" s="1" t="s">
        <v>4670</v>
      </c>
      <c r="Q206" s="1" t="s">
        <v>2686</v>
      </c>
      <c r="R206" s="1" t="s">
        <v>5178</v>
      </c>
      <c r="S206" s="1" t="s">
        <v>2686</v>
      </c>
      <c r="T206" s="1" t="s">
        <v>61</v>
      </c>
      <c r="U206">
        <f t="shared" si="3"/>
        <v>205</v>
      </c>
    </row>
    <row r="207" spans="1:21" x14ac:dyDescent="0.2">
      <c r="A207" s="1" t="s">
        <v>206</v>
      </c>
      <c r="B207" s="1" t="s">
        <v>1687</v>
      </c>
      <c r="C207" s="1" t="s">
        <v>206</v>
      </c>
      <c r="D207" s="1" t="s">
        <v>2686</v>
      </c>
      <c r="E207" s="1" t="s">
        <v>2686</v>
      </c>
      <c r="F207" s="1" t="s">
        <v>4582</v>
      </c>
      <c r="G207" s="1" t="s">
        <v>4584</v>
      </c>
      <c r="H207" s="1" t="s">
        <v>4591</v>
      </c>
      <c r="I207" s="1">
        <v>0</v>
      </c>
      <c r="J207" s="1" t="s">
        <v>2686</v>
      </c>
      <c r="K207" s="1" t="s">
        <v>2686</v>
      </c>
      <c r="L207" s="1" t="s">
        <v>2686</v>
      </c>
      <c r="M207" s="1" t="s">
        <v>4604</v>
      </c>
      <c r="N207" s="1" t="s">
        <v>2686</v>
      </c>
      <c r="O207" s="1" t="s">
        <v>2686</v>
      </c>
      <c r="P207" s="1" t="s">
        <v>4666</v>
      </c>
      <c r="Q207" s="1" t="s">
        <v>2686</v>
      </c>
      <c r="R207" s="1" t="s">
        <v>5176</v>
      </c>
      <c r="S207" s="1" t="s">
        <v>2686</v>
      </c>
      <c r="T207" s="1" t="s">
        <v>86</v>
      </c>
      <c r="U207">
        <f t="shared" si="3"/>
        <v>206</v>
      </c>
    </row>
    <row r="208" spans="1:21" x14ac:dyDescent="0.2">
      <c r="A208" s="1" t="s">
        <v>207</v>
      </c>
      <c r="B208" s="1" t="s">
        <v>1688</v>
      </c>
      <c r="C208" s="1" t="s">
        <v>207</v>
      </c>
      <c r="D208" s="1" t="s">
        <v>2686</v>
      </c>
      <c r="E208" s="1" t="s">
        <v>2686</v>
      </c>
      <c r="F208" s="1" t="s">
        <v>4582</v>
      </c>
      <c r="G208" s="1" t="s">
        <v>4584</v>
      </c>
      <c r="H208" s="1" t="s">
        <v>4591</v>
      </c>
      <c r="I208" s="1">
        <v>0</v>
      </c>
      <c r="J208" s="1" t="s">
        <v>2686</v>
      </c>
      <c r="K208" s="1" t="s">
        <v>2686</v>
      </c>
      <c r="L208" s="1" t="s">
        <v>2686</v>
      </c>
      <c r="M208" s="1" t="s">
        <v>4604</v>
      </c>
      <c r="N208" s="1" t="s">
        <v>2686</v>
      </c>
      <c r="O208" s="1" t="s">
        <v>2686</v>
      </c>
      <c r="P208" s="1" t="s">
        <v>2686</v>
      </c>
      <c r="Q208" s="1" t="s">
        <v>4664</v>
      </c>
      <c r="R208" s="1" t="s">
        <v>5176</v>
      </c>
      <c r="S208" s="1" t="s">
        <v>2686</v>
      </c>
      <c r="T208" s="1" t="s">
        <v>29</v>
      </c>
      <c r="U208">
        <f t="shared" si="3"/>
        <v>207</v>
      </c>
    </row>
    <row r="209" spans="1:21" x14ac:dyDescent="0.2">
      <c r="A209" s="1" t="s">
        <v>208</v>
      </c>
      <c r="B209" s="1" t="s">
        <v>1689</v>
      </c>
      <c r="C209" s="1" t="s">
        <v>3012</v>
      </c>
      <c r="D209" s="1" t="s">
        <v>2686</v>
      </c>
      <c r="E209" s="1" t="s">
        <v>2686</v>
      </c>
      <c r="F209" s="1" t="s">
        <v>4582</v>
      </c>
      <c r="G209" s="1" t="s">
        <v>4584</v>
      </c>
      <c r="H209" s="1" t="s">
        <v>4591</v>
      </c>
      <c r="I209" s="1">
        <v>0</v>
      </c>
      <c r="J209" s="1" t="s">
        <v>2686</v>
      </c>
      <c r="K209" s="1" t="s">
        <v>2686</v>
      </c>
      <c r="L209" s="1" t="s">
        <v>2686</v>
      </c>
      <c r="M209" s="1" t="s">
        <v>4604</v>
      </c>
      <c r="N209" s="1" t="s">
        <v>2686</v>
      </c>
      <c r="O209" s="1" t="s">
        <v>2686</v>
      </c>
      <c r="P209" s="1" t="s">
        <v>4671</v>
      </c>
      <c r="Q209" s="1" t="s">
        <v>5111</v>
      </c>
      <c r="R209" s="1" t="s">
        <v>5178</v>
      </c>
      <c r="S209" s="1" t="s">
        <v>2686</v>
      </c>
      <c r="T209" s="1" t="s">
        <v>28</v>
      </c>
      <c r="U209">
        <f t="shared" si="3"/>
        <v>208</v>
      </c>
    </row>
    <row r="210" spans="1:21" x14ac:dyDescent="0.2">
      <c r="A210" s="1" t="s">
        <v>209</v>
      </c>
      <c r="B210" s="1" t="s">
        <v>1690</v>
      </c>
      <c r="C210" s="1" t="s">
        <v>3013</v>
      </c>
      <c r="D210" s="1" t="s">
        <v>2686</v>
      </c>
      <c r="E210" s="1" t="s">
        <v>2686</v>
      </c>
      <c r="F210" s="1" t="s">
        <v>4582</v>
      </c>
      <c r="G210" s="1" t="s">
        <v>4584</v>
      </c>
      <c r="H210" s="1" t="s">
        <v>4591</v>
      </c>
      <c r="I210" s="1">
        <v>6</v>
      </c>
      <c r="J210" s="1" t="s">
        <v>2686</v>
      </c>
      <c r="K210" s="1" t="s">
        <v>2686</v>
      </c>
      <c r="L210" s="1" t="s">
        <v>2686</v>
      </c>
      <c r="M210" s="1" t="s">
        <v>4604</v>
      </c>
      <c r="N210" s="1" t="s">
        <v>2686</v>
      </c>
      <c r="O210" s="1" t="s">
        <v>2686</v>
      </c>
      <c r="P210" s="1" t="s">
        <v>4672</v>
      </c>
      <c r="Q210" s="1" t="s">
        <v>2686</v>
      </c>
      <c r="R210" s="1" t="s">
        <v>5178</v>
      </c>
      <c r="S210" s="1" t="s">
        <v>2686</v>
      </c>
      <c r="T210" s="1" t="s">
        <v>61</v>
      </c>
      <c r="U210">
        <f t="shared" si="3"/>
        <v>209</v>
      </c>
    </row>
    <row r="211" spans="1:21" x14ac:dyDescent="0.2">
      <c r="A211" s="1" t="s">
        <v>210</v>
      </c>
      <c r="B211" s="1" t="s">
        <v>1691</v>
      </c>
      <c r="C211" s="1" t="s">
        <v>210</v>
      </c>
      <c r="D211" s="1" t="s">
        <v>2686</v>
      </c>
      <c r="E211" s="1" t="s">
        <v>2686</v>
      </c>
      <c r="F211" s="1" t="s">
        <v>4582</v>
      </c>
      <c r="G211" s="1" t="s">
        <v>4584</v>
      </c>
      <c r="H211" s="1" t="s">
        <v>4591</v>
      </c>
      <c r="I211" s="1">
        <v>8</v>
      </c>
      <c r="J211" s="1" t="s">
        <v>2686</v>
      </c>
      <c r="K211" s="1" t="s">
        <v>2686</v>
      </c>
      <c r="L211" s="1" t="s">
        <v>2686</v>
      </c>
      <c r="M211" s="1" t="s">
        <v>4604</v>
      </c>
      <c r="N211" s="1" t="s">
        <v>2686</v>
      </c>
      <c r="O211" s="1" t="s">
        <v>2686</v>
      </c>
      <c r="P211" s="1" t="s">
        <v>4673</v>
      </c>
      <c r="Q211" s="1" t="s">
        <v>2686</v>
      </c>
      <c r="R211" s="1" t="s">
        <v>5176</v>
      </c>
      <c r="S211" s="1" t="s">
        <v>2686</v>
      </c>
      <c r="T211" s="1" t="s">
        <v>86</v>
      </c>
      <c r="U211">
        <f t="shared" si="3"/>
        <v>210</v>
      </c>
    </row>
    <row r="212" spans="1:21" x14ac:dyDescent="0.2">
      <c r="A212" s="1" t="s">
        <v>211</v>
      </c>
      <c r="B212" s="1" t="s">
        <v>1692</v>
      </c>
      <c r="C212" s="1" t="s">
        <v>211</v>
      </c>
      <c r="D212" s="1" t="s">
        <v>2686</v>
      </c>
      <c r="E212" s="1" t="s">
        <v>2686</v>
      </c>
      <c r="F212" s="1" t="s">
        <v>4582</v>
      </c>
      <c r="G212" s="1" t="s">
        <v>4584</v>
      </c>
      <c r="H212" s="1" t="s">
        <v>4591</v>
      </c>
      <c r="I212" s="1">
        <v>0</v>
      </c>
      <c r="J212" s="1" t="s">
        <v>2686</v>
      </c>
      <c r="K212" s="1" t="s">
        <v>2686</v>
      </c>
      <c r="L212" s="1" t="s">
        <v>2686</v>
      </c>
      <c r="M212" s="1" t="s">
        <v>4604</v>
      </c>
      <c r="N212" s="1" t="s">
        <v>2686</v>
      </c>
      <c r="O212" s="1" t="s">
        <v>2686</v>
      </c>
      <c r="P212" s="1" t="s">
        <v>4664</v>
      </c>
      <c r="Q212" s="1" t="s">
        <v>4664</v>
      </c>
      <c r="R212" s="1" t="s">
        <v>5176</v>
      </c>
      <c r="S212" s="1" t="s">
        <v>2686</v>
      </c>
      <c r="T212" s="1" t="s">
        <v>29</v>
      </c>
      <c r="U212">
        <f t="shared" si="3"/>
        <v>211</v>
      </c>
    </row>
    <row r="213" spans="1:21" x14ac:dyDescent="0.2">
      <c r="A213" s="1" t="s">
        <v>212</v>
      </c>
      <c r="B213" s="1" t="s">
        <v>1693</v>
      </c>
      <c r="C213" s="1" t="s">
        <v>3014</v>
      </c>
      <c r="D213" s="1" t="s">
        <v>3787</v>
      </c>
      <c r="E213" s="1" t="s">
        <v>2686</v>
      </c>
      <c r="F213" s="1" t="s">
        <v>4582</v>
      </c>
      <c r="G213" s="1" t="s">
        <v>4584</v>
      </c>
      <c r="H213" s="1" t="s">
        <v>4591</v>
      </c>
      <c r="I213" s="1">
        <v>10</v>
      </c>
      <c r="J213" s="1" t="s">
        <v>2686</v>
      </c>
      <c r="K213" s="1" t="s">
        <v>2686</v>
      </c>
      <c r="L213" s="1" t="s">
        <v>2686</v>
      </c>
      <c r="M213" s="1" t="s">
        <v>4604</v>
      </c>
      <c r="N213" s="1" t="s">
        <v>2686</v>
      </c>
      <c r="O213" s="1" t="s">
        <v>2686</v>
      </c>
      <c r="P213" s="1" t="s">
        <v>4674</v>
      </c>
      <c r="Q213" s="1" t="s">
        <v>5111</v>
      </c>
      <c r="R213" s="1" t="s">
        <v>5178</v>
      </c>
      <c r="S213" s="1" t="s">
        <v>2686</v>
      </c>
      <c r="T213" s="1" t="s">
        <v>28</v>
      </c>
      <c r="U213">
        <f t="shared" si="3"/>
        <v>212</v>
      </c>
    </row>
    <row r="214" spans="1:21" x14ac:dyDescent="0.2">
      <c r="A214" s="1" t="s">
        <v>213</v>
      </c>
      <c r="B214" s="1" t="s">
        <v>1694</v>
      </c>
      <c r="C214" s="1" t="s">
        <v>3015</v>
      </c>
      <c r="D214" s="1" t="s">
        <v>2686</v>
      </c>
      <c r="E214" s="1" t="s">
        <v>2686</v>
      </c>
      <c r="F214" s="1" t="s">
        <v>4582</v>
      </c>
      <c r="G214" s="1" t="s">
        <v>4584</v>
      </c>
      <c r="H214" s="1" t="s">
        <v>4591</v>
      </c>
      <c r="I214" s="1">
        <v>16</v>
      </c>
      <c r="J214" s="1" t="s">
        <v>2686</v>
      </c>
      <c r="K214" s="1" t="s">
        <v>2686</v>
      </c>
      <c r="L214" s="1" t="s">
        <v>2686</v>
      </c>
      <c r="M214" s="1" t="s">
        <v>4604</v>
      </c>
      <c r="N214" s="1" t="s">
        <v>2686</v>
      </c>
      <c r="O214" s="1" t="s">
        <v>2686</v>
      </c>
      <c r="P214" s="1" t="s">
        <v>4675</v>
      </c>
      <c r="Q214" s="1" t="s">
        <v>2686</v>
      </c>
      <c r="R214" s="1" t="s">
        <v>5178</v>
      </c>
      <c r="S214" s="1" t="s">
        <v>2686</v>
      </c>
      <c r="T214" s="1" t="s">
        <v>61</v>
      </c>
      <c r="U214">
        <f t="shared" si="3"/>
        <v>213</v>
      </c>
    </row>
    <row r="215" spans="1:21" x14ac:dyDescent="0.2">
      <c r="A215" s="1" t="s">
        <v>214</v>
      </c>
      <c r="B215" s="1" t="s">
        <v>1695</v>
      </c>
      <c r="C215" s="1" t="s">
        <v>214</v>
      </c>
      <c r="D215" s="1" t="s">
        <v>2686</v>
      </c>
      <c r="E215" s="1" t="s">
        <v>2686</v>
      </c>
      <c r="F215" s="1" t="s">
        <v>4582</v>
      </c>
      <c r="G215" s="1" t="s">
        <v>4584</v>
      </c>
      <c r="H215" s="1" t="s">
        <v>4591</v>
      </c>
      <c r="I215" s="1">
        <v>1</v>
      </c>
      <c r="J215" s="1" t="s">
        <v>2686</v>
      </c>
      <c r="K215" s="1" t="s">
        <v>2686</v>
      </c>
      <c r="L215" s="1" t="s">
        <v>2686</v>
      </c>
      <c r="M215" s="1" t="s">
        <v>4604</v>
      </c>
      <c r="N215" s="1" t="s">
        <v>2686</v>
      </c>
      <c r="O215" s="1" t="s">
        <v>2686</v>
      </c>
      <c r="P215" s="1" t="s">
        <v>4666</v>
      </c>
      <c r="Q215" s="1" t="s">
        <v>2686</v>
      </c>
      <c r="R215" s="1" t="s">
        <v>5176</v>
      </c>
      <c r="S215" s="1" t="s">
        <v>2686</v>
      </c>
      <c r="T215" s="1" t="s">
        <v>86</v>
      </c>
      <c r="U215">
        <f t="shared" si="3"/>
        <v>214</v>
      </c>
    </row>
    <row r="216" spans="1:21" x14ac:dyDescent="0.2">
      <c r="A216" s="1" t="s">
        <v>215</v>
      </c>
      <c r="B216" s="1" t="s">
        <v>1696</v>
      </c>
      <c r="C216" s="1" t="s">
        <v>215</v>
      </c>
      <c r="D216" s="1" t="s">
        <v>2686</v>
      </c>
      <c r="E216" s="1" t="s">
        <v>2686</v>
      </c>
      <c r="F216" s="1" t="s">
        <v>4582</v>
      </c>
      <c r="G216" s="1" t="s">
        <v>4584</v>
      </c>
      <c r="H216" s="1" t="s">
        <v>4591</v>
      </c>
      <c r="I216" s="1">
        <v>1</v>
      </c>
      <c r="J216" s="1" t="s">
        <v>2686</v>
      </c>
      <c r="K216" s="1" t="s">
        <v>2686</v>
      </c>
      <c r="L216" s="1" t="s">
        <v>2686</v>
      </c>
      <c r="M216" s="1" t="s">
        <v>4604</v>
      </c>
      <c r="N216" s="1" t="s">
        <v>2686</v>
      </c>
      <c r="O216" s="1" t="s">
        <v>2686</v>
      </c>
      <c r="P216" s="1" t="s">
        <v>4664</v>
      </c>
      <c r="Q216" s="1" t="s">
        <v>4664</v>
      </c>
      <c r="R216" s="1" t="s">
        <v>5176</v>
      </c>
      <c r="S216" s="1" t="s">
        <v>2686</v>
      </c>
      <c r="T216" s="1" t="s">
        <v>29</v>
      </c>
      <c r="U216">
        <f t="shared" si="3"/>
        <v>215</v>
      </c>
    </row>
    <row r="217" spans="1:21" x14ac:dyDescent="0.2">
      <c r="A217" s="1" t="s">
        <v>216</v>
      </c>
      <c r="B217" s="1" t="s">
        <v>1697</v>
      </c>
      <c r="C217" s="1" t="s">
        <v>3016</v>
      </c>
      <c r="D217" s="1" t="s">
        <v>2686</v>
      </c>
      <c r="E217" s="1" t="s">
        <v>2686</v>
      </c>
      <c r="F217" s="1" t="s">
        <v>4582</v>
      </c>
      <c r="G217" s="1" t="s">
        <v>4584</v>
      </c>
      <c r="H217" s="1" t="s">
        <v>4594</v>
      </c>
      <c r="I217" s="1">
        <v>62</v>
      </c>
      <c r="J217" s="1" t="s">
        <v>2686</v>
      </c>
      <c r="K217" s="1" t="s">
        <v>2686</v>
      </c>
      <c r="L217" s="1" t="s">
        <v>2686</v>
      </c>
      <c r="M217" s="1" t="s">
        <v>4604</v>
      </c>
      <c r="N217" s="1" t="s">
        <v>4610</v>
      </c>
      <c r="O217" s="1" t="s">
        <v>2686</v>
      </c>
      <c r="P217" s="1" t="s">
        <v>4667</v>
      </c>
      <c r="Q217" s="1" t="s">
        <v>5111</v>
      </c>
      <c r="R217" s="1" t="s">
        <v>5178</v>
      </c>
      <c r="S217" s="1" t="s">
        <v>2686</v>
      </c>
      <c r="T217" s="1" t="s">
        <v>28</v>
      </c>
      <c r="U217">
        <f t="shared" si="3"/>
        <v>216</v>
      </c>
    </row>
    <row r="218" spans="1:21" x14ac:dyDescent="0.2">
      <c r="A218" s="1" t="s">
        <v>217</v>
      </c>
      <c r="B218" s="1" t="s">
        <v>1698</v>
      </c>
      <c r="C218" s="1" t="s">
        <v>3017</v>
      </c>
      <c r="D218" s="1" t="s">
        <v>2686</v>
      </c>
      <c r="E218" s="1" t="s">
        <v>2686</v>
      </c>
      <c r="F218" s="1" t="s">
        <v>4582</v>
      </c>
      <c r="G218" s="1" t="s">
        <v>4584</v>
      </c>
      <c r="H218" s="1" t="s">
        <v>4591</v>
      </c>
      <c r="I218" s="1">
        <v>7</v>
      </c>
      <c r="J218" s="1" t="s">
        <v>2686</v>
      </c>
      <c r="K218" s="1" t="s">
        <v>2686</v>
      </c>
      <c r="L218" s="1" t="s">
        <v>2686</v>
      </c>
      <c r="M218" s="1" t="s">
        <v>4604</v>
      </c>
      <c r="N218" s="1" t="s">
        <v>2686</v>
      </c>
      <c r="O218" s="1" t="s">
        <v>2686</v>
      </c>
      <c r="P218" s="1" t="s">
        <v>4676</v>
      </c>
      <c r="Q218" s="1" t="s">
        <v>2686</v>
      </c>
      <c r="R218" s="1" t="s">
        <v>5178</v>
      </c>
      <c r="S218" s="1" t="s">
        <v>2686</v>
      </c>
      <c r="T218" s="1" t="s">
        <v>61</v>
      </c>
      <c r="U218">
        <f t="shared" si="3"/>
        <v>217</v>
      </c>
    </row>
    <row r="219" spans="1:21" x14ac:dyDescent="0.2">
      <c r="A219" s="1" t="s">
        <v>218</v>
      </c>
      <c r="B219" s="1" t="s">
        <v>1699</v>
      </c>
      <c r="C219" s="1" t="s">
        <v>218</v>
      </c>
      <c r="D219" s="1" t="s">
        <v>2686</v>
      </c>
      <c r="E219" s="1" t="s">
        <v>2686</v>
      </c>
      <c r="F219" s="1" t="s">
        <v>4582</v>
      </c>
      <c r="G219" s="1" t="s">
        <v>4584</v>
      </c>
      <c r="H219" s="1" t="s">
        <v>4591</v>
      </c>
      <c r="I219" s="1">
        <v>0</v>
      </c>
      <c r="J219" s="1" t="s">
        <v>2686</v>
      </c>
      <c r="K219" s="1" t="s">
        <v>2686</v>
      </c>
      <c r="L219" s="1" t="s">
        <v>2686</v>
      </c>
      <c r="M219" s="1" t="s">
        <v>4604</v>
      </c>
      <c r="N219" s="1" t="s">
        <v>2686</v>
      </c>
      <c r="O219" s="1" t="s">
        <v>2686</v>
      </c>
      <c r="P219" s="1" t="s">
        <v>4666</v>
      </c>
      <c r="Q219" s="1" t="s">
        <v>2686</v>
      </c>
      <c r="R219" s="1" t="s">
        <v>5176</v>
      </c>
      <c r="S219" s="1" t="s">
        <v>2686</v>
      </c>
      <c r="T219" s="1" t="s">
        <v>86</v>
      </c>
      <c r="U219">
        <f t="shared" si="3"/>
        <v>218</v>
      </c>
    </row>
    <row r="220" spans="1:21" x14ac:dyDescent="0.2">
      <c r="A220" s="1" t="s">
        <v>219</v>
      </c>
      <c r="B220" s="1" t="s">
        <v>1700</v>
      </c>
      <c r="C220" s="1" t="s">
        <v>219</v>
      </c>
      <c r="D220" s="1" t="s">
        <v>2686</v>
      </c>
      <c r="E220" s="1" t="s">
        <v>2686</v>
      </c>
      <c r="F220" s="1" t="s">
        <v>4582</v>
      </c>
      <c r="G220" s="1" t="s">
        <v>4584</v>
      </c>
      <c r="H220" s="1" t="s">
        <v>4591</v>
      </c>
      <c r="I220" s="1">
        <v>1</v>
      </c>
      <c r="J220" s="1" t="s">
        <v>2686</v>
      </c>
      <c r="K220" s="1" t="s">
        <v>2686</v>
      </c>
      <c r="L220" s="1" t="s">
        <v>2686</v>
      </c>
      <c r="M220" s="1" t="s">
        <v>4604</v>
      </c>
      <c r="N220" s="1" t="s">
        <v>2686</v>
      </c>
      <c r="O220" s="1" t="s">
        <v>2686</v>
      </c>
      <c r="P220" s="1" t="s">
        <v>4664</v>
      </c>
      <c r="Q220" s="1" t="s">
        <v>4664</v>
      </c>
      <c r="R220" s="1" t="s">
        <v>5176</v>
      </c>
      <c r="S220" s="1" t="s">
        <v>2686</v>
      </c>
      <c r="T220" s="1" t="s">
        <v>29</v>
      </c>
      <c r="U220">
        <f t="shared" si="3"/>
        <v>219</v>
      </c>
    </row>
    <row r="221" spans="1:21" x14ac:dyDescent="0.2">
      <c r="A221" s="1" t="s">
        <v>220</v>
      </c>
      <c r="B221" s="1" t="s">
        <v>1701</v>
      </c>
      <c r="C221" s="1" t="s">
        <v>3018</v>
      </c>
      <c r="D221" s="1" t="s">
        <v>3788</v>
      </c>
      <c r="E221" s="1" t="s">
        <v>2686</v>
      </c>
      <c r="F221" s="1" t="s">
        <v>4582</v>
      </c>
      <c r="G221" s="1" t="s">
        <v>4584</v>
      </c>
      <c r="H221" s="1" t="s">
        <v>4591</v>
      </c>
      <c r="I221" s="1">
        <v>3</v>
      </c>
      <c r="J221" s="1" t="s">
        <v>2686</v>
      </c>
      <c r="K221" s="1" t="s">
        <v>2686</v>
      </c>
      <c r="L221" s="1" t="s">
        <v>2686</v>
      </c>
      <c r="M221" s="1" t="s">
        <v>4604</v>
      </c>
      <c r="N221" s="1" t="s">
        <v>2686</v>
      </c>
      <c r="O221" s="1" t="s">
        <v>2686</v>
      </c>
      <c r="P221" s="1" t="s">
        <v>4677</v>
      </c>
      <c r="Q221" s="1" t="s">
        <v>5111</v>
      </c>
      <c r="R221" s="1" t="s">
        <v>5178</v>
      </c>
      <c r="S221" s="1" t="s">
        <v>2686</v>
      </c>
      <c r="T221" s="1" t="s">
        <v>28</v>
      </c>
      <c r="U221">
        <f t="shared" si="3"/>
        <v>220</v>
      </c>
    </row>
    <row r="222" spans="1:21" x14ac:dyDescent="0.2">
      <c r="A222" s="1" t="s">
        <v>221</v>
      </c>
      <c r="B222" s="1" t="s">
        <v>1702</v>
      </c>
      <c r="C222" s="1" t="s">
        <v>3019</v>
      </c>
      <c r="D222" s="1" t="s">
        <v>2686</v>
      </c>
      <c r="E222" s="1" t="s">
        <v>2686</v>
      </c>
      <c r="F222" s="1" t="s">
        <v>4582</v>
      </c>
      <c r="G222" s="1" t="s">
        <v>4584</v>
      </c>
      <c r="H222" s="1" t="s">
        <v>4591</v>
      </c>
      <c r="I222" s="1">
        <v>1</v>
      </c>
      <c r="J222" s="1" t="s">
        <v>2686</v>
      </c>
      <c r="K222" s="1" t="s">
        <v>2686</v>
      </c>
      <c r="L222" s="1" t="s">
        <v>2686</v>
      </c>
      <c r="M222" s="1" t="s">
        <v>4604</v>
      </c>
      <c r="N222" s="1" t="s">
        <v>2686</v>
      </c>
      <c r="O222" s="1" t="s">
        <v>2686</v>
      </c>
      <c r="P222" s="1" t="s">
        <v>4678</v>
      </c>
      <c r="Q222" s="1" t="s">
        <v>2686</v>
      </c>
      <c r="R222" s="1" t="s">
        <v>5178</v>
      </c>
      <c r="S222" s="1" t="s">
        <v>2686</v>
      </c>
      <c r="T222" s="1" t="s">
        <v>61</v>
      </c>
      <c r="U222">
        <f t="shared" si="3"/>
        <v>221</v>
      </c>
    </row>
    <row r="223" spans="1:21" x14ac:dyDescent="0.2">
      <c r="A223" s="1" t="s">
        <v>222</v>
      </c>
      <c r="B223" s="1" t="s">
        <v>1703</v>
      </c>
      <c r="C223" s="1" t="s">
        <v>222</v>
      </c>
      <c r="D223" s="1" t="s">
        <v>2686</v>
      </c>
      <c r="E223" s="1" t="s">
        <v>2686</v>
      </c>
      <c r="F223" s="1" t="s">
        <v>4582</v>
      </c>
      <c r="G223" s="1" t="s">
        <v>4584</v>
      </c>
      <c r="H223" s="1" t="s">
        <v>4591</v>
      </c>
      <c r="I223" s="1">
        <v>6</v>
      </c>
      <c r="J223" s="1" t="s">
        <v>2686</v>
      </c>
      <c r="K223" s="1" t="s">
        <v>2686</v>
      </c>
      <c r="L223" s="1" t="s">
        <v>2686</v>
      </c>
      <c r="M223" s="1" t="s">
        <v>4604</v>
      </c>
      <c r="N223" s="1" t="s">
        <v>2686</v>
      </c>
      <c r="O223" s="1" t="s">
        <v>2686</v>
      </c>
      <c r="P223" s="1" t="s">
        <v>4679</v>
      </c>
      <c r="Q223" s="1" t="s">
        <v>2686</v>
      </c>
      <c r="R223" s="1" t="s">
        <v>5176</v>
      </c>
      <c r="S223" s="1" t="s">
        <v>2686</v>
      </c>
      <c r="T223" s="1" t="s">
        <v>86</v>
      </c>
      <c r="U223">
        <f t="shared" si="3"/>
        <v>222</v>
      </c>
    </row>
    <row r="224" spans="1:21" x14ac:dyDescent="0.2">
      <c r="A224" s="1" t="s">
        <v>223</v>
      </c>
      <c r="B224" s="1" t="s">
        <v>1704</v>
      </c>
      <c r="C224" s="1" t="s">
        <v>223</v>
      </c>
      <c r="D224" s="1" t="s">
        <v>2686</v>
      </c>
      <c r="E224" s="1" t="s">
        <v>2686</v>
      </c>
      <c r="F224" s="1" t="s">
        <v>4582</v>
      </c>
      <c r="G224" s="1" t="s">
        <v>4584</v>
      </c>
      <c r="H224" s="1" t="s">
        <v>4591</v>
      </c>
      <c r="I224" s="1">
        <v>0</v>
      </c>
      <c r="J224" s="1" t="s">
        <v>2686</v>
      </c>
      <c r="K224" s="1" t="s">
        <v>2686</v>
      </c>
      <c r="L224" s="1" t="s">
        <v>2686</v>
      </c>
      <c r="M224" s="1" t="s">
        <v>4604</v>
      </c>
      <c r="N224" s="1" t="s">
        <v>2686</v>
      </c>
      <c r="O224" s="1" t="s">
        <v>2686</v>
      </c>
      <c r="P224" s="1" t="s">
        <v>4664</v>
      </c>
      <c r="Q224" s="1" t="s">
        <v>4664</v>
      </c>
      <c r="R224" s="1" t="s">
        <v>5176</v>
      </c>
      <c r="S224" s="1" t="s">
        <v>2686</v>
      </c>
      <c r="T224" s="1" t="s">
        <v>29</v>
      </c>
      <c r="U224">
        <f t="shared" si="3"/>
        <v>223</v>
      </c>
    </row>
    <row r="225" spans="1:21" x14ac:dyDescent="0.2">
      <c r="A225" s="1" t="s">
        <v>224</v>
      </c>
      <c r="B225" s="1" t="s">
        <v>1705</v>
      </c>
      <c r="C225" s="1" t="s">
        <v>3020</v>
      </c>
      <c r="D225" s="1" t="s">
        <v>3789</v>
      </c>
      <c r="E225" s="1" t="s">
        <v>2686</v>
      </c>
      <c r="F225" s="1" t="s">
        <v>4582</v>
      </c>
      <c r="G225" s="1" t="s">
        <v>4584</v>
      </c>
      <c r="H225" s="1" t="s">
        <v>4591</v>
      </c>
      <c r="I225" s="1">
        <v>2</v>
      </c>
      <c r="J225" s="1" t="s">
        <v>2686</v>
      </c>
      <c r="K225" s="1" t="s">
        <v>2686</v>
      </c>
      <c r="L225" s="1" t="s">
        <v>2686</v>
      </c>
      <c r="M225" s="1" t="s">
        <v>4604</v>
      </c>
      <c r="N225" s="1" t="s">
        <v>2686</v>
      </c>
      <c r="O225" s="1" t="s">
        <v>2686</v>
      </c>
      <c r="P225" s="1" t="s">
        <v>4680</v>
      </c>
      <c r="Q225" s="1" t="s">
        <v>5111</v>
      </c>
      <c r="R225" s="1" t="s">
        <v>5178</v>
      </c>
      <c r="S225" s="1" t="s">
        <v>2686</v>
      </c>
      <c r="T225" s="1" t="s">
        <v>28</v>
      </c>
      <c r="U225">
        <f t="shared" si="3"/>
        <v>224</v>
      </c>
    </row>
    <row r="226" spans="1:21" x14ac:dyDescent="0.2">
      <c r="A226" s="1" t="s">
        <v>225</v>
      </c>
      <c r="B226" s="1" t="s">
        <v>1706</v>
      </c>
      <c r="C226" s="1" t="s">
        <v>3021</v>
      </c>
      <c r="D226" s="1" t="s">
        <v>2686</v>
      </c>
      <c r="E226" s="1" t="s">
        <v>2686</v>
      </c>
      <c r="F226" s="1" t="s">
        <v>4582</v>
      </c>
      <c r="G226" s="1" t="s">
        <v>4584</v>
      </c>
      <c r="H226" s="1" t="s">
        <v>4591</v>
      </c>
      <c r="I226" s="1">
        <v>4</v>
      </c>
      <c r="J226" s="1" t="s">
        <v>2686</v>
      </c>
      <c r="K226" s="1" t="s">
        <v>2686</v>
      </c>
      <c r="L226" s="1" t="s">
        <v>2686</v>
      </c>
      <c r="M226" s="1" t="s">
        <v>4604</v>
      </c>
      <c r="N226" s="1" t="s">
        <v>2686</v>
      </c>
      <c r="O226" s="1" t="s">
        <v>2686</v>
      </c>
      <c r="P226" s="1" t="s">
        <v>4681</v>
      </c>
      <c r="Q226" s="1" t="s">
        <v>2686</v>
      </c>
      <c r="R226" s="1" t="s">
        <v>5178</v>
      </c>
      <c r="S226" s="1" t="s">
        <v>2686</v>
      </c>
      <c r="T226" s="1" t="s">
        <v>61</v>
      </c>
      <c r="U226">
        <f t="shared" si="3"/>
        <v>225</v>
      </c>
    </row>
    <row r="227" spans="1:21" x14ac:dyDescent="0.2">
      <c r="A227" s="1" t="s">
        <v>226</v>
      </c>
      <c r="B227" s="1" t="s">
        <v>1707</v>
      </c>
      <c r="C227" s="1" t="s">
        <v>226</v>
      </c>
      <c r="D227" s="1" t="s">
        <v>2686</v>
      </c>
      <c r="E227" s="1" t="s">
        <v>2686</v>
      </c>
      <c r="F227" s="1" t="s">
        <v>4582</v>
      </c>
      <c r="G227" s="1" t="s">
        <v>4584</v>
      </c>
      <c r="H227" s="1" t="s">
        <v>4591</v>
      </c>
      <c r="I227" s="1">
        <v>0</v>
      </c>
      <c r="J227" s="1" t="s">
        <v>2686</v>
      </c>
      <c r="K227" s="1" t="s">
        <v>2686</v>
      </c>
      <c r="L227" s="1" t="s">
        <v>2686</v>
      </c>
      <c r="M227" s="1" t="s">
        <v>4604</v>
      </c>
      <c r="N227" s="1" t="s">
        <v>2686</v>
      </c>
      <c r="O227" s="1" t="s">
        <v>2686</v>
      </c>
      <c r="P227" s="1" t="s">
        <v>4666</v>
      </c>
      <c r="Q227" s="1" t="s">
        <v>2686</v>
      </c>
      <c r="R227" s="1" t="s">
        <v>5176</v>
      </c>
      <c r="S227" s="1" t="s">
        <v>2686</v>
      </c>
      <c r="T227" s="1" t="s">
        <v>86</v>
      </c>
      <c r="U227">
        <f t="shared" si="3"/>
        <v>226</v>
      </c>
    </row>
    <row r="228" spans="1:21" x14ac:dyDescent="0.2">
      <c r="A228" s="1" t="s">
        <v>227</v>
      </c>
      <c r="B228" s="1" t="s">
        <v>1708</v>
      </c>
      <c r="C228" s="1" t="s">
        <v>227</v>
      </c>
      <c r="D228" s="1" t="s">
        <v>2686</v>
      </c>
      <c r="E228" s="1" t="s">
        <v>2686</v>
      </c>
      <c r="F228" s="1" t="s">
        <v>4582</v>
      </c>
      <c r="G228" s="1" t="s">
        <v>4584</v>
      </c>
      <c r="H228" s="1" t="s">
        <v>4591</v>
      </c>
      <c r="I228" s="1">
        <v>0</v>
      </c>
      <c r="J228" s="1" t="s">
        <v>2686</v>
      </c>
      <c r="K228" s="1" t="s">
        <v>2686</v>
      </c>
      <c r="L228" s="1" t="s">
        <v>2686</v>
      </c>
      <c r="M228" s="1" t="s">
        <v>4604</v>
      </c>
      <c r="N228" s="1" t="s">
        <v>2686</v>
      </c>
      <c r="O228" s="1" t="s">
        <v>2686</v>
      </c>
      <c r="P228" s="1" t="s">
        <v>4664</v>
      </c>
      <c r="Q228" s="1" t="s">
        <v>4664</v>
      </c>
      <c r="R228" s="1" t="s">
        <v>5176</v>
      </c>
      <c r="S228" s="1" t="s">
        <v>2686</v>
      </c>
      <c r="T228" s="1" t="s">
        <v>29</v>
      </c>
      <c r="U228">
        <f t="shared" si="3"/>
        <v>227</v>
      </c>
    </row>
    <row r="229" spans="1:21" x14ac:dyDescent="0.2">
      <c r="A229" s="1" t="s">
        <v>228</v>
      </c>
      <c r="B229" s="1" t="s">
        <v>1709</v>
      </c>
      <c r="C229" s="1" t="s">
        <v>3022</v>
      </c>
      <c r="D229" s="1" t="s">
        <v>3790</v>
      </c>
      <c r="E229" s="1" t="s">
        <v>2686</v>
      </c>
      <c r="F229" s="1" t="s">
        <v>4582</v>
      </c>
      <c r="G229" s="1" t="s">
        <v>4584</v>
      </c>
      <c r="H229" s="1" t="s">
        <v>4591</v>
      </c>
      <c r="I229" s="1">
        <v>3</v>
      </c>
      <c r="J229" s="1" t="s">
        <v>2686</v>
      </c>
      <c r="K229" s="1" t="s">
        <v>2686</v>
      </c>
      <c r="L229" s="1" t="s">
        <v>2686</v>
      </c>
      <c r="M229" s="1" t="s">
        <v>4604</v>
      </c>
      <c r="N229" s="1" t="s">
        <v>2686</v>
      </c>
      <c r="O229" s="1" t="s">
        <v>2686</v>
      </c>
      <c r="P229" s="1" t="s">
        <v>4682</v>
      </c>
      <c r="Q229" s="1" t="s">
        <v>5111</v>
      </c>
      <c r="R229" s="1" t="s">
        <v>5178</v>
      </c>
      <c r="S229" s="1" t="s">
        <v>2686</v>
      </c>
      <c r="T229" s="1" t="s">
        <v>28</v>
      </c>
      <c r="U229">
        <f t="shared" si="3"/>
        <v>228</v>
      </c>
    </row>
    <row r="230" spans="1:21" x14ac:dyDescent="0.2">
      <c r="A230" s="1" t="s">
        <v>229</v>
      </c>
      <c r="B230" s="1" t="s">
        <v>1710</v>
      </c>
      <c r="C230" s="1" t="s">
        <v>3023</v>
      </c>
      <c r="D230" s="1" t="s">
        <v>2686</v>
      </c>
      <c r="E230" s="1" t="s">
        <v>2686</v>
      </c>
      <c r="F230" s="1" t="s">
        <v>4582</v>
      </c>
      <c r="G230" s="1" t="s">
        <v>4584</v>
      </c>
      <c r="H230" s="1" t="s">
        <v>4591</v>
      </c>
      <c r="I230" s="1">
        <v>4</v>
      </c>
      <c r="J230" s="1" t="s">
        <v>2686</v>
      </c>
      <c r="K230" s="1" t="s">
        <v>2686</v>
      </c>
      <c r="L230" s="1" t="s">
        <v>2686</v>
      </c>
      <c r="M230" s="1" t="s">
        <v>4604</v>
      </c>
      <c r="N230" s="1" t="s">
        <v>2686</v>
      </c>
      <c r="O230" s="1" t="s">
        <v>2686</v>
      </c>
      <c r="P230" s="1" t="s">
        <v>4683</v>
      </c>
      <c r="Q230" s="1" t="s">
        <v>2686</v>
      </c>
      <c r="R230" s="1" t="s">
        <v>5178</v>
      </c>
      <c r="S230" s="1" t="s">
        <v>2686</v>
      </c>
      <c r="T230" s="1" t="s">
        <v>61</v>
      </c>
      <c r="U230">
        <f t="shared" si="3"/>
        <v>229</v>
      </c>
    </row>
    <row r="231" spans="1:21" x14ac:dyDescent="0.2">
      <c r="A231" s="1" t="s">
        <v>230</v>
      </c>
      <c r="B231" s="1" t="s">
        <v>1711</v>
      </c>
      <c r="C231" s="1" t="s">
        <v>3024</v>
      </c>
      <c r="D231" s="1" t="s">
        <v>2686</v>
      </c>
      <c r="E231" s="1" t="s">
        <v>2686</v>
      </c>
      <c r="F231" s="1" t="s">
        <v>4582</v>
      </c>
      <c r="G231" s="1" t="s">
        <v>4584</v>
      </c>
      <c r="H231" s="1" t="s">
        <v>4591</v>
      </c>
      <c r="I231" s="1">
        <v>0</v>
      </c>
      <c r="J231" s="1" t="s">
        <v>2686</v>
      </c>
      <c r="K231" s="1" t="s">
        <v>2686</v>
      </c>
      <c r="L231" s="1" t="s">
        <v>2686</v>
      </c>
      <c r="M231" s="1" t="s">
        <v>4604</v>
      </c>
      <c r="N231" s="1" t="s">
        <v>2686</v>
      </c>
      <c r="O231" s="1" t="s">
        <v>2686</v>
      </c>
      <c r="P231" s="1" t="s">
        <v>4684</v>
      </c>
      <c r="Q231" s="1" t="s">
        <v>2686</v>
      </c>
      <c r="R231" s="1" t="s">
        <v>5178</v>
      </c>
      <c r="S231" s="1" t="s">
        <v>2686</v>
      </c>
      <c r="T231" s="1" t="s">
        <v>86</v>
      </c>
      <c r="U231">
        <f t="shared" si="3"/>
        <v>230</v>
      </c>
    </row>
    <row r="232" spans="1:21" x14ac:dyDescent="0.2">
      <c r="A232" s="1" t="s">
        <v>231</v>
      </c>
      <c r="B232" s="1" t="s">
        <v>1712</v>
      </c>
      <c r="C232" s="1" t="s">
        <v>231</v>
      </c>
      <c r="D232" s="1" t="s">
        <v>2686</v>
      </c>
      <c r="E232" s="1" t="s">
        <v>2686</v>
      </c>
      <c r="F232" s="1" t="s">
        <v>4582</v>
      </c>
      <c r="G232" s="1" t="s">
        <v>4584</v>
      </c>
      <c r="H232" s="1" t="s">
        <v>4591</v>
      </c>
      <c r="I232" s="1">
        <v>2</v>
      </c>
      <c r="J232" s="1" t="s">
        <v>2686</v>
      </c>
      <c r="K232" s="1" t="s">
        <v>2686</v>
      </c>
      <c r="L232" s="1" t="s">
        <v>2686</v>
      </c>
      <c r="M232" s="1" t="s">
        <v>4604</v>
      </c>
      <c r="N232" s="1" t="s">
        <v>2686</v>
      </c>
      <c r="O232" s="1" t="s">
        <v>2686</v>
      </c>
      <c r="P232" s="1" t="s">
        <v>4664</v>
      </c>
      <c r="Q232" s="1" t="s">
        <v>4664</v>
      </c>
      <c r="R232" s="1" t="s">
        <v>5176</v>
      </c>
      <c r="S232" s="1" t="s">
        <v>2686</v>
      </c>
      <c r="T232" s="1" t="s">
        <v>29</v>
      </c>
      <c r="U232">
        <f t="shared" si="3"/>
        <v>231</v>
      </c>
    </row>
    <row r="233" spans="1:21" x14ac:dyDescent="0.2">
      <c r="A233" s="1" t="s">
        <v>232</v>
      </c>
      <c r="B233" s="1" t="s">
        <v>1713</v>
      </c>
      <c r="C233" s="1" t="s">
        <v>3025</v>
      </c>
      <c r="D233" s="1" t="s">
        <v>3791</v>
      </c>
      <c r="E233" s="1" t="s">
        <v>2686</v>
      </c>
      <c r="F233" s="1" t="s">
        <v>4582</v>
      </c>
      <c r="G233" s="1" t="s">
        <v>4584</v>
      </c>
      <c r="H233" s="1" t="s">
        <v>4591</v>
      </c>
      <c r="I233" s="1">
        <v>3</v>
      </c>
      <c r="J233" s="1" t="s">
        <v>2686</v>
      </c>
      <c r="K233" s="1" t="s">
        <v>2686</v>
      </c>
      <c r="L233" s="1" t="s">
        <v>2686</v>
      </c>
      <c r="M233" s="1" t="s">
        <v>4604</v>
      </c>
      <c r="N233" s="1" t="s">
        <v>2686</v>
      </c>
      <c r="O233" s="1" t="s">
        <v>2686</v>
      </c>
      <c r="P233" s="1" t="s">
        <v>4685</v>
      </c>
      <c r="Q233" s="1" t="s">
        <v>5111</v>
      </c>
      <c r="R233" s="1" t="s">
        <v>5178</v>
      </c>
      <c r="S233" s="1" t="s">
        <v>2686</v>
      </c>
      <c r="T233" s="1" t="s">
        <v>28</v>
      </c>
      <c r="U233">
        <f t="shared" si="3"/>
        <v>232</v>
      </c>
    </row>
    <row r="234" spans="1:21" x14ac:dyDescent="0.2">
      <c r="A234" s="1" t="s">
        <v>233</v>
      </c>
      <c r="B234" s="1" t="s">
        <v>1714</v>
      </c>
      <c r="C234" s="1" t="s">
        <v>3026</v>
      </c>
      <c r="D234" s="1" t="s">
        <v>2686</v>
      </c>
      <c r="E234" s="1" t="s">
        <v>2686</v>
      </c>
      <c r="F234" s="1" t="s">
        <v>4582</v>
      </c>
      <c r="G234" s="1" t="s">
        <v>4584</v>
      </c>
      <c r="H234" s="1" t="s">
        <v>4591</v>
      </c>
      <c r="I234" s="1">
        <v>12</v>
      </c>
      <c r="J234" s="1" t="s">
        <v>2686</v>
      </c>
      <c r="K234" s="1" t="s">
        <v>2686</v>
      </c>
      <c r="L234" s="1" t="s">
        <v>2686</v>
      </c>
      <c r="M234" s="1" t="s">
        <v>4604</v>
      </c>
      <c r="N234" s="1" t="s">
        <v>2686</v>
      </c>
      <c r="O234" s="1" t="s">
        <v>2686</v>
      </c>
      <c r="P234" s="1" t="s">
        <v>4686</v>
      </c>
      <c r="Q234" s="1" t="s">
        <v>2686</v>
      </c>
      <c r="R234" s="1" t="s">
        <v>5178</v>
      </c>
      <c r="S234" s="1" t="s">
        <v>2686</v>
      </c>
      <c r="T234" s="1" t="s">
        <v>61</v>
      </c>
      <c r="U234">
        <f t="shared" si="3"/>
        <v>233</v>
      </c>
    </row>
    <row r="235" spans="1:21" x14ac:dyDescent="0.2">
      <c r="A235" s="1" t="s">
        <v>234</v>
      </c>
      <c r="B235" s="1" t="s">
        <v>1715</v>
      </c>
      <c r="C235" s="1" t="s">
        <v>234</v>
      </c>
      <c r="D235" s="1" t="s">
        <v>2686</v>
      </c>
      <c r="E235" s="1" t="s">
        <v>2686</v>
      </c>
      <c r="F235" s="1" t="s">
        <v>4582</v>
      </c>
      <c r="G235" s="1" t="s">
        <v>4584</v>
      </c>
      <c r="H235" s="1" t="s">
        <v>4594</v>
      </c>
      <c r="I235" s="1">
        <v>4</v>
      </c>
      <c r="J235" s="1" t="s">
        <v>2686</v>
      </c>
      <c r="K235" s="1" t="s">
        <v>2686</v>
      </c>
      <c r="L235" s="1" t="s">
        <v>2686</v>
      </c>
      <c r="M235" s="1" t="s">
        <v>4604</v>
      </c>
      <c r="N235" s="1" t="s">
        <v>4611</v>
      </c>
      <c r="O235" s="1" t="s">
        <v>2686</v>
      </c>
      <c r="P235" s="1" t="s">
        <v>2686</v>
      </c>
      <c r="Q235" s="1" t="s">
        <v>2686</v>
      </c>
      <c r="R235" s="1" t="s">
        <v>5178</v>
      </c>
      <c r="S235" s="1" t="s">
        <v>2686</v>
      </c>
      <c r="T235" s="1" t="s">
        <v>86</v>
      </c>
      <c r="U235">
        <f t="shared" si="3"/>
        <v>234</v>
      </c>
    </row>
    <row r="236" spans="1:21" x14ac:dyDescent="0.2">
      <c r="A236" s="1" t="s">
        <v>235</v>
      </c>
      <c r="B236" s="1" t="s">
        <v>1716</v>
      </c>
      <c r="C236" s="1" t="s">
        <v>3027</v>
      </c>
      <c r="D236" s="1" t="s">
        <v>3792</v>
      </c>
      <c r="E236" s="1" t="s">
        <v>2686</v>
      </c>
      <c r="F236" s="1" t="s">
        <v>4582</v>
      </c>
      <c r="G236" s="1" t="s">
        <v>4584</v>
      </c>
      <c r="H236" s="1" t="s">
        <v>4591</v>
      </c>
      <c r="I236" s="1">
        <v>0</v>
      </c>
      <c r="J236" s="1" t="s">
        <v>2686</v>
      </c>
      <c r="K236" s="1" t="s">
        <v>2686</v>
      </c>
      <c r="L236" s="1" t="s">
        <v>2686</v>
      </c>
      <c r="M236" s="1" t="s">
        <v>4604</v>
      </c>
      <c r="N236" s="1" t="s">
        <v>2686</v>
      </c>
      <c r="O236" s="1" t="s">
        <v>2686</v>
      </c>
      <c r="P236" s="1" t="s">
        <v>2686</v>
      </c>
      <c r="Q236" s="1" t="s">
        <v>5109</v>
      </c>
      <c r="R236" s="1" t="s">
        <v>5178</v>
      </c>
      <c r="S236" s="1" t="s">
        <v>2686</v>
      </c>
      <c r="T236" s="1" t="s">
        <v>56</v>
      </c>
      <c r="U236">
        <f t="shared" si="3"/>
        <v>235</v>
      </c>
    </row>
    <row r="237" spans="1:21" x14ac:dyDescent="0.2">
      <c r="A237" s="1" t="s">
        <v>236</v>
      </c>
      <c r="B237" s="1" t="s">
        <v>1717</v>
      </c>
      <c r="C237" s="1" t="s">
        <v>3028</v>
      </c>
      <c r="D237" s="1" t="s">
        <v>3793</v>
      </c>
      <c r="E237" s="1" t="s">
        <v>2686</v>
      </c>
      <c r="F237" s="1" t="s">
        <v>4582</v>
      </c>
      <c r="G237" s="1" t="s">
        <v>4584</v>
      </c>
      <c r="H237" s="1" t="s">
        <v>4591</v>
      </c>
      <c r="I237" s="1">
        <v>1</v>
      </c>
      <c r="J237" s="1" t="s">
        <v>2686</v>
      </c>
      <c r="K237" s="1" t="s">
        <v>2686</v>
      </c>
      <c r="L237" s="1" t="s">
        <v>2686</v>
      </c>
      <c r="M237" s="1" t="s">
        <v>4604</v>
      </c>
      <c r="N237" s="1" t="s">
        <v>2686</v>
      </c>
      <c r="O237" s="1" t="s">
        <v>2686</v>
      </c>
      <c r="P237" s="1" t="s">
        <v>4687</v>
      </c>
      <c r="Q237" s="1" t="s">
        <v>5111</v>
      </c>
      <c r="R237" s="1" t="s">
        <v>5178</v>
      </c>
      <c r="S237" s="1" t="s">
        <v>2686</v>
      </c>
      <c r="T237" s="1" t="s">
        <v>28</v>
      </c>
      <c r="U237">
        <f t="shared" si="3"/>
        <v>236</v>
      </c>
    </row>
    <row r="238" spans="1:21" x14ac:dyDescent="0.2">
      <c r="A238" s="1" t="s">
        <v>237</v>
      </c>
      <c r="B238" s="1" t="s">
        <v>1718</v>
      </c>
      <c r="C238" s="1" t="s">
        <v>2686</v>
      </c>
      <c r="D238" s="1" t="s">
        <v>2686</v>
      </c>
      <c r="E238" s="1" t="s">
        <v>2686</v>
      </c>
      <c r="F238" s="1" t="s">
        <v>4582</v>
      </c>
      <c r="G238" s="1" t="s">
        <v>4588</v>
      </c>
      <c r="H238" s="1" t="s">
        <v>4592</v>
      </c>
      <c r="I238" s="1">
        <v>0</v>
      </c>
      <c r="J238" s="1" t="s">
        <v>2686</v>
      </c>
      <c r="K238" s="1" t="s">
        <v>2686</v>
      </c>
      <c r="L238" s="1" t="s">
        <v>2686</v>
      </c>
      <c r="M238" s="1" t="s">
        <v>2686</v>
      </c>
      <c r="N238" s="1" t="s">
        <v>2686</v>
      </c>
      <c r="O238" s="1" t="s">
        <v>2686</v>
      </c>
      <c r="P238" s="1" t="s">
        <v>2686</v>
      </c>
      <c r="Q238" s="1" t="s">
        <v>2686</v>
      </c>
      <c r="R238" s="1" t="s">
        <v>5179</v>
      </c>
      <c r="S238" s="1" t="s">
        <v>2686</v>
      </c>
      <c r="T238" s="1" t="s">
        <v>9</v>
      </c>
      <c r="U238">
        <f t="shared" si="3"/>
        <v>237</v>
      </c>
    </row>
    <row r="239" spans="1:21" x14ac:dyDescent="0.2">
      <c r="A239" s="1" t="s">
        <v>238</v>
      </c>
      <c r="B239" s="1" t="s">
        <v>1719</v>
      </c>
      <c r="C239" s="1" t="s">
        <v>238</v>
      </c>
      <c r="D239" s="1" t="s">
        <v>2686</v>
      </c>
      <c r="E239" s="1" t="s">
        <v>2686</v>
      </c>
      <c r="F239" s="1" t="s">
        <v>4582</v>
      </c>
      <c r="G239" s="1" t="s">
        <v>4584</v>
      </c>
      <c r="H239" s="1" t="s">
        <v>4591</v>
      </c>
      <c r="I239" s="1">
        <v>5</v>
      </c>
      <c r="J239" s="1" t="s">
        <v>2686</v>
      </c>
      <c r="K239" s="1" t="s">
        <v>2686</v>
      </c>
      <c r="L239" s="1" t="s">
        <v>2686</v>
      </c>
      <c r="M239" s="1" t="s">
        <v>4604</v>
      </c>
      <c r="N239" s="1" t="s">
        <v>2686</v>
      </c>
      <c r="O239" s="1" t="s">
        <v>2686</v>
      </c>
      <c r="P239" s="1" t="s">
        <v>4669</v>
      </c>
      <c r="Q239" s="1" t="s">
        <v>2686</v>
      </c>
      <c r="R239" s="1" t="s">
        <v>5178</v>
      </c>
      <c r="S239" s="1" t="s">
        <v>2686</v>
      </c>
      <c r="T239" s="1" t="s">
        <v>86</v>
      </c>
      <c r="U239">
        <f t="shared" si="3"/>
        <v>238</v>
      </c>
    </row>
    <row r="240" spans="1:21" x14ac:dyDescent="0.2">
      <c r="A240" s="1" t="s">
        <v>239</v>
      </c>
      <c r="B240" s="1" t="s">
        <v>1720</v>
      </c>
      <c r="C240" s="1" t="s">
        <v>239</v>
      </c>
      <c r="D240" s="1" t="s">
        <v>2686</v>
      </c>
      <c r="E240" s="1" t="s">
        <v>2686</v>
      </c>
      <c r="F240" s="1" t="s">
        <v>4582</v>
      </c>
      <c r="G240" s="1" t="s">
        <v>4584</v>
      </c>
      <c r="H240" s="1" t="s">
        <v>4591</v>
      </c>
      <c r="I240" s="1">
        <v>3</v>
      </c>
      <c r="J240" s="1" t="s">
        <v>2686</v>
      </c>
      <c r="K240" s="1" t="s">
        <v>2686</v>
      </c>
      <c r="L240" s="1" t="s">
        <v>2686</v>
      </c>
      <c r="M240" s="1" t="s">
        <v>4604</v>
      </c>
      <c r="N240" s="1" t="s">
        <v>2686</v>
      </c>
      <c r="O240" s="1" t="s">
        <v>2686</v>
      </c>
      <c r="P240" s="1" t="s">
        <v>4664</v>
      </c>
      <c r="Q240" s="1" t="s">
        <v>5110</v>
      </c>
      <c r="R240" s="1" t="s">
        <v>5178</v>
      </c>
      <c r="S240" s="1" t="s">
        <v>2686</v>
      </c>
      <c r="T240" s="1" t="s">
        <v>29</v>
      </c>
      <c r="U240">
        <f t="shared" si="3"/>
        <v>239</v>
      </c>
    </row>
    <row r="241" spans="1:21" x14ac:dyDescent="0.2">
      <c r="A241" s="1" t="s">
        <v>240</v>
      </c>
      <c r="B241" s="1" t="s">
        <v>1721</v>
      </c>
      <c r="C241" s="1" t="s">
        <v>3029</v>
      </c>
      <c r="D241" s="1" t="s">
        <v>2686</v>
      </c>
      <c r="E241" s="1" t="s">
        <v>2686</v>
      </c>
      <c r="F241" s="1" t="s">
        <v>4582</v>
      </c>
      <c r="G241" s="1" t="s">
        <v>4584</v>
      </c>
      <c r="H241" s="1" t="s">
        <v>4591</v>
      </c>
      <c r="I241" s="1">
        <v>0</v>
      </c>
      <c r="J241" s="1" t="s">
        <v>2686</v>
      </c>
      <c r="K241" s="1" t="s">
        <v>2686</v>
      </c>
      <c r="L241" s="1" t="s">
        <v>2686</v>
      </c>
      <c r="M241" s="1" t="s">
        <v>4604</v>
      </c>
      <c r="N241" s="1" t="s">
        <v>2686</v>
      </c>
      <c r="O241" s="1" t="s">
        <v>2686</v>
      </c>
      <c r="P241" s="1" t="s">
        <v>4688</v>
      </c>
      <c r="Q241" s="1" t="s">
        <v>2686</v>
      </c>
      <c r="R241" s="1" t="s">
        <v>5178</v>
      </c>
      <c r="S241" s="1" t="s">
        <v>2686</v>
      </c>
      <c r="T241" s="1" t="s">
        <v>73</v>
      </c>
      <c r="U241">
        <f t="shared" si="3"/>
        <v>240</v>
      </c>
    </row>
    <row r="242" spans="1:21" x14ac:dyDescent="0.2">
      <c r="A242" s="1" t="s">
        <v>241</v>
      </c>
      <c r="B242" s="1" t="s">
        <v>1722</v>
      </c>
      <c r="C242" s="1" t="s">
        <v>2686</v>
      </c>
      <c r="D242" s="1" t="s">
        <v>2686</v>
      </c>
      <c r="E242" s="1" t="s">
        <v>2686</v>
      </c>
      <c r="F242" s="1" t="s">
        <v>4582</v>
      </c>
      <c r="G242" s="1" t="s">
        <v>4584</v>
      </c>
      <c r="H242" s="1" t="s">
        <v>4591</v>
      </c>
      <c r="I242" s="1">
        <v>0</v>
      </c>
      <c r="J242" s="1" t="s">
        <v>2686</v>
      </c>
      <c r="K242" s="1" t="s">
        <v>2686</v>
      </c>
      <c r="L242" s="1" t="s">
        <v>2686</v>
      </c>
      <c r="M242" s="1" t="s">
        <v>2686</v>
      </c>
      <c r="N242" s="1" t="s">
        <v>2686</v>
      </c>
      <c r="O242" s="1" t="s">
        <v>2686</v>
      </c>
      <c r="P242" s="1" t="s">
        <v>2686</v>
      </c>
      <c r="Q242" s="1" t="s">
        <v>2686</v>
      </c>
      <c r="R242" s="1" t="s">
        <v>5179</v>
      </c>
      <c r="S242" s="1" t="s">
        <v>2686</v>
      </c>
      <c r="T242" s="1" t="s">
        <v>9</v>
      </c>
      <c r="U242">
        <f t="shared" si="3"/>
        <v>241</v>
      </c>
    </row>
    <row r="243" spans="1:21" x14ac:dyDescent="0.2">
      <c r="A243" s="1" t="s">
        <v>242</v>
      </c>
      <c r="B243" s="1" t="s">
        <v>1723</v>
      </c>
      <c r="C243" s="1" t="s">
        <v>242</v>
      </c>
      <c r="D243" s="1" t="s">
        <v>2686</v>
      </c>
      <c r="E243" s="1" t="s">
        <v>2686</v>
      </c>
      <c r="F243" s="1" t="s">
        <v>4582</v>
      </c>
      <c r="G243" s="1" t="s">
        <v>4584</v>
      </c>
      <c r="H243" s="1" t="s">
        <v>4592</v>
      </c>
      <c r="I243" s="1">
        <v>0</v>
      </c>
      <c r="J243" s="1" t="s">
        <v>2686</v>
      </c>
      <c r="K243" s="1" t="s">
        <v>2686</v>
      </c>
      <c r="L243" s="1" t="s">
        <v>2686</v>
      </c>
      <c r="M243" s="1" t="s">
        <v>4604</v>
      </c>
      <c r="N243" s="1" t="s">
        <v>2686</v>
      </c>
      <c r="O243" s="1" t="s">
        <v>2686</v>
      </c>
      <c r="P243" s="1" t="s">
        <v>2686</v>
      </c>
      <c r="Q243" s="1" t="s">
        <v>2686</v>
      </c>
      <c r="R243" s="1" t="s">
        <v>5176</v>
      </c>
      <c r="S243" s="1" t="s">
        <v>2686</v>
      </c>
      <c r="T243" s="1" t="s">
        <v>86</v>
      </c>
      <c r="U243">
        <f t="shared" si="3"/>
        <v>242</v>
      </c>
    </row>
    <row r="244" spans="1:21" x14ac:dyDescent="0.2">
      <c r="A244" s="1" t="s">
        <v>243</v>
      </c>
      <c r="B244" s="1" t="s">
        <v>1724</v>
      </c>
      <c r="C244" s="1" t="s">
        <v>243</v>
      </c>
      <c r="D244" s="1" t="s">
        <v>2686</v>
      </c>
      <c r="E244" s="1" t="s">
        <v>2686</v>
      </c>
      <c r="F244" s="1" t="s">
        <v>4582</v>
      </c>
      <c r="G244" s="1" t="s">
        <v>4584</v>
      </c>
      <c r="H244" s="1" t="s">
        <v>4591</v>
      </c>
      <c r="I244" s="1">
        <v>12</v>
      </c>
      <c r="J244" s="1" t="s">
        <v>2686</v>
      </c>
      <c r="K244" s="1" t="s">
        <v>2686</v>
      </c>
      <c r="L244" s="1" t="s">
        <v>2686</v>
      </c>
      <c r="M244" s="1" t="s">
        <v>4604</v>
      </c>
      <c r="N244" s="1" t="s">
        <v>2686</v>
      </c>
      <c r="O244" s="1" t="s">
        <v>2686</v>
      </c>
      <c r="P244" s="1" t="s">
        <v>4664</v>
      </c>
      <c r="Q244" s="1" t="s">
        <v>5110</v>
      </c>
      <c r="R244" s="1" t="s">
        <v>5178</v>
      </c>
      <c r="S244" s="1" t="s">
        <v>2686</v>
      </c>
      <c r="T244" s="1" t="s">
        <v>29</v>
      </c>
      <c r="U244">
        <f t="shared" si="3"/>
        <v>243</v>
      </c>
    </row>
    <row r="245" spans="1:21" x14ac:dyDescent="0.2">
      <c r="A245" s="1" t="s">
        <v>244</v>
      </c>
      <c r="B245" s="1" t="s">
        <v>1725</v>
      </c>
      <c r="C245" s="1" t="s">
        <v>3030</v>
      </c>
      <c r="D245" s="1" t="s">
        <v>3794</v>
      </c>
      <c r="E245" s="1" t="s">
        <v>2686</v>
      </c>
      <c r="F245" s="1" t="s">
        <v>4582</v>
      </c>
      <c r="G245" s="1" t="s">
        <v>4584</v>
      </c>
      <c r="H245" s="1" t="s">
        <v>4591</v>
      </c>
      <c r="I245" s="1">
        <v>7</v>
      </c>
      <c r="J245" s="1" t="s">
        <v>2686</v>
      </c>
      <c r="K245" s="1" t="s">
        <v>2686</v>
      </c>
      <c r="L245" s="1" t="s">
        <v>2686</v>
      </c>
      <c r="M245" s="1" t="s">
        <v>4604</v>
      </c>
      <c r="N245" s="1" t="s">
        <v>2686</v>
      </c>
      <c r="O245" s="1" t="s">
        <v>2686</v>
      </c>
      <c r="P245" s="1" t="s">
        <v>4689</v>
      </c>
      <c r="Q245" s="1" t="s">
        <v>2686</v>
      </c>
      <c r="R245" s="1" t="s">
        <v>5178</v>
      </c>
      <c r="S245" s="1" t="s">
        <v>2686</v>
      </c>
      <c r="T245" s="1" t="s">
        <v>73</v>
      </c>
      <c r="U245">
        <f t="shared" si="3"/>
        <v>244</v>
      </c>
    </row>
    <row r="246" spans="1:21" x14ac:dyDescent="0.2">
      <c r="A246" s="1" t="s">
        <v>245</v>
      </c>
      <c r="B246" s="1" t="s">
        <v>1726</v>
      </c>
      <c r="C246" s="1" t="s">
        <v>2686</v>
      </c>
      <c r="D246" s="1" t="s">
        <v>2686</v>
      </c>
      <c r="E246" s="1" t="s">
        <v>2686</v>
      </c>
      <c r="F246" s="1" t="s">
        <v>4582</v>
      </c>
      <c r="G246" s="1" t="s">
        <v>4584</v>
      </c>
      <c r="H246" s="1" t="s">
        <v>4593</v>
      </c>
      <c r="I246" s="1">
        <v>0</v>
      </c>
      <c r="J246" s="1" t="s">
        <v>2686</v>
      </c>
      <c r="K246" s="1" t="s">
        <v>2686</v>
      </c>
      <c r="L246" s="1" t="s">
        <v>2686</v>
      </c>
      <c r="M246" s="1" t="s">
        <v>2686</v>
      </c>
      <c r="N246" s="1" t="s">
        <v>2686</v>
      </c>
      <c r="O246" s="1" t="s">
        <v>2686</v>
      </c>
      <c r="P246" s="1" t="s">
        <v>2686</v>
      </c>
      <c r="Q246" s="1" t="s">
        <v>2686</v>
      </c>
      <c r="R246" s="1" t="s">
        <v>5179</v>
      </c>
      <c r="S246" s="1" t="s">
        <v>2686</v>
      </c>
      <c r="T246" s="1" t="s">
        <v>9</v>
      </c>
      <c r="U246">
        <f t="shared" si="3"/>
        <v>245</v>
      </c>
    </row>
    <row r="247" spans="1:21" x14ac:dyDescent="0.2">
      <c r="A247" s="1" t="s">
        <v>246</v>
      </c>
      <c r="B247" s="1" t="s">
        <v>1727</v>
      </c>
      <c r="C247" s="1" t="s">
        <v>246</v>
      </c>
      <c r="D247" s="1" t="s">
        <v>2686</v>
      </c>
      <c r="E247" s="1" t="s">
        <v>2686</v>
      </c>
      <c r="F247" s="1" t="s">
        <v>4582</v>
      </c>
      <c r="G247" s="1" t="s">
        <v>4584</v>
      </c>
      <c r="H247" s="1" t="s">
        <v>4592</v>
      </c>
      <c r="I247" s="1">
        <v>4</v>
      </c>
      <c r="J247" s="1" t="s">
        <v>2686</v>
      </c>
      <c r="K247" s="1" t="s">
        <v>2686</v>
      </c>
      <c r="L247" s="1" t="s">
        <v>2686</v>
      </c>
      <c r="M247" s="1" t="s">
        <v>4604</v>
      </c>
      <c r="N247" s="1" t="s">
        <v>2686</v>
      </c>
      <c r="O247" s="1" t="s">
        <v>2686</v>
      </c>
      <c r="P247" s="1" t="s">
        <v>2686</v>
      </c>
      <c r="Q247" s="1" t="s">
        <v>2686</v>
      </c>
      <c r="R247" s="1" t="s">
        <v>5176</v>
      </c>
      <c r="S247" s="1" t="s">
        <v>2686</v>
      </c>
      <c r="T247" s="1" t="s">
        <v>86</v>
      </c>
      <c r="U247">
        <f t="shared" si="3"/>
        <v>246</v>
      </c>
    </row>
    <row r="248" spans="1:21" x14ac:dyDescent="0.2">
      <c r="A248" s="1" t="s">
        <v>247</v>
      </c>
      <c r="B248" s="1" t="s">
        <v>1728</v>
      </c>
      <c r="C248" s="1" t="s">
        <v>247</v>
      </c>
      <c r="D248" s="1" t="s">
        <v>2686</v>
      </c>
      <c r="E248" s="1" t="s">
        <v>2686</v>
      </c>
      <c r="F248" s="1" t="s">
        <v>4582</v>
      </c>
      <c r="G248" s="1" t="s">
        <v>4584</v>
      </c>
      <c r="H248" s="1" t="s">
        <v>4591</v>
      </c>
      <c r="I248" s="1">
        <v>7</v>
      </c>
      <c r="J248" s="1" t="s">
        <v>2686</v>
      </c>
      <c r="K248" s="1" t="s">
        <v>2686</v>
      </c>
      <c r="L248" s="1" t="s">
        <v>2686</v>
      </c>
      <c r="M248" s="1" t="s">
        <v>4604</v>
      </c>
      <c r="N248" s="1" t="s">
        <v>2686</v>
      </c>
      <c r="O248" s="1" t="s">
        <v>2686</v>
      </c>
      <c r="P248" s="1" t="s">
        <v>4664</v>
      </c>
      <c r="Q248" s="1" t="s">
        <v>5110</v>
      </c>
      <c r="R248" s="1" t="s">
        <v>5178</v>
      </c>
      <c r="S248" s="1" t="s">
        <v>2686</v>
      </c>
      <c r="T248" s="1" t="s">
        <v>29</v>
      </c>
      <c r="U248">
        <f t="shared" si="3"/>
        <v>247</v>
      </c>
    </row>
    <row r="249" spans="1:21" x14ac:dyDescent="0.2">
      <c r="A249" s="1" t="s">
        <v>248</v>
      </c>
      <c r="B249" s="1" t="s">
        <v>1729</v>
      </c>
      <c r="C249" s="1" t="s">
        <v>3031</v>
      </c>
      <c r="D249" s="1" t="s">
        <v>3795</v>
      </c>
      <c r="E249" s="1" t="s">
        <v>2686</v>
      </c>
      <c r="F249" s="1" t="s">
        <v>4582</v>
      </c>
      <c r="G249" s="1" t="s">
        <v>4584</v>
      </c>
      <c r="H249" s="1" t="s">
        <v>4591</v>
      </c>
      <c r="I249" s="1">
        <v>3</v>
      </c>
      <c r="J249" s="1" t="s">
        <v>2686</v>
      </c>
      <c r="K249" s="1" t="s">
        <v>2686</v>
      </c>
      <c r="L249" s="1" t="s">
        <v>2686</v>
      </c>
      <c r="M249" s="1" t="s">
        <v>4604</v>
      </c>
      <c r="N249" s="1" t="s">
        <v>2686</v>
      </c>
      <c r="O249" s="1" t="s">
        <v>2686</v>
      </c>
      <c r="P249" s="1" t="s">
        <v>4690</v>
      </c>
      <c r="Q249" s="1" t="s">
        <v>2686</v>
      </c>
      <c r="R249" s="1" t="s">
        <v>5178</v>
      </c>
      <c r="S249" s="1" t="s">
        <v>2686</v>
      </c>
      <c r="T249" s="1" t="s">
        <v>73</v>
      </c>
      <c r="U249">
        <f t="shared" si="3"/>
        <v>248</v>
      </c>
    </row>
    <row r="250" spans="1:21" x14ac:dyDescent="0.2">
      <c r="A250" s="1" t="s">
        <v>249</v>
      </c>
      <c r="B250" s="1" t="s">
        <v>1730</v>
      </c>
      <c r="C250" s="1" t="s">
        <v>2686</v>
      </c>
      <c r="D250" s="1" t="s">
        <v>2686</v>
      </c>
      <c r="E250" s="1" t="s">
        <v>2686</v>
      </c>
      <c r="F250" s="1" t="s">
        <v>4582</v>
      </c>
      <c r="G250" s="1" t="s">
        <v>4584</v>
      </c>
      <c r="H250" s="1" t="s">
        <v>4594</v>
      </c>
      <c r="I250" s="1">
        <v>0</v>
      </c>
      <c r="J250" s="1" t="s">
        <v>2686</v>
      </c>
      <c r="K250" s="1" t="s">
        <v>2686</v>
      </c>
      <c r="L250" s="1" t="s">
        <v>2686</v>
      </c>
      <c r="M250" s="1" t="s">
        <v>2686</v>
      </c>
      <c r="N250" s="1" t="s">
        <v>2686</v>
      </c>
      <c r="O250" s="1" t="s">
        <v>2686</v>
      </c>
      <c r="P250" s="1" t="s">
        <v>2686</v>
      </c>
      <c r="Q250" s="1" t="s">
        <v>2686</v>
      </c>
      <c r="R250" s="1" t="s">
        <v>5179</v>
      </c>
      <c r="S250" s="1" t="s">
        <v>2686</v>
      </c>
      <c r="T250" s="1" t="s">
        <v>9</v>
      </c>
      <c r="U250">
        <f t="shared" si="3"/>
        <v>249</v>
      </c>
    </row>
    <row r="251" spans="1:21" x14ac:dyDescent="0.2">
      <c r="A251" s="1" t="s">
        <v>250</v>
      </c>
      <c r="B251" s="1" t="s">
        <v>1731</v>
      </c>
      <c r="C251" s="1" t="s">
        <v>250</v>
      </c>
      <c r="D251" s="1" t="s">
        <v>2686</v>
      </c>
      <c r="E251" s="1" t="s">
        <v>2686</v>
      </c>
      <c r="F251" s="1" t="s">
        <v>4582</v>
      </c>
      <c r="G251" s="1" t="s">
        <v>4584</v>
      </c>
      <c r="H251" s="1" t="s">
        <v>4592</v>
      </c>
      <c r="I251" s="1">
        <v>2</v>
      </c>
      <c r="J251" s="1" t="s">
        <v>2686</v>
      </c>
      <c r="K251" s="1" t="s">
        <v>2686</v>
      </c>
      <c r="L251" s="1" t="s">
        <v>2686</v>
      </c>
      <c r="M251" s="1" t="s">
        <v>4604</v>
      </c>
      <c r="N251" s="1" t="s">
        <v>2686</v>
      </c>
      <c r="O251" s="1" t="s">
        <v>2686</v>
      </c>
      <c r="P251" s="1" t="s">
        <v>2686</v>
      </c>
      <c r="Q251" s="1" t="s">
        <v>2686</v>
      </c>
      <c r="R251" s="1" t="s">
        <v>5176</v>
      </c>
      <c r="S251" s="1" t="s">
        <v>2686</v>
      </c>
      <c r="T251" s="1" t="s">
        <v>86</v>
      </c>
      <c r="U251">
        <f t="shared" si="3"/>
        <v>250</v>
      </c>
    </row>
    <row r="252" spans="1:21" x14ac:dyDescent="0.2">
      <c r="A252" s="1" t="s">
        <v>251</v>
      </c>
      <c r="B252" s="1" t="s">
        <v>1732</v>
      </c>
      <c r="C252" s="1" t="s">
        <v>251</v>
      </c>
      <c r="D252" s="1" t="s">
        <v>2686</v>
      </c>
      <c r="E252" s="1" t="s">
        <v>2686</v>
      </c>
      <c r="F252" s="1" t="s">
        <v>4582</v>
      </c>
      <c r="G252" s="1" t="s">
        <v>4584</v>
      </c>
      <c r="H252" s="1" t="s">
        <v>4591</v>
      </c>
      <c r="I252" s="1">
        <v>0</v>
      </c>
      <c r="J252" s="1" t="s">
        <v>2686</v>
      </c>
      <c r="K252" s="1" t="s">
        <v>2686</v>
      </c>
      <c r="L252" s="1" t="s">
        <v>2686</v>
      </c>
      <c r="M252" s="1" t="s">
        <v>4604</v>
      </c>
      <c r="N252" s="1" t="s">
        <v>2686</v>
      </c>
      <c r="O252" s="1" t="s">
        <v>2686</v>
      </c>
      <c r="P252" s="1" t="s">
        <v>4664</v>
      </c>
      <c r="Q252" s="1" t="s">
        <v>4664</v>
      </c>
      <c r="R252" s="1" t="s">
        <v>5176</v>
      </c>
      <c r="S252" s="1" t="s">
        <v>2686</v>
      </c>
      <c r="T252" s="1" t="s">
        <v>29</v>
      </c>
      <c r="U252">
        <f t="shared" si="3"/>
        <v>251</v>
      </c>
    </row>
    <row r="253" spans="1:21" x14ac:dyDescent="0.2">
      <c r="A253" s="1" t="s">
        <v>252</v>
      </c>
      <c r="B253" s="1" t="s">
        <v>1733</v>
      </c>
      <c r="C253" s="1" t="s">
        <v>3032</v>
      </c>
      <c r="D253" s="1" t="s">
        <v>2686</v>
      </c>
      <c r="E253" s="1" t="s">
        <v>2686</v>
      </c>
      <c r="F253" s="1" t="s">
        <v>4582</v>
      </c>
      <c r="G253" s="1" t="s">
        <v>4584</v>
      </c>
      <c r="H253" s="1" t="s">
        <v>4591</v>
      </c>
      <c r="I253" s="1">
        <v>2</v>
      </c>
      <c r="J253" s="1" t="s">
        <v>2686</v>
      </c>
      <c r="K253" s="1" t="s">
        <v>2686</v>
      </c>
      <c r="L253" s="1" t="s">
        <v>2686</v>
      </c>
      <c r="M253" s="1" t="s">
        <v>4604</v>
      </c>
      <c r="N253" s="1" t="s">
        <v>2686</v>
      </c>
      <c r="O253" s="1" t="s">
        <v>2686</v>
      </c>
      <c r="P253" s="1" t="s">
        <v>4691</v>
      </c>
      <c r="Q253" s="1" t="s">
        <v>2686</v>
      </c>
      <c r="R253" s="1" t="s">
        <v>5178</v>
      </c>
      <c r="S253" s="1" t="s">
        <v>2686</v>
      </c>
      <c r="T253" s="1" t="s">
        <v>73</v>
      </c>
      <c r="U253">
        <f t="shared" si="3"/>
        <v>252</v>
      </c>
    </row>
    <row r="254" spans="1:21" x14ac:dyDescent="0.2">
      <c r="A254" s="1" t="s">
        <v>253</v>
      </c>
      <c r="B254" s="1" t="s">
        <v>1734</v>
      </c>
      <c r="C254" s="1" t="s">
        <v>2686</v>
      </c>
      <c r="D254" s="1" t="s">
        <v>2686</v>
      </c>
      <c r="E254" s="1" t="s">
        <v>2686</v>
      </c>
      <c r="F254" s="1" t="s">
        <v>4582</v>
      </c>
      <c r="G254" s="1" t="s">
        <v>4584</v>
      </c>
      <c r="H254" s="1" t="s">
        <v>4591</v>
      </c>
      <c r="I254" s="1">
        <v>0</v>
      </c>
      <c r="J254" s="1" t="s">
        <v>2686</v>
      </c>
      <c r="K254" s="1" t="s">
        <v>2686</v>
      </c>
      <c r="L254" s="1" t="s">
        <v>2686</v>
      </c>
      <c r="M254" s="1" t="s">
        <v>2686</v>
      </c>
      <c r="N254" s="1" t="s">
        <v>2686</v>
      </c>
      <c r="O254" s="1" t="s">
        <v>2686</v>
      </c>
      <c r="P254" s="1" t="s">
        <v>2686</v>
      </c>
      <c r="Q254" s="1" t="s">
        <v>2686</v>
      </c>
      <c r="R254" s="1" t="s">
        <v>5179</v>
      </c>
      <c r="S254" s="1" t="s">
        <v>2686</v>
      </c>
      <c r="T254" s="1" t="s">
        <v>9</v>
      </c>
      <c r="U254">
        <f t="shared" si="3"/>
        <v>253</v>
      </c>
    </row>
    <row r="255" spans="1:21" x14ac:dyDescent="0.2">
      <c r="A255" s="1" t="s">
        <v>254</v>
      </c>
      <c r="B255" s="1" t="s">
        <v>1735</v>
      </c>
      <c r="C255" s="1" t="s">
        <v>254</v>
      </c>
      <c r="D255" s="1" t="s">
        <v>2686</v>
      </c>
      <c r="E255" s="1" t="s">
        <v>2686</v>
      </c>
      <c r="F255" s="1" t="s">
        <v>4582</v>
      </c>
      <c r="G255" s="1" t="s">
        <v>4584</v>
      </c>
      <c r="H255" s="1" t="s">
        <v>4592</v>
      </c>
      <c r="I255" s="1">
        <v>0</v>
      </c>
      <c r="J255" s="1" t="s">
        <v>2686</v>
      </c>
      <c r="K255" s="1" t="s">
        <v>2686</v>
      </c>
      <c r="L255" s="1" t="s">
        <v>2686</v>
      </c>
      <c r="M255" s="1" t="s">
        <v>4604</v>
      </c>
      <c r="N255" s="1" t="s">
        <v>2686</v>
      </c>
      <c r="O255" s="1" t="s">
        <v>2686</v>
      </c>
      <c r="P255" s="1" t="s">
        <v>2686</v>
      </c>
      <c r="Q255" s="1" t="s">
        <v>2686</v>
      </c>
      <c r="R255" s="1" t="s">
        <v>5176</v>
      </c>
      <c r="S255" s="1" t="s">
        <v>2686</v>
      </c>
      <c r="T255" s="1" t="s">
        <v>86</v>
      </c>
      <c r="U255">
        <f t="shared" si="3"/>
        <v>254</v>
      </c>
    </row>
    <row r="256" spans="1:21" x14ac:dyDescent="0.2">
      <c r="A256" s="1" t="s">
        <v>255</v>
      </c>
      <c r="B256" s="1" t="s">
        <v>1736</v>
      </c>
      <c r="C256" s="1" t="s">
        <v>3033</v>
      </c>
      <c r="D256" s="1" t="s">
        <v>3796</v>
      </c>
      <c r="E256" s="1" t="s">
        <v>2686</v>
      </c>
      <c r="F256" s="1" t="s">
        <v>4582</v>
      </c>
      <c r="G256" s="1" t="s">
        <v>4584</v>
      </c>
      <c r="H256" s="1" t="s">
        <v>4591</v>
      </c>
      <c r="I256" s="1">
        <v>51</v>
      </c>
      <c r="J256" s="1" t="s">
        <v>2686</v>
      </c>
      <c r="K256" s="1" t="s">
        <v>2686</v>
      </c>
      <c r="L256" s="1" t="s">
        <v>2686</v>
      </c>
      <c r="M256" s="1" t="s">
        <v>4604</v>
      </c>
      <c r="N256" s="1" t="s">
        <v>2686</v>
      </c>
      <c r="O256" s="1" t="s">
        <v>2686</v>
      </c>
      <c r="P256" s="1" t="s">
        <v>4692</v>
      </c>
      <c r="Q256" s="1" t="s">
        <v>5109</v>
      </c>
      <c r="R256" s="1" t="s">
        <v>5178</v>
      </c>
      <c r="S256" s="1" t="s">
        <v>2686</v>
      </c>
      <c r="T256" s="1" t="s">
        <v>56</v>
      </c>
      <c r="U256">
        <f t="shared" si="3"/>
        <v>255</v>
      </c>
    </row>
    <row r="257" spans="1:21" x14ac:dyDescent="0.2">
      <c r="A257" s="1" t="s">
        <v>256</v>
      </c>
      <c r="B257" s="1" t="s">
        <v>1737</v>
      </c>
      <c r="C257" s="1" t="s">
        <v>3034</v>
      </c>
      <c r="D257" s="1" t="s">
        <v>2686</v>
      </c>
      <c r="E257" s="1" t="s">
        <v>2686</v>
      </c>
      <c r="F257" s="1" t="s">
        <v>4582</v>
      </c>
      <c r="G257" s="1" t="s">
        <v>4584</v>
      </c>
      <c r="H257" s="1" t="s">
        <v>4591</v>
      </c>
      <c r="I257" s="1">
        <v>6</v>
      </c>
      <c r="J257" s="1" t="s">
        <v>2686</v>
      </c>
      <c r="K257" s="1" t="s">
        <v>2686</v>
      </c>
      <c r="L257" s="1" t="s">
        <v>2686</v>
      </c>
      <c r="M257" s="1" t="s">
        <v>4604</v>
      </c>
      <c r="N257" s="1" t="s">
        <v>2686</v>
      </c>
      <c r="O257" s="1" t="s">
        <v>2686</v>
      </c>
      <c r="P257" s="1" t="s">
        <v>4693</v>
      </c>
      <c r="Q257" s="1" t="s">
        <v>2686</v>
      </c>
      <c r="R257" s="1" t="s">
        <v>5178</v>
      </c>
      <c r="S257" s="1" t="s">
        <v>2686</v>
      </c>
      <c r="T257" s="1" t="s">
        <v>73</v>
      </c>
      <c r="U257">
        <f t="shared" si="3"/>
        <v>256</v>
      </c>
    </row>
    <row r="258" spans="1:21" x14ac:dyDescent="0.2">
      <c r="A258" s="1" t="s">
        <v>257</v>
      </c>
      <c r="B258" s="1" t="s">
        <v>1738</v>
      </c>
      <c r="C258" s="1" t="s">
        <v>2686</v>
      </c>
      <c r="D258" s="1" t="s">
        <v>2686</v>
      </c>
      <c r="E258" s="1" t="s">
        <v>2686</v>
      </c>
      <c r="F258" s="1" t="s">
        <v>4582</v>
      </c>
      <c r="G258" s="1" t="s">
        <v>4584</v>
      </c>
      <c r="H258" s="1" t="s">
        <v>4591</v>
      </c>
      <c r="I258" s="1">
        <v>0</v>
      </c>
      <c r="J258" s="1" t="s">
        <v>2686</v>
      </c>
      <c r="K258" s="1" t="s">
        <v>2686</v>
      </c>
      <c r="L258" s="1" t="s">
        <v>2686</v>
      </c>
      <c r="M258" s="1" t="s">
        <v>2686</v>
      </c>
      <c r="N258" s="1" t="s">
        <v>2686</v>
      </c>
      <c r="O258" s="1" t="s">
        <v>2686</v>
      </c>
      <c r="P258" s="1" t="s">
        <v>2686</v>
      </c>
      <c r="Q258" s="1" t="s">
        <v>2686</v>
      </c>
      <c r="R258" s="1" t="s">
        <v>5179</v>
      </c>
      <c r="S258" s="1" t="s">
        <v>2686</v>
      </c>
      <c r="T258" s="1" t="s">
        <v>9</v>
      </c>
      <c r="U258">
        <f t="shared" si="3"/>
        <v>257</v>
      </c>
    </row>
    <row r="259" spans="1:21" x14ac:dyDescent="0.2">
      <c r="A259" s="1" t="s">
        <v>258</v>
      </c>
      <c r="B259" s="1" t="s">
        <v>1739</v>
      </c>
      <c r="C259" s="1" t="s">
        <v>258</v>
      </c>
      <c r="D259" s="1" t="s">
        <v>2686</v>
      </c>
      <c r="E259" s="1" t="s">
        <v>2686</v>
      </c>
      <c r="F259" s="1" t="s">
        <v>4582</v>
      </c>
      <c r="G259" s="1" t="s">
        <v>4584</v>
      </c>
      <c r="H259" s="1" t="s">
        <v>4592</v>
      </c>
      <c r="I259" s="1">
        <v>0</v>
      </c>
      <c r="J259" s="1" t="s">
        <v>2686</v>
      </c>
      <c r="K259" s="1" t="s">
        <v>2686</v>
      </c>
      <c r="L259" s="1" t="s">
        <v>2686</v>
      </c>
      <c r="M259" s="1" t="s">
        <v>4604</v>
      </c>
      <c r="N259" s="1" t="s">
        <v>2686</v>
      </c>
      <c r="O259" s="1" t="s">
        <v>2686</v>
      </c>
      <c r="P259" s="1" t="s">
        <v>2686</v>
      </c>
      <c r="Q259" s="1" t="s">
        <v>2686</v>
      </c>
      <c r="R259" s="1" t="s">
        <v>5176</v>
      </c>
      <c r="S259" s="1" t="s">
        <v>2686</v>
      </c>
      <c r="T259" s="1" t="s">
        <v>86</v>
      </c>
      <c r="U259">
        <f t="shared" si="3"/>
        <v>258</v>
      </c>
    </row>
    <row r="260" spans="1:21" x14ac:dyDescent="0.2">
      <c r="A260" s="1" t="s">
        <v>259</v>
      </c>
      <c r="B260" s="1" t="s">
        <v>1740</v>
      </c>
      <c r="C260" s="1" t="s">
        <v>3035</v>
      </c>
      <c r="D260" s="1" t="s">
        <v>3797</v>
      </c>
      <c r="E260" s="1" t="s">
        <v>2686</v>
      </c>
      <c r="F260" s="1" t="s">
        <v>4582</v>
      </c>
      <c r="G260" s="1" t="s">
        <v>4584</v>
      </c>
      <c r="H260" s="1" t="s">
        <v>4591</v>
      </c>
      <c r="I260" s="1">
        <v>11</v>
      </c>
      <c r="J260" s="1" t="s">
        <v>2686</v>
      </c>
      <c r="K260" s="1" t="s">
        <v>2686</v>
      </c>
      <c r="L260" s="1" t="s">
        <v>2686</v>
      </c>
      <c r="M260" s="1" t="s">
        <v>4604</v>
      </c>
      <c r="N260" s="1" t="s">
        <v>2686</v>
      </c>
      <c r="O260" s="1" t="s">
        <v>2686</v>
      </c>
      <c r="P260" s="1" t="s">
        <v>4694</v>
      </c>
      <c r="Q260" s="1" t="s">
        <v>5109</v>
      </c>
      <c r="R260" s="1" t="s">
        <v>5178</v>
      </c>
      <c r="S260" s="1" t="s">
        <v>2686</v>
      </c>
      <c r="T260" s="1" t="s">
        <v>56</v>
      </c>
      <c r="U260">
        <f t="shared" ref="U260:U323" si="4">U259+1</f>
        <v>259</v>
      </c>
    </row>
    <row r="261" spans="1:21" x14ac:dyDescent="0.2">
      <c r="A261" s="1" t="s">
        <v>260</v>
      </c>
      <c r="B261" s="1" t="s">
        <v>1741</v>
      </c>
      <c r="C261" s="1" t="s">
        <v>3036</v>
      </c>
      <c r="D261" s="1" t="s">
        <v>2686</v>
      </c>
      <c r="E261" s="1" t="s">
        <v>2686</v>
      </c>
      <c r="F261" s="1" t="s">
        <v>4582</v>
      </c>
      <c r="G261" s="1" t="s">
        <v>4584</v>
      </c>
      <c r="H261" s="1" t="s">
        <v>4591</v>
      </c>
      <c r="I261" s="1">
        <v>0</v>
      </c>
      <c r="J261" s="1" t="s">
        <v>2686</v>
      </c>
      <c r="K261" s="1" t="s">
        <v>2686</v>
      </c>
      <c r="L261" s="1" t="s">
        <v>2686</v>
      </c>
      <c r="M261" s="1" t="s">
        <v>4604</v>
      </c>
      <c r="N261" s="1" t="s">
        <v>2686</v>
      </c>
      <c r="O261" s="1" t="s">
        <v>2686</v>
      </c>
      <c r="P261" s="1" t="s">
        <v>4695</v>
      </c>
      <c r="Q261" s="1" t="s">
        <v>2686</v>
      </c>
      <c r="R261" s="1" t="s">
        <v>5178</v>
      </c>
      <c r="S261" s="1" t="s">
        <v>2686</v>
      </c>
      <c r="T261" s="1" t="s">
        <v>73</v>
      </c>
      <c r="U261">
        <f t="shared" si="4"/>
        <v>260</v>
      </c>
    </row>
    <row r="262" spans="1:21" x14ac:dyDescent="0.2">
      <c r="A262" s="1" t="s">
        <v>261</v>
      </c>
      <c r="B262" s="1" t="s">
        <v>1742</v>
      </c>
      <c r="C262" s="1" t="s">
        <v>2686</v>
      </c>
      <c r="D262" s="1" t="s">
        <v>2686</v>
      </c>
      <c r="E262" s="1" t="s">
        <v>2686</v>
      </c>
      <c r="F262" s="1" t="s">
        <v>4582</v>
      </c>
      <c r="G262" s="1" t="s">
        <v>4584</v>
      </c>
      <c r="H262" s="1" t="s">
        <v>4591</v>
      </c>
      <c r="I262" s="1">
        <v>0</v>
      </c>
      <c r="J262" s="1" t="s">
        <v>2686</v>
      </c>
      <c r="K262" s="1" t="s">
        <v>2686</v>
      </c>
      <c r="L262" s="1" t="s">
        <v>2686</v>
      </c>
      <c r="M262" s="1" t="s">
        <v>2686</v>
      </c>
      <c r="N262" s="1" t="s">
        <v>2686</v>
      </c>
      <c r="O262" s="1" t="s">
        <v>2686</v>
      </c>
      <c r="P262" s="1" t="s">
        <v>2686</v>
      </c>
      <c r="Q262" s="1" t="s">
        <v>2686</v>
      </c>
      <c r="R262" s="1" t="s">
        <v>5179</v>
      </c>
      <c r="S262" s="1" t="s">
        <v>2686</v>
      </c>
      <c r="T262" s="1" t="s">
        <v>9</v>
      </c>
      <c r="U262">
        <f t="shared" si="4"/>
        <v>261</v>
      </c>
    </row>
    <row r="263" spans="1:21" x14ac:dyDescent="0.2">
      <c r="A263" s="1" t="s">
        <v>262</v>
      </c>
      <c r="B263" s="1" t="s">
        <v>1743</v>
      </c>
      <c r="C263" s="1" t="s">
        <v>262</v>
      </c>
      <c r="D263" s="1" t="s">
        <v>2686</v>
      </c>
      <c r="E263" s="1" t="s">
        <v>2686</v>
      </c>
      <c r="F263" s="1" t="s">
        <v>4582</v>
      </c>
      <c r="G263" s="1" t="s">
        <v>4584</v>
      </c>
      <c r="H263" s="1" t="s">
        <v>4594</v>
      </c>
      <c r="I263" s="1">
        <v>36</v>
      </c>
      <c r="J263" s="1" t="s">
        <v>2686</v>
      </c>
      <c r="K263" s="1" t="s">
        <v>2686</v>
      </c>
      <c r="L263" s="1" t="s">
        <v>2686</v>
      </c>
      <c r="M263" s="1" t="s">
        <v>4604</v>
      </c>
      <c r="N263" s="1" t="s">
        <v>2686</v>
      </c>
      <c r="O263" s="1" t="s">
        <v>2686</v>
      </c>
      <c r="P263" s="1" t="s">
        <v>4696</v>
      </c>
      <c r="Q263" s="1" t="s">
        <v>2686</v>
      </c>
      <c r="R263" s="1" t="s">
        <v>5178</v>
      </c>
      <c r="S263" s="1" t="s">
        <v>2686</v>
      </c>
      <c r="T263" s="1" t="s">
        <v>86</v>
      </c>
      <c r="U263">
        <f t="shared" si="4"/>
        <v>262</v>
      </c>
    </row>
    <row r="264" spans="1:21" x14ac:dyDescent="0.2">
      <c r="A264" s="1" t="s">
        <v>263</v>
      </c>
      <c r="B264" s="1" t="s">
        <v>1744</v>
      </c>
      <c r="C264" s="1" t="s">
        <v>263</v>
      </c>
      <c r="D264" s="1" t="s">
        <v>2686</v>
      </c>
      <c r="E264" s="1" t="s">
        <v>2686</v>
      </c>
      <c r="F264" s="1" t="s">
        <v>4582</v>
      </c>
      <c r="G264" s="1" t="s">
        <v>4584</v>
      </c>
      <c r="H264" s="1" t="s">
        <v>4591</v>
      </c>
      <c r="I264" s="1">
        <v>0</v>
      </c>
      <c r="J264" s="1" t="s">
        <v>2686</v>
      </c>
      <c r="K264" s="1" t="s">
        <v>2686</v>
      </c>
      <c r="L264" s="1" t="s">
        <v>2686</v>
      </c>
      <c r="M264" s="1" t="s">
        <v>4604</v>
      </c>
      <c r="N264" s="1" t="s">
        <v>2686</v>
      </c>
      <c r="O264" s="1" t="s">
        <v>2686</v>
      </c>
      <c r="P264" s="1" t="s">
        <v>4664</v>
      </c>
      <c r="Q264" s="1" t="s">
        <v>4664</v>
      </c>
      <c r="R264" s="1" t="s">
        <v>5176</v>
      </c>
      <c r="S264" s="1" t="s">
        <v>2686</v>
      </c>
      <c r="T264" s="1" t="s">
        <v>29</v>
      </c>
      <c r="U264">
        <f t="shared" si="4"/>
        <v>263</v>
      </c>
    </row>
    <row r="265" spans="1:21" x14ac:dyDescent="0.2">
      <c r="A265" s="1" t="s">
        <v>264</v>
      </c>
      <c r="B265" s="1" t="s">
        <v>1745</v>
      </c>
      <c r="C265" s="1" t="s">
        <v>3037</v>
      </c>
      <c r="D265" s="1" t="s">
        <v>2686</v>
      </c>
      <c r="E265" s="1" t="s">
        <v>2686</v>
      </c>
      <c r="F265" s="1" t="s">
        <v>4582</v>
      </c>
      <c r="G265" s="1" t="s">
        <v>4584</v>
      </c>
      <c r="H265" s="1" t="s">
        <v>4591</v>
      </c>
      <c r="I265" s="1">
        <v>2</v>
      </c>
      <c r="J265" s="1" t="s">
        <v>2686</v>
      </c>
      <c r="K265" s="1" t="s">
        <v>2686</v>
      </c>
      <c r="L265" s="1" t="s">
        <v>2686</v>
      </c>
      <c r="M265" s="1" t="s">
        <v>4604</v>
      </c>
      <c r="N265" s="1" t="s">
        <v>2686</v>
      </c>
      <c r="O265" s="1" t="s">
        <v>2686</v>
      </c>
      <c r="P265" s="1" t="s">
        <v>4697</v>
      </c>
      <c r="Q265" s="1" t="s">
        <v>2686</v>
      </c>
      <c r="R265" s="1" t="s">
        <v>5178</v>
      </c>
      <c r="S265" s="1" t="s">
        <v>2686</v>
      </c>
      <c r="T265" s="1" t="s">
        <v>73</v>
      </c>
      <c r="U265">
        <f t="shared" si="4"/>
        <v>264</v>
      </c>
    </row>
    <row r="266" spans="1:21" x14ac:dyDescent="0.2">
      <c r="A266" s="1" t="s">
        <v>265</v>
      </c>
      <c r="B266" s="1" t="s">
        <v>1746</v>
      </c>
      <c r="C266" s="1" t="s">
        <v>2686</v>
      </c>
      <c r="D266" s="1" t="s">
        <v>2686</v>
      </c>
      <c r="E266" s="1" t="s">
        <v>2686</v>
      </c>
      <c r="F266" s="1" t="s">
        <v>4582</v>
      </c>
      <c r="G266" s="1" t="s">
        <v>4584</v>
      </c>
      <c r="H266" s="1" t="s">
        <v>4593</v>
      </c>
      <c r="I266" s="1">
        <v>0</v>
      </c>
      <c r="J266" s="1" t="s">
        <v>2686</v>
      </c>
      <c r="K266" s="1" t="s">
        <v>2686</v>
      </c>
      <c r="L266" s="1" t="s">
        <v>2686</v>
      </c>
      <c r="M266" s="1" t="s">
        <v>2686</v>
      </c>
      <c r="N266" s="1" t="s">
        <v>2686</v>
      </c>
      <c r="O266" s="1" t="s">
        <v>2686</v>
      </c>
      <c r="P266" s="1" t="s">
        <v>2686</v>
      </c>
      <c r="Q266" s="1" t="s">
        <v>2686</v>
      </c>
      <c r="R266" s="1" t="s">
        <v>5179</v>
      </c>
      <c r="S266" s="1" t="s">
        <v>2686</v>
      </c>
      <c r="T266" s="1" t="s">
        <v>9</v>
      </c>
      <c r="U266">
        <f t="shared" si="4"/>
        <v>265</v>
      </c>
    </row>
    <row r="267" spans="1:21" x14ac:dyDescent="0.2">
      <c r="A267" s="1" t="s">
        <v>266</v>
      </c>
      <c r="B267" s="1" t="s">
        <v>1747</v>
      </c>
      <c r="C267" s="1" t="s">
        <v>266</v>
      </c>
      <c r="D267" s="1" t="s">
        <v>2686</v>
      </c>
      <c r="E267" s="1" t="s">
        <v>2686</v>
      </c>
      <c r="F267" s="1" t="s">
        <v>4582</v>
      </c>
      <c r="G267" s="1" t="s">
        <v>4584</v>
      </c>
      <c r="H267" s="1" t="s">
        <v>4594</v>
      </c>
      <c r="I267" s="1">
        <v>0</v>
      </c>
      <c r="J267" s="1" t="s">
        <v>2686</v>
      </c>
      <c r="K267" s="1" t="s">
        <v>2686</v>
      </c>
      <c r="L267" s="1" t="s">
        <v>2686</v>
      </c>
      <c r="M267" s="1" t="s">
        <v>4604</v>
      </c>
      <c r="N267" s="1" t="s">
        <v>4608</v>
      </c>
      <c r="O267" s="1" t="s">
        <v>2686</v>
      </c>
      <c r="P267" s="1" t="s">
        <v>2686</v>
      </c>
      <c r="Q267" s="1" t="s">
        <v>2686</v>
      </c>
      <c r="R267" s="1" t="s">
        <v>5178</v>
      </c>
      <c r="S267" s="1" t="s">
        <v>2686</v>
      </c>
      <c r="T267" s="1" t="s">
        <v>86</v>
      </c>
      <c r="U267">
        <f t="shared" si="4"/>
        <v>266</v>
      </c>
    </row>
    <row r="268" spans="1:21" x14ac:dyDescent="0.2">
      <c r="A268" s="1" t="s">
        <v>267</v>
      </c>
      <c r="B268" s="1" t="s">
        <v>1748</v>
      </c>
      <c r="C268" s="1" t="s">
        <v>3038</v>
      </c>
      <c r="D268" s="1" t="s">
        <v>2686</v>
      </c>
      <c r="E268" s="1" t="s">
        <v>2686</v>
      </c>
      <c r="F268" s="1" t="s">
        <v>4582</v>
      </c>
      <c r="G268" s="1" t="s">
        <v>4584</v>
      </c>
      <c r="H268" s="1" t="s">
        <v>4591</v>
      </c>
      <c r="I268" s="1">
        <v>16</v>
      </c>
      <c r="J268" s="1" t="s">
        <v>2686</v>
      </c>
      <c r="K268" s="1" t="s">
        <v>2686</v>
      </c>
      <c r="L268" s="1" t="s">
        <v>2686</v>
      </c>
      <c r="M268" s="1" t="s">
        <v>4604</v>
      </c>
      <c r="N268" s="1" t="s">
        <v>2686</v>
      </c>
      <c r="O268" s="1" t="s">
        <v>2686</v>
      </c>
      <c r="P268" s="1" t="s">
        <v>2686</v>
      </c>
      <c r="Q268" s="1" t="s">
        <v>5112</v>
      </c>
      <c r="R268" s="1" t="s">
        <v>5178</v>
      </c>
      <c r="S268" s="1" t="s">
        <v>2686</v>
      </c>
      <c r="T268" s="1" t="s">
        <v>56</v>
      </c>
      <c r="U268">
        <f t="shared" si="4"/>
        <v>267</v>
      </c>
    </row>
    <row r="269" spans="1:21" x14ac:dyDescent="0.2">
      <c r="A269" s="1" t="s">
        <v>268</v>
      </c>
      <c r="B269" s="1" t="s">
        <v>1749</v>
      </c>
      <c r="C269" s="1" t="s">
        <v>3039</v>
      </c>
      <c r="D269" s="1" t="s">
        <v>2686</v>
      </c>
      <c r="E269" s="1" t="s">
        <v>2686</v>
      </c>
      <c r="F269" s="1" t="s">
        <v>4582</v>
      </c>
      <c r="G269" s="1" t="s">
        <v>4584</v>
      </c>
      <c r="H269" s="1" t="s">
        <v>4591</v>
      </c>
      <c r="I269" s="1">
        <v>2</v>
      </c>
      <c r="J269" s="1" t="s">
        <v>2686</v>
      </c>
      <c r="K269" s="1" t="s">
        <v>2686</v>
      </c>
      <c r="L269" s="1" t="s">
        <v>2686</v>
      </c>
      <c r="M269" s="1" t="s">
        <v>4604</v>
      </c>
      <c r="N269" s="1" t="s">
        <v>2686</v>
      </c>
      <c r="O269" s="1" t="s">
        <v>2686</v>
      </c>
      <c r="P269" s="1" t="s">
        <v>4698</v>
      </c>
      <c r="Q269" s="1" t="s">
        <v>2686</v>
      </c>
      <c r="R269" s="1" t="s">
        <v>5178</v>
      </c>
      <c r="S269" s="1" t="s">
        <v>2686</v>
      </c>
      <c r="T269" s="1" t="s">
        <v>73</v>
      </c>
      <c r="U269">
        <f t="shared" si="4"/>
        <v>268</v>
      </c>
    </row>
    <row r="270" spans="1:21" x14ac:dyDescent="0.2">
      <c r="A270" s="1" t="s">
        <v>269</v>
      </c>
      <c r="B270" s="1" t="s">
        <v>1750</v>
      </c>
      <c r="C270" s="1" t="s">
        <v>2686</v>
      </c>
      <c r="D270" s="1" t="s">
        <v>2686</v>
      </c>
      <c r="E270" s="1" t="s">
        <v>2686</v>
      </c>
      <c r="F270" s="1" t="s">
        <v>4582</v>
      </c>
      <c r="G270" s="1" t="s">
        <v>2686</v>
      </c>
      <c r="H270" s="1" t="s">
        <v>2686</v>
      </c>
      <c r="I270" s="1">
        <v>0</v>
      </c>
      <c r="J270" s="1" t="s">
        <v>2686</v>
      </c>
      <c r="K270" s="1" t="s">
        <v>2686</v>
      </c>
      <c r="L270" s="1" t="s">
        <v>2686</v>
      </c>
      <c r="M270" s="1" t="s">
        <v>2686</v>
      </c>
      <c r="N270" s="1" t="s">
        <v>2686</v>
      </c>
      <c r="O270" s="1" t="s">
        <v>2686</v>
      </c>
      <c r="P270" s="1" t="s">
        <v>2686</v>
      </c>
      <c r="Q270" s="1" t="s">
        <v>2686</v>
      </c>
      <c r="R270" s="1" t="s">
        <v>5179</v>
      </c>
      <c r="S270" s="1" t="s">
        <v>2686</v>
      </c>
      <c r="T270" s="1" t="s">
        <v>9</v>
      </c>
      <c r="U270">
        <f t="shared" si="4"/>
        <v>269</v>
      </c>
    </row>
    <row r="271" spans="1:21" x14ac:dyDescent="0.2">
      <c r="A271" s="1" t="s">
        <v>270</v>
      </c>
      <c r="B271" s="1" t="s">
        <v>1751</v>
      </c>
      <c r="C271" s="1" t="s">
        <v>3040</v>
      </c>
      <c r="D271" s="1" t="s">
        <v>2686</v>
      </c>
      <c r="E271" s="1" t="s">
        <v>2686</v>
      </c>
      <c r="F271" s="1" t="s">
        <v>4582</v>
      </c>
      <c r="G271" s="1" t="s">
        <v>4584</v>
      </c>
      <c r="H271" s="1" t="s">
        <v>4591</v>
      </c>
      <c r="I271" s="1">
        <v>1</v>
      </c>
      <c r="J271" s="1" t="s">
        <v>2686</v>
      </c>
      <c r="K271" s="1" t="s">
        <v>2686</v>
      </c>
      <c r="L271" s="1" t="s">
        <v>2686</v>
      </c>
      <c r="M271" s="1" t="s">
        <v>4604</v>
      </c>
      <c r="N271" s="1" t="s">
        <v>2686</v>
      </c>
      <c r="O271" s="1" t="s">
        <v>2686</v>
      </c>
      <c r="P271" s="1" t="s">
        <v>4699</v>
      </c>
      <c r="Q271" s="1" t="s">
        <v>2686</v>
      </c>
      <c r="R271" s="1" t="s">
        <v>5178</v>
      </c>
      <c r="S271" s="1" t="s">
        <v>2686</v>
      </c>
      <c r="T271" s="1" t="s">
        <v>86</v>
      </c>
      <c r="U271">
        <f t="shared" si="4"/>
        <v>270</v>
      </c>
    </row>
    <row r="272" spans="1:21" x14ac:dyDescent="0.2">
      <c r="A272" s="1" t="s">
        <v>271</v>
      </c>
      <c r="B272" s="1" t="s">
        <v>1752</v>
      </c>
      <c r="C272" s="1" t="s">
        <v>271</v>
      </c>
      <c r="D272" s="1" t="s">
        <v>2686</v>
      </c>
      <c r="E272" s="1" t="s">
        <v>2686</v>
      </c>
      <c r="F272" s="1" t="s">
        <v>4582</v>
      </c>
      <c r="G272" s="1" t="s">
        <v>4584</v>
      </c>
      <c r="H272" s="1" t="s">
        <v>4591</v>
      </c>
      <c r="I272" s="1">
        <v>0</v>
      </c>
      <c r="J272" s="1" t="s">
        <v>2686</v>
      </c>
      <c r="K272" s="1" t="s">
        <v>2686</v>
      </c>
      <c r="L272" s="1" t="s">
        <v>2686</v>
      </c>
      <c r="M272" s="1" t="s">
        <v>4604</v>
      </c>
      <c r="N272" s="1" t="s">
        <v>2686</v>
      </c>
      <c r="O272" s="1" t="s">
        <v>2686</v>
      </c>
      <c r="P272" s="1" t="s">
        <v>4664</v>
      </c>
      <c r="Q272" s="1" t="s">
        <v>4664</v>
      </c>
      <c r="R272" s="1" t="s">
        <v>5176</v>
      </c>
      <c r="S272" s="1" t="s">
        <v>2686</v>
      </c>
      <c r="T272" s="1" t="s">
        <v>29</v>
      </c>
      <c r="U272">
        <f t="shared" si="4"/>
        <v>271</v>
      </c>
    </row>
    <row r="273" spans="1:21" x14ac:dyDescent="0.2">
      <c r="A273" s="1" t="s">
        <v>272</v>
      </c>
      <c r="B273" s="1" t="s">
        <v>1753</v>
      </c>
      <c r="C273" s="1" t="s">
        <v>3041</v>
      </c>
      <c r="D273" s="1" t="s">
        <v>2686</v>
      </c>
      <c r="E273" s="1" t="s">
        <v>2686</v>
      </c>
      <c r="F273" s="1" t="s">
        <v>4582</v>
      </c>
      <c r="G273" s="1" t="s">
        <v>4584</v>
      </c>
      <c r="H273" s="1" t="s">
        <v>4591</v>
      </c>
      <c r="I273" s="1">
        <v>5</v>
      </c>
      <c r="J273" s="1" t="s">
        <v>2686</v>
      </c>
      <c r="K273" s="1" t="s">
        <v>2686</v>
      </c>
      <c r="L273" s="1" t="s">
        <v>2686</v>
      </c>
      <c r="M273" s="1" t="s">
        <v>4604</v>
      </c>
      <c r="N273" s="1" t="s">
        <v>2686</v>
      </c>
      <c r="O273" s="1" t="s">
        <v>2686</v>
      </c>
      <c r="P273" s="1" t="s">
        <v>4700</v>
      </c>
      <c r="Q273" s="1" t="s">
        <v>2686</v>
      </c>
      <c r="R273" s="1" t="s">
        <v>5178</v>
      </c>
      <c r="S273" s="1" t="s">
        <v>2686</v>
      </c>
      <c r="T273" s="1" t="s">
        <v>73</v>
      </c>
      <c r="U273">
        <f t="shared" si="4"/>
        <v>272</v>
      </c>
    </row>
    <row r="274" spans="1:21" x14ac:dyDescent="0.2">
      <c r="A274" s="1" t="s">
        <v>273</v>
      </c>
      <c r="B274" s="1" t="s">
        <v>1754</v>
      </c>
      <c r="C274" s="1" t="s">
        <v>2686</v>
      </c>
      <c r="D274" s="1" t="s">
        <v>2686</v>
      </c>
      <c r="E274" s="1" t="s">
        <v>2686</v>
      </c>
      <c r="F274" s="1" t="s">
        <v>4582</v>
      </c>
      <c r="G274" s="1" t="s">
        <v>4588</v>
      </c>
      <c r="H274" s="1" t="s">
        <v>4592</v>
      </c>
      <c r="I274" s="1">
        <v>0</v>
      </c>
      <c r="J274" s="1" t="s">
        <v>2686</v>
      </c>
      <c r="K274" s="1" t="s">
        <v>2686</v>
      </c>
      <c r="L274" s="1" t="s">
        <v>2686</v>
      </c>
      <c r="M274" s="1" t="s">
        <v>2686</v>
      </c>
      <c r="N274" s="1" t="s">
        <v>2686</v>
      </c>
      <c r="O274" s="1" t="s">
        <v>2686</v>
      </c>
      <c r="P274" s="1" t="s">
        <v>2686</v>
      </c>
      <c r="Q274" s="1" t="s">
        <v>2686</v>
      </c>
      <c r="R274" s="1" t="s">
        <v>5179</v>
      </c>
      <c r="S274" s="1" t="s">
        <v>2686</v>
      </c>
      <c r="T274" s="1" t="s">
        <v>9</v>
      </c>
      <c r="U274">
        <f t="shared" si="4"/>
        <v>273</v>
      </c>
    </row>
    <row r="275" spans="1:21" x14ac:dyDescent="0.2">
      <c r="A275" s="1" t="s">
        <v>274</v>
      </c>
      <c r="B275" s="1" t="s">
        <v>1755</v>
      </c>
      <c r="C275" s="1" t="s">
        <v>3042</v>
      </c>
      <c r="D275" s="1" t="s">
        <v>2686</v>
      </c>
      <c r="E275" s="1" t="s">
        <v>2686</v>
      </c>
      <c r="F275" s="1" t="s">
        <v>4582</v>
      </c>
      <c r="G275" s="1" t="s">
        <v>4584</v>
      </c>
      <c r="H275" s="1" t="s">
        <v>4591</v>
      </c>
      <c r="I275" s="1">
        <v>1</v>
      </c>
      <c r="J275" s="1" t="s">
        <v>2686</v>
      </c>
      <c r="K275" s="1" t="s">
        <v>2686</v>
      </c>
      <c r="L275" s="1" t="s">
        <v>2686</v>
      </c>
      <c r="M275" s="1" t="s">
        <v>4604</v>
      </c>
      <c r="N275" s="1" t="s">
        <v>2686</v>
      </c>
      <c r="O275" s="1" t="s">
        <v>2686</v>
      </c>
      <c r="P275" s="1" t="s">
        <v>4701</v>
      </c>
      <c r="Q275" s="1" t="s">
        <v>2686</v>
      </c>
      <c r="R275" s="1" t="s">
        <v>5178</v>
      </c>
      <c r="S275" s="1" t="s">
        <v>2686</v>
      </c>
      <c r="T275" s="1" t="s">
        <v>86</v>
      </c>
      <c r="U275">
        <f t="shared" si="4"/>
        <v>274</v>
      </c>
    </row>
    <row r="276" spans="1:21" x14ac:dyDescent="0.2">
      <c r="A276" s="1" t="s">
        <v>275</v>
      </c>
      <c r="B276" s="1" t="s">
        <v>1756</v>
      </c>
      <c r="C276" s="1" t="s">
        <v>3043</v>
      </c>
      <c r="D276" s="1" t="s">
        <v>2686</v>
      </c>
      <c r="E276" s="1" t="s">
        <v>2686</v>
      </c>
      <c r="F276" s="1" t="s">
        <v>4582</v>
      </c>
      <c r="G276" s="1" t="s">
        <v>4584</v>
      </c>
      <c r="H276" s="1" t="s">
        <v>4591</v>
      </c>
      <c r="I276" s="1">
        <v>1</v>
      </c>
      <c r="J276" s="1" t="s">
        <v>2686</v>
      </c>
      <c r="K276" s="1" t="s">
        <v>2686</v>
      </c>
      <c r="L276" s="1" t="s">
        <v>2686</v>
      </c>
      <c r="M276" s="1" t="s">
        <v>4604</v>
      </c>
      <c r="N276" s="1" t="s">
        <v>2686</v>
      </c>
      <c r="O276" s="1" t="s">
        <v>2686</v>
      </c>
      <c r="P276" s="1" t="s">
        <v>2686</v>
      </c>
      <c r="Q276" s="1" t="s">
        <v>5112</v>
      </c>
      <c r="R276" s="1" t="s">
        <v>5178</v>
      </c>
      <c r="S276" s="1" t="s">
        <v>2686</v>
      </c>
      <c r="T276" s="1" t="s">
        <v>56</v>
      </c>
      <c r="U276">
        <f t="shared" si="4"/>
        <v>275</v>
      </c>
    </row>
    <row r="277" spans="1:21" x14ac:dyDescent="0.2">
      <c r="A277" s="1" t="s">
        <v>276</v>
      </c>
      <c r="B277" s="1" t="s">
        <v>1757</v>
      </c>
      <c r="C277" s="1" t="s">
        <v>3044</v>
      </c>
      <c r="D277" s="1" t="s">
        <v>2686</v>
      </c>
      <c r="E277" s="1" t="s">
        <v>2686</v>
      </c>
      <c r="F277" s="1" t="s">
        <v>4582</v>
      </c>
      <c r="G277" s="1" t="s">
        <v>4584</v>
      </c>
      <c r="H277" s="1" t="s">
        <v>4591</v>
      </c>
      <c r="I277" s="1">
        <v>5</v>
      </c>
      <c r="J277" s="1" t="s">
        <v>2686</v>
      </c>
      <c r="K277" s="1" t="s">
        <v>2686</v>
      </c>
      <c r="L277" s="1" t="s">
        <v>2686</v>
      </c>
      <c r="M277" s="1" t="s">
        <v>4604</v>
      </c>
      <c r="N277" s="1" t="s">
        <v>2686</v>
      </c>
      <c r="O277" s="1" t="s">
        <v>2686</v>
      </c>
      <c r="P277" s="1" t="s">
        <v>4702</v>
      </c>
      <c r="Q277" s="1" t="s">
        <v>2686</v>
      </c>
      <c r="R277" s="1" t="s">
        <v>5178</v>
      </c>
      <c r="S277" s="1" t="s">
        <v>2686</v>
      </c>
      <c r="T277" s="1" t="s">
        <v>73</v>
      </c>
      <c r="U277">
        <f t="shared" si="4"/>
        <v>276</v>
      </c>
    </row>
    <row r="278" spans="1:21" x14ac:dyDescent="0.2">
      <c r="A278" s="1" t="s">
        <v>277</v>
      </c>
      <c r="B278" s="1" t="s">
        <v>1758</v>
      </c>
      <c r="C278" s="1" t="s">
        <v>277</v>
      </c>
      <c r="D278" s="1" t="s">
        <v>3798</v>
      </c>
      <c r="E278" s="1" t="s">
        <v>2686</v>
      </c>
      <c r="F278" s="1" t="s">
        <v>4582</v>
      </c>
      <c r="G278" s="1" t="s">
        <v>4584</v>
      </c>
      <c r="H278" s="1" t="s">
        <v>4594</v>
      </c>
      <c r="I278" s="1">
        <v>0</v>
      </c>
      <c r="J278" s="1" t="s">
        <v>2686</v>
      </c>
      <c r="K278" s="1" t="s">
        <v>2686</v>
      </c>
      <c r="L278" s="1" t="s">
        <v>2686</v>
      </c>
      <c r="M278" s="1" t="s">
        <v>4604</v>
      </c>
      <c r="N278" s="1" t="s">
        <v>4610</v>
      </c>
      <c r="O278" s="1" t="s">
        <v>2686</v>
      </c>
      <c r="P278" s="1" t="s">
        <v>2686</v>
      </c>
      <c r="Q278" s="1" t="s">
        <v>2686</v>
      </c>
      <c r="R278" s="1" t="s">
        <v>5178</v>
      </c>
      <c r="S278" s="1" t="s">
        <v>2686</v>
      </c>
      <c r="T278" s="1" t="s">
        <v>33</v>
      </c>
      <c r="U278">
        <f t="shared" si="4"/>
        <v>277</v>
      </c>
    </row>
    <row r="279" spans="1:21" x14ac:dyDescent="0.2">
      <c r="A279" s="1" t="s">
        <v>278</v>
      </c>
      <c r="B279" s="1" t="s">
        <v>1759</v>
      </c>
      <c r="C279" s="1" t="s">
        <v>278</v>
      </c>
      <c r="D279" s="1" t="s">
        <v>2686</v>
      </c>
      <c r="E279" s="1" t="s">
        <v>2686</v>
      </c>
      <c r="F279" s="1" t="s">
        <v>4582</v>
      </c>
      <c r="G279" s="1" t="s">
        <v>4584</v>
      </c>
      <c r="H279" s="1" t="s">
        <v>4591</v>
      </c>
      <c r="I279" s="1">
        <v>1</v>
      </c>
      <c r="J279" s="1" t="s">
        <v>2686</v>
      </c>
      <c r="K279" s="1" t="s">
        <v>2686</v>
      </c>
      <c r="L279" s="1" t="s">
        <v>2686</v>
      </c>
      <c r="M279" s="1" t="s">
        <v>4604</v>
      </c>
      <c r="N279" s="1" t="s">
        <v>2686</v>
      </c>
      <c r="O279" s="1" t="s">
        <v>2686</v>
      </c>
      <c r="P279" s="1" t="s">
        <v>4703</v>
      </c>
      <c r="Q279" s="1" t="s">
        <v>2686</v>
      </c>
      <c r="R279" s="1" t="s">
        <v>5178</v>
      </c>
      <c r="S279" s="1" t="s">
        <v>2686</v>
      </c>
      <c r="T279" s="1" t="s">
        <v>86</v>
      </c>
      <c r="U279">
        <f t="shared" si="4"/>
        <v>278</v>
      </c>
    </row>
    <row r="280" spans="1:21" x14ac:dyDescent="0.2">
      <c r="A280" s="1" t="s">
        <v>279</v>
      </c>
      <c r="B280" s="1" t="s">
        <v>1760</v>
      </c>
      <c r="C280" s="1" t="s">
        <v>2686</v>
      </c>
      <c r="D280" s="1" t="s">
        <v>2686</v>
      </c>
      <c r="E280" s="1" t="s">
        <v>2686</v>
      </c>
      <c r="F280" s="1" t="s">
        <v>4582</v>
      </c>
      <c r="G280" s="1" t="s">
        <v>4584</v>
      </c>
      <c r="H280" s="1" t="s">
        <v>4594</v>
      </c>
      <c r="I280" s="1">
        <v>10</v>
      </c>
      <c r="J280" s="1" t="s">
        <v>2686</v>
      </c>
      <c r="K280" s="1" t="s">
        <v>2686</v>
      </c>
      <c r="L280" s="1" t="s">
        <v>2686</v>
      </c>
      <c r="M280" s="1" t="s">
        <v>2686</v>
      </c>
      <c r="N280" s="1" t="s">
        <v>2686</v>
      </c>
      <c r="O280" s="1" t="s">
        <v>2686</v>
      </c>
      <c r="P280" s="1" t="s">
        <v>2686</v>
      </c>
      <c r="Q280" s="1" t="s">
        <v>2686</v>
      </c>
      <c r="R280" s="1" t="s">
        <v>5178</v>
      </c>
      <c r="S280" s="1" t="s">
        <v>2686</v>
      </c>
      <c r="T280" s="1" t="s">
        <v>56</v>
      </c>
      <c r="U280">
        <f t="shared" si="4"/>
        <v>279</v>
      </c>
    </row>
    <row r="281" spans="1:21" x14ac:dyDescent="0.2">
      <c r="A281" s="1" t="s">
        <v>280</v>
      </c>
      <c r="B281" s="1" t="s">
        <v>1761</v>
      </c>
      <c r="C281" s="1" t="s">
        <v>3045</v>
      </c>
      <c r="D281" s="1" t="s">
        <v>3799</v>
      </c>
      <c r="E281" s="1" t="s">
        <v>2686</v>
      </c>
      <c r="F281" s="1" t="s">
        <v>4582</v>
      </c>
      <c r="G281" s="1" t="s">
        <v>4584</v>
      </c>
      <c r="H281" s="1" t="s">
        <v>4591</v>
      </c>
      <c r="I281" s="1">
        <v>35</v>
      </c>
      <c r="J281" s="1" t="s">
        <v>2686</v>
      </c>
      <c r="K281" s="1" t="s">
        <v>2686</v>
      </c>
      <c r="L281" s="1" t="s">
        <v>2686</v>
      </c>
      <c r="M281" s="1" t="s">
        <v>4604</v>
      </c>
      <c r="N281" s="1" t="s">
        <v>2686</v>
      </c>
      <c r="O281" s="1" t="s">
        <v>2686</v>
      </c>
      <c r="P281" s="1" t="s">
        <v>4704</v>
      </c>
      <c r="Q281" s="1" t="s">
        <v>2686</v>
      </c>
      <c r="R281" s="1" t="s">
        <v>5178</v>
      </c>
      <c r="S281" s="1" t="s">
        <v>2686</v>
      </c>
      <c r="T281" s="1" t="s">
        <v>73</v>
      </c>
      <c r="U281">
        <f t="shared" si="4"/>
        <v>280</v>
      </c>
    </row>
    <row r="282" spans="1:21" x14ac:dyDescent="0.2">
      <c r="A282" s="1" t="s">
        <v>281</v>
      </c>
      <c r="B282" s="1" t="s">
        <v>1762</v>
      </c>
      <c r="C282" s="1" t="s">
        <v>281</v>
      </c>
      <c r="D282" s="1" t="s">
        <v>3800</v>
      </c>
      <c r="E282" s="1" t="s">
        <v>2686</v>
      </c>
      <c r="F282" s="1" t="s">
        <v>4582</v>
      </c>
      <c r="G282" s="1" t="s">
        <v>4584</v>
      </c>
      <c r="H282" s="1" t="s">
        <v>4594</v>
      </c>
      <c r="I282" s="1">
        <v>5</v>
      </c>
      <c r="J282" s="1" t="s">
        <v>2686</v>
      </c>
      <c r="K282" s="1" t="s">
        <v>2686</v>
      </c>
      <c r="L282" s="1" t="s">
        <v>2686</v>
      </c>
      <c r="M282" s="1" t="s">
        <v>4604</v>
      </c>
      <c r="N282" s="1" t="s">
        <v>4610</v>
      </c>
      <c r="O282" s="1" t="s">
        <v>2686</v>
      </c>
      <c r="P282" s="1" t="s">
        <v>2686</v>
      </c>
      <c r="Q282" s="1" t="s">
        <v>2686</v>
      </c>
      <c r="R282" s="1" t="s">
        <v>5178</v>
      </c>
      <c r="S282" s="1" t="s">
        <v>2686</v>
      </c>
      <c r="T282" s="1" t="s">
        <v>23</v>
      </c>
      <c r="U282">
        <f t="shared" si="4"/>
        <v>281</v>
      </c>
    </row>
    <row r="283" spans="1:21" x14ac:dyDescent="0.2">
      <c r="A283" s="1" t="s">
        <v>282</v>
      </c>
      <c r="B283" s="1" t="s">
        <v>1763</v>
      </c>
      <c r="C283" s="1" t="s">
        <v>282</v>
      </c>
      <c r="D283" s="1" t="s">
        <v>2686</v>
      </c>
      <c r="E283" s="1" t="s">
        <v>2686</v>
      </c>
      <c r="F283" s="1" t="s">
        <v>4582</v>
      </c>
      <c r="G283" s="1" t="s">
        <v>4584</v>
      </c>
      <c r="H283" s="1" t="s">
        <v>4594</v>
      </c>
      <c r="I283" s="1">
        <v>0</v>
      </c>
      <c r="J283" s="1" t="s">
        <v>2686</v>
      </c>
      <c r="K283" s="1" t="s">
        <v>2686</v>
      </c>
      <c r="L283" s="1" t="s">
        <v>2686</v>
      </c>
      <c r="M283" s="1" t="s">
        <v>4604</v>
      </c>
      <c r="N283" s="1" t="s">
        <v>4612</v>
      </c>
      <c r="O283" s="1" t="s">
        <v>2686</v>
      </c>
      <c r="P283" s="1" t="s">
        <v>2686</v>
      </c>
      <c r="Q283" s="1" t="s">
        <v>2686</v>
      </c>
      <c r="R283" s="1" t="s">
        <v>5178</v>
      </c>
      <c r="S283" s="1" t="s">
        <v>2686</v>
      </c>
      <c r="T283" s="1" t="s">
        <v>86</v>
      </c>
      <c r="U283">
        <f t="shared" si="4"/>
        <v>282</v>
      </c>
    </row>
    <row r="284" spans="1:21" x14ac:dyDescent="0.2">
      <c r="A284" s="1" t="s">
        <v>283</v>
      </c>
      <c r="B284" s="1" t="s">
        <v>1764</v>
      </c>
      <c r="C284" s="1" t="s">
        <v>283</v>
      </c>
      <c r="D284" s="1" t="s">
        <v>2686</v>
      </c>
      <c r="E284" s="1" t="s">
        <v>2686</v>
      </c>
      <c r="F284" s="1" t="s">
        <v>4582</v>
      </c>
      <c r="G284" s="1" t="s">
        <v>4584</v>
      </c>
      <c r="H284" s="1" t="s">
        <v>4591</v>
      </c>
      <c r="I284" s="1">
        <v>0</v>
      </c>
      <c r="J284" s="1" t="s">
        <v>2686</v>
      </c>
      <c r="K284" s="1" t="s">
        <v>2686</v>
      </c>
      <c r="L284" s="1" t="s">
        <v>2686</v>
      </c>
      <c r="M284" s="1" t="s">
        <v>4604</v>
      </c>
      <c r="N284" s="1" t="s">
        <v>2686</v>
      </c>
      <c r="O284" s="1" t="s">
        <v>2686</v>
      </c>
      <c r="P284" s="1" t="s">
        <v>4664</v>
      </c>
      <c r="Q284" s="1" t="s">
        <v>4664</v>
      </c>
      <c r="R284" s="1" t="s">
        <v>5176</v>
      </c>
      <c r="S284" s="1" t="s">
        <v>2686</v>
      </c>
      <c r="T284" s="1" t="s">
        <v>29</v>
      </c>
      <c r="U284">
        <f t="shared" si="4"/>
        <v>283</v>
      </c>
    </row>
    <row r="285" spans="1:21" x14ac:dyDescent="0.2">
      <c r="A285" s="1" t="s">
        <v>284</v>
      </c>
      <c r="B285" s="1" t="s">
        <v>1765</v>
      </c>
      <c r="C285" s="1" t="s">
        <v>3046</v>
      </c>
      <c r="D285" s="1" t="s">
        <v>2686</v>
      </c>
      <c r="E285" s="1" t="s">
        <v>2686</v>
      </c>
      <c r="F285" s="1" t="s">
        <v>4582</v>
      </c>
      <c r="G285" s="1" t="s">
        <v>4584</v>
      </c>
      <c r="H285" s="1" t="s">
        <v>4591</v>
      </c>
      <c r="I285" s="1">
        <v>10</v>
      </c>
      <c r="J285" s="1" t="s">
        <v>2686</v>
      </c>
      <c r="K285" s="1" t="s">
        <v>2686</v>
      </c>
      <c r="L285" s="1" t="s">
        <v>2686</v>
      </c>
      <c r="M285" s="1" t="s">
        <v>4604</v>
      </c>
      <c r="N285" s="1" t="s">
        <v>2686</v>
      </c>
      <c r="O285" s="1" t="s">
        <v>2686</v>
      </c>
      <c r="P285" s="1" t="s">
        <v>4705</v>
      </c>
      <c r="Q285" s="1" t="s">
        <v>5113</v>
      </c>
      <c r="R285" s="1" t="s">
        <v>5178</v>
      </c>
      <c r="S285" s="1" t="s">
        <v>2686</v>
      </c>
      <c r="T285" s="1" t="s">
        <v>73</v>
      </c>
      <c r="U285">
        <f t="shared" si="4"/>
        <v>284</v>
      </c>
    </row>
    <row r="286" spans="1:21" x14ac:dyDescent="0.2">
      <c r="A286" s="1" t="s">
        <v>285</v>
      </c>
      <c r="B286" s="1" t="s">
        <v>1766</v>
      </c>
      <c r="C286" s="1" t="s">
        <v>285</v>
      </c>
      <c r="D286" s="1" t="s">
        <v>3801</v>
      </c>
      <c r="E286" s="1" t="s">
        <v>2686</v>
      </c>
      <c r="F286" s="1" t="s">
        <v>4582</v>
      </c>
      <c r="G286" s="1" t="s">
        <v>4584</v>
      </c>
      <c r="H286" s="1" t="s">
        <v>4592</v>
      </c>
      <c r="I286" s="1">
        <v>0</v>
      </c>
      <c r="J286" s="1" t="s">
        <v>2686</v>
      </c>
      <c r="K286" s="1" t="s">
        <v>2686</v>
      </c>
      <c r="L286" s="1" t="s">
        <v>2686</v>
      </c>
      <c r="M286" s="1" t="s">
        <v>4604</v>
      </c>
      <c r="N286" s="1" t="s">
        <v>2686</v>
      </c>
      <c r="O286" s="1" t="s">
        <v>2686</v>
      </c>
      <c r="P286" s="1" t="s">
        <v>2686</v>
      </c>
      <c r="Q286" s="1" t="s">
        <v>2686</v>
      </c>
      <c r="R286" s="1" t="s">
        <v>5178</v>
      </c>
      <c r="S286" s="1" t="s">
        <v>5181</v>
      </c>
      <c r="T286" s="1" t="s">
        <v>23</v>
      </c>
      <c r="U286">
        <f t="shared" si="4"/>
        <v>285</v>
      </c>
    </row>
    <row r="287" spans="1:21" x14ac:dyDescent="0.2">
      <c r="A287" s="1" t="s">
        <v>286</v>
      </c>
      <c r="B287" s="1" t="s">
        <v>1767</v>
      </c>
      <c r="C287" s="1" t="s">
        <v>286</v>
      </c>
      <c r="D287" s="1" t="s">
        <v>2686</v>
      </c>
      <c r="E287" s="1" t="s">
        <v>2686</v>
      </c>
      <c r="F287" s="1" t="s">
        <v>4582</v>
      </c>
      <c r="G287" s="1" t="s">
        <v>4584</v>
      </c>
      <c r="H287" s="1" t="s">
        <v>4591</v>
      </c>
      <c r="I287" s="1">
        <v>2</v>
      </c>
      <c r="J287" s="1" t="s">
        <v>2686</v>
      </c>
      <c r="K287" s="1" t="s">
        <v>2686</v>
      </c>
      <c r="L287" s="1" t="s">
        <v>2686</v>
      </c>
      <c r="M287" s="1" t="s">
        <v>4604</v>
      </c>
      <c r="N287" s="1" t="s">
        <v>2686</v>
      </c>
      <c r="O287" s="1" t="s">
        <v>2686</v>
      </c>
      <c r="P287" s="1" t="s">
        <v>4706</v>
      </c>
      <c r="Q287" s="1" t="s">
        <v>2686</v>
      </c>
      <c r="R287" s="1" t="s">
        <v>5178</v>
      </c>
      <c r="S287" s="1" t="s">
        <v>2686</v>
      </c>
      <c r="T287" s="1" t="s">
        <v>86</v>
      </c>
      <c r="U287">
        <f t="shared" si="4"/>
        <v>286</v>
      </c>
    </row>
    <row r="288" spans="1:21" x14ac:dyDescent="0.2">
      <c r="A288" s="1" t="s">
        <v>287</v>
      </c>
      <c r="B288" s="1" t="s">
        <v>1768</v>
      </c>
      <c r="C288" s="1" t="s">
        <v>287</v>
      </c>
      <c r="D288" s="1" t="s">
        <v>2686</v>
      </c>
      <c r="E288" s="1" t="s">
        <v>2686</v>
      </c>
      <c r="F288" s="1" t="s">
        <v>4582</v>
      </c>
      <c r="G288" s="1" t="s">
        <v>4584</v>
      </c>
      <c r="H288" s="1" t="s">
        <v>4591</v>
      </c>
      <c r="I288" s="1">
        <v>0</v>
      </c>
      <c r="J288" s="1" t="s">
        <v>2686</v>
      </c>
      <c r="K288" s="1" t="s">
        <v>2686</v>
      </c>
      <c r="L288" s="1" t="s">
        <v>2686</v>
      </c>
      <c r="M288" s="1" t="s">
        <v>4604</v>
      </c>
      <c r="N288" s="1" t="s">
        <v>2686</v>
      </c>
      <c r="O288" s="1" t="s">
        <v>2686</v>
      </c>
      <c r="P288" s="1" t="s">
        <v>4664</v>
      </c>
      <c r="Q288" s="1" t="s">
        <v>4664</v>
      </c>
      <c r="R288" s="1" t="s">
        <v>5176</v>
      </c>
      <c r="S288" s="1" t="s">
        <v>2686</v>
      </c>
      <c r="T288" s="1" t="s">
        <v>29</v>
      </c>
      <c r="U288">
        <f t="shared" si="4"/>
        <v>287</v>
      </c>
    </row>
    <row r="289" spans="1:21" x14ac:dyDescent="0.2">
      <c r="A289" s="1" t="s">
        <v>288</v>
      </c>
      <c r="B289" s="1" t="s">
        <v>1769</v>
      </c>
      <c r="C289" s="1" t="s">
        <v>3047</v>
      </c>
      <c r="D289" s="1" t="s">
        <v>2686</v>
      </c>
      <c r="E289" s="1" t="s">
        <v>2686</v>
      </c>
      <c r="F289" s="1" t="s">
        <v>4582</v>
      </c>
      <c r="G289" s="1" t="s">
        <v>4584</v>
      </c>
      <c r="H289" s="1" t="s">
        <v>4591</v>
      </c>
      <c r="I289" s="1">
        <v>2</v>
      </c>
      <c r="J289" s="1" t="s">
        <v>2686</v>
      </c>
      <c r="K289" s="1" t="s">
        <v>2686</v>
      </c>
      <c r="L289" s="1" t="s">
        <v>2686</v>
      </c>
      <c r="M289" s="1" t="s">
        <v>4604</v>
      </c>
      <c r="N289" s="1" t="s">
        <v>2686</v>
      </c>
      <c r="O289" s="1" t="s">
        <v>2686</v>
      </c>
      <c r="P289" s="1" t="s">
        <v>4707</v>
      </c>
      <c r="Q289" s="1" t="s">
        <v>5114</v>
      </c>
      <c r="R289" s="1" t="s">
        <v>5178</v>
      </c>
      <c r="S289" s="1" t="s">
        <v>2686</v>
      </c>
      <c r="T289" s="1" t="s">
        <v>73</v>
      </c>
      <c r="U289">
        <f t="shared" si="4"/>
        <v>288</v>
      </c>
    </row>
    <row r="290" spans="1:21" x14ac:dyDescent="0.2">
      <c r="A290" s="1" t="s">
        <v>289</v>
      </c>
      <c r="B290" s="1" t="s">
        <v>1770</v>
      </c>
      <c r="C290" s="1" t="s">
        <v>289</v>
      </c>
      <c r="D290" s="1" t="s">
        <v>2686</v>
      </c>
      <c r="E290" s="1" t="s">
        <v>2686</v>
      </c>
      <c r="F290" s="1" t="s">
        <v>4582</v>
      </c>
      <c r="G290" s="1" t="s">
        <v>4584</v>
      </c>
      <c r="H290" s="1" t="s">
        <v>4591</v>
      </c>
      <c r="I290" s="1">
        <v>3</v>
      </c>
      <c r="J290" s="1" t="s">
        <v>2686</v>
      </c>
      <c r="K290" s="1" t="s">
        <v>2686</v>
      </c>
      <c r="L290" s="1" t="s">
        <v>2686</v>
      </c>
      <c r="M290" s="1" t="s">
        <v>4604</v>
      </c>
      <c r="N290" s="1" t="s">
        <v>2686</v>
      </c>
      <c r="O290" s="1" t="s">
        <v>2686</v>
      </c>
      <c r="P290" s="1" t="s">
        <v>2686</v>
      </c>
      <c r="Q290" s="1" t="s">
        <v>2686</v>
      </c>
      <c r="R290" s="1" t="s">
        <v>5178</v>
      </c>
      <c r="S290" s="1" t="s">
        <v>2686</v>
      </c>
      <c r="T290" s="1" t="s">
        <v>33</v>
      </c>
      <c r="U290">
        <f t="shared" si="4"/>
        <v>289</v>
      </c>
    </row>
    <row r="291" spans="1:21" x14ac:dyDescent="0.2">
      <c r="A291" s="1" t="s">
        <v>290</v>
      </c>
      <c r="B291" s="1" t="s">
        <v>1771</v>
      </c>
      <c r="C291" s="1" t="s">
        <v>3048</v>
      </c>
      <c r="D291" s="1" t="s">
        <v>2686</v>
      </c>
      <c r="E291" s="1" t="s">
        <v>2686</v>
      </c>
      <c r="F291" s="1" t="s">
        <v>4582</v>
      </c>
      <c r="G291" s="1" t="s">
        <v>4584</v>
      </c>
      <c r="H291" s="1" t="s">
        <v>4591</v>
      </c>
      <c r="I291" s="1">
        <v>1</v>
      </c>
      <c r="J291" s="1" t="s">
        <v>2686</v>
      </c>
      <c r="K291" s="1" t="s">
        <v>2686</v>
      </c>
      <c r="L291" s="1" t="s">
        <v>2686</v>
      </c>
      <c r="M291" s="1" t="s">
        <v>4604</v>
      </c>
      <c r="N291" s="1" t="s">
        <v>2686</v>
      </c>
      <c r="O291" s="1" t="s">
        <v>2686</v>
      </c>
      <c r="P291" s="1" t="s">
        <v>4708</v>
      </c>
      <c r="Q291" s="1" t="s">
        <v>2686</v>
      </c>
      <c r="R291" s="1" t="s">
        <v>5178</v>
      </c>
      <c r="S291" s="1" t="s">
        <v>2686</v>
      </c>
      <c r="T291" s="1" t="s">
        <v>86</v>
      </c>
      <c r="U291">
        <f t="shared" si="4"/>
        <v>290</v>
      </c>
    </row>
    <row r="292" spans="1:21" x14ac:dyDescent="0.2">
      <c r="A292" s="1" t="s">
        <v>291</v>
      </c>
      <c r="B292" s="1" t="s">
        <v>1772</v>
      </c>
      <c r="C292" s="1" t="s">
        <v>291</v>
      </c>
      <c r="D292" s="1" t="s">
        <v>2686</v>
      </c>
      <c r="E292" s="1" t="s">
        <v>2686</v>
      </c>
      <c r="F292" s="1" t="s">
        <v>4582</v>
      </c>
      <c r="G292" s="1" t="s">
        <v>4584</v>
      </c>
      <c r="H292" s="1" t="s">
        <v>4591</v>
      </c>
      <c r="I292" s="1">
        <v>0</v>
      </c>
      <c r="J292" s="1" t="s">
        <v>2686</v>
      </c>
      <c r="K292" s="1" t="s">
        <v>2686</v>
      </c>
      <c r="L292" s="1" t="s">
        <v>2686</v>
      </c>
      <c r="M292" s="1" t="s">
        <v>4604</v>
      </c>
      <c r="N292" s="1" t="s">
        <v>2686</v>
      </c>
      <c r="O292" s="1" t="s">
        <v>2686</v>
      </c>
      <c r="P292" s="1" t="s">
        <v>4664</v>
      </c>
      <c r="Q292" s="1" t="s">
        <v>4664</v>
      </c>
      <c r="R292" s="1" t="s">
        <v>5176</v>
      </c>
      <c r="S292" s="1" t="s">
        <v>2686</v>
      </c>
      <c r="T292" s="1" t="s">
        <v>29</v>
      </c>
      <c r="U292">
        <f t="shared" si="4"/>
        <v>291</v>
      </c>
    </row>
    <row r="293" spans="1:21" x14ac:dyDescent="0.2">
      <c r="A293" s="1" t="s">
        <v>292</v>
      </c>
      <c r="B293" s="1" t="s">
        <v>1773</v>
      </c>
      <c r="C293" s="1" t="s">
        <v>3049</v>
      </c>
      <c r="D293" s="1" t="s">
        <v>2686</v>
      </c>
      <c r="E293" s="1" t="s">
        <v>2686</v>
      </c>
      <c r="F293" s="1" t="s">
        <v>4582</v>
      </c>
      <c r="G293" s="1" t="s">
        <v>4584</v>
      </c>
      <c r="H293" s="1" t="s">
        <v>4591</v>
      </c>
      <c r="I293" s="1">
        <v>26</v>
      </c>
      <c r="J293" s="1" t="s">
        <v>2686</v>
      </c>
      <c r="K293" s="1" t="s">
        <v>2686</v>
      </c>
      <c r="L293" s="1" t="s">
        <v>2686</v>
      </c>
      <c r="M293" s="1" t="s">
        <v>4604</v>
      </c>
      <c r="N293" s="1" t="s">
        <v>2686</v>
      </c>
      <c r="O293" s="1" t="s">
        <v>2686</v>
      </c>
      <c r="P293" s="1" t="s">
        <v>4709</v>
      </c>
      <c r="Q293" s="1" t="s">
        <v>2686</v>
      </c>
      <c r="R293" s="1" t="s">
        <v>5178</v>
      </c>
      <c r="S293" s="1" t="s">
        <v>2686</v>
      </c>
      <c r="T293" s="1" t="s">
        <v>73</v>
      </c>
      <c r="U293">
        <f t="shared" si="4"/>
        <v>292</v>
      </c>
    </row>
    <row r="294" spans="1:21" x14ac:dyDescent="0.2">
      <c r="A294" s="1" t="s">
        <v>293</v>
      </c>
      <c r="B294" s="1" t="s">
        <v>1774</v>
      </c>
      <c r="C294" s="1" t="s">
        <v>293</v>
      </c>
      <c r="D294" s="1" t="s">
        <v>3802</v>
      </c>
      <c r="E294" s="1" t="s">
        <v>2686</v>
      </c>
      <c r="F294" s="1" t="s">
        <v>4582</v>
      </c>
      <c r="G294" s="1" t="s">
        <v>4584</v>
      </c>
      <c r="H294" s="1" t="s">
        <v>4591</v>
      </c>
      <c r="I294" s="1">
        <v>71</v>
      </c>
      <c r="J294" s="1" t="s">
        <v>2686</v>
      </c>
      <c r="K294" s="1" t="s">
        <v>2686</v>
      </c>
      <c r="L294" s="1" t="s">
        <v>2686</v>
      </c>
      <c r="M294" s="1" t="s">
        <v>4604</v>
      </c>
      <c r="N294" s="1" t="s">
        <v>2686</v>
      </c>
      <c r="O294" s="1" t="s">
        <v>2686</v>
      </c>
      <c r="P294" s="1" t="s">
        <v>2686</v>
      </c>
      <c r="Q294" s="1" t="s">
        <v>2686</v>
      </c>
      <c r="R294" s="1" t="s">
        <v>5178</v>
      </c>
      <c r="S294" s="1" t="s">
        <v>2686</v>
      </c>
      <c r="T294" s="1" t="s">
        <v>33</v>
      </c>
      <c r="U294">
        <f t="shared" si="4"/>
        <v>293</v>
      </c>
    </row>
    <row r="295" spans="1:21" x14ac:dyDescent="0.2">
      <c r="A295" s="1" t="s">
        <v>294</v>
      </c>
      <c r="B295" s="1" t="s">
        <v>1775</v>
      </c>
      <c r="C295" s="1" t="s">
        <v>3050</v>
      </c>
      <c r="D295" s="1" t="s">
        <v>2686</v>
      </c>
      <c r="E295" s="1" t="s">
        <v>2686</v>
      </c>
      <c r="F295" s="1" t="s">
        <v>4582</v>
      </c>
      <c r="G295" s="1" t="s">
        <v>4584</v>
      </c>
      <c r="H295" s="1" t="s">
        <v>4591</v>
      </c>
      <c r="I295" s="1">
        <v>2</v>
      </c>
      <c r="J295" s="1" t="s">
        <v>2686</v>
      </c>
      <c r="K295" s="1" t="s">
        <v>2686</v>
      </c>
      <c r="L295" s="1" t="s">
        <v>2686</v>
      </c>
      <c r="M295" s="1" t="s">
        <v>4604</v>
      </c>
      <c r="N295" s="1" t="s">
        <v>4613</v>
      </c>
      <c r="O295" s="1" t="s">
        <v>2686</v>
      </c>
      <c r="P295" s="1" t="s">
        <v>2686</v>
      </c>
      <c r="Q295" s="1" t="s">
        <v>2686</v>
      </c>
      <c r="R295" s="1" t="s">
        <v>5178</v>
      </c>
      <c r="S295" s="1" t="s">
        <v>2686</v>
      </c>
      <c r="T295" s="1" t="s">
        <v>86</v>
      </c>
      <c r="U295">
        <f t="shared" si="4"/>
        <v>294</v>
      </c>
    </row>
    <row r="296" spans="1:21" x14ac:dyDescent="0.2">
      <c r="A296" s="1" t="s">
        <v>295</v>
      </c>
      <c r="B296" s="1" t="s">
        <v>1776</v>
      </c>
      <c r="C296" s="1" t="s">
        <v>3051</v>
      </c>
      <c r="D296" s="1" t="s">
        <v>3803</v>
      </c>
      <c r="E296" s="1" t="s">
        <v>2686</v>
      </c>
      <c r="F296" s="1" t="s">
        <v>4582</v>
      </c>
      <c r="G296" s="1" t="s">
        <v>4584</v>
      </c>
      <c r="H296" s="1" t="s">
        <v>4591</v>
      </c>
      <c r="I296" s="1">
        <v>24</v>
      </c>
      <c r="J296" s="1" t="s">
        <v>2686</v>
      </c>
      <c r="K296" s="1" t="s">
        <v>2686</v>
      </c>
      <c r="L296" s="1" t="s">
        <v>2686</v>
      </c>
      <c r="M296" s="1" t="s">
        <v>4604</v>
      </c>
      <c r="N296" s="1" t="s">
        <v>2686</v>
      </c>
      <c r="O296" s="1" t="s">
        <v>2686</v>
      </c>
      <c r="P296" s="1" t="s">
        <v>4710</v>
      </c>
      <c r="Q296" s="1" t="s">
        <v>5109</v>
      </c>
      <c r="R296" s="1" t="s">
        <v>5178</v>
      </c>
      <c r="S296" s="1" t="s">
        <v>2686</v>
      </c>
      <c r="T296" s="1" t="s">
        <v>56</v>
      </c>
      <c r="U296">
        <f t="shared" si="4"/>
        <v>295</v>
      </c>
    </row>
    <row r="297" spans="1:21" x14ac:dyDescent="0.2">
      <c r="A297" s="1" t="s">
        <v>296</v>
      </c>
      <c r="B297" s="1" t="s">
        <v>1777</v>
      </c>
      <c r="C297" s="1" t="s">
        <v>3052</v>
      </c>
      <c r="D297" s="1" t="s">
        <v>2686</v>
      </c>
      <c r="E297" s="1" t="s">
        <v>2686</v>
      </c>
      <c r="F297" s="1" t="s">
        <v>4582</v>
      </c>
      <c r="G297" s="1" t="s">
        <v>4584</v>
      </c>
      <c r="H297" s="1" t="s">
        <v>4591</v>
      </c>
      <c r="I297" s="1">
        <v>4</v>
      </c>
      <c r="J297" s="1" t="s">
        <v>2686</v>
      </c>
      <c r="K297" s="1" t="s">
        <v>2686</v>
      </c>
      <c r="L297" s="1" t="s">
        <v>2686</v>
      </c>
      <c r="M297" s="1" t="s">
        <v>4604</v>
      </c>
      <c r="N297" s="1" t="s">
        <v>2686</v>
      </c>
      <c r="O297" s="1" t="s">
        <v>2686</v>
      </c>
      <c r="P297" s="1" t="s">
        <v>4711</v>
      </c>
      <c r="Q297" s="1" t="s">
        <v>2686</v>
      </c>
      <c r="R297" s="1" t="s">
        <v>5178</v>
      </c>
      <c r="S297" s="1" t="s">
        <v>2686</v>
      </c>
      <c r="T297" s="1" t="s">
        <v>73</v>
      </c>
      <c r="U297">
        <f t="shared" si="4"/>
        <v>296</v>
      </c>
    </row>
    <row r="298" spans="1:21" x14ac:dyDescent="0.2">
      <c r="A298" s="1" t="s">
        <v>297</v>
      </c>
      <c r="B298" s="1" t="s">
        <v>1778</v>
      </c>
      <c r="C298" s="1" t="s">
        <v>297</v>
      </c>
      <c r="D298" s="1" t="s">
        <v>3802</v>
      </c>
      <c r="E298" s="1" t="s">
        <v>2686</v>
      </c>
      <c r="F298" s="1" t="s">
        <v>4582</v>
      </c>
      <c r="G298" s="1" t="s">
        <v>4584</v>
      </c>
      <c r="H298" s="1" t="s">
        <v>4591</v>
      </c>
      <c r="I298" s="1">
        <v>2</v>
      </c>
      <c r="J298" s="1" t="s">
        <v>2686</v>
      </c>
      <c r="K298" s="1" t="s">
        <v>2686</v>
      </c>
      <c r="L298" s="1" t="s">
        <v>2686</v>
      </c>
      <c r="M298" s="1" t="s">
        <v>4604</v>
      </c>
      <c r="N298" s="1" t="s">
        <v>2686</v>
      </c>
      <c r="O298" s="1" t="s">
        <v>2686</v>
      </c>
      <c r="P298" s="1" t="s">
        <v>2686</v>
      </c>
      <c r="Q298" s="1" t="s">
        <v>2686</v>
      </c>
      <c r="R298" s="1" t="s">
        <v>5178</v>
      </c>
      <c r="S298" s="1" t="s">
        <v>2686</v>
      </c>
      <c r="T298" s="1" t="s">
        <v>33</v>
      </c>
      <c r="U298">
        <f t="shared" si="4"/>
        <v>297</v>
      </c>
    </row>
    <row r="299" spans="1:21" x14ac:dyDescent="0.2">
      <c r="A299" s="1" t="s">
        <v>298</v>
      </c>
      <c r="B299" s="1" t="s">
        <v>1779</v>
      </c>
      <c r="C299" s="1" t="s">
        <v>298</v>
      </c>
      <c r="D299" s="1" t="s">
        <v>2686</v>
      </c>
      <c r="E299" s="1" t="s">
        <v>2686</v>
      </c>
      <c r="F299" s="1" t="s">
        <v>4582</v>
      </c>
      <c r="G299" s="1" t="s">
        <v>4584</v>
      </c>
      <c r="H299" s="1" t="s">
        <v>4594</v>
      </c>
      <c r="I299" s="1">
        <v>0</v>
      </c>
      <c r="J299" s="1" t="s">
        <v>2686</v>
      </c>
      <c r="K299" s="1" t="s">
        <v>2686</v>
      </c>
      <c r="L299" s="1" t="s">
        <v>2686</v>
      </c>
      <c r="M299" s="1" t="s">
        <v>4604</v>
      </c>
      <c r="N299" s="1" t="s">
        <v>4608</v>
      </c>
      <c r="O299" s="1" t="s">
        <v>2686</v>
      </c>
      <c r="P299" s="1" t="s">
        <v>2686</v>
      </c>
      <c r="Q299" s="1" t="s">
        <v>2686</v>
      </c>
      <c r="R299" s="1" t="s">
        <v>5178</v>
      </c>
      <c r="S299" s="1" t="s">
        <v>2686</v>
      </c>
      <c r="T299" s="1" t="s">
        <v>86</v>
      </c>
      <c r="U299">
        <f t="shared" si="4"/>
        <v>298</v>
      </c>
    </row>
    <row r="300" spans="1:21" x14ac:dyDescent="0.2">
      <c r="A300" s="1" t="s">
        <v>299</v>
      </c>
      <c r="B300" s="1" t="s">
        <v>1780</v>
      </c>
      <c r="C300" s="1" t="s">
        <v>299</v>
      </c>
      <c r="D300" s="1" t="s">
        <v>2686</v>
      </c>
      <c r="E300" s="1" t="s">
        <v>2686</v>
      </c>
      <c r="F300" s="1" t="s">
        <v>4582</v>
      </c>
      <c r="G300" s="1" t="s">
        <v>4584</v>
      </c>
      <c r="H300" s="1" t="s">
        <v>4591</v>
      </c>
      <c r="I300" s="1">
        <v>0</v>
      </c>
      <c r="J300" s="1" t="s">
        <v>2686</v>
      </c>
      <c r="K300" s="1" t="s">
        <v>2686</v>
      </c>
      <c r="L300" s="1" t="s">
        <v>2686</v>
      </c>
      <c r="M300" s="1" t="s">
        <v>4604</v>
      </c>
      <c r="N300" s="1" t="s">
        <v>2686</v>
      </c>
      <c r="O300" s="1" t="s">
        <v>2686</v>
      </c>
      <c r="P300" s="1" t="s">
        <v>4664</v>
      </c>
      <c r="Q300" s="1" t="s">
        <v>4664</v>
      </c>
      <c r="R300" s="1" t="s">
        <v>5176</v>
      </c>
      <c r="S300" s="1" t="s">
        <v>2686</v>
      </c>
      <c r="T300" s="1" t="s">
        <v>29</v>
      </c>
      <c r="U300">
        <f t="shared" si="4"/>
        <v>299</v>
      </c>
    </row>
    <row r="301" spans="1:21" x14ac:dyDescent="0.2">
      <c r="A301" s="1" t="s">
        <v>300</v>
      </c>
      <c r="B301" s="1" t="s">
        <v>1781</v>
      </c>
      <c r="C301" s="1" t="s">
        <v>3053</v>
      </c>
      <c r="D301" s="1" t="s">
        <v>2686</v>
      </c>
      <c r="E301" s="1" t="s">
        <v>2686</v>
      </c>
      <c r="F301" s="1" t="s">
        <v>4582</v>
      </c>
      <c r="G301" s="1" t="s">
        <v>4584</v>
      </c>
      <c r="H301" s="1" t="s">
        <v>4591</v>
      </c>
      <c r="I301" s="1">
        <v>0</v>
      </c>
      <c r="J301" s="1" t="s">
        <v>2686</v>
      </c>
      <c r="K301" s="1" t="s">
        <v>2686</v>
      </c>
      <c r="L301" s="1" t="s">
        <v>2686</v>
      </c>
      <c r="M301" s="1" t="s">
        <v>4604</v>
      </c>
      <c r="N301" s="1" t="s">
        <v>2686</v>
      </c>
      <c r="O301" s="1" t="s">
        <v>2686</v>
      </c>
      <c r="P301" s="1" t="s">
        <v>4712</v>
      </c>
      <c r="Q301" s="1" t="s">
        <v>5115</v>
      </c>
      <c r="R301" s="1" t="s">
        <v>5178</v>
      </c>
      <c r="S301" s="1" t="s">
        <v>2686</v>
      </c>
      <c r="T301" s="1" t="s">
        <v>73</v>
      </c>
      <c r="U301">
        <f t="shared" si="4"/>
        <v>300</v>
      </c>
    </row>
    <row r="302" spans="1:21" x14ac:dyDescent="0.2">
      <c r="A302" s="1" t="s">
        <v>301</v>
      </c>
      <c r="B302" s="1" t="s">
        <v>1782</v>
      </c>
      <c r="C302" s="1" t="s">
        <v>301</v>
      </c>
      <c r="D302" s="1" t="s">
        <v>3804</v>
      </c>
      <c r="E302" s="1" t="s">
        <v>2686</v>
      </c>
      <c r="F302" s="1" t="s">
        <v>4582</v>
      </c>
      <c r="G302" s="1" t="s">
        <v>4584</v>
      </c>
      <c r="H302" s="1" t="s">
        <v>4591</v>
      </c>
      <c r="I302" s="1">
        <v>21</v>
      </c>
      <c r="J302" s="1" t="s">
        <v>2686</v>
      </c>
      <c r="K302" s="1" t="s">
        <v>2686</v>
      </c>
      <c r="L302" s="1" t="s">
        <v>2686</v>
      </c>
      <c r="M302" s="1" t="s">
        <v>4604</v>
      </c>
      <c r="N302" s="1" t="s">
        <v>2686</v>
      </c>
      <c r="O302" s="1" t="s">
        <v>2686</v>
      </c>
      <c r="P302" s="1" t="s">
        <v>2686</v>
      </c>
      <c r="Q302" s="1" t="s">
        <v>2686</v>
      </c>
      <c r="R302" s="1" t="s">
        <v>5178</v>
      </c>
      <c r="S302" s="1" t="s">
        <v>2686</v>
      </c>
      <c r="T302" s="1" t="s">
        <v>33</v>
      </c>
      <c r="U302">
        <f t="shared" si="4"/>
        <v>301</v>
      </c>
    </row>
    <row r="303" spans="1:21" x14ac:dyDescent="0.2">
      <c r="A303" s="1" t="s">
        <v>302</v>
      </c>
      <c r="B303" s="1" t="s">
        <v>1783</v>
      </c>
      <c r="C303" s="1" t="s">
        <v>302</v>
      </c>
      <c r="D303" s="1" t="s">
        <v>2686</v>
      </c>
      <c r="E303" s="1" t="s">
        <v>2686</v>
      </c>
      <c r="F303" s="1" t="s">
        <v>4582</v>
      </c>
      <c r="G303" s="1" t="s">
        <v>4584</v>
      </c>
      <c r="H303" s="1" t="s">
        <v>4591</v>
      </c>
      <c r="I303" s="1">
        <v>0</v>
      </c>
      <c r="J303" s="1" t="s">
        <v>2686</v>
      </c>
      <c r="K303" s="1" t="s">
        <v>2686</v>
      </c>
      <c r="L303" s="1" t="s">
        <v>2686</v>
      </c>
      <c r="M303" s="1" t="s">
        <v>4604</v>
      </c>
      <c r="N303" s="1" t="s">
        <v>2686</v>
      </c>
      <c r="O303" s="1" t="s">
        <v>2686</v>
      </c>
      <c r="P303" s="1" t="s">
        <v>2686</v>
      </c>
      <c r="Q303" s="1" t="s">
        <v>2686</v>
      </c>
      <c r="R303" s="1" t="s">
        <v>5176</v>
      </c>
      <c r="S303" s="1" t="s">
        <v>2686</v>
      </c>
      <c r="T303" s="1" t="s">
        <v>86</v>
      </c>
      <c r="U303">
        <f t="shared" si="4"/>
        <v>302</v>
      </c>
    </row>
    <row r="304" spans="1:21" x14ac:dyDescent="0.2">
      <c r="A304" s="1" t="s">
        <v>303</v>
      </c>
      <c r="B304" s="1" t="s">
        <v>1784</v>
      </c>
      <c r="C304" s="1" t="s">
        <v>3054</v>
      </c>
      <c r="D304" s="1" t="s">
        <v>3805</v>
      </c>
      <c r="E304" s="1" t="s">
        <v>2686</v>
      </c>
      <c r="F304" s="1" t="s">
        <v>4582</v>
      </c>
      <c r="G304" s="1" t="s">
        <v>4584</v>
      </c>
      <c r="H304" s="1" t="s">
        <v>4591</v>
      </c>
      <c r="I304" s="1">
        <v>1</v>
      </c>
      <c r="J304" s="1" t="s">
        <v>2686</v>
      </c>
      <c r="K304" s="1" t="s">
        <v>2686</v>
      </c>
      <c r="L304" s="1" t="s">
        <v>2686</v>
      </c>
      <c r="M304" s="1" t="s">
        <v>4604</v>
      </c>
      <c r="N304" s="1" t="s">
        <v>2686</v>
      </c>
      <c r="O304" s="1" t="s">
        <v>2686</v>
      </c>
      <c r="P304" s="1" t="s">
        <v>2686</v>
      </c>
      <c r="Q304" s="1" t="s">
        <v>5109</v>
      </c>
      <c r="R304" s="1" t="s">
        <v>5178</v>
      </c>
      <c r="S304" s="1" t="s">
        <v>2686</v>
      </c>
      <c r="T304" s="1" t="s">
        <v>56</v>
      </c>
      <c r="U304">
        <f t="shared" si="4"/>
        <v>303</v>
      </c>
    </row>
    <row r="305" spans="1:21" x14ac:dyDescent="0.2">
      <c r="A305" s="1" t="s">
        <v>304</v>
      </c>
      <c r="B305" s="1" t="s">
        <v>1785</v>
      </c>
      <c r="C305" s="1" t="s">
        <v>3055</v>
      </c>
      <c r="D305" s="1" t="s">
        <v>2686</v>
      </c>
      <c r="E305" s="1" t="s">
        <v>2686</v>
      </c>
      <c r="F305" s="1" t="s">
        <v>4582</v>
      </c>
      <c r="G305" s="1" t="s">
        <v>4584</v>
      </c>
      <c r="H305" s="1" t="s">
        <v>4591</v>
      </c>
      <c r="I305" s="1">
        <v>13</v>
      </c>
      <c r="J305" s="1" t="s">
        <v>2686</v>
      </c>
      <c r="K305" s="1" t="s">
        <v>2686</v>
      </c>
      <c r="L305" s="1" t="s">
        <v>2686</v>
      </c>
      <c r="M305" s="1" t="s">
        <v>4604</v>
      </c>
      <c r="N305" s="1" t="s">
        <v>2686</v>
      </c>
      <c r="O305" s="1" t="s">
        <v>2686</v>
      </c>
      <c r="P305" s="1" t="s">
        <v>4713</v>
      </c>
      <c r="Q305" s="1" t="s">
        <v>2686</v>
      </c>
      <c r="R305" s="1" t="s">
        <v>5178</v>
      </c>
      <c r="S305" s="1" t="s">
        <v>2686</v>
      </c>
      <c r="T305" s="1" t="s">
        <v>73</v>
      </c>
      <c r="U305">
        <f t="shared" si="4"/>
        <v>304</v>
      </c>
    </row>
    <row r="306" spans="1:21" x14ac:dyDescent="0.2">
      <c r="A306" s="1" t="s">
        <v>305</v>
      </c>
      <c r="B306" s="1" t="s">
        <v>1786</v>
      </c>
      <c r="C306" s="1" t="s">
        <v>3056</v>
      </c>
      <c r="D306" s="1" t="s">
        <v>3806</v>
      </c>
      <c r="E306" s="1" t="s">
        <v>4492</v>
      </c>
      <c r="F306" s="1" t="s">
        <v>4582</v>
      </c>
      <c r="G306" s="1" t="s">
        <v>4584</v>
      </c>
      <c r="H306" s="1" t="s">
        <v>4591</v>
      </c>
      <c r="I306" s="1">
        <v>0</v>
      </c>
      <c r="J306" s="1" t="s">
        <v>2686</v>
      </c>
      <c r="K306" s="1" t="s">
        <v>2686</v>
      </c>
      <c r="L306" s="1" t="s">
        <v>2686</v>
      </c>
      <c r="M306" s="1" t="s">
        <v>4604</v>
      </c>
      <c r="N306" s="1" t="s">
        <v>2686</v>
      </c>
      <c r="O306" s="1" t="s">
        <v>2686</v>
      </c>
      <c r="P306" s="1" t="s">
        <v>2686</v>
      </c>
      <c r="Q306" s="1" t="s">
        <v>4724</v>
      </c>
      <c r="R306" s="1" t="s">
        <v>5178</v>
      </c>
      <c r="S306" s="1" t="s">
        <v>2686</v>
      </c>
      <c r="T306" s="1" t="s">
        <v>21</v>
      </c>
      <c r="U306">
        <f t="shared" si="4"/>
        <v>305</v>
      </c>
    </row>
    <row r="307" spans="1:21" x14ac:dyDescent="0.2">
      <c r="A307" s="1" t="s">
        <v>306</v>
      </c>
      <c r="B307" s="1" t="s">
        <v>1787</v>
      </c>
      <c r="C307" s="1" t="s">
        <v>306</v>
      </c>
      <c r="D307" s="1" t="s">
        <v>2686</v>
      </c>
      <c r="E307" s="1" t="s">
        <v>2686</v>
      </c>
      <c r="F307" s="1" t="s">
        <v>4582</v>
      </c>
      <c r="G307" s="1" t="s">
        <v>4584</v>
      </c>
      <c r="H307" s="1" t="s">
        <v>4591</v>
      </c>
      <c r="I307" s="1">
        <v>0</v>
      </c>
      <c r="J307" s="1" t="s">
        <v>2686</v>
      </c>
      <c r="K307" s="1" t="s">
        <v>2686</v>
      </c>
      <c r="L307" s="1" t="s">
        <v>2686</v>
      </c>
      <c r="M307" s="1" t="s">
        <v>4604</v>
      </c>
      <c r="N307" s="1" t="s">
        <v>2686</v>
      </c>
      <c r="O307" s="1" t="s">
        <v>2686</v>
      </c>
      <c r="P307" s="1" t="s">
        <v>2686</v>
      </c>
      <c r="Q307" s="1" t="s">
        <v>2686</v>
      </c>
      <c r="R307" s="1" t="s">
        <v>5176</v>
      </c>
      <c r="S307" s="1" t="s">
        <v>2686</v>
      </c>
      <c r="T307" s="1" t="s">
        <v>86</v>
      </c>
      <c r="U307">
        <f t="shared" si="4"/>
        <v>306</v>
      </c>
    </row>
    <row r="308" spans="1:21" x14ac:dyDescent="0.2">
      <c r="A308" s="1" t="s">
        <v>307</v>
      </c>
      <c r="B308" s="1" t="s">
        <v>1788</v>
      </c>
      <c r="C308" s="1" t="s">
        <v>3057</v>
      </c>
      <c r="D308" s="1" t="s">
        <v>2686</v>
      </c>
      <c r="E308" s="1" t="s">
        <v>2686</v>
      </c>
      <c r="F308" s="1" t="s">
        <v>4582</v>
      </c>
      <c r="G308" s="1" t="s">
        <v>4584</v>
      </c>
      <c r="H308" s="1" t="s">
        <v>4591</v>
      </c>
      <c r="I308" s="1">
        <v>3</v>
      </c>
      <c r="J308" s="1" t="s">
        <v>2686</v>
      </c>
      <c r="K308" s="1" t="s">
        <v>2686</v>
      </c>
      <c r="L308" s="1" t="s">
        <v>2686</v>
      </c>
      <c r="M308" s="1" t="s">
        <v>4604</v>
      </c>
      <c r="N308" s="1" t="s">
        <v>2686</v>
      </c>
      <c r="O308" s="1" t="s">
        <v>2686</v>
      </c>
      <c r="P308" s="1" t="s">
        <v>2686</v>
      </c>
      <c r="Q308" s="1" t="s">
        <v>5109</v>
      </c>
      <c r="R308" s="1" t="s">
        <v>5178</v>
      </c>
      <c r="S308" s="1" t="s">
        <v>2686</v>
      </c>
      <c r="T308" s="1" t="s">
        <v>56</v>
      </c>
      <c r="U308">
        <f t="shared" si="4"/>
        <v>307</v>
      </c>
    </row>
    <row r="309" spans="1:21" x14ac:dyDescent="0.2">
      <c r="A309" s="1" t="s">
        <v>308</v>
      </c>
      <c r="B309" s="1" t="s">
        <v>1789</v>
      </c>
      <c r="C309" s="1" t="s">
        <v>3058</v>
      </c>
      <c r="D309" s="1" t="s">
        <v>2686</v>
      </c>
      <c r="E309" s="1" t="s">
        <v>2686</v>
      </c>
      <c r="F309" s="1" t="s">
        <v>4582</v>
      </c>
      <c r="G309" s="1" t="s">
        <v>4584</v>
      </c>
      <c r="H309" s="1" t="s">
        <v>4591</v>
      </c>
      <c r="I309" s="1">
        <v>2</v>
      </c>
      <c r="J309" s="1" t="s">
        <v>2686</v>
      </c>
      <c r="K309" s="1" t="s">
        <v>2686</v>
      </c>
      <c r="L309" s="1" t="s">
        <v>2686</v>
      </c>
      <c r="M309" s="1" t="s">
        <v>4604</v>
      </c>
      <c r="N309" s="1" t="s">
        <v>2686</v>
      </c>
      <c r="O309" s="1" t="s">
        <v>2686</v>
      </c>
      <c r="P309" s="1" t="s">
        <v>4714</v>
      </c>
      <c r="Q309" s="1" t="s">
        <v>2686</v>
      </c>
      <c r="R309" s="1" t="s">
        <v>5178</v>
      </c>
      <c r="S309" s="1" t="s">
        <v>2686</v>
      </c>
      <c r="T309" s="1" t="s">
        <v>73</v>
      </c>
      <c r="U309">
        <f t="shared" si="4"/>
        <v>308</v>
      </c>
    </row>
    <row r="310" spans="1:21" x14ac:dyDescent="0.2">
      <c r="A310" s="1" t="s">
        <v>309</v>
      </c>
      <c r="B310" s="1" t="s">
        <v>1790</v>
      </c>
      <c r="C310" s="1" t="s">
        <v>3059</v>
      </c>
      <c r="D310" s="1" t="s">
        <v>3807</v>
      </c>
      <c r="E310" s="1" t="s">
        <v>4493</v>
      </c>
      <c r="F310" s="1" t="s">
        <v>4582</v>
      </c>
      <c r="G310" s="1" t="s">
        <v>4584</v>
      </c>
      <c r="H310" s="1" t="s">
        <v>4591</v>
      </c>
      <c r="I310" s="1">
        <v>0</v>
      </c>
      <c r="J310" s="1" t="s">
        <v>2686</v>
      </c>
      <c r="K310" s="1" t="s">
        <v>2686</v>
      </c>
      <c r="L310" s="1" t="s">
        <v>2686</v>
      </c>
      <c r="M310" s="1" t="s">
        <v>4604</v>
      </c>
      <c r="N310" s="1" t="s">
        <v>2686</v>
      </c>
      <c r="O310" s="1" t="s">
        <v>2686</v>
      </c>
      <c r="P310" s="1" t="s">
        <v>2686</v>
      </c>
      <c r="Q310" s="1" t="s">
        <v>2686</v>
      </c>
      <c r="R310" s="1" t="s">
        <v>5178</v>
      </c>
      <c r="S310" s="1" t="s">
        <v>2686</v>
      </c>
      <c r="T310" s="1" t="s">
        <v>21</v>
      </c>
      <c r="U310">
        <f t="shared" si="4"/>
        <v>309</v>
      </c>
    </row>
    <row r="311" spans="1:21" x14ac:dyDescent="0.2">
      <c r="A311" s="1" t="s">
        <v>310</v>
      </c>
      <c r="B311" s="1" t="s">
        <v>1791</v>
      </c>
      <c r="C311" s="1" t="s">
        <v>2686</v>
      </c>
      <c r="D311" s="1" t="s">
        <v>62</v>
      </c>
      <c r="E311" s="1" t="s">
        <v>2686</v>
      </c>
      <c r="F311" s="1" t="s">
        <v>4582</v>
      </c>
      <c r="G311" s="1" t="s">
        <v>4584</v>
      </c>
      <c r="H311" s="1" t="s">
        <v>2686</v>
      </c>
      <c r="I311" s="1">
        <v>0</v>
      </c>
      <c r="J311" s="1" t="s">
        <v>2686</v>
      </c>
      <c r="K311" s="1" t="s">
        <v>2686</v>
      </c>
      <c r="L311" s="1" t="s">
        <v>2686</v>
      </c>
      <c r="M311" s="1" t="s">
        <v>4605</v>
      </c>
      <c r="N311" s="1" t="s">
        <v>2686</v>
      </c>
      <c r="O311" s="1" t="s">
        <v>2686</v>
      </c>
      <c r="P311" s="1" t="s">
        <v>2686</v>
      </c>
      <c r="Q311" s="1" t="s">
        <v>2686</v>
      </c>
      <c r="R311" s="1" t="s">
        <v>5179</v>
      </c>
      <c r="S311" s="1" t="s">
        <v>2686</v>
      </c>
      <c r="T311" s="1" t="s">
        <v>62</v>
      </c>
      <c r="U311">
        <f t="shared" si="4"/>
        <v>310</v>
      </c>
    </row>
    <row r="312" spans="1:21" x14ac:dyDescent="0.2">
      <c r="A312" s="1" t="s">
        <v>311</v>
      </c>
      <c r="B312" s="1" t="s">
        <v>1792</v>
      </c>
      <c r="C312" s="1" t="s">
        <v>3060</v>
      </c>
      <c r="D312" s="1" t="s">
        <v>2686</v>
      </c>
      <c r="E312" s="1" t="s">
        <v>2686</v>
      </c>
      <c r="F312" s="1" t="s">
        <v>4582</v>
      </c>
      <c r="G312" s="1" t="s">
        <v>4584</v>
      </c>
      <c r="H312" s="1" t="s">
        <v>4591</v>
      </c>
      <c r="I312" s="1">
        <v>10</v>
      </c>
      <c r="J312" s="1" t="s">
        <v>2686</v>
      </c>
      <c r="K312" s="1" t="s">
        <v>2686</v>
      </c>
      <c r="L312" s="1" t="s">
        <v>2686</v>
      </c>
      <c r="M312" s="1" t="s">
        <v>4604</v>
      </c>
      <c r="N312" s="1" t="s">
        <v>2686</v>
      </c>
      <c r="O312" s="1" t="s">
        <v>2686</v>
      </c>
      <c r="P312" s="1" t="s">
        <v>2686</v>
      </c>
      <c r="Q312" s="1" t="s">
        <v>5109</v>
      </c>
      <c r="R312" s="1" t="s">
        <v>5178</v>
      </c>
      <c r="S312" s="1" t="s">
        <v>2686</v>
      </c>
      <c r="T312" s="1" t="s">
        <v>56</v>
      </c>
      <c r="U312">
        <f t="shared" si="4"/>
        <v>311</v>
      </c>
    </row>
    <row r="313" spans="1:21" x14ac:dyDescent="0.2">
      <c r="A313" s="1" t="s">
        <v>312</v>
      </c>
      <c r="B313" s="1" t="s">
        <v>1793</v>
      </c>
      <c r="C313" s="1" t="s">
        <v>312</v>
      </c>
      <c r="D313" s="1" t="s">
        <v>2686</v>
      </c>
      <c r="E313" s="1" t="s">
        <v>2686</v>
      </c>
      <c r="F313" s="1" t="s">
        <v>4582</v>
      </c>
      <c r="G313" s="1" t="s">
        <v>4584</v>
      </c>
      <c r="H313" s="1" t="s">
        <v>4591</v>
      </c>
      <c r="I313" s="1">
        <v>0</v>
      </c>
      <c r="J313" s="1" t="s">
        <v>2686</v>
      </c>
      <c r="K313" s="1" t="s">
        <v>2686</v>
      </c>
      <c r="L313" s="1" t="s">
        <v>2686</v>
      </c>
      <c r="M313" s="1" t="s">
        <v>4604</v>
      </c>
      <c r="N313" s="1" t="s">
        <v>2686</v>
      </c>
      <c r="O313" s="1" t="s">
        <v>2686</v>
      </c>
      <c r="P313" s="1" t="s">
        <v>4715</v>
      </c>
      <c r="Q313" s="1" t="s">
        <v>2686</v>
      </c>
      <c r="R313" s="1" t="s">
        <v>5178</v>
      </c>
      <c r="S313" s="1" t="s">
        <v>2686</v>
      </c>
      <c r="T313" s="1" t="s">
        <v>73</v>
      </c>
      <c r="U313">
        <f t="shared" si="4"/>
        <v>312</v>
      </c>
    </row>
    <row r="314" spans="1:21" x14ac:dyDescent="0.2">
      <c r="A314" s="1" t="s">
        <v>313</v>
      </c>
      <c r="B314" s="1" t="s">
        <v>1794</v>
      </c>
      <c r="C314" s="1" t="s">
        <v>3061</v>
      </c>
      <c r="D314" s="1" t="s">
        <v>3808</v>
      </c>
      <c r="E314" s="1" t="s">
        <v>4494</v>
      </c>
      <c r="F314" s="1" t="s">
        <v>4582</v>
      </c>
      <c r="G314" s="1" t="s">
        <v>4584</v>
      </c>
      <c r="H314" s="1" t="s">
        <v>4591</v>
      </c>
      <c r="I314" s="1">
        <v>0</v>
      </c>
      <c r="J314" s="1" t="s">
        <v>2686</v>
      </c>
      <c r="K314" s="1" t="s">
        <v>2686</v>
      </c>
      <c r="L314" s="1" t="s">
        <v>2686</v>
      </c>
      <c r="M314" s="1" t="s">
        <v>4604</v>
      </c>
      <c r="N314" s="1" t="s">
        <v>2686</v>
      </c>
      <c r="O314" s="1" t="s">
        <v>2686</v>
      </c>
      <c r="P314" s="1" t="s">
        <v>2686</v>
      </c>
      <c r="Q314" s="1" t="s">
        <v>2686</v>
      </c>
      <c r="R314" s="1" t="s">
        <v>5178</v>
      </c>
      <c r="S314" s="1" t="s">
        <v>2686</v>
      </c>
      <c r="T314" s="1" t="s">
        <v>21</v>
      </c>
      <c r="U314">
        <f t="shared" si="4"/>
        <v>313</v>
      </c>
    </row>
    <row r="315" spans="1:21" x14ac:dyDescent="0.2">
      <c r="A315" s="1" t="s">
        <v>314</v>
      </c>
      <c r="B315" s="1" t="s">
        <v>1795</v>
      </c>
      <c r="C315" s="1" t="s">
        <v>2686</v>
      </c>
      <c r="D315" s="1" t="s">
        <v>62</v>
      </c>
      <c r="E315" s="1" t="s">
        <v>2686</v>
      </c>
      <c r="F315" s="1" t="s">
        <v>4582</v>
      </c>
      <c r="G315" s="1" t="s">
        <v>4584</v>
      </c>
      <c r="H315" s="1" t="s">
        <v>2686</v>
      </c>
      <c r="I315" s="1">
        <v>0</v>
      </c>
      <c r="J315" s="1" t="s">
        <v>2686</v>
      </c>
      <c r="K315" s="1" t="s">
        <v>2686</v>
      </c>
      <c r="L315" s="1" t="s">
        <v>2686</v>
      </c>
      <c r="M315" s="1" t="s">
        <v>4605</v>
      </c>
      <c r="N315" s="1" t="s">
        <v>2686</v>
      </c>
      <c r="O315" s="1" t="s">
        <v>2686</v>
      </c>
      <c r="P315" s="1" t="s">
        <v>2686</v>
      </c>
      <c r="Q315" s="1" t="s">
        <v>2686</v>
      </c>
      <c r="R315" s="1" t="s">
        <v>5179</v>
      </c>
      <c r="S315" s="1" t="s">
        <v>2686</v>
      </c>
      <c r="T315" s="1" t="s">
        <v>62</v>
      </c>
      <c r="U315">
        <f t="shared" si="4"/>
        <v>314</v>
      </c>
    </row>
    <row r="316" spans="1:21" x14ac:dyDescent="0.2">
      <c r="A316" s="1" t="s">
        <v>315</v>
      </c>
      <c r="B316" s="1" t="s">
        <v>1796</v>
      </c>
      <c r="C316" s="1" t="s">
        <v>315</v>
      </c>
      <c r="D316" s="1" t="s">
        <v>2686</v>
      </c>
      <c r="E316" s="1" t="s">
        <v>2686</v>
      </c>
      <c r="F316" s="1" t="s">
        <v>4582</v>
      </c>
      <c r="G316" s="1" t="s">
        <v>4584</v>
      </c>
      <c r="H316" s="1" t="s">
        <v>4591</v>
      </c>
      <c r="I316" s="1">
        <v>0</v>
      </c>
      <c r="J316" s="1" t="s">
        <v>2686</v>
      </c>
      <c r="K316" s="1" t="s">
        <v>2686</v>
      </c>
      <c r="L316" s="1" t="s">
        <v>2686</v>
      </c>
      <c r="M316" s="1" t="s">
        <v>4604</v>
      </c>
      <c r="N316" s="1" t="s">
        <v>2686</v>
      </c>
      <c r="O316" s="1" t="s">
        <v>2686</v>
      </c>
      <c r="P316" s="1" t="s">
        <v>2686</v>
      </c>
      <c r="Q316" s="1" t="s">
        <v>4664</v>
      </c>
      <c r="R316" s="1" t="s">
        <v>5176</v>
      </c>
      <c r="S316" s="1" t="s">
        <v>2686</v>
      </c>
      <c r="T316" s="1" t="s">
        <v>29</v>
      </c>
      <c r="U316">
        <f t="shared" si="4"/>
        <v>315</v>
      </c>
    </row>
    <row r="317" spans="1:21" x14ac:dyDescent="0.2">
      <c r="A317" s="1" t="s">
        <v>316</v>
      </c>
      <c r="B317" s="1" t="s">
        <v>1797</v>
      </c>
      <c r="C317" s="1" t="s">
        <v>2686</v>
      </c>
      <c r="D317" s="1" t="s">
        <v>3809</v>
      </c>
      <c r="E317" s="1" t="s">
        <v>2686</v>
      </c>
      <c r="F317" s="1" t="s">
        <v>4582</v>
      </c>
      <c r="G317" s="1" t="s">
        <v>2686</v>
      </c>
      <c r="H317" s="1" t="s">
        <v>4593</v>
      </c>
      <c r="I317" s="1">
        <v>0</v>
      </c>
      <c r="J317" s="1" t="s">
        <v>2686</v>
      </c>
      <c r="K317" s="1" t="s">
        <v>2686</v>
      </c>
      <c r="L317" s="1" t="s">
        <v>2686</v>
      </c>
      <c r="M317" s="1" t="s">
        <v>2686</v>
      </c>
      <c r="N317" s="1" t="s">
        <v>2686</v>
      </c>
      <c r="O317" s="1" t="s">
        <v>2686</v>
      </c>
      <c r="P317" s="1" t="s">
        <v>2686</v>
      </c>
      <c r="Q317" s="1" t="s">
        <v>2686</v>
      </c>
      <c r="R317" s="1" t="s">
        <v>5179</v>
      </c>
      <c r="S317" s="1" t="s">
        <v>2686</v>
      </c>
      <c r="T317" s="1" t="s">
        <v>69</v>
      </c>
      <c r="U317">
        <f t="shared" si="4"/>
        <v>316</v>
      </c>
    </row>
    <row r="318" spans="1:21" x14ac:dyDescent="0.2">
      <c r="A318" s="1" t="s">
        <v>317</v>
      </c>
      <c r="B318" s="1" t="s">
        <v>1798</v>
      </c>
      <c r="C318" s="1" t="s">
        <v>3062</v>
      </c>
      <c r="D318" s="1" t="s">
        <v>3810</v>
      </c>
      <c r="E318" s="1" t="s">
        <v>2686</v>
      </c>
      <c r="F318" s="1" t="s">
        <v>4582</v>
      </c>
      <c r="G318" s="1" t="s">
        <v>4584</v>
      </c>
      <c r="H318" s="1" t="s">
        <v>4591</v>
      </c>
      <c r="I318" s="1">
        <v>0</v>
      </c>
      <c r="J318" s="1" t="s">
        <v>2686</v>
      </c>
      <c r="K318" s="1" t="s">
        <v>2686</v>
      </c>
      <c r="L318" s="1" t="s">
        <v>2686</v>
      </c>
      <c r="M318" s="1" t="s">
        <v>4604</v>
      </c>
      <c r="N318" s="1" t="s">
        <v>2686</v>
      </c>
      <c r="O318" s="1" t="s">
        <v>2686</v>
      </c>
      <c r="P318" s="1" t="s">
        <v>2686</v>
      </c>
      <c r="Q318" s="1" t="s">
        <v>2686</v>
      </c>
      <c r="R318" s="1" t="s">
        <v>5178</v>
      </c>
      <c r="S318" s="1" t="s">
        <v>2686</v>
      </c>
      <c r="T318" s="1" t="s">
        <v>21</v>
      </c>
      <c r="U318">
        <f t="shared" si="4"/>
        <v>317</v>
      </c>
    </row>
    <row r="319" spans="1:21" x14ac:dyDescent="0.2">
      <c r="A319" s="1" t="s">
        <v>318</v>
      </c>
      <c r="B319" s="1" t="s">
        <v>1799</v>
      </c>
      <c r="C319" s="1" t="s">
        <v>2686</v>
      </c>
      <c r="D319" s="1" t="s">
        <v>3811</v>
      </c>
      <c r="E319" s="1" t="s">
        <v>2686</v>
      </c>
      <c r="F319" s="1" t="s">
        <v>4582</v>
      </c>
      <c r="G319" s="1" t="s">
        <v>4584</v>
      </c>
      <c r="H319" s="1" t="s">
        <v>2686</v>
      </c>
      <c r="I319" s="1">
        <v>0</v>
      </c>
      <c r="J319" s="1" t="s">
        <v>2686</v>
      </c>
      <c r="K319" s="1" t="s">
        <v>2686</v>
      </c>
      <c r="L319" s="1" t="s">
        <v>2686</v>
      </c>
      <c r="M319" s="1" t="s">
        <v>4604</v>
      </c>
      <c r="N319" s="1" t="s">
        <v>2686</v>
      </c>
      <c r="O319" s="1" t="s">
        <v>2686</v>
      </c>
      <c r="P319" s="1" t="s">
        <v>2686</v>
      </c>
      <c r="Q319" s="1" t="s">
        <v>2686</v>
      </c>
      <c r="R319" s="1" t="s">
        <v>5179</v>
      </c>
      <c r="S319" s="1" t="s">
        <v>2686</v>
      </c>
      <c r="T319" s="1" t="s">
        <v>41</v>
      </c>
      <c r="U319">
        <f t="shared" si="4"/>
        <v>318</v>
      </c>
    </row>
    <row r="320" spans="1:21" x14ac:dyDescent="0.2">
      <c r="A320" s="1" t="s">
        <v>319</v>
      </c>
      <c r="B320" s="1" t="s">
        <v>1800</v>
      </c>
      <c r="C320" s="1" t="s">
        <v>319</v>
      </c>
      <c r="D320" s="1" t="s">
        <v>2686</v>
      </c>
      <c r="E320" s="1" t="s">
        <v>2686</v>
      </c>
      <c r="F320" s="1" t="s">
        <v>4582</v>
      </c>
      <c r="G320" s="1" t="s">
        <v>4584</v>
      </c>
      <c r="H320" s="1" t="s">
        <v>4591</v>
      </c>
      <c r="I320" s="1">
        <v>1</v>
      </c>
      <c r="J320" s="1" t="s">
        <v>2686</v>
      </c>
      <c r="K320" s="1" t="s">
        <v>2686</v>
      </c>
      <c r="L320" s="1" t="s">
        <v>2686</v>
      </c>
      <c r="M320" s="1" t="s">
        <v>4604</v>
      </c>
      <c r="N320" s="1" t="s">
        <v>2686</v>
      </c>
      <c r="O320" s="1" t="s">
        <v>2686</v>
      </c>
      <c r="P320" s="1" t="s">
        <v>4716</v>
      </c>
      <c r="Q320" s="1" t="s">
        <v>4664</v>
      </c>
      <c r="R320" s="1" t="s">
        <v>5178</v>
      </c>
      <c r="S320" s="1" t="s">
        <v>2686</v>
      </c>
      <c r="T320" s="1" t="s">
        <v>29</v>
      </c>
      <c r="U320">
        <f t="shared" si="4"/>
        <v>319</v>
      </c>
    </row>
    <row r="321" spans="1:21" x14ac:dyDescent="0.2">
      <c r="A321" s="1" t="s">
        <v>320</v>
      </c>
      <c r="B321" s="1" t="s">
        <v>1801</v>
      </c>
      <c r="C321" s="1" t="s">
        <v>2686</v>
      </c>
      <c r="D321" s="1" t="s">
        <v>2686</v>
      </c>
      <c r="E321" s="1" t="s">
        <v>2686</v>
      </c>
      <c r="F321" s="1" t="s">
        <v>4582</v>
      </c>
      <c r="G321" s="1" t="s">
        <v>2686</v>
      </c>
      <c r="H321" s="1" t="s">
        <v>4593</v>
      </c>
      <c r="I321" s="1">
        <v>0</v>
      </c>
      <c r="J321" s="1" t="s">
        <v>2686</v>
      </c>
      <c r="K321" s="1" t="s">
        <v>2686</v>
      </c>
      <c r="L321" s="1" t="s">
        <v>2686</v>
      </c>
      <c r="M321" s="1" t="s">
        <v>2686</v>
      </c>
      <c r="N321" s="1" t="s">
        <v>2686</v>
      </c>
      <c r="O321" s="1" t="s">
        <v>2686</v>
      </c>
      <c r="P321" s="1" t="s">
        <v>2686</v>
      </c>
      <c r="Q321" s="1" t="s">
        <v>2686</v>
      </c>
      <c r="R321" s="1" t="s">
        <v>5178</v>
      </c>
      <c r="S321" s="1" t="s">
        <v>2686</v>
      </c>
      <c r="T321" s="1" t="s">
        <v>69</v>
      </c>
      <c r="U321">
        <f t="shared" si="4"/>
        <v>320</v>
      </c>
    </row>
    <row r="322" spans="1:21" x14ac:dyDescent="0.2">
      <c r="A322" s="1" t="s">
        <v>321</v>
      </c>
      <c r="B322" s="1" t="s">
        <v>1802</v>
      </c>
      <c r="C322" s="1" t="s">
        <v>3063</v>
      </c>
      <c r="D322" s="1" t="s">
        <v>3812</v>
      </c>
      <c r="E322" s="1" t="s">
        <v>4495</v>
      </c>
      <c r="F322" s="1" t="s">
        <v>4582</v>
      </c>
      <c r="G322" s="1" t="s">
        <v>4584</v>
      </c>
      <c r="H322" s="1" t="s">
        <v>4591</v>
      </c>
      <c r="I322" s="1">
        <v>1</v>
      </c>
      <c r="J322" s="1" t="s">
        <v>2686</v>
      </c>
      <c r="K322" s="1" t="s">
        <v>2686</v>
      </c>
      <c r="L322" s="1" t="s">
        <v>2686</v>
      </c>
      <c r="M322" s="1" t="s">
        <v>4604</v>
      </c>
      <c r="N322" s="1" t="s">
        <v>2686</v>
      </c>
      <c r="O322" s="1" t="s">
        <v>2686</v>
      </c>
      <c r="P322" s="1" t="s">
        <v>2686</v>
      </c>
      <c r="Q322" s="1" t="s">
        <v>2686</v>
      </c>
      <c r="R322" s="1" t="s">
        <v>5178</v>
      </c>
      <c r="S322" s="1" t="s">
        <v>2686</v>
      </c>
      <c r="T322" s="1" t="s">
        <v>21</v>
      </c>
      <c r="U322">
        <f t="shared" si="4"/>
        <v>321</v>
      </c>
    </row>
    <row r="323" spans="1:21" x14ac:dyDescent="0.2">
      <c r="A323" s="1" t="s">
        <v>322</v>
      </c>
      <c r="B323" s="1" t="s">
        <v>1803</v>
      </c>
      <c r="C323" s="1" t="s">
        <v>2686</v>
      </c>
      <c r="D323" s="1" t="s">
        <v>3813</v>
      </c>
      <c r="E323" s="1" t="s">
        <v>4496</v>
      </c>
      <c r="F323" s="1" t="s">
        <v>4582</v>
      </c>
      <c r="G323" s="1" t="s">
        <v>4584</v>
      </c>
      <c r="H323" s="1" t="s">
        <v>2686</v>
      </c>
      <c r="I323" s="1">
        <v>0</v>
      </c>
      <c r="J323" s="1" t="s">
        <v>2686</v>
      </c>
      <c r="K323" s="1" t="s">
        <v>2686</v>
      </c>
      <c r="L323" s="1" t="s">
        <v>2686</v>
      </c>
      <c r="M323" s="1" t="s">
        <v>4604</v>
      </c>
      <c r="N323" s="1" t="s">
        <v>2686</v>
      </c>
      <c r="O323" s="1" t="s">
        <v>2686</v>
      </c>
      <c r="P323" s="1" t="s">
        <v>2686</v>
      </c>
      <c r="Q323" s="1" t="s">
        <v>2686</v>
      </c>
      <c r="R323" s="1" t="s">
        <v>5179</v>
      </c>
      <c r="S323" s="1" t="s">
        <v>2686</v>
      </c>
      <c r="T323" s="1" t="s">
        <v>41</v>
      </c>
      <c r="U323">
        <f t="shared" si="4"/>
        <v>322</v>
      </c>
    </row>
    <row r="324" spans="1:21" x14ac:dyDescent="0.2">
      <c r="A324" s="1" t="s">
        <v>323</v>
      </c>
      <c r="B324" s="1" t="s">
        <v>1804</v>
      </c>
      <c r="C324" s="1" t="s">
        <v>323</v>
      </c>
      <c r="D324" s="1" t="s">
        <v>2686</v>
      </c>
      <c r="E324" s="1" t="s">
        <v>2686</v>
      </c>
      <c r="F324" s="1" t="s">
        <v>4582</v>
      </c>
      <c r="G324" s="1" t="s">
        <v>4584</v>
      </c>
      <c r="H324" s="1" t="s">
        <v>4594</v>
      </c>
      <c r="I324" s="1">
        <v>4</v>
      </c>
      <c r="J324" s="1" t="s">
        <v>2686</v>
      </c>
      <c r="K324" s="1" t="s">
        <v>2686</v>
      </c>
      <c r="L324" s="1" t="s">
        <v>2686</v>
      </c>
      <c r="M324" s="1" t="s">
        <v>4604</v>
      </c>
      <c r="N324" s="1" t="s">
        <v>4610</v>
      </c>
      <c r="O324" s="1" t="s">
        <v>2686</v>
      </c>
      <c r="P324" s="1" t="s">
        <v>2686</v>
      </c>
      <c r="Q324" s="1" t="s">
        <v>5110</v>
      </c>
      <c r="R324" s="1" t="s">
        <v>5178</v>
      </c>
      <c r="S324" s="1" t="s">
        <v>2686</v>
      </c>
      <c r="T324" s="1" t="s">
        <v>29</v>
      </c>
      <c r="U324">
        <f t="shared" ref="U324:U387" si="5">U323+1</f>
        <v>323</v>
      </c>
    </row>
    <row r="325" spans="1:21" x14ac:dyDescent="0.2">
      <c r="A325" s="1" t="s">
        <v>324</v>
      </c>
      <c r="B325" s="1" t="s">
        <v>1805</v>
      </c>
      <c r="C325" s="1" t="s">
        <v>2686</v>
      </c>
      <c r="D325" s="1" t="s">
        <v>3814</v>
      </c>
      <c r="E325" s="1" t="s">
        <v>2686</v>
      </c>
      <c r="F325" s="1" t="s">
        <v>4582</v>
      </c>
      <c r="G325" s="1" t="s">
        <v>2686</v>
      </c>
      <c r="H325" s="1" t="s">
        <v>4592</v>
      </c>
      <c r="I325" s="1">
        <v>0</v>
      </c>
      <c r="J325" s="1" t="s">
        <v>2686</v>
      </c>
      <c r="K325" s="1" t="s">
        <v>2686</v>
      </c>
      <c r="L325" s="1" t="s">
        <v>2686</v>
      </c>
      <c r="M325" s="1" t="s">
        <v>2686</v>
      </c>
      <c r="N325" s="1" t="s">
        <v>2686</v>
      </c>
      <c r="O325" s="1" t="s">
        <v>2686</v>
      </c>
      <c r="P325" s="1" t="s">
        <v>2686</v>
      </c>
      <c r="Q325" s="1" t="s">
        <v>2686</v>
      </c>
      <c r="R325" s="1" t="s">
        <v>5179</v>
      </c>
      <c r="S325" s="1" t="s">
        <v>2686</v>
      </c>
      <c r="T325" s="1" t="s">
        <v>69</v>
      </c>
      <c r="U325">
        <f t="shared" si="5"/>
        <v>324</v>
      </c>
    </row>
    <row r="326" spans="1:21" x14ac:dyDescent="0.2">
      <c r="A326" s="1" t="s">
        <v>325</v>
      </c>
      <c r="B326" s="1" t="s">
        <v>1806</v>
      </c>
      <c r="C326" s="1" t="s">
        <v>3064</v>
      </c>
      <c r="D326" s="1" t="s">
        <v>3815</v>
      </c>
      <c r="E326" s="1" t="s">
        <v>2686</v>
      </c>
      <c r="F326" s="1" t="s">
        <v>4582</v>
      </c>
      <c r="G326" s="1" t="s">
        <v>4584</v>
      </c>
      <c r="H326" s="1" t="s">
        <v>4591</v>
      </c>
      <c r="I326" s="1">
        <v>0</v>
      </c>
      <c r="J326" s="1" t="s">
        <v>2686</v>
      </c>
      <c r="K326" s="1" t="s">
        <v>2686</v>
      </c>
      <c r="L326" s="1" t="s">
        <v>2686</v>
      </c>
      <c r="M326" s="1" t="s">
        <v>4604</v>
      </c>
      <c r="N326" s="1" t="s">
        <v>2686</v>
      </c>
      <c r="O326" s="1" t="s">
        <v>2686</v>
      </c>
      <c r="P326" s="1" t="s">
        <v>2686</v>
      </c>
      <c r="Q326" s="1" t="s">
        <v>2686</v>
      </c>
      <c r="R326" s="1" t="s">
        <v>5178</v>
      </c>
      <c r="S326" s="1" t="s">
        <v>2686</v>
      </c>
      <c r="T326" s="1" t="s">
        <v>21</v>
      </c>
      <c r="U326">
        <f t="shared" si="5"/>
        <v>325</v>
      </c>
    </row>
    <row r="327" spans="1:21" x14ac:dyDescent="0.2">
      <c r="A327" s="1" t="s">
        <v>326</v>
      </c>
      <c r="B327" s="1" t="s">
        <v>1807</v>
      </c>
      <c r="C327" s="1" t="s">
        <v>3065</v>
      </c>
      <c r="D327" s="1" t="s">
        <v>3816</v>
      </c>
      <c r="E327" s="1" t="s">
        <v>2686</v>
      </c>
      <c r="F327" s="1" t="s">
        <v>4582</v>
      </c>
      <c r="G327" s="1" t="s">
        <v>4584</v>
      </c>
      <c r="H327" s="1" t="s">
        <v>4591</v>
      </c>
      <c r="I327" s="1">
        <v>0</v>
      </c>
      <c r="J327" s="1" t="s">
        <v>2686</v>
      </c>
      <c r="K327" s="1" t="s">
        <v>2686</v>
      </c>
      <c r="L327" s="1" t="s">
        <v>2686</v>
      </c>
      <c r="M327" s="1" t="s">
        <v>4604</v>
      </c>
      <c r="N327" s="1" t="s">
        <v>2686</v>
      </c>
      <c r="O327" s="1" t="s">
        <v>2686</v>
      </c>
      <c r="P327" s="1" t="s">
        <v>4717</v>
      </c>
      <c r="Q327" s="1" t="s">
        <v>2686</v>
      </c>
      <c r="R327" s="1" t="s">
        <v>5178</v>
      </c>
      <c r="S327" s="1" t="s">
        <v>2686</v>
      </c>
      <c r="T327" s="1" t="s">
        <v>34</v>
      </c>
      <c r="U327">
        <f t="shared" si="5"/>
        <v>326</v>
      </c>
    </row>
    <row r="328" spans="1:21" x14ac:dyDescent="0.2">
      <c r="A328" s="1" t="s">
        <v>327</v>
      </c>
      <c r="B328" s="1" t="s">
        <v>1808</v>
      </c>
      <c r="C328" s="1" t="s">
        <v>327</v>
      </c>
      <c r="D328" s="1" t="s">
        <v>2686</v>
      </c>
      <c r="E328" s="1" t="s">
        <v>2686</v>
      </c>
      <c r="F328" s="1" t="s">
        <v>4582</v>
      </c>
      <c r="G328" s="1" t="s">
        <v>4584</v>
      </c>
      <c r="H328" s="1" t="s">
        <v>4594</v>
      </c>
      <c r="I328" s="1">
        <v>13</v>
      </c>
      <c r="J328" s="1" t="s">
        <v>2686</v>
      </c>
      <c r="K328" s="1" t="s">
        <v>2686</v>
      </c>
      <c r="L328" s="1" t="s">
        <v>2686</v>
      </c>
      <c r="M328" s="1" t="s">
        <v>4604</v>
      </c>
      <c r="N328" s="1" t="s">
        <v>4610</v>
      </c>
      <c r="O328" s="1" t="s">
        <v>2686</v>
      </c>
      <c r="P328" s="1" t="s">
        <v>4718</v>
      </c>
      <c r="Q328" s="1" t="s">
        <v>4664</v>
      </c>
      <c r="R328" s="1" t="s">
        <v>5178</v>
      </c>
      <c r="S328" s="1" t="s">
        <v>2686</v>
      </c>
      <c r="T328" s="1" t="s">
        <v>29</v>
      </c>
      <c r="U328">
        <f t="shared" si="5"/>
        <v>327</v>
      </c>
    </row>
    <row r="329" spans="1:21" x14ac:dyDescent="0.2">
      <c r="A329" s="1" t="s">
        <v>328</v>
      </c>
      <c r="B329" s="1" t="s">
        <v>1809</v>
      </c>
      <c r="C329" s="1" t="s">
        <v>3066</v>
      </c>
      <c r="D329" s="1" t="s">
        <v>2686</v>
      </c>
      <c r="E329" s="1" t="s">
        <v>2686</v>
      </c>
      <c r="F329" s="1" t="s">
        <v>4582</v>
      </c>
      <c r="G329" s="1" t="s">
        <v>4588</v>
      </c>
      <c r="H329" s="1" t="s">
        <v>4592</v>
      </c>
      <c r="I329" s="1">
        <v>0</v>
      </c>
      <c r="J329" s="1" t="s">
        <v>2686</v>
      </c>
      <c r="K329" s="1" t="s">
        <v>2686</v>
      </c>
      <c r="L329" s="1" t="s">
        <v>2686</v>
      </c>
      <c r="M329" s="1" t="s">
        <v>4604</v>
      </c>
      <c r="N329" s="1" t="s">
        <v>2686</v>
      </c>
      <c r="O329" s="1" t="s">
        <v>2686</v>
      </c>
      <c r="P329" s="1" t="s">
        <v>2686</v>
      </c>
      <c r="Q329" s="1" t="s">
        <v>2686</v>
      </c>
      <c r="R329" s="1" t="s">
        <v>5179</v>
      </c>
      <c r="S329" s="1" t="s">
        <v>2686</v>
      </c>
      <c r="T329" s="1" t="s">
        <v>6</v>
      </c>
      <c r="U329">
        <f t="shared" si="5"/>
        <v>328</v>
      </c>
    </row>
    <row r="330" spans="1:21" x14ac:dyDescent="0.2">
      <c r="A330" s="1" t="s">
        <v>329</v>
      </c>
      <c r="B330" s="1" t="s">
        <v>1810</v>
      </c>
      <c r="C330" s="1" t="s">
        <v>3067</v>
      </c>
      <c r="D330" s="1" t="s">
        <v>3817</v>
      </c>
      <c r="E330" s="1" t="s">
        <v>4497</v>
      </c>
      <c r="F330" s="1" t="s">
        <v>4582</v>
      </c>
      <c r="G330" s="1" t="s">
        <v>4584</v>
      </c>
      <c r="H330" s="1" t="s">
        <v>4591</v>
      </c>
      <c r="I330" s="1">
        <v>1</v>
      </c>
      <c r="J330" s="1" t="s">
        <v>2686</v>
      </c>
      <c r="K330" s="1" t="s">
        <v>2686</v>
      </c>
      <c r="L330" s="1" t="s">
        <v>2686</v>
      </c>
      <c r="M330" s="1" t="s">
        <v>4604</v>
      </c>
      <c r="N330" s="1" t="s">
        <v>2686</v>
      </c>
      <c r="O330" s="1" t="s">
        <v>2686</v>
      </c>
      <c r="P330" s="1" t="s">
        <v>2686</v>
      </c>
      <c r="Q330" s="1" t="s">
        <v>2686</v>
      </c>
      <c r="R330" s="1" t="s">
        <v>5178</v>
      </c>
      <c r="S330" s="1" t="s">
        <v>2686</v>
      </c>
      <c r="T330" s="1" t="s">
        <v>21</v>
      </c>
      <c r="U330">
        <f t="shared" si="5"/>
        <v>329</v>
      </c>
    </row>
    <row r="331" spans="1:21" x14ac:dyDescent="0.2">
      <c r="A331" s="1" t="s">
        <v>330</v>
      </c>
      <c r="B331" s="1" t="s">
        <v>1811</v>
      </c>
      <c r="C331" s="1" t="s">
        <v>3068</v>
      </c>
      <c r="D331" s="1" t="s">
        <v>3818</v>
      </c>
      <c r="E331" s="1" t="s">
        <v>2686</v>
      </c>
      <c r="F331" s="1" t="s">
        <v>4582</v>
      </c>
      <c r="G331" s="1" t="s">
        <v>4584</v>
      </c>
      <c r="H331" s="1" t="s">
        <v>4591</v>
      </c>
      <c r="I331" s="1">
        <v>3</v>
      </c>
      <c r="J331" s="1" t="s">
        <v>2686</v>
      </c>
      <c r="K331" s="1" t="s">
        <v>2686</v>
      </c>
      <c r="L331" s="1" t="s">
        <v>2686</v>
      </c>
      <c r="M331" s="1" t="s">
        <v>4604</v>
      </c>
      <c r="N331" s="1" t="s">
        <v>2686</v>
      </c>
      <c r="O331" s="1" t="s">
        <v>2686</v>
      </c>
      <c r="P331" s="1" t="s">
        <v>4719</v>
      </c>
      <c r="Q331" s="1" t="s">
        <v>2686</v>
      </c>
      <c r="R331" s="1" t="s">
        <v>5178</v>
      </c>
      <c r="S331" s="1" t="s">
        <v>2686</v>
      </c>
      <c r="T331" s="1" t="s">
        <v>34</v>
      </c>
      <c r="U331">
        <f t="shared" si="5"/>
        <v>330</v>
      </c>
    </row>
    <row r="332" spans="1:21" x14ac:dyDescent="0.2">
      <c r="A332" s="1" t="s">
        <v>331</v>
      </c>
      <c r="B332" s="1" t="s">
        <v>1812</v>
      </c>
      <c r="C332" s="1" t="s">
        <v>331</v>
      </c>
      <c r="D332" s="1" t="s">
        <v>2686</v>
      </c>
      <c r="E332" s="1" t="s">
        <v>2686</v>
      </c>
      <c r="F332" s="1" t="s">
        <v>4582</v>
      </c>
      <c r="G332" s="1" t="s">
        <v>4584</v>
      </c>
      <c r="H332" s="1" t="s">
        <v>4594</v>
      </c>
      <c r="I332" s="1">
        <v>0</v>
      </c>
      <c r="J332" s="1" t="s">
        <v>2686</v>
      </c>
      <c r="K332" s="1" t="s">
        <v>2686</v>
      </c>
      <c r="L332" s="1" t="s">
        <v>2686</v>
      </c>
      <c r="M332" s="1" t="s">
        <v>4604</v>
      </c>
      <c r="N332" s="1" t="s">
        <v>4614</v>
      </c>
      <c r="O332" s="1" t="s">
        <v>2686</v>
      </c>
      <c r="P332" s="1" t="s">
        <v>2686</v>
      </c>
      <c r="Q332" s="1" t="s">
        <v>4664</v>
      </c>
      <c r="R332" s="1" t="s">
        <v>5178</v>
      </c>
      <c r="S332" s="1" t="s">
        <v>2686</v>
      </c>
      <c r="T332" s="1" t="s">
        <v>29</v>
      </c>
      <c r="U332">
        <f t="shared" si="5"/>
        <v>331</v>
      </c>
    </row>
    <row r="333" spans="1:21" x14ac:dyDescent="0.2">
      <c r="A333" s="1" t="s">
        <v>332</v>
      </c>
      <c r="B333" s="1" t="s">
        <v>1813</v>
      </c>
      <c r="C333" s="1" t="s">
        <v>2686</v>
      </c>
      <c r="D333" s="1" t="s">
        <v>2951</v>
      </c>
      <c r="E333" s="1" t="s">
        <v>2686</v>
      </c>
      <c r="F333" s="1" t="s">
        <v>4582</v>
      </c>
      <c r="G333" s="1" t="s">
        <v>4585</v>
      </c>
      <c r="H333" s="1" t="s">
        <v>4593</v>
      </c>
      <c r="I333" s="1">
        <v>0</v>
      </c>
      <c r="J333" s="1" t="s">
        <v>2686</v>
      </c>
      <c r="K333" s="1" t="s">
        <v>2686</v>
      </c>
      <c r="L333" s="1" t="s">
        <v>2686</v>
      </c>
      <c r="M333" s="1" t="s">
        <v>4604</v>
      </c>
      <c r="N333" s="1" t="s">
        <v>2686</v>
      </c>
      <c r="O333" s="1" t="s">
        <v>2686</v>
      </c>
      <c r="P333" s="1" t="s">
        <v>2686</v>
      </c>
      <c r="Q333" s="1" t="s">
        <v>2686</v>
      </c>
      <c r="R333" s="1" t="s">
        <v>5179</v>
      </c>
      <c r="S333" s="1" t="s">
        <v>2686</v>
      </c>
      <c r="T333" s="1" t="s">
        <v>6</v>
      </c>
      <c r="U333">
        <f t="shared" si="5"/>
        <v>332</v>
      </c>
    </row>
    <row r="334" spans="1:21" x14ac:dyDescent="0.2">
      <c r="A334" s="1" t="s">
        <v>333</v>
      </c>
      <c r="B334" s="1" t="s">
        <v>1814</v>
      </c>
      <c r="C334" s="1" t="s">
        <v>3069</v>
      </c>
      <c r="D334" s="1" t="s">
        <v>3819</v>
      </c>
      <c r="E334" s="1" t="s">
        <v>4498</v>
      </c>
      <c r="F334" s="1" t="s">
        <v>4582</v>
      </c>
      <c r="G334" s="1" t="s">
        <v>4584</v>
      </c>
      <c r="H334" s="1" t="s">
        <v>4591</v>
      </c>
      <c r="I334" s="1">
        <v>2</v>
      </c>
      <c r="J334" s="1" t="s">
        <v>2686</v>
      </c>
      <c r="K334" s="1" t="s">
        <v>2686</v>
      </c>
      <c r="L334" s="1" t="s">
        <v>2686</v>
      </c>
      <c r="M334" s="1" t="s">
        <v>4604</v>
      </c>
      <c r="N334" s="1" t="s">
        <v>2686</v>
      </c>
      <c r="O334" s="1" t="s">
        <v>2686</v>
      </c>
      <c r="P334" s="1" t="s">
        <v>2686</v>
      </c>
      <c r="Q334" s="1" t="s">
        <v>5116</v>
      </c>
      <c r="R334" s="1" t="s">
        <v>5178</v>
      </c>
      <c r="S334" s="1" t="s">
        <v>2686</v>
      </c>
      <c r="T334" s="1" t="s">
        <v>21</v>
      </c>
      <c r="U334">
        <f t="shared" si="5"/>
        <v>333</v>
      </c>
    </row>
    <row r="335" spans="1:21" x14ac:dyDescent="0.2">
      <c r="A335" s="1" t="s">
        <v>334</v>
      </c>
      <c r="B335" s="1" t="s">
        <v>1815</v>
      </c>
      <c r="C335" s="1" t="s">
        <v>3070</v>
      </c>
      <c r="D335" s="1" t="s">
        <v>3820</v>
      </c>
      <c r="E335" s="1" t="s">
        <v>2686</v>
      </c>
      <c r="F335" s="1" t="s">
        <v>4582</v>
      </c>
      <c r="G335" s="1" t="s">
        <v>4584</v>
      </c>
      <c r="H335" s="1" t="s">
        <v>4591</v>
      </c>
      <c r="I335" s="1">
        <v>1</v>
      </c>
      <c r="J335" s="1" t="s">
        <v>2686</v>
      </c>
      <c r="K335" s="1" t="s">
        <v>2686</v>
      </c>
      <c r="L335" s="1" t="s">
        <v>2686</v>
      </c>
      <c r="M335" s="1" t="s">
        <v>4604</v>
      </c>
      <c r="N335" s="1" t="s">
        <v>2686</v>
      </c>
      <c r="O335" s="1" t="s">
        <v>2686</v>
      </c>
      <c r="P335" s="1" t="s">
        <v>4720</v>
      </c>
      <c r="Q335" s="1" t="s">
        <v>2686</v>
      </c>
      <c r="R335" s="1" t="s">
        <v>5178</v>
      </c>
      <c r="S335" s="1" t="s">
        <v>2686</v>
      </c>
      <c r="T335" s="1" t="s">
        <v>34</v>
      </c>
      <c r="U335">
        <f t="shared" si="5"/>
        <v>334</v>
      </c>
    </row>
    <row r="336" spans="1:21" x14ac:dyDescent="0.2">
      <c r="A336" s="1" t="s">
        <v>335</v>
      </c>
      <c r="B336" s="1" t="s">
        <v>1816</v>
      </c>
      <c r="C336" s="1" t="s">
        <v>335</v>
      </c>
      <c r="D336" s="1" t="s">
        <v>2686</v>
      </c>
      <c r="E336" s="1" t="s">
        <v>2686</v>
      </c>
      <c r="F336" s="1" t="s">
        <v>4582</v>
      </c>
      <c r="G336" s="1" t="s">
        <v>4584</v>
      </c>
      <c r="H336" s="1" t="s">
        <v>4594</v>
      </c>
      <c r="I336" s="1">
        <v>4</v>
      </c>
      <c r="J336" s="1" t="s">
        <v>2686</v>
      </c>
      <c r="K336" s="1" t="s">
        <v>2686</v>
      </c>
      <c r="L336" s="1" t="s">
        <v>2686</v>
      </c>
      <c r="M336" s="1" t="s">
        <v>4604</v>
      </c>
      <c r="N336" s="1" t="s">
        <v>4609</v>
      </c>
      <c r="O336" s="1" t="s">
        <v>2686</v>
      </c>
      <c r="P336" s="1" t="s">
        <v>2686</v>
      </c>
      <c r="Q336" s="1" t="s">
        <v>5110</v>
      </c>
      <c r="R336" s="1" t="s">
        <v>5178</v>
      </c>
      <c r="S336" s="1" t="s">
        <v>2686</v>
      </c>
      <c r="T336" s="1" t="s">
        <v>29</v>
      </c>
      <c r="U336">
        <f t="shared" si="5"/>
        <v>335</v>
      </c>
    </row>
    <row r="337" spans="1:21" x14ac:dyDescent="0.2">
      <c r="A337" s="1" t="s">
        <v>336</v>
      </c>
      <c r="B337" s="1" t="s">
        <v>1817</v>
      </c>
      <c r="C337" s="1" t="s">
        <v>2686</v>
      </c>
      <c r="D337" s="1" t="s">
        <v>2686</v>
      </c>
      <c r="E337" s="1" t="s">
        <v>2686</v>
      </c>
      <c r="F337" s="1" t="s">
        <v>4582</v>
      </c>
      <c r="G337" s="1" t="s">
        <v>2686</v>
      </c>
      <c r="H337" s="1" t="s">
        <v>4593</v>
      </c>
      <c r="I337" s="1">
        <v>0</v>
      </c>
      <c r="J337" s="1" t="s">
        <v>2686</v>
      </c>
      <c r="K337" s="1" t="s">
        <v>2686</v>
      </c>
      <c r="L337" s="1" t="s">
        <v>2686</v>
      </c>
      <c r="M337" s="1" t="s">
        <v>2686</v>
      </c>
      <c r="N337" s="1" t="s">
        <v>2686</v>
      </c>
      <c r="O337" s="1" t="s">
        <v>2686</v>
      </c>
      <c r="P337" s="1" t="s">
        <v>2686</v>
      </c>
      <c r="Q337" s="1" t="s">
        <v>2686</v>
      </c>
      <c r="R337" s="1" t="s">
        <v>5179</v>
      </c>
      <c r="S337" s="1" t="s">
        <v>2686</v>
      </c>
      <c r="T337" s="1" t="s">
        <v>71</v>
      </c>
      <c r="U337">
        <f t="shared" si="5"/>
        <v>336</v>
      </c>
    </row>
    <row r="338" spans="1:21" x14ac:dyDescent="0.2">
      <c r="A338" s="1" t="s">
        <v>337</v>
      </c>
      <c r="B338" s="1" t="s">
        <v>1818</v>
      </c>
      <c r="C338" s="1" t="s">
        <v>3071</v>
      </c>
      <c r="D338" s="1" t="s">
        <v>3821</v>
      </c>
      <c r="E338" s="1" t="s">
        <v>4499</v>
      </c>
      <c r="F338" s="1" t="s">
        <v>4582</v>
      </c>
      <c r="G338" s="1" t="s">
        <v>4584</v>
      </c>
      <c r="H338" s="1" t="s">
        <v>4591</v>
      </c>
      <c r="I338" s="1">
        <v>0</v>
      </c>
      <c r="J338" s="1" t="s">
        <v>2686</v>
      </c>
      <c r="K338" s="1" t="s">
        <v>2686</v>
      </c>
      <c r="L338" s="1" t="s">
        <v>2686</v>
      </c>
      <c r="M338" s="1" t="s">
        <v>4604</v>
      </c>
      <c r="N338" s="1" t="s">
        <v>2686</v>
      </c>
      <c r="O338" s="1" t="s">
        <v>2686</v>
      </c>
      <c r="P338" s="1" t="s">
        <v>2686</v>
      </c>
      <c r="Q338" s="1" t="s">
        <v>2686</v>
      </c>
      <c r="R338" s="1" t="s">
        <v>5178</v>
      </c>
      <c r="S338" s="1" t="s">
        <v>2686</v>
      </c>
      <c r="T338" s="1" t="s">
        <v>21</v>
      </c>
      <c r="U338">
        <f t="shared" si="5"/>
        <v>337</v>
      </c>
    </row>
    <row r="339" spans="1:21" x14ac:dyDescent="0.2">
      <c r="A339" s="1" t="s">
        <v>338</v>
      </c>
      <c r="B339" s="1" t="s">
        <v>1819</v>
      </c>
      <c r="C339" s="1" t="s">
        <v>3072</v>
      </c>
      <c r="D339" s="1" t="s">
        <v>3822</v>
      </c>
      <c r="E339" s="1" t="s">
        <v>2686</v>
      </c>
      <c r="F339" s="1" t="s">
        <v>4582</v>
      </c>
      <c r="G339" s="1" t="s">
        <v>4584</v>
      </c>
      <c r="H339" s="1" t="s">
        <v>4591</v>
      </c>
      <c r="I339" s="1">
        <v>1</v>
      </c>
      <c r="J339" s="1" t="s">
        <v>2686</v>
      </c>
      <c r="K339" s="1" t="s">
        <v>2686</v>
      </c>
      <c r="L339" s="1" t="s">
        <v>2686</v>
      </c>
      <c r="M339" s="1" t="s">
        <v>4604</v>
      </c>
      <c r="N339" s="1" t="s">
        <v>2686</v>
      </c>
      <c r="O339" s="1" t="s">
        <v>2686</v>
      </c>
      <c r="P339" s="1" t="s">
        <v>4721</v>
      </c>
      <c r="Q339" s="1" t="s">
        <v>2686</v>
      </c>
      <c r="R339" s="1" t="s">
        <v>5178</v>
      </c>
      <c r="S339" s="1" t="s">
        <v>2686</v>
      </c>
      <c r="T339" s="1" t="s">
        <v>34</v>
      </c>
      <c r="U339">
        <f t="shared" si="5"/>
        <v>338</v>
      </c>
    </row>
    <row r="340" spans="1:21" x14ac:dyDescent="0.2">
      <c r="A340" s="1" t="s">
        <v>339</v>
      </c>
      <c r="B340" s="1" t="s">
        <v>1820</v>
      </c>
      <c r="C340" s="1" t="s">
        <v>339</v>
      </c>
      <c r="D340" s="1" t="s">
        <v>2686</v>
      </c>
      <c r="E340" s="1" t="s">
        <v>2686</v>
      </c>
      <c r="F340" s="1" t="s">
        <v>4582</v>
      </c>
      <c r="G340" s="1" t="s">
        <v>4584</v>
      </c>
      <c r="H340" s="1" t="s">
        <v>4594</v>
      </c>
      <c r="I340" s="1">
        <v>0</v>
      </c>
      <c r="J340" s="1" t="s">
        <v>2686</v>
      </c>
      <c r="K340" s="1" t="s">
        <v>2686</v>
      </c>
      <c r="L340" s="1" t="s">
        <v>2686</v>
      </c>
      <c r="M340" s="1" t="s">
        <v>4604</v>
      </c>
      <c r="N340" s="1" t="s">
        <v>4607</v>
      </c>
      <c r="O340" s="1" t="s">
        <v>2686</v>
      </c>
      <c r="P340" s="1" t="s">
        <v>2686</v>
      </c>
      <c r="Q340" s="1" t="s">
        <v>4664</v>
      </c>
      <c r="R340" s="1" t="s">
        <v>5178</v>
      </c>
      <c r="S340" s="1" t="s">
        <v>2686</v>
      </c>
      <c r="T340" s="1" t="s">
        <v>29</v>
      </c>
      <c r="U340">
        <f t="shared" si="5"/>
        <v>339</v>
      </c>
    </row>
    <row r="341" spans="1:21" x14ac:dyDescent="0.2">
      <c r="A341" s="1" t="s">
        <v>340</v>
      </c>
      <c r="B341" s="1" t="s">
        <v>1821</v>
      </c>
      <c r="C341" s="1" t="s">
        <v>2686</v>
      </c>
      <c r="D341" s="1" t="s">
        <v>2686</v>
      </c>
      <c r="E341" s="1" t="s">
        <v>2686</v>
      </c>
      <c r="F341" s="1" t="s">
        <v>4582</v>
      </c>
      <c r="G341" s="1" t="s">
        <v>2686</v>
      </c>
      <c r="H341" s="1" t="s">
        <v>4592</v>
      </c>
      <c r="I341" s="1">
        <v>0</v>
      </c>
      <c r="J341" s="1" t="s">
        <v>2686</v>
      </c>
      <c r="K341" s="1" t="s">
        <v>2686</v>
      </c>
      <c r="L341" s="1" t="s">
        <v>2686</v>
      </c>
      <c r="M341" s="1" t="s">
        <v>2686</v>
      </c>
      <c r="N341" s="1" t="s">
        <v>2686</v>
      </c>
      <c r="O341" s="1" t="s">
        <v>2686</v>
      </c>
      <c r="P341" s="1" t="s">
        <v>2686</v>
      </c>
      <c r="Q341" s="1" t="s">
        <v>2686</v>
      </c>
      <c r="R341" s="1" t="s">
        <v>5179</v>
      </c>
      <c r="S341" s="1" t="s">
        <v>2686</v>
      </c>
      <c r="T341" s="1" t="s">
        <v>71</v>
      </c>
      <c r="U341">
        <f t="shared" si="5"/>
        <v>340</v>
      </c>
    </row>
    <row r="342" spans="1:21" x14ac:dyDescent="0.2">
      <c r="A342" s="1" t="s">
        <v>341</v>
      </c>
      <c r="B342" s="1" t="s">
        <v>1822</v>
      </c>
      <c r="C342" s="1" t="s">
        <v>3073</v>
      </c>
      <c r="D342" s="1" t="s">
        <v>3821</v>
      </c>
      <c r="E342" s="1" t="s">
        <v>4499</v>
      </c>
      <c r="F342" s="1" t="s">
        <v>4582</v>
      </c>
      <c r="G342" s="1" t="s">
        <v>4584</v>
      </c>
      <c r="H342" s="1" t="s">
        <v>4591</v>
      </c>
      <c r="I342" s="1">
        <v>0</v>
      </c>
      <c r="J342" s="1" t="s">
        <v>2686</v>
      </c>
      <c r="K342" s="1" t="s">
        <v>2686</v>
      </c>
      <c r="L342" s="1" t="s">
        <v>2686</v>
      </c>
      <c r="M342" s="1" t="s">
        <v>4604</v>
      </c>
      <c r="N342" s="1" t="s">
        <v>2686</v>
      </c>
      <c r="O342" s="1" t="s">
        <v>2686</v>
      </c>
      <c r="P342" s="1" t="s">
        <v>2686</v>
      </c>
      <c r="Q342" s="1" t="s">
        <v>2686</v>
      </c>
      <c r="R342" s="1" t="s">
        <v>5178</v>
      </c>
      <c r="S342" s="1" t="s">
        <v>2686</v>
      </c>
      <c r="T342" s="1" t="s">
        <v>21</v>
      </c>
      <c r="U342">
        <f t="shared" si="5"/>
        <v>341</v>
      </c>
    </row>
    <row r="343" spans="1:21" x14ac:dyDescent="0.2">
      <c r="A343" s="1" t="s">
        <v>342</v>
      </c>
      <c r="B343" s="1" t="s">
        <v>1823</v>
      </c>
      <c r="C343" s="1" t="s">
        <v>3074</v>
      </c>
      <c r="D343" s="1" t="s">
        <v>3823</v>
      </c>
      <c r="E343" s="1" t="s">
        <v>2686</v>
      </c>
      <c r="F343" s="1" t="s">
        <v>4582</v>
      </c>
      <c r="G343" s="1" t="s">
        <v>4584</v>
      </c>
      <c r="H343" s="1" t="s">
        <v>4591</v>
      </c>
      <c r="I343" s="1">
        <v>1</v>
      </c>
      <c r="J343" s="1" t="s">
        <v>2686</v>
      </c>
      <c r="K343" s="1" t="s">
        <v>2686</v>
      </c>
      <c r="L343" s="1" t="s">
        <v>2686</v>
      </c>
      <c r="M343" s="1" t="s">
        <v>4604</v>
      </c>
      <c r="N343" s="1" t="s">
        <v>2686</v>
      </c>
      <c r="O343" s="1" t="s">
        <v>2686</v>
      </c>
      <c r="P343" s="1" t="s">
        <v>4722</v>
      </c>
      <c r="Q343" s="1" t="s">
        <v>2686</v>
      </c>
      <c r="R343" s="1" t="s">
        <v>5178</v>
      </c>
      <c r="S343" s="1" t="s">
        <v>2686</v>
      </c>
      <c r="T343" s="1" t="s">
        <v>34</v>
      </c>
      <c r="U343">
        <f t="shared" si="5"/>
        <v>342</v>
      </c>
    </row>
    <row r="344" spans="1:21" x14ac:dyDescent="0.2">
      <c r="A344" s="1" t="s">
        <v>343</v>
      </c>
      <c r="B344" s="1" t="s">
        <v>1824</v>
      </c>
      <c r="C344" s="1" t="s">
        <v>343</v>
      </c>
      <c r="D344" s="1" t="s">
        <v>2686</v>
      </c>
      <c r="E344" s="1" t="s">
        <v>2686</v>
      </c>
      <c r="F344" s="1" t="s">
        <v>4582</v>
      </c>
      <c r="G344" s="1" t="s">
        <v>4584</v>
      </c>
      <c r="H344" s="1" t="s">
        <v>4594</v>
      </c>
      <c r="I344" s="1">
        <v>0</v>
      </c>
      <c r="J344" s="1" t="s">
        <v>2686</v>
      </c>
      <c r="K344" s="1" t="s">
        <v>2686</v>
      </c>
      <c r="L344" s="1" t="s">
        <v>2686</v>
      </c>
      <c r="M344" s="1" t="s">
        <v>4604</v>
      </c>
      <c r="N344" s="1" t="s">
        <v>4615</v>
      </c>
      <c r="O344" s="1" t="s">
        <v>2686</v>
      </c>
      <c r="P344" s="1" t="s">
        <v>2686</v>
      </c>
      <c r="Q344" s="1" t="s">
        <v>4664</v>
      </c>
      <c r="R344" s="1" t="s">
        <v>5178</v>
      </c>
      <c r="S344" s="1" t="s">
        <v>2686</v>
      </c>
      <c r="T344" s="1" t="s">
        <v>29</v>
      </c>
      <c r="U344">
        <f t="shared" si="5"/>
        <v>343</v>
      </c>
    </row>
    <row r="345" spans="1:21" x14ac:dyDescent="0.2">
      <c r="A345" s="1" t="s">
        <v>344</v>
      </c>
      <c r="B345" s="1" t="s">
        <v>1825</v>
      </c>
      <c r="C345" s="1" t="s">
        <v>2686</v>
      </c>
      <c r="D345" s="1" t="s">
        <v>2686</v>
      </c>
      <c r="E345" s="1" t="s">
        <v>2686</v>
      </c>
      <c r="F345" s="1" t="s">
        <v>4582</v>
      </c>
      <c r="G345" s="1" t="s">
        <v>2686</v>
      </c>
      <c r="H345" s="1" t="s">
        <v>4594</v>
      </c>
      <c r="I345" s="1">
        <v>0</v>
      </c>
      <c r="J345" s="1" t="s">
        <v>2686</v>
      </c>
      <c r="K345" s="1" t="s">
        <v>2686</v>
      </c>
      <c r="L345" s="1" t="s">
        <v>2686</v>
      </c>
      <c r="M345" s="1" t="s">
        <v>2686</v>
      </c>
      <c r="N345" s="1" t="s">
        <v>2686</v>
      </c>
      <c r="O345" s="1" t="s">
        <v>2686</v>
      </c>
      <c r="P345" s="1" t="s">
        <v>2686</v>
      </c>
      <c r="Q345" s="1" t="s">
        <v>2686</v>
      </c>
      <c r="R345" s="1" t="s">
        <v>5179</v>
      </c>
      <c r="S345" s="1" t="s">
        <v>2686</v>
      </c>
      <c r="T345" s="1" t="s">
        <v>71</v>
      </c>
      <c r="U345">
        <f t="shared" si="5"/>
        <v>344</v>
      </c>
    </row>
    <row r="346" spans="1:21" x14ac:dyDescent="0.2">
      <c r="A346" s="1" t="s">
        <v>345</v>
      </c>
      <c r="B346" s="1" t="s">
        <v>1826</v>
      </c>
      <c r="C346" s="1" t="s">
        <v>3075</v>
      </c>
      <c r="D346" s="1" t="s">
        <v>2686</v>
      </c>
      <c r="E346" s="1" t="s">
        <v>2686</v>
      </c>
      <c r="F346" s="1" t="s">
        <v>4582</v>
      </c>
      <c r="G346" s="1" t="s">
        <v>4584</v>
      </c>
      <c r="H346" s="1" t="s">
        <v>4594</v>
      </c>
      <c r="I346" s="1">
        <v>0</v>
      </c>
      <c r="J346" s="1" t="s">
        <v>2686</v>
      </c>
      <c r="K346" s="1" t="s">
        <v>2686</v>
      </c>
      <c r="L346" s="1" t="s">
        <v>2686</v>
      </c>
      <c r="M346" s="1" t="s">
        <v>4604</v>
      </c>
      <c r="N346" s="1" t="s">
        <v>2686</v>
      </c>
      <c r="O346" s="1" t="s">
        <v>2686</v>
      </c>
      <c r="P346" s="1" t="s">
        <v>2686</v>
      </c>
      <c r="Q346" s="1" t="s">
        <v>2686</v>
      </c>
      <c r="R346" s="1" t="s">
        <v>5178</v>
      </c>
      <c r="S346" s="1" t="s">
        <v>2686</v>
      </c>
      <c r="T346" s="1" t="s">
        <v>21</v>
      </c>
      <c r="U346">
        <f t="shared" si="5"/>
        <v>345</v>
      </c>
    </row>
    <row r="347" spans="1:21" x14ac:dyDescent="0.2">
      <c r="A347" s="1" t="s">
        <v>346</v>
      </c>
      <c r="B347" s="1" t="s">
        <v>1827</v>
      </c>
      <c r="C347" s="1" t="s">
        <v>346</v>
      </c>
      <c r="D347" s="1" t="s">
        <v>2686</v>
      </c>
      <c r="E347" s="1" t="s">
        <v>2686</v>
      </c>
      <c r="F347" s="1" t="s">
        <v>4582</v>
      </c>
      <c r="G347" s="1" t="s">
        <v>4584</v>
      </c>
      <c r="H347" s="1" t="s">
        <v>4594</v>
      </c>
      <c r="I347" s="1">
        <v>4</v>
      </c>
      <c r="J347" s="1" t="s">
        <v>2686</v>
      </c>
      <c r="K347" s="1" t="s">
        <v>2686</v>
      </c>
      <c r="L347" s="1" t="s">
        <v>2686</v>
      </c>
      <c r="M347" s="1" t="s">
        <v>4604</v>
      </c>
      <c r="N347" s="1" t="s">
        <v>4610</v>
      </c>
      <c r="O347" s="1" t="s">
        <v>2686</v>
      </c>
      <c r="P347" s="1" t="s">
        <v>2686</v>
      </c>
      <c r="Q347" s="1" t="s">
        <v>2686</v>
      </c>
      <c r="R347" s="1" t="s">
        <v>5178</v>
      </c>
      <c r="S347" s="1" t="s">
        <v>2686</v>
      </c>
      <c r="T347" s="1" t="s">
        <v>34</v>
      </c>
      <c r="U347">
        <f t="shared" si="5"/>
        <v>346</v>
      </c>
    </row>
    <row r="348" spans="1:21" x14ac:dyDescent="0.2">
      <c r="A348" s="1" t="s">
        <v>347</v>
      </c>
      <c r="B348" s="1" t="s">
        <v>1828</v>
      </c>
      <c r="C348" s="1" t="s">
        <v>347</v>
      </c>
      <c r="D348" s="1" t="s">
        <v>2686</v>
      </c>
      <c r="E348" s="1" t="s">
        <v>2686</v>
      </c>
      <c r="F348" s="1" t="s">
        <v>4582</v>
      </c>
      <c r="G348" s="1" t="s">
        <v>4584</v>
      </c>
      <c r="H348" s="1" t="s">
        <v>4594</v>
      </c>
      <c r="I348" s="1">
        <v>0</v>
      </c>
      <c r="J348" s="1" t="s">
        <v>2686</v>
      </c>
      <c r="K348" s="1" t="s">
        <v>2686</v>
      </c>
      <c r="L348" s="1" t="s">
        <v>2686</v>
      </c>
      <c r="M348" s="1" t="s">
        <v>4604</v>
      </c>
      <c r="N348" s="1" t="s">
        <v>4616</v>
      </c>
      <c r="O348" s="1" t="s">
        <v>2686</v>
      </c>
      <c r="P348" s="1" t="s">
        <v>2686</v>
      </c>
      <c r="Q348" s="1" t="s">
        <v>4664</v>
      </c>
      <c r="R348" s="1" t="s">
        <v>5178</v>
      </c>
      <c r="S348" s="1" t="s">
        <v>2686</v>
      </c>
      <c r="T348" s="1" t="s">
        <v>29</v>
      </c>
      <c r="U348">
        <f t="shared" si="5"/>
        <v>347</v>
      </c>
    </row>
    <row r="349" spans="1:21" x14ac:dyDescent="0.2">
      <c r="A349" s="1" t="s">
        <v>348</v>
      </c>
      <c r="B349" s="1" t="s">
        <v>1829</v>
      </c>
      <c r="C349" s="1" t="s">
        <v>2686</v>
      </c>
      <c r="D349" s="1" t="s">
        <v>2686</v>
      </c>
      <c r="E349" s="1" t="s">
        <v>2686</v>
      </c>
      <c r="F349" s="1" t="s">
        <v>4582</v>
      </c>
      <c r="G349" s="1" t="s">
        <v>2686</v>
      </c>
      <c r="H349" s="1" t="s">
        <v>4593</v>
      </c>
      <c r="I349" s="1">
        <v>0</v>
      </c>
      <c r="J349" s="1" t="s">
        <v>2686</v>
      </c>
      <c r="K349" s="1" t="s">
        <v>2686</v>
      </c>
      <c r="L349" s="1" t="s">
        <v>2686</v>
      </c>
      <c r="M349" s="1" t="s">
        <v>2686</v>
      </c>
      <c r="N349" s="1" t="s">
        <v>2686</v>
      </c>
      <c r="O349" s="1" t="s">
        <v>2686</v>
      </c>
      <c r="P349" s="1" t="s">
        <v>2686</v>
      </c>
      <c r="Q349" s="1" t="s">
        <v>2686</v>
      </c>
      <c r="R349" s="1" t="s">
        <v>5179</v>
      </c>
      <c r="S349" s="1" t="s">
        <v>2686</v>
      </c>
      <c r="T349" s="1" t="s">
        <v>71</v>
      </c>
      <c r="U349">
        <f t="shared" si="5"/>
        <v>348</v>
      </c>
    </row>
    <row r="350" spans="1:21" x14ac:dyDescent="0.2">
      <c r="A350" s="1" t="s">
        <v>349</v>
      </c>
      <c r="B350" s="1" t="s">
        <v>1830</v>
      </c>
      <c r="C350" s="1" t="s">
        <v>3076</v>
      </c>
      <c r="D350" s="1" t="s">
        <v>3824</v>
      </c>
      <c r="E350" s="1" t="s">
        <v>4500</v>
      </c>
      <c r="F350" s="1" t="s">
        <v>4582</v>
      </c>
      <c r="G350" s="1" t="s">
        <v>4584</v>
      </c>
      <c r="H350" s="1" t="s">
        <v>4591</v>
      </c>
      <c r="I350" s="1">
        <v>0</v>
      </c>
      <c r="J350" s="1" t="s">
        <v>2686</v>
      </c>
      <c r="K350" s="1" t="s">
        <v>2686</v>
      </c>
      <c r="L350" s="1" t="s">
        <v>2686</v>
      </c>
      <c r="M350" s="1" t="s">
        <v>4604</v>
      </c>
      <c r="N350" s="1" t="s">
        <v>2686</v>
      </c>
      <c r="O350" s="1" t="s">
        <v>2686</v>
      </c>
      <c r="P350" s="1" t="s">
        <v>4723</v>
      </c>
      <c r="Q350" s="1" t="s">
        <v>5107</v>
      </c>
      <c r="R350" s="1" t="s">
        <v>5178</v>
      </c>
      <c r="S350" s="1" t="s">
        <v>2686</v>
      </c>
      <c r="T350" s="1" t="s">
        <v>21</v>
      </c>
      <c r="U350">
        <f t="shared" si="5"/>
        <v>349</v>
      </c>
    </row>
    <row r="351" spans="1:21" x14ac:dyDescent="0.2">
      <c r="A351" s="1" t="s">
        <v>350</v>
      </c>
      <c r="B351" s="1" t="s">
        <v>1831</v>
      </c>
      <c r="C351" s="1" t="s">
        <v>2686</v>
      </c>
      <c r="D351" s="1" t="s">
        <v>3825</v>
      </c>
      <c r="E351" s="1" t="s">
        <v>2686</v>
      </c>
      <c r="F351" s="1" t="s">
        <v>4582</v>
      </c>
      <c r="G351" s="1" t="s">
        <v>4584</v>
      </c>
      <c r="H351" s="1" t="s">
        <v>2686</v>
      </c>
      <c r="I351" s="1">
        <v>0</v>
      </c>
      <c r="J351" s="1" t="s">
        <v>2686</v>
      </c>
      <c r="K351" s="1" t="s">
        <v>2686</v>
      </c>
      <c r="L351" s="1" t="s">
        <v>2686</v>
      </c>
      <c r="M351" s="1" t="s">
        <v>2686</v>
      </c>
      <c r="N351" s="1" t="s">
        <v>2686</v>
      </c>
      <c r="O351" s="1" t="s">
        <v>2686</v>
      </c>
      <c r="P351" s="1" t="s">
        <v>2686</v>
      </c>
      <c r="Q351" s="1" t="s">
        <v>2686</v>
      </c>
      <c r="R351" s="1" t="s">
        <v>5179</v>
      </c>
      <c r="S351" s="1" t="s">
        <v>2686</v>
      </c>
      <c r="T351" s="1" t="s">
        <v>82</v>
      </c>
      <c r="U351">
        <f t="shared" si="5"/>
        <v>350</v>
      </c>
    </row>
    <row r="352" spans="1:21" x14ac:dyDescent="0.2">
      <c r="A352" s="1" t="s">
        <v>351</v>
      </c>
      <c r="B352" s="1" t="s">
        <v>1832</v>
      </c>
      <c r="C352" s="1" t="s">
        <v>351</v>
      </c>
      <c r="D352" s="1" t="s">
        <v>2686</v>
      </c>
      <c r="E352" s="1" t="s">
        <v>2686</v>
      </c>
      <c r="F352" s="1" t="s">
        <v>4582</v>
      </c>
      <c r="G352" s="1" t="s">
        <v>4584</v>
      </c>
      <c r="H352" s="1" t="s">
        <v>4594</v>
      </c>
      <c r="I352" s="1">
        <v>0</v>
      </c>
      <c r="J352" s="1" t="s">
        <v>2686</v>
      </c>
      <c r="K352" s="1" t="s">
        <v>2686</v>
      </c>
      <c r="L352" s="1" t="s">
        <v>2686</v>
      </c>
      <c r="M352" s="1" t="s">
        <v>4604</v>
      </c>
      <c r="N352" s="1" t="s">
        <v>4608</v>
      </c>
      <c r="O352" s="1" t="s">
        <v>2686</v>
      </c>
      <c r="P352" s="1" t="s">
        <v>2686</v>
      </c>
      <c r="Q352" s="1" t="s">
        <v>4664</v>
      </c>
      <c r="R352" s="1" t="s">
        <v>5178</v>
      </c>
      <c r="S352" s="1" t="s">
        <v>2686</v>
      </c>
      <c r="T352" s="1" t="s">
        <v>29</v>
      </c>
      <c r="U352">
        <f t="shared" si="5"/>
        <v>351</v>
      </c>
    </row>
    <row r="353" spans="1:21" x14ac:dyDescent="0.2">
      <c r="A353" s="1" t="s">
        <v>352</v>
      </c>
      <c r="B353" s="1" t="s">
        <v>1833</v>
      </c>
      <c r="C353" s="1" t="s">
        <v>2686</v>
      </c>
      <c r="D353" s="1" t="s">
        <v>2686</v>
      </c>
      <c r="E353" s="1" t="s">
        <v>2686</v>
      </c>
      <c r="F353" s="1" t="s">
        <v>4582</v>
      </c>
      <c r="G353" s="1" t="s">
        <v>2686</v>
      </c>
      <c r="H353" s="1" t="s">
        <v>4593</v>
      </c>
      <c r="I353" s="1">
        <v>0</v>
      </c>
      <c r="J353" s="1" t="s">
        <v>2686</v>
      </c>
      <c r="K353" s="1" t="s">
        <v>2686</v>
      </c>
      <c r="L353" s="1" t="s">
        <v>2686</v>
      </c>
      <c r="M353" s="1" t="s">
        <v>2686</v>
      </c>
      <c r="N353" s="1" t="s">
        <v>2686</v>
      </c>
      <c r="O353" s="1" t="s">
        <v>2686</v>
      </c>
      <c r="P353" s="1" t="s">
        <v>2686</v>
      </c>
      <c r="Q353" s="1" t="s">
        <v>2686</v>
      </c>
      <c r="R353" s="1" t="s">
        <v>5179</v>
      </c>
      <c r="S353" s="1" t="s">
        <v>2686</v>
      </c>
      <c r="T353" s="1" t="s">
        <v>71</v>
      </c>
      <c r="U353">
        <f t="shared" si="5"/>
        <v>352</v>
      </c>
    </row>
    <row r="354" spans="1:21" x14ac:dyDescent="0.2">
      <c r="A354" s="1" t="s">
        <v>353</v>
      </c>
      <c r="B354" s="1" t="s">
        <v>1834</v>
      </c>
      <c r="C354" s="1" t="s">
        <v>3077</v>
      </c>
      <c r="D354" s="1" t="s">
        <v>3826</v>
      </c>
      <c r="E354" s="1" t="s">
        <v>4501</v>
      </c>
      <c r="F354" s="1" t="s">
        <v>4582</v>
      </c>
      <c r="G354" s="1" t="s">
        <v>4584</v>
      </c>
      <c r="H354" s="1" t="s">
        <v>4591</v>
      </c>
      <c r="I354" s="1">
        <v>1</v>
      </c>
      <c r="J354" s="1" t="s">
        <v>2686</v>
      </c>
      <c r="K354" s="1" t="s">
        <v>2686</v>
      </c>
      <c r="L354" s="1" t="s">
        <v>2686</v>
      </c>
      <c r="M354" s="1" t="s">
        <v>4604</v>
      </c>
      <c r="N354" s="1" t="s">
        <v>2686</v>
      </c>
      <c r="O354" s="1" t="s">
        <v>2686</v>
      </c>
      <c r="P354" s="1" t="s">
        <v>4724</v>
      </c>
      <c r="Q354" s="1" t="s">
        <v>5107</v>
      </c>
      <c r="R354" s="1" t="s">
        <v>5178</v>
      </c>
      <c r="S354" s="1" t="s">
        <v>2686</v>
      </c>
      <c r="T354" s="1" t="s">
        <v>21</v>
      </c>
      <c r="U354">
        <f t="shared" si="5"/>
        <v>353</v>
      </c>
    </row>
    <row r="355" spans="1:21" x14ac:dyDescent="0.2">
      <c r="A355" s="1" t="s">
        <v>354</v>
      </c>
      <c r="B355" s="1" t="s">
        <v>1835</v>
      </c>
      <c r="C355" s="1" t="s">
        <v>2686</v>
      </c>
      <c r="D355" s="1" t="s">
        <v>354</v>
      </c>
      <c r="E355" s="1" t="s">
        <v>2686</v>
      </c>
      <c r="F355" s="1" t="s">
        <v>4582</v>
      </c>
      <c r="G355" s="1" t="s">
        <v>4584</v>
      </c>
      <c r="H355" s="1" t="s">
        <v>2686</v>
      </c>
      <c r="I355" s="1">
        <v>0</v>
      </c>
      <c r="J355" s="1" t="s">
        <v>2686</v>
      </c>
      <c r="K355" s="1" t="s">
        <v>2686</v>
      </c>
      <c r="L355" s="1" t="s">
        <v>2686</v>
      </c>
      <c r="M355" s="1" t="s">
        <v>2686</v>
      </c>
      <c r="N355" s="1" t="s">
        <v>2686</v>
      </c>
      <c r="O355" s="1" t="s">
        <v>2686</v>
      </c>
      <c r="P355" s="1" t="s">
        <v>2686</v>
      </c>
      <c r="Q355" s="1" t="s">
        <v>2686</v>
      </c>
      <c r="R355" s="1" t="s">
        <v>5179</v>
      </c>
      <c r="S355" s="1" t="s">
        <v>2686</v>
      </c>
      <c r="T355" s="1" t="s">
        <v>82</v>
      </c>
      <c r="U355">
        <f t="shared" si="5"/>
        <v>354</v>
      </c>
    </row>
    <row r="356" spans="1:21" x14ac:dyDescent="0.2">
      <c r="A356" s="1" t="s">
        <v>355</v>
      </c>
      <c r="B356" s="1" t="s">
        <v>1836</v>
      </c>
      <c r="C356" s="1" t="s">
        <v>355</v>
      </c>
      <c r="D356" s="1" t="s">
        <v>2686</v>
      </c>
      <c r="E356" s="1" t="s">
        <v>2686</v>
      </c>
      <c r="F356" s="1" t="s">
        <v>4582</v>
      </c>
      <c r="G356" s="1" t="s">
        <v>4584</v>
      </c>
      <c r="H356" s="1" t="s">
        <v>4594</v>
      </c>
      <c r="I356" s="1">
        <v>0</v>
      </c>
      <c r="J356" s="1" t="s">
        <v>2686</v>
      </c>
      <c r="K356" s="1" t="s">
        <v>2686</v>
      </c>
      <c r="L356" s="1" t="s">
        <v>2686</v>
      </c>
      <c r="M356" s="1" t="s">
        <v>4604</v>
      </c>
      <c r="N356" s="1" t="s">
        <v>4615</v>
      </c>
      <c r="O356" s="1" t="s">
        <v>2686</v>
      </c>
      <c r="P356" s="1" t="s">
        <v>2686</v>
      </c>
      <c r="Q356" s="1" t="s">
        <v>4664</v>
      </c>
      <c r="R356" s="1" t="s">
        <v>5178</v>
      </c>
      <c r="S356" s="1" t="s">
        <v>2686</v>
      </c>
      <c r="T356" s="1" t="s">
        <v>29</v>
      </c>
      <c r="U356">
        <f t="shared" si="5"/>
        <v>355</v>
      </c>
    </row>
    <row r="357" spans="1:21" x14ac:dyDescent="0.2">
      <c r="A357" s="1" t="s">
        <v>356</v>
      </c>
      <c r="B357" s="1" t="s">
        <v>1837</v>
      </c>
      <c r="C357" s="1" t="s">
        <v>2686</v>
      </c>
      <c r="D357" s="1" t="s">
        <v>2686</v>
      </c>
      <c r="E357" s="1" t="s">
        <v>2686</v>
      </c>
      <c r="F357" s="1" t="s">
        <v>4582</v>
      </c>
      <c r="G357" s="1" t="s">
        <v>2686</v>
      </c>
      <c r="H357" s="1" t="s">
        <v>4593</v>
      </c>
      <c r="I357" s="1">
        <v>0</v>
      </c>
      <c r="J357" s="1" t="s">
        <v>2686</v>
      </c>
      <c r="K357" s="1" t="s">
        <v>2686</v>
      </c>
      <c r="L357" s="1" t="s">
        <v>2686</v>
      </c>
      <c r="M357" s="1" t="s">
        <v>2686</v>
      </c>
      <c r="N357" s="1" t="s">
        <v>2686</v>
      </c>
      <c r="O357" s="1" t="s">
        <v>2686</v>
      </c>
      <c r="P357" s="1" t="s">
        <v>2686</v>
      </c>
      <c r="Q357" s="1" t="s">
        <v>2686</v>
      </c>
      <c r="R357" s="1" t="s">
        <v>5179</v>
      </c>
      <c r="S357" s="1" t="s">
        <v>2686</v>
      </c>
      <c r="T357" s="1" t="s">
        <v>71</v>
      </c>
      <c r="U357">
        <f t="shared" si="5"/>
        <v>356</v>
      </c>
    </row>
    <row r="358" spans="1:21" x14ac:dyDescent="0.2">
      <c r="A358" s="1" t="s">
        <v>357</v>
      </c>
      <c r="B358" s="1" t="s">
        <v>1838</v>
      </c>
      <c r="C358" s="1" t="s">
        <v>3078</v>
      </c>
      <c r="D358" s="1" t="s">
        <v>3827</v>
      </c>
      <c r="E358" s="1" t="s">
        <v>4502</v>
      </c>
      <c r="F358" s="1" t="s">
        <v>4582</v>
      </c>
      <c r="G358" s="1" t="s">
        <v>4584</v>
      </c>
      <c r="H358" s="1" t="s">
        <v>4591</v>
      </c>
      <c r="I358" s="1">
        <v>0</v>
      </c>
      <c r="J358" s="1" t="s">
        <v>2686</v>
      </c>
      <c r="K358" s="1" t="s">
        <v>2686</v>
      </c>
      <c r="L358" s="1" t="s">
        <v>2686</v>
      </c>
      <c r="M358" s="1" t="s">
        <v>4604</v>
      </c>
      <c r="N358" s="1" t="s">
        <v>2686</v>
      </c>
      <c r="O358" s="1" t="s">
        <v>2686</v>
      </c>
      <c r="P358" s="1" t="s">
        <v>4725</v>
      </c>
      <c r="Q358" s="1" t="s">
        <v>2686</v>
      </c>
      <c r="R358" s="1" t="s">
        <v>5178</v>
      </c>
      <c r="S358" s="1" t="s">
        <v>2686</v>
      </c>
      <c r="T358" s="1" t="s">
        <v>21</v>
      </c>
      <c r="U358">
        <f t="shared" si="5"/>
        <v>357</v>
      </c>
    </row>
    <row r="359" spans="1:21" x14ac:dyDescent="0.2">
      <c r="A359" s="1" t="s">
        <v>358</v>
      </c>
      <c r="B359" s="1" t="s">
        <v>1839</v>
      </c>
      <c r="C359" s="1" t="s">
        <v>2686</v>
      </c>
      <c r="D359" s="1" t="s">
        <v>3828</v>
      </c>
      <c r="E359" s="1" t="s">
        <v>2686</v>
      </c>
      <c r="F359" s="1" t="s">
        <v>4582</v>
      </c>
      <c r="G359" s="1" t="s">
        <v>4584</v>
      </c>
      <c r="H359" s="1" t="s">
        <v>2686</v>
      </c>
      <c r="I359" s="1">
        <v>0</v>
      </c>
      <c r="J359" s="1" t="s">
        <v>2686</v>
      </c>
      <c r="K359" s="1" t="s">
        <v>2686</v>
      </c>
      <c r="L359" s="1" t="s">
        <v>2686</v>
      </c>
      <c r="M359" s="1" t="s">
        <v>2686</v>
      </c>
      <c r="N359" s="1" t="s">
        <v>2686</v>
      </c>
      <c r="O359" s="1" t="s">
        <v>2686</v>
      </c>
      <c r="P359" s="1" t="s">
        <v>2686</v>
      </c>
      <c r="Q359" s="1" t="s">
        <v>2686</v>
      </c>
      <c r="R359" s="1" t="s">
        <v>5179</v>
      </c>
      <c r="S359" s="1" t="s">
        <v>2686</v>
      </c>
      <c r="T359" s="1" t="s">
        <v>82</v>
      </c>
      <c r="U359">
        <f t="shared" si="5"/>
        <v>358</v>
      </c>
    </row>
    <row r="360" spans="1:21" x14ac:dyDescent="0.2">
      <c r="A360" s="1" t="s">
        <v>359</v>
      </c>
      <c r="B360" s="1" t="s">
        <v>1840</v>
      </c>
      <c r="C360" s="1" t="s">
        <v>359</v>
      </c>
      <c r="D360" s="1" t="s">
        <v>2686</v>
      </c>
      <c r="E360" s="1" t="s">
        <v>2686</v>
      </c>
      <c r="F360" s="1" t="s">
        <v>4582</v>
      </c>
      <c r="G360" s="1" t="s">
        <v>4584</v>
      </c>
      <c r="H360" s="1" t="s">
        <v>4594</v>
      </c>
      <c r="I360" s="1">
        <v>0</v>
      </c>
      <c r="J360" s="1" t="s">
        <v>2686</v>
      </c>
      <c r="K360" s="1" t="s">
        <v>2686</v>
      </c>
      <c r="L360" s="1" t="s">
        <v>2686</v>
      </c>
      <c r="M360" s="1" t="s">
        <v>4604</v>
      </c>
      <c r="N360" s="1" t="s">
        <v>4614</v>
      </c>
      <c r="O360" s="1" t="s">
        <v>2686</v>
      </c>
      <c r="P360" s="1" t="s">
        <v>2686</v>
      </c>
      <c r="Q360" s="1" t="s">
        <v>5110</v>
      </c>
      <c r="R360" s="1" t="s">
        <v>5178</v>
      </c>
      <c r="S360" s="1" t="s">
        <v>2686</v>
      </c>
      <c r="T360" s="1" t="s">
        <v>29</v>
      </c>
      <c r="U360">
        <f t="shared" si="5"/>
        <v>359</v>
      </c>
    </row>
    <row r="361" spans="1:21" x14ac:dyDescent="0.2">
      <c r="A361" s="1" t="s">
        <v>360</v>
      </c>
      <c r="B361" s="1" t="s">
        <v>1841</v>
      </c>
      <c r="C361" s="1" t="s">
        <v>2686</v>
      </c>
      <c r="D361" s="1" t="s">
        <v>2686</v>
      </c>
      <c r="E361" s="1" t="s">
        <v>2686</v>
      </c>
      <c r="F361" s="1" t="s">
        <v>4582</v>
      </c>
      <c r="G361" s="1" t="s">
        <v>2686</v>
      </c>
      <c r="H361" s="1" t="s">
        <v>4593</v>
      </c>
      <c r="I361" s="1">
        <v>0</v>
      </c>
      <c r="J361" s="1" t="s">
        <v>2686</v>
      </c>
      <c r="K361" s="1" t="s">
        <v>2686</v>
      </c>
      <c r="L361" s="1" t="s">
        <v>2686</v>
      </c>
      <c r="M361" s="1" t="s">
        <v>2686</v>
      </c>
      <c r="N361" s="1" t="s">
        <v>2686</v>
      </c>
      <c r="O361" s="1" t="s">
        <v>2686</v>
      </c>
      <c r="P361" s="1" t="s">
        <v>2686</v>
      </c>
      <c r="Q361" s="1" t="s">
        <v>2686</v>
      </c>
      <c r="R361" s="1" t="s">
        <v>5179</v>
      </c>
      <c r="S361" s="1" t="s">
        <v>2686</v>
      </c>
      <c r="T361" s="1" t="s">
        <v>71</v>
      </c>
      <c r="U361">
        <f t="shared" si="5"/>
        <v>360</v>
      </c>
    </row>
    <row r="362" spans="1:21" x14ac:dyDescent="0.2">
      <c r="A362" s="1" t="s">
        <v>361</v>
      </c>
      <c r="B362" s="1" t="s">
        <v>1842</v>
      </c>
      <c r="C362" s="1" t="s">
        <v>3079</v>
      </c>
      <c r="D362" s="1" t="s">
        <v>3829</v>
      </c>
      <c r="E362" s="1" t="s">
        <v>2686</v>
      </c>
      <c r="F362" s="1" t="s">
        <v>4582</v>
      </c>
      <c r="G362" s="1" t="s">
        <v>4584</v>
      </c>
      <c r="H362" s="1" t="s">
        <v>4591</v>
      </c>
      <c r="I362" s="1">
        <v>1</v>
      </c>
      <c r="J362" s="1" t="s">
        <v>2686</v>
      </c>
      <c r="K362" s="1" t="s">
        <v>2686</v>
      </c>
      <c r="L362" s="1" t="s">
        <v>2686</v>
      </c>
      <c r="M362" s="1" t="s">
        <v>4604</v>
      </c>
      <c r="N362" s="1" t="s">
        <v>2686</v>
      </c>
      <c r="O362" s="1" t="s">
        <v>2686</v>
      </c>
      <c r="P362" s="1" t="s">
        <v>2686</v>
      </c>
      <c r="Q362" s="1" t="s">
        <v>3171</v>
      </c>
      <c r="R362" s="1" t="s">
        <v>5178</v>
      </c>
      <c r="S362" s="1" t="s">
        <v>2686</v>
      </c>
      <c r="T362" s="1" t="s">
        <v>21</v>
      </c>
      <c r="U362">
        <f t="shared" si="5"/>
        <v>361</v>
      </c>
    </row>
    <row r="363" spans="1:21" x14ac:dyDescent="0.2">
      <c r="A363" s="1" t="s">
        <v>362</v>
      </c>
      <c r="B363" s="1" t="s">
        <v>1843</v>
      </c>
      <c r="C363" s="1" t="s">
        <v>2686</v>
      </c>
      <c r="D363" s="1" t="s">
        <v>362</v>
      </c>
      <c r="E363" s="1" t="s">
        <v>2686</v>
      </c>
      <c r="F363" s="1" t="s">
        <v>4582</v>
      </c>
      <c r="G363" s="1" t="s">
        <v>4584</v>
      </c>
      <c r="H363" s="1" t="s">
        <v>2686</v>
      </c>
      <c r="I363" s="1">
        <v>0</v>
      </c>
      <c r="J363" s="1" t="s">
        <v>2686</v>
      </c>
      <c r="K363" s="1" t="s">
        <v>2686</v>
      </c>
      <c r="L363" s="1" t="s">
        <v>2686</v>
      </c>
      <c r="M363" s="1" t="s">
        <v>2686</v>
      </c>
      <c r="N363" s="1" t="s">
        <v>2686</v>
      </c>
      <c r="O363" s="1" t="s">
        <v>2686</v>
      </c>
      <c r="P363" s="1" t="s">
        <v>2686</v>
      </c>
      <c r="Q363" s="1" t="s">
        <v>2686</v>
      </c>
      <c r="R363" s="1" t="s">
        <v>5179</v>
      </c>
      <c r="S363" s="1" t="s">
        <v>2686</v>
      </c>
      <c r="T363" s="1" t="s">
        <v>82</v>
      </c>
      <c r="U363">
        <f t="shared" si="5"/>
        <v>362</v>
      </c>
    </row>
    <row r="364" spans="1:21" x14ac:dyDescent="0.2">
      <c r="A364" s="1" t="s">
        <v>363</v>
      </c>
      <c r="B364" s="1" t="s">
        <v>1844</v>
      </c>
      <c r="C364" s="1" t="s">
        <v>363</v>
      </c>
      <c r="D364" s="1" t="s">
        <v>2686</v>
      </c>
      <c r="E364" s="1" t="s">
        <v>2686</v>
      </c>
      <c r="F364" s="1" t="s">
        <v>4582</v>
      </c>
      <c r="G364" s="1" t="s">
        <v>4584</v>
      </c>
      <c r="H364" s="1" t="s">
        <v>4594</v>
      </c>
      <c r="I364" s="1">
        <v>0</v>
      </c>
      <c r="J364" s="1" t="s">
        <v>2686</v>
      </c>
      <c r="K364" s="1" t="s">
        <v>2686</v>
      </c>
      <c r="L364" s="1" t="s">
        <v>2686</v>
      </c>
      <c r="M364" s="1" t="s">
        <v>4604</v>
      </c>
      <c r="N364" s="1" t="s">
        <v>4617</v>
      </c>
      <c r="O364" s="1" t="s">
        <v>2686</v>
      </c>
      <c r="P364" s="1" t="s">
        <v>2686</v>
      </c>
      <c r="Q364" s="1" t="s">
        <v>4664</v>
      </c>
      <c r="R364" s="1" t="s">
        <v>5178</v>
      </c>
      <c r="S364" s="1" t="s">
        <v>2686</v>
      </c>
      <c r="T364" s="1" t="s">
        <v>29</v>
      </c>
      <c r="U364">
        <f t="shared" si="5"/>
        <v>363</v>
      </c>
    </row>
    <row r="365" spans="1:21" x14ac:dyDescent="0.2">
      <c r="A365" s="1" t="s">
        <v>364</v>
      </c>
      <c r="B365" s="1" t="s">
        <v>1845</v>
      </c>
      <c r="C365" s="1" t="s">
        <v>2686</v>
      </c>
      <c r="D365" s="1" t="s">
        <v>2686</v>
      </c>
      <c r="E365" s="1" t="s">
        <v>2686</v>
      </c>
      <c r="F365" s="1" t="s">
        <v>4582</v>
      </c>
      <c r="G365" s="1" t="s">
        <v>2686</v>
      </c>
      <c r="H365" s="1" t="s">
        <v>4591</v>
      </c>
      <c r="I365" s="1">
        <v>0</v>
      </c>
      <c r="J365" s="1" t="s">
        <v>2686</v>
      </c>
      <c r="K365" s="1" t="s">
        <v>2686</v>
      </c>
      <c r="L365" s="1" t="s">
        <v>2686</v>
      </c>
      <c r="M365" s="1" t="s">
        <v>2686</v>
      </c>
      <c r="N365" s="1" t="s">
        <v>2686</v>
      </c>
      <c r="O365" s="1" t="s">
        <v>2686</v>
      </c>
      <c r="P365" s="1" t="s">
        <v>2686</v>
      </c>
      <c r="Q365" s="1" t="s">
        <v>2686</v>
      </c>
      <c r="R365" s="1" t="s">
        <v>5177</v>
      </c>
      <c r="S365" s="1" t="s">
        <v>2686</v>
      </c>
      <c r="T365" s="1" t="s">
        <v>3</v>
      </c>
      <c r="U365">
        <f t="shared" si="5"/>
        <v>364</v>
      </c>
    </row>
    <row r="366" spans="1:21" x14ac:dyDescent="0.2">
      <c r="A366" s="1" t="s">
        <v>365</v>
      </c>
      <c r="B366" s="1" t="s">
        <v>1846</v>
      </c>
      <c r="C366" s="1" t="s">
        <v>3080</v>
      </c>
      <c r="D366" s="1" t="s">
        <v>3830</v>
      </c>
      <c r="E366" s="1" t="s">
        <v>2686</v>
      </c>
      <c r="F366" s="1" t="s">
        <v>4582</v>
      </c>
      <c r="G366" s="1" t="s">
        <v>4584</v>
      </c>
      <c r="H366" s="1" t="s">
        <v>4591</v>
      </c>
      <c r="I366" s="1">
        <v>1</v>
      </c>
      <c r="J366" s="1" t="s">
        <v>2686</v>
      </c>
      <c r="K366" s="1" t="s">
        <v>2686</v>
      </c>
      <c r="L366" s="1" t="s">
        <v>2686</v>
      </c>
      <c r="M366" s="1" t="s">
        <v>4604</v>
      </c>
      <c r="N366" s="1" t="s">
        <v>2686</v>
      </c>
      <c r="O366" s="1" t="s">
        <v>2686</v>
      </c>
      <c r="P366" s="1" t="s">
        <v>4726</v>
      </c>
      <c r="Q366" s="1" t="s">
        <v>2686</v>
      </c>
      <c r="R366" s="1" t="s">
        <v>5178</v>
      </c>
      <c r="S366" s="1" t="s">
        <v>2686</v>
      </c>
      <c r="T366" s="1" t="s">
        <v>21</v>
      </c>
      <c r="U366">
        <f t="shared" si="5"/>
        <v>365</v>
      </c>
    </row>
    <row r="367" spans="1:21" x14ac:dyDescent="0.2">
      <c r="A367" s="1" t="s">
        <v>366</v>
      </c>
      <c r="B367" s="1" t="s">
        <v>1847</v>
      </c>
      <c r="C367" s="1" t="s">
        <v>2686</v>
      </c>
      <c r="D367" s="1" t="s">
        <v>366</v>
      </c>
      <c r="E367" s="1" t="s">
        <v>2686</v>
      </c>
      <c r="F367" s="1" t="s">
        <v>4582</v>
      </c>
      <c r="G367" s="1" t="s">
        <v>4584</v>
      </c>
      <c r="H367" s="1" t="s">
        <v>2686</v>
      </c>
      <c r="I367" s="1">
        <v>0</v>
      </c>
      <c r="J367" s="1" t="s">
        <v>2686</v>
      </c>
      <c r="K367" s="1" t="s">
        <v>2686</v>
      </c>
      <c r="L367" s="1" t="s">
        <v>2686</v>
      </c>
      <c r="M367" s="1" t="s">
        <v>2686</v>
      </c>
      <c r="N367" s="1" t="s">
        <v>2686</v>
      </c>
      <c r="O367" s="1" t="s">
        <v>2686</v>
      </c>
      <c r="P367" s="1" t="s">
        <v>2686</v>
      </c>
      <c r="Q367" s="1" t="s">
        <v>2686</v>
      </c>
      <c r="R367" s="1" t="s">
        <v>5179</v>
      </c>
      <c r="S367" s="1" t="s">
        <v>2686</v>
      </c>
      <c r="T367" s="1" t="s">
        <v>82</v>
      </c>
      <c r="U367">
        <f t="shared" si="5"/>
        <v>366</v>
      </c>
    </row>
    <row r="368" spans="1:21" x14ac:dyDescent="0.2">
      <c r="A368" s="1" t="s">
        <v>367</v>
      </c>
      <c r="B368" s="1" t="s">
        <v>1848</v>
      </c>
      <c r="C368" s="1" t="s">
        <v>367</v>
      </c>
      <c r="D368" s="1" t="s">
        <v>2686</v>
      </c>
      <c r="E368" s="1" t="s">
        <v>2686</v>
      </c>
      <c r="F368" s="1" t="s">
        <v>4582</v>
      </c>
      <c r="G368" s="1" t="s">
        <v>4584</v>
      </c>
      <c r="H368" s="1" t="s">
        <v>4594</v>
      </c>
      <c r="I368" s="1">
        <v>0</v>
      </c>
      <c r="J368" s="1" t="s">
        <v>2686</v>
      </c>
      <c r="K368" s="1" t="s">
        <v>2686</v>
      </c>
      <c r="L368" s="1" t="s">
        <v>2686</v>
      </c>
      <c r="M368" s="1" t="s">
        <v>4604</v>
      </c>
      <c r="N368" s="1" t="s">
        <v>4614</v>
      </c>
      <c r="O368" s="1" t="s">
        <v>2686</v>
      </c>
      <c r="P368" s="1" t="s">
        <v>2686</v>
      </c>
      <c r="Q368" s="1" t="s">
        <v>4664</v>
      </c>
      <c r="R368" s="1" t="s">
        <v>5178</v>
      </c>
      <c r="S368" s="1" t="s">
        <v>2686</v>
      </c>
      <c r="T368" s="1" t="s">
        <v>29</v>
      </c>
      <c r="U368">
        <f t="shared" si="5"/>
        <v>367</v>
      </c>
    </row>
    <row r="369" spans="1:21" x14ac:dyDescent="0.2">
      <c r="A369" s="1" t="s">
        <v>368</v>
      </c>
      <c r="B369" s="1" t="s">
        <v>1849</v>
      </c>
      <c r="C369" s="1" t="s">
        <v>2686</v>
      </c>
      <c r="D369" s="1" t="s">
        <v>3831</v>
      </c>
      <c r="E369" s="1" t="s">
        <v>2686</v>
      </c>
      <c r="F369" s="1" t="s">
        <v>4582</v>
      </c>
      <c r="G369" s="1" t="s">
        <v>4584</v>
      </c>
      <c r="H369" s="1" t="s">
        <v>4591</v>
      </c>
      <c r="I369" s="1">
        <v>0</v>
      </c>
      <c r="J369" s="1" t="s">
        <v>2686</v>
      </c>
      <c r="K369" s="1" t="s">
        <v>2686</v>
      </c>
      <c r="L369" s="1" t="s">
        <v>2686</v>
      </c>
      <c r="M369" s="1" t="s">
        <v>4605</v>
      </c>
      <c r="N369" s="1" t="s">
        <v>2686</v>
      </c>
      <c r="O369" s="1" t="s">
        <v>2686</v>
      </c>
      <c r="P369" s="1" t="s">
        <v>2686</v>
      </c>
      <c r="Q369" s="1" t="s">
        <v>2686</v>
      </c>
      <c r="R369" s="1" t="s">
        <v>5178</v>
      </c>
      <c r="S369" s="1" t="s">
        <v>2686</v>
      </c>
      <c r="T369" s="1" t="s">
        <v>70</v>
      </c>
      <c r="U369">
        <f t="shared" si="5"/>
        <v>368</v>
      </c>
    </row>
    <row r="370" spans="1:21" x14ac:dyDescent="0.2">
      <c r="A370" s="1" t="s">
        <v>369</v>
      </c>
      <c r="B370" s="1" t="s">
        <v>1850</v>
      </c>
      <c r="C370" s="1" t="s">
        <v>3081</v>
      </c>
      <c r="D370" s="1" t="s">
        <v>2686</v>
      </c>
      <c r="E370" s="1" t="s">
        <v>2686</v>
      </c>
      <c r="F370" s="1" t="s">
        <v>4582</v>
      </c>
      <c r="G370" s="1" t="s">
        <v>4584</v>
      </c>
      <c r="H370" s="1" t="s">
        <v>4594</v>
      </c>
      <c r="I370" s="1">
        <v>0</v>
      </c>
      <c r="J370" s="1" t="s">
        <v>2686</v>
      </c>
      <c r="K370" s="1" t="s">
        <v>2686</v>
      </c>
      <c r="L370" s="1" t="s">
        <v>2686</v>
      </c>
      <c r="M370" s="1" t="s">
        <v>4604</v>
      </c>
      <c r="N370" s="1" t="s">
        <v>2686</v>
      </c>
      <c r="O370" s="1" t="s">
        <v>2686</v>
      </c>
      <c r="P370" s="1" t="s">
        <v>2686</v>
      </c>
      <c r="Q370" s="1" t="s">
        <v>2686</v>
      </c>
      <c r="R370" s="1" t="s">
        <v>5178</v>
      </c>
      <c r="S370" s="1" t="s">
        <v>2686</v>
      </c>
      <c r="T370" s="1" t="s">
        <v>21</v>
      </c>
      <c r="U370">
        <f t="shared" si="5"/>
        <v>369</v>
      </c>
    </row>
    <row r="371" spans="1:21" x14ac:dyDescent="0.2">
      <c r="A371" s="1" t="s">
        <v>370</v>
      </c>
      <c r="B371" s="1" t="s">
        <v>1851</v>
      </c>
      <c r="C371" s="1" t="s">
        <v>2686</v>
      </c>
      <c r="D371" s="1" t="s">
        <v>370</v>
      </c>
      <c r="E371" s="1" t="s">
        <v>2686</v>
      </c>
      <c r="F371" s="1" t="s">
        <v>4582</v>
      </c>
      <c r="G371" s="1" t="s">
        <v>4584</v>
      </c>
      <c r="H371" s="1" t="s">
        <v>2686</v>
      </c>
      <c r="I371" s="1">
        <v>0</v>
      </c>
      <c r="J371" s="1" t="s">
        <v>2686</v>
      </c>
      <c r="K371" s="1" t="s">
        <v>2686</v>
      </c>
      <c r="L371" s="1" t="s">
        <v>2686</v>
      </c>
      <c r="M371" s="1" t="s">
        <v>2686</v>
      </c>
      <c r="N371" s="1" t="s">
        <v>2686</v>
      </c>
      <c r="O371" s="1" t="s">
        <v>2686</v>
      </c>
      <c r="P371" s="1" t="s">
        <v>2686</v>
      </c>
      <c r="Q371" s="1" t="s">
        <v>2686</v>
      </c>
      <c r="R371" s="1" t="s">
        <v>5179</v>
      </c>
      <c r="S371" s="1" t="s">
        <v>2686</v>
      </c>
      <c r="T371" s="1" t="s">
        <v>82</v>
      </c>
      <c r="U371">
        <f t="shared" si="5"/>
        <v>370</v>
      </c>
    </row>
    <row r="372" spans="1:21" x14ac:dyDescent="0.2">
      <c r="A372" s="1" t="s">
        <v>371</v>
      </c>
      <c r="B372" s="1" t="s">
        <v>1852</v>
      </c>
      <c r="C372" s="1" t="s">
        <v>371</v>
      </c>
      <c r="D372" s="1" t="s">
        <v>2686</v>
      </c>
      <c r="E372" s="1" t="s">
        <v>2686</v>
      </c>
      <c r="F372" s="1" t="s">
        <v>4582</v>
      </c>
      <c r="G372" s="1" t="s">
        <v>4584</v>
      </c>
      <c r="H372" s="1" t="s">
        <v>4594</v>
      </c>
      <c r="I372" s="1">
        <v>0</v>
      </c>
      <c r="J372" s="1" t="s">
        <v>2686</v>
      </c>
      <c r="K372" s="1" t="s">
        <v>2686</v>
      </c>
      <c r="L372" s="1" t="s">
        <v>2686</v>
      </c>
      <c r="M372" s="1" t="s">
        <v>4604</v>
      </c>
      <c r="N372" s="1" t="s">
        <v>4618</v>
      </c>
      <c r="O372" s="1" t="s">
        <v>2686</v>
      </c>
      <c r="P372" s="1" t="s">
        <v>2686</v>
      </c>
      <c r="Q372" s="1" t="s">
        <v>4664</v>
      </c>
      <c r="R372" s="1" t="s">
        <v>5178</v>
      </c>
      <c r="S372" s="1" t="s">
        <v>2686</v>
      </c>
      <c r="T372" s="1" t="s">
        <v>29</v>
      </c>
      <c r="U372">
        <f t="shared" si="5"/>
        <v>371</v>
      </c>
    </row>
    <row r="373" spans="1:21" x14ac:dyDescent="0.2">
      <c r="A373" s="1" t="s">
        <v>372</v>
      </c>
      <c r="B373" s="1" t="s">
        <v>1853</v>
      </c>
      <c r="C373" s="1" t="s">
        <v>2686</v>
      </c>
      <c r="D373" s="1" t="s">
        <v>3832</v>
      </c>
      <c r="E373" s="1" t="s">
        <v>2686</v>
      </c>
      <c r="F373" s="1" t="s">
        <v>4582</v>
      </c>
      <c r="G373" s="1" t="s">
        <v>4588</v>
      </c>
      <c r="H373" s="1" t="s">
        <v>4592</v>
      </c>
      <c r="I373" s="1">
        <v>0</v>
      </c>
      <c r="J373" s="1" t="s">
        <v>2686</v>
      </c>
      <c r="K373" s="1" t="s">
        <v>2686</v>
      </c>
      <c r="L373" s="1" t="s">
        <v>2686</v>
      </c>
      <c r="M373" s="1" t="s">
        <v>4605</v>
      </c>
      <c r="N373" s="1" t="s">
        <v>2686</v>
      </c>
      <c r="O373" s="1" t="s">
        <v>2686</v>
      </c>
      <c r="P373" s="1" t="s">
        <v>2686</v>
      </c>
      <c r="Q373" s="1" t="s">
        <v>2686</v>
      </c>
      <c r="R373" s="1" t="s">
        <v>5178</v>
      </c>
      <c r="S373" s="1" t="s">
        <v>5182</v>
      </c>
      <c r="T373" s="1" t="s">
        <v>70</v>
      </c>
      <c r="U373">
        <f t="shared" si="5"/>
        <v>372</v>
      </c>
    </row>
    <row r="374" spans="1:21" x14ac:dyDescent="0.2">
      <c r="A374" s="1" t="s">
        <v>373</v>
      </c>
      <c r="B374" s="1" t="s">
        <v>1854</v>
      </c>
      <c r="C374" s="1" t="s">
        <v>3082</v>
      </c>
      <c r="D374" s="1" t="s">
        <v>2686</v>
      </c>
      <c r="E374" s="1" t="s">
        <v>2686</v>
      </c>
      <c r="F374" s="1" t="s">
        <v>4582</v>
      </c>
      <c r="G374" s="1" t="s">
        <v>4584</v>
      </c>
      <c r="H374" s="1" t="s">
        <v>4594</v>
      </c>
      <c r="I374" s="1">
        <v>0</v>
      </c>
      <c r="J374" s="1" t="s">
        <v>2686</v>
      </c>
      <c r="K374" s="1" t="s">
        <v>2686</v>
      </c>
      <c r="L374" s="1" t="s">
        <v>2686</v>
      </c>
      <c r="M374" s="1" t="s">
        <v>4604</v>
      </c>
      <c r="N374" s="1" t="s">
        <v>2686</v>
      </c>
      <c r="O374" s="1" t="s">
        <v>2686</v>
      </c>
      <c r="P374" s="1" t="s">
        <v>2686</v>
      </c>
      <c r="Q374" s="1" t="s">
        <v>2686</v>
      </c>
      <c r="R374" s="1" t="s">
        <v>5178</v>
      </c>
      <c r="S374" s="1" t="s">
        <v>2686</v>
      </c>
      <c r="T374" s="1" t="s">
        <v>21</v>
      </c>
      <c r="U374">
        <f t="shared" si="5"/>
        <v>373</v>
      </c>
    </row>
    <row r="375" spans="1:21" x14ac:dyDescent="0.2">
      <c r="A375" s="1" t="s">
        <v>374</v>
      </c>
      <c r="B375" s="1" t="s">
        <v>1855</v>
      </c>
      <c r="C375" s="1" t="s">
        <v>374</v>
      </c>
      <c r="D375" s="1" t="s">
        <v>3833</v>
      </c>
      <c r="E375" s="1" t="s">
        <v>2686</v>
      </c>
      <c r="F375" s="1" t="s">
        <v>4582</v>
      </c>
      <c r="G375" s="1" t="s">
        <v>4584</v>
      </c>
      <c r="H375" s="1" t="s">
        <v>4591</v>
      </c>
      <c r="I375" s="1">
        <v>7</v>
      </c>
      <c r="J375" s="1" t="s">
        <v>2686</v>
      </c>
      <c r="K375" s="1" t="s">
        <v>2686</v>
      </c>
      <c r="L375" s="1" t="s">
        <v>2686</v>
      </c>
      <c r="M375" s="1" t="s">
        <v>4604</v>
      </c>
      <c r="N375" s="1" t="s">
        <v>2686</v>
      </c>
      <c r="O375" s="1" t="s">
        <v>2686</v>
      </c>
      <c r="P375" s="1" t="s">
        <v>2686</v>
      </c>
      <c r="Q375" s="1" t="s">
        <v>2686</v>
      </c>
      <c r="R375" s="1" t="s">
        <v>5177</v>
      </c>
      <c r="S375" s="1" t="s">
        <v>2686</v>
      </c>
      <c r="T375" s="1" t="s">
        <v>21</v>
      </c>
      <c r="U375">
        <f t="shared" si="5"/>
        <v>374</v>
      </c>
    </row>
    <row r="376" spans="1:21" x14ac:dyDescent="0.2">
      <c r="A376" s="1" t="s">
        <v>375</v>
      </c>
      <c r="B376" s="1" t="s">
        <v>1856</v>
      </c>
      <c r="C376" s="1" t="s">
        <v>375</v>
      </c>
      <c r="D376" s="1" t="s">
        <v>3834</v>
      </c>
      <c r="E376" s="1" t="s">
        <v>2686</v>
      </c>
      <c r="F376" s="1" t="s">
        <v>4582</v>
      </c>
      <c r="G376" s="1" t="s">
        <v>4584</v>
      </c>
      <c r="H376" s="1" t="s">
        <v>4594</v>
      </c>
      <c r="I376" s="1">
        <v>1</v>
      </c>
      <c r="J376" s="1" t="s">
        <v>2686</v>
      </c>
      <c r="K376" s="1" t="s">
        <v>2686</v>
      </c>
      <c r="L376" s="1" t="s">
        <v>2686</v>
      </c>
      <c r="M376" s="1" t="s">
        <v>4605</v>
      </c>
      <c r="N376" s="1" t="s">
        <v>2686</v>
      </c>
      <c r="O376" s="1" t="s">
        <v>2686</v>
      </c>
      <c r="P376" s="1" t="s">
        <v>2686</v>
      </c>
      <c r="Q376" s="1" t="s">
        <v>2686</v>
      </c>
      <c r="R376" s="1" t="s">
        <v>5179</v>
      </c>
      <c r="S376" s="1" t="s">
        <v>2686</v>
      </c>
      <c r="T376" s="1" t="s">
        <v>22</v>
      </c>
      <c r="U376">
        <f t="shared" si="5"/>
        <v>375</v>
      </c>
    </row>
    <row r="377" spans="1:21" x14ac:dyDescent="0.2">
      <c r="A377" s="1" t="s">
        <v>376</v>
      </c>
      <c r="B377" s="1" t="s">
        <v>1857</v>
      </c>
      <c r="C377" s="1" t="s">
        <v>3083</v>
      </c>
      <c r="D377" s="1" t="s">
        <v>3835</v>
      </c>
      <c r="E377" s="1" t="s">
        <v>2686</v>
      </c>
      <c r="F377" s="1" t="s">
        <v>4582</v>
      </c>
      <c r="G377" s="1" t="s">
        <v>4584</v>
      </c>
      <c r="H377" s="1" t="s">
        <v>4591</v>
      </c>
      <c r="I377" s="1">
        <v>6</v>
      </c>
      <c r="J377" s="1" t="s">
        <v>2686</v>
      </c>
      <c r="K377" s="1" t="s">
        <v>2686</v>
      </c>
      <c r="L377" s="1" t="s">
        <v>2686</v>
      </c>
      <c r="M377" s="1" t="s">
        <v>4604</v>
      </c>
      <c r="N377" s="1" t="s">
        <v>2686</v>
      </c>
      <c r="O377" s="1" t="s">
        <v>2686</v>
      </c>
      <c r="P377" s="1" t="s">
        <v>4727</v>
      </c>
      <c r="Q377" s="1" t="s">
        <v>5117</v>
      </c>
      <c r="R377" s="1" t="s">
        <v>5178</v>
      </c>
      <c r="S377" s="1" t="s">
        <v>2686</v>
      </c>
      <c r="T377" s="1" t="s">
        <v>77</v>
      </c>
      <c r="U377">
        <f t="shared" si="5"/>
        <v>376</v>
      </c>
    </row>
    <row r="378" spans="1:21" x14ac:dyDescent="0.2">
      <c r="A378" s="1" t="s">
        <v>377</v>
      </c>
      <c r="B378" s="1" t="s">
        <v>1858</v>
      </c>
      <c r="C378" s="1" t="s">
        <v>3084</v>
      </c>
      <c r="D378" s="1" t="s">
        <v>2686</v>
      </c>
      <c r="E378" s="1" t="s">
        <v>2686</v>
      </c>
      <c r="F378" s="1" t="s">
        <v>4582</v>
      </c>
      <c r="G378" s="1" t="s">
        <v>4584</v>
      </c>
      <c r="H378" s="1" t="s">
        <v>4594</v>
      </c>
      <c r="I378" s="1">
        <v>1</v>
      </c>
      <c r="J378" s="1" t="s">
        <v>2686</v>
      </c>
      <c r="K378" s="1" t="s">
        <v>2686</v>
      </c>
      <c r="L378" s="1" t="s">
        <v>2686</v>
      </c>
      <c r="M378" s="1" t="s">
        <v>4604</v>
      </c>
      <c r="N378" s="1" t="s">
        <v>2686</v>
      </c>
      <c r="O378" s="1" t="s">
        <v>2686</v>
      </c>
      <c r="P378" s="1" t="s">
        <v>2686</v>
      </c>
      <c r="Q378" s="1" t="s">
        <v>2686</v>
      </c>
      <c r="R378" s="1" t="s">
        <v>5178</v>
      </c>
      <c r="S378" s="1" t="s">
        <v>2686</v>
      </c>
      <c r="T378" s="1" t="s">
        <v>21</v>
      </c>
      <c r="U378">
        <f t="shared" si="5"/>
        <v>377</v>
      </c>
    </row>
    <row r="379" spans="1:21" x14ac:dyDescent="0.2">
      <c r="A379" s="1" t="s">
        <v>378</v>
      </c>
      <c r="B379" s="1" t="s">
        <v>1859</v>
      </c>
      <c r="C379" s="1" t="s">
        <v>378</v>
      </c>
      <c r="D379" s="1" t="s">
        <v>3836</v>
      </c>
      <c r="E379" s="1" t="s">
        <v>2686</v>
      </c>
      <c r="F379" s="1" t="s">
        <v>4582</v>
      </c>
      <c r="G379" s="1" t="s">
        <v>4584</v>
      </c>
      <c r="H379" s="1" t="s">
        <v>4591</v>
      </c>
      <c r="I379" s="1">
        <v>10</v>
      </c>
      <c r="J379" s="1" t="s">
        <v>2686</v>
      </c>
      <c r="K379" s="1" t="s">
        <v>2686</v>
      </c>
      <c r="L379" s="1" t="s">
        <v>2686</v>
      </c>
      <c r="M379" s="1" t="s">
        <v>4604</v>
      </c>
      <c r="N379" s="1" t="s">
        <v>2686</v>
      </c>
      <c r="O379" s="1" t="s">
        <v>2686</v>
      </c>
      <c r="P379" s="1" t="s">
        <v>2686</v>
      </c>
      <c r="Q379" s="1" t="s">
        <v>2686</v>
      </c>
      <c r="R379" s="1" t="s">
        <v>5177</v>
      </c>
      <c r="S379" s="1" t="s">
        <v>2686</v>
      </c>
      <c r="T379" s="1" t="s">
        <v>27</v>
      </c>
      <c r="U379">
        <f t="shared" si="5"/>
        <v>378</v>
      </c>
    </row>
    <row r="380" spans="1:21" x14ac:dyDescent="0.2">
      <c r="A380" s="1" t="s">
        <v>379</v>
      </c>
      <c r="B380" s="1" t="s">
        <v>1860</v>
      </c>
      <c r="C380" s="1" t="s">
        <v>379</v>
      </c>
      <c r="D380" s="1" t="s">
        <v>2686</v>
      </c>
      <c r="E380" s="1" t="s">
        <v>2686</v>
      </c>
      <c r="F380" s="1" t="s">
        <v>4582</v>
      </c>
      <c r="G380" s="1" t="s">
        <v>4584</v>
      </c>
      <c r="H380" s="1" t="s">
        <v>4592</v>
      </c>
      <c r="I380" s="1">
        <v>0</v>
      </c>
      <c r="J380" s="1" t="s">
        <v>2686</v>
      </c>
      <c r="K380" s="1" t="s">
        <v>2686</v>
      </c>
      <c r="L380" s="1" t="s">
        <v>2686</v>
      </c>
      <c r="M380" s="1" t="s">
        <v>4604</v>
      </c>
      <c r="N380" s="1" t="s">
        <v>2686</v>
      </c>
      <c r="O380" s="1" t="s">
        <v>2686</v>
      </c>
      <c r="P380" s="1" t="s">
        <v>2686</v>
      </c>
      <c r="Q380" s="1" t="s">
        <v>2686</v>
      </c>
      <c r="R380" s="1" t="s">
        <v>5176</v>
      </c>
      <c r="S380" s="1" t="s">
        <v>2686</v>
      </c>
      <c r="T380" s="1" t="s">
        <v>22</v>
      </c>
      <c r="U380">
        <f t="shared" si="5"/>
        <v>379</v>
      </c>
    </row>
    <row r="381" spans="1:21" x14ac:dyDescent="0.2">
      <c r="A381" s="1" t="s">
        <v>380</v>
      </c>
      <c r="B381" s="1" t="s">
        <v>1861</v>
      </c>
      <c r="C381" s="1" t="s">
        <v>3085</v>
      </c>
      <c r="D381" s="1" t="s">
        <v>3837</v>
      </c>
      <c r="E381" s="1" t="s">
        <v>2686</v>
      </c>
      <c r="F381" s="1" t="s">
        <v>4582</v>
      </c>
      <c r="G381" s="1" t="s">
        <v>4584</v>
      </c>
      <c r="H381" s="1" t="s">
        <v>4591</v>
      </c>
      <c r="I381" s="1">
        <v>2</v>
      </c>
      <c r="J381" s="1" t="s">
        <v>2686</v>
      </c>
      <c r="K381" s="1" t="s">
        <v>2686</v>
      </c>
      <c r="L381" s="1" t="s">
        <v>2686</v>
      </c>
      <c r="M381" s="1" t="s">
        <v>4604</v>
      </c>
      <c r="N381" s="1" t="s">
        <v>2686</v>
      </c>
      <c r="O381" s="1" t="s">
        <v>2686</v>
      </c>
      <c r="P381" s="1" t="s">
        <v>4728</v>
      </c>
      <c r="Q381" s="1" t="s">
        <v>2686</v>
      </c>
      <c r="R381" s="1" t="s">
        <v>5178</v>
      </c>
      <c r="S381" s="1" t="s">
        <v>2686</v>
      </c>
      <c r="T381" s="1" t="s">
        <v>77</v>
      </c>
      <c r="U381">
        <f t="shared" si="5"/>
        <v>380</v>
      </c>
    </row>
    <row r="382" spans="1:21" x14ac:dyDescent="0.2">
      <c r="A382" s="1" t="s">
        <v>381</v>
      </c>
      <c r="B382" s="1" t="s">
        <v>1862</v>
      </c>
      <c r="C382" s="1" t="s">
        <v>3086</v>
      </c>
      <c r="D382" s="1" t="s">
        <v>3838</v>
      </c>
      <c r="E382" s="1" t="s">
        <v>2686</v>
      </c>
      <c r="F382" s="1" t="s">
        <v>4582</v>
      </c>
      <c r="G382" s="1" t="s">
        <v>4584</v>
      </c>
      <c r="H382" s="1" t="s">
        <v>4591</v>
      </c>
      <c r="I382" s="1">
        <v>1</v>
      </c>
      <c r="J382" s="1" t="s">
        <v>2686</v>
      </c>
      <c r="K382" s="1" t="s">
        <v>2686</v>
      </c>
      <c r="L382" s="1" t="s">
        <v>2686</v>
      </c>
      <c r="M382" s="1" t="s">
        <v>4604</v>
      </c>
      <c r="N382" s="1" t="s">
        <v>2686</v>
      </c>
      <c r="O382" s="1" t="s">
        <v>2686</v>
      </c>
      <c r="P382" s="1" t="s">
        <v>4729</v>
      </c>
      <c r="Q382" s="1" t="s">
        <v>4726</v>
      </c>
      <c r="R382" s="1" t="s">
        <v>5178</v>
      </c>
      <c r="S382" s="1" t="s">
        <v>2686</v>
      </c>
      <c r="T382" s="1" t="s">
        <v>21</v>
      </c>
      <c r="U382">
        <f t="shared" si="5"/>
        <v>381</v>
      </c>
    </row>
    <row r="383" spans="1:21" x14ac:dyDescent="0.2">
      <c r="A383" s="1" t="s">
        <v>382</v>
      </c>
      <c r="B383" s="1" t="s">
        <v>1863</v>
      </c>
      <c r="C383" s="1" t="s">
        <v>382</v>
      </c>
      <c r="D383" s="1" t="s">
        <v>3839</v>
      </c>
      <c r="E383" s="1" t="s">
        <v>2686</v>
      </c>
      <c r="F383" s="1" t="s">
        <v>4582</v>
      </c>
      <c r="G383" s="1" t="s">
        <v>4587</v>
      </c>
      <c r="H383" s="1" t="s">
        <v>4591</v>
      </c>
      <c r="I383" s="1">
        <v>0</v>
      </c>
      <c r="J383" s="1" t="s">
        <v>2686</v>
      </c>
      <c r="K383" s="1" t="s">
        <v>2686</v>
      </c>
      <c r="L383" s="1" t="s">
        <v>2686</v>
      </c>
      <c r="M383" s="1" t="s">
        <v>4604</v>
      </c>
      <c r="N383" s="1" t="s">
        <v>2686</v>
      </c>
      <c r="O383" s="1" t="s">
        <v>2686</v>
      </c>
      <c r="P383" s="1" t="s">
        <v>2686</v>
      </c>
      <c r="Q383" s="1" t="s">
        <v>2686</v>
      </c>
      <c r="R383" s="1" t="s">
        <v>5177</v>
      </c>
      <c r="S383" s="1" t="s">
        <v>2686</v>
      </c>
      <c r="T383" s="1" t="s">
        <v>39</v>
      </c>
      <c r="U383">
        <f t="shared" si="5"/>
        <v>382</v>
      </c>
    </row>
    <row r="384" spans="1:21" x14ac:dyDescent="0.2">
      <c r="A384" s="1" t="s">
        <v>383</v>
      </c>
      <c r="B384" s="1" t="s">
        <v>1864</v>
      </c>
      <c r="C384" s="1" t="s">
        <v>383</v>
      </c>
      <c r="D384" s="1" t="s">
        <v>2686</v>
      </c>
      <c r="E384" s="1" t="s">
        <v>2686</v>
      </c>
      <c r="F384" s="1" t="s">
        <v>4582</v>
      </c>
      <c r="G384" s="1" t="s">
        <v>4584</v>
      </c>
      <c r="H384" s="1" t="s">
        <v>4592</v>
      </c>
      <c r="I384" s="1">
        <v>0</v>
      </c>
      <c r="J384" s="1" t="s">
        <v>2686</v>
      </c>
      <c r="K384" s="1" t="s">
        <v>2686</v>
      </c>
      <c r="L384" s="1" t="s">
        <v>2686</v>
      </c>
      <c r="M384" s="1" t="s">
        <v>4604</v>
      </c>
      <c r="N384" s="1" t="s">
        <v>2686</v>
      </c>
      <c r="O384" s="1" t="s">
        <v>2686</v>
      </c>
      <c r="P384" s="1" t="s">
        <v>2686</v>
      </c>
      <c r="Q384" s="1" t="s">
        <v>2686</v>
      </c>
      <c r="R384" s="1" t="s">
        <v>5176</v>
      </c>
      <c r="S384" s="1" t="s">
        <v>2686</v>
      </c>
      <c r="T384" s="1" t="s">
        <v>22</v>
      </c>
      <c r="U384">
        <f t="shared" si="5"/>
        <v>383</v>
      </c>
    </row>
    <row r="385" spans="1:21" x14ac:dyDescent="0.2">
      <c r="A385" s="1" t="s">
        <v>384</v>
      </c>
      <c r="B385" s="1" t="s">
        <v>1865</v>
      </c>
      <c r="C385" s="1" t="s">
        <v>3087</v>
      </c>
      <c r="D385" s="1" t="s">
        <v>3840</v>
      </c>
      <c r="E385" s="1" t="s">
        <v>2686</v>
      </c>
      <c r="F385" s="1" t="s">
        <v>4582</v>
      </c>
      <c r="G385" s="1" t="s">
        <v>4584</v>
      </c>
      <c r="H385" s="1" t="s">
        <v>4591</v>
      </c>
      <c r="I385" s="1">
        <v>2</v>
      </c>
      <c r="J385" s="1" t="s">
        <v>2686</v>
      </c>
      <c r="K385" s="1" t="s">
        <v>2686</v>
      </c>
      <c r="L385" s="1" t="s">
        <v>2686</v>
      </c>
      <c r="M385" s="1" t="s">
        <v>4604</v>
      </c>
      <c r="N385" s="1" t="s">
        <v>2686</v>
      </c>
      <c r="O385" s="1" t="s">
        <v>2686</v>
      </c>
      <c r="P385" s="1" t="s">
        <v>4730</v>
      </c>
      <c r="Q385" s="1" t="s">
        <v>2686</v>
      </c>
      <c r="R385" s="1" t="s">
        <v>5178</v>
      </c>
      <c r="S385" s="1" t="s">
        <v>2686</v>
      </c>
      <c r="T385" s="1" t="s">
        <v>77</v>
      </c>
      <c r="U385">
        <f t="shared" si="5"/>
        <v>384</v>
      </c>
    </row>
    <row r="386" spans="1:21" x14ac:dyDescent="0.2">
      <c r="A386" s="1" t="s">
        <v>385</v>
      </c>
      <c r="B386" s="1" t="s">
        <v>1866</v>
      </c>
      <c r="C386" s="1" t="s">
        <v>3088</v>
      </c>
      <c r="D386" s="1" t="s">
        <v>3841</v>
      </c>
      <c r="E386" s="1" t="s">
        <v>2686</v>
      </c>
      <c r="F386" s="1" t="s">
        <v>4582</v>
      </c>
      <c r="G386" s="1" t="s">
        <v>4584</v>
      </c>
      <c r="H386" s="1" t="s">
        <v>4591</v>
      </c>
      <c r="I386" s="1">
        <v>2</v>
      </c>
      <c r="J386" s="1" t="s">
        <v>2686</v>
      </c>
      <c r="K386" s="1" t="s">
        <v>2686</v>
      </c>
      <c r="L386" s="1" t="s">
        <v>2686</v>
      </c>
      <c r="M386" s="1" t="s">
        <v>4604</v>
      </c>
      <c r="N386" s="1" t="s">
        <v>2686</v>
      </c>
      <c r="O386" s="1" t="s">
        <v>2686</v>
      </c>
      <c r="P386" s="1" t="s">
        <v>4731</v>
      </c>
      <c r="Q386" s="1" t="s">
        <v>2686</v>
      </c>
      <c r="R386" s="1" t="s">
        <v>5178</v>
      </c>
      <c r="S386" s="1" t="s">
        <v>2686</v>
      </c>
      <c r="T386" s="1" t="s">
        <v>21</v>
      </c>
      <c r="U386">
        <f t="shared" si="5"/>
        <v>385</v>
      </c>
    </row>
    <row r="387" spans="1:21" x14ac:dyDescent="0.2">
      <c r="A387" s="1" t="s">
        <v>386</v>
      </c>
      <c r="B387" s="1" t="s">
        <v>1867</v>
      </c>
      <c r="C387" s="1" t="s">
        <v>3089</v>
      </c>
      <c r="D387" s="1" t="s">
        <v>2686</v>
      </c>
      <c r="E387" s="1" t="s">
        <v>2686</v>
      </c>
      <c r="F387" s="1" t="s">
        <v>4582</v>
      </c>
      <c r="G387" s="1" t="s">
        <v>4584</v>
      </c>
      <c r="H387" s="1" t="s">
        <v>4594</v>
      </c>
      <c r="I387" s="1">
        <v>2</v>
      </c>
      <c r="J387" s="1" t="s">
        <v>2686</v>
      </c>
      <c r="K387" s="1" t="s">
        <v>2686</v>
      </c>
      <c r="L387" s="1" t="s">
        <v>2686</v>
      </c>
      <c r="M387" s="1" t="s">
        <v>4604</v>
      </c>
      <c r="N387" s="1" t="s">
        <v>4619</v>
      </c>
      <c r="O387" s="1" t="s">
        <v>2686</v>
      </c>
      <c r="P387" s="1" t="s">
        <v>2686</v>
      </c>
      <c r="Q387" s="1" t="s">
        <v>2686</v>
      </c>
      <c r="R387" s="1" t="s">
        <v>5176</v>
      </c>
      <c r="S387" s="1" t="s">
        <v>2686</v>
      </c>
      <c r="T387" s="1" t="s">
        <v>89</v>
      </c>
      <c r="U387">
        <f t="shared" si="5"/>
        <v>386</v>
      </c>
    </row>
    <row r="388" spans="1:21" x14ac:dyDescent="0.2">
      <c r="A388" s="1" t="s">
        <v>387</v>
      </c>
      <c r="B388" s="1" t="s">
        <v>1868</v>
      </c>
      <c r="C388" s="1" t="s">
        <v>387</v>
      </c>
      <c r="D388" s="1" t="s">
        <v>3842</v>
      </c>
      <c r="E388" s="1" t="s">
        <v>2686</v>
      </c>
      <c r="F388" s="1" t="s">
        <v>4582</v>
      </c>
      <c r="G388" s="1" t="s">
        <v>4584</v>
      </c>
      <c r="H388" s="1" t="s">
        <v>4592</v>
      </c>
      <c r="I388" s="1">
        <v>0</v>
      </c>
      <c r="J388" s="1" t="s">
        <v>2686</v>
      </c>
      <c r="K388" s="1" t="s">
        <v>2686</v>
      </c>
      <c r="L388" s="1" t="s">
        <v>2686</v>
      </c>
      <c r="M388" s="1" t="s">
        <v>4604</v>
      </c>
      <c r="N388" s="1" t="s">
        <v>2686</v>
      </c>
      <c r="O388" s="1" t="s">
        <v>2686</v>
      </c>
      <c r="P388" s="1" t="s">
        <v>2686</v>
      </c>
      <c r="Q388" s="1" t="s">
        <v>2686</v>
      </c>
      <c r="R388" s="1" t="s">
        <v>5176</v>
      </c>
      <c r="S388" s="1" t="s">
        <v>2686</v>
      </c>
      <c r="T388" s="1" t="s">
        <v>22</v>
      </c>
      <c r="U388">
        <f t="shared" ref="U388:U451" si="6">U387+1</f>
        <v>387</v>
      </c>
    </row>
    <row r="389" spans="1:21" x14ac:dyDescent="0.2">
      <c r="A389" s="1" t="s">
        <v>388</v>
      </c>
      <c r="B389" s="1" t="s">
        <v>1869</v>
      </c>
      <c r="C389" s="1" t="s">
        <v>3090</v>
      </c>
      <c r="D389" s="1" t="s">
        <v>3843</v>
      </c>
      <c r="E389" s="1" t="s">
        <v>2686</v>
      </c>
      <c r="F389" s="1" t="s">
        <v>4582</v>
      </c>
      <c r="G389" s="1" t="s">
        <v>4584</v>
      </c>
      <c r="H389" s="1" t="s">
        <v>4591</v>
      </c>
      <c r="I389" s="1">
        <v>2</v>
      </c>
      <c r="J389" s="1" t="s">
        <v>2686</v>
      </c>
      <c r="K389" s="1" t="s">
        <v>2686</v>
      </c>
      <c r="L389" s="1" t="s">
        <v>2686</v>
      </c>
      <c r="M389" s="1" t="s">
        <v>4604</v>
      </c>
      <c r="N389" s="1" t="s">
        <v>2686</v>
      </c>
      <c r="O389" s="1" t="s">
        <v>2686</v>
      </c>
      <c r="P389" s="1" t="s">
        <v>4732</v>
      </c>
      <c r="Q389" s="1" t="s">
        <v>2686</v>
      </c>
      <c r="R389" s="1" t="s">
        <v>5178</v>
      </c>
      <c r="S389" s="1" t="s">
        <v>2686</v>
      </c>
      <c r="T389" s="1" t="s">
        <v>77</v>
      </c>
      <c r="U389">
        <f t="shared" si="6"/>
        <v>388</v>
      </c>
    </row>
    <row r="390" spans="1:21" x14ac:dyDescent="0.2">
      <c r="A390" s="1" t="s">
        <v>389</v>
      </c>
      <c r="B390" s="1" t="s">
        <v>1870</v>
      </c>
      <c r="C390" s="1" t="s">
        <v>3091</v>
      </c>
      <c r="D390" s="1" t="s">
        <v>3844</v>
      </c>
      <c r="E390" s="1" t="s">
        <v>4503</v>
      </c>
      <c r="F390" s="1" t="s">
        <v>4582</v>
      </c>
      <c r="G390" s="1" t="s">
        <v>4584</v>
      </c>
      <c r="H390" s="1" t="s">
        <v>4591</v>
      </c>
      <c r="I390" s="1">
        <v>0</v>
      </c>
      <c r="J390" s="1" t="s">
        <v>2686</v>
      </c>
      <c r="K390" s="1" t="s">
        <v>2686</v>
      </c>
      <c r="L390" s="1" t="s">
        <v>2686</v>
      </c>
      <c r="M390" s="1" t="s">
        <v>4604</v>
      </c>
      <c r="N390" s="1" t="s">
        <v>2686</v>
      </c>
      <c r="O390" s="1" t="s">
        <v>2686</v>
      </c>
      <c r="P390" s="1" t="s">
        <v>4733</v>
      </c>
      <c r="Q390" s="1" t="s">
        <v>2686</v>
      </c>
      <c r="R390" s="1" t="s">
        <v>5178</v>
      </c>
      <c r="S390" s="1" t="s">
        <v>2686</v>
      </c>
      <c r="T390" s="1" t="s">
        <v>21</v>
      </c>
      <c r="U390">
        <f t="shared" si="6"/>
        <v>389</v>
      </c>
    </row>
    <row r="391" spans="1:21" x14ac:dyDescent="0.2">
      <c r="A391" s="1" t="s">
        <v>390</v>
      </c>
      <c r="B391" s="1" t="s">
        <v>1871</v>
      </c>
      <c r="C391" s="1" t="s">
        <v>3092</v>
      </c>
      <c r="D391" s="1" t="s">
        <v>2686</v>
      </c>
      <c r="E391" s="1" t="s">
        <v>2686</v>
      </c>
      <c r="F391" s="1" t="s">
        <v>4582</v>
      </c>
      <c r="G391" s="1" t="s">
        <v>4584</v>
      </c>
      <c r="H391" s="1" t="s">
        <v>4594</v>
      </c>
      <c r="I391" s="1">
        <v>2</v>
      </c>
      <c r="J391" s="1" t="s">
        <v>2686</v>
      </c>
      <c r="K391" s="1" t="s">
        <v>2686</v>
      </c>
      <c r="L391" s="1" t="s">
        <v>2686</v>
      </c>
      <c r="M391" s="1" t="s">
        <v>4604</v>
      </c>
      <c r="N391" s="1" t="s">
        <v>4619</v>
      </c>
      <c r="O391" s="1" t="s">
        <v>2686</v>
      </c>
      <c r="P391" s="1" t="s">
        <v>2686</v>
      </c>
      <c r="Q391" s="1" t="s">
        <v>2686</v>
      </c>
      <c r="R391" s="1" t="s">
        <v>5176</v>
      </c>
      <c r="S391" s="1" t="s">
        <v>2686</v>
      </c>
      <c r="T391" s="1" t="s">
        <v>89</v>
      </c>
      <c r="U391">
        <f t="shared" si="6"/>
        <v>390</v>
      </c>
    </row>
    <row r="392" spans="1:21" x14ac:dyDescent="0.2">
      <c r="A392" s="1" t="s">
        <v>391</v>
      </c>
      <c r="B392" s="1" t="s">
        <v>1872</v>
      </c>
      <c r="C392" s="1" t="s">
        <v>391</v>
      </c>
      <c r="D392" s="1" t="s">
        <v>3845</v>
      </c>
      <c r="E392" s="1" t="s">
        <v>2686</v>
      </c>
      <c r="F392" s="1" t="s">
        <v>4582</v>
      </c>
      <c r="G392" s="1" t="s">
        <v>4584</v>
      </c>
      <c r="H392" s="1" t="s">
        <v>4592</v>
      </c>
      <c r="I392" s="1">
        <v>0</v>
      </c>
      <c r="J392" s="1" t="s">
        <v>2686</v>
      </c>
      <c r="K392" s="1" t="s">
        <v>2686</v>
      </c>
      <c r="L392" s="1" t="s">
        <v>2686</v>
      </c>
      <c r="M392" s="1" t="s">
        <v>4604</v>
      </c>
      <c r="N392" s="1" t="s">
        <v>2686</v>
      </c>
      <c r="O392" s="1" t="s">
        <v>2686</v>
      </c>
      <c r="P392" s="1" t="s">
        <v>2686</v>
      </c>
      <c r="Q392" s="1" t="s">
        <v>2686</v>
      </c>
      <c r="R392" s="1" t="s">
        <v>5176</v>
      </c>
      <c r="S392" s="1" t="s">
        <v>2686</v>
      </c>
      <c r="T392" s="1" t="s">
        <v>22</v>
      </c>
      <c r="U392">
        <f t="shared" si="6"/>
        <v>391</v>
      </c>
    </row>
    <row r="393" spans="1:21" x14ac:dyDescent="0.2">
      <c r="A393" s="1" t="s">
        <v>392</v>
      </c>
      <c r="B393" s="1" t="s">
        <v>1873</v>
      </c>
      <c r="C393" s="1" t="s">
        <v>3093</v>
      </c>
      <c r="D393" s="1" t="s">
        <v>3846</v>
      </c>
      <c r="E393" s="1" t="s">
        <v>2686</v>
      </c>
      <c r="F393" s="1" t="s">
        <v>4582</v>
      </c>
      <c r="G393" s="1" t="s">
        <v>4584</v>
      </c>
      <c r="H393" s="1" t="s">
        <v>4591</v>
      </c>
      <c r="I393" s="1">
        <v>2</v>
      </c>
      <c r="J393" s="1" t="s">
        <v>2686</v>
      </c>
      <c r="K393" s="1" t="s">
        <v>2686</v>
      </c>
      <c r="L393" s="1" t="s">
        <v>2686</v>
      </c>
      <c r="M393" s="1" t="s">
        <v>4604</v>
      </c>
      <c r="N393" s="1" t="s">
        <v>2686</v>
      </c>
      <c r="O393" s="1" t="s">
        <v>2686</v>
      </c>
      <c r="P393" s="1" t="s">
        <v>4734</v>
      </c>
      <c r="Q393" s="1" t="s">
        <v>5117</v>
      </c>
      <c r="R393" s="1" t="s">
        <v>5178</v>
      </c>
      <c r="S393" s="1" t="s">
        <v>2686</v>
      </c>
      <c r="T393" s="1" t="s">
        <v>77</v>
      </c>
      <c r="U393">
        <f t="shared" si="6"/>
        <v>392</v>
      </c>
    </row>
    <row r="394" spans="1:21" x14ac:dyDescent="0.2">
      <c r="A394" s="1" t="s">
        <v>393</v>
      </c>
      <c r="B394" s="1" t="s">
        <v>1874</v>
      </c>
      <c r="C394" s="1" t="s">
        <v>3094</v>
      </c>
      <c r="D394" s="1" t="s">
        <v>3847</v>
      </c>
      <c r="E394" s="1" t="s">
        <v>4504</v>
      </c>
      <c r="F394" s="1" t="s">
        <v>4582</v>
      </c>
      <c r="G394" s="1" t="s">
        <v>4584</v>
      </c>
      <c r="H394" s="1" t="s">
        <v>4591</v>
      </c>
      <c r="I394" s="1">
        <v>1</v>
      </c>
      <c r="J394" s="1" t="s">
        <v>2686</v>
      </c>
      <c r="K394" s="1" t="s">
        <v>2686</v>
      </c>
      <c r="L394" s="1" t="s">
        <v>2686</v>
      </c>
      <c r="M394" s="1" t="s">
        <v>4604</v>
      </c>
      <c r="N394" s="1" t="s">
        <v>2686</v>
      </c>
      <c r="O394" s="1" t="s">
        <v>2686</v>
      </c>
      <c r="P394" s="1" t="s">
        <v>4735</v>
      </c>
      <c r="Q394" s="1" t="s">
        <v>5118</v>
      </c>
      <c r="R394" s="1" t="s">
        <v>5178</v>
      </c>
      <c r="S394" s="1" t="s">
        <v>2686</v>
      </c>
      <c r="T394" s="1" t="s">
        <v>21</v>
      </c>
      <c r="U394">
        <f t="shared" si="6"/>
        <v>393</v>
      </c>
    </row>
    <row r="395" spans="1:21" x14ac:dyDescent="0.2">
      <c r="A395" s="1" t="s">
        <v>394</v>
      </c>
      <c r="B395" s="1" t="s">
        <v>1875</v>
      </c>
      <c r="C395" s="1" t="s">
        <v>3095</v>
      </c>
      <c r="D395" s="1" t="s">
        <v>2686</v>
      </c>
      <c r="E395" s="1" t="s">
        <v>2686</v>
      </c>
      <c r="F395" s="1" t="s">
        <v>4582</v>
      </c>
      <c r="G395" s="1" t="s">
        <v>4584</v>
      </c>
      <c r="H395" s="1" t="s">
        <v>4594</v>
      </c>
      <c r="I395" s="1">
        <v>2</v>
      </c>
      <c r="J395" s="1" t="s">
        <v>2686</v>
      </c>
      <c r="K395" s="1" t="s">
        <v>2686</v>
      </c>
      <c r="L395" s="1" t="s">
        <v>2686</v>
      </c>
      <c r="M395" s="1" t="s">
        <v>4604</v>
      </c>
      <c r="N395" s="1" t="s">
        <v>4619</v>
      </c>
      <c r="O395" s="1" t="s">
        <v>2686</v>
      </c>
      <c r="P395" s="1" t="s">
        <v>2686</v>
      </c>
      <c r="Q395" s="1" t="s">
        <v>2686</v>
      </c>
      <c r="R395" s="1" t="s">
        <v>5176</v>
      </c>
      <c r="S395" s="1" t="s">
        <v>2686</v>
      </c>
      <c r="T395" s="1" t="s">
        <v>89</v>
      </c>
      <c r="U395">
        <f t="shared" si="6"/>
        <v>394</v>
      </c>
    </row>
    <row r="396" spans="1:21" x14ac:dyDescent="0.2">
      <c r="A396" s="1" t="s">
        <v>395</v>
      </c>
      <c r="B396" s="1" t="s">
        <v>1876</v>
      </c>
      <c r="C396" s="1" t="s">
        <v>395</v>
      </c>
      <c r="D396" s="1" t="s">
        <v>2686</v>
      </c>
      <c r="E396" s="1" t="s">
        <v>2686</v>
      </c>
      <c r="F396" s="1" t="s">
        <v>4582</v>
      </c>
      <c r="G396" s="1" t="s">
        <v>4584</v>
      </c>
      <c r="H396" s="1" t="s">
        <v>4592</v>
      </c>
      <c r="I396" s="1">
        <v>1</v>
      </c>
      <c r="J396" s="1" t="s">
        <v>2686</v>
      </c>
      <c r="K396" s="1" t="s">
        <v>2686</v>
      </c>
      <c r="L396" s="1" t="s">
        <v>2686</v>
      </c>
      <c r="M396" s="1" t="s">
        <v>4604</v>
      </c>
      <c r="N396" s="1" t="s">
        <v>2686</v>
      </c>
      <c r="O396" s="1" t="s">
        <v>2686</v>
      </c>
      <c r="P396" s="1" t="s">
        <v>2686</v>
      </c>
      <c r="Q396" s="1" t="s">
        <v>2686</v>
      </c>
      <c r="R396" s="1" t="s">
        <v>5176</v>
      </c>
      <c r="S396" s="1" t="s">
        <v>2686</v>
      </c>
      <c r="T396" s="1" t="s">
        <v>22</v>
      </c>
      <c r="U396">
        <f t="shared" si="6"/>
        <v>395</v>
      </c>
    </row>
    <row r="397" spans="1:21" x14ac:dyDescent="0.2">
      <c r="A397" s="1" t="s">
        <v>396</v>
      </c>
      <c r="B397" s="1" t="s">
        <v>1877</v>
      </c>
      <c r="C397" s="1" t="s">
        <v>3096</v>
      </c>
      <c r="D397" s="1" t="s">
        <v>3848</v>
      </c>
      <c r="E397" s="1" t="s">
        <v>2686</v>
      </c>
      <c r="F397" s="1" t="s">
        <v>4582</v>
      </c>
      <c r="G397" s="1" t="s">
        <v>4584</v>
      </c>
      <c r="H397" s="1" t="s">
        <v>4591</v>
      </c>
      <c r="I397" s="1">
        <v>2</v>
      </c>
      <c r="J397" s="1" t="s">
        <v>2686</v>
      </c>
      <c r="K397" s="1" t="s">
        <v>2686</v>
      </c>
      <c r="L397" s="1" t="s">
        <v>2686</v>
      </c>
      <c r="M397" s="1" t="s">
        <v>4604</v>
      </c>
      <c r="N397" s="1" t="s">
        <v>2686</v>
      </c>
      <c r="O397" s="1" t="s">
        <v>2686</v>
      </c>
      <c r="P397" s="1" t="s">
        <v>4736</v>
      </c>
      <c r="Q397" s="1" t="s">
        <v>2686</v>
      </c>
      <c r="R397" s="1" t="s">
        <v>5178</v>
      </c>
      <c r="S397" s="1" t="s">
        <v>2686</v>
      </c>
      <c r="T397" s="1" t="s">
        <v>77</v>
      </c>
      <c r="U397">
        <f t="shared" si="6"/>
        <v>396</v>
      </c>
    </row>
    <row r="398" spans="1:21" x14ac:dyDescent="0.2">
      <c r="A398" s="1" t="s">
        <v>397</v>
      </c>
      <c r="B398" s="1" t="s">
        <v>1878</v>
      </c>
      <c r="C398" s="1" t="s">
        <v>3097</v>
      </c>
      <c r="D398" s="1" t="s">
        <v>3849</v>
      </c>
      <c r="E398" s="1" t="s">
        <v>4505</v>
      </c>
      <c r="F398" s="1" t="s">
        <v>4582</v>
      </c>
      <c r="G398" s="1" t="s">
        <v>4584</v>
      </c>
      <c r="H398" s="1" t="s">
        <v>4591</v>
      </c>
      <c r="I398" s="1">
        <v>0</v>
      </c>
      <c r="J398" s="1" t="s">
        <v>2686</v>
      </c>
      <c r="K398" s="1" t="s">
        <v>2686</v>
      </c>
      <c r="L398" s="1" t="s">
        <v>2686</v>
      </c>
      <c r="M398" s="1" t="s">
        <v>4604</v>
      </c>
      <c r="N398" s="1" t="s">
        <v>2686</v>
      </c>
      <c r="O398" s="1" t="s">
        <v>2686</v>
      </c>
      <c r="P398" s="1" t="s">
        <v>2686</v>
      </c>
      <c r="Q398" s="1" t="s">
        <v>2686</v>
      </c>
      <c r="R398" s="1" t="s">
        <v>5178</v>
      </c>
      <c r="S398" s="1" t="s">
        <v>2686</v>
      </c>
      <c r="T398" s="1" t="s">
        <v>21</v>
      </c>
      <c r="U398">
        <f t="shared" si="6"/>
        <v>397</v>
      </c>
    </row>
    <row r="399" spans="1:21" x14ac:dyDescent="0.2">
      <c r="A399" s="1" t="s">
        <v>398</v>
      </c>
      <c r="B399" s="1" t="s">
        <v>1879</v>
      </c>
      <c r="C399" s="1" t="s">
        <v>3098</v>
      </c>
      <c r="D399" s="1" t="s">
        <v>2686</v>
      </c>
      <c r="E399" s="1" t="s">
        <v>2686</v>
      </c>
      <c r="F399" s="1" t="s">
        <v>4582</v>
      </c>
      <c r="G399" s="1" t="s">
        <v>4584</v>
      </c>
      <c r="H399" s="1" t="s">
        <v>4594</v>
      </c>
      <c r="I399" s="1">
        <v>2</v>
      </c>
      <c r="J399" s="1" t="s">
        <v>2686</v>
      </c>
      <c r="K399" s="1" t="s">
        <v>2686</v>
      </c>
      <c r="L399" s="1" t="s">
        <v>2686</v>
      </c>
      <c r="M399" s="1" t="s">
        <v>4604</v>
      </c>
      <c r="N399" s="1" t="s">
        <v>2686</v>
      </c>
      <c r="O399" s="1" t="s">
        <v>2686</v>
      </c>
      <c r="P399" s="1" t="s">
        <v>2686</v>
      </c>
      <c r="Q399" s="1" t="s">
        <v>2686</v>
      </c>
      <c r="R399" s="1" t="s">
        <v>5176</v>
      </c>
      <c r="S399" s="1" t="s">
        <v>2686</v>
      </c>
      <c r="T399" s="1" t="s">
        <v>89</v>
      </c>
      <c r="U399">
        <f t="shared" si="6"/>
        <v>398</v>
      </c>
    </row>
    <row r="400" spans="1:21" x14ac:dyDescent="0.2">
      <c r="A400" s="1" t="s">
        <v>399</v>
      </c>
      <c r="B400" s="1" t="s">
        <v>1880</v>
      </c>
      <c r="C400" s="1" t="s">
        <v>399</v>
      </c>
      <c r="D400" s="1" t="s">
        <v>2686</v>
      </c>
      <c r="E400" s="1" t="s">
        <v>2686</v>
      </c>
      <c r="F400" s="1" t="s">
        <v>4582</v>
      </c>
      <c r="G400" s="1" t="s">
        <v>4584</v>
      </c>
      <c r="H400" s="1" t="s">
        <v>4592</v>
      </c>
      <c r="I400" s="1">
        <v>0</v>
      </c>
      <c r="J400" s="1" t="s">
        <v>2686</v>
      </c>
      <c r="K400" s="1" t="s">
        <v>2686</v>
      </c>
      <c r="L400" s="1" t="s">
        <v>2686</v>
      </c>
      <c r="M400" s="1" t="s">
        <v>4604</v>
      </c>
      <c r="N400" s="1" t="s">
        <v>2686</v>
      </c>
      <c r="O400" s="1" t="s">
        <v>2686</v>
      </c>
      <c r="P400" s="1" t="s">
        <v>2686</v>
      </c>
      <c r="Q400" s="1" t="s">
        <v>2686</v>
      </c>
      <c r="R400" s="1" t="s">
        <v>5176</v>
      </c>
      <c r="S400" s="1" t="s">
        <v>2686</v>
      </c>
      <c r="T400" s="1" t="s">
        <v>22</v>
      </c>
      <c r="U400">
        <f t="shared" si="6"/>
        <v>399</v>
      </c>
    </row>
    <row r="401" spans="1:21" x14ac:dyDescent="0.2">
      <c r="A401" s="1" t="s">
        <v>400</v>
      </c>
      <c r="B401" s="1" t="s">
        <v>1881</v>
      </c>
      <c r="C401" s="1" t="s">
        <v>3099</v>
      </c>
      <c r="D401" s="1" t="s">
        <v>3850</v>
      </c>
      <c r="E401" s="1" t="s">
        <v>2686</v>
      </c>
      <c r="F401" s="1" t="s">
        <v>4582</v>
      </c>
      <c r="G401" s="1" t="s">
        <v>4584</v>
      </c>
      <c r="H401" s="1" t="s">
        <v>4591</v>
      </c>
      <c r="I401" s="1">
        <v>2</v>
      </c>
      <c r="J401" s="1" t="s">
        <v>2686</v>
      </c>
      <c r="K401" s="1" t="s">
        <v>2686</v>
      </c>
      <c r="L401" s="1" t="s">
        <v>2686</v>
      </c>
      <c r="M401" s="1" t="s">
        <v>4604</v>
      </c>
      <c r="N401" s="1" t="s">
        <v>2686</v>
      </c>
      <c r="O401" s="1" t="s">
        <v>2686</v>
      </c>
      <c r="P401" s="1" t="s">
        <v>4737</v>
      </c>
      <c r="Q401" s="1" t="s">
        <v>5117</v>
      </c>
      <c r="R401" s="1" t="s">
        <v>5178</v>
      </c>
      <c r="S401" s="1" t="s">
        <v>2686</v>
      </c>
      <c r="T401" s="1" t="s">
        <v>77</v>
      </c>
      <c r="U401">
        <f t="shared" si="6"/>
        <v>400</v>
      </c>
    </row>
    <row r="402" spans="1:21" x14ac:dyDescent="0.2">
      <c r="A402" s="1" t="s">
        <v>401</v>
      </c>
      <c r="B402" s="1" t="s">
        <v>1882</v>
      </c>
      <c r="C402" s="1" t="s">
        <v>3100</v>
      </c>
      <c r="D402" s="1" t="s">
        <v>3851</v>
      </c>
      <c r="E402" s="1" t="s">
        <v>4506</v>
      </c>
      <c r="F402" s="1" t="s">
        <v>4582</v>
      </c>
      <c r="G402" s="1" t="s">
        <v>4584</v>
      </c>
      <c r="H402" s="1" t="s">
        <v>4591</v>
      </c>
      <c r="I402" s="1">
        <v>0</v>
      </c>
      <c r="J402" s="1" t="s">
        <v>2686</v>
      </c>
      <c r="K402" s="1" t="s">
        <v>2686</v>
      </c>
      <c r="L402" s="1" t="s">
        <v>2686</v>
      </c>
      <c r="M402" s="1" t="s">
        <v>4604</v>
      </c>
      <c r="N402" s="1" t="s">
        <v>2686</v>
      </c>
      <c r="O402" s="1" t="s">
        <v>2686</v>
      </c>
      <c r="P402" s="1" t="s">
        <v>2686</v>
      </c>
      <c r="Q402" s="1" t="s">
        <v>2686</v>
      </c>
      <c r="R402" s="1" t="s">
        <v>5178</v>
      </c>
      <c r="S402" s="1" t="s">
        <v>2686</v>
      </c>
      <c r="T402" s="1" t="s">
        <v>21</v>
      </c>
      <c r="U402">
        <f t="shared" si="6"/>
        <v>401</v>
      </c>
    </row>
    <row r="403" spans="1:21" x14ac:dyDescent="0.2">
      <c r="A403" s="1" t="s">
        <v>402</v>
      </c>
      <c r="B403" s="1" t="s">
        <v>1883</v>
      </c>
      <c r="C403" s="1" t="s">
        <v>3101</v>
      </c>
      <c r="D403" s="1" t="s">
        <v>2686</v>
      </c>
      <c r="E403" s="1" t="s">
        <v>2686</v>
      </c>
      <c r="F403" s="1" t="s">
        <v>4582</v>
      </c>
      <c r="G403" s="1" t="s">
        <v>4584</v>
      </c>
      <c r="H403" s="1" t="s">
        <v>4594</v>
      </c>
      <c r="I403" s="1">
        <v>7</v>
      </c>
      <c r="J403" s="1" t="s">
        <v>2686</v>
      </c>
      <c r="K403" s="1" t="s">
        <v>2686</v>
      </c>
      <c r="L403" s="1" t="s">
        <v>2686</v>
      </c>
      <c r="M403" s="1" t="s">
        <v>4604</v>
      </c>
      <c r="N403" s="1" t="s">
        <v>2686</v>
      </c>
      <c r="O403" s="1" t="s">
        <v>2686</v>
      </c>
      <c r="P403" s="1" t="s">
        <v>2686</v>
      </c>
      <c r="Q403" s="1" t="s">
        <v>2686</v>
      </c>
      <c r="R403" s="1" t="s">
        <v>5176</v>
      </c>
      <c r="S403" s="1" t="s">
        <v>2686</v>
      </c>
      <c r="T403" s="1" t="s">
        <v>89</v>
      </c>
      <c r="U403">
        <f t="shared" si="6"/>
        <v>402</v>
      </c>
    </row>
    <row r="404" spans="1:21" x14ac:dyDescent="0.2">
      <c r="A404" s="1" t="s">
        <v>403</v>
      </c>
      <c r="B404" s="1" t="s">
        <v>1884</v>
      </c>
      <c r="C404" s="1" t="s">
        <v>403</v>
      </c>
      <c r="D404" s="1" t="s">
        <v>2686</v>
      </c>
      <c r="E404" s="1" t="s">
        <v>2686</v>
      </c>
      <c r="F404" s="1" t="s">
        <v>4582</v>
      </c>
      <c r="G404" s="1" t="s">
        <v>4584</v>
      </c>
      <c r="H404" s="1" t="s">
        <v>4594</v>
      </c>
      <c r="I404" s="1">
        <v>63</v>
      </c>
      <c r="J404" s="1" t="s">
        <v>2686</v>
      </c>
      <c r="K404" s="1" t="s">
        <v>2686</v>
      </c>
      <c r="L404" s="1" t="s">
        <v>2686</v>
      </c>
      <c r="M404" s="1" t="s">
        <v>4604</v>
      </c>
      <c r="N404" s="1" t="s">
        <v>4610</v>
      </c>
      <c r="O404" s="1" t="s">
        <v>2686</v>
      </c>
      <c r="P404" s="1" t="s">
        <v>2686</v>
      </c>
      <c r="Q404" s="1" t="s">
        <v>2686</v>
      </c>
      <c r="R404" s="1" t="s">
        <v>5178</v>
      </c>
      <c r="S404" s="1" t="s">
        <v>2686</v>
      </c>
      <c r="T404" s="1" t="s">
        <v>22</v>
      </c>
      <c r="U404">
        <f t="shared" si="6"/>
        <v>403</v>
      </c>
    </row>
    <row r="405" spans="1:21" x14ac:dyDescent="0.2">
      <c r="A405" s="1" t="s">
        <v>404</v>
      </c>
      <c r="B405" s="1" t="s">
        <v>1885</v>
      </c>
      <c r="C405" s="1" t="s">
        <v>3102</v>
      </c>
      <c r="D405" s="1" t="s">
        <v>3852</v>
      </c>
      <c r="E405" s="1" t="s">
        <v>2686</v>
      </c>
      <c r="F405" s="1" t="s">
        <v>4582</v>
      </c>
      <c r="G405" s="1" t="s">
        <v>4584</v>
      </c>
      <c r="H405" s="1" t="s">
        <v>4591</v>
      </c>
      <c r="I405" s="1">
        <v>3</v>
      </c>
      <c r="J405" s="1" t="s">
        <v>2686</v>
      </c>
      <c r="K405" s="1" t="s">
        <v>2686</v>
      </c>
      <c r="L405" s="1" t="s">
        <v>2686</v>
      </c>
      <c r="M405" s="1" t="s">
        <v>4604</v>
      </c>
      <c r="N405" s="1" t="s">
        <v>2686</v>
      </c>
      <c r="O405" s="1" t="s">
        <v>2686</v>
      </c>
      <c r="P405" s="1" t="s">
        <v>4738</v>
      </c>
      <c r="Q405" s="1" t="s">
        <v>2686</v>
      </c>
      <c r="R405" s="1" t="s">
        <v>5178</v>
      </c>
      <c r="S405" s="1" t="s">
        <v>2686</v>
      </c>
      <c r="T405" s="1" t="s">
        <v>77</v>
      </c>
      <c r="U405">
        <f t="shared" si="6"/>
        <v>404</v>
      </c>
    </row>
    <row r="406" spans="1:21" x14ac:dyDescent="0.2">
      <c r="A406" s="1" t="s">
        <v>405</v>
      </c>
      <c r="B406" s="1" t="s">
        <v>1886</v>
      </c>
      <c r="C406" s="1" t="s">
        <v>3103</v>
      </c>
      <c r="D406" s="1" t="s">
        <v>3853</v>
      </c>
      <c r="E406" s="1" t="s">
        <v>4507</v>
      </c>
      <c r="F406" s="1" t="s">
        <v>4582</v>
      </c>
      <c r="G406" s="1" t="s">
        <v>4584</v>
      </c>
      <c r="H406" s="1" t="s">
        <v>4591</v>
      </c>
      <c r="I406" s="1">
        <v>0</v>
      </c>
      <c r="J406" s="1" t="s">
        <v>2686</v>
      </c>
      <c r="K406" s="1" t="s">
        <v>2686</v>
      </c>
      <c r="L406" s="1" t="s">
        <v>2686</v>
      </c>
      <c r="M406" s="1" t="s">
        <v>4604</v>
      </c>
      <c r="N406" s="1" t="s">
        <v>2686</v>
      </c>
      <c r="O406" s="1" t="s">
        <v>2686</v>
      </c>
      <c r="P406" s="1" t="s">
        <v>2686</v>
      </c>
      <c r="Q406" s="1" t="s">
        <v>2686</v>
      </c>
      <c r="R406" s="1" t="s">
        <v>5178</v>
      </c>
      <c r="S406" s="1" t="s">
        <v>2686</v>
      </c>
      <c r="T406" s="1" t="s">
        <v>21</v>
      </c>
      <c r="U406">
        <f t="shared" si="6"/>
        <v>405</v>
      </c>
    </row>
    <row r="407" spans="1:21" x14ac:dyDescent="0.2">
      <c r="A407" s="1" t="s">
        <v>406</v>
      </c>
      <c r="B407" s="1" t="s">
        <v>1887</v>
      </c>
      <c r="C407" s="1" t="s">
        <v>3104</v>
      </c>
      <c r="D407" s="1" t="s">
        <v>2686</v>
      </c>
      <c r="E407" s="1" t="s">
        <v>2686</v>
      </c>
      <c r="F407" s="1" t="s">
        <v>4582</v>
      </c>
      <c r="G407" s="1" t="s">
        <v>4584</v>
      </c>
      <c r="H407" s="1" t="s">
        <v>4594</v>
      </c>
      <c r="I407" s="1">
        <v>2</v>
      </c>
      <c r="J407" s="1" t="s">
        <v>2686</v>
      </c>
      <c r="K407" s="1" t="s">
        <v>2686</v>
      </c>
      <c r="L407" s="1" t="s">
        <v>2686</v>
      </c>
      <c r="M407" s="1" t="s">
        <v>4604</v>
      </c>
      <c r="N407" s="1" t="s">
        <v>2686</v>
      </c>
      <c r="O407" s="1" t="s">
        <v>2686</v>
      </c>
      <c r="P407" s="1" t="s">
        <v>2686</v>
      </c>
      <c r="Q407" s="1" t="s">
        <v>2686</v>
      </c>
      <c r="R407" s="1" t="s">
        <v>5176</v>
      </c>
      <c r="S407" s="1" t="s">
        <v>2686</v>
      </c>
      <c r="T407" s="1" t="s">
        <v>89</v>
      </c>
      <c r="U407">
        <f t="shared" si="6"/>
        <v>406</v>
      </c>
    </row>
    <row r="408" spans="1:21" x14ac:dyDescent="0.2">
      <c r="A408" s="1" t="s">
        <v>407</v>
      </c>
      <c r="B408" s="1" t="s">
        <v>1888</v>
      </c>
      <c r="C408" s="1" t="s">
        <v>407</v>
      </c>
      <c r="D408" s="1" t="s">
        <v>2686</v>
      </c>
      <c r="E408" s="1" t="s">
        <v>2686</v>
      </c>
      <c r="F408" s="1" t="s">
        <v>4582</v>
      </c>
      <c r="G408" s="1" t="s">
        <v>4584</v>
      </c>
      <c r="H408" s="1" t="s">
        <v>4594</v>
      </c>
      <c r="I408" s="1">
        <v>3</v>
      </c>
      <c r="J408" s="1" t="s">
        <v>2686</v>
      </c>
      <c r="K408" s="1" t="s">
        <v>2686</v>
      </c>
      <c r="L408" s="1" t="s">
        <v>2686</v>
      </c>
      <c r="M408" s="1" t="s">
        <v>4604</v>
      </c>
      <c r="N408" s="1" t="s">
        <v>4608</v>
      </c>
      <c r="O408" s="1" t="s">
        <v>2686</v>
      </c>
      <c r="P408" s="1" t="s">
        <v>2686</v>
      </c>
      <c r="Q408" s="1" t="s">
        <v>2686</v>
      </c>
      <c r="R408" s="1" t="s">
        <v>5178</v>
      </c>
      <c r="S408" s="1" t="s">
        <v>2686</v>
      </c>
      <c r="T408" s="1" t="s">
        <v>22</v>
      </c>
      <c r="U408">
        <f t="shared" si="6"/>
        <v>407</v>
      </c>
    </row>
    <row r="409" spans="1:21" x14ac:dyDescent="0.2">
      <c r="A409" s="1" t="s">
        <v>408</v>
      </c>
      <c r="B409" s="1" t="s">
        <v>1889</v>
      </c>
      <c r="C409" s="1" t="s">
        <v>3105</v>
      </c>
      <c r="D409" s="1" t="s">
        <v>3854</v>
      </c>
      <c r="E409" s="1" t="s">
        <v>2686</v>
      </c>
      <c r="F409" s="1" t="s">
        <v>4582</v>
      </c>
      <c r="G409" s="1" t="s">
        <v>4584</v>
      </c>
      <c r="H409" s="1" t="s">
        <v>4591</v>
      </c>
      <c r="I409" s="1">
        <v>2</v>
      </c>
      <c r="J409" s="1" t="s">
        <v>2686</v>
      </c>
      <c r="K409" s="1" t="s">
        <v>2686</v>
      </c>
      <c r="L409" s="1" t="s">
        <v>2686</v>
      </c>
      <c r="M409" s="1" t="s">
        <v>4604</v>
      </c>
      <c r="N409" s="1" t="s">
        <v>2686</v>
      </c>
      <c r="O409" s="1" t="s">
        <v>2686</v>
      </c>
      <c r="P409" s="1" t="s">
        <v>4739</v>
      </c>
      <c r="Q409" s="1" t="s">
        <v>2686</v>
      </c>
      <c r="R409" s="1" t="s">
        <v>5178</v>
      </c>
      <c r="S409" s="1" t="s">
        <v>2686</v>
      </c>
      <c r="T409" s="1" t="s">
        <v>77</v>
      </c>
      <c r="U409">
        <f t="shared" si="6"/>
        <v>408</v>
      </c>
    </row>
    <row r="410" spans="1:21" x14ac:dyDescent="0.2">
      <c r="A410" s="1" t="s">
        <v>409</v>
      </c>
      <c r="B410" s="1" t="s">
        <v>1890</v>
      </c>
      <c r="C410" s="1" t="s">
        <v>3106</v>
      </c>
      <c r="D410" s="1" t="s">
        <v>3855</v>
      </c>
      <c r="E410" s="1" t="s">
        <v>4508</v>
      </c>
      <c r="F410" s="1" t="s">
        <v>4582</v>
      </c>
      <c r="G410" s="1" t="s">
        <v>4584</v>
      </c>
      <c r="H410" s="1" t="s">
        <v>4591</v>
      </c>
      <c r="I410" s="1">
        <v>1</v>
      </c>
      <c r="J410" s="1" t="s">
        <v>2686</v>
      </c>
      <c r="K410" s="1" t="s">
        <v>2686</v>
      </c>
      <c r="L410" s="1" t="s">
        <v>2686</v>
      </c>
      <c r="M410" s="1" t="s">
        <v>4604</v>
      </c>
      <c r="N410" s="1" t="s">
        <v>2686</v>
      </c>
      <c r="O410" s="1" t="s">
        <v>2686</v>
      </c>
      <c r="P410" s="1" t="s">
        <v>2686</v>
      </c>
      <c r="Q410" s="1" t="s">
        <v>2686</v>
      </c>
      <c r="R410" s="1" t="s">
        <v>5178</v>
      </c>
      <c r="S410" s="1" t="s">
        <v>2686</v>
      </c>
      <c r="T410" s="1" t="s">
        <v>21</v>
      </c>
      <c r="U410">
        <f t="shared" si="6"/>
        <v>409</v>
      </c>
    </row>
    <row r="411" spans="1:21" x14ac:dyDescent="0.2">
      <c r="A411" s="1" t="s">
        <v>410</v>
      </c>
      <c r="B411" s="1" t="s">
        <v>1891</v>
      </c>
      <c r="C411" s="1" t="s">
        <v>410</v>
      </c>
      <c r="D411" s="1" t="s">
        <v>2686</v>
      </c>
      <c r="E411" s="1" t="s">
        <v>2686</v>
      </c>
      <c r="F411" s="1" t="s">
        <v>4582</v>
      </c>
      <c r="G411" s="1" t="s">
        <v>4584</v>
      </c>
      <c r="H411" s="1" t="s">
        <v>4592</v>
      </c>
      <c r="I411" s="1">
        <v>2</v>
      </c>
      <c r="J411" s="1" t="s">
        <v>2686</v>
      </c>
      <c r="K411" s="1" t="s">
        <v>2686</v>
      </c>
      <c r="L411" s="1" t="s">
        <v>2686</v>
      </c>
      <c r="M411" s="1" t="s">
        <v>4604</v>
      </c>
      <c r="N411" s="1" t="s">
        <v>2686</v>
      </c>
      <c r="O411" s="1" t="s">
        <v>2686</v>
      </c>
      <c r="P411" s="1" t="s">
        <v>2686</v>
      </c>
      <c r="Q411" s="1" t="s">
        <v>2686</v>
      </c>
      <c r="R411" s="1" t="s">
        <v>5176</v>
      </c>
      <c r="S411" s="1" t="s">
        <v>2686</v>
      </c>
      <c r="T411" s="1" t="s">
        <v>59</v>
      </c>
      <c r="U411">
        <f t="shared" si="6"/>
        <v>410</v>
      </c>
    </row>
    <row r="412" spans="1:21" x14ac:dyDescent="0.2">
      <c r="A412" s="1" t="s">
        <v>411</v>
      </c>
      <c r="B412" s="1" t="s">
        <v>1892</v>
      </c>
      <c r="C412" s="1" t="s">
        <v>411</v>
      </c>
      <c r="D412" s="1" t="s">
        <v>2686</v>
      </c>
      <c r="E412" s="1" t="s">
        <v>2686</v>
      </c>
      <c r="F412" s="1" t="s">
        <v>4582</v>
      </c>
      <c r="G412" s="1" t="s">
        <v>4584</v>
      </c>
      <c r="H412" s="1" t="s">
        <v>4594</v>
      </c>
      <c r="I412" s="1">
        <v>0</v>
      </c>
      <c r="J412" s="1" t="s">
        <v>2686</v>
      </c>
      <c r="K412" s="1" t="s">
        <v>2686</v>
      </c>
      <c r="L412" s="1" t="s">
        <v>2686</v>
      </c>
      <c r="M412" s="1" t="s">
        <v>4604</v>
      </c>
      <c r="N412" s="1" t="s">
        <v>4608</v>
      </c>
      <c r="O412" s="1" t="s">
        <v>2686</v>
      </c>
      <c r="P412" s="1" t="s">
        <v>2686</v>
      </c>
      <c r="Q412" s="1" t="s">
        <v>2686</v>
      </c>
      <c r="R412" s="1" t="s">
        <v>5178</v>
      </c>
      <c r="S412" s="1" t="s">
        <v>2686</v>
      </c>
      <c r="T412" s="1" t="s">
        <v>22</v>
      </c>
      <c r="U412">
        <f t="shared" si="6"/>
        <v>411</v>
      </c>
    </row>
    <row r="413" spans="1:21" x14ac:dyDescent="0.2">
      <c r="A413" s="1" t="s">
        <v>412</v>
      </c>
      <c r="B413" s="1" t="s">
        <v>1893</v>
      </c>
      <c r="C413" s="1" t="s">
        <v>3107</v>
      </c>
      <c r="D413" s="1" t="s">
        <v>3856</v>
      </c>
      <c r="E413" s="1" t="s">
        <v>2686</v>
      </c>
      <c r="F413" s="1" t="s">
        <v>4582</v>
      </c>
      <c r="G413" s="1" t="s">
        <v>4584</v>
      </c>
      <c r="H413" s="1" t="s">
        <v>4591</v>
      </c>
      <c r="I413" s="1">
        <v>10</v>
      </c>
      <c r="J413" s="1" t="s">
        <v>2686</v>
      </c>
      <c r="K413" s="1" t="s">
        <v>2686</v>
      </c>
      <c r="L413" s="1" t="s">
        <v>2686</v>
      </c>
      <c r="M413" s="1" t="s">
        <v>4604</v>
      </c>
      <c r="N413" s="1" t="s">
        <v>2686</v>
      </c>
      <c r="O413" s="1" t="s">
        <v>2686</v>
      </c>
      <c r="P413" s="1" t="s">
        <v>4740</v>
      </c>
      <c r="Q413" s="1" t="s">
        <v>2686</v>
      </c>
      <c r="R413" s="1" t="s">
        <v>5178</v>
      </c>
      <c r="S413" s="1" t="s">
        <v>2686</v>
      </c>
      <c r="T413" s="1" t="s">
        <v>77</v>
      </c>
      <c r="U413">
        <f t="shared" si="6"/>
        <v>412</v>
      </c>
    </row>
    <row r="414" spans="1:21" x14ac:dyDescent="0.2">
      <c r="A414" s="1" t="s">
        <v>413</v>
      </c>
      <c r="B414" s="1" t="s">
        <v>1894</v>
      </c>
      <c r="C414" s="1" t="s">
        <v>3108</v>
      </c>
      <c r="D414" s="1" t="s">
        <v>3857</v>
      </c>
      <c r="E414" s="1" t="s">
        <v>4509</v>
      </c>
      <c r="F414" s="1" t="s">
        <v>4582</v>
      </c>
      <c r="G414" s="1" t="s">
        <v>4584</v>
      </c>
      <c r="H414" s="1" t="s">
        <v>4591</v>
      </c>
      <c r="I414" s="1">
        <v>3</v>
      </c>
      <c r="J414" s="1" t="s">
        <v>2686</v>
      </c>
      <c r="K414" s="1" t="s">
        <v>2686</v>
      </c>
      <c r="L414" s="1" t="s">
        <v>2686</v>
      </c>
      <c r="M414" s="1" t="s">
        <v>4604</v>
      </c>
      <c r="N414" s="1" t="s">
        <v>2686</v>
      </c>
      <c r="O414" s="1" t="s">
        <v>2686</v>
      </c>
      <c r="P414" s="1" t="s">
        <v>4741</v>
      </c>
      <c r="Q414" s="1" t="s">
        <v>5107</v>
      </c>
      <c r="R414" s="1" t="s">
        <v>5178</v>
      </c>
      <c r="S414" s="1" t="s">
        <v>2686</v>
      </c>
      <c r="T414" s="1" t="s">
        <v>21</v>
      </c>
      <c r="U414">
        <f t="shared" si="6"/>
        <v>413</v>
      </c>
    </row>
    <row r="415" spans="1:21" x14ac:dyDescent="0.2">
      <c r="A415" s="1" t="s">
        <v>414</v>
      </c>
      <c r="B415" s="1" t="s">
        <v>1895</v>
      </c>
      <c r="C415" s="1" t="s">
        <v>414</v>
      </c>
      <c r="D415" s="1" t="s">
        <v>2686</v>
      </c>
      <c r="E415" s="1" t="s">
        <v>2686</v>
      </c>
      <c r="F415" s="1" t="s">
        <v>4582</v>
      </c>
      <c r="G415" s="1" t="s">
        <v>4584</v>
      </c>
      <c r="H415" s="1" t="s">
        <v>4592</v>
      </c>
      <c r="I415" s="1">
        <v>4</v>
      </c>
      <c r="J415" s="1" t="s">
        <v>2686</v>
      </c>
      <c r="K415" s="1" t="s">
        <v>2686</v>
      </c>
      <c r="L415" s="1" t="s">
        <v>2686</v>
      </c>
      <c r="M415" s="1" t="s">
        <v>4604</v>
      </c>
      <c r="N415" s="1" t="s">
        <v>2686</v>
      </c>
      <c r="O415" s="1" t="s">
        <v>2686</v>
      </c>
      <c r="P415" s="1" t="s">
        <v>2686</v>
      </c>
      <c r="Q415" s="1" t="s">
        <v>2686</v>
      </c>
      <c r="R415" s="1" t="s">
        <v>5176</v>
      </c>
      <c r="S415" s="1" t="s">
        <v>2686</v>
      </c>
      <c r="T415" s="1" t="s">
        <v>59</v>
      </c>
      <c r="U415">
        <f t="shared" si="6"/>
        <v>414</v>
      </c>
    </row>
    <row r="416" spans="1:21" x14ac:dyDescent="0.2">
      <c r="A416" s="1" t="s">
        <v>415</v>
      </c>
      <c r="B416" s="1" t="s">
        <v>1896</v>
      </c>
      <c r="C416" s="1" t="s">
        <v>415</v>
      </c>
      <c r="D416" s="1" t="s">
        <v>2686</v>
      </c>
      <c r="E416" s="1" t="s">
        <v>2686</v>
      </c>
      <c r="F416" s="1" t="s">
        <v>4582</v>
      </c>
      <c r="G416" s="1" t="s">
        <v>4584</v>
      </c>
      <c r="H416" s="1" t="s">
        <v>4594</v>
      </c>
      <c r="I416" s="1">
        <v>4</v>
      </c>
      <c r="J416" s="1" t="s">
        <v>2686</v>
      </c>
      <c r="K416" s="1" t="s">
        <v>2686</v>
      </c>
      <c r="L416" s="1" t="s">
        <v>2686</v>
      </c>
      <c r="M416" s="1" t="s">
        <v>4604</v>
      </c>
      <c r="N416" s="1" t="s">
        <v>4608</v>
      </c>
      <c r="O416" s="1" t="s">
        <v>2686</v>
      </c>
      <c r="P416" s="1" t="s">
        <v>2686</v>
      </c>
      <c r="Q416" s="1" t="s">
        <v>2686</v>
      </c>
      <c r="R416" s="1" t="s">
        <v>5178</v>
      </c>
      <c r="S416" s="1" t="s">
        <v>2686</v>
      </c>
      <c r="T416" s="1" t="s">
        <v>22</v>
      </c>
      <c r="U416">
        <f t="shared" si="6"/>
        <v>415</v>
      </c>
    </row>
    <row r="417" spans="1:21" x14ac:dyDescent="0.2">
      <c r="A417" s="1" t="s">
        <v>416</v>
      </c>
      <c r="B417" s="1" t="s">
        <v>1897</v>
      </c>
      <c r="C417" s="1" t="s">
        <v>3109</v>
      </c>
      <c r="D417" s="1" t="s">
        <v>3858</v>
      </c>
      <c r="E417" s="1" t="s">
        <v>2686</v>
      </c>
      <c r="F417" s="1" t="s">
        <v>4582</v>
      </c>
      <c r="G417" s="1" t="s">
        <v>4584</v>
      </c>
      <c r="H417" s="1" t="s">
        <v>4591</v>
      </c>
      <c r="I417" s="1">
        <v>22</v>
      </c>
      <c r="J417" s="1" t="s">
        <v>2686</v>
      </c>
      <c r="K417" s="1" t="s">
        <v>2686</v>
      </c>
      <c r="L417" s="1" t="s">
        <v>2686</v>
      </c>
      <c r="M417" s="1" t="s">
        <v>4605</v>
      </c>
      <c r="N417" s="1" t="s">
        <v>2686</v>
      </c>
      <c r="O417" s="1" t="s">
        <v>2686</v>
      </c>
      <c r="P417" s="1" t="s">
        <v>4742</v>
      </c>
      <c r="Q417" s="1" t="s">
        <v>5119</v>
      </c>
      <c r="R417" s="1" t="s">
        <v>5178</v>
      </c>
      <c r="S417" s="1" t="s">
        <v>2686</v>
      </c>
      <c r="T417" s="1" t="s">
        <v>77</v>
      </c>
      <c r="U417">
        <f t="shared" si="6"/>
        <v>416</v>
      </c>
    </row>
    <row r="418" spans="1:21" x14ac:dyDescent="0.2">
      <c r="A418" s="1" t="s">
        <v>417</v>
      </c>
      <c r="B418" s="1" t="s">
        <v>1898</v>
      </c>
      <c r="C418" s="1" t="s">
        <v>3110</v>
      </c>
      <c r="D418" s="1" t="s">
        <v>3859</v>
      </c>
      <c r="E418" s="1" t="s">
        <v>2686</v>
      </c>
      <c r="F418" s="1" t="s">
        <v>4582</v>
      </c>
      <c r="G418" s="1" t="s">
        <v>4584</v>
      </c>
      <c r="H418" s="1" t="s">
        <v>4591</v>
      </c>
      <c r="I418" s="1">
        <v>0</v>
      </c>
      <c r="J418" s="1" t="s">
        <v>2686</v>
      </c>
      <c r="K418" s="1" t="s">
        <v>2686</v>
      </c>
      <c r="L418" s="1" t="s">
        <v>2686</v>
      </c>
      <c r="M418" s="1" t="s">
        <v>4604</v>
      </c>
      <c r="N418" s="1" t="s">
        <v>2686</v>
      </c>
      <c r="O418" s="1" t="s">
        <v>2686</v>
      </c>
      <c r="P418" s="1" t="s">
        <v>4743</v>
      </c>
      <c r="Q418" s="1" t="s">
        <v>5120</v>
      </c>
      <c r="R418" s="1" t="s">
        <v>5178</v>
      </c>
      <c r="S418" s="1" t="s">
        <v>2686</v>
      </c>
      <c r="T418" s="1" t="s">
        <v>21</v>
      </c>
      <c r="U418">
        <f t="shared" si="6"/>
        <v>417</v>
      </c>
    </row>
    <row r="419" spans="1:21" x14ac:dyDescent="0.2">
      <c r="A419" s="1" t="s">
        <v>418</v>
      </c>
      <c r="B419" s="1" t="s">
        <v>1899</v>
      </c>
      <c r="C419" s="1" t="s">
        <v>3111</v>
      </c>
      <c r="D419" s="1" t="s">
        <v>2686</v>
      </c>
      <c r="E419" s="1" t="s">
        <v>2686</v>
      </c>
      <c r="F419" s="1" t="s">
        <v>4582</v>
      </c>
      <c r="G419" s="1" t="s">
        <v>4584</v>
      </c>
      <c r="H419" s="1" t="s">
        <v>4594</v>
      </c>
      <c r="I419" s="1">
        <v>1</v>
      </c>
      <c r="J419" s="1" t="s">
        <v>2686</v>
      </c>
      <c r="K419" s="1" t="s">
        <v>2686</v>
      </c>
      <c r="L419" s="1" t="s">
        <v>2686</v>
      </c>
      <c r="M419" s="1" t="s">
        <v>4604</v>
      </c>
      <c r="N419" s="1" t="s">
        <v>4607</v>
      </c>
      <c r="O419" s="1" t="s">
        <v>2686</v>
      </c>
      <c r="P419" s="1" t="s">
        <v>2686</v>
      </c>
      <c r="Q419" s="1" t="s">
        <v>2686</v>
      </c>
      <c r="R419" s="1" t="s">
        <v>5178</v>
      </c>
      <c r="S419" s="1" t="s">
        <v>2686</v>
      </c>
      <c r="T419" s="1" t="s">
        <v>59</v>
      </c>
      <c r="U419">
        <f t="shared" si="6"/>
        <v>418</v>
      </c>
    </row>
    <row r="420" spans="1:21" x14ac:dyDescent="0.2">
      <c r="A420" s="1" t="s">
        <v>419</v>
      </c>
      <c r="B420" s="1" t="s">
        <v>1900</v>
      </c>
      <c r="C420" s="1" t="s">
        <v>419</v>
      </c>
      <c r="D420" s="1" t="s">
        <v>2686</v>
      </c>
      <c r="E420" s="1" t="s">
        <v>2686</v>
      </c>
      <c r="F420" s="1" t="s">
        <v>4582</v>
      </c>
      <c r="G420" s="1" t="s">
        <v>4584</v>
      </c>
      <c r="H420" s="1" t="s">
        <v>4591</v>
      </c>
      <c r="I420" s="1">
        <v>1</v>
      </c>
      <c r="J420" s="1" t="s">
        <v>2686</v>
      </c>
      <c r="K420" s="1" t="s">
        <v>2686</v>
      </c>
      <c r="L420" s="1" t="s">
        <v>2686</v>
      </c>
      <c r="M420" s="1" t="s">
        <v>4604</v>
      </c>
      <c r="N420" s="1" t="s">
        <v>2686</v>
      </c>
      <c r="O420" s="1" t="s">
        <v>2686</v>
      </c>
      <c r="P420" s="1" t="s">
        <v>2686</v>
      </c>
      <c r="Q420" s="1" t="s">
        <v>2686</v>
      </c>
      <c r="R420" s="1" t="s">
        <v>5178</v>
      </c>
      <c r="S420" s="1" t="s">
        <v>2686</v>
      </c>
      <c r="T420" s="1" t="s">
        <v>22</v>
      </c>
      <c r="U420">
        <f t="shared" si="6"/>
        <v>419</v>
      </c>
    </row>
    <row r="421" spans="1:21" x14ac:dyDescent="0.2">
      <c r="A421" s="1" t="s">
        <v>420</v>
      </c>
      <c r="B421" s="1" t="s">
        <v>1901</v>
      </c>
      <c r="C421" s="1" t="s">
        <v>420</v>
      </c>
      <c r="D421" s="1" t="s">
        <v>3860</v>
      </c>
      <c r="E421" s="1" t="s">
        <v>2686</v>
      </c>
      <c r="F421" s="1" t="s">
        <v>4582</v>
      </c>
      <c r="G421" s="1" t="s">
        <v>4584</v>
      </c>
      <c r="H421" s="1" t="s">
        <v>4594</v>
      </c>
      <c r="I421" s="1">
        <v>2</v>
      </c>
      <c r="J421" s="1" t="s">
        <v>2686</v>
      </c>
      <c r="K421" s="1" t="s">
        <v>2686</v>
      </c>
      <c r="L421" s="1" t="s">
        <v>2686</v>
      </c>
      <c r="M421" s="1" t="s">
        <v>4604</v>
      </c>
      <c r="N421" s="1" t="s">
        <v>4610</v>
      </c>
      <c r="O421" s="1" t="s">
        <v>2686</v>
      </c>
      <c r="P421" s="1" t="s">
        <v>2686</v>
      </c>
      <c r="Q421" s="1" t="s">
        <v>2686</v>
      </c>
      <c r="R421" s="1" t="s">
        <v>5178</v>
      </c>
      <c r="S421" s="1" t="s">
        <v>2686</v>
      </c>
      <c r="T421" s="1" t="s">
        <v>77</v>
      </c>
      <c r="U421">
        <f t="shared" si="6"/>
        <v>420</v>
      </c>
    </row>
    <row r="422" spans="1:21" x14ac:dyDescent="0.2">
      <c r="A422" s="1" t="s">
        <v>421</v>
      </c>
      <c r="B422" s="1" t="s">
        <v>1902</v>
      </c>
      <c r="C422" s="1" t="s">
        <v>3112</v>
      </c>
      <c r="D422" s="1" t="s">
        <v>3861</v>
      </c>
      <c r="E422" s="1" t="s">
        <v>4510</v>
      </c>
      <c r="F422" s="1" t="s">
        <v>4582</v>
      </c>
      <c r="G422" s="1" t="s">
        <v>4584</v>
      </c>
      <c r="H422" s="1" t="s">
        <v>4591</v>
      </c>
      <c r="I422" s="1">
        <v>0</v>
      </c>
      <c r="J422" s="1" t="s">
        <v>2686</v>
      </c>
      <c r="K422" s="1" t="s">
        <v>2686</v>
      </c>
      <c r="L422" s="1" t="s">
        <v>2686</v>
      </c>
      <c r="M422" s="1" t="s">
        <v>4604</v>
      </c>
      <c r="N422" s="1" t="s">
        <v>2686</v>
      </c>
      <c r="O422" s="1" t="s">
        <v>2686</v>
      </c>
      <c r="P422" s="1" t="s">
        <v>2686</v>
      </c>
      <c r="Q422" s="1" t="s">
        <v>2686</v>
      </c>
      <c r="R422" s="1" t="s">
        <v>5178</v>
      </c>
      <c r="S422" s="1" t="s">
        <v>2686</v>
      </c>
      <c r="T422" s="1" t="s">
        <v>21</v>
      </c>
      <c r="U422">
        <f t="shared" si="6"/>
        <v>421</v>
      </c>
    </row>
    <row r="423" spans="1:21" x14ac:dyDescent="0.2">
      <c r="A423" s="1" t="s">
        <v>422</v>
      </c>
      <c r="B423" s="1" t="s">
        <v>1903</v>
      </c>
      <c r="C423" s="1" t="s">
        <v>3113</v>
      </c>
      <c r="D423" s="1" t="s">
        <v>2686</v>
      </c>
      <c r="E423" s="1" t="s">
        <v>2686</v>
      </c>
      <c r="F423" s="1" t="s">
        <v>4582</v>
      </c>
      <c r="G423" s="1" t="s">
        <v>4584</v>
      </c>
      <c r="H423" s="1" t="s">
        <v>4591</v>
      </c>
      <c r="I423" s="1">
        <v>3</v>
      </c>
      <c r="J423" s="1" t="s">
        <v>2686</v>
      </c>
      <c r="K423" s="1" t="s">
        <v>2686</v>
      </c>
      <c r="L423" s="1" t="s">
        <v>2686</v>
      </c>
      <c r="M423" s="1" t="s">
        <v>4604</v>
      </c>
      <c r="N423" s="1" t="s">
        <v>2686</v>
      </c>
      <c r="O423" s="1" t="s">
        <v>2686</v>
      </c>
      <c r="P423" s="1" t="s">
        <v>2686</v>
      </c>
      <c r="Q423" s="1" t="s">
        <v>2686</v>
      </c>
      <c r="R423" s="1" t="s">
        <v>5178</v>
      </c>
      <c r="S423" s="1" t="s">
        <v>2686</v>
      </c>
      <c r="T423" s="1" t="s">
        <v>59</v>
      </c>
      <c r="U423">
        <f t="shared" si="6"/>
        <v>422</v>
      </c>
    </row>
    <row r="424" spans="1:21" x14ac:dyDescent="0.2">
      <c r="A424" s="1" t="s">
        <v>423</v>
      </c>
      <c r="B424" s="1" t="s">
        <v>1904</v>
      </c>
      <c r="C424" s="1" t="s">
        <v>423</v>
      </c>
      <c r="D424" s="1" t="s">
        <v>2686</v>
      </c>
      <c r="E424" s="1" t="s">
        <v>2686</v>
      </c>
      <c r="F424" s="1" t="s">
        <v>4582</v>
      </c>
      <c r="G424" s="1" t="s">
        <v>4584</v>
      </c>
      <c r="H424" s="1" t="s">
        <v>4591</v>
      </c>
      <c r="I424" s="1">
        <v>1</v>
      </c>
      <c r="J424" s="1" t="s">
        <v>2686</v>
      </c>
      <c r="K424" s="1" t="s">
        <v>2686</v>
      </c>
      <c r="L424" s="1" t="s">
        <v>2686</v>
      </c>
      <c r="M424" s="1" t="s">
        <v>4604</v>
      </c>
      <c r="N424" s="1" t="s">
        <v>2686</v>
      </c>
      <c r="O424" s="1" t="s">
        <v>2686</v>
      </c>
      <c r="P424" s="1" t="s">
        <v>2686</v>
      </c>
      <c r="Q424" s="1" t="s">
        <v>2686</v>
      </c>
      <c r="R424" s="1" t="s">
        <v>5178</v>
      </c>
      <c r="S424" s="1" t="s">
        <v>2686</v>
      </c>
      <c r="T424" s="1" t="s">
        <v>22</v>
      </c>
      <c r="U424">
        <f t="shared" si="6"/>
        <v>423</v>
      </c>
    </row>
    <row r="425" spans="1:21" x14ac:dyDescent="0.2">
      <c r="A425" s="1" t="s">
        <v>424</v>
      </c>
      <c r="B425" s="1" t="s">
        <v>1905</v>
      </c>
      <c r="C425" s="1" t="s">
        <v>2686</v>
      </c>
      <c r="D425" s="1" t="s">
        <v>2686</v>
      </c>
      <c r="E425" s="1" t="s">
        <v>2686</v>
      </c>
      <c r="F425" s="1" t="s">
        <v>4582</v>
      </c>
      <c r="G425" s="1" t="s">
        <v>4589</v>
      </c>
      <c r="H425" s="1" t="s">
        <v>4593</v>
      </c>
      <c r="I425" s="1">
        <v>0</v>
      </c>
      <c r="J425" s="1" t="s">
        <v>2686</v>
      </c>
      <c r="K425" s="1" t="s">
        <v>2686</v>
      </c>
      <c r="L425" s="1" t="s">
        <v>2686</v>
      </c>
      <c r="M425" s="1" t="s">
        <v>2686</v>
      </c>
      <c r="N425" s="1" t="s">
        <v>2686</v>
      </c>
      <c r="O425" s="1" t="s">
        <v>2686</v>
      </c>
      <c r="P425" s="1" t="s">
        <v>2686</v>
      </c>
      <c r="Q425" s="1" t="s">
        <v>2686</v>
      </c>
      <c r="R425" s="1" t="s">
        <v>5179</v>
      </c>
      <c r="S425" s="1" t="s">
        <v>2686</v>
      </c>
      <c r="T425" s="1" t="s">
        <v>55</v>
      </c>
      <c r="U425">
        <f t="shared" si="6"/>
        <v>424</v>
      </c>
    </row>
    <row r="426" spans="1:21" x14ac:dyDescent="0.2">
      <c r="A426" s="1" t="s">
        <v>425</v>
      </c>
      <c r="B426" s="1" t="s">
        <v>1906</v>
      </c>
      <c r="C426" s="1" t="s">
        <v>3114</v>
      </c>
      <c r="D426" s="1" t="s">
        <v>3862</v>
      </c>
      <c r="E426" s="1" t="s">
        <v>2686</v>
      </c>
      <c r="F426" s="1" t="s">
        <v>4582</v>
      </c>
      <c r="G426" s="1" t="s">
        <v>4584</v>
      </c>
      <c r="H426" s="1" t="s">
        <v>4591</v>
      </c>
      <c r="I426" s="1">
        <v>0</v>
      </c>
      <c r="J426" s="1" t="s">
        <v>2686</v>
      </c>
      <c r="K426" s="1" t="s">
        <v>2686</v>
      </c>
      <c r="L426" s="1" t="s">
        <v>2686</v>
      </c>
      <c r="M426" s="1" t="s">
        <v>4604</v>
      </c>
      <c r="N426" s="1" t="s">
        <v>2686</v>
      </c>
      <c r="O426" s="1" t="s">
        <v>2686</v>
      </c>
      <c r="P426" s="1" t="s">
        <v>4724</v>
      </c>
      <c r="Q426" s="1" t="s">
        <v>2686</v>
      </c>
      <c r="R426" s="1" t="s">
        <v>5178</v>
      </c>
      <c r="S426" s="1" t="s">
        <v>2686</v>
      </c>
      <c r="T426" s="1" t="s">
        <v>21</v>
      </c>
      <c r="U426">
        <f t="shared" si="6"/>
        <v>425</v>
      </c>
    </row>
    <row r="427" spans="1:21" x14ac:dyDescent="0.2">
      <c r="A427" s="1" t="s">
        <v>426</v>
      </c>
      <c r="B427" s="1" t="s">
        <v>1907</v>
      </c>
      <c r="C427" s="1" t="s">
        <v>426</v>
      </c>
      <c r="D427" s="1" t="s">
        <v>2686</v>
      </c>
      <c r="E427" s="1" t="s">
        <v>2686</v>
      </c>
      <c r="F427" s="1" t="s">
        <v>4582</v>
      </c>
      <c r="G427" s="1" t="s">
        <v>4584</v>
      </c>
      <c r="H427" s="1" t="s">
        <v>4592</v>
      </c>
      <c r="I427" s="1">
        <v>0</v>
      </c>
      <c r="J427" s="1" t="s">
        <v>2686</v>
      </c>
      <c r="K427" s="1" t="s">
        <v>2686</v>
      </c>
      <c r="L427" s="1" t="s">
        <v>2686</v>
      </c>
      <c r="M427" s="1" t="s">
        <v>4604</v>
      </c>
      <c r="N427" s="1" t="s">
        <v>2686</v>
      </c>
      <c r="O427" s="1" t="s">
        <v>2686</v>
      </c>
      <c r="P427" s="1" t="s">
        <v>2686</v>
      </c>
      <c r="Q427" s="1" t="s">
        <v>2686</v>
      </c>
      <c r="R427" s="1" t="s">
        <v>5176</v>
      </c>
      <c r="S427" s="1" t="s">
        <v>2686</v>
      </c>
      <c r="T427" s="1" t="s">
        <v>59</v>
      </c>
      <c r="U427">
        <f t="shared" si="6"/>
        <v>426</v>
      </c>
    </row>
    <row r="428" spans="1:21" x14ac:dyDescent="0.2">
      <c r="A428" s="1" t="s">
        <v>427</v>
      </c>
      <c r="B428" s="1" t="s">
        <v>1908</v>
      </c>
      <c r="C428" s="1" t="s">
        <v>427</v>
      </c>
      <c r="D428" s="1" t="s">
        <v>2686</v>
      </c>
      <c r="E428" s="1" t="s">
        <v>2686</v>
      </c>
      <c r="F428" s="1" t="s">
        <v>4582</v>
      </c>
      <c r="G428" s="1" t="s">
        <v>4584</v>
      </c>
      <c r="H428" s="1" t="s">
        <v>4592</v>
      </c>
      <c r="I428" s="1">
        <v>0</v>
      </c>
      <c r="J428" s="1" t="s">
        <v>2686</v>
      </c>
      <c r="K428" s="1" t="s">
        <v>2686</v>
      </c>
      <c r="L428" s="1" t="s">
        <v>2686</v>
      </c>
      <c r="M428" s="1" t="s">
        <v>4604</v>
      </c>
      <c r="N428" s="1" t="s">
        <v>2686</v>
      </c>
      <c r="O428" s="1" t="s">
        <v>2686</v>
      </c>
      <c r="P428" s="1" t="s">
        <v>2686</v>
      </c>
      <c r="Q428" s="1" t="s">
        <v>2686</v>
      </c>
      <c r="R428" s="1" t="s">
        <v>5176</v>
      </c>
      <c r="S428" s="1" t="s">
        <v>2686</v>
      </c>
      <c r="T428" s="1" t="s">
        <v>22</v>
      </c>
      <c r="U428">
        <f t="shared" si="6"/>
        <v>427</v>
      </c>
    </row>
    <row r="429" spans="1:21" x14ac:dyDescent="0.2">
      <c r="A429" s="1" t="s">
        <v>428</v>
      </c>
      <c r="B429" s="1" t="s">
        <v>1909</v>
      </c>
      <c r="C429" s="1" t="s">
        <v>2686</v>
      </c>
      <c r="D429" s="1" t="s">
        <v>2686</v>
      </c>
      <c r="E429" s="1" t="s">
        <v>2686</v>
      </c>
      <c r="F429" s="1" t="s">
        <v>4582</v>
      </c>
      <c r="G429" s="1" t="s">
        <v>4588</v>
      </c>
      <c r="H429" s="1" t="s">
        <v>4592</v>
      </c>
      <c r="I429" s="1">
        <v>0</v>
      </c>
      <c r="J429" s="1" t="s">
        <v>2686</v>
      </c>
      <c r="K429" s="1" t="s">
        <v>2686</v>
      </c>
      <c r="L429" s="1" t="s">
        <v>2686</v>
      </c>
      <c r="M429" s="1" t="s">
        <v>2686</v>
      </c>
      <c r="N429" s="1" t="s">
        <v>2686</v>
      </c>
      <c r="O429" s="1" t="s">
        <v>2686</v>
      </c>
      <c r="P429" s="1" t="s">
        <v>2686</v>
      </c>
      <c r="Q429" s="1" t="s">
        <v>2686</v>
      </c>
      <c r="R429" s="1" t="s">
        <v>5179</v>
      </c>
      <c r="S429" s="1" t="s">
        <v>2686</v>
      </c>
      <c r="T429" s="1" t="s">
        <v>55</v>
      </c>
      <c r="U429">
        <f t="shared" si="6"/>
        <v>428</v>
      </c>
    </row>
    <row r="430" spans="1:21" x14ac:dyDescent="0.2">
      <c r="A430" s="1" t="s">
        <v>429</v>
      </c>
      <c r="B430" s="1" t="s">
        <v>1910</v>
      </c>
      <c r="C430" s="1" t="s">
        <v>3115</v>
      </c>
      <c r="D430" s="1" t="s">
        <v>3863</v>
      </c>
      <c r="E430" s="1" t="s">
        <v>2686</v>
      </c>
      <c r="F430" s="1" t="s">
        <v>4582</v>
      </c>
      <c r="G430" s="1" t="s">
        <v>4584</v>
      </c>
      <c r="H430" s="1" t="s">
        <v>4591</v>
      </c>
      <c r="I430" s="1">
        <v>3</v>
      </c>
      <c r="J430" s="1" t="s">
        <v>2686</v>
      </c>
      <c r="K430" s="1" t="s">
        <v>2686</v>
      </c>
      <c r="L430" s="1" t="s">
        <v>2686</v>
      </c>
      <c r="M430" s="1" t="s">
        <v>4604</v>
      </c>
      <c r="N430" s="1" t="s">
        <v>2686</v>
      </c>
      <c r="O430" s="1" t="s">
        <v>2686</v>
      </c>
      <c r="P430" s="1" t="s">
        <v>4744</v>
      </c>
      <c r="Q430" s="1" t="s">
        <v>5120</v>
      </c>
      <c r="R430" s="1" t="s">
        <v>5178</v>
      </c>
      <c r="S430" s="1" t="s">
        <v>2686</v>
      </c>
      <c r="T430" s="1" t="s">
        <v>21</v>
      </c>
      <c r="U430">
        <f t="shared" si="6"/>
        <v>429</v>
      </c>
    </row>
    <row r="431" spans="1:21" x14ac:dyDescent="0.2">
      <c r="A431" s="1" t="s">
        <v>430</v>
      </c>
      <c r="B431" s="1" t="s">
        <v>1911</v>
      </c>
      <c r="C431" s="1" t="s">
        <v>3116</v>
      </c>
      <c r="D431" s="1" t="s">
        <v>3864</v>
      </c>
      <c r="E431" s="1" t="s">
        <v>2686</v>
      </c>
      <c r="F431" s="1" t="s">
        <v>4582</v>
      </c>
      <c r="G431" s="1" t="s">
        <v>4584</v>
      </c>
      <c r="H431" s="1" t="s">
        <v>4591</v>
      </c>
      <c r="I431" s="1">
        <v>2</v>
      </c>
      <c r="J431" s="1" t="s">
        <v>2686</v>
      </c>
      <c r="K431" s="1" t="s">
        <v>2686</v>
      </c>
      <c r="L431" s="1" t="s">
        <v>2686</v>
      </c>
      <c r="M431" s="1" t="s">
        <v>4604</v>
      </c>
      <c r="N431" s="1" t="s">
        <v>2686</v>
      </c>
      <c r="O431" s="1" t="s">
        <v>2686</v>
      </c>
      <c r="P431" s="1" t="s">
        <v>4745</v>
      </c>
      <c r="Q431" s="1" t="s">
        <v>5121</v>
      </c>
      <c r="R431" s="1" t="s">
        <v>5178</v>
      </c>
      <c r="S431" s="1" t="s">
        <v>2686</v>
      </c>
      <c r="T431" s="1" t="s">
        <v>58</v>
      </c>
      <c r="U431">
        <f t="shared" si="6"/>
        <v>430</v>
      </c>
    </row>
    <row r="432" spans="1:21" x14ac:dyDescent="0.2">
      <c r="A432" s="1" t="s">
        <v>431</v>
      </c>
      <c r="B432" s="1" t="s">
        <v>1912</v>
      </c>
      <c r="C432" s="1" t="s">
        <v>431</v>
      </c>
      <c r="D432" s="1" t="s">
        <v>2686</v>
      </c>
      <c r="E432" s="1" t="s">
        <v>2686</v>
      </c>
      <c r="F432" s="1" t="s">
        <v>4582</v>
      </c>
      <c r="G432" s="1" t="s">
        <v>4584</v>
      </c>
      <c r="H432" s="1" t="s">
        <v>4592</v>
      </c>
      <c r="I432" s="1">
        <v>0</v>
      </c>
      <c r="J432" s="1" t="s">
        <v>2686</v>
      </c>
      <c r="K432" s="1" t="s">
        <v>2686</v>
      </c>
      <c r="L432" s="1" t="s">
        <v>2686</v>
      </c>
      <c r="M432" s="1" t="s">
        <v>4604</v>
      </c>
      <c r="N432" s="1" t="s">
        <v>2686</v>
      </c>
      <c r="O432" s="1" t="s">
        <v>2686</v>
      </c>
      <c r="P432" s="1" t="s">
        <v>2686</v>
      </c>
      <c r="Q432" s="1" t="s">
        <v>2686</v>
      </c>
      <c r="R432" s="1" t="s">
        <v>5176</v>
      </c>
      <c r="S432" s="1" t="s">
        <v>2686</v>
      </c>
      <c r="T432" s="1" t="s">
        <v>22</v>
      </c>
      <c r="U432">
        <f t="shared" si="6"/>
        <v>431</v>
      </c>
    </row>
    <row r="433" spans="1:21" x14ac:dyDescent="0.2">
      <c r="A433" s="1" t="s">
        <v>432</v>
      </c>
      <c r="B433" s="1" t="s">
        <v>1913</v>
      </c>
      <c r="C433" s="1" t="s">
        <v>2686</v>
      </c>
      <c r="D433" s="1" t="s">
        <v>2686</v>
      </c>
      <c r="E433" s="1" t="s">
        <v>2686</v>
      </c>
      <c r="F433" s="1" t="s">
        <v>4582</v>
      </c>
      <c r="G433" s="1" t="s">
        <v>4585</v>
      </c>
      <c r="H433" s="1" t="s">
        <v>4594</v>
      </c>
      <c r="I433" s="1">
        <v>0</v>
      </c>
      <c r="J433" s="1" t="s">
        <v>2686</v>
      </c>
      <c r="K433" s="1" t="s">
        <v>2686</v>
      </c>
      <c r="L433" s="1" t="s">
        <v>2686</v>
      </c>
      <c r="M433" s="1" t="s">
        <v>2686</v>
      </c>
      <c r="N433" s="1" t="s">
        <v>2686</v>
      </c>
      <c r="O433" s="1" t="s">
        <v>2686</v>
      </c>
      <c r="P433" s="1" t="s">
        <v>2686</v>
      </c>
      <c r="Q433" s="1" t="s">
        <v>2686</v>
      </c>
      <c r="R433" s="1" t="s">
        <v>5179</v>
      </c>
      <c r="S433" s="1" t="s">
        <v>2686</v>
      </c>
      <c r="T433" s="1" t="s">
        <v>55</v>
      </c>
      <c r="U433">
        <f t="shared" si="6"/>
        <v>432</v>
      </c>
    </row>
    <row r="434" spans="1:21" x14ac:dyDescent="0.2">
      <c r="A434" s="1" t="s">
        <v>433</v>
      </c>
      <c r="B434" s="1" t="s">
        <v>1914</v>
      </c>
      <c r="C434" s="1" t="s">
        <v>3117</v>
      </c>
      <c r="D434" s="1" t="s">
        <v>3865</v>
      </c>
      <c r="E434" s="1" t="s">
        <v>4511</v>
      </c>
      <c r="F434" s="1" t="s">
        <v>4582</v>
      </c>
      <c r="G434" s="1" t="s">
        <v>4584</v>
      </c>
      <c r="H434" s="1" t="s">
        <v>4591</v>
      </c>
      <c r="I434" s="1">
        <v>0</v>
      </c>
      <c r="J434" s="1" t="s">
        <v>2686</v>
      </c>
      <c r="K434" s="1" t="s">
        <v>2686</v>
      </c>
      <c r="L434" s="1" t="s">
        <v>2686</v>
      </c>
      <c r="M434" s="1" t="s">
        <v>4604</v>
      </c>
      <c r="N434" s="1" t="s">
        <v>2686</v>
      </c>
      <c r="O434" s="1" t="s">
        <v>2686</v>
      </c>
      <c r="P434" s="1" t="s">
        <v>2686</v>
      </c>
      <c r="Q434" s="1" t="s">
        <v>5122</v>
      </c>
      <c r="R434" s="1" t="s">
        <v>5178</v>
      </c>
      <c r="S434" s="1" t="s">
        <v>2686</v>
      </c>
      <c r="T434" s="1" t="s">
        <v>21</v>
      </c>
      <c r="U434">
        <f t="shared" si="6"/>
        <v>433</v>
      </c>
    </row>
    <row r="435" spans="1:21" x14ac:dyDescent="0.2">
      <c r="A435" s="1" t="s">
        <v>434</v>
      </c>
      <c r="B435" s="1" t="s">
        <v>1915</v>
      </c>
      <c r="C435" s="1" t="s">
        <v>434</v>
      </c>
      <c r="D435" s="1" t="s">
        <v>2686</v>
      </c>
      <c r="E435" s="1" t="s">
        <v>2686</v>
      </c>
      <c r="F435" s="1" t="s">
        <v>4582</v>
      </c>
      <c r="G435" s="1" t="s">
        <v>4584</v>
      </c>
      <c r="H435" s="1" t="s">
        <v>4592</v>
      </c>
      <c r="I435" s="1">
        <v>0</v>
      </c>
      <c r="J435" s="1" t="s">
        <v>2686</v>
      </c>
      <c r="K435" s="1" t="s">
        <v>2686</v>
      </c>
      <c r="L435" s="1" t="s">
        <v>2686</v>
      </c>
      <c r="M435" s="1" t="s">
        <v>4604</v>
      </c>
      <c r="N435" s="1" t="s">
        <v>2686</v>
      </c>
      <c r="O435" s="1" t="s">
        <v>2686</v>
      </c>
      <c r="P435" s="1" t="s">
        <v>2686</v>
      </c>
      <c r="Q435" s="1" t="s">
        <v>2686</v>
      </c>
      <c r="R435" s="1" t="s">
        <v>5176</v>
      </c>
      <c r="S435" s="1" t="s">
        <v>2686</v>
      </c>
      <c r="T435" s="1" t="s">
        <v>58</v>
      </c>
      <c r="U435">
        <f t="shared" si="6"/>
        <v>434</v>
      </c>
    </row>
    <row r="436" spans="1:21" x14ac:dyDescent="0.2">
      <c r="A436" s="1" t="s">
        <v>435</v>
      </c>
      <c r="B436" s="1" t="s">
        <v>1916</v>
      </c>
      <c r="C436" s="1" t="s">
        <v>435</v>
      </c>
      <c r="D436" s="1" t="s">
        <v>2686</v>
      </c>
      <c r="E436" s="1" t="s">
        <v>2686</v>
      </c>
      <c r="F436" s="1" t="s">
        <v>4582</v>
      </c>
      <c r="G436" s="1" t="s">
        <v>4584</v>
      </c>
      <c r="H436" s="1" t="s">
        <v>4591</v>
      </c>
      <c r="I436" s="1">
        <v>1</v>
      </c>
      <c r="J436" s="1" t="s">
        <v>2686</v>
      </c>
      <c r="K436" s="1" t="s">
        <v>2686</v>
      </c>
      <c r="L436" s="1" t="s">
        <v>2686</v>
      </c>
      <c r="M436" s="1" t="s">
        <v>4604</v>
      </c>
      <c r="N436" s="1" t="s">
        <v>2686</v>
      </c>
      <c r="O436" s="1" t="s">
        <v>2686</v>
      </c>
      <c r="P436" s="1" t="s">
        <v>2686</v>
      </c>
      <c r="Q436" s="1" t="s">
        <v>2686</v>
      </c>
      <c r="R436" s="1" t="s">
        <v>5178</v>
      </c>
      <c r="S436" s="1" t="s">
        <v>2686</v>
      </c>
      <c r="T436" s="1" t="s">
        <v>22</v>
      </c>
      <c r="U436">
        <f t="shared" si="6"/>
        <v>435</v>
      </c>
    </row>
    <row r="437" spans="1:21" x14ac:dyDescent="0.2">
      <c r="A437" s="1" t="s">
        <v>436</v>
      </c>
      <c r="B437" s="1" t="s">
        <v>1917</v>
      </c>
      <c r="C437" s="1" t="s">
        <v>3118</v>
      </c>
      <c r="D437" s="1" t="s">
        <v>2686</v>
      </c>
      <c r="E437" s="1" t="s">
        <v>2686</v>
      </c>
      <c r="F437" s="1" t="s">
        <v>4582</v>
      </c>
      <c r="G437" s="1" t="s">
        <v>4584</v>
      </c>
      <c r="H437" s="1" t="s">
        <v>4594</v>
      </c>
      <c r="I437" s="1">
        <v>0</v>
      </c>
      <c r="J437" s="1" t="s">
        <v>2686</v>
      </c>
      <c r="K437" s="1" t="s">
        <v>2686</v>
      </c>
      <c r="L437" s="1" t="s">
        <v>2686</v>
      </c>
      <c r="M437" s="1" t="s">
        <v>4604</v>
      </c>
      <c r="N437" s="1" t="s">
        <v>4620</v>
      </c>
      <c r="O437" s="1" t="s">
        <v>2686</v>
      </c>
      <c r="P437" s="1" t="s">
        <v>2686</v>
      </c>
      <c r="Q437" s="1" t="s">
        <v>2686</v>
      </c>
      <c r="R437" s="1" t="s">
        <v>5178</v>
      </c>
      <c r="S437" s="1" t="s">
        <v>5183</v>
      </c>
      <c r="T437" s="1" t="s">
        <v>64</v>
      </c>
      <c r="U437">
        <f t="shared" si="6"/>
        <v>436</v>
      </c>
    </row>
    <row r="438" spans="1:21" x14ac:dyDescent="0.2">
      <c r="A438" s="1" t="s">
        <v>437</v>
      </c>
      <c r="B438" s="1" t="s">
        <v>1918</v>
      </c>
      <c r="C438" s="1" t="s">
        <v>3119</v>
      </c>
      <c r="D438" s="1" t="s">
        <v>3866</v>
      </c>
      <c r="E438" s="1" t="s">
        <v>4512</v>
      </c>
      <c r="F438" s="1" t="s">
        <v>4582</v>
      </c>
      <c r="G438" s="1" t="s">
        <v>4584</v>
      </c>
      <c r="H438" s="1" t="s">
        <v>4591</v>
      </c>
      <c r="I438" s="1">
        <v>8</v>
      </c>
      <c r="J438" s="1" t="s">
        <v>2686</v>
      </c>
      <c r="K438" s="1" t="s">
        <v>2686</v>
      </c>
      <c r="L438" s="1" t="s">
        <v>2686</v>
      </c>
      <c r="M438" s="1" t="s">
        <v>4604</v>
      </c>
      <c r="N438" s="1" t="s">
        <v>2686</v>
      </c>
      <c r="O438" s="1" t="s">
        <v>2686</v>
      </c>
      <c r="P438" s="1" t="s">
        <v>4746</v>
      </c>
      <c r="Q438" s="1" t="s">
        <v>5107</v>
      </c>
      <c r="R438" s="1" t="s">
        <v>5178</v>
      </c>
      <c r="S438" s="1" t="s">
        <v>2686</v>
      </c>
      <c r="T438" s="1" t="s">
        <v>21</v>
      </c>
      <c r="U438">
        <f t="shared" si="6"/>
        <v>437</v>
      </c>
    </row>
    <row r="439" spans="1:21" x14ac:dyDescent="0.2">
      <c r="A439" s="1" t="s">
        <v>438</v>
      </c>
      <c r="B439" s="1" t="s">
        <v>1919</v>
      </c>
      <c r="C439" s="1" t="s">
        <v>3120</v>
      </c>
      <c r="D439" s="1" t="s">
        <v>3867</v>
      </c>
      <c r="E439" s="1" t="s">
        <v>2686</v>
      </c>
      <c r="F439" s="1" t="s">
        <v>4582</v>
      </c>
      <c r="G439" s="1" t="s">
        <v>4584</v>
      </c>
      <c r="H439" s="1" t="s">
        <v>4591</v>
      </c>
      <c r="I439" s="1">
        <v>4</v>
      </c>
      <c r="J439" s="1" t="s">
        <v>2686</v>
      </c>
      <c r="K439" s="1" t="s">
        <v>2686</v>
      </c>
      <c r="L439" s="1" t="s">
        <v>2686</v>
      </c>
      <c r="M439" s="1" t="s">
        <v>4604</v>
      </c>
      <c r="N439" s="1" t="s">
        <v>2686</v>
      </c>
      <c r="O439" s="1" t="s">
        <v>2686</v>
      </c>
      <c r="P439" s="1" t="s">
        <v>4747</v>
      </c>
      <c r="Q439" s="1" t="s">
        <v>5123</v>
      </c>
      <c r="R439" s="1" t="s">
        <v>5178</v>
      </c>
      <c r="S439" s="1" t="s">
        <v>2686</v>
      </c>
      <c r="T439" s="1" t="s">
        <v>58</v>
      </c>
      <c r="U439">
        <f t="shared" si="6"/>
        <v>438</v>
      </c>
    </row>
    <row r="440" spans="1:21" x14ac:dyDescent="0.2">
      <c r="A440" s="1" t="s">
        <v>439</v>
      </c>
      <c r="B440" s="1" t="s">
        <v>1920</v>
      </c>
      <c r="C440" s="1" t="s">
        <v>3121</v>
      </c>
      <c r="D440" s="1" t="s">
        <v>3868</v>
      </c>
      <c r="E440" s="1" t="s">
        <v>2686</v>
      </c>
      <c r="F440" s="1" t="s">
        <v>4582</v>
      </c>
      <c r="G440" s="1" t="s">
        <v>4584</v>
      </c>
      <c r="H440" s="1" t="s">
        <v>4591</v>
      </c>
      <c r="I440" s="1">
        <v>1</v>
      </c>
      <c r="J440" s="1" t="s">
        <v>2686</v>
      </c>
      <c r="K440" s="1" t="s">
        <v>2686</v>
      </c>
      <c r="L440" s="1" t="s">
        <v>2686</v>
      </c>
      <c r="M440" s="1" t="s">
        <v>4604</v>
      </c>
      <c r="N440" s="1" t="s">
        <v>2686</v>
      </c>
      <c r="O440" s="1" t="s">
        <v>2686</v>
      </c>
      <c r="P440" s="1" t="s">
        <v>4748</v>
      </c>
      <c r="Q440" s="1" t="s">
        <v>2686</v>
      </c>
      <c r="R440" s="1" t="s">
        <v>5178</v>
      </c>
      <c r="S440" s="1" t="s">
        <v>2686</v>
      </c>
      <c r="T440" s="1" t="s">
        <v>21</v>
      </c>
      <c r="U440">
        <f t="shared" si="6"/>
        <v>439</v>
      </c>
    </row>
    <row r="441" spans="1:21" x14ac:dyDescent="0.2">
      <c r="A441" s="1" t="s">
        <v>440</v>
      </c>
      <c r="B441" s="1" t="s">
        <v>1921</v>
      </c>
      <c r="C441" s="1" t="s">
        <v>3122</v>
      </c>
      <c r="D441" s="1" t="s">
        <v>3122</v>
      </c>
      <c r="E441" s="1" t="s">
        <v>2686</v>
      </c>
      <c r="F441" s="1" t="s">
        <v>4582</v>
      </c>
      <c r="G441" s="1" t="s">
        <v>4584</v>
      </c>
      <c r="H441" s="1" t="s">
        <v>4594</v>
      </c>
      <c r="I441" s="1">
        <v>0</v>
      </c>
      <c r="J441" s="1" t="s">
        <v>2686</v>
      </c>
      <c r="K441" s="1" t="s">
        <v>2686</v>
      </c>
      <c r="L441" s="1" t="s">
        <v>2686</v>
      </c>
      <c r="M441" s="1" t="s">
        <v>4604</v>
      </c>
      <c r="N441" s="1" t="s">
        <v>4621</v>
      </c>
      <c r="O441" s="1" t="s">
        <v>2686</v>
      </c>
      <c r="P441" s="1" t="s">
        <v>2686</v>
      </c>
      <c r="Q441" s="1" t="s">
        <v>2686</v>
      </c>
      <c r="R441" s="1" t="s">
        <v>5178</v>
      </c>
      <c r="S441" s="1" t="s">
        <v>5184</v>
      </c>
      <c r="T441" s="1" t="s">
        <v>64</v>
      </c>
      <c r="U441">
        <f t="shared" si="6"/>
        <v>440</v>
      </c>
    </row>
    <row r="442" spans="1:21" x14ac:dyDescent="0.2">
      <c r="A442" s="1" t="s">
        <v>441</v>
      </c>
      <c r="B442" s="1" t="s">
        <v>1922</v>
      </c>
      <c r="C442" s="1" t="s">
        <v>3123</v>
      </c>
      <c r="D442" s="1" t="s">
        <v>3869</v>
      </c>
      <c r="E442" s="1" t="s">
        <v>2686</v>
      </c>
      <c r="F442" s="1" t="s">
        <v>4582</v>
      </c>
      <c r="G442" s="1" t="s">
        <v>4584</v>
      </c>
      <c r="H442" s="1" t="s">
        <v>4591</v>
      </c>
      <c r="I442" s="1">
        <v>9</v>
      </c>
      <c r="J442" s="1" t="s">
        <v>2686</v>
      </c>
      <c r="K442" s="1" t="s">
        <v>2686</v>
      </c>
      <c r="L442" s="1" t="s">
        <v>2686</v>
      </c>
      <c r="M442" s="1" t="s">
        <v>4604</v>
      </c>
      <c r="N442" s="1" t="s">
        <v>2686</v>
      </c>
      <c r="O442" s="1" t="s">
        <v>2686</v>
      </c>
      <c r="P442" s="1" t="s">
        <v>4669</v>
      </c>
      <c r="Q442" s="1" t="s">
        <v>5107</v>
      </c>
      <c r="R442" s="1" t="s">
        <v>5178</v>
      </c>
      <c r="S442" s="1" t="s">
        <v>2686</v>
      </c>
      <c r="T442" s="1" t="s">
        <v>21</v>
      </c>
      <c r="U442">
        <f t="shared" si="6"/>
        <v>441</v>
      </c>
    </row>
    <row r="443" spans="1:21" x14ac:dyDescent="0.2">
      <c r="A443" s="1" t="s">
        <v>442</v>
      </c>
      <c r="B443" s="1" t="s">
        <v>1923</v>
      </c>
      <c r="C443" s="1" t="s">
        <v>442</v>
      </c>
      <c r="D443" s="1" t="s">
        <v>3870</v>
      </c>
      <c r="E443" s="1" t="s">
        <v>2686</v>
      </c>
      <c r="F443" s="1" t="s">
        <v>4582</v>
      </c>
      <c r="G443" s="1" t="s">
        <v>4584</v>
      </c>
      <c r="H443" s="1" t="s">
        <v>4591</v>
      </c>
      <c r="I443" s="1">
        <v>25</v>
      </c>
      <c r="J443" s="1" t="s">
        <v>2686</v>
      </c>
      <c r="K443" s="1" t="s">
        <v>2686</v>
      </c>
      <c r="L443" s="1" t="s">
        <v>2686</v>
      </c>
      <c r="M443" s="1" t="s">
        <v>4605</v>
      </c>
      <c r="N443" s="1" t="s">
        <v>2686</v>
      </c>
      <c r="O443" s="1" t="s">
        <v>2686</v>
      </c>
      <c r="P443" s="1" t="s">
        <v>2686</v>
      </c>
      <c r="Q443" s="1" t="s">
        <v>2686</v>
      </c>
      <c r="R443" s="1" t="s">
        <v>5178</v>
      </c>
      <c r="S443" s="1" t="s">
        <v>2686</v>
      </c>
      <c r="T443" s="1" t="s">
        <v>58</v>
      </c>
      <c r="U443">
        <f t="shared" si="6"/>
        <v>442</v>
      </c>
    </row>
    <row r="444" spans="1:21" x14ac:dyDescent="0.2">
      <c r="A444" s="1" t="s">
        <v>443</v>
      </c>
      <c r="B444" s="1" t="s">
        <v>1924</v>
      </c>
      <c r="C444" s="1" t="s">
        <v>3124</v>
      </c>
      <c r="D444" s="1" t="s">
        <v>3871</v>
      </c>
      <c r="E444" s="1" t="s">
        <v>4513</v>
      </c>
      <c r="F444" s="1" t="s">
        <v>4582</v>
      </c>
      <c r="G444" s="1" t="s">
        <v>4584</v>
      </c>
      <c r="H444" s="1" t="s">
        <v>4591</v>
      </c>
      <c r="I444" s="1">
        <v>4</v>
      </c>
      <c r="J444" s="1" t="s">
        <v>2686</v>
      </c>
      <c r="K444" s="1" t="s">
        <v>2686</v>
      </c>
      <c r="L444" s="1" t="s">
        <v>2686</v>
      </c>
      <c r="M444" s="1" t="s">
        <v>4604</v>
      </c>
      <c r="N444" s="1" t="s">
        <v>2686</v>
      </c>
      <c r="O444" s="1" t="s">
        <v>2686</v>
      </c>
      <c r="P444" s="1" t="s">
        <v>4749</v>
      </c>
      <c r="Q444" s="1" t="s">
        <v>5107</v>
      </c>
      <c r="R444" s="1" t="s">
        <v>5178</v>
      </c>
      <c r="S444" s="1" t="s">
        <v>2686</v>
      </c>
      <c r="T444" s="1" t="s">
        <v>21</v>
      </c>
      <c r="U444">
        <f t="shared" si="6"/>
        <v>443</v>
      </c>
    </row>
    <row r="445" spans="1:21" x14ac:dyDescent="0.2">
      <c r="A445" s="1" t="s">
        <v>444</v>
      </c>
      <c r="B445" s="1" t="s">
        <v>1925</v>
      </c>
      <c r="C445" s="1" t="s">
        <v>3125</v>
      </c>
      <c r="D445" s="1" t="s">
        <v>3125</v>
      </c>
      <c r="E445" s="1" t="s">
        <v>2686</v>
      </c>
      <c r="F445" s="1" t="s">
        <v>4582</v>
      </c>
      <c r="G445" s="1" t="s">
        <v>4584</v>
      </c>
      <c r="H445" s="1" t="s">
        <v>4594</v>
      </c>
      <c r="I445" s="1">
        <v>0</v>
      </c>
      <c r="J445" s="1" t="s">
        <v>2686</v>
      </c>
      <c r="K445" s="1" t="s">
        <v>2686</v>
      </c>
      <c r="L445" s="1" t="s">
        <v>2686</v>
      </c>
      <c r="M445" s="1" t="s">
        <v>4604</v>
      </c>
      <c r="N445" s="1" t="s">
        <v>4622</v>
      </c>
      <c r="O445" s="1" t="s">
        <v>2686</v>
      </c>
      <c r="P445" s="1" t="s">
        <v>2686</v>
      </c>
      <c r="Q445" s="1" t="s">
        <v>2686</v>
      </c>
      <c r="R445" s="1" t="s">
        <v>5178</v>
      </c>
      <c r="S445" s="1" t="s">
        <v>5184</v>
      </c>
      <c r="T445" s="1" t="s">
        <v>64</v>
      </c>
      <c r="U445">
        <f t="shared" si="6"/>
        <v>444</v>
      </c>
    </row>
    <row r="446" spans="1:21" x14ac:dyDescent="0.2">
      <c r="A446" s="1" t="s">
        <v>445</v>
      </c>
      <c r="B446" s="1" t="s">
        <v>1926</v>
      </c>
      <c r="C446" s="1" t="s">
        <v>445</v>
      </c>
      <c r="D446" s="1" t="s">
        <v>445</v>
      </c>
      <c r="E446" s="1" t="s">
        <v>2686</v>
      </c>
      <c r="F446" s="1" t="s">
        <v>4582</v>
      </c>
      <c r="G446" s="1" t="s">
        <v>4584</v>
      </c>
      <c r="H446" s="1" t="s">
        <v>4592</v>
      </c>
      <c r="I446" s="1">
        <v>8</v>
      </c>
      <c r="J446" s="1" t="s">
        <v>2686</v>
      </c>
      <c r="K446" s="1" t="s">
        <v>2686</v>
      </c>
      <c r="L446" s="1" t="s">
        <v>2686</v>
      </c>
      <c r="M446" s="1" t="s">
        <v>4604</v>
      </c>
      <c r="N446" s="1" t="s">
        <v>2686</v>
      </c>
      <c r="O446" s="1" t="s">
        <v>2686</v>
      </c>
      <c r="P446" s="1" t="s">
        <v>2686</v>
      </c>
      <c r="Q446" s="1" t="s">
        <v>2686</v>
      </c>
      <c r="R446" s="1" t="s">
        <v>5178</v>
      </c>
      <c r="S446" s="1" t="s">
        <v>2686</v>
      </c>
      <c r="T446" s="1" t="s">
        <v>21</v>
      </c>
      <c r="U446">
        <f t="shared" si="6"/>
        <v>445</v>
      </c>
    </row>
    <row r="447" spans="1:21" x14ac:dyDescent="0.2">
      <c r="A447" s="1" t="s">
        <v>446</v>
      </c>
      <c r="B447" s="1" t="s">
        <v>1927</v>
      </c>
      <c r="C447" s="1" t="s">
        <v>446</v>
      </c>
      <c r="D447" s="1" t="s">
        <v>3800</v>
      </c>
      <c r="E447" s="1" t="s">
        <v>2686</v>
      </c>
      <c r="F447" s="1" t="s">
        <v>4582</v>
      </c>
      <c r="G447" s="1" t="s">
        <v>4584</v>
      </c>
      <c r="H447" s="1" t="s">
        <v>4594</v>
      </c>
      <c r="I447" s="1">
        <v>2</v>
      </c>
      <c r="J447" s="1" t="s">
        <v>2686</v>
      </c>
      <c r="K447" s="1" t="s">
        <v>2686</v>
      </c>
      <c r="L447" s="1" t="s">
        <v>2686</v>
      </c>
      <c r="M447" s="1" t="s">
        <v>4604</v>
      </c>
      <c r="N447" s="1" t="s">
        <v>4610</v>
      </c>
      <c r="O447" s="1" t="s">
        <v>2686</v>
      </c>
      <c r="P447" s="1" t="s">
        <v>2686</v>
      </c>
      <c r="Q447" s="1" t="s">
        <v>2686</v>
      </c>
      <c r="R447" s="1" t="s">
        <v>5178</v>
      </c>
      <c r="S447" s="1" t="s">
        <v>2686</v>
      </c>
      <c r="T447" s="1" t="s">
        <v>58</v>
      </c>
      <c r="U447">
        <f t="shared" si="6"/>
        <v>446</v>
      </c>
    </row>
    <row r="448" spans="1:21" x14ac:dyDescent="0.2">
      <c r="A448" s="1" t="s">
        <v>447</v>
      </c>
      <c r="B448" s="1" t="s">
        <v>1928</v>
      </c>
      <c r="C448" s="1" t="s">
        <v>3126</v>
      </c>
      <c r="D448" s="1" t="s">
        <v>3865</v>
      </c>
      <c r="E448" s="1" t="s">
        <v>4511</v>
      </c>
      <c r="F448" s="1" t="s">
        <v>4582</v>
      </c>
      <c r="G448" s="1" t="s">
        <v>4584</v>
      </c>
      <c r="H448" s="1" t="s">
        <v>4591</v>
      </c>
      <c r="I448" s="1">
        <v>0</v>
      </c>
      <c r="J448" s="1" t="s">
        <v>2686</v>
      </c>
      <c r="K448" s="1" t="s">
        <v>2686</v>
      </c>
      <c r="L448" s="1" t="s">
        <v>2686</v>
      </c>
      <c r="M448" s="1" t="s">
        <v>4604</v>
      </c>
      <c r="N448" s="1" t="s">
        <v>2686</v>
      </c>
      <c r="O448" s="1" t="s">
        <v>2686</v>
      </c>
      <c r="P448" s="1" t="s">
        <v>2686</v>
      </c>
      <c r="Q448" s="1" t="s">
        <v>2686</v>
      </c>
      <c r="R448" s="1" t="s">
        <v>5178</v>
      </c>
      <c r="S448" s="1" t="s">
        <v>2686</v>
      </c>
      <c r="T448" s="1" t="s">
        <v>21</v>
      </c>
      <c r="U448">
        <f t="shared" si="6"/>
        <v>447</v>
      </c>
    </row>
    <row r="449" spans="1:21" x14ac:dyDescent="0.2">
      <c r="A449" s="1" t="s">
        <v>448</v>
      </c>
      <c r="B449" s="1" t="s">
        <v>1929</v>
      </c>
      <c r="C449" s="1" t="s">
        <v>448</v>
      </c>
      <c r="D449" s="1" t="s">
        <v>3872</v>
      </c>
      <c r="E449" s="1" t="s">
        <v>2686</v>
      </c>
      <c r="F449" s="1" t="s">
        <v>4582</v>
      </c>
      <c r="G449" s="1" t="s">
        <v>4584</v>
      </c>
      <c r="H449" s="1" t="s">
        <v>4591</v>
      </c>
      <c r="I449" s="1">
        <v>0</v>
      </c>
      <c r="J449" s="1" t="s">
        <v>2686</v>
      </c>
      <c r="K449" s="1" t="s">
        <v>2686</v>
      </c>
      <c r="L449" s="1" t="s">
        <v>2686</v>
      </c>
      <c r="M449" s="1" t="s">
        <v>4604</v>
      </c>
      <c r="N449" s="1" t="s">
        <v>2686</v>
      </c>
      <c r="O449" s="1" t="s">
        <v>2686</v>
      </c>
      <c r="P449" s="1" t="s">
        <v>4750</v>
      </c>
      <c r="Q449" s="1" t="s">
        <v>2686</v>
      </c>
      <c r="R449" s="1" t="s">
        <v>5178</v>
      </c>
      <c r="S449" s="1" t="s">
        <v>2686</v>
      </c>
      <c r="T449" s="1" t="s">
        <v>64</v>
      </c>
      <c r="U449">
        <f t="shared" si="6"/>
        <v>448</v>
      </c>
    </row>
    <row r="450" spans="1:21" x14ac:dyDescent="0.2">
      <c r="A450" s="1" t="s">
        <v>449</v>
      </c>
      <c r="B450" s="1" t="s">
        <v>1930</v>
      </c>
      <c r="C450" s="1" t="s">
        <v>3127</v>
      </c>
      <c r="D450" s="1" t="s">
        <v>3873</v>
      </c>
      <c r="E450" s="1" t="s">
        <v>2686</v>
      </c>
      <c r="F450" s="1" t="s">
        <v>4582</v>
      </c>
      <c r="G450" s="1" t="s">
        <v>4584</v>
      </c>
      <c r="H450" s="1" t="s">
        <v>4591</v>
      </c>
      <c r="I450" s="1">
        <v>0</v>
      </c>
      <c r="J450" s="1" t="s">
        <v>2686</v>
      </c>
      <c r="K450" s="1" t="s">
        <v>2686</v>
      </c>
      <c r="L450" s="1" t="s">
        <v>2686</v>
      </c>
      <c r="M450" s="1" t="s">
        <v>4604</v>
      </c>
      <c r="N450" s="1" t="s">
        <v>2686</v>
      </c>
      <c r="O450" s="1" t="s">
        <v>2686</v>
      </c>
      <c r="P450" s="1" t="s">
        <v>4674</v>
      </c>
      <c r="Q450" s="1" t="s">
        <v>5107</v>
      </c>
      <c r="R450" s="1" t="s">
        <v>5178</v>
      </c>
      <c r="S450" s="1" t="s">
        <v>2686</v>
      </c>
      <c r="T450" s="1" t="s">
        <v>21</v>
      </c>
      <c r="U450">
        <f t="shared" si="6"/>
        <v>449</v>
      </c>
    </row>
    <row r="451" spans="1:21" x14ac:dyDescent="0.2">
      <c r="A451" s="1" t="s">
        <v>450</v>
      </c>
      <c r="B451" s="1" t="s">
        <v>1931</v>
      </c>
      <c r="C451" s="1" t="s">
        <v>450</v>
      </c>
      <c r="D451" s="1" t="s">
        <v>2686</v>
      </c>
      <c r="E451" s="1" t="s">
        <v>2686</v>
      </c>
      <c r="F451" s="1" t="s">
        <v>4582</v>
      </c>
      <c r="G451" s="1" t="s">
        <v>4584</v>
      </c>
      <c r="H451" s="1" t="s">
        <v>4592</v>
      </c>
      <c r="I451" s="1">
        <v>0</v>
      </c>
      <c r="J451" s="1" t="s">
        <v>2686</v>
      </c>
      <c r="K451" s="1" t="s">
        <v>2686</v>
      </c>
      <c r="L451" s="1" t="s">
        <v>2686</v>
      </c>
      <c r="M451" s="1" t="s">
        <v>4604</v>
      </c>
      <c r="N451" s="1" t="s">
        <v>2686</v>
      </c>
      <c r="O451" s="1" t="s">
        <v>2686</v>
      </c>
      <c r="P451" s="1" t="s">
        <v>2686</v>
      </c>
      <c r="Q451" s="1" t="s">
        <v>2686</v>
      </c>
      <c r="R451" s="1" t="s">
        <v>5176</v>
      </c>
      <c r="S451" s="1" t="s">
        <v>2686</v>
      </c>
      <c r="T451" s="1" t="s">
        <v>59</v>
      </c>
      <c r="U451">
        <f t="shared" si="6"/>
        <v>450</v>
      </c>
    </row>
    <row r="452" spans="1:21" x14ac:dyDescent="0.2">
      <c r="A452" s="1" t="s">
        <v>451</v>
      </c>
      <c r="B452" s="1" t="s">
        <v>1932</v>
      </c>
      <c r="C452" s="1" t="s">
        <v>3128</v>
      </c>
      <c r="D452" s="1" t="s">
        <v>3874</v>
      </c>
      <c r="E452" s="1" t="s">
        <v>4514</v>
      </c>
      <c r="F452" s="1" t="s">
        <v>4582</v>
      </c>
      <c r="G452" s="1" t="s">
        <v>4584</v>
      </c>
      <c r="H452" s="1" t="s">
        <v>4591</v>
      </c>
      <c r="I452" s="1">
        <v>0</v>
      </c>
      <c r="J452" s="1" t="s">
        <v>2686</v>
      </c>
      <c r="K452" s="1" t="s">
        <v>2686</v>
      </c>
      <c r="L452" s="1" t="s">
        <v>2686</v>
      </c>
      <c r="M452" s="1" t="s">
        <v>4604</v>
      </c>
      <c r="N452" s="1" t="s">
        <v>2686</v>
      </c>
      <c r="O452" s="1" t="s">
        <v>2686</v>
      </c>
      <c r="P452" s="1" t="s">
        <v>2686</v>
      </c>
      <c r="Q452" s="1" t="s">
        <v>2686</v>
      </c>
      <c r="R452" s="1" t="s">
        <v>5178</v>
      </c>
      <c r="S452" s="1" t="s">
        <v>2686</v>
      </c>
      <c r="T452" s="1" t="s">
        <v>21</v>
      </c>
      <c r="U452">
        <f t="shared" ref="U452:U515" si="7">U451+1</f>
        <v>451</v>
      </c>
    </row>
    <row r="453" spans="1:21" x14ac:dyDescent="0.2">
      <c r="A453" s="1" t="s">
        <v>452</v>
      </c>
      <c r="B453" s="1" t="s">
        <v>1933</v>
      </c>
      <c r="C453" s="1" t="s">
        <v>452</v>
      </c>
      <c r="D453" s="1" t="s">
        <v>3875</v>
      </c>
      <c r="E453" s="1" t="s">
        <v>2686</v>
      </c>
      <c r="F453" s="1" t="s">
        <v>4582</v>
      </c>
      <c r="G453" s="1" t="s">
        <v>4584</v>
      </c>
      <c r="H453" s="1" t="s">
        <v>4591</v>
      </c>
      <c r="I453" s="1">
        <v>1</v>
      </c>
      <c r="J453" s="1" t="s">
        <v>2686</v>
      </c>
      <c r="K453" s="1" t="s">
        <v>2686</v>
      </c>
      <c r="L453" s="1" t="s">
        <v>2686</v>
      </c>
      <c r="M453" s="1" t="s">
        <v>4604</v>
      </c>
      <c r="N453" s="1" t="s">
        <v>2686</v>
      </c>
      <c r="O453" s="1" t="s">
        <v>2686</v>
      </c>
      <c r="P453" s="1" t="s">
        <v>4751</v>
      </c>
      <c r="Q453" s="1" t="s">
        <v>2686</v>
      </c>
      <c r="R453" s="1" t="s">
        <v>5178</v>
      </c>
      <c r="S453" s="1" t="s">
        <v>2686</v>
      </c>
      <c r="T453" s="1" t="s">
        <v>64</v>
      </c>
      <c r="U453">
        <f t="shared" si="7"/>
        <v>452</v>
      </c>
    </row>
    <row r="454" spans="1:21" x14ac:dyDescent="0.2">
      <c r="A454" s="1" t="s">
        <v>453</v>
      </c>
      <c r="B454" s="1" t="s">
        <v>1934</v>
      </c>
      <c r="C454" s="1" t="s">
        <v>3129</v>
      </c>
      <c r="D454" s="1" t="s">
        <v>3876</v>
      </c>
      <c r="E454" s="1" t="s">
        <v>2686</v>
      </c>
      <c r="F454" s="1" t="s">
        <v>4582</v>
      </c>
      <c r="G454" s="1" t="s">
        <v>4584</v>
      </c>
      <c r="H454" s="1" t="s">
        <v>4591</v>
      </c>
      <c r="I454" s="1">
        <v>0</v>
      </c>
      <c r="J454" s="1" t="s">
        <v>2686</v>
      </c>
      <c r="K454" s="1" t="s">
        <v>2686</v>
      </c>
      <c r="L454" s="1" t="s">
        <v>2686</v>
      </c>
      <c r="M454" s="1" t="s">
        <v>4604</v>
      </c>
      <c r="N454" s="1" t="s">
        <v>2686</v>
      </c>
      <c r="O454" s="1" t="s">
        <v>2686</v>
      </c>
      <c r="P454" s="1" t="s">
        <v>4752</v>
      </c>
      <c r="Q454" s="1" t="s">
        <v>2686</v>
      </c>
      <c r="R454" s="1" t="s">
        <v>5178</v>
      </c>
      <c r="S454" s="1" t="s">
        <v>2686</v>
      </c>
      <c r="T454" s="1" t="s">
        <v>21</v>
      </c>
      <c r="U454">
        <f t="shared" si="7"/>
        <v>453</v>
      </c>
    </row>
    <row r="455" spans="1:21" x14ac:dyDescent="0.2">
      <c r="A455" s="1" t="s">
        <v>454</v>
      </c>
      <c r="B455" s="1" t="s">
        <v>1935</v>
      </c>
      <c r="C455" s="1" t="s">
        <v>454</v>
      </c>
      <c r="D455" s="1" t="s">
        <v>2686</v>
      </c>
      <c r="E455" s="1" t="s">
        <v>2686</v>
      </c>
      <c r="F455" s="1" t="s">
        <v>4582</v>
      </c>
      <c r="G455" s="1" t="s">
        <v>4584</v>
      </c>
      <c r="H455" s="1" t="s">
        <v>4594</v>
      </c>
      <c r="I455" s="1">
        <v>21</v>
      </c>
      <c r="J455" s="1" t="s">
        <v>2686</v>
      </c>
      <c r="K455" s="1" t="s">
        <v>2686</v>
      </c>
      <c r="L455" s="1" t="s">
        <v>2686</v>
      </c>
      <c r="M455" s="1" t="s">
        <v>4604</v>
      </c>
      <c r="N455" s="1" t="s">
        <v>4610</v>
      </c>
      <c r="O455" s="1" t="s">
        <v>2686</v>
      </c>
      <c r="P455" s="1" t="s">
        <v>2686</v>
      </c>
      <c r="Q455" s="1" t="s">
        <v>2686</v>
      </c>
      <c r="R455" s="1" t="s">
        <v>5178</v>
      </c>
      <c r="S455" s="1" t="s">
        <v>2686</v>
      </c>
      <c r="T455" s="1" t="s">
        <v>59</v>
      </c>
      <c r="U455">
        <f t="shared" si="7"/>
        <v>454</v>
      </c>
    </row>
    <row r="456" spans="1:21" x14ac:dyDescent="0.2">
      <c r="A456" s="1" t="s">
        <v>455</v>
      </c>
      <c r="B456" s="1" t="s">
        <v>1936</v>
      </c>
      <c r="C456" s="1" t="s">
        <v>3032</v>
      </c>
      <c r="D456" s="1" t="s">
        <v>3877</v>
      </c>
      <c r="E456" s="1" t="s">
        <v>4515</v>
      </c>
      <c r="F456" s="1" t="s">
        <v>4582</v>
      </c>
      <c r="G456" s="1" t="s">
        <v>4584</v>
      </c>
      <c r="H456" s="1" t="s">
        <v>4591</v>
      </c>
      <c r="I456" s="1">
        <v>0</v>
      </c>
      <c r="J456" s="1" t="s">
        <v>2686</v>
      </c>
      <c r="K456" s="1" t="s">
        <v>2686</v>
      </c>
      <c r="L456" s="1" t="s">
        <v>2686</v>
      </c>
      <c r="M456" s="1" t="s">
        <v>4604</v>
      </c>
      <c r="N456" s="1" t="s">
        <v>2686</v>
      </c>
      <c r="O456" s="1" t="s">
        <v>2686</v>
      </c>
      <c r="P456" s="1" t="s">
        <v>2686</v>
      </c>
      <c r="Q456" s="1" t="s">
        <v>2686</v>
      </c>
      <c r="R456" s="1" t="s">
        <v>5178</v>
      </c>
      <c r="S456" s="1" t="s">
        <v>2686</v>
      </c>
      <c r="T456" s="1" t="s">
        <v>21</v>
      </c>
      <c r="U456">
        <f t="shared" si="7"/>
        <v>455</v>
      </c>
    </row>
    <row r="457" spans="1:21" x14ac:dyDescent="0.2">
      <c r="A457" s="1" t="s">
        <v>456</v>
      </c>
      <c r="B457" s="1" t="s">
        <v>1937</v>
      </c>
      <c r="C457" s="1" t="s">
        <v>3130</v>
      </c>
      <c r="D457" s="1" t="s">
        <v>3878</v>
      </c>
      <c r="E457" s="1" t="s">
        <v>2686</v>
      </c>
      <c r="F457" s="1" t="s">
        <v>4582</v>
      </c>
      <c r="G457" s="1" t="s">
        <v>4584</v>
      </c>
      <c r="H457" s="1" t="s">
        <v>4591</v>
      </c>
      <c r="I457" s="1">
        <v>1</v>
      </c>
      <c r="J457" s="1" t="s">
        <v>2686</v>
      </c>
      <c r="K457" s="1" t="s">
        <v>2686</v>
      </c>
      <c r="L457" s="1" t="s">
        <v>2686</v>
      </c>
      <c r="M457" s="1" t="s">
        <v>4604</v>
      </c>
      <c r="N457" s="1" t="s">
        <v>2686</v>
      </c>
      <c r="O457" s="1" t="s">
        <v>2686</v>
      </c>
      <c r="P457" s="1" t="s">
        <v>4753</v>
      </c>
      <c r="Q457" s="1" t="s">
        <v>5124</v>
      </c>
      <c r="R457" s="1" t="s">
        <v>5178</v>
      </c>
      <c r="S457" s="1" t="s">
        <v>2686</v>
      </c>
      <c r="T457" s="1" t="s">
        <v>64</v>
      </c>
      <c r="U457">
        <f t="shared" si="7"/>
        <v>456</v>
      </c>
    </row>
    <row r="458" spans="1:21" x14ac:dyDescent="0.2">
      <c r="A458" s="1" t="s">
        <v>457</v>
      </c>
      <c r="B458" s="1" t="s">
        <v>1938</v>
      </c>
      <c r="C458" s="1" t="s">
        <v>3131</v>
      </c>
      <c r="D458" s="1" t="s">
        <v>3879</v>
      </c>
      <c r="E458" s="1" t="s">
        <v>4516</v>
      </c>
      <c r="F458" s="1" t="s">
        <v>4582</v>
      </c>
      <c r="G458" s="1" t="s">
        <v>4584</v>
      </c>
      <c r="H458" s="1" t="s">
        <v>4591</v>
      </c>
      <c r="I458" s="1">
        <v>0</v>
      </c>
      <c r="J458" s="1" t="s">
        <v>2686</v>
      </c>
      <c r="K458" s="1" t="s">
        <v>2686</v>
      </c>
      <c r="L458" s="1" t="s">
        <v>2686</v>
      </c>
      <c r="M458" s="1" t="s">
        <v>4604</v>
      </c>
      <c r="N458" s="1" t="s">
        <v>2686</v>
      </c>
      <c r="O458" s="1" t="s">
        <v>2686</v>
      </c>
      <c r="P458" s="1" t="s">
        <v>4754</v>
      </c>
      <c r="Q458" s="1" t="s">
        <v>2686</v>
      </c>
      <c r="R458" s="1" t="s">
        <v>5178</v>
      </c>
      <c r="S458" s="1" t="s">
        <v>2686</v>
      </c>
      <c r="T458" s="1" t="s">
        <v>21</v>
      </c>
      <c r="U458">
        <f t="shared" si="7"/>
        <v>457</v>
      </c>
    </row>
    <row r="459" spans="1:21" x14ac:dyDescent="0.2">
      <c r="A459" s="1" t="s">
        <v>458</v>
      </c>
      <c r="B459" s="1" t="s">
        <v>1939</v>
      </c>
      <c r="C459" s="1" t="s">
        <v>458</v>
      </c>
      <c r="D459" s="1" t="s">
        <v>2686</v>
      </c>
      <c r="E459" s="1" t="s">
        <v>2686</v>
      </c>
      <c r="F459" s="1" t="s">
        <v>4582</v>
      </c>
      <c r="G459" s="1" t="s">
        <v>4584</v>
      </c>
      <c r="H459" s="1" t="s">
        <v>4592</v>
      </c>
      <c r="I459" s="1">
        <v>0</v>
      </c>
      <c r="J459" s="1" t="s">
        <v>2686</v>
      </c>
      <c r="K459" s="1" t="s">
        <v>2686</v>
      </c>
      <c r="L459" s="1" t="s">
        <v>2686</v>
      </c>
      <c r="M459" s="1" t="s">
        <v>4604</v>
      </c>
      <c r="N459" s="1" t="s">
        <v>2686</v>
      </c>
      <c r="O459" s="1" t="s">
        <v>2686</v>
      </c>
      <c r="P459" s="1" t="s">
        <v>2686</v>
      </c>
      <c r="Q459" s="1" t="s">
        <v>2686</v>
      </c>
      <c r="R459" s="1" t="s">
        <v>5176</v>
      </c>
      <c r="S459" s="1" t="s">
        <v>2686</v>
      </c>
      <c r="T459" s="1" t="s">
        <v>59</v>
      </c>
      <c r="U459">
        <f t="shared" si="7"/>
        <v>458</v>
      </c>
    </row>
    <row r="460" spans="1:21" x14ac:dyDescent="0.2">
      <c r="A460" s="1" t="s">
        <v>459</v>
      </c>
      <c r="B460" s="1" t="s">
        <v>1940</v>
      </c>
      <c r="C460" s="1" t="s">
        <v>3132</v>
      </c>
      <c r="D460" s="1" t="s">
        <v>3880</v>
      </c>
      <c r="E460" s="1" t="s">
        <v>4517</v>
      </c>
      <c r="F460" s="1" t="s">
        <v>4582</v>
      </c>
      <c r="G460" s="1" t="s">
        <v>4584</v>
      </c>
      <c r="H460" s="1" t="s">
        <v>4591</v>
      </c>
      <c r="I460" s="1">
        <v>0</v>
      </c>
      <c r="J460" s="1" t="s">
        <v>2686</v>
      </c>
      <c r="K460" s="1" t="s">
        <v>2686</v>
      </c>
      <c r="L460" s="1" t="s">
        <v>2686</v>
      </c>
      <c r="M460" s="1" t="s">
        <v>4604</v>
      </c>
      <c r="N460" s="1" t="s">
        <v>2686</v>
      </c>
      <c r="O460" s="1" t="s">
        <v>2686</v>
      </c>
      <c r="P460" s="1" t="s">
        <v>2686</v>
      </c>
      <c r="Q460" s="1" t="s">
        <v>4762</v>
      </c>
      <c r="R460" s="1" t="s">
        <v>5178</v>
      </c>
      <c r="S460" s="1" t="s">
        <v>2686</v>
      </c>
      <c r="T460" s="1" t="s">
        <v>21</v>
      </c>
      <c r="U460">
        <f t="shared" si="7"/>
        <v>459</v>
      </c>
    </row>
    <row r="461" spans="1:21" x14ac:dyDescent="0.2">
      <c r="A461" s="1" t="s">
        <v>460</v>
      </c>
      <c r="B461" s="1" t="s">
        <v>1941</v>
      </c>
      <c r="C461" s="1" t="s">
        <v>3133</v>
      </c>
      <c r="D461" s="1" t="s">
        <v>3878</v>
      </c>
      <c r="E461" s="1" t="s">
        <v>2686</v>
      </c>
      <c r="F461" s="1" t="s">
        <v>4582</v>
      </c>
      <c r="G461" s="1" t="s">
        <v>4584</v>
      </c>
      <c r="H461" s="1" t="s">
        <v>4591</v>
      </c>
      <c r="I461" s="1">
        <v>1</v>
      </c>
      <c r="J461" s="1" t="s">
        <v>2686</v>
      </c>
      <c r="K461" s="1" t="s">
        <v>2686</v>
      </c>
      <c r="L461" s="1" t="s">
        <v>2686</v>
      </c>
      <c r="M461" s="1" t="s">
        <v>4604</v>
      </c>
      <c r="N461" s="1" t="s">
        <v>2686</v>
      </c>
      <c r="O461" s="1" t="s">
        <v>2686</v>
      </c>
      <c r="P461" s="1" t="s">
        <v>4755</v>
      </c>
      <c r="Q461" s="1" t="s">
        <v>5124</v>
      </c>
      <c r="R461" s="1" t="s">
        <v>5178</v>
      </c>
      <c r="S461" s="1" t="s">
        <v>2686</v>
      </c>
      <c r="T461" s="1" t="s">
        <v>64</v>
      </c>
      <c r="U461">
        <f t="shared" si="7"/>
        <v>460</v>
      </c>
    </row>
    <row r="462" spans="1:21" x14ac:dyDescent="0.2">
      <c r="A462" s="1" t="s">
        <v>461</v>
      </c>
      <c r="B462" s="1" t="s">
        <v>1942</v>
      </c>
      <c r="C462" s="1" t="s">
        <v>3134</v>
      </c>
      <c r="D462" s="1" t="s">
        <v>3881</v>
      </c>
      <c r="E462" s="1" t="s">
        <v>4518</v>
      </c>
      <c r="F462" s="1" t="s">
        <v>4582</v>
      </c>
      <c r="G462" s="1" t="s">
        <v>4584</v>
      </c>
      <c r="H462" s="1" t="s">
        <v>4591</v>
      </c>
      <c r="I462" s="1">
        <v>0</v>
      </c>
      <c r="J462" s="1" t="s">
        <v>2686</v>
      </c>
      <c r="K462" s="1" t="s">
        <v>2686</v>
      </c>
      <c r="L462" s="1" t="s">
        <v>2686</v>
      </c>
      <c r="M462" s="1" t="s">
        <v>4604</v>
      </c>
      <c r="N462" s="1" t="s">
        <v>2686</v>
      </c>
      <c r="O462" s="1" t="s">
        <v>2686</v>
      </c>
      <c r="P462" s="1" t="s">
        <v>4756</v>
      </c>
      <c r="Q462" s="1" t="s">
        <v>4758</v>
      </c>
      <c r="R462" s="1" t="s">
        <v>5178</v>
      </c>
      <c r="S462" s="1" t="s">
        <v>2686</v>
      </c>
      <c r="T462" s="1" t="s">
        <v>21</v>
      </c>
      <c r="U462">
        <f t="shared" si="7"/>
        <v>461</v>
      </c>
    </row>
    <row r="463" spans="1:21" x14ac:dyDescent="0.2">
      <c r="A463" s="1" t="s">
        <v>462</v>
      </c>
      <c r="B463" s="1" t="s">
        <v>1943</v>
      </c>
      <c r="C463" s="1" t="s">
        <v>462</v>
      </c>
      <c r="D463" s="1" t="s">
        <v>2686</v>
      </c>
      <c r="E463" s="1" t="s">
        <v>2686</v>
      </c>
      <c r="F463" s="1" t="s">
        <v>4582</v>
      </c>
      <c r="G463" s="1" t="s">
        <v>4584</v>
      </c>
      <c r="H463" s="1" t="s">
        <v>4594</v>
      </c>
      <c r="I463" s="1">
        <v>15</v>
      </c>
      <c r="J463" s="1" t="s">
        <v>2686</v>
      </c>
      <c r="K463" s="1" t="s">
        <v>2686</v>
      </c>
      <c r="L463" s="1" t="s">
        <v>2686</v>
      </c>
      <c r="M463" s="1" t="s">
        <v>2686</v>
      </c>
      <c r="N463" s="1" t="s">
        <v>4610</v>
      </c>
      <c r="O463" s="1" t="s">
        <v>2686</v>
      </c>
      <c r="P463" s="1" t="s">
        <v>2686</v>
      </c>
      <c r="Q463" s="1" t="s">
        <v>2686</v>
      </c>
      <c r="R463" s="1" t="s">
        <v>5176</v>
      </c>
      <c r="S463" s="1" t="s">
        <v>2686</v>
      </c>
      <c r="T463" s="1" t="s">
        <v>88</v>
      </c>
      <c r="U463">
        <f t="shared" si="7"/>
        <v>462</v>
      </c>
    </row>
    <row r="464" spans="1:21" x14ac:dyDescent="0.2">
      <c r="A464" s="1" t="s">
        <v>463</v>
      </c>
      <c r="B464" s="1" t="s">
        <v>1944</v>
      </c>
      <c r="C464" s="1" t="s">
        <v>3135</v>
      </c>
      <c r="D464" s="1" t="s">
        <v>3882</v>
      </c>
      <c r="E464" s="1" t="s">
        <v>2686</v>
      </c>
      <c r="F464" s="1" t="s">
        <v>4582</v>
      </c>
      <c r="G464" s="1" t="s">
        <v>4584</v>
      </c>
      <c r="H464" s="1" t="s">
        <v>4591</v>
      </c>
      <c r="I464" s="1">
        <v>4</v>
      </c>
      <c r="J464" s="1" t="s">
        <v>2686</v>
      </c>
      <c r="K464" s="1" t="s">
        <v>2686</v>
      </c>
      <c r="L464" s="1" t="s">
        <v>2686</v>
      </c>
      <c r="M464" s="1" t="s">
        <v>4604</v>
      </c>
      <c r="N464" s="1" t="s">
        <v>2686</v>
      </c>
      <c r="O464" s="1" t="s">
        <v>2686</v>
      </c>
      <c r="P464" s="1" t="s">
        <v>4757</v>
      </c>
      <c r="Q464" s="1" t="s">
        <v>5080</v>
      </c>
      <c r="R464" s="1" t="s">
        <v>5178</v>
      </c>
      <c r="S464" s="1" t="s">
        <v>2686</v>
      </c>
      <c r="T464" s="1" t="s">
        <v>21</v>
      </c>
      <c r="U464">
        <f t="shared" si="7"/>
        <v>463</v>
      </c>
    </row>
    <row r="465" spans="1:21" x14ac:dyDescent="0.2">
      <c r="A465" s="1" t="s">
        <v>464</v>
      </c>
      <c r="B465" s="1" t="s">
        <v>1945</v>
      </c>
      <c r="C465" s="1" t="s">
        <v>3136</v>
      </c>
      <c r="D465" s="1" t="s">
        <v>3878</v>
      </c>
      <c r="E465" s="1" t="s">
        <v>2686</v>
      </c>
      <c r="F465" s="1" t="s">
        <v>4582</v>
      </c>
      <c r="G465" s="1" t="s">
        <v>4584</v>
      </c>
      <c r="H465" s="1" t="s">
        <v>4591</v>
      </c>
      <c r="I465" s="1">
        <v>0</v>
      </c>
      <c r="J465" s="1" t="s">
        <v>2686</v>
      </c>
      <c r="K465" s="1" t="s">
        <v>2686</v>
      </c>
      <c r="L465" s="1" t="s">
        <v>2686</v>
      </c>
      <c r="M465" s="1" t="s">
        <v>4604</v>
      </c>
      <c r="N465" s="1" t="s">
        <v>2686</v>
      </c>
      <c r="O465" s="1" t="s">
        <v>2686</v>
      </c>
      <c r="P465" s="1" t="s">
        <v>4753</v>
      </c>
      <c r="Q465" s="1" t="s">
        <v>5124</v>
      </c>
      <c r="R465" s="1" t="s">
        <v>5178</v>
      </c>
      <c r="S465" s="1" t="s">
        <v>2686</v>
      </c>
      <c r="T465" s="1" t="s">
        <v>64</v>
      </c>
      <c r="U465">
        <f t="shared" si="7"/>
        <v>464</v>
      </c>
    </row>
    <row r="466" spans="1:21" x14ac:dyDescent="0.2">
      <c r="A466" s="1" t="s">
        <v>465</v>
      </c>
      <c r="B466" s="1" t="s">
        <v>1946</v>
      </c>
      <c r="C466" s="1" t="s">
        <v>3137</v>
      </c>
      <c r="D466" s="1" t="s">
        <v>3883</v>
      </c>
      <c r="E466" s="1" t="s">
        <v>4519</v>
      </c>
      <c r="F466" s="1" t="s">
        <v>4582</v>
      </c>
      <c r="G466" s="1" t="s">
        <v>4584</v>
      </c>
      <c r="H466" s="1" t="s">
        <v>4591</v>
      </c>
      <c r="I466" s="1">
        <v>0</v>
      </c>
      <c r="J466" s="1" t="s">
        <v>2686</v>
      </c>
      <c r="K466" s="1" t="s">
        <v>2686</v>
      </c>
      <c r="L466" s="1" t="s">
        <v>2686</v>
      </c>
      <c r="M466" s="1" t="s">
        <v>4604</v>
      </c>
      <c r="N466" s="1" t="s">
        <v>2686</v>
      </c>
      <c r="O466" s="1" t="s">
        <v>2686</v>
      </c>
      <c r="P466" s="1" t="s">
        <v>4758</v>
      </c>
      <c r="Q466" s="1" t="s">
        <v>2686</v>
      </c>
      <c r="R466" s="1" t="s">
        <v>5178</v>
      </c>
      <c r="S466" s="1" t="s">
        <v>2686</v>
      </c>
      <c r="T466" s="1" t="s">
        <v>21</v>
      </c>
      <c r="U466">
        <f t="shared" si="7"/>
        <v>465</v>
      </c>
    </row>
    <row r="467" spans="1:21" x14ac:dyDescent="0.2">
      <c r="A467" s="1" t="s">
        <v>466</v>
      </c>
      <c r="B467" s="1" t="s">
        <v>1947</v>
      </c>
      <c r="C467" s="1" t="s">
        <v>3138</v>
      </c>
      <c r="D467" s="1" t="s">
        <v>2686</v>
      </c>
      <c r="E467" s="1" t="s">
        <v>2686</v>
      </c>
      <c r="F467" s="1" t="s">
        <v>4582</v>
      </c>
      <c r="G467" s="1" t="s">
        <v>4584</v>
      </c>
      <c r="H467" s="1" t="s">
        <v>4591</v>
      </c>
      <c r="I467" s="1">
        <v>6</v>
      </c>
      <c r="J467" s="1" t="s">
        <v>2686</v>
      </c>
      <c r="K467" s="1" t="s">
        <v>2686</v>
      </c>
      <c r="L467" s="1" t="s">
        <v>2686</v>
      </c>
      <c r="M467" s="1" t="s">
        <v>4604</v>
      </c>
      <c r="N467" s="1" t="s">
        <v>2686</v>
      </c>
      <c r="O467" s="1" t="s">
        <v>2686</v>
      </c>
      <c r="P467" s="1" t="s">
        <v>4759</v>
      </c>
      <c r="Q467" s="1" t="s">
        <v>2686</v>
      </c>
      <c r="R467" s="1" t="s">
        <v>5178</v>
      </c>
      <c r="S467" s="1" t="s">
        <v>2686</v>
      </c>
      <c r="T467" s="1" t="s">
        <v>47</v>
      </c>
      <c r="U467">
        <f t="shared" si="7"/>
        <v>466</v>
      </c>
    </row>
    <row r="468" spans="1:21" x14ac:dyDescent="0.2">
      <c r="A468" s="1" t="s">
        <v>467</v>
      </c>
      <c r="B468" s="1" t="s">
        <v>1948</v>
      </c>
      <c r="C468" s="1" t="s">
        <v>3139</v>
      </c>
      <c r="D468" s="1" t="s">
        <v>3884</v>
      </c>
      <c r="E468" s="1" t="s">
        <v>2686</v>
      </c>
      <c r="F468" s="1" t="s">
        <v>4582</v>
      </c>
      <c r="G468" s="1" t="s">
        <v>4584</v>
      </c>
      <c r="H468" s="1" t="s">
        <v>4591</v>
      </c>
      <c r="I468" s="1">
        <v>0</v>
      </c>
      <c r="J468" s="1" t="s">
        <v>2686</v>
      </c>
      <c r="K468" s="1" t="s">
        <v>2686</v>
      </c>
      <c r="L468" s="1" t="s">
        <v>2686</v>
      </c>
      <c r="M468" s="1" t="s">
        <v>4604</v>
      </c>
      <c r="N468" s="1" t="s">
        <v>2686</v>
      </c>
      <c r="O468" s="1" t="s">
        <v>2686</v>
      </c>
      <c r="P468" s="1" t="s">
        <v>4760</v>
      </c>
      <c r="Q468" s="1" t="s">
        <v>4757</v>
      </c>
      <c r="R468" s="1" t="s">
        <v>5178</v>
      </c>
      <c r="S468" s="1" t="s">
        <v>2686</v>
      </c>
      <c r="T468" s="1" t="s">
        <v>21</v>
      </c>
      <c r="U468">
        <f t="shared" si="7"/>
        <v>467</v>
      </c>
    </row>
    <row r="469" spans="1:21" x14ac:dyDescent="0.2">
      <c r="A469" s="1" t="s">
        <v>468</v>
      </c>
      <c r="B469" s="1" t="s">
        <v>1949</v>
      </c>
      <c r="C469" s="1" t="s">
        <v>3136</v>
      </c>
      <c r="D469" s="1" t="s">
        <v>3878</v>
      </c>
      <c r="E469" s="1" t="s">
        <v>2686</v>
      </c>
      <c r="F469" s="1" t="s">
        <v>4582</v>
      </c>
      <c r="G469" s="1" t="s">
        <v>4584</v>
      </c>
      <c r="H469" s="1" t="s">
        <v>4591</v>
      </c>
      <c r="I469" s="1">
        <v>0</v>
      </c>
      <c r="J469" s="1" t="s">
        <v>2686</v>
      </c>
      <c r="K469" s="1" t="s">
        <v>2686</v>
      </c>
      <c r="L469" s="1" t="s">
        <v>2686</v>
      </c>
      <c r="M469" s="1" t="s">
        <v>4604</v>
      </c>
      <c r="N469" s="1" t="s">
        <v>2686</v>
      </c>
      <c r="O469" s="1" t="s">
        <v>2686</v>
      </c>
      <c r="P469" s="1" t="s">
        <v>4755</v>
      </c>
      <c r="Q469" s="1" t="s">
        <v>5124</v>
      </c>
      <c r="R469" s="1" t="s">
        <v>5178</v>
      </c>
      <c r="S469" s="1" t="s">
        <v>2686</v>
      </c>
      <c r="T469" s="1" t="s">
        <v>64</v>
      </c>
      <c r="U469">
        <f t="shared" si="7"/>
        <v>468</v>
      </c>
    </row>
    <row r="470" spans="1:21" x14ac:dyDescent="0.2">
      <c r="A470" s="1" t="s">
        <v>469</v>
      </c>
      <c r="B470" s="1" t="s">
        <v>1950</v>
      </c>
      <c r="C470" s="1" t="s">
        <v>3140</v>
      </c>
      <c r="D470" s="1" t="s">
        <v>3885</v>
      </c>
      <c r="E470" s="1" t="s">
        <v>4520</v>
      </c>
      <c r="F470" s="1" t="s">
        <v>4582</v>
      </c>
      <c r="G470" s="1" t="s">
        <v>4584</v>
      </c>
      <c r="H470" s="1" t="s">
        <v>4591</v>
      </c>
      <c r="I470" s="1">
        <v>0</v>
      </c>
      <c r="J470" s="1" t="s">
        <v>2686</v>
      </c>
      <c r="K470" s="1" t="s">
        <v>2686</v>
      </c>
      <c r="L470" s="1" t="s">
        <v>2686</v>
      </c>
      <c r="M470" s="1" t="s">
        <v>4604</v>
      </c>
      <c r="N470" s="1" t="s">
        <v>2686</v>
      </c>
      <c r="O470" s="1" t="s">
        <v>2686</v>
      </c>
      <c r="P470" s="1" t="s">
        <v>2686</v>
      </c>
      <c r="Q470" s="1" t="s">
        <v>2686</v>
      </c>
      <c r="R470" s="1" t="s">
        <v>5178</v>
      </c>
      <c r="S470" s="1" t="s">
        <v>2686</v>
      </c>
      <c r="T470" s="1" t="s">
        <v>21</v>
      </c>
      <c r="U470">
        <f t="shared" si="7"/>
        <v>469</v>
      </c>
    </row>
    <row r="471" spans="1:21" x14ac:dyDescent="0.2">
      <c r="A471" s="1" t="s">
        <v>470</v>
      </c>
      <c r="B471" s="1" t="s">
        <v>1951</v>
      </c>
      <c r="C471" s="1" t="s">
        <v>3141</v>
      </c>
      <c r="D471" s="1" t="s">
        <v>2686</v>
      </c>
      <c r="E471" s="1" t="s">
        <v>2686</v>
      </c>
      <c r="F471" s="1" t="s">
        <v>4582</v>
      </c>
      <c r="G471" s="1" t="s">
        <v>4584</v>
      </c>
      <c r="H471" s="1" t="s">
        <v>4592</v>
      </c>
      <c r="I471" s="1">
        <v>0</v>
      </c>
      <c r="J471" s="1" t="s">
        <v>2686</v>
      </c>
      <c r="K471" s="1" t="s">
        <v>2686</v>
      </c>
      <c r="L471" s="1" t="s">
        <v>2686</v>
      </c>
      <c r="M471" s="1" t="s">
        <v>4604</v>
      </c>
      <c r="N471" s="1" t="s">
        <v>2686</v>
      </c>
      <c r="O471" s="1" t="s">
        <v>2686</v>
      </c>
      <c r="P471" s="1" t="s">
        <v>2686</v>
      </c>
      <c r="Q471" s="1" t="s">
        <v>2686</v>
      </c>
      <c r="R471" s="1" t="s">
        <v>5176</v>
      </c>
      <c r="S471" s="1" t="s">
        <v>2686</v>
      </c>
      <c r="T471" s="1" t="s">
        <v>59</v>
      </c>
      <c r="U471">
        <f t="shared" si="7"/>
        <v>470</v>
      </c>
    </row>
    <row r="472" spans="1:21" x14ac:dyDescent="0.2">
      <c r="A472" s="1" t="s">
        <v>471</v>
      </c>
      <c r="B472" s="1" t="s">
        <v>1952</v>
      </c>
      <c r="C472" s="1" t="s">
        <v>3142</v>
      </c>
      <c r="D472" s="1" t="s">
        <v>3886</v>
      </c>
      <c r="E472" s="1" t="s">
        <v>2686</v>
      </c>
      <c r="F472" s="1" t="s">
        <v>4582</v>
      </c>
      <c r="G472" s="1" t="s">
        <v>4584</v>
      </c>
      <c r="H472" s="1" t="s">
        <v>4591</v>
      </c>
      <c r="I472" s="1">
        <v>0</v>
      </c>
      <c r="J472" s="1" t="s">
        <v>2686</v>
      </c>
      <c r="K472" s="1" t="s">
        <v>2686</v>
      </c>
      <c r="L472" s="1" t="s">
        <v>2686</v>
      </c>
      <c r="M472" s="1" t="s">
        <v>4604</v>
      </c>
      <c r="N472" s="1" t="s">
        <v>2686</v>
      </c>
      <c r="O472" s="1" t="s">
        <v>2686</v>
      </c>
      <c r="P472" s="1" t="s">
        <v>2686</v>
      </c>
      <c r="Q472" s="1" t="s">
        <v>2686</v>
      </c>
      <c r="R472" s="1" t="s">
        <v>5176</v>
      </c>
      <c r="S472" s="1" t="s">
        <v>2686</v>
      </c>
      <c r="T472" s="1" t="s">
        <v>21</v>
      </c>
      <c r="U472">
        <f t="shared" si="7"/>
        <v>471</v>
      </c>
    </row>
    <row r="473" spans="1:21" x14ac:dyDescent="0.2">
      <c r="A473" s="1" t="s">
        <v>472</v>
      </c>
      <c r="B473" s="1" t="s">
        <v>1953</v>
      </c>
      <c r="C473" s="1" t="s">
        <v>3143</v>
      </c>
      <c r="D473" s="1" t="s">
        <v>3887</v>
      </c>
      <c r="E473" s="1" t="s">
        <v>2686</v>
      </c>
      <c r="F473" s="1" t="s">
        <v>4582</v>
      </c>
      <c r="G473" s="1" t="s">
        <v>4584</v>
      </c>
      <c r="H473" s="1" t="s">
        <v>4591</v>
      </c>
      <c r="I473" s="1">
        <v>0</v>
      </c>
      <c r="J473" s="1" t="s">
        <v>2686</v>
      </c>
      <c r="K473" s="1" t="s">
        <v>2686</v>
      </c>
      <c r="L473" s="1" t="s">
        <v>2686</v>
      </c>
      <c r="M473" s="1" t="s">
        <v>4604</v>
      </c>
      <c r="N473" s="1" t="s">
        <v>2686</v>
      </c>
      <c r="O473" s="1" t="s">
        <v>2686</v>
      </c>
      <c r="P473" s="1" t="s">
        <v>4761</v>
      </c>
      <c r="Q473" s="1" t="s">
        <v>2686</v>
      </c>
      <c r="R473" s="1" t="s">
        <v>5178</v>
      </c>
      <c r="S473" s="1" t="s">
        <v>2686</v>
      </c>
      <c r="T473" s="1" t="s">
        <v>64</v>
      </c>
      <c r="U473">
        <f t="shared" si="7"/>
        <v>472</v>
      </c>
    </row>
    <row r="474" spans="1:21" x14ac:dyDescent="0.2">
      <c r="A474" s="1" t="s">
        <v>473</v>
      </c>
      <c r="B474" s="1" t="s">
        <v>1954</v>
      </c>
      <c r="C474" s="1" t="s">
        <v>3144</v>
      </c>
      <c r="D474" s="1" t="s">
        <v>3888</v>
      </c>
      <c r="E474" s="1" t="s">
        <v>4521</v>
      </c>
      <c r="F474" s="1" t="s">
        <v>4582</v>
      </c>
      <c r="G474" s="1" t="s">
        <v>4584</v>
      </c>
      <c r="H474" s="1" t="s">
        <v>4591</v>
      </c>
      <c r="I474" s="1">
        <v>0</v>
      </c>
      <c r="J474" s="1" t="s">
        <v>2686</v>
      </c>
      <c r="K474" s="1" t="s">
        <v>2686</v>
      </c>
      <c r="L474" s="1" t="s">
        <v>2686</v>
      </c>
      <c r="M474" s="1" t="s">
        <v>4604</v>
      </c>
      <c r="N474" s="1" t="s">
        <v>2686</v>
      </c>
      <c r="O474" s="1" t="s">
        <v>2686</v>
      </c>
      <c r="P474" s="1" t="s">
        <v>4762</v>
      </c>
      <c r="Q474" s="1" t="s">
        <v>2686</v>
      </c>
      <c r="R474" s="1" t="s">
        <v>5178</v>
      </c>
      <c r="S474" s="1" t="s">
        <v>2686</v>
      </c>
      <c r="T474" s="1" t="s">
        <v>21</v>
      </c>
      <c r="U474">
        <f t="shared" si="7"/>
        <v>473</v>
      </c>
    </row>
    <row r="475" spans="1:21" x14ac:dyDescent="0.2">
      <c r="A475" s="1" t="s">
        <v>474</v>
      </c>
      <c r="B475" s="1" t="s">
        <v>1955</v>
      </c>
      <c r="C475" s="1" t="s">
        <v>3145</v>
      </c>
      <c r="D475" s="1" t="s">
        <v>2686</v>
      </c>
      <c r="E475" s="1" t="s">
        <v>2686</v>
      </c>
      <c r="F475" s="1" t="s">
        <v>4582</v>
      </c>
      <c r="G475" s="1" t="s">
        <v>4584</v>
      </c>
      <c r="H475" s="1" t="s">
        <v>4591</v>
      </c>
      <c r="I475" s="1">
        <v>2</v>
      </c>
      <c r="J475" s="1" t="s">
        <v>2686</v>
      </c>
      <c r="K475" s="1" t="s">
        <v>2686</v>
      </c>
      <c r="L475" s="1" t="s">
        <v>2686</v>
      </c>
      <c r="M475" s="1" t="s">
        <v>4604</v>
      </c>
      <c r="N475" s="1" t="s">
        <v>2686</v>
      </c>
      <c r="O475" s="1" t="s">
        <v>2686</v>
      </c>
      <c r="P475" s="1" t="s">
        <v>3145</v>
      </c>
      <c r="Q475" s="1" t="s">
        <v>2686</v>
      </c>
      <c r="R475" s="1" t="s">
        <v>5178</v>
      </c>
      <c r="S475" s="1" t="s">
        <v>2686</v>
      </c>
      <c r="T475" s="1" t="s">
        <v>59</v>
      </c>
      <c r="U475">
        <f t="shared" si="7"/>
        <v>474</v>
      </c>
    </row>
    <row r="476" spans="1:21" x14ac:dyDescent="0.2">
      <c r="A476" s="1" t="s">
        <v>475</v>
      </c>
      <c r="B476" s="1" t="s">
        <v>1956</v>
      </c>
      <c r="C476" s="1" t="s">
        <v>3146</v>
      </c>
      <c r="D476" s="1" t="s">
        <v>3889</v>
      </c>
      <c r="E476" s="1" t="s">
        <v>2686</v>
      </c>
      <c r="F476" s="1" t="s">
        <v>4582</v>
      </c>
      <c r="G476" s="1" t="s">
        <v>4584</v>
      </c>
      <c r="H476" s="1" t="s">
        <v>4591</v>
      </c>
      <c r="I476" s="1">
        <v>2</v>
      </c>
      <c r="J476" s="1" t="s">
        <v>2686</v>
      </c>
      <c r="K476" s="1" t="s">
        <v>2686</v>
      </c>
      <c r="L476" s="1" t="s">
        <v>2686</v>
      </c>
      <c r="M476" s="1" t="s">
        <v>4604</v>
      </c>
      <c r="N476" s="1" t="s">
        <v>2686</v>
      </c>
      <c r="O476" s="1" t="s">
        <v>2686</v>
      </c>
      <c r="P476" s="1" t="s">
        <v>3146</v>
      </c>
      <c r="Q476" s="1" t="s">
        <v>2686</v>
      </c>
      <c r="R476" s="1" t="s">
        <v>5178</v>
      </c>
      <c r="S476" s="1" t="s">
        <v>2686</v>
      </c>
      <c r="T476" s="1" t="s">
        <v>21</v>
      </c>
      <c r="U476">
        <f t="shared" si="7"/>
        <v>475</v>
      </c>
    </row>
    <row r="477" spans="1:21" x14ac:dyDescent="0.2">
      <c r="A477" s="1" t="s">
        <v>476</v>
      </c>
      <c r="B477" s="1" t="s">
        <v>1957</v>
      </c>
      <c r="C477" s="1" t="s">
        <v>3147</v>
      </c>
      <c r="D477" s="1" t="s">
        <v>3890</v>
      </c>
      <c r="E477" s="1" t="s">
        <v>2686</v>
      </c>
      <c r="F477" s="1" t="s">
        <v>4582</v>
      </c>
      <c r="G477" s="1" t="s">
        <v>4584</v>
      </c>
      <c r="H477" s="1" t="s">
        <v>4592</v>
      </c>
      <c r="I477" s="1">
        <v>0</v>
      </c>
      <c r="J477" s="1" t="s">
        <v>2686</v>
      </c>
      <c r="K477" s="1" t="s">
        <v>2686</v>
      </c>
      <c r="L477" s="1" t="s">
        <v>2686</v>
      </c>
      <c r="M477" s="1" t="s">
        <v>4604</v>
      </c>
      <c r="N477" s="1" t="s">
        <v>2686</v>
      </c>
      <c r="O477" s="1" t="s">
        <v>2686</v>
      </c>
      <c r="P477" s="1" t="s">
        <v>2686</v>
      </c>
      <c r="Q477" s="1" t="s">
        <v>2686</v>
      </c>
      <c r="R477" s="1" t="s">
        <v>5178</v>
      </c>
      <c r="S477" s="1" t="s">
        <v>2686</v>
      </c>
      <c r="T477" s="1" t="s">
        <v>64</v>
      </c>
      <c r="U477">
        <f t="shared" si="7"/>
        <v>476</v>
      </c>
    </row>
    <row r="478" spans="1:21" x14ac:dyDescent="0.2">
      <c r="A478" s="1" t="s">
        <v>477</v>
      </c>
      <c r="B478" s="1" t="s">
        <v>1958</v>
      </c>
      <c r="C478" s="1" t="s">
        <v>3148</v>
      </c>
      <c r="D478" s="1" t="s">
        <v>3891</v>
      </c>
      <c r="E478" s="1" t="s">
        <v>4522</v>
      </c>
      <c r="F478" s="1" t="s">
        <v>4582</v>
      </c>
      <c r="G478" s="1" t="s">
        <v>4584</v>
      </c>
      <c r="H478" s="1" t="s">
        <v>4591</v>
      </c>
      <c r="I478" s="1">
        <v>0</v>
      </c>
      <c r="J478" s="1" t="s">
        <v>2686</v>
      </c>
      <c r="K478" s="1" t="s">
        <v>2686</v>
      </c>
      <c r="L478" s="1" t="s">
        <v>2686</v>
      </c>
      <c r="M478" s="1" t="s">
        <v>4604</v>
      </c>
      <c r="N478" s="1" t="s">
        <v>2686</v>
      </c>
      <c r="O478" s="1" t="s">
        <v>2686</v>
      </c>
      <c r="P478" s="1" t="s">
        <v>2686</v>
      </c>
      <c r="Q478" s="1" t="s">
        <v>2686</v>
      </c>
      <c r="R478" s="1" t="s">
        <v>5178</v>
      </c>
      <c r="S478" s="1" t="s">
        <v>2686</v>
      </c>
      <c r="T478" s="1" t="s">
        <v>21</v>
      </c>
      <c r="U478">
        <f t="shared" si="7"/>
        <v>477</v>
      </c>
    </row>
    <row r="479" spans="1:21" x14ac:dyDescent="0.2">
      <c r="A479" s="1" t="s">
        <v>478</v>
      </c>
      <c r="B479" s="1" t="s">
        <v>1959</v>
      </c>
      <c r="C479" s="1" t="s">
        <v>3149</v>
      </c>
      <c r="D479" s="1" t="s">
        <v>2686</v>
      </c>
      <c r="E479" s="1" t="s">
        <v>2686</v>
      </c>
      <c r="F479" s="1" t="s">
        <v>4582</v>
      </c>
      <c r="G479" s="1" t="s">
        <v>4584</v>
      </c>
      <c r="H479" s="1" t="s">
        <v>4591</v>
      </c>
      <c r="I479" s="1">
        <v>81</v>
      </c>
      <c r="J479" s="1" t="s">
        <v>2686</v>
      </c>
      <c r="K479" s="1" t="s">
        <v>2686</v>
      </c>
      <c r="L479" s="1" t="s">
        <v>2686</v>
      </c>
      <c r="M479" s="1" t="s">
        <v>4604</v>
      </c>
      <c r="N479" s="1" t="s">
        <v>2686</v>
      </c>
      <c r="O479" s="1" t="s">
        <v>2686</v>
      </c>
      <c r="P479" s="1" t="s">
        <v>3149</v>
      </c>
      <c r="Q479" s="1" t="s">
        <v>2686</v>
      </c>
      <c r="R479" s="1" t="s">
        <v>5178</v>
      </c>
      <c r="S479" s="1" t="s">
        <v>2686</v>
      </c>
      <c r="T479" s="1" t="s">
        <v>59</v>
      </c>
      <c r="U479">
        <f t="shared" si="7"/>
        <v>478</v>
      </c>
    </row>
    <row r="480" spans="1:21" x14ac:dyDescent="0.2">
      <c r="A480" s="1" t="s">
        <v>479</v>
      </c>
      <c r="B480" s="1" t="s">
        <v>1960</v>
      </c>
      <c r="C480" s="1" t="s">
        <v>479</v>
      </c>
      <c r="D480" s="1" t="s">
        <v>2686</v>
      </c>
      <c r="E480" s="1" t="s">
        <v>2686</v>
      </c>
      <c r="F480" s="1" t="s">
        <v>4582</v>
      </c>
      <c r="G480" s="1" t="s">
        <v>4584</v>
      </c>
      <c r="H480" s="1" t="s">
        <v>4592</v>
      </c>
      <c r="I480" s="1">
        <v>0</v>
      </c>
      <c r="J480" s="1" t="s">
        <v>2686</v>
      </c>
      <c r="K480" s="1" t="s">
        <v>2686</v>
      </c>
      <c r="L480" s="1" t="s">
        <v>2686</v>
      </c>
      <c r="M480" s="1" t="s">
        <v>4604</v>
      </c>
      <c r="N480" s="1" t="s">
        <v>2686</v>
      </c>
      <c r="O480" s="1" t="s">
        <v>2686</v>
      </c>
      <c r="P480" s="1" t="s">
        <v>2686</v>
      </c>
      <c r="Q480" s="1" t="s">
        <v>2686</v>
      </c>
      <c r="R480" s="1" t="s">
        <v>5179</v>
      </c>
      <c r="S480" s="1" t="s">
        <v>2686</v>
      </c>
      <c r="T480" s="1" t="s">
        <v>29</v>
      </c>
      <c r="U480">
        <f t="shared" si="7"/>
        <v>479</v>
      </c>
    </row>
    <row r="481" spans="1:21" x14ac:dyDescent="0.2">
      <c r="A481" s="1" t="s">
        <v>480</v>
      </c>
      <c r="B481" s="1" t="s">
        <v>1961</v>
      </c>
      <c r="C481" s="1" t="s">
        <v>3150</v>
      </c>
      <c r="D481" s="1" t="s">
        <v>3892</v>
      </c>
      <c r="E481" s="1" t="s">
        <v>2686</v>
      </c>
      <c r="F481" s="1" t="s">
        <v>4582</v>
      </c>
      <c r="G481" s="1" t="s">
        <v>4584</v>
      </c>
      <c r="H481" s="1" t="s">
        <v>4591</v>
      </c>
      <c r="I481" s="1">
        <v>0</v>
      </c>
      <c r="J481" s="1" t="s">
        <v>2686</v>
      </c>
      <c r="K481" s="1" t="s">
        <v>2686</v>
      </c>
      <c r="L481" s="1" t="s">
        <v>2686</v>
      </c>
      <c r="M481" s="1" t="s">
        <v>4604</v>
      </c>
      <c r="N481" s="1" t="s">
        <v>2686</v>
      </c>
      <c r="O481" s="1" t="s">
        <v>2686</v>
      </c>
      <c r="P481" s="1" t="s">
        <v>4763</v>
      </c>
      <c r="Q481" s="1" t="s">
        <v>2686</v>
      </c>
      <c r="R481" s="1" t="s">
        <v>5178</v>
      </c>
      <c r="S481" s="1" t="s">
        <v>2686</v>
      </c>
      <c r="T481" s="1" t="s">
        <v>64</v>
      </c>
      <c r="U481">
        <f t="shared" si="7"/>
        <v>480</v>
      </c>
    </row>
    <row r="482" spans="1:21" x14ac:dyDescent="0.2">
      <c r="A482" s="1" t="s">
        <v>481</v>
      </c>
      <c r="B482" s="1" t="s">
        <v>1962</v>
      </c>
      <c r="C482" s="1" t="s">
        <v>3151</v>
      </c>
      <c r="D482" s="1" t="s">
        <v>3893</v>
      </c>
      <c r="E482" s="1" t="s">
        <v>4523</v>
      </c>
      <c r="F482" s="1" t="s">
        <v>4582</v>
      </c>
      <c r="G482" s="1" t="s">
        <v>4584</v>
      </c>
      <c r="H482" s="1" t="s">
        <v>4591</v>
      </c>
      <c r="I482" s="1">
        <v>0</v>
      </c>
      <c r="J482" s="1" t="s">
        <v>2686</v>
      </c>
      <c r="K482" s="1" t="s">
        <v>2686</v>
      </c>
      <c r="L482" s="1" t="s">
        <v>2686</v>
      </c>
      <c r="M482" s="1" t="s">
        <v>4604</v>
      </c>
      <c r="N482" s="1" t="s">
        <v>2686</v>
      </c>
      <c r="O482" s="1" t="s">
        <v>2686</v>
      </c>
      <c r="P482" s="1" t="s">
        <v>2686</v>
      </c>
      <c r="Q482" s="1" t="s">
        <v>2686</v>
      </c>
      <c r="R482" s="1" t="s">
        <v>5178</v>
      </c>
      <c r="S482" s="1" t="s">
        <v>2686</v>
      </c>
      <c r="T482" s="1" t="s">
        <v>21</v>
      </c>
      <c r="U482">
        <f t="shared" si="7"/>
        <v>481</v>
      </c>
    </row>
    <row r="483" spans="1:21" x14ac:dyDescent="0.2">
      <c r="A483" s="1" t="s">
        <v>482</v>
      </c>
      <c r="B483" s="1" t="s">
        <v>1963</v>
      </c>
      <c r="C483" s="1" t="s">
        <v>3152</v>
      </c>
      <c r="D483" s="1" t="s">
        <v>2686</v>
      </c>
      <c r="E483" s="1" t="s">
        <v>2686</v>
      </c>
      <c r="F483" s="1" t="s">
        <v>4582</v>
      </c>
      <c r="G483" s="1" t="s">
        <v>4584</v>
      </c>
      <c r="H483" s="1" t="s">
        <v>4591</v>
      </c>
      <c r="I483" s="1">
        <v>1</v>
      </c>
      <c r="J483" s="1" t="s">
        <v>2686</v>
      </c>
      <c r="K483" s="1" t="s">
        <v>2686</v>
      </c>
      <c r="L483" s="1" t="s">
        <v>2686</v>
      </c>
      <c r="M483" s="1" t="s">
        <v>2686</v>
      </c>
      <c r="N483" s="1" t="s">
        <v>2686</v>
      </c>
      <c r="O483" s="1" t="s">
        <v>2686</v>
      </c>
      <c r="P483" s="1" t="s">
        <v>2686</v>
      </c>
      <c r="Q483" s="1" t="s">
        <v>2686</v>
      </c>
      <c r="R483" s="1" t="s">
        <v>5176</v>
      </c>
      <c r="S483" s="1" t="s">
        <v>2686</v>
      </c>
      <c r="T483" s="1" t="s">
        <v>88</v>
      </c>
      <c r="U483">
        <f t="shared" si="7"/>
        <v>482</v>
      </c>
    </row>
    <row r="484" spans="1:21" x14ac:dyDescent="0.2">
      <c r="A484" s="1" t="s">
        <v>483</v>
      </c>
      <c r="B484" s="1" t="s">
        <v>1964</v>
      </c>
      <c r="C484" s="1" t="s">
        <v>483</v>
      </c>
      <c r="D484" s="1" t="s">
        <v>3894</v>
      </c>
      <c r="E484" s="1" t="s">
        <v>2686</v>
      </c>
      <c r="F484" s="1" t="s">
        <v>4582</v>
      </c>
      <c r="G484" s="1" t="s">
        <v>4584</v>
      </c>
      <c r="H484" s="1" t="s">
        <v>4591</v>
      </c>
      <c r="I484" s="1">
        <v>8</v>
      </c>
      <c r="J484" s="1" t="s">
        <v>2686</v>
      </c>
      <c r="K484" s="1" t="s">
        <v>2686</v>
      </c>
      <c r="L484" s="1" t="s">
        <v>2686</v>
      </c>
      <c r="M484" s="1" t="s">
        <v>4604</v>
      </c>
      <c r="N484" s="1" t="s">
        <v>2686</v>
      </c>
      <c r="O484" s="1" t="s">
        <v>2686</v>
      </c>
      <c r="P484" s="1" t="s">
        <v>2686</v>
      </c>
      <c r="Q484" s="1" t="s">
        <v>2686</v>
      </c>
      <c r="R484" s="1" t="s">
        <v>5179</v>
      </c>
      <c r="S484" s="1" t="s">
        <v>2686</v>
      </c>
      <c r="T484" s="1" t="s">
        <v>29</v>
      </c>
      <c r="U484">
        <f t="shared" si="7"/>
        <v>483</v>
      </c>
    </row>
    <row r="485" spans="1:21" x14ac:dyDescent="0.2">
      <c r="A485" s="1" t="s">
        <v>484</v>
      </c>
      <c r="B485" s="1" t="s">
        <v>1965</v>
      </c>
      <c r="C485" s="1" t="s">
        <v>3153</v>
      </c>
      <c r="D485" s="1" t="s">
        <v>3895</v>
      </c>
      <c r="E485" s="1" t="s">
        <v>2686</v>
      </c>
      <c r="F485" s="1" t="s">
        <v>4582</v>
      </c>
      <c r="G485" s="1" t="s">
        <v>4584</v>
      </c>
      <c r="H485" s="1" t="s">
        <v>4591</v>
      </c>
      <c r="I485" s="1">
        <v>0</v>
      </c>
      <c r="J485" s="1" t="s">
        <v>2686</v>
      </c>
      <c r="K485" s="1" t="s">
        <v>2686</v>
      </c>
      <c r="L485" s="1" t="s">
        <v>2686</v>
      </c>
      <c r="M485" s="1" t="s">
        <v>4604</v>
      </c>
      <c r="N485" s="1" t="s">
        <v>2686</v>
      </c>
      <c r="O485" s="1" t="s">
        <v>2686</v>
      </c>
      <c r="P485" s="1" t="s">
        <v>4761</v>
      </c>
      <c r="Q485" s="1" t="s">
        <v>2686</v>
      </c>
      <c r="R485" s="1" t="s">
        <v>5178</v>
      </c>
      <c r="S485" s="1" t="s">
        <v>2686</v>
      </c>
      <c r="T485" s="1" t="s">
        <v>64</v>
      </c>
      <c r="U485">
        <f t="shared" si="7"/>
        <v>484</v>
      </c>
    </row>
    <row r="486" spans="1:21" x14ac:dyDescent="0.2">
      <c r="A486" s="1" t="s">
        <v>485</v>
      </c>
      <c r="B486" s="1" t="s">
        <v>1966</v>
      </c>
      <c r="C486" s="1" t="s">
        <v>3154</v>
      </c>
      <c r="D486" s="1" t="s">
        <v>3896</v>
      </c>
      <c r="E486" s="1" t="s">
        <v>4524</v>
      </c>
      <c r="F486" s="1" t="s">
        <v>4582</v>
      </c>
      <c r="G486" s="1" t="s">
        <v>4584</v>
      </c>
      <c r="H486" s="1" t="s">
        <v>4591</v>
      </c>
      <c r="I486" s="1">
        <v>0</v>
      </c>
      <c r="J486" s="1" t="s">
        <v>2686</v>
      </c>
      <c r="K486" s="1" t="s">
        <v>2686</v>
      </c>
      <c r="L486" s="1" t="s">
        <v>2686</v>
      </c>
      <c r="M486" s="1" t="s">
        <v>4604</v>
      </c>
      <c r="N486" s="1" t="s">
        <v>2686</v>
      </c>
      <c r="O486" s="1" t="s">
        <v>2686</v>
      </c>
      <c r="P486" s="1" t="s">
        <v>4764</v>
      </c>
      <c r="Q486" s="1" t="s">
        <v>5120</v>
      </c>
      <c r="R486" s="1" t="s">
        <v>5178</v>
      </c>
      <c r="S486" s="1" t="s">
        <v>2686</v>
      </c>
      <c r="T486" s="1" t="s">
        <v>21</v>
      </c>
      <c r="U486">
        <f t="shared" si="7"/>
        <v>485</v>
      </c>
    </row>
    <row r="487" spans="1:21" x14ac:dyDescent="0.2">
      <c r="A487" s="1" t="s">
        <v>486</v>
      </c>
      <c r="B487" s="1" t="s">
        <v>1967</v>
      </c>
      <c r="C487" s="1" t="s">
        <v>3155</v>
      </c>
      <c r="D487" s="1" t="s">
        <v>2686</v>
      </c>
      <c r="E487" s="1" t="s">
        <v>2686</v>
      </c>
      <c r="F487" s="1" t="s">
        <v>4582</v>
      </c>
      <c r="G487" s="1" t="s">
        <v>4584</v>
      </c>
      <c r="H487" s="1" t="s">
        <v>4594</v>
      </c>
      <c r="I487" s="1">
        <v>3</v>
      </c>
      <c r="J487" s="1" t="s">
        <v>2686</v>
      </c>
      <c r="K487" s="1" t="s">
        <v>2686</v>
      </c>
      <c r="L487" s="1" t="s">
        <v>2686</v>
      </c>
      <c r="M487" s="1" t="s">
        <v>4604</v>
      </c>
      <c r="N487" s="1" t="s">
        <v>2686</v>
      </c>
      <c r="O487" s="1" t="s">
        <v>2686</v>
      </c>
      <c r="P487" s="1" t="s">
        <v>2686</v>
      </c>
      <c r="Q487" s="1" t="s">
        <v>2686</v>
      </c>
      <c r="R487" s="1" t="s">
        <v>5176</v>
      </c>
      <c r="S487" s="1" t="s">
        <v>2686</v>
      </c>
      <c r="T487" s="1" t="s">
        <v>90</v>
      </c>
      <c r="U487">
        <f t="shared" si="7"/>
        <v>486</v>
      </c>
    </row>
    <row r="488" spans="1:21" x14ac:dyDescent="0.2">
      <c r="A488" s="1" t="s">
        <v>487</v>
      </c>
      <c r="B488" s="1" t="s">
        <v>1968</v>
      </c>
      <c r="C488" s="1" t="s">
        <v>2686</v>
      </c>
      <c r="D488" s="1" t="s">
        <v>2686</v>
      </c>
      <c r="E488" s="1" t="s">
        <v>2686</v>
      </c>
      <c r="F488" s="1" t="s">
        <v>4582</v>
      </c>
      <c r="G488" s="1" t="s">
        <v>4584</v>
      </c>
      <c r="H488" s="1" t="s">
        <v>4594</v>
      </c>
      <c r="I488" s="1">
        <v>3</v>
      </c>
      <c r="J488" s="1" t="s">
        <v>2686</v>
      </c>
      <c r="K488" s="1" t="s">
        <v>2686</v>
      </c>
      <c r="L488" s="1" t="s">
        <v>2686</v>
      </c>
      <c r="M488" s="1" t="s">
        <v>2686</v>
      </c>
      <c r="N488" s="1" t="s">
        <v>2686</v>
      </c>
      <c r="O488" s="1" t="s">
        <v>2686</v>
      </c>
      <c r="P488" s="1" t="s">
        <v>2686</v>
      </c>
      <c r="Q488" s="1" t="s">
        <v>2686</v>
      </c>
      <c r="R488" s="1" t="s">
        <v>5179</v>
      </c>
      <c r="S488" s="1" t="s">
        <v>2686</v>
      </c>
      <c r="T488" s="1" t="s">
        <v>1</v>
      </c>
      <c r="U488">
        <f t="shared" si="7"/>
        <v>487</v>
      </c>
    </row>
    <row r="489" spans="1:21" x14ac:dyDescent="0.2">
      <c r="A489" s="1" t="s">
        <v>488</v>
      </c>
      <c r="B489" s="1" t="s">
        <v>1969</v>
      </c>
      <c r="C489" s="1" t="s">
        <v>488</v>
      </c>
      <c r="D489" s="1" t="s">
        <v>3773</v>
      </c>
      <c r="E489" s="1" t="s">
        <v>2686</v>
      </c>
      <c r="F489" s="1" t="s">
        <v>4582</v>
      </c>
      <c r="G489" s="1" t="s">
        <v>4584</v>
      </c>
      <c r="H489" s="1" t="s">
        <v>4591</v>
      </c>
      <c r="I489" s="1">
        <v>1</v>
      </c>
      <c r="J489" s="1" t="s">
        <v>2686</v>
      </c>
      <c r="K489" s="1" t="s">
        <v>2686</v>
      </c>
      <c r="L489" s="1" t="s">
        <v>2686</v>
      </c>
      <c r="M489" s="1" t="s">
        <v>4604</v>
      </c>
      <c r="N489" s="1" t="s">
        <v>2686</v>
      </c>
      <c r="O489" s="1" t="s">
        <v>2686</v>
      </c>
      <c r="P489" s="1" t="s">
        <v>4765</v>
      </c>
      <c r="Q489" s="1" t="s">
        <v>5125</v>
      </c>
      <c r="R489" s="1" t="s">
        <v>5178</v>
      </c>
      <c r="S489" s="1" t="s">
        <v>2686</v>
      </c>
      <c r="T489" s="1" t="s">
        <v>64</v>
      </c>
      <c r="U489">
        <f t="shared" si="7"/>
        <v>488</v>
      </c>
    </row>
    <row r="490" spans="1:21" x14ac:dyDescent="0.2">
      <c r="A490" s="1" t="s">
        <v>489</v>
      </c>
      <c r="B490" s="1" t="s">
        <v>1970</v>
      </c>
      <c r="C490" s="1" t="s">
        <v>3156</v>
      </c>
      <c r="D490" s="1" t="s">
        <v>3865</v>
      </c>
      <c r="E490" s="1" t="s">
        <v>4525</v>
      </c>
      <c r="F490" s="1" t="s">
        <v>4582</v>
      </c>
      <c r="G490" s="1" t="s">
        <v>4584</v>
      </c>
      <c r="H490" s="1" t="s">
        <v>4591</v>
      </c>
      <c r="I490" s="1">
        <v>0</v>
      </c>
      <c r="J490" s="1" t="s">
        <v>2686</v>
      </c>
      <c r="K490" s="1" t="s">
        <v>2686</v>
      </c>
      <c r="L490" s="1" t="s">
        <v>2686</v>
      </c>
      <c r="M490" s="1" t="s">
        <v>4604</v>
      </c>
      <c r="N490" s="1" t="s">
        <v>2686</v>
      </c>
      <c r="O490" s="1" t="s">
        <v>2686</v>
      </c>
      <c r="P490" s="1" t="s">
        <v>2686</v>
      </c>
      <c r="Q490" s="1" t="s">
        <v>2686</v>
      </c>
      <c r="R490" s="1" t="s">
        <v>5178</v>
      </c>
      <c r="S490" s="1" t="s">
        <v>2686</v>
      </c>
      <c r="T490" s="1" t="s">
        <v>21</v>
      </c>
      <c r="U490">
        <f t="shared" si="7"/>
        <v>489</v>
      </c>
    </row>
    <row r="491" spans="1:21" x14ac:dyDescent="0.2">
      <c r="A491" s="1" t="s">
        <v>490</v>
      </c>
      <c r="B491" s="1" t="s">
        <v>1971</v>
      </c>
      <c r="C491" s="1" t="s">
        <v>490</v>
      </c>
      <c r="D491" s="1" t="s">
        <v>2686</v>
      </c>
      <c r="E491" s="1" t="s">
        <v>2686</v>
      </c>
      <c r="F491" s="1" t="s">
        <v>4582</v>
      </c>
      <c r="G491" s="1" t="s">
        <v>4584</v>
      </c>
      <c r="H491" s="1" t="s">
        <v>4594</v>
      </c>
      <c r="I491" s="1">
        <v>0</v>
      </c>
      <c r="J491" s="1" t="s">
        <v>2686</v>
      </c>
      <c r="K491" s="1" t="s">
        <v>2686</v>
      </c>
      <c r="L491" s="1" t="s">
        <v>2686</v>
      </c>
      <c r="M491" s="1" t="s">
        <v>4604</v>
      </c>
      <c r="N491" s="1" t="s">
        <v>4608</v>
      </c>
      <c r="O491" s="1" t="s">
        <v>2686</v>
      </c>
      <c r="P491" s="1" t="s">
        <v>2686</v>
      </c>
      <c r="Q491" s="1" t="s">
        <v>2686</v>
      </c>
      <c r="R491" s="1" t="s">
        <v>5178</v>
      </c>
      <c r="S491" s="1" t="s">
        <v>2686</v>
      </c>
      <c r="T491" s="1" t="s">
        <v>47</v>
      </c>
      <c r="U491">
        <f t="shared" si="7"/>
        <v>490</v>
      </c>
    </row>
    <row r="492" spans="1:21" x14ac:dyDescent="0.2">
      <c r="A492" s="1" t="s">
        <v>491</v>
      </c>
      <c r="B492" s="1" t="s">
        <v>1972</v>
      </c>
      <c r="C492" s="1" t="s">
        <v>2686</v>
      </c>
      <c r="D492" s="1" t="s">
        <v>2686</v>
      </c>
      <c r="E492" s="1" t="s">
        <v>2686</v>
      </c>
      <c r="F492" s="1" t="s">
        <v>4582</v>
      </c>
      <c r="G492" s="1" t="s">
        <v>4584</v>
      </c>
      <c r="H492" s="1" t="s">
        <v>4594</v>
      </c>
      <c r="I492" s="1">
        <v>1</v>
      </c>
      <c r="J492" s="1" t="s">
        <v>2686</v>
      </c>
      <c r="K492" s="1" t="s">
        <v>2686</v>
      </c>
      <c r="L492" s="1" t="s">
        <v>2686</v>
      </c>
      <c r="M492" s="1" t="s">
        <v>2686</v>
      </c>
      <c r="N492" s="1" t="s">
        <v>2686</v>
      </c>
      <c r="O492" s="1" t="s">
        <v>2686</v>
      </c>
      <c r="P492" s="1" t="s">
        <v>2686</v>
      </c>
      <c r="Q492" s="1" t="s">
        <v>2686</v>
      </c>
      <c r="R492" s="1" t="s">
        <v>5179</v>
      </c>
      <c r="S492" s="1" t="s">
        <v>2686</v>
      </c>
      <c r="T492" s="1" t="s">
        <v>1</v>
      </c>
      <c r="U492">
        <f t="shared" si="7"/>
        <v>491</v>
      </c>
    </row>
    <row r="493" spans="1:21" x14ac:dyDescent="0.2">
      <c r="A493" s="1" t="s">
        <v>492</v>
      </c>
      <c r="B493" s="1" t="s">
        <v>1973</v>
      </c>
      <c r="C493" s="1" t="s">
        <v>492</v>
      </c>
      <c r="D493" s="1" t="s">
        <v>3773</v>
      </c>
      <c r="E493" s="1" t="s">
        <v>2686</v>
      </c>
      <c r="F493" s="1" t="s">
        <v>4582</v>
      </c>
      <c r="G493" s="1" t="s">
        <v>4584</v>
      </c>
      <c r="H493" s="1" t="s">
        <v>4591</v>
      </c>
      <c r="I493" s="1">
        <v>0</v>
      </c>
      <c r="J493" s="1" t="s">
        <v>2686</v>
      </c>
      <c r="K493" s="1" t="s">
        <v>2686</v>
      </c>
      <c r="L493" s="1" t="s">
        <v>2686</v>
      </c>
      <c r="M493" s="1" t="s">
        <v>4604</v>
      </c>
      <c r="N493" s="1" t="s">
        <v>2686</v>
      </c>
      <c r="O493" s="1" t="s">
        <v>2686</v>
      </c>
      <c r="P493" s="1" t="s">
        <v>4765</v>
      </c>
      <c r="Q493" s="1" t="s">
        <v>5124</v>
      </c>
      <c r="R493" s="1" t="s">
        <v>5178</v>
      </c>
      <c r="S493" s="1" t="s">
        <v>2686</v>
      </c>
      <c r="T493" s="1" t="s">
        <v>64</v>
      </c>
      <c r="U493">
        <f t="shared" si="7"/>
        <v>492</v>
      </c>
    </row>
    <row r="494" spans="1:21" x14ac:dyDescent="0.2">
      <c r="A494" s="1" t="s">
        <v>493</v>
      </c>
      <c r="B494" s="1" t="s">
        <v>1974</v>
      </c>
      <c r="C494" s="1" t="s">
        <v>3157</v>
      </c>
      <c r="D494" s="1" t="s">
        <v>3897</v>
      </c>
      <c r="E494" s="1" t="s">
        <v>4526</v>
      </c>
      <c r="F494" s="1" t="s">
        <v>4582</v>
      </c>
      <c r="G494" s="1" t="s">
        <v>4584</v>
      </c>
      <c r="H494" s="1" t="s">
        <v>4591</v>
      </c>
      <c r="I494" s="1">
        <v>0</v>
      </c>
      <c r="J494" s="1" t="s">
        <v>2686</v>
      </c>
      <c r="K494" s="1" t="s">
        <v>2686</v>
      </c>
      <c r="L494" s="1" t="s">
        <v>2686</v>
      </c>
      <c r="M494" s="1" t="s">
        <v>4604</v>
      </c>
      <c r="N494" s="1" t="s">
        <v>2686</v>
      </c>
      <c r="O494" s="1" t="s">
        <v>2686</v>
      </c>
      <c r="P494" s="1" t="s">
        <v>2686</v>
      </c>
      <c r="Q494" s="1" t="s">
        <v>2686</v>
      </c>
      <c r="R494" s="1" t="s">
        <v>5178</v>
      </c>
      <c r="S494" s="1" t="s">
        <v>2686</v>
      </c>
      <c r="T494" s="1" t="s">
        <v>21</v>
      </c>
      <c r="U494">
        <f t="shared" si="7"/>
        <v>493</v>
      </c>
    </row>
    <row r="495" spans="1:21" x14ac:dyDescent="0.2">
      <c r="A495" s="1" t="s">
        <v>494</v>
      </c>
      <c r="B495" s="1" t="s">
        <v>1975</v>
      </c>
      <c r="C495" s="1" t="s">
        <v>411</v>
      </c>
      <c r="D495" s="1" t="s">
        <v>3898</v>
      </c>
      <c r="E495" s="1" t="s">
        <v>2686</v>
      </c>
      <c r="F495" s="1" t="s">
        <v>4582</v>
      </c>
      <c r="G495" s="1" t="s">
        <v>4584</v>
      </c>
      <c r="H495" s="1" t="s">
        <v>4594</v>
      </c>
      <c r="I495" s="1">
        <v>9</v>
      </c>
      <c r="J495" s="1" t="s">
        <v>2686</v>
      </c>
      <c r="K495" s="1" t="s">
        <v>2686</v>
      </c>
      <c r="L495" s="1" t="s">
        <v>2686</v>
      </c>
      <c r="M495" s="1" t="s">
        <v>4604</v>
      </c>
      <c r="N495" s="1" t="s">
        <v>4608</v>
      </c>
      <c r="O495" s="1" t="s">
        <v>2686</v>
      </c>
      <c r="P495" s="1" t="s">
        <v>2686</v>
      </c>
      <c r="Q495" s="1" t="s">
        <v>2686</v>
      </c>
      <c r="R495" s="1" t="s">
        <v>5178</v>
      </c>
      <c r="S495" s="1" t="s">
        <v>2686</v>
      </c>
      <c r="T495" s="1" t="s">
        <v>54</v>
      </c>
      <c r="U495">
        <f t="shared" si="7"/>
        <v>494</v>
      </c>
    </row>
    <row r="496" spans="1:21" x14ac:dyDescent="0.2">
      <c r="A496" s="1" t="s">
        <v>495</v>
      </c>
      <c r="B496" s="1" t="s">
        <v>1976</v>
      </c>
      <c r="C496" s="1" t="s">
        <v>2686</v>
      </c>
      <c r="D496" s="1" t="s">
        <v>3899</v>
      </c>
      <c r="E496" s="1" t="s">
        <v>2686</v>
      </c>
      <c r="F496" s="1" t="s">
        <v>4582</v>
      </c>
      <c r="G496" s="1" t="s">
        <v>4584</v>
      </c>
      <c r="H496" s="1" t="s">
        <v>4594</v>
      </c>
      <c r="I496" s="1">
        <v>0</v>
      </c>
      <c r="J496" s="1" t="s">
        <v>2686</v>
      </c>
      <c r="K496" s="1" t="s">
        <v>2686</v>
      </c>
      <c r="L496" s="1" t="s">
        <v>2686</v>
      </c>
      <c r="M496" s="1" t="s">
        <v>2686</v>
      </c>
      <c r="N496" s="1" t="s">
        <v>2686</v>
      </c>
      <c r="O496" s="1" t="s">
        <v>2686</v>
      </c>
      <c r="P496" s="1" t="s">
        <v>2686</v>
      </c>
      <c r="Q496" s="1" t="s">
        <v>2686</v>
      </c>
      <c r="R496" s="1" t="s">
        <v>5178</v>
      </c>
      <c r="S496" s="1" t="s">
        <v>2686</v>
      </c>
      <c r="T496" s="1" t="s">
        <v>14</v>
      </c>
      <c r="U496">
        <f t="shared" si="7"/>
        <v>495</v>
      </c>
    </row>
    <row r="497" spans="1:21" x14ac:dyDescent="0.2">
      <c r="A497" s="1" t="s">
        <v>496</v>
      </c>
      <c r="B497" s="1" t="s">
        <v>1977</v>
      </c>
      <c r="C497" s="1" t="s">
        <v>496</v>
      </c>
      <c r="D497" s="1" t="s">
        <v>3900</v>
      </c>
      <c r="E497" s="1" t="s">
        <v>2686</v>
      </c>
      <c r="F497" s="1" t="s">
        <v>4582</v>
      </c>
      <c r="G497" s="1" t="s">
        <v>4584</v>
      </c>
      <c r="H497" s="1" t="s">
        <v>4591</v>
      </c>
      <c r="I497" s="1">
        <v>0</v>
      </c>
      <c r="J497" s="1" t="s">
        <v>2686</v>
      </c>
      <c r="K497" s="1" t="s">
        <v>2686</v>
      </c>
      <c r="L497" s="1" t="s">
        <v>2686</v>
      </c>
      <c r="M497" s="1" t="s">
        <v>4604</v>
      </c>
      <c r="N497" s="1" t="s">
        <v>2686</v>
      </c>
      <c r="O497" s="1" t="s">
        <v>2686</v>
      </c>
      <c r="P497" s="1" t="s">
        <v>4766</v>
      </c>
      <c r="Q497" s="1" t="s">
        <v>5124</v>
      </c>
      <c r="R497" s="1" t="s">
        <v>5178</v>
      </c>
      <c r="S497" s="1" t="s">
        <v>2686</v>
      </c>
      <c r="T497" s="1" t="s">
        <v>64</v>
      </c>
      <c r="U497">
        <f t="shared" si="7"/>
        <v>496</v>
      </c>
    </row>
    <row r="498" spans="1:21" x14ac:dyDescent="0.2">
      <c r="A498" s="1" t="s">
        <v>497</v>
      </c>
      <c r="B498" s="1" t="s">
        <v>1978</v>
      </c>
      <c r="C498" s="1" t="s">
        <v>3158</v>
      </c>
      <c r="D498" s="1" t="s">
        <v>3901</v>
      </c>
      <c r="E498" s="1" t="s">
        <v>4527</v>
      </c>
      <c r="F498" s="1" t="s">
        <v>4582</v>
      </c>
      <c r="G498" s="1" t="s">
        <v>4584</v>
      </c>
      <c r="H498" s="1" t="s">
        <v>4591</v>
      </c>
      <c r="I498" s="1">
        <v>0</v>
      </c>
      <c r="J498" s="1" t="s">
        <v>2686</v>
      </c>
      <c r="K498" s="1" t="s">
        <v>2686</v>
      </c>
      <c r="L498" s="1" t="s">
        <v>2686</v>
      </c>
      <c r="M498" s="1" t="s">
        <v>4604</v>
      </c>
      <c r="N498" s="1" t="s">
        <v>2686</v>
      </c>
      <c r="O498" s="1" t="s">
        <v>2686</v>
      </c>
      <c r="P498" s="1" t="s">
        <v>4767</v>
      </c>
      <c r="Q498" s="1" t="s">
        <v>2686</v>
      </c>
      <c r="R498" s="1" t="s">
        <v>5178</v>
      </c>
      <c r="S498" s="1" t="s">
        <v>2686</v>
      </c>
      <c r="T498" s="1" t="s">
        <v>21</v>
      </c>
      <c r="U498">
        <f t="shared" si="7"/>
        <v>497</v>
      </c>
    </row>
    <row r="499" spans="1:21" x14ac:dyDescent="0.2">
      <c r="A499" s="1" t="s">
        <v>498</v>
      </c>
      <c r="B499" s="1" t="s">
        <v>1979</v>
      </c>
      <c r="C499" s="1" t="s">
        <v>498</v>
      </c>
      <c r="D499" s="1" t="s">
        <v>2686</v>
      </c>
      <c r="E499" s="1" t="s">
        <v>2686</v>
      </c>
      <c r="F499" s="1" t="s">
        <v>4582</v>
      </c>
      <c r="G499" s="1" t="s">
        <v>4584</v>
      </c>
      <c r="H499" s="1" t="s">
        <v>4592</v>
      </c>
      <c r="I499" s="1">
        <v>0</v>
      </c>
      <c r="J499" s="1" t="s">
        <v>2686</v>
      </c>
      <c r="K499" s="1" t="s">
        <v>2686</v>
      </c>
      <c r="L499" s="1" t="s">
        <v>2686</v>
      </c>
      <c r="M499" s="1" t="s">
        <v>4604</v>
      </c>
      <c r="N499" s="1" t="s">
        <v>2686</v>
      </c>
      <c r="O499" s="1" t="s">
        <v>2686</v>
      </c>
      <c r="P499" s="1" t="s">
        <v>2686</v>
      </c>
      <c r="Q499" s="1" t="s">
        <v>2686</v>
      </c>
      <c r="R499" s="1" t="s">
        <v>5178</v>
      </c>
      <c r="S499" s="1" t="s">
        <v>5185</v>
      </c>
      <c r="T499" s="1" t="s">
        <v>54</v>
      </c>
      <c r="U499">
        <f t="shared" si="7"/>
        <v>498</v>
      </c>
    </row>
    <row r="500" spans="1:21" x14ac:dyDescent="0.2">
      <c r="A500" s="1" t="s">
        <v>499</v>
      </c>
      <c r="B500" s="1" t="s">
        <v>1980</v>
      </c>
      <c r="C500" s="1" t="s">
        <v>2686</v>
      </c>
      <c r="D500" s="1" t="s">
        <v>3902</v>
      </c>
      <c r="E500" s="1" t="s">
        <v>2686</v>
      </c>
      <c r="F500" s="1" t="s">
        <v>4582</v>
      </c>
      <c r="G500" s="1" t="s">
        <v>4585</v>
      </c>
      <c r="H500" s="1" t="s">
        <v>4593</v>
      </c>
      <c r="I500" s="1">
        <v>0</v>
      </c>
      <c r="J500" s="1" t="s">
        <v>2686</v>
      </c>
      <c r="K500" s="1" t="s">
        <v>2686</v>
      </c>
      <c r="L500" s="1" t="s">
        <v>2686</v>
      </c>
      <c r="M500" s="1" t="s">
        <v>2686</v>
      </c>
      <c r="N500" s="1" t="s">
        <v>2686</v>
      </c>
      <c r="O500" s="1" t="s">
        <v>2686</v>
      </c>
      <c r="P500" s="1" t="s">
        <v>2686</v>
      </c>
      <c r="Q500" s="1" t="s">
        <v>2686</v>
      </c>
      <c r="R500" s="1" t="s">
        <v>5178</v>
      </c>
      <c r="S500" s="1" t="s">
        <v>2686</v>
      </c>
      <c r="T500" s="1" t="s">
        <v>14</v>
      </c>
      <c r="U500">
        <f t="shared" si="7"/>
        <v>499</v>
      </c>
    </row>
    <row r="501" spans="1:21" x14ac:dyDescent="0.2">
      <c r="A501" s="1" t="s">
        <v>500</v>
      </c>
      <c r="B501" s="1" t="s">
        <v>1981</v>
      </c>
      <c r="C501" s="1" t="s">
        <v>3159</v>
      </c>
      <c r="D501" s="1" t="s">
        <v>3903</v>
      </c>
      <c r="E501" s="1" t="s">
        <v>2686</v>
      </c>
      <c r="F501" s="1" t="s">
        <v>4582</v>
      </c>
      <c r="G501" s="1" t="s">
        <v>4584</v>
      </c>
      <c r="H501" s="1" t="s">
        <v>4591</v>
      </c>
      <c r="I501" s="1">
        <v>1</v>
      </c>
      <c r="J501" s="1" t="s">
        <v>2686</v>
      </c>
      <c r="K501" s="1" t="s">
        <v>2686</v>
      </c>
      <c r="L501" s="1" t="s">
        <v>2686</v>
      </c>
      <c r="M501" s="1" t="s">
        <v>4604</v>
      </c>
      <c r="N501" s="1" t="s">
        <v>2686</v>
      </c>
      <c r="O501" s="1" t="s">
        <v>2686</v>
      </c>
      <c r="P501" s="1" t="s">
        <v>4768</v>
      </c>
      <c r="Q501" s="1" t="s">
        <v>5126</v>
      </c>
      <c r="R501" s="1" t="s">
        <v>5178</v>
      </c>
      <c r="S501" s="1" t="s">
        <v>2686</v>
      </c>
      <c r="T501" s="1" t="s">
        <v>64</v>
      </c>
      <c r="U501">
        <f t="shared" si="7"/>
        <v>500</v>
      </c>
    </row>
    <row r="502" spans="1:21" x14ac:dyDescent="0.2">
      <c r="A502" s="1" t="s">
        <v>501</v>
      </c>
      <c r="B502" s="1" t="s">
        <v>1982</v>
      </c>
      <c r="C502" s="1" t="s">
        <v>3160</v>
      </c>
      <c r="D502" s="1" t="s">
        <v>3904</v>
      </c>
      <c r="E502" s="1" t="s">
        <v>4528</v>
      </c>
      <c r="F502" s="1" t="s">
        <v>4582</v>
      </c>
      <c r="G502" s="1" t="s">
        <v>4584</v>
      </c>
      <c r="H502" s="1" t="s">
        <v>4591</v>
      </c>
      <c r="I502" s="1">
        <v>3</v>
      </c>
      <c r="J502" s="1" t="s">
        <v>2686</v>
      </c>
      <c r="K502" s="1" t="s">
        <v>2686</v>
      </c>
      <c r="L502" s="1" t="s">
        <v>2686</v>
      </c>
      <c r="M502" s="1" t="s">
        <v>4604</v>
      </c>
      <c r="N502" s="1" t="s">
        <v>2686</v>
      </c>
      <c r="O502" s="1" t="s">
        <v>2686</v>
      </c>
      <c r="P502" s="1" t="s">
        <v>2686</v>
      </c>
      <c r="Q502" s="1" t="s">
        <v>2686</v>
      </c>
      <c r="R502" s="1" t="s">
        <v>5178</v>
      </c>
      <c r="S502" s="1" t="s">
        <v>2686</v>
      </c>
      <c r="T502" s="1" t="s">
        <v>21</v>
      </c>
      <c r="U502">
        <f t="shared" si="7"/>
        <v>501</v>
      </c>
    </row>
    <row r="503" spans="1:21" x14ac:dyDescent="0.2">
      <c r="A503" s="1" t="s">
        <v>502</v>
      </c>
      <c r="B503" s="1" t="s">
        <v>1983</v>
      </c>
      <c r="C503" s="1" t="s">
        <v>502</v>
      </c>
      <c r="D503" s="1" t="s">
        <v>2686</v>
      </c>
      <c r="E503" s="1" t="s">
        <v>2686</v>
      </c>
      <c r="F503" s="1" t="s">
        <v>4582</v>
      </c>
      <c r="G503" s="1" t="s">
        <v>4584</v>
      </c>
      <c r="H503" s="1" t="s">
        <v>4592</v>
      </c>
      <c r="I503" s="1">
        <v>0</v>
      </c>
      <c r="J503" s="1" t="s">
        <v>2686</v>
      </c>
      <c r="K503" s="1" t="s">
        <v>2686</v>
      </c>
      <c r="L503" s="1" t="s">
        <v>2686</v>
      </c>
      <c r="M503" s="1" t="s">
        <v>4604</v>
      </c>
      <c r="N503" s="1" t="s">
        <v>2686</v>
      </c>
      <c r="O503" s="1" t="s">
        <v>2686</v>
      </c>
      <c r="P503" s="1" t="s">
        <v>2686</v>
      </c>
      <c r="Q503" s="1" t="s">
        <v>2686</v>
      </c>
      <c r="R503" s="1" t="s">
        <v>5178</v>
      </c>
      <c r="S503" s="1" t="s">
        <v>5186</v>
      </c>
      <c r="T503" s="1" t="s">
        <v>54</v>
      </c>
      <c r="U503">
        <f t="shared" si="7"/>
        <v>502</v>
      </c>
    </row>
    <row r="504" spans="1:21" x14ac:dyDescent="0.2">
      <c r="A504" s="1" t="s">
        <v>503</v>
      </c>
      <c r="B504" s="1" t="s">
        <v>1984</v>
      </c>
      <c r="C504" s="1" t="s">
        <v>2686</v>
      </c>
      <c r="D504" s="1" t="s">
        <v>3905</v>
      </c>
      <c r="E504" s="1" t="s">
        <v>2686</v>
      </c>
      <c r="F504" s="1" t="s">
        <v>4582</v>
      </c>
      <c r="G504" s="1" t="s">
        <v>4585</v>
      </c>
      <c r="H504" s="1" t="s">
        <v>4593</v>
      </c>
      <c r="I504" s="1">
        <v>0</v>
      </c>
      <c r="J504" s="1" t="s">
        <v>2686</v>
      </c>
      <c r="K504" s="1" t="s">
        <v>2686</v>
      </c>
      <c r="L504" s="1" t="s">
        <v>2686</v>
      </c>
      <c r="M504" s="1" t="s">
        <v>2686</v>
      </c>
      <c r="N504" s="1" t="s">
        <v>2686</v>
      </c>
      <c r="O504" s="1" t="s">
        <v>2686</v>
      </c>
      <c r="P504" s="1" t="s">
        <v>2686</v>
      </c>
      <c r="Q504" s="1" t="s">
        <v>2686</v>
      </c>
      <c r="R504" s="1" t="s">
        <v>5178</v>
      </c>
      <c r="S504" s="1" t="s">
        <v>2686</v>
      </c>
      <c r="T504" s="1" t="s">
        <v>14</v>
      </c>
      <c r="U504">
        <f t="shared" si="7"/>
        <v>503</v>
      </c>
    </row>
    <row r="505" spans="1:21" x14ac:dyDescent="0.2">
      <c r="A505" s="1" t="s">
        <v>504</v>
      </c>
      <c r="B505" s="1" t="s">
        <v>1985</v>
      </c>
      <c r="C505" s="1" t="s">
        <v>3161</v>
      </c>
      <c r="D505" s="1" t="s">
        <v>3903</v>
      </c>
      <c r="E505" s="1" t="s">
        <v>2686</v>
      </c>
      <c r="F505" s="1" t="s">
        <v>4582</v>
      </c>
      <c r="G505" s="1" t="s">
        <v>4584</v>
      </c>
      <c r="H505" s="1" t="s">
        <v>4591</v>
      </c>
      <c r="I505" s="1">
        <v>1</v>
      </c>
      <c r="J505" s="1" t="s">
        <v>2686</v>
      </c>
      <c r="K505" s="1" t="s">
        <v>2686</v>
      </c>
      <c r="L505" s="1" t="s">
        <v>2686</v>
      </c>
      <c r="M505" s="1" t="s">
        <v>4604</v>
      </c>
      <c r="N505" s="1" t="s">
        <v>2686</v>
      </c>
      <c r="O505" s="1" t="s">
        <v>2686</v>
      </c>
      <c r="P505" s="1" t="s">
        <v>4769</v>
      </c>
      <c r="Q505" s="1" t="s">
        <v>5127</v>
      </c>
      <c r="R505" s="1" t="s">
        <v>5178</v>
      </c>
      <c r="S505" s="1" t="s">
        <v>2686</v>
      </c>
      <c r="T505" s="1" t="s">
        <v>64</v>
      </c>
      <c r="U505">
        <f t="shared" si="7"/>
        <v>504</v>
      </c>
    </row>
    <row r="506" spans="1:21" x14ac:dyDescent="0.2">
      <c r="A506" s="1" t="s">
        <v>505</v>
      </c>
      <c r="B506" s="1" t="s">
        <v>1986</v>
      </c>
      <c r="C506" s="1" t="s">
        <v>3162</v>
      </c>
      <c r="D506" s="1" t="s">
        <v>3906</v>
      </c>
      <c r="E506" s="1" t="s">
        <v>4529</v>
      </c>
      <c r="F506" s="1" t="s">
        <v>4582</v>
      </c>
      <c r="G506" s="1" t="s">
        <v>4584</v>
      </c>
      <c r="H506" s="1" t="s">
        <v>4591</v>
      </c>
      <c r="I506" s="1">
        <v>0</v>
      </c>
      <c r="J506" s="1" t="s">
        <v>2686</v>
      </c>
      <c r="K506" s="1" t="s">
        <v>2686</v>
      </c>
      <c r="L506" s="1" t="s">
        <v>2686</v>
      </c>
      <c r="M506" s="1" t="s">
        <v>4604</v>
      </c>
      <c r="N506" s="1" t="s">
        <v>2686</v>
      </c>
      <c r="O506" s="1" t="s">
        <v>2686</v>
      </c>
      <c r="P506" s="1" t="s">
        <v>4770</v>
      </c>
      <c r="Q506" s="1" t="s">
        <v>2686</v>
      </c>
      <c r="R506" s="1" t="s">
        <v>5178</v>
      </c>
      <c r="S506" s="1" t="s">
        <v>2686</v>
      </c>
      <c r="T506" s="1" t="s">
        <v>21</v>
      </c>
      <c r="U506">
        <f t="shared" si="7"/>
        <v>505</v>
      </c>
    </row>
    <row r="507" spans="1:21" x14ac:dyDescent="0.2">
      <c r="A507" s="1" t="s">
        <v>506</v>
      </c>
      <c r="B507" s="1" t="s">
        <v>1987</v>
      </c>
      <c r="C507" s="1" t="s">
        <v>3163</v>
      </c>
      <c r="D507" s="1" t="s">
        <v>3907</v>
      </c>
      <c r="E507" s="1" t="s">
        <v>2686</v>
      </c>
      <c r="F507" s="1" t="s">
        <v>4582</v>
      </c>
      <c r="G507" s="1" t="s">
        <v>4584</v>
      </c>
      <c r="H507" s="1" t="s">
        <v>4591</v>
      </c>
      <c r="I507" s="1">
        <v>1</v>
      </c>
      <c r="J507" s="1" t="s">
        <v>2686</v>
      </c>
      <c r="K507" s="1" t="s">
        <v>2686</v>
      </c>
      <c r="L507" s="1" t="s">
        <v>2686</v>
      </c>
      <c r="M507" s="1" t="s">
        <v>4604</v>
      </c>
      <c r="N507" s="1" t="s">
        <v>2686</v>
      </c>
      <c r="O507" s="1" t="s">
        <v>2686</v>
      </c>
      <c r="P507" s="1" t="s">
        <v>2686</v>
      </c>
      <c r="Q507" s="1" t="s">
        <v>5128</v>
      </c>
      <c r="R507" s="1" t="s">
        <v>5176</v>
      </c>
      <c r="S507" s="1" t="s">
        <v>2686</v>
      </c>
      <c r="T507" s="1" t="s">
        <v>90</v>
      </c>
      <c r="U507">
        <f t="shared" si="7"/>
        <v>506</v>
      </c>
    </row>
    <row r="508" spans="1:21" x14ac:dyDescent="0.2">
      <c r="A508" s="1" t="s">
        <v>507</v>
      </c>
      <c r="B508" s="1" t="s">
        <v>1988</v>
      </c>
      <c r="C508" s="1" t="s">
        <v>2686</v>
      </c>
      <c r="D508" s="1" t="s">
        <v>3908</v>
      </c>
      <c r="E508" s="1" t="s">
        <v>2686</v>
      </c>
      <c r="F508" s="1" t="s">
        <v>4582</v>
      </c>
      <c r="G508" s="1" t="s">
        <v>4584</v>
      </c>
      <c r="H508" s="1" t="s">
        <v>4593</v>
      </c>
      <c r="I508" s="1">
        <v>0</v>
      </c>
      <c r="J508" s="1" t="s">
        <v>2686</v>
      </c>
      <c r="K508" s="1" t="s">
        <v>2686</v>
      </c>
      <c r="L508" s="1" t="s">
        <v>2686</v>
      </c>
      <c r="M508" s="1" t="s">
        <v>2686</v>
      </c>
      <c r="N508" s="1" t="s">
        <v>2686</v>
      </c>
      <c r="O508" s="1" t="s">
        <v>2686</v>
      </c>
      <c r="P508" s="1" t="s">
        <v>2686</v>
      </c>
      <c r="Q508" s="1" t="s">
        <v>2686</v>
      </c>
      <c r="R508" s="1" t="s">
        <v>5178</v>
      </c>
      <c r="S508" s="1" t="s">
        <v>2686</v>
      </c>
      <c r="T508" s="1" t="s">
        <v>14</v>
      </c>
      <c r="U508">
        <f t="shared" si="7"/>
        <v>507</v>
      </c>
    </row>
    <row r="509" spans="1:21" x14ac:dyDescent="0.2">
      <c r="A509" s="1" t="s">
        <v>508</v>
      </c>
      <c r="B509" s="1" t="s">
        <v>1989</v>
      </c>
      <c r="C509" s="1" t="s">
        <v>3164</v>
      </c>
      <c r="D509" s="1" t="s">
        <v>3903</v>
      </c>
      <c r="E509" s="1" t="s">
        <v>2686</v>
      </c>
      <c r="F509" s="1" t="s">
        <v>4582</v>
      </c>
      <c r="G509" s="1" t="s">
        <v>4584</v>
      </c>
      <c r="H509" s="1" t="s">
        <v>4591</v>
      </c>
      <c r="I509" s="1">
        <v>1</v>
      </c>
      <c r="J509" s="1" t="s">
        <v>2686</v>
      </c>
      <c r="K509" s="1" t="s">
        <v>2686</v>
      </c>
      <c r="L509" s="1" t="s">
        <v>2686</v>
      </c>
      <c r="M509" s="1" t="s">
        <v>4604</v>
      </c>
      <c r="N509" s="1" t="s">
        <v>2686</v>
      </c>
      <c r="O509" s="1" t="s">
        <v>2686</v>
      </c>
      <c r="P509" s="1" t="s">
        <v>4771</v>
      </c>
      <c r="Q509" s="1" t="s">
        <v>5126</v>
      </c>
      <c r="R509" s="1" t="s">
        <v>5178</v>
      </c>
      <c r="S509" s="1" t="s">
        <v>2686</v>
      </c>
      <c r="T509" s="1" t="s">
        <v>64</v>
      </c>
      <c r="U509">
        <f t="shared" si="7"/>
        <v>508</v>
      </c>
    </row>
    <row r="510" spans="1:21" x14ac:dyDescent="0.2">
      <c r="A510" s="1" t="s">
        <v>509</v>
      </c>
      <c r="B510" s="1" t="s">
        <v>1990</v>
      </c>
      <c r="C510" s="1" t="s">
        <v>3165</v>
      </c>
      <c r="D510" s="1" t="s">
        <v>3909</v>
      </c>
      <c r="E510" s="1" t="s">
        <v>4530</v>
      </c>
      <c r="F510" s="1" t="s">
        <v>4582</v>
      </c>
      <c r="G510" s="1" t="s">
        <v>4584</v>
      </c>
      <c r="H510" s="1" t="s">
        <v>4591</v>
      </c>
      <c r="I510" s="1">
        <v>1</v>
      </c>
      <c r="J510" s="1" t="s">
        <v>2686</v>
      </c>
      <c r="K510" s="1" t="s">
        <v>2686</v>
      </c>
      <c r="L510" s="1" t="s">
        <v>2686</v>
      </c>
      <c r="M510" s="1" t="s">
        <v>4604</v>
      </c>
      <c r="N510" s="1" t="s">
        <v>2686</v>
      </c>
      <c r="O510" s="1" t="s">
        <v>2686</v>
      </c>
      <c r="P510" s="1" t="s">
        <v>4772</v>
      </c>
      <c r="Q510" s="1" t="s">
        <v>2686</v>
      </c>
      <c r="R510" s="1" t="s">
        <v>5178</v>
      </c>
      <c r="S510" s="1" t="s">
        <v>2686</v>
      </c>
      <c r="T510" s="1" t="s">
        <v>21</v>
      </c>
      <c r="U510">
        <f t="shared" si="7"/>
        <v>509</v>
      </c>
    </row>
    <row r="511" spans="1:21" x14ac:dyDescent="0.2">
      <c r="A511" s="1" t="s">
        <v>510</v>
      </c>
      <c r="B511" s="1" t="s">
        <v>1991</v>
      </c>
      <c r="C511" s="1" t="s">
        <v>3166</v>
      </c>
      <c r="D511" s="1" t="s">
        <v>3910</v>
      </c>
      <c r="E511" s="1" t="s">
        <v>2686</v>
      </c>
      <c r="F511" s="1" t="s">
        <v>4582</v>
      </c>
      <c r="G511" s="1" t="s">
        <v>4584</v>
      </c>
      <c r="H511" s="1" t="s">
        <v>4591</v>
      </c>
      <c r="I511" s="1">
        <v>2</v>
      </c>
      <c r="J511" s="1" t="s">
        <v>2686</v>
      </c>
      <c r="K511" s="1" t="s">
        <v>2686</v>
      </c>
      <c r="L511" s="1" t="s">
        <v>2686</v>
      </c>
      <c r="M511" s="1" t="s">
        <v>4604</v>
      </c>
      <c r="N511" s="1" t="s">
        <v>2686</v>
      </c>
      <c r="O511" s="1" t="s">
        <v>2686</v>
      </c>
      <c r="P511" s="1" t="s">
        <v>4773</v>
      </c>
      <c r="Q511" s="1" t="s">
        <v>2686</v>
      </c>
      <c r="R511" s="1" t="s">
        <v>5176</v>
      </c>
      <c r="S511" s="1" t="s">
        <v>2686</v>
      </c>
      <c r="T511" s="1" t="s">
        <v>90</v>
      </c>
      <c r="U511">
        <f t="shared" si="7"/>
        <v>510</v>
      </c>
    </row>
    <row r="512" spans="1:21" x14ac:dyDescent="0.2">
      <c r="A512" s="1" t="s">
        <v>511</v>
      </c>
      <c r="B512" s="1" t="s">
        <v>1992</v>
      </c>
      <c r="C512" s="1" t="s">
        <v>2686</v>
      </c>
      <c r="D512" s="1" t="s">
        <v>3911</v>
      </c>
      <c r="E512" s="1" t="s">
        <v>2686</v>
      </c>
      <c r="F512" s="1" t="s">
        <v>4582</v>
      </c>
      <c r="G512" s="1" t="s">
        <v>4585</v>
      </c>
      <c r="H512" s="1" t="s">
        <v>4593</v>
      </c>
      <c r="I512" s="1">
        <v>0</v>
      </c>
      <c r="J512" s="1" t="s">
        <v>2686</v>
      </c>
      <c r="K512" s="1" t="s">
        <v>2686</v>
      </c>
      <c r="L512" s="1" t="s">
        <v>2686</v>
      </c>
      <c r="M512" s="1" t="s">
        <v>2686</v>
      </c>
      <c r="N512" s="1" t="s">
        <v>2686</v>
      </c>
      <c r="O512" s="1" t="s">
        <v>2686</v>
      </c>
      <c r="P512" s="1" t="s">
        <v>2686</v>
      </c>
      <c r="Q512" s="1" t="s">
        <v>2686</v>
      </c>
      <c r="R512" s="1" t="s">
        <v>5178</v>
      </c>
      <c r="S512" s="1" t="s">
        <v>2686</v>
      </c>
      <c r="T512" s="1" t="s">
        <v>14</v>
      </c>
      <c r="U512">
        <f t="shared" si="7"/>
        <v>511</v>
      </c>
    </row>
    <row r="513" spans="1:21" x14ac:dyDescent="0.2">
      <c r="A513" s="1" t="s">
        <v>512</v>
      </c>
      <c r="B513" s="1" t="s">
        <v>1993</v>
      </c>
      <c r="C513" s="1" t="s">
        <v>3167</v>
      </c>
      <c r="D513" s="1" t="s">
        <v>3903</v>
      </c>
      <c r="E513" s="1" t="s">
        <v>2686</v>
      </c>
      <c r="F513" s="1" t="s">
        <v>4582</v>
      </c>
      <c r="G513" s="1" t="s">
        <v>4584</v>
      </c>
      <c r="H513" s="1" t="s">
        <v>4591</v>
      </c>
      <c r="I513" s="1">
        <v>1</v>
      </c>
      <c r="J513" s="1" t="s">
        <v>2686</v>
      </c>
      <c r="K513" s="1" t="s">
        <v>2686</v>
      </c>
      <c r="L513" s="1" t="s">
        <v>2686</v>
      </c>
      <c r="M513" s="1" t="s">
        <v>4604</v>
      </c>
      <c r="N513" s="1" t="s">
        <v>2686</v>
      </c>
      <c r="O513" s="1" t="s">
        <v>2686</v>
      </c>
      <c r="P513" s="1" t="s">
        <v>4774</v>
      </c>
      <c r="Q513" s="1" t="s">
        <v>5127</v>
      </c>
      <c r="R513" s="1" t="s">
        <v>5178</v>
      </c>
      <c r="S513" s="1" t="s">
        <v>2686</v>
      </c>
      <c r="T513" s="1" t="s">
        <v>64</v>
      </c>
      <c r="U513">
        <f t="shared" si="7"/>
        <v>512</v>
      </c>
    </row>
    <row r="514" spans="1:21" x14ac:dyDescent="0.2">
      <c r="A514" s="1" t="s">
        <v>513</v>
      </c>
      <c r="B514" s="1" t="s">
        <v>1994</v>
      </c>
      <c r="C514" s="1" t="s">
        <v>3168</v>
      </c>
      <c r="D514" s="1" t="s">
        <v>3912</v>
      </c>
      <c r="E514" s="1" t="s">
        <v>4531</v>
      </c>
      <c r="F514" s="1" t="s">
        <v>4582</v>
      </c>
      <c r="G514" s="1" t="s">
        <v>4584</v>
      </c>
      <c r="H514" s="1" t="s">
        <v>4594</v>
      </c>
      <c r="I514" s="1">
        <v>0</v>
      </c>
      <c r="J514" s="1" t="s">
        <v>2686</v>
      </c>
      <c r="K514" s="1" t="s">
        <v>2686</v>
      </c>
      <c r="L514" s="1" t="s">
        <v>2686</v>
      </c>
      <c r="M514" s="1" t="s">
        <v>4604</v>
      </c>
      <c r="N514" s="1" t="s">
        <v>4623</v>
      </c>
      <c r="O514" s="1" t="s">
        <v>2686</v>
      </c>
      <c r="P514" s="1" t="s">
        <v>2686</v>
      </c>
      <c r="Q514" s="1" t="s">
        <v>2686</v>
      </c>
      <c r="R514" s="1" t="s">
        <v>5178</v>
      </c>
      <c r="S514" s="1" t="s">
        <v>2686</v>
      </c>
      <c r="T514" s="1" t="s">
        <v>21</v>
      </c>
      <c r="U514">
        <f t="shared" si="7"/>
        <v>513</v>
      </c>
    </row>
    <row r="515" spans="1:21" x14ac:dyDescent="0.2">
      <c r="A515" s="1" t="s">
        <v>514</v>
      </c>
      <c r="B515" s="1" t="s">
        <v>1995</v>
      </c>
      <c r="C515" s="1" t="s">
        <v>514</v>
      </c>
      <c r="D515" s="1" t="s">
        <v>3913</v>
      </c>
      <c r="E515" s="1" t="s">
        <v>3913</v>
      </c>
      <c r="F515" s="1" t="s">
        <v>4582</v>
      </c>
      <c r="G515" s="1" t="s">
        <v>4588</v>
      </c>
      <c r="H515" s="1" t="s">
        <v>4592</v>
      </c>
      <c r="I515" s="1">
        <v>0</v>
      </c>
      <c r="J515" s="1" t="s">
        <v>2686</v>
      </c>
      <c r="K515" s="1" t="s">
        <v>2686</v>
      </c>
      <c r="L515" s="1" t="s">
        <v>2686</v>
      </c>
      <c r="M515" s="1" t="s">
        <v>4604</v>
      </c>
      <c r="N515" s="1" t="s">
        <v>2686</v>
      </c>
      <c r="O515" s="1" t="s">
        <v>2686</v>
      </c>
      <c r="P515" s="1" t="s">
        <v>4775</v>
      </c>
      <c r="Q515" s="1" t="s">
        <v>2686</v>
      </c>
      <c r="R515" s="1" t="s">
        <v>5177</v>
      </c>
      <c r="S515" s="1" t="s">
        <v>5187</v>
      </c>
      <c r="T515" s="1" t="s">
        <v>87</v>
      </c>
      <c r="U515">
        <f t="shared" si="7"/>
        <v>514</v>
      </c>
    </row>
    <row r="516" spans="1:21" x14ac:dyDescent="0.2">
      <c r="A516" s="1" t="s">
        <v>515</v>
      </c>
      <c r="B516" s="1" t="s">
        <v>1996</v>
      </c>
      <c r="C516" s="1" t="s">
        <v>2686</v>
      </c>
      <c r="D516" s="1" t="s">
        <v>2686</v>
      </c>
      <c r="E516" s="1" t="s">
        <v>2686</v>
      </c>
      <c r="F516" s="1" t="s">
        <v>4582</v>
      </c>
      <c r="G516" s="1" t="s">
        <v>2686</v>
      </c>
      <c r="H516" s="1" t="s">
        <v>4593</v>
      </c>
      <c r="I516" s="1">
        <v>1</v>
      </c>
      <c r="J516" s="1" t="s">
        <v>2686</v>
      </c>
      <c r="K516" s="1" t="s">
        <v>2686</v>
      </c>
      <c r="L516" s="1" t="s">
        <v>2686</v>
      </c>
      <c r="M516" s="1" t="s">
        <v>2686</v>
      </c>
      <c r="N516" s="1" t="s">
        <v>2686</v>
      </c>
      <c r="O516" s="1" t="s">
        <v>2686</v>
      </c>
      <c r="P516" s="1" t="s">
        <v>2686</v>
      </c>
      <c r="Q516" s="1" t="s">
        <v>2686</v>
      </c>
      <c r="R516" s="1" t="s">
        <v>5179</v>
      </c>
      <c r="S516" s="1" t="s">
        <v>2686</v>
      </c>
      <c r="T516" s="1" t="s">
        <v>2</v>
      </c>
      <c r="U516">
        <f t="shared" ref="U516:U579" si="8">U515+1</f>
        <v>515</v>
      </c>
    </row>
    <row r="517" spans="1:21" x14ac:dyDescent="0.2">
      <c r="A517" s="1" t="s">
        <v>516</v>
      </c>
      <c r="B517" s="1" t="s">
        <v>1997</v>
      </c>
      <c r="C517" s="1" t="s">
        <v>3169</v>
      </c>
      <c r="D517" s="1" t="s">
        <v>3903</v>
      </c>
      <c r="E517" s="1" t="s">
        <v>2686</v>
      </c>
      <c r="F517" s="1" t="s">
        <v>4582</v>
      </c>
      <c r="G517" s="1" t="s">
        <v>4584</v>
      </c>
      <c r="H517" s="1" t="s">
        <v>4591</v>
      </c>
      <c r="I517" s="1">
        <v>1</v>
      </c>
      <c r="J517" s="1" t="s">
        <v>2686</v>
      </c>
      <c r="K517" s="1" t="s">
        <v>2686</v>
      </c>
      <c r="L517" s="1" t="s">
        <v>2686</v>
      </c>
      <c r="M517" s="1" t="s">
        <v>4604</v>
      </c>
      <c r="N517" s="1" t="s">
        <v>2686</v>
      </c>
      <c r="O517" s="1" t="s">
        <v>2686</v>
      </c>
      <c r="P517" s="1" t="s">
        <v>4776</v>
      </c>
      <c r="Q517" s="1" t="s">
        <v>5126</v>
      </c>
      <c r="R517" s="1" t="s">
        <v>5178</v>
      </c>
      <c r="S517" s="1" t="s">
        <v>2686</v>
      </c>
      <c r="T517" s="1" t="s">
        <v>64</v>
      </c>
      <c r="U517">
        <f t="shared" si="8"/>
        <v>516</v>
      </c>
    </row>
    <row r="518" spans="1:21" x14ac:dyDescent="0.2">
      <c r="A518" s="1" t="s">
        <v>517</v>
      </c>
      <c r="B518" s="1" t="s">
        <v>1998</v>
      </c>
      <c r="C518" s="1" t="s">
        <v>3170</v>
      </c>
      <c r="D518" s="1" t="s">
        <v>3170</v>
      </c>
      <c r="E518" s="1" t="s">
        <v>2686</v>
      </c>
      <c r="F518" s="1" t="s">
        <v>4582</v>
      </c>
      <c r="G518" s="1" t="s">
        <v>4584</v>
      </c>
      <c r="H518" s="1" t="s">
        <v>4592</v>
      </c>
      <c r="I518" s="1">
        <v>1</v>
      </c>
      <c r="J518" s="1" t="s">
        <v>2686</v>
      </c>
      <c r="K518" s="1" t="s">
        <v>2686</v>
      </c>
      <c r="L518" s="1" t="s">
        <v>2686</v>
      </c>
      <c r="M518" s="1" t="s">
        <v>4604</v>
      </c>
      <c r="N518" s="1" t="s">
        <v>2686</v>
      </c>
      <c r="O518" s="1" t="s">
        <v>2686</v>
      </c>
      <c r="P518" s="1" t="s">
        <v>2686</v>
      </c>
      <c r="Q518" s="1" t="s">
        <v>2686</v>
      </c>
      <c r="R518" s="1" t="s">
        <v>5177</v>
      </c>
      <c r="S518" s="1" t="s">
        <v>2686</v>
      </c>
      <c r="T518" s="1" t="s">
        <v>21</v>
      </c>
      <c r="U518">
        <f t="shared" si="8"/>
        <v>517</v>
      </c>
    </row>
    <row r="519" spans="1:21" x14ac:dyDescent="0.2">
      <c r="A519" s="1" t="s">
        <v>518</v>
      </c>
      <c r="B519" s="1" t="s">
        <v>1999</v>
      </c>
      <c r="C519" s="1" t="s">
        <v>3171</v>
      </c>
      <c r="D519" s="1" t="s">
        <v>2686</v>
      </c>
      <c r="E519" s="1" t="s">
        <v>2686</v>
      </c>
      <c r="F519" s="1" t="s">
        <v>4582</v>
      </c>
      <c r="G519" s="1" t="s">
        <v>4584</v>
      </c>
      <c r="H519" s="1" t="s">
        <v>4591</v>
      </c>
      <c r="I519" s="1">
        <v>3</v>
      </c>
      <c r="J519" s="1" t="s">
        <v>2686</v>
      </c>
      <c r="K519" s="1" t="s">
        <v>2686</v>
      </c>
      <c r="L519" s="1" t="s">
        <v>2686</v>
      </c>
      <c r="M519" s="1" t="s">
        <v>4604</v>
      </c>
      <c r="N519" s="1" t="s">
        <v>2686</v>
      </c>
      <c r="O519" s="1" t="s">
        <v>2686</v>
      </c>
      <c r="P519" s="1" t="s">
        <v>3171</v>
      </c>
      <c r="Q519" s="1" t="s">
        <v>2686</v>
      </c>
      <c r="R519" s="1" t="s">
        <v>5178</v>
      </c>
      <c r="S519" s="1" t="s">
        <v>2686</v>
      </c>
      <c r="T519" s="1" t="s">
        <v>47</v>
      </c>
      <c r="U519">
        <f t="shared" si="8"/>
        <v>518</v>
      </c>
    </row>
    <row r="520" spans="1:21" x14ac:dyDescent="0.2">
      <c r="A520" s="1" t="s">
        <v>519</v>
      </c>
      <c r="B520" s="1" t="s">
        <v>2000</v>
      </c>
      <c r="C520" s="1" t="s">
        <v>2686</v>
      </c>
      <c r="D520" s="1" t="s">
        <v>2686</v>
      </c>
      <c r="E520" s="1" t="s">
        <v>2686</v>
      </c>
      <c r="F520" s="1" t="s">
        <v>4582</v>
      </c>
      <c r="G520" s="1" t="s">
        <v>2686</v>
      </c>
      <c r="H520" s="1" t="s">
        <v>4593</v>
      </c>
      <c r="I520" s="1">
        <v>1</v>
      </c>
      <c r="J520" s="1" t="s">
        <v>2686</v>
      </c>
      <c r="K520" s="1" t="s">
        <v>2686</v>
      </c>
      <c r="L520" s="1" t="s">
        <v>2686</v>
      </c>
      <c r="M520" s="1" t="s">
        <v>2686</v>
      </c>
      <c r="N520" s="1" t="s">
        <v>2686</v>
      </c>
      <c r="O520" s="1" t="s">
        <v>2686</v>
      </c>
      <c r="P520" s="1" t="s">
        <v>2686</v>
      </c>
      <c r="Q520" s="1" t="s">
        <v>2686</v>
      </c>
      <c r="R520" s="1" t="s">
        <v>5179</v>
      </c>
      <c r="S520" s="1" t="s">
        <v>2686</v>
      </c>
      <c r="T520" s="1" t="s">
        <v>2</v>
      </c>
      <c r="U520">
        <f t="shared" si="8"/>
        <v>519</v>
      </c>
    </row>
    <row r="521" spans="1:21" x14ac:dyDescent="0.2">
      <c r="A521" s="1" t="s">
        <v>520</v>
      </c>
      <c r="B521" s="1" t="s">
        <v>2001</v>
      </c>
      <c r="C521" s="1" t="s">
        <v>3172</v>
      </c>
      <c r="D521" s="1" t="s">
        <v>3903</v>
      </c>
      <c r="E521" s="1" t="s">
        <v>2686</v>
      </c>
      <c r="F521" s="1" t="s">
        <v>4582</v>
      </c>
      <c r="G521" s="1" t="s">
        <v>4584</v>
      </c>
      <c r="H521" s="1" t="s">
        <v>4591</v>
      </c>
      <c r="I521" s="1">
        <v>1</v>
      </c>
      <c r="J521" s="1" t="s">
        <v>2686</v>
      </c>
      <c r="K521" s="1" t="s">
        <v>2686</v>
      </c>
      <c r="L521" s="1" t="s">
        <v>2686</v>
      </c>
      <c r="M521" s="1" t="s">
        <v>4604</v>
      </c>
      <c r="N521" s="1" t="s">
        <v>2686</v>
      </c>
      <c r="O521" s="1" t="s">
        <v>2686</v>
      </c>
      <c r="P521" s="1" t="s">
        <v>4777</v>
      </c>
      <c r="Q521" s="1" t="s">
        <v>5126</v>
      </c>
      <c r="R521" s="1" t="s">
        <v>5178</v>
      </c>
      <c r="S521" s="1" t="s">
        <v>2686</v>
      </c>
      <c r="T521" s="1" t="s">
        <v>64</v>
      </c>
      <c r="U521">
        <f t="shared" si="8"/>
        <v>520</v>
      </c>
    </row>
    <row r="522" spans="1:21" x14ac:dyDescent="0.2">
      <c r="A522" s="1" t="s">
        <v>521</v>
      </c>
      <c r="B522" s="1" t="s">
        <v>2002</v>
      </c>
      <c r="C522" s="1" t="s">
        <v>521</v>
      </c>
      <c r="D522" s="1" t="s">
        <v>2686</v>
      </c>
      <c r="E522" s="1" t="s">
        <v>2686</v>
      </c>
      <c r="F522" s="1" t="s">
        <v>4582</v>
      </c>
      <c r="G522" s="1" t="s">
        <v>4584</v>
      </c>
      <c r="H522" s="1" t="s">
        <v>4592</v>
      </c>
      <c r="I522" s="1">
        <v>3</v>
      </c>
      <c r="J522" s="1" t="s">
        <v>2686</v>
      </c>
      <c r="K522" s="1" t="s">
        <v>2686</v>
      </c>
      <c r="L522" s="1" t="s">
        <v>2686</v>
      </c>
      <c r="M522" s="1" t="s">
        <v>4604</v>
      </c>
      <c r="N522" s="1" t="s">
        <v>2686</v>
      </c>
      <c r="O522" s="1" t="s">
        <v>2686</v>
      </c>
      <c r="P522" s="1" t="s">
        <v>2686</v>
      </c>
      <c r="Q522" s="1" t="s">
        <v>2686</v>
      </c>
      <c r="R522" s="1" t="s">
        <v>5178</v>
      </c>
      <c r="S522" s="1" t="s">
        <v>2686</v>
      </c>
      <c r="T522" s="1" t="s">
        <v>21</v>
      </c>
      <c r="U522">
        <f t="shared" si="8"/>
        <v>521</v>
      </c>
    </row>
    <row r="523" spans="1:21" x14ac:dyDescent="0.2">
      <c r="A523" s="1" t="s">
        <v>522</v>
      </c>
      <c r="B523" s="1" t="s">
        <v>2003</v>
      </c>
      <c r="C523" s="1" t="s">
        <v>3173</v>
      </c>
      <c r="D523" s="1" t="s">
        <v>3914</v>
      </c>
      <c r="E523" s="1" t="s">
        <v>2686</v>
      </c>
      <c r="F523" s="1" t="s">
        <v>4582</v>
      </c>
      <c r="G523" s="1" t="s">
        <v>4585</v>
      </c>
      <c r="H523" s="1" t="s">
        <v>4594</v>
      </c>
      <c r="I523" s="1">
        <v>13</v>
      </c>
      <c r="J523" s="1" t="s">
        <v>2686</v>
      </c>
      <c r="K523" s="1" t="s">
        <v>2686</v>
      </c>
      <c r="L523" s="1" t="s">
        <v>2686</v>
      </c>
      <c r="M523" s="1" t="s">
        <v>4604</v>
      </c>
      <c r="N523" s="1" t="s">
        <v>4610</v>
      </c>
      <c r="O523" s="1" t="s">
        <v>2686</v>
      </c>
      <c r="P523" s="1" t="s">
        <v>2686</v>
      </c>
      <c r="Q523" s="1" t="s">
        <v>2686</v>
      </c>
      <c r="R523" s="1" t="s">
        <v>5178</v>
      </c>
      <c r="S523" s="1" t="s">
        <v>2686</v>
      </c>
      <c r="T523" s="1" t="s">
        <v>25</v>
      </c>
      <c r="U523">
        <f t="shared" si="8"/>
        <v>522</v>
      </c>
    </row>
    <row r="524" spans="1:21" x14ac:dyDescent="0.2">
      <c r="A524" s="1" t="s">
        <v>523</v>
      </c>
      <c r="B524" s="1" t="s">
        <v>2004</v>
      </c>
      <c r="C524" s="1" t="s">
        <v>3174</v>
      </c>
      <c r="D524" s="1" t="s">
        <v>3915</v>
      </c>
      <c r="E524" s="1" t="s">
        <v>2686</v>
      </c>
      <c r="F524" s="1" t="s">
        <v>4582</v>
      </c>
      <c r="G524" s="1" t="s">
        <v>4588</v>
      </c>
      <c r="H524" s="1" t="s">
        <v>4592</v>
      </c>
      <c r="I524" s="1">
        <v>2</v>
      </c>
      <c r="J524" s="1" t="s">
        <v>2686</v>
      </c>
      <c r="K524" s="1" t="s">
        <v>2686</v>
      </c>
      <c r="L524" s="1" t="s">
        <v>2686</v>
      </c>
      <c r="M524" s="1" t="s">
        <v>2686</v>
      </c>
      <c r="N524" s="1" t="s">
        <v>2686</v>
      </c>
      <c r="O524" s="1" t="s">
        <v>2686</v>
      </c>
      <c r="P524" s="1" t="s">
        <v>2686</v>
      </c>
      <c r="Q524" s="1" t="s">
        <v>2686</v>
      </c>
      <c r="R524" s="1" t="s">
        <v>5177</v>
      </c>
      <c r="S524" s="1" t="s">
        <v>2686</v>
      </c>
      <c r="T524" s="1" t="s">
        <v>17</v>
      </c>
      <c r="U524">
        <f t="shared" si="8"/>
        <v>523</v>
      </c>
    </row>
    <row r="525" spans="1:21" x14ac:dyDescent="0.2">
      <c r="A525" s="1" t="s">
        <v>524</v>
      </c>
      <c r="B525" s="1" t="s">
        <v>2005</v>
      </c>
      <c r="C525" s="1" t="s">
        <v>3175</v>
      </c>
      <c r="D525" s="1" t="s">
        <v>3903</v>
      </c>
      <c r="E525" s="1" t="s">
        <v>2686</v>
      </c>
      <c r="F525" s="1" t="s">
        <v>4582</v>
      </c>
      <c r="G525" s="1" t="s">
        <v>4584</v>
      </c>
      <c r="H525" s="1" t="s">
        <v>4591</v>
      </c>
      <c r="I525" s="1">
        <v>1</v>
      </c>
      <c r="J525" s="1" t="s">
        <v>2686</v>
      </c>
      <c r="K525" s="1" t="s">
        <v>2686</v>
      </c>
      <c r="L525" s="1" t="s">
        <v>2686</v>
      </c>
      <c r="M525" s="1" t="s">
        <v>4604</v>
      </c>
      <c r="N525" s="1" t="s">
        <v>2686</v>
      </c>
      <c r="O525" s="1" t="s">
        <v>2686</v>
      </c>
      <c r="P525" s="1" t="s">
        <v>4778</v>
      </c>
      <c r="Q525" s="1" t="s">
        <v>5126</v>
      </c>
      <c r="R525" s="1" t="s">
        <v>5178</v>
      </c>
      <c r="S525" s="1" t="s">
        <v>2686</v>
      </c>
      <c r="T525" s="1" t="s">
        <v>64</v>
      </c>
      <c r="U525">
        <f t="shared" si="8"/>
        <v>524</v>
      </c>
    </row>
    <row r="526" spans="1:21" x14ac:dyDescent="0.2">
      <c r="A526" s="1" t="s">
        <v>525</v>
      </c>
      <c r="B526" s="1" t="s">
        <v>2006</v>
      </c>
      <c r="C526" s="1" t="s">
        <v>3176</v>
      </c>
      <c r="D526" s="1" t="s">
        <v>3916</v>
      </c>
      <c r="E526" s="1" t="s">
        <v>2686</v>
      </c>
      <c r="F526" s="1" t="s">
        <v>4582</v>
      </c>
      <c r="G526" s="1" t="s">
        <v>4584</v>
      </c>
      <c r="H526" s="1" t="s">
        <v>4591</v>
      </c>
      <c r="I526" s="1">
        <v>1</v>
      </c>
      <c r="J526" s="1" t="s">
        <v>2686</v>
      </c>
      <c r="K526" s="1" t="s">
        <v>2686</v>
      </c>
      <c r="L526" s="1" t="s">
        <v>2686</v>
      </c>
      <c r="M526" s="1" t="s">
        <v>4604</v>
      </c>
      <c r="N526" s="1" t="s">
        <v>2686</v>
      </c>
      <c r="O526" s="1" t="s">
        <v>2686</v>
      </c>
      <c r="P526" s="1" t="s">
        <v>4779</v>
      </c>
      <c r="Q526" s="1" t="s">
        <v>2686</v>
      </c>
      <c r="R526" s="1" t="s">
        <v>5178</v>
      </c>
      <c r="S526" s="1" t="s">
        <v>2686</v>
      </c>
      <c r="T526" s="1" t="s">
        <v>21</v>
      </c>
      <c r="U526">
        <f t="shared" si="8"/>
        <v>525</v>
      </c>
    </row>
    <row r="527" spans="1:21" x14ac:dyDescent="0.2">
      <c r="A527" s="1" t="s">
        <v>526</v>
      </c>
      <c r="B527" s="1" t="s">
        <v>2007</v>
      </c>
      <c r="C527" s="1" t="s">
        <v>526</v>
      </c>
      <c r="D527" s="1" t="s">
        <v>2686</v>
      </c>
      <c r="E527" s="1" t="s">
        <v>2686</v>
      </c>
      <c r="F527" s="1" t="s">
        <v>4582</v>
      </c>
      <c r="G527" s="1" t="s">
        <v>4585</v>
      </c>
      <c r="H527" s="1" t="s">
        <v>4591</v>
      </c>
      <c r="I527" s="1">
        <v>0</v>
      </c>
      <c r="J527" s="1" t="s">
        <v>2686</v>
      </c>
      <c r="K527" s="1" t="s">
        <v>2686</v>
      </c>
      <c r="L527" s="1" t="s">
        <v>2686</v>
      </c>
      <c r="M527" s="1" t="s">
        <v>4605</v>
      </c>
      <c r="N527" s="1" t="s">
        <v>2686</v>
      </c>
      <c r="O527" s="1" t="s">
        <v>2686</v>
      </c>
      <c r="P527" s="1" t="s">
        <v>2686</v>
      </c>
      <c r="Q527" s="1" t="s">
        <v>2686</v>
      </c>
      <c r="R527" s="1" t="s">
        <v>5178</v>
      </c>
      <c r="S527" s="1" t="s">
        <v>2686</v>
      </c>
      <c r="T527" s="1" t="s">
        <v>25</v>
      </c>
      <c r="U527">
        <f t="shared" si="8"/>
        <v>526</v>
      </c>
    </row>
    <row r="528" spans="1:21" x14ac:dyDescent="0.2">
      <c r="A528" s="1" t="s">
        <v>527</v>
      </c>
      <c r="B528" s="1" t="s">
        <v>2008</v>
      </c>
      <c r="C528" s="1" t="s">
        <v>3177</v>
      </c>
      <c r="D528" s="1" t="s">
        <v>3917</v>
      </c>
      <c r="E528" s="1" t="s">
        <v>2686</v>
      </c>
      <c r="F528" s="1" t="s">
        <v>4582</v>
      </c>
      <c r="G528" s="1" t="s">
        <v>4588</v>
      </c>
      <c r="H528" s="1" t="s">
        <v>4592</v>
      </c>
      <c r="I528" s="1">
        <v>1</v>
      </c>
      <c r="J528" s="1" t="s">
        <v>2686</v>
      </c>
      <c r="K528" s="1" t="s">
        <v>2686</v>
      </c>
      <c r="L528" s="1" t="s">
        <v>2686</v>
      </c>
      <c r="M528" s="1" t="s">
        <v>2686</v>
      </c>
      <c r="N528" s="1" t="s">
        <v>2686</v>
      </c>
      <c r="O528" s="1" t="s">
        <v>2686</v>
      </c>
      <c r="P528" s="1" t="s">
        <v>2686</v>
      </c>
      <c r="Q528" s="1" t="s">
        <v>2686</v>
      </c>
      <c r="R528" s="1" t="s">
        <v>5178</v>
      </c>
      <c r="S528" s="1" t="s">
        <v>2686</v>
      </c>
      <c r="T528" s="1" t="s">
        <v>17</v>
      </c>
      <c r="U528">
        <f t="shared" si="8"/>
        <v>527</v>
      </c>
    </row>
    <row r="529" spans="1:21" x14ac:dyDescent="0.2">
      <c r="A529" s="1" t="s">
        <v>528</v>
      </c>
      <c r="B529" s="1" t="s">
        <v>2009</v>
      </c>
      <c r="C529" s="1" t="s">
        <v>3178</v>
      </c>
      <c r="D529" s="1" t="s">
        <v>3903</v>
      </c>
      <c r="E529" s="1" t="s">
        <v>2686</v>
      </c>
      <c r="F529" s="1" t="s">
        <v>4582</v>
      </c>
      <c r="G529" s="1" t="s">
        <v>4584</v>
      </c>
      <c r="H529" s="1" t="s">
        <v>4591</v>
      </c>
      <c r="I529" s="1">
        <v>1</v>
      </c>
      <c r="J529" s="1" t="s">
        <v>2686</v>
      </c>
      <c r="K529" s="1" t="s">
        <v>2686</v>
      </c>
      <c r="L529" s="1" t="s">
        <v>2686</v>
      </c>
      <c r="M529" s="1" t="s">
        <v>4604</v>
      </c>
      <c r="N529" s="1" t="s">
        <v>2686</v>
      </c>
      <c r="O529" s="1" t="s">
        <v>2686</v>
      </c>
      <c r="P529" s="1" t="s">
        <v>4780</v>
      </c>
      <c r="Q529" s="1" t="s">
        <v>5126</v>
      </c>
      <c r="R529" s="1" t="s">
        <v>5178</v>
      </c>
      <c r="S529" s="1" t="s">
        <v>2686</v>
      </c>
      <c r="T529" s="1" t="s">
        <v>64</v>
      </c>
      <c r="U529">
        <f t="shared" si="8"/>
        <v>528</v>
      </c>
    </row>
    <row r="530" spans="1:21" x14ac:dyDescent="0.2">
      <c r="A530" s="1" t="s">
        <v>529</v>
      </c>
      <c r="B530" s="1" t="s">
        <v>2010</v>
      </c>
      <c r="C530" s="1" t="s">
        <v>3179</v>
      </c>
      <c r="D530" s="1" t="s">
        <v>3918</v>
      </c>
      <c r="E530" s="1" t="s">
        <v>4532</v>
      </c>
      <c r="F530" s="1" t="s">
        <v>4582</v>
      </c>
      <c r="G530" s="1" t="s">
        <v>4584</v>
      </c>
      <c r="H530" s="1" t="s">
        <v>4591</v>
      </c>
      <c r="I530" s="1">
        <v>0</v>
      </c>
      <c r="J530" s="1" t="s">
        <v>2686</v>
      </c>
      <c r="K530" s="1" t="s">
        <v>2686</v>
      </c>
      <c r="L530" s="1" t="s">
        <v>2686</v>
      </c>
      <c r="M530" s="1" t="s">
        <v>4604</v>
      </c>
      <c r="N530" s="1" t="s">
        <v>2686</v>
      </c>
      <c r="O530" s="1" t="s">
        <v>2686</v>
      </c>
      <c r="P530" s="1" t="s">
        <v>2686</v>
      </c>
      <c r="Q530" s="1" t="s">
        <v>2686</v>
      </c>
      <c r="R530" s="1" t="s">
        <v>5178</v>
      </c>
      <c r="S530" s="1" t="s">
        <v>2686</v>
      </c>
      <c r="T530" s="1" t="s">
        <v>21</v>
      </c>
      <c r="U530">
        <f t="shared" si="8"/>
        <v>529</v>
      </c>
    </row>
    <row r="531" spans="1:21" x14ac:dyDescent="0.2">
      <c r="A531" s="1" t="s">
        <v>530</v>
      </c>
      <c r="B531" s="1" t="s">
        <v>2011</v>
      </c>
      <c r="C531" s="1" t="s">
        <v>3180</v>
      </c>
      <c r="D531" s="1" t="s">
        <v>3919</v>
      </c>
      <c r="E531" s="1" t="s">
        <v>2686</v>
      </c>
      <c r="F531" s="1" t="s">
        <v>4582</v>
      </c>
      <c r="G531" s="1" t="s">
        <v>4585</v>
      </c>
      <c r="H531" s="1" t="s">
        <v>4594</v>
      </c>
      <c r="I531" s="1">
        <v>35</v>
      </c>
      <c r="J531" s="1" t="s">
        <v>2686</v>
      </c>
      <c r="K531" s="1" t="s">
        <v>2686</v>
      </c>
      <c r="L531" s="1" t="s">
        <v>2686</v>
      </c>
      <c r="M531" s="1" t="s">
        <v>4604</v>
      </c>
      <c r="N531" s="1" t="s">
        <v>4610</v>
      </c>
      <c r="O531" s="1" t="s">
        <v>2686</v>
      </c>
      <c r="P531" s="1" t="s">
        <v>4781</v>
      </c>
      <c r="Q531" s="1" t="s">
        <v>2686</v>
      </c>
      <c r="R531" s="1" t="s">
        <v>5178</v>
      </c>
      <c r="S531" s="1" t="s">
        <v>2686</v>
      </c>
      <c r="T531" s="1" t="s">
        <v>25</v>
      </c>
      <c r="U531">
        <f t="shared" si="8"/>
        <v>530</v>
      </c>
    </row>
    <row r="532" spans="1:21" x14ac:dyDescent="0.2">
      <c r="A532" s="1" t="s">
        <v>531</v>
      </c>
      <c r="B532" s="1" t="s">
        <v>2012</v>
      </c>
      <c r="C532" s="1" t="s">
        <v>2686</v>
      </c>
      <c r="D532" s="1" t="s">
        <v>2686</v>
      </c>
      <c r="E532" s="1" t="s">
        <v>2686</v>
      </c>
      <c r="F532" s="1" t="s">
        <v>4582</v>
      </c>
      <c r="G532" s="1" t="s">
        <v>4584</v>
      </c>
      <c r="H532" s="1" t="s">
        <v>4593</v>
      </c>
      <c r="I532" s="1">
        <v>0</v>
      </c>
      <c r="J532" s="1" t="s">
        <v>2686</v>
      </c>
      <c r="K532" s="1" t="s">
        <v>2686</v>
      </c>
      <c r="L532" s="1" t="s">
        <v>2686</v>
      </c>
      <c r="M532" s="1" t="s">
        <v>4604</v>
      </c>
      <c r="N532" s="1" t="s">
        <v>2686</v>
      </c>
      <c r="O532" s="1" t="s">
        <v>2686</v>
      </c>
      <c r="P532" s="1" t="s">
        <v>2686</v>
      </c>
      <c r="Q532" s="1" t="s">
        <v>2686</v>
      </c>
      <c r="R532" s="1" t="s">
        <v>5178</v>
      </c>
      <c r="S532" s="1" t="s">
        <v>2686</v>
      </c>
      <c r="T532" s="1" t="s">
        <v>8</v>
      </c>
      <c r="U532">
        <f t="shared" si="8"/>
        <v>531</v>
      </c>
    </row>
    <row r="533" spans="1:21" x14ac:dyDescent="0.2">
      <c r="A533" s="1" t="s">
        <v>532</v>
      </c>
      <c r="B533" s="1" t="s">
        <v>2013</v>
      </c>
      <c r="C533" s="1" t="s">
        <v>3181</v>
      </c>
      <c r="D533" s="1" t="s">
        <v>3903</v>
      </c>
      <c r="E533" s="1" t="s">
        <v>2686</v>
      </c>
      <c r="F533" s="1" t="s">
        <v>4582</v>
      </c>
      <c r="G533" s="1" t="s">
        <v>4584</v>
      </c>
      <c r="H533" s="1" t="s">
        <v>4591</v>
      </c>
      <c r="I533" s="1">
        <v>2</v>
      </c>
      <c r="J533" s="1" t="s">
        <v>2686</v>
      </c>
      <c r="K533" s="1" t="s">
        <v>2686</v>
      </c>
      <c r="L533" s="1" t="s">
        <v>2686</v>
      </c>
      <c r="M533" s="1" t="s">
        <v>4604</v>
      </c>
      <c r="N533" s="1" t="s">
        <v>2686</v>
      </c>
      <c r="O533" s="1" t="s">
        <v>2686</v>
      </c>
      <c r="P533" s="1" t="s">
        <v>4782</v>
      </c>
      <c r="Q533" s="1" t="s">
        <v>5126</v>
      </c>
      <c r="R533" s="1" t="s">
        <v>5178</v>
      </c>
      <c r="S533" s="1" t="s">
        <v>2686</v>
      </c>
      <c r="T533" s="1" t="s">
        <v>64</v>
      </c>
      <c r="U533">
        <f t="shared" si="8"/>
        <v>532</v>
      </c>
    </row>
    <row r="534" spans="1:21" x14ac:dyDescent="0.2">
      <c r="A534" s="1" t="s">
        <v>533</v>
      </c>
      <c r="B534" s="1" t="s">
        <v>2014</v>
      </c>
      <c r="C534" s="1" t="s">
        <v>3182</v>
      </c>
      <c r="D534" s="1" t="s">
        <v>3920</v>
      </c>
      <c r="E534" s="1" t="s">
        <v>4533</v>
      </c>
      <c r="F534" s="1" t="s">
        <v>4582</v>
      </c>
      <c r="G534" s="1" t="s">
        <v>4584</v>
      </c>
      <c r="H534" s="1" t="s">
        <v>4591</v>
      </c>
      <c r="I534" s="1">
        <v>0</v>
      </c>
      <c r="J534" s="1" t="s">
        <v>2686</v>
      </c>
      <c r="K534" s="1" t="s">
        <v>2686</v>
      </c>
      <c r="L534" s="1" t="s">
        <v>2686</v>
      </c>
      <c r="M534" s="1" t="s">
        <v>4604</v>
      </c>
      <c r="N534" s="1" t="s">
        <v>2686</v>
      </c>
      <c r="O534" s="1" t="s">
        <v>2686</v>
      </c>
      <c r="P534" s="1" t="s">
        <v>4783</v>
      </c>
      <c r="Q534" s="1" t="s">
        <v>2686</v>
      </c>
      <c r="R534" s="1" t="s">
        <v>5178</v>
      </c>
      <c r="S534" s="1" t="s">
        <v>2686</v>
      </c>
      <c r="T534" s="1" t="s">
        <v>21</v>
      </c>
      <c r="U534">
        <f t="shared" si="8"/>
        <v>533</v>
      </c>
    </row>
    <row r="535" spans="1:21" x14ac:dyDescent="0.2">
      <c r="A535" s="1" t="s">
        <v>534</v>
      </c>
      <c r="B535" s="1" t="s">
        <v>2015</v>
      </c>
      <c r="C535" s="1" t="s">
        <v>3183</v>
      </c>
      <c r="D535" s="1" t="s">
        <v>2686</v>
      </c>
      <c r="E535" s="1" t="s">
        <v>2686</v>
      </c>
      <c r="F535" s="1" t="s">
        <v>4582</v>
      </c>
      <c r="G535" s="1" t="s">
        <v>4584</v>
      </c>
      <c r="H535" s="1" t="s">
        <v>4594</v>
      </c>
      <c r="I535" s="1">
        <v>2</v>
      </c>
      <c r="J535" s="1" t="s">
        <v>2686</v>
      </c>
      <c r="K535" s="1" t="s">
        <v>2686</v>
      </c>
      <c r="L535" s="1" t="s">
        <v>2686</v>
      </c>
      <c r="M535" s="1" t="s">
        <v>4604</v>
      </c>
      <c r="N535" s="1" t="s">
        <v>4610</v>
      </c>
      <c r="O535" s="1" t="s">
        <v>2686</v>
      </c>
      <c r="P535" s="1" t="s">
        <v>2686</v>
      </c>
      <c r="Q535" s="1" t="s">
        <v>2686</v>
      </c>
      <c r="R535" s="1" t="s">
        <v>5178</v>
      </c>
      <c r="S535" s="1" t="s">
        <v>2686</v>
      </c>
      <c r="T535" s="1" t="s">
        <v>47</v>
      </c>
      <c r="U535">
        <f t="shared" si="8"/>
        <v>534</v>
      </c>
    </row>
    <row r="536" spans="1:21" x14ac:dyDescent="0.2">
      <c r="A536" s="1" t="s">
        <v>535</v>
      </c>
      <c r="B536" s="1" t="s">
        <v>2016</v>
      </c>
      <c r="C536" s="1" t="s">
        <v>2686</v>
      </c>
      <c r="D536" s="1" t="s">
        <v>2686</v>
      </c>
      <c r="E536" s="1" t="s">
        <v>2686</v>
      </c>
      <c r="F536" s="1" t="s">
        <v>4582</v>
      </c>
      <c r="G536" s="1" t="s">
        <v>4588</v>
      </c>
      <c r="H536" s="1" t="s">
        <v>4592</v>
      </c>
      <c r="I536" s="1">
        <v>0</v>
      </c>
      <c r="J536" s="1" t="s">
        <v>2686</v>
      </c>
      <c r="K536" s="1" t="s">
        <v>2686</v>
      </c>
      <c r="L536" s="1" t="s">
        <v>2686</v>
      </c>
      <c r="M536" s="1" t="s">
        <v>2686</v>
      </c>
      <c r="N536" s="1" t="s">
        <v>2686</v>
      </c>
      <c r="O536" s="1" t="s">
        <v>2686</v>
      </c>
      <c r="P536" s="1" t="s">
        <v>2686</v>
      </c>
      <c r="Q536" s="1" t="s">
        <v>2686</v>
      </c>
      <c r="R536" s="1" t="s">
        <v>5179</v>
      </c>
      <c r="S536" s="1" t="s">
        <v>2686</v>
      </c>
      <c r="T536" s="1" t="s">
        <v>8</v>
      </c>
      <c r="U536">
        <f t="shared" si="8"/>
        <v>535</v>
      </c>
    </row>
    <row r="537" spans="1:21" x14ac:dyDescent="0.2">
      <c r="A537" s="1" t="s">
        <v>536</v>
      </c>
      <c r="B537" s="1" t="s">
        <v>2017</v>
      </c>
      <c r="C537" s="1" t="s">
        <v>3184</v>
      </c>
      <c r="D537" s="1" t="s">
        <v>3903</v>
      </c>
      <c r="E537" s="1" t="s">
        <v>2686</v>
      </c>
      <c r="F537" s="1" t="s">
        <v>4582</v>
      </c>
      <c r="G537" s="1" t="s">
        <v>4584</v>
      </c>
      <c r="H537" s="1" t="s">
        <v>4591</v>
      </c>
      <c r="I537" s="1">
        <v>2</v>
      </c>
      <c r="J537" s="1" t="s">
        <v>2686</v>
      </c>
      <c r="K537" s="1" t="s">
        <v>2686</v>
      </c>
      <c r="L537" s="1" t="s">
        <v>2686</v>
      </c>
      <c r="M537" s="1" t="s">
        <v>4604</v>
      </c>
      <c r="N537" s="1" t="s">
        <v>2686</v>
      </c>
      <c r="O537" s="1" t="s">
        <v>2686</v>
      </c>
      <c r="P537" s="1" t="s">
        <v>4784</v>
      </c>
      <c r="Q537" s="1" t="s">
        <v>5126</v>
      </c>
      <c r="R537" s="1" t="s">
        <v>5178</v>
      </c>
      <c r="S537" s="1" t="s">
        <v>2686</v>
      </c>
      <c r="T537" s="1" t="s">
        <v>64</v>
      </c>
      <c r="U537">
        <f t="shared" si="8"/>
        <v>536</v>
      </c>
    </row>
    <row r="538" spans="1:21" x14ac:dyDescent="0.2">
      <c r="A538" s="1" t="s">
        <v>537</v>
      </c>
      <c r="B538" s="1" t="s">
        <v>2018</v>
      </c>
      <c r="C538" s="1" t="s">
        <v>3185</v>
      </c>
      <c r="D538" s="1" t="s">
        <v>3921</v>
      </c>
      <c r="E538" s="1" t="s">
        <v>2686</v>
      </c>
      <c r="F538" s="1" t="s">
        <v>4582</v>
      </c>
      <c r="G538" s="1" t="s">
        <v>4584</v>
      </c>
      <c r="H538" s="1" t="s">
        <v>4591</v>
      </c>
      <c r="I538" s="1">
        <v>1</v>
      </c>
      <c r="J538" s="1" t="s">
        <v>2686</v>
      </c>
      <c r="K538" s="1" t="s">
        <v>2686</v>
      </c>
      <c r="L538" s="1" t="s">
        <v>2686</v>
      </c>
      <c r="M538" s="1" t="s">
        <v>4604</v>
      </c>
      <c r="N538" s="1" t="s">
        <v>2686</v>
      </c>
      <c r="O538" s="1" t="s">
        <v>2686</v>
      </c>
      <c r="P538" s="1" t="s">
        <v>4785</v>
      </c>
      <c r="Q538" s="1" t="s">
        <v>2686</v>
      </c>
      <c r="R538" s="1" t="s">
        <v>5178</v>
      </c>
      <c r="S538" s="1" t="s">
        <v>2686</v>
      </c>
      <c r="T538" s="1" t="s">
        <v>21</v>
      </c>
      <c r="U538">
        <f t="shared" si="8"/>
        <v>537</v>
      </c>
    </row>
    <row r="539" spans="1:21" x14ac:dyDescent="0.2">
      <c r="A539" s="1" t="s">
        <v>538</v>
      </c>
      <c r="B539" s="1" t="s">
        <v>2019</v>
      </c>
      <c r="C539" s="1" t="s">
        <v>538</v>
      </c>
      <c r="D539" s="1" t="s">
        <v>2686</v>
      </c>
      <c r="E539" s="1" t="s">
        <v>2686</v>
      </c>
      <c r="F539" s="1" t="s">
        <v>4582</v>
      </c>
      <c r="G539" s="1" t="s">
        <v>4584</v>
      </c>
      <c r="H539" s="1" t="s">
        <v>4594</v>
      </c>
      <c r="I539" s="1">
        <v>0</v>
      </c>
      <c r="J539" s="1" t="s">
        <v>2686</v>
      </c>
      <c r="K539" s="1" t="s">
        <v>2686</v>
      </c>
      <c r="L539" s="1" t="s">
        <v>2686</v>
      </c>
      <c r="M539" s="1" t="s">
        <v>4604</v>
      </c>
      <c r="N539" s="1" t="s">
        <v>4624</v>
      </c>
      <c r="O539" s="1" t="s">
        <v>2686</v>
      </c>
      <c r="P539" s="1" t="s">
        <v>2686</v>
      </c>
      <c r="Q539" s="1" t="s">
        <v>2686</v>
      </c>
      <c r="R539" s="1" t="s">
        <v>5178</v>
      </c>
      <c r="S539" s="1" t="s">
        <v>2686</v>
      </c>
      <c r="T539" s="1" t="s">
        <v>47</v>
      </c>
      <c r="U539">
        <f t="shared" si="8"/>
        <v>538</v>
      </c>
    </row>
    <row r="540" spans="1:21" x14ac:dyDescent="0.2">
      <c r="A540" s="1" t="s">
        <v>539</v>
      </c>
      <c r="B540" s="1" t="s">
        <v>2020</v>
      </c>
      <c r="C540" s="1" t="s">
        <v>2686</v>
      </c>
      <c r="D540" s="1" t="s">
        <v>2686</v>
      </c>
      <c r="E540" s="1" t="s">
        <v>2686</v>
      </c>
      <c r="F540" s="1" t="s">
        <v>4582</v>
      </c>
      <c r="G540" s="1" t="s">
        <v>2686</v>
      </c>
      <c r="H540" s="1" t="s">
        <v>4593</v>
      </c>
      <c r="I540" s="1">
        <v>2</v>
      </c>
      <c r="J540" s="1" t="s">
        <v>2686</v>
      </c>
      <c r="K540" s="1" t="s">
        <v>2686</v>
      </c>
      <c r="L540" s="1" t="s">
        <v>2686</v>
      </c>
      <c r="M540" s="1" t="s">
        <v>2686</v>
      </c>
      <c r="N540" s="1" t="s">
        <v>2686</v>
      </c>
      <c r="O540" s="1" t="s">
        <v>2686</v>
      </c>
      <c r="P540" s="1" t="s">
        <v>2686</v>
      </c>
      <c r="Q540" s="1" t="s">
        <v>2686</v>
      </c>
      <c r="R540" s="1" t="s">
        <v>5179</v>
      </c>
      <c r="S540" s="1" t="s">
        <v>2686</v>
      </c>
      <c r="T540" s="1" t="s">
        <v>7</v>
      </c>
      <c r="U540">
        <f t="shared" si="8"/>
        <v>539</v>
      </c>
    </row>
    <row r="541" spans="1:21" x14ac:dyDescent="0.2">
      <c r="A541" s="1" t="s">
        <v>540</v>
      </c>
      <c r="B541" s="1" t="s">
        <v>2021</v>
      </c>
      <c r="C541" s="1" t="s">
        <v>3186</v>
      </c>
      <c r="D541" s="1" t="s">
        <v>3903</v>
      </c>
      <c r="E541" s="1" t="s">
        <v>2686</v>
      </c>
      <c r="F541" s="1" t="s">
        <v>4582</v>
      </c>
      <c r="G541" s="1" t="s">
        <v>4584</v>
      </c>
      <c r="H541" s="1" t="s">
        <v>4591</v>
      </c>
      <c r="I541" s="1">
        <v>0</v>
      </c>
      <c r="J541" s="1" t="s">
        <v>2686</v>
      </c>
      <c r="K541" s="1" t="s">
        <v>2686</v>
      </c>
      <c r="L541" s="1" t="s">
        <v>2686</v>
      </c>
      <c r="M541" s="1" t="s">
        <v>4604</v>
      </c>
      <c r="N541" s="1" t="s">
        <v>2686</v>
      </c>
      <c r="O541" s="1" t="s">
        <v>2686</v>
      </c>
      <c r="P541" s="1" t="s">
        <v>4768</v>
      </c>
      <c r="Q541" s="1" t="s">
        <v>5124</v>
      </c>
      <c r="R541" s="1" t="s">
        <v>5178</v>
      </c>
      <c r="S541" s="1" t="s">
        <v>2686</v>
      </c>
      <c r="T541" s="1" t="s">
        <v>64</v>
      </c>
      <c r="U541">
        <f t="shared" si="8"/>
        <v>540</v>
      </c>
    </row>
    <row r="542" spans="1:21" x14ac:dyDescent="0.2">
      <c r="A542" s="1" t="s">
        <v>541</v>
      </c>
      <c r="B542" s="1" t="s">
        <v>2022</v>
      </c>
      <c r="C542" s="1" t="s">
        <v>3187</v>
      </c>
      <c r="D542" s="1" t="s">
        <v>3922</v>
      </c>
      <c r="E542" s="1" t="s">
        <v>4534</v>
      </c>
      <c r="F542" s="1" t="s">
        <v>4582</v>
      </c>
      <c r="G542" s="1" t="s">
        <v>4584</v>
      </c>
      <c r="H542" s="1" t="s">
        <v>4591</v>
      </c>
      <c r="I542" s="1">
        <v>2</v>
      </c>
      <c r="J542" s="1" t="s">
        <v>2686</v>
      </c>
      <c r="K542" s="1" t="s">
        <v>2686</v>
      </c>
      <c r="L542" s="1" t="s">
        <v>2686</v>
      </c>
      <c r="M542" s="1" t="s">
        <v>4604</v>
      </c>
      <c r="N542" s="1" t="s">
        <v>2686</v>
      </c>
      <c r="O542" s="1" t="s">
        <v>2686</v>
      </c>
      <c r="P542" s="1" t="s">
        <v>2686</v>
      </c>
      <c r="Q542" s="1" t="s">
        <v>2686</v>
      </c>
      <c r="R542" s="1" t="s">
        <v>5178</v>
      </c>
      <c r="S542" s="1" t="s">
        <v>2686</v>
      </c>
      <c r="T542" s="1" t="s">
        <v>21</v>
      </c>
      <c r="U542">
        <f t="shared" si="8"/>
        <v>541</v>
      </c>
    </row>
    <row r="543" spans="1:21" x14ac:dyDescent="0.2">
      <c r="A543" s="1" t="s">
        <v>542</v>
      </c>
      <c r="B543" s="1" t="s">
        <v>2023</v>
      </c>
      <c r="C543" s="1" t="s">
        <v>3188</v>
      </c>
      <c r="D543" s="1" t="s">
        <v>542</v>
      </c>
      <c r="E543" s="1" t="s">
        <v>2686</v>
      </c>
      <c r="F543" s="1" t="s">
        <v>4582</v>
      </c>
      <c r="G543" s="1" t="s">
        <v>4584</v>
      </c>
      <c r="H543" s="1" t="s">
        <v>4592</v>
      </c>
      <c r="I543" s="1">
        <v>0</v>
      </c>
      <c r="J543" s="1" t="s">
        <v>2686</v>
      </c>
      <c r="K543" s="1" t="s">
        <v>2686</v>
      </c>
      <c r="L543" s="1" t="s">
        <v>2686</v>
      </c>
      <c r="M543" s="1" t="s">
        <v>4604</v>
      </c>
      <c r="N543" s="1" t="s">
        <v>2686</v>
      </c>
      <c r="O543" s="1" t="s">
        <v>2686</v>
      </c>
      <c r="P543" s="1" t="s">
        <v>2686</v>
      </c>
      <c r="Q543" s="1" t="s">
        <v>2686</v>
      </c>
      <c r="R543" s="1" t="s">
        <v>5176</v>
      </c>
      <c r="S543" s="1" t="s">
        <v>2686</v>
      </c>
      <c r="T543" s="1" t="s">
        <v>26</v>
      </c>
      <c r="U543">
        <f t="shared" si="8"/>
        <v>542</v>
      </c>
    </row>
    <row r="544" spans="1:21" x14ac:dyDescent="0.2">
      <c r="A544" s="1" t="s">
        <v>543</v>
      </c>
      <c r="B544" s="1" t="s">
        <v>2024</v>
      </c>
      <c r="C544" s="1" t="s">
        <v>2686</v>
      </c>
      <c r="D544" s="1" t="s">
        <v>2686</v>
      </c>
      <c r="E544" s="1" t="s">
        <v>2686</v>
      </c>
      <c r="F544" s="1" t="s">
        <v>4582</v>
      </c>
      <c r="G544" s="1" t="s">
        <v>2686</v>
      </c>
      <c r="H544" s="1" t="s">
        <v>4593</v>
      </c>
      <c r="I544" s="1">
        <v>1</v>
      </c>
      <c r="J544" s="1" t="s">
        <v>2686</v>
      </c>
      <c r="K544" s="1" t="s">
        <v>2686</v>
      </c>
      <c r="L544" s="1" t="s">
        <v>2686</v>
      </c>
      <c r="M544" s="1" t="s">
        <v>2686</v>
      </c>
      <c r="N544" s="1" t="s">
        <v>2686</v>
      </c>
      <c r="O544" s="1" t="s">
        <v>2686</v>
      </c>
      <c r="P544" s="1" t="s">
        <v>2686</v>
      </c>
      <c r="Q544" s="1" t="s">
        <v>2686</v>
      </c>
      <c r="R544" s="1" t="s">
        <v>5179</v>
      </c>
      <c r="S544" s="1" t="s">
        <v>2686</v>
      </c>
      <c r="T544" s="1" t="s">
        <v>7</v>
      </c>
      <c r="U544">
        <f t="shared" si="8"/>
        <v>543</v>
      </c>
    </row>
    <row r="545" spans="1:21" x14ac:dyDescent="0.2">
      <c r="A545" s="1" t="s">
        <v>544</v>
      </c>
      <c r="B545" s="1" t="s">
        <v>2025</v>
      </c>
      <c r="C545" s="1" t="s">
        <v>3186</v>
      </c>
      <c r="D545" s="1" t="s">
        <v>3903</v>
      </c>
      <c r="E545" s="1" t="s">
        <v>2686</v>
      </c>
      <c r="F545" s="1" t="s">
        <v>4582</v>
      </c>
      <c r="G545" s="1" t="s">
        <v>4584</v>
      </c>
      <c r="H545" s="1" t="s">
        <v>4591</v>
      </c>
      <c r="I545" s="1">
        <v>0</v>
      </c>
      <c r="J545" s="1" t="s">
        <v>2686</v>
      </c>
      <c r="K545" s="1" t="s">
        <v>2686</v>
      </c>
      <c r="L545" s="1" t="s">
        <v>2686</v>
      </c>
      <c r="M545" s="1" t="s">
        <v>4604</v>
      </c>
      <c r="N545" s="1" t="s">
        <v>2686</v>
      </c>
      <c r="O545" s="1" t="s">
        <v>2686</v>
      </c>
      <c r="P545" s="1" t="s">
        <v>4769</v>
      </c>
      <c r="Q545" s="1" t="s">
        <v>5124</v>
      </c>
      <c r="R545" s="1" t="s">
        <v>5178</v>
      </c>
      <c r="S545" s="1" t="s">
        <v>2686</v>
      </c>
      <c r="T545" s="1" t="s">
        <v>64</v>
      </c>
      <c r="U545">
        <f t="shared" si="8"/>
        <v>544</v>
      </c>
    </row>
    <row r="546" spans="1:21" x14ac:dyDescent="0.2">
      <c r="A546" s="1" t="s">
        <v>545</v>
      </c>
      <c r="B546" s="1" t="s">
        <v>2026</v>
      </c>
      <c r="C546" s="1" t="s">
        <v>3189</v>
      </c>
      <c r="D546" s="1" t="s">
        <v>3923</v>
      </c>
      <c r="E546" s="1" t="s">
        <v>4535</v>
      </c>
      <c r="F546" s="1" t="s">
        <v>4582</v>
      </c>
      <c r="G546" s="1" t="s">
        <v>4584</v>
      </c>
      <c r="H546" s="1" t="s">
        <v>4591</v>
      </c>
      <c r="I546" s="1">
        <v>0</v>
      </c>
      <c r="J546" s="1" t="s">
        <v>2686</v>
      </c>
      <c r="K546" s="1" t="s">
        <v>2686</v>
      </c>
      <c r="L546" s="1" t="s">
        <v>2686</v>
      </c>
      <c r="M546" s="1" t="s">
        <v>4604</v>
      </c>
      <c r="N546" s="1" t="s">
        <v>2686</v>
      </c>
      <c r="O546" s="1" t="s">
        <v>2686</v>
      </c>
      <c r="P546" s="1" t="s">
        <v>2686</v>
      </c>
      <c r="Q546" s="1" t="s">
        <v>2686</v>
      </c>
      <c r="R546" s="1" t="s">
        <v>5178</v>
      </c>
      <c r="S546" s="1" t="s">
        <v>2686</v>
      </c>
      <c r="T546" s="1" t="s">
        <v>21</v>
      </c>
      <c r="U546">
        <f t="shared" si="8"/>
        <v>545</v>
      </c>
    </row>
    <row r="547" spans="1:21" x14ac:dyDescent="0.2">
      <c r="A547" s="1" t="s">
        <v>546</v>
      </c>
      <c r="B547" s="1" t="s">
        <v>2027</v>
      </c>
      <c r="C547" s="1" t="s">
        <v>3190</v>
      </c>
      <c r="D547" s="1" t="s">
        <v>3924</v>
      </c>
      <c r="E547" s="1" t="s">
        <v>2686</v>
      </c>
      <c r="F547" s="1" t="s">
        <v>4582</v>
      </c>
      <c r="G547" s="1" t="s">
        <v>4584</v>
      </c>
      <c r="H547" s="1" t="s">
        <v>4591</v>
      </c>
      <c r="I547" s="1">
        <v>14</v>
      </c>
      <c r="J547" s="1" t="s">
        <v>2686</v>
      </c>
      <c r="K547" s="1" t="s">
        <v>2686</v>
      </c>
      <c r="L547" s="1" t="s">
        <v>2686</v>
      </c>
      <c r="M547" s="1" t="s">
        <v>4604</v>
      </c>
      <c r="N547" s="1" t="s">
        <v>2686</v>
      </c>
      <c r="O547" s="1" t="s">
        <v>2686</v>
      </c>
      <c r="P547" s="1" t="s">
        <v>4786</v>
      </c>
      <c r="Q547" s="1" t="s">
        <v>5129</v>
      </c>
      <c r="R547" s="1" t="s">
        <v>5178</v>
      </c>
      <c r="S547" s="1" t="s">
        <v>2686</v>
      </c>
      <c r="T547" s="1" t="s">
        <v>26</v>
      </c>
      <c r="U547">
        <f t="shared" si="8"/>
        <v>546</v>
      </c>
    </row>
    <row r="548" spans="1:21" x14ac:dyDescent="0.2">
      <c r="A548" s="1" t="s">
        <v>547</v>
      </c>
      <c r="B548" s="1" t="s">
        <v>2028</v>
      </c>
      <c r="C548" s="1" t="s">
        <v>2686</v>
      </c>
      <c r="D548" s="1" t="s">
        <v>3925</v>
      </c>
      <c r="E548" s="1" t="s">
        <v>2686</v>
      </c>
      <c r="F548" s="1" t="s">
        <v>4582</v>
      </c>
      <c r="G548" s="1" t="s">
        <v>2686</v>
      </c>
      <c r="H548" s="1" t="s">
        <v>4593</v>
      </c>
      <c r="I548" s="1">
        <v>0</v>
      </c>
      <c r="J548" s="1" t="s">
        <v>2686</v>
      </c>
      <c r="K548" s="1" t="s">
        <v>2686</v>
      </c>
      <c r="L548" s="1" t="s">
        <v>2686</v>
      </c>
      <c r="M548" s="1" t="s">
        <v>2686</v>
      </c>
      <c r="N548" s="1" t="s">
        <v>2686</v>
      </c>
      <c r="O548" s="1" t="s">
        <v>2686</v>
      </c>
      <c r="P548" s="1" t="s">
        <v>2686</v>
      </c>
      <c r="Q548" s="1" t="s">
        <v>2686</v>
      </c>
      <c r="R548" s="1" t="s">
        <v>5176</v>
      </c>
      <c r="S548" s="1" t="s">
        <v>2686</v>
      </c>
      <c r="T548" s="1" t="s">
        <v>66</v>
      </c>
      <c r="U548">
        <f t="shared" si="8"/>
        <v>547</v>
      </c>
    </row>
    <row r="549" spans="1:21" x14ac:dyDescent="0.2">
      <c r="A549" s="1" t="s">
        <v>548</v>
      </c>
      <c r="B549" s="1" t="s">
        <v>2029</v>
      </c>
      <c r="C549" s="1" t="s">
        <v>3186</v>
      </c>
      <c r="D549" s="1" t="s">
        <v>3903</v>
      </c>
      <c r="E549" s="1" t="s">
        <v>2686</v>
      </c>
      <c r="F549" s="1" t="s">
        <v>4582</v>
      </c>
      <c r="G549" s="1" t="s">
        <v>4584</v>
      </c>
      <c r="H549" s="1" t="s">
        <v>4591</v>
      </c>
      <c r="I549" s="1">
        <v>0</v>
      </c>
      <c r="J549" s="1" t="s">
        <v>2686</v>
      </c>
      <c r="K549" s="1" t="s">
        <v>2686</v>
      </c>
      <c r="L549" s="1" t="s">
        <v>2686</v>
      </c>
      <c r="M549" s="1" t="s">
        <v>4604</v>
      </c>
      <c r="N549" s="1" t="s">
        <v>2686</v>
      </c>
      <c r="O549" s="1" t="s">
        <v>2686</v>
      </c>
      <c r="P549" s="1" t="s">
        <v>4771</v>
      </c>
      <c r="Q549" s="1" t="s">
        <v>5124</v>
      </c>
      <c r="R549" s="1" t="s">
        <v>5178</v>
      </c>
      <c r="S549" s="1" t="s">
        <v>2686</v>
      </c>
      <c r="T549" s="1" t="s">
        <v>64</v>
      </c>
      <c r="U549">
        <f t="shared" si="8"/>
        <v>548</v>
      </c>
    </row>
    <row r="550" spans="1:21" x14ac:dyDescent="0.2">
      <c r="A550" s="1" t="s">
        <v>549</v>
      </c>
      <c r="B550" s="1" t="s">
        <v>2030</v>
      </c>
      <c r="C550" s="1" t="s">
        <v>3191</v>
      </c>
      <c r="D550" s="1" t="s">
        <v>3926</v>
      </c>
      <c r="E550" s="1" t="s">
        <v>2686</v>
      </c>
      <c r="F550" s="1" t="s">
        <v>4582</v>
      </c>
      <c r="G550" s="1" t="s">
        <v>4584</v>
      </c>
      <c r="H550" s="1" t="s">
        <v>4591</v>
      </c>
      <c r="I550" s="1">
        <v>2</v>
      </c>
      <c r="J550" s="1" t="s">
        <v>2686</v>
      </c>
      <c r="K550" s="1" t="s">
        <v>2686</v>
      </c>
      <c r="L550" s="1" t="s">
        <v>2686</v>
      </c>
      <c r="M550" s="1" t="s">
        <v>4604</v>
      </c>
      <c r="N550" s="1" t="s">
        <v>2686</v>
      </c>
      <c r="O550" s="1" t="s">
        <v>2686</v>
      </c>
      <c r="P550" s="1" t="s">
        <v>3146</v>
      </c>
      <c r="Q550" s="1" t="s">
        <v>2686</v>
      </c>
      <c r="R550" s="1" t="s">
        <v>5178</v>
      </c>
      <c r="S550" s="1" t="s">
        <v>2686</v>
      </c>
      <c r="T550" s="1" t="s">
        <v>21</v>
      </c>
      <c r="U550">
        <f t="shared" si="8"/>
        <v>549</v>
      </c>
    </row>
    <row r="551" spans="1:21" x14ac:dyDescent="0.2">
      <c r="A551" s="1" t="s">
        <v>550</v>
      </c>
      <c r="B551" s="1" t="s">
        <v>2031</v>
      </c>
      <c r="C551" s="1" t="s">
        <v>550</v>
      </c>
      <c r="D551" s="1" t="s">
        <v>2686</v>
      </c>
      <c r="E551" s="1" t="s">
        <v>2686</v>
      </c>
      <c r="F551" s="1" t="s">
        <v>4582</v>
      </c>
      <c r="G551" s="1" t="s">
        <v>4584</v>
      </c>
      <c r="H551" s="1" t="s">
        <v>4594</v>
      </c>
      <c r="I551" s="1">
        <v>1</v>
      </c>
      <c r="J551" s="1" t="s">
        <v>2686</v>
      </c>
      <c r="K551" s="1" t="s">
        <v>2686</v>
      </c>
      <c r="L551" s="1" t="s">
        <v>2686</v>
      </c>
      <c r="M551" s="1" t="s">
        <v>4604</v>
      </c>
      <c r="N551" s="1" t="s">
        <v>2686</v>
      </c>
      <c r="O551" s="1" t="s">
        <v>2686</v>
      </c>
      <c r="P551" s="1" t="s">
        <v>2686</v>
      </c>
      <c r="Q551" s="1" t="s">
        <v>2686</v>
      </c>
      <c r="R551" s="1" t="s">
        <v>5178</v>
      </c>
      <c r="S551" s="1" t="s">
        <v>2686</v>
      </c>
      <c r="T551" s="1" t="s">
        <v>26</v>
      </c>
      <c r="U551">
        <f t="shared" si="8"/>
        <v>550</v>
      </c>
    </row>
    <row r="552" spans="1:21" x14ac:dyDescent="0.2">
      <c r="A552" s="1" t="s">
        <v>551</v>
      </c>
      <c r="B552" s="1" t="s">
        <v>2032</v>
      </c>
      <c r="C552" s="1" t="s">
        <v>2686</v>
      </c>
      <c r="D552" s="1" t="s">
        <v>3927</v>
      </c>
      <c r="E552" s="1" t="s">
        <v>2686</v>
      </c>
      <c r="F552" s="1" t="s">
        <v>4582</v>
      </c>
      <c r="G552" s="1" t="s">
        <v>2686</v>
      </c>
      <c r="H552" s="1" t="s">
        <v>4593</v>
      </c>
      <c r="I552" s="1">
        <v>0</v>
      </c>
      <c r="J552" s="1" t="s">
        <v>2686</v>
      </c>
      <c r="K552" s="1" t="s">
        <v>2686</v>
      </c>
      <c r="L552" s="1" t="s">
        <v>2686</v>
      </c>
      <c r="M552" s="1" t="s">
        <v>2686</v>
      </c>
      <c r="N552" s="1" t="s">
        <v>2686</v>
      </c>
      <c r="O552" s="1" t="s">
        <v>2686</v>
      </c>
      <c r="P552" s="1" t="s">
        <v>2686</v>
      </c>
      <c r="Q552" s="1" t="s">
        <v>2686</v>
      </c>
      <c r="R552" s="1" t="s">
        <v>5176</v>
      </c>
      <c r="S552" s="1" t="s">
        <v>2686</v>
      </c>
      <c r="T552" s="1" t="s">
        <v>66</v>
      </c>
      <c r="U552">
        <f t="shared" si="8"/>
        <v>551</v>
      </c>
    </row>
    <row r="553" spans="1:21" x14ac:dyDescent="0.2">
      <c r="A553" s="1" t="s">
        <v>552</v>
      </c>
      <c r="B553" s="1" t="s">
        <v>2033</v>
      </c>
      <c r="C553" s="1" t="s">
        <v>3186</v>
      </c>
      <c r="D553" s="1" t="s">
        <v>3903</v>
      </c>
      <c r="E553" s="1" t="s">
        <v>2686</v>
      </c>
      <c r="F553" s="1" t="s">
        <v>4582</v>
      </c>
      <c r="G553" s="1" t="s">
        <v>4584</v>
      </c>
      <c r="H553" s="1" t="s">
        <v>4591</v>
      </c>
      <c r="I553" s="1">
        <v>0</v>
      </c>
      <c r="J553" s="1" t="s">
        <v>2686</v>
      </c>
      <c r="K553" s="1" t="s">
        <v>2686</v>
      </c>
      <c r="L553" s="1" t="s">
        <v>2686</v>
      </c>
      <c r="M553" s="1" t="s">
        <v>4604</v>
      </c>
      <c r="N553" s="1" t="s">
        <v>2686</v>
      </c>
      <c r="O553" s="1" t="s">
        <v>2686</v>
      </c>
      <c r="P553" s="1" t="s">
        <v>4774</v>
      </c>
      <c r="Q553" s="1" t="s">
        <v>5124</v>
      </c>
      <c r="R553" s="1" t="s">
        <v>5178</v>
      </c>
      <c r="S553" s="1" t="s">
        <v>2686</v>
      </c>
      <c r="T553" s="1" t="s">
        <v>64</v>
      </c>
      <c r="U553">
        <f t="shared" si="8"/>
        <v>552</v>
      </c>
    </row>
    <row r="554" spans="1:21" x14ac:dyDescent="0.2">
      <c r="A554" s="1" t="s">
        <v>553</v>
      </c>
      <c r="B554" s="1" t="s">
        <v>2034</v>
      </c>
      <c r="C554" s="1" t="s">
        <v>553</v>
      </c>
      <c r="D554" s="1" t="s">
        <v>2686</v>
      </c>
      <c r="E554" s="1" t="s">
        <v>2686</v>
      </c>
      <c r="F554" s="1" t="s">
        <v>4582</v>
      </c>
      <c r="G554" s="1" t="s">
        <v>4584</v>
      </c>
      <c r="H554" s="1" t="s">
        <v>4592</v>
      </c>
      <c r="I554" s="1">
        <v>9</v>
      </c>
      <c r="J554" s="1" t="s">
        <v>2686</v>
      </c>
      <c r="K554" s="1" t="s">
        <v>2686</v>
      </c>
      <c r="L554" s="1" t="s">
        <v>2686</v>
      </c>
      <c r="M554" s="1" t="s">
        <v>4604</v>
      </c>
      <c r="N554" s="1" t="s">
        <v>2686</v>
      </c>
      <c r="O554" s="1" t="s">
        <v>2686</v>
      </c>
      <c r="P554" s="1" t="s">
        <v>2686</v>
      </c>
      <c r="Q554" s="1" t="s">
        <v>2686</v>
      </c>
      <c r="R554" s="1" t="s">
        <v>5178</v>
      </c>
      <c r="S554" s="1" t="s">
        <v>2686</v>
      </c>
      <c r="T554" s="1" t="s">
        <v>21</v>
      </c>
      <c r="U554">
        <f t="shared" si="8"/>
        <v>553</v>
      </c>
    </row>
    <row r="555" spans="1:21" x14ac:dyDescent="0.2">
      <c r="A555" s="1" t="s">
        <v>554</v>
      </c>
      <c r="B555" s="1" t="s">
        <v>2035</v>
      </c>
      <c r="C555" s="1" t="s">
        <v>554</v>
      </c>
      <c r="D555" s="1" t="s">
        <v>2686</v>
      </c>
      <c r="E555" s="1" t="s">
        <v>2686</v>
      </c>
      <c r="F555" s="1" t="s">
        <v>4582</v>
      </c>
      <c r="G555" s="1" t="s">
        <v>4584</v>
      </c>
      <c r="H555" s="1" t="s">
        <v>4592</v>
      </c>
      <c r="I555" s="1">
        <v>0</v>
      </c>
      <c r="J555" s="1" t="s">
        <v>2686</v>
      </c>
      <c r="K555" s="1" t="s">
        <v>2686</v>
      </c>
      <c r="L555" s="1" t="s">
        <v>2686</v>
      </c>
      <c r="M555" s="1" t="s">
        <v>4604</v>
      </c>
      <c r="N555" s="1" t="s">
        <v>2686</v>
      </c>
      <c r="O555" s="1" t="s">
        <v>2686</v>
      </c>
      <c r="P555" s="1" t="s">
        <v>2686</v>
      </c>
      <c r="Q555" s="1" t="s">
        <v>2686</v>
      </c>
      <c r="R555" s="1" t="s">
        <v>5176</v>
      </c>
      <c r="S555" s="1" t="s">
        <v>2686</v>
      </c>
      <c r="T555" s="1" t="s">
        <v>60</v>
      </c>
      <c r="U555">
        <f t="shared" si="8"/>
        <v>554</v>
      </c>
    </row>
    <row r="556" spans="1:21" x14ac:dyDescent="0.2">
      <c r="A556" s="1" t="s">
        <v>555</v>
      </c>
      <c r="B556" s="1" t="s">
        <v>2036</v>
      </c>
      <c r="C556" s="1" t="s">
        <v>2686</v>
      </c>
      <c r="D556" s="1" t="s">
        <v>2686</v>
      </c>
      <c r="E556" s="1" t="s">
        <v>2686</v>
      </c>
      <c r="F556" s="1" t="s">
        <v>4582</v>
      </c>
      <c r="G556" s="1" t="s">
        <v>2686</v>
      </c>
      <c r="H556" s="1" t="s">
        <v>4592</v>
      </c>
      <c r="I556" s="1">
        <v>0</v>
      </c>
      <c r="J556" s="1" t="s">
        <v>2686</v>
      </c>
      <c r="K556" s="1" t="s">
        <v>2686</v>
      </c>
      <c r="L556" s="1" t="s">
        <v>2686</v>
      </c>
      <c r="M556" s="1" t="s">
        <v>2686</v>
      </c>
      <c r="N556" s="1" t="s">
        <v>2686</v>
      </c>
      <c r="O556" s="1" t="s">
        <v>2686</v>
      </c>
      <c r="P556" s="1" t="s">
        <v>2686</v>
      </c>
      <c r="Q556" s="1" t="s">
        <v>2686</v>
      </c>
      <c r="R556" s="1" t="s">
        <v>5176</v>
      </c>
      <c r="S556" s="1" t="s">
        <v>2686</v>
      </c>
      <c r="T556" s="1" t="s">
        <v>66</v>
      </c>
      <c r="U556">
        <f t="shared" si="8"/>
        <v>555</v>
      </c>
    </row>
    <row r="557" spans="1:21" x14ac:dyDescent="0.2">
      <c r="A557" s="1" t="s">
        <v>556</v>
      </c>
      <c r="B557" s="1" t="s">
        <v>2037</v>
      </c>
      <c r="C557" s="1" t="s">
        <v>3186</v>
      </c>
      <c r="D557" s="1" t="s">
        <v>3903</v>
      </c>
      <c r="E557" s="1" t="s">
        <v>2686</v>
      </c>
      <c r="F557" s="1" t="s">
        <v>4582</v>
      </c>
      <c r="G557" s="1" t="s">
        <v>4584</v>
      </c>
      <c r="H557" s="1" t="s">
        <v>4591</v>
      </c>
      <c r="I557" s="1">
        <v>0</v>
      </c>
      <c r="J557" s="1" t="s">
        <v>2686</v>
      </c>
      <c r="K557" s="1" t="s">
        <v>2686</v>
      </c>
      <c r="L557" s="1" t="s">
        <v>2686</v>
      </c>
      <c r="M557" s="1" t="s">
        <v>4604</v>
      </c>
      <c r="N557" s="1" t="s">
        <v>2686</v>
      </c>
      <c r="O557" s="1" t="s">
        <v>2686</v>
      </c>
      <c r="P557" s="1" t="s">
        <v>4776</v>
      </c>
      <c r="Q557" s="1" t="s">
        <v>5124</v>
      </c>
      <c r="R557" s="1" t="s">
        <v>5178</v>
      </c>
      <c r="S557" s="1" t="s">
        <v>2686</v>
      </c>
      <c r="T557" s="1" t="s">
        <v>64</v>
      </c>
      <c r="U557">
        <f t="shared" si="8"/>
        <v>556</v>
      </c>
    </row>
    <row r="558" spans="1:21" x14ac:dyDescent="0.2">
      <c r="A558" s="1" t="s">
        <v>557</v>
      </c>
      <c r="B558" s="1" t="s">
        <v>2038</v>
      </c>
      <c r="C558" s="1" t="s">
        <v>3192</v>
      </c>
      <c r="D558" s="1" t="s">
        <v>3928</v>
      </c>
      <c r="E558" s="1" t="s">
        <v>4536</v>
      </c>
      <c r="F558" s="1" t="s">
        <v>4582</v>
      </c>
      <c r="G558" s="1" t="s">
        <v>4584</v>
      </c>
      <c r="H558" s="1" t="s">
        <v>4591</v>
      </c>
      <c r="I558" s="1">
        <v>0</v>
      </c>
      <c r="J558" s="1" t="s">
        <v>2686</v>
      </c>
      <c r="K558" s="1" t="s">
        <v>2686</v>
      </c>
      <c r="L558" s="1" t="s">
        <v>2686</v>
      </c>
      <c r="M558" s="1" t="s">
        <v>4604</v>
      </c>
      <c r="N558" s="1" t="s">
        <v>2686</v>
      </c>
      <c r="O558" s="1" t="s">
        <v>2686</v>
      </c>
      <c r="P558" s="1" t="s">
        <v>2686</v>
      </c>
      <c r="Q558" s="1" t="s">
        <v>2686</v>
      </c>
      <c r="R558" s="1" t="s">
        <v>5178</v>
      </c>
      <c r="S558" s="1" t="s">
        <v>2686</v>
      </c>
      <c r="T558" s="1" t="s">
        <v>21</v>
      </c>
      <c r="U558">
        <f t="shared" si="8"/>
        <v>557</v>
      </c>
    </row>
    <row r="559" spans="1:21" x14ac:dyDescent="0.2">
      <c r="A559" s="1" t="s">
        <v>558</v>
      </c>
      <c r="B559" s="1" t="s">
        <v>2039</v>
      </c>
      <c r="C559" s="1" t="s">
        <v>3193</v>
      </c>
      <c r="D559" s="1" t="s">
        <v>2686</v>
      </c>
      <c r="E559" s="1" t="s">
        <v>2686</v>
      </c>
      <c r="F559" s="1" t="s">
        <v>4582</v>
      </c>
      <c r="G559" s="1" t="s">
        <v>4584</v>
      </c>
      <c r="H559" s="1" t="s">
        <v>4594</v>
      </c>
      <c r="I559" s="1">
        <v>2</v>
      </c>
      <c r="J559" s="1" t="s">
        <v>2686</v>
      </c>
      <c r="K559" s="1" t="s">
        <v>2686</v>
      </c>
      <c r="L559" s="1" t="s">
        <v>2686</v>
      </c>
      <c r="M559" s="1" t="s">
        <v>4604</v>
      </c>
      <c r="N559" s="1" t="s">
        <v>4625</v>
      </c>
      <c r="O559" s="1" t="s">
        <v>2686</v>
      </c>
      <c r="P559" s="1" t="s">
        <v>2686</v>
      </c>
      <c r="Q559" s="1" t="s">
        <v>2686</v>
      </c>
      <c r="R559" s="1" t="s">
        <v>5178</v>
      </c>
      <c r="S559" s="1" t="s">
        <v>2686</v>
      </c>
      <c r="T559" s="1" t="s">
        <v>60</v>
      </c>
      <c r="U559">
        <f t="shared" si="8"/>
        <v>558</v>
      </c>
    </row>
    <row r="560" spans="1:21" x14ac:dyDescent="0.2">
      <c r="A560" s="1" t="s">
        <v>559</v>
      </c>
      <c r="B560" s="1" t="s">
        <v>2040</v>
      </c>
      <c r="C560" s="1" t="s">
        <v>3194</v>
      </c>
      <c r="D560" s="1" t="s">
        <v>2686</v>
      </c>
      <c r="E560" s="1" t="s">
        <v>2686</v>
      </c>
      <c r="F560" s="1" t="s">
        <v>4582</v>
      </c>
      <c r="G560" s="1" t="s">
        <v>4584</v>
      </c>
      <c r="H560" s="1" t="s">
        <v>4591</v>
      </c>
      <c r="I560" s="1">
        <v>1</v>
      </c>
      <c r="J560" s="1" t="s">
        <v>2686</v>
      </c>
      <c r="K560" s="1" t="s">
        <v>2686</v>
      </c>
      <c r="L560" s="1" t="s">
        <v>2686</v>
      </c>
      <c r="M560" s="1" t="s">
        <v>4604</v>
      </c>
      <c r="N560" s="1" t="s">
        <v>2686</v>
      </c>
      <c r="O560" s="1" t="s">
        <v>2686</v>
      </c>
      <c r="P560" s="1" t="s">
        <v>4787</v>
      </c>
      <c r="Q560" s="1" t="s">
        <v>2686</v>
      </c>
      <c r="R560" s="1" t="s">
        <v>5178</v>
      </c>
      <c r="S560" s="1" t="s">
        <v>2686</v>
      </c>
      <c r="T560" s="1" t="s">
        <v>20</v>
      </c>
      <c r="U560">
        <f t="shared" si="8"/>
        <v>559</v>
      </c>
    </row>
    <row r="561" spans="1:21" x14ac:dyDescent="0.2">
      <c r="A561" s="1" t="s">
        <v>560</v>
      </c>
      <c r="B561" s="1" t="s">
        <v>2041</v>
      </c>
      <c r="C561" s="1" t="s">
        <v>3186</v>
      </c>
      <c r="D561" s="1" t="s">
        <v>3903</v>
      </c>
      <c r="E561" s="1" t="s">
        <v>2686</v>
      </c>
      <c r="F561" s="1" t="s">
        <v>4582</v>
      </c>
      <c r="G561" s="1" t="s">
        <v>4584</v>
      </c>
      <c r="H561" s="1" t="s">
        <v>4591</v>
      </c>
      <c r="I561" s="1">
        <v>0</v>
      </c>
      <c r="J561" s="1" t="s">
        <v>2686</v>
      </c>
      <c r="K561" s="1" t="s">
        <v>2686</v>
      </c>
      <c r="L561" s="1" t="s">
        <v>2686</v>
      </c>
      <c r="M561" s="1" t="s">
        <v>4604</v>
      </c>
      <c r="N561" s="1" t="s">
        <v>2686</v>
      </c>
      <c r="O561" s="1" t="s">
        <v>2686</v>
      </c>
      <c r="P561" s="1" t="s">
        <v>4777</v>
      </c>
      <c r="Q561" s="1" t="s">
        <v>5124</v>
      </c>
      <c r="R561" s="1" t="s">
        <v>5178</v>
      </c>
      <c r="S561" s="1" t="s">
        <v>2686</v>
      </c>
      <c r="T561" s="1" t="s">
        <v>64</v>
      </c>
      <c r="U561">
        <f t="shared" si="8"/>
        <v>560</v>
      </c>
    </row>
    <row r="562" spans="1:21" x14ac:dyDescent="0.2">
      <c r="A562" s="1" t="s">
        <v>561</v>
      </c>
      <c r="B562" s="1" t="s">
        <v>2042</v>
      </c>
      <c r="C562" s="1" t="s">
        <v>3195</v>
      </c>
      <c r="D562" s="1" t="s">
        <v>561</v>
      </c>
      <c r="E562" s="1" t="s">
        <v>2686</v>
      </c>
      <c r="F562" s="1" t="s">
        <v>4582</v>
      </c>
      <c r="G562" s="1" t="s">
        <v>4584</v>
      </c>
      <c r="H562" s="1" t="s">
        <v>4594</v>
      </c>
      <c r="I562" s="1">
        <v>23</v>
      </c>
      <c r="J562" s="1" t="s">
        <v>2686</v>
      </c>
      <c r="K562" s="1" t="s">
        <v>2686</v>
      </c>
      <c r="L562" s="1" t="s">
        <v>2686</v>
      </c>
      <c r="M562" s="1" t="s">
        <v>4604</v>
      </c>
      <c r="N562" s="1" t="s">
        <v>4610</v>
      </c>
      <c r="O562" s="1" t="s">
        <v>2686</v>
      </c>
      <c r="P562" s="1" t="s">
        <v>2686</v>
      </c>
      <c r="Q562" s="1" t="s">
        <v>2686</v>
      </c>
      <c r="R562" s="1" t="s">
        <v>5178</v>
      </c>
      <c r="S562" s="1" t="s">
        <v>2686</v>
      </c>
      <c r="T562" s="1" t="s">
        <v>50</v>
      </c>
      <c r="U562">
        <f t="shared" si="8"/>
        <v>561</v>
      </c>
    </row>
    <row r="563" spans="1:21" x14ac:dyDescent="0.2">
      <c r="A563" s="1" t="s">
        <v>562</v>
      </c>
      <c r="B563" s="1" t="s">
        <v>2043</v>
      </c>
      <c r="C563" s="1" t="s">
        <v>562</v>
      </c>
      <c r="D563" s="1" t="s">
        <v>2686</v>
      </c>
      <c r="E563" s="1" t="s">
        <v>2686</v>
      </c>
      <c r="F563" s="1" t="s">
        <v>4582</v>
      </c>
      <c r="G563" s="1" t="s">
        <v>4584</v>
      </c>
      <c r="H563" s="1" t="s">
        <v>4594</v>
      </c>
      <c r="I563" s="1">
        <v>13</v>
      </c>
      <c r="J563" s="1" t="s">
        <v>2686</v>
      </c>
      <c r="K563" s="1" t="s">
        <v>2686</v>
      </c>
      <c r="L563" s="1" t="s">
        <v>2686</v>
      </c>
      <c r="M563" s="1" t="s">
        <v>4604</v>
      </c>
      <c r="N563" s="1" t="s">
        <v>4610</v>
      </c>
      <c r="O563" s="1" t="s">
        <v>2686</v>
      </c>
      <c r="P563" s="1" t="s">
        <v>4696</v>
      </c>
      <c r="Q563" s="1" t="s">
        <v>2686</v>
      </c>
      <c r="R563" s="1" t="s">
        <v>5178</v>
      </c>
      <c r="S563" s="1" t="s">
        <v>2686</v>
      </c>
      <c r="T563" s="1" t="s">
        <v>60</v>
      </c>
      <c r="U563">
        <f t="shared" si="8"/>
        <v>562</v>
      </c>
    </row>
    <row r="564" spans="1:21" x14ac:dyDescent="0.2">
      <c r="A564" s="1" t="s">
        <v>563</v>
      </c>
      <c r="B564" s="1" t="s">
        <v>2044</v>
      </c>
      <c r="C564" s="1" t="s">
        <v>3196</v>
      </c>
      <c r="D564" s="1" t="s">
        <v>2686</v>
      </c>
      <c r="E564" s="1" t="s">
        <v>2686</v>
      </c>
      <c r="F564" s="1" t="s">
        <v>4582</v>
      </c>
      <c r="G564" s="1" t="s">
        <v>4584</v>
      </c>
      <c r="H564" s="1" t="s">
        <v>4594</v>
      </c>
      <c r="I564" s="1">
        <v>0</v>
      </c>
      <c r="J564" s="1" t="s">
        <v>2686</v>
      </c>
      <c r="K564" s="1" t="s">
        <v>2686</v>
      </c>
      <c r="L564" s="1" t="s">
        <v>2686</v>
      </c>
      <c r="M564" s="1" t="s">
        <v>4604</v>
      </c>
      <c r="N564" s="1" t="s">
        <v>2686</v>
      </c>
      <c r="O564" s="1" t="s">
        <v>2686</v>
      </c>
      <c r="P564" s="1" t="s">
        <v>2686</v>
      </c>
      <c r="Q564" s="1" t="s">
        <v>2686</v>
      </c>
      <c r="R564" s="1" t="s">
        <v>5178</v>
      </c>
      <c r="S564" s="1" t="s">
        <v>2686</v>
      </c>
      <c r="T564" s="1" t="s">
        <v>20</v>
      </c>
      <c r="U564">
        <f t="shared" si="8"/>
        <v>563</v>
      </c>
    </row>
    <row r="565" spans="1:21" x14ac:dyDescent="0.2">
      <c r="A565" s="1" t="s">
        <v>564</v>
      </c>
      <c r="B565" s="1" t="s">
        <v>2045</v>
      </c>
      <c r="C565" s="1" t="s">
        <v>3186</v>
      </c>
      <c r="D565" s="1" t="s">
        <v>3903</v>
      </c>
      <c r="E565" s="1" t="s">
        <v>2686</v>
      </c>
      <c r="F565" s="1" t="s">
        <v>4582</v>
      </c>
      <c r="G565" s="1" t="s">
        <v>4584</v>
      </c>
      <c r="H565" s="1" t="s">
        <v>4591</v>
      </c>
      <c r="I565" s="1">
        <v>0</v>
      </c>
      <c r="J565" s="1" t="s">
        <v>2686</v>
      </c>
      <c r="K565" s="1" t="s">
        <v>2686</v>
      </c>
      <c r="L565" s="1" t="s">
        <v>2686</v>
      </c>
      <c r="M565" s="1" t="s">
        <v>4604</v>
      </c>
      <c r="N565" s="1" t="s">
        <v>2686</v>
      </c>
      <c r="O565" s="1" t="s">
        <v>2686</v>
      </c>
      <c r="P565" s="1" t="s">
        <v>4778</v>
      </c>
      <c r="Q565" s="1" t="s">
        <v>5124</v>
      </c>
      <c r="R565" s="1" t="s">
        <v>5178</v>
      </c>
      <c r="S565" s="1" t="s">
        <v>2686</v>
      </c>
      <c r="T565" s="1" t="s">
        <v>64</v>
      </c>
      <c r="U565">
        <f t="shared" si="8"/>
        <v>564</v>
      </c>
    </row>
    <row r="566" spans="1:21" x14ac:dyDescent="0.2">
      <c r="A566" s="1" t="s">
        <v>565</v>
      </c>
      <c r="B566" s="1" t="s">
        <v>2046</v>
      </c>
      <c r="C566" s="1" t="s">
        <v>3197</v>
      </c>
      <c r="D566" s="1" t="s">
        <v>3929</v>
      </c>
      <c r="E566" s="1" t="s">
        <v>2686</v>
      </c>
      <c r="F566" s="1" t="s">
        <v>4582</v>
      </c>
      <c r="G566" s="1" t="s">
        <v>4584</v>
      </c>
      <c r="H566" s="1" t="s">
        <v>4591</v>
      </c>
      <c r="I566" s="1">
        <v>2</v>
      </c>
      <c r="J566" s="1" t="s">
        <v>2686</v>
      </c>
      <c r="K566" s="1" t="s">
        <v>2686</v>
      </c>
      <c r="L566" s="1" t="s">
        <v>2686</v>
      </c>
      <c r="M566" s="1" t="s">
        <v>4604</v>
      </c>
      <c r="N566" s="1" t="s">
        <v>2686</v>
      </c>
      <c r="O566" s="1" t="s">
        <v>2686</v>
      </c>
      <c r="P566" s="1" t="s">
        <v>4788</v>
      </c>
      <c r="Q566" s="1" t="s">
        <v>5130</v>
      </c>
      <c r="R566" s="1" t="s">
        <v>5178</v>
      </c>
      <c r="S566" s="1" t="s">
        <v>2686</v>
      </c>
      <c r="T566" s="1" t="s">
        <v>50</v>
      </c>
      <c r="U566">
        <f t="shared" si="8"/>
        <v>565</v>
      </c>
    </row>
    <row r="567" spans="1:21" x14ac:dyDescent="0.2">
      <c r="A567" s="1" t="s">
        <v>566</v>
      </c>
      <c r="B567" s="1" t="s">
        <v>2047</v>
      </c>
      <c r="C567" s="1" t="s">
        <v>566</v>
      </c>
      <c r="D567" s="1" t="s">
        <v>3930</v>
      </c>
      <c r="E567" s="1" t="s">
        <v>3930</v>
      </c>
      <c r="F567" s="1" t="s">
        <v>4582</v>
      </c>
      <c r="G567" s="1" t="s">
        <v>4588</v>
      </c>
      <c r="H567" s="1" t="s">
        <v>4592</v>
      </c>
      <c r="I567" s="1">
        <v>0</v>
      </c>
      <c r="J567" s="1" t="s">
        <v>2686</v>
      </c>
      <c r="K567" s="1" t="s">
        <v>2686</v>
      </c>
      <c r="L567" s="1" t="s">
        <v>2686</v>
      </c>
      <c r="M567" s="1" t="s">
        <v>4604</v>
      </c>
      <c r="N567" s="1" t="s">
        <v>2686</v>
      </c>
      <c r="O567" s="1" t="s">
        <v>2686</v>
      </c>
      <c r="P567" s="1" t="s">
        <v>2686</v>
      </c>
      <c r="Q567" s="1" t="s">
        <v>2686</v>
      </c>
      <c r="R567" s="1" t="s">
        <v>5177</v>
      </c>
      <c r="S567" s="1" t="s">
        <v>5188</v>
      </c>
      <c r="T567" s="1" t="s">
        <v>87</v>
      </c>
      <c r="U567">
        <f t="shared" si="8"/>
        <v>566</v>
      </c>
    </row>
    <row r="568" spans="1:21" x14ac:dyDescent="0.2">
      <c r="A568" s="1" t="s">
        <v>567</v>
      </c>
      <c r="B568" s="1" t="s">
        <v>2048</v>
      </c>
      <c r="C568" s="1" t="s">
        <v>3198</v>
      </c>
      <c r="D568" s="1" t="s">
        <v>2686</v>
      </c>
      <c r="E568" s="1" t="s">
        <v>2686</v>
      </c>
      <c r="F568" s="1" t="s">
        <v>4582</v>
      </c>
      <c r="G568" s="1" t="s">
        <v>4584</v>
      </c>
      <c r="H568" s="1" t="s">
        <v>4594</v>
      </c>
      <c r="I568" s="1">
        <v>0</v>
      </c>
      <c r="J568" s="1" t="s">
        <v>2686</v>
      </c>
      <c r="K568" s="1" t="s">
        <v>2686</v>
      </c>
      <c r="L568" s="1" t="s">
        <v>2686</v>
      </c>
      <c r="M568" s="1" t="s">
        <v>4604</v>
      </c>
      <c r="N568" s="1" t="s">
        <v>2686</v>
      </c>
      <c r="O568" s="1" t="s">
        <v>2686</v>
      </c>
      <c r="P568" s="1" t="s">
        <v>2686</v>
      </c>
      <c r="Q568" s="1" t="s">
        <v>2686</v>
      </c>
      <c r="R568" s="1" t="s">
        <v>5178</v>
      </c>
      <c r="S568" s="1" t="s">
        <v>2686</v>
      </c>
      <c r="T568" s="1" t="s">
        <v>20</v>
      </c>
      <c r="U568">
        <f t="shared" si="8"/>
        <v>567</v>
      </c>
    </row>
    <row r="569" spans="1:21" x14ac:dyDescent="0.2">
      <c r="A569" s="1" t="s">
        <v>568</v>
      </c>
      <c r="B569" s="1" t="s">
        <v>2049</v>
      </c>
      <c r="C569" s="1" t="s">
        <v>3186</v>
      </c>
      <c r="D569" s="1" t="s">
        <v>3903</v>
      </c>
      <c r="E569" s="1" t="s">
        <v>2686</v>
      </c>
      <c r="F569" s="1" t="s">
        <v>4582</v>
      </c>
      <c r="G569" s="1" t="s">
        <v>4584</v>
      </c>
      <c r="H569" s="1" t="s">
        <v>4591</v>
      </c>
      <c r="I569" s="1">
        <v>0</v>
      </c>
      <c r="J569" s="1" t="s">
        <v>2686</v>
      </c>
      <c r="K569" s="1" t="s">
        <v>2686</v>
      </c>
      <c r="L569" s="1" t="s">
        <v>2686</v>
      </c>
      <c r="M569" s="1" t="s">
        <v>4604</v>
      </c>
      <c r="N569" s="1" t="s">
        <v>2686</v>
      </c>
      <c r="O569" s="1" t="s">
        <v>2686</v>
      </c>
      <c r="P569" s="1" t="s">
        <v>4780</v>
      </c>
      <c r="Q569" s="1" t="s">
        <v>5124</v>
      </c>
      <c r="R569" s="1" t="s">
        <v>5178</v>
      </c>
      <c r="S569" s="1" t="s">
        <v>2686</v>
      </c>
      <c r="T569" s="1" t="s">
        <v>64</v>
      </c>
      <c r="U569">
        <f t="shared" si="8"/>
        <v>568</v>
      </c>
    </row>
    <row r="570" spans="1:21" x14ac:dyDescent="0.2">
      <c r="A570" s="1" t="s">
        <v>569</v>
      </c>
      <c r="B570" s="1" t="s">
        <v>2050</v>
      </c>
      <c r="C570" s="1" t="s">
        <v>3199</v>
      </c>
      <c r="D570" s="1" t="s">
        <v>3199</v>
      </c>
      <c r="E570" s="1" t="s">
        <v>2686</v>
      </c>
      <c r="F570" s="1" t="s">
        <v>4582</v>
      </c>
      <c r="G570" s="1" t="s">
        <v>4584</v>
      </c>
      <c r="H570" s="1" t="s">
        <v>4591</v>
      </c>
      <c r="I570" s="1">
        <v>2</v>
      </c>
      <c r="J570" s="1" t="s">
        <v>2686</v>
      </c>
      <c r="K570" s="1" t="s">
        <v>2686</v>
      </c>
      <c r="L570" s="1" t="s">
        <v>2686</v>
      </c>
      <c r="M570" s="1" t="s">
        <v>4604</v>
      </c>
      <c r="N570" s="1" t="s">
        <v>2686</v>
      </c>
      <c r="O570" s="1" t="s">
        <v>2686</v>
      </c>
      <c r="P570" s="1" t="s">
        <v>4789</v>
      </c>
      <c r="Q570" s="1" t="s">
        <v>5131</v>
      </c>
      <c r="R570" s="1" t="s">
        <v>5178</v>
      </c>
      <c r="S570" s="1" t="s">
        <v>2686</v>
      </c>
      <c r="T570" s="1" t="s">
        <v>50</v>
      </c>
      <c r="U570">
        <f t="shared" si="8"/>
        <v>569</v>
      </c>
    </row>
    <row r="571" spans="1:21" x14ac:dyDescent="0.2">
      <c r="A571" s="1" t="s">
        <v>570</v>
      </c>
      <c r="B571" s="1" t="s">
        <v>2051</v>
      </c>
      <c r="C571" s="1" t="s">
        <v>570</v>
      </c>
      <c r="D571" s="1" t="s">
        <v>3931</v>
      </c>
      <c r="E571" s="1" t="s">
        <v>4537</v>
      </c>
      <c r="F571" s="1" t="s">
        <v>4582</v>
      </c>
      <c r="G571" s="1" t="s">
        <v>4589</v>
      </c>
      <c r="H571" s="1" t="s">
        <v>4593</v>
      </c>
      <c r="I571" s="1">
        <v>0</v>
      </c>
      <c r="J571" s="1" t="s">
        <v>2686</v>
      </c>
      <c r="K571" s="1" t="s">
        <v>2686</v>
      </c>
      <c r="L571" s="1" t="s">
        <v>2686</v>
      </c>
      <c r="M571" s="1" t="s">
        <v>4604</v>
      </c>
      <c r="N571" s="1" t="s">
        <v>4626</v>
      </c>
      <c r="O571" s="1" t="s">
        <v>2686</v>
      </c>
      <c r="P571" s="1" t="s">
        <v>4790</v>
      </c>
      <c r="Q571" s="1" t="s">
        <v>4797</v>
      </c>
      <c r="R571" s="1" t="s">
        <v>5177</v>
      </c>
      <c r="S571" s="1" t="s">
        <v>5189</v>
      </c>
      <c r="T571" s="1" t="s">
        <v>87</v>
      </c>
      <c r="U571">
        <f t="shared" si="8"/>
        <v>570</v>
      </c>
    </row>
    <row r="572" spans="1:21" x14ac:dyDescent="0.2">
      <c r="A572" s="1" t="s">
        <v>571</v>
      </c>
      <c r="B572" s="1" t="s">
        <v>2052</v>
      </c>
      <c r="C572" s="1" t="s">
        <v>3200</v>
      </c>
      <c r="D572" s="1" t="s">
        <v>2686</v>
      </c>
      <c r="E572" s="1" t="s">
        <v>2686</v>
      </c>
      <c r="F572" s="1" t="s">
        <v>4582</v>
      </c>
      <c r="G572" s="1" t="s">
        <v>4584</v>
      </c>
      <c r="H572" s="1" t="s">
        <v>4594</v>
      </c>
      <c r="I572" s="1">
        <v>0</v>
      </c>
      <c r="J572" s="1" t="s">
        <v>2686</v>
      </c>
      <c r="K572" s="1" t="s">
        <v>2686</v>
      </c>
      <c r="L572" s="1" t="s">
        <v>2686</v>
      </c>
      <c r="M572" s="1" t="s">
        <v>4604</v>
      </c>
      <c r="N572" s="1" t="s">
        <v>2686</v>
      </c>
      <c r="O572" s="1" t="s">
        <v>2686</v>
      </c>
      <c r="P572" s="1" t="s">
        <v>2686</v>
      </c>
      <c r="Q572" s="1" t="s">
        <v>2686</v>
      </c>
      <c r="R572" s="1" t="s">
        <v>5178</v>
      </c>
      <c r="S572" s="1" t="s">
        <v>2686</v>
      </c>
      <c r="T572" s="1" t="s">
        <v>20</v>
      </c>
      <c r="U572">
        <f t="shared" si="8"/>
        <v>571</v>
      </c>
    </row>
    <row r="573" spans="1:21" x14ac:dyDescent="0.2">
      <c r="A573" s="1" t="s">
        <v>572</v>
      </c>
      <c r="B573" s="1" t="s">
        <v>2053</v>
      </c>
      <c r="C573" s="1" t="s">
        <v>3186</v>
      </c>
      <c r="D573" s="1" t="s">
        <v>3903</v>
      </c>
      <c r="E573" s="1" t="s">
        <v>2686</v>
      </c>
      <c r="F573" s="1" t="s">
        <v>4582</v>
      </c>
      <c r="G573" s="1" t="s">
        <v>4584</v>
      </c>
      <c r="H573" s="1" t="s">
        <v>4591</v>
      </c>
      <c r="I573" s="1">
        <v>0</v>
      </c>
      <c r="J573" s="1" t="s">
        <v>2686</v>
      </c>
      <c r="K573" s="1" t="s">
        <v>2686</v>
      </c>
      <c r="L573" s="1" t="s">
        <v>2686</v>
      </c>
      <c r="M573" s="1" t="s">
        <v>4604</v>
      </c>
      <c r="N573" s="1" t="s">
        <v>2686</v>
      </c>
      <c r="O573" s="1" t="s">
        <v>2686</v>
      </c>
      <c r="P573" s="1" t="s">
        <v>4782</v>
      </c>
      <c r="Q573" s="1" t="s">
        <v>5124</v>
      </c>
      <c r="R573" s="1" t="s">
        <v>5178</v>
      </c>
      <c r="S573" s="1" t="s">
        <v>2686</v>
      </c>
      <c r="T573" s="1" t="s">
        <v>64</v>
      </c>
      <c r="U573">
        <f t="shared" si="8"/>
        <v>572</v>
      </c>
    </row>
    <row r="574" spans="1:21" x14ac:dyDescent="0.2">
      <c r="A574" s="1" t="s">
        <v>573</v>
      </c>
      <c r="B574" s="1" t="s">
        <v>2054</v>
      </c>
      <c r="C574" s="1" t="s">
        <v>3201</v>
      </c>
      <c r="D574" s="1" t="s">
        <v>3932</v>
      </c>
      <c r="E574" s="1" t="s">
        <v>2686</v>
      </c>
      <c r="F574" s="1" t="s">
        <v>4582</v>
      </c>
      <c r="G574" s="1" t="s">
        <v>4584</v>
      </c>
      <c r="H574" s="1" t="s">
        <v>4591</v>
      </c>
      <c r="I574" s="1">
        <v>2</v>
      </c>
      <c r="J574" s="1" t="s">
        <v>2686</v>
      </c>
      <c r="K574" s="1" t="s">
        <v>2686</v>
      </c>
      <c r="L574" s="1" t="s">
        <v>2686</v>
      </c>
      <c r="M574" s="1" t="s">
        <v>4604</v>
      </c>
      <c r="N574" s="1" t="s">
        <v>2686</v>
      </c>
      <c r="O574" s="1" t="s">
        <v>2686</v>
      </c>
      <c r="P574" s="1" t="s">
        <v>4791</v>
      </c>
      <c r="Q574" s="1" t="s">
        <v>4809</v>
      </c>
      <c r="R574" s="1" t="s">
        <v>5178</v>
      </c>
      <c r="S574" s="1" t="s">
        <v>2686</v>
      </c>
      <c r="T574" s="1" t="s">
        <v>50</v>
      </c>
      <c r="U574">
        <f t="shared" si="8"/>
        <v>573</v>
      </c>
    </row>
    <row r="575" spans="1:21" x14ac:dyDescent="0.2">
      <c r="A575" s="1" t="s">
        <v>574</v>
      </c>
      <c r="B575" s="1" t="s">
        <v>2055</v>
      </c>
      <c r="C575" s="1" t="s">
        <v>3202</v>
      </c>
      <c r="D575" s="1" t="s">
        <v>3933</v>
      </c>
      <c r="E575" s="1" t="s">
        <v>3933</v>
      </c>
      <c r="F575" s="1" t="s">
        <v>4582</v>
      </c>
      <c r="G575" s="1" t="s">
        <v>4588</v>
      </c>
      <c r="H575" s="1" t="s">
        <v>4592</v>
      </c>
      <c r="I575" s="1">
        <v>0</v>
      </c>
      <c r="J575" s="1" t="s">
        <v>2686</v>
      </c>
      <c r="K575" s="1" t="s">
        <v>2686</v>
      </c>
      <c r="L575" s="1" t="s">
        <v>2686</v>
      </c>
      <c r="M575" s="1" t="s">
        <v>4604</v>
      </c>
      <c r="N575" s="1" t="s">
        <v>2686</v>
      </c>
      <c r="O575" s="1" t="s">
        <v>2686</v>
      </c>
      <c r="P575" s="1" t="s">
        <v>2686</v>
      </c>
      <c r="Q575" s="1" t="s">
        <v>2686</v>
      </c>
      <c r="R575" s="1" t="s">
        <v>5177</v>
      </c>
      <c r="S575" s="1" t="s">
        <v>3202</v>
      </c>
      <c r="T575" s="1" t="s">
        <v>87</v>
      </c>
      <c r="U575">
        <f t="shared" si="8"/>
        <v>574</v>
      </c>
    </row>
    <row r="576" spans="1:21" x14ac:dyDescent="0.2">
      <c r="A576" s="1" t="s">
        <v>575</v>
      </c>
      <c r="B576" s="1" t="s">
        <v>2056</v>
      </c>
      <c r="C576" s="1" t="s">
        <v>3203</v>
      </c>
      <c r="D576" s="1" t="s">
        <v>2686</v>
      </c>
      <c r="E576" s="1" t="s">
        <v>2686</v>
      </c>
      <c r="F576" s="1" t="s">
        <v>4582</v>
      </c>
      <c r="G576" s="1" t="s">
        <v>4584</v>
      </c>
      <c r="H576" s="1" t="s">
        <v>4594</v>
      </c>
      <c r="I576" s="1">
        <v>1</v>
      </c>
      <c r="J576" s="1" t="s">
        <v>2686</v>
      </c>
      <c r="K576" s="1" t="s">
        <v>2686</v>
      </c>
      <c r="L576" s="1" t="s">
        <v>2686</v>
      </c>
      <c r="M576" s="1" t="s">
        <v>4604</v>
      </c>
      <c r="N576" s="1" t="s">
        <v>2686</v>
      </c>
      <c r="O576" s="1" t="s">
        <v>2686</v>
      </c>
      <c r="P576" s="1" t="s">
        <v>2686</v>
      </c>
      <c r="Q576" s="1" t="s">
        <v>2686</v>
      </c>
      <c r="R576" s="1" t="s">
        <v>5178</v>
      </c>
      <c r="S576" s="1" t="s">
        <v>2686</v>
      </c>
      <c r="T576" s="1" t="s">
        <v>20</v>
      </c>
      <c r="U576">
        <f t="shared" si="8"/>
        <v>575</v>
      </c>
    </row>
    <row r="577" spans="1:21" x14ac:dyDescent="0.2">
      <c r="A577" s="1" t="s">
        <v>576</v>
      </c>
      <c r="B577" s="1" t="s">
        <v>2057</v>
      </c>
      <c r="C577" s="1" t="s">
        <v>3186</v>
      </c>
      <c r="D577" s="1" t="s">
        <v>3903</v>
      </c>
      <c r="E577" s="1" t="s">
        <v>2686</v>
      </c>
      <c r="F577" s="1" t="s">
        <v>4582</v>
      </c>
      <c r="G577" s="1" t="s">
        <v>4584</v>
      </c>
      <c r="H577" s="1" t="s">
        <v>4591</v>
      </c>
      <c r="I577" s="1">
        <v>0</v>
      </c>
      <c r="J577" s="1" t="s">
        <v>2686</v>
      </c>
      <c r="K577" s="1" t="s">
        <v>2686</v>
      </c>
      <c r="L577" s="1" t="s">
        <v>2686</v>
      </c>
      <c r="M577" s="1" t="s">
        <v>4604</v>
      </c>
      <c r="N577" s="1" t="s">
        <v>2686</v>
      </c>
      <c r="O577" s="1" t="s">
        <v>2686</v>
      </c>
      <c r="P577" s="1" t="s">
        <v>4784</v>
      </c>
      <c r="Q577" s="1" t="s">
        <v>5124</v>
      </c>
      <c r="R577" s="1" t="s">
        <v>5178</v>
      </c>
      <c r="S577" s="1" t="s">
        <v>2686</v>
      </c>
      <c r="T577" s="1" t="s">
        <v>64</v>
      </c>
      <c r="U577">
        <f t="shared" si="8"/>
        <v>576</v>
      </c>
    </row>
    <row r="578" spans="1:21" x14ac:dyDescent="0.2">
      <c r="A578" s="1" t="s">
        <v>577</v>
      </c>
      <c r="B578" s="1" t="s">
        <v>2058</v>
      </c>
      <c r="C578" s="1" t="s">
        <v>3204</v>
      </c>
      <c r="D578" s="1" t="s">
        <v>3204</v>
      </c>
      <c r="E578" s="1" t="s">
        <v>2686</v>
      </c>
      <c r="F578" s="1" t="s">
        <v>4582</v>
      </c>
      <c r="G578" s="1" t="s">
        <v>4584</v>
      </c>
      <c r="H578" s="1" t="s">
        <v>4591</v>
      </c>
      <c r="I578" s="1">
        <v>3</v>
      </c>
      <c r="J578" s="1" t="s">
        <v>2686</v>
      </c>
      <c r="K578" s="1" t="s">
        <v>2686</v>
      </c>
      <c r="L578" s="1" t="s">
        <v>2686</v>
      </c>
      <c r="M578" s="1" t="s">
        <v>4604</v>
      </c>
      <c r="N578" s="1" t="s">
        <v>2686</v>
      </c>
      <c r="O578" s="1" t="s">
        <v>2686</v>
      </c>
      <c r="P578" s="1" t="s">
        <v>4792</v>
      </c>
      <c r="Q578" s="1" t="s">
        <v>5132</v>
      </c>
      <c r="R578" s="1" t="s">
        <v>5178</v>
      </c>
      <c r="S578" s="1" t="s">
        <v>2686</v>
      </c>
      <c r="T578" s="1" t="s">
        <v>50</v>
      </c>
      <c r="U578">
        <f t="shared" si="8"/>
        <v>577</v>
      </c>
    </row>
    <row r="579" spans="1:21" x14ac:dyDescent="0.2">
      <c r="A579" s="1" t="s">
        <v>578</v>
      </c>
      <c r="B579" s="1" t="s">
        <v>2059</v>
      </c>
      <c r="C579" s="1" t="s">
        <v>578</v>
      </c>
      <c r="D579" s="1" t="s">
        <v>3934</v>
      </c>
      <c r="E579" s="1" t="s">
        <v>3934</v>
      </c>
      <c r="F579" s="1" t="s">
        <v>4582</v>
      </c>
      <c r="G579" s="1" t="s">
        <v>4585</v>
      </c>
      <c r="H579" s="1" t="s">
        <v>4593</v>
      </c>
      <c r="I579" s="1">
        <v>2</v>
      </c>
      <c r="J579" s="1" t="s">
        <v>2686</v>
      </c>
      <c r="K579" s="1" t="s">
        <v>2686</v>
      </c>
      <c r="L579" s="1" t="s">
        <v>2686</v>
      </c>
      <c r="M579" s="1" t="s">
        <v>4604</v>
      </c>
      <c r="N579" s="1" t="s">
        <v>4626</v>
      </c>
      <c r="O579" s="1" t="s">
        <v>2686</v>
      </c>
      <c r="P579" s="1" t="s">
        <v>4793</v>
      </c>
      <c r="Q579" s="1" t="s">
        <v>4775</v>
      </c>
      <c r="R579" s="1" t="s">
        <v>5177</v>
      </c>
      <c r="S579" s="1" t="s">
        <v>5190</v>
      </c>
      <c r="T579" s="1" t="s">
        <v>87</v>
      </c>
      <c r="U579">
        <f t="shared" si="8"/>
        <v>578</v>
      </c>
    </row>
    <row r="580" spans="1:21" x14ac:dyDescent="0.2">
      <c r="A580" s="1" t="s">
        <v>579</v>
      </c>
      <c r="B580" s="1" t="s">
        <v>2060</v>
      </c>
      <c r="C580" s="1" t="s">
        <v>579</v>
      </c>
      <c r="D580" s="1" t="s">
        <v>2686</v>
      </c>
      <c r="E580" s="1" t="s">
        <v>2686</v>
      </c>
      <c r="F580" s="1" t="s">
        <v>4582</v>
      </c>
      <c r="G580" s="1" t="s">
        <v>4584</v>
      </c>
      <c r="H580" s="1" t="s">
        <v>4591</v>
      </c>
      <c r="I580" s="1">
        <v>42</v>
      </c>
      <c r="J580" s="1" t="s">
        <v>2686</v>
      </c>
      <c r="K580" s="1" t="s">
        <v>2686</v>
      </c>
      <c r="L580" s="1" t="s">
        <v>2686</v>
      </c>
      <c r="M580" s="1" t="s">
        <v>4604</v>
      </c>
      <c r="N580" s="1" t="s">
        <v>2686</v>
      </c>
      <c r="O580" s="1" t="s">
        <v>2686</v>
      </c>
      <c r="P580" s="1" t="s">
        <v>4794</v>
      </c>
      <c r="Q580" s="1" t="s">
        <v>2686</v>
      </c>
      <c r="R580" s="1" t="s">
        <v>5178</v>
      </c>
      <c r="S580" s="1" t="s">
        <v>2686</v>
      </c>
      <c r="T580" s="1" t="s">
        <v>20</v>
      </c>
      <c r="U580">
        <f t="shared" ref="U580:U643" si="9">U579+1</f>
        <v>579</v>
      </c>
    </row>
    <row r="581" spans="1:21" x14ac:dyDescent="0.2">
      <c r="A581" s="1" t="s">
        <v>580</v>
      </c>
      <c r="B581" s="1" t="s">
        <v>2061</v>
      </c>
      <c r="C581" s="1" t="s">
        <v>3205</v>
      </c>
      <c r="D581" s="1" t="s">
        <v>3903</v>
      </c>
      <c r="E581" s="1" t="s">
        <v>2686</v>
      </c>
      <c r="F581" s="1" t="s">
        <v>4582</v>
      </c>
      <c r="G581" s="1" t="s">
        <v>4584</v>
      </c>
      <c r="H581" s="1" t="s">
        <v>4591</v>
      </c>
      <c r="I581" s="1">
        <v>1</v>
      </c>
      <c r="J581" s="1" t="s">
        <v>2686</v>
      </c>
      <c r="K581" s="1" t="s">
        <v>2686</v>
      </c>
      <c r="L581" s="1" t="s">
        <v>2686</v>
      </c>
      <c r="M581" s="1" t="s">
        <v>4604</v>
      </c>
      <c r="N581" s="1" t="s">
        <v>2686</v>
      </c>
      <c r="O581" s="1" t="s">
        <v>2686</v>
      </c>
      <c r="P581" s="1" t="s">
        <v>4795</v>
      </c>
      <c r="Q581" s="1" t="s">
        <v>5126</v>
      </c>
      <c r="R581" s="1" t="s">
        <v>5178</v>
      </c>
      <c r="S581" s="1" t="s">
        <v>2686</v>
      </c>
      <c r="T581" s="1" t="s">
        <v>64</v>
      </c>
      <c r="U581">
        <f t="shared" si="9"/>
        <v>580</v>
      </c>
    </row>
    <row r="582" spans="1:21" x14ac:dyDescent="0.2">
      <c r="A582" s="1" t="s">
        <v>581</v>
      </c>
      <c r="B582" s="1" t="s">
        <v>2062</v>
      </c>
      <c r="C582" s="1" t="s">
        <v>3206</v>
      </c>
      <c r="D582" s="1" t="s">
        <v>3206</v>
      </c>
      <c r="E582" s="1" t="s">
        <v>2686</v>
      </c>
      <c r="F582" s="1" t="s">
        <v>4582</v>
      </c>
      <c r="G582" s="1" t="s">
        <v>4584</v>
      </c>
      <c r="H582" s="1" t="s">
        <v>4591</v>
      </c>
      <c r="I582" s="1">
        <v>3</v>
      </c>
      <c r="J582" s="1" t="s">
        <v>2686</v>
      </c>
      <c r="K582" s="1" t="s">
        <v>2686</v>
      </c>
      <c r="L582" s="1" t="s">
        <v>2686</v>
      </c>
      <c r="M582" s="1" t="s">
        <v>4604</v>
      </c>
      <c r="N582" s="1" t="s">
        <v>2686</v>
      </c>
      <c r="O582" s="1" t="s">
        <v>2686</v>
      </c>
      <c r="P582" s="1" t="s">
        <v>4796</v>
      </c>
      <c r="Q582" s="1" t="s">
        <v>5132</v>
      </c>
      <c r="R582" s="1" t="s">
        <v>5178</v>
      </c>
      <c r="S582" s="1" t="s">
        <v>2686</v>
      </c>
      <c r="T582" s="1" t="s">
        <v>50</v>
      </c>
      <c r="U582">
        <f t="shared" si="9"/>
        <v>581</v>
      </c>
    </row>
    <row r="583" spans="1:21" x14ac:dyDescent="0.2">
      <c r="A583" s="1" t="s">
        <v>582</v>
      </c>
      <c r="B583" s="1" t="s">
        <v>2063</v>
      </c>
      <c r="C583" s="1" t="s">
        <v>582</v>
      </c>
      <c r="D583" s="1" t="s">
        <v>3935</v>
      </c>
      <c r="E583" s="1" t="s">
        <v>4538</v>
      </c>
      <c r="F583" s="1" t="s">
        <v>4582</v>
      </c>
      <c r="G583" s="1" t="s">
        <v>4585</v>
      </c>
      <c r="H583" s="1" t="s">
        <v>4593</v>
      </c>
      <c r="I583" s="1">
        <v>0</v>
      </c>
      <c r="J583" s="1" t="s">
        <v>2686</v>
      </c>
      <c r="K583" s="1" t="s">
        <v>2686</v>
      </c>
      <c r="L583" s="1" t="s">
        <v>2686</v>
      </c>
      <c r="M583" s="1" t="s">
        <v>4604</v>
      </c>
      <c r="N583" s="1" t="s">
        <v>4626</v>
      </c>
      <c r="O583" s="1" t="s">
        <v>2686</v>
      </c>
      <c r="P583" s="1" t="s">
        <v>4797</v>
      </c>
      <c r="Q583" s="1" t="s">
        <v>4775</v>
      </c>
      <c r="R583" s="1" t="s">
        <v>5177</v>
      </c>
      <c r="S583" s="1" t="s">
        <v>5189</v>
      </c>
      <c r="T583" s="1" t="s">
        <v>87</v>
      </c>
      <c r="U583">
        <f t="shared" si="9"/>
        <v>582</v>
      </c>
    </row>
    <row r="584" spans="1:21" x14ac:dyDescent="0.2">
      <c r="A584" s="1" t="s">
        <v>583</v>
      </c>
      <c r="B584" s="1" t="s">
        <v>2064</v>
      </c>
      <c r="C584" s="1" t="s">
        <v>3207</v>
      </c>
      <c r="D584" s="1" t="s">
        <v>2686</v>
      </c>
      <c r="E584" s="1" t="s">
        <v>2686</v>
      </c>
      <c r="F584" s="1" t="s">
        <v>4582</v>
      </c>
      <c r="G584" s="1" t="s">
        <v>4584</v>
      </c>
      <c r="H584" s="1" t="s">
        <v>4594</v>
      </c>
      <c r="I584" s="1">
        <v>0</v>
      </c>
      <c r="J584" s="1" t="s">
        <v>2686</v>
      </c>
      <c r="K584" s="1" t="s">
        <v>2686</v>
      </c>
      <c r="L584" s="1" t="s">
        <v>2686</v>
      </c>
      <c r="M584" s="1" t="s">
        <v>4604</v>
      </c>
      <c r="N584" s="1" t="s">
        <v>2686</v>
      </c>
      <c r="O584" s="1" t="s">
        <v>2686</v>
      </c>
      <c r="P584" s="1" t="s">
        <v>2686</v>
      </c>
      <c r="Q584" s="1" t="s">
        <v>2686</v>
      </c>
      <c r="R584" s="1" t="s">
        <v>5178</v>
      </c>
      <c r="S584" s="1" t="s">
        <v>2686</v>
      </c>
      <c r="T584" s="1" t="s">
        <v>20</v>
      </c>
      <c r="U584">
        <f t="shared" si="9"/>
        <v>583</v>
      </c>
    </row>
    <row r="585" spans="1:21" x14ac:dyDescent="0.2">
      <c r="A585" s="1" t="s">
        <v>584</v>
      </c>
      <c r="B585" s="1" t="s">
        <v>2065</v>
      </c>
      <c r="C585" s="1" t="s">
        <v>3208</v>
      </c>
      <c r="D585" s="1" t="s">
        <v>3903</v>
      </c>
      <c r="E585" s="1" t="s">
        <v>2686</v>
      </c>
      <c r="F585" s="1" t="s">
        <v>4582</v>
      </c>
      <c r="G585" s="1" t="s">
        <v>4584</v>
      </c>
      <c r="H585" s="1" t="s">
        <v>4591</v>
      </c>
      <c r="I585" s="1">
        <v>1</v>
      </c>
      <c r="J585" s="1" t="s">
        <v>2686</v>
      </c>
      <c r="K585" s="1" t="s">
        <v>2686</v>
      </c>
      <c r="L585" s="1" t="s">
        <v>2686</v>
      </c>
      <c r="M585" s="1" t="s">
        <v>4604</v>
      </c>
      <c r="N585" s="1" t="s">
        <v>2686</v>
      </c>
      <c r="O585" s="1" t="s">
        <v>2686</v>
      </c>
      <c r="P585" s="1" t="s">
        <v>4798</v>
      </c>
      <c r="Q585" s="1" t="s">
        <v>5126</v>
      </c>
      <c r="R585" s="1" t="s">
        <v>5178</v>
      </c>
      <c r="S585" s="1" t="s">
        <v>2686</v>
      </c>
      <c r="T585" s="1" t="s">
        <v>64</v>
      </c>
      <c r="U585">
        <f t="shared" si="9"/>
        <v>584</v>
      </c>
    </row>
    <row r="586" spans="1:21" x14ac:dyDescent="0.2">
      <c r="A586" s="1" t="s">
        <v>585</v>
      </c>
      <c r="B586" s="1" t="s">
        <v>2066</v>
      </c>
      <c r="C586" s="1" t="s">
        <v>3209</v>
      </c>
      <c r="D586" s="1" t="s">
        <v>3209</v>
      </c>
      <c r="E586" s="1" t="s">
        <v>2686</v>
      </c>
      <c r="F586" s="1" t="s">
        <v>4582</v>
      </c>
      <c r="G586" s="1" t="s">
        <v>4584</v>
      </c>
      <c r="H586" s="1" t="s">
        <v>4591</v>
      </c>
      <c r="I586" s="1">
        <v>2</v>
      </c>
      <c r="J586" s="1" t="s">
        <v>2686</v>
      </c>
      <c r="K586" s="1" t="s">
        <v>2686</v>
      </c>
      <c r="L586" s="1" t="s">
        <v>2686</v>
      </c>
      <c r="M586" s="1" t="s">
        <v>4604</v>
      </c>
      <c r="N586" s="1" t="s">
        <v>2686</v>
      </c>
      <c r="O586" s="1" t="s">
        <v>2686</v>
      </c>
      <c r="P586" s="1" t="s">
        <v>4799</v>
      </c>
      <c r="Q586" s="1" t="s">
        <v>5132</v>
      </c>
      <c r="R586" s="1" t="s">
        <v>5178</v>
      </c>
      <c r="S586" s="1" t="s">
        <v>2686</v>
      </c>
      <c r="T586" s="1" t="s">
        <v>50</v>
      </c>
      <c r="U586">
        <f t="shared" si="9"/>
        <v>585</v>
      </c>
    </row>
    <row r="587" spans="1:21" x14ac:dyDescent="0.2">
      <c r="A587" s="1" t="s">
        <v>586</v>
      </c>
      <c r="B587" s="1" t="s">
        <v>2067</v>
      </c>
      <c r="C587" s="1" t="s">
        <v>586</v>
      </c>
      <c r="D587" s="1" t="s">
        <v>3936</v>
      </c>
      <c r="E587" s="1" t="s">
        <v>2686</v>
      </c>
      <c r="F587" s="1" t="s">
        <v>4582</v>
      </c>
      <c r="G587" s="1" t="s">
        <v>4584</v>
      </c>
      <c r="H587" s="1" t="s">
        <v>4592</v>
      </c>
      <c r="I587" s="1">
        <v>8</v>
      </c>
      <c r="J587" s="1" t="s">
        <v>2686</v>
      </c>
      <c r="K587" s="1" t="s">
        <v>2686</v>
      </c>
      <c r="L587" s="1" t="s">
        <v>2686</v>
      </c>
      <c r="M587" s="1" t="s">
        <v>4604</v>
      </c>
      <c r="N587" s="1" t="s">
        <v>2686</v>
      </c>
      <c r="O587" s="1" t="s">
        <v>2686</v>
      </c>
      <c r="P587" s="1" t="s">
        <v>2686</v>
      </c>
      <c r="Q587" s="1" t="s">
        <v>2686</v>
      </c>
      <c r="R587" s="1" t="s">
        <v>5176</v>
      </c>
      <c r="S587" s="1" t="s">
        <v>34</v>
      </c>
      <c r="T587" s="1" t="s">
        <v>34</v>
      </c>
      <c r="U587">
        <f t="shared" si="9"/>
        <v>586</v>
      </c>
    </row>
    <row r="588" spans="1:21" x14ac:dyDescent="0.2">
      <c r="A588" s="1" t="s">
        <v>587</v>
      </c>
      <c r="B588" s="1" t="s">
        <v>2068</v>
      </c>
      <c r="C588" s="1" t="s">
        <v>3210</v>
      </c>
      <c r="D588" s="1" t="s">
        <v>2686</v>
      </c>
      <c r="E588" s="1" t="s">
        <v>2686</v>
      </c>
      <c r="F588" s="1" t="s">
        <v>4582</v>
      </c>
      <c r="G588" s="1" t="s">
        <v>4584</v>
      </c>
      <c r="H588" s="1" t="s">
        <v>4592</v>
      </c>
      <c r="I588" s="1">
        <v>1</v>
      </c>
      <c r="J588" s="1" t="s">
        <v>2686</v>
      </c>
      <c r="K588" s="1" t="s">
        <v>2686</v>
      </c>
      <c r="L588" s="1" t="s">
        <v>2686</v>
      </c>
      <c r="M588" s="1" t="s">
        <v>4604</v>
      </c>
      <c r="N588" s="1" t="s">
        <v>2686</v>
      </c>
      <c r="O588" s="1" t="s">
        <v>2686</v>
      </c>
      <c r="P588" s="1" t="s">
        <v>2686</v>
      </c>
      <c r="Q588" s="1" t="s">
        <v>2686</v>
      </c>
      <c r="R588" s="1" t="s">
        <v>5176</v>
      </c>
      <c r="S588" s="1" t="s">
        <v>2686</v>
      </c>
      <c r="T588" s="1" t="s">
        <v>20</v>
      </c>
      <c r="U588">
        <f t="shared" si="9"/>
        <v>587</v>
      </c>
    </row>
    <row r="589" spans="1:21" x14ac:dyDescent="0.2">
      <c r="A589" s="1" t="s">
        <v>588</v>
      </c>
      <c r="B589" s="1" t="s">
        <v>2069</v>
      </c>
      <c r="C589" s="1" t="s">
        <v>3211</v>
      </c>
      <c r="D589" s="1" t="s">
        <v>3903</v>
      </c>
      <c r="E589" s="1" t="s">
        <v>2686</v>
      </c>
      <c r="F589" s="1" t="s">
        <v>4582</v>
      </c>
      <c r="G589" s="1" t="s">
        <v>4584</v>
      </c>
      <c r="H589" s="1" t="s">
        <v>4591</v>
      </c>
      <c r="I589" s="1">
        <v>1</v>
      </c>
      <c r="J589" s="1" t="s">
        <v>2686</v>
      </c>
      <c r="K589" s="1" t="s">
        <v>2686</v>
      </c>
      <c r="L589" s="1" t="s">
        <v>2686</v>
      </c>
      <c r="M589" s="1" t="s">
        <v>4604</v>
      </c>
      <c r="N589" s="1" t="s">
        <v>2686</v>
      </c>
      <c r="O589" s="1" t="s">
        <v>2686</v>
      </c>
      <c r="P589" s="1" t="s">
        <v>4800</v>
      </c>
      <c r="Q589" s="1" t="s">
        <v>5127</v>
      </c>
      <c r="R589" s="1" t="s">
        <v>5178</v>
      </c>
      <c r="S589" s="1" t="s">
        <v>2686</v>
      </c>
      <c r="T589" s="1" t="s">
        <v>64</v>
      </c>
      <c r="U589">
        <f t="shared" si="9"/>
        <v>588</v>
      </c>
    </row>
    <row r="590" spans="1:21" x14ac:dyDescent="0.2">
      <c r="A590" s="1" t="s">
        <v>589</v>
      </c>
      <c r="B590" s="1" t="s">
        <v>2070</v>
      </c>
      <c r="C590" s="1" t="s">
        <v>3212</v>
      </c>
      <c r="D590" s="1" t="s">
        <v>3937</v>
      </c>
      <c r="E590" s="1" t="s">
        <v>2686</v>
      </c>
      <c r="F590" s="1" t="s">
        <v>4582</v>
      </c>
      <c r="G590" s="1" t="s">
        <v>4584</v>
      </c>
      <c r="H590" s="1" t="s">
        <v>4591</v>
      </c>
      <c r="I590" s="1">
        <v>5</v>
      </c>
      <c r="J590" s="1" t="s">
        <v>2686</v>
      </c>
      <c r="K590" s="1" t="s">
        <v>2686</v>
      </c>
      <c r="L590" s="1" t="s">
        <v>2686</v>
      </c>
      <c r="M590" s="1" t="s">
        <v>4604</v>
      </c>
      <c r="N590" s="1" t="s">
        <v>2686</v>
      </c>
      <c r="O590" s="1" t="s">
        <v>2686</v>
      </c>
      <c r="P590" s="1" t="s">
        <v>4801</v>
      </c>
      <c r="Q590" s="1" t="s">
        <v>5130</v>
      </c>
      <c r="R590" s="1" t="s">
        <v>5178</v>
      </c>
      <c r="S590" s="1" t="s">
        <v>2686</v>
      </c>
      <c r="T590" s="1" t="s">
        <v>50</v>
      </c>
      <c r="U590">
        <f t="shared" si="9"/>
        <v>589</v>
      </c>
    </row>
    <row r="591" spans="1:21" x14ac:dyDescent="0.2">
      <c r="A591" s="1" t="s">
        <v>590</v>
      </c>
      <c r="B591" s="1" t="s">
        <v>2071</v>
      </c>
      <c r="C591" s="1" t="s">
        <v>2686</v>
      </c>
      <c r="D591" s="1" t="s">
        <v>2686</v>
      </c>
      <c r="E591" s="1" t="s">
        <v>2686</v>
      </c>
      <c r="F591" s="1" t="s">
        <v>4582</v>
      </c>
      <c r="G591" s="1" t="s">
        <v>2686</v>
      </c>
      <c r="H591" s="1" t="s">
        <v>4592</v>
      </c>
      <c r="I591" s="1">
        <v>0</v>
      </c>
      <c r="J591" s="1" t="s">
        <v>2686</v>
      </c>
      <c r="K591" s="1" t="s">
        <v>2686</v>
      </c>
      <c r="L591" s="1" t="s">
        <v>2686</v>
      </c>
      <c r="M591" s="1" t="s">
        <v>2686</v>
      </c>
      <c r="N591" s="1" t="s">
        <v>2686</v>
      </c>
      <c r="O591" s="1" t="s">
        <v>2686</v>
      </c>
      <c r="P591" s="1" t="s">
        <v>2686</v>
      </c>
      <c r="Q591" s="1" t="s">
        <v>2686</v>
      </c>
      <c r="R591" s="1" t="s">
        <v>5179</v>
      </c>
      <c r="S591" s="1" t="s">
        <v>2686</v>
      </c>
      <c r="T591" s="1" t="s">
        <v>52</v>
      </c>
      <c r="U591">
        <f t="shared" si="9"/>
        <v>590</v>
      </c>
    </row>
    <row r="592" spans="1:21" x14ac:dyDescent="0.2">
      <c r="A592" s="1" t="s">
        <v>591</v>
      </c>
      <c r="B592" s="1" t="s">
        <v>2072</v>
      </c>
      <c r="C592" s="1" t="s">
        <v>3213</v>
      </c>
      <c r="D592" s="1" t="s">
        <v>2686</v>
      </c>
      <c r="E592" s="1" t="s">
        <v>2686</v>
      </c>
      <c r="F592" s="1" t="s">
        <v>4582</v>
      </c>
      <c r="G592" s="1" t="s">
        <v>4584</v>
      </c>
      <c r="H592" s="1" t="s">
        <v>4594</v>
      </c>
      <c r="I592" s="1">
        <v>0</v>
      </c>
      <c r="J592" s="1" t="s">
        <v>2686</v>
      </c>
      <c r="K592" s="1" t="s">
        <v>2686</v>
      </c>
      <c r="L592" s="1" t="s">
        <v>2686</v>
      </c>
      <c r="M592" s="1" t="s">
        <v>4604</v>
      </c>
      <c r="N592" s="1" t="s">
        <v>2686</v>
      </c>
      <c r="O592" s="1" t="s">
        <v>2686</v>
      </c>
      <c r="P592" s="1" t="s">
        <v>2686</v>
      </c>
      <c r="Q592" s="1" t="s">
        <v>2686</v>
      </c>
      <c r="R592" s="1" t="s">
        <v>5178</v>
      </c>
      <c r="S592" s="1" t="s">
        <v>2686</v>
      </c>
      <c r="T592" s="1" t="s">
        <v>20</v>
      </c>
      <c r="U592">
        <f t="shared" si="9"/>
        <v>591</v>
      </c>
    </row>
    <row r="593" spans="1:21" x14ac:dyDescent="0.2">
      <c r="A593" s="1" t="s">
        <v>592</v>
      </c>
      <c r="B593" s="1" t="s">
        <v>2073</v>
      </c>
      <c r="C593" s="1" t="s">
        <v>3214</v>
      </c>
      <c r="D593" s="1" t="s">
        <v>3903</v>
      </c>
      <c r="E593" s="1" t="s">
        <v>2686</v>
      </c>
      <c r="F593" s="1" t="s">
        <v>4582</v>
      </c>
      <c r="G593" s="1" t="s">
        <v>4584</v>
      </c>
      <c r="H593" s="1" t="s">
        <v>4591</v>
      </c>
      <c r="I593" s="1">
        <v>1</v>
      </c>
      <c r="J593" s="1" t="s">
        <v>2686</v>
      </c>
      <c r="K593" s="1" t="s">
        <v>2686</v>
      </c>
      <c r="L593" s="1" t="s">
        <v>2686</v>
      </c>
      <c r="M593" s="1" t="s">
        <v>4604</v>
      </c>
      <c r="N593" s="1" t="s">
        <v>2686</v>
      </c>
      <c r="O593" s="1" t="s">
        <v>2686</v>
      </c>
      <c r="P593" s="1" t="s">
        <v>4802</v>
      </c>
      <c r="Q593" s="1" t="s">
        <v>5126</v>
      </c>
      <c r="R593" s="1" t="s">
        <v>5178</v>
      </c>
      <c r="S593" s="1" t="s">
        <v>2686</v>
      </c>
      <c r="T593" s="1" t="s">
        <v>64</v>
      </c>
      <c r="U593">
        <f t="shared" si="9"/>
        <v>592</v>
      </c>
    </row>
    <row r="594" spans="1:21" x14ac:dyDescent="0.2">
      <c r="A594" s="1" t="s">
        <v>593</v>
      </c>
      <c r="B594" s="1" t="s">
        <v>2074</v>
      </c>
      <c r="C594" s="1" t="s">
        <v>3215</v>
      </c>
      <c r="D594" s="1" t="s">
        <v>3938</v>
      </c>
      <c r="E594" s="1" t="s">
        <v>2686</v>
      </c>
      <c r="F594" s="1" t="s">
        <v>4582</v>
      </c>
      <c r="G594" s="1" t="s">
        <v>4584</v>
      </c>
      <c r="H594" s="1" t="s">
        <v>4591</v>
      </c>
      <c r="I594" s="1">
        <v>12</v>
      </c>
      <c r="J594" s="1" t="s">
        <v>2686</v>
      </c>
      <c r="K594" s="1" t="s">
        <v>2686</v>
      </c>
      <c r="L594" s="1" t="s">
        <v>2686</v>
      </c>
      <c r="M594" s="1" t="s">
        <v>4604</v>
      </c>
      <c r="N594" s="1" t="s">
        <v>2686</v>
      </c>
      <c r="O594" s="1" t="s">
        <v>2686</v>
      </c>
      <c r="P594" s="1" t="s">
        <v>4803</v>
      </c>
      <c r="Q594" s="1" t="s">
        <v>5130</v>
      </c>
      <c r="R594" s="1" t="s">
        <v>5178</v>
      </c>
      <c r="S594" s="1" t="s">
        <v>2686</v>
      </c>
      <c r="T594" s="1" t="s">
        <v>50</v>
      </c>
      <c r="U594">
        <f t="shared" si="9"/>
        <v>593</v>
      </c>
    </row>
    <row r="595" spans="1:21" x14ac:dyDescent="0.2">
      <c r="A595" s="1" t="s">
        <v>594</v>
      </c>
      <c r="B595" s="1" t="s">
        <v>2075</v>
      </c>
      <c r="C595" s="1" t="s">
        <v>2686</v>
      </c>
      <c r="D595" s="1" t="s">
        <v>2686</v>
      </c>
      <c r="E595" s="1" t="s">
        <v>2686</v>
      </c>
      <c r="F595" s="1" t="s">
        <v>4582</v>
      </c>
      <c r="G595" s="1" t="s">
        <v>4586</v>
      </c>
      <c r="H595" s="1" t="s">
        <v>4591</v>
      </c>
      <c r="I595" s="1">
        <v>0</v>
      </c>
      <c r="J595" s="1" t="s">
        <v>2686</v>
      </c>
      <c r="K595" s="1" t="s">
        <v>2686</v>
      </c>
      <c r="L595" s="1" t="s">
        <v>2686</v>
      </c>
      <c r="M595" s="1" t="s">
        <v>2686</v>
      </c>
      <c r="N595" s="1" t="s">
        <v>2686</v>
      </c>
      <c r="O595" s="1" t="s">
        <v>2686</v>
      </c>
      <c r="P595" s="1" t="s">
        <v>2686</v>
      </c>
      <c r="Q595" s="1" t="s">
        <v>2686</v>
      </c>
      <c r="R595" s="1" t="s">
        <v>5179</v>
      </c>
      <c r="S595" s="1" t="s">
        <v>2686</v>
      </c>
      <c r="T595" s="1" t="s">
        <v>13</v>
      </c>
      <c r="U595">
        <f t="shared" si="9"/>
        <v>594</v>
      </c>
    </row>
    <row r="596" spans="1:21" x14ac:dyDescent="0.2">
      <c r="A596" s="1" t="s">
        <v>595</v>
      </c>
      <c r="B596" s="1" t="s">
        <v>2076</v>
      </c>
      <c r="C596" s="1" t="s">
        <v>3216</v>
      </c>
      <c r="D596" s="1" t="s">
        <v>2686</v>
      </c>
      <c r="E596" s="1" t="s">
        <v>2686</v>
      </c>
      <c r="F596" s="1" t="s">
        <v>4582</v>
      </c>
      <c r="G596" s="1" t="s">
        <v>4584</v>
      </c>
      <c r="H596" s="1" t="s">
        <v>4594</v>
      </c>
      <c r="I596" s="1">
        <v>0</v>
      </c>
      <c r="J596" s="1" t="s">
        <v>2686</v>
      </c>
      <c r="K596" s="1" t="s">
        <v>2686</v>
      </c>
      <c r="L596" s="1" t="s">
        <v>2686</v>
      </c>
      <c r="M596" s="1" t="s">
        <v>4604</v>
      </c>
      <c r="N596" s="1" t="s">
        <v>2686</v>
      </c>
      <c r="O596" s="1" t="s">
        <v>2686</v>
      </c>
      <c r="P596" s="1" t="s">
        <v>2686</v>
      </c>
      <c r="Q596" s="1" t="s">
        <v>2686</v>
      </c>
      <c r="R596" s="1" t="s">
        <v>5178</v>
      </c>
      <c r="S596" s="1" t="s">
        <v>2686</v>
      </c>
      <c r="T596" s="1" t="s">
        <v>20</v>
      </c>
      <c r="U596">
        <f t="shared" si="9"/>
        <v>595</v>
      </c>
    </row>
    <row r="597" spans="1:21" x14ac:dyDescent="0.2">
      <c r="A597" s="1" t="s">
        <v>596</v>
      </c>
      <c r="B597" s="1" t="s">
        <v>2077</v>
      </c>
      <c r="C597" s="1" t="s">
        <v>3217</v>
      </c>
      <c r="D597" s="1" t="s">
        <v>3903</v>
      </c>
      <c r="E597" s="1" t="s">
        <v>2686</v>
      </c>
      <c r="F597" s="1" t="s">
        <v>4582</v>
      </c>
      <c r="G597" s="1" t="s">
        <v>4584</v>
      </c>
      <c r="H597" s="1" t="s">
        <v>4591</v>
      </c>
      <c r="I597" s="1">
        <v>1</v>
      </c>
      <c r="J597" s="1" t="s">
        <v>2686</v>
      </c>
      <c r="K597" s="1" t="s">
        <v>2686</v>
      </c>
      <c r="L597" s="1" t="s">
        <v>2686</v>
      </c>
      <c r="M597" s="1" t="s">
        <v>4604</v>
      </c>
      <c r="N597" s="1" t="s">
        <v>2686</v>
      </c>
      <c r="O597" s="1" t="s">
        <v>2686</v>
      </c>
      <c r="P597" s="1" t="s">
        <v>4804</v>
      </c>
      <c r="Q597" s="1" t="s">
        <v>5126</v>
      </c>
      <c r="R597" s="1" t="s">
        <v>5178</v>
      </c>
      <c r="S597" s="1" t="s">
        <v>2686</v>
      </c>
      <c r="T597" s="1" t="s">
        <v>64</v>
      </c>
      <c r="U597">
        <f t="shared" si="9"/>
        <v>596</v>
      </c>
    </row>
    <row r="598" spans="1:21" x14ac:dyDescent="0.2">
      <c r="A598" s="1" t="s">
        <v>597</v>
      </c>
      <c r="B598" s="1" t="s">
        <v>2078</v>
      </c>
      <c r="C598" s="1" t="s">
        <v>597</v>
      </c>
      <c r="D598" s="1" t="s">
        <v>597</v>
      </c>
      <c r="E598" s="1" t="s">
        <v>2686</v>
      </c>
      <c r="F598" s="1" t="s">
        <v>4582</v>
      </c>
      <c r="G598" s="1" t="s">
        <v>4584</v>
      </c>
      <c r="H598" s="1" t="s">
        <v>4594</v>
      </c>
      <c r="I598" s="1">
        <v>0</v>
      </c>
      <c r="J598" s="1" t="s">
        <v>2686</v>
      </c>
      <c r="K598" s="1" t="s">
        <v>2686</v>
      </c>
      <c r="L598" s="1" t="s">
        <v>2686</v>
      </c>
      <c r="M598" s="1" t="s">
        <v>4604</v>
      </c>
      <c r="N598" s="1" t="s">
        <v>4610</v>
      </c>
      <c r="O598" s="1" t="s">
        <v>2686</v>
      </c>
      <c r="P598" s="1" t="s">
        <v>2686</v>
      </c>
      <c r="Q598" s="1" t="s">
        <v>2686</v>
      </c>
      <c r="R598" s="1" t="s">
        <v>5178</v>
      </c>
      <c r="S598" s="1" t="s">
        <v>2686</v>
      </c>
      <c r="T598" s="1" t="s">
        <v>50</v>
      </c>
      <c r="U598">
        <f t="shared" si="9"/>
        <v>597</v>
      </c>
    </row>
    <row r="599" spans="1:21" x14ac:dyDescent="0.2">
      <c r="A599" s="1" t="s">
        <v>598</v>
      </c>
      <c r="B599" s="1" t="s">
        <v>2079</v>
      </c>
      <c r="C599" s="1" t="s">
        <v>2686</v>
      </c>
      <c r="D599" s="1" t="s">
        <v>2686</v>
      </c>
      <c r="E599" s="1" t="s">
        <v>2686</v>
      </c>
      <c r="F599" s="1" t="s">
        <v>4582</v>
      </c>
      <c r="G599" s="1" t="s">
        <v>4585</v>
      </c>
      <c r="H599" s="1" t="s">
        <v>4594</v>
      </c>
      <c r="I599" s="1">
        <v>0</v>
      </c>
      <c r="J599" s="1" t="s">
        <v>2686</v>
      </c>
      <c r="K599" s="1" t="s">
        <v>2686</v>
      </c>
      <c r="L599" s="1" t="s">
        <v>2686</v>
      </c>
      <c r="M599" s="1" t="s">
        <v>2686</v>
      </c>
      <c r="N599" s="1" t="s">
        <v>2686</v>
      </c>
      <c r="O599" s="1" t="s">
        <v>2686</v>
      </c>
      <c r="P599" s="1" t="s">
        <v>2686</v>
      </c>
      <c r="Q599" s="1" t="s">
        <v>2686</v>
      </c>
      <c r="R599" s="1" t="s">
        <v>5179</v>
      </c>
      <c r="S599" s="1" t="s">
        <v>2686</v>
      </c>
      <c r="T599" s="1" t="s">
        <v>13</v>
      </c>
      <c r="U599">
        <f t="shared" si="9"/>
        <v>598</v>
      </c>
    </row>
    <row r="600" spans="1:21" x14ac:dyDescent="0.2">
      <c r="A600" s="1" t="s">
        <v>599</v>
      </c>
      <c r="B600" s="1" t="s">
        <v>2080</v>
      </c>
      <c r="C600" s="1" t="s">
        <v>3218</v>
      </c>
      <c r="D600" s="1" t="s">
        <v>2686</v>
      </c>
      <c r="E600" s="1" t="s">
        <v>2686</v>
      </c>
      <c r="F600" s="1" t="s">
        <v>4582</v>
      </c>
      <c r="G600" s="1" t="s">
        <v>4584</v>
      </c>
      <c r="H600" s="1" t="s">
        <v>4594</v>
      </c>
      <c r="I600" s="1">
        <v>0</v>
      </c>
      <c r="J600" s="1" t="s">
        <v>2686</v>
      </c>
      <c r="K600" s="1" t="s">
        <v>2686</v>
      </c>
      <c r="L600" s="1" t="s">
        <v>2686</v>
      </c>
      <c r="M600" s="1" t="s">
        <v>4604</v>
      </c>
      <c r="N600" s="1" t="s">
        <v>2686</v>
      </c>
      <c r="O600" s="1" t="s">
        <v>2686</v>
      </c>
      <c r="P600" s="1" t="s">
        <v>2686</v>
      </c>
      <c r="Q600" s="1" t="s">
        <v>2686</v>
      </c>
      <c r="R600" s="1" t="s">
        <v>5178</v>
      </c>
      <c r="S600" s="1" t="s">
        <v>2686</v>
      </c>
      <c r="T600" s="1" t="s">
        <v>20</v>
      </c>
      <c r="U600">
        <f t="shared" si="9"/>
        <v>599</v>
      </c>
    </row>
    <row r="601" spans="1:21" x14ac:dyDescent="0.2">
      <c r="A601" s="1" t="s">
        <v>600</v>
      </c>
      <c r="B601" s="1" t="s">
        <v>2081</v>
      </c>
      <c r="C601" s="1" t="s">
        <v>3219</v>
      </c>
      <c r="D601" s="1" t="s">
        <v>3903</v>
      </c>
      <c r="E601" s="1" t="s">
        <v>2686</v>
      </c>
      <c r="F601" s="1" t="s">
        <v>4582</v>
      </c>
      <c r="G601" s="1" t="s">
        <v>4584</v>
      </c>
      <c r="H601" s="1" t="s">
        <v>4591</v>
      </c>
      <c r="I601" s="1">
        <v>2</v>
      </c>
      <c r="J601" s="1" t="s">
        <v>2686</v>
      </c>
      <c r="K601" s="1" t="s">
        <v>2686</v>
      </c>
      <c r="L601" s="1" t="s">
        <v>2686</v>
      </c>
      <c r="M601" s="1" t="s">
        <v>4604</v>
      </c>
      <c r="N601" s="1" t="s">
        <v>2686</v>
      </c>
      <c r="O601" s="1" t="s">
        <v>2686</v>
      </c>
      <c r="P601" s="1" t="s">
        <v>4805</v>
      </c>
      <c r="Q601" s="1" t="s">
        <v>5126</v>
      </c>
      <c r="R601" s="1" t="s">
        <v>5178</v>
      </c>
      <c r="S601" s="1" t="s">
        <v>2686</v>
      </c>
      <c r="T601" s="1" t="s">
        <v>64</v>
      </c>
      <c r="U601">
        <f t="shared" si="9"/>
        <v>600</v>
      </c>
    </row>
    <row r="602" spans="1:21" x14ac:dyDescent="0.2">
      <c r="A602" s="1" t="s">
        <v>601</v>
      </c>
      <c r="B602" s="1" t="s">
        <v>2082</v>
      </c>
      <c r="C602" s="1" t="s">
        <v>3220</v>
      </c>
      <c r="D602" s="1" t="s">
        <v>601</v>
      </c>
      <c r="E602" s="1" t="s">
        <v>2686</v>
      </c>
      <c r="F602" s="1" t="s">
        <v>4582</v>
      </c>
      <c r="G602" s="1" t="s">
        <v>4584</v>
      </c>
      <c r="H602" s="1" t="s">
        <v>4594</v>
      </c>
      <c r="I602" s="1">
        <v>2</v>
      </c>
      <c r="J602" s="1" t="s">
        <v>2686</v>
      </c>
      <c r="K602" s="1" t="s">
        <v>2686</v>
      </c>
      <c r="L602" s="1" t="s">
        <v>2686</v>
      </c>
      <c r="M602" s="1" t="s">
        <v>4604</v>
      </c>
      <c r="N602" s="1" t="s">
        <v>4610</v>
      </c>
      <c r="O602" s="1" t="s">
        <v>2686</v>
      </c>
      <c r="P602" s="1" t="s">
        <v>2686</v>
      </c>
      <c r="Q602" s="1" t="s">
        <v>2686</v>
      </c>
      <c r="R602" s="1" t="s">
        <v>5178</v>
      </c>
      <c r="S602" s="1" t="s">
        <v>2686</v>
      </c>
      <c r="T602" s="1" t="s">
        <v>50</v>
      </c>
      <c r="U602">
        <f t="shared" si="9"/>
        <v>601</v>
      </c>
    </row>
    <row r="603" spans="1:21" x14ac:dyDescent="0.2">
      <c r="A603" s="1" t="s">
        <v>602</v>
      </c>
      <c r="B603" s="1" t="s">
        <v>2083</v>
      </c>
      <c r="C603" s="1" t="s">
        <v>2686</v>
      </c>
      <c r="D603" s="1" t="s">
        <v>2686</v>
      </c>
      <c r="E603" s="1" t="s">
        <v>2686</v>
      </c>
      <c r="F603" s="1" t="s">
        <v>4582</v>
      </c>
      <c r="G603" s="1" t="s">
        <v>4588</v>
      </c>
      <c r="H603" s="1" t="s">
        <v>4592</v>
      </c>
      <c r="I603" s="1">
        <v>0</v>
      </c>
      <c r="J603" s="1" t="s">
        <v>2686</v>
      </c>
      <c r="K603" s="1" t="s">
        <v>2686</v>
      </c>
      <c r="L603" s="1" t="s">
        <v>2686</v>
      </c>
      <c r="M603" s="1" t="s">
        <v>2686</v>
      </c>
      <c r="N603" s="1" t="s">
        <v>2686</v>
      </c>
      <c r="O603" s="1" t="s">
        <v>2686</v>
      </c>
      <c r="P603" s="1" t="s">
        <v>2686</v>
      </c>
      <c r="Q603" s="1" t="s">
        <v>2686</v>
      </c>
      <c r="R603" s="1" t="s">
        <v>5179</v>
      </c>
      <c r="S603" s="1" t="s">
        <v>2686</v>
      </c>
      <c r="T603" s="1" t="s">
        <v>13</v>
      </c>
      <c r="U603">
        <f t="shared" si="9"/>
        <v>602</v>
      </c>
    </row>
    <row r="604" spans="1:21" x14ac:dyDescent="0.2">
      <c r="A604" s="1" t="s">
        <v>603</v>
      </c>
      <c r="B604" s="1" t="s">
        <v>2084</v>
      </c>
      <c r="C604" s="1" t="s">
        <v>3221</v>
      </c>
      <c r="D604" s="1" t="s">
        <v>2686</v>
      </c>
      <c r="E604" s="1" t="s">
        <v>2686</v>
      </c>
      <c r="F604" s="1" t="s">
        <v>4582</v>
      </c>
      <c r="G604" s="1" t="s">
        <v>4584</v>
      </c>
      <c r="H604" s="1" t="s">
        <v>4594</v>
      </c>
      <c r="I604" s="1">
        <v>0</v>
      </c>
      <c r="J604" s="1" t="s">
        <v>2686</v>
      </c>
      <c r="K604" s="1" t="s">
        <v>2686</v>
      </c>
      <c r="L604" s="1" t="s">
        <v>2686</v>
      </c>
      <c r="M604" s="1" t="s">
        <v>4604</v>
      </c>
      <c r="N604" s="1" t="s">
        <v>2686</v>
      </c>
      <c r="O604" s="1" t="s">
        <v>2686</v>
      </c>
      <c r="P604" s="1" t="s">
        <v>2686</v>
      </c>
      <c r="Q604" s="1" t="s">
        <v>2686</v>
      </c>
      <c r="R604" s="1" t="s">
        <v>5178</v>
      </c>
      <c r="S604" s="1" t="s">
        <v>2686</v>
      </c>
      <c r="T604" s="1" t="s">
        <v>20</v>
      </c>
      <c r="U604">
        <f t="shared" si="9"/>
        <v>603</v>
      </c>
    </row>
    <row r="605" spans="1:21" x14ac:dyDescent="0.2">
      <c r="A605" s="1" t="s">
        <v>604</v>
      </c>
      <c r="B605" s="1" t="s">
        <v>2085</v>
      </c>
      <c r="C605" s="1" t="s">
        <v>3222</v>
      </c>
      <c r="D605" s="1" t="s">
        <v>3903</v>
      </c>
      <c r="E605" s="1" t="s">
        <v>2686</v>
      </c>
      <c r="F605" s="1" t="s">
        <v>4582</v>
      </c>
      <c r="G605" s="1" t="s">
        <v>4584</v>
      </c>
      <c r="H605" s="1" t="s">
        <v>4591</v>
      </c>
      <c r="I605" s="1">
        <v>0</v>
      </c>
      <c r="J605" s="1" t="s">
        <v>2686</v>
      </c>
      <c r="K605" s="1" t="s">
        <v>2686</v>
      </c>
      <c r="L605" s="1" t="s">
        <v>2686</v>
      </c>
      <c r="M605" s="1" t="s">
        <v>4604</v>
      </c>
      <c r="N605" s="1" t="s">
        <v>2686</v>
      </c>
      <c r="O605" s="1" t="s">
        <v>2686</v>
      </c>
      <c r="P605" s="1" t="s">
        <v>4795</v>
      </c>
      <c r="Q605" s="1" t="s">
        <v>5124</v>
      </c>
      <c r="R605" s="1" t="s">
        <v>5178</v>
      </c>
      <c r="S605" s="1" t="s">
        <v>2686</v>
      </c>
      <c r="T605" s="1" t="s">
        <v>64</v>
      </c>
      <c r="U605">
        <f t="shared" si="9"/>
        <v>604</v>
      </c>
    </row>
    <row r="606" spans="1:21" x14ac:dyDescent="0.2">
      <c r="A606" s="1" t="s">
        <v>605</v>
      </c>
      <c r="B606" s="1" t="s">
        <v>2086</v>
      </c>
      <c r="C606" s="1" t="s">
        <v>605</v>
      </c>
      <c r="D606" s="1" t="s">
        <v>605</v>
      </c>
      <c r="E606" s="1" t="s">
        <v>2686</v>
      </c>
      <c r="F606" s="1" t="s">
        <v>4582</v>
      </c>
      <c r="G606" s="1" t="s">
        <v>4584</v>
      </c>
      <c r="H606" s="1" t="s">
        <v>4594</v>
      </c>
      <c r="I606" s="1">
        <v>19</v>
      </c>
      <c r="J606" s="1" t="s">
        <v>2686</v>
      </c>
      <c r="K606" s="1" t="s">
        <v>2686</v>
      </c>
      <c r="L606" s="1" t="s">
        <v>2686</v>
      </c>
      <c r="M606" s="1" t="s">
        <v>4604</v>
      </c>
      <c r="N606" s="1" t="s">
        <v>4610</v>
      </c>
      <c r="O606" s="1" t="s">
        <v>2686</v>
      </c>
      <c r="P606" s="1" t="s">
        <v>2686</v>
      </c>
      <c r="Q606" s="1" t="s">
        <v>2686</v>
      </c>
      <c r="R606" s="1" t="s">
        <v>5178</v>
      </c>
      <c r="S606" s="1" t="s">
        <v>2686</v>
      </c>
      <c r="T606" s="1" t="s">
        <v>50</v>
      </c>
      <c r="U606">
        <f t="shared" si="9"/>
        <v>605</v>
      </c>
    </row>
    <row r="607" spans="1:21" x14ac:dyDescent="0.2">
      <c r="A607" s="1" t="s">
        <v>606</v>
      </c>
      <c r="B607" s="1" t="s">
        <v>2087</v>
      </c>
      <c r="C607" s="1" t="s">
        <v>2686</v>
      </c>
      <c r="D607" s="1" t="s">
        <v>2686</v>
      </c>
      <c r="E607" s="1" t="s">
        <v>2686</v>
      </c>
      <c r="F607" s="1" t="s">
        <v>4582</v>
      </c>
      <c r="G607" s="1" t="s">
        <v>2686</v>
      </c>
      <c r="H607" s="1" t="s">
        <v>4593</v>
      </c>
      <c r="I607" s="1">
        <v>0</v>
      </c>
      <c r="J607" s="1" t="s">
        <v>2686</v>
      </c>
      <c r="K607" s="1" t="s">
        <v>2686</v>
      </c>
      <c r="L607" s="1" t="s">
        <v>2686</v>
      </c>
      <c r="M607" s="1" t="s">
        <v>2686</v>
      </c>
      <c r="N607" s="1" t="s">
        <v>2686</v>
      </c>
      <c r="O607" s="1" t="s">
        <v>2686</v>
      </c>
      <c r="P607" s="1" t="s">
        <v>2686</v>
      </c>
      <c r="Q607" s="1" t="s">
        <v>2686</v>
      </c>
      <c r="R607" s="1" t="s">
        <v>5179</v>
      </c>
      <c r="S607" s="1" t="s">
        <v>2686</v>
      </c>
      <c r="T607" s="1" t="s">
        <v>7</v>
      </c>
      <c r="U607">
        <f t="shared" si="9"/>
        <v>606</v>
      </c>
    </row>
    <row r="608" spans="1:21" x14ac:dyDescent="0.2">
      <c r="A608" s="1" t="s">
        <v>607</v>
      </c>
      <c r="B608" s="1" t="s">
        <v>2088</v>
      </c>
      <c r="C608" s="1" t="s">
        <v>3223</v>
      </c>
      <c r="D608" s="1" t="s">
        <v>2686</v>
      </c>
      <c r="E608" s="1" t="s">
        <v>2686</v>
      </c>
      <c r="F608" s="1" t="s">
        <v>4582</v>
      </c>
      <c r="G608" s="1" t="s">
        <v>4584</v>
      </c>
      <c r="H608" s="1" t="s">
        <v>4594</v>
      </c>
      <c r="I608" s="1">
        <v>2</v>
      </c>
      <c r="J608" s="1" t="s">
        <v>2686</v>
      </c>
      <c r="K608" s="1" t="s">
        <v>2686</v>
      </c>
      <c r="L608" s="1" t="s">
        <v>2686</v>
      </c>
      <c r="M608" s="1" t="s">
        <v>4604</v>
      </c>
      <c r="N608" s="1" t="s">
        <v>2686</v>
      </c>
      <c r="O608" s="1" t="s">
        <v>2686</v>
      </c>
      <c r="P608" s="1" t="s">
        <v>2686</v>
      </c>
      <c r="Q608" s="1" t="s">
        <v>2686</v>
      </c>
      <c r="R608" s="1" t="s">
        <v>5178</v>
      </c>
      <c r="S608" s="1" t="s">
        <v>2686</v>
      </c>
      <c r="T608" s="1" t="s">
        <v>20</v>
      </c>
      <c r="U608">
        <f t="shared" si="9"/>
        <v>607</v>
      </c>
    </row>
    <row r="609" spans="1:21" x14ac:dyDescent="0.2">
      <c r="A609" s="1" t="s">
        <v>608</v>
      </c>
      <c r="B609" s="1" t="s">
        <v>2089</v>
      </c>
      <c r="C609" s="1" t="s">
        <v>3222</v>
      </c>
      <c r="D609" s="1" t="s">
        <v>3903</v>
      </c>
      <c r="E609" s="1" t="s">
        <v>2686</v>
      </c>
      <c r="F609" s="1" t="s">
        <v>4582</v>
      </c>
      <c r="G609" s="1" t="s">
        <v>4584</v>
      </c>
      <c r="H609" s="1" t="s">
        <v>4591</v>
      </c>
      <c r="I609" s="1">
        <v>0</v>
      </c>
      <c r="J609" s="1" t="s">
        <v>2686</v>
      </c>
      <c r="K609" s="1" t="s">
        <v>2686</v>
      </c>
      <c r="L609" s="1" t="s">
        <v>2686</v>
      </c>
      <c r="M609" s="1" t="s">
        <v>4604</v>
      </c>
      <c r="N609" s="1" t="s">
        <v>2686</v>
      </c>
      <c r="O609" s="1" t="s">
        <v>2686</v>
      </c>
      <c r="P609" s="1" t="s">
        <v>4798</v>
      </c>
      <c r="Q609" s="1" t="s">
        <v>5124</v>
      </c>
      <c r="R609" s="1" t="s">
        <v>5178</v>
      </c>
      <c r="S609" s="1" t="s">
        <v>2686</v>
      </c>
      <c r="T609" s="1" t="s">
        <v>64</v>
      </c>
      <c r="U609">
        <f t="shared" si="9"/>
        <v>608</v>
      </c>
    </row>
    <row r="610" spans="1:21" x14ac:dyDescent="0.2">
      <c r="A610" s="1" t="s">
        <v>609</v>
      </c>
      <c r="B610" s="1" t="s">
        <v>2090</v>
      </c>
      <c r="C610" s="1" t="s">
        <v>609</v>
      </c>
      <c r="D610" s="1" t="s">
        <v>609</v>
      </c>
      <c r="E610" s="1" t="s">
        <v>2686</v>
      </c>
      <c r="F610" s="1" t="s">
        <v>4582</v>
      </c>
      <c r="G610" s="1" t="s">
        <v>4584</v>
      </c>
      <c r="H610" s="1" t="s">
        <v>4594</v>
      </c>
      <c r="I610" s="1">
        <v>10</v>
      </c>
      <c r="J610" s="1" t="s">
        <v>2686</v>
      </c>
      <c r="K610" s="1" t="s">
        <v>2686</v>
      </c>
      <c r="L610" s="1" t="s">
        <v>2686</v>
      </c>
      <c r="M610" s="1" t="s">
        <v>4604</v>
      </c>
      <c r="N610" s="1" t="s">
        <v>4610</v>
      </c>
      <c r="O610" s="1" t="s">
        <v>2686</v>
      </c>
      <c r="P610" s="1" t="s">
        <v>2686</v>
      </c>
      <c r="Q610" s="1" t="s">
        <v>2686</v>
      </c>
      <c r="R610" s="1" t="s">
        <v>5178</v>
      </c>
      <c r="S610" s="1" t="s">
        <v>2686</v>
      </c>
      <c r="T610" s="1" t="s">
        <v>50</v>
      </c>
      <c r="U610">
        <f t="shared" si="9"/>
        <v>609</v>
      </c>
    </row>
    <row r="611" spans="1:21" x14ac:dyDescent="0.2">
      <c r="A611" s="1" t="s">
        <v>610</v>
      </c>
      <c r="B611" s="1" t="s">
        <v>2091</v>
      </c>
      <c r="C611" s="1" t="s">
        <v>2686</v>
      </c>
      <c r="D611" s="1" t="s">
        <v>2686</v>
      </c>
      <c r="E611" s="1" t="s">
        <v>2686</v>
      </c>
      <c r="F611" s="1" t="s">
        <v>4582</v>
      </c>
      <c r="G611" s="1" t="s">
        <v>2686</v>
      </c>
      <c r="H611" s="1" t="s">
        <v>4591</v>
      </c>
      <c r="I611" s="1">
        <v>0</v>
      </c>
      <c r="J611" s="1" t="s">
        <v>2686</v>
      </c>
      <c r="K611" s="1" t="s">
        <v>2686</v>
      </c>
      <c r="L611" s="1" t="s">
        <v>2686</v>
      </c>
      <c r="M611" s="1" t="s">
        <v>2686</v>
      </c>
      <c r="N611" s="1" t="s">
        <v>2686</v>
      </c>
      <c r="O611" s="1" t="s">
        <v>2686</v>
      </c>
      <c r="P611" s="1" t="s">
        <v>2686</v>
      </c>
      <c r="Q611" s="1" t="s">
        <v>2686</v>
      </c>
      <c r="R611" s="1" t="s">
        <v>5179</v>
      </c>
      <c r="S611" s="1" t="s">
        <v>2686</v>
      </c>
      <c r="T611" s="1" t="s">
        <v>7</v>
      </c>
      <c r="U611">
        <f t="shared" si="9"/>
        <v>610</v>
      </c>
    </row>
    <row r="612" spans="1:21" x14ac:dyDescent="0.2">
      <c r="A612" s="1" t="s">
        <v>611</v>
      </c>
      <c r="B612" s="1" t="s">
        <v>2092</v>
      </c>
      <c r="C612" s="1" t="s">
        <v>3224</v>
      </c>
      <c r="D612" s="1" t="s">
        <v>2686</v>
      </c>
      <c r="E612" s="1" t="s">
        <v>2686</v>
      </c>
      <c r="F612" s="1" t="s">
        <v>4582</v>
      </c>
      <c r="G612" s="1" t="s">
        <v>4584</v>
      </c>
      <c r="H612" s="1" t="s">
        <v>4594</v>
      </c>
      <c r="I612" s="1">
        <v>0</v>
      </c>
      <c r="J612" s="1" t="s">
        <v>2686</v>
      </c>
      <c r="K612" s="1" t="s">
        <v>2686</v>
      </c>
      <c r="L612" s="1" t="s">
        <v>2686</v>
      </c>
      <c r="M612" s="1" t="s">
        <v>4604</v>
      </c>
      <c r="N612" s="1" t="s">
        <v>2686</v>
      </c>
      <c r="O612" s="1" t="s">
        <v>2686</v>
      </c>
      <c r="P612" s="1" t="s">
        <v>2686</v>
      </c>
      <c r="Q612" s="1" t="s">
        <v>2686</v>
      </c>
      <c r="R612" s="1" t="s">
        <v>5178</v>
      </c>
      <c r="S612" s="1" t="s">
        <v>2686</v>
      </c>
      <c r="T612" s="1" t="s">
        <v>20</v>
      </c>
      <c r="U612">
        <f t="shared" si="9"/>
        <v>611</v>
      </c>
    </row>
    <row r="613" spans="1:21" x14ac:dyDescent="0.2">
      <c r="A613" s="1" t="s">
        <v>612</v>
      </c>
      <c r="B613" s="1" t="s">
        <v>2093</v>
      </c>
      <c r="C613" s="1" t="s">
        <v>3222</v>
      </c>
      <c r="D613" s="1" t="s">
        <v>3903</v>
      </c>
      <c r="E613" s="1" t="s">
        <v>2686</v>
      </c>
      <c r="F613" s="1" t="s">
        <v>4582</v>
      </c>
      <c r="G613" s="1" t="s">
        <v>4584</v>
      </c>
      <c r="H613" s="1" t="s">
        <v>4591</v>
      </c>
      <c r="I613" s="1">
        <v>0</v>
      </c>
      <c r="J613" s="1" t="s">
        <v>2686</v>
      </c>
      <c r="K613" s="1" t="s">
        <v>2686</v>
      </c>
      <c r="L613" s="1" t="s">
        <v>2686</v>
      </c>
      <c r="M613" s="1" t="s">
        <v>4604</v>
      </c>
      <c r="N613" s="1" t="s">
        <v>2686</v>
      </c>
      <c r="O613" s="1" t="s">
        <v>2686</v>
      </c>
      <c r="P613" s="1" t="s">
        <v>4800</v>
      </c>
      <c r="Q613" s="1" t="s">
        <v>5124</v>
      </c>
      <c r="R613" s="1" t="s">
        <v>5178</v>
      </c>
      <c r="S613" s="1" t="s">
        <v>2686</v>
      </c>
      <c r="T613" s="1" t="s">
        <v>64</v>
      </c>
      <c r="U613">
        <f t="shared" si="9"/>
        <v>612</v>
      </c>
    </row>
    <row r="614" spans="1:21" x14ac:dyDescent="0.2">
      <c r="A614" s="1" t="s">
        <v>613</v>
      </c>
      <c r="B614" s="1" t="s">
        <v>2094</v>
      </c>
      <c r="C614" s="1" t="s">
        <v>3225</v>
      </c>
      <c r="D614" s="1" t="s">
        <v>3939</v>
      </c>
      <c r="E614" s="1" t="s">
        <v>2686</v>
      </c>
      <c r="F614" s="1" t="s">
        <v>4582</v>
      </c>
      <c r="G614" s="1" t="s">
        <v>4584</v>
      </c>
      <c r="H614" s="1" t="s">
        <v>4591</v>
      </c>
      <c r="I614" s="1">
        <v>2</v>
      </c>
      <c r="J614" s="1" t="s">
        <v>2686</v>
      </c>
      <c r="K614" s="1" t="s">
        <v>2686</v>
      </c>
      <c r="L614" s="1" t="s">
        <v>2686</v>
      </c>
      <c r="M614" s="1" t="s">
        <v>4604</v>
      </c>
      <c r="N614" s="1" t="s">
        <v>2686</v>
      </c>
      <c r="O614" s="1" t="s">
        <v>2686</v>
      </c>
      <c r="P614" s="1" t="s">
        <v>4806</v>
      </c>
      <c r="Q614" s="1" t="s">
        <v>5130</v>
      </c>
      <c r="R614" s="1" t="s">
        <v>5178</v>
      </c>
      <c r="S614" s="1" t="s">
        <v>2686</v>
      </c>
      <c r="T614" s="1" t="s">
        <v>50</v>
      </c>
      <c r="U614">
        <f t="shared" si="9"/>
        <v>613</v>
      </c>
    </row>
    <row r="615" spans="1:21" x14ac:dyDescent="0.2">
      <c r="A615" s="1" t="s">
        <v>614</v>
      </c>
      <c r="B615" s="1" t="s">
        <v>2095</v>
      </c>
      <c r="C615" s="1" t="s">
        <v>3226</v>
      </c>
      <c r="D615" s="1" t="s">
        <v>3940</v>
      </c>
      <c r="E615" s="1" t="s">
        <v>2686</v>
      </c>
      <c r="F615" s="1" t="s">
        <v>4582</v>
      </c>
      <c r="G615" s="1" t="s">
        <v>4584</v>
      </c>
      <c r="H615" s="1" t="s">
        <v>4591</v>
      </c>
      <c r="I615" s="1">
        <v>1</v>
      </c>
      <c r="J615" s="1" t="s">
        <v>2686</v>
      </c>
      <c r="K615" s="1" t="s">
        <v>2686</v>
      </c>
      <c r="L615" s="1" t="s">
        <v>2686</v>
      </c>
      <c r="M615" s="1" t="s">
        <v>4604</v>
      </c>
      <c r="N615" s="1" t="s">
        <v>2686</v>
      </c>
      <c r="O615" s="1" t="s">
        <v>2686</v>
      </c>
      <c r="P615" s="1" t="s">
        <v>4807</v>
      </c>
      <c r="Q615" s="1" t="s">
        <v>5133</v>
      </c>
      <c r="R615" s="1" t="s">
        <v>5178</v>
      </c>
      <c r="S615" s="1" t="s">
        <v>2686</v>
      </c>
      <c r="T615" s="1" t="s">
        <v>27</v>
      </c>
      <c r="U615">
        <f t="shared" si="9"/>
        <v>614</v>
      </c>
    </row>
    <row r="616" spans="1:21" x14ac:dyDescent="0.2">
      <c r="A616" s="1" t="s">
        <v>615</v>
      </c>
      <c r="B616" s="1" t="s">
        <v>2096</v>
      </c>
      <c r="C616" s="1" t="s">
        <v>3227</v>
      </c>
      <c r="D616" s="1" t="s">
        <v>2686</v>
      </c>
      <c r="E616" s="1" t="s">
        <v>2686</v>
      </c>
      <c r="F616" s="1" t="s">
        <v>4582</v>
      </c>
      <c r="G616" s="1" t="s">
        <v>4584</v>
      </c>
      <c r="H616" s="1" t="s">
        <v>4594</v>
      </c>
      <c r="I616" s="1">
        <v>0</v>
      </c>
      <c r="J616" s="1" t="s">
        <v>2686</v>
      </c>
      <c r="K616" s="1" t="s">
        <v>2686</v>
      </c>
      <c r="L616" s="1" t="s">
        <v>2686</v>
      </c>
      <c r="M616" s="1" t="s">
        <v>4604</v>
      </c>
      <c r="N616" s="1" t="s">
        <v>2686</v>
      </c>
      <c r="O616" s="1" t="s">
        <v>2686</v>
      </c>
      <c r="P616" s="1" t="s">
        <v>2686</v>
      </c>
      <c r="Q616" s="1" t="s">
        <v>2686</v>
      </c>
      <c r="R616" s="1" t="s">
        <v>5178</v>
      </c>
      <c r="S616" s="1" t="s">
        <v>2686</v>
      </c>
      <c r="T616" s="1" t="s">
        <v>20</v>
      </c>
      <c r="U616">
        <f t="shared" si="9"/>
        <v>615</v>
      </c>
    </row>
    <row r="617" spans="1:21" x14ac:dyDescent="0.2">
      <c r="A617" s="1" t="s">
        <v>616</v>
      </c>
      <c r="B617" s="1" t="s">
        <v>2097</v>
      </c>
      <c r="C617" s="1" t="s">
        <v>3222</v>
      </c>
      <c r="D617" s="1" t="s">
        <v>3903</v>
      </c>
      <c r="E617" s="1" t="s">
        <v>2686</v>
      </c>
      <c r="F617" s="1" t="s">
        <v>4582</v>
      </c>
      <c r="G617" s="1" t="s">
        <v>4584</v>
      </c>
      <c r="H617" s="1" t="s">
        <v>4591</v>
      </c>
      <c r="I617" s="1">
        <v>0</v>
      </c>
      <c r="J617" s="1" t="s">
        <v>2686</v>
      </c>
      <c r="K617" s="1" t="s">
        <v>2686</v>
      </c>
      <c r="L617" s="1" t="s">
        <v>2686</v>
      </c>
      <c r="M617" s="1" t="s">
        <v>4604</v>
      </c>
      <c r="N617" s="1" t="s">
        <v>2686</v>
      </c>
      <c r="O617" s="1" t="s">
        <v>2686</v>
      </c>
      <c r="P617" s="1" t="s">
        <v>4802</v>
      </c>
      <c r="Q617" s="1" t="s">
        <v>5124</v>
      </c>
      <c r="R617" s="1" t="s">
        <v>5178</v>
      </c>
      <c r="S617" s="1" t="s">
        <v>2686</v>
      </c>
      <c r="T617" s="1" t="s">
        <v>64</v>
      </c>
      <c r="U617">
        <f t="shared" si="9"/>
        <v>616</v>
      </c>
    </row>
    <row r="618" spans="1:21" x14ac:dyDescent="0.2">
      <c r="A618" s="1" t="s">
        <v>617</v>
      </c>
      <c r="B618" s="1" t="s">
        <v>2098</v>
      </c>
      <c r="C618" s="1" t="s">
        <v>3228</v>
      </c>
      <c r="D618" s="1" t="s">
        <v>3941</v>
      </c>
      <c r="E618" s="1" t="s">
        <v>2686</v>
      </c>
      <c r="F618" s="1" t="s">
        <v>4582</v>
      </c>
      <c r="G618" s="1" t="s">
        <v>4584</v>
      </c>
      <c r="H618" s="1" t="s">
        <v>4591</v>
      </c>
      <c r="I618" s="1">
        <v>3</v>
      </c>
      <c r="J618" s="1" t="s">
        <v>2686</v>
      </c>
      <c r="K618" s="1" t="s">
        <v>2686</v>
      </c>
      <c r="L618" s="1" t="s">
        <v>2686</v>
      </c>
      <c r="M618" s="1" t="s">
        <v>4604</v>
      </c>
      <c r="N618" s="1" t="s">
        <v>2686</v>
      </c>
      <c r="O618" s="1" t="s">
        <v>2686</v>
      </c>
      <c r="P618" s="1" t="s">
        <v>4808</v>
      </c>
      <c r="Q618" s="1" t="s">
        <v>5134</v>
      </c>
      <c r="R618" s="1" t="s">
        <v>5178</v>
      </c>
      <c r="S618" s="1" t="s">
        <v>2686</v>
      </c>
      <c r="T618" s="1" t="s">
        <v>50</v>
      </c>
      <c r="U618">
        <f t="shared" si="9"/>
        <v>617</v>
      </c>
    </row>
    <row r="619" spans="1:21" x14ac:dyDescent="0.2">
      <c r="A619" s="1" t="s">
        <v>618</v>
      </c>
      <c r="B619" s="1" t="s">
        <v>2099</v>
      </c>
      <c r="C619" s="1" t="s">
        <v>2686</v>
      </c>
      <c r="D619" s="1" t="s">
        <v>2686</v>
      </c>
      <c r="E619" s="1" t="s">
        <v>2686</v>
      </c>
      <c r="F619" s="1" t="s">
        <v>4582</v>
      </c>
      <c r="G619" s="1" t="s">
        <v>2686</v>
      </c>
      <c r="H619" s="1" t="s">
        <v>2686</v>
      </c>
      <c r="I619" s="1">
        <v>0</v>
      </c>
      <c r="J619" s="1" t="s">
        <v>2686</v>
      </c>
      <c r="K619" s="1" t="s">
        <v>2686</v>
      </c>
      <c r="L619" s="1" t="s">
        <v>2686</v>
      </c>
      <c r="M619" s="1" t="s">
        <v>2686</v>
      </c>
      <c r="N619" s="1" t="s">
        <v>2686</v>
      </c>
      <c r="O619" s="1" t="s">
        <v>2686</v>
      </c>
      <c r="P619" s="1" t="s">
        <v>2686</v>
      </c>
      <c r="Q619" s="1" t="s">
        <v>2686</v>
      </c>
      <c r="R619" s="1" t="s">
        <v>5178</v>
      </c>
      <c r="S619" s="1" t="s">
        <v>2686</v>
      </c>
      <c r="T619" s="1" t="s">
        <v>21</v>
      </c>
      <c r="U619">
        <f t="shared" si="9"/>
        <v>618</v>
      </c>
    </row>
    <row r="620" spans="1:21" x14ac:dyDescent="0.2">
      <c r="A620" s="1" t="s">
        <v>619</v>
      </c>
      <c r="B620" s="1" t="s">
        <v>2100</v>
      </c>
      <c r="C620" s="1" t="s">
        <v>3229</v>
      </c>
      <c r="D620" s="1" t="s">
        <v>2686</v>
      </c>
      <c r="E620" s="1" t="s">
        <v>2686</v>
      </c>
      <c r="F620" s="1" t="s">
        <v>4582</v>
      </c>
      <c r="G620" s="1" t="s">
        <v>4584</v>
      </c>
      <c r="H620" s="1" t="s">
        <v>4594</v>
      </c>
      <c r="I620" s="1">
        <v>0</v>
      </c>
      <c r="J620" s="1" t="s">
        <v>2686</v>
      </c>
      <c r="K620" s="1" t="s">
        <v>2686</v>
      </c>
      <c r="L620" s="1" t="s">
        <v>2686</v>
      </c>
      <c r="M620" s="1" t="s">
        <v>4604</v>
      </c>
      <c r="N620" s="1" t="s">
        <v>2686</v>
      </c>
      <c r="O620" s="1" t="s">
        <v>2686</v>
      </c>
      <c r="P620" s="1" t="s">
        <v>2686</v>
      </c>
      <c r="Q620" s="1" t="s">
        <v>2686</v>
      </c>
      <c r="R620" s="1" t="s">
        <v>5178</v>
      </c>
      <c r="S620" s="1" t="s">
        <v>2686</v>
      </c>
      <c r="T620" s="1" t="s">
        <v>20</v>
      </c>
      <c r="U620">
        <f t="shared" si="9"/>
        <v>619</v>
      </c>
    </row>
    <row r="621" spans="1:21" x14ac:dyDescent="0.2">
      <c r="A621" s="1" t="s">
        <v>620</v>
      </c>
      <c r="B621" s="1" t="s">
        <v>2101</v>
      </c>
      <c r="C621" s="1" t="s">
        <v>3222</v>
      </c>
      <c r="D621" s="1" t="s">
        <v>3903</v>
      </c>
      <c r="E621" s="1" t="s">
        <v>2686</v>
      </c>
      <c r="F621" s="1" t="s">
        <v>4582</v>
      </c>
      <c r="G621" s="1" t="s">
        <v>4584</v>
      </c>
      <c r="H621" s="1" t="s">
        <v>4591</v>
      </c>
      <c r="I621" s="1">
        <v>0</v>
      </c>
      <c r="J621" s="1" t="s">
        <v>2686</v>
      </c>
      <c r="K621" s="1" t="s">
        <v>2686</v>
      </c>
      <c r="L621" s="1" t="s">
        <v>2686</v>
      </c>
      <c r="M621" s="1" t="s">
        <v>4604</v>
      </c>
      <c r="N621" s="1" t="s">
        <v>2686</v>
      </c>
      <c r="O621" s="1" t="s">
        <v>2686</v>
      </c>
      <c r="P621" s="1" t="s">
        <v>4804</v>
      </c>
      <c r="Q621" s="1" t="s">
        <v>5124</v>
      </c>
      <c r="R621" s="1" t="s">
        <v>5178</v>
      </c>
      <c r="S621" s="1" t="s">
        <v>2686</v>
      </c>
      <c r="T621" s="1" t="s">
        <v>64</v>
      </c>
      <c r="U621">
        <f t="shared" si="9"/>
        <v>620</v>
      </c>
    </row>
    <row r="622" spans="1:21" x14ac:dyDescent="0.2">
      <c r="A622" s="1" t="s">
        <v>621</v>
      </c>
      <c r="B622" s="1" t="s">
        <v>2102</v>
      </c>
      <c r="C622" s="1" t="s">
        <v>3230</v>
      </c>
      <c r="D622" s="1" t="s">
        <v>3230</v>
      </c>
      <c r="E622" s="1" t="s">
        <v>2686</v>
      </c>
      <c r="F622" s="1" t="s">
        <v>4582</v>
      </c>
      <c r="G622" s="1" t="s">
        <v>4584</v>
      </c>
      <c r="H622" s="1" t="s">
        <v>4591</v>
      </c>
      <c r="I622" s="1">
        <v>3</v>
      </c>
      <c r="J622" s="1" t="s">
        <v>2686</v>
      </c>
      <c r="K622" s="1" t="s">
        <v>2686</v>
      </c>
      <c r="L622" s="1" t="s">
        <v>2686</v>
      </c>
      <c r="M622" s="1" t="s">
        <v>4604</v>
      </c>
      <c r="N622" s="1" t="s">
        <v>2686</v>
      </c>
      <c r="O622" s="1" t="s">
        <v>2686</v>
      </c>
      <c r="P622" s="1" t="s">
        <v>4809</v>
      </c>
      <c r="Q622" s="1" t="s">
        <v>5131</v>
      </c>
      <c r="R622" s="1" t="s">
        <v>5178</v>
      </c>
      <c r="S622" s="1" t="s">
        <v>2686</v>
      </c>
      <c r="T622" s="1" t="s">
        <v>50</v>
      </c>
      <c r="U622">
        <f t="shared" si="9"/>
        <v>621</v>
      </c>
    </row>
    <row r="623" spans="1:21" x14ac:dyDescent="0.2">
      <c r="A623" s="1" t="s">
        <v>622</v>
      </c>
      <c r="B623" s="1" t="s">
        <v>2103</v>
      </c>
      <c r="C623" s="1" t="s">
        <v>2686</v>
      </c>
      <c r="D623" s="1" t="s">
        <v>3942</v>
      </c>
      <c r="E623" s="1" t="s">
        <v>2686</v>
      </c>
      <c r="F623" s="1" t="s">
        <v>4582</v>
      </c>
      <c r="G623" s="1" t="s">
        <v>4584</v>
      </c>
      <c r="H623" s="1" t="s">
        <v>4591</v>
      </c>
      <c r="I623" s="1">
        <v>1</v>
      </c>
      <c r="J623" s="1" t="s">
        <v>2686</v>
      </c>
      <c r="K623" s="1" t="s">
        <v>2686</v>
      </c>
      <c r="L623" s="1" t="s">
        <v>2686</v>
      </c>
      <c r="M623" s="1" t="s">
        <v>4604</v>
      </c>
      <c r="N623" s="1" t="s">
        <v>2686</v>
      </c>
      <c r="O623" s="1" t="s">
        <v>2686</v>
      </c>
      <c r="P623" s="1" t="s">
        <v>4810</v>
      </c>
      <c r="Q623" s="1" t="s">
        <v>2686</v>
      </c>
      <c r="R623" s="1" t="s">
        <v>5178</v>
      </c>
      <c r="S623" s="1" t="s">
        <v>2686</v>
      </c>
      <c r="T623" s="1" t="s">
        <v>58</v>
      </c>
      <c r="U623">
        <f t="shared" si="9"/>
        <v>622</v>
      </c>
    </row>
    <row r="624" spans="1:21" x14ac:dyDescent="0.2">
      <c r="A624" s="1" t="s">
        <v>623</v>
      </c>
      <c r="B624" s="1" t="s">
        <v>2104</v>
      </c>
      <c r="C624" s="1" t="s">
        <v>3231</v>
      </c>
      <c r="D624" s="1" t="s">
        <v>2686</v>
      </c>
      <c r="E624" s="1" t="s">
        <v>2686</v>
      </c>
      <c r="F624" s="1" t="s">
        <v>4582</v>
      </c>
      <c r="G624" s="1" t="s">
        <v>4584</v>
      </c>
      <c r="H624" s="1" t="s">
        <v>4594</v>
      </c>
      <c r="I624" s="1">
        <v>0</v>
      </c>
      <c r="J624" s="1" t="s">
        <v>2686</v>
      </c>
      <c r="K624" s="1" t="s">
        <v>2686</v>
      </c>
      <c r="L624" s="1" t="s">
        <v>2686</v>
      </c>
      <c r="M624" s="1" t="s">
        <v>4604</v>
      </c>
      <c r="N624" s="1" t="s">
        <v>2686</v>
      </c>
      <c r="O624" s="1" t="s">
        <v>2686</v>
      </c>
      <c r="P624" s="1" t="s">
        <v>2686</v>
      </c>
      <c r="Q624" s="1" t="s">
        <v>2686</v>
      </c>
      <c r="R624" s="1" t="s">
        <v>5178</v>
      </c>
      <c r="S624" s="1" t="s">
        <v>2686</v>
      </c>
      <c r="T624" s="1" t="s">
        <v>20</v>
      </c>
      <c r="U624">
        <f t="shared" si="9"/>
        <v>623</v>
      </c>
    </row>
    <row r="625" spans="1:21" x14ac:dyDescent="0.2">
      <c r="A625" s="1" t="s">
        <v>624</v>
      </c>
      <c r="B625" s="1" t="s">
        <v>2105</v>
      </c>
      <c r="C625" s="1" t="s">
        <v>3222</v>
      </c>
      <c r="D625" s="1" t="s">
        <v>3903</v>
      </c>
      <c r="E625" s="1" t="s">
        <v>2686</v>
      </c>
      <c r="F625" s="1" t="s">
        <v>4582</v>
      </c>
      <c r="G625" s="1" t="s">
        <v>4584</v>
      </c>
      <c r="H625" s="1" t="s">
        <v>4591</v>
      </c>
      <c r="I625" s="1">
        <v>0</v>
      </c>
      <c r="J625" s="1" t="s">
        <v>2686</v>
      </c>
      <c r="K625" s="1" t="s">
        <v>2686</v>
      </c>
      <c r="L625" s="1" t="s">
        <v>2686</v>
      </c>
      <c r="M625" s="1" t="s">
        <v>4604</v>
      </c>
      <c r="N625" s="1" t="s">
        <v>2686</v>
      </c>
      <c r="O625" s="1" t="s">
        <v>2686</v>
      </c>
      <c r="P625" s="1" t="s">
        <v>4805</v>
      </c>
      <c r="Q625" s="1" t="s">
        <v>5124</v>
      </c>
      <c r="R625" s="1" t="s">
        <v>5178</v>
      </c>
      <c r="S625" s="1" t="s">
        <v>2686</v>
      </c>
      <c r="T625" s="1" t="s">
        <v>64</v>
      </c>
      <c r="U625">
        <f t="shared" si="9"/>
        <v>624</v>
      </c>
    </row>
    <row r="626" spans="1:21" x14ac:dyDescent="0.2">
      <c r="A626" s="1" t="s">
        <v>625</v>
      </c>
      <c r="B626" s="1" t="s">
        <v>2106</v>
      </c>
      <c r="C626" s="1" t="s">
        <v>3232</v>
      </c>
      <c r="D626" s="1" t="s">
        <v>3943</v>
      </c>
      <c r="E626" s="1" t="s">
        <v>2686</v>
      </c>
      <c r="F626" s="1" t="s">
        <v>4582</v>
      </c>
      <c r="G626" s="1" t="s">
        <v>4584</v>
      </c>
      <c r="H626" s="1" t="s">
        <v>4591</v>
      </c>
      <c r="I626" s="1">
        <v>4</v>
      </c>
      <c r="J626" s="1" t="s">
        <v>2686</v>
      </c>
      <c r="K626" s="1" t="s">
        <v>2686</v>
      </c>
      <c r="L626" s="1" t="s">
        <v>2686</v>
      </c>
      <c r="M626" s="1" t="s">
        <v>4604</v>
      </c>
      <c r="N626" s="1" t="s">
        <v>2686</v>
      </c>
      <c r="O626" s="1" t="s">
        <v>2686</v>
      </c>
      <c r="P626" s="1" t="s">
        <v>4811</v>
      </c>
      <c r="Q626" s="1" t="s">
        <v>2686</v>
      </c>
      <c r="R626" s="1" t="s">
        <v>5178</v>
      </c>
      <c r="S626" s="1" t="s">
        <v>2686</v>
      </c>
      <c r="T626" s="1" t="s">
        <v>50</v>
      </c>
      <c r="U626">
        <f t="shared" si="9"/>
        <v>625</v>
      </c>
    </row>
    <row r="627" spans="1:21" x14ac:dyDescent="0.2">
      <c r="A627" s="1" t="s">
        <v>626</v>
      </c>
      <c r="B627" s="1" t="s">
        <v>2107</v>
      </c>
      <c r="C627" s="1" t="s">
        <v>626</v>
      </c>
      <c r="D627" s="1" t="s">
        <v>3944</v>
      </c>
      <c r="E627" s="1" t="s">
        <v>2686</v>
      </c>
      <c r="F627" s="1" t="s">
        <v>4582</v>
      </c>
      <c r="G627" s="1" t="s">
        <v>4584</v>
      </c>
      <c r="H627" s="1" t="s">
        <v>4591</v>
      </c>
      <c r="I627" s="1">
        <v>8</v>
      </c>
      <c r="J627" s="1" t="s">
        <v>2686</v>
      </c>
      <c r="K627" s="1" t="s">
        <v>2686</v>
      </c>
      <c r="L627" s="1" t="s">
        <v>2686</v>
      </c>
      <c r="M627" s="1" t="s">
        <v>4604</v>
      </c>
      <c r="N627" s="1" t="s">
        <v>2686</v>
      </c>
      <c r="O627" s="1" t="s">
        <v>2686</v>
      </c>
      <c r="P627" s="1" t="s">
        <v>4812</v>
      </c>
      <c r="Q627" s="1" t="s">
        <v>5135</v>
      </c>
      <c r="R627" s="1" t="s">
        <v>5178</v>
      </c>
      <c r="S627" s="1" t="s">
        <v>2686</v>
      </c>
      <c r="T627" s="1" t="s">
        <v>23</v>
      </c>
      <c r="U627">
        <f t="shared" si="9"/>
        <v>626</v>
      </c>
    </row>
    <row r="628" spans="1:21" x14ac:dyDescent="0.2">
      <c r="A628" s="1" t="s">
        <v>627</v>
      </c>
      <c r="B628" s="1" t="s">
        <v>2108</v>
      </c>
      <c r="C628" s="1" t="s">
        <v>3233</v>
      </c>
      <c r="D628" s="1" t="s">
        <v>2686</v>
      </c>
      <c r="E628" s="1" t="s">
        <v>2686</v>
      </c>
      <c r="F628" s="1" t="s">
        <v>4582</v>
      </c>
      <c r="G628" s="1" t="s">
        <v>4584</v>
      </c>
      <c r="H628" s="1" t="s">
        <v>4594</v>
      </c>
      <c r="I628" s="1">
        <v>0</v>
      </c>
      <c r="J628" s="1" t="s">
        <v>2686</v>
      </c>
      <c r="K628" s="1" t="s">
        <v>2686</v>
      </c>
      <c r="L628" s="1" t="s">
        <v>2686</v>
      </c>
      <c r="M628" s="1" t="s">
        <v>4604</v>
      </c>
      <c r="N628" s="1" t="s">
        <v>2686</v>
      </c>
      <c r="O628" s="1" t="s">
        <v>2686</v>
      </c>
      <c r="P628" s="1" t="s">
        <v>2686</v>
      </c>
      <c r="Q628" s="1" t="s">
        <v>2686</v>
      </c>
      <c r="R628" s="1" t="s">
        <v>5178</v>
      </c>
      <c r="S628" s="1" t="s">
        <v>2686</v>
      </c>
      <c r="T628" s="1" t="s">
        <v>20</v>
      </c>
      <c r="U628">
        <f t="shared" si="9"/>
        <v>627</v>
      </c>
    </row>
    <row r="629" spans="1:21" x14ac:dyDescent="0.2">
      <c r="A629" s="1" t="s">
        <v>628</v>
      </c>
      <c r="B629" s="1" t="s">
        <v>2109</v>
      </c>
      <c r="C629" s="1" t="s">
        <v>3234</v>
      </c>
      <c r="D629" s="1" t="s">
        <v>3785</v>
      </c>
      <c r="E629" s="1" t="s">
        <v>2686</v>
      </c>
      <c r="F629" s="1" t="s">
        <v>4582</v>
      </c>
      <c r="G629" s="1" t="s">
        <v>4584</v>
      </c>
      <c r="H629" s="1" t="s">
        <v>4591</v>
      </c>
      <c r="I629" s="1">
        <v>2</v>
      </c>
      <c r="J629" s="1" t="s">
        <v>2686</v>
      </c>
      <c r="K629" s="1" t="s">
        <v>2686</v>
      </c>
      <c r="L629" s="1" t="s">
        <v>2686</v>
      </c>
      <c r="M629" s="1" t="s">
        <v>4604</v>
      </c>
      <c r="N629" s="1" t="s">
        <v>2686</v>
      </c>
      <c r="O629" s="1" t="s">
        <v>2686</v>
      </c>
      <c r="P629" s="1" t="s">
        <v>4813</v>
      </c>
      <c r="Q629" s="1" t="s">
        <v>5126</v>
      </c>
      <c r="R629" s="1" t="s">
        <v>5178</v>
      </c>
      <c r="S629" s="1" t="s">
        <v>2686</v>
      </c>
      <c r="T629" s="1" t="s">
        <v>64</v>
      </c>
      <c r="U629">
        <f t="shared" si="9"/>
        <v>628</v>
      </c>
    </row>
    <row r="630" spans="1:21" x14ac:dyDescent="0.2">
      <c r="A630" s="1" t="s">
        <v>629</v>
      </c>
      <c r="B630" s="1" t="s">
        <v>2110</v>
      </c>
      <c r="C630" s="1" t="s">
        <v>3235</v>
      </c>
      <c r="D630" s="1" t="s">
        <v>3945</v>
      </c>
      <c r="E630" s="1" t="s">
        <v>2686</v>
      </c>
      <c r="F630" s="1" t="s">
        <v>4582</v>
      </c>
      <c r="G630" s="1" t="s">
        <v>4584</v>
      </c>
      <c r="H630" s="1" t="s">
        <v>4594</v>
      </c>
      <c r="I630" s="1">
        <v>1</v>
      </c>
      <c r="J630" s="1" t="s">
        <v>2686</v>
      </c>
      <c r="K630" s="1" t="s">
        <v>2686</v>
      </c>
      <c r="L630" s="1" t="s">
        <v>2686</v>
      </c>
      <c r="M630" s="1" t="s">
        <v>4605</v>
      </c>
      <c r="N630" s="1" t="s">
        <v>2686</v>
      </c>
      <c r="O630" s="1" t="s">
        <v>2686</v>
      </c>
      <c r="P630" s="1" t="s">
        <v>2686</v>
      </c>
      <c r="Q630" s="1" t="s">
        <v>2686</v>
      </c>
      <c r="R630" s="1" t="s">
        <v>5177</v>
      </c>
      <c r="S630" s="1" t="s">
        <v>2686</v>
      </c>
      <c r="T630" s="1" t="s">
        <v>50</v>
      </c>
      <c r="U630">
        <f t="shared" si="9"/>
        <v>629</v>
      </c>
    </row>
    <row r="631" spans="1:21" x14ac:dyDescent="0.2">
      <c r="A631" s="1" t="s">
        <v>630</v>
      </c>
      <c r="B631" s="1" t="s">
        <v>2111</v>
      </c>
      <c r="C631" s="1" t="s">
        <v>2686</v>
      </c>
      <c r="D631" s="1" t="s">
        <v>2686</v>
      </c>
      <c r="E631" s="1" t="s">
        <v>2686</v>
      </c>
      <c r="F631" s="1" t="s">
        <v>4582</v>
      </c>
      <c r="G631" s="1" t="s">
        <v>4584</v>
      </c>
      <c r="H631" s="1" t="s">
        <v>4591</v>
      </c>
      <c r="I631" s="1">
        <v>74</v>
      </c>
      <c r="J631" s="1" t="s">
        <v>2686</v>
      </c>
      <c r="K631" s="1" t="s">
        <v>2686</v>
      </c>
      <c r="L631" s="1" t="s">
        <v>2686</v>
      </c>
      <c r="M631" s="1" t="s">
        <v>4605</v>
      </c>
      <c r="N631" s="1" t="s">
        <v>2686</v>
      </c>
      <c r="O631" s="1" t="s">
        <v>2686</v>
      </c>
      <c r="P631" s="1" t="s">
        <v>2686</v>
      </c>
      <c r="Q631" s="1" t="s">
        <v>2686</v>
      </c>
      <c r="R631" s="1" t="s">
        <v>5177</v>
      </c>
      <c r="S631" s="1" t="s">
        <v>2686</v>
      </c>
      <c r="T631" s="1" t="s">
        <v>23</v>
      </c>
      <c r="U631">
        <f t="shared" si="9"/>
        <v>630</v>
      </c>
    </row>
    <row r="632" spans="1:21" x14ac:dyDescent="0.2">
      <c r="A632" s="1" t="s">
        <v>631</v>
      </c>
      <c r="B632" s="1" t="s">
        <v>2112</v>
      </c>
      <c r="C632" s="1" t="s">
        <v>3236</v>
      </c>
      <c r="D632" s="1" t="s">
        <v>2686</v>
      </c>
      <c r="E632" s="1" t="s">
        <v>2686</v>
      </c>
      <c r="F632" s="1" t="s">
        <v>4582</v>
      </c>
      <c r="G632" s="1" t="s">
        <v>4584</v>
      </c>
      <c r="H632" s="1" t="s">
        <v>4594</v>
      </c>
      <c r="I632" s="1">
        <v>1</v>
      </c>
      <c r="J632" s="1" t="s">
        <v>2686</v>
      </c>
      <c r="K632" s="1" t="s">
        <v>2686</v>
      </c>
      <c r="L632" s="1" t="s">
        <v>2686</v>
      </c>
      <c r="M632" s="1" t="s">
        <v>4604</v>
      </c>
      <c r="N632" s="1" t="s">
        <v>2686</v>
      </c>
      <c r="O632" s="1" t="s">
        <v>2686</v>
      </c>
      <c r="P632" s="1" t="s">
        <v>2686</v>
      </c>
      <c r="Q632" s="1" t="s">
        <v>2686</v>
      </c>
      <c r="R632" s="1" t="s">
        <v>5178</v>
      </c>
      <c r="S632" s="1" t="s">
        <v>2686</v>
      </c>
      <c r="T632" s="1" t="s">
        <v>20</v>
      </c>
      <c r="U632">
        <f t="shared" si="9"/>
        <v>631</v>
      </c>
    </row>
    <row r="633" spans="1:21" x14ac:dyDescent="0.2">
      <c r="A633" s="1" t="s">
        <v>632</v>
      </c>
      <c r="B633" s="1" t="s">
        <v>2113</v>
      </c>
      <c r="C633" s="1" t="s">
        <v>3237</v>
      </c>
      <c r="D633" s="1" t="s">
        <v>3785</v>
      </c>
      <c r="E633" s="1" t="s">
        <v>2686</v>
      </c>
      <c r="F633" s="1" t="s">
        <v>4582</v>
      </c>
      <c r="G633" s="1" t="s">
        <v>4584</v>
      </c>
      <c r="H633" s="1" t="s">
        <v>4591</v>
      </c>
      <c r="I633" s="1">
        <v>2</v>
      </c>
      <c r="J633" s="1" t="s">
        <v>2686</v>
      </c>
      <c r="K633" s="1" t="s">
        <v>2686</v>
      </c>
      <c r="L633" s="1" t="s">
        <v>2686</v>
      </c>
      <c r="M633" s="1" t="s">
        <v>4604</v>
      </c>
      <c r="N633" s="1" t="s">
        <v>2686</v>
      </c>
      <c r="O633" s="1" t="s">
        <v>2686</v>
      </c>
      <c r="P633" s="1" t="s">
        <v>4814</v>
      </c>
      <c r="Q633" s="1" t="s">
        <v>5127</v>
      </c>
      <c r="R633" s="1" t="s">
        <v>5178</v>
      </c>
      <c r="S633" s="1" t="s">
        <v>2686</v>
      </c>
      <c r="T633" s="1" t="s">
        <v>64</v>
      </c>
      <c r="U633">
        <f t="shared" si="9"/>
        <v>632</v>
      </c>
    </row>
    <row r="634" spans="1:21" x14ac:dyDescent="0.2">
      <c r="A634" s="1" t="s">
        <v>633</v>
      </c>
      <c r="B634" s="1" t="s">
        <v>2114</v>
      </c>
      <c r="C634" s="1" t="s">
        <v>3238</v>
      </c>
      <c r="D634" s="1" t="s">
        <v>3945</v>
      </c>
      <c r="E634" s="1" t="s">
        <v>2686</v>
      </c>
      <c r="F634" s="1" t="s">
        <v>4582</v>
      </c>
      <c r="G634" s="1" t="s">
        <v>4584</v>
      </c>
      <c r="H634" s="1" t="s">
        <v>4594</v>
      </c>
      <c r="I634" s="1">
        <v>1</v>
      </c>
      <c r="J634" s="1" t="s">
        <v>2686</v>
      </c>
      <c r="K634" s="1" t="s">
        <v>2686</v>
      </c>
      <c r="L634" s="1" t="s">
        <v>2686</v>
      </c>
      <c r="M634" s="1" t="s">
        <v>4605</v>
      </c>
      <c r="N634" s="1" t="s">
        <v>2686</v>
      </c>
      <c r="O634" s="1" t="s">
        <v>2686</v>
      </c>
      <c r="P634" s="1" t="s">
        <v>2686</v>
      </c>
      <c r="Q634" s="1" t="s">
        <v>2686</v>
      </c>
      <c r="R634" s="1" t="s">
        <v>5177</v>
      </c>
      <c r="S634" s="1" t="s">
        <v>2686</v>
      </c>
      <c r="T634" s="1" t="s">
        <v>50</v>
      </c>
      <c r="U634">
        <f t="shared" si="9"/>
        <v>633</v>
      </c>
    </row>
    <row r="635" spans="1:21" x14ac:dyDescent="0.2">
      <c r="A635" s="1" t="s">
        <v>634</v>
      </c>
      <c r="B635" s="1" t="s">
        <v>2115</v>
      </c>
      <c r="C635" s="1" t="s">
        <v>3239</v>
      </c>
      <c r="D635" s="1" t="s">
        <v>2686</v>
      </c>
      <c r="E635" s="1" t="s">
        <v>2686</v>
      </c>
      <c r="F635" s="1" t="s">
        <v>4582</v>
      </c>
      <c r="G635" s="1" t="s">
        <v>4584</v>
      </c>
      <c r="H635" s="1" t="s">
        <v>4591</v>
      </c>
      <c r="I635" s="1">
        <v>5</v>
      </c>
      <c r="J635" s="1" t="s">
        <v>2686</v>
      </c>
      <c r="K635" s="1" t="s">
        <v>2686</v>
      </c>
      <c r="L635" s="1" t="s">
        <v>2686</v>
      </c>
      <c r="M635" s="1" t="s">
        <v>4605</v>
      </c>
      <c r="N635" s="1" t="s">
        <v>2686</v>
      </c>
      <c r="O635" s="1" t="s">
        <v>2686</v>
      </c>
      <c r="P635" s="1" t="s">
        <v>2686</v>
      </c>
      <c r="Q635" s="1" t="s">
        <v>2686</v>
      </c>
      <c r="R635" s="1" t="s">
        <v>5178</v>
      </c>
      <c r="S635" s="1" t="s">
        <v>2686</v>
      </c>
      <c r="T635" s="1" t="s">
        <v>23</v>
      </c>
      <c r="U635">
        <f t="shared" si="9"/>
        <v>634</v>
      </c>
    </row>
    <row r="636" spans="1:21" x14ac:dyDescent="0.2">
      <c r="A636" s="1" t="s">
        <v>635</v>
      </c>
      <c r="B636" s="1" t="s">
        <v>2116</v>
      </c>
      <c r="C636" s="1" t="s">
        <v>3240</v>
      </c>
      <c r="D636" s="1" t="s">
        <v>2686</v>
      </c>
      <c r="E636" s="1" t="s">
        <v>2686</v>
      </c>
      <c r="F636" s="1" t="s">
        <v>4582</v>
      </c>
      <c r="G636" s="1" t="s">
        <v>4584</v>
      </c>
      <c r="H636" s="1" t="s">
        <v>4594</v>
      </c>
      <c r="I636" s="1">
        <v>0</v>
      </c>
      <c r="J636" s="1" t="s">
        <v>2686</v>
      </c>
      <c r="K636" s="1" t="s">
        <v>2686</v>
      </c>
      <c r="L636" s="1" t="s">
        <v>2686</v>
      </c>
      <c r="M636" s="1" t="s">
        <v>4604</v>
      </c>
      <c r="N636" s="1" t="s">
        <v>2686</v>
      </c>
      <c r="O636" s="1" t="s">
        <v>2686</v>
      </c>
      <c r="P636" s="1" t="s">
        <v>2686</v>
      </c>
      <c r="Q636" s="1" t="s">
        <v>2686</v>
      </c>
      <c r="R636" s="1" t="s">
        <v>5178</v>
      </c>
      <c r="S636" s="1" t="s">
        <v>2686</v>
      </c>
      <c r="T636" s="1" t="s">
        <v>20</v>
      </c>
      <c r="U636">
        <f t="shared" si="9"/>
        <v>635</v>
      </c>
    </row>
    <row r="637" spans="1:21" x14ac:dyDescent="0.2">
      <c r="A637" s="1" t="s">
        <v>636</v>
      </c>
      <c r="B637" s="1" t="s">
        <v>2117</v>
      </c>
      <c r="C637" s="1" t="s">
        <v>3241</v>
      </c>
      <c r="D637" s="1" t="s">
        <v>3785</v>
      </c>
      <c r="E637" s="1" t="s">
        <v>2686</v>
      </c>
      <c r="F637" s="1" t="s">
        <v>4582</v>
      </c>
      <c r="G637" s="1" t="s">
        <v>4584</v>
      </c>
      <c r="H637" s="1" t="s">
        <v>4591</v>
      </c>
      <c r="I637" s="1">
        <v>2</v>
      </c>
      <c r="J637" s="1" t="s">
        <v>2686</v>
      </c>
      <c r="K637" s="1" t="s">
        <v>2686</v>
      </c>
      <c r="L637" s="1" t="s">
        <v>2686</v>
      </c>
      <c r="M637" s="1" t="s">
        <v>4604</v>
      </c>
      <c r="N637" s="1" t="s">
        <v>2686</v>
      </c>
      <c r="O637" s="1" t="s">
        <v>2686</v>
      </c>
      <c r="P637" s="1" t="s">
        <v>4815</v>
      </c>
      <c r="Q637" s="1" t="s">
        <v>5127</v>
      </c>
      <c r="R637" s="1" t="s">
        <v>5178</v>
      </c>
      <c r="S637" s="1" t="s">
        <v>2686</v>
      </c>
      <c r="T637" s="1" t="s">
        <v>64</v>
      </c>
      <c r="U637">
        <f t="shared" si="9"/>
        <v>636</v>
      </c>
    </row>
    <row r="638" spans="1:21" x14ac:dyDescent="0.2">
      <c r="A638" s="1" t="s">
        <v>637</v>
      </c>
      <c r="B638" s="1" t="s">
        <v>2118</v>
      </c>
      <c r="C638" s="1" t="s">
        <v>637</v>
      </c>
      <c r="D638" s="1" t="s">
        <v>3945</v>
      </c>
      <c r="E638" s="1" t="s">
        <v>2686</v>
      </c>
      <c r="F638" s="1" t="s">
        <v>4582</v>
      </c>
      <c r="G638" s="1" t="s">
        <v>4584</v>
      </c>
      <c r="H638" s="1" t="s">
        <v>4591</v>
      </c>
      <c r="I638" s="1">
        <v>18</v>
      </c>
      <c r="J638" s="1" t="s">
        <v>2686</v>
      </c>
      <c r="K638" s="1" t="s">
        <v>2686</v>
      </c>
      <c r="L638" s="1" t="s">
        <v>2686</v>
      </c>
      <c r="M638" s="1" t="s">
        <v>4605</v>
      </c>
      <c r="N638" s="1" t="s">
        <v>2686</v>
      </c>
      <c r="O638" s="1" t="s">
        <v>2686</v>
      </c>
      <c r="P638" s="1" t="s">
        <v>4816</v>
      </c>
      <c r="Q638" s="1" t="s">
        <v>2686</v>
      </c>
      <c r="R638" s="1" t="s">
        <v>5177</v>
      </c>
      <c r="S638" s="1" t="s">
        <v>2686</v>
      </c>
      <c r="T638" s="1" t="s">
        <v>50</v>
      </c>
      <c r="U638">
        <f t="shared" si="9"/>
        <v>637</v>
      </c>
    </row>
    <row r="639" spans="1:21" x14ac:dyDescent="0.2">
      <c r="A639" s="1" t="s">
        <v>638</v>
      </c>
      <c r="B639" s="1" t="s">
        <v>2119</v>
      </c>
      <c r="C639" s="1" t="s">
        <v>3242</v>
      </c>
      <c r="D639" s="1" t="s">
        <v>2686</v>
      </c>
      <c r="E639" s="1" t="s">
        <v>2686</v>
      </c>
      <c r="F639" s="1" t="s">
        <v>4582</v>
      </c>
      <c r="G639" s="1" t="s">
        <v>4584</v>
      </c>
      <c r="H639" s="1" t="s">
        <v>4591</v>
      </c>
      <c r="I639" s="1">
        <v>3</v>
      </c>
      <c r="J639" s="1" t="s">
        <v>2686</v>
      </c>
      <c r="K639" s="1" t="s">
        <v>2686</v>
      </c>
      <c r="L639" s="1" t="s">
        <v>2686</v>
      </c>
      <c r="M639" s="1" t="s">
        <v>4605</v>
      </c>
      <c r="N639" s="1" t="s">
        <v>2686</v>
      </c>
      <c r="O639" s="1" t="s">
        <v>2686</v>
      </c>
      <c r="P639" s="1" t="s">
        <v>2686</v>
      </c>
      <c r="Q639" s="1" t="s">
        <v>2686</v>
      </c>
      <c r="R639" s="1" t="s">
        <v>5178</v>
      </c>
      <c r="S639" s="1" t="s">
        <v>2686</v>
      </c>
      <c r="T639" s="1" t="s">
        <v>23</v>
      </c>
      <c r="U639">
        <f t="shared" si="9"/>
        <v>638</v>
      </c>
    </row>
    <row r="640" spans="1:21" x14ac:dyDescent="0.2">
      <c r="A640" s="1" t="s">
        <v>639</v>
      </c>
      <c r="B640" s="1" t="s">
        <v>2120</v>
      </c>
      <c r="C640" s="1" t="s">
        <v>3243</v>
      </c>
      <c r="D640" s="1" t="s">
        <v>2686</v>
      </c>
      <c r="E640" s="1" t="s">
        <v>2686</v>
      </c>
      <c r="F640" s="1" t="s">
        <v>4582</v>
      </c>
      <c r="G640" s="1" t="s">
        <v>4584</v>
      </c>
      <c r="H640" s="1" t="s">
        <v>4594</v>
      </c>
      <c r="I640" s="1">
        <v>0</v>
      </c>
      <c r="J640" s="1" t="s">
        <v>2686</v>
      </c>
      <c r="K640" s="1" t="s">
        <v>2686</v>
      </c>
      <c r="L640" s="1" t="s">
        <v>2686</v>
      </c>
      <c r="M640" s="1" t="s">
        <v>4604</v>
      </c>
      <c r="N640" s="1" t="s">
        <v>2686</v>
      </c>
      <c r="O640" s="1" t="s">
        <v>2686</v>
      </c>
      <c r="P640" s="1" t="s">
        <v>2686</v>
      </c>
      <c r="Q640" s="1" t="s">
        <v>2686</v>
      </c>
      <c r="R640" s="1" t="s">
        <v>5178</v>
      </c>
      <c r="S640" s="1" t="s">
        <v>2686</v>
      </c>
      <c r="T640" s="1" t="s">
        <v>20</v>
      </c>
      <c r="U640">
        <f t="shared" si="9"/>
        <v>639</v>
      </c>
    </row>
    <row r="641" spans="1:21" x14ac:dyDescent="0.2">
      <c r="A641" s="1" t="s">
        <v>640</v>
      </c>
      <c r="B641" s="1" t="s">
        <v>2121</v>
      </c>
      <c r="C641" s="1" t="s">
        <v>3244</v>
      </c>
      <c r="D641" s="1" t="s">
        <v>3785</v>
      </c>
      <c r="E641" s="1" t="s">
        <v>2686</v>
      </c>
      <c r="F641" s="1" t="s">
        <v>4582</v>
      </c>
      <c r="G641" s="1" t="s">
        <v>4584</v>
      </c>
      <c r="H641" s="1" t="s">
        <v>4591</v>
      </c>
      <c r="I641" s="1">
        <v>0</v>
      </c>
      <c r="J641" s="1" t="s">
        <v>2686</v>
      </c>
      <c r="K641" s="1" t="s">
        <v>2686</v>
      </c>
      <c r="L641" s="1" t="s">
        <v>2686</v>
      </c>
      <c r="M641" s="1" t="s">
        <v>4604</v>
      </c>
      <c r="N641" s="1" t="s">
        <v>2686</v>
      </c>
      <c r="O641" s="1" t="s">
        <v>2686</v>
      </c>
      <c r="P641" s="1" t="s">
        <v>4813</v>
      </c>
      <c r="Q641" s="1" t="s">
        <v>5124</v>
      </c>
      <c r="R641" s="1" t="s">
        <v>5178</v>
      </c>
      <c r="S641" s="1" t="s">
        <v>2686</v>
      </c>
      <c r="T641" s="1" t="s">
        <v>64</v>
      </c>
      <c r="U641">
        <f t="shared" si="9"/>
        <v>640</v>
      </c>
    </row>
    <row r="642" spans="1:21" x14ac:dyDescent="0.2">
      <c r="A642" s="1" t="s">
        <v>641</v>
      </c>
      <c r="B642" s="1" t="s">
        <v>2122</v>
      </c>
      <c r="C642" s="1" t="s">
        <v>641</v>
      </c>
      <c r="D642" s="1" t="s">
        <v>3945</v>
      </c>
      <c r="E642" s="1" t="s">
        <v>2686</v>
      </c>
      <c r="F642" s="1" t="s">
        <v>4582</v>
      </c>
      <c r="G642" s="1" t="s">
        <v>4584</v>
      </c>
      <c r="H642" s="1" t="s">
        <v>4591</v>
      </c>
      <c r="I642" s="1">
        <v>3</v>
      </c>
      <c r="J642" s="1" t="s">
        <v>2686</v>
      </c>
      <c r="K642" s="1" t="s">
        <v>2686</v>
      </c>
      <c r="L642" s="1" t="s">
        <v>2686</v>
      </c>
      <c r="M642" s="1" t="s">
        <v>4605</v>
      </c>
      <c r="N642" s="1" t="s">
        <v>2686</v>
      </c>
      <c r="O642" s="1" t="s">
        <v>2686</v>
      </c>
      <c r="P642" s="1" t="s">
        <v>2686</v>
      </c>
      <c r="Q642" s="1" t="s">
        <v>2686</v>
      </c>
      <c r="R642" s="1" t="s">
        <v>5177</v>
      </c>
      <c r="S642" s="1" t="s">
        <v>2686</v>
      </c>
      <c r="T642" s="1" t="s">
        <v>50</v>
      </c>
      <c r="U642">
        <f t="shared" si="9"/>
        <v>641</v>
      </c>
    </row>
    <row r="643" spans="1:21" x14ac:dyDescent="0.2">
      <c r="A643" s="1" t="s">
        <v>642</v>
      </c>
      <c r="B643" s="1" t="s">
        <v>2123</v>
      </c>
      <c r="C643" s="1" t="s">
        <v>2686</v>
      </c>
      <c r="D643" s="1" t="s">
        <v>2686</v>
      </c>
      <c r="E643" s="1" t="s">
        <v>2686</v>
      </c>
      <c r="F643" s="1" t="s">
        <v>4582</v>
      </c>
      <c r="G643" s="1" t="s">
        <v>4584</v>
      </c>
      <c r="H643" s="1" t="s">
        <v>4591</v>
      </c>
      <c r="I643" s="1">
        <v>8</v>
      </c>
      <c r="J643" s="1" t="s">
        <v>2686</v>
      </c>
      <c r="K643" s="1" t="s">
        <v>2686</v>
      </c>
      <c r="L643" s="1" t="s">
        <v>2686</v>
      </c>
      <c r="M643" s="1" t="s">
        <v>4604</v>
      </c>
      <c r="N643" s="1" t="s">
        <v>2686</v>
      </c>
      <c r="O643" s="1" t="s">
        <v>2686</v>
      </c>
      <c r="P643" s="1" t="s">
        <v>2686</v>
      </c>
      <c r="Q643" s="1" t="s">
        <v>2686</v>
      </c>
      <c r="R643" s="1" t="s">
        <v>5178</v>
      </c>
      <c r="S643" s="1" t="s">
        <v>2686</v>
      </c>
      <c r="T643" s="1" t="s">
        <v>23</v>
      </c>
      <c r="U643">
        <f t="shared" si="9"/>
        <v>642</v>
      </c>
    </row>
    <row r="644" spans="1:21" x14ac:dyDescent="0.2">
      <c r="A644" s="1" t="s">
        <v>643</v>
      </c>
      <c r="B644" s="1" t="s">
        <v>2124</v>
      </c>
      <c r="C644" s="1" t="s">
        <v>3245</v>
      </c>
      <c r="D644" s="1" t="s">
        <v>2686</v>
      </c>
      <c r="E644" s="1" t="s">
        <v>2686</v>
      </c>
      <c r="F644" s="1" t="s">
        <v>4582</v>
      </c>
      <c r="G644" s="1" t="s">
        <v>4584</v>
      </c>
      <c r="H644" s="1" t="s">
        <v>4594</v>
      </c>
      <c r="I644" s="1">
        <v>0</v>
      </c>
      <c r="J644" s="1" t="s">
        <v>2686</v>
      </c>
      <c r="K644" s="1" t="s">
        <v>2686</v>
      </c>
      <c r="L644" s="1" t="s">
        <v>2686</v>
      </c>
      <c r="M644" s="1" t="s">
        <v>4604</v>
      </c>
      <c r="N644" s="1" t="s">
        <v>2686</v>
      </c>
      <c r="O644" s="1" t="s">
        <v>2686</v>
      </c>
      <c r="P644" s="1" t="s">
        <v>2686</v>
      </c>
      <c r="Q644" s="1" t="s">
        <v>2686</v>
      </c>
      <c r="R644" s="1" t="s">
        <v>5178</v>
      </c>
      <c r="S644" s="1" t="s">
        <v>2686</v>
      </c>
      <c r="T644" s="1" t="s">
        <v>20</v>
      </c>
      <c r="U644">
        <f t="shared" ref="U644:U707" si="10">U643+1</f>
        <v>643</v>
      </c>
    </row>
    <row r="645" spans="1:21" x14ac:dyDescent="0.2">
      <c r="A645" s="1" t="s">
        <v>644</v>
      </c>
      <c r="B645" s="1" t="s">
        <v>2125</v>
      </c>
      <c r="C645" s="1" t="s">
        <v>3244</v>
      </c>
      <c r="D645" s="1" t="s">
        <v>3785</v>
      </c>
      <c r="E645" s="1" t="s">
        <v>2686</v>
      </c>
      <c r="F645" s="1" t="s">
        <v>4582</v>
      </c>
      <c r="G645" s="1" t="s">
        <v>4584</v>
      </c>
      <c r="H645" s="1" t="s">
        <v>4591</v>
      </c>
      <c r="I645" s="1">
        <v>0</v>
      </c>
      <c r="J645" s="1" t="s">
        <v>2686</v>
      </c>
      <c r="K645" s="1" t="s">
        <v>2686</v>
      </c>
      <c r="L645" s="1" t="s">
        <v>2686</v>
      </c>
      <c r="M645" s="1" t="s">
        <v>4604</v>
      </c>
      <c r="N645" s="1" t="s">
        <v>2686</v>
      </c>
      <c r="O645" s="1" t="s">
        <v>2686</v>
      </c>
      <c r="P645" s="1" t="s">
        <v>4814</v>
      </c>
      <c r="Q645" s="1" t="s">
        <v>5124</v>
      </c>
      <c r="R645" s="1" t="s">
        <v>5178</v>
      </c>
      <c r="S645" s="1" t="s">
        <v>2686</v>
      </c>
      <c r="T645" s="1" t="s">
        <v>64</v>
      </c>
      <c r="U645">
        <f t="shared" si="10"/>
        <v>644</v>
      </c>
    </row>
    <row r="646" spans="1:21" x14ac:dyDescent="0.2">
      <c r="A646" s="1" t="s">
        <v>645</v>
      </c>
      <c r="B646" s="1" t="s">
        <v>2126</v>
      </c>
      <c r="C646" s="1" t="s">
        <v>645</v>
      </c>
      <c r="D646" s="1" t="s">
        <v>3946</v>
      </c>
      <c r="E646" s="1" t="s">
        <v>2686</v>
      </c>
      <c r="F646" s="1" t="s">
        <v>4582</v>
      </c>
      <c r="G646" s="1" t="s">
        <v>4584</v>
      </c>
      <c r="H646" s="1" t="s">
        <v>4592</v>
      </c>
      <c r="I646" s="1">
        <v>0</v>
      </c>
      <c r="J646" s="1" t="s">
        <v>2686</v>
      </c>
      <c r="K646" s="1" t="s">
        <v>2686</v>
      </c>
      <c r="L646" s="1" t="s">
        <v>2686</v>
      </c>
      <c r="M646" s="1" t="s">
        <v>4604</v>
      </c>
      <c r="N646" s="1" t="s">
        <v>2686</v>
      </c>
      <c r="O646" s="1" t="s">
        <v>2686</v>
      </c>
      <c r="P646" s="1" t="s">
        <v>2686</v>
      </c>
      <c r="Q646" s="1" t="s">
        <v>2686</v>
      </c>
      <c r="R646" s="1" t="s">
        <v>5176</v>
      </c>
      <c r="S646" s="1" t="s">
        <v>5191</v>
      </c>
      <c r="T646" s="1" t="s">
        <v>53</v>
      </c>
      <c r="U646">
        <f t="shared" si="10"/>
        <v>645</v>
      </c>
    </row>
    <row r="647" spans="1:21" x14ac:dyDescent="0.2">
      <c r="A647" s="1" t="s">
        <v>646</v>
      </c>
      <c r="B647" s="1" t="s">
        <v>2127</v>
      </c>
      <c r="C647" s="1" t="s">
        <v>2686</v>
      </c>
      <c r="D647" s="1" t="s">
        <v>2686</v>
      </c>
      <c r="E647" s="1" t="s">
        <v>2686</v>
      </c>
      <c r="F647" s="1" t="s">
        <v>4582</v>
      </c>
      <c r="G647" s="1" t="s">
        <v>4589</v>
      </c>
      <c r="H647" s="1" t="s">
        <v>4591</v>
      </c>
      <c r="I647" s="1">
        <v>3</v>
      </c>
      <c r="J647" s="1" t="s">
        <v>2686</v>
      </c>
      <c r="K647" s="1" t="s">
        <v>2686</v>
      </c>
      <c r="L647" s="1" t="s">
        <v>2686</v>
      </c>
      <c r="M647" s="1" t="s">
        <v>4605</v>
      </c>
      <c r="N647" s="1" t="s">
        <v>2686</v>
      </c>
      <c r="O647" s="1" t="s">
        <v>2686</v>
      </c>
      <c r="P647" s="1" t="s">
        <v>2686</v>
      </c>
      <c r="Q647" s="1" t="s">
        <v>2686</v>
      </c>
      <c r="R647" s="1" t="s">
        <v>5179</v>
      </c>
      <c r="S647" s="1" t="s">
        <v>2686</v>
      </c>
      <c r="T647" s="1" t="s">
        <v>23</v>
      </c>
      <c r="U647">
        <f t="shared" si="10"/>
        <v>646</v>
      </c>
    </row>
    <row r="648" spans="1:21" x14ac:dyDescent="0.2">
      <c r="A648" s="1" t="s">
        <v>647</v>
      </c>
      <c r="B648" s="1" t="s">
        <v>2128</v>
      </c>
      <c r="C648" s="1" t="s">
        <v>3246</v>
      </c>
      <c r="D648" s="1" t="s">
        <v>3947</v>
      </c>
      <c r="E648" s="1" t="s">
        <v>2686</v>
      </c>
      <c r="F648" s="1" t="s">
        <v>4582</v>
      </c>
      <c r="G648" s="1" t="s">
        <v>4584</v>
      </c>
      <c r="H648" s="1" t="s">
        <v>4591</v>
      </c>
      <c r="I648" s="1">
        <v>5</v>
      </c>
      <c r="J648" s="1" t="s">
        <v>2686</v>
      </c>
      <c r="K648" s="1" t="s">
        <v>2686</v>
      </c>
      <c r="L648" s="1" t="s">
        <v>2686</v>
      </c>
      <c r="M648" s="1" t="s">
        <v>4604</v>
      </c>
      <c r="N648" s="1" t="s">
        <v>2686</v>
      </c>
      <c r="O648" s="1" t="s">
        <v>2686</v>
      </c>
      <c r="P648" s="1" t="s">
        <v>4817</v>
      </c>
      <c r="Q648" s="1" t="s">
        <v>2686</v>
      </c>
      <c r="R648" s="1" t="s">
        <v>5176</v>
      </c>
      <c r="S648" s="1" t="s">
        <v>2686</v>
      </c>
      <c r="T648" s="1" t="s">
        <v>20</v>
      </c>
      <c r="U648">
        <f t="shared" si="10"/>
        <v>647</v>
      </c>
    </row>
    <row r="649" spans="1:21" x14ac:dyDescent="0.2">
      <c r="A649" s="1" t="s">
        <v>648</v>
      </c>
      <c r="B649" s="1" t="s">
        <v>2129</v>
      </c>
      <c r="C649" s="1" t="s">
        <v>3244</v>
      </c>
      <c r="D649" s="1" t="s">
        <v>3785</v>
      </c>
      <c r="E649" s="1" t="s">
        <v>2686</v>
      </c>
      <c r="F649" s="1" t="s">
        <v>4582</v>
      </c>
      <c r="G649" s="1" t="s">
        <v>4584</v>
      </c>
      <c r="H649" s="1" t="s">
        <v>4591</v>
      </c>
      <c r="I649" s="1">
        <v>0</v>
      </c>
      <c r="J649" s="1" t="s">
        <v>2686</v>
      </c>
      <c r="K649" s="1" t="s">
        <v>2686</v>
      </c>
      <c r="L649" s="1" t="s">
        <v>2686</v>
      </c>
      <c r="M649" s="1" t="s">
        <v>4604</v>
      </c>
      <c r="N649" s="1" t="s">
        <v>2686</v>
      </c>
      <c r="O649" s="1" t="s">
        <v>2686</v>
      </c>
      <c r="P649" s="1" t="s">
        <v>4815</v>
      </c>
      <c r="Q649" s="1" t="s">
        <v>5124</v>
      </c>
      <c r="R649" s="1" t="s">
        <v>5178</v>
      </c>
      <c r="S649" s="1" t="s">
        <v>2686</v>
      </c>
      <c r="T649" s="1" t="s">
        <v>64</v>
      </c>
      <c r="U649">
        <f t="shared" si="10"/>
        <v>648</v>
      </c>
    </row>
    <row r="650" spans="1:21" x14ac:dyDescent="0.2">
      <c r="A650" s="1" t="s">
        <v>649</v>
      </c>
      <c r="B650" s="1" t="s">
        <v>2130</v>
      </c>
      <c r="C650" s="1" t="s">
        <v>3247</v>
      </c>
      <c r="D650" s="1" t="s">
        <v>2686</v>
      </c>
      <c r="E650" s="1" t="s">
        <v>2686</v>
      </c>
      <c r="F650" s="1" t="s">
        <v>4582</v>
      </c>
      <c r="G650" s="1" t="s">
        <v>4584</v>
      </c>
      <c r="H650" s="1" t="s">
        <v>4591</v>
      </c>
      <c r="I650" s="1">
        <v>1</v>
      </c>
      <c r="J650" s="1" t="s">
        <v>2686</v>
      </c>
      <c r="K650" s="1" t="s">
        <v>2686</v>
      </c>
      <c r="L650" s="1" t="s">
        <v>2686</v>
      </c>
      <c r="M650" s="1" t="s">
        <v>4604</v>
      </c>
      <c r="N650" s="1" t="s">
        <v>2686</v>
      </c>
      <c r="O650" s="1" t="s">
        <v>2686</v>
      </c>
      <c r="P650" s="1" t="s">
        <v>4818</v>
      </c>
      <c r="Q650" s="1" t="s">
        <v>2686</v>
      </c>
      <c r="R650" s="1" t="s">
        <v>5178</v>
      </c>
      <c r="S650" s="1" t="s">
        <v>2686</v>
      </c>
      <c r="T650" s="1" t="s">
        <v>53</v>
      </c>
      <c r="U650">
        <f t="shared" si="10"/>
        <v>649</v>
      </c>
    </row>
    <row r="651" spans="1:21" x14ac:dyDescent="0.2">
      <c r="A651" s="1" t="s">
        <v>650</v>
      </c>
      <c r="B651" s="1" t="s">
        <v>2131</v>
      </c>
      <c r="C651" s="1" t="s">
        <v>3248</v>
      </c>
      <c r="D651" s="1" t="s">
        <v>3948</v>
      </c>
      <c r="E651" s="1" t="s">
        <v>2686</v>
      </c>
      <c r="F651" s="1" t="s">
        <v>4582</v>
      </c>
      <c r="G651" s="1" t="s">
        <v>4584</v>
      </c>
      <c r="H651" s="1" t="s">
        <v>4591</v>
      </c>
      <c r="I651" s="1">
        <v>0</v>
      </c>
      <c r="J651" s="1" t="s">
        <v>2686</v>
      </c>
      <c r="K651" s="1" t="s">
        <v>2686</v>
      </c>
      <c r="L651" s="1" t="s">
        <v>2686</v>
      </c>
      <c r="M651" s="1" t="s">
        <v>4605</v>
      </c>
      <c r="N651" s="1" t="s">
        <v>4627</v>
      </c>
      <c r="O651" s="1" t="s">
        <v>2686</v>
      </c>
      <c r="P651" s="1" t="s">
        <v>2686</v>
      </c>
      <c r="Q651" s="1" t="s">
        <v>2686</v>
      </c>
      <c r="R651" s="1" t="s">
        <v>5179</v>
      </c>
      <c r="S651" s="1" t="s">
        <v>2686</v>
      </c>
      <c r="T651" s="1" t="s">
        <v>6</v>
      </c>
      <c r="U651">
        <f t="shared" si="10"/>
        <v>650</v>
      </c>
    </row>
    <row r="652" spans="1:21" x14ac:dyDescent="0.2">
      <c r="A652" s="1" t="s">
        <v>651</v>
      </c>
      <c r="B652" s="1" t="s">
        <v>2132</v>
      </c>
      <c r="C652" s="1" t="s">
        <v>3249</v>
      </c>
      <c r="D652" s="1" t="s">
        <v>3947</v>
      </c>
      <c r="E652" s="1" t="s">
        <v>2686</v>
      </c>
      <c r="F652" s="1" t="s">
        <v>4582</v>
      </c>
      <c r="G652" s="1" t="s">
        <v>4584</v>
      </c>
      <c r="H652" s="1" t="s">
        <v>4591</v>
      </c>
      <c r="I652" s="1">
        <v>2</v>
      </c>
      <c r="J652" s="1" t="s">
        <v>2686</v>
      </c>
      <c r="K652" s="1" t="s">
        <v>2686</v>
      </c>
      <c r="L652" s="1" t="s">
        <v>2686</v>
      </c>
      <c r="M652" s="1" t="s">
        <v>4604</v>
      </c>
      <c r="N652" s="1" t="s">
        <v>2686</v>
      </c>
      <c r="O652" s="1" t="s">
        <v>2686</v>
      </c>
      <c r="P652" s="1" t="s">
        <v>4819</v>
      </c>
      <c r="Q652" s="1" t="s">
        <v>2686</v>
      </c>
      <c r="R652" s="1" t="s">
        <v>5176</v>
      </c>
      <c r="S652" s="1" t="s">
        <v>2686</v>
      </c>
      <c r="T652" s="1" t="s">
        <v>20</v>
      </c>
      <c r="U652">
        <f t="shared" si="10"/>
        <v>651</v>
      </c>
    </row>
    <row r="653" spans="1:21" x14ac:dyDescent="0.2">
      <c r="A653" s="1" t="s">
        <v>652</v>
      </c>
      <c r="B653" s="1" t="s">
        <v>2133</v>
      </c>
      <c r="C653" s="1" t="s">
        <v>3250</v>
      </c>
      <c r="D653" s="1" t="s">
        <v>3786</v>
      </c>
      <c r="E653" s="1" t="s">
        <v>2686</v>
      </c>
      <c r="F653" s="1" t="s">
        <v>4582</v>
      </c>
      <c r="G653" s="1" t="s">
        <v>4584</v>
      </c>
      <c r="H653" s="1" t="s">
        <v>4591</v>
      </c>
      <c r="I653" s="1">
        <v>2</v>
      </c>
      <c r="J653" s="1" t="s">
        <v>2686</v>
      </c>
      <c r="K653" s="1" t="s">
        <v>2686</v>
      </c>
      <c r="L653" s="1" t="s">
        <v>2686</v>
      </c>
      <c r="M653" s="1" t="s">
        <v>4604</v>
      </c>
      <c r="N653" s="1" t="s">
        <v>2686</v>
      </c>
      <c r="O653" s="1" t="s">
        <v>2686</v>
      </c>
      <c r="P653" s="1" t="s">
        <v>4820</v>
      </c>
      <c r="Q653" s="1" t="s">
        <v>5126</v>
      </c>
      <c r="R653" s="1" t="s">
        <v>5178</v>
      </c>
      <c r="S653" s="1" t="s">
        <v>2686</v>
      </c>
      <c r="T653" s="1" t="s">
        <v>64</v>
      </c>
      <c r="U653">
        <f t="shared" si="10"/>
        <v>652</v>
      </c>
    </row>
    <row r="654" spans="1:21" x14ac:dyDescent="0.2">
      <c r="A654" s="1" t="s">
        <v>653</v>
      </c>
      <c r="B654" s="1" t="s">
        <v>2134</v>
      </c>
      <c r="C654" s="1" t="s">
        <v>3251</v>
      </c>
      <c r="D654" s="1" t="s">
        <v>2686</v>
      </c>
      <c r="E654" s="1" t="s">
        <v>2686</v>
      </c>
      <c r="F654" s="1" t="s">
        <v>4582</v>
      </c>
      <c r="G654" s="1" t="s">
        <v>4584</v>
      </c>
      <c r="H654" s="1" t="s">
        <v>4591</v>
      </c>
      <c r="I654" s="1">
        <v>14</v>
      </c>
      <c r="J654" s="1" t="s">
        <v>2686</v>
      </c>
      <c r="K654" s="1" t="s">
        <v>2686</v>
      </c>
      <c r="L654" s="1" t="s">
        <v>2686</v>
      </c>
      <c r="M654" s="1" t="s">
        <v>4604</v>
      </c>
      <c r="N654" s="1" t="s">
        <v>2686</v>
      </c>
      <c r="O654" s="1" t="s">
        <v>2686</v>
      </c>
      <c r="P654" s="1" t="s">
        <v>2686</v>
      </c>
      <c r="Q654" s="1" t="s">
        <v>2686</v>
      </c>
      <c r="R654" s="1" t="s">
        <v>5179</v>
      </c>
      <c r="S654" s="1" t="s">
        <v>2686</v>
      </c>
      <c r="T654" s="1" t="s">
        <v>53</v>
      </c>
      <c r="U654">
        <f t="shared" si="10"/>
        <v>653</v>
      </c>
    </row>
    <row r="655" spans="1:21" x14ac:dyDescent="0.2">
      <c r="A655" s="1" t="s">
        <v>654</v>
      </c>
      <c r="B655" s="1" t="s">
        <v>2135</v>
      </c>
      <c r="C655" s="1" t="s">
        <v>2686</v>
      </c>
      <c r="D655" s="1" t="s">
        <v>2686</v>
      </c>
      <c r="E655" s="1" t="s">
        <v>2686</v>
      </c>
      <c r="F655" s="1" t="s">
        <v>4582</v>
      </c>
      <c r="G655" s="1" t="s">
        <v>4584</v>
      </c>
      <c r="H655" s="1" t="s">
        <v>4591</v>
      </c>
      <c r="I655" s="1">
        <v>0</v>
      </c>
      <c r="J655" s="1" t="s">
        <v>2686</v>
      </c>
      <c r="K655" s="1" t="s">
        <v>2686</v>
      </c>
      <c r="L655" s="1" t="s">
        <v>2686</v>
      </c>
      <c r="M655" s="1" t="s">
        <v>2686</v>
      </c>
      <c r="N655" s="1" t="s">
        <v>2686</v>
      </c>
      <c r="O655" s="1" t="s">
        <v>2686</v>
      </c>
      <c r="P655" s="1" t="s">
        <v>2686</v>
      </c>
      <c r="Q655" s="1" t="s">
        <v>2686</v>
      </c>
      <c r="R655" s="1" t="s">
        <v>5179</v>
      </c>
      <c r="S655" s="1" t="s">
        <v>2686</v>
      </c>
      <c r="T655" s="1" t="s">
        <v>6</v>
      </c>
      <c r="U655">
        <f t="shared" si="10"/>
        <v>654</v>
      </c>
    </row>
    <row r="656" spans="1:21" x14ac:dyDescent="0.2">
      <c r="A656" s="1" t="s">
        <v>655</v>
      </c>
      <c r="B656" s="1" t="s">
        <v>2136</v>
      </c>
      <c r="C656" s="1" t="s">
        <v>3252</v>
      </c>
      <c r="D656" s="1" t="s">
        <v>2686</v>
      </c>
      <c r="E656" s="1" t="s">
        <v>2686</v>
      </c>
      <c r="F656" s="1" t="s">
        <v>4582</v>
      </c>
      <c r="G656" s="1" t="s">
        <v>4584</v>
      </c>
      <c r="H656" s="1" t="s">
        <v>4591</v>
      </c>
      <c r="I656" s="1">
        <v>0</v>
      </c>
      <c r="J656" s="1" t="s">
        <v>2686</v>
      </c>
      <c r="K656" s="1" t="s">
        <v>2686</v>
      </c>
      <c r="L656" s="1" t="s">
        <v>2686</v>
      </c>
      <c r="M656" s="1" t="s">
        <v>4604</v>
      </c>
      <c r="N656" s="1" t="s">
        <v>2686</v>
      </c>
      <c r="O656" s="1" t="s">
        <v>2686</v>
      </c>
      <c r="P656" s="1" t="s">
        <v>4821</v>
      </c>
      <c r="Q656" s="1" t="s">
        <v>2686</v>
      </c>
      <c r="R656" s="1" t="s">
        <v>5178</v>
      </c>
      <c r="S656" s="1" t="s">
        <v>2686</v>
      </c>
      <c r="T656" s="1" t="s">
        <v>20</v>
      </c>
      <c r="U656">
        <f t="shared" si="10"/>
        <v>655</v>
      </c>
    </row>
    <row r="657" spans="1:21" x14ac:dyDescent="0.2">
      <c r="A657" s="1" t="s">
        <v>656</v>
      </c>
      <c r="B657" s="1" t="s">
        <v>2137</v>
      </c>
      <c r="C657" s="1" t="s">
        <v>3253</v>
      </c>
      <c r="D657" s="1" t="s">
        <v>3786</v>
      </c>
      <c r="E657" s="1" t="s">
        <v>2686</v>
      </c>
      <c r="F657" s="1" t="s">
        <v>4582</v>
      </c>
      <c r="G657" s="1" t="s">
        <v>4584</v>
      </c>
      <c r="H657" s="1" t="s">
        <v>4591</v>
      </c>
      <c r="I657" s="1">
        <v>2</v>
      </c>
      <c r="J657" s="1" t="s">
        <v>2686</v>
      </c>
      <c r="K657" s="1" t="s">
        <v>2686</v>
      </c>
      <c r="L657" s="1" t="s">
        <v>2686</v>
      </c>
      <c r="M657" s="1" t="s">
        <v>4604</v>
      </c>
      <c r="N657" s="1" t="s">
        <v>2686</v>
      </c>
      <c r="O657" s="1" t="s">
        <v>2686</v>
      </c>
      <c r="P657" s="1" t="s">
        <v>4822</v>
      </c>
      <c r="Q657" s="1" t="s">
        <v>5126</v>
      </c>
      <c r="R657" s="1" t="s">
        <v>5178</v>
      </c>
      <c r="S657" s="1" t="s">
        <v>2686</v>
      </c>
      <c r="T657" s="1" t="s">
        <v>64</v>
      </c>
      <c r="U657">
        <f t="shared" si="10"/>
        <v>656</v>
      </c>
    </row>
    <row r="658" spans="1:21" x14ac:dyDescent="0.2">
      <c r="A658" s="1" t="s">
        <v>657</v>
      </c>
      <c r="B658" s="1" t="s">
        <v>2138</v>
      </c>
      <c r="C658" s="1" t="s">
        <v>3254</v>
      </c>
      <c r="D658" s="1" t="s">
        <v>2686</v>
      </c>
      <c r="E658" s="1" t="s">
        <v>2686</v>
      </c>
      <c r="F658" s="1" t="s">
        <v>4582</v>
      </c>
      <c r="G658" s="1" t="s">
        <v>4584</v>
      </c>
      <c r="H658" s="1" t="s">
        <v>4591</v>
      </c>
      <c r="I658" s="1">
        <v>5</v>
      </c>
      <c r="J658" s="1" t="s">
        <v>2686</v>
      </c>
      <c r="K658" s="1" t="s">
        <v>2686</v>
      </c>
      <c r="L658" s="1" t="s">
        <v>2686</v>
      </c>
      <c r="M658" s="1" t="s">
        <v>4604</v>
      </c>
      <c r="N658" s="1" t="s">
        <v>2686</v>
      </c>
      <c r="O658" s="1" t="s">
        <v>2686</v>
      </c>
      <c r="P658" s="1" t="s">
        <v>4823</v>
      </c>
      <c r="Q658" s="1" t="s">
        <v>2686</v>
      </c>
      <c r="R658" s="1" t="s">
        <v>5178</v>
      </c>
      <c r="S658" s="1" t="s">
        <v>2686</v>
      </c>
      <c r="T658" s="1" t="s">
        <v>53</v>
      </c>
      <c r="U658">
        <f t="shared" si="10"/>
        <v>657</v>
      </c>
    </row>
    <row r="659" spans="1:21" x14ac:dyDescent="0.2">
      <c r="A659" s="1" t="s">
        <v>658</v>
      </c>
      <c r="B659" s="1" t="s">
        <v>2139</v>
      </c>
      <c r="C659" s="1" t="s">
        <v>3255</v>
      </c>
      <c r="D659" s="1" t="s">
        <v>3949</v>
      </c>
      <c r="E659" s="1" t="s">
        <v>2686</v>
      </c>
      <c r="F659" s="1" t="s">
        <v>4582</v>
      </c>
      <c r="G659" s="1" t="s">
        <v>4588</v>
      </c>
      <c r="H659" s="1" t="s">
        <v>4592</v>
      </c>
      <c r="I659" s="1">
        <v>0</v>
      </c>
      <c r="J659" s="1" t="s">
        <v>2686</v>
      </c>
      <c r="K659" s="1" t="s">
        <v>2686</v>
      </c>
      <c r="L659" s="1" t="s">
        <v>2686</v>
      </c>
      <c r="M659" s="1" t="s">
        <v>2686</v>
      </c>
      <c r="N659" s="1" t="s">
        <v>2686</v>
      </c>
      <c r="O659" s="1" t="s">
        <v>2686</v>
      </c>
      <c r="P659" s="1" t="s">
        <v>2686</v>
      </c>
      <c r="Q659" s="1" t="s">
        <v>2686</v>
      </c>
      <c r="R659" s="1" t="s">
        <v>5176</v>
      </c>
      <c r="S659" s="1" t="s">
        <v>2686</v>
      </c>
      <c r="T659" s="1" t="s">
        <v>6</v>
      </c>
      <c r="U659">
        <f t="shared" si="10"/>
        <v>658</v>
      </c>
    </row>
    <row r="660" spans="1:21" x14ac:dyDescent="0.2">
      <c r="A660" s="1" t="s">
        <v>659</v>
      </c>
      <c r="B660" s="1" t="s">
        <v>2140</v>
      </c>
      <c r="C660" s="1" t="s">
        <v>3256</v>
      </c>
      <c r="D660" s="1" t="s">
        <v>2686</v>
      </c>
      <c r="E660" s="1" t="s">
        <v>2686</v>
      </c>
      <c r="F660" s="1" t="s">
        <v>4582</v>
      </c>
      <c r="G660" s="1" t="s">
        <v>4584</v>
      </c>
      <c r="H660" s="1" t="s">
        <v>4591</v>
      </c>
      <c r="I660" s="1">
        <v>6</v>
      </c>
      <c r="J660" s="1" t="s">
        <v>2686</v>
      </c>
      <c r="K660" s="1" t="s">
        <v>2686</v>
      </c>
      <c r="L660" s="1" t="s">
        <v>2686</v>
      </c>
      <c r="M660" s="1" t="s">
        <v>4604</v>
      </c>
      <c r="N660" s="1" t="s">
        <v>2686</v>
      </c>
      <c r="O660" s="1" t="s">
        <v>2686</v>
      </c>
      <c r="P660" s="1" t="s">
        <v>4824</v>
      </c>
      <c r="Q660" s="1" t="s">
        <v>2686</v>
      </c>
      <c r="R660" s="1" t="s">
        <v>5178</v>
      </c>
      <c r="S660" s="1" t="s">
        <v>2686</v>
      </c>
      <c r="T660" s="1" t="s">
        <v>20</v>
      </c>
      <c r="U660">
        <f t="shared" si="10"/>
        <v>659</v>
      </c>
    </row>
    <row r="661" spans="1:21" x14ac:dyDescent="0.2">
      <c r="A661" s="1" t="s">
        <v>660</v>
      </c>
      <c r="B661" s="1" t="s">
        <v>2141</v>
      </c>
      <c r="C661" s="1" t="s">
        <v>3257</v>
      </c>
      <c r="D661" s="1" t="s">
        <v>3786</v>
      </c>
      <c r="E661" s="1" t="s">
        <v>2686</v>
      </c>
      <c r="F661" s="1" t="s">
        <v>4582</v>
      </c>
      <c r="G661" s="1" t="s">
        <v>4584</v>
      </c>
      <c r="H661" s="1" t="s">
        <v>4591</v>
      </c>
      <c r="I661" s="1">
        <v>2</v>
      </c>
      <c r="J661" s="1" t="s">
        <v>2686</v>
      </c>
      <c r="K661" s="1" t="s">
        <v>2686</v>
      </c>
      <c r="L661" s="1" t="s">
        <v>2686</v>
      </c>
      <c r="M661" s="1" t="s">
        <v>4604</v>
      </c>
      <c r="N661" s="1" t="s">
        <v>2686</v>
      </c>
      <c r="O661" s="1" t="s">
        <v>2686</v>
      </c>
      <c r="P661" s="1" t="s">
        <v>4825</v>
      </c>
      <c r="Q661" s="1" t="s">
        <v>5126</v>
      </c>
      <c r="R661" s="1" t="s">
        <v>5178</v>
      </c>
      <c r="S661" s="1" t="s">
        <v>2686</v>
      </c>
      <c r="T661" s="1" t="s">
        <v>64</v>
      </c>
      <c r="U661">
        <f t="shared" si="10"/>
        <v>660</v>
      </c>
    </row>
    <row r="662" spans="1:21" x14ac:dyDescent="0.2">
      <c r="A662" s="1" t="s">
        <v>661</v>
      </c>
      <c r="B662" s="1" t="s">
        <v>2142</v>
      </c>
      <c r="C662" s="1" t="s">
        <v>3258</v>
      </c>
      <c r="D662" s="1" t="s">
        <v>2686</v>
      </c>
      <c r="E662" s="1" t="s">
        <v>2686</v>
      </c>
      <c r="F662" s="1" t="s">
        <v>4582</v>
      </c>
      <c r="G662" s="1" t="s">
        <v>4584</v>
      </c>
      <c r="H662" s="1" t="s">
        <v>4591</v>
      </c>
      <c r="I662" s="1">
        <v>15</v>
      </c>
      <c r="J662" s="1" t="s">
        <v>2686</v>
      </c>
      <c r="K662" s="1" t="s">
        <v>2686</v>
      </c>
      <c r="L662" s="1" t="s">
        <v>2686</v>
      </c>
      <c r="M662" s="1" t="s">
        <v>4604</v>
      </c>
      <c r="N662" s="1" t="s">
        <v>2686</v>
      </c>
      <c r="O662" s="1" t="s">
        <v>2686</v>
      </c>
      <c r="P662" s="1" t="s">
        <v>4826</v>
      </c>
      <c r="Q662" s="1" t="s">
        <v>2686</v>
      </c>
      <c r="R662" s="1" t="s">
        <v>5178</v>
      </c>
      <c r="S662" s="1" t="s">
        <v>2686</v>
      </c>
      <c r="T662" s="1" t="s">
        <v>53</v>
      </c>
      <c r="U662">
        <f t="shared" si="10"/>
        <v>661</v>
      </c>
    </row>
    <row r="663" spans="1:21" x14ac:dyDescent="0.2">
      <c r="A663" s="1" t="s">
        <v>662</v>
      </c>
      <c r="B663" s="1" t="s">
        <v>2143</v>
      </c>
      <c r="C663" s="1" t="s">
        <v>2686</v>
      </c>
      <c r="D663" s="1" t="s">
        <v>2686</v>
      </c>
      <c r="E663" s="1" t="s">
        <v>2686</v>
      </c>
      <c r="F663" s="1" t="s">
        <v>4582</v>
      </c>
      <c r="G663" s="1" t="s">
        <v>4586</v>
      </c>
      <c r="H663" s="1" t="s">
        <v>4591</v>
      </c>
      <c r="I663" s="1">
        <v>0</v>
      </c>
      <c r="J663" s="1" t="s">
        <v>2686</v>
      </c>
      <c r="K663" s="1" t="s">
        <v>2686</v>
      </c>
      <c r="L663" s="1" t="s">
        <v>2686</v>
      </c>
      <c r="M663" s="1" t="s">
        <v>4604</v>
      </c>
      <c r="N663" s="1" t="s">
        <v>2686</v>
      </c>
      <c r="O663" s="1" t="s">
        <v>2686</v>
      </c>
      <c r="P663" s="1" t="s">
        <v>2686</v>
      </c>
      <c r="Q663" s="1" t="s">
        <v>2686</v>
      </c>
      <c r="R663" s="1" t="s">
        <v>5178</v>
      </c>
      <c r="S663" s="1" t="s">
        <v>2686</v>
      </c>
      <c r="T663" s="1" t="s">
        <v>15</v>
      </c>
      <c r="U663">
        <f t="shared" si="10"/>
        <v>662</v>
      </c>
    </row>
    <row r="664" spans="1:21" x14ac:dyDescent="0.2">
      <c r="A664" s="1" t="s">
        <v>663</v>
      </c>
      <c r="B664" s="1" t="s">
        <v>2144</v>
      </c>
      <c r="C664" s="1" t="s">
        <v>3259</v>
      </c>
      <c r="D664" s="1" t="s">
        <v>3947</v>
      </c>
      <c r="E664" s="1" t="s">
        <v>2686</v>
      </c>
      <c r="F664" s="1" t="s">
        <v>4582</v>
      </c>
      <c r="G664" s="1" t="s">
        <v>4584</v>
      </c>
      <c r="H664" s="1" t="s">
        <v>4591</v>
      </c>
      <c r="I664" s="1">
        <v>5</v>
      </c>
      <c r="J664" s="1" t="s">
        <v>2686</v>
      </c>
      <c r="K664" s="1" t="s">
        <v>2686</v>
      </c>
      <c r="L664" s="1" t="s">
        <v>2686</v>
      </c>
      <c r="M664" s="1" t="s">
        <v>4604</v>
      </c>
      <c r="N664" s="1" t="s">
        <v>2686</v>
      </c>
      <c r="O664" s="1" t="s">
        <v>2686</v>
      </c>
      <c r="P664" s="1" t="s">
        <v>4827</v>
      </c>
      <c r="Q664" s="1" t="s">
        <v>2686</v>
      </c>
      <c r="R664" s="1" t="s">
        <v>5178</v>
      </c>
      <c r="S664" s="1" t="s">
        <v>2686</v>
      </c>
      <c r="T664" s="1" t="s">
        <v>20</v>
      </c>
      <c r="U664">
        <f t="shared" si="10"/>
        <v>663</v>
      </c>
    </row>
    <row r="665" spans="1:21" x14ac:dyDescent="0.2">
      <c r="A665" s="1" t="s">
        <v>664</v>
      </c>
      <c r="B665" s="1" t="s">
        <v>2145</v>
      </c>
      <c r="C665" s="1" t="s">
        <v>3260</v>
      </c>
      <c r="D665" s="1" t="s">
        <v>3786</v>
      </c>
      <c r="E665" s="1" t="s">
        <v>2686</v>
      </c>
      <c r="F665" s="1" t="s">
        <v>4582</v>
      </c>
      <c r="G665" s="1" t="s">
        <v>4584</v>
      </c>
      <c r="H665" s="1" t="s">
        <v>4591</v>
      </c>
      <c r="I665" s="1">
        <v>0</v>
      </c>
      <c r="J665" s="1" t="s">
        <v>2686</v>
      </c>
      <c r="K665" s="1" t="s">
        <v>2686</v>
      </c>
      <c r="L665" s="1" t="s">
        <v>2686</v>
      </c>
      <c r="M665" s="1" t="s">
        <v>4604</v>
      </c>
      <c r="N665" s="1" t="s">
        <v>2686</v>
      </c>
      <c r="O665" s="1" t="s">
        <v>2686</v>
      </c>
      <c r="P665" s="1" t="s">
        <v>4820</v>
      </c>
      <c r="Q665" s="1" t="s">
        <v>5124</v>
      </c>
      <c r="R665" s="1" t="s">
        <v>5178</v>
      </c>
      <c r="S665" s="1" t="s">
        <v>2686</v>
      </c>
      <c r="T665" s="1" t="s">
        <v>64</v>
      </c>
      <c r="U665">
        <f t="shared" si="10"/>
        <v>664</v>
      </c>
    </row>
    <row r="666" spans="1:21" x14ac:dyDescent="0.2">
      <c r="A666" s="1" t="s">
        <v>665</v>
      </c>
      <c r="B666" s="1" t="s">
        <v>2146</v>
      </c>
      <c r="C666" s="1" t="s">
        <v>3261</v>
      </c>
      <c r="D666" s="1" t="s">
        <v>2686</v>
      </c>
      <c r="E666" s="1" t="s">
        <v>2686</v>
      </c>
      <c r="F666" s="1" t="s">
        <v>4582</v>
      </c>
      <c r="G666" s="1" t="s">
        <v>4584</v>
      </c>
      <c r="H666" s="1" t="s">
        <v>4591</v>
      </c>
      <c r="I666" s="1">
        <v>1</v>
      </c>
      <c r="J666" s="1" t="s">
        <v>2686</v>
      </c>
      <c r="K666" s="1" t="s">
        <v>2686</v>
      </c>
      <c r="L666" s="1" t="s">
        <v>2686</v>
      </c>
      <c r="M666" s="1" t="s">
        <v>4604</v>
      </c>
      <c r="N666" s="1" t="s">
        <v>2686</v>
      </c>
      <c r="O666" s="1" t="s">
        <v>2686</v>
      </c>
      <c r="P666" s="1" t="s">
        <v>4828</v>
      </c>
      <c r="Q666" s="1" t="s">
        <v>2686</v>
      </c>
      <c r="R666" s="1" t="s">
        <v>5178</v>
      </c>
      <c r="S666" s="1" t="s">
        <v>2686</v>
      </c>
      <c r="T666" s="1" t="s">
        <v>53</v>
      </c>
      <c r="U666">
        <f t="shared" si="10"/>
        <v>665</v>
      </c>
    </row>
    <row r="667" spans="1:21" x14ac:dyDescent="0.2">
      <c r="A667" s="1" t="s">
        <v>666</v>
      </c>
      <c r="B667" s="1" t="s">
        <v>2147</v>
      </c>
      <c r="C667" s="1" t="s">
        <v>2686</v>
      </c>
      <c r="D667" s="1" t="s">
        <v>2686</v>
      </c>
      <c r="E667" s="1" t="s">
        <v>2686</v>
      </c>
      <c r="F667" s="1" t="s">
        <v>4582</v>
      </c>
      <c r="G667" s="1" t="s">
        <v>4584</v>
      </c>
      <c r="H667" s="1" t="s">
        <v>4591</v>
      </c>
      <c r="I667" s="1">
        <v>0</v>
      </c>
      <c r="J667" s="1" t="s">
        <v>2686</v>
      </c>
      <c r="K667" s="1" t="s">
        <v>2686</v>
      </c>
      <c r="L667" s="1" t="s">
        <v>2686</v>
      </c>
      <c r="M667" s="1" t="s">
        <v>4604</v>
      </c>
      <c r="N667" s="1" t="s">
        <v>2686</v>
      </c>
      <c r="O667" s="1" t="s">
        <v>2686</v>
      </c>
      <c r="P667" s="1" t="s">
        <v>2686</v>
      </c>
      <c r="Q667" s="1" t="s">
        <v>2686</v>
      </c>
      <c r="R667" s="1" t="s">
        <v>5178</v>
      </c>
      <c r="S667" s="1" t="s">
        <v>2686</v>
      </c>
      <c r="T667" s="1" t="s">
        <v>15</v>
      </c>
      <c r="U667">
        <f t="shared" si="10"/>
        <v>666</v>
      </c>
    </row>
    <row r="668" spans="1:21" x14ac:dyDescent="0.2">
      <c r="A668" s="1" t="s">
        <v>667</v>
      </c>
      <c r="B668" s="1" t="s">
        <v>2148</v>
      </c>
      <c r="C668" s="1" t="s">
        <v>3262</v>
      </c>
      <c r="D668" s="1" t="s">
        <v>2686</v>
      </c>
      <c r="E668" s="1" t="s">
        <v>2686</v>
      </c>
      <c r="F668" s="1" t="s">
        <v>4582</v>
      </c>
      <c r="G668" s="1" t="s">
        <v>4584</v>
      </c>
      <c r="H668" s="1" t="s">
        <v>4592</v>
      </c>
      <c r="I668" s="1">
        <v>1</v>
      </c>
      <c r="J668" s="1" t="s">
        <v>2686</v>
      </c>
      <c r="K668" s="1" t="s">
        <v>2686</v>
      </c>
      <c r="L668" s="1" t="s">
        <v>2686</v>
      </c>
      <c r="M668" s="1" t="s">
        <v>4604</v>
      </c>
      <c r="N668" s="1" t="s">
        <v>2686</v>
      </c>
      <c r="O668" s="1" t="s">
        <v>2686</v>
      </c>
      <c r="P668" s="1" t="s">
        <v>2686</v>
      </c>
      <c r="Q668" s="1" t="s">
        <v>2686</v>
      </c>
      <c r="R668" s="1" t="s">
        <v>5176</v>
      </c>
      <c r="S668" s="1" t="s">
        <v>2686</v>
      </c>
      <c r="T668" s="1" t="s">
        <v>20</v>
      </c>
      <c r="U668">
        <f t="shared" si="10"/>
        <v>667</v>
      </c>
    </row>
    <row r="669" spans="1:21" x14ac:dyDescent="0.2">
      <c r="A669" s="1" t="s">
        <v>668</v>
      </c>
      <c r="B669" s="1" t="s">
        <v>2149</v>
      </c>
      <c r="C669" s="1" t="s">
        <v>3260</v>
      </c>
      <c r="D669" s="1" t="s">
        <v>3786</v>
      </c>
      <c r="E669" s="1" t="s">
        <v>2686</v>
      </c>
      <c r="F669" s="1" t="s">
        <v>4582</v>
      </c>
      <c r="G669" s="1" t="s">
        <v>4584</v>
      </c>
      <c r="H669" s="1" t="s">
        <v>4591</v>
      </c>
      <c r="I669" s="1">
        <v>0</v>
      </c>
      <c r="J669" s="1" t="s">
        <v>2686</v>
      </c>
      <c r="K669" s="1" t="s">
        <v>2686</v>
      </c>
      <c r="L669" s="1" t="s">
        <v>2686</v>
      </c>
      <c r="M669" s="1" t="s">
        <v>4604</v>
      </c>
      <c r="N669" s="1" t="s">
        <v>2686</v>
      </c>
      <c r="O669" s="1" t="s">
        <v>2686</v>
      </c>
      <c r="P669" s="1" t="s">
        <v>4822</v>
      </c>
      <c r="Q669" s="1" t="s">
        <v>5124</v>
      </c>
      <c r="R669" s="1" t="s">
        <v>5178</v>
      </c>
      <c r="S669" s="1" t="s">
        <v>2686</v>
      </c>
      <c r="T669" s="1" t="s">
        <v>64</v>
      </c>
      <c r="U669">
        <f t="shared" si="10"/>
        <v>668</v>
      </c>
    </row>
    <row r="670" spans="1:21" x14ac:dyDescent="0.2">
      <c r="A670" s="1" t="s">
        <v>669</v>
      </c>
      <c r="B670" s="1" t="s">
        <v>2150</v>
      </c>
      <c r="C670" s="1" t="s">
        <v>669</v>
      </c>
      <c r="D670" s="1" t="s">
        <v>2686</v>
      </c>
      <c r="E670" s="1" t="s">
        <v>2686</v>
      </c>
      <c r="F670" s="1" t="s">
        <v>4582</v>
      </c>
      <c r="G670" s="1" t="s">
        <v>4584</v>
      </c>
      <c r="H670" s="1" t="s">
        <v>4594</v>
      </c>
      <c r="I670" s="1">
        <v>18</v>
      </c>
      <c r="J670" s="1" t="s">
        <v>2686</v>
      </c>
      <c r="K670" s="1" t="s">
        <v>2686</v>
      </c>
      <c r="L670" s="1" t="s">
        <v>2686</v>
      </c>
      <c r="M670" s="1" t="s">
        <v>4604</v>
      </c>
      <c r="N670" s="1" t="s">
        <v>4610</v>
      </c>
      <c r="O670" s="1" t="s">
        <v>2686</v>
      </c>
      <c r="P670" s="1" t="s">
        <v>4696</v>
      </c>
      <c r="Q670" s="1" t="s">
        <v>5136</v>
      </c>
      <c r="R670" s="1" t="s">
        <v>5178</v>
      </c>
      <c r="S670" s="1" t="s">
        <v>2686</v>
      </c>
      <c r="T670" s="1" t="s">
        <v>61</v>
      </c>
      <c r="U670">
        <f t="shared" si="10"/>
        <v>669</v>
      </c>
    </row>
    <row r="671" spans="1:21" x14ac:dyDescent="0.2">
      <c r="A671" s="1" t="s">
        <v>670</v>
      </c>
      <c r="B671" s="1" t="s">
        <v>2151</v>
      </c>
      <c r="C671" s="1" t="s">
        <v>2686</v>
      </c>
      <c r="D671" s="1" t="s">
        <v>2686</v>
      </c>
      <c r="E671" s="1" t="s">
        <v>2686</v>
      </c>
      <c r="F671" s="1" t="s">
        <v>4582</v>
      </c>
      <c r="G671" s="1" t="s">
        <v>4585</v>
      </c>
      <c r="H671" s="1" t="s">
        <v>4591</v>
      </c>
      <c r="I671" s="1">
        <v>0</v>
      </c>
      <c r="J671" s="1" t="s">
        <v>2686</v>
      </c>
      <c r="K671" s="1" t="s">
        <v>2686</v>
      </c>
      <c r="L671" s="1" t="s">
        <v>2686</v>
      </c>
      <c r="M671" s="1" t="s">
        <v>2686</v>
      </c>
      <c r="N671" s="1" t="s">
        <v>2686</v>
      </c>
      <c r="O671" s="1" t="s">
        <v>2686</v>
      </c>
      <c r="P671" s="1" t="s">
        <v>2686</v>
      </c>
      <c r="Q671" s="1" t="s">
        <v>2686</v>
      </c>
      <c r="R671" s="1" t="s">
        <v>5179</v>
      </c>
      <c r="S671" s="1" t="s">
        <v>2686</v>
      </c>
      <c r="T671" s="1" t="s">
        <v>72</v>
      </c>
      <c r="U671">
        <f t="shared" si="10"/>
        <v>670</v>
      </c>
    </row>
    <row r="672" spans="1:21" x14ac:dyDescent="0.2">
      <c r="A672" s="1" t="s">
        <v>671</v>
      </c>
      <c r="B672" s="1" t="s">
        <v>2152</v>
      </c>
      <c r="C672" s="1" t="s">
        <v>3263</v>
      </c>
      <c r="D672" s="1" t="s">
        <v>3950</v>
      </c>
      <c r="E672" s="1" t="s">
        <v>4539</v>
      </c>
      <c r="F672" s="1" t="s">
        <v>4582</v>
      </c>
      <c r="G672" s="1" t="s">
        <v>4584</v>
      </c>
      <c r="H672" s="1" t="s">
        <v>4591</v>
      </c>
      <c r="I672" s="1">
        <v>7</v>
      </c>
      <c r="J672" s="1" t="s">
        <v>2686</v>
      </c>
      <c r="K672" s="1" t="s">
        <v>2686</v>
      </c>
      <c r="L672" s="1" t="s">
        <v>2686</v>
      </c>
      <c r="M672" s="1" t="s">
        <v>4604</v>
      </c>
      <c r="N672" s="1" t="s">
        <v>2686</v>
      </c>
      <c r="O672" s="1" t="s">
        <v>2686</v>
      </c>
      <c r="P672" s="1" t="s">
        <v>4829</v>
      </c>
      <c r="Q672" s="1" t="s">
        <v>2686</v>
      </c>
      <c r="R672" s="1" t="s">
        <v>5178</v>
      </c>
      <c r="S672" s="1" t="s">
        <v>2686</v>
      </c>
      <c r="T672" s="1" t="s">
        <v>20</v>
      </c>
      <c r="U672">
        <f t="shared" si="10"/>
        <v>671</v>
      </c>
    </row>
    <row r="673" spans="1:21" x14ac:dyDescent="0.2">
      <c r="A673" s="1" t="s">
        <v>672</v>
      </c>
      <c r="B673" s="1" t="s">
        <v>2153</v>
      </c>
      <c r="C673" s="1" t="s">
        <v>3260</v>
      </c>
      <c r="D673" s="1" t="s">
        <v>3786</v>
      </c>
      <c r="E673" s="1" t="s">
        <v>2686</v>
      </c>
      <c r="F673" s="1" t="s">
        <v>4582</v>
      </c>
      <c r="G673" s="1" t="s">
        <v>4584</v>
      </c>
      <c r="H673" s="1" t="s">
        <v>4591</v>
      </c>
      <c r="I673" s="1">
        <v>0</v>
      </c>
      <c r="J673" s="1" t="s">
        <v>2686</v>
      </c>
      <c r="K673" s="1" t="s">
        <v>2686</v>
      </c>
      <c r="L673" s="1" t="s">
        <v>2686</v>
      </c>
      <c r="M673" s="1" t="s">
        <v>4604</v>
      </c>
      <c r="N673" s="1" t="s">
        <v>2686</v>
      </c>
      <c r="O673" s="1" t="s">
        <v>2686</v>
      </c>
      <c r="P673" s="1" t="s">
        <v>4825</v>
      </c>
      <c r="Q673" s="1" t="s">
        <v>5124</v>
      </c>
      <c r="R673" s="1" t="s">
        <v>5178</v>
      </c>
      <c r="S673" s="1" t="s">
        <v>2686</v>
      </c>
      <c r="T673" s="1" t="s">
        <v>64</v>
      </c>
      <c r="U673">
        <f t="shared" si="10"/>
        <v>672</v>
      </c>
    </row>
    <row r="674" spans="1:21" x14ac:dyDescent="0.2">
      <c r="A674" s="1" t="s">
        <v>673</v>
      </c>
      <c r="B674" s="1" t="s">
        <v>2154</v>
      </c>
      <c r="C674" s="1" t="s">
        <v>3264</v>
      </c>
      <c r="D674" s="1" t="s">
        <v>2686</v>
      </c>
      <c r="E674" s="1" t="s">
        <v>2686</v>
      </c>
      <c r="F674" s="1" t="s">
        <v>4582</v>
      </c>
      <c r="G674" s="1" t="s">
        <v>4584</v>
      </c>
      <c r="H674" s="1" t="s">
        <v>4591</v>
      </c>
      <c r="I674" s="1">
        <v>19</v>
      </c>
      <c r="J674" s="1" t="s">
        <v>2686</v>
      </c>
      <c r="K674" s="1" t="s">
        <v>2686</v>
      </c>
      <c r="L674" s="1" t="s">
        <v>2686</v>
      </c>
      <c r="M674" s="1" t="s">
        <v>4604</v>
      </c>
      <c r="N674" s="1" t="s">
        <v>2686</v>
      </c>
      <c r="O674" s="1" t="s">
        <v>2686</v>
      </c>
      <c r="P674" s="1" t="s">
        <v>4830</v>
      </c>
      <c r="Q674" s="1" t="s">
        <v>2686</v>
      </c>
      <c r="R674" s="1" t="s">
        <v>5178</v>
      </c>
      <c r="S674" s="1" t="s">
        <v>2686</v>
      </c>
      <c r="T674" s="1" t="s">
        <v>61</v>
      </c>
      <c r="U674">
        <f t="shared" si="10"/>
        <v>673</v>
      </c>
    </row>
    <row r="675" spans="1:21" x14ac:dyDescent="0.2">
      <c r="A675" s="1" t="s">
        <v>674</v>
      </c>
      <c r="B675" s="1" t="s">
        <v>2155</v>
      </c>
      <c r="C675" s="1" t="s">
        <v>2686</v>
      </c>
      <c r="D675" s="1" t="s">
        <v>2686</v>
      </c>
      <c r="E675" s="1" t="s">
        <v>2686</v>
      </c>
      <c r="F675" s="1" t="s">
        <v>4582</v>
      </c>
      <c r="G675" s="1" t="s">
        <v>4588</v>
      </c>
      <c r="H675" s="1" t="s">
        <v>4592</v>
      </c>
      <c r="I675" s="1">
        <v>0</v>
      </c>
      <c r="J675" s="1" t="s">
        <v>2686</v>
      </c>
      <c r="K675" s="1" t="s">
        <v>2686</v>
      </c>
      <c r="L675" s="1" t="s">
        <v>2686</v>
      </c>
      <c r="M675" s="1" t="s">
        <v>2686</v>
      </c>
      <c r="N675" s="1" t="s">
        <v>2686</v>
      </c>
      <c r="O675" s="1" t="s">
        <v>2686</v>
      </c>
      <c r="P675" s="1" t="s">
        <v>2686</v>
      </c>
      <c r="Q675" s="1" t="s">
        <v>2686</v>
      </c>
      <c r="R675" s="1" t="s">
        <v>5179</v>
      </c>
      <c r="S675" s="1" t="s">
        <v>2686</v>
      </c>
      <c r="T675" s="1" t="s">
        <v>72</v>
      </c>
      <c r="U675">
        <f t="shared" si="10"/>
        <v>674</v>
      </c>
    </row>
    <row r="676" spans="1:21" x14ac:dyDescent="0.2">
      <c r="A676" s="1" t="s">
        <v>675</v>
      </c>
      <c r="B676" s="1" t="s">
        <v>2156</v>
      </c>
      <c r="C676" s="1" t="s">
        <v>3265</v>
      </c>
      <c r="D676" s="1" t="s">
        <v>2686</v>
      </c>
      <c r="E676" s="1" t="s">
        <v>2686</v>
      </c>
      <c r="F676" s="1" t="s">
        <v>4582</v>
      </c>
      <c r="G676" s="1" t="s">
        <v>4584</v>
      </c>
      <c r="H676" s="1" t="s">
        <v>4594</v>
      </c>
      <c r="I676" s="1">
        <v>0</v>
      </c>
      <c r="J676" s="1" t="s">
        <v>2686</v>
      </c>
      <c r="K676" s="1" t="s">
        <v>2686</v>
      </c>
      <c r="L676" s="1" t="s">
        <v>2686</v>
      </c>
      <c r="M676" s="1" t="s">
        <v>4604</v>
      </c>
      <c r="N676" s="1" t="s">
        <v>2686</v>
      </c>
      <c r="O676" s="1" t="s">
        <v>2686</v>
      </c>
      <c r="P676" s="1" t="s">
        <v>2686</v>
      </c>
      <c r="Q676" s="1" t="s">
        <v>2686</v>
      </c>
      <c r="R676" s="1" t="s">
        <v>5178</v>
      </c>
      <c r="S676" s="1" t="s">
        <v>2686</v>
      </c>
      <c r="T676" s="1" t="s">
        <v>20</v>
      </c>
      <c r="U676">
        <f t="shared" si="10"/>
        <v>675</v>
      </c>
    </row>
    <row r="677" spans="1:21" x14ac:dyDescent="0.2">
      <c r="A677" s="1" t="s">
        <v>676</v>
      </c>
      <c r="B677" s="1" t="s">
        <v>2157</v>
      </c>
      <c r="C677" s="1" t="s">
        <v>3266</v>
      </c>
      <c r="D677" s="1" t="s">
        <v>3786</v>
      </c>
      <c r="E677" s="1" t="s">
        <v>2686</v>
      </c>
      <c r="F677" s="1" t="s">
        <v>4582</v>
      </c>
      <c r="G677" s="1" t="s">
        <v>4584</v>
      </c>
      <c r="H677" s="1" t="s">
        <v>4591</v>
      </c>
      <c r="I677" s="1">
        <v>2</v>
      </c>
      <c r="J677" s="1" t="s">
        <v>2686</v>
      </c>
      <c r="K677" s="1" t="s">
        <v>2686</v>
      </c>
      <c r="L677" s="1" t="s">
        <v>2686</v>
      </c>
      <c r="M677" s="1" t="s">
        <v>4604</v>
      </c>
      <c r="N677" s="1" t="s">
        <v>2686</v>
      </c>
      <c r="O677" s="1" t="s">
        <v>2686</v>
      </c>
      <c r="P677" s="1" t="s">
        <v>4831</v>
      </c>
      <c r="Q677" s="1" t="s">
        <v>5108</v>
      </c>
      <c r="R677" s="1" t="s">
        <v>5178</v>
      </c>
      <c r="S677" s="1" t="s">
        <v>2686</v>
      </c>
      <c r="T677" s="1" t="s">
        <v>64</v>
      </c>
      <c r="U677">
        <f t="shared" si="10"/>
        <v>676</v>
      </c>
    </row>
    <row r="678" spans="1:21" x14ac:dyDescent="0.2">
      <c r="A678" s="1" t="s">
        <v>677</v>
      </c>
      <c r="B678" s="1" t="s">
        <v>2158</v>
      </c>
      <c r="C678" s="1" t="s">
        <v>677</v>
      </c>
      <c r="D678" s="1" t="s">
        <v>2686</v>
      </c>
      <c r="E678" s="1" t="s">
        <v>2686</v>
      </c>
      <c r="F678" s="1" t="s">
        <v>4582</v>
      </c>
      <c r="G678" s="1" t="s">
        <v>4584</v>
      </c>
      <c r="H678" s="1" t="s">
        <v>4594</v>
      </c>
      <c r="I678" s="1">
        <v>17</v>
      </c>
      <c r="J678" s="1" t="s">
        <v>2686</v>
      </c>
      <c r="K678" s="1" t="s">
        <v>2686</v>
      </c>
      <c r="L678" s="1" t="s">
        <v>2686</v>
      </c>
      <c r="M678" s="1" t="s">
        <v>4604</v>
      </c>
      <c r="N678" s="1" t="s">
        <v>4610</v>
      </c>
      <c r="O678" s="1" t="s">
        <v>2686</v>
      </c>
      <c r="P678" s="1" t="s">
        <v>4696</v>
      </c>
      <c r="Q678" s="1" t="s">
        <v>5136</v>
      </c>
      <c r="R678" s="1" t="s">
        <v>5178</v>
      </c>
      <c r="S678" s="1" t="s">
        <v>2686</v>
      </c>
      <c r="T678" s="1" t="s">
        <v>61</v>
      </c>
      <c r="U678">
        <f t="shared" si="10"/>
        <v>677</v>
      </c>
    </row>
    <row r="679" spans="1:21" x14ac:dyDescent="0.2">
      <c r="A679" s="1" t="s">
        <v>678</v>
      </c>
      <c r="B679" s="1" t="s">
        <v>2159</v>
      </c>
      <c r="C679" s="1" t="s">
        <v>2686</v>
      </c>
      <c r="D679" s="1" t="s">
        <v>2686</v>
      </c>
      <c r="E679" s="1" t="s">
        <v>2686</v>
      </c>
      <c r="F679" s="1" t="s">
        <v>4582</v>
      </c>
      <c r="G679" s="1" t="s">
        <v>4586</v>
      </c>
      <c r="H679" s="1" t="s">
        <v>4591</v>
      </c>
      <c r="I679" s="1">
        <v>0</v>
      </c>
      <c r="J679" s="1" t="s">
        <v>2686</v>
      </c>
      <c r="K679" s="1" t="s">
        <v>2686</v>
      </c>
      <c r="L679" s="1" t="s">
        <v>2686</v>
      </c>
      <c r="M679" s="1" t="s">
        <v>2686</v>
      </c>
      <c r="N679" s="1" t="s">
        <v>2686</v>
      </c>
      <c r="O679" s="1" t="s">
        <v>2686</v>
      </c>
      <c r="P679" s="1" t="s">
        <v>2686</v>
      </c>
      <c r="Q679" s="1" t="s">
        <v>2686</v>
      </c>
      <c r="R679" s="1" t="s">
        <v>5179</v>
      </c>
      <c r="S679" s="1" t="s">
        <v>2686</v>
      </c>
      <c r="T679" s="1" t="s">
        <v>72</v>
      </c>
      <c r="U679">
        <f t="shared" si="10"/>
        <v>678</v>
      </c>
    </row>
    <row r="680" spans="1:21" x14ac:dyDescent="0.2">
      <c r="A680" s="1" t="s">
        <v>679</v>
      </c>
      <c r="B680" s="1" t="s">
        <v>2160</v>
      </c>
      <c r="C680" s="1" t="s">
        <v>3267</v>
      </c>
      <c r="D680" s="1" t="s">
        <v>2686</v>
      </c>
      <c r="E680" s="1" t="s">
        <v>2686</v>
      </c>
      <c r="F680" s="1" t="s">
        <v>4582</v>
      </c>
      <c r="G680" s="1" t="s">
        <v>4584</v>
      </c>
      <c r="H680" s="1" t="s">
        <v>4594</v>
      </c>
      <c r="I680" s="1">
        <v>0</v>
      </c>
      <c r="J680" s="1" t="s">
        <v>2686</v>
      </c>
      <c r="K680" s="1" t="s">
        <v>2686</v>
      </c>
      <c r="L680" s="1" t="s">
        <v>2686</v>
      </c>
      <c r="M680" s="1" t="s">
        <v>4604</v>
      </c>
      <c r="N680" s="1" t="s">
        <v>2686</v>
      </c>
      <c r="O680" s="1" t="s">
        <v>2686</v>
      </c>
      <c r="P680" s="1" t="s">
        <v>2686</v>
      </c>
      <c r="Q680" s="1" t="s">
        <v>2686</v>
      </c>
      <c r="R680" s="1" t="s">
        <v>5178</v>
      </c>
      <c r="S680" s="1" t="s">
        <v>2686</v>
      </c>
      <c r="T680" s="1" t="s">
        <v>20</v>
      </c>
      <c r="U680">
        <f t="shared" si="10"/>
        <v>679</v>
      </c>
    </row>
    <row r="681" spans="1:21" x14ac:dyDescent="0.2">
      <c r="A681" s="1" t="s">
        <v>680</v>
      </c>
      <c r="B681" s="1" t="s">
        <v>2161</v>
      </c>
      <c r="C681" s="1" t="s">
        <v>3268</v>
      </c>
      <c r="D681" s="1" t="s">
        <v>3786</v>
      </c>
      <c r="E681" s="1" t="s">
        <v>2686</v>
      </c>
      <c r="F681" s="1" t="s">
        <v>4582</v>
      </c>
      <c r="G681" s="1" t="s">
        <v>4584</v>
      </c>
      <c r="H681" s="1" t="s">
        <v>4591</v>
      </c>
      <c r="I681" s="1">
        <v>2</v>
      </c>
      <c r="J681" s="1" t="s">
        <v>2686</v>
      </c>
      <c r="K681" s="1" t="s">
        <v>2686</v>
      </c>
      <c r="L681" s="1" t="s">
        <v>2686</v>
      </c>
      <c r="M681" s="1" t="s">
        <v>4604</v>
      </c>
      <c r="N681" s="1" t="s">
        <v>2686</v>
      </c>
      <c r="O681" s="1" t="s">
        <v>2686</v>
      </c>
      <c r="P681" s="1" t="s">
        <v>4832</v>
      </c>
      <c r="Q681" s="1" t="s">
        <v>5108</v>
      </c>
      <c r="R681" s="1" t="s">
        <v>5178</v>
      </c>
      <c r="S681" s="1" t="s">
        <v>2686</v>
      </c>
      <c r="T681" s="1" t="s">
        <v>64</v>
      </c>
      <c r="U681">
        <f t="shared" si="10"/>
        <v>680</v>
      </c>
    </row>
    <row r="682" spans="1:21" x14ac:dyDescent="0.2">
      <c r="A682" s="1" t="s">
        <v>681</v>
      </c>
      <c r="B682" s="1" t="s">
        <v>2162</v>
      </c>
      <c r="C682" s="1" t="s">
        <v>3269</v>
      </c>
      <c r="D682" s="1" t="s">
        <v>2686</v>
      </c>
      <c r="E682" s="1" t="s">
        <v>2686</v>
      </c>
      <c r="F682" s="1" t="s">
        <v>4582</v>
      </c>
      <c r="G682" s="1" t="s">
        <v>4584</v>
      </c>
      <c r="H682" s="1" t="s">
        <v>4591</v>
      </c>
      <c r="I682" s="1">
        <v>15</v>
      </c>
      <c r="J682" s="1" t="s">
        <v>2686</v>
      </c>
      <c r="K682" s="1" t="s">
        <v>2686</v>
      </c>
      <c r="L682" s="1" t="s">
        <v>2686</v>
      </c>
      <c r="M682" s="1" t="s">
        <v>4604</v>
      </c>
      <c r="N682" s="1" t="s">
        <v>2686</v>
      </c>
      <c r="O682" s="1" t="s">
        <v>2686</v>
      </c>
      <c r="P682" s="1" t="s">
        <v>4833</v>
      </c>
      <c r="Q682" s="1" t="s">
        <v>2686</v>
      </c>
      <c r="R682" s="1" t="s">
        <v>5178</v>
      </c>
      <c r="S682" s="1" t="s">
        <v>2686</v>
      </c>
      <c r="T682" s="1" t="s">
        <v>61</v>
      </c>
      <c r="U682">
        <f t="shared" si="10"/>
        <v>681</v>
      </c>
    </row>
    <row r="683" spans="1:21" x14ac:dyDescent="0.2">
      <c r="A683" s="1" t="s">
        <v>682</v>
      </c>
      <c r="B683" s="1" t="s">
        <v>2163</v>
      </c>
      <c r="C683" s="1" t="s">
        <v>2686</v>
      </c>
      <c r="D683" s="1" t="s">
        <v>2686</v>
      </c>
      <c r="E683" s="1" t="s">
        <v>2686</v>
      </c>
      <c r="F683" s="1" t="s">
        <v>4582</v>
      </c>
      <c r="G683" s="1" t="s">
        <v>4585</v>
      </c>
      <c r="H683" s="1" t="s">
        <v>4594</v>
      </c>
      <c r="I683" s="1">
        <v>0</v>
      </c>
      <c r="J683" s="1" t="s">
        <v>2686</v>
      </c>
      <c r="K683" s="1" t="s">
        <v>2686</v>
      </c>
      <c r="L683" s="1" t="s">
        <v>2686</v>
      </c>
      <c r="M683" s="1" t="s">
        <v>2686</v>
      </c>
      <c r="N683" s="1" t="s">
        <v>2686</v>
      </c>
      <c r="O683" s="1" t="s">
        <v>2686</v>
      </c>
      <c r="P683" s="1" t="s">
        <v>2686</v>
      </c>
      <c r="Q683" s="1" t="s">
        <v>2686</v>
      </c>
      <c r="R683" s="1" t="s">
        <v>5179</v>
      </c>
      <c r="S683" s="1" t="s">
        <v>2686</v>
      </c>
      <c r="T683" s="1" t="s">
        <v>72</v>
      </c>
      <c r="U683">
        <f t="shared" si="10"/>
        <v>682</v>
      </c>
    </row>
    <row r="684" spans="1:21" x14ac:dyDescent="0.2">
      <c r="A684" s="1" t="s">
        <v>683</v>
      </c>
      <c r="B684" s="1" t="s">
        <v>2164</v>
      </c>
      <c r="C684" s="1" t="s">
        <v>3270</v>
      </c>
      <c r="D684" s="1" t="s">
        <v>2686</v>
      </c>
      <c r="E684" s="1" t="s">
        <v>2686</v>
      </c>
      <c r="F684" s="1" t="s">
        <v>4582</v>
      </c>
      <c r="G684" s="1" t="s">
        <v>4584</v>
      </c>
      <c r="H684" s="1" t="s">
        <v>4594</v>
      </c>
      <c r="I684" s="1">
        <v>0</v>
      </c>
      <c r="J684" s="1" t="s">
        <v>2686</v>
      </c>
      <c r="K684" s="1" t="s">
        <v>2686</v>
      </c>
      <c r="L684" s="1" t="s">
        <v>2686</v>
      </c>
      <c r="M684" s="1" t="s">
        <v>4604</v>
      </c>
      <c r="N684" s="1" t="s">
        <v>2686</v>
      </c>
      <c r="O684" s="1" t="s">
        <v>2686</v>
      </c>
      <c r="P684" s="1" t="s">
        <v>2686</v>
      </c>
      <c r="Q684" s="1" t="s">
        <v>2686</v>
      </c>
      <c r="R684" s="1" t="s">
        <v>5178</v>
      </c>
      <c r="S684" s="1" t="s">
        <v>2686</v>
      </c>
      <c r="T684" s="1" t="s">
        <v>20</v>
      </c>
      <c r="U684">
        <f t="shared" si="10"/>
        <v>683</v>
      </c>
    </row>
    <row r="685" spans="1:21" x14ac:dyDescent="0.2">
      <c r="A685" s="1" t="s">
        <v>684</v>
      </c>
      <c r="B685" s="1" t="s">
        <v>2165</v>
      </c>
      <c r="C685" s="1" t="s">
        <v>3271</v>
      </c>
      <c r="D685" s="1" t="s">
        <v>3786</v>
      </c>
      <c r="E685" s="1" t="s">
        <v>2686</v>
      </c>
      <c r="F685" s="1" t="s">
        <v>4582</v>
      </c>
      <c r="G685" s="1" t="s">
        <v>4584</v>
      </c>
      <c r="H685" s="1" t="s">
        <v>4591</v>
      </c>
      <c r="I685" s="1">
        <v>0</v>
      </c>
      <c r="J685" s="1" t="s">
        <v>2686</v>
      </c>
      <c r="K685" s="1" t="s">
        <v>2686</v>
      </c>
      <c r="L685" s="1" t="s">
        <v>2686</v>
      </c>
      <c r="M685" s="1" t="s">
        <v>4604</v>
      </c>
      <c r="N685" s="1" t="s">
        <v>2686</v>
      </c>
      <c r="O685" s="1" t="s">
        <v>2686</v>
      </c>
      <c r="P685" s="1" t="s">
        <v>4665</v>
      </c>
      <c r="Q685" s="1" t="s">
        <v>5105</v>
      </c>
      <c r="R685" s="1" t="s">
        <v>5178</v>
      </c>
      <c r="S685" s="1" t="s">
        <v>2686</v>
      </c>
      <c r="T685" s="1" t="s">
        <v>64</v>
      </c>
      <c r="U685">
        <f t="shared" si="10"/>
        <v>684</v>
      </c>
    </row>
    <row r="686" spans="1:21" x14ac:dyDescent="0.2">
      <c r="A686" s="1" t="s">
        <v>685</v>
      </c>
      <c r="B686" s="1" t="s">
        <v>2166</v>
      </c>
      <c r="C686" s="1" t="s">
        <v>3272</v>
      </c>
      <c r="D686" s="1" t="s">
        <v>2686</v>
      </c>
      <c r="E686" s="1" t="s">
        <v>2686</v>
      </c>
      <c r="F686" s="1" t="s">
        <v>4582</v>
      </c>
      <c r="G686" s="1" t="s">
        <v>4584</v>
      </c>
      <c r="H686" s="1" t="s">
        <v>4591</v>
      </c>
      <c r="I686" s="1">
        <v>5</v>
      </c>
      <c r="J686" s="1" t="s">
        <v>2686</v>
      </c>
      <c r="K686" s="1" t="s">
        <v>2686</v>
      </c>
      <c r="L686" s="1" t="s">
        <v>2686</v>
      </c>
      <c r="M686" s="1" t="s">
        <v>4604</v>
      </c>
      <c r="N686" s="1" t="s">
        <v>2686</v>
      </c>
      <c r="O686" s="1" t="s">
        <v>2686</v>
      </c>
      <c r="P686" s="1" t="s">
        <v>4834</v>
      </c>
      <c r="Q686" s="1" t="s">
        <v>2686</v>
      </c>
      <c r="R686" s="1" t="s">
        <v>5178</v>
      </c>
      <c r="S686" s="1" t="s">
        <v>2686</v>
      </c>
      <c r="T686" s="1" t="s">
        <v>61</v>
      </c>
      <c r="U686">
        <f t="shared" si="10"/>
        <v>685</v>
      </c>
    </row>
    <row r="687" spans="1:21" x14ac:dyDescent="0.2">
      <c r="A687" s="1" t="s">
        <v>686</v>
      </c>
      <c r="B687" s="1" t="s">
        <v>2167</v>
      </c>
      <c r="C687" s="1" t="s">
        <v>3273</v>
      </c>
      <c r="D687" s="1" t="s">
        <v>3951</v>
      </c>
      <c r="E687" s="1" t="s">
        <v>2686</v>
      </c>
      <c r="F687" s="1" t="s">
        <v>4582</v>
      </c>
      <c r="G687" s="1" t="s">
        <v>4584</v>
      </c>
      <c r="H687" s="1" t="s">
        <v>4592</v>
      </c>
      <c r="I687" s="1">
        <v>0</v>
      </c>
      <c r="J687" s="1" t="s">
        <v>2686</v>
      </c>
      <c r="K687" s="1" t="s">
        <v>2686</v>
      </c>
      <c r="L687" s="1" t="s">
        <v>2686</v>
      </c>
      <c r="M687" s="1" t="s">
        <v>4604</v>
      </c>
      <c r="N687" s="1" t="s">
        <v>2686</v>
      </c>
      <c r="O687" s="1" t="s">
        <v>2686</v>
      </c>
      <c r="P687" s="1" t="s">
        <v>2686</v>
      </c>
      <c r="Q687" s="1" t="s">
        <v>2686</v>
      </c>
      <c r="R687" s="1" t="s">
        <v>5178</v>
      </c>
      <c r="S687" s="1" t="s">
        <v>2686</v>
      </c>
      <c r="T687" s="1" t="s">
        <v>1</v>
      </c>
      <c r="U687">
        <f t="shared" si="10"/>
        <v>686</v>
      </c>
    </row>
    <row r="688" spans="1:21" x14ac:dyDescent="0.2">
      <c r="A688" s="1" t="s">
        <v>687</v>
      </c>
      <c r="B688" s="1" t="s">
        <v>2168</v>
      </c>
      <c r="C688" s="1" t="s">
        <v>3274</v>
      </c>
      <c r="D688" s="1" t="s">
        <v>2686</v>
      </c>
      <c r="E688" s="1" t="s">
        <v>2686</v>
      </c>
      <c r="F688" s="1" t="s">
        <v>4582</v>
      </c>
      <c r="G688" s="1" t="s">
        <v>4584</v>
      </c>
      <c r="H688" s="1" t="s">
        <v>4594</v>
      </c>
      <c r="I688" s="1">
        <v>0</v>
      </c>
      <c r="J688" s="1" t="s">
        <v>2686</v>
      </c>
      <c r="K688" s="1" t="s">
        <v>2686</v>
      </c>
      <c r="L688" s="1" t="s">
        <v>2686</v>
      </c>
      <c r="M688" s="1" t="s">
        <v>4604</v>
      </c>
      <c r="N688" s="1" t="s">
        <v>2686</v>
      </c>
      <c r="O688" s="1" t="s">
        <v>2686</v>
      </c>
      <c r="P688" s="1" t="s">
        <v>2686</v>
      </c>
      <c r="Q688" s="1" t="s">
        <v>2686</v>
      </c>
      <c r="R688" s="1" t="s">
        <v>5178</v>
      </c>
      <c r="S688" s="1" t="s">
        <v>2686</v>
      </c>
      <c r="T688" s="1" t="s">
        <v>20</v>
      </c>
      <c r="U688">
        <f t="shared" si="10"/>
        <v>687</v>
      </c>
    </row>
    <row r="689" spans="1:21" x14ac:dyDescent="0.2">
      <c r="A689" s="1" t="s">
        <v>688</v>
      </c>
      <c r="B689" s="1" t="s">
        <v>2169</v>
      </c>
      <c r="C689" s="1" t="s">
        <v>3271</v>
      </c>
      <c r="D689" s="1" t="s">
        <v>3786</v>
      </c>
      <c r="E689" s="1" t="s">
        <v>2686</v>
      </c>
      <c r="F689" s="1" t="s">
        <v>4582</v>
      </c>
      <c r="G689" s="1" t="s">
        <v>4584</v>
      </c>
      <c r="H689" s="1" t="s">
        <v>4591</v>
      </c>
      <c r="I689" s="1">
        <v>0</v>
      </c>
      <c r="J689" s="1" t="s">
        <v>2686</v>
      </c>
      <c r="K689" s="1" t="s">
        <v>2686</v>
      </c>
      <c r="L689" s="1" t="s">
        <v>2686</v>
      </c>
      <c r="M689" s="1" t="s">
        <v>4604</v>
      </c>
      <c r="N689" s="1" t="s">
        <v>2686</v>
      </c>
      <c r="O689" s="1" t="s">
        <v>2686</v>
      </c>
      <c r="P689" s="1" t="s">
        <v>4831</v>
      </c>
      <c r="Q689" s="1" t="s">
        <v>5105</v>
      </c>
      <c r="R689" s="1" t="s">
        <v>5178</v>
      </c>
      <c r="S689" s="1" t="s">
        <v>2686</v>
      </c>
      <c r="T689" s="1" t="s">
        <v>64</v>
      </c>
      <c r="U689">
        <f t="shared" si="10"/>
        <v>688</v>
      </c>
    </row>
    <row r="690" spans="1:21" x14ac:dyDescent="0.2">
      <c r="A690" s="1" t="s">
        <v>689</v>
      </c>
      <c r="B690" s="1" t="s">
        <v>2170</v>
      </c>
      <c r="C690" s="1" t="s">
        <v>3275</v>
      </c>
      <c r="D690" s="1" t="s">
        <v>2686</v>
      </c>
      <c r="E690" s="1" t="s">
        <v>2686</v>
      </c>
      <c r="F690" s="1" t="s">
        <v>4582</v>
      </c>
      <c r="G690" s="1" t="s">
        <v>4584</v>
      </c>
      <c r="H690" s="1" t="s">
        <v>4591</v>
      </c>
      <c r="I690" s="1">
        <v>5</v>
      </c>
      <c r="J690" s="1" t="s">
        <v>2686</v>
      </c>
      <c r="K690" s="1" t="s">
        <v>2686</v>
      </c>
      <c r="L690" s="1" t="s">
        <v>2686</v>
      </c>
      <c r="M690" s="1" t="s">
        <v>4604</v>
      </c>
      <c r="N690" s="1" t="s">
        <v>2686</v>
      </c>
      <c r="O690" s="1" t="s">
        <v>2686</v>
      </c>
      <c r="P690" s="1" t="s">
        <v>4835</v>
      </c>
      <c r="Q690" s="1" t="s">
        <v>2686</v>
      </c>
      <c r="R690" s="1" t="s">
        <v>5178</v>
      </c>
      <c r="S690" s="1" t="s">
        <v>2686</v>
      </c>
      <c r="T690" s="1" t="s">
        <v>61</v>
      </c>
      <c r="U690">
        <f t="shared" si="10"/>
        <v>689</v>
      </c>
    </row>
    <row r="691" spans="1:21" x14ac:dyDescent="0.2">
      <c r="A691" s="1" t="s">
        <v>690</v>
      </c>
      <c r="B691" s="1" t="s">
        <v>2171</v>
      </c>
      <c r="C691" s="1" t="s">
        <v>2686</v>
      </c>
      <c r="D691" s="1" t="s">
        <v>2686</v>
      </c>
      <c r="E691" s="1" t="s">
        <v>2686</v>
      </c>
      <c r="F691" s="1" t="s">
        <v>4582</v>
      </c>
      <c r="G691" s="1" t="s">
        <v>4584</v>
      </c>
      <c r="H691" s="1" t="s">
        <v>4591</v>
      </c>
      <c r="I691" s="1">
        <v>0</v>
      </c>
      <c r="J691" s="1" t="s">
        <v>2686</v>
      </c>
      <c r="K691" s="1" t="s">
        <v>2686</v>
      </c>
      <c r="L691" s="1" t="s">
        <v>2686</v>
      </c>
      <c r="M691" s="1" t="s">
        <v>4604</v>
      </c>
      <c r="N691" s="1" t="s">
        <v>2686</v>
      </c>
      <c r="O691" s="1" t="s">
        <v>2686</v>
      </c>
      <c r="P691" s="1" t="s">
        <v>2686</v>
      </c>
      <c r="Q691" s="1" t="s">
        <v>2686</v>
      </c>
      <c r="R691" s="1" t="s">
        <v>5178</v>
      </c>
      <c r="S691" s="1" t="s">
        <v>2686</v>
      </c>
      <c r="T691" s="1" t="s">
        <v>15</v>
      </c>
      <c r="U691">
        <f t="shared" si="10"/>
        <v>690</v>
      </c>
    </row>
    <row r="692" spans="1:21" x14ac:dyDescent="0.2">
      <c r="A692" s="1" t="s">
        <v>691</v>
      </c>
      <c r="B692" s="1" t="s">
        <v>2172</v>
      </c>
      <c r="C692" s="1" t="s">
        <v>3276</v>
      </c>
      <c r="D692" s="1" t="s">
        <v>2686</v>
      </c>
      <c r="E692" s="1" t="s">
        <v>2686</v>
      </c>
      <c r="F692" s="1" t="s">
        <v>4582</v>
      </c>
      <c r="G692" s="1" t="s">
        <v>4584</v>
      </c>
      <c r="H692" s="1" t="s">
        <v>4594</v>
      </c>
      <c r="I692" s="1">
        <v>0</v>
      </c>
      <c r="J692" s="1" t="s">
        <v>2686</v>
      </c>
      <c r="K692" s="1" t="s">
        <v>2686</v>
      </c>
      <c r="L692" s="1" t="s">
        <v>2686</v>
      </c>
      <c r="M692" s="1" t="s">
        <v>4604</v>
      </c>
      <c r="N692" s="1" t="s">
        <v>2686</v>
      </c>
      <c r="O692" s="1" t="s">
        <v>2686</v>
      </c>
      <c r="P692" s="1" t="s">
        <v>2686</v>
      </c>
      <c r="Q692" s="1" t="s">
        <v>2686</v>
      </c>
      <c r="R692" s="1" t="s">
        <v>5178</v>
      </c>
      <c r="S692" s="1" t="s">
        <v>2686</v>
      </c>
      <c r="T692" s="1" t="s">
        <v>20</v>
      </c>
      <c r="U692">
        <f t="shared" si="10"/>
        <v>691</v>
      </c>
    </row>
    <row r="693" spans="1:21" x14ac:dyDescent="0.2">
      <c r="A693" s="1" t="s">
        <v>692</v>
      </c>
      <c r="B693" s="1" t="s">
        <v>2173</v>
      </c>
      <c r="C693" s="1" t="s">
        <v>3271</v>
      </c>
      <c r="D693" s="1" t="s">
        <v>3786</v>
      </c>
      <c r="E693" s="1" t="s">
        <v>2686</v>
      </c>
      <c r="F693" s="1" t="s">
        <v>4582</v>
      </c>
      <c r="G693" s="1" t="s">
        <v>4584</v>
      </c>
      <c r="H693" s="1" t="s">
        <v>4591</v>
      </c>
      <c r="I693" s="1">
        <v>0</v>
      </c>
      <c r="J693" s="1" t="s">
        <v>2686</v>
      </c>
      <c r="K693" s="1" t="s">
        <v>2686</v>
      </c>
      <c r="L693" s="1" t="s">
        <v>2686</v>
      </c>
      <c r="M693" s="1" t="s">
        <v>4604</v>
      </c>
      <c r="N693" s="1" t="s">
        <v>2686</v>
      </c>
      <c r="O693" s="1" t="s">
        <v>2686</v>
      </c>
      <c r="P693" s="1" t="s">
        <v>4832</v>
      </c>
      <c r="Q693" s="1" t="s">
        <v>5105</v>
      </c>
      <c r="R693" s="1" t="s">
        <v>5178</v>
      </c>
      <c r="S693" s="1" t="s">
        <v>2686</v>
      </c>
      <c r="T693" s="1" t="s">
        <v>64</v>
      </c>
      <c r="U693">
        <f t="shared" si="10"/>
        <v>692</v>
      </c>
    </row>
    <row r="694" spans="1:21" x14ac:dyDescent="0.2">
      <c r="A694" s="1" t="s">
        <v>693</v>
      </c>
      <c r="B694" s="1" t="s">
        <v>2174</v>
      </c>
      <c r="C694" s="1" t="s">
        <v>3277</v>
      </c>
      <c r="D694" s="1" t="s">
        <v>2686</v>
      </c>
      <c r="E694" s="1" t="s">
        <v>2686</v>
      </c>
      <c r="F694" s="1" t="s">
        <v>4582</v>
      </c>
      <c r="G694" s="1" t="s">
        <v>4584</v>
      </c>
      <c r="H694" s="1" t="s">
        <v>4591</v>
      </c>
      <c r="I694" s="1">
        <v>24</v>
      </c>
      <c r="J694" s="1" t="s">
        <v>2686</v>
      </c>
      <c r="K694" s="1" t="s">
        <v>2686</v>
      </c>
      <c r="L694" s="1" t="s">
        <v>2686</v>
      </c>
      <c r="M694" s="1" t="s">
        <v>4604</v>
      </c>
      <c r="N694" s="1" t="s">
        <v>2686</v>
      </c>
      <c r="O694" s="1" t="s">
        <v>2686</v>
      </c>
      <c r="P694" s="1" t="s">
        <v>4836</v>
      </c>
      <c r="Q694" s="1" t="s">
        <v>2686</v>
      </c>
      <c r="R694" s="1" t="s">
        <v>5178</v>
      </c>
      <c r="S694" s="1" t="s">
        <v>2686</v>
      </c>
      <c r="T694" s="1" t="s">
        <v>61</v>
      </c>
      <c r="U694">
        <f t="shared" si="10"/>
        <v>693</v>
      </c>
    </row>
    <row r="695" spans="1:21" x14ac:dyDescent="0.2">
      <c r="A695" s="1" t="s">
        <v>694</v>
      </c>
      <c r="B695" s="1" t="s">
        <v>2175</v>
      </c>
      <c r="C695" s="1" t="s">
        <v>3278</v>
      </c>
      <c r="D695" s="1" t="s">
        <v>3952</v>
      </c>
      <c r="E695" s="1" t="s">
        <v>2686</v>
      </c>
      <c r="F695" s="1" t="s">
        <v>4582</v>
      </c>
      <c r="G695" s="1" t="s">
        <v>4586</v>
      </c>
      <c r="H695" s="1" t="s">
        <v>4591</v>
      </c>
      <c r="I695" s="1">
        <v>0</v>
      </c>
      <c r="J695" s="1" t="s">
        <v>2686</v>
      </c>
      <c r="K695" s="1" t="s">
        <v>2686</v>
      </c>
      <c r="L695" s="1" t="s">
        <v>2686</v>
      </c>
      <c r="M695" s="1" t="s">
        <v>2686</v>
      </c>
      <c r="N695" s="1" t="s">
        <v>2686</v>
      </c>
      <c r="O695" s="1" t="s">
        <v>2686</v>
      </c>
      <c r="P695" s="1" t="s">
        <v>2686</v>
      </c>
      <c r="Q695" s="1" t="s">
        <v>2686</v>
      </c>
      <c r="R695" s="1" t="s">
        <v>5179</v>
      </c>
      <c r="S695" s="1" t="s">
        <v>2686</v>
      </c>
      <c r="T695" s="1" t="s">
        <v>6</v>
      </c>
      <c r="U695">
        <f t="shared" si="10"/>
        <v>694</v>
      </c>
    </row>
    <row r="696" spans="1:21" x14ac:dyDescent="0.2">
      <c r="A696" s="1" t="s">
        <v>695</v>
      </c>
      <c r="B696" s="1" t="s">
        <v>2176</v>
      </c>
      <c r="C696" s="1" t="s">
        <v>3279</v>
      </c>
      <c r="D696" s="1" t="s">
        <v>2686</v>
      </c>
      <c r="E696" s="1" t="s">
        <v>2686</v>
      </c>
      <c r="F696" s="1" t="s">
        <v>4582</v>
      </c>
      <c r="G696" s="1" t="s">
        <v>4584</v>
      </c>
      <c r="H696" s="1" t="s">
        <v>4594</v>
      </c>
      <c r="I696" s="1">
        <v>0</v>
      </c>
      <c r="J696" s="1" t="s">
        <v>2686</v>
      </c>
      <c r="K696" s="1" t="s">
        <v>2686</v>
      </c>
      <c r="L696" s="1" t="s">
        <v>2686</v>
      </c>
      <c r="M696" s="1" t="s">
        <v>4604</v>
      </c>
      <c r="N696" s="1" t="s">
        <v>2686</v>
      </c>
      <c r="O696" s="1" t="s">
        <v>2686</v>
      </c>
      <c r="P696" s="1" t="s">
        <v>2686</v>
      </c>
      <c r="Q696" s="1" t="s">
        <v>2686</v>
      </c>
      <c r="R696" s="1" t="s">
        <v>5178</v>
      </c>
      <c r="S696" s="1" t="s">
        <v>2686</v>
      </c>
      <c r="T696" s="1" t="s">
        <v>20</v>
      </c>
      <c r="U696">
        <f t="shared" si="10"/>
        <v>695</v>
      </c>
    </row>
    <row r="697" spans="1:21" x14ac:dyDescent="0.2">
      <c r="A697" s="1" t="s">
        <v>696</v>
      </c>
      <c r="B697" s="1" t="s">
        <v>2177</v>
      </c>
      <c r="C697" s="1" t="s">
        <v>3280</v>
      </c>
      <c r="D697" s="1" t="s">
        <v>2686</v>
      </c>
      <c r="E697" s="1" t="s">
        <v>2686</v>
      </c>
      <c r="F697" s="1" t="s">
        <v>4582</v>
      </c>
      <c r="G697" s="1" t="s">
        <v>4584</v>
      </c>
      <c r="H697" s="1" t="s">
        <v>4594</v>
      </c>
      <c r="I697" s="1">
        <v>0</v>
      </c>
      <c r="J697" s="1" t="s">
        <v>2686</v>
      </c>
      <c r="K697" s="1" t="s">
        <v>2686</v>
      </c>
      <c r="L697" s="1" t="s">
        <v>2686</v>
      </c>
      <c r="M697" s="1" t="s">
        <v>4604</v>
      </c>
      <c r="N697" s="1" t="s">
        <v>4608</v>
      </c>
      <c r="O697" s="1" t="s">
        <v>2686</v>
      </c>
      <c r="P697" s="1" t="s">
        <v>4837</v>
      </c>
      <c r="Q697" s="1" t="s">
        <v>2686</v>
      </c>
      <c r="R697" s="1" t="s">
        <v>5178</v>
      </c>
      <c r="S697" s="1" t="s">
        <v>5184</v>
      </c>
      <c r="T697" s="1" t="s">
        <v>64</v>
      </c>
      <c r="U697">
        <f t="shared" si="10"/>
        <v>696</v>
      </c>
    </row>
    <row r="698" spans="1:21" x14ac:dyDescent="0.2">
      <c r="A698" s="1" t="s">
        <v>697</v>
      </c>
      <c r="B698" s="1" t="s">
        <v>2178</v>
      </c>
      <c r="C698" s="1" t="s">
        <v>3281</v>
      </c>
      <c r="D698" s="1" t="s">
        <v>2686</v>
      </c>
      <c r="E698" s="1" t="s">
        <v>2686</v>
      </c>
      <c r="F698" s="1" t="s">
        <v>4582</v>
      </c>
      <c r="G698" s="1" t="s">
        <v>4584</v>
      </c>
      <c r="H698" s="1" t="s">
        <v>4591</v>
      </c>
      <c r="I698" s="1">
        <v>33</v>
      </c>
      <c r="J698" s="1" t="s">
        <v>2686</v>
      </c>
      <c r="K698" s="1" t="s">
        <v>2686</v>
      </c>
      <c r="L698" s="1" t="s">
        <v>2686</v>
      </c>
      <c r="M698" s="1" t="s">
        <v>4604</v>
      </c>
      <c r="N698" s="1" t="s">
        <v>2686</v>
      </c>
      <c r="O698" s="1" t="s">
        <v>2686</v>
      </c>
      <c r="P698" s="1" t="s">
        <v>4838</v>
      </c>
      <c r="Q698" s="1" t="s">
        <v>2686</v>
      </c>
      <c r="R698" s="1" t="s">
        <v>5178</v>
      </c>
      <c r="S698" s="1" t="s">
        <v>2686</v>
      </c>
      <c r="T698" s="1" t="s">
        <v>61</v>
      </c>
      <c r="U698">
        <f t="shared" si="10"/>
        <v>697</v>
      </c>
    </row>
    <row r="699" spans="1:21" x14ac:dyDescent="0.2">
      <c r="A699" s="1" t="s">
        <v>698</v>
      </c>
      <c r="B699" s="1" t="s">
        <v>2179</v>
      </c>
      <c r="C699" s="1" t="s">
        <v>2686</v>
      </c>
      <c r="D699" s="1" t="s">
        <v>833</v>
      </c>
      <c r="E699" s="1" t="s">
        <v>2686</v>
      </c>
      <c r="F699" s="1" t="s">
        <v>4582</v>
      </c>
      <c r="G699" s="1" t="s">
        <v>4587</v>
      </c>
      <c r="H699" s="1" t="s">
        <v>4591</v>
      </c>
      <c r="I699" s="1">
        <v>0</v>
      </c>
      <c r="J699" s="1" t="s">
        <v>2686</v>
      </c>
      <c r="K699" s="1" t="s">
        <v>2686</v>
      </c>
      <c r="L699" s="1" t="s">
        <v>2686</v>
      </c>
      <c r="M699" s="1" t="s">
        <v>4604</v>
      </c>
      <c r="N699" s="1" t="s">
        <v>2686</v>
      </c>
      <c r="O699" s="1" t="s">
        <v>2686</v>
      </c>
      <c r="P699" s="1" t="s">
        <v>2686</v>
      </c>
      <c r="Q699" s="1" t="s">
        <v>2686</v>
      </c>
      <c r="R699" s="1" t="s">
        <v>5179</v>
      </c>
      <c r="S699" s="1" t="s">
        <v>2686</v>
      </c>
      <c r="T699" s="1" t="s">
        <v>6</v>
      </c>
      <c r="U699">
        <f t="shared" si="10"/>
        <v>698</v>
      </c>
    </row>
    <row r="700" spans="1:21" x14ac:dyDescent="0.2">
      <c r="A700" s="1" t="s">
        <v>699</v>
      </c>
      <c r="B700" s="1" t="s">
        <v>2180</v>
      </c>
      <c r="C700" s="1" t="s">
        <v>3282</v>
      </c>
      <c r="D700" s="1" t="s">
        <v>2686</v>
      </c>
      <c r="E700" s="1" t="s">
        <v>2686</v>
      </c>
      <c r="F700" s="1" t="s">
        <v>4582</v>
      </c>
      <c r="G700" s="1" t="s">
        <v>4584</v>
      </c>
      <c r="H700" s="1" t="s">
        <v>4594</v>
      </c>
      <c r="I700" s="1">
        <v>1</v>
      </c>
      <c r="J700" s="1" t="s">
        <v>2686</v>
      </c>
      <c r="K700" s="1" t="s">
        <v>2686</v>
      </c>
      <c r="L700" s="1" t="s">
        <v>2686</v>
      </c>
      <c r="M700" s="1" t="s">
        <v>4604</v>
      </c>
      <c r="N700" s="1" t="s">
        <v>2686</v>
      </c>
      <c r="O700" s="1" t="s">
        <v>2686</v>
      </c>
      <c r="P700" s="1" t="s">
        <v>2686</v>
      </c>
      <c r="Q700" s="1" t="s">
        <v>2686</v>
      </c>
      <c r="R700" s="1" t="s">
        <v>5178</v>
      </c>
      <c r="S700" s="1" t="s">
        <v>2686</v>
      </c>
      <c r="T700" s="1" t="s">
        <v>20</v>
      </c>
      <c r="U700">
        <f t="shared" si="10"/>
        <v>699</v>
      </c>
    </row>
    <row r="701" spans="1:21" x14ac:dyDescent="0.2">
      <c r="A701" s="1" t="s">
        <v>700</v>
      </c>
      <c r="B701" s="1" t="s">
        <v>2181</v>
      </c>
      <c r="C701" s="1" t="s">
        <v>3283</v>
      </c>
      <c r="D701" s="1" t="s">
        <v>2686</v>
      </c>
      <c r="E701" s="1" t="s">
        <v>2686</v>
      </c>
      <c r="F701" s="1" t="s">
        <v>4582</v>
      </c>
      <c r="G701" s="1" t="s">
        <v>4584</v>
      </c>
      <c r="H701" s="1" t="s">
        <v>4594</v>
      </c>
      <c r="I701" s="1">
        <v>0</v>
      </c>
      <c r="J701" s="1" t="s">
        <v>2686</v>
      </c>
      <c r="K701" s="1" t="s">
        <v>2686</v>
      </c>
      <c r="L701" s="1" t="s">
        <v>2686</v>
      </c>
      <c r="M701" s="1" t="s">
        <v>4604</v>
      </c>
      <c r="N701" s="1" t="s">
        <v>4608</v>
      </c>
      <c r="O701" s="1" t="s">
        <v>2686</v>
      </c>
      <c r="P701" s="1" t="s">
        <v>4837</v>
      </c>
      <c r="Q701" s="1" t="s">
        <v>2686</v>
      </c>
      <c r="R701" s="1" t="s">
        <v>5178</v>
      </c>
      <c r="S701" s="1" t="s">
        <v>5184</v>
      </c>
      <c r="T701" s="1" t="s">
        <v>64</v>
      </c>
      <c r="U701">
        <f t="shared" si="10"/>
        <v>700</v>
      </c>
    </row>
    <row r="702" spans="1:21" x14ac:dyDescent="0.2">
      <c r="A702" s="1" t="s">
        <v>701</v>
      </c>
      <c r="B702" s="1" t="s">
        <v>2182</v>
      </c>
      <c r="C702" s="1" t="s">
        <v>3284</v>
      </c>
      <c r="D702" s="1" t="s">
        <v>2686</v>
      </c>
      <c r="E702" s="1" t="s">
        <v>2686</v>
      </c>
      <c r="F702" s="1" t="s">
        <v>4582</v>
      </c>
      <c r="G702" s="1" t="s">
        <v>4584</v>
      </c>
      <c r="H702" s="1" t="s">
        <v>4591</v>
      </c>
      <c r="I702" s="1">
        <v>7</v>
      </c>
      <c r="J702" s="1" t="s">
        <v>2686</v>
      </c>
      <c r="K702" s="1" t="s">
        <v>2686</v>
      </c>
      <c r="L702" s="1" t="s">
        <v>2686</v>
      </c>
      <c r="M702" s="1" t="s">
        <v>4604</v>
      </c>
      <c r="N702" s="1" t="s">
        <v>2686</v>
      </c>
      <c r="O702" s="1" t="s">
        <v>2686</v>
      </c>
      <c r="P702" s="1" t="s">
        <v>4839</v>
      </c>
      <c r="Q702" s="1" t="s">
        <v>2686</v>
      </c>
      <c r="R702" s="1" t="s">
        <v>5178</v>
      </c>
      <c r="S702" s="1" t="s">
        <v>2686</v>
      </c>
      <c r="T702" s="1" t="s">
        <v>61</v>
      </c>
      <c r="U702">
        <f t="shared" si="10"/>
        <v>701</v>
      </c>
    </row>
    <row r="703" spans="1:21" x14ac:dyDescent="0.2">
      <c r="A703" s="1" t="s">
        <v>702</v>
      </c>
      <c r="B703" s="1" t="s">
        <v>2183</v>
      </c>
      <c r="C703" s="1" t="s">
        <v>2686</v>
      </c>
      <c r="D703" s="1" t="s">
        <v>3953</v>
      </c>
      <c r="E703" s="1" t="s">
        <v>2686</v>
      </c>
      <c r="F703" s="1" t="s">
        <v>4582</v>
      </c>
      <c r="G703" s="1" t="s">
        <v>4586</v>
      </c>
      <c r="H703" s="1" t="s">
        <v>4591</v>
      </c>
      <c r="I703" s="1">
        <v>0</v>
      </c>
      <c r="J703" s="1" t="s">
        <v>2686</v>
      </c>
      <c r="K703" s="1" t="s">
        <v>2686</v>
      </c>
      <c r="L703" s="1" t="s">
        <v>2686</v>
      </c>
      <c r="M703" s="1" t="s">
        <v>2686</v>
      </c>
      <c r="N703" s="1" t="s">
        <v>2686</v>
      </c>
      <c r="O703" s="1" t="s">
        <v>2686</v>
      </c>
      <c r="P703" s="1" t="s">
        <v>2686</v>
      </c>
      <c r="Q703" s="1" t="s">
        <v>2686</v>
      </c>
      <c r="R703" s="1" t="s">
        <v>5179</v>
      </c>
      <c r="S703" s="1" t="s">
        <v>2686</v>
      </c>
      <c r="T703" s="1" t="s">
        <v>4</v>
      </c>
      <c r="U703">
        <f t="shared" si="10"/>
        <v>702</v>
      </c>
    </row>
    <row r="704" spans="1:21" x14ac:dyDescent="0.2">
      <c r="A704" s="1" t="s">
        <v>703</v>
      </c>
      <c r="B704" s="1" t="s">
        <v>2184</v>
      </c>
      <c r="C704" s="1" t="s">
        <v>2686</v>
      </c>
      <c r="D704" s="1" t="s">
        <v>2686</v>
      </c>
      <c r="E704" s="1" t="s">
        <v>2686</v>
      </c>
      <c r="F704" s="1" t="s">
        <v>4582</v>
      </c>
      <c r="G704" s="1" t="s">
        <v>4584</v>
      </c>
      <c r="H704" s="1" t="s">
        <v>4592</v>
      </c>
      <c r="I704" s="1">
        <v>0</v>
      </c>
      <c r="J704" s="1" t="s">
        <v>2686</v>
      </c>
      <c r="K704" s="1" t="s">
        <v>2686</v>
      </c>
      <c r="L704" s="1" t="s">
        <v>2686</v>
      </c>
      <c r="M704" s="1" t="s">
        <v>2686</v>
      </c>
      <c r="N704" s="1" t="s">
        <v>2686</v>
      </c>
      <c r="O704" s="1" t="s">
        <v>2686</v>
      </c>
      <c r="P704" s="1" t="s">
        <v>2686</v>
      </c>
      <c r="Q704" s="1" t="s">
        <v>2686</v>
      </c>
      <c r="R704" s="1" t="s">
        <v>5176</v>
      </c>
      <c r="S704" s="1" t="s">
        <v>2686</v>
      </c>
      <c r="T704" s="1" t="s">
        <v>20</v>
      </c>
      <c r="U704">
        <f t="shared" si="10"/>
        <v>703</v>
      </c>
    </row>
    <row r="705" spans="1:21" x14ac:dyDescent="0.2">
      <c r="A705" s="1" t="s">
        <v>704</v>
      </c>
      <c r="B705" s="1" t="s">
        <v>2185</v>
      </c>
      <c r="C705" s="1" t="s">
        <v>704</v>
      </c>
      <c r="D705" s="1" t="s">
        <v>3954</v>
      </c>
      <c r="E705" s="1" t="s">
        <v>2686</v>
      </c>
      <c r="F705" s="1" t="s">
        <v>4582</v>
      </c>
      <c r="G705" s="1" t="s">
        <v>4584</v>
      </c>
      <c r="H705" s="1" t="s">
        <v>4591</v>
      </c>
      <c r="I705" s="1">
        <v>0</v>
      </c>
      <c r="J705" s="1" t="s">
        <v>2686</v>
      </c>
      <c r="K705" s="1" t="s">
        <v>2686</v>
      </c>
      <c r="L705" s="1" t="s">
        <v>2686</v>
      </c>
      <c r="M705" s="1" t="s">
        <v>4604</v>
      </c>
      <c r="N705" s="1" t="s">
        <v>2686</v>
      </c>
      <c r="O705" s="1" t="s">
        <v>2686</v>
      </c>
      <c r="P705" s="1" t="s">
        <v>4840</v>
      </c>
      <c r="Q705" s="1" t="s">
        <v>5137</v>
      </c>
      <c r="R705" s="1" t="s">
        <v>5178</v>
      </c>
      <c r="S705" s="1" t="s">
        <v>2686</v>
      </c>
      <c r="T705" s="1" t="s">
        <v>64</v>
      </c>
      <c r="U705">
        <f t="shared" si="10"/>
        <v>704</v>
      </c>
    </row>
    <row r="706" spans="1:21" x14ac:dyDescent="0.2">
      <c r="A706" s="1" t="s">
        <v>705</v>
      </c>
      <c r="B706" s="1" t="s">
        <v>2186</v>
      </c>
      <c r="C706" s="1" t="s">
        <v>3285</v>
      </c>
      <c r="D706" s="1" t="s">
        <v>2686</v>
      </c>
      <c r="E706" s="1" t="s">
        <v>2686</v>
      </c>
      <c r="F706" s="1" t="s">
        <v>4582</v>
      </c>
      <c r="G706" s="1" t="s">
        <v>4584</v>
      </c>
      <c r="H706" s="1" t="s">
        <v>4591</v>
      </c>
      <c r="I706" s="1">
        <v>1</v>
      </c>
      <c r="J706" s="1" t="s">
        <v>2686</v>
      </c>
      <c r="K706" s="1" t="s">
        <v>2686</v>
      </c>
      <c r="L706" s="1" t="s">
        <v>2686</v>
      </c>
      <c r="M706" s="1" t="s">
        <v>4604</v>
      </c>
      <c r="N706" s="1" t="s">
        <v>2686</v>
      </c>
      <c r="O706" s="1" t="s">
        <v>2686</v>
      </c>
      <c r="P706" s="1" t="s">
        <v>4841</v>
      </c>
      <c r="Q706" s="1" t="s">
        <v>2686</v>
      </c>
      <c r="R706" s="1" t="s">
        <v>5178</v>
      </c>
      <c r="S706" s="1" t="s">
        <v>2686</v>
      </c>
      <c r="T706" s="1" t="s">
        <v>61</v>
      </c>
      <c r="U706">
        <f t="shared" si="10"/>
        <v>705</v>
      </c>
    </row>
    <row r="707" spans="1:21" x14ac:dyDescent="0.2">
      <c r="A707" s="1" t="s">
        <v>706</v>
      </c>
      <c r="B707" s="1" t="s">
        <v>2187</v>
      </c>
      <c r="C707" s="1" t="s">
        <v>3286</v>
      </c>
      <c r="D707" s="1" t="s">
        <v>3955</v>
      </c>
      <c r="E707" s="1" t="s">
        <v>2686</v>
      </c>
      <c r="F707" s="1" t="s">
        <v>4582</v>
      </c>
      <c r="G707" s="1" t="s">
        <v>4588</v>
      </c>
      <c r="H707" s="1" t="s">
        <v>4592</v>
      </c>
      <c r="I707" s="1">
        <v>0</v>
      </c>
      <c r="J707" s="1" t="s">
        <v>2686</v>
      </c>
      <c r="K707" s="1" t="s">
        <v>2686</v>
      </c>
      <c r="L707" s="1" t="s">
        <v>2686</v>
      </c>
      <c r="M707" s="1" t="s">
        <v>4604</v>
      </c>
      <c r="N707" s="1" t="s">
        <v>2686</v>
      </c>
      <c r="O707" s="1" t="s">
        <v>2686</v>
      </c>
      <c r="P707" s="1" t="s">
        <v>2686</v>
      </c>
      <c r="Q707" s="1" t="s">
        <v>2686</v>
      </c>
      <c r="R707" s="1" t="s">
        <v>5176</v>
      </c>
      <c r="S707" s="1" t="s">
        <v>2686</v>
      </c>
      <c r="T707" s="1" t="s">
        <v>4</v>
      </c>
      <c r="U707">
        <f t="shared" si="10"/>
        <v>706</v>
      </c>
    </row>
    <row r="708" spans="1:21" x14ac:dyDescent="0.2">
      <c r="A708" s="1" t="s">
        <v>707</v>
      </c>
      <c r="B708" s="1" t="s">
        <v>2188</v>
      </c>
      <c r="C708" s="1" t="s">
        <v>3287</v>
      </c>
      <c r="D708" s="1" t="s">
        <v>3956</v>
      </c>
      <c r="E708" s="1" t="s">
        <v>2686</v>
      </c>
      <c r="F708" s="1" t="s">
        <v>4582</v>
      </c>
      <c r="G708" s="1" t="s">
        <v>4584</v>
      </c>
      <c r="H708" s="1" t="s">
        <v>4591</v>
      </c>
      <c r="I708" s="1">
        <v>0</v>
      </c>
      <c r="J708" s="1" t="s">
        <v>2686</v>
      </c>
      <c r="K708" s="1" t="s">
        <v>2686</v>
      </c>
      <c r="L708" s="1" t="s">
        <v>2686</v>
      </c>
      <c r="M708" s="1" t="s">
        <v>4604</v>
      </c>
      <c r="N708" s="1" t="s">
        <v>2686</v>
      </c>
      <c r="O708" s="1" t="s">
        <v>2686</v>
      </c>
      <c r="P708" s="1" t="s">
        <v>2686</v>
      </c>
      <c r="Q708" s="1" t="s">
        <v>2686</v>
      </c>
      <c r="R708" s="1" t="s">
        <v>5176</v>
      </c>
      <c r="S708" s="1" t="s">
        <v>2686</v>
      </c>
      <c r="T708" s="1" t="s">
        <v>20</v>
      </c>
      <c r="U708">
        <f t="shared" ref="U708:U771" si="11">U707+1</f>
        <v>707</v>
      </c>
    </row>
    <row r="709" spans="1:21" x14ac:dyDescent="0.2">
      <c r="A709" s="1" t="s">
        <v>708</v>
      </c>
      <c r="B709" s="1" t="s">
        <v>2189</v>
      </c>
      <c r="C709" s="1" t="s">
        <v>3288</v>
      </c>
      <c r="D709" s="1" t="s">
        <v>3954</v>
      </c>
      <c r="E709" s="1" t="s">
        <v>2686</v>
      </c>
      <c r="F709" s="1" t="s">
        <v>4582</v>
      </c>
      <c r="G709" s="1" t="s">
        <v>4584</v>
      </c>
      <c r="H709" s="1" t="s">
        <v>4591</v>
      </c>
      <c r="I709" s="1">
        <v>0</v>
      </c>
      <c r="J709" s="1" t="s">
        <v>2686</v>
      </c>
      <c r="K709" s="1" t="s">
        <v>2686</v>
      </c>
      <c r="L709" s="1" t="s">
        <v>2686</v>
      </c>
      <c r="M709" s="1" t="s">
        <v>4604</v>
      </c>
      <c r="N709" s="1" t="s">
        <v>2686</v>
      </c>
      <c r="O709" s="1" t="s">
        <v>2686</v>
      </c>
      <c r="P709" s="1" t="s">
        <v>4842</v>
      </c>
      <c r="Q709" s="1" t="s">
        <v>2686</v>
      </c>
      <c r="R709" s="1" t="s">
        <v>5178</v>
      </c>
      <c r="S709" s="1" t="s">
        <v>2686</v>
      </c>
      <c r="T709" s="1" t="s">
        <v>64</v>
      </c>
      <c r="U709">
        <f t="shared" si="11"/>
        <v>708</v>
      </c>
    </row>
    <row r="710" spans="1:21" x14ac:dyDescent="0.2">
      <c r="A710" s="1" t="s">
        <v>709</v>
      </c>
      <c r="B710" s="1" t="s">
        <v>2190</v>
      </c>
      <c r="C710" s="1" t="s">
        <v>709</v>
      </c>
      <c r="D710" s="1" t="s">
        <v>3804</v>
      </c>
      <c r="E710" s="1" t="s">
        <v>2686</v>
      </c>
      <c r="F710" s="1" t="s">
        <v>4582</v>
      </c>
      <c r="G710" s="1" t="s">
        <v>4584</v>
      </c>
      <c r="H710" s="1" t="s">
        <v>4591</v>
      </c>
      <c r="I710" s="1">
        <v>72</v>
      </c>
      <c r="J710" s="1" t="s">
        <v>2686</v>
      </c>
      <c r="K710" s="1" t="s">
        <v>2686</v>
      </c>
      <c r="L710" s="1" t="s">
        <v>2686</v>
      </c>
      <c r="M710" s="1" t="s">
        <v>4604</v>
      </c>
      <c r="N710" s="1" t="s">
        <v>2686</v>
      </c>
      <c r="O710" s="1" t="s">
        <v>2686</v>
      </c>
      <c r="P710" s="1" t="s">
        <v>2686</v>
      </c>
      <c r="Q710" s="1" t="s">
        <v>2686</v>
      </c>
      <c r="R710" s="1" t="s">
        <v>5178</v>
      </c>
      <c r="S710" s="1" t="s">
        <v>2686</v>
      </c>
      <c r="T710" s="1" t="s">
        <v>33</v>
      </c>
      <c r="U710">
        <f t="shared" si="11"/>
        <v>709</v>
      </c>
    </row>
    <row r="711" spans="1:21" x14ac:dyDescent="0.2">
      <c r="A711" s="1" t="s">
        <v>710</v>
      </c>
      <c r="B711" s="1" t="s">
        <v>2191</v>
      </c>
      <c r="C711" s="1" t="s">
        <v>3289</v>
      </c>
      <c r="D711" s="1" t="s">
        <v>3957</v>
      </c>
      <c r="E711" s="1" t="s">
        <v>2686</v>
      </c>
      <c r="F711" s="1" t="s">
        <v>4582</v>
      </c>
      <c r="G711" s="1" t="s">
        <v>4588</v>
      </c>
      <c r="H711" s="1" t="s">
        <v>4592</v>
      </c>
      <c r="I711" s="1">
        <v>0</v>
      </c>
      <c r="J711" s="1" t="s">
        <v>2686</v>
      </c>
      <c r="K711" s="1" t="s">
        <v>2686</v>
      </c>
      <c r="L711" s="1" t="s">
        <v>2686</v>
      </c>
      <c r="M711" s="1" t="s">
        <v>2686</v>
      </c>
      <c r="N711" s="1" t="s">
        <v>2686</v>
      </c>
      <c r="O711" s="1" t="s">
        <v>2686</v>
      </c>
      <c r="P711" s="1" t="s">
        <v>2686</v>
      </c>
      <c r="Q711" s="1" t="s">
        <v>2686</v>
      </c>
      <c r="R711" s="1" t="s">
        <v>5178</v>
      </c>
      <c r="S711" s="1" t="s">
        <v>2686</v>
      </c>
      <c r="T711" s="1" t="s">
        <v>4</v>
      </c>
      <c r="U711">
        <f t="shared" si="11"/>
        <v>710</v>
      </c>
    </row>
    <row r="712" spans="1:21" x14ac:dyDescent="0.2">
      <c r="A712" s="1" t="s">
        <v>711</v>
      </c>
      <c r="B712" s="1" t="s">
        <v>2192</v>
      </c>
      <c r="C712" s="1" t="s">
        <v>3290</v>
      </c>
      <c r="D712" s="1" t="s">
        <v>3947</v>
      </c>
      <c r="E712" s="1" t="s">
        <v>2686</v>
      </c>
      <c r="F712" s="1" t="s">
        <v>4582</v>
      </c>
      <c r="G712" s="1" t="s">
        <v>4584</v>
      </c>
      <c r="H712" s="1" t="s">
        <v>4591</v>
      </c>
      <c r="I712" s="1">
        <v>0</v>
      </c>
      <c r="J712" s="1" t="s">
        <v>2686</v>
      </c>
      <c r="K712" s="1" t="s">
        <v>2686</v>
      </c>
      <c r="L712" s="1" t="s">
        <v>2686</v>
      </c>
      <c r="M712" s="1" t="s">
        <v>4604</v>
      </c>
      <c r="N712" s="1" t="s">
        <v>2686</v>
      </c>
      <c r="O712" s="1" t="s">
        <v>2686</v>
      </c>
      <c r="P712" s="1" t="s">
        <v>4843</v>
      </c>
      <c r="Q712" s="1" t="s">
        <v>2686</v>
      </c>
      <c r="R712" s="1" t="s">
        <v>5176</v>
      </c>
      <c r="S712" s="1" t="s">
        <v>2686</v>
      </c>
      <c r="T712" s="1" t="s">
        <v>20</v>
      </c>
      <c r="U712">
        <f t="shared" si="11"/>
        <v>711</v>
      </c>
    </row>
    <row r="713" spans="1:21" x14ac:dyDescent="0.2">
      <c r="A713" s="1" t="s">
        <v>712</v>
      </c>
      <c r="B713" s="1" t="s">
        <v>2193</v>
      </c>
      <c r="C713" s="1" t="s">
        <v>712</v>
      </c>
      <c r="D713" s="1" t="s">
        <v>3954</v>
      </c>
      <c r="E713" s="1" t="s">
        <v>2686</v>
      </c>
      <c r="F713" s="1" t="s">
        <v>4582</v>
      </c>
      <c r="G713" s="1" t="s">
        <v>4584</v>
      </c>
      <c r="H713" s="1" t="s">
        <v>4591</v>
      </c>
      <c r="I713" s="1">
        <v>2</v>
      </c>
      <c r="J713" s="1" t="s">
        <v>2686</v>
      </c>
      <c r="K713" s="1" t="s">
        <v>2686</v>
      </c>
      <c r="L713" s="1" t="s">
        <v>2686</v>
      </c>
      <c r="M713" s="1" t="s">
        <v>4604</v>
      </c>
      <c r="N713" s="1" t="s">
        <v>2686</v>
      </c>
      <c r="O713" s="1" t="s">
        <v>2686</v>
      </c>
      <c r="P713" s="1" t="s">
        <v>4844</v>
      </c>
      <c r="Q713" s="1" t="s">
        <v>5138</v>
      </c>
      <c r="R713" s="1" t="s">
        <v>5178</v>
      </c>
      <c r="S713" s="1" t="s">
        <v>2686</v>
      </c>
      <c r="T713" s="1" t="s">
        <v>64</v>
      </c>
      <c r="U713">
        <f t="shared" si="11"/>
        <v>712</v>
      </c>
    </row>
    <row r="714" spans="1:21" x14ac:dyDescent="0.2">
      <c r="A714" s="1" t="s">
        <v>713</v>
      </c>
      <c r="B714" s="1" t="s">
        <v>2194</v>
      </c>
      <c r="C714" s="1" t="s">
        <v>713</v>
      </c>
      <c r="D714" s="1" t="s">
        <v>3804</v>
      </c>
      <c r="E714" s="1" t="s">
        <v>2686</v>
      </c>
      <c r="F714" s="1" t="s">
        <v>4582</v>
      </c>
      <c r="G714" s="1" t="s">
        <v>4584</v>
      </c>
      <c r="H714" s="1" t="s">
        <v>4591</v>
      </c>
      <c r="I714" s="1">
        <v>1</v>
      </c>
      <c r="J714" s="1" t="s">
        <v>2686</v>
      </c>
      <c r="K714" s="1" t="s">
        <v>2686</v>
      </c>
      <c r="L714" s="1" t="s">
        <v>2686</v>
      </c>
      <c r="M714" s="1" t="s">
        <v>4604</v>
      </c>
      <c r="N714" s="1" t="s">
        <v>2686</v>
      </c>
      <c r="O714" s="1" t="s">
        <v>2686</v>
      </c>
      <c r="P714" s="1" t="s">
        <v>2686</v>
      </c>
      <c r="Q714" s="1" t="s">
        <v>2686</v>
      </c>
      <c r="R714" s="1" t="s">
        <v>5178</v>
      </c>
      <c r="S714" s="1" t="s">
        <v>2686</v>
      </c>
      <c r="T714" s="1" t="s">
        <v>33</v>
      </c>
      <c r="U714">
        <f t="shared" si="11"/>
        <v>713</v>
      </c>
    </row>
    <row r="715" spans="1:21" x14ac:dyDescent="0.2">
      <c r="A715" s="1" t="s">
        <v>714</v>
      </c>
      <c r="B715" s="1" t="s">
        <v>2195</v>
      </c>
      <c r="C715" s="1" t="s">
        <v>2686</v>
      </c>
      <c r="D715" s="1" t="s">
        <v>2686</v>
      </c>
      <c r="E715" s="1" t="s">
        <v>2686</v>
      </c>
      <c r="F715" s="1" t="s">
        <v>4582</v>
      </c>
      <c r="G715" s="1" t="s">
        <v>4589</v>
      </c>
      <c r="H715" s="1" t="s">
        <v>4592</v>
      </c>
      <c r="I715" s="1">
        <v>0</v>
      </c>
      <c r="J715" s="1" t="s">
        <v>2686</v>
      </c>
      <c r="K715" s="1" t="s">
        <v>2686</v>
      </c>
      <c r="L715" s="1" t="s">
        <v>2686</v>
      </c>
      <c r="M715" s="1" t="s">
        <v>2686</v>
      </c>
      <c r="N715" s="1" t="s">
        <v>2686</v>
      </c>
      <c r="O715" s="1" t="s">
        <v>2686</v>
      </c>
      <c r="P715" s="1" t="s">
        <v>2686</v>
      </c>
      <c r="Q715" s="1" t="s">
        <v>2686</v>
      </c>
      <c r="R715" s="1" t="s">
        <v>5179</v>
      </c>
      <c r="S715" s="1" t="s">
        <v>2686</v>
      </c>
      <c r="T715" s="1" t="s">
        <v>4</v>
      </c>
      <c r="U715">
        <f t="shared" si="11"/>
        <v>714</v>
      </c>
    </row>
    <row r="716" spans="1:21" x14ac:dyDescent="0.2">
      <c r="A716" s="1" t="s">
        <v>715</v>
      </c>
      <c r="B716" s="1" t="s">
        <v>2196</v>
      </c>
      <c r="C716" s="1" t="s">
        <v>3291</v>
      </c>
      <c r="D716" s="1" t="s">
        <v>3947</v>
      </c>
      <c r="E716" s="1" t="s">
        <v>2686</v>
      </c>
      <c r="F716" s="1" t="s">
        <v>4582</v>
      </c>
      <c r="G716" s="1" t="s">
        <v>4584</v>
      </c>
      <c r="H716" s="1" t="s">
        <v>4591</v>
      </c>
      <c r="I716" s="1">
        <v>32</v>
      </c>
      <c r="J716" s="1" t="s">
        <v>2686</v>
      </c>
      <c r="K716" s="1" t="s">
        <v>2686</v>
      </c>
      <c r="L716" s="1" t="s">
        <v>2686</v>
      </c>
      <c r="M716" s="1" t="s">
        <v>4604</v>
      </c>
      <c r="N716" s="1" t="s">
        <v>2686</v>
      </c>
      <c r="O716" s="1" t="s">
        <v>2686</v>
      </c>
      <c r="P716" s="1" t="s">
        <v>4845</v>
      </c>
      <c r="Q716" s="1" t="s">
        <v>2686</v>
      </c>
      <c r="R716" s="1" t="s">
        <v>5176</v>
      </c>
      <c r="S716" s="1" t="s">
        <v>2686</v>
      </c>
      <c r="T716" s="1" t="s">
        <v>20</v>
      </c>
      <c r="U716">
        <f t="shared" si="11"/>
        <v>715</v>
      </c>
    </row>
    <row r="717" spans="1:21" x14ac:dyDescent="0.2">
      <c r="A717" s="1" t="s">
        <v>716</v>
      </c>
      <c r="B717" s="1" t="s">
        <v>2197</v>
      </c>
      <c r="C717" s="1" t="s">
        <v>716</v>
      </c>
      <c r="D717" s="1" t="s">
        <v>3958</v>
      </c>
      <c r="E717" s="1" t="s">
        <v>2686</v>
      </c>
      <c r="F717" s="1" t="s">
        <v>4582</v>
      </c>
      <c r="G717" s="1" t="s">
        <v>4584</v>
      </c>
      <c r="H717" s="1" t="s">
        <v>4591</v>
      </c>
      <c r="I717" s="1">
        <v>1</v>
      </c>
      <c r="J717" s="1" t="s">
        <v>2686</v>
      </c>
      <c r="K717" s="1" t="s">
        <v>2686</v>
      </c>
      <c r="L717" s="1" t="s">
        <v>2686</v>
      </c>
      <c r="M717" s="1" t="s">
        <v>4604</v>
      </c>
      <c r="N717" s="1" t="s">
        <v>2686</v>
      </c>
      <c r="O717" s="1" t="s">
        <v>2686</v>
      </c>
      <c r="P717" s="1" t="s">
        <v>4846</v>
      </c>
      <c r="Q717" s="1" t="s">
        <v>2686</v>
      </c>
      <c r="R717" s="1" t="s">
        <v>5178</v>
      </c>
      <c r="S717" s="1" t="s">
        <v>2686</v>
      </c>
      <c r="T717" s="1" t="s">
        <v>64</v>
      </c>
      <c r="U717">
        <f t="shared" si="11"/>
        <v>716</v>
      </c>
    </row>
    <row r="718" spans="1:21" x14ac:dyDescent="0.2">
      <c r="A718" s="1" t="s">
        <v>717</v>
      </c>
      <c r="B718" s="1" t="s">
        <v>2198</v>
      </c>
      <c r="C718" s="1" t="s">
        <v>717</v>
      </c>
      <c r="D718" s="1" t="s">
        <v>3959</v>
      </c>
      <c r="E718" s="1" t="s">
        <v>2686</v>
      </c>
      <c r="F718" s="1" t="s">
        <v>4582</v>
      </c>
      <c r="G718" s="1" t="s">
        <v>4584</v>
      </c>
      <c r="H718" s="1" t="s">
        <v>4591</v>
      </c>
      <c r="I718" s="1">
        <v>62</v>
      </c>
      <c r="J718" s="1" t="s">
        <v>2686</v>
      </c>
      <c r="K718" s="1" t="s">
        <v>2686</v>
      </c>
      <c r="L718" s="1" t="s">
        <v>2686</v>
      </c>
      <c r="M718" s="1" t="s">
        <v>4604</v>
      </c>
      <c r="N718" s="1" t="s">
        <v>2686</v>
      </c>
      <c r="O718" s="1" t="s">
        <v>2686</v>
      </c>
      <c r="P718" s="1" t="s">
        <v>2686</v>
      </c>
      <c r="Q718" s="1" t="s">
        <v>2686</v>
      </c>
      <c r="R718" s="1" t="s">
        <v>5178</v>
      </c>
      <c r="S718" s="1" t="s">
        <v>2686</v>
      </c>
      <c r="T718" s="1" t="s">
        <v>33</v>
      </c>
      <c r="U718">
        <f t="shared" si="11"/>
        <v>717</v>
      </c>
    </row>
    <row r="719" spans="1:21" x14ac:dyDescent="0.2">
      <c r="A719" s="1" t="s">
        <v>718</v>
      </c>
      <c r="B719" s="1" t="s">
        <v>2199</v>
      </c>
      <c r="C719" s="1" t="s">
        <v>2686</v>
      </c>
      <c r="D719" s="1" t="s">
        <v>2686</v>
      </c>
      <c r="E719" s="1" t="s">
        <v>2686</v>
      </c>
      <c r="F719" s="1" t="s">
        <v>4582</v>
      </c>
      <c r="G719" s="1" t="s">
        <v>4588</v>
      </c>
      <c r="H719" s="1" t="s">
        <v>4592</v>
      </c>
      <c r="I719" s="1">
        <v>0</v>
      </c>
      <c r="J719" s="1" t="s">
        <v>2686</v>
      </c>
      <c r="K719" s="1" t="s">
        <v>2686</v>
      </c>
      <c r="L719" s="1" t="s">
        <v>2686</v>
      </c>
      <c r="M719" s="1" t="s">
        <v>2686</v>
      </c>
      <c r="N719" s="1" t="s">
        <v>2686</v>
      </c>
      <c r="O719" s="1" t="s">
        <v>2686</v>
      </c>
      <c r="P719" s="1" t="s">
        <v>2686</v>
      </c>
      <c r="Q719" s="1" t="s">
        <v>2686</v>
      </c>
      <c r="R719" s="1" t="s">
        <v>5177</v>
      </c>
      <c r="S719" s="1" t="s">
        <v>2686</v>
      </c>
      <c r="T719" s="1" t="s">
        <v>4</v>
      </c>
      <c r="U719">
        <f t="shared" si="11"/>
        <v>718</v>
      </c>
    </row>
    <row r="720" spans="1:21" x14ac:dyDescent="0.2">
      <c r="A720" s="1" t="s">
        <v>719</v>
      </c>
      <c r="B720" s="1" t="s">
        <v>2200</v>
      </c>
      <c r="C720" s="1" t="s">
        <v>3292</v>
      </c>
      <c r="D720" s="1" t="s">
        <v>3947</v>
      </c>
      <c r="E720" s="1" t="s">
        <v>2686</v>
      </c>
      <c r="F720" s="1" t="s">
        <v>4582</v>
      </c>
      <c r="G720" s="1" t="s">
        <v>4584</v>
      </c>
      <c r="H720" s="1" t="s">
        <v>4591</v>
      </c>
      <c r="I720" s="1">
        <v>2</v>
      </c>
      <c r="J720" s="1" t="s">
        <v>2686</v>
      </c>
      <c r="K720" s="1" t="s">
        <v>2686</v>
      </c>
      <c r="L720" s="1" t="s">
        <v>2686</v>
      </c>
      <c r="M720" s="1" t="s">
        <v>4604</v>
      </c>
      <c r="N720" s="1" t="s">
        <v>2686</v>
      </c>
      <c r="O720" s="1" t="s">
        <v>2686</v>
      </c>
      <c r="P720" s="1" t="s">
        <v>4847</v>
      </c>
      <c r="Q720" s="1" t="s">
        <v>2686</v>
      </c>
      <c r="R720" s="1" t="s">
        <v>5176</v>
      </c>
      <c r="S720" s="1" t="s">
        <v>2686</v>
      </c>
      <c r="T720" s="1" t="s">
        <v>20</v>
      </c>
      <c r="U720">
        <f t="shared" si="11"/>
        <v>719</v>
      </c>
    </row>
    <row r="721" spans="1:21" x14ac:dyDescent="0.2">
      <c r="A721" s="1" t="s">
        <v>720</v>
      </c>
      <c r="B721" s="1" t="s">
        <v>2201</v>
      </c>
      <c r="C721" s="1" t="s">
        <v>720</v>
      </c>
      <c r="D721" s="1" t="s">
        <v>3958</v>
      </c>
      <c r="E721" s="1" t="s">
        <v>2686</v>
      </c>
      <c r="F721" s="1" t="s">
        <v>4582</v>
      </c>
      <c r="G721" s="1" t="s">
        <v>4584</v>
      </c>
      <c r="H721" s="1" t="s">
        <v>4591</v>
      </c>
      <c r="I721" s="1">
        <v>0</v>
      </c>
      <c r="J721" s="1" t="s">
        <v>2686</v>
      </c>
      <c r="K721" s="1" t="s">
        <v>2686</v>
      </c>
      <c r="L721" s="1" t="s">
        <v>2686</v>
      </c>
      <c r="M721" s="1" t="s">
        <v>4604</v>
      </c>
      <c r="N721" s="1" t="s">
        <v>2686</v>
      </c>
      <c r="O721" s="1" t="s">
        <v>2686</v>
      </c>
      <c r="P721" s="1" t="s">
        <v>4848</v>
      </c>
      <c r="Q721" s="1" t="s">
        <v>4763</v>
      </c>
      <c r="R721" s="1" t="s">
        <v>5178</v>
      </c>
      <c r="S721" s="1" t="s">
        <v>2686</v>
      </c>
      <c r="T721" s="1" t="s">
        <v>64</v>
      </c>
      <c r="U721">
        <f t="shared" si="11"/>
        <v>720</v>
      </c>
    </row>
    <row r="722" spans="1:21" x14ac:dyDescent="0.2">
      <c r="A722" s="1" t="s">
        <v>721</v>
      </c>
      <c r="B722" s="1" t="s">
        <v>2202</v>
      </c>
      <c r="C722" s="1" t="s">
        <v>721</v>
      </c>
      <c r="D722" s="1" t="s">
        <v>3959</v>
      </c>
      <c r="E722" s="1" t="s">
        <v>2686</v>
      </c>
      <c r="F722" s="1" t="s">
        <v>4582</v>
      </c>
      <c r="G722" s="1" t="s">
        <v>4584</v>
      </c>
      <c r="H722" s="1" t="s">
        <v>4591</v>
      </c>
      <c r="I722" s="1">
        <v>57</v>
      </c>
      <c r="J722" s="1" t="s">
        <v>2686</v>
      </c>
      <c r="K722" s="1" t="s">
        <v>2686</v>
      </c>
      <c r="L722" s="1" t="s">
        <v>2686</v>
      </c>
      <c r="M722" s="1" t="s">
        <v>4604</v>
      </c>
      <c r="N722" s="1" t="s">
        <v>2686</v>
      </c>
      <c r="O722" s="1" t="s">
        <v>2686</v>
      </c>
      <c r="P722" s="1" t="s">
        <v>2686</v>
      </c>
      <c r="Q722" s="1" t="s">
        <v>2686</v>
      </c>
      <c r="R722" s="1" t="s">
        <v>5178</v>
      </c>
      <c r="S722" s="1" t="s">
        <v>2686</v>
      </c>
      <c r="T722" s="1" t="s">
        <v>33</v>
      </c>
      <c r="U722">
        <f t="shared" si="11"/>
        <v>721</v>
      </c>
    </row>
    <row r="723" spans="1:21" x14ac:dyDescent="0.2">
      <c r="A723" s="1" t="s">
        <v>722</v>
      </c>
      <c r="B723" s="1" t="s">
        <v>2203</v>
      </c>
      <c r="C723" s="1" t="s">
        <v>2686</v>
      </c>
      <c r="D723" s="1" t="s">
        <v>2686</v>
      </c>
      <c r="E723" s="1" t="s">
        <v>2686</v>
      </c>
      <c r="F723" s="1" t="s">
        <v>4582</v>
      </c>
      <c r="G723" s="1" t="s">
        <v>4585</v>
      </c>
      <c r="H723" s="1" t="s">
        <v>4594</v>
      </c>
      <c r="I723" s="1">
        <v>0</v>
      </c>
      <c r="J723" s="1" t="s">
        <v>2686</v>
      </c>
      <c r="K723" s="1" t="s">
        <v>2686</v>
      </c>
      <c r="L723" s="1" t="s">
        <v>2686</v>
      </c>
      <c r="M723" s="1" t="s">
        <v>2686</v>
      </c>
      <c r="N723" s="1" t="s">
        <v>2686</v>
      </c>
      <c r="O723" s="1" t="s">
        <v>2686</v>
      </c>
      <c r="P723" s="1" t="s">
        <v>2686</v>
      </c>
      <c r="Q723" s="1" t="s">
        <v>2686</v>
      </c>
      <c r="R723" s="1" t="s">
        <v>5179</v>
      </c>
      <c r="S723" s="1" t="s">
        <v>2686</v>
      </c>
      <c r="T723" s="1" t="s">
        <v>5</v>
      </c>
      <c r="U723">
        <f t="shared" si="11"/>
        <v>722</v>
      </c>
    </row>
    <row r="724" spans="1:21" x14ac:dyDescent="0.2">
      <c r="A724" s="1" t="s">
        <v>723</v>
      </c>
      <c r="B724" s="1" t="s">
        <v>2204</v>
      </c>
      <c r="C724" s="1" t="s">
        <v>2686</v>
      </c>
      <c r="D724" s="1" t="s">
        <v>2686</v>
      </c>
      <c r="E724" s="1" t="s">
        <v>2686</v>
      </c>
      <c r="F724" s="1" t="s">
        <v>4582</v>
      </c>
      <c r="G724" s="1" t="s">
        <v>2686</v>
      </c>
      <c r="H724" s="1" t="s">
        <v>4591</v>
      </c>
      <c r="I724" s="1">
        <v>0</v>
      </c>
      <c r="J724" s="1" t="s">
        <v>2686</v>
      </c>
      <c r="K724" s="1" t="s">
        <v>2686</v>
      </c>
      <c r="L724" s="1" t="s">
        <v>2686</v>
      </c>
      <c r="M724" s="1" t="s">
        <v>2686</v>
      </c>
      <c r="N724" s="1" t="s">
        <v>2686</v>
      </c>
      <c r="O724" s="1" t="s">
        <v>2686</v>
      </c>
      <c r="P724" s="1" t="s">
        <v>2686</v>
      </c>
      <c r="Q724" s="1" t="s">
        <v>2686</v>
      </c>
      <c r="R724" s="1" t="s">
        <v>5179</v>
      </c>
      <c r="S724" s="1" t="s">
        <v>2686</v>
      </c>
      <c r="T724" s="1" t="s">
        <v>46</v>
      </c>
      <c r="U724">
        <f t="shared" si="11"/>
        <v>723</v>
      </c>
    </row>
    <row r="725" spans="1:21" x14ac:dyDescent="0.2">
      <c r="A725" s="1" t="s">
        <v>724</v>
      </c>
      <c r="B725" s="1" t="s">
        <v>2205</v>
      </c>
      <c r="C725" s="1" t="s">
        <v>724</v>
      </c>
      <c r="D725" s="1" t="s">
        <v>3958</v>
      </c>
      <c r="E725" s="1" t="s">
        <v>2686</v>
      </c>
      <c r="F725" s="1" t="s">
        <v>4582</v>
      </c>
      <c r="G725" s="1" t="s">
        <v>4584</v>
      </c>
      <c r="H725" s="1" t="s">
        <v>4591</v>
      </c>
      <c r="I725" s="1">
        <v>0</v>
      </c>
      <c r="J725" s="1" t="s">
        <v>2686</v>
      </c>
      <c r="K725" s="1" t="s">
        <v>2686</v>
      </c>
      <c r="L725" s="1" t="s">
        <v>2686</v>
      </c>
      <c r="M725" s="1" t="s">
        <v>4604</v>
      </c>
      <c r="N725" s="1" t="s">
        <v>2686</v>
      </c>
      <c r="O725" s="1" t="s">
        <v>2686</v>
      </c>
      <c r="P725" s="1" t="s">
        <v>4849</v>
      </c>
      <c r="Q725" s="1" t="s">
        <v>2686</v>
      </c>
      <c r="R725" s="1" t="s">
        <v>5178</v>
      </c>
      <c r="S725" s="1" t="s">
        <v>2686</v>
      </c>
      <c r="T725" s="1" t="s">
        <v>64</v>
      </c>
      <c r="U725">
        <f t="shared" si="11"/>
        <v>724</v>
      </c>
    </row>
    <row r="726" spans="1:21" x14ac:dyDescent="0.2">
      <c r="A726" s="1" t="s">
        <v>725</v>
      </c>
      <c r="B726" s="1" t="s">
        <v>2206</v>
      </c>
      <c r="C726" s="1" t="s">
        <v>725</v>
      </c>
      <c r="D726" s="1" t="s">
        <v>3959</v>
      </c>
      <c r="E726" s="1" t="s">
        <v>2686</v>
      </c>
      <c r="F726" s="1" t="s">
        <v>4582</v>
      </c>
      <c r="G726" s="1" t="s">
        <v>4584</v>
      </c>
      <c r="H726" s="1" t="s">
        <v>4591</v>
      </c>
      <c r="I726" s="1">
        <v>1</v>
      </c>
      <c r="J726" s="1" t="s">
        <v>2686</v>
      </c>
      <c r="K726" s="1" t="s">
        <v>2686</v>
      </c>
      <c r="L726" s="1" t="s">
        <v>2686</v>
      </c>
      <c r="M726" s="1" t="s">
        <v>4604</v>
      </c>
      <c r="N726" s="1" t="s">
        <v>2686</v>
      </c>
      <c r="O726" s="1" t="s">
        <v>2686</v>
      </c>
      <c r="P726" s="1" t="s">
        <v>2686</v>
      </c>
      <c r="Q726" s="1" t="s">
        <v>2686</v>
      </c>
      <c r="R726" s="1" t="s">
        <v>5178</v>
      </c>
      <c r="S726" s="1" t="s">
        <v>2686</v>
      </c>
      <c r="T726" s="1" t="s">
        <v>33</v>
      </c>
      <c r="U726">
        <f t="shared" si="11"/>
        <v>725</v>
      </c>
    </row>
    <row r="727" spans="1:21" x14ac:dyDescent="0.2">
      <c r="A727" s="1" t="s">
        <v>726</v>
      </c>
      <c r="B727" s="1" t="s">
        <v>2207</v>
      </c>
      <c r="C727" s="1" t="s">
        <v>2686</v>
      </c>
      <c r="D727" s="1" t="s">
        <v>3960</v>
      </c>
      <c r="E727" s="1" t="s">
        <v>2686</v>
      </c>
      <c r="F727" s="1" t="s">
        <v>4582</v>
      </c>
      <c r="G727" s="1" t="s">
        <v>4588</v>
      </c>
      <c r="H727" s="1" t="s">
        <v>4592</v>
      </c>
      <c r="I727" s="1">
        <v>0</v>
      </c>
      <c r="J727" s="1" t="s">
        <v>2686</v>
      </c>
      <c r="K727" s="1" t="s">
        <v>2686</v>
      </c>
      <c r="L727" s="1" t="s">
        <v>2686</v>
      </c>
      <c r="M727" s="1" t="s">
        <v>4604</v>
      </c>
      <c r="N727" s="1" t="s">
        <v>2686</v>
      </c>
      <c r="O727" s="1" t="s">
        <v>2686</v>
      </c>
      <c r="P727" s="1" t="s">
        <v>2686</v>
      </c>
      <c r="Q727" s="1" t="s">
        <v>2686</v>
      </c>
      <c r="R727" s="1" t="s">
        <v>5177</v>
      </c>
      <c r="S727" s="1" t="s">
        <v>2686</v>
      </c>
      <c r="T727" s="1" t="s">
        <v>5</v>
      </c>
      <c r="U727">
        <f t="shared" si="11"/>
        <v>726</v>
      </c>
    </row>
    <row r="728" spans="1:21" x14ac:dyDescent="0.2">
      <c r="A728" s="1" t="s">
        <v>727</v>
      </c>
      <c r="B728" s="1" t="s">
        <v>2208</v>
      </c>
      <c r="C728" s="1" t="s">
        <v>2686</v>
      </c>
      <c r="D728" s="1" t="s">
        <v>2686</v>
      </c>
      <c r="E728" s="1" t="s">
        <v>2686</v>
      </c>
      <c r="F728" s="1" t="s">
        <v>4582</v>
      </c>
      <c r="G728" s="1" t="s">
        <v>2686</v>
      </c>
      <c r="H728" s="1" t="s">
        <v>4593</v>
      </c>
      <c r="I728" s="1">
        <v>0</v>
      </c>
      <c r="J728" s="1" t="s">
        <v>2686</v>
      </c>
      <c r="K728" s="1" t="s">
        <v>2686</v>
      </c>
      <c r="L728" s="1" t="s">
        <v>2686</v>
      </c>
      <c r="M728" s="1" t="s">
        <v>2686</v>
      </c>
      <c r="N728" s="1" t="s">
        <v>2686</v>
      </c>
      <c r="O728" s="1" t="s">
        <v>2686</v>
      </c>
      <c r="P728" s="1" t="s">
        <v>2686</v>
      </c>
      <c r="Q728" s="1" t="s">
        <v>2686</v>
      </c>
      <c r="R728" s="1" t="s">
        <v>5179</v>
      </c>
      <c r="S728" s="1" t="s">
        <v>2686</v>
      </c>
      <c r="T728" s="1" t="s">
        <v>46</v>
      </c>
      <c r="U728">
        <f t="shared" si="11"/>
        <v>727</v>
      </c>
    </row>
    <row r="729" spans="1:21" x14ac:dyDescent="0.2">
      <c r="A729" s="1" t="s">
        <v>728</v>
      </c>
      <c r="B729" s="1" t="s">
        <v>2209</v>
      </c>
      <c r="C729" s="1" t="s">
        <v>728</v>
      </c>
      <c r="D729" s="1" t="s">
        <v>3958</v>
      </c>
      <c r="E729" s="1" t="s">
        <v>2686</v>
      </c>
      <c r="F729" s="1" t="s">
        <v>4582</v>
      </c>
      <c r="G729" s="1" t="s">
        <v>4584</v>
      </c>
      <c r="H729" s="1" t="s">
        <v>4591</v>
      </c>
      <c r="I729" s="1">
        <v>0</v>
      </c>
      <c r="J729" s="1" t="s">
        <v>2686</v>
      </c>
      <c r="K729" s="1" t="s">
        <v>2686</v>
      </c>
      <c r="L729" s="1" t="s">
        <v>2686</v>
      </c>
      <c r="M729" s="1" t="s">
        <v>4604</v>
      </c>
      <c r="N729" s="1" t="s">
        <v>2686</v>
      </c>
      <c r="O729" s="1" t="s">
        <v>2686</v>
      </c>
      <c r="P729" s="1" t="s">
        <v>4850</v>
      </c>
      <c r="Q729" s="1" t="s">
        <v>4763</v>
      </c>
      <c r="R729" s="1" t="s">
        <v>5178</v>
      </c>
      <c r="S729" s="1" t="s">
        <v>2686</v>
      </c>
      <c r="T729" s="1" t="s">
        <v>64</v>
      </c>
      <c r="U729">
        <f t="shared" si="11"/>
        <v>728</v>
      </c>
    </row>
    <row r="730" spans="1:21" x14ac:dyDescent="0.2">
      <c r="A730" s="1" t="s">
        <v>729</v>
      </c>
      <c r="B730" s="1" t="s">
        <v>2210</v>
      </c>
      <c r="C730" s="1" t="s">
        <v>729</v>
      </c>
      <c r="D730" s="1" t="s">
        <v>3959</v>
      </c>
      <c r="E730" s="1" t="s">
        <v>2686</v>
      </c>
      <c r="F730" s="1" t="s">
        <v>4582</v>
      </c>
      <c r="G730" s="1" t="s">
        <v>4584</v>
      </c>
      <c r="H730" s="1" t="s">
        <v>4591</v>
      </c>
      <c r="I730" s="1">
        <v>56</v>
      </c>
      <c r="J730" s="1" t="s">
        <v>2686</v>
      </c>
      <c r="K730" s="1" t="s">
        <v>2686</v>
      </c>
      <c r="L730" s="1" t="s">
        <v>2686</v>
      </c>
      <c r="M730" s="1" t="s">
        <v>4604</v>
      </c>
      <c r="N730" s="1" t="s">
        <v>2686</v>
      </c>
      <c r="O730" s="1" t="s">
        <v>2686</v>
      </c>
      <c r="P730" s="1" t="s">
        <v>2686</v>
      </c>
      <c r="Q730" s="1" t="s">
        <v>2686</v>
      </c>
      <c r="R730" s="1" t="s">
        <v>5178</v>
      </c>
      <c r="S730" s="1" t="s">
        <v>2686</v>
      </c>
      <c r="T730" s="1" t="s">
        <v>33</v>
      </c>
      <c r="U730">
        <f t="shared" si="11"/>
        <v>729</v>
      </c>
    </row>
    <row r="731" spans="1:21" x14ac:dyDescent="0.2">
      <c r="A731" s="1" t="s">
        <v>730</v>
      </c>
      <c r="B731" s="1" t="s">
        <v>2211</v>
      </c>
      <c r="C731" s="1" t="s">
        <v>2686</v>
      </c>
      <c r="D731" s="1" t="s">
        <v>3961</v>
      </c>
      <c r="E731" s="1" t="s">
        <v>2686</v>
      </c>
      <c r="F731" s="1" t="s">
        <v>4582</v>
      </c>
      <c r="G731" s="1" t="s">
        <v>2686</v>
      </c>
      <c r="H731" s="1" t="s">
        <v>4593</v>
      </c>
      <c r="I731" s="1">
        <v>0</v>
      </c>
      <c r="J731" s="1" t="s">
        <v>2686</v>
      </c>
      <c r="K731" s="1" t="s">
        <v>2686</v>
      </c>
      <c r="L731" s="1" t="s">
        <v>2686</v>
      </c>
      <c r="M731" s="1" t="s">
        <v>2686</v>
      </c>
      <c r="N731" s="1" t="s">
        <v>2686</v>
      </c>
      <c r="O731" s="1" t="s">
        <v>2686</v>
      </c>
      <c r="P731" s="1" t="s">
        <v>2686</v>
      </c>
      <c r="Q731" s="1" t="s">
        <v>2686</v>
      </c>
      <c r="R731" s="1" t="s">
        <v>5176</v>
      </c>
      <c r="S731" s="1" t="s">
        <v>2686</v>
      </c>
      <c r="T731" s="1" t="s">
        <v>74</v>
      </c>
      <c r="U731">
        <f t="shared" si="11"/>
        <v>730</v>
      </c>
    </row>
    <row r="732" spans="1:21" x14ac:dyDescent="0.2">
      <c r="A732" s="1">
        <v>3270</v>
      </c>
      <c r="B732" s="1" t="s">
        <v>2212</v>
      </c>
      <c r="C732" s="1" t="s">
        <v>2686</v>
      </c>
      <c r="D732" s="1" t="s">
        <v>2686</v>
      </c>
      <c r="E732" s="1" t="s">
        <v>2686</v>
      </c>
      <c r="F732" s="1" t="s">
        <v>4582</v>
      </c>
      <c r="G732" s="1" t="s">
        <v>2686</v>
      </c>
      <c r="H732" s="1" t="s">
        <v>4592</v>
      </c>
      <c r="I732" s="1">
        <v>0</v>
      </c>
      <c r="J732" s="1" t="s">
        <v>2686</v>
      </c>
      <c r="K732" s="1" t="s">
        <v>2686</v>
      </c>
      <c r="L732" s="1" t="s">
        <v>2686</v>
      </c>
      <c r="M732" s="1" t="s">
        <v>2686</v>
      </c>
      <c r="N732" s="1" t="s">
        <v>2686</v>
      </c>
      <c r="O732" s="1" t="s">
        <v>2686</v>
      </c>
      <c r="P732" s="1" t="s">
        <v>2686</v>
      </c>
      <c r="Q732" s="1" t="s">
        <v>2686</v>
      </c>
      <c r="R732" s="1" t="s">
        <v>5179</v>
      </c>
      <c r="S732" s="1" t="s">
        <v>2686</v>
      </c>
      <c r="T732" s="1" t="s">
        <v>16</v>
      </c>
      <c r="U732">
        <f t="shared" si="11"/>
        <v>731</v>
      </c>
    </row>
    <row r="733" spans="1:21" x14ac:dyDescent="0.2">
      <c r="A733" s="1" t="s">
        <v>731</v>
      </c>
      <c r="B733" s="1" t="s">
        <v>2213</v>
      </c>
      <c r="C733" s="1" t="s">
        <v>731</v>
      </c>
      <c r="D733" s="1" t="s">
        <v>3962</v>
      </c>
      <c r="E733" s="1" t="s">
        <v>2686</v>
      </c>
      <c r="F733" s="1" t="s">
        <v>4582</v>
      </c>
      <c r="G733" s="1" t="s">
        <v>4584</v>
      </c>
      <c r="H733" s="1" t="s">
        <v>4591</v>
      </c>
      <c r="I733" s="1">
        <v>0</v>
      </c>
      <c r="J733" s="1" t="s">
        <v>2686</v>
      </c>
      <c r="K733" s="1" t="s">
        <v>2686</v>
      </c>
      <c r="L733" s="1" t="s">
        <v>2686</v>
      </c>
      <c r="M733" s="1" t="s">
        <v>4604</v>
      </c>
      <c r="N733" s="1" t="s">
        <v>2686</v>
      </c>
      <c r="O733" s="1" t="s">
        <v>2686</v>
      </c>
      <c r="P733" s="1" t="s">
        <v>4851</v>
      </c>
      <c r="Q733" s="1" t="s">
        <v>5139</v>
      </c>
      <c r="R733" s="1" t="s">
        <v>5178</v>
      </c>
      <c r="S733" s="1" t="s">
        <v>2686</v>
      </c>
      <c r="T733" s="1" t="s">
        <v>64</v>
      </c>
      <c r="U733">
        <f t="shared" si="11"/>
        <v>732</v>
      </c>
    </row>
    <row r="734" spans="1:21" x14ac:dyDescent="0.2">
      <c r="A734" s="1" t="s">
        <v>732</v>
      </c>
      <c r="B734" s="1" t="s">
        <v>2214</v>
      </c>
      <c r="C734" s="1" t="s">
        <v>732</v>
      </c>
      <c r="D734" s="1" t="s">
        <v>3959</v>
      </c>
      <c r="E734" s="1" t="s">
        <v>2686</v>
      </c>
      <c r="F734" s="1" t="s">
        <v>4582</v>
      </c>
      <c r="G734" s="1" t="s">
        <v>4584</v>
      </c>
      <c r="H734" s="1" t="s">
        <v>4591</v>
      </c>
      <c r="I734" s="1">
        <v>6</v>
      </c>
      <c r="J734" s="1" t="s">
        <v>2686</v>
      </c>
      <c r="K734" s="1" t="s">
        <v>2686</v>
      </c>
      <c r="L734" s="1" t="s">
        <v>2686</v>
      </c>
      <c r="M734" s="1" t="s">
        <v>4604</v>
      </c>
      <c r="N734" s="1" t="s">
        <v>2686</v>
      </c>
      <c r="O734" s="1" t="s">
        <v>2686</v>
      </c>
      <c r="P734" s="1" t="s">
        <v>2686</v>
      </c>
      <c r="Q734" s="1" t="s">
        <v>2686</v>
      </c>
      <c r="R734" s="1" t="s">
        <v>5178</v>
      </c>
      <c r="S734" s="1" t="s">
        <v>2686</v>
      </c>
      <c r="T734" s="1" t="s">
        <v>33</v>
      </c>
      <c r="U734">
        <f t="shared" si="11"/>
        <v>733</v>
      </c>
    </row>
    <row r="735" spans="1:21" x14ac:dyDescent="0.2">
      <c r="A735" s="1" t="s">
        <v>733</v>
      </c>
      <c r="B735" s="1" t="s">
        <v>2215</v>
      </c>
      <c r="C735" s="1" t="s">
        <v>2686</v>
      </c>
      <c r="D735" s="1" t="s">
        <v>3963</v>
      </c>
      <c r="E735" s="1" t="s">
        <v>2686</v>
      </c>
      <c r="F735" s="1" t="s">
        <v>4582</v>
      </c>
      <c r="G735" s="1" t="s">
        <v>2686</v>
      </c>
      <c r="H735" s="1" t="s">
        <v>4593</v>
      </c>
      <c r="I735" s="1">
        <v>0</v>
      </c>
      <c r="J735" s="1" t="s">
        <v>2686</v>
      </c>
      <c r="K735" s="1" t="s">
        <v>2686</v>
      </c>
      <c r="L735" s="1" t="s">
        <v>2686</v>
      </c>
      <c r="M735" s="1" t="s">
        <v>2686</v>
      </c>
      <c r="N735" s="1" t="s">
        <v>2686</v>
      </c>
      <c r="O735" s="1" t="s">
        <v>2686</v>
      </c>
      <c r="P735" s="1" t="s">
        <v>2686</v>
      </c>
      <c r="Q735" s="1" t="s">
        <v>2686</v>
      </c>
      <c r="R735" s="1" t="s">
        <v>5176</v>
      </c>
      <c r="S735" s="1" t="s">
        <v>2686</v>
      </c>
      <c r="T735" s="1" t="s">
        <v>74</v>
      </c>
      <c r="U735">
        <f t="shared" si="11"/>
        <v>734</v>
      </c>
    </row>
    <row r="736" spans="1:21" x14ac:dyDescent="0.2">
      <c r="A736" s="1" t="s">
        <v>734</v>
      </c>
      <c r="B736" s="1" t="s">
        <v>2216</v>
      </c>
      <c r="C736" s="1" t="s">
        <v>2686</v>
      </c>
      <c r="D736" s="1" t="s">
        <v>2686</v>
      </c>
      <c r="E736" s="1" t="s">
        <v>2686</v>
      </c>
      <c r="F736" s="1" t="s">
        <v>4582</v>
      </c>
      <c r="G736" s="1" t="s">
        <v>2686</v>
      </c>
      <c r="H736" s="1" t="s">
        <v>4592</v>
      </c>
      <c r="I736" s="1">
        <v>0</v>
      </c>
      <c r="J736" s="1" t="s">
        <v>2686</v>
      </c>
      <c r="K736" s="1" t="s">
        <v>2686</v>
      </c>
      <c r="L736" s="1" t="s">
        <v>2686</v>
      </c>
      <c r="M736" s="1" t="s">
        <v>2686</v>
      </c>
      <c r="N736" s="1" t="s">
        <v>2686</v>
      </c>
      <c r="O736" s="1" t="s">
        <v>2686</v>
      </c>
      <c r="P736" s="1" t="s">
        <v>2686</v>
      </c>
      <c r="Q736" s="1" t="s">
        <v>2686</v>
      </c>
      <c r="R736" s="1" t="s">
        <v>5179</v>
      </c>
      <c r="S736" s="1" t="s">
        <v>2686</v>
      </c>
      <c r="T736" s="1" t="s">
        <v>16</v>
      </c>
      <c r="U736">
        <f t="shared" si="11"/>
        <v>735</v>
      </c>
    </row>
    <row r="737" spans="1:21" x14ac:dyDescent="0.2">
      <c r="A737" s="1" t="s">
        <v>735</v>
      </c>
      <c r="B737" s="1" t="s">
        <v>2217</v>
      </c>
      <c r="C737" s="1" t="s">
        <v>735</v>
      </c>
      <c r="D737" s="1" t="s">
        <v>3962</v>
      </c>
      <c r="E737" s="1" t="s">
        <v>2686</v>
      </c>
      <c r="F737" s="1" t="s">
        <v>4582</v>
      </c>
      <c r="G737" s="1" t="s">
        <v>4584</v>
      </c>
      <c r="H737" s="1" t="s">
        <v>4591</v>
      </c>
      <c r="I737" s="1">
        <v>0</v>
      </c>
      <c r="J737" s="1" t="s">
        <v>2686</v>
      </c>
      <c r="K737" s="1" t="s">
        <v>2686</v>
      </c>
      <c r="L737" s="1" t="s">
        <v>2686</v>
      </c>
      <c r="M737" s="1" t="s">
        <v>4604</v>
      </c>
      <c r="N737" s="1" t="s">
        <v>2686</v>
      </c>
      <c r="O737" s="1" t="s">
        <v>2686</v>
      </c>
      <c r="P737" s="1" t="s">
        <v>4852</v>
      </c>
      <c r="Q737" s="1" t="s">
        <v>5139</v>
      </c>
      <c r="R737" s="1" t="s">
        <v>5178</v>
      </c>
      <c r="S737" s="1" t="s">
        <v>2686</v>
      </c>
      <c r="T737" s="1" t="s">
        <v>64</v>
      </c>
      <c r="U737">
        <f t="shared" si="11"/>
        <v>736</v>
      </c>
    </row>
    <row r="738" spans="1:21" x14ac:dyDescent="0.2">
      <c r="A738" s="1" t="s">
        <v>736</v>
      </c>
      <c r="B738" s="1" t="s">
        <v>2218</v>
      </c>
      <c r="C738" s="1" t="s">
        <v>736</v>
      </c>
      <c r="D738" s="1" t="s">
        <v>3959</v>
      </c>
      <c r="E738" s="1" t="s">
        <v>2686</v>
      </c>
      <c r="F738" s="1" t="s">
        <v>4582</v>
      </c>
      <c r="G738" s="1" t="s">
        <v>4584</v>
      </c>
      <c r="H738" s="1" t="s">
        <v>4591</v>
      </c>
      <c r="I738" s="1">
        <v>2</v>
      </c>
      <c r="J738" s="1" t="s">
        <v>2686</v>
      </c>
      <c r="K738" s="1" t="s">
        <v>2686</v>
      </c>
      <c r="L738" s="1" t="s">
        <v>2686</v>
      </c>
      <c r="M738" s="1" t="s">
        <v>4604</v>
      </c>
      <c r="N738" s="1" t="s">
        <v>2686</v>
      </c>
      <c r="O738" s="1" t="s">
        <v>2686</v>
      </c>
      <c r="P738" s="1" t="s">
        <v>2686</v>
      </c>
      <c r="Q738" s="1" t="s">
        <v>2686</v>
      </c>
      <c r="R738" s="1" t="s">
        <v>5178</v>
      </c>
      <c r="S738" s="1" t="s">
        <v>2686</v>
      </c>
      <c r="T738" s="1" t="s">
        <v>33</v>
      </c>
      <c r="U738">
        <f t="shared" si="11"/>
        <v>737</v>
      </c>
    </row>
    <row r="739" spans="1:21" x14ac:dyDescent="0.2">
      <c r="A739" s="1" t="s">
        <v>737</v>
      </c>
      <c r="B739" s="1" t="s">
        <v>2219</v>
      </c>
      <c r="C739" s="1" t="s">
        <v>2686</v>
      </c>
      <c r="D739" s="1" t="s">
        <v>3964</v>
      </c>
      <c r="E739" s="1" t="s">
        <v>2686</v>
      </c>
      <c r="F739" s="1" t="s">
        <v>4582</v>
      </c>
      <c r="G739" s="1" t="s">
        <v>2686</v>
      </c>
      <c r="H739" s="1" t="s">
        <v>4593</v>
      </c>
      <c r="I739" s="1">
        <v>0</v>
      </c>
      <c r="J739" s="1" t="s">
        <v>2686</v>
      </c>
      <c r="K739" s="1" t="s">
        <v>2686</v>
      </c>
      <c r="L739" s="1" t="s">
        <v>2686</v>
      </c>
      <c r="M739" s="1" t="s">
        <v>2686</v>
      </c>
      <c r="N739" s="1" t="s">
        <v>2686</v>
      </c>
      <c r="O739" s="1" t="s">
        <v>2686</v>
      </c>
      <c r="P739" s="1" t="s">
        <v>2686</v>
      </c>
      <c r="Q739" s="1" t="s">
        <v>2686</v>
      </c>
      <c r="R739" s="1" t="s">
        <v>5176</v>
      </c>
      <c r="S739" s="1" t="s">
        <v>2686</v>
      </c>
      <c r="T739" s="1" t="s">
        <v>74</v>
      </c>
      <c r="U739">
        <f t="shared" si="11"/>
        <v>738</v>
      </c>
    </row>
    <row r="740" spans="1:21" x14ac:dyDescent="0.2">
      <c r="A740" s="1" t="s">
        <v>738</v>
      </c>
      <c r="B740" s="1" t="s">
        <v>2220</v>
      </c>
      <c r="C740" s="1" t="s">
        <v>2686</v>
      </c>
      <c r="D740" s="1" t="s">
        <v>3965</v>
      </c>
      <c r="E740" s="1" t="s">
        <v>4540</v>
      </c>
      <c r="F740" s="1" t="s">
        <v>4582</v>
      </c>
      <c r="G740" s="1" t="s">
        <v>4588</v>
      </c>
      <c r="H740" s="1" t="s">
        <v>4592</v>
      </c>
      <c r="I740" s="1">
        <v>0</v>
      </c>
      <c r="J740" s="1" t="s">
        <v>2686</v>
      </c>
      <c r="K740" s="1" t="s">
        <v>2686</v>
      </c>
      <c r="L740" s="1" t="s">
        <v>2686</v>
      </c>
      <c r="M740" s="1" t="s">
        <v>2686</v>
      </c>
      <c r="N740" s="1" t="s">
        <v>2686</v>
      </c>
      <c r="O740" s="1" t="s">
        <v>2686</v>
      </c>
      <c r="P740" s="1" t="s">
        <v>2686</v>
      </c>
      <c r="Q740" s="1" t="s">
        <v>2686</v>
      </c>
      <c r="R740" s="1" t="s">
        <v>5177</v>
      </c>
      <c r="S740" s="1" t="s">
        <v>2686</v>
      </c>
      <c r="T740" s="1" t="s">
        <v>12</v>
      </c>
      <c r="U740">
        <f t="shared" si="11"/>
        <v>739</v>
      </c>
    </row>
    <row r="741" spans="1:21" x14ac:dyDescent="0.2">
      <c r="A741" s="1" t="s">
        <v>739</v>
      </c>
      <c r="B741" s="1" t="s">
        <v>2221</v>
      </c>
      <c r="C741" s="1" t="s">
        <v>3293</v>
      </c>
      <c r="D741" s="1" t="s">
        <v>3966</v>
      </c>
      <c r="E741" s="1" t="s">
        <v>2686</v>
      </c>
      <c r="F741" s="1" t="s">
        <v>4582</v>
      </c>
      <c r="G741" s="1" t="s">
        <v>4584</v>
      </c>
      <c r="H741" s="1" t="s">
        <v>4591</v>
      </c>
      <c r="I741" s="1">
        <v>1</v>
      </c>
      <c r="J741" s="1" t="s">
        <v>2686</v>
      </c>
      <c r="K741" s="1" t="s">
        <v>2686</v>
      </c>
      <c r="L741" s="1" t="s">
        <v>2686</v>
      </c>
      <c r="M741" s="1" t="s">
        <v>4604</v>
      </c>
      <c r="N741" s="1" t="s">
        <v>2686</v>
      </c>
      <c r="O741" s="1" t="s">
        <v>2686</v>
      </c>
      <c r="P741" s="1" t="s">
        <v>4853</v>
      </c>
      <c r="Q741" s="1" t="s">
        <v>5140</v>
      </c>
      <c r="R741" s="1" t="s">
        <v>5178</v>
      </c>
      <c r="S741" s="1" t="s">
        <v>2686</v>
      </c>
      <c r="T741" s="1" t="s">
        <v>64</v>
      </c>
      <c r="U741">
        <f t="shared" si="11"/>
        <v>740</v>
      </c>
    </row>
    <row r="742" spans="1:21" x14ac:dyDescent="0.2">
      <c r="A742" s="1" t="s">
        <v>740</v>
      </c>
      <c r="B742" s="1" t="s">
        <v>2222</v>
      </c>
      <c r="C742" s="1" t="s">
        <v>740</v>
      </c>
      <c r="D742" s="1" t="s">
        <v>3959</v>
      </c>
      <c r="E742" s="1" t="s">
        <v>2686</v>
      </c>
      <c r="F742" s="1" t="s">
        <v>4582</v>
      </c>
      <c r="G742" s="1" t="s">
        <v>4584</v>
      </c>
      <c r="H742" s="1" t="s">
        <v>4591</v>
      </c>
      <c r="I742" s="1">
        <v>4</v>
      </c>
      <c r="J742" s="1" t="s">
        <v>2686</v>
      </c>
      <c r="K742" s="1" t="s">
        <v>2686</v>
      </c>
      <c r="L742" s="1" t="s">
        <v>2686</v>
      </c>
      <c r="M742" s="1" t="s">
        <v>4604</v>
      </c>
      <c r="N742" s="1" t="s">
        <v>2686</v>
      </c>
      <c r="O742" s="1" t="s">
        <v>2686</v>
      </c>
      <c r="P742" s="1" t="s">
        <v>2686</v>
      </c>
      <c r="Q742" s="1" t="s">
        <v>2686</v>
      </c>
      <c r="R742" s="1" t="s">
        <v>5178</v>
      </c>
      <c r="S742" s="1" t="s">
        <v>2686</v>
      </c>
      <c r="T742" s="1" t="s">
        <v>33</v>
      </c>
      <c r="U742">
        <f t="shared" si="11"/>
        <v>741</v>
      </c>
    </row>
    <row r="743" spans="1:21" x14ac:dyDescent="0.2">
      <c r="A743" s="1" t="s">
        <v>741</v>
      </c>
      <c r="B743" s="1" t="s">
        <v>2223</v>
      </c>
      <c r="C743" s="1" t="s">
        <v>2686</v>
      </c>
      <c r="D743" s="1" t="s">
        <v>3967</v>
      </c>
      <c r="E743" s="1" t="s">
        <v>2686</v>
      </c>
      <c r="F743" s="1" t="s">
        <v>4582</v>
      </c>
      <c r="G743" s="1" t="s">
        <v>2686</v>
      </c>
      <c r="H743" s="1" t="s">
        <v>4593</v>
      </c>
      <c r="I743" s="1">
        <v>0</v>
      </c>
      <c r="J743" s="1" t="s">
        <v>2686</v>
      </c>
      <c r="K743" s="1" t="s">
        <v>2686</v>
      </c>
      <c r="L743" s="1" t="s">
        <v>2686</v>
      </c>
      <c r="M743" s="1" t="s">
        <v>2686</v>
      </c>
      <c r="N743" s="1" t="s">
        <v>2686</v>
      </c>
      <c r="O743" s="1" t="s">
        <v>2686</v>
      </c>
      <c r="P743" s="1" t="s">
        <v>2686</v>
      </c>
      <c r="Q743" s="1" t="s">
        <v>2686</v>
      </c>
      <c r="R743" s="1" t="s">
        <v>5176</v>
      </c>
      <c r="S743" s="1" t="s">
        <v>2686</v>
      </c>
      <c r="T743" s="1" t="s">
        <v>74</v>
      </c>
      <c r="U743">
        <f t="shared" si="11"/>
        <v>742</v>
      </c>
    </row>
    <row r="744" spans="1:21" x14ac:dyDescent="0.2">
      <c r="A744" s="1" t="s">
        <v>742</v>
      </c>
      <c r="B744" s="1" t="s">
        <v>2224</v>
      </c>
      <c r="C744" s="1" t="s">
        <v>2686</v>
      </c>
      <c r="D744" s="1" t="s">
        <v>3968</v>
      </c>
      <c r="E744" s="1" t="s">
        <v>2686</v>
      </c>
      <c r="F744" s="1" t="s">
        <v>4582</v>
      </c>
      <c r="G744" s="1" t="s">
        <v>4585</v>
      </c>
      <c r="H744" s="1" t="s">
        <v>4593</v>
      </c>
      <c r="I744" s="1">
        <v>0</v>
      </c>
      <c r="J744" s="1" t="s">
        <v>2686</v>
      </c>
      <c r="K744" s="1" t="s">
        <v>2686</v>
      </c>
      <c r="L744" s="1" t="s">
        <v>2686</v>
      </c>
      <c r="M744" s="1" t="s">
        <v>4605</v>
      </c>
      <c r="N744" s="1" t="s">
        <v>2686</v>
      </c>
      <c r="O744" s="1" t="s">
        <v>2686</v>
      </c>
      <c r="P744" s="1" t="s">
        <v>2686</v>
      </c>
      <c r="Q744" s="1" t="s">
        <v>2686</v>
      </c>
      <c r="R744" s="1" t="s">
        <v>5178</v>
      </c>
      <c r="S744" s="1" t="s">
        <v>2686</v>
      </c>
      <c r="T744" s="1" t="s">
        <v>70</v>
      </c>
      <c r="U744">
        <f t="shared" si="11"/>
        <v>743</v>
      </c>
    </row>
    <row r="745" spans="1:21" x14ac:dyDescent="0.2">
      <c r="A745" s="1" t="s">
        <v>743</v>
      </c>
      <c r="B745" s="1" t="s">
        <v>2225</v>
      </c>
      <c r="C745" s="1" t="s">
        <v>3294</v>
      </c>
      <c r="D745" s="1" t="s">
        <v>3966</v>
      </c>
      <c r="E745" s="1" t="s">
        <v>2686</v>
      </c>
      <c r="F745" s="1" t="s">
        <v>4582</v>
      </c>
      <c r="G745" s="1" t="s">
        <v>4584</v>
      </c>
      <c r="H745" s="1" t="s">
        <v>4591</v>
      </c>
      <c r="I745" s="1">
        <v>1</v>
      </c>
      <c r="J745" s="1" t="s">
        <v>2686</v>
      </c>
      <c r="K745" s="1" t="s">
        <v>2686</v>
      </c>
      <c r="L745" s="1" t="s">
        <v>2686</v>
      </c>
      <c r="M745" s="1" t="s">
        <v>4604</v>
      </c>
      <c r="N745" s="1" t="s">
        <v>2686</v>
      </c>
      <c r="O745" s="1" t="s">
        <v>2686</v>
      </c>
      <c r="P745" s="1" t="s">
        <v>4854</v>
      </c>
      <c r="Q745" s="1" t="s">
        <v>5141</v>
      </c>
      <c r="R745" s="1" t="s">
        <v>5178</v>
      </c>
      <c r="S745" s="1" t="s">
        <v>2686</v>
      </c>
      <c r="T745" s="1" t="s">
        <v>64</v>
      </c>
      <c r="U745">
        <f t="shared" si="11"/>
        <v>744</v>
      </c>
    </row>
    <row r="746" spans="1:21" x14ac:dyDescent="0.2">
      <c r="A746" s="1" t="s">
        <v>744</v>
      </c>
      <c r="B746" s="1" t="s">
        <v>2226</v>
      </c>
      <c r="C746" s="1" t="s">
        <v>744</v>
      </c>
      <c r="D746" s="1" t="s">
        <v>3959</v>
      </c>
      <c r="E746" s="1" t="s">
        <v>2686</v>
      </c>
      <c r="F746" s="1" t="s">
        <v>4582</v>
      </c>
      <c r="G746" s="1" t="s">
        <v>4584</v>
      </c>
      <c r="H746" s="1" t="s">
        <v>4591</v>
      </c>
      <c r="I746" s="1">
        <v>5</v>
      </c>
      <c r="J746" s="1" t="s">
        <v>2686</v>
      </c>
      <c r="K746" s="1" t="s">
        <v>2686</v>
      </c>
      <c r="L746" s="1" t="s">
        <v>2686</v>
      </c>
      <c r="M746" s="1" t="s">
        <v>4604</v>
      </c>
      <c r="N746" s="1" t="s">
        <v>2686</v>
      </c>
      <c r="O746" s="1" t="s">
        <v>2686</v>
      </c>
      <c r="P746" s="1" t="s">
        <v>2686</v>
      </c>
      <c r="Q746" s="1" t="s">
        <v>2686</v>
      </c>
      <c r="R746" s="1" t="s">
        <v>5178</v>
      </c>
      <c r="S746" s="1" t="s">
        <v>2686</v>
      </c>
      <c r="T746" s="1" t="s">
        <v>33</v>
      </c>
      <c r="U746">
        <f t="shared" si="11"/>
        <v>745</v>
      </c>
    </row>
    <row r="747" spans="1:21" x14ac:dyDescent="0.2">
      <c r="A747" s="1" t="s">
        <v>745</v>
      </c>
      <c r="B747" s="1" t="s">
        <v>2227</v>
      </c>
      <c r="C747" s="1" t="s">
        <v>2686</v>
      </c>
      <c r="D747" s="1" t="s">
        <v>3969</v>
      </c>
      <c r="E747" s="1" t="s">
        <v>2686</v>
      </c>
      <c r="F747" s="1" t="s">
        <v>4582</v>
      </c>
      <c r="G747" s="1" t="s">
        <v>2686</v>
      </c>
      <c r="H747" s="1" t="s">
        <v>4593</v>
      </c>
      <c r="I747" s="1">
        <v>0</v>
      </c>
      <c r="J747" s="1" t="s">
        <v>2686</v>
      </c>
      <c r="K747" s="1" t="s">
        <v>2686</v>
      </c>
      <c r="L747" s="1" t="s">
        <v>2686</v>
      </c>
      <c r="M747" s="1" t="s">
        <v>2686</v>
      </c>
      <c r="N747" s="1" t="s">
        <v>2686</v>
      </c>
      <c r="O747" s="1" t="s">
        <v>2686</v>
      </c>
      <c r="P747" s="1" t="s">
        <v>2686</v>
      </c>
      <c r="Q747" s="1" t="s">
        <v>2686</v>
      </c>
      <c r="R747" s="1" t="s">
        <v>5176</v>
      </c>
      <c r="S747" s="1" t="s">
        <v>2686</v>
      </c>
      <c r="T747" s="1" t="s">
        <v>74</v>
      </c>
      <c r="U747">
        <f t="shared" si="11"/>
        <v>746</v>
      </c>
    </row>
    <row r="748" spans="1:21" x14ac:dyDescent="0.2">
      <c r="A748" s="1" t="s">
        <v>746</v>
      </c>
      <c r="B748" s="1" t="s">
        <v>2228</v>
      </c>
      <c r="C748" s="1" t="s">
        <v>2686</v>
      </c>
      <c r="D748" s="1" t="s">
        <v>2686</v>
      </c>
      <c r="E748" s="1" t="s">
        <v>2686</v>
      </c>
      <c r="F748" s="1" t="s">
        <v>4582</v>
      </c>
      <c r="G748" s="1" t="s">
        <v>2686</v>
      </c>
      <c r="H748" s="1" t="s">
        <v>4593</v>
      </c>
      <c r="I748" s="1">
        <v>0</v>
      </c>
      <c r="J748" s="1" t="s">
        <v>2686</v>
      </c>
      <c r="K748" s="1" t="s">
        <v>2686</v>
      </c>
      <c r="L748" s="1" t="s">
        <v>2686</v>
      </c>
      <c r="M748" s="1" t="s">
        <v>2686</v>
      </c>
      <c r="N748" s="1" t="s">
        <v>2686</v>
      </c>
      <c r="O748" s="1" t="s">
        <v>2686</v>
      </c>
      <c r="P748" s="1" t="s">
        <v>2686</v>
      </c>
      <c r="Q748" s="1" t="s">
        <v>2686</v>
      </c>
      <c r="R748" s="1" t="s">
        <v>5176</v>
      </c>
      <c r="S748" s="1" t="s">
        <v>2686</v>
      </c>
      <c r="T748" s="1" t="s">
        <v>45</v>
      </c>
      <c r="U748">
        <f t="shared" si="11"/>
        <v>747</v>
      </c>
    </row>
    <row r="749" spans="1:21" x14ac:dyDescent="0.2">
      <c r="A749" s="1" t="s">
        <v>747</v>
      </c>
      <c r="B749" s="1" t="s">
        <v>2229</v>
      </c>
      <c r="C749" s="1" t="s">
        <v>3295</v>
      </c>
      <c r="D749" s="1" t="s">
        <v>2686</v>
      </c>
      <c r="E749" s="1" t="s">
        <v>2686</v>
      </c>
      <c r="F749" s="1" t="s">
        <v>4582</v>
      </c>
      <c r="G749" s="1" t="s">
        <v>4584</v>
      </c>
      <c r="H749" s="1" t="s">
        <v>4594</v>
      </c>
      <c r="I749" s="1">
        <v>0</v>
      </c>
      <c r="J749" s="1" t="s">
        <v>2686</v>
      </c>
      <c r="K749" s="1" t="s">
        <v>2686</v>
      </c>
      <c r="L749" s="1" t="s">
        <v>2686</v>
      </c>
      <c r="M749" s="1" t="s">
        <v>4604</v>
      </c>
      <c r="N749" s="1" t="s">
        <v>4607</v>
      </c>
      <c r="O749" s="1" t="s">
        <v>2686</v>
      </c>
      <c r="P749" s="1" t="s">
        <v>4837</v>
      </c>
      <c r="Q749" s="1" t="s">
        <v>2686</v>
      </c>
      <c r="R749" s="1" t="s">
        <v>5178</v>
      </c>
      <c r="S749" s="1" t="s">
        <v>5184</v>
      </c>
      <c r="T749" s="1" t="s">
        <v>64</v>
      </c>
      <c r="U749">
        <f t="shared" si="11"/>
        <v>748</v>
      </c>
    </row>
    <row r="750" spans="1:21" x14ac:dyDescent="0.2">
      <c r="A750" s="1" t="s">
        <v>748</v>
      </c>
      <c r="B750" s="1" t="s">
        <v>2230</v>
      </c>
      <c r="C750" s="1" t="s">
        <v>748</v>
      </c>
      <c r="D750" s="1" t="s">
        <v>3959</v>
      </c>
      <c r="E750" s="1" t="s">
        <v>2686</v>
      </c>
      <c r="F750" s="1" t="s">
        <v>4582</v>
      </c>
      <c r="G750" s="1" t="s">
        <v>4584</v>
      </c>
      <c r="H750" s="1" t="s">
        <v>4591</v>
      </c>
      <c r="I750" s="1">
        <v>5</v>
      </c>
      <c r="J750" s="1" t="s">
        <v>2686</v>
      </c>
      <c r="K750" s="1" t="s">
        <v>2686</v>
      </c>
      <c r="L750" s="1" t="s">
        <v>2686</v>
      </c>
      <c r="M750" s="1" t="s">
        <v>4604</v>
      </c>
      <c r="N750" s="1" t="s">
        <v>2686</v>
      </c>
      <c r="O750" s="1" t="s">
        <v>2686</v>
      </c>
      <c r="P750" s="1" t="s">
        <v>2686</v>
      </c>
      <c r="Q750" s="1" t="s">
        <v>2686</v>
      </c>
      <c r="R750" s="1" t="s">
        <v>5178</v>
      </c>
      <c r="S750" s="1" t="s">
        <v>2686</v>
      </c>
      <c r="T750" s="1" t="s">
        <v>33</v>
      </c>
      <c r="U750">
        <f t="shared" si="11"/>
        <v>749</v>
      </c>
    </row>
    <row r="751" spans="1:21" x14ac:dyDescent="0.2">
      <c r="A751" s="1" t="s">
        <v>749</v>
      </c>
      <c r="B751" s="1" t="s">
        <v>2231</v>
      </c>
      <c r="C751" s="1" t="s">
        <v>2686</v>
      </c>
      <c r="D751" s="1" t="s">
        <v>3970</v>
      </c>
      <c r="E751" s="1" t="s">
        <v>2686</v>
      </c>
      <c r="F751" s="1" t="s">
        <v>4582</v>
      </c>
      <c r="G751" s="1" t="s">
        <v>2686</v>
      </c>
      <c r="H751" s="1" t="s">
        <v>4593</v>
      </c>
      <c r="I751" s="1">
        <v>1</v>
      </c>
      <c r="J751" s="1" t="s">
        <v>2686</v>
      </c>
      <c r="K751" s="1" t="s">
        <v>2686</v>
      </c>
      <c r="L751" s="1" t="s">
        <v>2686</v>
      </c>
      <c r="M751" s="1" t="s">
        <v>2686</v>
      </c>
      <c r="N751" s="1" t="s">
        <v>2686</v>
      </c>
      <c r="O751" s="1" t="s">
        <v>2686</v>
      </c>
      <c r="P751" s="1" t="s">
        <v>2686</v>
      </c>
      <c r="Q751" s="1" t="s">
        <v>2686</v>
      </c>
      <c r="R751" s="1" t="s">
        <v>5176</v>
      </c>
      <c r="S751" s="1" t="s">
        <v>2686</v>
      </c>
      <c r="T751" s="1" t="s">
        <v>74</v>
      </c>
      <c r="U751">
        <f t="shared" si="11"/>
        <v>750</v>
      </c>
    </row>
    <row r="752" spans="1:21" x14ac:dyDescent="0.2">
      <c r="A752" s="1" t="s">
        <v>750</v>
      </c>
      <c r="B752" s="1" t="s">
        <v>2232</v>
      </c>
      <c r="C752" s="1" t="s">
        <v>2686</v>
      </c>
      <c r="D752" s="1" t="s">
        <v>2686</v>
      </c>
      <c r="E752" s="1" t="s">
        <v>2686</v>
      </c>
      <c r="F752" s="1" t="s">
        <v>4582</v>
      </c>
      <c r="G752" s="1" t="s">
        <v>2686</v>
      </c>
      <c r="H752" s="1" t="s">
        <v>4592</v>
      </c>
      <c r="I752" s="1">
        <v>0</v>
      </c>
      <c r="J752" s="1" t="s">
        <v>2686</v>
      </c>
      <c r="K752" s="1" t="s">
        <v>2686</v>
      </c>
      <c r="L752" s="1" t="s">
        <v>2686</v>
      </c>
      <c r="M752" s="1" t="s">
        <v>2686</v>
      </c>
      <c r="N752" s="1" t="s">
        <v>2686</v>
      </c>
      <c r="O752" s="1" t="s">
        <v>2686</v>
      </c>
      <c r="P752" s="1" t="s">
        <v>2686</v>
      </c>
      <c r="Q752" s="1" t="s">
        <v>2686</v>
      </c>
      <c r="R752" s="1" t="s">
        <v>5176</v>
      </c>
      <c r="S752" s="1" t="s">
        <v>2686</v>
      </c>
      <c r="T752" s="1" t="s">
        <v>45</v>
      </c>
      <c r="U752">
        <f t="shared" si="11"/>
        <v>751</v>
      </c>
    </row>
    <row r="753" spans="1:21" x14ac:dyDescent="0.2">
      <c r="A753" s="1" t="s">
        <v>751</v>
      </c>
      <c r="B753" s="1" t="s">
        <v>2233</v>
      </c>
      <c r="C753" s="1" t="s">
        <v>751</v>
      </c>
      <c r="D753" s="1" t="s">
        <v>2686</v>
      </c>
      <c r="E753" s="1" t="s">
        <v>2686</v>
      </c>
      <c r="F753" s="1" t="s">
        <v>4582</v>
      </c>
      <c r="G753" s="1" t="s">
        <v>4584</v>
      </c>
      <c r="H753" s="1" t="s">
        <v>4594</v>
      </c>
      <c r="I753" s="1">
        <v>0</v>
      </c>
      <c r="J753" s="1" t="s">
        <v>2686</v>
      </c>
      <c r="K753" s="1" t="s">
        <v>2686</v>
      </c>
      <c r="L753" s="1" t="s">
        <v>2686</v>
      </c>
      <c r="M753" s="1" t="s">
        <v>4604</v>
      </c>
      <c r="N753" s="1" t="s">
        <v>4610</v>
      </c>
      <c r="O753" s="1" t="s">
        <v>2686</v>
      </c>
      <c r="P753" s="1" t="s">
        <v>4855</v>
      </c>
      <c r="Q753" s="1" t="s">
        <v>2686</v>
      </c>
      <c r="R753" s="1" t="s">
        <v>5178</v>
      </c>
      <c r="S753" s="1" t="s">
        <v>2686</v>
      </c>
      <c r="T753" s="1" t="s">
        <v>64</v>
      </c>
      <c r="U753">
        <f t="shared" si="11"/>
        <v>752</v>
      </c>
    </row>
    <row r="754" spans="1:21" x14ac:dyDescent="0.2">
      <c r="A754" s="1" t="s">
        <v>752</v>
      </c>
      <c r="B754" s="1" t="s">
        <v>2234</v>
      </c>
      <c r="C754" s="1" t="s">
        <v>752</v>
      </c>
      <c r="D754" s="1" t="s">
        <v>3959</v>
      </c>
      <c r="E754" s="1" t="s">
        <v>2686</v>
      </c>
      <c r="F754" s="1" t="s">
        <v>4582</v>
      </c>
      <c r="G754" s="1" t="s">
        <v>4584</v>
      </c>
      <c r="H754" s="1" t="s">
        <v>4591</v>
      </c>
      <c r="I754" s="1">
        <v>1</v>
      </c>
      <c r="J754" s="1" t="s">
        <v>2686</v>
      </c>
      <c r="K754" s="1" t="s">
        <v>2686</v>
      </c>
      <c r="L754" s="1" t="s">
        <v>2686</v>
      </c>
      <c r="M754" s="1" t="s">
        <v>4604</v>
      </c>
      <c r="N754" s="1" t="s">
        <v>2686</v>
      </c>
      <c r="O754" s="1" t="s">
        <v>2686</v>
      </c>
      <c r="P754" s="1" t="s">
        <v>2686</v>
      </c>
      <c r="Q754" s="1" t="s">
        <v>2686</v>
      </c>
      <c r="R754" s="1" t="s">
        <v>5178</v>
      </c>
      <c r="S754" s="1" t="s">
        <v>2686</v>
      </c>
      <c r="T754" s="1" t="s">
        <v>33</v>
      </c>
      <c r="U754">
        <f t="shared" si="11"/>
        <v>753</v>
      </c>
    </row>
    <row r="755" spans="1:21" x14ac:dyDescent="0.2">
      <c r="A755" s="1" t="s">
        <v>753</v>
      </c>
      <c r="B755" s="1" t="s">
        <v>2235</v>
      </c>
      <c r="C755" s="1" t="s">
        <v>2686</v>
      </c>
      <c r="D755" s="1" t="s">
        <v>3971</v>
      </c>
      <c r="E755" s="1" t="s">
        <v>2686</v>
      </c>
      <c r="F755" s="1" t="s">
        <v>4582</v>
      </c>
      <c r="G755" s="1" t="s">
        <v>2686</v>
      </c>
      <c r="H755" s="1" t="s">
        <v>4593</v>
      </c>
      <c r="I755" s="1">
        <v>0</v>
      </c>
      <c r="J755" s="1" t="s">
        <v>2686</v>
      </c>
      <c r="K755" s="1" t="s">
        <v>2686</v>
      </c>
      <c r="L755" s="1" t="s">
        <v>2686</v>
      </c>
      <c r="M755" s="1" t="s">
        <v>2686</v>
      </c>
      <c r="N755" s="1" t="s">
        <v>2686</v>
      </c>
      <c r="O755" s="1" t="s">
        <v>2686</v>
      </c>
      <c r="P755" s="1" t="s">
        <v>2686</v>
      </c>
      <c r="Q755" s="1" t="s">
        <v>2686</v>
      </c>
      <c r="R755" s="1" t="s">
        <v>5176</v>
      </c>
      <c r="S755" s="1" t="s">
        <v>2686</v>
      </c>
      <c r="T755" s="1" t="s">
        <v>74</v>
      </c>
      <c r="U755">
        <f t="shared" si="11"/>
        <v>754</v>
      </c>
    </row>
    <row r="756" spans="1:21" x14ac:dyDescent="0.2">
      <c r="A756" s="1" t="s">
        <v>754</v>
      </c>
      <c r="B756" s="1" t="s">
        <v>2236</v>
      </c>
      <c r="C756" s="1" t="s">
        <v>2686</v>
      </c>
      <c r="D756" s="1" t="s">
        <v>2686</v>
      </c>
      <c r="E756" s="1" t="s">
        <v>2686</v>
      </c>
      <c r="F756" s="1" t="s">
        <v>4582</v>
      </c>
      <c r="G756" s="1" t="s">
        <v>2686</v>
      </c>
      <c r="H756" s="1" t="s">
        <v>4591</v>
      </c>
      <c r="I756" s="1">
        <v>0</v>
      </c>
      <c r="J756" s="1" t="s">
        <v>2686</v>
      </c>
      <c r="K756" s="1" t="s">
        <v>2686</v>
      </c>
      <c r="L756" s="1" t="s">
        <v>2686</v>
      </c>
      <c r="M756" s="1" t="s">
        <v>2686</v>
      </c>
      <c r="N756" s="1" t="s">
        <v>2686</v>
      </c>
      <c r="O756" s="1" t="s">
        <v>2686</v>
      </c>
      <c r="P756" s="1" t="s">
        <v>2686</v>
      </c>
      <c r="Q756" s="1" t="s">
        <v>2686</v>
      </c>
      <c r="R756" s="1" t="s">
        <v>5178</v>
      </c>
      <c r="S756" s="1" t="s">
        <v>2686</v>
      </c>
      <c r="T756" s="1" t="s">
        <v>11</v>
      </c>
      <c r="U756">
        <f t="shared" si="11"/>
        <v>755</v>
      </c>
    </row>
    <row r="757" spans="1:21" x14ac:dyDescent="0.2">
      <c r="A757" s="1" t="s">
        <v>755</v>
      </c>
      <c r="B757" s="1" t="s">
        <v>2237</v>
      </c>
      <c r="C757" s="1" t="s">
        <v>3296</v>
      </c>
      <c r="D757" s="1" t="s">
        <v>3966</v>
      </c>
      <c r="E757" s="1" t="s">
        <v>2686</v>
      </c>
      <c r="F757" s="1" t="s">
        <v>4582</v>
      </c>
      <c r="G757" s="1" t="s">
        <v>4584</v>
      </c>
      <c r="H757" s="1" t="s">
        <v>4591</v>
      </c>
      <c r="I757" s="1">
        <v>1</v>
      </c>
      <c r="J757" s="1" t="s">
        <v>2686</v>
      </c>
      <c r="K757" s="1" t="s">
        <v>2686</v>
      </c>
      <c r="L757" s="1" t="s">
        <v>2686</v>
      </c>
      <c r="M757" s="1" t="s">
        <v>4604</v>
      </c>
      <c r="N757" s="1" t="s">
        <v>2686</v>
      </c>
      <c r="O757" s="1" t="s">
        <v>2686</v>
      </c>
      <c r="P757" s="1" t="s">
        <v>4856</v>
      </c>
      <c r="Q757" s="1" t="s">
        <v>5142</v>
      </c>
      <c r="R757" s="1" t="s">
        <v>5178</v>
      </c>
      <c r="S757" s="1" t="s">
        <v>2686</v>
      </c>
      <c r="T757" s="1" t="s">
        <v>64</v>
      </c>
      <c r="U757">
        <f t="shared" si="11"/>
        <v>756</v>
      </c>
    </row>
    <row r="758" spans="1:21" x14ac:dyDescent="0.2">
      <c r="A758" s="1" t="s">
        <v>756</v>
      </c>
      <c r="B758" s="1" t="s">
        <v>2238</v>
      </c>
      <c r="C758" s="1" t="s">
        <v>756</v>
      </c>
      <c r="D758" s="1" t="s">
        <v>3959</v>
      </c>
      <c r="E758" s="1" t="s">
        <v>2686</v>
      </c>
      <c r="F758" s="1" t="s">
        <v>4582</v>
      </c>
      <c r="G758" s="1" t="s">
        <v>4584</v>
      </c>
      <c r="H758" s="1" t="s">
        <v>4591</v>
      </c>
      <c r="I758" s="1">
        <v>17</v>
      </c>
      <c r="J758" s="1" t="s">
        <v>2686</v>
      </c>
      <c r="K758" s="1" t="s">
        <v>2686</v>
      </c>
      <c r="L758" s="1" t="s">
        <v>2686</v>
      </c>
      <c r="M758" s="1" t="s">
        <v>4604</v>
      </c>
      <c r="N758" s="1" t="s">
        <v>2686</v>
      </c>
      <c r="O758" s="1" t="s">
        <v>2686</v>
      </c>
      <c r="P758" s="1" t="s">
        <v>2686</v>
      </c>
      <c r="Q758" s="1" t="s">
        <v>2686</v>
      </c>
      <c r="R758" s="1" t="s">
        <v>5178</v>
      </c>
      <c r="S758" s="1" t="s">
        <v>2686</v>
      </c>
      <c r="T758" s="1" t="s">
        <v>33</v>
      </c>
      <c r="U758">
        <f t="shared" si="11"/>
        <v>757</v>
      </c>
    </row>
    <row r="759" spans="1:21" x14ac:dyDescent="0.2">
      <c r="A759" s="1" t="s">
        <v>757</v>
      </c>
      <c r="B759" s="1" t="s">
        <v>2239</v>
      </c>
      <c r="C759" s="1" t="s">
        <v>2686</v>
      </c>
      <c r="D759" s="1" t="s">
        <v>3972</v>
      </c>
      <c r="E759" s="1" t="s">
        <v>2686</v>
      </c>
      <c r="F759" s="1" t="s">
        <v>4582</v>
      </c>
      <c r="G759" s="1" t="s">
        <v>2686</v>
      </c>
      <c r="H759" s="1" t="s">
        <v>4593</v>
      </c>
      <c r="I759" s="1">
        <v>0</v>
      </c>
      <c r="J759" s="1" t="s">
        <v>2686</v>
      </c>
      <c r="K759" s="1" t="s">
        <v>2686</v>
      </c>
      <c r="L759" s="1" t="s">
        <v>2686</v>
      </c>
      <c r="M759" s="1" t="s">
        <v>2686</v>
      </c>
      <c r="N759" s="1" t="s">
        <v>2686</v>
      </c>
      <c r="O759" s="1" t="s">
        <v>2686</v>
      </c>
      <c r="P759" s="1" t="s">
        <v>2686</v>
      </c>
      <c r="Q759" s="1" t="s">
        <v>2686</v>
      </c>
      <c r="R759" s="1" t="s">
        <v>5176</v>
      </c>
      <c r="S759" s="1" t="s">
        <v>2686</v>
      </c>
      <c r="T759" s="1" t="s">
        <v>74</v>
      </c>
      <c r="U759">
        <f t="shared" si="11"/>
        <v>758</v>
      </c>
    </row>
    <row r="760" spans="1:21" x14ac:dyDescent="0.2">
      <c r="A760" s="1" t="s">
        <v>758</v>
      </c>
      <c r="B760" s="1" t="s">
        <v>2240</v>
      </c>
      <c r="C760" s="1" t="s">
        <v>2686</v>
      </c>
      <c r="D760" s="1" t="s">
        <v>2686</v>
      </c>
      <c r="E760" s="1" t="s">
        <v>2686</v>
      </c>
      <c r="F760" s="1" t="s">
        <v>4582</v>
      </c>
      <c r="G760" s="1" t="s">
        <v>2686</v>
      </c>
      <c r="H760" s="1" t="s">
        <v>4593</v>
      </c>
      <c r="I760" s="1">
        <v>0</v>
      </c>
      <c r="J760" s="1" t="s">
        <v>2686</v>
      </c>
      <c r="K760" s="1" t="s">
        <v>2686</v>
      </c>
      <c r="L760" s="1" t="s">
        <v>2686</v>
      </c>
      <c r="M760" s="1" t="s">
        <v>2686</v>
      </c>
      <c r="N760" s="1" t="s">
        <v>2686</v>
      </c>
      <c r="O760" s="1" t="s">
        <v>2686</v>
      </c>
      <c r="P760" s="1" t="s">
        <v>2686</v>
      </c>
      <c r="Q760" s="1" t="s">
        <v>2686</v>
      </c>
      <c r="R760" s="1" t="s">
        <v>5178</v>
      </c>
      <c r="S760" s="1" t="s">
        <v>2686</v>
      </c>
      <c r="T760" s="1" t="s">
        <v>11</v>
      </c>
      <c r="U760">
        <f t="shared" si="11"/>
        <v>759</v>
      </c>
    </row>
    <row r="761" spans="1:21" x14ac:dyDescent="0.2">
      <c r="A761" s="1" t="s">
        <v>759</v>
      </c>
      <c r="B761" s="1" t="s">
        <v>2241</v>
      </c>
      <c r="C761" s="1" t="s">
        <v>3297</v>
      </c>
      <c r="D761" s="1" t="s">
        <v>3966</v>
      </c>
      <c r="E761" s="1" t="s">
        <v>2686</v>
      </c>
      <c r="F761" s="1" t="s">
        <v>4582</v>
      </c>
      <c r="G761" s="1" t="s">
        <v>4584</v>
      </c>
      <c r="H761" s="1" t="s">
        <v>4591</v>
      </c>
      <c r="I761" s="1">
        <v>1</v>
      </c>
      <c r="J761" s="1" t="s">
        <v>2686</v>
      </c>
      <c r="K761" s="1" t="s">
        <v>2686</v>
      </c>
      <c r="L761" s="1" t="s">
        <v>2686</v>
      </c>
      <c r="M761" s="1" t="s">
        <v>4604</v>
      </c>
      <c r="N761" s="1" t="s">
        <v>2686</v>
      </c>
      <c r="O761" s="1" t="s">
        <v>2686</v>
      </c>
      <c r="P761" s="1" t="s">
        <v>4857</v>
      </c>
      <c r="Q761" s="1" t="s">
        <v>5140</v>
      </c>
      <c r="R761" s="1" t="s">
        <v>5178</v>
      </c>
      <c r="S761" s="1" t="s">
        <v>2686</v>
      </c>
      <c r="T761" s="1" t="s">
        <v>64</v>
      </c>
      <c r="U761">
        <f t="shared" si="11"/>
        <v>760</v>
      </c>
    </row>
    <row r="762" spans="1:21" x14ac:dyDescent="0.2">
      <c r="A762" s="1" t="s">
        <v>760</v>
      </c>
      <c r="B762" s="1" t="s">
        <v>2242</v>
      </c>
      <c r="C762" s="1" t="s">
        <v>760</v>
      </c>
      <c r="D762" s="1" t="s">
        <v>3959</v>
      </c>
      <c r="E762" s="1" t="s">
        <v>2686</v>
      </c>
      <c r="F762" s="1" t="s">
        <v>4582</v>
      </c>
      <c r="G762" s="1" t="s">
        <v>4584</v>
      </c>
      <c r="H762" s="1" t="s">
        <v>4591</v>
      </c>
      <c r="I762" s="1">
        <v>3</v>
      </c>
      <c r="J762" s="1" t="s">
        <v>2686</v>
      </c>
      <c r="K762" s="1" t="s">
        <v>2686</v>
      </c>
      <c r="L762" s="1" t="s">
        <v>2686</v>
      </c>
      <c r="M762" s="1" t="s">
        <v>4604</v>
      </c>
      <c r="N762" s="1" t="s">
        <v>2686</v>
      </c>
      <c r="O762" s="1" t="s">
        <v>2686</v>
      </c>
      <c r="P762" s="1" t="s">
        <v>2686</v>
      </c>
      <c r="Q762" s="1" t="s">
        <v>2686</v>
      </c>
      <c r="R762" s="1" t="s">
        <v>5178</v>
      </c>
      <c r="S762" s="1" t="s">
        <v>2686</v>
      </c>
      <c r="T762" s="1" t="s">
        <v>33</v>
      </c>
      <c r="U762">
        <f t="shared" si="11"/>
        <v>761</v>
      </c>
    </row>
    <row r="763" spans="1:21" x14ac:dyDescent="0.2">
      <c r="A763" s="1" t="s">
        <v>761</v>
      </c>
      <c r="B763" s="1" t="s">
        <v>2243</v>
      </c>
      <c r="C763" s="1" t="s">
        <v>2686</v>
      </c>
      <c r="D763" s="1" t="s">
        <v>3973</v>
      </c>
      <c r="E763" s="1" t="s">
        <v>2686</v>
      </c>
      <c r="F763" s="1" t="s">
        <v>4582</v>
      </c>
      <c r="G763" s="1" t="s">
        <v>2686</v>
      </c>
      <c r="H763" s="1" t="s">
        <v>4593</v>
      </c>
      <c r="I763" s="1">
        <v>3</v>
      </c>
      <c r="J763" s="1" t="s">
        <v>2686</v>
      </c>
      <c r="K763" s="1" t="s">
        <v>2686</v>
      </c>
      <c r="L763" s="1" t="s">
        <v>2686</v>
      </c>
      <c r="M763" s="1" t="s">
        <v>2686</v>
      </c>
      <c r="N763" s="1" t="s">
        <v>2686</v>
      </c>
      <c r="O763" s="1" t="s">
        <v>2686</v>
      </c>
      <c r="P763" s="1" t="s">
        <v>2686</v>
      </c>
      <c r="Q763" s="1" t="s">
        <v>2686</v>
      </c>
      <c r="R763" s="1" t="s">
        <v>5176</v>
      </c>
      <c r="S763" s="1" t="s">
        <v>2686</v>
      </c>
      <c r="T763" s="1" t="s">
        <v>74</v>
      </c>
      <c r="U763">
        <f t="shared" si="11"/>
        <v>762</v>
      </c>
    </row>
    <row r="764" spans="1:21" x14ac:dyDescent="0.2">
      <c r="A764" s="1" t="s">
        <v>762</v>
      </c>
      <c r="B764" s="1" t="s">
        <v>2244</v>
      </c>
      <c r="C764" s="1" t="s">
        <v>2686</v>
      </c>
      <c r="D764" s="1" t="s">
        <v>2686</v>
      </c>
      <c r="E764" s="1" t="s">
        <v>2686</v>
      </c>
      <c r="F764" s="1" t="s">
        <v>4582</v>
      </c>
      <c r="G764" s="1" t="s">
        <v>2686</v>
      </c>
      <c r="H764" s="1" t="s">
        <v>4591</v>
      </c>
      <c r="I764" s="1">
        <v>0</v>
      </c>
      <c r="J764" s="1" t="s">
        <v>2686</v>
      </c>
      <c r="K764" s="1" t="s">
        <v>2686</v>
      </c>
      <c r="L764" s="1" t="s">
        <v>2686</v>
      </c>
      <c r="M764" s="1" t="s">
        <v>2686</v>
      </c>
      <c r="N764" s="1" t="s">
        <v>2686</v>
      </c>
      <c r="O764" s="1" t="s">
        <v>2686</v>
      </c>
      <c r="P764" s="1" t="s">
        <v>2686</v>
      </c>
      <c r="Q764" s="1" t="s">
        <v>2686</v>
      </c>
      <c r="R764" s="1" t="s">
        <v>5178</v>
      </c>
      <c r="S764" s="1" t="s">
        <v>2686</v>
      </c>
      <c r="T764" s="1" t="s">
        <v>11</v>
      </c>
      <c r="U764">
        <f t="shared" si="11"/>
        <v>763</v>
      </c>
    </row>
    <row r="765" spans="1:21" x14ac:dyDescent="0.2">
      <c r="A765" s="1" t="s">
        <v>763</v>
      </c>
      <c r="B765" s="1" t="s">
        <v>2245</v>
      </c>
      <c r="C765" s="1" t="s">
        <v>3298</v>
      </c>
      <c r="D765" s="1" t="s">
        <v>3974</v>
      </c>
      <c r="E765" s="1" t="s">
        <v>2686</v>
      </c>
      <c r="F765" s="1" t="s">
        <v>4582</v>
      </c>
      <c r="G765" s="1" t="s">
        <v>4584</v>
      </c>
      <c r="H765" s="1" t="s">
        <v>4591</v>
      </c>
      <c r="I765" s="1">
        <v>1</v>
      </c>
      <c r="J765" s="1" t="s">
        <v>2686</v>
      </c>
      <c r="K765" s="1" t="s">
        <v>2686</v>
      </c>
      <c r="L765" s="1" t="s">
        <v>2686</v>
      </c>
      <c r="M765" s="1" t="s">
        <v>4604</v>
      </c>
      <c r="N765" s="1" t="s">
        <v>2686</v>
      </c>
      <c r="O765" s="1" t="s">
        <v>2686</v>
      </c>
      <c r="P765" s="1" t="s">
        <v>4858</v>
      </c>
      <c r="Q765" s="1" t="s">
        <v>5143</v>
      </c>
      <c r="R765" s="1" t="s">
        <v>5178</v>
      </c>
      <c r="S765" s="1" t="s">
        <v>2686</v>
      </c>
      <c r="T765" s="1" t="s">
        <v>64</v>
      </c>
      <c r="U765">
        <f t="shared" si="11"/>
        <v>764</v>
      </c>
    </row>
    <row r="766" spans="1:21" x14ac:dyDescent="0.2">
      <c r="A766" s="1" t="s">
        <v>764</v>
      </c>
      <c r="B766" s="1" t="s">
        <v>2246</v>
      </c>
      <c r="C766" s="1" t="s">
        <v>764</v>
      </c>
      <c r="D766" s="1" t="s">
        <v>3959</v>
      </c>
      <c r="E766" s="1" t="s">
        <v>2686</v>
      </c>
      <c r="F766" s="1" t="s">
        <v>4582</v>
      </c>
      <c r="G766" s="1" t="s">
        <v>4584</v>
      </c>
      <c r="H766" s="1" t="s">
        <v>4591</v>
      </c>
      <c r="I766" s="1">
        <v>4</v>
      </c>
      <c r="J766" s="1" t="s">
        <v>2686</v>
      </c>
      <c r="K766" s="1" t="s">
        <v>2686</v>
      </c>
      <c r="L766" s="1" t="s">
        <v>2686</v>
      </c>
      <c r="M766" s="1" t="s">
        <v>4604</v>
      </c>
      <c r="N766" s="1" t="s">
        <v>2686</v>
      </c>
      <c r="O766" s="1" t="s">
        <v>2686</v>
      </c>
      <c r="P766" s="1" t="s">
        <v>2686</v>
      </c>
      <c r="Q766" s="1" t="s">
        <v>2686</v>
      </c>
      <c r="R766" s="1" t="s">
        <v>5178</v>
      </c>
      <c r="S766" s="1" t="s">
        <v>2686</v>
      </c>
      <c r="T766" s="1" t="s">
        <v>33</v>
      </c>
      <c r="U766">
        <f t="shared" si="11"/>
        <v>765</v>
      </c>
    </row>
    <row r="767" spans="1:21" x14ac:dyDescent="0.2">
      <c r="A767" s="1" t="s">
        <v>765</v>
      </c>
      <c r="B767" s="1" t="s">
        <v>2247</v>
      </c>
      <c r="C767" s="1" t="s">
        <v>2686</v>
      </c>
      <c r="D767" s="1" t="s">
        <v>3975</v>
      </c>
      <c r="E767" s="1" t="s">
        <v>2686</v>
      </c>
      <c r="F767" s="1" t="s">
        <v>4582</v>
      </c>
      <c r="G767" s="1" t="s">
        <v>2686</v>
      </c>
      <c r="H767" s="1" t="s">
        <v>4593</v>
      </c>
      <c r="I767" s="1">
        <v>0</v>
      </c>
      <c r="J767" s="1" t="s">
        <v>2686</v>
      </c>
      <c r="K767" s="1" t="s">
        <v>2686</v>
      </c>
      <c r="L767" s="1" t="s">
        <v>2686</v>
      </c>
      <c r="M767" s="1" t="s">
        <v>2686</v>
      </c>
      <c r="N767" s="1" t="s">
        <v>2686</v>
      </c>
      <c r="O767" s="1" t="s">
        <v>2686</v>
      </c>
      <c r="P767" s="1" t="s">
        <v>2686</v>
      </c>
      <c r="Q767" s="1" t="s">
        <v>2686</v>
      </c>
      <c r="R767" s="1" t="s">
        <v>5176</v>
      </c>
      <c r="S767" s="1" t="s">
        <v>2686</v>
      </c>
      <c r="T767" s="1" t="s">
        <v>74</v>
      </c>
      <c r="U767">
        <f t="shared" si="11"/>
        <v>766</v>
      </c>
    </row>
    <row r="768" spans="1:21" x14ac:dyDescent="0.2">
      <c r="A768" s="1" t="s">
        <v>766</v>
      </c>
      <c r="B768" s="1" t="s">
        <v>2248</v>
      </c>
      <c r="C768" s="1" t="s">
        <v>2686</v>
      </c>
      <c r="D768" s="1" t="s">
        <v>2686</v>
      </c>
      <c r="E768" s="1" t="s">
        <v>2686</v>
      </c>
      <c r="F768" s="1" t="s">
        <v>4582</v>
      </c>
      <c r="G768" s="1" t="s">
        <v>2686</v>
      </c>
      <c r="H768" s="1" t="s">
        <v>4591</v>
      </c>
      <c r="I768" s="1">
        <v>0</v>
      </c>
      <c r="J768" s="1" t="s">
        <v>2686</v>
      </c>
      <c r="K768" s="1" t="s">
        <v>2686</v>
      </c>
      <c r="L768" s="1" t="s">
        <v>2686</v>
      </c>
      <c r="M768" s="1" t="s">
        <v>2686</v>
      </c>
      <c r="N768" s="1" t="s">
        <v>2686</v>
      </c>
      <c r="O768" s="1" t="s">
        <v>2686</v>
      </c>
      <c r="P768" s="1" t="s">
        <v>2686</v>
      </c>
      <c r="Q768" s="1" t="s">
        <v>2686</v>
      </c>
      <c r="R768" s="1" t="s">
        <v>5178</v>
      </c>
      <c r="S768" s="1" t="s">
        <v>2686</v>
      </c>
      <c r="T768" s="1" t="s">
        <v>11</v>
      </c>
      <c r="U768">
        <f t="shared" si="11"/>
        <v>767</v>
      </c>
    </row>
    <row r="769" spans="1:21" x14ac:dyDescent="0.2">
      <c r="A769" s="1" t="s">
        <v>767</v>
      </c>
      <c r="B769" s="1" t="s">
        <v>2249</v>
      </c>
      <c r="C769" s="1" t="s">
        <v>3299</v>
      </c>
      <c r="D769" s="1" t="s">
        <v>3974</v>
      </c>
      <c r="E769" s="1" t="s">
        <v>2686</v>
      </c>
      <c r="F769" s="1" t="s">
        <v>4582</v>
      </c>
      <c r="G769" s="1" t="s">
        <v>4584</v>
      </c>
      <c r="H769" s="1" t="s">
        <v>4591</v>
      </c>
      <c r="I769" s="1">
        <v>1</v>
      </c>
      <c r="J769" s="1" t="s">
        <v>2686</v>
      </c>
      <c r="K769" s="1" t="s">
        <v>2686</v>
      </c>
      <c r="L769" s="1" t="s">
        <v>2686</v>
      </c>
      <c r="M769" s="1" t="s">
        <v>4604</v>
      </c>
      <c r="N769" s="1" t="s">
        <v>2686</v>
      </c>
      <c r="O769" s="1" t="s">
        <v>2686</v>
      </c>
      <c r="P769" s="1" t="s">
        <v>4859</v>
      </c>
      <c r="Q769" s="1" t="s">
        <v>5144</v>
      </c>
      <c r="R769" s="1" t="s">
        <v>5178</v>
      </c>
      <c r="S769" s="1" t="s">
        <v>2686</v>
      </c>
      <c r="T769" s="1" t="s">
        <v>64</v>
      </c>
      <c r="U769">
        <f t="shared" si="11"/>
        <v>768</v>
      </c>
    </row>
    <row r="770" spans="1:21" x14ac:dyDescent="0.2">
      <c r="A770" s="1" t="s">
        <v>768</v>
      </c>
      <c r="B770" s="1" t="s">
        <v>2250</v>
      </c>
      <c r="C770" s="1" t="s">
        <v>768</v>
      </c>
      <c r="D770" s="1" t="s">
        <v>3959</v>
      </c>
      <c r="E770" s="1" t="s">
        <v>2686</v>
      </c>
      <c r="F770" s="1" t="s">
        <v>4582</v>
      </c>
      <c r="G770" s="1" t="s">
        <v>4584</v>
      </c>
      <c r="H770" s="1" t="s">
        <v>4591</v>
      </c>
      <c r="I770" s="1">
        <v>11</v>
      </c>
      <c r="J770" s="1" t="s">
        <v>2686</v>
      </c>
      <c r="K770" s="1" t="s">
        <v>2686</v>
      </c>
      <c r="L770" s="1" t="s">
        <v>2686</v>
      </c>
      <c r="M770" s="1" t="s">
        <v>4604</v>
      </c>
      <c r="N770" s="1" t="s">
        <v>2686</v>
      </c>
      <c r="O770" s="1" t="s">
        <v>2686</v>
      </c>
      <c r="P770" s="1" t="s">
        <v>2686</v>
      </c>
      <c r="Q770" s="1" t="s">
        <v>2686</v>
      </c>
      <c r="R770" s="1" t="s">
        <v>5178</v>
      </c>
      <c r="S770" s="1" t="s">
        <v>2686</v>
      </c>
      <c r="T770" s="1" t="s">
        <v>33</v>
      </c>
      <c r="U770">
        <f t="shared" si="11"/>
        <v>769</v>
      </c>
    </row>
    <row r="771" spans="1:21" x14ac:dyDescent="0.2">
      <c r="A771" s="1" t="s">
        <v>769</v>
      </c>
      <c r="B771" s="1" t="s">
        <v>2251</v>
      </c>
      <c r="C771" s="1" t="s">
        <v>2686</v>
      </c>
      <c r="D771" s="1" t="s">
        <v>3976</v>
      </c>
      <c r="E771" s="1" t="s">
        <v>2686</v>
      </c>
      <c r="F771" s="1" t="s">
        <v>4582</v>
      </c>
      <c r="G771" s="1" t="s">
        <v>2686</v>
      </c>
      <c r="H771" s="1" t="s">
        <v>4593</v>
      </c>
      <c r="I771" s="1">
        <v>0</v>
      </c>
      <c r="J771" s="1" t="s">
        <v>2686</v>
      </c>
      <c r="K771" s="1" t="s">
        <v>2686</v>
      </c>
      <c r="L771" s="1" t="s">
        <v>2686</v>
      </c>
      <c r="M771" s="1" t="s">
        <v>2686</v>
      </c>
      <c r="N771" s="1" t="s">
        <v>2686</v>
      </c>
      <c r="O771" s="1" t="s">
        <v>2686</v>
      </c>
      <c r="P771" s="1" t="s">
        <v>2686</v>
      </c>
      <c r="Q771" s="1" t="s">
        <v>2686</v>
      </c>
      <c r="R771" s="1" t="s">
        <v>5176</v>
      </c>
      <c r="S771" s="1" t="s">
        <v>2686</v>
      </c>
      <c r="T771" s="1" t="s">
        <v>74</v>
      </c>
      <c r="U771">
        <f t="shared" si="11"/>
        <v>770</v>
      </c>
    </row>
    <row r="772" spans="1:21" x14ac:dyDescent="0.2">
      <c r="A772" s="1" t="s">
        <v>770</v>
      </c>
      <c r="B772" s="1" t="s">
        <v>2252</v>
      </c>
      <c r="C772" s="1" t="s">
        <v>2686</v>
      </c>
      <c r="D772" s="1" t="s">
        <v>2686</v>
      </c>
      <c r="E772" s="1" t="s">
        <v>2686</v>
      </c>
      <c r="F772" s="1" t="s">
        <v>4582</v>
      </c>
      <c r="G772" s="1" t="s">
        <v>2686</v>
      </c>
      <c r="H772" s="1" t="s">
        <v>4591</v>
      </c>
      <c r="I772" s="1">
        <v>0</v>
      </c>
      <c r="J772" s="1" t="s">
        <v>2686</v>
      </c>
      <c r="K772" s="1" t="s">
        <v>2686</v>
      </c>
      <c r="L772" s="1" t="s">
        <v>2686</v>
      </c>
      <c r="M772" s="1" t="s">
        <v>2686</v>
      </c>
      <c r="N772" s="1" t="s">
        <v>2686</v>
      </c>
      <c r="O772" s="1" t="s">
        <v>2686</v>
      </c>
      <c r="P772" s="1" t="s">
        <v>2686</v>
      </c>
      <c r="Q772" s="1" t="s">
        <v>2686</v>
      </c>
      <c r="R772" s="1" t="s">
        <v>5178</v>
      </c>
      <c r="S772" s="1" t="s">
        <v>2686</v>
      </c>
      <c r="T772" s="1" t="s">
        <v>11</v>
      </c>
      <c r="U772">
        <f t="shared" ref="U772:U835" si="12">U771+1</f>
        <v>771</v>
      </c>
    </row>
    <row r="773" spans="1:21" x14ac:dyDescent="0.2">
      <c r="A773" s="1" t="s">
        <v>771</v>
      </c>
      <c r="B773" s="1" t="s">
        <v>2253</v>
      </c>
      <c r="C773" s="1" t="s">
        <v>3300</v>
      </c>
      <c r="D773" s="1" t="s">
        <v>3974</v>
      </c>
      <c r="E773" s="1" t="s">
        <v>2686</v>
      </c>
      <c r="F773" s="1" t="s">
        <v>4582</v>
      </c>
      <c r="G773" s="1" t="s">
        <v>4584</v>
      </c>
      <c r="H773" s="1" t="s">
        <v>4591</v>
      </c>
      <c r="I773" s="1">
        <v>1</v>
      </c>
      <c r="J773" s="1" t="s">
        <v>2686</v>
      </c>
      <c r="K773" s="1" t="s">
        <v>2686</v>
      </c>
      <c r="L773" s="1" t="s">
        <v>2686</v>
      </c>
      <c r="M773" s="1" t="s">
        <v>4604</v>
      </c>
      <c r="N773" s="1" t="s">
        <v>2686</v>
      </c>
      <c r="O773" s="1" t="s">
        <v>2686</v>
      </c>
      <c r="P773" s="1" t="s">
        <v>4860</v>
      </c>
      <c r="Q773" s="1" t="s">
        <v>5145</v>
      </c>
      <c r="R773" s="1" t="s">
        <v>5178</v>
      </c>
      <c r="S773" s="1" t="s">
        <v>2686</v>
      </c>
      <c r="T773" s="1" t="s">
        <v>64</v>
      </c>
      <c r="U773">
        <f t="shared" si="12"/>
        <v>772</v>
      </c>
    </row>
    <row r="774" spans="1:21" x14ac:dyDescent="0.2">
      <c r="A774" s="1" t="s">
        <v>772</v>
      </c>
      <c r="B774" s="1" t="s">
        <v>2254</v>
      </c>
      <c r="C774" s="1" t="s">
        <v>772</v>
      </c>
      <c r="D774" s="1" t="s">
        <v>3959</v>
      </c>
      <c r="E774" s="1" t="s">
        <v>2686</v>
      </c>
      <c r="F774" s="1" t="s">
        <v>4582</v>
      </c>
      <c r="G774" s="1" t="s">
        <v>4584</v>
      </c>
      <c r="H774" s="1" t="s">
        <v>4591</v>
      </c>
      <c r="I774" s="1">
        <v>3</v>
      </c>
      <c r="J774" s="1" t="s">
        <v>2686</v>
      </c>
      <c r="K774" s="1" t="s">
        <v>2686</v>
      </c>
      <c r="L774" s="1" t="s">
        <v>2686</v>
      </c>
      <c r="M774" s="1" t="s">
        <v>4604</v>
      </c>
      <c r="N774" s="1" t="s">
        <v>2686</v>
      </c>
      <c r="O774" s="1" t="s">
        <v>2686</v>
      </c>
      <c r="P774" s="1" t="s">
        <v>2686</v>
      </c>
      <c r="Q774" s="1" t="s">
        <v>2686</v>
      </c>
      <c r="R774" s="1" t="s">
        <v>5178</v>
      </c>
      <c r="S774" s="1" t="s">
        <v>2686</v>
      </c>
      <c r="T774" s="1" t="s">
        <v>33</v>
      </c>
      <c r="U774">
        <f t="shared" si="12"/>
        <v>773</v>
      </c>
    </row>
    <row r="775" spans="1:21" x14ac:dyDescent="0.2">
      <c r="A775" s="1" t="s">
        <v>773</v>
      </c>
      <c r="B775" s="1" t="s">
        <v>2255</v>
      </c>
      <c r="C775" s="1" t="s">
        <v>2686</v>
      </c>
      <c r="D775" s="1" t="s">
        <v>3977</v>
      </c>
      <c r="E775" s="1" t="s">
        <v>2686</v>
      </c>
      <c r="F775" s="1" t="s">
        <v>4582</v>
      </c>
      <c r="G775" s="1" t="s">
        <v>2686</v>
      </c>
      <c r="H775" s="1" t="s">
        <v>4593</v>
      </c>
      <c r="I775" s="1">
        <v>0</v>
      </c>
      <c r="J775" s="1" t="s">
        <v>2686</v>
      </c>
      <c r="K775" s="1" t="s">
        <v>2686</v>
      </c>
      <c r="L775" s="1" t="s">
        <v>2686</v>
      </c>
      <c r="M775" s="1" t="s">
        <v>2686</v>
      </c>
      <c r="N775" s="1" t="s">
        <v>2686</v>
      </c>
      <c r="O775" s="1" t="s">
        <v>2686</v>
      </c>
      <c r="P775" s="1" t="s">
        <v>2686</v>
      </c>
      <c r="Q775" s="1" t="s">
        <v>2686</v>
      </c>
      <c r="R775" s="1" t="s">
        <v>5176</v>
      </c>
      <c r="S775" s="1" t="s">
        <v>2686</v>
      </c>
      <c r="T775" s="1" t="s">
        <v>74</v>
      </c>
      <c r="U775">
        <f t="shared" si="12"/>
        <v>774</v>
      </c>
    </row>
    <row r="776" spans="1:21" x14ac:dyDescent="0.2">
      <c r="A776" s="1" t="s">
        <v>774</v>
      </c>
      <c r="B776" s="1" t="s">
        <v>2256</v>
      </c>
      <c r="C776" s="1" t="s">
        <v>2686</v>
      </c>
      <c r="D776" s="1" t="s">
        <v>2686</v>
      </c>
      <c r="E776" s="1" t="s">
        <v>2686</v>
      </c>
      <c r="F776" s="1" t="s">
        <v>4582</v>
      </c>
      <c r="G776" s="1" t="s">
        <v>2686</v>
      </c>
      <c r="H776" s="1" t="s">
        <v>4591</v>
      </c>
      <c r="I776" s="1">
        <v>0</v>
      </c>
      <c r="J776" s="1" t="s">
        <v>2686</v>
      </c>
      <c r="K776" s="1" t="s">
        <v>2686</v>
      </c>
      <c r="L776" s="1" t="s">
        <v>2686</v>
      </c>
      <c r="M776" s="1" t="s">
        <v>2686</v>
      </c>
      <c r="N776" s="1" t="s">
        <v>2686</v>
      </c>
      <c r="O776" s="1" t="s">
        <v>2686</v>
      </c>
      <c r="P776" s="1" t="s">
        <v>2686</v>
      </c>
      <c r="Q776" s="1" t="s">
        <v>2686</v>
      </c>
      <c r="R776" s="1" t="s">
        <v>5178</v>
      </c>
      <c r="S776" s="1" t="s">
        <v>2686</v>
      </c>
      <c r="T776" s="1" t="s">
        <v>11</v>
      </c>
      <c r="U776">
        <f t="shared" si="12"/>
        <v>775</v>
      </c>
    </row>
    <row r="777" spans="1:21" x14ac:dyDescent="0.2">
      <c r="A777" s="1" t="s">
        <v>775</v>
      </c>
      <c r="B777" s="1" t="s">
        <v>2257</v>
      </c>
      <c r="C777" s="1" t="s">
        <v>3301</v>
      </c>
      <c r="D777" s="1" t="s">
        <v>3974</v>
      </c>
      <c r="E777" s="1" t="s">
        <v>2686</v>
      </c>
      <c r="F777" s="1" t="s">
        <v>4582</v>
      </c>
      <c r="G777" s="1" t="s">
        <v>4584</v>
      </c>
      <c r="H777" s="1" t="s">
        <v>4591</v>
      </c>
      <c r="I777" s="1">
        <v>1</v>
      </c>
      <c r="J777" s="1" t="s">
        <v>2686</v>
      </c>
      <c r="K777" s="1" t="s">
        <v>2686</v>
      </c>
      <c r="L777" s="1" t="s">
        <v>2686</v>
      </c>
      <c r="M777" s="1" t="s">
        <v>4604</v>
      </c>
      <c r="N777" s="1" t="s">
        <v>2686</v>
      </c>
      <c r="O777" s="1" t="s">
        <v>2686</v>
      </c>
      <c r="P777" s="1" t="s">
        <v>4861</v>
      </c>
      <c r="Q777" s="1" t="s">
        <v>5146</v>
      </c>
      <c r="R777" s="1" t="s">
        <v>5178</v>
      </c>
      <c r="S777" s="1" t="s">
        <v>2686</v>
      </c>
      <c r="T777" s="1" t="s">
        <v>64</v>
      </c>
      <c r="U777">
        <f t="shared" si="12"/>
        <v>776</v>
      </c>
    </row>
    <row r="778" spans="1:21" x14ac:dyDescent="0.2">
      <c r="A778" s="1" t="s">
        <v>776</v>
      </c>
      <c r="B778" s="1" t="s">
        <v>2258</v>
      </c>
      <c r="C778" s="1" t="s">
        <v>776</v>
      </c>
      <c r="D778" s="1" t="s">
        <v>3804</v>
      </c>
      <c r="E778" s="1" t="s">
        <v>2686</v>
      </c>
      <c r="F778" s="1" t="s">
        <v>4582</v>
      </c>
      <c r="G778" s="1" t="s">
        <v>4584</v>
      </c>
      <c r="H778" s="1" t="s">
        <v>4591</v>
      </c>
      <c r="I778" s="1">
        <v>0</v>
      </c>
      <c r="J778" s="1" t="s">
        <v>2686</v>
      </c>
      <c r="K778" s="1" t="s">
        <v>2686</v>
      </c>
      <c r="L778" s="1" t="s">
        <v>2686</v>
      </c>
      <c r="M778" s="1" t="s">
        <v>4604</v>
      </c>
      <c r="N778" s="1" t="s">
        <v>2686</v>
      </c>
      <c r="O778" s="1" t="s">
        <v>2686</v>
      </c>
      <c r="P778" s="1" t="s">
        <v>2686</v>
      </c>
      <c r="Q778" s="1" t="s">
        <v>2686</v>
      </c>
      <c r="R778" s="1" t="s">
        <v>5178</v>
      </c>
      <c r="S778" s="1" t="s">
        <v>2686</v>
      </c>
      <c r="T778" s="1" t="s">
        <v>33</v>
      </c>
      <c r="U778">
        <f t="shared" si="12"/>
        <v>777</v>
      </c>
    </row>
    <row r="779" spans="1:21" x14ac:dyDescent="0.2">
      <c r="A779" s="1" t="s">
        <v>777</v>
      </c>
      <c r="B779" s="1" t="s">
        <v>2259</v>
      </c>
      <c r="C779" s="1" t="s">
        <v>2686</v>
      </c>
      <c r="D779" s="1" t="s">
        <v>3978</v>
      </c>
      <c r="E779" s="1" t="s">
        <v>2686</v>
      </c>
      <c r="F779" s="1" t="s">
        <v>4582</v>
      </c>
      <c r="G779" s="1" t="s">
        <v>2686</v>
      </c>
      <c r="H779" s="1" t="s">
        <v>4593</v>
      </c>
      <c r="I779" s="1">
        <v>0</v>
      </c>
      <c r="J779" s="1" t="s">
        <v>2686</v>
      </c>
      <c r="K779" s="1" t="s">
        <v>2686</v>
      </c>
      <c r="L779" s="1" t="s">
        <v>2686</v>
      </c>
      <c r="M779" s="1" t="s">
        <v>2686</v>
      </c>
      <c r="N779" s="1" t="s">
        <v>2686</v>
      </c>
      <c r="O779" s="1" t="s">
        <v>2686</v>
      </c>
      <c r="P779" s="1" t="s">
        <v>2686</v>
      </c>
      <c r="Q779" s="1" t="s">
        <v>2686</v>
      </c>
      <c r="R779" s="1" t="s">
        <v>5176</v>
      </c>
      <c r="S779" s="1" t="s">
        <v>2686</v>
      </c>
      <c r="T779" s="1" t="s">
        <v>74</v>
      </c>
      <c r="U779">
        <f t="shared" si="12"/>
        <v>778</v>
      </c>
    </row>
    <row r="780" spans="1:21" x14ac:dyDescent="0.2">
      <c r="A780" s="1" t="s">
        <v>778</v>
      </c>
      <c r="B780" s="1" t="s">
        <v>2260</v>
      </c>
      <c r="C780" s="1" t="s">
        <v>2686</v>
      </c>
      <c r="D780" s="1" t="s">
        <v>2686</v>
      </c>
      <c r="E780" s="1" t="s">
        <v>2686</v>
      </c>
      <c r="F780" s="1" t="s">
        <v>4582</v>
      </c>
      <c r="G780" s="1" t="s">
        <v>2686</v>
      </c>
      <c r="H780" s="1" t="s">
        <v>4591</v>
      </c>
      <c r="I780" s="1">
        <v>0</v>
      </c>
      <c r="J780" s="1" t="s">
        <v>2686</v>
      </c>
      <c r="K780" s="1" t="s">
        <v>2686</v>
      </c>
      <c r="L780" s="1" t="s">
        <v>2686</v>
      </c>
      <c r="M780" s="1" t="s">
        <v>2686</v>
      </c>
      <c r="N780" s="1" t="s">
        <v>2686</v>
      </c>
      <c r="O780" s="1" t="s">
        <v>2686</v>
      </c>
      <c r="P780" s="1" t="s">
        <v>2686</v>
      </c>
      <c r="Q780" s="1" t="s">
        <v>2686</v>
      </c>
      <c r="R780" s="1" t="s">
        <v>5178</v>
      </c>
      <c r="S780" s="1" t="s">
        <v>2686</v>
      </c>
      <c r="T780" s="1" t="s">
        <v>11</v>
      </c>
      <c r="U780">
        <f t="shared" si="12"/>
        <v>779</v>
      </c>
    </row>
    <row r="781" spans="1:21" x14ac:dyDescent="0.2">
      <c r="A781" s="1" t="s">
        <v>779</v>
      </c>
      <c r="B781" s="1" t="s">
        <v>2261</v>
      </c>
      <c r="C781" s="1" t="s">
        <v>3302</v>
      </c>
      <c r="D781" s="1" t="s">
        <v>3974</v>
      </c>
      <c r="E781" s="1" t="s">
        <v>2686</v>
      </c>
      <c r="F781" s="1" t="s">
        <v>4582</v>
      </c>
      <c r="G781" s="1" t="s">
        <v>4584</v>
      </c>
      <c r="H781" s="1" t="s">
        <v>4591</v>
      </c>
      <c r="I781" s="1">
        <v>2</v>
      </c>
      <c r="J781" s="1" t="s">
        <v>2686</v>
      </c>
      <c r="K781" s="1" t="s">
        <v>2686</v>
      </c>
      <c r="L781" s="1" t="s">
        <v>2686</v>
      </c>
      <c r="M781" s="1" t="s">
        <v>4604</v>
      </c>
      <c r="N781" s="1" t="s">
        <v>2686</v>
      </c>
      <c r="O781" s="1" t="s">
        <v>2686</v>
      </c>
      <c r="P781" s="1" t="s">
        <v>4862</v>
      </c>
      <c r="Q781" s="1" t="s">
        <v>5147</v>
      </c>
      <c r="R781" s="1" t="s">
        <v>5178</v>
      </c>
      <c r="S781" s="1" t="s">
        <v>2686</v>
      </c>
      <c r="T781" s="1" t="s">
        <v>64</v>
      </c>
      <c r="U781">
        <f t="shared" si="12"/>
        <v>780</v>
      </c>
    </row>
    <row r="782" spans="1:21" x14ac:dyDescent="0.2">
      <c r="A782" s="1" t="s">
        <v>780</v>
      </c>
      <c r="B782" s="1" t="s">
        <v>2262</v>
      </c>
      <c r="C782" s="1" t="s">
        <v>780</v>
      </c>
      <c r="D782" s="1" t="s">
        <v>3804</v>
      </c>
      <c r="E782" s="1" t="s">
        <v>2686</v>
      </c>
      <c r="F782" s="1" t="s">
        <v>4582</v>
      </c>
      <c r="G782" s="1" t="s">
        <v>4584</v>
      </c>
      <c r="H782" s="1" t="s">
        <v>4591</v>
      </c>
      <c r="I782" s="1">
        <v>0</v>
      </c>
      <c r="J782" s="1" t="s">
        <v>2686</v>
      </c>
      <c r="K782" s="1" t="s">
        <v>2686</v>
      </c>
      <c r="L782" s="1" t="s">
        <v>2686</v>
      </c>
      <c r="M782" s="1" t="s">
        <v>4604</v>
      </c>
      <c r="N782" s="1" t="s">
        <v>2686</v>
      </c>
      <c r="O782" s="1" t="s">
        <v>2686</v>
      </c>
      <c r="P782" s="1" t="s">
        <v>2686</v>
      </c>
      <c r="Q782" s="1" t="s">
        <v>2686</v>
      </c>
      <c r="R782" s="1" t="s">
        <v>5178</v>
      </c>
      <c r="S782" s="1" t="s">
        <v>2686</v>
      </c>
      <c r="T782" s="1" t="s">
        <v>33</v>
      </c>
      <c r="U782">
        <f t="shared" si="12"/>
        <v>781</v>
      </c>
    </row>
    <row r="783" spans="1:21" x14ac:dyDescent="0.2">
      <c r="A783" s="1" t="s">
        <v>781</v>
      </c>
      <c r="B783" s="1" t="s">
        <v>2263</v>
      </c>
      <c r="C783" s="1" t="s">
        <v>2686</v>
      </c>
      <c r="D783" s="1" t="s">
        <v>3979</v>
      </c>
      <c r="E783" s="1" t="s">
        <v>2686</v>
      </c>
      <c r="F783" s="1" t="s">
        <v>4582</v>
      </c>
      <c r="G783" s="1" t="s">
        <v>2686</v>
      </c>
      <c r="H783" s="1" t="s">
        <v>4593</v>
      </c>
      <c r="I783" s="1">
        <v>0</v>
      </c>
      <c r="J783" s="1" t="s">
        <v>2686</v>
      </c>
      <c r="K783" s="1" t="s">
        <v>2686</v>
      </c>
      <c r="L783" s="1" t="s">
        <v>2686</v>
      </c>
      <c r="M783" s="1" t="s">
        <v>2686</v>
      </c>
      <c r="N783" s="1" t="s">
        <v>2686</v>
      </c>
      <c r="O783" s="1" t="s">
        <v>2686</v>
      </c>
      <c r="P783" s="1" t="s">
        <v>2686</v>
      </c>
      <c r="Q783" s="1" t="s">
        <v>2686</v>
      </c>
      <c r="R783" s="1" t="s">
        <v>5176</v>
      </c>
      <c r="S783" s="1" t="s">
        <v>2686</v>
      </c>
      <c r="T783" s="1" t="s">
        <v>74</v>
      </c>
      <c r="U783">
        <f t="shared" si="12"/>
        <v>782</v>
      </c>
    </row>
    <row r="784" spans="1:21" x14ac:dyDescent="0.2">
      <c r="A784" s="1" t="s">
        <v>782</v>
      </c>
      <c r="B784" s="1" t="s">
        <v>2264</v>
      </c>
      <c r="C784" s="1" t="s">
        <v>2686</v>
      </c>
      <c r="D784" s="1" t="s">
        <v>2686</v>
      </c>
      <c r="E784" s="1" t="s">
        <v>2686</v>
      </c>
      <c r="F784" s="1" t="s">
        <v>4582</v>
      </c>
      <c r="G784" s="1" t="s">
        <v>2686</v>
      </c>
      <c r="H784" s="1" t="s">
        <v>4593</v>
      </c>
      <c r="I784" s="1">
        <v>0</v>
      </c>
      <c r="J784" s="1" t="s">
        <v>2686</v>
      </c>
      <c r="K784" s="1" t="s">
        <v>2686</v>
      </c>
      <c r="L784" s="1" t="s">
        <v>2686</v>
      </c>
      <c r="M784" s="1" t="s">
        <v>2686</v>
      </c>
      <c r="N784" s="1" t="s">
        <v>2686</v>
      </c>
      <c r="O784" s="1" t="s">
        <v>2686</v>
      </c>
      <c r="P784" s="1" t="s">
        <v>2686</v>
      </c>
      <c r="Q784" s="1" t="s">
        <v>2686</v>
      </c>
      <c r="R784" s="1" t="s">
        <v>5178</v>
      </c>
      <c r="S784" s="1" t="s">
        <v>2686</v>
      </c>
      <c r="T784" s="1" t="s">
        <v>11</v>
      </c>
      <c r="U784">
        <f t="shared" si="12"/>
        <v>783</v>
      </c>
    </row>
    <row r="785" spans="1:21" x14ac:dyDescent="0.2">
      <c r="A785" s="1" t="s">
        <v>783</v>
      </c>
      <c r="B785" s="1" t="s">
        <v>2265</v>
      </c>
      <c r="C785" s="1" t="s">
        <v>3303</v>
      </c>
      <c r="D785" s="1" t="s">
        <v>3974</v>
      </c>
      <c r="E785" s="1" t="s">
        <v>2686</v>
      </c>
      <c r="F785" s="1" t="s">
        <v>4582</v>
      </c>
      <c r="G785" s="1" t="s">
        <v>4584</v>
      </c>
      <c r="H785" s="1" t="s">
        <v>4591</v>
      </c>
      <c r="I785" s="1">
        <v>2</v>
      </c>
      <c r="J785" s="1" t="s">
        <v>2686</v>
      </c>
      <c r="K785" s="1" t="s">
        <v>2686</v>
      </c>
      <c r="L785" s="1" t="s">
        <v>2686</v>
      </c>
      <c r="M785" s="1" t="s">
        <v>4604</v>
      </c>
      <c r="N785" s="1" t="s">
        <v>2686</v>
      </c>
      <c r="O785" s="1" t="s">
        <v>2686</v>
      </c>
      <c r="P785" s="1" t="s">
        <v>4863</v>
      </c>
      <c r="Q785" s="1" t="s">
        <v>5138</v>
      </c>
      <c r="R785" s="1" t="s">
        <v>5178</v>
      </c>
      <c r="S785" s="1" t="s">
        <v>2686</v>
      </c>
      <c r="T785" s="1" t="s">
        <v>64</v>
      </c>
      <c r="U785">
        <f t="shared" si="12"/>
        <v>784</v>
      </c>
    </row>
    <row r="786" spans="1:21" x14ac:dyDescent="0.2">
      <c r="A786" s="1" t="s">
        <v>784</v>
      </c>
      <c r="B786" s="1" t="s">
        <v>2266</v>
      </c>
      <c r="C786" s="1" t="s">
        <v>784</v>
      </c>
      <c r="D786" s="1" t="s">
        <v>3804</v>
      </c>
      <c r="E786" s="1" t="s">
        <v>2686</v>
      </c>
      <c r="F786" s="1" t="s">
        <v>4582</v>
      </c>
      <c r="G786" s="1" t="s">
        <v>4584</v>
      </c>
      <c r="H786" s="1" t="s">
        <v>4591</v>
      </c>
      <c r="I786" s="1">
        <v>0</v>
      </c>
      <c r="J786" s="1" t="s">
        <v>2686</v>
      </c>
      <c r="K786" s="1" t="s">
        <v>2686</v>
      </c>
      <c r="L786" s="1" t="s">
        <v>2686</v>
      </c>
      <c r="M786" s="1" t="s">
        <v>4604</v>
      </c>
      <c r="N786" s="1" t="s">
        <v>2686</v>
      </c>
      <c r="O786" s="1" t="s">
        <v>2686</v>
      </c>
      <c r="P786" s="1" t="s">
        <v>2686</v>
      </c>
      <c r="Q786" s="1" t="s">
        <v>2686</v>
      </c>
      <c r="R786" s="1" t="s">
        <v>5178</v>
      </c>
      <c r="S786" s="1" t="s">
        <v>2686</v>
      </c>
      <c r="T786" s="1" t="s">
        <v>33</v>
      </c>
      <c r="U786">
        <f t="shared" si="12"/>
        <v>785</v>
      </c>
    </row>
    <row r="787" spans="1:21" x14ac:dyDescent="0.2">
      <c r="A787" s="1" t="s">
        <v>785</v>
      </c>
      <c r="B787" s="1" t="s">
        <v>2267</v>
      </c>
      <c r="C787" s="1" t="s">
        <v>2686</v>
      </c>
      <c r="D787" s="1" t="s">
        <v>3980</v>
      </c>
      <c r="E787" s="1" t="s">
        <v>2686</v>
      </c>
      <c r="F787" s="1" t="s">
        <v>4582</v>
      </c>
      <c r="G787" s="1" t="s">
        <v>2686</v>
      </c>
      <c r="H787" s="1" t="s">
        <v>4593</v>
      </c>
      <c r="I787" s="1">
        <v>0</v>
      </c>
      <c r="J787" s="1" t="s">
        <v>2686</v>
      </c>
      <c r="K787" s="1" t="s">
        <v>2686</v>
      </c>
      <c r="L787" s="1" t="s">
        <v>2686</v>
      </c>
      <c r="M787" s="1" t="s">
        <v>2686</v>
      </c>
      <c r="N787" s="1" t="s">
        <v>2686</v>
      </c>
      <c r="O787" s="1" t="s">
        <v>2686</v>
      </c>
      <c r="P787" s="1" t="s">
        <v>2686</v>
      </c>
      <c r="Q787" s="1" t="s">
        <v>2686</v>
      </c>
      <c r="R787" s="1" t="s">
        <v>5176</v>
      </c>
      <c r="S787" s="1" t="s">
        <v>2686</v>
      </c>
      <c r="T787" s="1" t="s">
        <v>74</v>
      </c>
      <c r="U787">
        <f t="shared" si="12"/>
        <v>786</v>
      </c>
    </row>
    <row r="788" spans="1:21" x14ac:dyDescent="0.2">
      <c r="A788" s="1" t="s">
        <v>786</v>
      </c>
      <c r="B788" s="1" t="s">
        <v>2268</v>
      </c>
      <c r="C788" s="1" t="s">
        <v>2686</v>
      </c>
      <c r="D788" s="1" t="s">
        <v>2686</v>
      </c>
      <c r="E788" s="1" t="s">
        <v>2686</v>
      </c>
      <c r="F788" s="1" t="s">
        <v>4582</v>
      </c>
      <c r="G788" s="1" t="s">
        <v>2686</v>
      </c>
      <c r="H788" s="1" t="s">
        <v>4593</v>
      </c>
      <c r="I788" s="1">
        <v>0</v>
      </c>
      <c r="J788" s="1" t="s">
        <v>2686</v>
      </c>
      <c r="K788" s="1" t="s">
        <v>2686</v>
      </c>
      <c r="L788" s="1" t="s">
        <v>2686</v>
      </c>
      <c r="M788" s="1" t="s">
        <v>2686</v>
      </c>
      <c r="N788" s="1" t="s">
        <v>2686</v>
      </c>
      <c r="O788" s="1" t="s">
        <v>2686</v>
      </c>
      <c r="P788" s="1" t="s">
        <v>2686</v>
      </c>
      <c r="Q788" s="1" t="s">
        <v>2686</v>
      </c>
      <c r="R788" s="1" t="s">
        <v>5178</v>
      </c>
      <c r="S788" s="1" t="s">
        <v>2686</v>
      </c>
      <c r="T788" s="1" t="s">
        <v>11</v>
      </c>
      <c r="U788">
        <f t="shared" si="12"/>
        <v>787</v>
      </c>
    </row>
    <row r="789" spans="1:21" x14ac:dyDescent="0.2">
      <c r="A789" s="1" t="s">
        <v>787</v>
      </c>
      <c r="B789" s="1" t="s">
        <v>2269</v>
      </c>
      <c r="C789" s="1" t="s">
        <v>3304</v>
      </c>
      <c r="D789" s="1" t="s">
        <v>3974</v>
      </c>
      <c r="E789" s="1" t="s">
        <v>2686</v>
      </c>
      <c r="F789" s="1" t="s">
        <v>4582</v>
      </c>
      <c r="G789" s="1" t="s">
        <v>4584</v>
      </c>
      <c r="H789" s="1" t="s">
        <v>4591</v>
      </c>
      <c r="I789" s="1">
        <v>2</v>
      </c>
      <c r="J789" s="1" t="s">
        <v>2686</v>
      </c>
      <c r="K789" s="1" t="s">
        <v>2686</v>
      </c>
      <c r="L789" s="1" t="s">
        <v>2686</v>
      </c>
      <c r="M789" s="1" t="s">
        <v>4604</v>
      </c>
      <c r="N789" s="1" t="s">
        <v>2686</v>
      </c>
      <c r="O789" s="1" t="s">
        <v>2686</v>
      </c>
      <c r="P789" s="1" t="s">
        <v>4864</v>
      </c>
      <c r="Q789" s="1" t="s">
        <v>5138</v>
      </c>
      <c r="R789" s="1" t="s">
        <v>5178</v>
      </c>
      <c r="S789" s="1" t="s">
        <v>2686</v>
      </c>
      <c r="T789" s="1" t="s">
        <v>64</v>
      </c>
      <c r="U789">
        <f t="shared" si="12"/>
        <v>788</v>
      </c>
    </row>
    <row r="790" spans="1:21" x14ac:dyDescent="0.2">
      <c r="A790" s="1" t="s">
        <v>788</v>
      </c>
      <c r="B790" s="1" t="s">
        <v>2270</v>
      </c>
      <c r="C790" s="1" t="s">
        <v>788</v>
      </c>
      <c r="D790" s="1" t="s">
        <v>3804</v>
      </c>
      <c r="E790" s="1" t="s">
        <v>2686</v>
      </c>
      <c r="F790" s="1" t="s">
        <v>4582</v>
      </c>
      <c r="G790" s="1" t="s">
        <v>4584</v>
      </c>
      <c r="H790" s="1" t="s">
        <v>4591</v>
      </c>
      <c r="I790" s="1">
        <v>0</v>
      </c>
      <c r="J790" s="1" t="s">
        <v>2686</v>
      </c>
      <c r="K790" s="1" t="s">
        <v>2686</v>
      </c>
      <c r="L790" s="1" t="s">
        <v>2686</v>
      </c>
      <c r="M790" s="1" t="s">
        <v>4604</v>
      </c>
      <c r="N790" s="1" t="s">
        <v>2686</v>
      </c>
      <c r="O790" s="1" t="s">
        <v>2686</v>
      </c>
      <c r="P790" s="1" t="s">
        <v>2686</v>
      </c>
      <c r="Q790" s="1" t="s">
        <v>2686</v>
      </c>
      <c r="R790" s="1" t="s">
        <v>5178</v>
      </c>
      <c r="S790" s="1" t="s">
        <v>2686</v>
      </c>
      <c r="T790" s="1" t="s">
        <v>33</v>
      </c>
      <c r="U790">
        <f t="shared" si="12"/>
        <v>789</v>
      </c>
    </row>
    <row r="791" spans="1:21" x14ac:dyDescent="0.2">
      <c r="A791" s="1" t="s">
        <v>789</v>
      </c>
      <c r="B791" s="1" t="s">
        <v>2271</v>
      </c>
      <c r="C791" s="1" t="s">
        <v>2686</v>
      </c>
      <c r="D791" s="1" t="s">
        <v>3981</v>
      </c>
      <c r="E791" s="1" t="s">
        <v>2686</v>
      </c>
      <c r="F791" s="1" t="s">
        <v>4582</v>
      </c>
      <c r="G791" s="1" t="s">
        <v>2686</v>
      </c>
      <c r="H791" s="1" t="s">
        <v>4593</v>
      </c>
      <c r="I791" s="1">
        <v>0</v>
      </c>
      <c r="J791" s="1" t="s">
        <v>2686</v>
      </c>
      <c r="K791" s="1" t="s">
        <v>2686</v>
      </c>
      <c r="L791" s="1" t="s">
        <v>2686</v>
      </c>
      <c r="M791" s="1" t="s">
        <v>2686</v>
      </c>
      <c r="N791" s="1" t="s">
        <v>2686</v>
      </c>
      <c r="O791" s="1" t="s">
        <v>2686</v>
      </c>
      <c r="P791" s="1" t="s">
        <v>2686</v>
      </c>
      <c r="Q791" s="1" t="s">
        <v>2686</v>
      </c>
      <c r="R791" s="1" t="s">
        <v>5176</v>
      </c>
      <c r="S791" s="1" t="s">
        <v>2686</v>
      </c>
      <c r="T791" s="1" t="s">
        <v>74</v>
      </c>
      <c r="U791">
        <f t="shared" si="12"/>
        <v>790</v>
      </c>
    </row>
    <row r="792" spans="1:21" x14ac:dyDescent="0.2">
      <c r="A792" s="1" t="s">
        <v>790</v>
      </c>
      <c r="B792" s="1" t="s">
        <v>2272</v>
      </c>
      <c r="C792" s="1" t="s">
        <v>2686</v>
      </c>
      <c r="D792" s="1" t="s">
        <v>2686</v>
      </c>
      <c r="E792" s="1" t="s">
        <v>2686</v>
      </c>
      <c r="F792" s="1" t="s">
        <v>4582</v>
      </c>
      <c r="G792" s="1" t="s">
        <v>2686</v>
      </c>
      <c r="H792" s="1" t="s">
        <v>4591</v>
      </c>
      <c r="I792" s="1">
        <v>0</v>
      </c>
      <c r="J792" s="1" t="s">
        <v>2686</v>
      </c>
      <c r="K792" s="1" t="s">
        <v>2686</v>
      </c>
      <c r="L792" s="1" t="s">
        <v>2686</v>
      </c>
      <c r="M792" s="1" t="s">
        <v>2686</v>
      </c>
      <c r="N792" s="1" t="s">
        <v>2686</v>
      </c>
      <c r="O792" s="1" t="s">
        <v>2686</v>
      </c>
      <c r="P792" s="1" t="s">
        <v>2686</v>
      </c>
      <c r="Q792" s="1" t="s">
        <v>2686</v>
      </c>
      <c r="R792" s="1" t="s">
        <v>5178</v>
      </c>
      <c r="S792" s="1" t="s">
        <v>2686</v>
      </c>
      <c r="T792" s="1" t="s">
        <v>11</v>
      </c>
      <c r="U792">
        <f t="shared" si="12"/>
        <v>791</v>
      </c>
    </row>
    <row r="793" spans="1:21" x14ac:dyDescent="0.2">
      <c r="A793" s="1" t="s">
        <v>791</v>
      </c>
      <c r="B793" s="1" t="s">
        <v>2273</v>
      </c>
      <c r="C793" s="1" t="s">
        <v>3305</v>
      </c>
      <c r="D793" s="1" t="s">
        <v>3974</v>
      </c>
      <c r="E793" s="1" t="s">
        <v>2686</v>
      </c>
      <c r="F793" s="1" t="s">
        <v>4582</v>
      </c>
      <c r="G793" s="1" t="s">
        <v>4584</v>
      </c>
      <c r="H793" s="1" t="s">
        <v>4591</v>
      </c>
      <c r="I793" s="1">
        <v>2</v>
      </c>
      <c r="J793" s="1" t="s">
        <v>2686</v>
      </c>
      <c r="K793" s="1" t="s">
        <v>2686</v>
      </c>
      <c r="L793" s="1" t="s">
        <v>2686</v>
      </c>
      <c r="M793" s="1" t="s">
        <v>4604</v>
      </c>
      <c r="N793" s="1" t="s">
        <v>2686</v>
      </c>
      <c r="O793" s="1" t="s">
        <v>2686</v>
      </c>
      <c r="P793" s="1" t="s">
        <v>4865</v>
      </c>
      <c r="Q793" s="1" t="s">
        <v>5138</v>
      </c>
      <c r="R793" s="1" t="s">
        <v>5178</v>
      </c>
      <c r="S793" s="1" t="s">
        <v>2686</v>
      </c>
      <c r="T793" s="1" t="s">
        <v>64</v>
      </c>
      <c r="U793">
        <f t="shared" si="12"/>
        <v>792</v>
      </c>
    </row>
    <row r="794" spans="1:21" x14ac:dyDescent="0.2">
      <c r="A794" s="1" t="s">
        <v>792</v>
      </c>
      <c r="B794" s="1" t="s">
        <v>2274</v>
      </c>
      <c r="C794" s="1" t="s">
        <v>792</v>
      </c>
      <c r="D794" s="1" t="s">
        <v>3804</v>
      </c>
      <c r="E794" s="1" t="s">
        <v>2686</v>
      </c>
      <c r="F794" s="1" t="s">
        <v>4582</v>
      </c>
      <c r="G794" s="1" t="s">
        <v>4584</v>
      </c>
      <c r="H794" s="1" t="s">
        <v>4591</v>
      </c>
      <c r="I794" s="1">
        <v>0</v>
      </c>
      <c r="J794" s="1" t="s">
        <v>2686</v>
      </c>
      <c r="K794" s="1" t="s">
        <v>2686</v>
      </c>
      <c r="L794" s="1" t="s">
        <v>2686</v>
      </c>
      <c r="M794" s="1" t="s">
        <v>4604</v>
      </c>
      <c r="N794" s="1" t="s">
        <v>2686</v>
      </c>
      <c r="O794" s="1" t="s">
        <v>2686</v>
      </c>
      <c r="P794" s="1" t="s">
        <v>2686</v>
      </c>
      <c r="Q794" s="1" t="s">
        <v>2686</v>
      </c>
      <c r="R794" s="1" t="s">
        <v>5178</v>
      </c>
      <c r="S794" s="1" t="s">
        <v>2686</v>
      </c>
      <c r="T794" s="1" t="s">
        <v>33</v>
      </c>
      <c r="U794">
        <f t="shared" si="12"/>
        <v>793</v>
      </c>
    </row>
    <row r="795" spans="1:21" x14ac:dyDescent="0.2">
      <c r="A795" s="1" t="s">
        <v>793</v>
      </c>
      <c r="B795" s="1" t="s">
        <v>2275</v>
      </c>
      <c r="C795" s="1" t="s">
        <v>2686</v>
      </c>
      <c r="D795" s="1" t="s">
        <v>3982</v>
      </c>
      <c r="E795" s="1" t="s">
        <v>2686</v>
      </c>
      <c r="F795" s="1" t="s">
        <v>4582</v>
      </c>
      <c r="G795" s="1" t="s">
        <v>2686</v>
      </c>
      <c r="H795" s="1" t="s">
        <v>4593</v>
      </c>
      <c r="I795" s="1">
        <v>1</v>
      </c>
      <c r="J795" s="1" t="s">
        <v>2686</v>
      </c>
      <c r="K795" s="1" t="s">
        <v>2686</v>
      </c>
      <c r="L795" s="1" t="s">
        <v>2686</v>
      </c>
      <c r="M795" s="1" t="s">
        <v>2686</v>
      </c>
      <c r="N795" s="1" t="s">
        <v>2686</v>
      </c>
      <c r="O795" s="1" t="s">
        <v>2686</v>
      </c>
      <c r="P795" s="1" t="s">
        <v>2686</v>
      </c>
      <c r="Q795" s="1" t="s">
        <v>2686</v>
      </c>
      <c r="R795" s="1" t="s">
        <v>5176</v>
      </c>
      <c r="S795" s="1" t="s">
        <v>2686</v>
      </c>
      <c r="T795" s="1" t="s">
        <v>74</v>
      </c>
      <c r="U795">
        <f t="shared" si="12"/>
        <v>794</v>
      </c>
    </row>
    <row r="796" spans="1:21" x14ac:dyDescent="0.2">
      <c r="A796" s="1" t="s">
        <v>794</v>
      </c>
      <c r="B796" s="1" t="s">
        <v>2276</v>
      </c>
      <c r="C796" s="1" t="s">
        <v>2686</v>
      </c>
      <c r="D796" s="1" t="s">
        <v>2686</v>
      </c>
      <c r="E796" s="1" t="s">
        <v>2686</v>
      </c>
      <c r="F796" s="1" t="s">
        <v>4582</v>
      </c>
      <c r="G796" s="1" t="s">
        <v>2686</v>
      </c>
      <c r="H796" s="1" t="s">
        <v>4593</v>
      </c>
      <c r="I796" s="1">
        <v>0</v>
      </c>
      <c r="J796" s="1" t="s">
        <v>2686</v>
      </c>
      <c r="K796" s="1" t="s">
        <v>2686</v>
      </c>
      <c r="L796" s="1" t="s">
        <v>2686</v>
      </c>
      <c r="M796" s="1" t="s">
        <v>2686</v>
      </c>
      <c r="N796" s="1" t="s">
        <v>2686</v>
      </c>
      <c r="O796" s="1" t="s">
        <v>2686</v>
      </c>
      <c r="P796" s="1" t="s">
        <v>2686</v>
      </c>
      <c r="Q796" s="1" t="s">
        <v>2686</v>
      </c>
      <c r="R796" s="1" t="s">
        <v>5178</v>
      </c>
      <c r="S796" s="1" t="s">
        <v>2686</v>
      </c>
      <c r="T796" s="1" t="s">
        <v>11</v>
      </c>
      <c r="U796">
        <f t="shared" si="12"/>
        <v>795</v>
      </c>
    </row>
    <row r="797" spans="1:21" x14ac:dyDescent="0.2">
      <c r="A797" s="1" t="s">
        <v>795</v>
      </c>
      <c r="B797" s="1" t="s">
        <v>2277</v>
      </c>
      <c r="C797" s="1" t="s">
        <v>3306</v>
      </c>
      <c r="D797" s="1" t="s">
        <v>3974</v>
      </c>
      <c r="E797" s="1" t="s">
        <v>2686</v>
      </c>
      <c r="F797" s="1" t="s">
        <v>4582</v>
      </c>
      <c r="G797" s="1" t="s">
        <v>4584</v>
      </c>
      <c r="H797" s="1" t="s">
        <v>4591</v>
      </c>
      <c r="I797" s="1">
        <v>2</v>
      </c>
      <c r="J797" s="1" t="s">
        <v>2686</v>
      </c>
      <c r="K797" s="1" t="s">
        <v>2686</v>
      </c>
      <c r="L797" s="1" t="s">
        <v>2686</v>
      </c>
      <c r="M797" s="1" t="s">
        <v>4604</v>
      </c>
      <c r="N797" s="1" t="s">
        <v>2686</v>
      </c>
      <c r="O797" s="1" t="s">
        <v>2686</v>
      </c>
      <c r="P797" s="1" t="s">
        <v>4866</v>
      </c>
      <c r="Q797" s="1" t="s">
        <v>5138</v>
      </c>
      <c r="R797" s="1" t="s">
        <v>5178</v>
      </c>
      <c r="S797" s="1" t="s">
        <v>2686</v>
      </c>
      <c r="T797" s="1" t="s">
        <v>64</v>
      </c>
      <c r="U797">
        <f t="shared" si="12"/>
        <v>796</v>
      </c>
    </row>
    <row r="798" spans="1:21" x14ac:dyDescent="0.2">
      <c r="A798" s="1" t="s">
        <v>796</v>
      </c>
      <c r="B798" s="1" t="s">
        <v>2278</v>
      </c>
      <c r="C798" s="1" t="s">
        <v>796</v>
      </c>
      <c r="D798" s="1" t="s">
        <v>3804</v>
      </c>
      <c r="E798" s="1" t="s">
        <v>2686</v>
      </c>
      <c r="F798" s="1" t="s">
        <v>4582</v>
      </c>
      <c r="G798" s="1" t="s">
        <v>4584</v>
      </c>
      <c r="H798" s="1" t="s">
        <v>4591</v>
      </c>
      <c r="I798" s="1">
        <v>0</v>
      </c>
      <c r="J798" s="1" t="s">
        <v>2686</v>
      </c>
      <c r="K798" s="1" t="s">
        <v>2686</v>
      </c>
      <c r="L798" s="1" t="s">
        <v>2686</v>
      </c>
      <c r="M798" s="1" t="s">
        <v>4604</v>
      </c>
      <c r="N798" s="1" t="s">
        <v>2686</v>
      </c>
      <c r="O798" s="1" t="s">
        <v>2686</v>
      </c>
      <c r="P798" s="1" t="s">
        <v>2686</v>
      </c>
      <c r="Q798" s="1" t="s">
        <v>2686</v>
      </c>
      <c r="R798" s="1" t="s">
        <v>5178</v>
      </c>
      <c r="S798" s="1" t="s">
        <v>2686</v>
      </c>
      <c r="T798" s="1" t="s">
        <v>33</v>
      </c>
      <c r="U798">
        <f t="shared" si="12"/>
        <v>797</v>
      </c>
    </row>
    <row r="799" spans="1:21" x14ac:dyDescent="0.2">
      <c r="A799" s="1" t="s">
        <v>797</v>
      </c>
      <c r="B799" s="1" t="s">
        <v>2279</v>
      </c>
      <c r="C799" s="1" t="s">
        <v>2686</v>
      </c>
      <c r="D799" s="1" t="s">
        <v>3983</v>
      </c>
      <c r="E799" s="1" t="s">
        <v>2686</v>
      </c>
      <c r="F799" s="1" t="s">
        <v>4582</v>
      </c>
      <c r="G799" s="1" t="s">
        <v>2686</v>
      </c>
      <c r="H799" s="1" t="s">
        <v>4593</v>
      </c>
      <c r="I799" s="1">
        <v>0</v>
      </c>
      <c r="J799" s="1" t="s">
        <v>2686</v>
      </c>
      <c r="K799" s="1" t="s">
        <v>2686</v>
      </c>
      <c r="L799" s="1" t="s">
        <v>2686</v>
      </c>
      <c r="M799" s="1" t="s">
        <v>2686</v>
      </c>
      <c r="N799" s="1" t="s">
        <v>2686</v>
      </c>
      <c r="O799" s="1" t="s">
        <v>2686</v>
      </c>
      <c r="P799" s="1" t="s">
        <v>2686</v>
      </c>
      <c r="Q799" s="1" t="s">
        <v>2686</v>
      </c>
      <c r="R799" s="1" t="s">
        <v>5176</v>
      </c>
      <c r="S799" s="1" t="s">
        <v>2686</v>
      </c>
      <c r="T799" s="1" t="s">
        <v>74</v>
      </c>
      <c r="U799">
        <f t="shared" si="12"/>
        <v>798</v>
      </c>
    </row>
    <row r="800" spans="1:21" x14ac:dyDescent="0.2">
      <c r="A800" s="1" t="s">
        <v>798</v>
      </c>
      <c r="B800" s="1" t="s">
        <v>2280</v>
      </c>
      <c r="C800" s="1" t="s">
        <v>2686</v>
      </c>
      <c r="D800" s="1" t="s">
        <v>2686</v>
      </c>
      <c r="E800" s="1" t="s">
        <v>2686</v>
      </c>
      <c r="F800" s="1" t="s">
        <v>4582</v>
      </c>
      <c r="G800" s="1" t="s">
        <v>2686</v>
      </c>
      <c r="H800" s="1" t="s">
        <v>4591</v>
      </c>
      <c r="I800" s="1">
        <v>0</v>
      </c>
      <c r="J800" s="1" t="s">
        <v>2686</v>
      </c>
      <c r="K800" s="1" t="s">
        <v>2686</v>
      </c>
      <c r="L800" s="1" t="s">
        <v>2686</v>
      </c>
      <c r="M800" s="1" t="s">
        <v>2686</v>
      </c>
      <c r="N800" s="1" t="s">
        <v>2686</v>
      </c>
      <c r="O800" s="1" t="s">
        <v>2686</v>
      </c>
      <c r="P800" s="1" t="s">
        <v>2686</v>
      </c>
      <c r="Q800" s="1" t="s">
        <v>2686</v>
      </c>
      <c r="R800" s="1" t="s">
        <v>5178</v>
      </c>
      <c r="S800" s="1" t="s">
        <v>2686</v>
      </c>
      <c r="T800" s="1" t="s">
        <v>11</v>
      </c>
      <c r="U800">
        <f t="shared" si="12"/>
        <v>799</v>
      </c>
    </row>
    <row r="801" spans="1:21" x14ac:dyDescent="0.2">
      <c r="A801" s="1" t="s">
        <v>799</v>
      </c>
      <c r="B801" s="1" t="s">
        <v>2281</v>
      </c>
      <c r="C801" s="1" t="s">
        <v>3307</v>
      </c>
      <c r="D801" s="1" t="s">
        <v>3984</v>
      </c>
      <c r="E801" s="1" t="s">
        <v>2686</v>
      </c>
      <c r="F801" s="1" t="s">
        <v>4582</v>
      </c>
      <c r="G801" s="1" t="s">
        <v>4584</v>
      </c>
      <c r="H801" s="1" t="s">
        <v>4591</v>
      </c>
      <c r="I801" s="1">
        <v>68</v>
      </c>
      <c r="J801" s="1" t="s">
        <v>2686</v>
      </c>
      <c r="K801" s="1" t="s">
        <v>2686</v>
      </c>
      <c r="L801" s="1" t="s">
        <v>2686</v>
      </c>
      <c r="M801" s="1" t="s">
        <v>4604</v>
      </c>
      <c r="N801" s="1" t="s">
        <v>2686</v>
      </c>
      <c r="O801" s="1" t="s">
        <v>2686</v>
      </c>
      <c r="P801" s="1" t="s">
        <v>2686</v>
      </c>
      <c r="Q801" s="1" t="s">
        <v>2686</v>
      </c>
      <c r="R801" s="1" t="s">
        <v>5178</v>
      </c>
      <c r="S801" s="1" t="s">
        <v>2686</v>
      </c>
      <c r="T801" s="1" t="s">
        <v>64</v>
      </c>
      <c r="U801">
        <f t="shared" si="12"/>
        <v>800</v>
      </c>
    </row>
    <row r="802" spans="1:21" x14ac:dyDescent="0.2">
      <c r="A802" s="1" t="s">
        <v>800</v>
      </c>
      <c r="B802" s="1" t="s">
        <v>2282</v>
      </c>
      <c r="C802" s="1" t="s">
        <v>800</v>
      </c>
      <c r="D802" s="1" t="s">
        <v>3804</v>
      </c>
      <c r="E802" s="1" t="s">
        <v>2686</v>
      </c>
      <c r="F802" s="1" t="s">
        <v>4582</v>
      </c>
      <c r="G802" s="1" t="s">
        <v>4584</v>
      </c>
      <c r="H802" s="1" t="s">
        <v>4591</v>
      </c>
      <c r="I802" s="1">
        <v>0</v>
      </c>
      <c r="J802" s="1" t="s">
        <v>2686</v>
      </c>
      <c r="K802" s="1" t="s">
        <v>2686</v>
      </c>
      <c r="L802" s="1" t="s">
        <v>2686</v>
      </c>
      <c r="M802" s="1" t="s">
        <v>4604</v>
      </c>
      <c r="N802" s="1" t="s">
        <v>2686</v>
      </c>
      <c r="O802" s="1" t="s">
        <v>2686</v>
      </c>
      <c r="P802" s="1" t="s">
        <v>2686</v>
      </c>
      <c r="Q802" s="1" t="s">
        <v>2686</v>
      </c>
      <c r="R802" s="1" t="s">
        <v>5178</v>
      </c>
      <c r="S802" s="1" t="s">
        <v>2686</v>
      </c>
      <c r="T802" s="1" t="s">
        <v>33</v>
      </c>
      <c r="U802">
        <f t="shared" si="12"/>
        <v>801</v>
      </c>
    </row>
    <row r="803" spans="1:21" x14ac:dyDescent="0.2">
      <c r="A803" s="1" t="s">
        <v>801</v>
      </c>
      <c r="B803" s="1" t="s">
        <v>2283</v>
      </c>
      <c r="C803" s="1" t="s">
        <v>2686</v>
      </c>
      <c r="D803" s="1" t="s">
        <v>3985</v>
      </c>
      <c r="E803" s="1" t="s">
        <v>2686</v>
      </c>
      <c r="F803" s="1" t="s">
        <v>4582</v>
      </c>
      <c r="G803" s="1" t="s">
        <v>2686</v>
      </c>
      <c r="H803" s="1" t="s">
        <v>4593</v>
      </c>
      <c r="I803" s="1">
        <v>0</v>
      </c>
      <c r="J803" s="1" t="s">
        <v>2686</v>
      </c>
      <c r="K803" s="1" t="s">
        <v>2686</v>
      </c>
      <c r="L803" s="1" t="s">
        <v>2686</v>
      </c>
      <c r="M803" s="1" t="s">
        <v>2686</v>
      </c>
      <c r="N803" s="1" t="s">
        <v>2686</v>
      </c>
      <c r="O803" s="1" t="s">
        <v>2686</v>
      </c>
      <c r="P803" s="1" t="s">
        <v>2686</v>
      </c>
      <c r="Q803" s="1" t="s">
        <v>2686</v>
      </c>
      <c r="R803" s="1" t="s">
        <v>5176</v>
      </c>
      <c r="S803" s="1" t="s">
        <v>2686</v>
      </c>
      <c r="T803" s="1" t="s">
        <v>92</v>
      </c>
      <c r="U803">
        <f t="shared" si="12"/>
        <v>802</v>
      </c>
    </row>
    <row r="804" spans="1:21" x14ac:dyDescent="0.2">
      <c r="A804" s="1" t="s">
        <v>802</v>
      </c>
      <c r="B804" s="1" t="s">
        <v>2284</v>
      </c>
      <c r="C804" s="1" t="s">
        <v>2686</v>
      </c>
      <c r="D804" s="1" t="s">
        <v>2686</v>
      </c>
      <c r="E804" s="1" t="s">
        <v>2686</v>
      </c>
      <c r="F804" s="1" t="s">
        <v>4582</v>
      </c>
      <c r="G804" s="1" t="s">
        <v>2686</v>
      </c>
      <c r="H804" s="1" t="s">
        <v>4591</v>
      </c>
      <c r="I804" s="1">
        <v>0</v>
      </c>
      <c r="J804" s="1" t="s">
        <v>2686</v>
      </c>
      <c r="K804" s="1" t="s">
        <v>2686</v>
      </c>
      <c r="L804" s="1" t="s">
        <v>2686</v>
      </c>
      <c r="M804" s="1" t="s">
        <v>2686</v>
      </c>
      <c r="N804" s="1" t="s">
        <v>2686</v>
      </c>
      <c r="O804" s="1" t="s">
        <v>2686</v>
      </c>
      <c r="P804" s="1" t="s">
        <v>2686</v>
      </c>
      <c r="Q804" s="1" t="s">
        <v>2686</v>
      </c>
      <c r="R804" s="1" t="s">
        <v>5178</v>
      </c>
      <c r="S804" s="1" t="s">
        <v>2686</v>
      </c>
      <c r="T804" s="1" t="s">
        <v>11</v>
      </c>
      <c r="U804">
        <f t="shared" si="12"/>
        <v>803</v>
      </c>
    </row>
    <row r="805" spans="1:21" x14ac:dyDescent="0.2">
      <c r="A805" s="1" t="s">
        <v>803</v>
      </c>
      <c r="B805" s="1" t="s">
        <v>2285</v>
      </c>
      <c r="C805" s="1" t="s">
        <v>3308</v>
      </c>
      <c r="D805" s="1" t="s">
        <v>3986</v>
      </c>
      <c r="E805" s="1" t="s">
        <v>2686</v>
      </c>
      <c r="F805" s="1" t="s">
        <v>4582</v>
      </c>
      <c r="G805" s="1" t="s">
        <v>4584</v>
      </c>
      <c r="H805" s="1" t="s">
        <v>4591</v>
      </c>
      <c r="I805" s="1">
        <v>1</v>
      </c>
      <c r="J805" s="1" t="s">
        <v>2686</v>
      </c>
      <c r="K805" s="1" t="s">
        <v>2686</v>
      </c>
      <c r="L805" s="1" t="s">
        <v>2686</v>
      </c>
      <c r="M805" s="1" t="s">
        <v>4604</v>
      </c>
      <c r="N805" s="1" t="s">
        <v>2686</v>
      </c>
      <c r="O805" s="1" t="s">
        <v>2686</v>
      </c>
      <c r="P805" s="1" t="s">
        <v>4867</v>
      </c>
      <c r="Q805" s="1" t="s">
        <v>5148</v>
      </c>
      <c r="R805" s="1" t="s">
        <v>5178</v>
      </c>
      <c r="S805" s="1" t="s">
        <v>2686</v>
      </c>
      <c r="T805" s="1" t="s">
        <v>64</v>
      </c>
      <c r="U805">
        <f t="shared" si="12"/>
        <v>804</v>
      </c>
    </row>
    <row r="806" spans="1:21" x14ac:dyDescent="0.2">
      <c r="A806" s="1" t="s">
        <v>804</v>
      </c>
      <c r="B806" s="1" t="s">
        <v>2286</v>
      </c>
      <c r="C806" s="1" t="s">
        <v>804</v>
      </c>
      <c r="D806" s="1" t="s">
        <v>3804</v>
      </c>
      <c r="E806" s="1" t="s">
        <v>2686</v>
      </c>
      <c r="F806" s="1" t="s">
        <v>4582</v>
      </c>
      <c r="G806" s="1" t="s">
        <v>4584</v>
      </c>
      <c r="H806" s="1" t="s">
        <v>4591</v>
      </c>
      <c r="I806" s="1">
        <v>0</v>
      </c>
      <c r="J806" s="1" t="s">
        <v>2686</v>
      </c>
      <c r="K806" s="1" t="s">
        <v>2686</v>
      </c>
      <c r="L806" s="1" t="s">
        <v>2686</v>
      </c>
      <c r="M806" s="1" t="s">
        <v>4604</v>
      </c>
      <c r="N806" s="1" t="s">
        <v>2686</v>
      </c>
      <c r="O806" s="1" t="s">
        <v>2686</v>
      </c>
      <c r="P806" s="1" t="s">
        <v>2686</v>
      </c>
      <c r="Q806" s="1" t="s">
        <v>2686</v>
      </c>
      <c r="R806" s="1" t="s">
        <v>5178</v>
      </c>
      <c r="S806" s="1" t="s">
        <v>2686</v>
      </c>
      <c r="T806" s="1" t="s">
        <v>33</v>
      </c>
      <c r="U806">
        <f t="shared" si="12"/>
        <v>805</v>
      </c>
    </row>
    <row r="807" spans="1:21" x14ac:dyDescent="0.2">
      <c r="A807" s="1" t="s">
        <v>805</v>
      </c>
      <c r="B807" s="1" t="s">
        <v>2287</v>
      </c>
      <c r="C807" s="1" t="s">
        <v>3309</v>
      </c>
      <c r="D807" s="1" t="s">
        <v>3987</v>
      </c>
      <c r="E807" s="1" t="s">
        <v>2686</v>
      </c>
      <c r="F807" s="1" t="s">
        <v>4582</v>
      </c>
      <c r="G807" s="1" t="s">
        <v>2686</v>
      </c>
      <c r="H807" s="1" t="s">
        <v>4591</v>
      </c>
      <c r="I807" s="1">
        <v>0</v>
      </c>
      <c r="J807" s="1" t="s">
        <v>2686</v>
      </c>
      <c r="K807" s="1" t="s">
        <v>2686</v>
      </c>
      <c r="L807" s="1" t="s">
        <v>2686</v>
      </c>
      <c r="M807" s="1" t="s">
        <v>2686</v>
      </c>
      <c r="N807" s="1" t="s">
        <v>2686</v>
      </c>
      <c r="O807" s="1" t="s">
        <v>2686</v>
      </c>
      <c r="P807" s="1" t="s">
        <v>2686</v>
      </c>
      <c r="Q807" s="1" t="s">
        <v>2686</v>
      </c>
      <c r="R807" s="1" t="s">
        <v>5176</v>
      </c>
      <c r="S807" s="1" t="s">
        <v>2686</v>
      </c>
      <c r="T807" s="1" t="s">
        <v>92</v>
      </c>
      <c r="U807">
        <f t="shared" si="12"/>
        <v>806</v>
      </c>
    </row>
    <row r="808" spans="1:21" x14ac:dyDescent="0.2">
      <c r="A808" s="1" t="s">
        <v>806</v>
      </c>
      <c r="B808" s="1" t="s">
        <v>2288</v>
      </c>
      <c r="C808" s="1" t="s">
        <v>2686</v>
      </c>
      <c r="D808" s="1" t="s">
        <v>2686</v>
      </c>
      <c r="E808" s="1" t="s">
        <v>2686</v>
      </c>
      <c r="F808" s="1" t="s">
        <v>4582</v>
      </c>
      <c r="G808" s="1" t="s">
        <v>2686</v>
      </c>
      <c r="H808" s="1" t="s">
        <v>4593</v>
      </c>
      <c r="I808" s="1">
        <v>0</v>
      </c>
      <c r="J808" s="1" t="s">
        <v>2686</v>
      </c>
      <c r="K808" s="1" t="s">
        <v>2686</v>
      </c>
      <c r="L808" s="1" t="s">
        <v>2686</v>
      </c>
      <c r="M808" s="1" t="s">
        <v>2686</v>
      </c>
      <c r="N808" s="1" t="s">
        <v>2686</v>
      </c>
      <c r="O808" s="1" t="s">
        <v>2686</v>
      </c>
      <c r="P808" s="1" t="s">
        <v>2686</v>
      </c>
      <c r="Q808" s="1" t="s">
        <v>2686</v>
      </c>
      <c r="R808" s="1" t="s">
        <v>5178</v>
      </c>
      <c r="S808" s="1" t="s">
        <v>2686</v>
      </c>
      <c r="T808" s="1" t="s">
        <v>11</v>
      </c>
      <c r="U808">
        <f t="shared" si="12"/>
        <v>807</v>
      </c>
    </row>
    <row r="809" spans="1:21" x14ac:dyDescent="0.2">
      <c r="A809" s="1" t="s">
        <v>807</v>
      </c>
      <c r="B809" s="1" t="s">
        <v>2289</v>
      </c>
      <c r="C809" s="1" t="s">
        <v>3310</v>
      </c>
      <c r="D809" s="1" t="s">
        <v>3986</v>
      </c>
      <c r="E809" s="1" t="s">
        <v>2686</v>
      </c>
      <c r="F809" s="1" t="s">
        <v>4582</v>
      </c>
      <c r="G809" s="1" t="s">
        <v>4584</v>
      </c>
      <c r="H809" s="1" t="s">
        <v>4591</v>
      </c>
      <c r="I809" s="1">
        <v>1</v>
      </c>
      <c r="J809" s="1" t="s">
        <v>2686</v>
      </c>
      <c r="K809" s="1" t="s">
        <v>2686</v>
      </c>
      <c r="L809" s="1" t="s">
        <v>2686</v>
      </c>
      <c r="M809" s="1" t="s">
        <v>4604</v>
      </c>
      <c r="N809" s="1" t="s">
        <v>2686</v>
      </c>
      <c r="O809" s="1" t="s">
        <v>2686</v>
      </c>
      <c r="P809" s="1" t="s">
        <v>4868</v>
      </c>
      <c r="Q809" s="1" t="s">
        <v>5140</v>
      </c>
      <c r="R809" s="1" t="s">
        <v>5178</v>
      </c>
      <c r="S809" s="1" t="s">
        <v>2686</v>
      </c>
      <c r="T809" s="1" t="s">
        <v>64</v>
      </c>
      <c r="U809">
        <f t="shared" si="12"/>
        <v>808</v>
      </c>
    </row>
    <row r="810" spans="1:21" x14ac:dyDescent="0.2">
      <c r="A810" s="1" t="s">
        <v>808</v>
      </c>
      <c r="B810" s="1" t="s">
        <v>2290</v>
      </c>
      <c r="C810" s="1" t="s">
        <v>808</v>
      </c>
      <c r="D810" s="1" t="s">
        <v>3988</v>
      </c>
      <c r="E810" s="1" t="s">
        <v>2686</v>
      </c>
      <c r="F810" s="1" t="s">
        <v>4582</v>
      </c>
      <c r="G810" s="1" t="s">
        <v>4584</v>
      </c>
      <c r="H810" s="1" t="s">
        <v>4591</v>
      </c>
      <c r="I810" s="1">
        <v>4</v>
      </c>
      <c r="J810" s="1" t="s">
        <v>2686</v>
      </c>
      <c r="K810" s="1" t="s">
        <v>2686</v>
      </c>
      <c r="L810" s="1" t="s">
        <v>2686</v>
      </c>
      <c r="M810" s="1" t="s">
        <v>4604</v>
      </c>
      <c r="N810" s="1" t="s">
        <v>2686</v>
      </c>
      <c r="O810" s="1" t="s">
        <v>2686</v>
      </c>
      <c r="P810" s="1" t="s">
        <v>2686</v>
      </c>
      <c r="Q810" s="1" t="s">
        <v>2686</v>
      </c>
      <c r="R810" s="1" t="s">
        <v>5178</v>
      </c>
      <c r="S810" s="1" t="s">
        <v>2686</v>
      </c>
      <c r="T810" s="1" t="s">
        <v>33</v>
      </c>
      <c r="U810">
        <f t="shared" si="12"/>
        <v>809</v>
      </c>
    </row>
    <row r="811" spans="1:21" x14ac:dyDescent="0.2">
      <c r="A811" s="1" t="s">
        <v>809</v>
      </c>
      <c r="B811" s="1" t="s">
        <v>2291</v>
      </c>
      <c r="C811" s="1" t="s">
        <v>2686</v>
      </c>
      <c r="D811" s="1" t="s">
        <v>3989</v>
      </c>
      <c r="E811" s="1" t="s">
        <v>2686</v>
      </c>
      <c r="F811" s="1" t="s">
        <v>4582</v>
      </c>
      <c r="G811" s="1" t="s">
        <v>4585</v>
      </c>
      <c r="H811" s="1" t="s">
        <v>4592</v>
      </c>
      <c r="I811" s="1">
        <v>0</v>
      </c>
      <c r="J811" s="1" t="s">
        <v>2686</v>
      </c>
      <c r="K811" s="1" t="s">
        <v>2686</v>
      </c>
      <c r="L811" s="1" t="s">
        <v>2686</v>
      </c>
      <c r="M811" s="1" t="s">
        <v>4605</v>
      </c>
      <c r="N811" s="1" t="s">
        <v>2686</v>
      </c>
      <c r="O811" s="1" t="s">
        <v>2686</v>
      </c>
      <c r="P811" s="1" t="s">
        <v>2686</v>
      </c>
      <c r="Q811" s="1" t="s">
        <v>2686</v>
      </c>
      <c r="R811" s="1" t="s">
        <v>5177</v>
      </c>
      <c r="S811" s="1" t="s">
        <v>2686</v>
      </c>
      <c r="T811" s="1" t="s">
        <v>76</v>
      </c>
      <c r="U811">
        <f t="shared" si="12"/>
        <v>810</v>
      </c>
    </row>
    <row r="812" spans="1:21" x14ac:dyDescent="0.2">
      <c r="A812" s="1" t="s">
        <v>810</v>
      </c>
      <c r="B812" s="1" t="s">
        <v>2292</v>
      </c>
      <c r="C812" s="1" t="s">
        <v>2686</v>
      </c>
      <c r="D812" s="1" t="s">
        <v>2686</v>
      </c>
      <c r="E812" s="1" t="s">
        <v>2686</v>
      </c>
      <c r="F812" s="1" t="s">
        <v>4582</v>
      </c>
      <c r="G812" s="1" t="s">
        <v>2686</v>
      </c>
      <c r="H812" s="1" t="s">
        <v>4591</v>
      </c>
      <c r="I812" s="1">
        <v>0</v>
      </c>
      <c r="J812" s="1" t="s">
        <v>2686</v>
      </c>
      <c r="K812" s="1" t="s">
        <v>2686</v>
      </c>
      <c r="L812" s="1" t="s">
        <v>2686</v>
      </c>
      <c r="M812" s="1" t="s">
        <v>2686</v>
      </c>
      <c r="N812" s="1" t="s">
        <v>2686</v>
      </c>
      <c r="O812" s="1" t="s">
        <v>2686</v>
      </c>
      <c r="P812" s="1" t="s">
        <v>2686</v>
      </c>
      <c r="Q812" s="1" t="s">
        <v>2686</v>
      </c>
      <c r="R812" s="1" t="s">
        <v>5178</v>
      </c>
      <c r="S812" s="1" t="s">
        <v>2686</v>
      </c>
      <c r="T812" s="1" t="s">
        <v>11</v>
      </c>
      <c r="U812">
        <f t="shared" si="12"/>
        <v>811</v>
      </c>
    </row>
    <row r="813" spans="1:21" x14ac:dyDescent="0.2">
      <c r="A813" s="1" t="s">
        <v>811</v>
      </c>
      <c r="B813" s="1" t="s">
        <v>2293</v>
      </c>
      <c r="C813" s="1" t="s">
        <v>3311</v>
      </c>
      <c r="D813" s="1" t="s">
        <v>3986</v>
      </c>
      <c r="E813" s="1" t="s">
        <v>2686</v>
      </c>
      <c r="F813" s="1" t="s">
        <v>4582</v>
      </c>
      <c r="G813" s="1" t="s">
        <v>4584</v>
      </c>
      <c r="H813" s="1" t="s">
        <v>4591</v>
      </c>
      <c r="I813" s="1">
        <v>1</v>
      </c>
      <c r="J813" s="1" t="s">
        <v>2686</v>
      </c>
      <c r="K813" s="1" t="s">
        <v>2686</v>
      </c>
      <c r="L813" s="1" t="s">
        <v>2686</v>
      </c>
      <c r="M813" s="1" t="s">
        <v>4604</v>
      </c>
      <c r="N813" s="1" t="s">
        <v>2686</v>
      </c>
      <c r="O813" s="1" t="s">
        <v>2686</v>
      </c>
      <c r="P813" s="1" t="s">
        <v>4869</v>
      </c>
      <c r="Q813" s="1" t="s">
        <v>5148</v>
      </c>
      <c r="R813" s="1" t="s">
        <v>5178</v>
      </c>
      <c r="S813" s="1" t="s">
        <v>2686</v>
      </c>
      <c r="T813" s="1" t="s">
        <v>64</v>
      </c>
      <c r="U813">
        <f t="shared" si="12"/>
        <v>812</v>
      </c>
    </row>
    <row r="814" spans="1:21" x14ac:dyDescent="0.2">
      <c r="A814" s="1" t="s">
        <v>812</v>
      </c>
      <c r="B814" s="1" t="s">
        <v>2294</v>
      </c>
      <c r="C814" s="1" t="s">
        <v>812</v>
      </c>
      <c r="D814" s="1" t="s">
        <v>3959</v>
      </c>
      <c r="E814" s="1" t="s">
        <v>2686</v>
      </c>
      <c r="F814" s="1" t="s">
        <v>4582</v>
      </c>
      <c r="G814" s="1" t="s">
        <v>4584</v>
      </c>
      <c r="H814" s="1" t="s">
        <v>4591</v>
      </c>
      <c r="I814" s="1">
        <v>42</v>
      </c>
      <c r="J814" s="1" t="s">
        <v>2686</v>
      </c>
      <c r="K814" s="1" t="s">
        <v>2686</v>
      </c>
      <c r="L814" s="1" t="s">
        <v>2686</v>
      </c>
      <c r="M814" s="1" t="s">
        <v>4604</v>
      </c>
      <c r="N814" s="1" t="s">
        <v>2686</v>
      </c>
      <c r="O814" s="1" t="s">
        <v>2686</v>
      </c>
      <c r="P814" s="1" t="s">
        <v>2686</v>
      </c>
      <c r="Q814" s="1" t="s">
        <v>2686</v>
      </c>
      <c r="R814" s="1" t="s">
        <v>5178</v>
      </c>
      <c r="S814" s="1" t="s">
        <v>2686</v>
      </c>
      <c r="T814" s="1" t="s">
        <v>33</v>
      </c>
      <c r="U814">
        <f t="shared" si="12"/>
        <v>813</v>
      </c>
    </row>
    <row r="815" spans="1:21" x14ac:dyDescent="0.2">
      <c r="A815" s="1" t="s">
        <v>813</v>
      </c>
      <c r="B815" s="1" t="s">
        <v>2295</v>
      </c>
      <c r="C815" s="1" t="s">
        <v>2686</v>
      </c>
      <c r="D815" s="1" t="s">
        <v>3990</v>
      </c>
      <c r="E815" s="1" t="s">
        <v>2686</v>
      </c>
      <c r="F815" s="1" t="s">
        <v>4582</v>
      </c>
      <c r="G815" s="1" t="s">
        <v>2686</v>
      </c>
      <c r="H815" s="1" t="s">
        <v>4592</v>
      </c>
      <c r="I815" s="1">
        <v>0</v>
      </c>
      <c r="J815" s="1" t="s">
        <v>2686</v>
      </c>
      <c r="K815" s="1" t="s">
        <v>2686</v>
      </c>
      <c r="L815" s="1" t="s">
        <v>2686</v>
      </c>
      <c r="M815" s="1" t="s">
        <v>2686</v>
      </c>
      <c r="N815" s="1" t="s">
        <v>2686</v>
      </c>
      <c r="O815" s="1" t="s">
        <v>2686</v>
      </c>
      <c r="P815" s="1" t="s">
        <v>2686</v>
      </c>
      <c r="Q815" s="1" t="s">
        <v>2686</v>
      </c>
      <c r="R815" s="1" t="s">
        <v>5179</v>
      </c>
      <c r="S815" s="1" t="s">
        <v>2686</v>
      </c>
      <c r="T815" s="1" t="s">
        <v>2</v>
      </c>
      <c r="U815">
        <f t="shared" si="12"/>
        <v>814</v>
      </c>
    </row>
    <row r="816" spans="1:21" x14ac:dyDescent="0.2">
      <c r="A816" s="1" t="s">
        <v>814</v>
      </c>
      <c r="B816" s="1" t="s">
        <v>2296</v>
      </c>
      <c r="C816" s="1" t="s">
        <v>2686</v>
      </c>
      <c r="D816" s="1" t="s">
        <v>2686</v>
      </c>
      <c r="E816" s="1" t="s">
        <v>2686</v>
      </c>
      <c r="F816" s="1" t="s">
        <v>4582</v>
      </c>
      <c r="G816" s="1" t="s">
        <v>2686</v>
      </c>
      <c r="H816" s="1" t="s">
        <v>4591</v>
      </c>
      <c r="I816" s="1">
        <v>0</v>
      </c>
      <c r="J816" s="1" t="s">
        <v>2686</v>
      </c>
      <c r="K816" s="1" t="s">
        <v>2686</v>
      </c>
      <c r="L816" s="1" t="s">
        <v>2686</v>
      </c>
      <c r="M816" s="1" t="s">
        <v>2686</v>
      </c>
      <c r="N816" s="1" t="s">
        <v>2686</v>
      </c>
      <c r="O816" s="1" t="s">
        <v>2686</v>
      </c>
      <c r="P816" s="1" t="s">
        <v>2686</v>
      </c>
      <c r="Q816" s="1" t="s">
        <v>2686</v>
      </c>
      <c r="R816" s="1" t="s">
        <v>5178</v>
      </c>
      <c r="S816" s="1" t="s">
        <v>2686</v>
      </c>
      <c r="T816" s="1" t="s">
        <v>11</v>
      </c>
      <c r="U816">
        <f t="shared" si="12"/>
        <v>815</v>
      </c>
    </row>
    <row r="817" spans="1:21" x14ac:dyDescent="0.2">
      <c r="A817" s="1" t="s">
        <v>815</v>
      </c>
      <c r="B817" s="1" t="s">
        <v>2297</v>
      </c>
      <c r="C817" s="1" t="s">
        <v>3312</v>
      </c>
      <c r="D817" s="1" t="s">
        <v>3986</v>
      </c>
      <c r="E817" s="1" t="s">
        <v>2686</v>
      </c>
      <c r="F817" s="1" t="s">
        <v>4582</v>
      </c>
      <c r="G817" s="1" t="s">
        <v>4584</v>
      </c>
      <c r="H817" s="1" t="s">
        <v>4591</v>
      </c>
      <c r="I817" s="1">
        <v>1</v>
      </c>
      <c r="J817" s="1" t="s">
        <v>2686</v>
      </c>
      <c r="K817" s="1" t="s">
        <v>2686</v>
      </c>
      <c r="L817" s="1" t="s">
        <v>2686</v>
      </c>
      <c r="M817" s="1" t="s">
        <v>4604</v>
      </c>
      <c r="N817" s="1" t="s">
        <v>2686</v>
      </c>
      <c r="O817" s="1" t="s">
        <v>2686</v>
      </c>
      <c r="P817" s="1" t="s">
        <v>4870</v>
      </c>
      <c r="Q817" s="1" t="s">
        <v>5148</v>
      </c>
      <c r="R817" s="1" t="s">
        <v>5178</v>
      </c>
      <c r="S817" s="1" t="s">
        <v>2686</v>
      </c>
      <c r="T817" s="1" t="s">
        <v>64</v>
      </c>
      <c r="U817">
        <f t="shared" si="12"/>
        <v>816</v>
      </c>
    </row>
    <row r="818" spans="1:21" x14ac:dyDescent="0.2">
      <c r="A818" s="1" t="s">
        <v>816</v>
      </c>
      <c r="B818" s="1" t="s">
        <v>2298</v>
      </c>
      <c r="C818" s="1" t="s">
        <v>816</v>
      </c>
      <c r="D818" s="1" t="s">
        <v>3991</v>
      </c>
      <c r="E818" s="1" t="s">
        <v>2686</v>
      </c>
      <c r="F818" s="1" t="s">
        <v>4582</v>
      </c>
      <c r="G818" s="1" t="s">
        <v>4584</v>
      </c>
      <c r="H818" s="1" t="s">
        <v>4591</v>
      </c>
      <c r="I818" s="1">
        <v>0</v>
      </c>
      <c r="J818" s="1" t="s">
        <v>2686</v>
      </c>
      <c r="K818" s="1" t="s">
        <v>2686</v>
      </c>
      <c r="L818" s="1" t="s">
        <v>2686</v>
      </c>
      <c r="M818" s="1" t="s">
        <v>4604</v>
      </c>
      <c r="N818" s="1" t="s">
        <v>2686</v>
      </c>
      <c r="O818" s="1" t="s">
        <v>2686</v>
      </c>
      <c r="P818" s="1" t="s">
        <v>4871</v>
      </c>
      <c r="Q818" s="1" t="s">
        <v>5149</v>
      </c>
      <c r="R818" s="1" t="s">
        <v>5178</v>
      </c>
      <c r="S818" s="1" t="s">
        <v>2686</v>
      </c>
      <c r="T818" s="1" t="s">
        <v>33</v>
      </c>
      <c r="U818">
        <f t="shared" si="12"/>
        <v>817</v>
      </c>
    </row>
    <row r="819" spans="1:21" x14ac:dyDescent="0.2">
      <c r="A819" s="1" t="s">
        <v>817</v>
      </c>
      <c r="B819" s="1" t="s">
        <v>2299</v>
      </c>
      <c r="C819" s="1" t="s">
        <v>2686</v>
      </c>
      <c r="D819" s="1" t="s">
        <v>2686</v>
      </c>
      <c r="E819" s="1" t="s">
        <v>2686</v>
      </c>
      <c r="F819" s="1" t="s">
        <v>4582</v>
      </c>
      <c r="G819" s="1" t="s">
        <v>2686</v>
      </c>
      <c r="H819" s="1" t="s">
        <v>4593</v>
      </c>
      <c r="I819" s="1">
        <v>0</v>
      </c>
      <c r="J819" s="1" t="s">
        <v>2686</v>
      </c>
      <c r="K819" s="1" t="s">
        <v>2686</v>
      </c>
      <c r="L819" s="1" t="s">
        <v>2686</v>
      </c>
      <c r="M819" s="1" t="s">
        <v>2686</v>
      </c>
      <c r="N819" s="1" t="s">
        <v>2686</v>
      </c>
      <c r="O819" s="1" t="s">
        <v>2686</v>
      </c>
      <c r="P819" s="1" t="s">
        <v>2686</v>
      </c>
      <c r="Q819" s="1" t="s">
        <v>2686</v>
      </c>
      <c r="R819" s="1" t="s">
        <v>5179</v>
      </c>
      <c r="S819" s="1" t="s">
        <v>2686</v>
      </c>
      <c r="T819" s="1" t="s">
        <v>2</v>
      </c>
      <c r="U819">
        <f t="shared" si="12"/>
        <v>818</v>
      </c>
    </row>
    <row r="820" spans="1:21" x14ac:dyDescent="0.2">
      <c r="A820" s="1" t="s">
        <v>818</v>
      </c>
      <c r="B820" s="1" t="s">
        <v>2300</v>
      </c>
      <c r="C820" s="1" t="s">
        <v>2686</v>
      </c>
      <c r="D820" s="1" t="s">
        <v>2686</v>
      </c>
      <c r="E820" s="1" t="s">
        <v>2686</v>
      </c>
      <c r="F820" s="1" t="s">
        <v>4582</v>
      </c>
      <c r="G820" s="1" t="s">
        <v>2686</v>
      </c>
      <c r="H820" s="1" t="s">
        <v>4591</v>
      </c>
      <c r="I820" s="1">
        <v>0</v>
      </c>
      <c r="J820" s="1" t="s">
        <v>2686</v>
      </c>
      <c r="K820" s="1" t="s">
        <v>2686</v>
      </c>
      <c r="L820" s="1" t="s">
        <v>2686</v>
      </c>
      <c r="M820" s="1" t="s">
        <v>2686</v>
      </c>
      <c r="N820" s="1" t="s">
        <v>2686</v>
      </c>
      <c r="O820" s="1" t="s">
        <v>2686</v>
      </c>
      <c r="P820" s="1" t="s">
        <v>2686</v>
      </c>
      <c r="Q820" s="1" t="s">
        <v>2686</v>
      </c>
      <c r="R820" s="1" t="s">
        <v>5178</v>
      </c>
      <c r="S820" s="1" t="s">
        <v>2686</v>
      </c>
      <c r="T820" s="1" t="s">
        <v>11</v>
      </c>
      <c r="U820">
        <f t="shared" si="12"/>
        <v>819</v>
      </c>
    </row>
    <row r="821" spans="1:21" x14ac:dyDescent="0.2">
      <c r="A821" s="1" t="s">
        <v>819</v>
      </c>
      <c r="B821" s="1" t="s">
        <v>2301</v>
      </c>
      <c r="C821" s="1" t="s">
        <v>3313</v>
      </c>
      <c r="D821" s="1" t="s">
        <v>3986</v>
      </c>
      <c r="E821" s="1" t="s">
        <v>2686</v>
      </c>
      <c r="F821" s="1" t="s">
        <v>4582</v>
      </c>
      <c r="G821" s="1" t="s">
        <v>4584</v>
      </c>
      <c r="H821" s="1" t="s">
        <v>4591</v>
      </c>
      <c r="I821" s="1">
        <v>2</v>
      </c>
      <c r="J821" s="1" t="s">
        <v>2686</v>
      </c>
      <c r="K821" s="1" t="s">
        <v>2686</v>
      </c>
      <c r="L821" s="1" t="s">
        <v>2686</v>
      </c>
      <c r="M821" s="1" t="s">
        <v>4604</v>
      </c>
      <c r="N821" s="1" t="s">
        <v>2686</v>
      </c>
      <c r="O821" s="1" t="s">
        <v>2686</v>
      </c>
      <c r="P821" s="1" t="s">
        <v>4872</v>
      </c>
      <c r="Q821" s="1" t="s">
        <v>5148</v>
      </c>
      <c r="R821" s="1" t="s">
        <v>5178</v>
      </c>
      <c r="S821" s="1" t="s">
        <v>2686</v>
      </c>
      <c r="T821" s="1" t="s">
        <v>64</v>
      </c>
      <c r="U821">
        <f t="shared" si="12"/>
        <v>820</v>
      </c>
    </row>
    <row r="822" spans="1:21" x14ac:dyDescent="0.2">
      <c r="A822" s="1" t="s">
        <v>820</v>
      </c>
      <c r="B822" s="1" t="s">
        <v>2302</v>
      </c>
      <c r="C822" s="1" t="s">
        <v>820</v>
      </c>
      <c r="D822" s="1" t="s">
        <v>3992</v>
      </c>
      <c r="E822" s="1" t="s">
        <v>2686</v>
      </c>
      <c r="F822" s="1" t="s">
        <v>4582</v>
      </c>
      <c r="G822" s="1" t="s">
        <v>4584</v>
      </c>
      <c r="H822" s="1" t="s">
        <v>4591</v>
      </c>
      <c r="I822" s="1">
        <v>43</v>
      </c>
      <c r="J822" s="1" t="s">
        <v>2686</v>
      </c>
      <c r="K822" s="1" t="s">
        <v>2686</v>
      </c>
      <c r="L822" s="1" t="s">
        <v>2686</v>
      </c>
      <c r="M822" s="1" t="s">
        <v>4604</v>
      </c>
      <c r="N822" s="1" t="s">
        <v>2686</v>
      </c>
      <c r="O822" s="1" t="s">
        <v>2686</v>
      </c>
      <c r="P822" s="1" t="s">
        <v>4873</v>
      </c>
      <c r="Q822" s="1" t="s">
        <v>5149</v>
      </c>
      <c r="R822" s="1" t="s">
        <v>5178</v>
      </c>
      <c r="S822" s="1" t="s">
        <v>2686</v>
      </c>
      <c r="T822" s="1" t="s">
        <v>33</v>
      </c>
      <c r="U822">
        <f t="shared" si="12"/>
        <v>821</v>
      </c>
    </row>
    <row r="823" spans="1:21" x14ac:dyDescent="0.2">
      <c r="A823" s="1" t="s">
        <v>821</v>
      </c>
      <c r="B823" s="1" t="s">
        <v>2303</v>
      </c>
      <c r="C823" s="1" t="s">
        <v>2686</v>
      </c>
      <c r="D823" s="1" t="s">
        <v>3993</v>
      </c>
      <c r="E823" s="1" t="s">
        <v>2686</v>
      </c>
      <c r="F823" s="1" t="s">
        <v>4582</v>
      </c>
      <c r="G823" s="1" t="s">
        <v>4586</v>
      </c>
      <c r="H823" s="1" t="s">
        <v>4591</v>
      </c>
      <c r="I823" s="1">
        <v>2</v>
      </c>
      <c r="J823" s="1" t="s">
        <v>2686</v>
      </c>
      <c r="K823" s="1" t="s">
        <v>2686</v>
      </c>
      <c r="L823" s="1" t="s">
        <v>2686</v>
      </c>
      <c r="M823" s="1" t="s">
        <v>4604</v>
      </c>
      <c r="N823" s="1" t="s">
        <v>2686</v>
      </c>
      <c r="O823" s="1" t="s">
        <v>2686</v>
      </c>
      <c r="P823" s="1" t="s">
        <v>2686</v>
      </c>
      <c r="Q823" s="1" t="s">
        <v>2686</v>
      </c>
      <c r="R823" s="1" t="s">
        <v>5176</v>
      </c>
      <c r="S823" s="1" t="s">
        <v>2686</v>
      </c>
      <c r="T823" s="1" t="s">
        <v>18</v>
      </c>
      <c r="U823">
        <f t="shared" si="12"/>
        <v>822</v>
      </c>
    </row>
    <row r="824" spans="1:21" x14ac:dyDescent="0.2">
      <c r="A824" s="1" t="s">
        <v>822</v>
      </c>
      <c r="B824" s="1" t="s">
        <v>2304</v>
      </c>
      <c r="C824" s="1" t="s">
        <v>2686</v>
      </c>
      <c r="D824" s="1" t="s">
        <v>2686</v>
      </c>
      <c r="E824" s="1" t="s">
        <v>2686</v>
      </c>
      <c r="F824" s="1" t="s">
        <v>4582</v>
      </c>
      <c r="G824" s="1" t="s">
        <v>2686</v>
      </c>
      <c r="H824" s="1" t="s">
        <v>4591</v>
      </c>
      <c r="I824" s="1">
        <v>0</v>
      </c>
      <c r="J824" s="1" t="s">
        <v>2686</v>
      </c>
      <c r="K824" s="1" t="s">
        <v>2686</v>
      </c>
      <c r="L824" s="1" t="s">
        <v>2686</v>
      </c>
      <c r="M824" s="1" t="s">
        <v>2686</v>
      </c>
      <c r="N824" s="1" t="s">
        <v>2686</v>
      </c>
      <c r="O824" s="1" t="s">
        <v>2686</v>
      </c>
      <c r="P824" s="1" t="s">
        <v>2686</v>
      </c>
      <c r="Q824" s="1" t="s">
        <v>2686</v>
      </c>
      <c r="R824" s="1" t="s">
        <v>5178</v>
      </c>
      <c r="S824" s="1" t="s">
        <v>2686</v>
      </c>
      <c r="T824" s="1" t="s">
        <v>11</v>
      </c>
      <c r="U824">
        <f t="shared" si="12"/>
        <v>823</v>
      </c>
    </row>
    <row r="825" spans="1:21" x14ac:dyDescent="0.2">
      <c r="A825" s="1" t="s">
        <v>823</v>
      </c>
      <c r="B825" s="1" t="s">
        <v>2305</v>
      </c>
      <c r="C825" s="1" t="s">
        <v>823</v>
      </c>
      <c r="D825" s="1" t="s">
        <v>3986</v>
      </c>
      <c r="E825" s="1" t="s">
        <v>2686</v>
      </c>
      <c r="F825" s="1" t="s">
        <v>4582</v>
      </c>
      <c r="G825" s="1" t="s">
        <v>4584</v>
      </c>
      <c r="H825" s="1" t="s">
        <v>4591</v>
      </c>
      <c r="I825" s="1">
        <v>0</v>
      </c>
      <c r="J825" s="1" t="s">
        <v>2686</v>
      </c>
      <c r="K825" s="1" t="s">
        <v>2686</v>
      </c>
      <c r="L825" s="1" t="s">
        <v>2686</v>
      </c>
      <c r="M825" s="1" t="s">
        <v>4604</v>
      </c>
      <c r="N825" s="1" t="s">
        <v>2686</v>
      </c>
      <c r="O825" s="1" t="s">
        <v>2686</v>
      </c>
      <c r="P825" s="1" t="s">
        <v>4872</v>
      </c>
      <c r="Q825" s="1" t="s">
        <v>4763</v>
      </c>
      <c r="R825" s="1" t="s">
        <v>5178</v>
      </c>
      <c r="S825" s="1" t="s">
        <v>2686</v>
      </c>
      <c r="T825" s="1" t="s">
        <v>64</v>
      </c>
      <c r="U825">
        <f t="shared" si="12"/>
        <v>824</v>
      </c>
    </row>
    <row r="826" spans="1:21" x14ac:dyDescent="0.2">
      <c r="A826" s="1" t="s">
        <v>824</v>
      </c>
      <c r="B826" s="1" t="s">
        <v>2306</v>
      </c>
      <c r="C826" s="1" t="s">
        <v>824</v>
      </c>
      <c r="D826" s="1" t="s">
        <v>3994</v>
      </c>
      <c r="E826" s="1" t="s">
        <v>2686</v>
      </c>
      <c r="F826" s="1" t="s">
        <v>4582</v>
      </c>
      <c r="G826" s="1" t="s">
        <v>4584</v>
      </c>
      <c r="H826" s="1" t="s">
        <v>4591</v>
      </c>
      <c r="I826" s="1">
        <v>41</v>
      </c>
      <c r="J826" s="1" t="s">
        <v>2686</v>
      </c>
      <c r="K826" s="1" t="s">
        <v>2686</v>
      </c>
      <c r="L826" s="1" t="s">
        <v>2686</v>
      </c>
      <c r="M826" s="1" t="s">
        <v>4604</v>
      </c>
      <c r="N826" s="1" t="s">
        <v>2686</v>
      </c>
      <c r="O826" s="1" t="s">
        <v>2686</v>
      </c>
      <c r="P826" s="1" t="s">
        <v>4874</v>
      </c>
      <c r="Q826" s="1" t="s">
        <v>5150</v>
      </c>
      <c r="R826" s="1" t="s">
        <v>5178</v>
      </c>
      <c r="S826" s="1" t="s">
        <v>2686</v>
      </c>
      <c r="T826" s="1" t="s">
        <v>33</v>
      </c>
      <c r="U826">
        <f t="shared" si="12"/>
        <v>825</v>
      </c>
    </row>
    <row r="827" spans="1:21" x14ac:dyDescent="0.2">
      <c r="A827" s="1" t="s">
        <v>825</v>
      </c>
      <c r="B827" s="1" t="s">
        <v>2307</v>
      </c>
      <c r="C827" s="1" t="s">
        <v>3314</v>
      </c>
      <c r="D827" s="1" t="s">
        <v>3995</v>
      </c>
      <c r="E827" s="1" t="s">
        <v>2686</v>
      </c>
      <c r="F827" s="1" t="s">
        <v>4582</v>
      </c>
      <c r="G827" s="1" t="s">
        <v>4586</v>
      </c>
      <c r="H827" s="1" t="s">
        <v>4591</v>
      </c>
      <c r="I827" s="1">
        <v>2</v>
      </c>
      <c r="J827" s="1" t="s">
        <v>2686</v>
      </c>
      <c r="K827" s="1" t="s">
        <v>2686</v>
      </c>
      <c r="L827" s="1" t="s">
        <v>2686</v>
      </c>
      <c r="M827" s="1" t="s">
        <v>4604</v>
      </c>
      <c r="N827" s="1" t="s">
        <v>2686</v>
      </c>
      <c r="O827" s="1" t="s">
        <v>2686</v>
      </c>
      <c r="P827" s="1" t="s">
        <v>2686</v>
      </c>
      <c r="Q827" s="1" t="s">
        <v>2686</v>
      </c>
      <c r="R827" s="1" t="s">
        <v>5176</v>
      </c>
      <c r="S827" s="1" t="s">
        <v>2686</v>
      </c>
      <c r="T827" s="1" t="s">
        <v>18</v>
      </c>
      <c r="U827">
        <f t="shared" si="12"/>
        <v>826</v>
      </c>
    </row>
    <row r="828" spans="1:21" x14ac:dyDescent="0.2">
      <c r="A828" s="1" t="s">
        <v>826</v>
      </c>
      <c r="B828" s="1" t="s">
        <v>2308</v>
      </c>
      <c r="C828" s="1" t="s">
        <v>2686</v>
      </c>
      <c r="D828" s="1" t="s">
        <v>2686</v>
      </c>
      <c r="E828" s="1" t="s">
        <v>2686</v>
      </c>
      <c r="F828" s="1" t="s">
        <v>4582</v>
      </c>
      <c r="G828" s="1" t="s">
        <v>2686</v>
      </c>
      <c r="H828" s="1" t="s">
        <v>4591</v>
      </c>
      <c r="I828" s="1">
        <v>0</v>
      </c>
      <c r="J828" s="1" t="s">
        <v>2686</v>
      </c>
      <c r="K828" s="1" t="s">
        <v>2686</v>
      </c>
      <c r="L828" s="1" t="s">
        <v>2686</v>
      </c>
      <c r="M828" s="1" t="s">
        <v>2686</v>
      </c>
      <c r="N828" s="1" t="s">
        <v>2686</v>
      </c>
      <c r="O828" s="1" t="s">
        <v>2686</v>
      </c>
      <c r="P828" s="1" t="s">
        <v>2686</v>
      </c>
      <c r="Q828" s="1" t="s">
        <v>2686</v>
      </c>
      <c r="R828" s="1" t="s">
        <v>5178</v>
      </c>
      <c r="S828" s="1" t="s">
        <v>2686</v>
      </c>
      <c r="T828" s="1" t="s">
        <v>11</v>
      </c>
      <c r="U828">
        <f t="shared" si="12"/>
        <v>827</v>
      </c>
    </row>
    <row r="829" spans="1:21" x14ac:dyDescent="0.2">
      <c r="A829" s="1" t="s">
        <v>827</v>
      </c>
      <c r="B829" s="1" t="s">
        <v>2309</v>
      </c>
      <c r="C829" s="1" t="s">
        <v>3315</v>
      </c>
      <c r="D829" s="1" t="s">
        <v>3996</v>
      </c>
      <c r="E829" s="1" t="s">
        <v>2686</v>
      </c>
      <c r="F829" s="1" t="s">
        <v>4582</v>
      </c>
      <c r="G829" s="1" t="s">
        <v>4584</v>
      </c>
      <c r="H829" s="1" t="s">
        <v>4591</v>
      </c>
      <c r="I829" s="1">
        <v>2</v>
      </c>
      <c r="J829" s="1" t="s">
        <v>2686</v>
      </c>
      <c r="K829" s="1" t="s">
        <v>2686</v>
      </c>
      <c r="L829" s="1" t="s">
        <v>2686</v>
      </c>
      <c r="M829" s="1" t="s">
        <v>4604</v>
      </c>
      <c r="N829" s="1" t="s">
        <v>2686</v>
      </c>
      <c r="O829" s="1" t="s">
        <v>2686</v>
      </c>
      <c r="P829" s="1" t="s">
        <v>4875</v>
      </c>
      <c r="Q829" s="1" t="s">
        <v>5138</v>
      </c>
      <c r="R829" s="1" t="s">
        <v>5178</v>
      </c>
      <c r="S829" s="1" t="s">
        <v>2686</v>
      </c>
      <c r="T829" s="1" t="s">
        <v>64</v>
      </c>
      <c r="U829">
        <f t="shared" si="12"/>
        <v>828</v>
      </c>
    </row>
    <row r="830" spans="1:21" x14ac:dyDescent="0.2">
      <c r="A830" s="1" t="s">
        <v>828</v>
      </c>
      <c r="B830" s="1" t="s">
        <v>2310</v>
      </c>
      <c r="C830" s="1" t="s">
        <v>828</v>
      </c>
      <c r="D830" s="1" t="s">
        <v>3997</v>
      </c>
      <c r="E830" s="1" t="s">
        <v>2686</v>
      </c>
      <c r="F830" s="1" t="s">
        <v>4582</v>
      </c>
      <c r="G830" s="1" t="s">
        <v>4584</v>
      </c>
      <c r="H830" s="1" t="s">
        <v>4591</v>
      </c>
      <c r="I830" s="1">
        <v>1</v>
      </c>
      <c r="J830" s="1" t="s">
        <v>2686</v>
      </c>
      <c r="K830" s="1" t="s">
        <v>2686</v>
      </c>
      <c r="L830" s="1" t="s">
        <v>2686</v>
      </c>
      <c r="M830" s="1" t="s">
        <v>4604</v>
      </c>
      <c r="N830" s="1" t="s">
        <v>2686</v>
      </c>
      <c r="O830" s="1" t="s">
        <v>2686</v>
      </c>
      <c r="P830" s="1" t="s">
        <v>4876</v>
      </c>
      <c r="Q830" s="1" t="s">
        <v>5149</v>
      </c>
      <c r="R830" s="1" t="s">
        <v>5178</v>
      </c>
      <c r="S830" s="1" t="s">
        <v>2686</v>
      </c>
      <c r="T830" s="1" t="s">
        <v>33</v>
      </c>
      <c r="U830">
        <f t="shared" si="12"/>
        <v>829</v>
      </c>
    </row>
    <row r="831" spans="1:21" x14ac:dyDescent="0.2">
      <c r="A831" s="1" t="s">
        <v>829</v>
      </c>
      <c r="B831" s="1" t="s">
        <v>2311</v>
      </c>
      <c r="C831" s="1" t="s">
        <v>2686</v>
      </c>
      <c r="D831" s="1" t="s">
        <v>3998</v>
      </c>
      <c r="E831" s="1" t="s">
        <v>4541</v>
      </c>
      <c r="F831" s="1" t="s">
        <v>4582</v>
      </c>
      <c r="G831" s="1" t="s">
        <v>4586</v>
      </c>
      <c r="H831" s="1" t="s">
        <v>4591</v>
      </c>
      <c r="I831" s="1">
        <v>3</v>
      </c>
      <c r="J831" s="1" t="s">
        <v>2686</v>
      </c>
      <c r="K831" s="1" t="s">
        <v>2686</v>
      </c>
      <c r="L831" s="1" t="s">
        <v>2686</v>
      </c>
      <c r="M831" s="1" t="s">
        <v>4604</v>
      </c>
      <c r="N831" s="1" t="s">
        <v>2686</v>
      </c>
      <c r="O831" s="1" t="s">
        <v>2686</v>
      </c>
      <c r="P831" s="1" t="s">
        <v>2686</v>
      </c>
      <c r="Q831" s="1" t="s">
        <v>2686</v>
      </c>
      <c r="R831" s="1" t="s">
        <v>5176</v>
      </c>
      <c r="S831" s="1" t="s">
        <v>2686</v>
      </c>
      <c r="T831" s="1" t="s">
        <v>18</v>
      </c>
      <c r="U831">
        <f t="shared" si="12"/>
        <v>830</v>
      </c>
    </row>
    <row r="832" spans="1:21" x14ac:dyDescent="0.2">
      <c r="A832" s="1" t="s">
        <v>830</v>
      </c>
      <c r="B832" s="1" t="s">
        <v>2312</v>
      </c>
      <c r="C832" s="1" t="s">
        <v>2686</v>
      </c>
      <c r="D832" s="1" t="s">
        <v>2686</v>
      </c>
      <c r="E832" s="1" t="s">
        <v>2686</v>
      </c>
      <c r="F832" s="1" t="s">
        <v>4582</v>
      </c>
      <c r="G832" s="1" t="s">
        <v>2686</v>
      </c>
      <c r="H832" s="1" t="s">
        <v>4592</v>
      </c>
      <c r="I832" s="1">
        <v>0</v>
      </c>
      <c r="J832" s="1" t="s">
        <v>2686</v>
      </c>
      <c r="K832" s="1" t="s">
        <v>2686</v>
      </c>
      <c r="L832" s="1" t="s">
        <v>2686</v>
      </c>
      <c r="M832" s="1" t="s">
        <v>2686</v>
      </c>
      <c r="N832" s="1" t="s">
        <v>2686</v>
      </c>
      <c r="O832" s="1" t="s">
        <v>2686</v>
      </c>
      <c r="P832" s="1" t="s">
        <v>2686</v>
      </c>
      <c r="Q832" s="1" t="s">
        <v>2686</v>
      </c>
      <c r="R832" s="1" t="s">
        <v>5178</v>
      </c>
      <c r="S832" s="1" t="s">
        <v>2686</v>
      </c>
      <c r="T832" s="1" t="s">
        <v>11</v>
      </c>
      <c r="U832">
        <f t="shared" si="12"/>
        <v>831</v>
      </c>
    </row>
    <row r="833" spans="1:21" x14ac:dyDescent="0.2">
      <c r="A833" s="1" t="s">
        <v>831</v>
      </c>
      <c r="B833" s="1" t="s">
        <v>2313</v>
      </c>
      <c r="C833" s="1" t="s">
        <v>3316</v>
      </c>
      <c r="D833" s="1" t="s">
        <v>3996</v>
      </c>
      <c r="E833" s="1" t="s">
        <v>2686</v>
      </c>
      <c r="F833" s="1" t="s">
        <v>4582</v>
      </c>
      <c r="G833" s="1" t="s">
        <v>4584</v>
      </c>
      <c r="H833" s="1" t="s">
        <v>4591</v>
      </c>
      <c r="I833" s="1">
        <v>3</v>
      </c>
      <c r="J833" s="1" t="s">
        <v>2686</v>
      </c>
      <c r="K833" s="1" t="s">
        <v>2686</v>
      </c>
      <c r="L833" s="1" t="s">
        <v>2686</v>
      </c>
      <c r="M833" s="1" t="s">
        <v>4604</v>
      </c>
      <c r="N833" s="1" t="s">
        <v>2686</v>
      </c>
      <c r="O833" s="1" t="s">
        <v>2686</v>
      </c>
      <c r="P833" s="1" t="s">
        <v>4877</v>
      </c>
      <c r="Q833" s="1" t="s">
        <v>5151</v>
      </c>
      <c r="R833" s="1" t="s">
        <v>5178</v>
      </c>
      <c r="S833" s="1" t="s">
        <v>2686</v>
      </c>
      <c r="T833" s="1" t="s">
        <v>64</v>
      </c>
      <c r="U833">
        <f t="shared" si="12"/>
        <v>832</v>
      </c>
    </row>
    <row r="834" spans="1:21" x14ac:dyDescent="0.2">
      <c r="A834" s="1" t="s">
        <v>832</v>
      </c>
      <c r="B834" s="1" t="s">
        <v>2314</v>
      </c>
      <c r="C834" s="1" t="s">
        <v>832</v>
      </c>
      <c r="D834" s="1" t="s">
        <v>3999</v>
      </c>
      <c r="E834" s="1" t="s">
        <v>2686</v>
      </c>
      <c r="F834" s="1" t="s">
        <v>4582</v>
      </c>
      <c r="G834" s="1" t="s">
        <v>4584</v>
      </c>
      <c r="H834" s="1" t="s">
        <v>4591</v>
      </c>
      <c r="I834" s="1">
        <v>0</v>
      </c>
      <c r="J834" s="1" t="s">
        <v>2686</v>
      </c>
      <c r="K834" s="1" t="s">
        <v>2686</v>
      </c>
      <c r="L834" s="1" t="s">
        <v>2686</v>
      </c>
      <c r="M834" s="1" t="s">
        <v>4604</v>
      </c>
      <c r="N834" s="1" t="s">
        <v>2686</v>
      </c>
      <c r="O834" s="1" t="s">
        <v>2686</v>
      </c>
      <c r="P834" s="1" t="s">
        <v>4878</v>
      </c>
      <c r="Q834" s="1" t="s">
        <v>5152</v>
      </c>
      <c r="R834" s="1" t="s">
        <v>5178</v>
      </c>
      <c r="S834" s="1" t="s">
        <v>2686</v>
      </c>
      <c r="T834" s="1" t="s">
        <v>33</v>
      </c>
      <c r="U834">
        <f t="shared" si="12"/>
        <v>833</v>
      </c>
    </row>
    <row r="835" spans="1:21" x14ac:dyDescent="0.2">
      <c r="A835" s="1" t="s">
        <v>833</v>
      </c>
      <c r="B835" s="1" t="s">
        <v>2315</v>
      </c>
      <c r="C835" s="1" t="s">
        <v>3317</v>
      </c>
      <c r="D835" s="1" t="s">
        <v>4000</v>
      </c>
      <c r="E835" s="1" t="s">
        <v>2686</v>
      </c>
      <c r="F835" s="1" t="s">
        <v>4582</v>
      </c>
      <c r="G835" s="1" t="s">
        <v>2686</v>
      </c>
      <c r="H835" s="1" t="s">
        <v>4593</v>
      </c>
      <c r="I835" s="1">
        <v>0</v>
      </c>
      <c r="J835" s="1" t="s">
        <v>2686</v>
      </c>
      <c r="K835" s="1" t="s">
        <v>2686</v>
      </c>
      <c r="L835" s="1" t="s">
        <v>2686</v>
      </c>
      <c r="M835" s="1" t="s">
        <v>2686</v>
      </c>
      <c r="N835" s="1" t="s">
        <v>2686</v>
      </c>
      <c r="O835" s="1" t="s">
        <v>2686</v>
      </c>
      <c r="P835" s="1" t="s">
        <v>2686</v>
      </c>
      <c r="Q835" s="1" t="s">
        <v>2686</v>
      </c>
      <c r="R835" s="1" t="s">
        <v>5178</v>
      </c>
      <c r="S835" s="1" t="s">
        <v>2686</v>
      </c>
      <c r="T835" s="1" t="s">
        <v>67</v>
      </c>
      <c r="U835">
        <f t="shared" si="12"/>
        <v>834</v>
      </c>
    </row>
    <row r="836" spans="1:21" x14ac:dyDescent="0.2">
      <c r="A836" s="1" t="s">
        <v>834</v>
      </c>
      <c r="B836" s="1" t="s">
        <v>2316</v>
      </c>
      <c r="C836" s="1" t="s">
        <v>2686</v>
      </c>
      <c r="D836" s="1" t="s">
        <v>2686</v>
      </c>
      <c r="E836" s="1" t="s">
        <v>2686</v>
      </c>
      <c r="F836" s="1" t="s">
        <v>4582</v>
      </c>
      <c r="G836" s="1" t="s">
        <v>2686</v>
      </c>
      <c r="H836" s="1" t="s">
        <v>4591</v>
      </c>
      <c r="I836" s="1">
        <v>0</v>
      </c>
      <c r="J836" s="1" t="s">
        <v>2686</v>
      </c>
      <c r="K836" s="1" t="s">
        <v>2686</v>
      </c>
      <c r="L836" s="1" t="s">
        <v>2686</v>
      </c>
      <c r="M836" s="1" t="s">
        <v>2686</v>
      </c>
      <c r="N836" s="1" t="s">
        <v>2686</v>
      </c>
      <c r="O836" s="1" t="s">
        <v>2686</v>
      </c>
      <c r="P836" s="1" t="s">
        <v>2686</v>
      </c>
      <c r="Q836" s="1" t="s">
        <v>2686</v>
      </c>
      <c r="R836" s="1" t="s">
        <v>5178</v>
      </c>
      <c r="S836" s="1" t="s">
        <v>2686</v>
      </c>
      <c r="T836" s="1" t="s">
        <v>11</v>
      </c>
      <c r="U836">
        <f t="shared" ref="U836:U899" si="13">U835+1</f>
        <v>835</v>
      </c>
    </row>
    <row r="837" spans="1:21" x14ac:dyDescent="0.2">
      <c r="A837" s="1" t="s">
        <v>835</v>
      </c>
      <c r="B837" s="1" t="s">
        <v>2317</v>
      </c>
      <c r="C837" s="1" t="s">
        <v>3318</v>
      </c>
      <c r="D837" s="1" t="s">
        <v>3996</v>
      </c>
      <c r="E837" s="1" t="s">
        <v>2686</v>
      </c>
      <c r="F837" s="1" t="s">
        <v>4582</v>
      </c>
      <c r="G837" s="1" t="s">
        <v>4584</v>
      </c>
      <c r="H837" s="1" t="s">
        <v>4591</v>
      </c>
      <c r="I837" s="1">
        <v>2</v>
      </c>
      <c r="J837" s="1" t="s">
        <v>2686</v>
      </c>
      <c r="K837" s="1" t="s">
        <v>2686</v>
      </c>
      <c r="L837" s="1" t="s">
        <v>2686</v>
      </c>
      <c r="M837" s="1" t="s">
        <v>4604</v>
      </c>
      <c r="N837" s="1" t="s">
        <v>2686</v>
      </c>
      <c r="O837" s="1" t="s">
        <v>2686</v>
      </c>
      <c r="P837" s="1" t="s">
        <v>4879</v>
      </c>
      <c r="Q837" s="1" t="s">
        <v>5138</v>
      </c>
      <c r="R837" s="1" t="s">
        <v>5178</v>
      </c>
      <c r="S837" s="1" t="s">
        <v>2686</v>
      </c>
      <c r="T837" s="1" t="s">
        <v>64</v>
      </c>
      <c r="U837">
        <f t="shared" si="13"/>
        <v>836</v>
      </c>
    </row>
    <row r="838" spans="1:21" x14ac:dyDescent="0.2">
      <c r="A838" s="1" t="s">
        <v>836</v>
      </c>
      <c r="B838" s="1" t="s">
        <v>2318</v>
      </c>
      <c r="C838" s="1" t="s">
        <v>836</v>
      </c>
      <c r="D838" s="1" t="s">
        <v>4001</v>
      </c>
      <c r="E838" s="1" t="s">
        <v>2686</v>
      </c>
      <c r="F838" s="1" t="s">
        <v>4582</v>
      </c>
      <c r="G838" s="1" t="s">
        <v>4584</v>
      </c>
      <c r="H838" s="1" t="s">
        <v>4591</v>
      </c>
      <c r="I838" s="1">
        <v>14</v>
      </c>
      <c r="J838" s="1" t="s">
        <v>2686</v>
      </c>
      <c r="K838" s="1" t="s">
        <v>2686</v>
      </c>
      <c r="L838" s="1" t="s">
        <v>2686</v>
      </c>
      <c r="M838" s="1" t="s">
        <v>4604</v>
      </c>
      <c r="N838" s="1" t="s">
        <v>2686</v>
      </c>
      <c r="O838" s="1" t="s">
        <v>2686</v>
      </c>
      <c r="P838" s="1" t="s">
        <v>4880</v>
      </c>
      <c r="Q838" s="1" t="s">
        <v>5152</v>
      </c>
      <c r="R838" s="1" t="s">
        <v>5178</v>
      </c>
      <c r="S838" s="1" t="s">
        <v>2686</v>
      </c>
      <c r="T838" s="1" t="s">
        <v>33</v>
      </c>
      <c r="U838">
        <f t="shared" si="13"/>
        <v>837</v>
      </c>
    </row>
    <row r="839" spans="1:21" x14ac:dyDescent="0.2">
      <c r="A839" s="1" t="s">
        <v>837</v>
      </c>
      <c r="B839" s="1" t="s">
        <v>2319</v>
      </c>
      <c r="C839" s="1" t="s">
        <v>2686</v>
      </c>
      <c r="D839" s="1" t="s">
        <v>4002</v>
      </c>
      <c r="E839" s="1" t="s">
        <v>2686</v>
      </c>
      <c r="F839" s="1" t="s">
        <v>4582</v>
      </c>
      <c r="G839" s="1" t="s">
        <v>2686</v>
      </c>
      <c r="H839" s="1" t="s">
        <v>4591</v>
      </c>
      <c r="I839" s="1">
        <v>0</v>
      </c>
      <c r="J839" s="1" t="s">
        <v>2686</v>
      </c>
      <c r="K839" s="1" t="s">
        <v>2686</v>
      </c>
      <c r="L839" s="1" t="s">
        <v>2686</v>
      </c>
      <c r="M839" s="1" t="s">
        <v>2686</v>
      </c>
      <c r="N839" s="1" t="s">
        <v>2686</v>
      </c>
      <c r="O839" s="1" t="s">
        <v>2686</v>
      </c>
      <c r="P839" s="1" t="s">
        <v>2686</v>
      </c>
      <c r="Q839" s="1" t="s">
        <v>2686</v>
      </c>
      <c r="R839" s="1" t="s">
        <v>5176</v>
      </c>
      <c r="S839" s="1" t="s">
        <v>2686</v>
      </c>
      <c r="T839" s="1" t="s">
        <v>67</v>
      </c>
      <c r="U839">
        <f t="shared" si="13"/>
        <v>838</v>
      </c>
    </row>
    <row r="840" spans="1:21" x14ac:dyDescent="0.2">
      <c r="A840" s="1" t="s">
        <v>838</v>
      </c>
      <c r="B840" s="1" t="s">
        <v>2320</v>
      </c>
      <c r="C840" s="1" t="s">
        <v>3319</v>
      </c>
      <c r="D840" s="1" t="s">
        <v>4003</v>
      </c>
      <c r="E840" s="1" t="s">
        <v>2686</v>
      </c>
      <c r="F840" s="1" t="s">
        <v>4582</v>
      </c>
      <c r="G840" s="1" t="s">
        <v>4584</v>
      </c>
      <c r="H840" s="1" t="s">
        <v>4591</v>
      </c>
      <c r="I840" s="1">
        <v>1</v>
      </c>
      <c r="J840" s="1" t="s">
        <v>2686</v>
      </c>
      <c r="K840" s="1" t="s">
        <v>2686</v>
      </c>
      <c r="L840" s="1" t="s">
        <v>2686</v>
      </c>
      <c r="M840" s="1" t="s">
        <v>4604</v>
      </c>
      <c r="N840" s="1" t="s">
        <v>2686</v>
      </c>
      <c r="O840" s="1" t="s">
        <v>2686</v>
      </c>
      <c r="P840" s="1" t="s">
        <v>2686</v>
      </c>
      <c r="Q840" s="1" t="s">
        <v>5153</v>
      </c>
      <c r="R840" s="1" t="s">
        <v>5178</v>
      </c>
      <c r="S840" s="1" t="s">
        <v>2686</v>
      </c>
      <c r="T840" s="1" t="s">
        <v>27</v>
      </c>
      <c r="U840">
        <f t="shared" si="13"/>
        <v>839</v>
      </c>
    </row>
    <row r="841" spans="1:21" x14ac:dyDescent="0.2">
      <c r="A841" s="1" t="s">
        <v>839</v>
      </c>
      <c r="B841" s="1" t="s">
        <v>2321</v>
      </c>
      <c r="C841" s="1" t="s">
        <v>3320</v>
      </c>
      <c r="D841" s="1" t="s">
        <v>3996</v>
      </c>
      <c r="E841" s="1" t="s">
        <v>2686</v>
      </c>
      <c r="F841" s="1" t="s">
        <v>4582</v>
      </c>
      <c r="G841" s="1" t="s">
        <v>4584</v>
      </c>
      <c r="H841" s="1" t="s">
        <v>4591</v>
      </c>
      <c r="I841" s="1">
        <v>2</v>
      </c>
      <c r="J841" s="1" t="s">
        <v>2686</v>
      </c>
      <c r="K841" s="1" t="s">
        <v>2686</v>
      </c>
      <c r="L841" s="1" t="s">
        <v>2686</v>
      </c>
      <c r="M841" s="1" t="s">
        <v>4604</v>
      </c>
      <c r="N841" s="1" t="s">
        <v>2686</v>
      </c>
      <c r="O841" s="1" t="s">
        <v>2686</v>
      </c>
      <c r="P841" s="1" t="s">
        <v>4881</v>
      </c>
      <c r="Q841" s="1" t="s">
        <v>5138</v>
      </c>
      <c r="R841" s="1" t="s">
        <v>5178</v>
      </c>
      <c r="S841" s="1" t="s">
        <v>2686</v>
      </c>
      <c r="T841" s="1" t="s">
        <v>64</v>
      </c>
      <c r="U841">
        <f t="shared" si="13"/>
        <v>840</v>
      </c>
    </row>
    <row r="842" spans="1:21" x14ac:dyDescent="0.2">
      <c r="A842" s="1" t="s">
        <v>840</v>
      </c>
      <c r="B842" s="1" t="s">
        <v>2322</v>
      </c>
      <c r="C842" s="1" t="s">
        <v>840</v>
      </c>
      <c r="D842" s="1" t="s">
        <v>4004</v>
      </c>
      <c r="E842" s="1" t="s">
        <v>2686</v>
      </c>
      <c r="F842" s="1" t="s">
        <v>4582</v>
      </c>
      <c r="G842" s="1" t="s">
        <v>4584</v>
      </c>
      <c r="H842" s="1" t="s">
        <v>4591</v>
      </c>
      <c r="I842" s="1">
        <v>48</v>
      </c>
      <c r="J842" s="1" t="s">
        <v>2686</v>
      </c>
      <c r="K842" s="1" t="s">
        <v>2686</v>
      </c>
      <c r="L842" s="1" t="s">
        <v>2686</v>
      </c>
      <c r="M842" s="1" t="s">
        <v>4604</v>
      </c>
      <c r="N842" s="1" t="s">
        <v>2686</v>
      </c>
      <c r="O842" s="1" t="s">
        <v>2686</v>
      </c>
      <c r="P842" s="1" t="s">
        <v>2686</v>
      </c>
      <c r="Q842" s="1" t="s">
        <v>2686</v>
      </c>
      <c r="R842" s="1" t="s">
        <v>5178</v>
      </c>
      <c r="S842" s="1" t="s">
        <v>2686</v>
      </c>
      <c r="T842" s="1" t="s">
        <v>33</v>
      </c>
      <c r="U842">
        <f t="shared" si="13"/>
        <v>841</v>
      </c>
    </row>
    <row r="843" spans="1:21" x14ac:dyDescent="0.2">
      <c r="A843" s="1" t="s">
        <v>841</v>
      </c>
      <c r="B843" s="1" t="s">
        <v>2323</v>
      </c>
      <c r="C843" s="1" t="s">
        <v>2686</v>
      </c>
      <c r="D843" s="1" t="s">
        <v>4005</v>
      </c>
      <c r="E843" s="1" t="s">
        <v>2686</v>
      </c>
      <c r="F843" s="1" t="s">
        <v>4582</v>
      </c>
      <c r="G843" s="1" t="s">
        <v>2686</v>
      </c>
      <c r="H843" s="1" t="s">
        <v>4593</v>
      </c>
      <c r="I843" s="1">
        <v>0</v>
      </c>
      <c r="J843" s="1" t="s">
        <v>2686</v>
      </c>
      <c r="K843" s="1" t="s">
        <v>2686</v>
      </c>
      <c r="L843" s="1" t="s">
        <v>2686</v>
      </c>
      <c r="M843" s="1" t="s">
        <v>2686</v>
      </c>
      <c r="N843" s="1" t="s">
        <v>2686</v>
      </c>
      <c r="O843" s="1" t="s">
        <v>2686</v>
      </c>
      <c r="P843" s="1" t="s">
        <v>2686</v>
      </c>
      <c r="Q843" s="1" t="s">
        <v>2686</v>
      </c>
      <c r="R843" s="1" t="s">
        <v>5179</v>
      </c>
      <c r="S843" s="1" t="s">
        <v>2686</v>
      </c>
      <c r="T843" s="1" t="s">
        <v>67</v>
      </c>
      <c r="U843">
        <f t="shared" si="13"/>
        <v>842</v>
      </c>
    </row>
    <row r="844" spans="1:21" x14ac:dyDescent="0.2">
      <c r="A844" s="1" t="s">
        <v>842</v>
      </c>
      <c r="B844" s="1" t="s">
        <v>2324</v>
      </c>
      <c r="C844" s="1" t="s">
        <v>3321</v>
      </c>
      <c r="D844" s="1" t="s">
        <v>4006</v>
      </c>
      <c r="E844" s="1" t="s">
        <v>2686</v>
      </c>
      <c r="F844" s="1" t="s">
        <v>4582</v>
      </c>
      <c r="G844" s="1" t="s">
        <v>4584</v>
      </c>
      <c r="H844" s="1" t="s">
        <v>4591</v>
      </c>
      <c r="I844" s="1">
        <v>1</v>
      </c>
      <c r="J844" s="1" t="s">
        <v>2686</v>
      </c>
      <c r="K844" s="1" t="s">
        <v>2686</v>
      </c>
      <c r="L844" s="1" t="s">
        <v>2686</v>
      </c>
      <c r="M844" s="1" t="s">
        <v>4604</v>
      </c>
      <c r="N844" s="1" t="s">
        <v>2686</v>
      </c>
      <c r="O844" s="1" t="s">
        <v>2686</v>
      </c>
      <c r="P844" s="1" t="s">
        <v>4882</v>
      </c>
      <c r="Q844" s="1" t="s">
        <v>5133</v>
      </c>
      <c r="R844" s="1" t="s">
        <v>5178</v>
      </c>
      <c r="S844" s="1" t="s">
        <v>2686</v>
      </c>
      <c r="T844" s="1" t="s">
        <v>27</v>
      </c>
      <c r="U844">
        <f t="shared" si="13"/>
        <v>843</v>
      </c>
    </row>
    <row r="845" spans="1:21" x14ac:dyDescent="0.2">
      <c r="A845" s="1" t="s">
        <v>843</v>
      </c>
      <c r="B845" s="1" t="s">
        <v>2325</v>
      </c>
      <c r="C845" s="1" t="s">
        <v>3322</v>
      </c>
      <c r="D845" s="1" t="s">
        <v>3996</v>
      </c>
      <c r="E845" s="1" t="s">
        <v>2686</v>
      </c>
      <c r="F845" s="1" t="s">
        <v>4582</v>
      </c>
      <c r="G845" s="1" t="s">
        <v>4584</v>
      </c>
      <c r="H845" s="1" t="s">
        <v>4591</v>
      </c>
      <c r="I845" s="1">
        <v>2</v>
      </c>
      <c r="J845" s="1" t="s">
        <v>2686</v>
      </c>
      <c r="K845" s="1" t="s">
        <v>2686</v>
      </c>
      <c r="L845" s="1" t="s">
        <v>2686</v>
      </c>
      <c r="M845" s="1" t="s">
        <v>4604</v>
      </c>
      <c r="N845" s="1" t="s">
        <v>2686</v>
      </c>
      <c r="O845" s="1" t="s">
        <v>2686</v>
      </c>
      <c r="P845" s="1" t="s">
        <v>4883</v>
      </c>
      <c r="Q845" s="1" t="s">
        <v>5138</v>
      </c>
      <c r="R845" s="1" t="s">
        <v>5178</v>
      </c>
      <c r="S845" s="1" t="s">
        <v>2686</v>
      </c>
      <c r="T845" s="1" t="s">
        <v>64</v>
      </c>
      <c r="U845">
        <f t="shared" si="13"/>
        <v>844</v>
      </c>
    </row>
    <row r="846" spans="1:21" x14ac:dyDescent="0.2">
      <c r="A846" s="1" t="s">
        <v>844</v>
      </c>
      <c r="B846" s="1" t="s">
        <v>2326</v>
      </c>
      <c r="C846" s="1" t="s">
        <v>844</v>
      </c>
      <c r="D846" s="1" t="s">
        <v>4004</v>
      </c>
      <c r="E846" s="1" t="s">
        <v>2686</v>
      </c>
      <c r="F846" s="1" t="s">
        <v>4582</v>
      </c>
      <c r="G846" s="1" t="s">
        <v>4584</v>
      </c>
      <c r="H846" s="1" t="s">
        <v>4591</v>
      </c>
      <c r="I846" s="1">
        <v>0</v>
      </c>
      <c r="J846" s="1" t="s">
        <v>2686</v>
      </c>
      <c r="K846" s="1" t="s">
        <v>2686</v>
      </c>
      <c r="L846" s="1" t="s">
        <v>2686</v>
      </c>
      <c r="M846" s="1" t="s">
        <v>4604</v>
      </c>
      <c r="N846" s="1" t="s">
        <v>2686</v>
      </c>
      <c r="O846" s="1" t="s">
        <v>2686</v>
      </c>
      <c r="P846" s="1" t="s">
        <v>2686</v>
      </c>
      <c r="Q846" s="1" t="s">
        <v>2686</v>
      </c>
      <c r="R846" s="1" t="s">
        <v>5178</v>
      </c>
      <c r="S846" s="1" t="s">
        <v>2686</v>
      </c>
      <c r="T846" s="1" t="s">
        <v>33</v>
      </c>
      <c r="U846">
        <f t="shared" si="13"/>
        <v>845</v>
      </c>
    </row>
    <row r="847" spans="1:21" x14ac:dyDescent="0.2">
      <c r="A847" s="1" t="s">
        <v>845</v>
      </c>
      <c r="B847" s="1" t="s">
        <v>2327</v>
      </c>
      <c r="C847" s="1" t="s">
        <v>2686</v>
      </c>
      <c r="D847" s="1" t="s">
        <v>4007</v>
      </c>
      <c r="E847" s="1" t="s">
        <v>2686</v>
      </c>
      <c r="F847" s="1" t="s">
        <v>4582</v>
      </c>
      <c r="G847" s="1" t="s">
        <v>2686</v>
      </c>
      <c r="H847" s="1" t="s">
        <v>4591</v>
      </c>
      <c r="I847" s="1">
        <v>0</v>
      </c>
      <c r="J847" s="1" t="s">
        <v>2686</v>
      </c>
      <c r="K847" s="1" t="s">
        <v>2686</v>
      </c>
      <c r="L847" s="1" t="s">
        <v>2686</v>
      </c>
      <c r="M847" s="1" t="s">
        <v>2686</v>
      </c>
      <c r="N847" s="1" t="s">
        <v>2686</v>
      </c>
      <c r="O847" s="1" t="s">
        <v>2686</v>
      </c>
      <c r="P847" s="1" t="s">
        <v>2686</v>
      </c>
      <c r="Q847" s="1" t="s">
        <v>2686</v>
      </c>
      <c r="R847" s="1" t="s">
        <v>5179</v>
      </c>
      <c r="S847" s="1" t="s">
        <v>2686</v>
      </c>
      <c r="T847" s="1" t="s">
        <v>67</v>
      </c>
      <c r="U847">
        <f t="shared" si="13"/>
        <v>846</v>
      </c>
    </row>
    <row r="848" spans="1:21" x14ac:dyDescent="0.2">
      <c r="A848" s="1" t="s">
        <v>846</v>
      </c>
      <c r="B848" s="1" t="s">
        <v>2328</v>
      </c>
      <c r="C848" s="1" t="s">
        <v>3323</v>
      </c>
      <c r="D848" s="1" t="s">
        <v>4008</v>
      </c>
      <c r="E848" s="1" t="s">
        <v>2686</v>
      </c>
      <c r="F848" s="1" t="s">
        <v>4582</v>
      </c>
      <c r="G848" s="1" t="s">
        <v>4584</v>
      </c>
      <c r="H848" s="1" t="s">
        <v>4591</v>
      </c>
      <c r="I848" s="1">
        <v>0</v>
      </c>
      <c r="J848" s="1" t="s">
        <v>2686</v>
      </c>
      <c r="K848" s="1" t="s">
        <v>2686</v>
      </c>
      <c r="L848" s="1" t="s">
        <v>2686</v>
      </c>
      <c r="M848" s="1" t="s">
        <v>4604</v>
      </c>
      <c r="N848" s="1" t="s">
        <v>2686</v>
      </c>
      <c r="O848" s="1" t="s">
        <v>2686</v>
      </c>
      <c r="P848" s="1" t="s">
        <v>4884</v>
      </c>
      <c r="Q848" s="1" t="s">
        <v>5153</v>
      </c>
      <c r="R848" s="1" t="s">
        <v>5176</v>
      </c>
      <c r="S848" s="1" t="s">
        <v>2686</v>
      </c>
      <c r="T848" s="1" t="s">
        <v>27</v>
      </c>
      <c r="U848">
        <f t="shared" si="13"/>
        <v>847</v>
      </c>
    </row>
    <row r="849" spans="1:21" x14ac:dyDescent="0.2">
      <c r="A849" s="1" t="s">
        <v>847</v>
      </c>
      <c r="B849" s="1" t="s">
        <v>2329</v>
      </c>
      <c r="C849" s="1" t="s">
        <v>3324</v>
      </c>
      <c r="D849" s="1" t="s">
        <v>3996</v>
      </c>
      <c r="E849" s="1" t="s">
        <v>2686</v>
      </c>
      <c r="F849" s="1" t="s">
        <v>4582</v>
      </c>
      <c r="G849" s="1" t="s">
        <v>4584</v>
      </c>
      <c r="H849" s="1" t="s">
        <v>4591</v>
      </c>
      <c r="I849" s="1">
        <v>2</v>
      </c>
      <c r="J849" s="1" t="s">
        <v>2686</v>
      </c>
      <c r="K849" s="1" t="s">
        <v>2686</v>
      </c>
      <c r="L849" s="1" t="s">
        <v>2686</v>
      </c>
      <c r="M849" s="1" t="s">
        <v>4604</v>
      </c>
      <c r="N849" s="1" t="s">
        <v>2686</v>
      </c>
      <c r="O849" s="1" t="s">
        <v>2686</v>
      </c>
      <c r="P849" s="1" t="s">
        <v>4885</v>
      </c>
      <c r="Q849" s="1" t="s">
        <v>5138</v>
      </c>
      <c r="R849" s="1" t="s">
        <v>5178</v>
      </c>
      <c r="S849" s="1" t="s">
        <v>2686</v>
      </c>
      <c r="T849" s="1" t="s">
        <v>64</v>
      </c>
      <c r="U849">
        <f t="shared" si="13"/>
        <v>848</v>
      </c>
    </row>
    <row r="850" spans="1:21" x14ac:dyDescent="0.2">
      <c r="A850" s="1" t="s">
        <v>848</v>
      </c>
      <c r="B850" s="1" t="s">
        <v>2330</v>
      </c>
      <c r="C850" s="1" t="s">
        <v>848</v>
      </c>
      <c r="D850" s="1" t="s">
        <v>4009</v>
      </c>
      <c r="E850" s="1" t="s">
        <v>2686</v>
      </c>
      <c r="F850" s="1" t="s">
        <v>4582</v>
      </c>
      <c r="G850" s="1" t="s">
        <v>4584</v>
      </c>
      <c r="H850" s="1" t="s">
        <v>4591</v>
      </c>
      <c r="I850" s="1">
        <v>5</v>
      </c>
      <c r="J850" s="1" t="s">
        <v>2686</v>
      </c>
      <c r="K850" s="1" t="s">
        <v>2686</v>
      </c>
      <c r="L850" s="1" t="s">
        <v>2686</v>
      </c>
      <c r="M850" s="1" t="s">
        <v>4604</v>
      </c>
      <c r="N850" s="1" t="s">
        <v>2686</v>
      </c>
      <c r="O850" s="1" t="s">
        <v>2686</v>
      </c>
      <c r="P850" s="1" t="s">
        <v>4886</v>
      </c>
      <c r="Q850" s="1" t="s">
        <v>5152</v>
      </c>
      <c r="R850" s="1" t="s">
        <v>5178</v>
      </c>
      <c r="S850" s="1" t="s">
        <v>2686</v>
      </c>
      <c r="T850" s="1" t="s">
        <v>33</v>
      </c>
      <c r="U850">
        <f t="shared" si="13"/>
        <v>849</v>
      </c>
    </row>
    <row r="851" spans="1:21" x14ac:dyDescent="0.2">
      <c r="A851" s="1" t="s">
        <v>849</v>
      </c>
      <c r="B851" s="1" t="s">
        <v>2331</v>
      </c>
      <c r="C851" s="1" t="s">
        <v>2686</v>
      </c>
      <c r="D851" s="1" t="s">
        <v>4010</v>
      </c>
      <c r="E851" s="1" t="s">
        <v>2686</v>
      </c>
      <c r="F851" s="1" t="s">
        <v>4582</v>
      </c>
      <c r="G851" s="1" t="s">
        <v>2686</v>
      </c>
      <c r="H851" s="1" t="s">
        <v>4591</v>
      </c>
      <c r="I851" s="1">
        <v>0</v>
      </c>
      <c r="J851" s="1" t="s">
        <v>2686</v>
      </c>
      <c r="K851" s="1" t="s">
        <v>2686</v>
      </c>
      <c r="L851" s="1" t="s">
        <v>2686</v>
      </c>
      <c r="M851" s="1" t="s">
        <v>2686</v>
      </c>
      <c r="N851" s="1" t="s">
        <v>2686</v>
      </c>
      <c r="O851" s="1" t="s">
        <v>2686</v>
      </c>
      <c r="P851" s="1" t="s">
        <v>2686</v>
      </c>
      <c r="Q851" s="1" t="s">
        <v>2686</v>
      </c>
      <c r="R851" s="1" t="s">
        <v>5179</v>
      </c>
      <c r="S851" s="1" t="s">
        <v>2686</v>
      </c>
      <c r="T851" s="1" t="s">
        <v>67</v>
      </c>
      <c r="U851">
        <f t="shared" si="13"/>
        <v>850</v>
      </c>
    </row>
    <row r="852" spans="1:21" x14ac:dyDescent="0.2">
      <c r="A852" s="1" t="s">
        <v>850</v>
      </c>
      <c r="B852" s="1" t="s">
        <v>2332</v>
      </c>
      <c r="C852" s="1" t="s">
        <v>3325</v>
      </c>
      <c r="D852" s="1" t="s">
        <v>4011</v>
      </c>
      <c r="E852" s="1" t="s">
        <v>2686</v>
      </c>
      <c r="F852" s="1" t="s">
        <v>4582</v>
      </c>
      <c r="G852" s="1" t="s">
        <v>4584</v>
      </c>
      <c r="H852" s="1" t="s">
        <v>4591</v>
      </c>
      <c r="I852" s="1">
        <v>0</v>
      </c>
      <c r="J852" s="1" t="s">
        <v>2686</v>
      </c>
      <c r="K852" s="1" t="s">
        <v>2686</v>
      </c>
      <c r="L852" s="1" t="s">
        <v>2686</v>
      </c>
      <c r="M852" s="1" t="s">
        <v>4604</v>
      </c>
      <c r="N852" s="1" t="s">
        <v>2686</v>
      </c>
      <c r="O852" s="1" t="s">
        <v>2686</v>
      </c>
      <c r="P852" s="1" t="s">
        <v>4887</v>
      </c>
      <c r="Q852" s="1" t="s">
        <v>5153</v>
      </c>
      <c r="R852" s="1" t="s">
        <v>5176</v>
      </c>
      <c r="S852" s="1" t="s">
        <v>2686</v>
      </c>
      <c r="T852" s="1" t="s">
        <v>27</v>
      </c>
      <c r="U852">
        <f t="shared" si="13"/>
        <v>851</v>
      </c>
    </row>
    <row r="853" spans="1:21" x14ac:dyDescent="0.2">
      <c r="A853" s="1" t="s">
        <v>851</v>
      </c>
      <c r="B853" s="1" t="s">
        <v>2333</v>
      </c>
      <c r="C853" s="1" t="s">
        <v>3326</v>
      </c>
      <c r="D853" s="1" t="s">
        <v>4012</v>
      </c>
      <c r="E853" s="1" t="s">
        <v>2686</v>
      </c>
      <c r="F853" s="1" t="s">
        <v>4582</v>
      </c>
      <c r="G853" s="1" t="s">
        <v>4584</v>
      </c>
      <c r="H853" s="1" t="s">
        <v>4591</v>
      </c>
      <c r="I853" s="1">
        <v>2</v>
      </c>
      <c r="J853" s="1" t="s">
        <v>2686</v>
      </c>
      <c r="K853" s="1" t="s">
        <v>2686</v>
      </c>
      <c r="L853" s="1" t="s">
        <v>2686</v>
      </c>
      <c r="M853" s="1" t="s">
        <v>4604</v>
      </c>
      <c r="N853" s="1" t="s">
        <v>2686</v>
      </c>
      <c r="O853" s="1" t="s">
        <v>2686</v>
      </c>
      <c r="P853" s="1" t="s">
        <v>4888</v>
      </c>
      <c r="Q853" s="1" t="s">
        <v>5138</v>
      </c>
      <c r="R853" s="1" t="s">
        <v>5178</v>
      </c>
      <c r="S853" s="1" t="s">
        <v>2686</v>
      </c>
      <c r="T853" s="1" t="s">
        <v>64</v>
      </c>
      <c r="U853">
        <f t="shared" si="13"/>
        <v>852</v>
      </c>
    </row>
    <row r="854" spans="1:21" x14ac:dyDescent="0.2">
      <c r="A854" s="1" t="s">
        <v>852</v>
      </c>
      <c r="B854" s="1" t="s">
        <v>2334</v>
      </c>
      <c r="C854" s="1" t="s">
        <v>852</v>
      </c>
      <c r="D854" s="1" t="s">
        <v>4013</v>
      </c>
      <c r="E854" s="1" t="s">
        <v>2686</v>
      </c>
      <c r="F854" s="1" t="s">
        <v>4582</v>
      </c>
      <c r="G854" s="1" t="s">
        <v>4584</v>
      </c>
      <c r="H854" s="1" t="s">
        <v>4591</v>
      </c>
      <c r="I854" s="1">
        <v>2</v>
      </c>
      <c r="J854" s="1" t="s">
        <v>2686</v>
      </c>
      <c r="K854" s="1" t="s">
        <v>2686</v>
      </c>
      <c r="L854" s="1" t="s">
        <v>2686</v>
      </c>
      <c r="M854" s="1" t="s">
        <v>4604</v>
      </c>
      <c r="N854" s="1" t="s">
        <v>2686</v>
      </c>
      <c r="O854" s="1" t="s">
        <v>2686</v>
      </c>
      <c r="P854" s="1" t="s">
        <v>2686</v>
      </c>
      <c r="Q854" s="1" t="s">
        <v>2686</v>
      </c>
      <c r="R854" s="1" t="s">
        <v>5178</v>
      </c>
      <c r="S854" s="1" t="s">
        <v>2686</v>
      </c>
      <c r="T854" s="1" t="s">
        <v>33</v>
      </c>
      <c r="U854">
        <f t="shared" si="13"/>
        <v>853</v>
      </c>
    </row>
    <row r="855" spans="1:21" x14ac:dyDescent="0.2">
      <c r="A855" s="1" t="s">
        <v>853</v>
      </c>
      <c r="B855" s="1" t="s">
        <v>2335</v>
      </c>
      <c r="C855" s="1" t="s">
        <v>2686</v>
      </c>
      <c r="D855" s="1" t="s">
        <v>4014</v>
      </c>
      <c r="E855" s="1" t="s">
        <v>2686</v>
      </c>
      <c r="F855" s="1" t="s">
        <v>4582</v>
      </c>
      <c r="G855" s="1" t="s">
        <v>2686</v>
      </c>
      <c r="H855" s="1" t="s">
        <v>4593</v>
      </c>
      <c r="I855" s="1">
        <v>0</v>
      </c>
      <c r="J855" s="1" t="s">
        <v>2686</v>
      </c>
      <c r="K855" s="1" t="s">
        <v>2686</v>
      </c>
      <c r="L855" s="1" t="s">
        <v>2686</v>
      </c>
      <c r="M855" s="1" t="s">
        <v>2686</v>
      </c>
      <c r="N855" s="1" t="s">
        <v>2686</v>
      </c>
      <c r="O855" s="1" t="s">
        <v>2686</v>
      </c>
      <c r="P855" s="1" t="s">
        <v>2686</v>
      </c>
      <c r="Q855" s="1" t="s">
        <v>2686</v>
      </c>
      <c r="R855" s="1" t="s">
        <v>5179</v>
      </c>
      <c r="S855" s="1" t="s">
        <v>2686</v>
      </c>
      <c r="T855" s="1" t="s">
        <v>67</v>
      </c>
      <c r="U855">
        <f t="shared" si="13"/>
        <v>854</v>
      </c>
    </row>
    <row r="856" spans="1:21" x14ac:dyDescent="0.2">
      <c r="A856" s="1" t="s">
        <v>854</v>
      </c>
      <c r="B856" s="1" t="s">
        <v>2336</v>
      </c>
      <c r="C856" s="1" t="s">
        <v>3327</v>
      </c>
      <c r="D856" s="1" t="s">
        <v>4015</v>
      </c>
      <c r="E856" s="1" t="s">
        <v>4542</v>
      </c>
      <c r="F856" s="1" t="s">
        <v>4582</v>
      </c>
      <c r="G856" s="1" t="s">
        <v>4584</v>
      </c>
      <c r="H856" s="1" t="s">
        <v>4591</v>
      </c>
      <c r="I856" s="1">
        <v>0</v>
      </c>
      <c r="J856" s="1" t="s">
        <v>2686</v>
      </c>
      <c r="K856" s="1" t="s">
        <v>2686</v>
      </c>
      <c r="L856" s="1" t="s">
        <v>2686</v>
      </c>
      <c r="M856" s="1" t="s">
        <v>4604</v>
      </c>
      <c r="N856" s="1" t="s">
        <v>2686</v>
      </c>
      <c r="O856" s="1" t="s">
        <v>2686</v>
      </c>
      <c r="P856" s="1" t="s">
        <v>4889</v>
      </c>
      <c r="Q856" s="1" t="s">
        <v>2686</v>
      </c>
      <c r="R856" s="1" t="s">
        <v>5178</v>
      </c>
      <c r="S856" s="1" t="s">
        <v>2686</v>
      </c>
      <c r="T856" s="1" t="s">
        <v>21</v>
      </c>
      <c r="U856">
        <f t="shared" si="13"/>
        <v>855</v>
      </c>
    </row>
    <row r="857" spans="1:21" x14ac:dyDescent="0.2">
      <c r="A857" s="1" t="s">
        <v>855</v>
      </c>
      <c r="B857" s="1" t="s">
        <v>2337</v>
      </c>
      <c r="C857" s="1" t="s">
        <v>3328</v>
      </c>
      <c r="D857" s="1" t="s">
        <v>4012</v>
      </c>
      <c r="E857" s="1" t="s">
        <v>2686</v>
      </c>
      <c r="F857" s="1" t="s">
        <v>4582</v>
      </c>
      <c r="G857" s="1" t="s">
        <v>4584</v>
      </c>
      <c r="H857" s="1" t="s">
        <v>4591</v>
      </c>
      <c r="I857" s="1">
        <v>2</v>
      </c>
      <c r="J857" s="1" t="s">
        <v>2686</v>
      </c>
      <c r="K857" s="1" t="s">
        <v>2686</v>
      </c>
      <c r="L857" s="1" t="s">
        <v>2686</v>
      </c>
      <c r="M857" s="1" t="s">
        <v>4604</v>
      </c>
      <c r="N857" s="1" t="s">
        <v>2686</v>
      </c>
      <c r="O857" s="1" t="s">
        <v>2686</v>
      </c>
      <c r="P857" s="1" t="s">
        <v>4890</v>
      </c>
      <c r="Q857" s="1" t="s">
        <v>5138</v>
      </c>
      <c r="R857" s="1" t="s">
        <v>5178</v>
      </c>
      <c r="S857" s="1" t="s">
        <v>2686</v>
      </c>
      <c r="T857" s="1" t="s">
        <v>64</v>
      </c>
      <c r="U857">
        <f t="shared" si="13"/>
        <v>856</v>
      </c>
    </row>
    <row r="858" spans="1:21" x14ac:dyDescent="0.2">
      <c r="A858" s="1" t="s">
        <v>856</v>
      </c>
      <c r="B858" s="1" t="s">
        <v>2338</v>
      </c>
      <c r="C858" s="1" t="s">
        <v>856</v>
      </c>
      <c r="D858" s="1" t="s">
        <v>4013</v>
      </c>
      <c r="E858" s="1" t="s">
        <v>2686</v>
      </c>
      <c r="F858" s="1" t="s">
        <v>4582</v>
      </c>
      <c r="G858" s="1" t="s">
        <v>4584</v>
      </c>
      <c r="H858" s="1" t="s">
        <v>4591</v>
      </c>
      <c r="I858" s="1">
        <v>2</v>
      </c>
      <c r="J858" s="1" t="s">
        <v>2686</v>
      </c>
      <c r="K858" s="1" t="s">
        <v>2686</v>
      </c>
      <c r="L858" s="1" t="s">
        <v>2686</v>
      </c>
      <c r="M858" s="1" t="s">
        <v>4604</v>
      </c>
      <c r="N858" s="1" t="s">
        <v>2686</v>
      </c>
      <c r="O858" s="1" t="s">
        <v>2686</v>
      </c>
      <c r="P858" s="1" t="s">
        <v>2686</v>
      </c>
      <c r="Q858" s="1" t="s">
        <v>2686</v>
      </c>
      <c r="R858" s="1" t="s">
        <v>5178</v>
      </c>
      <c r="S858" s="1" t="s">
        <v>2686</v>
      </c>
      <c r="T858" s="1" t="s">
        <v>33</v>
      </c>
      <c r="U858">
        <f t="shared" si="13"/>
        <v>857</v>
      </c>
    </row>
    <row r="859" spans="1:21" x14ac:dyDescent="0.2">
      <c r="A859" s="1" t="s">
        <v>857</v>
      </c>
      <c r="B859" s="1" t="s">
        <v>2339</v>
      </c>
      <c r="C859" s="1" t="s">
        <v>2686</v>
      </c>
      <c r="D859" s="1" t="s">
        <v>4016</v>
      </c>
      <c r="E859" s="1" t="s">
        <v>2686</v>
      </c>
      <c r="F859" s="1" t="s">
        <v>4582</v>
      </c>
      <c r="G859" s="1" t="s">
        <v>2686</v>
      </c>
      <c r="H859" s="1" t="s">
        <v>4593</v>
      </c>
      <c r="I859" s="1">
        <v>0</v>
      </c>
      <c r="J859" s="1" t="s">
        <v>2686</v>
      </c>
      <c r="K859" s="1" t="s">
        <v>2686</v>
      </c>
      <c r="L859" s="1" t="s">
        <v>2686</v>
      </c>
      <c r="M859" s="1" t="s">
        <v>2686</v>
      </c>
      <c r="N859" s="1" t="s">
        <v>2686</v>
      </c>
      <c r="O859" s="1" t="s">
        <v>2686</v>
      </c>
      <c r="P859" s="1" t="s">
        <v>2686</v>
      </c>
      <c r="Q859" s="1" t="s">
        <v>2686</v>
      </c>
      <c r="R859" s="1" t="s">
        <v>5179</v>
      </c>
      <c r="S859" s="1" t="s">
        <v>2686</v>
      </c>
      <c r="T859" s="1" t="s">
        <v>67</v>
      </c>
      <c r="U859">
        <f t="shared" si="13"/>
        <v>858</v>
      </c>
    </row>
    <row r="860" spans="1:21" x14ac:dyDescent="0.2">
      <c r="A860" s="1" t="s">
        <v>858</v>
      </c>
      <c r="B860" s="1" t="s">
        <v>2340</v>
      </c>
      <c r="C860" s="1" t="s">
        <v>3329</v>
      </c>
      <c r="D860" s="1" t="s">
        <v>4017</v>
      </c>
      <c r="E860" s="1" t="s">
        <v>2686</v>
      </c>
      <c r="F860" s="1" t="s">
        <v>4582</v>
      </c>
      <c r="G860" s="1" t="s">
        <v>4584</v>
      </c>
      <c r="H860" s="1" t="s">
        <v>4591</v>
      </c>
      <c r="I860" s="1">
        <v>0</v>
      </c>
      <c r="J860" s="1" t="s">
        <v>2686</v>
      </c>
      <c r="K860" s="1" t="s">
        <v>2686</v>
      </c>
      <c r="L860" s="1" t="s">
        <v>2686</v>
      </c>
      <c r="M860" s="1" t="s">
        <v>4604</v>
      </c>
      <c r="N860" s="1" t="s">
        <v>2686</v>
      </c>
      <c r="O860" s="1" t="s">
        <v>2686</v>
      </c>
      <c r="P860" s="1" t="s">
        <v>4891</v>
      </c>
      <c r="Q860" s="1" t="s">
        <v>5153</v>
      </c>
      <c r="R860" s="1" t="s">
        <v>5176</v>
      </c>
      <c r="S860" s="1" t="s">
        <v>2686</v>
      </c>
      <c r="T860" s="1" t="s">
        <v>27</v>
      </c>
      <c r="U860">
        <f t="shared" si="13"/>
        <v>859</v>
      </c>
    </row>
    <row r="861" spans="1:21" x14ac:dyDescent="0.2">
      <c r="A861" s="1" t="s">
        <v>859</v>
      </c>
      <c r="B861" s="1" t="s">
        <v>2341</v>
      </c>
      <c r="C861" s="1" t="s">
        <v>3330</v>
      </c>
      <c r="D861" s="1" t="s">
        <v>4018</v>
      </c>
      <c r="E861" s="1" t="s">
        <v>2686</v>
      </c>
      <c r="F861" s="1" t="s">
        <v>4582</v>
      </c>
      <c r="G861" s="1" t="s">
        <v>4584</v>
      </c>
      <c r="H861" s="1" t="s">
        <v>4591</v>
      </c>
      <c r="I861" s="1">
        <v>3</v>
      </c>
      <c r="J861" s="1" t="s">
        <v>2686</v>
      </c>
      <c r="K861" s="1" t="s">
        <v>2686</v>
      </c>
      <c r="L861" s="1" t="s">
        <v>2686</v>
      </c>
      <c r="M861" s="1" t="s">
        <v>4604</v>
      </c>
      <c r="N861" s="1" t="s">
        <v>2686</v>
      </c>
      <c r="O861" s="1" t="s">
        <v>2686</v>
      </c>
      <c r="P861" s="1" t="s">
        <v>4892</v>
      </c>
      <c r="Q861" s="1" t="s">
        <v>5151</v>
      </c>
      <c r="R861" s="1" t="s">
        <v>5178</v>
      </c>
      <c r="S861" s="1" t="s">
        <v>2686</v>
      </c>
      <c r="T861" s="1" t="s">
        <v>64</v>
      </c>
      <c r="U861">
        <f t="shared" si="13"/>
        <v>860</v>
      </c>
    </row>
    <row r="862" spans="1:21" x14ac:dyDescent="0.2">
      <c r="A862" s="1" t="s">
        <v>860</v>
      </c>
      <c r="B862" s="1" t="s">
        <v>2342</v>
      </c>
      <c r="C862" s="1" t="s">
        <v>860</v>
      </c>
      <c r="D862" s="1" t="s">
        <v>4019</v>
      </c>
      <c r="E862" s="1" t="s">
        <v>2686</v>
      </c>
      <c r="F862" s="1" t="s">
        <v>4582</v>
      </c>
      <c r="G862" s="1" t="s">
        <v>4584</v>
      </c>
      <c r="H862" s="1" t="s">
        <v>4591</v>
      </c>
      <c r="I862" s="1">
        <v>18</v>
      </c>
      <c r="J862" s="1" t="s">
        <v>2686</v>
      </c>
      <c r="K862" s="1" t="s">
        <v>2686</v>
      </c>
      <c r="L862" s="1" t="s">
        <v>2686</v>
      </c>
      <c r="M862" s="1" t="s">
        <v>4604</v>
      </c>
      <c r="N862" s="1" t="s">
        <v>2686</v>
      </c>
      <c r="O862" s="1" t="s">
        <v>2686</v>
      </c>
      <c r="P862" s="1" t="s">
        <v>2686</v>
      </c>
      <c r="Q862" s="1" t="s">
        <v>2686</v>
      </c>
      <c r="R862" s="1" t="s">
        <v>5178</v>
      </c>
      <c r="S862" s="1" t="s">
        <v>2686</v>
      </c>
      <c r="T862" s="1" t="s">
        <v>33</v>
      </c>
      <c r="U862">
        <f t="shared" si="13"/>
        <v>861</v>
      </c>
    </row>
    <row r="863" spans="1:21" x14ac:dyDescent="0.2">
      <c r="A863" s="1" t="s">
        <v>861</v>
      </c>
      <c r="B863" s="1" t="s">
        <v>2343</v>
      </c>
      <c r="C863" s="1" t="s">
        <v>2686</v>
      </c>
      <c r="D863" s="1" t="s">
        <v>2686</v>
      </c>
      <c r="E863" s="1" t="s">
        <v>2686</v>
      </c>
      <c r="F863" s="1" t="s">
        <v>4582</v>
      </c>
      <c r="G863" s="1" t="s">
        <v>2686</v>
      </c>
      <c r="H863" s="1" t="s">
        <v>4592</v>
      </c>
      <c r="I863" s="1">
        <v>0</v>
      </c>
      <c r="J863" s="1" t="s">
        <v>2686</v>
      </c>
      <c r="K863" s="1" t="s">
        <v>2686</v>
      </c>
      <c r="L863" s="1" t="s">
        <v>2686</v>
      </c>
      <c r="M863" s="1" t="s">
        <v>2686</v>
      </c>
      <c r="N863" s="1" t="s">
        <v>2686</v>
      </c>
      <c r="O863" s="1" t="s">
        <v>2686</v>
      </c>
      <c r="P863" s="1" t="s">
        <v>2686</v>
      </c>
      <c r="Q863" s="1" t="s">
        <v>2686</v>
      </c>
      <c r="R863" s="1" t="s">
        <v>5179</v>
      </c>
      <c r="S863" s="1" t="s">
        <v>2686</v>
      </c>
      <c r="T863" s="1" t="s">
        <v>67</v>
      </c>
      <c r="U863">
        <f t="shared" si="13"/>
        <v>862</v>
      </c>
    </row>
    <row r="864" spans="1:21" x14ac:dyDescent="0.2">
      <c r="A864" s="1" t="s">
        <v>862</v>
      </c>
      <c r="B864" s="1" t="s">
        <v>2344</v>
      </c>
      <c r="C864" s="1" t="s">
        <v>3331</v>
      </c>
      <c r="D864" s="1" t="s">
        <v>4020</v>
      </c>
      <c r="E864" s="1" t="s">
        <v>2686</v>
      </c>
      <c r="F864" s="1" t="s">
        <v>4582</v>
      </c>
      <c r="G864" s="1" t="s">
        <v>4584</v>
      </c>
      <c r="H864" s="1" t="s">
        <v>4591</v>
      </c>
      <c r="I864" s="1">
        <v>0</v>
      </c>
      <c r="J864" s="1" t="s">
        <v>2686</v>
      </c>
      <c r="K864" s="1" t="s">
        <v>2686</v>
      </c>
      <c r="L864" s="1" t="s">
        <v>2686</v>
      </c>
      <c r="M864" s="1" t="s">
        <v>4604</v>
      </c>
      <c r="N864" s="1" t="s">
        <v>2686</v>
      </c>
      <c r="O864" s="1" t="s">
        <v>2686</v>
      </c>
      <c r="P864" s="1" t="s">
        <v>4893</v>
      </c>
      <c r="Q864" s="1" t="s">
        <v>5133</v>
      </c>
      <c r="R864" s="1" t="s">
        <v>5178</v>
      </c>
      <c r="S864" s="1" t="s">
        <v>2686</v>
      </c>
      <c r="T864" s="1" t="s">
        <v>27</v>
      </c>
      <c r="U864">
        <f t="shared" si="13"/>
        <v>863</v>
      </c>
    </row>
    <row r="865" spans="1:21" x14ac:dyDescent="0.2">
      <c r="A865" s="1" t="s">
        <v>863</v>
      </c>
      <c r="B865" s="1" t="s">
        <v>2345</v>
      </c>
      <c r="C865" s="1" t="s">
        <v>3332</v>
      </c>
      <c r="D865" s="1" t="s">
        <v>4021</v>
      </c>
      <c r="E865" s="1" t="s">
        <v>2686</v>
      </c>
      <c r="F865" s="1" t="s">
        <v>4582</v>
      </c>
      <c r="G865" s="1" t="s">
        <v>4584</v>
      </c>
      <c r="H865" s="1" t="s">
        <v>4591</v>
      </c>
      <c r="I865" s="1">
        <v>2</v>
      </c>
      <c r="J865" s="1" t="s">
        <v>2686</v>
      </c>
      <c r="K865" s="1" t="s">
        <v>2686</v>
      </c>
      <c r="L865" s="1" t="s">
        <v>2686</v>
      </c>
      <c r="M865" s="1" t="s">
        <v>4604</v>
      </c>
      <c r="N865" s="1" t="s">
        <v>2686</v>
      </c>
      <c r="O865" s="1" t="s">
        <v>2686</v>
      </c>
      <c r="P865" s="1" t="s">
        <v>4894</v>
      </c>
      <c r="Q865" s="1" t="s">
        <v>5138</v>
      </c>
      <c r="R865" s="1" t="s">
        <v>5178</v>
      </c>
      <c r="S865" s="1" t="s">
        <v>2686</v>
      </c>
      <c r="T865" s="1" t="s">
        <v>64</v>
      </c>
      <c r="U865">
        <f t="shared" si="13"/>
        <v>864</v>
      </c>
    </row>
    <row r="866" spans="1:21" x14ac:dyDescent="0.2">
      <c r="A866" s="1" t="s">
        <v>864</v>
      </c>
      <c r="B866" s="1" t="s">
        <v>2346</v>
      </c>
      <c r="C866" s="1" t="s">
        <v>864</v>
      </c>
      <c r="D866" s="1" t="s">
        <v>4019</v>
      </c>
      <c r="E866" s="1" t="s">
        <v>2686</v>
      </c>
      <c r="F866" s="1" t="s">
        <v>4582</v>
      </c>
      <c r="G866" s="1" t="s">
        <v>4584</v>
      </c>
      <c r="H866" s="1" t="s">
        <v>4591</v>
      </c>
      <c r="I866" s="1">
        <v>2</v>
      </c>
      <c r="J866" s="1" t="s">
        <v>2686</v>
      </c>
      <c r="K866" s="1" t="s">
        <v>2686</v>
      </c>
      <c r="L866" s="1" t="s">
        <v>2686</v>
      </c>
      <c r="M866" s="1" t="s">
        <v>4604</v>
      </c>
      <c r="N866" s="1" t="s">
        <v>2686</v>
      </c>
      <c r="O866" s="1" t="s">
        <v>2686</v>
      </c>
      <c r="P866" s="1" t="s">
        <v>2686</v>
      </c>
      <c r="Q866" s="1" t="s">
        <v>2686</v>
      </c>
      <c r="R866" s="1" t="s">
        <v>5178</v>
      </c>
      <c r="S866" s="1" t="s">
        <v>2686</v>
      </c>
      <c r="T866" s="1" t="s">
        <v>33</v>
      </c>
      <c r="U866">
        <f t="shared" si="13"/>
        <v>865</v>
      </c>
    </row>
    <row r="867" spans="1:21" x14ac:dyDescent="0.2">
      <c r="A867" s="1" t="s">
        <v>865</v>
      </c>
      <c r="B867" s="1" t="s">
        <v>2347</v>
      </c>
      <c r="C867" s="1" t="s">
        <v>2686</v>
      </c>
      <c r="D867" s="1" t="s">
        <v>4022</v>
      </c>
      <c r="E867" s="1" t="s">
        <v>2686</v>
      </c>
      <c r="F867" s="1" t="s">
        <v>4582</v>
      </c>
      <c r="G867" s="1" t="s">
        <v>4588</v>
      </c>
      <c r="H867" s="1" t="s">
        <v>4592</v>
      </c>
      <c r="I867" s="1">
        <v>0</v>
      </c>
      <c r="J867" s="1" t="s">
        <v>2686</v>
      </c>
      <c r="K867" s="1" t="s">
        <v>2686</v>
      </c>
      <c r="L867" s="1" t="s">
        <v>2686</v>
      </c>
      <c r="M867" s="1" t="s">
        <v>4604</v>
      </c>
      <c r="N867" s="1" t="s">
        <v>2686</v>
      </c>
      <c r="O867" s="1" t="s">
        <v>2686</v>
      </c>
      <c r="P867" s="1" t="s">
        <v>2686</v>
      </c>
      <c r="Q867" s="1" t="s">
        <v>2686</v>
      </c>
      <c r="R867" s="1" t="s">
        <v>5176</v>
      </c>
      <c r="S867" s="1" t="s">
        <v>2686</v>
      </c>
      <c r="T867" s="1" t="s">
        <v>18</v>
      </c>
      <c r="U867">
        <f t="shared" si="13"/>
        <v>866</v>
      </c>
    </row>
    <row r="868" spans="1:21" x14ac:dyDescent="0.2">
      <c r="A868" s="1" t="s">
        <v>866</v>
      </c>
      <c r="B868" s="1" t="s">
        <v>2348</v>
      </c>
      <c r="C868" s="1" t="s">
        <v>3333</v>
      </c>
      <c r="D868" s="1" t="s">
        <v>4023</v>
      </c>
      <c r="E868" s="1" t="s">
        <v>2686</v>
      </c>
      <c r="F868" s="1" t="s">
        <v>4582</v>
      </c>
      <c r="G868" s="1" t="s">
        <v>4584</v>
      </c>
      <c r="H868" s="1" t="s">
        <v>4591</v>
      </c>
      <c r="I868" s="1">
        <v>2</v>
      </c>
      <c r="J868" s="1" t="s">
        <v>2686</v>
      </c>
      <c r="K868" s="1" t="s">
        <v>2686</v>
      </c>
      <c r="L868" s="1" t="s">
        <v>2686</v>
      </c>
      <c r="M868" s="1" t="s">
        <v>4604</v>
      </c>
      <c r="N868" s="1" t="s">
        <v>2686</v>
      </c>
      <c r="O868" s="1" t="s">
        <v>2686</v>
      </c>
      <c r="P868" s="1" t="s">
        <v>4895</v>
      </c>
      <c r="Q868" s="1" t="s">
        <v>5133</v>
      </c>
      <c r="R868" s="1" t="s">
        <v>5178</v>
      </c>
      <c r="S868" s="1" t="s">
        <v>2686</v>
      </c>
      <c r="T868" s="1" t="s">
        <v>27</v>
      </c>
      <c r="U868">
        <f t="shared" si="13"/>
        <v>867</v>
      </c>
    </row>
    <row r="869" spans="1:21" x14ac:dyDescent="0.2">
      <c r="A869" s="1" t="s">
        <v>867</v>
      </c>
      <c r="B869" s="1" t="s">
        <v>2349</v>
      </c>
      <c r="C869" s="1" t="s">
        <v>3334</v>
      </c>
      <c r="D869" s="1" t="s">
        <v>4012</v>
      </c>
      <c r="E869" s="1" t="s">
        <v>2686</v>
      </c>
      <c r="F869" s="1" t="s">
        <v>4582</v>
      </c>
      <c r="G869" s="1" t="s">
        <v>4584</v>
      </c>
      <c r="H869" s="1" t="s">
        <v>4591</v>
      </c>
      <c r="I869" s="1">
        <v>3</v>
      </c>
      <c r="J869" s="1" t="s">
        <v>2686</v>
      </c>
      <c r="K869" s="1" t="s">
        <v>2686</v>
      </c>
      <c r="L869" s="1" t="s">
        <v>2686</v>
      </c>
      <c r="M869" s="1" t="s">
        <v>4604</v>
      </c>
      <c r="N869" s="1" t="s">
        <v>2686</v>
      </c>
      <c r="O869" s="1" t="s">
        <v>2686</v>
      </c>
      <c r="P869" s="1" t="s">
        <v>4896</v>
      </c>
      <c r="Q869" s="1" t="s">
        <v>5151</v>
      </c>
      <c r="R869" s="1" t="s">
        <v>5178</v>
      </c>
      <c r="S869" s="1" t="s">
        <v>2686</v>
      </c>
      <c r="T869" s="1" t="s">
        <v>64</v>
      </c>
      <c r="U869">
        <f t="shared" si="13"/>
        <v>868</v>
      </c>
    </row>
    <row r="870" spans="1:21" x14ac:dyDescent="0.2">
      <c r="A870" s="1" t="s">
        <v>868</v>
      </c>
      <c r="B870" s="1" t="s">
        <v>2350</v>
      </c>
      <c r="C870" s="1" t="s">
        <v>868</v>
      </c>
      <c r="D870" s="1" t="s">
        <v>4024</v>
      </c>
      <c r="E870" s="1" t="s">
        <v>2686</v>
      </c>
      <c r="F870" s="1" t="s">
        <v>4582</v>
      </c>
      <c r="G870" s="1" t="s">
        <v>4584</v>
      </c>
      <c r="H870" s="1" t="s">
        <v>4591</v>
      </c>
      <c r="I870" s="1">
        <v>5</v>
      </c>
      <c r="J870" s="1" t="s">
        <v>2686</v>
      </c>
      <c r="K870" s="1" t="s">
        <v>2686</v>
      </c>
      <c r="L870" s="1" t="s">
        <v>2686</v>
      </c>
      <c r="M870" s="1" t="s">
        <v>4604</v>
      </c>
      <c r="N870" s="1" t="s">
        <v>2686</v>
      </c>
      <c r="O870" s="1" t="s">
        <v>2686</v>
      </c>
      <c r="P870" s="1" t="s">
        <v>4897</v>
      </c>
      <c r="Q870" s="1" t="s">
        <v>5154</v>
      </c>
      <c r="R870" s="1" t="s">
        <v>5178</v>
      </c>
      <c r="S870" s="1" t="s">
        <v>2686</v>
      </c>
      <c r="T870" s="1" t="s">
        <v>23</v>
      </c>
      <c r="U870">
        <f t="shared" si="13"/>
        <v>869</v>
      </c>
    </row>
    <row r="871" spans="1:21" x14ac:dyDescent="0.2">
      <c r="A871" s="1" t="s">
        <v>869</v>
      </c>
      <c r="B871" s="1" t="s">
        <v>2351</v>
      </c>
      <c r="C871" s="1" t="s">
        <v>2686</v>
      </c>
      <c r="D871" s="1" t="s">
        <v>2686</v>
      </c>
      <c r="E871" s="1" t="s">
        <v>2686</v>
      </c>
      <c r="F871" s="1" t="s">
        <v>4582</v>
      </c>
      <c r="G871" s="1" t="s">
        <v>4589</v>
      </c>
      <c r="H871" s="1" t="s">
        <v>4593</v>
      </c>
      <c r="I871" s="1">
        <v>0</v>
      </c>
      <c r="J871" s="1" t="s">
        <v>2686</v>
      </c>
      <c r="K871" s="1" t="s">
        <v>2686</v>
      </c>
      <c r="L871" s="1" t="s">
        <v>2686</v>
      </c>
      <c r="M871" s="1" t="s">
        <v>2686</v>
      </c>
      <c r="N871" s="1" t="s">
        <v>2686</v>
      </c>
      <c r="O871" s="1" t="s">
        <v>2686</v>
      </c>
      <c r="P871" s="1" t="s">
        <v>2686</v>
      </c>
      <c r="Q871" s="1" t="s">
        <v>2686</v>
      </c>
      <c r="R871" s="1" t="s">
        <v>5179</v>
      </c>
      <c r="S871" s="1" t="s">
        <v>2686</v>
      </c>
      <c r="T871" s="1" t="s">
        <v>18</v>
      </c>
      <c r="U871">
        <f t="shared" si="13"/>
        <v>870</v>
      </c>
    </row>
    <row r="872" spans="1:21" x14ac:dyDescent="0.2">
      <c r="A872" s="1" t="s">
        <v>870</v>
      </c>
      <c r="B872" s="1" t="s">
        <v>2352</v>
      </c>
      <c r="C872" s="1" t="s">
        <v>3335</v>
      </c>
      <c r="D872" s="1" t="s">
        <v>4025</v>
      </c>
      <c r="E872" s="1" t="s">
        <v>2686</v>
      </c>
      <c r="F872" s="1" t="s">
        <v>4582</v>
      </c>
      <c r="G872" s="1" t="s">
        <v>4584</v>
      </c>
      <c r="H872" s="1" t="s">
        <v>4591</v>
      </c>
      <c r="I872" s="1">
        <v>4</v>
      </c>
      <c r="J872" s="1" t="s">
        <v>2686</v>
      </c>
      <c r="K872" s="1" t="s">
        <v>2686</v>
      </c>
      <c r="L872" s="1" t="s">
        <v>2686</v>
      </c>
      <c r="M872" s="1" t="s">
        <v>4604</v>
      </c>
      <c r="N872" s="1" t="s">
        <v>2686</v>
      </c>
      <c r="O872" s="1" t="s">
        <v>2686</v>
      </c>
      <c r="P872" s="1" t="s">
        <v>4898</v>
      </c>
      <c r="Q872" s="1" t="s">
        <v>5133</v>
      </c>
      <c r="R872" s="1" t="s">
        <v>5178</v>
      </c>
      <c r="S872" s="1" t="s">
        <v>2686</v>
      </c>
      <c r="T872" s="1" t="s">
        <v>27</v>
      </c>
      <c r="U872">
        <f t="shared" si="13"/>
        <v>871</v>
      </c>
    </row>
    <row r="873" spans="1:21" x14ac:dyDescent="0.2">
      <c r="A873" s="1" t="s">
        <v>871</v>
      </c>
      <c r="B873" s="1" t="s">
        <v>2353</v>
      </c>
      <c r="C873" s="1" t="s">
        <v>3336</v>
      </c>
      <c r="D873" s="1" t="s">
        <v>4012</v>
      </c>
      <c r="E873" s="1" t="s">
        <v>2686</v>
      </c>
      <c r="F873" s="1" t="s">
        <v>4582</v>
      </c>
      <c r="G873" s="1" t="s">
        <v>4584</v>
      </c>
      <c r="H873" s="1" t="s">
        <v>4591</v>
      </c>
      <c r="I873" s="1">
        <v>2</v>
      </c>
      <c r="J873" s="1" t="s">
        <v>2686</v>
      </c>
      <c r="K873" s="1" t="s">
        <v>2686</v>
      </c>
      <c r="L873" s="1" t="s">
        <v>2686</v>
      </c>
      <c r="M873" s="1" t="s">
        <v>4604</v>
      </c>
      <c r="N873" s="1" t="s">
        <v>2686</v>
      </c>
      <c r="O873" s="1" t="s">
        <v>2686</v>
      </c>
      <c r="P873" s="1" t="s">
        <v>4899</v>
      </c>
      <c r="Q873" s="1" t="s">
        <v>5138</v>
      </c>
      <c r="R873" s="1" t="s">
        <v>5178</v>
      </c>
      <c r="S873" s="1" t="s">
        <v>2686</v>
      </c>
      <c r="T873" s="1" t="s">
        <v>64</v>
      </c>
      <c r="U873">
        <f t="shared" si="13"/>
        <v>872</v>
      </c>
    </row>
    <row r="874" spans="1:21" x14ac:dyDescent="0.2">
      <c r="A874" s="1" t="s">
        <v>872</v>
      </c>
      <c r="B874" s="1" t="s">
        <v>2354</v>
      </c>
      <c r="C874" s="1" t="s">
        <v>872</v>
      </c>
      <c r="D874" s="1" t="s">
        <v>4026</v>
      </c>
      <c r="E874" s="1" t="s">
        <v>2686</v>
      </c>
      <c r="F874" s="1" t="s">
        <v>4582</v>
      </c>
      <c r="G874" s="1" t="s">
        <v>4584</v>
      </c>
      <c r="H874" s="1" t="s">
        <v>4591</v>
      </c>
      <c r="I874" s="1">
        <v>2</v>
      </c>
      <c r="J874" s="1" t="s">
        <v>2686</v>
      </c>
      <c r="K874" s="1" t="s">
        <v>2686</v>
      </c>
      <c r="L874" s="1" t="s">
        <v>2686</v>
      </c>
      <c r="M874" s="1" t="s">
        <v>4604</v>
      </c>
      <c r="N874" s="1" t="s">
        <v>2686</v>
      </c>
      <c r="O874" s="1" t="s">
        <v>2686</v>
      </c>
      <c r="P874" s="1" t="s">
        <v>4900</v>
      </c>
      <c r="Q874" s="1" t="s">
        <v>5135</v>
      </c>
      <c r="R874" s="1" t="s">
        <v>5178</v>
      </c>
      <c r="S874" s="1" t="s">
        <v>2686</v>
      </c>
      <c r="T874" s="1" t="s">
        <v>23</v>
      </c>
      <c r="U874">
        <f t="shared" si="13"/>
        <v>873</v>
      </c>
    </row>
    <row r="875" spans="1:21" x14ac:dyDescent="0.2">
      <c r="A875" s="1" t="s">
        <v>873</v>
      </c>
      <c r="B875" s="1" t="s">
        <v>2355</v>
      </c>
      <c r="C875" s="1" t="s">
        <v>2686</v>
      </c>
      <c r="D875" s="1" t="s">
        <v>3739</v>
      </c>
      <c r="E875" s="1" t="s">
        <v>2686</v>
      </c>
      <c r="F875" s="1" t="s">
        <v>4582</v>
      </c>
      <c r="G875" s="1" t="s">
        <v>4585</v>
      </c>
      <c r="H875" s="1" t="s">
        <v>4594</v>
      </c>
      <c r="I875" s="1">
        <v>0</v>
      </c>
      <c r="J875" s="1" t="s">
        <v>2686</v>
      </c>
      <c r="K875" s="1" t="s">
        <v>2686</v>
      </c>
      <c r="L875" s="1" t="s">
        <v>2686</v>
      </c>
      <c r="M875" s="1" t="s">
        <v>4604</v>
      </c>
      <c r="N875" s="1" t="s">
        <v>2686</v>
      </c>
      <c r="O875" s="1" t="s">
        <v>2686</v>
      </c>
      <c r="P875" s="1" t="s">
        <v>2686</v>
      </c>
      <c r="Q875" s="1" t="s">
        <v>2686</v>
      </c>
      <c r="R875" s="1" t="s">
        <v>5177</v>
      </c>
      <c r="S875" s="1" t="s">
        <v>2686</v>
      </c>
      <c r="T875" s="1" t="s">
        <v>18</v>
      </c>
      <c r="U875">
        <f t="shared" si="13"/>
        <v>874</v>
      </c>
    </row>
    <row r="876" spans="1:21" x14ac:dyDescent="0.2">
      <c r="A876" s="1" t="s">
        <v>874</v>
      </c>
      <c r="B876" s="1" t="s">
        <v>2356</v>
      </c>
      <c r="C876" s="1" t="s">
        <v>3337</v>
      </c>
      <c r="D876" s="1" t="s">
        <v>4027</v>
      </c>
      <c r="E876" s="1" t="s">
        <v>2686</v>
      </c>
      <c r="F876" s="1" t="s">
        <v>4582</v>
      </c>
      <c r="G876" s="1" t="s">
        <v>4584</v>
      </c>
      <c r="H876" s="1" t="s">
        <v>4591</v>
      </c>
      <c r="I876" s="1">
        <v>1</v>
      </c>
      <c r="J876" s="1" t="s">
        <v>2686</v>
      </c>
      <c r="K876" s="1" t="s">
        <v>2686</v>
      </c>
      <c r="L876" s="1" t="s">
        <v>2686</v>
      </c>
      <c r="M876" s="1" t="s">
        <v>4604</v>
      </c>
      <c r="N876" s="1" t="s">
        <v>2686</v>
      </c>
      <c r="O876" s="1" t="s">
        <v>2686</v>
      </c>
      <c r="P876" s="1" t="s">
        <v>4901</v>
      </c>
      <c r="Q876" s="1" t="s">
        <v>5133</v>
      </c>
      <c r="R876" s="1" t="s">
        <v>5178</v>
      </c>
      <c r="S876" s="1" t="s">
        <v>2686</v>
      </c>
      <c r="T876" s="1" t="s">
        <v>27</v>
      </c>
      <c r="U876">
        <f t="shared" si="13"/>
        <v>875</v>
      </c>
    </row>
    <row r="877" spans="1:21" x14ac:dyDescent="0.2">
      <c r="A877" s="1" t="s">
        <v>875</v>
      </c>
      <c r="B877" s="1" t="s">
        <v>2357</v>
      </c>
      <c r="C877" s="1" t="s">
        <v>3338</v>
      </c>
      <c r="D877" s="1" t="s">
        <v>4012</v>
      </c>
      <c r="E877" s="1" t="s">
        <v>2686</v>
      </c>
      <c r="F877" s="1" t="s">
        <v>4582</v>
      </c>
      <c r="G877" s="1" t="s">
        <v>4584</v>
      </c>
      <c r="H877" s="1" t="s">
        <v>4591</v>
      </c>
      <c r="I877" s="1">
        <v>2</v>
      </c>
      <c r="J877" s="1" t="s">
        <v>2686</v>
      </c>
      <c r="K877" s="1" t="s">
        <v>2686</v>
      </c>
      <c r="L877" s="1" t="s">
        <v>2686</v>
      </c>
      <c r="M877" s="1" t="s">
        <v>4604</v>
      </c>
      <c r="N877" s="1" t="s">
        <v>2686</v>
      </c>
      <c r="O877" s="1" t="s">
        <v>2686</v>
      </c>
      <c r="P877" s="1" t="s">
        <v>4902</v>
      </c>
      <c r="Q877" s="1" t="s">
        <v>5138</v>
      </c>
      <c r="R877" s="1" t="s">
        <v>5178</v>
      </c>
      <c r="S877" s="1" t="s">
        <v>2686</v>
      </c>
      <c r="T877" s="1" t="s">
        <v>64</v>
      </c>
      <c r="U877">
        <f t="shared" si="13"/>
        <v>876</v>
      </c>
    </row>
    <row r="878" spans="1:21" x14ac:dyDescent="0.2">
      <c r="A878" s="1" t="s">
        <v>876</v>
      </c>
      <c r="B878" s="1" t="s">
        <v>2358</v>
      </c>
      <c r="C878" s="1" t="s">
        <v>876</v>
      </c>
      <c r="D878" s="1" t="s">
        <v>4028</v>
      </c>
      <c r="E878" s="1" t="s">
        <v>2686</v>
      </c>
      <c r="F878" s="1" t="s">
        <v>4582</v>
      </c>
      <c r="G878" s="1" t="s">
        <v>4584</v>
      </c>
      <c r="H878" s="1" t="s">
        <v>4591</v>
      </c>
      <c r="I878" s="1">
        <v>6</v>
      </c>
      <c r="J878" s="1" t="s">
        <v>2686</v>
      </c>
      <c r="K878" s="1" t="s">
        <v>2686</v>
      </c>
      <c r="L878" s="1" t="s">
        <v>2686</v>
      </c>
      <c r="M878" s="1" t="s">
        <v>4604</v>
      </c>
      <c r="N878" s="1" t="s">
        <v>2686</v>
      </c>
      <c r="O878" s="1" t="s">
        <v>2686</v>
      </c>
      <c r="P878" s="1" t="s">
        <v>4903</v>
      </c>
      <c r="Q878" s="1" t="s">
        <v>5135</v>
      </c>
      <c r="R878" s="1" t="s">
        <v>5178</v>
      </c>
      <c r="S878" s="1" t="s">
        <v>2686</v>
      </c>
      <c r="T878" s="1" t="s">
        <v>23</v>
      </c>
      <c r="U878">
        <f t="shared" si="13"/>
        <v>877</v>
      </c>
    </row>
    <row r="879" spans="1:21" x14ac:dyDescent="0.2">
      <c r="A879" s="1" t="s">
        <v>877</v>
      </c>
      <c r="B879" s="1" t="s">
        <v>2359</v>
      </c>
      <c r="C879" s="1" t="s">
        <v>2686</v>
      </c>
      <c r="D879" s="1" t="s">
        <v>4029</v>
      </c>
      <c r="E879" s="1" t="s">
        <v>2686</v>
      </c>
      <c r="F879" s="1" t="s">
        <v>4582</v>
      </c>
      <c r="G879" s="1" t="s">
        <v>2686</v>
      </c>
      <c r="H879" s="1" t="s">
        <v>4593</v>
      </c>
      <c r="I879" s="1">
        <v>0</v>
      </c>
      <c r="J879" s="1" t="s">
        <v>2686</v>
      </c>
      <c r="K879" s="1" t="s">
        <v>2686</v>
      </c>
      <c r="L879" s="1" t="s">
        <v>2686</v>
      </c>
      <c r="M879" s="1" t="s">
        <v>2686</v>
      </c>
      <c r="N879" s="1" t="s">
        <v>2686</v>
      </c>
      <c r="O879" s="1" t="s">
        <v>2686</v>
      </c>
      <c r="P879" s="1" t="s">
        <v>2686</v>
      </c>
      <c r="Q879" s="1" t="s">
        <v>2686</v>
      </c>
      <c r="R879" s="1" t="s">
        <v>5176</v>
      </c>
      <c r="S879" s="1" t="s">
        <v>2686</v>
      </c>
      <c r="T879" s="1" t="s">
        <v>92</v>
      </c>
      <c r="U879">
        <f t="shared" si="13"/>
        <v>878</v>
      </c>
    </row>
    <row r="880" spans="1:21" x14ac:dyDescent="0.2">
      <c r="A880" s="1" t="s">
        <v>878</v>
      </c>
      <c r="B880" s="1" t="s">
        <v>2360</v>
      </c>
      <c r="C880" s="1" t="s">
        <v>3339</v>
      </c>
      <c r="D880" s="1" t="s">
        <v>4030</v>
      </c>
      <c r="E880" s="1" t="s">
        <v>2686</v>
      </c>
      <c r="F880" s="1" t="s">
        <v>4582</v>
      </c>
      <c r="G880" s="1" t="s">
        <v>4584</v>
      </c>
      <c r="H880" s="1" t="s">
        <v>4591</v>
      </c>
      <c r="I880" s="1">
        <v>1</v>
      </c>
      <c r="J880" s="1" t="s">
        <v>2686</v>
      </c>
      <c r="K880" s="1" t="s">
        <v>2686</v>
      </c>
      <c r="L880" s="1" t="s">
        <v>2686</v>
      </c>
      <c r="M880" s="1" t="s">
        <v>4604</v>
      </c>
      <c r="N880" s="1" t="s">
        <v>2686</v>
      </c>
      <c r="O880" s="1" t="s">
        <v>2686</v>
      </c>
      <c r="P880" s="1" t="s">
        <v>4904</v>
      </c>
      <c r="Q880" s="1" t="s">
        <v>5133</v>
      </c>
      <c r="R880" s="1" t="s">
        <v>5178</v>
      </c>
      <c r="S880" s="1" t="s">
        <v>2686</v>
      </c>
      <c r="T880" s="1" t="s">
        <v>27</v>
      </c>
      <c r="U880">
        <f t="shared" si="13"/>
        <v>879</v>
      </c>
    </row>
    <row r="881" spans="1:21" x14ac:dyDescent="0.2">
      <c r="A881" s="1" t="s">
        <v>879</v>
      </c>
      <c r="B881" s="1" t="s">
        <v>2361</v>
      </c>
      <c r="C881" s="1" t="s">
        <v>3340</v>
      </c>
      <c r="D881" s="1" t="s">
        <v>4012</v>
      </c>
      <c r="E881" s="1" t="s">
        <v>2686</v>
      </c>
      <c r="F881" s="1" t="s">
        <v>4582</v>
      </c>
      <c r="G881" s="1" t="s">
        <v>4584</v>
      </c>
      <c r="H881" s="1" t="s">
        <v>4591</v>
      </c>
      <c r="I881" s="1">
        <v>3</v>
      </c>
      <c r="J881" s="1" t="s">
        <v>2686</v>
      </c>
      <c r="K881" s="1" t="s">
        <v>2686</v>
      </c>
      <c r="L881" s="1" t="s">
        <v>2686</v>
      </c>
      <c r="M881" s="1" t="s">
        <v>4604</v>
      </c>
      <c r="N881" s="1" t="s">
        <v>2686</v>
      </c>
      <c r="O881" s="1" t="s">
        <v>2686</v>
      </c>
      <c r="P881" s="1" t="s">
        <v>4905</v>
      </c>
      <c r="Q881" s="1" t="s">
        <v>5151</v>
      </c>
      <c r="R881" s="1" t="s">
        <v>5178</v>
      </c>
      <c r="S881" s="1" t="s">
        <v>2686</v>
      </c>
      <c r="T881" s="1" t="s">
        <v>64</v>
      </c>
      <c r="U881">
        <f t="shared" si="13"/>
        <v>880</v>
      </c>
    </row>
    <row r="882" spans="1:21" x14ac:dyDescent="0.2">
      <c r="A882" s="1" t="s">
        <v>880</v>
      </c>
      <c r="B882" s="1" t="s">
        <v>2362</v>
      </c>
      <c r="C882" s="1" t="s">
        <v>880</v>
      </c>
      <c r="D882" s="1" t="s">
        <v>4031</v>
      </c>
      <c r="E882" s="1" t="s">
        <v>2686</v>
      </c>
      <c r="F882" s="1" t="s">
        <v>4582</v>
      </c>
      <c r="G882" s="1" t="s">
        <v>4584</v>
      </c>
      <c r="H882" s="1" t="s">
        <v>4591</v>
      </c>
      <c r="I882" s="1">
        <v>7</v>
      </c>
      <c r="J882" s="1" t="s">
        <v>2686</v>
      </c>
      <c r="K882" s="1" t="s">
        <v>2686</v>
      </c>
      <c r="L882" s="1" t="s">
        <v>2686</v>
      </c>
      <c r="M882" s="1" t="s">
        <v>4604</v>
      </c>
      <c r="N882" s="1" t="s">
        <v>2686</v>
      </c>
      <c r="O882" s="1" t="s">
        <v>2686</v>
      </c>
      <c r="P882" s="1" t="s">
        <v>4906</v>
      </c>
      <c r="Q882" s="1" t="s">
        <v>5155</v>
      </c>
      <c r="R882" s="1" t="s">
        <v>5178</v>
      </c>
      <c r="S882" s="1" t="s">
        <v>2686</v>
      </c>
      <c r="T882" s="1" t="s">
        <v>23</v>
      </c>
      <c r="U882">
        <f t="shared" si="13"/>
        <v>881</v>
      </c>
    </row>
    <row r="883" spans="1:21" x14ac:dyDescent="0.2">
      <c r="A883" s="1" t="s">
        <v>881</v>
      </c>
      <c r="B883" s="1" t="s">
        <v>2363</v>
      </c>
      <c r="C883" s="1" t="s">
        <v>3341</v>
      </c>
      <c r="D883" s="1" t="s">
        <v>4032</v>
      </c>
      <c r="E883" s="1" t="s">
        <v>2686</v>
      </c>
      <c r="F883" s="1" t="s">
        <v>4582</v>
      </c>
      <c r="G883" s="1" t="s">
        <v>2686</v>
      </c>
      <c r="H883" s="1" t="s">
        <v>4593</v>
      </c>
      <c r="I883" s="1">
        <v>0</v>
      </c>
      <c r="J883" s="1" t="s">
        <v>2686</v>
      </c>
      <c r="K883" s="1" t="s">
        <v>2686</v>
      </c>
      <c r="L883" s="1" t="s">
        <v>2686</v>
      </c>
      <c r="M883" s="1" t="s">
        <v>2686</v>
      </c>
      <c r="N883" s="1" t="s">
        <v>2686</v>
      </c>
      <c r="O883" s="1" t="s">
        <v>2686</v>
      </c>
      <c r="P883" s="1" t="s">
        <v>2686</v>
      </c>
      <c r="Q883" s="1" t="s">
        <v>2686</v>
      </c>
      <c r="R883" s="1" t="s">
        <v>5176</v>
      </c>
      <c r="S883" s="1" t="s">
        <v>2686</v>
      </c>
      <c r="T883" s="1" t="s">
        <v>92</v>
      </c>
      <c r="U883">
        <f t="shared" si="13"/>
        <v>882</v>
      </c>
    </row>
    <row r="884" spans="1:21" x14ac:dyDescent="0.2">
      <c r="A884" s="1" t="s">
        <v>882</v>
      </c>
      <c r="B884" s="1" t="s">
        <v>2364</v>
      </c>
      <c r="C884" s="1" t="s">
        <v>3342</v>
      </c>
      <c r="D884" s="1" t="s">
        <v>4033</v>
      </c>
      <c r="E884" s="1" t="s">
        <v>2686</v>
      </c>
      <c r="F884" s="1" t="s">
        <v>4582</v>
      </c>
      <c r="G884" s="1" t="s">
        <v>4584</v>
      </c>
      <c r="H884" s="1" t="s">
        <v>4591</v>
      </c>
      <c r="I884" s="1">
        <v>1</v>
      </c>
      <c r="J884" s="1" t="s">
        <v>2686</v>
      </c>
      <c r="K884" s="1" t="s">
        <v>2686</v>
      </c>
      <c r="L884" s="1" t="s">
        <v>2686</v>
      </c>
      <c r="M884" s="1" t="s">
        <v>4604</v>
      </c>
      <c r="N884" s="1" t="s">
        <v>2686</v>
      </c>
      <c r="O884" s="1" t="s">
        <v>2686</v>
      </c>
      <c r="P884" s="1" t="s">
        <v>4907</v>
      </c>
      <c r="Q884" s="1" t="s">
        <v>5133</v>
      </c>
      <c r="R884" s="1" t="s">
        <v>5178</v>
      </c>
      <c r="S884" s="1" t="s">
        <v>2686</v>
      </c>
      <c r="T884" s="1" t="s">
        <v>27</v>
      </c>
      <c r="U884">
        <f t="shared" si="13"/>
        <v>883</v>
      </c>
    </row>
    <row r="885" spans="1:21" x14ac:dyDescent="0.2">
      <c r="A885" s="1" t="s">
        <v>883</v>
      </c>
      <c r="B885" s="1" t="s">
        <v>2365</v>
      </c>
      <c r="C885" s="1" t="s">
        <v>3343</v>
      </c>
      <c r="D885" s="1" t="s">
        <v>4012</v>
      </c>
      <c r="E885" s="1" t="s">
        <v>2686</v>
      </c>
      <c r="F885" s="1" t="s">
        <v>4582</v>
      </c>
      <c r="G885" s="1" t="s">
        <v>4584</v>
      </c>
      <c r="H885" s="1" t="s">
        <v>4591</v>
      </c>
      <c r="I885" s="1">
        <v>2</v>
      </c>
      <c r="J885" s="1" t="s">
        <v>2686</v>
      </c>
      <c r="K885" s="1" t="s">
        <v>2686</v>
      </c>
      <c r="L885" s="1" t="s">
        <v>2686</v>
      </c>
      <c r="M885" s="1" t="s">
        <v>4604</v>
      </c>
      <c r="N885" s="1" t="s">
        <v>2686</v>
      </c>
      <c r="O885" s="1" t="s">
        <v>2686</v>
      </c>
      <c r="P885" s="1" t="s">
        <v>4908</v>
      </c>
      <c r="Q885" s="1" t="s">
        <v>5138</v>
      </c>
      <c r="R885" s="1" t="s">
        <v>5178</v>
      </c>
      <c r="S885" s="1" t="s">
        <v>2686</v>
      </c>
      <c r="T885" s="1" t="s">
        <v>64</v>
      </c>
      <c r="U885">
        <f t="shared" si="13"/>
        <v>884</v>
      </c>
    </row>
    <row r="886" spans="1:21" x14ac:dyDescent="0.2">
      <c r="A886" s="1" t="s">
        <v>884</v>
      </c>
      <c r="B886" s="1" t="s">
        <v>2366</v>
      </c>
      <c r="C886" s="1" t="s">
        <v>884</v>
      </c>
      <c r="D886" s="1" t="s">
        <v>4034</v>
      </c>
      <c r="E886" s="1" t="s">
        <v>2686</v>
      </c>
      <c r="F886" s="1" t="s">
        <v>4582</v>
      </c>
      <c r="G886" s="1" t="s">
        <v>4584</v>
      </c>
      <c r="H886" s="1" t="s">
        <v>4591</v>
      </c>
      <c r="I886" s="1">
        <v>16</v>
      </c>
      <c r="J886" s="1" t="s">
        <v>2686</v>
      </c>
      <c r="K886" s="1" t="s">
        <v>2686</v>
      </c>
      <c r="L886" s="1" t="s">
        <v>2686</v>
      </c>
      <c r="M886" s="1" t="s">
        <v>4604</v>
      </c>
      <c r="N886" s="1" t="s">
        <v>2686</v>
      </c>
      <c r="O886" s="1" t="s">
        <v>2686</v>
      </c>
      <c r="P886" s="1" t="s">
        <v>4909</v>
      </c>
      <c r="Q886" s="1" t="s">
        <v>5135</v>
      </c>
      <c r="R886" s="1" t="s">
        <v>5178</v>
      </c>
      <c r="S886" s="1" t="s">
        <v>2686</v>
      </c>
      <c r="T886" s="1" t="s">
        <v>23</v>
      </c>
      <c r="U886">
        <f t="shared" si="13"/>
        <v>885</v>
      </c>
    </row>
    <row r="887" spans="1:21" x14ac:dyDescent="0.2">
      <c r="A887" s="1" t="s">
        <v>885</v>
      </c>
      <c r="B887" s="1" t="s">
        <v>2367</v>
      </c>
      <c r="C887" s="1" t="s">
        <v>3344</v>
      </c>
      <c r="D887" s="1" t="s">
        <v>4035</v>
      </c>
      <c r="E887" s="1" t="s">
        <v>2686</v>
      </c>
      <c r="F887" s="1" t="s">
        <v>4582</v>
      </c>
      <c r="G887" s="1" t="s">
        <v>2686</v>
      </c>
      <c r="H887" s="1" t="s">
        <v>4593</v>
      </c>
      <c r="I887" s="1">
        <v>0</v>
      </c>
      <c r="J887" s="1" t="s">
        <v>2686</v>
      </c>
      <c r="K887" s="1" t="s">
        <v>2686</v>
      </c>
      <c r="L887" s="1" t="s">
        <v>2686</v>
      </c>
      <c r="M887" s="1" t="s">
        <v>2686</v>
      </c>
      <c r="N887" s="1" t="s">
        <v>2686</v>
      </c>
      <c r="O887" s="1" t="s">
        <v>2686</v>
      </c>
      <c r="P887" s="1" t="s">
        <v>2686</v>
      </c>
      <c r="Q887" s="1" t="s">
        <v>2686</v>
      </c>
      <c r="R887" s="1" t="s">
        <v>5176</v>
      </c>
      <c r="S887" s="1" t="s">
        <v>2686</v>
      </c>
      <c r="T887" s="1" t="s">
        <v>92</v>
      </c>
      <c r="U887">
        <f t="shared" si="13"/>
        <v>886</v>
      </c>
    </row>
    <row r="888" spans="1:21" x14ac:dyDescent="0.2">
      <c r="A888" s="1" t="s">
        <v>886</v>
      </c>
      <c r="B888" s="1" t="s">
        <v>2368</v>
      </c>
      <c r="C888" s="1" t="s">
        <v>3345</v>
      </c>
      <c r="D888" s="1" t="s">
        <v>4036</v>
      </c>
      <c r="E888" s="1" t="s">
        <v>2686</v>
      </c>
      <c r="F888" s="1" t="s">
        <v>4582</v>
      </c>
      <c r="G888" s="1" t="s">
        <v>4584</v>
      </c>
      <c r="H888" s="1" t="s">
        <v>4591</v>
      </c>
      <c r="I888" s="1">
        <v>9</v>
      </c>
      <c r="J888" s="1" t="s">
        <v>2686</v>
      </c>
      <c r="K888" s="1" t="s">
        <v>2686</v>
      </c>
      <c r="L888" s="1" t="s">
        <v>2686</v>
      </c>
      <c r="M888" s="1" t="s">
        <v>4604</v>
      </c>
      <c r="N888" s="1" t="s">
        <v>2686</v>
      </c>
      <c r="O888" s="1" t="s">
        <v>2686</v>
      </c>
      <c r="P888" s="1" t="s">
        <v>4910</v>
      </c>
      <c r="Q888" s="1" t="s">
        <v>5133</v>
      </c>
      <c r="R888" s="1" t="s">
        <v>5178</v>
      </c>
      <c r="S888" s="1" t="s">
        <v>2686</v>
      </c>
      <c r="T888" s="1" t="s">
        <v>27</v>
      </c>
      <c r="U888">
        <f t="shared" si="13"/>
        <v>887</v>
      </c>
    </row>
    <row r="889" spans="1:21" x14ac:dyDescent="0.2">
      <c r="A889" s="1" t="s">
        <v>887</v>
      </c>
      <c r="B889" s="1" t="s">
        <v>2369</v>
      </c>
      <c r="C889" s="1" t="s">
        <v>887</v>
      </c>
      <c r="D889" s="1" t="s">
        <v>4037</v>
      </c>
      <c r="E889" s="1" t="s">
        <v>2686</v>
      </c>
      <c r="F889" s="1" t="s">
        <v>4582</v>
      </c>
      <c r="G889" s="1" t="s">
        <v>4584</v>
      </c>
      <c r="H889" s="1" t="s">
        <v>4591</v>
      </c>
      <c r="I889" s="1">
        <v>0</v>
      </c>
      <c r="J889" s="1" t="s">
        <v>2686</v>
      </c>
      <c r="K889" s="1" t="s">
        <v>2686</v>
      </c>
      <c r="L889" s="1" t="s">
        <v>2686</v>
      </c>
      <c r="M889" s="1" t="s">
        <v>4604</v>
      </c>
      <c r="N889" s="1" t="s">
        <v>2686</v>
      </c>
      <c r="O889" s="1" t="s">
        <v>2686</v>
      </c>
      <c r="P889" s="1" t="s">
        <v>4911</v>
      </c>
      <c r="Q889" s="1" t="s">
        <v>5156</v>
      </c>
      <c r="R889" s="1" t="s">
        <v>5178</v>
      </c>
      <c r="S889" s="1" t="s">
        <v>2686</v>
      </c>
      <c r="T889" s="1" t="s">
        <v>64</v>
      </c>
      <c r="U889">
        <f t="shared" si="13"/>
        <v>888</v>
      </c>
    </row>
    <row r="890" spans="1:21" x14ac:dyDescent="0.2">
      <c r="A890" s="1" t="s">
        <v>888</v>
      </c>
      <c r="B890" s="1" t="s">
        <v>2370</v>
      </c>
      <c r="C890" s="1" t="s">
        <v>888</v>
      </c>
      <c r="D890" s="1" t="s">
        <v>4038</v>
      </c>
      <c r="E890" s="1" t="s">
        <v>2686</v>
      </c>
      <c r="F890" s="1" t="s">
        <v>4582</v>
      </c>
      <c r="G890" s="1" t="s">
        <v>4584</v>
      </c>
      <c r="H890" s="1" t="s">
        <v>4591</v>
      </c>
      <c r="I890" s="1">
        <v>2</v>
      </c>
      <c r="J890" s="1" t="s">
        <v>2686</v>
      </c>
      <c r="K890" s="1" t="s">
        <v>2686</v>
      </c>
      <c r="L890" s="1" t="s">
        <v>2686</v>
      </c>
      <c r="M890" s="1" t="s">
        <v>4604</v>
      </c>
      <c r="N890" s="1" t="s">
        <v>2686</v>
      </c>
      <c r="O890" s="1" t="s">
        <v>2686</v>
      </c>
      <c r="P890" s="1" t="s">
        <v>4912</v>
      </c>
      <c r="Q890" s="1" t="s">
        <v>5157</v>
      </c>
      <c r="R890" s="1" t="s">
        <v>5178</v>
      </c>
      <c r="S890" s="1" t="s">
        <v>2686</v>
      </c>
      <c r="T890" s="1" t="s">
        <v>23</v>
      </c>
      <c r="U890">
        <f t="shared" si="13"/>
        <v>889</v>
      </c>
    </row>
    <row r="891" spans="1:21" x14ac:dyDescent="0.2">
      <c r="A891" s="1" t="s">
        <v>889</v>
      </c>
      <c r="B891" s="1" t="s">
        <v>2371</v>
      </c>
      <c r="C891" s="1" t="s">
        <v>2686</v>
      </c>
      <c r="D891" s="1" t="s">
        <v>4039</v>
      </c>
      <c r="E891" s="1" t="s">
        <v>2686</v>
      </c>
      <c r="F891" s="1" t="s">
        <v>4582</v>
      </c>
      <c r="G891" s="1" t="s">
        <v>2686</v>
      </c>
      <c r="H891" s="1" t="s">
        <v>4593</v>
      </c>
      <c r="I891" s="1">
        <v>0</v>
      </c>
      <c r="J891" s="1" t="s">
        <v>2686</v>
      </c>
      <c r="K891" s="1" t="s">
        <v>2686</v>
      </c>
      <c r="L891" s="1" t="s">
        <v>2686</v>
      </c>
      <c r="M891" s="1" t="s">
        <v>2686</v>
      </c>
      <c r="N891" s="1" t="s">
        <v>2686</v>
      </c>
      <c r="O891" s="1" t="s">
        <v>2686</v>
      </c>
      <c r="P891" s="1" t="s">
        <v>2686</v>
      </c>
      <c r="Q891" s="1" t="s">
        <v>2686</v>
      </c>
      <c r="R891" s="1" t="s">
        <v>5176</v>
      </c>
      <c r="S891" s="1" t="s">
        <v>2686</v>
      </c>
      <c r="T891" s="1" t="s">
        <v>92</v>
      </c>
      <c r="U891">
        <f t="shared" si="13"/>
        <v>890</v>
      </c>
    </row>
    <row r="892" spans="1:21" x14ac:dyDescent="0.2">
      <c r="A892" s="1" t="s">
        <v>890</v>
      </c>
      <c r="B892" s="1" t="s">
        <v>2372</v>
      </c>
      <c r="C892" s="1" t="s">
        <v>3346</v>
      </c>
      <c r="D892" s="1" t="s">
        <v>3940</v>
      </c>
      <c r="E892" s="1" t="s">
        <v>2686</v>
      </c>
      <c r="F892" s="1" t="s">
        <v>4582</v>
      </c>
      <c r="G892" s="1" t="s">
        <v>4584</v>
      </c>
      <c r="H892" s="1" t="s">
        <v>4591</v>
      </c>
      <c r="I892" s="1">
        <v>2</v>
      </c>
      <c r="J892" s="1" t="s">
        <v>2686</v>
      </c>
      <c r="K892" s="1" t="s">
        <v>2686</v>
      </c>
      <c r="L892" s="1" t="s">
        <v>2686</v>
      </c>
      <c r="M892" s="1" t="s">
        <v>4604</v>
      </c>
      <c r="N892" s="1" t="s">
        <v>2686</v>
      </c>
      <c r="O892" s="1" t="s">
        <v>2686</v>
      </c>
      <c r="P892" s="1" t="s">
        <v>4913</v>
      </c>
      <c r="Q892" s="1" t="s">
        <v>5133</v>
      </c>
      <c r="R892" s="1" t="s">
        <v>5178</v>
      </c>
      <c r="S892" s="1" t="s">
        <v>2686</v>
      </c>
      <c r="T892" s="1" t="s">
        <v>27</v>
      </c>
      <c r="U892">
        <f t="shared" si="13"/>
        <v>891</v>
      </c>
    </row>
    <row r="893" spans="1:21" x14ac:dyDescent="0.2">
      <c r="A893" s="1" t="s">
        <v>891</v>
      </c>
      <c r="B893" s="1" t="s">
        <v>2373</v>
      </c>
      <c r="C893" s="1" t="s">
        <v>3347</v>
      </c>
      <c r="D893" s="1" t="s">
        <v>4037</v>
      </c>
      <c r="E893" s="1" t="s">
        <v>2686</v>
      </c>
      <c r="F893" s="1" t="s">
        <v>4582</v>
      </c>
      <c r="G893" s="1" t="s">
        <v>4584</v>
      </c>
      <c r="H893" s="1" t="s">
        <v>4591</v>
      </c>
      <c r="I893" s="1">
        <v>0</v>
      </c>
      <c r="J893" s="1" t="s">
        <v>2686</v>
      </c>
      <c r="K893" s="1" t="s">
        <v>2686</v>
      </c>
      <c r="L893" s="1" t="s">
        <v>2686</v>
      </c>
      <c r="M893" s="1" t="s">
        <v>4604</v>
      </c>
      <c r="N893" s="1" t="s">
        <v>2686</v>
      </c>
      <c r="O893" s="1" t="s">
        <v>2686</v>
      </c>
      <c r="P893" s="1" t="s">
        <v>4914</v>
      </c>
      <c r="Q893" s="1" t="s">
        <v>2686</v>
      </c>
      <c r="R893" s="1" t="s">
        <v>5178</v>
      </c>
      <c r="S893" s="1" t="s">
        <v>2686</v>
      </c>
      <c r="T893" s="1" t="s">
        <v>64</v>
      </c>
      <c r="U893">
        <f t="shared" si="13"/>
        <v>892</v>
      </c>
    </row>
    <row r="894" spans="1:21" x14ac:dyDescent="0.2">
      <c r="A894" s="1" t="s">
        <v>892</v>
      </c>
      <c r="B894" s="1" t="s">
        <v>2374</v>
      </c>
      <c r="C894" s="1" t="s">
        <v>892</v>
      </c>
      <c r="D894" s="1" t="s">
        <v>4040</v>
      </c>
      <c r="E894" s="1" t="s">
        <v>2686</v>
      </c>
      <c r="F894" s="1" t="s">
        <v>4582</v>
      </c>
      <c r="G894" s="1" t="s">
        <v>4584</v>
      </c>
      <c r="H894" s="1" t="s">
        <v>4591</v>
      </c>
      <c r="I894" s="1">
        <v>9</v>
      </c>
      <c r="J894" s="1" t="s">
        <v>2686</v>
      </c>
      <c r="K894" s="1" t="s">
        <v>2686</v>
      </c>
      <c r="L894" s="1" t="s">
        <v>2686</v>
      </c>
      <c r="M894" s="1" t="s">
        <v>4604</v>
      </c>
      <c r="N894" s="1" t="s">
        <v>2686</v>
      </c>
      <c r="O894" s="1" t="s">
        <v>2686</v>
      </c>
      <c r="P894" s="1" t="s">
        <v>4915</v>
      </c>
      <c r="Q894" s="1" t="s">
        <v>5154</v>
      </c>
      <c r="R894" s="1" t="s">
        <v>5178</v>
      </c>
      <c r="S894" s="1" t="s">
        <v>2686</v>
      </c>
      <c r="T894" s="1" t="s">
        <v>23</v>
      </c>
      <c r="U894">
        <f t="shared" si="13"/>
        <v>893</v>
      </c>
    </row>
    <row r="895" spans="1:21" x14ac:dyDescent="0.2">
      <c r="A895" s="1" t="s">
        <v>893</v>
      </c>
      <c r="B895" s="1" t="s">
        <v>2375</v>
      </c>
      <c r="C895" s="1" t="s">
        <v>2686</v>
      </c>
      <c r="D895" s="1" t="s">
        <v>2686</v>
      </c>
      <c r="E895" s="1" t="s">
        <v>2686</v>
      </c>
      <c r="F895" s="1" t="s">
        <v>4582</v>
      </c>
      <c r="G895" s="1" t="s">
        <v>2686</v>
      </c>
      <c r="H895" s="1" t="s">
        <v>4592</v>
      </c>
      <c r="I895" s="1">
        <v>0</v>
      </c>
      <c r="J895" s="1" t="s">
        <v>2686</v>
      </c>
      <c r="K895" s="1" t="s">
        <v>2686</v>
      </c>
      <c r="L895" s="1" t="s">
        <v>2686</v>
      </c>
      <c r="M895" s="1" t="s">
        <v>2686</v>
      </c>
      <c r="N895" s="1" t="s">
        <v>2686</v>
      </c>
      <c r="O895" s="1" t="s">
        <v>2686</v>
      </c>
      <c r="P895" s="1" t="s">
        <v>2686</v>
      </c>
      <c r="Q895" s="1" t="s">
        <v>2686</v>
      </c>
      <c r="R895" s="1" t="s">
        <v>5179</v>
      </c>
      <c r="S895" s="1" t="s">
        <v>2686</v>
      </c>
      <c r="T895" s="1" t="s">
        <v>79</v>
      </c>
      <c r="U895">
        <f t="shared" si="13"/>
        <v>894</v>
      </c>
    </row>
    <row r="896" spans="1:21" x14ac:dyDescent="0.2">
      <c r="A896" s="1" t="s">
        <v>894</v>
      </c>
      <c r="B896" s="1" t="s">
        <v>2376</v>
      </c>
      <c r="C896" s="1" t="s">
        <v>3348</v>
      </c>
      <c r="D896" s="1" t="s">
        <v>4041</v>
      </c>
      <c r="E896" s="1" t="s">
        <v>2686</v>
      </c>
      <c r="F896" s="1" t="s">
        <v>4582</v>
      </c>
      <c r="G896" s="1" t="s">
        <v>4584</v>
      </c>
      <c r="H896" s="1" t="s">
        <v>4594</v>
      </c>
      <c r="I896" s="1">
        <v>0</v>
      </c>
      <c r="J896" s="1" t="s">
        <v>2686</v>
      </c>
      <c r="K896" s="1" t="s">
        <v>2686</v>
      </c>
      <c r="L896" s="1" t="s">
        <v>2686</v>
      </c>
      <c r="M896" s="1" t="s">
        <v>4604</v>
      </c>
      <c r="N896" s="1" t="s">
        <v>4615</v>
      </c>
      <c r="O896" s="1" t="s">
        <v>2686</v>
      </c>
      <c r="P896" s="1" t="s">
        <v>2686</v>
      </c>
      <c r="Q896" s="1" t="s">
        <v>5133</v>
      </c>
      <c r="R896" s="1" t="s">
        <v>5178</v>
      </c>
      <c r="S896" s="1" t="s">
        <v>2686</v>
      </c>
      <c r="T896" s="1" t="s">
        <v>27</v>
      </c>
      <c r="U896">
        <f t="shared" si="13"/>
        <v>895</v>
      </c>
    </row>
    <row r="897" spans="1:21" x14ac:dyDescent="0.2">
      <c r="A897" s="1" t="s">
        <v>895</v>
      </c>
      <c r="B897" s="1" t="s">
        <v>2377</v>
      </c>
      <c r="C897" s="1" t="s">
        <v>895</v>
      </c>
      <c r="D897" s="1" t="s">
        <v>4037</v>
      </c>
      <c r="E897" s="1" t="s">
        <v>2686</v>
      </c>
      <c r="F897" s="1" t="s">
        <v>4582</v>
      </c>
      <c r="G897" s="1" t="s">
        <v>4584</v>
      </c>
      <c r="H897" s="1" t="s">
        <v>4591</v>
      </c>
      <c r="I897" s="1">
        <v>2</v>
      </c>
      <c r="J897" s="1" t="s">
        <v>2686</v>
      </c>
      <c r="K897" s="1" t="s">
        <v>2686</v>
      </c>
      <c r="L897" s="1" t="s">
        <v>2686</v>
      </c>
      <c r="M897" s="1" t="s">
        <v>4604</v>
      </c>
      <c r="N897" s="1" t="s">
        <v>2686</v>
      </c>
      <c r="O897" s="1" t="s">
        <v>2686</v>
      </c>
      <c r="P897" s="1" t="s">
        <v>4916</v>
      </c>
      <c r="Q897" s="1" t="s">
        <v>5138</v>
      </c>
      <c r="R897" s="1" t="s">
        <v>5178</v>
      </c>
      <c r="S897" s="1" t="s">
        <v>2686</v>
      </c>
      <c r="T897" s="1" t="s">
        <v>64</v>
      </c>
      <c r="U897">
        <f t="shared" si="13"/>
        <v>896</v>
      </c>
    </row>
    <row r="898" spans="1:21" x14ac:dyDescent="0.2">
      <c r="A898" s="1" t="s">
        <v>896</v>
      </c>
      <c r="B898" s="1" t="s">
        <v>2378</v>
      </c>
      <c r="C898" s="1" t="s">
        <v>896</v>
      </c>
      <c r="D898" s="1" t="s">
        <v>4042</v>
      </c>
      <c r="E898" s="1" t="s">
        <v>2686</v>
      </c>
      <c r="F898" s="1" t="s">
        <v>4582</v>
      </c>
      <c r="G898" s="1" t="s">
        <v>4584</v>
      </c>
      <c r="H898" s="1" t="s">
        <v>4591</v>
      </c>
      <c r="I898" s="1">
        <v>9</v>
      </c>
      <c r="J898" s="1" t="s">
        <v>2686</v>
      </c>
      <c r="K898" s="1" t="s">
        <v>2686</v>
      </c>
      <c r="L898" s="1" t="s">
        <v>2686</v>
      </c>
      <c r="M898" s="1" t="s">
        <v>4604</v>
      </c>
      <c r="N898" s="1" t="s">
        <v>2686</v>
      </c>
      <c r="O898" s="1" t="s">
        <v>2686</v>
      </c>
      <c r="P898" s="1" t="s">
        <v>4917</v>
      </c>
      <c r="Q898" s="1" t="s">
        <v>5155</v>
      </c>
      <c r="R898" s="1" t="s">
        <v>5178</v>
      </c>
      <c r="S898" s="1" t="s">
        <v>2686</v>
      </c>
      <c r="T898" s="1" t="s">
        <v>23</v>
      </c>
      <c r="U898">
        <f t="shared" si="13"/>
        <v>897</v>
      </c>
    </row>
    <row r="899" spans="1:21" x14ac:dyDescent="0.2">
      <c r="A899" s="1" t="s">
        <v>897</v>
      </c>
      <c r="B899" s="1" t="s">
        <v>2379</v>
      </c>
      <c r="C899" s="1" t="s">
        <v>2686</v>
      </c>
      <c r="D899" s="1" t="s">
        <v>2686</v>
      </c>
      <c r="E899" s="1" t="s">
        <v>2686</v>
      </c>
      <c r="F899" s="1" t="s">
        <v>4582</v>
      </c>
      <c r="G899" s="1" t="s">
        <v>2686</v>
      </c>
      <c r="H899" s="1" t="s">
        <v>4592</v>
      </c>
      <c r="I899" s="1">
        <v>0</v>
      </c>
      <c r="J899" s="1" t="s">
        <v>2686</v>
      </c>
      <c r="K899" s="1" t="s">
        <v>2686</v>
      </c>
      <c r="L899" s="1" t="s">
        <v>2686</v>
      </c>
      <c r="M899" s="1" t="s">
        <v>2686</v>
      </c>
      <c r="N899" s="1" t="s">
        <v>2686</v>
      </c>
      <c r="O899" s="1" t="s">
        <v>2686</v>
      </c>
      <c r="P899" s="1" t="s">
        <v>2686</v>
      </c>
      <c r="Q899" s="1" t="s">
        <v>2686</v>
      </c>
      <c r="R899" s="1" t="s">
        <v>5179</v>
      </c>
      <c r="S899" s="1" t="s">
        <v>2686</v>
      </c>
      <c r="T899" s="1" t="s">
        <v>79</v>
      </c>
      <c r="U899">
        <f t="shared" si="13"/>
        <v>898</v>
      </c>
    </row>
    <row r="900" spans="1:21" x14ac:dyDescent="0.2">
      <c r="A900" s="1" t="s">
        <v>898</v>
      </c>
      <c r="B900" s="1" t="s">
        <v>2380</v>
      </c>
      <c r="C900" s="1" t="s">
        <v>3349</v>
      </c>
      <c r="D900" s="1" t="s">
        <v>4043</v>
      </c>
      <c r="E900" s="1" t="s">
        <v>2686</v>
      </c>
      <c r="F900" s="1" t="s">
        <v>4582</v>
      </c>
      <c r="G900" s="1" t="s">
        <v>4584</v>
      </c>
      <c r="H900" s="1" t="s">
        <v>4591</v>
      </c>
      <c r="I900" s="1">
        <v>2</v>
      </c>
      <c r="J900" s="1" t="s">
        <v>2686</v>
      </c>
      <c r="K900" s="1" t="s">
        <v>2686</v>
      </c>
      <c r="L900" s="1" t="s">
        <v>2686</v>
      </c>
      <c r="M900" s="1" t="s">
        <v>4604</v>
      </c>
      <c r="N900" s="1" t="s">
        <v>2686</v>
      </c>
      <c r="O900" s="1" t="s">
        <v>2686</v>
      </c>
      <c r="P900" s="1" t="s">
        <v>4918</v>
      </c>
      <c r="Q900" s="1" t="s">
        <v>5133</v>
      </c>
      <c r="R900" s="1" t="s">
        <v>5178</v>
      </c>
      <c r="S900" s="1" t="s">
        <v>2686</v>
      </c>
      <c r="T900" s="1" t="s">
        <v>27</v>
      </c>
      <c r="U900">
        <f t="shared" ref="U900:U963" si="14">U899+1</f>
        <v>899</v>
      </c>
    </row>
    <row r="901" spans="1:21" x14ac:dyDescent="0.2">
      <c r="A901" s="1" t="s">
        <v>899</v>
      </c>
      <c r="B901" s="1" t="s">
        <v>2381</v>
      </c>
      <c r="C901" s="1" t="s">
        <v>899</v>
      </c>
      <c r="D901" s="1" t="s">
        <v>4044</v>
      </c>
      <c r="E901" s="1" t="s">
        <v>2686</v>
      </c>
      <c r="F901" s="1" t="s">
        <v>4582</v>
      </c>
      <c r="G901" s="1" t="s">
        <v>4584</v>
      </c>
      <c r="H901" s="1" t="s">
        <v>4591</v>
      </c>
      <c r="I901" s="1">
        <v>1</v>
      </c>
      <c r="J901" s="1" t="s">
        <v>2686</v>
      </c>
      <c r="K901" s="1" t="s">
        <v>2686</v>
      </c>
      <c r="L901" s="1" t="s">
        <v>2686</v>
      </c>
      <c r="M901" s="1" t="s">
        <v>4604</v>
      </c>
      <c r="N901" s="1" t="s">
        <v>2686</v>
      </c>
      <c r="O901" s="1" t="s">
        <v>2686</v>
      </c>
      <c r="P901" s="1" t="s">
        <v>4919</v>
      </c>
      <c r="Q901" s="1" t="s">
        <v>2686</v>
      </c>
      <c r="R901" s="1" t="s">
        <v>5178</v>
      </c>
      <c r="S901" s="1" t="s">
        <v>2686</v>
      </c>
      <c r="T901" s="1" t="s">
        <v>64</v>
      </c>
      <c r="U901">
        <f t="shared" si="14"/>
        <v>900</v>
      </c>
    </row>
    <row r="902" spans="1:21" x14ac:dyDescent="0.2">
      <c r="A902" s="1" t="s">
        <v>900</v>
      </c>
      <c r="B902" s="1" t="s">
        <v>2382</v>
      </c>
      <c r="C902" s="1" t="s">
        <v>900</v>
      </c>
      <c r="D902" s="1" t="s">
        <v>4045</v>
      </c>
      <c r="E902" s="1" t="s">
        <v>2686</v>
      </c>
      <c r="F902" s="1" t="s">
        <v>4582</v>
      </c>
      <c r="G902" s="1" t="s">
        <v>4584</v>
      </c>
      <c r="H902" s="1" t="s">
        <v>4591</v>
      </c>
      <c r="I902" s="1">
        <v>2</v>
      </c>
      <c r="J902" s="1" t="s">
        <v>2686</v>
      </c>
      <c r="K902" s="1" t="s">
        <v>2686</v>
      </c>
      <c r="L902" s="1" t="s">
        <v>2686</v>
      </c>
      <c r="M902" s="1" t="s">
        <v>4604</v>
      </c>
      <c r="N902" s="1" t="s">
        <v>2686</v>
      </c>
      <c r="O902" s="1" t="s">
        <v>2686</v>
      </c>
      <c r="P902" s="1" t="s">
        <v>4920</v>
      </c>
      <c r="Q902" s="1" t="s">
        <v>5158</v>
      </c>
      <c r="R902" s="1" t="s">
        <v>5178</v>
      </c>
      <c r="S902" s="1" t="s">
        <v>2686</v>
      </c>
      <c r="T902" s="1" t="s">
        <v>23</v>
      </c>
      <c r="U902">
        <f t="shared" si="14"/>
        <v>901</v>
      </c>
    </row>
    <row r="903" spans="1:21" x14ac:dyDescent="0.2">
      <c r="A903" s="1" t="s">
        <v>901</v>
      </c>
      <c r="B903" s="1" t="s">
        <v>2383</v>
      </c>
      <c r="C903" s="1" t="s">
        <v>2686</v>
      </c>
      <c r="D903" s="1" t="s">
        <v>2686</v>
      </c>
      <c r="E903" s="1" t="s">
        <v>2686</v>
      </c>
      <c r="F903" s="1" t="s">
        <v>4582</v>
      </c>
      <c r="G903" s="1" t="s">
        <v>2686</v>
      </c>
      <c r="H903" s="1" t="s">
        <v>4592</v>
      </c>
      <c r="I903" s="1">
        <v>0</v>
      </c>
      <c r="J903" s="1" t="s">
        <v>2686</v>
      </c>
      <c r="K903" s="1" t="s">
        <v>2686</v>
      </c>
      <c r="L903" s="1" t="s">
        <v>2686</v>
      </c>
      <c r="M903" s="1" t="s">
        <v>2686</v>
      </c>
      <c r="N903" s="1" t="s">
        <v>2686</v>
      </c>
      <c r="O903" s="1" t="s">
        <v>2686</v>
      </c>
      <c r="P903" s="1" t="s">
        <v>2686</v>
      </c>
      <c r="Q903" s="1" t="s">
        <v>2686</v>
      </c>
      <c r="R903" s="1" t="s">
        <v>5179</v>
      </c>
      <c r="S903" s="1" t="s">
        <v>2686</v>
      </c>
      <c r="T903" s="1" t="s">
        <v>79</v>
      </c>
      <c r="U903">
        <f t="shared" si="14"/>
        <v>902</v>
      </c>
    </row>
    <row r="904" spans="1:21" x14ac:dyDescent="0.2">
      <c r="A904" s="1" t="s">
        <v>902</v>
      </c>
      <c r="B904" s="1" t="s">
        <v>2384</v>
      </c>
      <c r="C904" s="1" t="s">
        <v>3350</v>
      </c>
      <c r="D904" s="1" t="s">
        <v>4046</v>
      </c>
      <c r="E904" s="1" t="s">
        <v>2686</v>
      </c>
      <c r="F904" s="1" t="s">
        <v>4582</v>
      </c>
      <c r="G904" s="1" t="s">
        <v>4584</v>
      </c>
      <c r="H904" s="1" t="s">
        <v>4591</v>
      </c>
      <c r="I904" s="1">
        <v>1</v>
      </c>
      <c r="J904" s="1" t="s">
        <v>2686</v>
      </c>
      <c r="K904" s="1" t="s">
        <v>2686</v>
      </c>
      <c r="L904" s="1" t="s">
        <v>2686</v>
      </c>
      <c r="M904" s="1" t="s">
        <v>4604</v>
      </c>
      <c r="N904" s="1" t="s">
        <v>2686</v>
      </c>
      <c r="O904" s="1" t="s">
        <v>2686</v>
      </c>
      <c r="P904" s="1" t="s">
        <v>4921</v>
      </c>
      <c r="Q904" s="1" t="s">
        <v>5133</v>
      </c>
      <c r="R904" s="1" t="s">
        <v>5178</v>
      </c>
      <c r="S904" s="1" t="s">
        <v>2686</v>
      </c>
      <c r="T904" s="1" t="s">
        <v>27</v>
      </c>
      <c r="U904">
        <f t="shared" si="14"/>
        <v>903</v>
      </c>
    </row>
    <row r="905" spans="1:21" x14ac:dyDescent="0.2">
      <c r="A905" s="1" t="s">
        <v>903</v>
      </c>
      <c r="B905" s="1" t="s">
        <v>2385</v>
      </c>
      <c r="C905" s="1" t="s">
        <v>3351</v>
      </c>
      <c r="D905" s="1" t="s">
        <v>4044</v>
      </c>
      <c r="E905" s="1" t="s">
        <v>2686</v>
      </c>
      <c r="F905" s="1" t="s">
        <v>4582</v>
      </c>
      <c r="G905" s="1" t="s">
        <v>4584</v>
      </c>
      <c r="H905" s="1" t="s">
        <v>4591</v>
      </c>
      <c r="I905" s="1">
        <v>0</v>
      </c>
      <c r="J905" s="1" t="s">
        <v>2686</v>
      </c>
      <c r="K905" s="1" t="s">
        <v>2686</v>
      </c>
      <c r="L905" s="1" t="s">
        <v>2686</v>
      </c>
      <c r="M905" s="1" t="s">
        <v>4604</v>
      </c>
      <c r="N905" s="1" t="s">
        <v>2686</v>
      </c>
      <c r="O905" s="1" t="s">
        <v>2686</v>
      </c>
      <c r="P905" s="1" t="s">
        <v>4922</v>
      </c>
      <c r="Q905" s="1" t="s">
        <v>4763</v>
      </c>
      <c r="R905" s="1" t="s">
        <v>5178</v>
      </c>
      <c r="S905" s="1" t="s">
        <v>2686</v>
      </c>
      <c r="T905" s="1" t="s">
        <v>64</v>
      </c>
      <c r="U905">
        <f t="shared" si="14"/>
        <v>904</v>
      </c>
    </row>
    <row r="906" spans="1:21" x14ac:dyDescent="0.2">
      <c r="A906" s="1" t="s">
        <v>904</v>
      </c>
      <c r="B906" s="1" t="s">
        <v>2386</v>
      </c>
      <c r="C906" s="1" t="s">
        <v>904</v>
      </c>
      <c r="D906" s="1" t="s">
        <v>4047</v>
      </c>
      <c r="E906" s="1" t="s">
        <v>2686</v>
      </c>
      <c r="F906" s="1" t="s">
        <v>4582</v>
      </c>
      <c r="G906" s="1" t="s">
        <v>4584</v>
      </c>
      <c r="H906" s="1" t="s">
        <v>4591</v>
      </c>
      <c r="I906" s="1">
        <v>3</v>
      </c>
      <c r="J906" s="1" t="s">
        <v>2686</v>
      </c>
      <c r="K906" s="1" t="s">
        <v>2686</v>
      </c>
      <c r="L906" s="1" t="s">
        <v>2686</v>
      </c>
      <c r="M906" s="1" t="s">
        <v>4604</v>
      </c>
      <c r="N906" s="1" t="s">
        <v>2686</v>
      </c>
      <c r="O906" s="1" t="s">
        <v>2686</v>
      </c>
      <c r="P906" s="1" t="s">
        <v>4923</v>
      </c>
      <c r="Q906" s="1" t="s">
        <v>5135</v>
      </c>
      <c r="R906" s="1" t="s">
        <v>5178</v>
      </c>
      <c r="S906" s="1" t="s">
        <v>2686</v>
      </c>
      <c r="T906" s="1" t="s">
        <v>23</v>
      </c>
      <c r="U906">
        <f t="shared" si="14"/>
        <v>905</v>
      </c>
    </row>
    <row r="907" spans="1:21" x14ac:dyDescent="0.2">
      <c r="A907" s="1" t="s">
        <v>905</v>
      </c>
      <c r="B907" s="1" t="s">
        <v>2387</v>
      </c>
      <c r="C907" s="1" t="s">
        <v>2686</v>
      </c>
      <c r="D907" s="1" t="s">
        <v>2686</v>
      </c>
      <c r="E907" s="1" t="s">
        <v>2686</v>
      </c>
      <c r="F907" s="1" t="s">
        <v>4582</v>
      </c>
      <c r="G907" s="1" t="s">
        <v>2686</v>
      </c>
      <c r="H907" s="1" t="s">
        <v>4592</v>
      </c>
      <c r="I907" s="1">
        <v>0</v>
      </c>
      <c r="J907" s="1" t="s">
        <v>2686</v>
      </c>
      <c r="K907" s="1" t="s">
        <v>2686</v>
      </c>
      <c r="L907" s="1" t="s">
        <v>2686</v>
      </c>
      <c r="M907" s="1" t="s">
        <v>2686</v>
      </c>
      <c r="N907" s="1" t="s">
        <v>2686</v>
      </c>
      <c r="O907" s="1" t="s">
        <v>2686</v>
      </c>
      <c r="P907" s="1" t="s">
        <v>2686</v>
      </c>
      <c r="Q907" s="1" t="s">
        <v>2686</v>
      </c>
      <c r="R907" s="1" t="s">
        <v>5179</v>
      </c>
      <c r="S907" s="1" t="s">
        <v>2686</v>
      </c>
      <c r="T907" s="1" t="s">
        <v>79</v>
      </c>
      <c r="U907">
        <f t="shared" si="14"/>
        <v>906</v>
      </c>
    </row>
    <row r="908" spans="1:21" x14ac:dyDescent="0.2">
      <c r="A908" s="1" t="s">
        <v>906</v>
      </c>
      <c r="B908" s="1" t="s">
        <v>2388</v>
      </c>
      <c r="C908" s="1" t="s">
        <v>3352</v>
      </c>
      <c r="D908" s="1" t="s">
        <v>4048</v>
      </c>
      <c r="E908" s="1" t="s">
        <v>2686</v>
      </c>
      <c r="F908" s="1" t="s">
        <v>4582</v>
      </c>
      <c r="G908" s="1" t="s">
        <v>4584</v>
      </c>
      <c r="H908" s="1" t="s">
        <v>4591</v>
      </c>
      <c r="I908" s="1">
        <v>1</v>
      </c>
      <c r="J908" s="1" t="s">
        <v>2686</v>
      </c>
      <c r="K908" s="1" t="s">
        <v>2686</v>
      </c>
      <c r="L908" s="1" t="s">
        <v>2686</v>
      </c>
      <c r="M908" s="1" t="s">
        <v>4604</v>
      </c>
      <c r="N908" s="1" t="s">
        <v>2686</v>
      </c>
      <c r="O908" s="1" t="s">
        <v>2686</v>
      </c>
      <c r="P908" s="1" t="s">
        <v>4924</v>
      </c>
      <c r="Q908" s="1" t="s">
        <v>5153</v>
      </c>
      <c r="R908" s="1" t="s">
        <v>5176</v>
      </c>
      <c r="S908" s="1" t="s">
        <v>2686</v>
      </c>
      <c r="T908" s="1" t="s">
        <v>27</v>
      </c>
      <c r="U908">
        <f t="shared" si="14"/>
        <v>907</v>
      </c>
    </row>
    <row r="909" spans="1:21" x14ac:dyDescent="0.2">
      <c r="A909" s="1" t="s">
        <v>907</v>
      </c>
      <c r="B909" s="1" t="s">
        <v>2389</v>
      </c>
      <c r="C909" s="1" t="s">
        <v>907</v>
      </c>
      <c r="D909" s="1" t="s">
        <v>4044</v>
      </c>
      <c r="E909" s="1" t="s">
        <v>2686</v>
      </c>
      <c r="F909" s="1" t="s">
        <v>4582</v>
      </c>
      <c r="G909" s="1" t="s">
        <v>4584</v>
      </c>
      <c r="H909" s="1" t="s">
        <v>4591</v>
      </c>
      <c r="I909" s="1">
        <v>0</v>
      </c>
      <c r="J909" s="1" t="s">
        <v>2686</v>
      </c>
      <c r="K909" s="1" t="s">
        <v>2686</v>
      </c>
      <c r="L909" s="1" t="s">
        <v>2686</v>
      </c>
      <c r="M909" s="1" t="s">
        <v>4604</v>
      </c>
      <c r="N909" s="1" t="s">
        <v>2686</v>
      </c>
      <c r="O909" s="1" t="s">
        <v>2686</v>
      </c>
      <c r="P909" s="1" t="s">
        <v>4925</v>
      </c>
      <c r="Q909" s="1" t="s">
        <v>2686</v>
      </c>
      <c r="R909" s="1" t="s">
        <v>5178</v>
      </c>
      <c r="S909" s="1" t="s">
        <v>2686</v>
      </c>
      <c r="T909" s="1" t="s">
        <v>64</v>
      </c>
      <c r="U909">
        <f t="shared" si="14"/>
        <v>908</v>
      </c>
    </row>
    <row r="910" spans="1:21" x14ac:dyDescent="0.2">
      <c r="A910" s="1" t="s">
        <v>908</v>
      </c>
      <c r="B910" s="1" t="s">
        <v>2390</v>
      </c>
      <c r="C910" s="1" t="s">
        <v>908</v>
      </c>
      <c r="D910" s="1" t="s">
        <v>4049</v>
      </c>
      <c r="E910" s="1" t="s">
        <v>2686</v>
      </c>
      <c r="F910" s="1" t="s">
        <v>4582</v>
      </c>
      <c r="G910" s="1" t="s">
        <v>4584</v>
      </c>
      <c r="H910" s="1" t="s">
        <v>4591</v>
      </c>
      <c r="I910" s="1">
        <v>28</v>
      </c>
      <c r="J910" s="1" t="s">
        <v>2686</v>
      </c>
      <c r="K910" s="1" t="s">
        <v>2686</v>
      </c>
      <c r="L910" s="1" t="s">
        <v>2686</v>
      </c>
      <c r="M910" s="1" t="s">
        <v>4604</v>
      </c>
      <c r="N910" s="1" t="s">
        <v>2686</v>
      </c>
      <c r="O910" s="1" t="s">
        <v>2686</v>
      </c>
      <c r="P910" s="1" t="s">
        <v>4926</v>
      </c>
      <c r="Q910" s="1" t="s">
        <v>5157</v>
      </c>
      <c r="R910" s="1" t="s">
        <v>5178</v>
      </c>
      <c r="S910" s="1" t="s">
        <v>2686</v>
      </c>
      <c r="T910" s="1" t="s">
        <v>23</v>
      </c>
      <c r="U910">
        <f t="shared" si="14"/>
        <v>909</v>
      </c>
    </row>
    <row r="911" spans="1:21" x14ac:dyDescent="0.2">
      <c r="A911" s="1" t="s">
        <v>909</v>
      </c>
      <c r="B911" s="1" t="s">
        <v>2391</v>
      </c>
      <c r="C911" s="1" t="s">
        <v>2686</v>
      </c>
      <c r="D911" s="1" t="s">
        <v>2686</v>
      </c>
      <c r="E911" s="1" t="s">
        <v>2686</v>
      </c>
      <c r="F911" s="1" t="s">
        <v>4582</v>
      </c>
      <c r="G911" s="1" t="s">
        <v>2686</v>
      </c>
      <c r="H911" s="1" t="s">
        <v>4592</v>
      </c>
      <c r="I911" s="1">
        <v>0</v>
      </c>
      <c r="J911" s="1" t="s">
        <v>2686</v>
      </c>
      <c r="K911" s="1" t="s">
        <v>2686</v>
      </c>
      <c r="L911" s="1" t="s">
        <v>2686</v>
      </c>
      <c r="M911" s="1" t="s">
        <v>2686</v>
      </c>
      <c r="N911" s="1" t="s">
        <v>2686</v>
      </c>
      <c r="O911" s="1" t="s">
        <v>2686</v>
      </c>
      <c r="P911" s="1" t="s">
        <v>2686</v>
      </c>
      <c r="Q911" s="1" t="s">
        <v>2686</v>
      </c>
      <c r="R911" s="1" t="s">
        <v>5179</v>
      </c>
      <c r="S911" s="1" t="s">
        <v>2686</v>
      </c>
      <c r="T911" s="1" t="s">
        <v>79</v>
      </c>
      <c r="U911">
        <f t="shared" si="14"/>
        <v>910</v>
      </c>
    </row>
    <row r="912" spans="1:21" x14ac:dyDescent="0.2">
      <c r="A912" s="1" t="s">
        <v>910</v>
      </c>
      <c r="B912" s="1" t="s">
        <v>2392</v>
      </c>
      <c r="C912" s="1" t="s">
        <v>3353</v>
      </c>
      <c r="D912" s="1" t="s">
        <v>4050</v>
      </c>
      <c r="E912" s="1" t="s">
        <v>2686</v>
      </c>
      <c r="F912" s="1" t="s">
        <v>4582</v>
      </c>
      <c r="G912" s="1" t="s">
        <v>4584</v>
      </c>
      <c r="H912" s="1" t="s">
        <v>4594</v>
      </c>
      <c r="I912" s="1">
        <v>0</v>
      </c>
      <c r="J912" s="1" t="s">
        <v>2686</v>
      </c>
      <c r="K912" s="1" t="s">
        <v>2686</v>
      </c>
      <c r="L912" s="1" t="s">
        <v>2686</v>
      </c>
      <c r="M912" s="1" t="s">
        <v>4604</v>
      </c>
      <c r="N912" s="1" t="s">
        <v>4615</v>
      </c>
      <c r="O912" s="1" t="s">
        <v>2686</v>
      </c>
      <c r="P912" s="1" t="s">
        <v>2686</v>
      </c>
      <c r="Q912" s="1" t="s">
        <v>5133</v>
      </c>
      <c r="R912" s="1" t="s">
        <v>5178</v>
      </c>
      <c r="S912" s="1" t="s">
        <v>2686</v>
      </c>
      <c r="T912" s="1" t="s">
        <v>27</v>
      </c>
      <c r="U912">
        <f t="shared" si="14"/>
        <v>911</v>
      </c>
    </row>
    <row r="913" spans="1:21" x14ac:dyDescent="0.2">
      <c r="A913" s="1" t="s">
        <v>911</v>
      </c>
      <c r="B913" s="1" t="s">
        <v>2393</v>
      </c>
      <c r="C913" s="1" t="s">
        <v>911</v>
      </c>
      <c r="D913" s="1" t="s">
        <v>4044</v>
      </c>
      <c r="E913" s="1" t="s">
        <v>2686</v>
      </c>
      <c r="F913" s="1" t="s">
        <v>4582</v>
      </c>
      <c r="G913" s="1" t="s">
        <v>4584</v>
      </c>
      <c r="H913" s="1" t="s">
        <v>4591</v>
      </c>
      <c r="I913" s="1">
        <v>0</v>
      </c>
      <c r="J913" s="1" t="s">
        <v>2686</v>
      </c>
      <c r="K913" s="1" t="s">
        <v>2686</v>
      </c>
      <c r="L913" s="1" t="s">
        <v>2686</v>
      </c>
      <c r="M913" s="1" t="s">
        <v>4604</v>
      </c>
      <c r="N913" s="1" t="s">
        <v>2686</v>
      </c>
      <c r="O913" s="1" t="s">
        <v>2686</v>
      </c>
      <c r="P913" s="1" t="s">
        <v>4927</v>
      </c>
      <c r="Q913" s="1" t="s">
        <v>4763</v>
      </c>
      <c r="R913" s="1" t="s">
        <v>5178</v>
      </c>
      <c r="S913" s="1" t="s">
        <v>2686</v>
      </c>
      <c r="T913" s="1" t="s">
        <v>64</v>
      </c>
      <c r="U913">
        <f t="shared" si="14"/>
        <v>912</v>
      </c>
    </row>
    <row r="914" spans="1:21" x14ac:dyDescent="0.2">
      <c r="A914" s="1" t="s">
        <v>912</v>
      </c>
      <c r="B914" s="1" t="s">
        <v>2394</v>
      </c>
      <c r="C914" s="1" t="s">
        <v>912</v>
      </c>
      <c r="D914" s="1" t="s">
        <v>4051</v>
      </c>
      <c r="E914" s="1" t="s">
        <v>2686</v>
      </c>
      <c r="F914" s="1" t="s">
        <v>4582</v>
      </c>
      <c r="G914" s="1" t="s">
        <v>4584</v>
      </c>
      <c r="H914" s="1" t="s">
        <v>4591</v>
      </c>
      <c r="I914" s="1">
        <v>72</v>
      </c>
      <c r="J914" s="1" t="s">
        <v>2686</v>
      </c>
      <c r="K914" s="1" t="s">
        <v>2686</v>
      </c>
      <c r="L914" s="1" t="s">
        <v>2686</v>
      </c>
      <c r="M914" s="1" t="s">
        <v>4604</v>
      </c>
      <c r="N914" s="1" t="s">
        <v>2686</v>
      </c>
      <c r="O914" s="1" t="s">
        <v>2686</v>
      </c>
      <c r="P914" s="1" t="s">
        <v>4928</v>
      </c>
      <c r="Q914" s="1" t="s">
        <v>5135</v>
      </c>
      <c r="R914" s="1" t="s">
        <v>5178</v>
      </c>
      <c r="S914" s="1" t="s">
        <v>2686</v>
      </c>
      <c r="T914" s="1" t="s">
        <v>23</v>
      </c>
      <c r="U914">
        <f t="shared" si="14"/>
        <v>913</v>
      </c>
    </row>
    <row r="915" spans="1:21" x14ac:dyDescent="0.2">
      <c r="A915" s="1" t="s">
        <v>913</v>
      </c>
      <c r="B915" s="1" t="s">
        <v>2395</v>
      </c>
      <c r="C915" s="1" t="s">
        <v>2686</v>
      </c>
      <c r="D915" s="1" t="s">
        <v>2686</v>
      </c>
      <c r="E915" s="1" t="s">
        <v>2686</v>
      </c>
      <c r="F915" s="1" t="s">
        <v>4582</v>
      </c>
      <c r="G915" s="1" t="s">
        <v>2686</v>
      </c>
      <c r="H915" s="1" t="s">
        <v>4592</v>
      </c>
      <c r="I915" s="1">
        <v>0</v>
      </c>
      <c r="J915" s="1" t="s">
        <v>2686</v>
      </c>
      <c r="K915" s="1" t="s">
        <v>2686</v>
      </c>
      <c r="L915" s="1" t="s">
        <v>2686</v>
      </c>
      <c r="M915" s="1" t="s">
        <v>2686</v>
      </c>
      <c r="N915" s="1" t="s">
        <v>2686</v>
      </c>
      <c r="O915" s="1" t="s">
        <v>2686</v>
      </c>
      <c r="P915" s="1" t="s">
        <v>2686</v>
      </c>
      <c r="Q915" s="1" t="s">
        <v>2686</v>
      </c>
      <c r="R915" s="1" t="s">
        <v>5179</v>
      </c>
      <c r="S915" s="1" t="s">
        <v>2686</v>
      </c>
      <c r="T915" s="1" t="s">
        <v>79</v>
      </c>
      <c r="U915">
        <f t="shared" si="14"/>
        <v>914</v>
      </c>
    </row>
    <row r="916" spans="1:21" x14ac:dyDescent="0.2">
      <c r="A916" s="1" t="s">
        <v>914</v>
      </c>
      <c r="B916" s="1" t="s">
        <v>2396</v>
      </c>
      <c r="C916" s="1" t="s">
        <v>3354</v>
      </c>
      <c r="D916" s="1" t="s">
        <v>4052</v>
      </c>
      <c r="E916" s="1" t="s">
        <v>2686</v>
      </c>
      <c r="F916" s="1" t="s">
        <v>4582</v>
      </c>
      <c r="G916" s="1" t="s">
        <v>4584</v>
      </c>
      <c r="H916" s="1" t="s">
        <v>4591</v>
      </c>
      <c r="I916" s="1">
        <v>1</v>
      </c>
      <c r="J916" s="1" t="s">
        <v>2686</v>
      </c>
      <c r="K916" s="1" t="s">
        <v>2686</v>
      </c>
      <c r="L916" s="1" t="s">
        <v>2686</v>
      </c>
      <c r="M916" s="1" t="s">
        <v>4604</v>
      </c>
      <c r="N916" s="1" t="s">
        <v>2686</v>
      </c>
      <c r="O916" s="1" t="s">
        <v>2686</v>
      </c>
      <c r="P916" s="1" t="s">
        <v>4929</v>
      </c>
      <c r="Q916" s="1" t="s">
        <v>5133</v>
      </c>
      <c r="R916" s="1" t="s">
        <v>5178</v>
      </c>
      <c r="S916" s="1" t="s">
        <v>2686</v>
      </c>
      <c r="T916" s="1" t="s">
        <v>27</v>
      </c>
      <c r="U916">
        <f t="shared" si="14"/>
        <v>915</v>
      </c>
    </row>
    <row r="917" spans="1:21" x14ac:dyDescent="0.2">
      <c r="A917" s="1" t="s">
        <v>915</v>
      </c>
      <c r="B917" s="1" t="s">
        <v>2397</v>
      </c>
      <c r="C917" s="1" t="s">
        <v>3355</v>
      </c>
      <c r="D917" s="1" t="s">
        <v>4053</v>
      </c>
      <c r="E917" s="1" t="s">
        <v>2686</v>
      </c>
      <c r="F917" s="1" t="s">
        <v>4582</v>
      </c>
      <c r="G917" s="1" t="s">
        <v>4584</v>
      </c>
      <c r="H917" s="1" t="s">
        <v>4591</v>
      </c>
      <c r="I917" s="1">
        <v>0</v>
      </c>
      <c r="J917" s="1" t="s">
        <v>2686</v>
      </c>
      <c r="K917" s="1" t="s">
        <v>2686</v>
      </c>
      <c r="L917" s="1" t="s">
        <v>2686</v>
      </c>
      <c r="M917" s="1" t="s">
        <v>4604</v>
      </c>
      <c r="N917" s="1" t="s">
        <v>2686</v>
      </c>
      <c r="O917" s="1" t="s">
        <v>2686</v>
      </c>
      <c r="P917" s="1" t="s">
        <v>4930</v>
      </c>
      <c r="Q917" s="1" t="s">
        <v>4763</v>
      </c>
      <c r="R917" s="1" t="s">
        <v>5178</v>
      </c>
      <c r="S917" s="1" t="s">
        <v>2686</v>
      </c>
      <c r="T917" s="1" t="s">
        <v>64</v>
      </c>
      <c r="U917">
        <f t="shared" si="14"/>
        <v>916</v>
      </c>
    </row>
    <row r="918" spans="1:21" x14ac:dyDescent="0.2">
      <c r="A918" s="1" t="s">
        <v>916</v>
      </c>
      <c r="B918" s="1" t="s">
        <v>2398</v>
      </c>
      <c r="C918" s="1" t="s">
        <v>916</v>
      </c>
      <c r="D918" s="1" t="s">
        <v>4054</v>
      </c>
      <c r="E918" s="1" t="s">
        <v>2686</v>
      </c>
      <c r="F918" s="1" t="s">
        <v>4582</v>
      </c>
      <c r="G918" s="1" t="s">
        <v>4584</v>
      </c>
      <c r="H918" s="1" t="s">
        <v>4591</v>
      </c>
      <c r="I918" s="1">
        <v>0</v>
      </c>
      <c r="J918" s="1" t="s">
        <v>2686</v>
      </c>
      <c r="K918" s="1" t="s">
        <v>2686</v>
      </c>
      <c r="L918" s="1" t="s">
        <v>2686</v>
      </c>
      <c r="M918" s="1" t="s">
        <v>4604</v>
      </c>
      <c r="N918" s="1" t="s">
        <v>2686</v>
      </c>
      <c r="O918" s="1" t="s">
        <v>2686</v>
      </c>
      <c r="P918" s="1" t="s">
        <v>4931</v>
      </c>
      <c r="Q918" s="1" t="s">
        <v>5159</v>
      </c>
      <c r="R918" s="1" t="s">
        <v>5178</v>
      </c>
      <c r="S918" s="1" t="s">
        <v>2686</v>
      </c>
      <c r="T918" s="1" t="s">
        <v>33</v>
      </c>
      <c r="U918">
        <f t="shared" si="14"/>
        <v>917</v>
      </c>
    </row>
    <row r="919" spans="1:21" x14ac:dyDescent="0.2">
      <c r="A919" s="1" t="s">
        <v>917</v>
      </c>
      <c r="B919" s="1" t="s">
        <v>2399</v>
      </c>
      <c r="C919" s="1" t="s">
        <v>2686</v>
      </c>
      <c r="D919" s="1" t="s">
        <v>2686</v>
      </c>
      <c r="E919" s="1" t="s">
        <v>2686</v>
      </c>
      <c r="F919" s="1" t="s">
        <v>4582</v>
      </c>
      <c r="G919" s="1" t="s">
        <v>2686</v>
      </c>
      <c r="H919" s="1" t="s">
        <v>4592</v>
      </c>
      <c r="I919" s="1">
        <v>0</v>
      </c>
      <c r="J919" s="1" t="s">
        <v>2686</v>
      </c>
      <c r="K919" s="1" t="s">
        <v>2686</v>
      </c>
      <c r="L919" s="1" t="s">
        <v>2686</v>
      </c>
      <c r="M919" s="1" t="s">
        <v>2686</v>
      </c>
      <c r="N919" s="1" t="s">
        <v>2686</v>
      </c>
      <c r="O919" s="1" t="s">
        <v>2686</v>
      </c>
      <c r="P919" s="1" t="s">
        <v>2686</v>
      </c>
      <c r="Q919" s="1" t="s">
        <v>2686</v>
      </c>
      <c r="R919" s="1" t="s">
        <v>5179</v>
      </c>
      <c r="S919" s="1" t="s">
        <v>2686</v>
      </c>
      <c r="T919" s="1" t="s">
        <v>79</v>
      </c>
      <c r="U919">
        <f t="shared" si="14"/>
        <v>918</v>
      </c>
    </row>
    <row r="920" spans="1:21" x14ac:dyDescent="0.2">
      <c r="A920" s="1" t="s">
        <v>918</v>
      </c>
      <c r="B920" s="1" t="s">
        <v>2400</v>
      </c>
      <c r="C920" s="1" t="s">
        <v>3356</v>
      </c>
      <c r="D920" s="1" t="s">
        <v>4055</v>
      </c>
      <c r="E920" s="1" t="s">
        <v>2686</v>
      </c>
      <c r="F920" s="1" t="s">
        <v>4582</v>
      </c>
      <c r="G920" s="1" t="s">
        <v>4584</v>
      </c>
      <c r="H920" s="1" t="s">
        <v>4594</v>
      </c>
      <c r="I920" s="1">
        <v>0</v>
      </c>
      <c r="J920" s="1" t="s">
        <v>2686</v>
      </c>
      <c r="K920" s="1" t="s">
        <v>2686</v>
      </c>
      <c r="L920" s="1" t="s">
        <v>2686</v>
      </c>
      <c r="M920" s="1" t="s">
        <v>4604</v>
      </c>
      <c r="N920" s="1" t="s">
        <v>4615</v>
      </c>
      <c r="O920" s="1" t="s">
        <v>2686</v>
      </c>
      <c r="P920" s="1" t="s">
        <v>2686</v>
      </c>
      <c r="Q920" s="1" t="s">
        <v>5153</v>
      </c>
      <c r="R920" s="1" t="s">
        <v>5178</v>
      </c>
      <c r="S920" s="1" t="s">
        <v>2686</v>
      </c>
      <c r="T920" s="1" t="s">
        <v>27</v>
      </c>
      <c r="U920">
        <f t="shared" si="14"/>
        <v>919</v>
      </c>
    </row>
    <row r="921" spans="1:21" x14ac:dyDescent="0.2">
      <c r="A921" s="1" t="s">
        <v>919</v>
      </c>
      <c r="B921" s="1" t="s">
        <v>2401</v>
      </c>
      <c r="C921" s="1" t="s">
        <v>3357</v>
      </c>
      <c r="D921" s="1" t="s">
        <v>4053</v>
      </c>
      <c r="E921" s="1" t="s">
        <v>2686</v>
      </c>
      <c r="F921" s="1" t="s">
        <v>4582</v>
      </c>
      <c r="G921" s="1" t="s">
        <v>4584</v>
      </c>
      <c r="H921" s="1" t="s">
        <v>4591</v>
      </c>
      <c r="I921" s="1">
        <v>0</v>
      </c>
      <c r="J921" s="1" t="s">
        <v>2686</v>
      </c>
      <c r="K921" s="1" t="s">
        <v>2686</v>
      </c>
      <c r="L921" s="1" t="s">
        <v>2686</v>
      </c>
      <c r="M921" s="1" t="s">
        <v>4604</v>
      </c>
      <c r="N921" s="1" t="s">
        <v>2686</v>
      </c>
      <c r="O921" s="1" t="s">
        <v>2686</v>
      </c>
      <c r="P921" s="1" t="s">
        <v>4932</v>
      </c>
      <c r="Q921" s="1" t="s">
        <v>4763</v>
      </c>
      <c r="R921" s="1" t="s">
        <v>5178</v>
      </c>
      <c r="S921" s="1" t="s">
        <v>2686</v>
      </c>
      <c r="T921" s="1" t="s">
        <v>64</v>
      </c>
      <c r="U921">
        <f t="shared" si="14"/>
        <v>920</v>
      </c>
    </row>
    <row r="922" spans="1:21" x14ac:dyDescent="0.2">
      <c r="A922" s="1" t="s">
        <v>920</v>
      </c>
      <c r="B922" s="1" t="s">
        <v>2402</v>
      </c>
      <c r="C922" s="1" t="s">
        <v>920</v>
      </c>
      <c r="D922" s="1" t="s">
        <v>4056</v>
      </c>
      <c r="E922" s="1" t="s">
        <v>2686</v>
      </c>
      <c r="F922" s="1" t="s">
        <v>4582</v>
      </c>
      <c r="G922" s="1" t="s">
        <v>4584</v>
      </c>
      <c r="H922" s="1" t="s">
        <v>4591</v>
      </c>
      <c r="I922" s="1">
        <v>2</v>
      </c>
      <c r="J922" s="1" t="s">
        <v>2686</v>
      </c>
      <c r="K922" s="1" t="s">
        <v>2686</v>
      </c>
      <c r="L922" s="1" t="s">
        <v>2686</v>
      </c>
      <c r="M922" s="1" t="s">
        <v>4604</v>
      </c>
      <c r="N922" s="1" t="s">
        <v>2686</v>
      </c>
      <c r="O922" s="1" t="s">
        <v>2686</v>
      </c>
      <c r="P922" s="1" t="s">
        <v>4933</v>
      </c>
      <c r="Q922" s="1" t="s">
        <v>5135</v>
      </c>
      <c r="R922" s="1" t="s">
        <v>5178</v>
      </c>
      <c r="S922" s="1" t="s">
        <v>2686</v>
      </c>
      <c r="T922" s="1" t="s">
        <v>23</v>
      </c>
      <c r="U922">
        <f t="shared" si="14"/>
        <v>921</v>
      </c>
    </row>
    <row r="923" spans="1:21" x14ac:dyDescent="0.2">
      <c r="A923" s="1" t="s">
        <v>921</v>
      </c>
      <c r="B923" s="1" t="s">
        <v>2403</v>
      </c>
      <c r="C923" s="1" t="s">
        <v>2686</v>
      </c>
      <c r="D923" s="1" t="s">
        <v>4057</v>
      </c>
      <c r="E923" s="1" t="s">
        <v>2686</v>
      </c>
      <c r="F923" s="1" t="s">
        <v>4582</v>
      </c>
      <c r="G923" s="1" t="s">
        <v>2686</v>
      </c>
      <c r="H923" s="1" t="s">
        <v>4592</v>
      </c>
      <c r="I923" s="1">
        <v>0</v>
      </c>
      <c r="J923" s="1" t="s">
        <v>2686</v>
      </c>
      <c r="K923" s="1" t="s">
        <v>2686</v>
      </c>
      <c r="L923" s="1" t="s">
        <v>2686</v>
      </c>
      <c r="M923" s="1" t="s">
        <v>2686</v>
      </c>
      <c r="N923" s="1" t="s">
        <v>2686</v>
      </c>
      <c r="O923" s="1" t="s">
        <v>2686</v>
      </c>
      <c r="P923" s="1" t="s">
        <v>2686</v>
      </c>
      <c r="Q923" s="1" t="s">
        <v>2686</v>
      </c>
      <c r="R923" s="1" t="s">
        <v>5179</v>
      </c>
      <c r="S923" s="1" t="s">
        <v>2686</v>
      </c>
      <c r="T923" s="1" t="s">
        <v>79</v>
      </c>
      <c r="U923">
        <f t="shared" si="14"/>
        <v>922</v>
      </c>
    </row>
    <row r="924" spans="1:21" x14ac:dyDescent="0.2">
      <c r="A924" s="1" t="s">
        <v>922</v>
      </c>
      <c r="B924" s="1" t="s">
        <v>2404</v>
      </c>
      <c r="C924" s="1" t="s">
        <v>3358</v>
      </c>
      <c r="D924" s="1" t="s">
        <v>4058</v>
      </c>
      <c r="E924" s="1" t="s">
        <v>2686</v>
      </c>
      <c r="F924" s="1" t="s">
        <v>4582</v>
      </c>
      <c r="G924" s="1" t="s">
        <v>4584</v>
      </c>
      <c r="H924" s="1" t="s">
        <v>4594</v>
      </c>
      <c r="I924" s="1">
        <v>0</v>
      </c>
      <c r="J924" s="1" t="s">
        <v>2686</v>
      </c>
      <c r="K924" s="1" t="s">
        <v>2686</v>
      </c>
      <c r="L924" s="1" t="s">
        <v>2686</v>
      </c>
      <c r="M924" s="1" t="s">
        <v>4604</v>
      </c>
      <c r="N924" s="1" t="s">
        <v>4615</v>
      </c>
      <c r="O924" s="1" t="s">
        <v>2686</v>
      </c>
      <c r="P924" s="1" t="s">
        <v>2686</v>
      </c>
      <c r="Q924" s="1" t="s">
        <v>5133</v>
      </c>
      <c r="R924" s="1" t="s">
        <v>5178</v>
      </c>
      <c r="S924" s="1" t="s">
        <v>2686</v>
      </c>
      <c r="T924" s="1" t="s">
        <v>27</v>
      </c>
      <c r="U924">
        <f t="shared" si="14"/>
        <v>923</v>
      </c>
    </row>
    <row r="925" spans="1:21" x14ac:dyDescent="0.2">
      <c r="A925" s="1" t="s">
        <v>923</v>
      </c>
      <c r="B925" s="1" t="s">
        <v>2405</v>
      </c>
      <c r="C925" s="1" t="s">
        <v>3359</v>
      </c>
      <c r="D925" s="1" t="s">
        <v>4053</v>
      </c>
      <c r="E925" s="1" t="s">
        <v>2686</v>
      </c>
      <c r="F925" s="1" t="s">
        <v>4582</v>
      </c>
      <c r="G925" s="1" t="s">
        <v>4584</v>
      </c>
      <c r="H925" s="1" t="s">
        <v>4591</v>
      </c>
      <c r="I925" s="1">
        <v>2</v>
      </c>
      <c r="J925" s="1" t="s">
        <v>2686</v>
      </c>
      <c r="K925" s="1" t="s">
        <v>2686</v>
      </c>
      <c r="L925" s="1" t="s">
        <v>2686</v>
      </c>
      <c r="M925" s="1" t="s">
        <v>4604</v>
      </c>
      <c r="N925" s="1" t="s">
        <v>2686</v>
      </c>
      <c r="O925" s="1" t="s">
        <v>2686</v>
      </c>
      <c r="P925" s="1" t="s">
        <v>4934</v>
      </c>
      <c r="Q925" s="1" t="s">
        <v>5138</v>
      </c>
      <c r="R925" s="1" t="s">
        <v>5178</v>
      </c>
      <c r="S925" s="1" t="s">
        <v>2686</v>
      </c>
      <c r="T925" s="1" t="s">
        <v>64</v>
      </c>
      <c r="U925">
        <f t="shared" si="14"/>
        <v>924</v>
      </c>
    </row>
    <row r="926" spans="1:21" x14ac:dyDescent="0.2">
      <c r="A926" s="1" t="s">
        <v>924</v>
      </c>
      <c r="B926" s="1" t="s">
        <v>2406</v>
      </c>
      <c r="C926" s="1" t="s">
        <v>924</v>
      </c>
      <c r="D926" s="1" t="s">
        <v>4059</v>
      </c>
      <c r="E926" s="1" t="s">
        <v>2686</v>
      </c>
      <c r="F926" s="1" t="s">
        <v>4582</v>
      </c>
      <c r="G926" s="1" t="s">
        <v>4584</v>
      </c>
      <c r="H926" s="1" t="s">
        <v>4591</v>
      </c>
      <c r="I926" s="1">
        <v>22</v>
      </c>
      <c r="J926" s="1" t="s">
        <v>2686</v>
      </c>
      <c r="K926" s="1" t="s">
        <v>2686</v>
      </c>
      <c r="L926" s="1" t="s">
        <v>2686</v>
      </c>
      <c r="M926" s="1" t="s">
        <v>4604</v>
      </c>
      <c r="N926" s="1" t="s">
        <v>2686</v>
      </c>
      <c r="O926" s="1" t="s">
        <v>2686</v>
      </c>
      <c r="P926" s="1" t="s">
        <v>4935</v>
      </c>
      <c r="Q926" s="1" t="s">
        <v>5157</v>
      </c>
      <c r="R926" s="1" t="s">
        <v>5178</v>
      </c>
      <c r="S926" s="1" t="s">
        <v>2686</v>
      </c>
      <c r="T926" s="1" t="s">
        <v>23</v>
      </c>
      <c r="U926">
        <f t="shared" si="14"/>
        <v>925</v>
      </c>
    </row>
    <row r="927" spans="1:21" x14ac:dyDescent="0.2">
      <c r="A927" s="1" t="s">
        <v>925</v>
      </c>
      <c r="B927" s="1" t="s">
        <v>2407</v>
      </c>
      <c r="C927" s="1" t="s">
        <v>2686</v>
      </c>
      <c r="D927" s="1" t="s">
        <v>2686</v>
      </c>
      <c r="E927" s="1" t="s">
        <v>2686</v>
      </c>
      <c r="F927" s="1" t="s">
        <v>4582</v>
      </c>
      <c r="G927" s="1" t="s">
        <v>2686</v>
      </c>
      <c r="H927" s="1" t="s">
        <v>4592</v>
      </c>
      <c r="I927" s="1">
        <v>0</v>
      </c>
      <c r="J927" s="1" t="s">
        <v>2686</v>
      </c>
      <c r="K927" s="1" t="s">
        <v>2686</v>
      </c>
      <c r="L927" s="1" t="s">
        <v>2686</v>
      </c>
      <c r="M927" s="1" t="s">
        <v>2686</v>
      </c>
      <c r="N927" s="1" t="s">
        <v>2686</v>
      </c>
      <c r="O927" s="1" t="s">
        <v>2686</v>
      </c>
      <c r="P927" s="1" t="s">
        <v>2686</v>
      </c>
      <c r="Q927" s="1" t="s">
        <v>2686</v>
      </c>
      <c r="R927" s="1" t="s">
        <v>5179</v>
      </c>
      <c r="S927" s="1" t="s">
        <v>2686</v>
      </c>
      <c r="T927" s="1" t="s">
        <v>79</v>
      </c>
      <c r="U927">
        <f t="shared" si="14"/>
        <v>926</v>
      </c>
    </row>
    <row r="928" spans="1:21" x14ac:dyDescent="0.2">
      <c r="A928" s="1" t="s">
        <v>926</v>
      </c>
      <c r="B928" s="1" t="s">
        <v>2408</v>
      </c>
      <c r="C928" s="1" t="s">
        <v>3360</v>
      </c>
      <c r="D928" s="1" t="s">
        <v>4060</v>
      </c>
      <c r="E928" s="1" t="s">
        <v>2686</v>
      </c>
      <c r="F928" s="1" t="s">
        <v>4582</v>
      </c>
      <c r="G928" s="1" t="s">
        <v>4584</v>
      </c>
      <c r="H928" s="1" t="s">
        <v>4591</v>
      </c>
      <c r="I928" s="1">
        <v>2</v>
      </c>
      <c r="J928" s="1" t="s">
        <v>2686</v>
      </c>
      <c r="K928" s="1" t="s">
        <v>2686</v>
      </c>
      <c r="L928" s="1" t="s">
        <v>2686</v>
      </c>
      <c r="M928" s="1" t="s">
        <v>4604</v>
      </c>
      <c r="N928" s="1" t="s">
        <v>2686</v>
      </c>
      <c r="O928" s="1" t="s">
        <v>2686</v>
      </c>
      <c r="P928" s="1" t="s">
        <v>4936</v>
      </c>
      <c r="Q928" s="1" t="s">
        <v>5133</v>
      </c>
      <c r="R928" s="1" t="s">
        <v>5178</v>
      </c>
      <c r="S928" s="1" t="s">
        <v>2686</v>
      </c>
      <c r="T928" s="1" t="s">
        <v>27</v>
      </c>
      <c r="U928">
        <f t="shared" si="14"/>
        <v>927</v>
      </c>
    </row>
    <row r="929" spans="1:21" x14ac:dyDescent="0.2">
      <c r="A929" s="1" t="s">
        <v>927</v>
      </c>
      <c r="B929" s="1" t="s">
        <v>2409</v>
      </c>
      <c r="C929" s="1" t="s">
        <v>3361</v>
      </c>
      <c r="D929" s="1" t="s">
        <v>4053</v>
      </c>
      <c r="E929" s="1" t="s">
        <v>2686</v>
      </c>
      <c r="F929" s="1" t="s">
        <v>4582</v>
      </c>
      <c r="G929" s="1" t="s">
        <v>4584</v>
      </c>
      <c r="H929" s="1" t="s">
        <v>4591</v>
      </c>
      <c r="I929" s="1">
        <v>2</v>
      </c>
      <c r="J929" s="1" t="s">
        <v>2686</v>
      </c>
      <c r="K929" s="1" t="s">
        <v>2686</v>
      </c>
      <c r="L929" s="1" t="s">
        <v>2686</v>
      </c>
      <c r="M929" s="1" t="s">
        <v>4604</v>
      </c>
      <c r="N929" s="1" t="s">
        <v>2686</v>
      </c>
      <c r="O929" s="1" t="s">
        <v>2686</v>
      </c>
      <c r="P929" s="1" t="s">
        <v>4937</v>
      </c>
      <c r="Q929" s="1" t="s">
        <v>5138</v>
      </c>
      <c r="R929" s="1" t="s">
        <v>5178</v>
      </c>
      <c r="S929" s="1" t="s">
        <v>2686</v>
      </c>
      <c r="T929" s="1" t="s">
        <v>64</v>
      </c>
      <c r="U929">
        <f t="shared" si="14"/>
        <v>928</v>
      </c>
    </row>
    <row r="930" spans="1:21" x14ac:dyDescent="0.2">
      <c r="A930" s="1" t="s">
        <v>928</v>
      </c>
      <c r="B930" s="1" t="s">
        <v>2410</v>
      </c>
      <c r="C930" s="1" t="s">
        <v>928</v>
      </c>
      <c r="D930" s="1" t="s">
        <v>4061</v>
      </c>
      <c r="E930" s="1" t="s">
        <v>2686</v>
      </c>
      <c r="F930" s="1" t="s">
        <v>4582</v>
      </c>
      <c r="G930" s="1" t="s">
        <v>4584</v>
      </c>
      <c r="H930" s="1" t="s">
        <v>4591</v>
      </c>
      <c r="I930" s="1">
        <v>171</v>
      </c>
      <c r="J930" s="1" t="s">
        <v>2686</v>
      </c>
      <c r="K930" s="1" t="s">
        <v>2686</v>
      </c>
      <c r="L930" s="1" t="s">
        <v>2686</v>
      </c>
      <c r="M930" s="1" t="s">
        <v>4604</v>
      </c>
      <c r="N930" s="1" t="s">
        <v>2686</v>
      </c>
      <c r="O930" s="1" t="s">
        <v>2686</v>
      </c>
      <c r="P930" s="1" t="s">
        <v>4938</v>
      </c>
      <c r="Q930" s="1" t="s">
        <v>5155</v>
      </c>
      <c r="R930" s="1" t="s">
        <v>5178</v>
      </c>
      <c r="S930" s="1" t="s">
        <v>2686</v>
      </c>
      <c r="T930" s="1" t="s">
        <v>23</v>
      </c>
      <c r="U930">
        <f t="shared" si="14"/>
        <v>929</v>
      </c>
    </row>
    <row r="931" spans="1:21" x14ac:dyDescent="0.2">
      <c r="A931" s="1" t="s">
        <v>929</v>
      </c>
      <c r="B931" s="1" t="s">
        <v>2411</v>
      </c>
      <c r="C931" s="1" t="s">
        <v>2686</v>
      </c>
      <c r="D931" s="1" t="s">
        <v>2686</v>
      </c>
      <c r="E931" s="1" t="s">
        <v>2686</v>
      </c>
      <c r="F931" s="1" t="s">
        <v>4582</v>
      </c>
      <c r="G931" s="1" t="s">
        <v>2686</v>
      </c>
      <c r="H931" s="1" t="s">
        <v>4592</v>
      </c>
      <c r="I931" s="1">
        <v>0</v>
      </c>
      <c r="J931" s="1" t="s">
        <v>2686</v>
      </c>
      <c r="K931" s="1" t="s">
        <v>2686</v>
      </c>
      <c r="L931" s="1" t="s">
        <v>2686</v>
      </c>
      <c r="M931" s="1" t="s">
        <v>2686</v>
      </c>
      <c r="N931" s="1" t="s">
        <v>2686</v>
      </c>
      <c r="O931" s="1" t="s">
        <v>2686</v>
      </c>
      <c r="P931" s="1" t="s">
        <v>2686</v>
      </c>
      <c r="Q931" s="1" t="s">
        <v>2686</v>
      </c>
      <c r="R931" s="1" t="s">
        <v>5179</v>
      </c>
      <c r="S931" s="1" t="s">
        <v>2686</v>
      </c>
      <c r="T931" s="1" t="s">
        <v>79</v>
      </c>
      <c r="U931">
        <f t="shared" si="14"/>
        <v>930</v>
      </c>
    </row>
    <row r="932" spans="1:21" x14ac:dyDescent="0.2">
      <c r="A932" s="1" t="s">
        <v>930</v>
      </c>
      <c r="B932" s="1" t="s">
        <v>2412</v>
      </c>
      <c r="C932" s="1" t="s">
        <v>3362</v>
      </c>
      <c r="D932" s="1" t="s">
        <v>4062</v>
      </c>
      <c r="E932" s="1" t="s">
        <v>2686</v>
      </c>
      <c r="F932" s="1" t="s">
        <v>4582</v>
      </c>
      <c r="G932" s="1" t="s">
        <v>4584</v>
      </c>
      <c r="H932" s="1" t="s">
        <v>4591</v>
      </c>
      <c r="I932" s="1">
        <v>4</v>
      </c>
      <c r="J932" s="1" t="s">
        <v>2686</v>
      </c>
      <c r="K932" s="1" t="s">
        <v>2686</v>
      </c>
      <c r="L932" s="1" t="s">
        <v>2686</v>
      </c>
      <c r="M932" s="1" t="s">
        <v>4604</v>
      </c>
      <c r="N932" s="1" t="s">
        <v>2686</v>
      </c>
      <c r="O932" s="1" t="s">
        <v>2686</v>
      </c>
      <c r="P932" s="1" t="s">
        <v>4939</v>
      </c>
      <c r="Q932" s="1" t="s">
        <v>5133</v>
      </c>
      <c r="R932" s="1" t="s">
        <v>5178</v>
      </c>
      <c r="S932" s="1" t="s">
        <v>2686</v>
      </c>
      <c r="T932" s="1" t="s">
        <v>27</v>
      </c>
      <c r="U932">
        <f t="shared" si="14"/>
        <v>931</v>
      </c>
    </row>
    <row r="933" spans="1:21" x14ac:dyDescent="0.2">
      <c r="A933" s="1" t="s">
        <v>931</v>
      </c>
      <c r="B933" s="1" t="s">
        <v>2413</v>
      </c>
      <c r="C933" s="1" t="s">
        <v>3363</v>
      </c>
      <c r="D933" s="1" t="s">
        <v>4053</v>
      </c>
      <c r="E933" s="1" t="s">
        <v>2686</v>
      </c>
      <c r="F933" s="1" t="s">
        <v>4582</v>
      </c>
      <c r="G933" s="1" t="s">
        <v>4584</v>
      </c>
      <c r="H933" s="1" t="s">
        <v>4591</v>
      </c>
      <c r="I933" s="1">
        <v>2</v>
      </c>
      <c r="J933" s="1" t="s">
        <v>2686</v>
      </c>
      <c r="K933" s="1" t="s">
        <v>2686</v>
      </c>
      <c r="L933" s="1" t="s">
        <v>2686</v>
      </c>
      <c r="M933" s="1" t="s">
        <v>4604</v>
      </c>
      <c r="N933" s="1" t="s">
        <v>2686</v>
      </c>
      <c r="O933" s="1" t="s">
        <v>2686</v>
      </c>
      <c r="P933" s="1" t="s">
        <v>4940</v>
      </c>
      <c r="Q933" s="1" t="s">
        <v>5138</v>
      </c>
      <c r="R933" s="1" t="s">
        <v>5178</v>
      </c>
      <c r="S933" s="1" t="s">
        <v>2686</v>
      </c>
      <c r="T933" s="1" t="s">
        <v>64</v>
      </c>
      <c r="U933">
        <f t="shared" si="14"/>
        <v>932</v>
      </c>
    </row>
    <row r="934" spans="1:21" x14ac:dyDescent="0.2">
      <c r="A934" s="1" t="s">
        <v>932</v>
      </c>
      <c r="B934" s="1" t="s">
        <v>2414</v>
      </c>
      <c r="C934" s="1" t="s">
        <v>932</v>
      </c>
      <c r="D934" s="1" t="s">
        <v>4063</v>
      </c>
      <c r="E934" s="1" t="s">
        <v>2686</v>
      </c>
      <c r="F934" s="1" t="s">
        <v>4582</v>
      </c>
      <c r="G934" s="1" t="s">
        <v>4584</v>
      </c>
      <c r="H934" s="1" t="s">
        <v>4591</v>
      </c>
      <c r="I934" s="1">
        <v>14</v>
      </c>
      <c r="J934" s="1" t="s">
        <v>2686</v>
      </c>
      <c r="K934" s="1" t="s">
        <v>2686</v>
      </c>
      <c r="L934" s="1" t="s">
        <v>2686</v>
      </c>
      <c r="M934" s="1" t="s">
        <v>4604</v>
      </c>
      <c r="N934" s="1" t="s">
        <v>2686</v>
      </c>
      <c r="O934" s="1" t="s">
        <v>2686</v>
      </c>
      <c r="P934" s="1" t="s">
        <v>4941</v>
      </c>
      <c r="Q934" s="1" t="s">
        <v>5157</v>
      </c>
      <c r="R934" s="1" t="s">
        <v>5178</v>
      </c>
      <c r="S934" s="1" t="s">
        <v>2686</v>
      </c>
      <c r="T934" s="1" t="s">
        <v>23</v>
      </c>
      <c r="U934">
        <f t="shared" si="14"/>
        <v>933</v>
      </c>
    </row>
    <row r="935" spans="1:21" x14ac:dyDescent="0.2">
      <c r="A935" s="1" t="s">
        <v>933</v>
      </c>
      <c r="B935" s="1" t="s">
        <v>2415</v>
      </c>
      <c r="C935" s="1" t="s">
        <v>2686</v>
      </c>
      <c r="D935" s="1" t="s">
        <v>2686</v>
      </c>
      <c r="E935" s="1" t="s">
        <v>2686</v>
      </c>
      <c r="F935" s="1" t="s">
        <v>4582</v>
      </c>
      <c r="G935" s="1" t="s">
        <v>2686</v>
      </c>
      <c r="H935" s="1" t="s">
        <v>2686</v>
      </c>
      <c r="I935" s="1">
        <v>0</v>
      </c>
      <c r="J935" s="1" t="s">
        <v>2686</v>
      </c>
      <c r="K935" s="1" t="s">
        <v>2686</v>
      </c>
      <c r="L935" s="1" t="s">
        <v>2686</v>
      </c>
      <c r="M935" s="1" t="s">
        <v>2686</v>
      </c>
      <c r="N935" s="1" t="s">
        <v>2686</v>
      </c>
      <c r="O935" s="1" t="s">
        <v>2686</v>
      </c>
      <c r="P935" s="1" t="s">
        <v>2686</v>
      </c>
      <c r="Q935" s="1" t="s">
        <v>2686</v>
      </c>
      <c r="R935" s="1" t="s">
        <v>5179</v>
      </c>
      <c r="S935" s="1" t="s">
        <v>2686</v>
      </c>
      <c r="T935" s="1" t="s">
        <v>79</v>
      </c>
      <c r="U935">
        <f t="shared" si="14"/>
        <v>934</v>
      </c>
    </row>
    <row r="936" spans="1:21" x14ac:dyDescent="0.2">
      <c r="A936" s="1" t="s">
        <v>934</v>
      </c>
      <c r="B936" s="1" t="s">
        <v>2416</v>
      </c>
      <c r="C936" s="1" t="s">
        <v>3364</v>
      </c>
      <c r="D936" s="1" t="s">
        <v>4064</v>
      </c>
      <c r="E936" s="1" t="s">
        <v>2686</v>
      </c>
      <c r="F936" s="1" t="s">
        <v>4582</v>
      </c>
      <c r="G936" s="1" t="s">
        <v>4584</v>
      </c>
      <c r="H936" s="1" t="s">
        <v>4594</v>
      </c>
      <c r="I936" s="1">
        <v>0</v>
      </c>
      <c r="J936" s="1" t="s">
        <v>2686</v>
      </c>
      <c r="K936" s="1" t="s">
        <v>2686</v>
      </c>
      <c r="L936" s="1" t="s">
        <v>2686</v>
      </c>
      <c r="M936" s="1" t="s">
        <v>4604</v>
      </c>
      <c r="N936" s="1" t="s">
        <v>4615</v>
      </c>
      <c r="O936" s="1" t="s">
        <v>2686</v>
      </c>
      <c r="P936" s="1" t="s">
        <v>2686</v>
      </c>
      <c r="Q936" s="1" t="s">
        <v>5133</v>
      </c>
      <c r="R936" s="1" t="s">
        <v>5178</v>
      </c>
      <c r="S936" s="1" t="s">
        <v>2686</v>
      </c>
      <c r="T936" s="1" t="s">
        <v>27</v>
      </c>
      <c r="U936">
        <f t="shared" si="14"/>
        <v>935</v>
      </c>
    </row>
    <row r="937" spans="1:21" x14ac:dyDescent="0.2">
      <c r="A937" s="1" t="s">
        <v>935</v>
      </c>
      <c r="B937" s="1" t="s">
        <v>2417</v>
      </c>
      <c r="C937" s="1" t="s">
        <v>3365</v>
      </c>
      <c r="D937" s="1" t="s">
        <v>4053</v>
      </c>
      <c r="E937" s="1" t="s">
        <v>2686</v>
      </c>
      <c r="F937" s="1" t="s">
        <v>4582</v>
      </c>
      <c r="G937" s="1" t="s">
        <v>4584</v>
      </c>
      <c r="H937" s="1" t="s">
        <v>4591</v>
      </c>
      <c r="I937" s="1">
        <v>2</v>
      </c>
      <c r="J937" s="1" t="s">
        <v>2686</v>
      </c>
      <c r="K937" s="1" t="s">
        <v>2686</v>
      </c>
      <c r="L937" s="1" t="s">
        <v>2686</v>
      </c>
      <c r="M937" s="1" t="s">
        <v>4604</v>
      </c>
      <c r="N937" s="1" t="s">
        <v>2686</v>
      </c>
      <c r="O937" s="1" t="s">
        <v>2686</v>
      </c>
      <c r="P937" s="1" t="s">
        <v>4942</v>
      </c>
      <c r="Q937" s="1" t="s">
        <v>5138</v>
      </c>
      <c r="R937" s="1" t="s">
        <v>5178</v>
      </c>
      <c r="S937" s="1" t="s">
        <v>2686</v>
      </c>
      <c r="T937" s="1" t="s">
        <v>64</v>
      </c>
      <c r="U937">
        <f t="shared" si="14"/>
        <v>936</v>
      </c>
    </row>
    <row r="938" spans="1:21" x14ac:dyDescent="0.2">
      <c r="A938" s="1" t="s">
        <v>936</v>
      </c>
      <c r="B938" s="1" t="s">
        <v>2418</v>
      </c>
      <c r="C938" s="1" t="s">
        <v>936</v>
      </c>
      <c r="D938" s="1" t="s">
        <v>4065</v>
      </c>
      <c r="E938" s="1" t="s">
        <v>2686</v>
      </c>
      <c r="F938" s="1" t="s">
        <v>4582</v>
      </c>
      <c r="G938" s="1" t="s">
        <v>4584</v>
      </c>
      <c r="H938" s="1" t="s">
        <v>4591</v>
      </c>
      <c r="I938" s="1">
        <v>2</v>
      </c>
      <c r="J938" s="1" t="s">
        <v>2686</v>
      </c>
      <c r="K938" s="1" t="s">
        <v>2686</v>
      </c>
      <c r="L938" s="1" t="s">
        <v>2686</v>
      </c>
      <c r="M938" s="1" t="s">
        <v>4604</v>
      </c>
      <c r="N938" s="1" t="s">
        <v>2686</v>
      </c>
      <c r="O938" s="1" t="s">
        <v>2686</v>
      </c>
      <c r="P938" s="1" t="s">
        <v>4943</v>
      </c>
      <c r="Q938" s="1" t="s">
        <v>5135</v>
      </c>
      <c r="R938" s="1" t="s">
        <v>5178</v>
      </c>
      <c r="S938" s="1" t="s">
        <v>2686</v>
      </c>
      <c r="T938" s="1" t="s">
        <v>23</v>
      </c>
      <c r="U938">
        <f t="shared" si="14"/>
        <v>937</v>
      </c>
    </row>
    <row r="939" spans="1:21" x14ac:dyDescent="0.2">
      <c r="A939" s="1" t="s">
        <v>937</v>
      </c>
      <c r="B939" s="1" t="s">
        <v>2419</v>
      </c>
      <c r="C939" s="1" t="s">
        <v>2686</v>
      </c>
      <c r="D939" s="1" t="s">
        <v>2686</v>
      </c>
      <c r="E939" s="1" t="s">
        <v>2686</v>
      </c>
      <c r="F939" s="1" t="s">
        <v>4582</v>
      </c>
      <c r="G939" s="1" t="s">
        <v>2686</v>
      </c>
      <c r="H939" s="1" t="s">
        <v>4592</v>
      </c>
      <c r="I939" s="1">
        <v>0</v>
      </c>
      <c r="J939" s="1" t="s">
        <v>2686</v>
      </c>
      <c r="K939" s="1" t="s">
        <v>2686</v>
      </c>
      <c r="L939" s="1" t="s">
        <v>2686</v>
      </c>
      <c r="M939" s="1" t="s">
        <v>2686</v>
      </c>
      <c r="N939" s="1" t="s">
        <v>2686</v>
      </c>
      <c r="O939" s="1" t="s">
        <v>2686</v>
      </c>
      <c r="P939" s="1" t="s">
        <v>2686</v>
      </c>
      <c r="Q939" s="1" t="s">
        <v>2686</v>
      </c>
      <c r="R939" s="1" t="s">
        <v>5179</v>
      </c>
      <c r="S939" s="1" t="s">
        <v>2686</v>
      </c>
      <c r="T939" s="1" t="s">
        <v>79</v>
      </c>
      <c r="U939">
        <f t="shared" si="14"/>
        <v>938</v>
      </c>
    </row>
    <row r="940" spans="1:21" x14ac:dyDescent="0.2">
      <c r="A940" s="1" t="s">
        <v>938</v>
      </c>
      <c r="B940" s="1" t="s">
        <v>2420</v>
      </c>
      <c r="C940" s="1" t="s">
        <v>3366</v>
      </c>
      <c r="D940" s="1" t="s">
        <v>4066</v>
      </c>
      <c r="E940" s="1" t="s">
        <v>2686</v>
      </c>
      <c r="F940" s="1" t="s">
        <v>4582</v>
      </c>
      <c r="G940" s="1" t="s">
        <v>4584</v>
      </c>
      <c r="H940" s="1" t="s">
        <v>4591</v>
      </c>
      <c r="I940" s="1">
        <v>1</v>
      </c>
      <c r="J940" s="1" t="s">
        <v>2686</v>
      </c>
      <c r="K940" s="1" t="s">
        <v>2686</v>
      </c>
      <c r="L940" s="1" t="s">
        <v>2686</v>
      </c>
      <c r="M940" s="1" t="s">
        <v>4604</v>
      </c>
      <c r="N940" s="1" t="s">
        <v>2686</v>
      </c>
      <c r="O940" s="1" t="s">
        <v>2686</v>
      </c>
      <c r="P940" s="1" t="s">
        <v>4944</v>
      </c>
      <c r="Q940" s="1" t="s">
        <v>5133</v>
      </c>
      <c r="R940" s="1" t="s">
        <v>5178</v>
      </c>
      <c r="S940" s="1" t="s">
        <v>2686</v>
      </c>
      <c r="T940" s="1" t="s">
        <v>27</v>
      </c>
      <c r="U940">
        <f t="shared" si="14"/>
        <v>939</v>
      </c>
    </row>
    <row r="941" spans="1:21" x14ac:dyDescent="0.2">
      <c r="A941" s="1" t="s">
        <v>939</v>
      </c>
      <c r="B941" s="1" t="s">
        <v>2421</v>
      </c>
      <c r="C941" s="1" t="s">
        <v>3367</v>
      </c>
      <c r="D941" s="1" t="s">
        <v>4053</v>
      </c>
      <c r="E941" s="1" t="s">
        <v>2686</v>
      </c>
      <c r="F941" s="1" t="s">
        <v>4582</v>
      </c>
      <c r="G941" s="1" t="s">
        <v>4584</v>
      </c>
      <c r="H941" s="1" t="s">
        <v>4591</v>
      </c>
      <c r="I941" s="1">
        <v>2</v>
      </c>
      <c r="J941" s="1" t="s">
        <v>2686</v>
      </c>
      <c r="K941" s="1" t="s">
        <v>2686</v>
      </c>
      <c r="L941" s="1" t="s">
        <v>2686</v>
      </c>
      <c r="M941" s="1" t="s">
        <v>4604</v>
      </c>
      <c r="N941" s="1" t="s">
        <v>2686</v>
      </c>
      <c r="O941" s="1" t="s">
        <v>2686</v>
      </c>
      <c r="P941" s="1" t="s">
        <v>4945</v>
      </c>
      <c r="Q941" s="1" t="s">
        <v>5138</v>
      </c>
      <c r="R941" s="1" t="s">
        <v>5178</v>
      </c>
      <c r="S941" s="1" t="s">
        <v>2686</v>
      </c>
      <c r="T941" s="1" t="s">
        <v>64</v>
      </c>
      <c r="U941">
        <f t="shared" si="14"/>
        <v>940</v>
      </c>
    </row>
    <row r="942" spans="1:21" x14ac:dyDescent="0.2">
      <c r="A942" s="1" t="s">
        <v>940</v>
      </c>
      <c r="B942" s="1" t="s">
        <v>2422</v>
      </c>
      <c r="C942" s="1" t="s">
        <v>940</v>
      </c>
      <c r="D942" s="1" t="s">
        <v>4067</v>
      </c>
      <c r="E942" s="1" t="s">
        <v>2686</v>
      </c>
      <c r="F942" s="1" t="s">
        <v>4582</v>
      </c>
      <c r="G942" s="1" t="s">
        <v>4584</v>
      </c>
      <c r="H942" s="1" t="s">
        <v>4591</v>
      </c>
      <c r="I942" s="1">
        <v>33</v>
      </c>
      <c r="J942" s="1" t="s">
        <v>2686</v>
      </c>
      <c r="K942" s="1" t="s">
        <v>2686</v>
      </c>
      <c r="L942" s="1" t="s">
        <v>2686</v>
      </c>
      <c r="M942" s="1" t="s">
        <v>4604</v>
      </c>
      <c r="N942" s="1" t="s">
        <v>2686</v>
      </c>
      <c r="O942" s="1" t="s">
        <v>2686</v>
      </c>
      <c r="P942" s="1" t="s">
        <v>4946</v>
      </c>
      <c r="Q942" s="1" t="s">
        <v>5135</v>
      </c>
      <c r="R942" s="1" t="s">
        <v>5178</v>
      </c>
      <c r="S942" s="1" t="s">
        <v>2686</v>
      </c>
      <c r="T942" s="1" t="s">
        <v>23</v>
      </c>
      <c r="U942">
        <f t="shared" si="14"/>
        <v>941</v>
      </c>
    </row>
    <row r="943" spans="1:21" x14ac:dyDescent="0.2">
      <c r="A943" s="1" t="s">
        <v>941</v>
      </c>
      <c r="B943" s="1" t="s">
        <v>2423</v>
      </c>
      <c r="C943" s="1" t="s">
        <v>2686</v>
      </c>
      <c r="D943" s="1" t="s">
        <v>2686</v>
      </c>
      <c r="E943" s="1" t="s">
        <v>2686</v>
      </c>
      <c r="F943" s="1" t="s">
        <v>4582</v>
      </c>
      <c r="G943" s="1" t="s">
        <v>2686</v>
      </c>
      <c r="H943" s="1" t="s">
        <v>4592</v>
      </c>
      <c r="I943" s="1">
        <v>0</v>
      </c>
      <c r="J943" s="1" t="s">
        <v>2686</v>
      </c>
      <c r="K943" s="1" t="s">
        <v>2686</v>
      </c>
      <c r="L943" s="1" t="s">
        <v>2686</v>
      </c>
      <c r="M943" s="1" t="s">
        <v>2686</v>
      </c>
      <c r="N943" s="1" t="s">
        <v>2686</v>
      </c>
      <c r="O943" s="1" t="s">
        <v>2686</v>
      </c>
      <c r="P943" s="1" t="s">
        <v>2686</v>
      </c>
      <c r="Q943" s="1" t="s">
        <v>2686</v>
      </c>
      <c r="R943" s="1" t="s">
        <v>5179</v>
      </c>
      <c r="S943" s="1" t="s">
        <v>2686</v>
      </c>
      <c r="T943" s="1" t="s">
        <v>79</v>
      </c>
      <c r="U943">
        <f t="shared" si="14"/>
        <v>942</v>
      </c>
    </row>
    <row r="944" spans="1:21" x14ac:dyDescent="0.2">
      <c r="A944" s="1" t="s">
        <v>942</v>
      </c>
      <c r="B944" s="1" t="s">
        <v>2424</v>
      </c>
      <c r="C944" s="1" t="s">
        <v>3368</v>
      </c>
      <c r="D944" s="1" t="s">
        <v>4068</v>
      </c>
      <c r="E944" s="1" t="s">
        <v>2686</v>
      </c>
      <c r="F944" s="1" t="s">
        <v>4582</v>
      </c>
      <c r="G944" s="1" t="s">
        <v>4584</v>
      </c>
      <c r="H944" s="1" t="s">
        <v>4591</v>
      </c>
      <c r="I944" s="1">
        <v>0</v>
      </c>
      <c r="J944" s="1" t="s">
        <v>2686</v>
      </c>
      <c r="K944" s="1" t="s">
        <v>2686</v>
      </c>
      <c r="L944" s="1" t="s">
        <v>2686</v>
      </c>
      <c r="M944" s="1" t="s">
        <v>4604</v>
      </c>
      <c r="N944" s="1" t="s">
        <v>2686</v>
      </c>
      <c r="O944" s="1" t="s">
        <v>2686</v>
      </c>
      <c r="P944" s="1" t="s">
        <v>4947</v>
      </c>
      <c r="Q944" s="1" t="s">
        <v>5153</v>
      </c>
      <c r="R944" s="1" t="s">
        <v>5176</v>
      </c>
      <c r="S944" s="1" t="s">
        <v>2686</v>
      </c>
      <c r="T944" s="1" t="s">
        <v>27</v>
      </c>
      <c r="U944">
        <f t="shared" si="14"/>
        <v>943</v>
      </c>
    </row>
    <row r="945" spans="1:21" x14ac:dyDescent="0.2">
      <c r="A945" s="1" t="s">
        <v>943</v>
      </c>
      <c r="B945" s="1" t="s">
        <v>2425</v>
      </c>
      <c r="C945" s="1" t="s">
        <v>3369</v>
      </c>
      <c r="D945" s="1" t="s">
        <v>4069</v>
      </c>
      <c r="E945" s="1" t="s">
        <v>2686</v>
      </c>
      <c r="F945" s="1" t="s">
        <v>4582</v>
      </c>
      <c r="G945" s="1" t="s">
        <v>4584</v>
      </c>
      <c r="H945" s="1" t="s">
        <v>4591</v>
      </c>
      <c r="I945" s="1">
        <v>54</v>
      </c>
      <c r="J945" s="1" t="s">
        <v>2686</v>
      </c>
      <c r="K945" s="1" t="s">
        <v>2686</v>
      </c>
      <c r="L945" s="1" t="s">
        <v>2686</v>
      </c>
      <c r="M945" s="1" t="s">
        <v>4604</v>
      </c>
      <c r="N945" s="1" t="s">
        <v>2686</v>
      </c>
      <c r="O945" s="1" t="s">
        <v>2686</v>
      </c>
      <c r="P945" s="1" t="s">
        <v>2686</v>
      </c>
      <c r="Q945" s="1" t="s">
        <v>2686</v>
      </c>
      <c r="R945" s="1" t="s">
        <v>5178</v>
      </c>
      <c r="S945" s="1" t="s">
        <v>2686</v>
      </c>
      <c r="T945" s="1" t="s">
        <v>64</v>
      </c>
      <c r="U945">
        <f t="shared" si="14"/>
        <v>944</v>
      </c>
    </row>
    <row r="946" spans="1:21" x14ac:dyDescent="0.2">
      <c r="A946" s="1" t="s">
        <v>944</v>
      </c>
      <c r="B946" s="1" t="s">
        <v>2426</v>
      </c>
      <c r="C946" s="1" t="s">
        <v>944</v>
      </c>
      <c r="D946" s="1" t="s">
        <v>4070</v>
      </c>
      <c r="E946" s="1" t="s">
        <v>2686</v>
      </c>
      <c r="F946" s="1" t="s">
        <v>4582</v>
      </c>
      <c r="G946" s="1" t="s">
        <v>4584</v>
      </c>
      <c r="H946" s="1" t="s">
        <v>4591</v>
      </c>
      <c r="I946" s="1">
        <v>11</v>
      </c>
      <c r="J946" s="1" t="s">
        <v>2686</v>
      </c>
      <c r="K946" s="1" t="s">
        <v>2686</v>
      </c>
      <c r="L946" s="1" t="s">
        <v>2686</v>
      </c>
      <c r="M946" s="1" t="s">
        <v>4604</v>
      </c>
      <c r="N946" s="1" t="s">
        <v>2686</v>
      </c>
      <c r="O946" s="1" t="s">
        <v>2686</v>
      </c>
      <c r="P946" s="1" t="s">
        <v>4948</v>
      </c>
      <c r="Q946" s="1" t="s">
        <v>5135</v>
      </c>
      <c r="R946" s="1" t="s">
        <v>5178</v>
      </c>
      <c r="S946" s="1" t="s">
        <v>2686</v>
      </c>
      <c r="T946" s="1" t="s">
        <v>23</v>
      </c>
      <c r="U946">
        <f t="shared" si="14"/>
        <v>945</v>
      </c>
    </row>
    <row r="947" spans="1:21" x14ac:dyDescent="0.2">
      <c r="A947" s="1" t="s">
        <v>945</v>
      </c>
      <c r="B947" s="1" t="s">
        <v>2427</v>
      </c>
      <c r="C947" s="1" t="s">
        <v>2686</v>
      </c>
      <c r="D947" s="1" t="s">
        <v>2686</v>
      </c>
      <c r="E947" s="1" t="s">
        <v>2686</v>
      </c>
      <c r="F947" s="1" t="s">
        <v>4582</v>
      </c>
      <c r="G947" s="1" t="s">
        <v>2686</v>
      </c>
      <c r="H947" s="1" t="s">
        <v>4592</v>
      </c>
      <c r="I947" s="1">
        <v>0</v>
      </c>
      <c r="J947" s="1" t="s">
        <v>2686</v>
      </c>
      <c r="K947" s="1" t="s">
        <v>2686</v>
      </c>
      <c r="L947" s="1" t="s">
        <v>2686</v>
      </c>
      <c r="M947" s="1" t="s">
        <v>2686</v>
      </c>
      <c r="N947" s="1" t="s">
        <v>2686</v>
      </c>
      <c r="O947" s="1" t="s">
        <v>2686</v>
      </c>
      <c r="P947" s="1" t="s">
        <v>2686</v>
      </c>
      <c r="Q947" s="1" t="s">
        <v>2686</v>
      </c>
      <c r="R947" s="1" t="s">
        <v>5179</v>
      </c>
      <c r="S947" s="1" t="s">
        <v>2686</v>
      </c>
      <c r="T947" s="1" t="s">
        <v>79</v>
      </c>
      <c r="U947">
        <f t="shared" si="14"/>
        <v>946</v>
      </c>
    </row>
    <row r="948" spans="1:21" x14ac:dyDescent="0.2">
      <c r="A948" s="1" t="s">
        <v>946</v>
      </c>
      <c r="B948" s="1" t="s">
        <v>2428</v>
      </c>
      <c r="C948" s="1" t="s">
        <v>3370</v>
      </c>
      <c r="D948" s="1" t="s">
        <v>4071</v>
      </c>
      <c r="E948" s="1" t="s">
        <v>2686</v>
      </c>
      <c r="F948" s="1" t="s">
        <v>4582</v>
      </c>
      <c r="G948" s="1" t="s">
        <v>4584</v>
      </c>
      <c r="H948" s="1" t="s">
        <v>4591</v>
      </c>
      <c r="I948" s="1">
        <v>1</v>
      </c>
      <c r="J948" s="1" t="s">
        <v>2686</v>
      </c>
      <c r="K948" s="1" t="s">
        <v>2686</v>
      </c>
      <c r="L948" s="1" t="s">
        <v>2686</v>
      </c>
      <c r="M948" s="1" t="s">
        <v>4604</v>
      </c>
      <c r="N948" s="1" t="s">
        <v>2686</v>
      </c>
      <c r="O948" s="1" t="s">
        <v>2686</v>
      </c>
      <c r="P948" s="1" t="s">
        <v>4949</v>
      </c>
      <c r="Q948" s="1" t="s">
        <v>5133</v>
      </c>
      <c r="R948" s="1" t="s">
        <v>5178</v>
      </c>
      <c r="S948" s="1" t="s">
        <v>2686</v>
      </c>
      <c r="T948" s="1" t="s">
        <v>27</v>
      </c>
      <c r="U948">
        <f t="shared" si="14"/>
        <v>947</v>
      </c>
    </row>
    <row r="949" spans="1:21" x14ac:dyDescent="0.2">
      <c r="A949" s="1" t="s">
        <v>947</v>
      </c>
      <c r="B949" s="1" t="s">
        <v>2429</v>
      </c>
      <c r="C949" s="1" t="s">
        <v>3371</v>
      </c>
      <c r="D949" s="1" t="s">
        <v>3986</v>
      </c>
      <c r="E949" s="1" t="s">
        <v>2686</v>
      </c>
      <c r="F949" s="1" t="s">
        <v>4582</v>
      </c>
      <c r="G949" s="1" t="s">
        <v>4584</v>
      </c>
      <c r="H949" s="1" t="s">
        <v>4591</v>
      </c>
      <c r="I949" s="1">
        <v>0</v>
      </c>
      <c r="J949" s="1" t="s">
        <v>2686</v>
      </c>
      <c r="K949" s="1" t="s">
        <v>2686</v>
      </c>
      <c r="L949" s="1" t="s">
        <v>2686</v>
      </c>
      <c r="M949" s="1" t="s">
        <v>4604</v>
      </c>
      <c r="N949" s="1" t="s">
        <v>2686</v>
      </c>
      <c r="O949" s="1" t="s">
        <v>2686</v>
      </c>
      <c r="P949" s="1" t="s">
        <v>4950</v>
      </c>
      <c r="Q949" s="1" t="s">
        <v>4763</v>
      </c>
      <c r="R949" s="1" t="s">
        <v>5178</v>
      </c>
      <c r="S949" s="1" t="s">
        <v>2686</v>
      </c>
      <c r="T949" s="1" t="s">
        <v>64</v>
      </c>
      <c r="U949">
        <f t="shared" si="14"/>
        <v>948</v>
      </c>
    </row>
    <row r="950" spans="1:21" x14ac:dyDescent="0.2">
      <c r="A950" s="1" t="s">
        <v>948</v>
      </c>
      <c r="B950" s="1" t="s">
        <v>2430</v>
      </c>
      <c r="C950" s="1" t="s">
        <v>948</v>
      </c>
      <c r="D950" s="1" t="s">
        <v>4072</v>
      </c>
      <c r="E950" s="1" t="s">
        <v>2686</v>
      </c>
      <c r="F950" s="1" t="s">
        <v>4582</v>
      </c>
      <c r="G950" s="1" t="s">
        <v>4584</v>
      </c>
      <c r="H950" s="1" t="s">
        <v>4591</v>
      </c>
      <c r="I950" s="1">
        <v>15</v>
      </c>
      <c r="J950" s="1" t="s">
        <v>2686</v>
      </c>
      <c r="K950" s="1" t="s">
        <v>2686</v>
      </c>
      <c r="L950" s="1" t="s">
        <v>2686</v>
      </c>
      <c r="M950" s="1" t="s">
        <v>4604</v>
      </c>
      <c r="N950" s="1" t="s">
        <v>2686</v>
      </c>
      <c r="O950" s="1" t="s">
        <v>2686</v>
      </c>
      <c r="P950" s="1" t="s">
        <v>4951</v>
      </c>
      <c r="Q950" s="1" t="s">
        <v>5155</v>
      </c>
      <c r="R950" s="1" t="s">
        <v>5178</v>
      </c>
      <c r="S950" s="1" t="s">
        <v>2686</v>
      </c>
      <c r="T950" s="1" t="s">
        <v>23</v>
      </c>
      <c r="U950">
        <f t="shared" si="14"/>
        <v>949</v>
      </c>
    </row>
    <row r="951" spans="1:21" x14ac:dyDescent="0.2">
      <c r="A951" s="1" t="s">
        <v>949</v>
      </c>
      <c r="B951" s="1" t="s">
        <v>2431</v>
      </c>
      <c r="C951" s="1" t="s">
        <v>2686</v>
      </c>
      <c r="D951" s="1" t="s">
        <v>2686</v>
      </c>
      <c r="E951" s="1" t="s">
        <v>2686</v>
      </c>
      <c r="F951" s="1" t="s">
        <v>4582</v>
      </c>
      <c r="G951" s="1" t="s">
        <v>2686</v>
      </c>
      <c r="H951" s="1" t="s">
        <v>4592</v>
      </c>
      <c r="I951" s="1">
        <v>0</v>
      </c>
      <c r="J951" s="1" t="s">
        <v>2686</v>
      </c>
      <c r="K951" s="1" t="s">
        <v>2686</v>
      </c>
      <c r="L951" s="1" t="s">
        <v>2686</v>
      </c>
      <c r="M951" s="1" t="s">
        <v>2686</v>
      </c>
      <c r="N951" s="1" t="s">
        <v>2686</v>
      </c>
      <c r="O951" s="1" t="s">
        <v>2686</v>
      </c>
      <c r="P951" s="1" t="s">
        <v>2686</v>
      </c>
      <c r="Q951" s="1" t="s">
        <v>2686</v>
      </c>
      <c r="R951" s="1" t="s">
        <v>5179</v>
      </c>
      <c r="S951" s="1" t="s">
        <v>2686</v>
      </c>
      <c r="T951" s="1" t="s">
        <v>79</v>
      </c>
      <c r="U951">
        <f t="shared" si="14"/>
        <v>950</v>
      </c>
    </row>
    <row r="952" spans="1:21" x14ac:dyDescent="0.2">
      <c r="A952" s="1" t="s">
        <v>950</v>
      </c>
      <c r="B952" s="1" t="s">
        <v>2432</v>
      </c>
      <c r="C952" s="1" t="s">
        <v>3372</v>
      </c>
      <c r="D952" s="1" t="s">
        <v>4073</v>
      </c>
      <c r="E952" s="1" t="s">
        <v>2686</v>
      </c>
      <c r="F952" s="1" t="s">
        <v>4582</v>
      </c>
      <c r="G952" s="1" t="s">
        <v>4584</v>
      </c>
      <c r="H952" s="1" t="s">
        <v>4594</v>
      </c>
      <c r="I952" s="1">
        <v>0</v>
      </c>
      <c r="J952" s="1" t="s">
        <v>2686</v>
      </c>
      <c r="K952" s="1" t="s">
        <v>2686</v>
      </c>
      <c r="L952" s="1" t="s">
        <v>2686</v>
      </c>
      <c r="M952" s="1" t="s">
        <v>4604</v>
      </c>
      <c r="N952" s="1" t="s">
        <v>4615</v>
      </c>
      <c r="O952" s="1" t="s">
        <v>2686</v>
      </c>
      <c r="P952" s="1" t="s">
        <v>2686</v>
      </c>
      <c r="Q952" s="1" t="s">
        <v>5153</v>
      </c>
      <c r="R952" s="1" t="s">
        <v>5178</v>
      </c>
      <c r="S952" s="1" t="s">
        <v>2686</v>
      </c>
      <c r="T952" s="1" t="s">
        <v>27</v>
      </c>
      <c r="U952">
        <f t="shared" si="14"/>
        <v>951</v>
      </c>
    </row>
    <row r="953" spans="1:21" x14ac:dyDescent="0.2">
      <c r="A953" s="1" t="s">
        <v>951</v>
      </c>
      <c r="B953" s="1" t="s">
        <v>2433</v>
      </c>
      <c r="C953" s="1" t="s">
        <v>3373</v>
      </c>
      <c r="D953" s="1" t="s">
        <v>3986</v>
      </c>
      <c r="E953" s="1" t="s">
        <v>2686</v>
      </c>
      <c r="F953" s="1" t="s">
        <v>4582</v>
      </c>
      <c r="G953" s="1" t="s">
        <v>4584</v>
      </c>
      <c r="H953" s="1" t="s">
        <v>4591</v>
      </c>
      <c r="I953" s="1">
        <v>0</v>
      </c>
      <c r="J953" s="1" t="s">
        <v>2686</v>
      </c>
      <c r="K953" s="1" t="s">
        <v>2686</v>
      </c>
      <c r="L953" s="1" t="s">
        <v>2686</v>
      </c>
      <c r="M953" s="1" t="s">
        <v>4604</v>
      </c>
      <c r="N953" s="1" t="s">
        <v>2686</v>
      </c>
      <c r="O953" s="1" t="s">
        <v>2686</v>
      </c>
      <c r="P953" s="1" t="s">
        <v>4952</v>
      </c>
      <c r="Q953" s="1" t="s">
        <v>4763</v>
      </c>
      <c r="R953" s="1" t="s">
        <v>5178</v>
      </c>
      <c r="S953" s="1" t="s">
        <v>2686</v>
      </c>
      <c r="T953" s="1" t="s">
        <v>64</v>
      </c>
      <c r="U953">
        <f t="shared" si="14"/>
        <v>952</v>
      </c>
    </row>
    <row r="954" spans="1:21" x14ac:dyDescent="0.2">
      <c r="A954" s="1" t="s">
        <v>952</v>
      </c>
      <c r="B954" s="1" t="s">
        <v>2434</v>
      </c>
      <c r="C954" s="1" t="s">
        <v>952</v>
      </c>
      <c r="D954" s="1" t="s">
        <v>4074</v>
      </c>
      <c r="E954" s="1" t="s">
        <v>2686</v>
      </c>
      <c r="F954" s="1" t="s">
        <v>4582</v>
      </c>
      <c r="G954" s="1" t="s">
        <v>4584</v>
      </c>
      <c r="H954" s="1" t="s">
        <v>4591</v>
      </c>
      <c r="I954" s="1">
        <v>4</v>
      </c>
      <c r="J954" s="1" t="s">
        <v>2686</v>
      </c>
      <c r="K954" s="1" t="s">
        <v>2686</v>
      </c>
      <c r="L954" s="1" t="s">
        <v>2686</v>
      </c>
      <c r="M954" s="1" t="s">
        <v>4604</v>
      </c>
      <c r="N954" s="1" t="s">
        <v>2686</v>
      </c>
      <c r="O954" s="1" t="s">
        <v>2686</v>
      </c>
      <c r="P954" s="1" t="s">
        <v>4953</v>
      </c>
      <c r="Q954" s="1" t="s">
        <v>5135</v>
      </c>
      <c r="R954" s="1" t="s">
        <v>5178</v>
      </c>
      <c r="S954" s="1" t="s">
        <v>2686</v>
      </c>
      <c r="T954" s="1" t="s">
        <v>23</v>
      </c>
      <c r="U954">
        <f t="shared" si="14"/>
        <v>953</v>
      </c>
    </row>
    <row r="955" spans="1:21" x14ac:dyDescent="0.2">
      <c r="A955" s="1" t="s">
        <v>953</v>
      </c>
      <c r="B955" s="1" t="s">
        <v>2435</v>
      </c>
      <c r="C955" s="1" t="s">
        <v>2686</v>
      </c>
      <c r="D955" s="1" t="s">
        <v>4075</v>
      </c>
      <c r="E955" s="1" t="s">
        <v>2686</v>
      </c>
      <c r="F955" s="1" t="s">
        <v>4582</v>
      </c>
      <c r="G955" s="1" t="s">
        <v>2686</v>
      </c>
      <c r="H955" s="1" t="s">
        <v>4592</v>
      </c>
      <c r="I955" s="1">
        <v>0</v>
      </c>
      <c r="J955" s="1" t="s">
        <v>2686</v>
      </c>
      <c r="K955" s="1" t="s">
        <v>2686</v>
      </c>
      <c r="L955" s="1" t="s">
        <v>2686</v>
      </c>
      <c r="M955" s="1" t="s">
        <v>2686</v>
      </c>
      <c r="N955" s="1" t="s">
        <v>2686</v>
      </c>
      <c r="O955" s="1" t="s">
        <v>2686</v>
      </c>
      <c r="P955" s="1" t="s">
        <v>2686</v>
      </c>
      <c r="Q955" s="1" t="s">
        <v>2686</v>
      </c>
      <c r="R955" s="1" t="s">
        <v>5179</v>
      </c>
      <c r="S955" s="1" t="s">
        <v>2686</v>
      </c>
      <c r="T955" s="1" t="s">
        <v>93</v>
      </c>
      <c r="U955">
        <f t="shared" si="14"/>
        <v>954</v>
      </c>
    </row>
    <row r="956" spans="1:21" x14ac:dyDescent="0.2">
      <c r="A956" s="1" t="s">
        <v>954</v>
      </c>
      <c r="B956" s="1" t="s">
        <v>2436</v>
      </c>
      <c r="C956" s="1" t="s">
        <v>954</v>
      </c>
      <c r="D956" s="1" t="s">
        <v>4076</v>
      </c>
      <c r="E956" s="1" t="s">
        <v>2686</v>
      </c>
      <c r="F956" s="1" t="s">
        <v>4582</v>
      </c>
      <c r="G956" s="1" t="s">
        <v>4584</v>
      </c>
      <c r="H956" s="1" t="s">
        <v>4592</v>
      </c>
      <c r="I956" s="1">
        <v>8</v>
      </c>
      <c r="J956" s="1" t="s">
        <v>2686</v>
      </c>
      <c r="K956" s="1" t="s">
        <v>2686</v>
      </c>
      <c r="L956" s="1" t="s">
        <v>2686</v>
      </c>
      <c r="M956" s="1" t="s">
        <v>4604</v>
      </c>
      <c r="N956" s="1" t="s">
        <v>2686</v>
      </c>
      <c r="O956" s="1" t="s">
        <v>2686</v>
      </c>
      <c r="P956" s="1" t="s">
        <v>4954</v>
      </c>
      <c r="Q956" s="1" t="s">
        <v>5133</v>
      </c>
      <c r="R956" s="1" t="s">
        <v>5178</v>
      </c>
      <c r="S956" s="1" t="s">
        <v>27</v>
      </c>
      <c r="T956" s="1" t="s">
        <v>27</v>
      </c>
      <c r="U956">
        <f t="shared" si="14"/>
        <v>955</v>
      </c>
    </row>
    <row r="957" spans="1:21" x14ac:dyDescent="0.2">
      <c r="A957" s="1" t="s">
        <v>955</v>
      </c>
      <c r="B957" s="1" t="s">
        <v>2437</v>
      </c>
      <c r="C957" s="1" t="s">
        <v>3374</v>
      </c>
      <c r="D957" s="1" t="s">
        <v>3986</v>
      </c>
      <c r="E957" s="1" t="s">
        <v>2686</v>
      </c>
      <c r="F957" s="1" t="s">
        <v>4582</v>
      </c>
      <c r="G957" s="1" t="s">
        <v>4584</v>
      </c>
      <c r="H957" s="1" t="s">
        <v>4591</v>
      </c>
      <c r="I957" s="1">
        <v>0</v>
      </c>
      <c r="J957" s="1" t="s">
        <v>2686</v>
      </c>
      <c r="K957" s="1" t="s">
        <v>2686</v>
      </c>
      <c r="L957" s="1" t="s">
        <v>2686</v>
      </c>
      <c r="M957" s="1" t="s">
        <v>4604</v>
      </c>
      <c r="N957" s="1" t="s">
        <v>2686</v>
      </c>
      <c r="O957" s="1" t="s">
        <v>2686</v>
      </c>
      <c r="P957" s="1" t="s">
        <v>4955</v>
      </c>
      <c r="Q957" s="1" t="s">
        <v>4763</v>
      </c>
      <c r="R957" s="1" t="s">
        <v>5178</v>
      </c>
      <c r="S957" s="1" t="s">
        <v>2686</v>
      </c>
      <c r="T957" s="1" t="s">
        <v>64</v>
      </c>
      <c r="U957">
        <f t="shared" si="14"/>
        <v>956</v>
      </c>
    </row>
    <row r="958" spans="1:21" x14ac:dyDescent="0.2">
      <c r="A958" s="1" t="s">
        <v>956</v>
      </c>
      <c r="B958" s="1" t="s">
        <v>2438</v>
      </c>
      <c r="C958" s="1" t="s">
        <v>956</v>
      </c>
      <c r="D958" s="1" t="s">
        <v>4077</v>
      </c>
      <c r="E958" s="1" t="s">
        <v>2686</v>
      </c>
      <c r="F958" s="1" t="s">
        <v>4582</v>
      </c>
      <c r="G958" s="1" t="s">
        <v>4584</v>
      </c>
      <c r="H958" s="1" t="s">
        <v>4591</v>
      </c>
      <c r="I958" s="1">
        <v>17</v>
      </c>
      <c r="J958" s="1" t="s">
        <v>2686</v>
      </c>
      <c r="K958" s="1" t="s">
        <v>2686</v>
      </c>
      <c r="L958" s="1" t="s">
        <v>2686</v>
      </c>
      <c r="M958" s="1" t="s">
        <v>4604</v>
      </c>
      <c r="N958" s="1" t="s">
        <v>2686</v>
      </c>
      <c r="O958" s="1" t="s">
        <v>2686</v>
      </c>
      <c r="P958" s="1" t="s">
        <v>4956</v>
      </c>
      <c r="Q958" s="1" t="s">
        <v>5135</v>
      </c>
      <c r="R958" s="1" t="s">
        <v>5178</v>
      </c>
      <c r="S958" s="1" t="s">
        <v>2686</v>
      </c>
      <c r="T958" s="1" t="s">
        <v>23</v>
      </c>
      <c r="U958">
        <f t="shared" si="14"/>
        <v>957</v>
      </c>
    </row>
    <row r="959" spans="1:21" x14ac:dyDescent="0.2">
      <c r="A959" s="1" t="s">
        <v>957</v>
      </c>
      <c r="B959" s="1" t="s">
        <v>2439</v>
      </c>
      <c r="C959" s="1" t="s">
        <v>2686</v>
      </c>
      <c r="D959" s="1" t="s">
        <v>2686</v>
      </c>
      <c r="E959" s="1" t="s">
        <v>2686</v>
      </c>
      <c r="F959" s="1" t="s">
        <v>4582</v>
      </c>
      <c r="G959" s="1" t="s">
        <v>2686</v>
      </c>
      <c r="H959" s="1" t="s">
        <v>4592</v>
      </c>
      <c r="I959" s="1">
        <v>0</v>
      </c>
      <c r="J959" s="1" t="s">
        <v>2686</v>
      </c>
      <c r="K959" s="1" t="s">
        <v>2686</v>
      </c>
      <c r="L959" s="1" t="s">
        <v>2686</v>
      </c>
      <c r="M959" s="1" t="s">
        <v>2686</v>
      </c>
      <c r="N959" s="1" t="s">
        <v>2686</v>
      </c>
      <c r="O959" s="1" t="s">
        <v>2686</v>
      </c>
      <c r="P959" s="1" t="s">
        <v>2686</v>
      </c>
      <c r="Q959" s="1" t="s">
        <v>2686</v>
      </c>
      <c r="R959" s="1" t="s">
        <v>5179</v>
      </c>
      <c r="S959" s="1" t="s">
        <v>2686</v>
      </c>
      <c r="T959" s="1" t="s">
        <v>93</v>
      </c>
      <c r="U959">
        <f t="shared" si="14"/>
        <v>958</v>
      </c>
    </row>
    <row r="960" spans="1:21" x14ac:dyDescent="0.2">
      <c r="A960" s="1" t="s">
        <v>958</v>
      </c>
      <c r="B960" s="1" t="s">
        <v>2440</v>
      </c>
      <c r="C960" s="1" t="s">
        <v>3375</v>
      </c>
      <c r="D960" s="1" t="s">
        <v>4078</v>
      </c>
      <c r="E960" s="1" t="s">
        <v>2686</v>
      </c>
      <c r="F960" s="1" t="s">
        <v>4582</v>
      </c>
      <c r="G960" s="1" t="s">
        <v>4584</v>
      </c>
      <c r="H960" s="1" t="s">
        <v>4591</v>
      </c>
      <c r="I960" s="1">
        <v>9</v>
      </c>
      <c r="J960" s="1" t="s">
        <v>2686</v>
      </c>
      <c r="K960" s="1" t="s">
        <v>2686</v>
      </c>
      <c r="L960" s="1" t="s">
        <v>2686</v>
      </c>
      <c r="M960" s="1" t="s">
        <v>4604</v>
      </c>
      <c r="N960" s="1" t="s">
        <v>2686</v>
      </c>
      <c r="O960" s="1" t="s">
        <v>2686</v>
      </c>
      <c r="P960" s="1" t="s">
        <v>4957</v>
      </c>
      <c r="Q960" s="1" t="s">
        <v>5133</v>
      </c>
      <c r="R960" s="1" t="s">
        <v>5178</v>
      </c>
      <c r="S960" s="1" t="s">
        <v>2686</v>
      </c>
      <c r="T960" s="1" t="s">
        <v>27</v>
      </c>
      <c r="U960">
        <f t="shared" si="14"/>
        <v>959</v>
      </c>
    </row>
    <row r="961" spans="1:21" x14ac:dyDescent="0.2">
      <c r="A961" s="1" t="s">
        <v>959</v>
      </c>
      <c r="B961" s="1" t="s">
        <v>2441</v>
      </c>
      <c r="C961" s="1" t="s">
        <v>3376</v>
      </c>
      <c r="D961" s="1" t="s">
        <v>3986</v>
      </c>
      <c r="E961" s="1" t="s">
        <v>2686</v>
      </c>
      <c r="F961" s="1" t="s">
        <v>4582</v>
      </c>
      <c r="G961" s="1" t="s">
        <v>4584</v>
      </c>
      <c r="H961" s="1" t="s">
        <v>4591</v>
      </c>
      <c r="I961" s="1">
        <v>0</v>
      </c>
      <c r="J961" s="1" t="s">
        <v>2686</v>
      </c>
      <c r="K961" s="1" t="s">
        <v>2686</v>
      </c>
      <c r="L961" s="1" t="s">
        <v>2686</v>
      </c>
      <c r="M961" s="1" t="s">
        <v>4604</v>
      </c>
      <c r="N961" s="1" t="s">
        <v>2686</v>
      </c>
      <c r="O961" s="1" t="s">
        <v>2686</v>
      </c>
      <c r="P961" s="1" t="s">
        <v>4958</v>
      </c>
      <c r="Q961" s="1" t="s">
        <v>4763</v>
      </c>
      <c r="R961" s="1" t="s">
        <v>5178</v>
      </c>
      <c r="S961" s="1" t="s">
        <v>2686</v>
      </c>
      <c r="T961" s="1" t="s">
        <v>64</v>
      </c>
      <c r="U961">
        <f t="shared" si="14"/>
        <v>960</v>
      </c>
    </row>
    <row r="962" spans="1:21" x14ac:dyDescent="0.2">
      <c r="A962" s="1" t="s">
        <v>960</v>
      </c>
      <c r="B962" s="1" t="s">
        <v>2442</v>
      </c>
      <c r="C962" s="1" t="s">
        <v>960</v>
      </c>
      <c r="D962" s="1" t="s">
        <v>4079</v>
      </c>
      <c r="E962" s="1" t="s">
        <v>2686</v>
      </c>
      <c r="F962" s="1" t="s">
        <v>4582</v>
      </c>
      <c r="G962" s="1" t="s">
        <v>4584</v>
      </c>
      <c r="H962" s="1" t="s">
        <v>4591</v>
      </c>
      <c r="I962" s="1">
        <v>5</v>
      </c>
      <c r="J962" s="1" t="s">
        <v>2686</v>
      </c>
      <c r="K962" s="1" t="s">
        <v>2686</v>
      </c>
      <c r="L962" s="1" t="s">
        <v>2686</v>
      </c>
      <c r="M962" s="1" t="s">
        <v>4604</v>
      </c>
      <c r="N962" s="1" t="s">
        <v>2686</v>
      </c>
      <c r="O962" s="1" t="s">
        <v>2686</v>
      </c>
      <c r="P962" s="1" t="s">
        <v>4959</v>
      </c>
      <c r="Q962" s="1" t="s">
        <v>5135</v>
      </c>
      <c r="R962" s="1" t="s">
        <v>5178</v>
      </c>
      <c r="S962" s="1" t="s">
        <v>2686</v>
      </c>
      <c r="T962" s="1" t="s">
        <v>23</v>
      </c>
      <c r="U962">
        <f t="shared" si="14"/>
        <v>961</v>
      </c>
    </row>
    <row r="963" spans="1:21" x14ac:dyDescent="0.2">
      <c r="A963" s="1" t="s">
        <v>961</v>
      </c>
      <c r="B963" s="1" t="s">
        <v>2443</v>
      </c>
      <c r="C963" s="1" t="s">
        <v>2686</v>
      </c>
      <c r="D963" s="1" t="s">
        <v>4080</v>
      </c>
      <c r="E963" s="1" t="s">
        <v>2686</v>
      </c>
      <c r="F963" s="1" t="s">
        <v>4582</v>
      </c>
      <c r="G963" s="1" t="s">
        <v>2686</v>
      </c>
      <c r="H963" s="1" t="s">
        <v>4592</v>
      </c>
      <c r="I963" s="1">
        <v>0</v>
      </c>
      <c r="J963" s="1" t="s">
        <v>2686</v>
      </c>
      <c r="K963" s="1" t="s">
        <v>2686</v>
      </c>
      <c r="L963" s="1" t="s">
        <v>2686</v>
      </c>
      <c r="M963" s="1" t="s">
        <v>2686</v>
      </c>
      <c r="N963" s="1" t="s">
        <v>2686</v>
      </c>
      <c r="O963" s="1" t="s">
        <v>2686</v>
      </c>
      <c r="P963" s="1" t="s">
        <v>2686</v>
      </c>
      <c r="Q963" s="1" t="s">
        <v>2686</v>
      </c>
      <c r="R963" s="1" t="s">
        <v>5179</v>
      </c>
      <c r="S963" s="1" t="s">
        <v>2686</v>
      </c>
      <c r="T963" s="1" t="s">
        <v>93</v>
      </c>
      <c r="U963">
        <f t="shared" si="14"/>
        <v>962</v>
      </c>
    </row>
    <row r="964" spans="1:21" x14ac:dyDescent="0.2">
      <c r="A964" s="1" t="s">
        <v>962</v>
      </c>
      <c r="B964" s="1" t="s">
        <v>2444</v>
      </c>
      <c r="C964" s="1" t="s">
        <v>3377</v>
      </c>
      <c r="D964" s="1" t="s">
        <v>4081</v>
      </c>
      <c r="E964" s="1" t="s">
        <v>2686</v>
      </c>
      <c r="F964" s="1" t="s">
        <v>4582</v>
      </c>
      <c r="G964" s="1" t="s">
        <v>4584</v>
      </c>
      <c r="H964" s="1" t="s">
        <v>4594</v>
      </c>
      <c r="I964" s="1">
        <v>0</v>
      </c>
      <c r="J964" s="1" t="s">
        <v>2686</v>
      </c>
      <c r="K964" s="1" t="s">
        <v>2686</v>
      </c>
      <c r="L964" s="1" t="s">
        <v>2686</v>
      </c>
      <c r="M964" s="1" t="s">
        <v>4604</v>
      </c>
      <c r="N964" s="1" t="s">
        <v>4615</v>
      </c>
      <c r="O964" s="1" t="s">
        <v>2686</v>
      </c>
      <c r="P964" s="1" t="s">
        <v>2686</v>
      </c>
      <c r="Q964" s="1" t="s">
        <v>5153</v>
      </c>
      <c r="R964" s="1" t="s">
        <v>5178</v>
      </c>
      <c r="S964" s="1" t="s">
        <v>2686</v>
      </c>
      <c r="T964" s="1" t="s">
        <v>27</v>
      </c>
      <c r="U964">
        <f t="shared" ref="U964:U1027" si="15">U963+1</f>
        <v>963</v>
      </c>
    </row>
    <row r="965" spans="1:21" x14ac:dyDescent="0.2">
      <c r="A965" s="1" t="s">
        <v>963</v>
      </c>
      <c r="B965" s="1" t="s">
        <v>2445</v>
      </c>
      <c r="C965" s="1" t="s">
        <v>3378</v>
      </c>
      <c r="D965" s="1" t="s">
        <v>4082</v>
      </c>
      <c r="E965" s="1" t="s">
        <v>2686</v>
      </c>
      <c r="F965" s="1" t="s">
        <v>4582</v>
      </c>
      <c r="G965" s="1" t="s">
        <v>4584</v>
      </c>
      <c r="H965" s="1" t="s">
        <v>4591</v>
      </c>
      <c r="I965" s="1">
        <v>2</v>
      </c>
      <c r="J965" s="1" t="s">
        <v>2686</v>
      </c>
      <c r="K965" s="1" t="s">
        <v>2686</v>
      </c>
      <c r="L965" s="1" t="s">
        <v>2686</v>
      </c>
      <c r="M965" s="1" t="s">
        <v>4604</v>
      </c>
      <c r="N965" s="1" t="s">
        <v>2686</v>
      </c>
      <c r="O965" s="1" t="s">
        <v>2686</v>
      </c>
      <c r="P965" s="1" t="s">
        <v>4960</v>
      </c>
      <c r="Q965" s="1" t="s">
        <v>5138</v>
      </c>
      <c r="R965" s="1" t="s">
        <v>5178</v>
      </c>
      <c r="S965" s="1" t="s">
        <v>2686</v>
      </c>
      <c r="T965" s="1" t="s">
        <v>64</v>
      </c>
      <c r="U965">
        <f t="shared" si="15"/>
        <v>964</v>
      </c>
    </row>
    <row r="966" spans="1:21" x14ac:dyDescent="0.2">
      <c r="A966" s="1" t="s">
        <v>964</v>
      </c>
      <c r="B966" s="1" t="s">
        <v>2446</v>
      </c>
      <c r="C966" s="1" t="s">
        <v>964</v>
      </c>
      <c r="D966" s="1" t="s">
        <v>4083</v>
      </c>
      <c r="E966" s="1" t="s">
        <v>2686</v>
      </c>
      <c r="F966" s="1" t="s">
        <v>4582</v>
      </c>
      <c r="G966" s="1" t="s">
        <v>4584</v>
      </c>
      <c r="H966" s="1" t="s">
        <v>4591</v>
      </c>
      <c r="I966" s="1">
        <v>8</v>
      </c>
      <c r="J966" s="1" t="s">
        <v>2686</v>
      </c>
      <c r="K966" s="1" t="s">
        <v>2686</v>
      </c>
      <c r="L966" s="1" t="s">
        <v>2686</v>
      </c>
      <c r="M966" s="1" t="s">
        <v>4604</v>
      </c>
      <c r="N966" s="1" t="s">
        <v>2686</v>
      </c>
      <c r="O966" s="1" t="s">
        <v>2686</v>
      </c>
      <c r="P966" s="1" t="s">
        <v>4961</v>
      </c>
      <c r="Q966" s="1" t="s">
        <v>483</v>
      </c>
      <c r="R966" s="1" t="s">
        <v>5178</v>
      </c>
      <c r="S966" s="1" t="s">
        <v>2686</v>
      </c>
      <c r="T966" s="1" t="s">
        <v>23</v>
      </c>
      <c r="U966">
        <f t="shared" si="15"/>
        <v>965</v>
      </c>
    </row>
    <row r="967" spans="1:21" x14ac:dyDescent="0.2">
      <c r="A967" s="1" t="s">
        <v>965</v>
      </c>
      <c r="B967" s="1" t="s">
        <v>2447</v>
      </c>
      <c r="C967" s="1" t="s">
        <v>2686</v>
      </c>
      <c r="D967" s="1" t="s">
        <v>2686</v>
      </c>
      <c r="E967" s="1" t="s">
        <v>2686</v>
      </c>
      <c r="F967" s="1" t="s">
        <v>4582</v>
      </c>
      <c r="G967" s="1" t="s">
        <v>2686</v>
      </c>
      <c r="H967" s="1" t="s">
        <v>4592</v>
      </c>
      <c r="I967" s="1">
        <v>0</v>
      </c>
      <c r="J967" s="1" t="s">
        <v>2686</v>
      </c>
      <c r="K967" s="1" t="s">
        <v>2686</v>
      </c>
      <c r="L967" s="1" t="s">
        <v>2686</v>
      </c>
      <c r="M967" s="1" t="s">
        <v>2686</v>
      </c>
      <c r="N967" s="1" t="s">
        <v>2686</v>
      </c>
      <c r="O967" s="1" t="s">
        <v>2686</v>
      </c>
      <c r="P967" s="1" t="s">
        <v>2686</v>
      </c>
      <c r="Q967" s="1" t="s">
        <v>2686</v>
      </c>
      <c r="R967" s="1" t="s">
        <v>5179</v>
      </c>
      <c r="S967" s="1" t="s">
        <v>2686</v>
      </c>
      <c r="T967" s="1" t="s">
        <v>93</v>
      </c>
      <c r="U967">
        <f t="shared" si="15"/>
        <v>966</v>
      </c>
    </row>
    <row r="968" spans="1:21" x14ac:dyDescent="0.2">
      <c r="A968" s="1" t="s">
        <v>966</v>
      </c>
      <c r="B968" s="1" t="s">
        <v>2448</v>
      </c>
      <c r="C968" s="1" t="s">
        <v>3379</v>
      </c>
      <c r="D968" s="1" t="s">
        <v>4084</v>
      </c>
      <c r="E968" s="1" t="s">
        <v>4543</v>
      </c>
      <c r="F968" s="1" t="s">
        <v>0</v>
      </c>
      <c r="G968" s="1" t="s">
        <v>2686</v>
      </c>
      <c r="H968" s="1" t="s">
        <v>2686</v>
      </c>
      <c r="I968" s="1">
        <v>0</v>
      </c>
      <c r="J968" s="1" t="s">
        <v>2686</v>
      </c>
      <c r="K968" s="1" t="s">
        <v>2686</v>
      </c>
      <c r="L968" s="1" t="s">
        <v>2686</v>
      </c>
      <c r="M968" s="1" t="s">
        <v>2686</v>
      </c>
      <c r="N968" s="1" t="s">
        <v>2686</v>
      </c>
      <c r="O968" s="1" t="s">
        <v>2686</v>
      </c>
      <c r="P968" s="1" t="s">
        <v>2686</v>
      </c>
      <c r="Q968" s="1" t="s">
        <v>2686</v>
      </c>
      <c r="R968" s="1" t="s">
        <v>5176</v>
      </c>
      <c r="S968" s="1" t="s">
        <v>2686</v>
      </c>
      <c r="T968" s="1" t="s">
        <v>2686</v>
      </c>
      <c r="U968">
        <f t="shared" si="15"/>
        <v>967</v>
      </c>
    </row>
    <row r="969" spans="1:21" x14ac:dyDescent="0.2">
      <c r="A969" s="1" t="s">
        <v>967</v>
      </c>
      <c r="B969" s="1" t="s">
        <v>2449</v>
      </c>
      <c r="C969" s="1" t="s">
        <v>967</v>
      </c>
      <c r="D969" s="1" t="s">
        <v>3800</v>
      </c>
      <c r="E969" s="1" t="s">
        <v>2686</v>
      </c>
      <c r="F969" s="1" t="s">
        <v>4582</v>
      </c>
      <c r="G969" s="1" t="s">
        <v>4584</v>
      </c>
      <c r="H969" s="1" t="s">
        <v>4594</v>
      </c>
      <c r="I969" s="1">
        <v>24</v>
      </c>
      <c r="J969" s="1" t="s">
        <v>2686</v>
      </c>
      <c r="K969" s="1" t="s">
        <v>2686</v>
      </c>
      <c r="L969" s="1" t="s">
        <v>2686</v>
      </c>
      <c r="M969" s="1" t="s">
        <v>4604</v>
      </c>
      <c r="N969" s="1" t="s">
        <v>4610</v>
      </c>
      <c r="O969" s="1" t="s">
        <v>2686</v>
      </c>
      <c r="P969" s="1" t="s">
        <v>2686</v>
      </c>
      <c r="Q969" s="1" t="s">
        <v>5133</v>
      </c>
      <c r="R969" s="1" t="s">
        <v>5178</v>
      </c>
      <c r="S969" s="1" t="s">
        <v>2686</v>
      </c>
      <c r="T969" s="1" t="s">
        <v>27</v>
      </c>
      <c r="U969">
        <f t="shared" si="15"/>
        <v>968</v>
      </c>
    </row>
    <row r="970" spans="1:21" x14ac:dyDescent="0.2">
      <c r="A970" s="1" t="s">
        <v>968</v>
      </c>
      <c r="B970" s="1" t="s">
        <v>2450</v>
      </c>
      <c r="C970" s="1" t="s">
        <v>3380</v>
      </c>
      <c r="D970" s="1" t="s">
        <v>4082</v>
      </c>
      <c r="E970" s="1" t="s">
        <v>2686</v>
      </c>
      <c r="F970" s="1" t="s">
        <v>4582</v>
      </c>
      <c r="G970" s="1" t="s">
        <v>4584</v>
      </c>
      <c r="H970" s="1" t="s">
        <v>4591</v>
      </c>
      <c r="I970" s="1">
        <v>3</v>
      </c>
      <c r="J970" s="1" t="s">
        <v>2686</v>
      </c>
      <c r="K970" s="1" t="s">
        <v>2686</v>
      </c>
      <c r="L970" s="1" t="s">
        <v>2686</v>
      </c>
      <c r="M970" s="1" t="s">
        <v>4604</v>
      </c>
      <c r="N970" s="1" t="s">
        <v>2686</v>
      </c>
      <c r="O970" s="1" t="s">
        <v>2686</v>
      </c>
      <c r="P970" s="1" t="s">
        <v>4962</v>
      </c>
      <c r="Q970" s="1" t="s">
        <v>5151</v>
      </c>
      <c r="R970" s="1" t="s">
        <v>5178</v>
      </c>
      <c r="S970" s="1" t="s">
        <v>2686</v>
      </c>
      <c r="T970" s="1" t="s">
        <v>64</v>
      </c>
      <c r="U970">
        <f t="shared" si="15"/>
        <v>969</v>
      </c>
    </row>
    <row r="971" spans="1:21" x14ac:dyDescent="0.2">
      <c r="A971" s="1" t="s">
        <v>969</v>
      </c>
      <c r="B971" s="1" t="s">
        <v>2451</v>
      </c>
      <c r="C971" s="1" t="s">
        <v>969</v>
      </c>
      <c r="D971" s="1" t="s">
        <v>4085</v>
      </c>
      <c r="E971" s="1" t="s">
        <v>2686</v>
      </c>
      <c r="F971" s="1" t="s">
        <v>4582</v>
      </c>
      <c r="G971" s="1" t="s">
        <v>4584</v>
      </c>
      <c r="H971" s="1" t="s">
        <v>4591</v>
      </c>
      <c r="I971" s="1">
        <v>6</v>
      </c>
      <c r="J971" s="1" t="s">
        <v>2686</v>
      </c>
      <c r="K971" s="1" t="s">
        <v>2686</v>
      </c>
      <c r="L971" s="1" t="s">
        <v>2686</v>
      </c>
      <c r="M971" s="1" t="s">
        <v>4604</v>
      </c>
      <c r="N971" s="1" t="s">
        <v>2686</v>
      </c>
      <c r="O971" s="1" t="s">
        <v>2686</v>
      </c>
      <c r="P971" s="1" t="s">
        <v>4963</v>
      </c>
      <c r="Q971" s="1" t="s">
        <v>5157</v>
      </c>
      <c r="R971" s="1" t="s">
        <v>5178</v>
      </c>
      <c r="S971" s="1" t="s">
        <v>2686</v>
      </c>
      <c r="T971" s="1" t="s">
        <v>23</v>
      </c>
      <c r="U971">
        <f t="shared" si="15"/>
        <v>970</v>
      </c>
    </row>
    <row r="972" spans="1:21" x14ac:dyDescent="0.2">
      <c r="A972" s="1" t="s">
        <v>970</v>
      </c>
      <c r="B972" s="1" t="s">
        <v>2452</v>
      </c>
      <c r="C972" s="1" t="s">
        <v>2686</v>
      </c>
      <c r="D972" s="1" t="s">
        <v>2686</v>
      </c>
      <c r="E972" s="1" t="s">
        <v>2686</v>
      </c>
      <c r="F972" s="1" t="s">
        <v>4582</v>
      </c>
      <c r="G972" s="1" t="s">
        <v>2686</v>
      </c>
      <c r="H972" s="1" t="s">
        <v>4592</v>
      </c>
      <c r="I972" s="1">
        <v>0</v>
      </c>
      <c r="J972" s="1" t="s">
        <v>2686</v>
      </c>
      <c r="K972" s="1" t="s">
        <v>2686</v>
      </c>
      <c r="L972" s="1" t="s">
        <v>2686</v>
      </c>
      <c r="M972" s="1" t="s">
        <v>2686</v>
      </c>
      <c r="N972" s="1" t="s">
        <v>2686</v>
      </c>
      <c r="O972" s="1" t="s">
        <v>2686</v>
      </c>
      <c r="P972" s="1" t="s">
        <v>2686</v>
      </c>
      <c r="Q972" s="1" t="s">
        <v>2686</v>
      </c>
      <c r="R972" s="1" t="s">
        <v>5179</v>
      </c>
      <c r="S972" s="1" t="s">
        <v>2686</v>
      </c>
      <c r="T972" s="1" t="s">
        <v>93</v>
      </c>
      <c r="U972">
        <f t="shared" si="15"/>
        <v>971</v>
      </c>
    </row>
    <row r="973" spans="1:21" x14ac:dyDescent="0.2">
      <c r="A973" s="1" t="s">
        <v>971</v>
      </c>
      <c r="B973" s="1" t="s">
        <v>2453</v>
      </c>
      <c r="C973" s="1" t="s">
        <v>3381</v>
      </c>
      <c r="D973" s="1" t="s">
        <v>4086</v>
      </c>
      <c r="E973" s="1" t="s">
        <v>4544</v>
      </c>
      <c r="F973" s="1" t="s">
        <v>0</v>
      </c>
      <c r="G973" s="1" t="s">
        <v>2686</v>
      </c>
      <c r="H973" s="1" t="s">
        <v>2686</v>
      </c>
      <c r="I973" s="1">
        <v>0</v>
      </c>
      <c r="J973" s="1" t="s">
        <v>2686</v>
      </c>
      <c r="K973" s="1" t="s">
        <v>2686</v>
      </c>
      <c r="L973" s="1" t="s">
        <v>2686</v>
      </c>
      <c r="M973" s="1" t="s">
        <v>2686</v>
      </c>
      <c r="N973" s="1" t="s">
        <v>2686</v>
      </c>
      <c r="O973" s="1" t="s">
        <v>2686</v>
      </c>
      <c r="P973" s="1" t="s">
        <v>2686</v>
      </c>
      <c r="Q973" s="1" t="s">
        <v>2686</v>
      </c>
      <c r="R973" s="1" t="s">
        <v>5176</v>
      </c>
      <c r="S973" s="1" t="s">
        <v>2686</v>
      </c>
      <c r="T973" s="1" t="s">
        <v>2686</v>
      </c>
      <c r="U973">
        <f t="shared" si="15"/>
        <v>972</v>
      </c>
    </row>
    <row r="974" spans="1:21" x14ac:dyDescent="0.2">
      <c r="A974" s="1" t="s">
        <v>972</v>
      </c>
      <c r="B974" s="1" t="s">
        <v>2454</v>
      </c>
      <c r="C974" s="1" t="s">
        <v>3382</v>
      </c>
      <c r="D974" s="1" t="s">
        <v>4087</v>
      </c>
      <c r="E974" s="1" t="s">
        <v>2686</v>
      </c>
      <c r="F974" s="1" t="s">
        <v>4582</v>
      </c>
      <c r="G974" s="1" t="s">
        <v>4584</v>
      </c>
      <c r="H974" s="1" t="s">
        <v>4591</v>
      </c>
      <c r="I974" s="1">
        <v>0</v>
      </c>
      <c r="J974" s="1" t="s">
        <v>2686</v>
      </c>
      <c r="K974" s="1" t="s">
        <v>2686</v>
      </c>
      <c r="L974" s="1" t="s">
        <v>2686</v>
      </c>
      <c r="M974" s="1" t="s">
        <v>4604</v>
      </c>
      <c r="N974" s="1" t="s">
        <v>2686</v>
      </c>
      <c r="O974" s="1" t="s">
        <v>2686</v>
      </c>
      <c r="P974" s="1" t="s">
        <v>4964</v>
      </c>
      <c r="Q974" s="1" t="s">
        <v>4970</v>
      </c>
      <c r="R974" s="1" t="s">
        <v>5176</v>
      </c>
      <c r="S974" s="1" t="s">
        <v>2686</v>
      </c>
      <c r="T974" s="1" t="s">
        <v>27</v>
      </c>
      <c r="U974">
        <f t="shared" si="15"/>
        <v>973</v>
      </c>
    </row>
    <row r="975" spans="1:21" x14ac:dyDescent="0.2">
      <c r="A975" s="1" t="s">
        <v>973</v>
      </c>
      <c r="B975" s="1" t="s">
        <v>2455</v>
      </c>
      <c r="C975" s="1" t="s">
        <v>3383</v>
      </c>
      <c r="D975" s="1" t="s">
        <v>4082</v>
      </c>
      <c r="E975" s="1" t="s">
        <v>2686</v>
      </c>
      <c r="F975" s="1" t="s">
        <v>4582</v>
      </c>
      <c r="G975" s="1" t="s">
        <v>4584</v>
      </c>
      <c r="H975" s="1" t="s">
        <v>4591</v>
      </c>
      <c r="I975" s="1">
        <v>2</v>
      </c>
      <c r="J975" s="1" t="s">
        <v>2686</v>
      </c>
      <c r="K975" s="1" t="s">
        <v>2686</v>
      </c>
      <c r="L975" s="1" t="s">
        <v>2686</v>
      </c>
      <c r="M975" s="1" t="s">
        <v>4604</v>
      </c>
      <c r="N975" s="1" t="s">
        <v>2686</v>
      </c>
      <c r="O975" s="1" t="s">
        <v>2686</v>
      </c>
      <c r="P975" s="1" t="s">
        <v>4965</v>
      </c>
      <c r="Q975" s="1" t="s">
        <v>5138</v>
      </c>
      <c r="R975" s="1" t="s">
        <v>5178</v>
      </c>
      <c r="S975" s="1" t="s">
        <v>2686</v>
      </c>
      <c r="T975" s="1" t="s">
        <v>64</v>
      </c>
      <c r="U975">
        <f t="shared" si="15"/>
        <v>974</v>
      </c>
    </row>
    <row r="976" spans="1:21" x14ac:dyDescent="0.2">
      <c r="A976" s="1" t="s">
        <v>974</v>
      </c>
      <c r="B976" s="1" t="s">
        <v>2456</v>
      </c>
      <c r="C976" s="1" t="s">
        <v>974</v>
      </c>
      <c r="D976" s="1" t="s">
        <v>4088</v>
      </c>
      <c r="E976" s="1" t="s">
        <v>2686</v>
      </c>
      <c r="F976" s="1" t="s">
        <v>4582</v>
      </c>
      <c r="G976" s="1" t="s">
        <v>4584</v>
      </c>
      <c r="H976" s="1" t="s">
        <v>4591</v>
      </c>
      <c r="I976" s="1">
        <v>1</v>
      </c>
      <c r="J976" s="1" t="s">
        <v>2686</v>
      </c>
      <c r="K976" s="1" t="s">
        <v>2686</v>
      </c>
      <c r="L976" s="1" t="s">
        <v>2686</v>
      </c>
      <c r="M976" s="1" t="s">
        <v>4604</v>
      </c>
      <c r="N976" s="1" t="s">
        <v>2686</v>
      </c>
      <c r="O976" s="1" t="s">
        <v>2686</v>
      </c>
      <c r="P976" s="1" t="s">
        <v>4966</v>
      </c>
      <c r="Q976" s="1" t="s">
        <v>5135</v>
      </c>
      <c r="R976" s="1" t="s">
        <v>5178</v>
      </c>
      <c r="S976" s="1" t="s">
        <v>2686</v>
      </c>
      <c r="T976" s="1" t="s">
        <v>23</v>
      </c>
      <c r="U976">
        <f t="shared" si="15"/>
        <v>975</v>
      </c>
    </row>
    <row r="977" spans="1:21" x14ac:dyDescent="0.2">
      <c r="A977" s="1" t="s">
        <v>975</v>
      </c>
      <c r="B977" s="1" t="s">
        <v>2457</v>
      </c>
      <c r="C977" s="1" t="s">
        <v>2686</v>
      </c>
      <c r="D977" s="1" t="s">
        <v>2686</v>
      </c>
      <c r="E977" s="1" t="s">
        <v>2686</v>
      </c>
      <c r="F977" s="1" t="s">
        <v>4582</v>
      </c>
      <c r="G977" s="1" t="s">
        <v>2686</v>
      </c>
      <c r="H977" s="1" t="s">
        <v>4592</v>
      </c>
      <c r="I977" s="1">
        <v>0</v>
      </c>
      <c r="J977" s="1" t="s">
        <v>2686</v>
      </c>
      <c r="K977" s="1" t="s">
        <v>2686</v>
      </c>
      <c r="L977" s="1" t="s">
        <v>2686</v>
      </c>
      <c r="M977" s="1" t="s">
        <v>2686</v>
      </c>
      <c r="N977" s="1" t="s">
        <v>2686</v>
      </c>
      <c r="O977" s="1" t="s">
        <v>2686</v>
      </c>
      <c r="P977" s="1" t="s">
        <v>2686</v>
      </c>
      <c r="Q977" s="1" t="s">
        <v>2686</v>
      </c>
      <c r="R977" s="1" t="s">
        <v>5179</v>
      </c>
      <c r="S977" s="1" t="s">
        <v>2686</v>
      </c>
      <c r="T977" s="1" t="s">
        <v>93</v>
      </c>
      <c r="U977">
        <f t="shared" si="15"/>
        <v>976</v>
      </c>
    </row>
    <row r="978" spans="1:21" x14ac:dyDescent="0.2">
      <c r="A978" s="1" t="s">
        <v>976</v>
      </c>
      <c r="B978" s="1" t="s">
        <v>2458</v>
      </c>
      <c r="C978" s="1" t="s">
        <v>3384</v>
      </c>
      <c r="D978" s="1" t="s">
        <v>4089</v>
      </c>
      <c r="E978" s="1" t="s">
        <v>4545</v>
      </c>
      <c r="F978" s="1" t="s">
        <v>0</v>
      </c>
      <c r="G978" s="1" t="s">
        <v>2686</v>
      </c>
      <c r="H978" s="1" t="s">
        <v>2686</v>
      </c>
      <c r="I978" s="1">
        <v>0</v>
      </c>
      <c r="J978" s="1" t="s">
        <v>2686</v>
      </c>
      <c r="K978" s="1" t="s">
        <v>2686</v>
      </c>
      <c r="L978" s="1" t="s">
        <v>2686</v>
      </c>
      <c r="M978" s="1" t="s">
        <v>2686</v>
      </c>
      <c r="N978" s="1" t="s">
        <v>2686</v>
      </c>
      <c r="O978" s="1" t="s">
        <v>2686</v>
      </c>
      <c r="P978" s="1" t="s">
        <v>2686</v>
      </c>
      <c r="Q978" s="1" t="s">
        <v>2686</v>
      </c>
      <c r="R978" s="1" t="s">
        <v>5176</v>
      </c>
      <c r="S978" s="1" t="s">
        <v>2686</v>
      </c>
      <c r="T978" s="1" t="s">
        <v>2686</v>
      </c>
      <c r="U978">
        <f t="shared" si="15"/>
        <v>977</v>
      </c>
    </row>
    <row r="979" spans="1:21" x14ac:dyDescent="0.2">
      <c r="A979" s="1" t="s">
        <v>977</v>
      </c>
      <c r="B979" s="1" t="s">
        <v>2459</v>
      </c>
      <c r="C979" s="1" t="s">
        <v>3385</v>
      </c>
      <c r="D979" s="1" t="s">
        <v>4090</v>
      </c>
      <c r="E979" s="1" t="s">
        <v>2686</v>
      </c>
      <c r="F979" s="1" t="s">
        <v>4582</v>
      </c>
      <c r="G979" s="1" t="s">
        <v>4584</v>
      </c>
      <c r="H979" s="1" t="s">
        <v>4591</v>
      </c>
      <c r="I979" s="1">
        <v>0</v>
      </c>
      <c r="J979" s="1" t="s">
        <v>2686</v>
      </c>
      <c r="K979" s="1" t="s">
        <v>2686</v>
      </c>
      <c r="L979" s="1" t="s">
        <v>2686</v>
      </c>
      <c r="M979" s="1" t="s">
        <v>4604</v>
      </c>
      <c r="N979" s="1" t="s">
        <v>2686</v>
      </c>
      <c r="O979" s="1" t="s">
        <v>2686</v>
      </c>
      <c r="P979" s="1" t="s">
        <v>4967</v>
      </c>
      <c r="Q979" s="1" t="s">
        <v>5133</v>
      </c>
      <c r="R979" s="1" t="s">
        <v>5176</v>
      </c>
      <c r="S979" s="1" t="s">
        <v>2686</v>
      </c>
      <c r="T979" s="1" t="s">
        <v>27</v>
      </c>
      <c r="U979">
        <f t="shared" si="15"/>
        <v>978</v>
      </c>
    </row>
    <row r="980" spans="1:21" x14ac:dyDescent="0.2">
      <c r="A980" s="1" t="s">
        <v>978</v>
      </c>
      <c r="B980" s="1" t="s">
        <v>2460</v>
      </c>
      <c r="C980" s="1" t="s">
        <v>3386</v>
      </c>
      <c r="D980" s="1" t="s">
        <v>4082</v>
      </c>
      <c r="E980" s="1" t="s">
        <v>2686</v>
      </c>
      <c r="F980" s="1" t="s">
        <v>4582</v>
      </c>
      <c r="G980" s="1" t="s">
        <v>4584</v>
      </c>
      <c r="H980" s="1" t="s">
        <v>4591</v>
      </c>
      <c r="I980" s="1">
        <v>2</v>
      </c>
      <c r="J980" s="1" t="s">
        <v>2686</v>
      </c>
      <c r="K980" s="1" t="s">
        <v>2686</v>
      </c>
      <c r="L980" s="1" t="s">
        <v>2686</v>
      </c>
      <c r="M980" s="1" t="s">
        <v>4604</v>
      </c>
      <c r="N980" s="1" t="s">
        <v>2686</v>
      </c>
      <c r="O980" s="1" t="s">
        <v>2686</v>
      </c>
      <c r="P980" s="1" t="s">
        <v>4968</v>
      </c>
      <c r="Q980" s="1" t="s">
        <v>5138</v>
      </c>
      <c r="R980" s="1" t="s">
        <v>5178</v>
      </c>
      <c r="S980" s="1" t="s">
        <v>2686</v>
      </c>
      <c r="T980" s="1" t="s">
        <v>64</v>
      </c>
      <c r="U980">
        <f t="shared" si="15"/>
        <v>979</v>
      </c>
    </row>
    <row r="981" spans="1:21" x14ac:dyDescent="0.2">
      <c r="A981" s="1" t="s">
        <v>979</v>
      </c>
      <c r="B981" s="1" t="s">
        <v>2461</v>
      </c>
      <c r="C981" s="1" t="s">
        <v>979</v>
      </c>
      <c r="D981" s="1" t="s">
        <v>4091</v>
      </c>
      <c r="E981" s="1" t="s">
        <v>2686</v>
      </c>
      <c r="F981" s="1" t="s">
        <v>4582</v>
      </c>
      <c r="G981" s="1" t="s">
        <v>4584</v>
      </c>
      <c r="H981" s="1" t="s">
        <v>4591</v>
      </c>
      <c r="I981" s="1">
        <v>2</v>
      </c>
      <c r="J981" s="1" t="s">
        <v>2686</v>
      </c>
      <c r="K981" s="1" t="s">
        <v>2686</v>
      </c>
      <c r="L981" s="1" t="s">
        <v>2686</v>
      </c>
      <c r="M981" s="1" t="s">
        <v>4604</v>
      </c>
      <c r="N981" s="1" t="s">
        <v>2686</v>
      </c>
      <c r="O981" s="1" t="s">
        <v>2686</v>
      </c>
      <c r="P981" s="1" t="s">
        <v>4969</v>
      </c>
      <c r="Q981" s="1" t="s">
        <v>5135</v>
      </c>
      <c r="R981" s="1" t="s">
        <v>5178</v>
      </c>
      <c r="S981" s="1" t="s">
        <v>2686</v>
      </c>
      <c r="T981" s="1" t="s">
        <v>23</v>
      </c>
      <c r="U981">
        <f t="shared" si="15"/>
        <v>980</v>
      </c>
    </row>
    <row r="982" spans="1:21" x14ac:dyDescent="0.2">
      <c r="A982" s="1" t="s">
        <v>980</v>
      </c>
      <c r="B982" s="1" t="s">
        <v>2462</v>
      </c>
      <c r="C982" s="1" t="s">
        <v>2686</v>
      </c>
      <c r="D982" s="1" t="s">
        <v>2686</v>
      </c>
      <c r="E982" s="1" t="s">
        <v>2686</v>
      </c>
      <c r="F982" s="1" t="s">
        <v>4582</v>
      </c>
      <c r="G982" s="1" t="s">
        <v>2686</v>
      </c>
      <c r="H982" s="1" t="s">
        <v>4592</v>
      </c>
      <c r="I982" s="1">
        <v>0</v>
      </c>
      <c r="J982" s="1" t="s">
        <v>2686</v>
      </c>
      <c r="K982" s="1" t="s">
        <v>2686</v>
      </c>
      <c r="L982" s="1" t="s">
        <v>2686</v>
      </c>
      <c r="M982" s="1" t="s">
        <v>2686</v>
      </c>
      <c r="N982" s="1" t="s">
        <v>2686</v>
      </c>
      <c r="O982" s="1" t="s">
        <v>2686</v>
      </c>
      <c r="P982" s="1" t="s">
        <v>2686</v>
      </c>
      <c r="Q982" s="1" t="s">
        <v>2686</v>
      </c>
      <c r="R982" s="1" t="s">
        <v>5179</v>
      </c>
      <c r="S982" s="1" t="s">
        <v>2686</v>
      </c>
      <c r="T982" s="1" t="s">
        <v>93</v>
      </c>
      <c r="U982">
        <f t="shared" si="15"/>
        <v>981</v>
      </c>
    </row>
    <row r="983" spans="1:21" x14ac:dyDescent="0.2">
      <c r="A983" s="1" t="s">
        <v>981</v>
      </c>
      <c r="B983" s="1" t="s">
        <v>2463</v>
      </c>
      <c r="C983" s="1" t="s">
        <v>3384</v>
      </c>
      <c r="D983" s="1" t="s">
        <v>4092</v>
      </c>
      <c r="E983" s="1" t="s">
        <v>4089</v>
      </c>
      <c r="F983" s="1" t="s">
        <v>0</v>
      </c>
      <c r="G983" s="1" t="s">
        <v>2686</v>
      </c>
      <c r="H983" s="1" t="s">
        <v>2686</v>
      </c>
      <c r="I983" s="1">
        <v>0</v>
      </c>
      <c r="J983" s="1" t="s">
        <v>2686</v>
      </c>
      <c r="K983" s="1" t="s">
        <v>2686</v>
      </c>
      <c r="L983" s="1" t="s">
        <v>2686</v>
      </c>
      <c r="M983" s="1" t="s">
        <v>2686</v>
      </c>
      <c r="N983" s="1" t="s">
        <v>2686</v>
      </c>
      <c r="O983" s="1" t="s">
        <v>2686</v>
      </c>
      <c r="P983" s="1" t="s">
        <v>2686</v>
      </c>
      <c r="Q983" s="1" t="s">
        <v>2686</v>
      </c>
      <c r="R983" s="1" t="s">
        <v>5176</v>
      </c>
      <c r="S983" s="1" t="s">
        <v>2686</v>
      </c>
      <c r="T983" s="1" t="s">
        <v>2686</v>
      </c>
      <c r="U983">
        <f t="shared" si="15"/>
        <v>982</v>
      </c>
    </row>
    <row r="984" spans="1:21" x14ac:dyDescent="0.2">
      <c r="A984" s="1" t="s">
        <v>982</v>
      </c>
      <c r="B984" s="1" t="s">
        <v>2464</v>
      </c>
      <c r="C984" s="1" t="s">
        <v>3387</v>
      </c>
      <c r="D984" s="1" t="s">
        <v>4093</v>
      </c>
      <c r="E984" s="1" t="s">
        <v>2686</v>
      </c>
      <c r="F984" s="1" t="s">
        <v>4582</v>
      </c>
      <c r="G984" s="1" t="s">
        <v>4584</v>
      </c>
      <c r="H984" s="1" t="s">
        <v>4591</v>
      </c>
      <c r="I984" s="1">
        <v>0</v>
      </c>
      <c r="J984" s="1" t="s">
        <v>2686</v>
      </c>
      <c r="K984" s="1" t="s">
        <v>2686</v>
      </c>
      <c r="L984" s="1" t="s">
        <v>2686</v>
      </c>
      <c r="M984" s="1" t="s">
        <v>4604</v>
      </c>
      <c r="N984" s="1" t="s">
        <v>2686</v>
      </c>
      <c r="O984" s="1" t="s">
        <v>2686</v>
      </c>
      <c r="P984" s="1" t="s">
        <v>4970</v>
      </c>
      <c r="Q984" s="1" t="s">
        <v>4967</v>
      </c>
      <c r="R984" s="1" t="s">
        <v>5176</v>
      </c>
      <c r="S984" s="1" t="s">
        <v>2686</v>
      </c>
      <c r="T984" s="1" t="s">
        <v>27</v>
      </c>
      <c r="U984">
        <f t="shared" si="15"/>
        <v>983</v>
      </c>
    </row>
    <row r="985" spans="1:21" x14ac:dyDescent="0.2">
      <c r="A985" s="1" t="s">
        <v>983</v>
      </c>
      <c r="B985" s="1" t="s">
        <v>2465</v>
      </c>
      <c r="C985" s="1" t="s">
        <v>3388</v>
      </c>
      <c r="D985" s="1" t="s">
        <v>4082</v>
      </c>
      <c r="E985" s="1" t="s">
        <v>2686</v>
      </c>
      <c r="F985" s="1" t="s">
        <v>4582</v>
      </c>
      <c r="G985" s="1" t="s">
        <v>4584</v>
      </c>
      <c r="H985" s="1" t="s">
        <v>4591</v>
      </c>
      <c r="I985" s="1">
        <v>1</v>
      </c>
      <c r="J985" s="1" t="s">
        <v>2686</v>
      </c>
      <c r="K985" s="1" t="s">
        <v>2686</v>
      </c>
      <c r="L985" s="1" t="s">
        <v>2686</v>
      </c>
      <c r="M985" s="1" t="s">
        <v>4604</v>
      </c>
      <c r="N985" s="1" t="s">
        <v>2686</v>
      </c>
      <c r="O985" s="1" t="s">
        <v>2686</v>
      </c>
      <c r="P985" s="1" t="s">
        <v>4971</v>
      </c>
      <c r="Q985" s="1" t="s">
        <v>5138</v>
      </c>
      <c r="R985" s="1" t="s">
        <v>5178</v>
      </c>
      <c r="S985" s="1" t="s">
        <v>2686</v>
      </c>
      <c r="T985" s="1" t="s">
        <v>64</v>
      </c>
      <c r="U985">
        <f t="shared" si="15"/>
        <v>984</v>
      </c>
    </row>
    <row r="986" spans="1:21" x14ac:dyDescent="0.2">
      <c r="A986" s="1" t="s">
        <v>984</v>
      </c>
      <c r="B986" s="1" t="s">
        <v>2466</v>
      </c>
      <c r="C986" s="1" t="s">
        <v>984</v>
      </c>
      <c r="D986" s="1" t="s">
        <v>4094</v>
      </c>
      <c r="E986" s="1" t="s">
        <v>2686</v>
      </c>
      <c r="F986" s="1" t="s">
        <v>4582</v>
      </c>
      <c r="G986" s="1" t="s">
        <v>4584</v>
      </c>
      <c r="H986" s="1" t="s">
        <v>4591</v>
      </c>
      <c r="I986" s="1">
        <v>2</v>
      </c>
      <c r="J986" s="1" t="s">
        <v>2686</v>
      </c>
      <c r="K986" s="1" t="s">
        <v>2686</v>
      </c>
      <c r="L986" s="1" t="s">
        <v>2686</v>
      </c>
      <c r="M986" s="1" t="s">
        <v>4604</v>
      </c>
      <c r="N986" s="1" t="s">
        <v>2686</v>
      </c>
      <c r="O986" s="1" t="s">
        <v>2686</v>
      </c>
      <c r="P986" s="1" t="s">
        <v>4972</v>
      </c>
      <c r="Q986" s="1" t="s">
        <v>5160</v>
      </c>
      <c r="R986" s="1" t="s">
        <v>5178</v>
      </c>
      <c r="S986" s="1" t="s">
        <v>2686</v>
      </c>
      <c r="T986" s="1" t="s">
        <v>23</v>
      </c>
      <c r="U986">
        <f t="shared" si="15"/>
        <v>985</v>
      </c>
    </row>
    <row r="987" spans="1:21" x14ac:dyDescent="0.2">
      <c r="A987" s="1" t="s">
        <v>985</v>
      </c>
      <c r="B987" s="1" t="s">
        <v>2467</v>
      </c>
      <c r="C987" s="1" t="s">
        <v>2686</v>
      </c>
      <c r="D987" s="1" t="s">
        <v>2686</v>
      </c>
      <c r="E987" s="1" t="s">
        <v>2686</v>
      </c>
      <c r="F987" s="1" t="s">
        <v>4582</v>
      </c>
      <c r="G987" s="1" t="s">
        <v>2686</v>
      </c>
      <c r="H987" s="1" t="s">
        <v>4592</v>
      </c>
      <c r="I987" s="1">
        <v>0</v>
      </c>
      <c r="J987" s="1" t="s">
        <v>2686</v>
      </c>
      <c r="K987" s="1" t="s">
        <v>2686</v>
      </c>
      <c r="L987" s="1" t="s">
        <v>2686</v>
      </c>
      <c r="M987" s="1" t="s">
        <v>2686</v>
      </c>
      <c r="N987" s="1" t="s">
        <v>2686</v>
      </c>
      <c r="O987" s="1" t="s">
        <v>2686</v>
      </c>
      <c r="P987" s="1" t="s">
        <v>2686</v>
      </c>
      <c r="Q987" s="1" t="s">
        <v>2686</v>
      </c>
      <c r="R987" s="1" t="s">
        <v>5179</v>
      </c>
      <c r="S987" s="1" t="s">
        <v>2686</v>
      </c>
      <c r="T987" s="1" t="s">
        <v>93</v>
      </c>
      <c r="U987">
        <f t="shared" si="15"/>
        <v>986</v>
      </c>
    </row>
    <row r="988" spans="1:21" x14ac:dyDescent="0.2">
      <c r="A988" s="1" t="s">
        <v>986</v>
      </c>
      <c r="B988" s="1" t="s">
        <v>2468</v>
      </c>
      <c r="C988" s="1" t="s">
        <v>3389</v>
      </c>
      <c r="D988" s="1" t="s">
        <v>4095</v>
      </c>
      <c r="E988" s="1" t="s">
        <v>2686</v>
      </c>
      <c r="F988" s="1" t="s">
        <v>0</v>
      </c>
      <c r="G988" s="1" t="s">
        <v>2686</v>
      </c>
      <c r="H988" s="1" t="s">
        <v>2686</v>
      </c>
      <c r="I988" s="1">
        <v>0</v>
      </c>
      <c r="J988" s="1" t="s">
        <v>2686</v>
      </c>
      <c r="K988" s="1" t="s">
        <v>2686</v>
      </c>
      <c r="L988" s="1" t="s">
        <v>2686</v>
      </c>
      <c r="M988" s="1" t="s">
        <v>2686</v>
      </c>
      <c r="N988" s="1" t="s">
        <v>2686</v>
      </c>
      <c r="O988" s="1" t="s">
        <v>2686</v>
      </c>
      <c r="P988" s="1" t="s">
        <v>2686</v>
      </c>
      <c r="Q988" s="1" t="s">
        <v>2686</v>
      </c>
      <c r="R988" s="1" t="s">
        <v>5179</v>
      </c>
      <c r="S988" s="1" t="s">
        <v>2686</v>
      </c>
      <c r="T988" s="1" t="s">
        <v>2686</v>
      </c>
      <c r="U988">
        <f t="shared" si="15"/>
        <v>987</v>
      </c>
    </row>
    <row r="989" spans="1:21" x14ac:dyDescent="0.2">
      <c r="A989" s="1" t="s">
        <v>987</v>
      </c>
      <c r="B989" s="1" t="s">
        <v>2469</v>
      </c>
      <c r="C989" s="1" t="s">
        <v>3390</v>
      </c>
      <c r="D989" s="1" t="s">
        <v>4096</v>
      </c>
      <c r="E989" s="1" t="s">
        <v>2686</v>
      </c>
      <c r="F989" s="1" t="s">
        <v>4582</v>
      </c>
      <c r="G989" s="1" t="s">
        <v>4584</v>
      </c>
      <c r="H989" s="1" t="s">
        <v>4591</v>
      </c>
      <c r="I989" s="1">
        <v>10</v>
      </c>
      <c r="J989" s="1" t="s">
        <v>2686</v>
      </c>
      <c r="K989" s="1" t="s">
        <v>2686</v>
      </c>
      <c r="L989" s="1" t="s">
        <v>2686</v>
      </c>
      <c r="M989" s="1" t="s">
        <v>4604</v>
      </c>
      <c r="N989" s="1" t="s">
        <v>2686</v>
      </c>
      <c r="O989" s="1" t="s">
        <v>2686</v>
      </c>
      <c r="P989" s="1" t="s">
        <v>4973</v>
      </c>
      <c r="Q989" s="1" t="s">
        <v>5133</v>
      </c>
      <c r="R989" s="1" t="s">
        <v>5178</v>
      </c>
      <c r="S989" s="1" t="s">
        <v>2686</v>
      </c>
      <c r="T989" s="1" t="s">
        <v>27</v>
      </c>
      <c r="U989">
        <f t="shared" si="15"/>
        <v>988</v>
      </c>
    </row>
    <row r="990" spans="1:21" x14ac:dyDescent="0.2">
      <c r="A990" s="1" t="s">
        <v>988</v>
      </c>
      <c r="B990" s="1" t="s">
        <v>2470</v>
      </c>
      <c r="C990" s="1" t="s">
        <v>3391</v>
      </c>
      <c r="D990" s="1" t="s">
        <v>4082</v>
      </c>
      <c r="E990" s="1" t="s">
        <v>2686</v>
      </c>
      <c r="F990" s="1" t="s">
        <v>4582</v>
      </c>
      <c r="G990" s="1" t="s">
        <v>4584</v>
      </c>
      <c r="H990" s="1" t="s">
        <v>4591</v>
      </c>
      <c r="I990" s="1">
        <v>1</v>
      </c>
      <c r="J990" s="1" t="s">
        <v>2686</v>
      </c>
      <c r="K990" s="1" t="s">
        <v>2686</v>
      </c>
      <c r="L990" s="1" t="s">
        <v>2686</v>
      </c>
      <c r="M990" s="1" t="s">
        <v>4604</v>
      </c>
      <c r="N990" s="1" t="s">
        <v>2686</v>
      </c>
      <c r="O990" s="1" t="s">
        <v>2686</v>
      </c>
      <c r="P990" s="1" t="s">
        <v>4974</v>
      </c>
      <c r="Q990" s="1" t="s">
        <v>5138</v>
      </c>
      <c r="R990" s="1" t="s">
        <v>5178</v>
      </c>
      <c r="S990" s="1" t="s">
        <v>2686</v>
      </c>
      <c r="T990" s="1" t="s">
        <v>64</v>
      </c>
      <c r="U990">
        <f t="shared" si="15"/>
        <v>989</v>
      </c>
    </row>
    <row r="991" spans="1:21" x14ac:dyDescent="0.2">
      <c r="A991" s="1" t="s">
        <v>989</v>
      </c>
      <c r="B991" s="1" t="s">
        <v>2471</v>
      </c>
      <c r="C991" s="1" t="s">
        <v>989</v>
      </c>
      <c r="D991" s="1" t="s">
        <v>4097</v>
      </c>
      <c r="E991" s="1" t="s">
        <v>2686</v>
      </c>
      <c r="F991" s="1" t="s">
        <v>4582</v>
      </c>
      <c r="G991" s="1" t="s">
        <v>4584</v>
      </c>
      <c r="H991" s="1" t="s">
        <v>4591</v>
      </c>
      <c r="I991" s="1">
        <v>4</v>
      </c>
      <c r="J991" s="1" t="s">
        <v>2686</v>
      </c>
      <c r="K991" s="1" t="s">
        <v>2686</v>
      </c>
      <c r="L991" s="1" t="s">
        <v>2686</v>
      </c>
      <c r="M991" s="1" t="s">
        <v>4604</v>
      </c>
      <c r="N991" s="1" t="s">
        <v>2686</v>
      </c>
      <c r="O991" s="1" t="s">
        <v>2686</v>
      </c>
      <c r="P991" s="1" t="s">
        <v>4975</v>
      </c>
      <c r="Q991" s="1" t="s">
        <v>5160</v>
      </c>
      <c r="R991" s="1" t="s">
        <v>5178</v>
      </c>
      <c r="S991" s="1" t="s">
        <v>2686</v>
      </c>
      <c r="T991" s="1" t="s">
        <v>23</v>
      </c>
      <c r="U991">
        <f t="shared" si="15"/>
        <v>990</v>
      </c>
    </row>
    <row r="992" spans="1:21" x14ac:dyDescent="0.2">
      <c r="A992" s="1" t="s">
        <v>990</v>
      </c>
      <c r="B992" s="1" t="s">
        <v>2472</v>
      </c>
      <c r="C992" s="1" t="s">
        <v>2686</v>
      </c>
      <c r="D992" s="1" t="s">
        <v>2686</v>
      </c>
      <c r="E992" s="1" t="s">
        <v>2686</v>
      </c>
      <c r="F992" s="1" t="s">
        <v>4582</v>
      </c>
      <c r="G992" s="1" t="s">
        <v>2686</v>
      </c>
      <c r="H992" s="1" t="s">
        <v>4592</v>
      </c>
      <c r="I992" s="1">
        <v>0</v>
      </c>
      <c r="J992" s="1" t="s">
        <v>2686</v>
      </c>
      <c r="K992" s="1" t="s">
        <v>2686</v>
      </c>
      <c r="L992" s="1" t="s">
        <v>2686</v>
      </c>
      <c r="M992" s="1" t="s">
        <v>2686</v>
      </c>
      <c r="N992" s="1" t="s">
        <v>2686</v>
      </c>
      <c r="O992" s="1" t="s">
        <v>2686</v>
      </c>
      <c r="P992" s="1" t="s">
        <v>2686</v>
      </c>
      <c r="Q992" s="1" t="s">
        <v>2686</v>
      </c>
      <c r="R992" s="1" t="s">
        <v>5179</v>
      </c>
      <c r="S992" s="1" t="s">
        <v>2686</v>
      </c>
      <c r="T992" s="1" t="s">
        <v>93</v>
      </c>
      <c r="U992">
        <f t="shared" si="15"/>
        <v>991</v>
      </c>
    </row>
    <row r="993" spans="1:21" x14ac:dyDescent="0.2">
      <c r="A993" s="1" t="s">
        <v>991</v>
      </c>
      <c r="B993" s="1" t="s">
        <v>2473</v>
      </c>
      <c r="C993" s="1" t="s">
        <v>3392</v>
      </c>
      <c r="D993" s="1" t="s">
        <v>4098</v>
      </c>
      <c r="E993" s="1" t="s">
        <v>4546</v>
      </c>
      <c r="F993" s="1" t="s">
        <v>0</v>
      </c>
      <c r="G993" s="1" t="s">
        <v>2686</v>
      </c>
      <c r="H993" s="1" t="s">
        <v>2686</v>
      </c>
      <c r="I993" s="1">
        <v>0</v>
      </c>
      <c r="J993" s="1" t="s">
        <v>2686</v>
      </c>
      <c r="K993" s="1" t="s">
        <v>2686</v>
      </c>
      <c r="L993" s="1" t="s">
        <v>2686</v>
      </c>
      <c r="M993" s="1" t="s">
        <v>2686</v>
      </c>
      <c r="N993" s="1" t="s">
        <v>2686</v>
      </c>
      <c r="O993" s="1" t="s">
        <v>2686</v>
      </c>
      <c r="P993" s="1" t="s">
        <v>2686</v>
      </c>
      <c r="Q993" s="1" t="s">
        <v>2686</v>
      </c>
      <c r="R993" s="1" t="s">
        <v>5179</v>
      </c>
      <c r="S993" s="1" t="s">
        <v>2686</v>
      </c>
      <c r="T993" s="1" t="s">
        <v>2686</v>
      </c>
      <c r="U993">
        <f t="shared" si="15"/>
        <v>992</v>
      </c>
    </row>
    <row r="994" spans="1:21" x14ac:dyDescent="0.2">
      <c r="A994" s="1" t="s">
        <v>992</v>
      </c>
      <c r="B994" s="1" t="s">
        <v>2474</v>
      </c>
      <c r="C994" s="1" t="s">
        <v>3393</v>
      </c>
      <c r="D994" s="1" t="s">
        <v>4099</v>
      </c>
      <c r="E994" s="1" t="s">
        <v>2686</v>
      </c>
      <c r="F994" s="1" t="s">
        <v>4582</v>
      </c>
      <c r="G994" s="1" t="s">
        <v>4584</v>
      </c>
      <c r="H994" s="1" t="s">
        <v>4591</v>
      </c>
      <c r="I994" s="1">
        <v>29</v>
      </c>
      <c r="J994" s="1" t="s">
        <v>2686</v>
      </c>
      <c r="K994" s="1" t="s">
        <v>2686</v>
      </c>
      <c r="L994" s="1" t="s">
        <v>2686</v>
      </c>
      <c r="M994" s="1" t="s">
        <v>4604</v>
      </c>
      <c r="N994" s="1" t="s">
        <v>2686</v>
      </c>
      <c r="O994" s="1" t="s">
        <v>2686</v>
      </c>
      <c r="P994" s="1" t="s">
        <v>4976</v>
      </c>
      <c r="Q994" s="1" t="s">
        <v>5161</v>
      </c>
      <c r="R994" s="1" t="s">
        <v>5178</v>
      </c>
      <c r="S994" s="1" t="s">
        <v>2686</v>
      </c>
      <c r="T994" s="1" t="s">
        <v>27</v>
      </c>
      <c r="U994">
        <f t="shared" si="15"/>
        <v>993</v>
      </c>
    </row>
    <row r="995" spans="1:21" x14ac:dyDescent="0.2">
      <c r="A995" s="1" t="s">
        <v>993</v>
      </c>
      <c r="B995" s="1" t="s">
        <v>2475</v>
      </c>
      <c r="C995" s="1" t="s">
        <v>3394</v>
      </c>
      <c r="D995" s="1" t="s">
        <v>4100</v>
      </c>
      <c r="E995" s="1" t="s">
        <v>2686</v>
      </c>
      <c r="F995" s="1" t="s">
        <v>4582</v>
      </c>
      <c r="G995" s="1" t="s">
        <v>4584</v>
      </c>
      <c r="H995" s="1" t="s">
        <v>4591</v>
      </c>
      <c r="I995" s="1">
        <v>2</v>
      </c>
      <c r="J995" s="1" t="s">
        <v>2686</v>
      </c>
      <c r="K995" s="1" t="s">
        <v>2686</v>
      </c>
      <c r="L995" s="1" t="s">
        <v>2686</v>
      </c>
      <c r="M995" s="1" t="s">
        <v>4604</v>
      </c>
      <c r="N995" s="1" t="s">
        <v>2686</v>
      </c>
      <c r="O995" s="1" t="s">
        <v>2686</v>
      </c>
      <c r="P995" s="1" t="s">
        <v>4977</v>
      </c>
      <c r="Q995" s="1" t="s">
        <v>5138</v>
      </c>
      <c r="R995" s="1" t="s">
        <v>5178</v>
      </c>
      <c r="S995" s="1" t="s">
        <v>2686</v>
      </c>
      <c r="T995" s="1" t="s">
        <v>64</v>
      </c>
      <c r="U995">
        <f t="shared" si="15"/>
        <v>994</v>
      </c>
    </row>
    <row r="996" spans="1:21" x14ac:dyDescent="0.2">
      <c r="A996" s="1" t="s">
        <v>994</v>
      </c>
      <c r="B996" s="1" t="s">
        <v>2476</v>
      </c>
      <c r="C996" s="1" t="s">
        <v>994</v>
      </c>
      <c r="D996" s="1" t="s">
        <v>4101</v>
      </c>
      <c r="E996" s="1" t="s">
        <v>2686</v>
      </c>
      <c r="F996" s="1" t="s">
        <v>4582</v>
      </c>
      <c r="G996" s="1" t="s">
        <v>4584</v>
      </c>
      <c r="H996" s="1" t="s">
        <v>4591</v>
      </c>
      <c r="I996" s="1">
        <v>38</v>
      </c>
      <c r="J996" s="1" t="s">
        <v>2686</v>
      </c>
      <c r="K996" s="1" t="s">
        <v>2686</v>
      </c>
      <c r="L996" s="1" t="s">
        <v>2686</v>
      </c>
      <c r="M996" s="1" t="s">
        <v>4604</v>
      </c>
      <c r="N996" s="1" t="s">
        <v>2686</v>
      </c>
      <c r="O996" s="1" t="s">
        <v>2686</v>
      </c>
      <c r="P996" s="1" t="s">
        <v>4978</v>
      </c>
      <c r="Q996" s="1" t="s">
        <v>5135</v>
      </c>
      <c r="R996" s="1" t="s">
        <v>5178</v>
      </c>
      <c r="S996" s="1" t="s">
        <v>2686</v>
      </c>
      <c r="T996" s="1" t="s">
        <v>23</v>
      </c>
      <c r="U996">
        <f t="shared" si="15"/>
        <v>995</v>
      </c>
    </row>
    <row r="997" spans="1:21" x14ac:dyDescent="0.2">
      <c r="A997" s="1" t="s">
        <v>995</v>
      </c>
      <c r="B997" s="1" t="s">
        <v>2477</v>
      </c>
      <c r="C997" s="1" t="s">
        <v>2686</v>
      </c>
      <c r="D997" s="1" t="s">
        <v>4102</v>
      </c>
      <c r="E997" s="1" t="s">
        <v>2686</v>
      </c>
      <c r="F997" s="1" t="s">
        <v>4582</v>
      </c>
      <c r="G997" s="1" t="s">
        <v>2686</v>
      </c>
      <c r="H997" s="1" t="s">
        <v>4592</v>
      </c>
      <c r="I997" s="1">
        <v>0</v>
      </c>
      <c r="J997" s="1" t="s">
        <v>2686</v>
      </c>
      <c r="K997" s="1" t="s">
        <v>2686</v>
      </c>
      <c r="L997" s="1" t="s">
        <v>2686</v>
      </c>
      <c r="M997" s="1" t="s">
        <v>2686</v>
      </c>
      <c r="N997" s="1" t="s">
        <v>2686</v>
      </c>
      <c r="O997" s="1" t="s">
        <v>2686</v>
      </c>
      <c r="P997" s="1" t="s">
        <v>2686</v>
      </c>
      <c r="Q997" s="1" t="s">
        <v>2686</v>
      </c>
      <c r="R997" s="1" t="s">
        <v>5179</v>
      </c>
      <c r="S997" s="1" t="s">
        <v>2686</v>
      </c>
      <c r="T997" s="1" t="s">
        <v>93</v>
      </c>
      <c r="U997">
        <f t="shared" si="15"/>
        <v>996</v>
      </c>
    </row>
    <row r="998" spans="1:21" x14ac:dyDescent="0.2">
      <c r="A998" s="1" t="s">
        <v>996</v>
      </c>
      <c r="B998" s="1" t="s">
        <v>2478</v>
      </c>
      <c r="C998" s="1" t="s">
        <v>3395</v>
      </c>
      <c r="D998" s="1" t="s">
        <v>4103</v>
      </c>
      <c r="E998" s="1" t="s">
        <v>4547</v>
      </c>
      <c r="F998" s="1" t="s">
        <v>0</v>
      </c>
      <c r="G998" s="1" t="s">
        <v>2686</v>
      </c>
      <c r="H998" s="1" t="s">
        <v>2686</v>
      </c>
      <c r="I998" s="1">
        <v>0</v>
      </c>
      <c r="J998" s="1" t="s">
        <v>2686</v>
      </c>
      <c r="K998" s="1" t="s">
        <v>2686</v>
      </c>
      <c r="L998" s="1" t="s">
        <v>2686</v>
      </c>
      <c r="M998" s="1" t="s">
        <v>2686</v>
      </c>
      <c r="N998" s="1" t="s">
        <v>2686</v>
      </c>
      <c r="O998" s="1" t="s">
        <v>2686</v>
      </c>
      <c r="P998" s="1" t="s">
        <v>2686</v>
      </c>
      <c r="Q998" s="1" t="s">
        <v>2686</v>
      </c>
      <c r="R998" s="1" t="s">
        <v>5179</v>
      </c>
      <c r="S998" s="1" t="s">
        <v>2686</v>
      </c>
      <c r="T998" s="1" t="s">
        <v>2686</v>
      </c>
      <c r="U998">
        <f t="shared" si="15"/>
        <v>997</v>
      </c>
    </row>
    <row r="999" spans="1:21" x14ac:dyDescent="0.2">
      <c r="A999" s="1" t="s">
        <v>997</v>
      </c>
      <c r="B999" s="1" t="s">
        <v>2479</v>
      </c>
      <c r="C999" s="1" t="s">
        <v>3396</v>
      </c>
      <c r="D999" s="1" t="s">
        <v>4104</v>
      </c>
      <c r="E999" s="1" t="s">
        <v>2686</v>
      </c>
      <c r="F999" s="1" t="s">
        <v>4582</v>
      </c>
      <c r="G999" s="1" t="s">
        <v>4584</v>
      </c>
      <c r="H999" s="1" t="s">
        <v>4591</v>
      </c>
      <c r="I999" s="1">
        <v>5</v>
      </c>
      <c r="J999" s="1" t="s">
        <v>2686</v>
      </c>
      <c r="K999" s="1" t="s">
        <v>2686</v>
      </c>
      <c r="L999" s="1" t="s">
        <v>2686</v>
      </c>
      <c r="M999" s="1" t="s">
        <v>4604</v>
      </c>
      <c r="N999" s="1" t="s">
        <v>2686</v>
      </c>
      <c r="O999" s="1" t="s">
        <v>2686</v>
      </c>
      <c r="P999" s="1" t="s">
        <v>4979</v>
      </c>
      <c r="Q999" s="1" t="s">
        <v>5133</v>
      </c>
      <c r="R999" s="1" t="s">
        <v>5178</v>
      </c>
      <c r="S999" s="1" t="s">
        <v>2686</v>
      </c>
      <c r="T999" s="1" t="s">
        <v>27</v>
      </c>
      <c r="U999">
        <f t="shared" si="15"/>
        <v>998</v>
      </c>
    </row>
    <row r="1000" spans="1:21" x14ac:dyDescent="0.2">
      <c r="A1000" s="1" t="s">
        <v>998</v>
      </c>
      <c r="B1000" s="1" t="s">
        <v>2480</v>
      </c>
      <c r="C1000" s="1" t="s">
        <v>3397</v>
      </c>
      <c r="D1000" s="1" t="s">
        <v>4100</v>
      </c>
      <c r="E1000" s="1" t="s">
        <v>2686</v>
      </c>
      <c r="F1000" s="1" t="s">
        <v>4582</v>
      </c>
      <c r="G1000" s="1" t="s">
        <v>4584</v>
      </c>
      <c r="H1000" s="1" t="s">
        <v>4591</v>
      </c>
      <c r="I1000" s="1">
        <v>2</v>
      </c>
      <c r="J1000" s="1" t="s">
        <v>2686</v>
      </c>
      <c r="K1000" s="1" t="s">
        <v>2686</v>
      </c>
      <c r="L1000" s="1" t="s">
        <v>2686</v>
      </c>
      <c r="M1000" s="1" t="s">
        <v>4604</v>
      </c>
      <c r="N1000" s="1" t="s">
        <v>2686</v>
      </c>
      <c r="O1000" s="1" t="s">
        <v>2686</v>
      </c>
      <c r="P1000" s="1" t="s">
        <v>4980</v>
      </c>
      <c r="Q1000" s="1" t="s">
        <v>5138</v>
      </c>
      <c r="R1000" s="1" t="s">
        <v>5178</v>
      </c>
      <c r="S1000" s="1" t="s">
        <v>2686</v>
      </c>
      <c r="T1000" s="1" t="s">
        <v>64</v>
      </c>
      <c r="U1000">
        <f t="shared" si="15"/>
        <v>999</v>
      </c>
    </row>
    <row r="1001" spans="1:21" x14ac:dyDescent="0.2">
      <c r="A1001" s="1" t="s">
        <v>999</v>
      </c>
      <c r="B1001" s="1" t="s">
        <v>2481</v>
      </c>
      <c r="C1001" s="1" t="s">
        <v>999</v>
      </c>
      <c r="D1001" s="1" t="s">
        <v>4105</v>
      </c>
      <c r="E1001" s="1" t="s">
        <v>2686</v>
      </c>
      <c r="F1001" s="1" t="s">
        <v>4582</v>
      </c>
      <c r="G1001" s="1" t="s">
        <v>4584</v>
      </c>
      <c r="H1001" s="1" t="s">
        <v>4591</v>
      </c>
      <c r="I1001" s="1">
        <v>7</v>
      </c>
      <c r="J1001" s="1" t="s">
        <v>2686</v>
      </c>
      <c r="K1001" s="1" t="s">
        <v>2686</v>
      </c>
      <c r="L1001" s="1" t="s">
        <v>2686</v>
      </c>
      <c r="M1001" s="1" t="s">
        <v>4604</v>
      </c>
      <c r="N1001" s="1" t="s">
        <v>2686</v>
      </c>
      <c r="O1001" s="1" t="s">
        <v>2686</v>
      </c>
      <c r="P1001" s="1" t="s">
        <v>4981</v>
      </c>
      <c r="Q1001" s="1" t="s">
        <v>5157</v>
      </c>
      <c r="R1001" s="1" t="s">
        <v>5178</v>
      </c>
      <c r="S1001" s="1" t="s">
        <v>2686</v>
      </c>
      <c r="T1001" s="1" t="s">
        <v>23</v>
      </c>
      <c r="U1001">
        <f t="shared" si="15"/>
        <v>1000</v>
      </c>
    </row>
    <row r="1002" spans="1:21" x14ac:dyDescent="0.2">
      <c r="A1002" s="1" t="s">
        <v>1000</v>
      </c>
      <c r="B1002" s="1" t="s">
        <v>2482</v>
      </c>
      <c r="C1002" s="1" t="s">
        <v>2686</v>
      </c>
      <c r="D1002" s="1" t="s">
        <v>4106</v>
      </c>
      <c r="E1002" s="1" t="s">
        <v>2686</v>
      </c>
      <c r="F1002" s="1" t="s">
        <v>4582</v>
      </c>
      <c r="G1002" s="1" t="s">
        <v>2686</v>
      </c>
      <c r="H1002" s="1" t="s">
        <v>4592</v>
      </c>
      <c r="I1002" s="1">
        <v>0</v>
      </c>
      <c r="J1002" s="1" t="s">
        <v>2686</v>
      </c>
      <c r="K1002" s="1" t="s">
        <v>2686</v>
      </c>
      <c r="L1002" s="1" t="s">
        <v>2686</v>
      </c>
      <c r="M1002" s="1" t="s">
        <v>2686</v>
      </c>
      <c r="N1002" s="1" t="s">
        <v>2686</v>
      </c>
      <c r="O1002" s="1" t="s">
        <v>2686</v>
      </c>
      <c r="P1002" s="1" t="s">
        <v>2686</v>
      </c>
      <c r="Q1002" s="1" t="s">
        <v>2686</v>
      </c>
      <c r="R1002" s="1" t="s">
        <v>5179</v>
      </c>
      <c r="S1002" s="1" t="s">
        <v>2686</v>
      </c>
      <c r="T1002" s="1" t="s">
        <v>93</v>
      </c>
      <c r="U1002">
        <f t="shared" si="15"/>
        <v>1001</v>
      </c>
    </row>
    <row r="1003" spans="1:21" x14ac:dyDescent="0.2">
      <c r="A1003" s="1" t="s">
        <v>1001</v>
      </c>
      <c r="B1003" s="1" t="s">
        <v>2483</v>
      </c>
      <c r="C1003" s="1" t="s">
        <v>3398</v>
      </c>
      <c r="D1003" s="1" t="s">
        <v>4107</v>
      </c>
      <c r="E1003" s="1" t="s">
        <v>4548</v>
      </c>
      <c r="F1003" s="1" t="s">
        <v>0</v>
      </c>
      <c r="G1003" s="1" t="s">
        <v>2686</v>
      </c>
      <c r="H1003" s="1" t="s">
        <v>2686</v>
      </c>
      <c r="I1003" s="1">
        <v>0</v>
      </c>
      <c r="J1003" s="1" t="s">
        <v>2686</v>
      </c>
      <c r="K1003" s="1" t="s">
        <v>2686</v>
      </c>
      <c r="L1003" s="1" t="s">
        <v>2686</v>
      </c>
      <c r="M1003" s="1" t="s">
        <v>2686</v>
      </c>
      <c r="N1003" s="1" t="s">
        <v>2686</v>
      </c>
      <c r="O1003" s="1" t="s">
        <v>2686</v>
      </c>
      <c r="P1003" s="1" t="s">
        <v>2686</v>
      </c>
      <c r="Q1003" s="1" t="s">
        <v>2686</v>
      </c>
      <c r="R1003" s="1" t="s">
        <v>5176</v>
      </c>
      <c r="S1003" s="1" t="s">
        <v>2686</v>
      </c>
      <c r="T1003" s="1" t="s">
        <v>2686</v>
      </c>
      <c r="U1003">
        <f t="shared" si="15"/>
        <v>1002</v>
      </c>
    </row>
    <row r="1004" spans="1:21" x14ac:dyDescent="0.2">
      <c r="A1004" s="1" t="s">
        <v>1002</v>
      </c>
      <c r="B1004" s="1" t="s">
        <v>2484</v>
      </c>
      <c r="C1004" s="1" t="s">
        <v>3399</v>
      </c>
      <c r="D1004" s="1" t="s">
        <v>4108</v>
      </c>
      <c r="E1004" s="1" t="s">
        <v>2686</v>
      </c>
      <c r="F1004" s="1" t="s">
        <v>4582</v>
      </c>
      <c r="G1004" s="1" t="s">
        <v>4584</v>
      </c>
      <c r="H1004" s="1" t="s">
        <v>4591</v>
      </c>
      <c r="I1004" s="1">
        <v>18</v>
      </c>
      <c r="J1004" s="1" t="s">
        <v>2686</v>
      </c>
      <c r="K1004" s="1" t="s">
        <v>2686</v>
      </c>
      <c r="L1004" s="1" t="s">
        <v>2686</v>
      </c>
      <c r="M1004" s="1" t="s">
        <v>4604</v>
      </c>
      <c r="N1004" s="1" t="s">
        <v>2686</v>
      </c>
      <c r="O1004" s="1" t="s">
        <v>2686</v>
      </c>
      <c r="P1004" s="1" t="s">
        <v>4982</v>
      </c>
      <c r="Q1004" s="1" t="s">
        <v>5133</v>
      </c>
      <c r="R1004" s="1" t="s">
        <v>5178</v>
      </c>
      <c r="S1004" s="1" t="s">
        <v>2686</v>
      </c>
      <c r="T1004" s="1" t="s">
        <v>27</v>
      </c>
      <c r="U1004">
        <f t="shared" si="15"/>
        <v>1003</v>
      </c>
    </row>
    <row r="1005" spans="1:21" x14ac:dyDescent="0.2">
      <c r="A1005" s="1" t="s">
        <v>1003</v>
      </c>
      <c r="B1005" s="1" t="s">
        <v>2485</v>
      </c>
      <c r="C1005" s="1" t="s">
        <v>3400</v>
      </c>
      <c r="D1005" s="1" t="s">
        <v>4100</v>
      </c>
      <c r="E1005" s="1" t="s">
        <v>2686</v>
      </c>
      <c r="F1005" s="1" t="s">
        <v>4582</v>
      </c>
      <c r="G1005" s="1" t="s">
        <v>4584</v>
      </c>
      <c r="H1005" s="1" t="s">
        <v>4591</v>
      </c>
      <c r="I1005" s="1">
        <v>3</v>
      </c>
      <c r="J1005" s="1" t="s">
        <v>2686</v>
      </c>
      <c r="K1005" s="1" t="s">
        <v>2686</v>
      </c>
      <c r="L1005" s="1" t="s">
        <v>2686</v>
      </c>
      <c r="M1005" s="1" t="s">
        <v>4604</v>
      </c>
      <c r="N1005" s="1" t="s">
        <v>2686</v>
      </c>
      <c r="O1005" s="1" t="s">
        <v>2686</v>
      </c>
      <c r="P1005" s="1" t="s">
        <v>4983</v>
      </c>
      <c r="Q1005" s="1" t="s">
        <v>5151</v>
      </c>
      <c r="R1005" s="1" t="s">
        <v>5178</v>
      </c>
      <c r="S1005" s="1" t="s">
        <v>2686</v>
      </c>
      <c r="T1005" s="1" t="s">
        <v>64</v>
      </c>
      <c r="U1005">
        <f t="shared" si="15"/>
        <v>1004</v>
      </c>
    </row>
    <row r="1006" spans="1:21" x14ac:dyDescent="0.2">
      <c r="A1006" s="1" t="s">
        <v>1004</v>
      </c>
      <c r="B1006" s="1" t="s">
        <v>2486</v>
      </c>
      <c r="C1006" s="1" t="s">
        <v>1004</v>
      </c>
      <c r="D1006" s="1" t="s">
        <v>4109</v>
      </c>
      <c r="E1006" s="1" t="s">
        <v>2686</v>
      </c>
      <c r="F1006" s="1" t="s">
        <v>4582</v>
      </c>
      <c r="G1006" s="1" t="s">
        <v>4584</v>
      </c>
      <c r="H1006" s="1" t="s">
        <v>4591</v>
      </c>
      <c r="I1006" s="1">
        <v>43</v>
      </c>
      <c r="J1006" s="1" t="s">
        <v>2686</v>
      </c>
      <c r="K1006" s="1" t="s">
        <v>2686</v>
      </c>
      <c r="L1006" s="1" t="s">
        <v>2686</v>
      </c>
      <c r="M1006" s="1" t="s">
        <v>4604</v>
      </c>
      <c r="N1006" s="1" t="s">
        <v>2686</v>
      </c>
      <c r="O1006" s="1" t="s">
        <v>2686</v>
      </c>
      <c r="P1006" s="1" t="s">
        <v>4984</v>
      </c>
      <c r="Q1006" s="1" t="s">
        <v>5154</v>
      </c>
      <c r="R1006" s="1" t="s">
        <v>5178</v>
      </c>
      <c r="S1006" s="1" t="s">
        <v>2686</v>
      </c>
      <c r="T1006" s="1" t="s">
        <v>23</v>
      </c>
      <c r="U1006">
        <f t="shared" si="15"/>
        <v>1005</v>
      </c>
    </row>
    <row r="1007" spans="1:21" x14ac:dyDescent="0.2">
      <c r="A1007" s="1" t="s">
        <v>1005</v>
      </c>
      <c r="B1007" s="1" t="s">
        <v>2487</v>
      </c>
      <c r="C1007" s="1" t="s">
        <v>2686</v>
      </c>
      <c r="D1007" s="1" t="s">
        <v>2686</v>
      </c>
      <c r="E1007" s="1" t="s">
        <v>2686</v>
      </c>
      <c r="F1007" s="1" t="s">
        <v>4582</v>
      </c>
      <c r="G1007" s="1" t="s">
        <v>2686</v>
      </c>
      <c r="H1007" s="1" t="s">
        <v>4592</v>
      </c>
      <c r="I1007" s="1">
        <v>0</v>
      </c>
      <c r="J1007" s="1" t="s">
        <v>2686</v>
      </c>
      <c r="K1007" s="1" t="s">
        <v>2686</v>
      </c>
      <c r="L1007" s="1" t="s">
        <v>2686</v>
      </c>
      <c r="M1007" s="1" t="s">
        <v>2686</v>
      </c>
      <c r="N1007" s="1" t="s">
        <v>2686</v>
      </c>
      <c r="O1007" s="1" t="s">
        <v>2686</v>
      </c>
      <c r="P1007" s="1" t="s">
        <v>2686</v>
      </c>
      <c r="Q1007" s="1" t="s">
        <v>2686</v>
      </c>
      <c r="R1007" s="1" t="s">
        <v>5179</v>
      </c>
      <c r="S1007" s="1" t="s">
        <v>2686</v>
      </c>
      <c r="T1007" s="1" t="s">
        <v>93</v>
      </c>
      <c r="U1007">
        <f t="shared" si="15"/>
        <v>1006</v>
      </c>
    </row>
    <row r="1008" spans="1:21" x14ac:dyDescent="0.2">
      <c r="A1008" s="1" t="s">
        <v>1006</v>
      </c>
      <c r="B1008" s="1" t="s">
        <v>2488</v>
      </c>
      <c r="C1008" s="1" t="s">
        <v>2686</v>
      </c>
      <c r="D1008" s="1" t="s">
        <v>4110</v>
      </c>
      <c r="E1008" s="1" t="s">
        <v>4549</v>
      </c>
      <c r="F1008" s="1" t="s">
        <v>0</v>
      </c>
      <c r="G1008" s="1" t="s">
        <v>2686</v>
      </c>
      <c r="H1008" s="1" t="s">
        <v>2686</v>
      </c>
      <c r="I1008" s="1">
        <v>0</v>
      </c>
      <c r="J1008" s="1" t="s">
        <v>2686</v>
      </c>
      <c r="K1008" s="1" t="s">
        <v>2686</v>
      </c>
      <c r="L1008" s="1" t="s">
        <v>2686</v>
      </c>
      <c r="M1008" s="1" t="s">
        <v>2686</v>
      </c>
      <c r="N1008" s="1" t="s">
        <v>2686</v>
      </c>
      <c r="O1008" s="1" t="s">
        <v>2686</v>
      </c>
      <c r="P1008" s="1" t="s">
        <v>2686</v>
      </c>
      <c r="Q1008" s="1" t="s">
        <v>2686</v>
      </c>
      <c r="R1008" s="1" t="s">
        <v>5177</v>
      </c>
      <c r="S1008" s="1" t="s">
        <v>2686</v>
      </c>
      <c r="T1008" s="1" t="s">
        <v>2686</v>
      </c>
      <c r="U1008">
        <f t="shared" si="15"/>
        <v>1007</v>
      </c>
    </row>
    <row r="1009" spans="1:21" x14ac:dyDescent="0.2">
      <c r="A1009" s="1" t="s">
        <v>1007</v>
      </c>
      <c r="B1009" s="1" t="s">
        <v>2489</v>
      </c>
      <c r="C1009" s="1" t="s">
        <v>3401</v>
      </c>
      <c r="D1009" s="1" t="s">
        <v>4111</v>
      </c>
      <c r="E1009" s="1" t="s">
        <v>2686</v>
      </c>
      <c r="F1009" s="1" t="s">
        <v>4582</v>
      </c>
      <c r="G1009" s="1" t="s">
        <v>4584</v>
      </c>
      <c r="H1009" s="1" t="s">
        <v>4594</v>
      </c>
      <c r="I1009" s="1">
        <v>0</v>
      </c>
      <c r="J1009" s="1" t="s">
        <v>2686</v>
      </c>
      <c r="K1009" s="1" t="s">
        <v>2686</v>
      </c>
      <c r="L1009" s="1" t="s">
        <v>2686</v>
      </c>
      <c r="M1009" s="1" t="s">
        <v>4604</v>
      </c>
      <c r="N1009" s="1" t="s">
        <v>4614</v>
      </c>
      <c r="O1009" s="1" t="s">
        <v>2686</v>
      </c>
      <c r="P1009" s="1" t="s">
        <v>2686</v>
      </c>
      <c r="Q1009" s="1" t="s">
        <v>5153</v>
      </c>
      <c r="R1009" s="1" t="s">
        <v>5178</v>
      </c>
      <c r="S1009" s="1" t="s">
        <v>2686</v>
      </c>
      <c r="T1009" s="1" t="s">
        <v>27</v>
      </c>
      <c r="U1009">
        <f t="shared" si="15"/>
        <v>1008</v>
      </c>
    </row>
    <row r="1010" spans="1:21" x14ac:dyDescent="0.2">
      <c r="A1010" s="1" t="s">
        <v>1008</v>
      </c>
      <c r="B1010" s="1" t="s">
        <v>2490</v>
      </c>
      <c r="C1010" s="1" t="s">
        <v>3402</v>
      </c>
      <c r="D1010" s="1" t="s">
        <v>4100</v>
      </c>
      <c r="E1010" s="1" t="s">
        <v>2686</v>
      </c>
      <c r="F1010" s="1" t="s">
        <v>4582</v>
      </c>
      <c r="G1010" s="1" t="s">
        <v>4584</v>
      </c>
      <c r="H1010" s="1" t="s">
        <v>4591</v>
      </c>
      <c r="I1010" s="1">
        <v>2</v>
      </c>
      <c r="J1010" s="1" t="s">
        <v>2686</v>
      </c>
      <c r="K1010" s="1" t="s">
        <v>2686</v>
      </c>
      <c r="L1010" s="1" t="s">
        <v>2686</v>
      </c>
      <c r="M1010" s="1" t="s">
        <v>4604</v>
      </c>
      <c r="N1010" s="1" t="s">
        <v>2686</v>
      </c>
      <c r="O1010" s="1" t="s">
        <v>2686</v>
      </c>
      <c r="P1010" s="1" t="s">
        <v>4985</v>
      </c>
      <c r="Q1010" s="1" t="s">
        <v>5138</v>
      </c>
      <c r="R1010" s="1" t="s">
        <v>5178</v>
      </c>
      <c r="S1010" s="1" t="s">
        <v>2686</v>
      </c>
      <c r="T1010" s="1" t="s">
        <v>64</v>
      </c>
      <c r="U1010">
        <f t="shared" si="15"/>
        <v>1009</v>
      </c>
    </row>
    <row r="1011" spans="1:21" x14ac:dyDescent="0.2">
      <c r="A1011" s="1" t="s">
        <v>1009</v>
      </c>
      <c r="B1011" s="1" t="s">
        <v>2491</v>
      </c>
      <c r="C1011" s="1" t="s">
        <v>1009</v>
      </c>
      <c r="D1011" s="1" t="s">
        <v>4112</v>
      </c>
      <c r="E1011" s="1" t="s">
        <v>2686</v>
      </c>
      <c r="F1011" s="1" t="s">
        <v>4582</v>
      </c>
      <c r="G1011" s="1" t="s">
        <v>4584</v>
      </c>
      <c r="H1011" s="1" t="s">
        <v>4591</v>
      </c>
      <c r="I1011" s="1">
        <v>24</v>
      </c>
      <c r="J1011" s="1" t="s">
        <v>2686</v>
      </c>
      <c r="K1011" s="1" t="s">
        <v>2686</v>
      </c>
      <c r="L1011" s="1" t="s">
        <v>2686</v>
      </c>
      <c r="M1011" s="1" t="s">
        <v>4604</v>
      </c>
      <c r="N1011" s="1" t="s">
        <v>2686</v>
      </c>
      <c r="O1011" s="1" t="s">
        <v>2686</v>
      </c>
      <c r="P1011" s="1" t="s">
        <v>4986</v>
      </c>
      <c r="Q1011" s="1" t="s">
        <v>5135</v>
      </c>
      <c r="R1011" s="1" t="s">
        <v>5178</v>
      </c>
      <c r="S1011" s="1" t="s">
        <v>2686</v>
      </c>
      <c r="T1011" s="1" t="s">
        <v>23</v>
      </c>
      <c r="U1011">
        <f t="shared" si="15"/>
        <v>1010</v>
      </c>
    </row>
    <row r="1012" spans="1:21" x14ac:dyDescent="0.2">
      <c r="A1012" s="1" t="s">
        <v>1010</v>
      </c>
      <c r="B1012" s="1" t="s">
        <v>2492</v>
      </c>
      <c r="C1012" s="1" t="s">
        <v>2686</v>
      </c>
      <c r="D1012" s="1" t="s">
        <v>2686</v>
      </c>
      <c r="E1012" s="1" t="s">
        <v>2686</v>
      </c>
      <c r="F1012" s="1" t="s">
        <v>4582</v>
      </c>
      <c r="G1012" s="1" t="s">
        <v>2686</v>
      </c>
      <c r="H1012" s="1" t="s">
        <v>4592</v>
      </c>
      <c r="I1012" s="1">
        <v>0</v>
      </c>
      <c r="J1012" s="1" t="s">
        <v>2686</v>
      </c>
      <c r="K1012" s="1" t="s">
        <v>2686</v>
      </c>
      <c r="L1012" s="1" t="s">
        <v>2686</v>
      </c>
      <c r="M1012" s="1" t="s">
        <v>2686</v>
      </c>
      <c r="N1012" s="1" t="s">
        <v>2686</v>
      </c>
      <c r="O1012" s="1" t="s">
        <v>2686</v>
      </c>
      <c r="P1012" s="1" t="s">
        <v>2686</v>
      </c>
      <c r="Q1012" s="1" t="s">
        <v>2686</v>
      </c>
      <c r="R1012" s="1" t="s">
        <v>5179</v>
      </c>
      <c r="S1012" s="1" t="s">
        <v>2686</v>
      </c>
      <c r="T1012" s="1" t="s">
        <v>93</v>
      </c>
      <c r="U1012">
        <f t="shared" si="15"/>
        <v>1011</v>
      </c>
    </row>
    <row r="1013" spans="1:21" x14ac:dyDescent="0.2">
      <c r="A1013" s="1" t="s">
        <v>1011</v>
      </c>
      <c r="B1013" s="1" t="s">
        <v>2493</v>
      </c>
      <c r="C1013" s="1" t="s">
        <v>2686</v>
      </c>
      <c r="D1013" s="1" t="s">
        <v>4113</v>
      </c>
      <c r="E1013" s="1" t="s">
        <v>4550</v>
      </c>
      <c r="F1013" s="1" t="s">
        <v>0</v>
      </c>
      <c r="G1013" s="1" t="s">
        <v>2686</v>
      </c>
      <c r="H1013" s="1" t="s">
        <v>2686</v>
      </c>
      <c r="I1013" s="1">
        <v>0</v>
      </c>
      <c r="J1013" s="1" t="s">
        <v>2686</v>
      </c>
      <c r="K1013" s="1" t="s">
        <v>2686</v>
      </c>
      <c r="L1013" s="1" t="s">
        <v>2686</v>
      </c>
      <c r="M1013" s="1" t="s">
        <v>2686</v>
      </c>
      <c r="N1013" s="1" t="s">
        <v>2686</v>
      </c>
      <c r="O1013" s="1" t="s">
        <v>2686</v>
      </c>
      <c r="P1013" s="1" t="s">
        <v>2686</v>
      </c>
      <c r="Q1013" s="1" t="s">
        <v>2686</v>
      </c>
      <c r="R1013" s="1" t="s">
        <v>5177</v>
      </c>
      <c r="S1013" s="1" t="s">
        <v>2686</v>
      </c>
      <c r="T1013" s="1" t="s">
        <v>2686</v>
      </c>
      <c r="U1013">
        <f t="shared" si="15"/>
        <v>1012</v>
      </c>
    </row>
    <row r="1014" spans="1:21" x14ac:dyDescent="0.2">
      <c r="A1014" s="1" t="s">
        <v>1012</v>
      </c>
      <c r="B1014" s="1" t="s">
        <v>2494</v>
      </c>
      <c r="C1014" s="1" t="s">
        <v>3403</v>
      </c>
      <c r="D1014" s="1" t="s">
        <v>4114</v>
      </c>
      <c r="E1014" s="1" t="s">
        <v>2686</v>
      </c>
      <c r="F1014" s="1" t="s">
        <v>4582</v>
      </c>
      <c r="G1014" s="1" t="s">
        <v>4584</v>
      </c>
      <c r="H1014" s="1" t="s">
        <v>4591</v>
      </c>
      <c r="I1014" s="1">
        <v>5</v>
      </c>
      <c r="J1014" s="1" t="s">
        <v>2686</v>
      </c>
      <c r="K1014" s="1" t="s">
        <v>2686</v>
      </c>
      <c r="L1014" s="1" t="s">
        <v>2686</v>
      </c>
      <c r="M1014" s="1" t="s">
        <v>4604</v>
      </c>
      <c r="N1014" s="1" t="s">
        <v>2686</v>
      </c>
      <c r="O1014" s="1" t="s">
        <v>2686</v>
      </c>
      <c r="P1014" s="1" t="s">
        <v>4987</v>
      </c>
      <c r="Q1014" s="1" t="s">
        <v>5133</v>
      </c>
      <c r="R1014" s="1" t="s">
        <v>5178</v>
      </c>
      <c r="S1014" s="1" t="s">
        <v>2686</v>
      </c>
      <c r="T1014" s="1" t="s">
        <v>27</v>
      </c>
      <c r="U1014">
        <f t="shared" si="15"/>
        <v>1013</v>
      </c>
    </row>
    <row r="1015" spans="1:21" x14ac:dyDescent="0.2">
      <c r="A1015" s="1" t="s">
        <v>1013</v>
      </c>
      <c r="B1015" s="1" t="s">
        <v>2495</v>
      </c>
      <c r="C1015" s="1" t="s">
        <v>3404</v>
      </c>
      <c r="D1015" s="1" t="s">
        <v>4100</v>
      </c>
      <c r="E1015" s="1" t="s">
        <v>2686</v>
      </c>
      <c r="F1015" s="1" t="s">
        <v>4582</v>
      </c>
      <c r="G1015" s="1" t="s">
        <v>4584</v>
      </c>
      <c r="H1015" s="1" t="s">
        <v>4591</v>
      </c>
      <c r="I1015" s="1">
        <v>4</v>
      </c>
      <c r="J1015" s="1" t="s">
        <v>2686</v>
      </c>
      <c r="K1015" s="1" t="s">
        <v>2686</v>
      </c>
      <c r="L1015" s="1" t="s">
        <v>2686</v>
      </c>
      <c r="M1015" s="1" t="s">
        <v>4604</v>
      </c>
      <c r="N1015" s="1" t="s">
        <v>2686</v>
      </c>
      <c r="O1015" s="1" t="s">
        <v>2686</v>
      </c>
      <c r="P1015" s="1" t="s">
        <v>4988</v>
      </c>
      <c r="Q1015" s="1" t="s">
        <v>5151</v>
      </c>
      <c r="R1015" s="1" t="s">
        <v>5178</v>
      </c>
      <c r="S1015" s="1" t="s">
        <v>2686</v>
      </c>
      <c r="T1015" s="1" t="s">
        <v>64</v>
      </c>
      <c r="U1015">
        <f t="shared" si="15"/>
        <v>1014</v>
      </c>
    </row>
    <row r="1016" spans="1:21" x14ac:dyDescent="0.2">
      <c r="A1016" s="1" t="s">
        <v>1014</v>
      </c>
      <c r="B1016" s="1" t="s">
        <v>2496</v>
      </c>
      <c r="C1016" s="1" t="s">
        <v>1014</v>
      </c>
      <c r="D1016" s="1" t="s">
        <v>4115</v>
      </c>
      <c r="E1016" s="1" t="s">
        <v>2686</v>
      </c>
      <c r="F1016" s="1" t="s">
        <v>4582</v>
      </c>
      <c r="G1016" s="1" t="s">
        <v>4584</v>
      </c>
      <c r="H1016" s="1" t="s">
        <v>4591</v>
      </c>
      <c r="I1016" s="1">
        <v>6</v>
      </c>
      <c r="J1016" s="1" t="s">
        <v>2686</v>
      </c>
      <c r="K1016" s="1" t="s">
        <v>2686</v>
      </c>
      <c r="L1016" s="1" t="s">
        <v>2686</v>
      </c>
      <c r="M1016" s="1" t="s">
        <v>4604</v>
      </c>
      <c r="N1016" s="1" t="s">
        <v>2686</v>
      </c>
      <c r="O1016" s="1" t="s">
        <v>2686</v>
      </c>
      <c r="P1016" s="1" t="s">
        <v>4989</v>
      </c>
      <c r="Q1016" s="1" t="s">
        <v>5135</v>
      </c>
      <c r="R1016" s="1" t="s">
        <v>5178</v>
      </c>
      <c r="S1016" s="1" t="s">
        <v>2686</v>
      </c>
      <c r="T1016" s="1" t="s">
        <v>23</v>
      </c>
      <c r="U1016">
        <f t="shared" si="15"/>
        <v>1015</v>
      </c>
    </row>
    <row r="1017" spans="1:21" x14ac:dyDescent="0.2">
      <c r="A1017" s="1" t="s">
        <v>1015</v>
      </c>
      <c r="B1017" s="1" t="s">
        <v>2497</v>
      </c>
      <c r="C1017" s="1" t="s">
        <v>2686</v>
      </c>
      <c r="D1017" s="1" t="s">
        <v>4116</v>
      </c>
      <c r="E1017" s="1" t="s">
        <v>2686</v>
      </c>
      <c r="F1017" s="1" t="s">
        <v>4582</v>
      </c>
      <c r="G1017" s="1" t="s">
        <v>2686</v>
      </c>
      <c r="H1017" s="1" t="s">
        <v>4592</v>
      </c>
      <c r="I1017" s="1">
        <v>0</v>
      </c>
      <c r="J1017" s="1" t="s">
        <v>2686</v>
      </c>
      <c r="K1017" s="1" t="s">
        <v>2686</v>
      </c>
      <c r="L1017" s="1" t="s">
        <v>2686</v>
      </c>
      <c r="M1017" s="1" t="s">
        <v>2686</v>
      </c>
      <c r="N1017" s="1" t="s">
        <v>2686</v>
      </c>
      <c r="O1017" s="1" t="s">
        <v>2686</v>
      </c>
      <c r="P1017" s="1" t="s">
        <v>2686</v>
      </c>
      <c r="Q1017" s="1" t="s">
        <v>2686</v>
      </c>
      <c r="R1017" s="1" t="s">
        <v>5179</v>
      </c>
      <c r="S1017" s="1" t="s">
        <v>2686</v>
      </c>
      <c r="T1017" s="1" t="s">
        <v>93</v>
      </c>
      <c r="U1017">
        <f t="shared" si="15"/>
        <v>1016</v>
      </c>
    </row>
    <row r="1018" spans="1:21" x14ac:dyDescent="0.2">
      <c r="A1018" s="1" t="s">
        <v>1016</v>
      </c>
      <c r="B1018" s="1" t="s">
        <v>2498</v>
      </c>
      <c r="C1018" s="1" t="s">
        <v>3405</v>
      </c>
      <c r="D1018" s="1" t="s">
        <v>4117</v>
      </c>
      <c r="E1018" s="1" t="s">
        <v>4551</v>
      </c>
      <c r="F1018" s="1" t="s">
        <v>0</v>
      </c>
      <c r="G1018" s="1" t="s">
        <v>2686</v>
      </c>
      <c r="H1018" s="1" t="s">
        <v>2686</v>
      </c>
      <c r="I1018" s="1">
        <v>0</v>
      </c>
      <c r="J1018" s="1" t="s">
        <v>2686</v>
      </c>
      <c r="K1018" s="1" t="s">
        <v>2686</v>
      </c>
      <c r="L1018" s="1" t="s">
        <v>2686</v>
      </c>
      <c r="M1018" s="1" t="s">
        <v>2686</v>
      </c>
      <c r="N1018" s="1" t="s">
        <v>2686</v>
      </c>
      <c r="O1018" s="1" t="s">
        <v>2686</v>
      </c>
      <c r="P1018" s="1" t="s">
        <v>2686</v>
      </c>
      <c r="Q1018" s="1" t="s">
        <v>2686</v>
      </c>
      <c r="R1018" s="1" t="s">
        <v>5177</v>
      </c>
      <c r="S1018" s="1" t="s">
        <v>2686</v>
      </c>
      <c r="T1018" s="1" t="s">
        <v>2686</v>
      </c>
      <c r="U1018">
        <f t="shared" si="15"/>
        <v>1017</v>
      </c>
    </row>
    <row r="1019" spans="1:21" x14ac:dyDescent="0.2">
      <c r="A1019" s="1" t="s">
        <v>1017</v>
      </c>
      <c r="B1019" s="1" t="s">
        <v>2499</v>
      </c>
      <c r="C1019" s="1" t="s">
        <v>3406</v>
      </c>
      <c r="D1019" s="1" t="s">
        <v>4118</v>
      </c>
      <c r="E1019" s="1" t="s">
        <v>2686</v>
      </c>
      <c r="F1019" s="1" t="s">
        <v>4582</v>
      </c>
      <c r="G1019" s="1" t="s">
        <v>4584</v>
      </c>
      <c r="H1019" s="1" t="s">
        <v>4591</v>
      </c>
      <c r="I1019" s="1">
        <v>4</v>
      </c>
      <c r="J1019" s="1" t="s">
        <v>2686</v>
      </c>
      <c r="K1019" s="1" t="s">
        <v>2686</v>
      </c>
      <c r="L1019" s="1" t="s">
        <v>2686</v>
      </c>
      <c r="M1019" s="1" t="s">
        <v>4604</v>
      </c>
      <c r="N1019" s="1" t="s">
        <v>2686</v>
      </c>
      <c r="O1019" s="1" t="s">
        <v>2686</v>
      </c>
      <c r="P1019" s="1" t="s">
        <v>4990</v>
      </c>
      <c r="Q1019" s="1" t="s">
        <v>5133</v>
      </c>
      <c r="R1019" s="1" t="s">
        <v>5178</v>
      </c>
      <c r="S1019" s="1" t="s">
        <v>2686</v>
      </c>
      <c r="T1019" s="1" t="s">
        <v>27</v>
      </c>
      <c r="U1019">
        <f t="shared" si="15"/>
        <v>1018</v>
      </c>
    </row>
    <row r="1020" spans="1:21" x14ac:dyDescent="0.2">
      <c r="A1020" s="1" t="s">
        <v>1018</v>
      </c>
      <c r="B1020" s="1" t="s">
        <v>2500</v>
      </c>
      <c r="C1020" s="1" t="s">
        <v>3407</v>
      </c>
      <c r="D1020" s="1" t="s">
        <v>4100</v>
      </c>
      <c r="E1020" s="1" t="s">
        <v>2686</v>
      </c>
      <c r="F1020" s="1" t="s">
        <v>4582</v>
      </c>
      <c r="G1020" s="1" t="s">
        <v>4584</v>
      </c>
      <c r="H1020" s="1" t="s">
        <v>4591</v>
      </c>
      <c r="I1020" s="1">
        <v>3</v>
      </c>
      <c r="J1020" s="1" t="s">
        <v>2686</v>
      </c>
      <c r="K1020" s="1" t="s">
        <v>2686</v>
      </c>
      <c r="L1020" s="1" t="s">
        <v>2686</v>
      </c>
      <c r="M1020" s="1" t="s">
        <v>4604</v>
      </c>
      <c r="N1020" s="1" t="s">
        <v>2686</v>
      </c>
      <c r="O1020" s="1" t="s">
        <v>2686</v>
      </c>
      <c r="P1020" s="1" t="s">
        <v>4991</v>
      </c>
      <c r="Q1020" s="1" t="s">
        <v>5138</v>
      </c>
      <c r="R1020" s="1" t="s">
        <v>5178</v>
      </c>
      <c r="S1020" s="1" t="s">
        <v>2686</v>
      </c>
      <c r="T1020" s="1" t="s">
        <v>64</v>
      </c>
      <c r="U1020">
        <f t="shared" si="15"/>
        <v>1019</v>
      </c>
    </row>
    <row r="1021" spans="1:21" x14ac:dyDescent="0.2">
      <c r="A1021" s="1" t="s">
        <v>1019</v>
      </c>
      <c r="B1021" s="1" t="s">
        <v>2501</v>
      </c>
      <c r="C1021" s="1" t="s">
        <v>1019</v>
      </c>
      <c r="D1021" s="1" t="s">
        <v>4024</v>
      </c>
      <c r="E1021" s="1" t="s">
        <v>2686</v>
      </c>
      <c r="F1021" s="1" t="s">
        <v>4582</v>
      </c>
      <c r="G1021" s="1" t="s">
        <v>4584</v>
      </c>
      <c r="H1021" s="1" t="s">
        <v>4591</v>
      </c>
      <c r="I1021" s="1">
        <v>4</v>
      </c>
      <c r="J1021" s="1" t="s">
        <v>2686</v>
      </c>
      <c r="K1021" s="1" t="s">
        <v>2686</v>
      </c>
      <c r="L1021" s="1" t="s">
        <v>2686</v>
      </c>
      <c r="M1021" s="1" t="s">
        <v>4604</v>
      </c>
      <c r="N1021" s="1" t="s">
        <v>2686</v>
      </c>
      <c r="O1021" s="1" t="s">
        <v>2686</v>
      </c>
      <c r="P1021" s="1" t="s">
        <v>4992</v>
      </c>
      <c r="Q1021" s="1" t="s">
        <v>5154</v>
      </c>
      <c r="R1021" s="1" t="s">
        <v>5178</v>
      </c>
      <c r="S1021" s="1" t="s">
        <v>2686</v>
      </c>
      <c r="T1021" s="1" t="s">
        <v>23</v>
      </c>
      <c r="U1021">
        <f t="shared" si="15"/>
        <v>1020</v>
      </c>
    </row>
    <row r="1022" spans="1:21" x14ac:dyDescent="0.2">
      <c r="A1022" s="1" t="s">
        <v>1020</v>
      </c>
      <c r="B1022" s="1" t="s">
        <v>2502</v>
      </c>
      <c r="C1022" s="1" t="s">
        <v>2686</v>
      </c>
      <c r="D1022" s="1" t="s">
        <v>2686</v>
      </c>
      <c r="E1022" s="1" t="s">
        <v>2686</v>
      </c>
      <c r="F1022" s="1" t="s">
        <v>4582</v>
      </c>
      <c r="G1022" s="1" t="s">
        <v>2686</v>
      </c>
      <c r="H1022" s="1" t="s">
        <v>4593</v>
      </c>
      <c r="I1022" s="1">
        <v>0</v>
      </c>
      <c r="J1022" s="1" t="s">
        <v>2686</v>
      </c>
      <c r="K1022" s="1" t="s">
        <v>2686</v>
      </c>
      <c r="L1022" s="1" t="s">
        <v>2686</v>
      </c>
      <c r="M1022" s="1" t="s">
        <v>2686</v>
      </c>
      <c r="N1022" s="1" t="s">
        <v>2686</v>
      </c>
      <c r="O1022" s="1" t="s">
        <v>2686</v>
      </c>
      <c r="P1022" s="1" t="s">
        <v>2686</v>
      </c>
      <c r="Q1022" s="1" t="s">
        <v>2686</v>
      </c>
      <c r="R1022" s="1" t="s">
        <v>5179</v>
      </c>
      <c r="S1022" s="1" t="s">
        <v>2686</v>
      </c>
      <c r="T1022" s="1" t="s">
        <v>96</v>
      </c>
      <c r="U1022">
        <f t="shared" si="15"/>
        <v>1021</v>
      </c>
    </row>
    <row r="1023" spans="1:21" x14ac:dyDescent="0.2">
      <c r="A1023" s="1" t="s">
        <v>1021</v>
      </c>
      <c r="B1023" s="1" t="s">
        <v>2503</v>
      </c>
      <c r="C1023" s="1" t="s">
        <v>3408</v>
      </c>
      <c r="D1023" s="1" t="s">
        <v>4119</v>
      </c>
      <c r="E1023" s="1" t="s">
        <v>2686</v>
      </c>
      <c r="F1023" s="1" t="s">
        <v>4582</v>
      </c>
      <c r="G1023" s="1" t="s">
        <v>4584</v>
      </c>
      <c r="H1023" s="1" t="s">
        <v>4591</v>
      </c>
      <c r="I1023" s="1">
        <v>4</v>
      </c>
      <c r="J1023" s="1" t="s">
        <v>2686</v>
      </c>
      <c r="K1023" s="1" t="s">
        <v>2686</v>
      </c>
      <c r="L1023" s="1" t="s">
        <v>2686</v>
      </c>
      <c r="M1023" s="1" t="s">
        <v>4604</v>
      </c>
      <c r="N1023" s="1" t="s">
        <v>2686</v>
      </c>
      <c r="O1023" s="1" t="s">
        <v>2686</v>
      </c>
      <c r="P1023" s="1" t="s">
        <v>4993</v>
      </c>
      <c r="Q1023" s="1" t="s">
        <v>5133</v>
      </c>
      <c r="R1023" s="1" t="s">
        <v>5178</v>
      </c>
      <c r="S1023" s="1" t="s">
        <v>2686</v>
      </c>
      <c r="T1023" s="1" t="s">
        <v>27</v>
      </c>
      <c r="U1023">
        <f t="shared" si="15"/>
        <v>1022</v>
      </c>
    </row>
    <row r="1024" spans="1:21" x14ac:dyDescent="0.2">
      <c r="A1024" s="1" t="s">
        <v>1022</v>
      </c>
      <c r="B1024" s="1" t="s">
        <v>2504</v>
      </c>
      <c r="C1024" s="1" t="s">
        <v>3409</v>
      </c>
      <c r="D1024" s="1" t="s">
        <v>4100</v>
      </c>
      <c r="E1024" s="1" t="s">
        <v>2686</v>
      </c>
      <c r="F1024" s="1" t="s">
        <v>4582</v>
      </c>
      <c r="G1024" s="1" t="s">
        <v>4584</v>
      </c>
      <c r="H1024" s="1" t="s">
        <v>4591</v>
      </c>
      <c r="I1024" s="1">
        <v>3</v>
      </c>
      <c r="J1024" s="1" t="s">
        <v>2686</v>
      </c>
      <c r="K1024" s="1" t="s">
        <v>2686</v>
      </c>
      <c r="L1024" s="1" t="s">
        <v>2686</v>
      </c>
      <c r="M1024" s="1" t="s">
        <v>4604</v>
      </c>
      <c r="N1024" s="1" t="s">
        <v>2686</v>
      </c>
      <c r="O1024" s="1" t="s">
        <v>2686</v>
      </c>
      <c r="P1024" s="1" t="s">
        <v>4994</v>
      </c>
      <c r="Q1024" s="1" t="s">
        <v>5138</v>
      </c>
      <c r="R1024" s="1" t="s">
        <v>5178</v>
      </c>
      <c r="S1024" s="1" t="s">
        <v>2686</v>
      </c>
      <c r="T1024" s="1" t="s">
        <v>64</v>
      </c>
      <c r="U1024">
        <f t="shared" si="15"/>
        <v>1023</v>
      </c>
    </row>
    <row r="1025" spans="1:21" x14ac:dyDescent="0.2">
      <c r="A1025" s="1" t="s">
        <v>1023</v>
      </c>
      <c r="B1025" s="1" t="s">
        <v>2505</v>
      </c>
      <c r="C1025" s="1" t="s">
        <v>1023</v>
      </c>
      <c r="D1025" s="1" t="s">
        <v>4120</v>
      </c>
      <c r="E1025" s="1" t="s">
        <v>2686</v>
      </c>
      <c r="F1025" s="1" t="s">
        <v>4582</v>
      </c>
      <c r="G1025" s="1" t="s">
        <v>4584</v>
      </c>
      <c r="H1025" s="1" t="s">
        <v>4591</v>
      </c>
      <c r="I1025" s="1">
        <v>16</v>
      </c>
      <c r="J1025" s="1" t="s">
        <v>2686</v>
      </c>
      <c r="K1025" s="1" t="s">
        <v>2686</v>
      </c>
      <c r="L1025" s="1" t="s">
        <v>2686</v>
      </c>
      <c r="M1025" s="1" t="s">
        <v>4604</v>
      </c>
      <c r="N1025" s="1" t="s">
        <v>2686</v>
      </c>
      <c r="O1025" s="1" t="s">
        <v>2686</v>
      </c>
      <c r="P1025" s="1" t="s">
        <v>4995</v>
      </c>
      <c r="Q1025" s="1" t="s">
        <v>5135</v>
      </c>
      <c r="R1025" s="1" t="s">
        <v>5178</v>
      </c>
      <c r="S1025" s="1" t="s">
        <v>2686</v>
      </c>
      <c r="T1025" s="1" t="s">
        <v>23</v>
      </c>
      <c r="U1025">
        <f t="shared" si="15"/>
        <v>1024</v>
      </c>
    </row>
    <row r="1026" spans="1:21" x14ac:dyDescent="0.2">
      <c r="A1026" s="1" t="s">
        <v>1024</v>
      </c>
      <c r="B1026" s="1" t="s">
        <v>2506</v>
      </c>
      <c r="C1026" s="1" t="s">
        <v>2686</v>
      </c>
      <c r="D1026" s="1" t="s">
        <v>4121</v>
      </c>
      <c r="E1026" s="1" t="s">
        <v>2686</v>
      </c>
      <c r="F1026" s="1" t="s">
        <v>4582</v>
      </c>
      <c r="G1026" s="1" t="s">
        <v>2686</v>
      </c>
      <c r="H1026" s="1" t="s">
        <v>4593</v>
      </c>
      <c r="I1026" s="1">
        <v>1</v>
      </c>
      <c r="J1026" s="1" t="s">
        <v>2686</v>
      </c>
      <c r="K1026" s="1" t="s">
        <v>2686</v>
      </c>
      <c r="L1026" s="1" t="s">
        <v>2686</v>
      </c>
      <c r="M1026" s="1" t="s">
        <v>2686</v>
      </c>
      <c r="N1026" s="1" t="s">
        <v>2686</v>
      </c>
      <c r="O1026" s="1" t="s">
        <v>2686</v>
      </c>
      <c r="P1026" s="1" t="s">
        <v>2686</v>
      </c>
      <c r="Q1026" s="1" t="s">
        <v>2686</v>
      </c>
      <c r="R1026" s="1" t="s">
        <v>5179</v>
      </c>
      <c r="S1026" s="1" t="s">
        <v>2686</v>
      </c>
      <c r="T1026" s="1" t="s">
        <v>97</v>
      </c>
      <c r="U1026">
        <f t="shared" si="15"/>
        <v>1025</v>
      </c>
    </row>
    <row r="1027" spans="1:21" x14ac:dyDescent="0.2">
      <c r="A1027" s="1" t="s">
        <v>1025</v>
      </c>
      <c r="B1027" s="1" t="s">
        <v>2507</v>
      </c>
      <c r="C1027" s="1" t="s">
        <v>3410</v>
      </c>
      <c r="D1027" s="1" t="s">
        <v>4122</v>
      </c>
      <c r="E1027" s="1" t="s">
        <v>2686</v>
      </c>
      <c r="F1027" s="1" t="s">
        <v>4582</v>
      </c>
      <c r="G1027" s="1" t="s">
        <v>4584</v>
      </c>
      <c r="H1027" s="1" t="s">
        <v>4591</v>
      </c>
      <c r="I1027" s="1">
        <v>0</v>
      </c>
      <c r="J1027" s="1" t="s">
        <v>2686</v>
      </c>
      <c r="K1027" s="1" t="s">
        <v>2686</v>
      </c>
      <c r="L1027" s="1" t="s">
        <v>2686</v>
      </c>
      <c r="M1027" s="1" t="s">
        <v>4604</v>
      </c>
      <c r="N1027" s="1" t="s">
        <v>2686</v>
      </c>
      <c r="O1027" s="1" t="s">
        <v>2686</v>
      </c>
      <c r="P1027" s="1" t="s">
        <v>4954</v>
      </c>
      <c r="Q1027" s="1" t="s">
        <v>5133</v>
      </c>
      <c r="R1027" s="1" t="s">
        <v>5178</v>
      </c>
      <c r="S1027" s="1" t="s">
        <v>2686</v>
      </c>
      <c r="T1027" s="1" t="s">
        <v>27</v>
      </c>
      <c r="U1027">
        <f t="shared" si="15"/>
        <v>1026</v>
      </c>
    </row>
    <row r="1028" spans="1:21" x14ac:dyDescent="0.2">
      <c r="A1028" s="1" t="s">
        <v>1026</v>
      </c>
      <c r="B1028" s="1" t="s">
        <v>2508</v>
      </c>
      <c r="C1028" s="1" t="s">
        <v>3411</v>
      </c>
      <c r="D1028" s="1" t="s">
        <v>4100</v>
      </c>
      <c r="E1028" s="1" t="s">
        <v>2686</v>
      </c>
      <c r="F1028" s="1" t="s">
        <v>4582</v>
      </c>
      <c r="G1028" s="1" t="s">
        <v>4584</v>
      </c>
      <c r="H1028" s="1" t="s">
        <v>4591</v>
      </c>
      <c r="I1028" s="1">
        <v>3</v>
      </c>
      <c r="J1028" s="1" t="s">
        <v>2686</v>
      </c>
      <c r="K1028" s="1" t="s">
        <v>2686</v>
      </c>
      <c r="L1028" s="1" t="s">
        <v>2686</v>
      </c>
      <c r="M1028" s="1" t="s">
        <v>4604</v>
      </c>
      <c r="N1028" s="1" t="s">
        <v>2686</v>
      </c>
      <c r="O1028" s="1" t="s">
        <v>2686</v>
      </c>
      <c r="P1028" s="1" t="s">
        <v>4996</v>
      </c>
      <c r="Q1028" s="1" t="s">
        <v>5151</v>
      </c>
      <c r="R1028" s="1" t="s">
        <v>5178</v>
      </c>
      <c r="S1028" s="1" t="s">
        <v>2686</v>
      </c>
      <c r="T1028" s="1" t="s">
        <v>64</v>
      </c>
      <c r="U1028">
        <f t="shared" ref="U1028:U1091" si="16">U1027+1</f>
        <v>1027</v>
      </c>
    </row>
    <row r="1029" spans="1:21" x14ac:dyDescent="0.2">
      <c r="A1029" s="1" t="s">
        <v>1027</v>
      </c>
      <c r="B1029" s="1" t="s">
        <v>2509</v>
      </c>
      <c r="C1029" s="1" t="s">
        <v>1027</v>
      </c>
      <c r="D1029" s="1" t="s">
        <v>4123</v>
      </c>
      <c r="E1029" s="1" t="s">
        <v>2686</v>
      </c>
      <c r="F1029" s="1" t="s">
        <v>4582</v>
      </c>
      <c r="G1029" s="1" t="s">
        <v>4584</v>
      </c>
      <c r="H1029" s="1" t="s">
        <v>4591</v>
      </c>
      <c r="I1029" s="1">
        <v>20</v>
      </c>
      <c r="J1029" s="1" t="s">
        <v>2686</v>
      </c>
      <c r="K1029" s="1" t="s">
        <v>2686</v>
      </c>
      <c r="L1029" s="1" t="s">
        <v>2686</v>
      </c>
      <c r="M1029" s="1" t="s">
        <v>4604</v>
      </c>
      <c r="N1029" s="1" t="s">
        <v>2686</v>
      </c>
      <c r="O1029" s="1" t="s">
        <v>2686</v>
      </c>
      <c r="P1029" s="1" t="s">
        <v>4997</v>
      </c>
      <c r="Q1029" s="1" t="s">
        <v>5155</v>
      </c>
      <c r="R1029" s="1" t="s">
        <v>5178</v>
      </c>
      <c r="S1029" s="1" t="s">
        <v>2686</v>
      </c>
      <c r="T1029" s="1" t="s">
        <v>23</v>
      </c>
      <c r="U1029">
        <f t="shared" si="16"/>
        <v>1028</v>
      </c>
    </row>
    <row r="1030" spans="1:21" x14ac:dyDescent="0.2">
      <c r="A1030" s="1" t="s">
        <v>1028</v>
      </c>
      <c r="B1030" s="1" t="s">
        <v>2510</v>
      </c>
      <c r="C1030" s="1" t="s">
        <v>2686</v>
      </c>
      <c r="D1030" s="1" t="s">
        <v>2686</v>
      </c>
      <c r="E1030" s="1" t="s">
        <v>2686</v>
      </c>
      <c r="F1030" s="1" t="s">
        <v>4582</v>
      </c>
      <c r="G1030" s="1" t="s">
        <v>2686</v>
      </c>
      <c r="H1030" s="1" t="s">
        <v>4592</v>
      </c>
      <c r="I1030" s="1">
        <v>0</v>
      </c>
      <c r="J1030" s="1" t="s">
        <v>2686</v>
      </c>
      <c r="K1030" s="1" t="s">
        <v>2686</v>
      </c>
      <c r="L1030" s="1" t="s">
        <v>2686</v>
      </c>
      <c r="M1030" s="1" t="s">
        <v>2686</v>
      </c>
      <c r="N1030" s="1" t="s">
        <v>2686</v>
      </c>
      <c r="O1030" s="1" t="s">
        <v>2686</v>
      </c>
      <c r="P1030" s="1" t="s">
        <v>2686</v>
      </c>
      <c r="Q1030" s="1" t="s">
        <v>2686</v>
      </c>
      <c r="R1030" s="1" t="s">
        <v>5179</v>
      </c>
      <c r="S1030" s="1" t="s">
        <v>2686</v>
      </c>
      <c r="T1030" s="1" t="s">
        <v>97</v>
      </c>
      <c r="U1030">
        <f t="shared" si="16"/>
        <v>1029</v>
      </c>
    </row>
    <row r="1031" spans="1:21" x14ac:dyDescent="0.2">
      <c r="A1031" s="1" t="s">
        <v>1029</v>
      </c>
      <c r="B1031" s="1" t="s">
        <v>2511</v>
      </c>
      <c r="C1031" s="1" t="s">
        <v>3412</v>
      </c>
      <c r="D1031" s="1" t="s">
        <v>4124</v>
      </c>
      <c r="E1031" s="1" t="s">
        <v>2686</v>
      </c>
      <c r="F1031" s="1" t="s">
        <v>4582</v>
      </c>
      <c r="G1031" s="1" t="s">
        <v>4584</v>
      </c>
      <c r="H1031" s="1" t="s">
        <v>4591</v>
      </c>
      <c r="I1031" s="1">
        <v>0</v>
      </c>
      <c r="J1031" s="1" t="s">
        <v>2686</v>
      </c>
      <c r="K1031" s="1" t="s">
        <v>2686</v>
      </c>
      <c r="L1031" s="1" t="s">
        <v>2686</v>
      </c>
      <c r="M1031" s="1" t="s">
        <v>4604</v>
      </c>
      <c r="N1031" s="1" t="s">
        <v>2686</v>
      </c>
      <c r="O1031" s="1" t="s">
        <v>2686</v>
      </c>
      <c r="P1031" s="1" t="s">
        <v>4998</v>
      </c>
      <c r="Q1031" s="1" t="s">
        <v>5153</v>
      </c>
      <c r="R1031" s="1" t="s">
        <v>5176</v>
      </c>
      <c r="S1031" s="1" t="s">
        <v>2686</v>
      </c>
      <c r="T1031" s="1" t="s">
        <v>27</v>
      </c>
      <c r="U1031">
        <f t="shared" si="16"/>
        <v>1030</v>
      </c>
    </row>
    <row r="1032" spans="1:21" x14ac:dyDescent="0.2">
      <c r="A1032" s="1" t="s">
        <v>1030</v>
      </c>
      <c r="B1032" s="1" t="s">
        <v>2512</v>
      </c>
      <c r="C1032" s="1" t="s">
        <v>3413</v>
      </c>
      <c r="D1032" s="1" t="s">
        <v>4100</v>
      </c>
      <c r="E1032" s="1" t="s">
        <v>2686</v>
      </c>
      <c r="F1032" s="1" t="s">
        <v>4582</v>
      </c>
      <c r="G1032" s="1" t="s">
        <v>4584</v>
      </c>
      <c r="H1032" s="1" t="s">
        <v>4591</v>
      </c>
      <c r="I1032" s="1">
        <v>2</v>
      </c>
      <c r="J1032" s="1" t="s">
        <v>2686</v>
      </c>
      <c r="K1032" s="1" t="s">
        <v>2686</v>
      </c>
      <c r="L1032" s="1" t="s">
        <v>2686</v>
      </c>
      <c r="M1032" s="1" t="s">
        <v>4604</v>
      </c>
      <c r="N1032" s="1" t="s">
        <v>2686</v>
      </c>
      <c r="O1032" s="1" t="s">
        <v>2686</v>
      </c>
      <c r="P1032" s="1" t="s">
        <v>4999</v>
      </c>
      <c r="Q1032" s="1" t="s">
        <v>5138</v>
      </c>
      <c r="R1032" s="1" t="s">
        <v>5178</v>
      </c>
      <c r="S1032" s="1" t="s">
        <v>2686</v>
      </c>
      <c r="T1032" s="1" t="s">
        <v>64</v>
      </c>
      <c r="U1032">
        <f t="shared" si="16"/>
        <v>1031</v>
      </c>
    </row>
    <row r="1033" spans="1:21" x14ac:dyDescent="0.2">
      <c r="A1033" s="1" t="s">
        <v>1031</v>
      </c>
      <c r="B1033" s="1" t="s">
        <v>2513</v>
      </c>
      <c r="C1033" s="1" t="s">
        <v>1031</v>
      </c>
      <c r="D1033" s="1" t="s">
        <v>4125</v>
      </c>
      <c r="E1033" s="1" t="s">
        <v>2686</v>
      </c>
      <c r="F1033" s="1" t="s">
        <v>4582</v>
      </c>
      <c r="G1033" s="1" t="s">
        <v>4584</v>
      </c>
      <c r="H1033" s="1" t="s">
        <v>4591</v>
      </c>
      <c r="I1033" s="1">
        <v>2</v>
      </c>
      <c r="J1033" s="1" t="s">
        <v>2686</v>
      </c>
      <c r="K1033" s="1" t="s">
        <v>2686</v>
      </c>
      <c r="L1033" s="1" t="s">
        <v>2686</v>
      </c>
      <c r="M1033" s="1" t="s">
        <v>4604</v>
      </c>
      <c r="N1033" s="1" t="s">
        <v>2686</v>
      </c>
      <c r="O1033" s="1" t="s">
        <v>2686</v>
      </c>
      <c r="P1033" s="1" t="s">
        <v>5000</v>
      </c>
      <c r="Q1033" s="1" t="s">
        <v>5162</v>
      </c>
      <c r="R1033" s="1" t="s">
        <v>5178</v>
      </c>
      <c r="S1033" s="1" t="s">
        <v>2686</v>
      </c>
      <c r="T1033" s="1" t="s">
        <v>23</v>
      </c>
      <c r="U1033">
        <f t="shared" si="16"/>
        <v>1032</v>
      </c>
    </row>
    <row r="1034" spans="1:21" x14ac:dyDescent="0.2">
      <c r="A1034" s="1" t="s">
        <v>1032</v>
      </c>
      <c r="B1034" s="1" t="s">
        <v>2514</v>
      </c>
      <c r="C1034" s="1" t="s">
        <v>2686</v>
      </c>
      <c r="D1034" s="1" t="s">
        <v>4126</v>
      </c>
      <c r="E1034" s="1" t="s">
        <v>4552</v>
      </c>
      <c r="F1034" s="1" t="s">
        <v>4582</v>
      </c>
      <c r="G1034" s="1" t="s">
        <v>2686</v>
      </c>
      <c r="H1034" s="1" t="s">
        <v>4593</v>
      </c>
      <c r="I1034" s="1">
        <v>0</v>
      </c>
      <c r="J1034" s="1" t="s">
        <v>2686</v>
      </c>
      <c r="K1034" s="1" t="s">
        <v>2686</v>
      </c>
      <c r="L1034" s="1" t="s">
        <v>2686</v>
      </c>
      <c r="M1034" s="1" t="s">
        <v>2686</v>
      </c>
      <c r="N1034" s="1" t="s">
        <v>2686</v>
      </c>
      <c r="O1034" s="1" t="s">
        <v>2686</v>
      </c>
      <c r="P1034" s="1" t="s">
        <v>2686</v>
      </c>
      <c r="Q1034" s="1" t="s">
        <v>2686</v>
      </c>
      <c r="R1034" s="1" t="s">
        <v>5179</v>
      </c>
      <c r="S1034" s="1" t="s">
        <v>2686</v>
      </c>
      <c r="T1034" s="1" t="s">
        <v>97</v>
      </c>
      <c r="U1034">
        <f t="shared" si="16"/>
        <v>1033</v>
      </c>
    </row>
    <row r="1035" spans="1:21" x14ac:dyDescent="0.2">
      <c r="A1035" s="1" t="s">
        <v>1033</v>
      </c>
      <c r="B1035" s="1" t="s">
        <v>2515</v>
      </c>
      <c r="C1035" s="1" t="s">
        <v>3414</v>
      </c>
      <c r="D1035" s="1" t="s">
        <v>4127</v>
      </c>
      <c r="E1035" s="1" t="s">
        <v>2686</v>
      </c>
      <c r="F1035" s="1" t="s">
        <v>4582</v>
      </c>
      <c r="G1035" s="1" t="s">
        <v>4584</v>
      </c>
      <c r="H1035" s="1" t="s">
        <v>4591</v>
      </c>
      <c r="I1035" s="1">
        <v>0</v>
      </c>
      <c r="J1035" s="1" t="s">
        <v>2686</v>
      </c>
      <c r="K1035" s="1" t="s">
        <v>2686</v>
      </c>
      <c r="L1035" s="1" t="s">
        <v>2686</v>
      </c>
      <c r="M1035" s="1" t="s">
        <v>4604</v>
      </c>
      <c r="N1035" s="1" t="s">
        <v>2686</v>
      </c>
      <c r="O1035" s="1" t="s">
        <v>2686</v>
      </c>
      <c r="P1035" s="1" t="s">
        <v>5001</v>
      </c>
      <c r="Q1035" s="1" t="s">
        <v>5153</v>
      </c>
      <c r="R1035" s="1" t="s">
        <v>5176</v>
      </c>
      <c r="S1035" s="1" t="s">
        <v>2686</v>
      </c>
      <c r="T1035" s="1" t="s">
        <v>27</v>
      </c>
      <c r="U1035">
        <f t="shared" si="16"/>
        <v>1034</v>
      </c>
    </row>
    <row r="1036" spans="1:21" x14ac:dyDescent="0.2">
      <c r="A1036" s="1" t="s">
        <v>1034</v>
      </c>
      <c r="B1036" s="1" t="s">
        <v>2516</v>
      </c>
      <c r="C1036" s="1" t="s">
        <v>3415</v>
      </c>
      <c r="D1036" s="1" t="s">
        <v>2686</v>
      </c>
      <c r="E1036" s="1" t="s">
        <v>2686</v>
      </c>
      <c r="F1036" s="1" t="s">
        <v>4582</v>
      </c>
      <c r="G1036" s="1" t="s">
        <v>4584</v>
      </c>
      <c r="H1036" s="1" t="s">
        <v>4591</v>
      </c>
      <c r="I1036" s="1">
        <v>7</v>
      </c>
      <c r="J1036" s="1" t="s">
        <v>2686</v>
      </c>
      <c r="K1036" s="1" t="s">
        <v>2686</v>
      </c>
      <c r="L1036" s="1" t="s">
        <v>2686</v>
      </c>
      <c r="M1036" s="1" t="s">
        <v>4604</v>
      </c>
      <c r="N1036" s="1" t="s">
        <v>2686</v>
      </c>
      <c r="O1036" s="1" t="s">
        <v>2686</v>
      </c>
      <c r="P1036" s="1" t="s">
        <v>5002</v>
      </c>
      <c r="Q1036" s="1" t="s">
        <v>5163</v>
      </c>
      <c r="R1036" s="1" t="s">
        <v>5178</v>
      </c>
      <c r="S1036" s="1" t="s">
        <v>2686</v>
      </c>
      <c r="T1036" s="1" t="s">
        <v>39</v>
      </c>
      <c r="U1036">
        <f t="shared" si="16"/>
        <v>1035</v>
      </c>
    </row>
    <row r="1037" spans="1:21" x14ac:dyDescent="0.2">
      <c r="A1037" s="1" t="s">
        <v>1035</v>
      </c>
      <c r="B1037" s="1" t="s">
        <v>2517</v>
      </c>
      <c r="C1037" s="1" t="s">
        <v>1035</v>
      </c>
      <c r="D1037" s="1" t="s">
        <v>4128</v>
      </c>
      <c r="E1037" s="1" t="s">
        <v>2686</v>
      </c>
      <c r="F1037" s="1" t="s">
        <v>4582</v>
      </c>
      <c r="G1037" s="1" t="s">
        <v>4584</v>
      </c>
      <c r="H1037" s="1" t="s">
        <v>4591</v>
      </c>
      <c r="I1037" s="1">
        <v>12</v>
      </c>
      <c r="J1037" s="1" t="s">
        <v>2686</v>
      </c>
      <c r="K1037" s="1" t="s">
        <v>2686</v>
      </c>
      <c r="L1037" s="1" t="s">
        <v>2686</v>
      </c>
      <c r="M1037" s="1" t="s">
        <v>4604</v>
      </c>
      <c r="N1037" s="1" t="s">
        <v>2686</v>
      </c>
      <c r="O1037" s="1" t="s">
        <v>2686</v>
      </c>
      <c r="P1037" s="1" t="s">
        <v>5003</v>
      </c>
      <c r="Q1037" s="1" t="s">
        <v>5155</v>
      </c>
      <c r="R1037" s="1" t="s">
        <v>5178</v>
      </c>
      <c r="S1037" s="1" t="s">
        <v>2686</v>
      </c>
      <c r="T1037" s="1" t="s">
        <v>23</v>
      </c>
      <c r="U1037">
        <f t="shared" si="16"/>
        <v>1036</v>
      </c>
    </row>
    <row r="1038" spans="1:21" x14ac:dyDescent="0.2">
      <c r="A1038" s="1" t="s">
        <v>1036</v>
      </c>
      <c r="B1038" s="1" t="s">
        <v>2518</v>
      </c>
      <c r="C1038" s="1" t="s">
        <v>2686</v>
      </c>
      <c r="D1038" s="1" t="s">
        <v>2686</v>
      </c>
      <c r="E1038" s="1" t="s">
        <v>2686</v>
      </c>
      <c r="F1038" s="1" t="s">
        <v>4582</v>
      </c>
      <c r="G1038" s="1" t="s">
        <v>2686</v>
      </c>
      <c r="H1038" s="1" t="s">
        <v>4592</v>
      </c>
      <c r="I1038" s="1">
        <v>0</v>
      </c>
      <c r="J1038" s="1" t="s">
        <v>2686</v>
      </c>
      <c r="K1038" s="1" t="s">
        <v>2686</v>
      </c>
      <c r="L1038" s="1" t="s">
        <v>2686</v>
      </c>
      <c r="M1038" s="1" t="s">
        <v>2686</v>
      </c>
      <c r="N1038" s="1" t="s">
        <v>2686</v>
      </c>
      <c r="O1038" s="1" t="s">
        <v>2686</v>
      </c>
      <c r="P1038" s="1" t="s">
        <v>2686</v>
      </c>
      <c r="Q1038" s="1" t="s">
        <v>2686</v>
      </c>
      <c r="R1038" s="1" t="s">
        <v>5179</v>
      </c>
      <c r="S1038" s="1" t="s">
        <v>2686</v>
      </c>
      <c r="T1038" s="1" t="s">
        <v>97</v>
      </c>
      <c r="U1038">
        <f t="shared" si="16"/>
        <v>1037</v>
      </c>
    </row>
    <row r="1039" spans="1:21" x14ac:dyDescent="0.2">
      <c r="A1039" s="1" t="s">
        <v>1037</v>
      </c>
      <c r="B1039" s="1" t="s">
        <v>2519</v>
      </c>
      <c r="C1039" s="1" t="s">
        <v>3416</v>
      </c>
      <c r="D1039" s="1" t="s">
        <v>4129</v>
      </c>
      <c r="E1039" s="1" t="s">
        <v>2686</v>
      </c>
      <c r="F1039" s="1" t="s">
        <v>4582</v>
      </c>
      <c r="G1039" s="1" t="s">
        <v>4584</v>
      </c>
      <c r="H1039" s="1" t="s">
        <v>4591</v>
      </c>
      <c r="I1039" s="1">
        <v>1</v>
      </c>
      <c r="J1039" s="1" t="s">
        <v>2686</v>
      </c>
      <c r="K1039" s="1" t="s">
        <v>2686</v>
      </c>
      <c r="L1039" s="1" t="s">
        <v>2686</v>
      </c>
      <c r="M1039" s="1" t="s">
        <v>4604</v>
      </c>
      <c r="N1039" s="1" t="s">
        <v>2686</v>
      </c>
      <c r="O1039" s="1" t="s">
        <v>2686</v>
      </c>
      <c r="P1039" s="1" t="s">
        <v>5004</v>
      </c>
      <c r="Q1039" s="1" t="s">
        <v>2686</v>
      </c>
      <c r="R1039" s="1" t="s">
        <v>5178</v>
      </c>
      <c r="S1039" s="1" t="s">
        <v>2686</v>
      </c>
      <c r="T1039" s="1" t="s">
        <v>21</v>
      </c>
      <c r="U1039">
        <f t="shared" si="16"/>
        <v>1038</v>
      </c>
    </row>
    <row r="1040" spans="1:21" x14ac:dyDescent="0.2">
      <c r="A1040" s="1" t="s">
        <v>1038</v>
      </c>
      <c r="B1040" s="1" t="s">
        <v>2520</v>
      </c>
      <c r="C1040" s="1" t="s">
        <v>3417</v>
      </c>
      <c r="D1040" s="1" t="s">
        <v>4130</v>
      </c>
      <c r="E1040" s="1" t="s">
        <v>2686</v>
      </c>
      <c r="F1040" s="1" t="s">
        <v>4582</v>
      </c>
      <c r="G1040" s="1" t="s">
        <v>4584</v>
      </c>
      <c r="H1040" s="1" t="s">
        <v>4591</v>
      </c>
      <c r="I1040" s="1">
        <v>8</v>
      </c>
      <c r="J1040" s="1" t="s">
        <v>2686</v>
      </c>
      <c r="K1040" s="1" t="s">
        <v>2686</v>
      </c>
      <c r="L1040" s="1" t="s">
        <v>2686</v>
      </c>
      <c r="M1040" s="1" t="s">
        <v>4604</v>
      </c>
      <c r="N1040" s="1" t="s">
        <v>2686</v>
      </c>
      <c r="O1040" s="1" t="s">
        <v>2686</v>
      </c>
      <c r="P1040" s="1" t="s">
        <v>5005</v>
      </c>
      <c r="Q1040" s="1" t="s">
        <v>5133</v>
      </c>
      <c r="R1040" s="1" t="s">
        <v>5178</v>
      </c>
      <c r="S1040" s="1" t="s">
        <v>2686</v>
      </c>
      <c r="T1040" s="1" t="s">
        <v>27</v>
      </c>
      <c r="U1040">
        <f t="shared" si="16"/>
        <v>1039</v>
      </c>
    </row>
    <row r="1041" spans="1:21" x14ac:dyDescent="0.2">
      <c r="A1041" s="1" t="s">
        <v>1039</v>
      </c>
      <c r="B1041" s="1" t="s">
        <v>2521</v>
      </c>
      <c r="C1041" s="1" t="s">
        <v>3418</v>
      </c>
      <c r="D1041" s="1" t="s">
        <v>2686</v>
      </c>
      <c r="E1041" s="1" t="s">
        <v>2686</v>
      </c>
      <c r="F1041" s="1" t="s">
        <v>4582</v>
      </c>
      <c r="G1041" s="1" t="s">
        <v>4584</v>
      </c>
      <c r="H1041" s="1" t="s">
        <v>4594</v>
      </c>
      <c r="I1041" s="1">
        <v>0</v>
      </c>
      <c r="J1041" s="1" t="s">
        <v>2686</v>
      </c>
      <c r="K1041" s="1" t="s">
        <v>2686</v>
      </c>
      <c r="L1041" s="1" t="s">
        <v>2686</v>
      </c>
      <c r="M1041" s="1" t="s">
        <v>4604</v>
      </c>
      <c r="N1041" s="1" t="s">
        <v>4608</v>
      </c>
      <c r="O1041" s="1" t="s">
        <v>2686</v>
      </c>
      <c r="P1041" s="1" t="s">
        <v>2686</v>
      </c>
      <c r="Q1041" s="1" t="s">
        <v>2686</v>
      </c>
      <c r="R1041" s="1" t="s">
        <v>5178</v>
      </c>
      <c r="S1041" s="1" t="s">
        <v>2686</v>
      </c>
      <c r="T1041" s="1" t="s">
        <v>39</v>
      </c>
      <c r="U1041">
        <f t="shared" si="16"/>
        <v>1040</v>
      </c>
    </row>
    <row r="1042" spans="1:21" x14ac:dyDescent="0.2">
      <c r="A1042" s="1" t="s">
        <v>1040</v>
      </c>
      <c r="B1042" s="1" t="s">
        <v>2522</v>
      </c>
      <c r="C1042" s="1" t="s">
        <v>1040</v>
      </c>
      <c r="D1042" s="1" t="s">
        <v>4131</v>
      </c>
      <c r="E1042" s="1" t="s">
        <v>2686</v>
      </c>
      <c r="F1042" s="1" t="s">
        <v>4582</v>
      </c>
      <c r="G1042" s="1" t="s">
        <v>4584</v>
      </c>
      <c r="H1042" s="1" t="s">
        <v>4591</v>
      </c>
      <c r="I1042" s="1">
        <v>7</v>
      </c>
      <c r="J1042" s="1" t="s">
        <v>2686</v>
      </c>
      <c r="K1042" s="1" t="s">
        <v>2686</v>
      </c>
      <c r="L1042" s="1" t="s">
        <v>2686</v>
      </c>
      <c r="M1042" s="1" t="s">
        <v>4604</v>
      </c>
      <c r="N1042" s="1" t="s">
        <v>2686</v>
      </c>
      <c r="O1042" s="1" t="s">
        <v>2686</v>
      </c>
      <c r="P1042" s="1" t="s">
        <v>5006</v>
      </c>
      <c r="Q1042" s="1" t="s">
        <v>5157</v>
      </c>
      <c r="R1042" s="1" t="s">
        <v>5178</v>
      </c>
      <c r="S1042" s="1" t="s">
        <v>2686</v>
      </c>
      <c r="T1042" s="1" t="s">
        <v>23</v>
      </c>
      <c r="U1042">
        <f t="shared" si="16"/>
        <v>1041</v>
      </c>
    </row>
    <row r="1043" spans="1:21" x14ac:dyDescent="0.2">
      <c r="A1043" s="1" t="s">
        <v>1041</v>
      </c>
      <c r="B1043" s="1" t="s">
        <v>2523</v>
      </c>
      <c r="C1043" s="1" t="s">
        <v>2686</v>
      </c>
      <c r="D1043" s="1" t="s">
        <v>2686</v>
      </c>
      <c r="E1043" s="1" t="s">
        <v>2686</v>
      </c>
      <c r="F1043" s="1" t="s">
        <v>4582</v>
      </c>
      <c r="G1043" s="1" t="s">
        <v>2686</v>
      </c>
      <c r="H1043" s="1" t="s">
        <v>4592</v>
      </c>
      <c r="I1043" s="1">
        <v>0</v>
      </c>
      <c r="J1043" s="1" t="s">
        <v>2686</v>
      </c>
      <c r="K1043" s="1" t="s">
        <v>2686</v>
      </c>
      <c r="L1043" s="1" t="s">
        <v>2686</v>
      </c>
      <c r="M1043" s="1" t="s">
        <v>2686</v>
      </c>
      <c r="N1043" s="1" t="s">
        <v>2686</v>
      </c>
      <c r="O1043" s="1" t="s">
        <v>2686</v>
      </c>
      <c r="P1043" s="1" t="s">
        <v>2686</v>
      </c>
      <c r="Q1043" s="1" t="s">
        <v>2686</v>
      </c>
      <c r="R1043" s="1" t="s">
        <v>5179</v>
      </c>
      <c r="S1043" s="1" t="s">
        <v>2686</v>
      </c>
      <c r="T1043" s="1" t="s">
        <v>97</v>
      </c>
      <c r="U1043">
        <f t="shared" si="16"/>
        <v>1042</v>
      </c>
    </row>
    <row r="1044" spans="1:21" x14ac:dyDescent="0.2">
      <c r="A1044" s="1" t="s">
        <v>1042</v>
      </c>
      <c r="B1044" s="1" t="s">
        <v>2524</v>
      </c>
      <c r="C1044" s="1" t="s">
        <v>2686</v>
      </c>
      <c r="D1044" s="1" t="s">
        <v>4132</v>
      </c>
      <c r="E1044" s="1" t="s">
        <v>2686</v>
      </c>
      <c r="F1044" s="1" t="s">
        <v>4582</v>
      </c>
      <c r="G1044" s="1" t="s">
        <v>4586</v>
      </c>
      <c r="H1044" s="1" t="s">
        <v>4591</v>
      </c>
      <c r="I1044" s="1">
        <v>0</v>
      </c>
      <c r="J1044" s="1" t="s">
        <v>2686</v>
      </c>
      <c r="K1044" s="1" t="s">
        <v>2686</v>
      </c>
      <c r="L1044" s="1" t="s">
        <v>2686</v>
      </c>
      <c r="M1044" s="1" t="s">
        <v>4604</v>
      </c>
      <c r="N1044" s="1" t="s">
        <v>2686</v>
      </c>
      <c r="O1044" s="1" t="s">
        <v>2686</v>
      </c>
      <c r="P1044" s="1" t="s">
        <v>2686</v>
      </c>
      <c r="Q1044" s="1" t="s">
        <v>2686</v>
      </c>
      <c r="R1044" s="1" t="s">
        <v>5179</v>
      </c>
      <c r="S1044" s="1" t="s">
        <v>2686</v>
      </c>
      <c r="T1044" s="1" t="s">
        <v>6</v>
      </c>
      <c r="U1044">
        <f t="shared" si="16"/>
        <v>1043</v>
      </c>
    </row>
    <row r="1045" spans="1:21" x14ac:dyDescent="0.2">
      <c r="A1045" s="1" t="s">
        <v>1043</v>
      </c>
      <c r="B1045" s="1" t="s">
        <v>2525</v>
      </c>
      <c r="C1045" s="1" t="s">
        <v>1043</v>
      </c>
      <c r="D1045" s="1" t="s">
        <v>4133</v>
      </c>
      <c r="E1045" s="1" t="s">
        <v>4553</v>
      </c>
      <c r="F1045" s="1" t="s">
        <v>4582</v>
      </c>
      <c r="G1045" s="1" t="s">
        <v>4584</v>
      </c>
      <c r="H1045" s="1" t="s">
        <v>4592</v>
      </c>
      <c r="I1045" s="1">
        <v>2</v>
      </c>
      <c r="J1045" s="1" t="s">
        <v>2686</v>
      </c>
      <c r="K1045" s="1" t="s">
        <v>2686</v>
      </c>
      <c r="L1045" s="1" t="s">
        <v>2686</v>
      </c>
      <c r="M1045" s="1" t="s">
        <v>4605</v>
      </c>
      <c r="N1045" s="1" t="s">
        <v>2686</v>
      </c>
      <c r="O1045" s="1" t="s">
        <v>2686</v>
      </c>
      <c r="P1045" s="1" t="s">
        <v>2686</v>
      </c>
      <c r="Q1045" s="1" t="s">
        <v>2686</v>
      </c>
      <c r="R1045" s="1" t="s">
        <v>5177</v>
      </c>
      <c r="S1045" s="1" t="s">
        <v>2686</v>
      </c>
      <c r="T1045" s="1" t="s">
        <v>78</v>
      </c>
      <c r="U1045">
        <f t="shared" si="16"/>
        <v>1044</v>
      </c>
    </row>
    <row r="1046" spans="1:21" x14ac:dyDescent="0.2">
      <c r="A1046" s="1" t="s">
        <v>1044</v>
      </c>
      <c r="B1046" s="1" t="s">
        <v>2526</v>
      </c>
      <c r="C1046" s="1" t="s">
        <v>3419</v>
      </c>
      <c r="D1046" s="1" t="s">
        <v>4134</v>
      </c>
      <c r="E1046" s="1" t="s">
        <v>2686</v>
      </c>
      <c r="F1046" s="1" t="s">
        <v>4582</v>
      </c>
      <c r="G1046" s="1" t="s">
        <v>4584</v>
      </c>
      <c r="H1046" s="1" t="s">
        <v>4594</v>
      </c>
      <c r="I1046" s="1">
        <v>0</v>
      </c>
      <c r="J1046" s="1" t="s">
        <v>2686</v>
      </c>
      <c r="K1046" s="1" t="s">
        <v>2686</v>
      </c>
      <c r="L1046" s="1" t="s">
        <v>2686</v>
      </c>
      <c r="M1046" s="1" t="s">
        <v>4604</v>
      </c>
      <c r="N1046" s="1" t="s">
        <v>4610</v>
      </c>
      <c r="O1046" s="1" t="s">
        <v>2686</v>
      </c>
      <c r="P1046" s="1" t="s">
        <v>2686</v>
      </c>
      <c r="Q1046" s="1" t="s">
        <v>5164</v>
      </c>
      <c r="R1046" s="1" t="s">
        <v>5178</v>
      </c>
      <c r="S1046" s="1" t="s">
        <v>2686</v>
      </c>
      <c r="T1046" s="1" t="s">
        <v>39</v>
      </c>
      <c r="U1046">
        <f t="shared" si="16"/>
        <v>1045</v>
      </c>
    </row>
    <row r="1047" spans="1:21" x14ac:dyDescent="0.2">
      <c r="A1047" s="1" t="s">
        <v>1045</v>
      </c>
      <c r="B1047" s="1" t="s">
        <v>2527</v>
      </c>
      <c r="C1047" s="1" t="s">
        <v>1045</v>
      </c>
      <c r="D1047" s="1" t="s">
        <v>4135</v>
      </c>
      <c r="E1047" s="1" t="s">
        <v>2686</v>
      </c>
      <c r="F1047" s="1" t="s">
        <v>4582</v>
      </c>
      <c r="G1047" s="1" t="s">
        <v>4584</v>
      </c>
      <c r="H1047" s="1" t="s">
        <v>4591</v>
      </c>
      <c r="I1047" s="1">
        <v>3</v>
      </c>
      <c r="J1047" s="1" t="s">
        <v>2686</v>
      </c>
      <c r="K1047" s="1" t="s">
        <v>2686</v>
      </c>
      <c r="L1047" s="1" t="s">
        <v>2686</v>
      </c>
      <c r="M1047" s="1" t="s">
        <v>4604</v>
      </c>
      <c r="N1047" s="1" t="s">
        <v>2686</v>
      </c>
      <c r="O1047" s="1" t="s">
        <v>2686</v>
      </c>
      <c r="P1047" s="1" t="s">
        <v>5007</v>
      </c>
      <c r="Q1047" s="1" t="s">
        <v>5165</v>
      </c>
      <c r="R1047" s="1" t="s">
        <v>5178</v>
      </c>
      <c r="S1047" s="1" t="s">
        <v>2686</v>
      </c>
      <c r="T1047" s="1" t="s">
        <v>23</v>
      </c>
      <c r="U1047">
        <f t="shared" si="16"/>
        <v>1046</v>
      </c>
    </row>
    <row r="1048" spans="1:21" x14ac:dyDescent="0.2">
      <c r="A1048" s="1" t="s">
        <v>1046</v>
      </c>
      <c r="B1048" s="1" t="s">
        <v>2528</v>
      </c>
      <c r="C1048" s="1" t="s">
        <v>2686</v>
      </c>
      <c r="D1048" s="1" t="s">
        <v>2686</v>
      </c>
      <c r="E1048" s="1" t="s">
        <v>2686</v>
      </c>
      <c r="F1048" s="1" t="s">
        <v>4582</v>
      </c>
      <c r="G1048" s="1" t="s">
        <v>2686</v>
      </c>
      <c r="H1048" s="1" t="s">
        <v>4593</v>
      </c>
      <c r="I1048" s="1">
        <v>0</v>
      </c>
      <c r="J1048" s="1" t="s">
        <v>2686</v>
      </c>
      <c r="K1048" s="1" t="s">
        <v>2686</v>
      </c>
      <c r="L1048" s="1" t="s">
        <v>2686</v>
      </c>
      <c r="M1048" s="1" t="s">
        <v>2686</v>
      </c>
      <c r="N1048" s="1" t="s">
        <v>2686</v>
      </c>
      <c r="O1048" s="1" t="s">
        <v>2686</v>
      </c>
      <c r="P1048" s="1" t="s">
        <v>2686</v>
      </c>
      <c r="Q1048" s="1" t="s">
        <v>2686</v>
      </c>
      <c r="R1048" s="1" t="s">
        <v>5179</v>
      </c>
      <c r="S1048" s="1" t="s">
        <v>2686</v>
      </c>
      <c r="T1048" s="1" t="s">
        <v>97</v>
      </c>
      <c r="U1048">
        <f t="shared" si="16"/>
        <v>1047</v>
      </c>
    </row>
    <row r="1049" spans="1:21" x14ac:dyDescent="0.2">
      <c r="A1049" s="1" t="s">
        <v>1047</v>
      </c>
      <c r="B1049" s="1" t="s">
        <v>2529</v>
      </c>
      <c r="C1049" s="1" t="s">
        <v>2686</v>
      </c>
      <c r="D1049" s="1" t="s">
        <v>2686</v>
      </c>
      <c r="E1049" s="1" t="s">
        <v>2686</v>
      </c>
      <c r="F1049" s="1" t="s">
        <v>4582</v>
      </c>
      <c r="G1049" s="1" t="s">
        <v>4584</v>
      </c>
      <c r="H1049" s="1" t="s">
        <v>4591</v>
      </c>
      <c r="I1049" s="1">
        <v>0</v>
      </c>
      <c r="J1049" s="1" t="s">
        <v>2686</v>
      </c>
      <c r="K1049" s="1" t="s">
        <v>2686</v>
      </c>
      <c r="L1049" s="1" t="s">
        <v>2686</v>
      </c>
      <c r="M1049" s="1" t="s">
        <v>2686</v>
      </c>
      <c r="N1049" s="1" t="s">
        <v>2686</v>
      </c>
      <c r="O1049" s="1" t="s">
        <v>2686</v>
      </c>
      <c r="P1049" s="1" t="s">
        <v>2686</v>
      </c>
      <c r="Q1049" s="1" t="s">
        <v>2686</v>
      </c>
      <c r="R1049" s="1" t="s">
        <v>5176</v>
      </c>
      <c r="S1049" s="1" t="s">
        <v>2686</v>
      </c>
      <c r="T1049" s="1" t="s">
        <v>8</v>
      </c>
      <c r="U1049">
        <f t="shared" si="16"/>
        <v>1048</v>
      </c>
    </row>
    <row r="1050" spans="1:21" x14ac:dyDescent="0.2">
      <c r="A1050" s="1" t="s">
        <v>1048</v>
      </c>
      <c r="B1050" s="1" t="s">
        <v>2530</v>
      </c>
      <c r="C1050" s="1" t="s">
        <v>1048</v>
      </c>
      <c r="D1050" s="1" t="s">
        <v>4136</v>
      </c>
      <c r="E1050" s="1" t="s">
        <v>4554</v>
      </c>
      <c r="F1050" s="1" t="s">
        <v>4582</v>
      </c>
      <c r="G1050" s="1" t="s">
        <v>4584</v>
      </c>
      <c r="H1050" s="1" t="s">
        <v>4591</v>
      </c>
      <c r="I1050" s="1">
        <v>3</v>
      </c>
      <c r="J1050" s="1" t="s">
        <v>2686</v>
      </c>
      <c r="K1050" s="1" t="s">
        <v>2686</v>
      </c>
      <c r="L1050" s="1" t="s">
        <v>2686</v>
      </c>
      <c r="M1050" s="1" t="s">
        <v>4604</v>
      </c>
      <c r="N1050" s="1" t="s">
        <v>2686</v>
      </c>
      <c r="O1050" s="1" t="s">
        <v>2686</v>
      </c>
      <c r="P1050" s="1" t="s">
        <v>2686</v>
      </c>
      <c r="Q1050" s="1" t="s">
        <v>2686</v>
      </c>
      <c r="R1050" s="1" t="s">
        <v>5178</v>
      </c>
      <c r="S1050" s="1" t="s">
        <v>2686</v>
      </c>
      <c r="T1050" s="1" t="s">
        <v>78</v>
      </c>
      <c r="U1050">
        <f t="shared" si="16"/>
        <v>1049</v>
      </c>
    </row>
    <row r="1051" spans="1:21" x14ac:dyDescent="0.2">
      <c r="A1051" s="1" t="s">
        <v>1049</v>
      </c>
      <c r="B1051" s="1" t="s">
        <v>2531</v>
      </c>
      <c r="C1051" s="1" t="s">
        <v>3420</v>
      </c>
      <c r="D1051" s="1" t="s">
        <v>2686</v>
      </c>
      <c r="E1051" s="1" t="s">
        <v>2686</v>
      </c>
      <c r="F1051" s="1" t="s">
        <v>4582</v>
      </c>
      <c r="G1051" s="1" t="s">
        <v>4584</v>
      </c>
      <c r="H1051" s="1" t="s">
        <v>4591</v>
      </c>
      <c r="I1051" s="1">
        <v>29</v>
      </c>
      <c r="J1051" s="1" t="s">
        <v>2686</v>
      </c>
      <c r="K1051" s="1" t="s">
        <v>2686</v>
      </c>
      <c r="L1051" s="1" t="s">
        <v>2686</v>
      </c>
      <c r="M1051" s="1" t="s">
        <v>4604</v>
      </c>
      <c r="N1051" s="1" t="s">
        <v>2686</v>
      </c>
      <c r="O1051" s="1" t="s">
        <v>2686</v>
      </c>
      <c r="P1051" s="1" t="s">
        <v>5008</v>
      </c>
      <c r="Q1051" s="1" t="s">
        <v>5163</v>
      </c>
      <c r="R1051" s="1" t="s">
        <v>5178</v>
      </c>
      <c r="S1051" s="1" t="s">
        <v>2686</v>
      </c>
      <c r="T1051" s="1" t="s">
        <v>39</v>
      </c>
      <c r="U1051">
        <f t="shared" si="16"/>
        <v>1050</v>
      </c>
    </row>
    <row r="1052" spans="1:21" x14ac:dyDescent="0.2">
      <c r="A1052" s="1" t="s">
        <v>1050</v>
      </c>
      <c r="B1052" s="1" t="s">
        <v>2532</v>
      </c>
      <c r="C1052" s="1" t="s">
        <v>1050</v>
      </c>
      <c r="D1052" s="1" t="s">
        <v>4137</v>
      </c>
      <c r="E1052" s="1" t="s">
        <v>2686</v>
      </c>
      <c r="F1052" s="1" t="s">
        <v>4582</v>
      </c>
      <c r="G1052" s="1" t="s">
        <v>4584</v>
      </c>
      <c r="H1052" s="1" t="s">
        <v>4591</v>
      </c>
      <c r="I1052" s="1">
        <v>4</v>
      </c>
      <c r="J1052" s="1" t="s">
        <v>2686</v>
      </c>
      <c r="K1052" s="1" t="s">
        <v>2686</v>
      </c>
      <c r="L1052" s="1" t="s">
        <v>2686</v>
      </c>
      <c r="M1052" s="1" t="s">
        <v>4604</v>
      </c>
      <c r="N1052" s="1" t="s">
        <v>2686</v>
      </c>
      <c r="O1052" s="1" t="s">
        <v>2686</v>
      </c>
      <c r="P1052" s="1" t="s">
        <v>5009</v>
      </c>
      <c r="Q1052" s="1" t="s">
        <v>483</v>
      </c>
      <c r="R1052" s="1" t="s">
        <v>5178</v>
      </c>
      <c r="S1052" s="1" t="s">
        <v>2686</v>
      </c>
      <c r="T1052" s="1" t="s">
        <v>23</v>
      </c>
      <c r="U1052">
        <f t="shared" si="16"/>
        <v>1051</v>
      </c>
    </row>
    <row r="1053" spans="1:21" x14ac:dyDescent="0.2">
      <c r="A1053" s="1" t="s">
        <v>1051</v>
      </c>
      <c r="B1053" s="1" t="s">
        <v>2533</v>
      </c>
      <c r="C1053" s="1" t="s">
        <v>3421</v>
      </c>
      <c r="D1053" s="1" t="s">
        <v>4138</v>
      </c>
      <c r="E1053" s="1" t="s">
        <v>2686</v>
      </c>
      <c r="F1053" s="1" t="s">
        <v>4582</v>
      </c>
      <c r="G1053" s="1" t="s">
        <v>4588</v>
      </c>
      <c r="H1053" s="1" t="s">
        <v>4592</v>
      </c>
      <c r="I1053" s="1">
        <v>0</v>
      </c>
      <c r="J1053" s="1" t="s">
        <v>2686</v>
      </c>
      <c r="K1053" s="1" t="s">
        <v>2686</v>
      </c>
      <c r="L1053" s="1" t="s">
        <v>2686</v>
      </c>
      <c r="M1053" s="1" t="s">
        <v>4605</v>
      </c>
      <c r="N1053" s="1" t="s">
        <v>2686</v>
      </c>
      <c r="O1053" s="1" t="s">
        <v>2686</v>
      </c>
      <c r="P1053" s="1" t="s">
        <v>2686</v>
      </c>
      <c r="Q1053" s="1" t="s">
        <v>2686</v>
      </c>
      <c r="R1053" s="1" t="s">
        <v>5178</v>
      </c>
      <c r="S1053" s="1" t="s">
        <v>2686</v>
      </c>
      <c r="T1053" s="1" t="s">
        <v>8</v>
      </c>
      <c r="U1053">
        <f t="shared" si="16"/>
        <v>1052</v>
      </c>
    </row>
    <row r="1054" spans="1:21" x14ac:dyDescent="0.2">
      <c r="A1054" s="1" t="s">
        <v>1052</v>
      </c>
      <c r="B1054" s="1" t="s">
        <v>2534</v>
      </c>
      <c r="C1054" s="1" t="s">
        <v>1052</v>
      </c>
      <c r="D1054" s="1" t="s">
        <v>4139</v>
      </c>
      <c r="E1054" s="1" t="s">
        <v>4555</v>
      </c>
      <c r="F1054" s="1" t="s">
        <v>4582</v>
      </c>
      <c r="G1054" s="1" t="s">
        <v>4584</v>
      </c>
      <c r="H1054" s="1" t="s">
        <v>4592</v>
      </c>
      <c r="I1054" s="1">
        <v>5</v>
      </c>
      <c r="J1054" s="1" t="s">
        <v>2686</v>
      </c>
      <c r="K1054" s="1" t="s">
        <v>2686</v>
      </c>
      <c r="L1054" s="1" t="s">
        <v>2686</v>
      </c>
      <c r="M1054" s="1" t="s">
        <v>4604</v>
      </c>
      <c r="N1054" s="1" t="s">
        <v>2686</v>
      </c>
      <c r="O1054" s="1" t="s">
        <v>2686</v>
      </c>
      <c r="P1054" s="1" t="s">
        <v>2686</v>
      </c>
      <c r="Q1054" s="1" t="s">
        <v>2686</v>
      </c>
      <c r="R1054" s="1" t="s">
        <v>5178</v>
      </c>
      <c r="S1054" s="1" t="s">
        <v>2686</v>
      </c>
      <c r="T1054" s="1" t="s">
        <v>78</v>
      </c>
      <c r="U1054">
        <f t="shared" si="16"/>
        <v>1053</v>
      </c>
    </row>
    <row r="1055" spans="1:21" x14ac:dyDescent="0.2">
      <c r="A1055" s="1" t="s">
        <v>1053</v>
      </c>
      <c r="B1055" s="1" t="s">
        <v>2535</v>
      </c>
      <c r="C1055" s="1" t="s">
        <v>3422</v>
      </c>
      <c r="D1055" s="1" t="s">
        <v>2686</v>
      </c>
      <c r="E1055" s="1" t="s">
        <v>2686</v>
      </c>
      <c r="F1055" s="1" t="s">
        <v>4582</v>
      </c>
      <c r="G1055" s="1" t="s">
        <v>4584</v>
      </c>
      <c r="H1055" s="1" t="s">
        <v>4591</v>
      </c>
      <c r="I1055" s="1">
        <v>1</v>
      </c>
      <c r="J1055" s="1" t="s">
        <v>2686</v>
      </c>
      <c r="K1055" s="1" t="s">
        <v>2686</v>
      </c>
      <c r="L1055" s="1" t="s">
        <v>2686</v>
      </c>
      <c r="M1055" s="1" t="s">
        <v>4604</v>
      </c>
      <c r="N1055" s="1" t="s">
        <v>2686</v>
      </c>
      <c r="O1055" s="1" t="s">
        <v>2686</v>
      </c>
      <c r="P1055" s="1" t="s">
        <v>5010</v>
      </c>
      <c r="Q1055" s="1" t="s">
        <v>5163</v>
      </c>
      <c r="R1055" s="1" t="s">
        <v>5178</v>
      </c>
      <c r="S1055" s="1" t="s">
        <v>2686</v>
      </c>
      <c r="T1055" s="1" t="s">
        <v>39</v>
      </c>
      <c r="U1055">
        <f t="shared" si="16"/>
        <v>1054</v>
      </c>
    </row>
    <row r="1056" spans="1:21" x14ac:dyDescent="0.2">
      <c r="A1056" s="1" t="s">
        <v>1054</v>
      </c>
      <c r="B1056" s="1" t="s">
        <v>2536</v>
      </c>
      <c r="C1056" s="1" t="s">
        <v>1054</v>
      </c>
      <c r="D1056" s="1" t="s">
        <v>4140</v>
      </c>
      <c r="E1056" s="1" t="s">
        <v>2686</v>
      </c>
      <c r="F1056" s="1" t="s">
        <v>4582</v>
      </c>
      <c r="G1056" s="1" t="s">
        <v>4584</v>
      </c>
      <c r="H1056" s="1" t="s">
        <v>4591</v>
      </c>
      <c r="I1056" s="1">
        <v>0</v>
      </c>
      <c r="J1056" s="1" t="s">
        <v>2686</v>
      </c>
      <c r="K1056" s="1" t="s">
        <v>2686</v>
      </c>
      <c r="L1056" s="1" t="s">
        <v>2686</v>
      </c>
      <c r="M1056" s="1" t="s">
        <v>4604</v>
      </c>
      <c r="N1056" s="1" t="s">
        <v>2686</v>
      </c>
      <c r="O1056" s="1" t="s">
        <v>2686</v>
      </c>
      <c r="P1056" s="1" t="s">
        <v>5011</v>
      </c>
      <c r="Q1056" s="1" t="s">
        <v>5166</v>
      </c>
      <c r="R1056" s="1" t="s">
        <v>5178</v>
      </c>
      <c r="S1056" s="1" t="s">
        <v>2686</v>
      </c>
      <c r="T1056" s="1" t="s">
        <v>23</v>
      </c>
      <c r="U1056">
        <f t="shared" si="16"/>
        <v>1055</v>
      </c>
    </row>
    <row r="1057" spans="1:21" x14ac:dyDescent="0.2">
      <c r="A1057" s="1" t="s">
        <v>1055</v>
      </c>
      <c r="B1057" s="1" t="s">
        <v>2537</v>
      </c>
      <c r="C1057" s="1" t="s">
        <v>2686</v>
      </c>
      <c r="D1057" s="1" t="s">
        <v>2686</v>
      </c>
      <c r="E1057" s="1" t="s">
        <v>2686</v>
      </c>
      <c r="F1057" s="1" t="s">
        <v>4582</v>
      </c>
      <c r="G1057" s="1" t="s">
        <v>4584</v>
      </c>
      <c r="H1057" s="1" t="s">
        <v>4593</v>
      </c>
      <c r="I1057" s="1">
        <v>0</v>
      </c>
      <c r="J1057" s="1" t="s">
        <v>2686</v>
      </c>
      <c r="K1057" s="1" t="s">
        <v>2686</v>
      </c>
      <c r="L1057" s="1" t="s">
        <v>2686</v>
      </c>
      <c r="M1057" s="1" t="s">
        <v>2686</v>
      </c>
      <c r="N1057" s="1" t="s">
        <v>2686</v>
      </c>
      <c r="O1057" s="1" t="s">
        <v>2686</v>
      </c>
      <c r="P1057" s="1" t="s">
        <v>2686</v>
      </c>
      <c r="Q1057" s="1" t="s">
        <v>2686</v>
      </c>
      <c r="R1057" s="1" t="s">
        <v>5178</v>
      </c>
      <c r="S1057" s="1" t="s">
        <v>2686</v>
      </c>
      <c r="T1057" s="1" t="s">
        <v>8</v>
      </c>
      <c r="U1057">
        <f t="shared" si="16"/>
        <v>1056</v>
      </c>
    </row>
    <row r="1058" spans="1:21" x14ac:dyDescent="0.2">
      <c r="A1058" s="1" t="s">
        <v>1056</v>
      </c>
      <c r="B1058" s="1" t="s">
        <v>2538</v>
      </c>
      <c r="C1058" s="1" t="s">
        <v>1056</v>
      </c>
      <c r="D1058" s="1" t="s">
        <v>4141</v>
      </c>
      <c r="E1058" s="1" t="s">
        <v>4556</v>
      </c>
      <c r="F1058" s="1" t="s">
        <v>4582</v>
      </c>
      <c r="G1058" s="1" t="s">
        <v>4584</v>
      </c>
      <c r="H1058" s="1" t="s">
        <v>4591</v>
      </c>
      <c r="I1058" s="1">
        <v>1</v>
      </c>
      <c r="J1058" s="1" t="s">
        <v>2686</v>
      </c>
      <c r="K1058" s="1" t="s">
        <v>2686</v>
      </c>
      <c r="L1058" s="1" t="s">
        <v>2686</v>
      </c>
      <c r="M1058" s="1" t="s">
        <v>4604</v>
      </c>
      <c r="N1058" s="1" t="s">
        <v>2686</v>
      </c>
      <c r="O1058" s="1" t="s">
        <v>2686</v>
      </c>
      <c r="P1058" s="1" t="s">
        <v>2686</v>
      </c>
      <c r="Q1058" s="1" t="s">
        <v>2686</v>
      </c>
      <c r="R1058" s="1" t="s">
        <v>5178</v>
      </c>
      <c r="S1058" s="1" t="s">
        <v>2686</v>
      </c>
      <c r="T1058" s="1" t="s">
        <v>78</v>
      </c>
      <c r="U1058">
        <f t="shared" si="16"/>
        <v>1057</v>
      </c>
    </row>
    <row r="1059" spans="1:21" x14ac:dyDescent="0.2">
      <c r="A1059" s="1" t="s">
        <v>1057</v>
      </c>
      <c r="B1059" s="1" t="s">
        <v>2539</v>
      </c>
      <c r="C1059" s="1" t="s">
        <v>3423</v>
      </c>
      <c r="D1059" s="1" t="s">
        <v>2686</v>
      </c>
      <c r="E1059" s="1" t="s">
        <v>2686</v>
      </c>
      <c r="F1059" s="1" t="s">
        <v>4582</v>
      </c>
      <c r="G1059" s="1" t="s">
        <v>4584</v>
      </c>
      <c r="H1059" s="1" t="s">
        <v>4591</v>
      </c>
      <c r="I1059" s="1">
        <v>6</v>
      </c>
      <c r="J1059" s="1" t="s">
        <v>2686</v>
      </c>
      <c r="K1059" s="1" t="s">
        <v>2686</v>
      </c>
      <c r="L1059" s="1" t="s">
        <v>2686</v>
      </c>
      <c r="M1059" s="1" t="s">
        <v>4604</v>
      </c>
      <c r="N1059" s="1" t="s">
        <v>2686</v>
      </c>
      <c r="O1059" s="1" t="s">
        <v>2686</v>
      </c>
      <c r="P1059" s="1" t="s">
        <v>5012</v>
      </c>
      <c r="Q1059" s="1" t="s">
        <v>5163</v>
      </c>
      <c r="R1059" s="1" t="s">
        <v>5178</v>
      </c>
      <c r="S1059" s="1" t="s">
        <v>2686</v>
      </c>
      <c r="T1059" s="1" t="s">
        <v>39</v>
      </c>
      <c r="U1059">
        <f t="shared" si="16"/>
        <v>1058</v>
      </c>
    </row>
    <row r="1060" spans="1:21" x14ac:dyDescent="0.2">
      <c r="A1060" s="1" t="s">
        <v>1058</v>
      </c>
      <c r="B1060" s="1" t="s">
        <v>2540</v>
      </c>
      <c r="C1060" s="1" t="s">
        <v>2686</v>
      </c>
      <c r="D1060" s="1" t="s">
        <v>4142</v>
      </c>
      <c r="E1060" s="1" t="s">
        <v>2686</v>
      </c>
      <c r="F1060" s="1" t="s">
        <v>4582</v>
      </c>
      <c r="G1060" s="1" t="s">
        <v>4584</v>
      </c>
      <c r="H1060" s="1" t="s">
        <v>2686</v>
      </c>
      <c r="I1060" s="1">
        <v>0</v>
      </c>
      <c r="J1060" s="1" t="s">
        <v>2686</v>
      </c>
      <c r="K1060" s="1" t="s">
        <v>2686</v>
      </c>
      <c r="L1060" s="1" t="s">
        <v>2686</v>
      </c>
      <c r="M1060" s="1" t="s">
        <v>4604</v>
      </c>
      <c r="N1060" s="1" t="s">
        <v>2686</v>
      </c>
      <c r="O1060" s="1" t="s">
        <v>2686</v>
      </c>
      <c r="P1060" s="1" t="s">
        <v>2686</v>
      </c>
      <c r="Q1060" s="1" t="s">
        <v>2686</v>
      </c>
      <c r="R1060" s="1" t="s">
        <v>5179</v>
      </c>
      <c r="S1060" s="1" t="s">
        <v>2686</v>
      </c>
      <c r="T1060" s="1" t="s">
        <v>10</v>
      </c>
      <c r="U1060">
        <f t="shared" si="16"/>
        <v>1059</v>
      </c>
    </row>
    <row r="1061" spans="1:21" x14ac:dyDescent="0.2">
      <c r="A1061" s="1" t="s">
        <v>1059</v>
      </c>
      <c r="B1061" s="1" t="s">
        <v>2541</v>
      </c>
      <c r="C1061" s="1" t="s">
        <v>2686</v>
      </c>
      <c r="D1061" s="1" t="s">
        <v>2686</v>
      </c>
      <c r="E1061" s="1" t="s">
        <v>2686</v>
      </c>
      <c r="F1061" s="1" t="s">
        <v>4582</v>
      </c>
      <c r="G1061" s="1" t="s">
        <v>4584</v>
      </c>
      <c r="H1061" s="1" t="s">
        <v>4593</v>
      </c>
      <c r="I1061" s="1">
        <v>0</v>
      </c>
      <c r="J1061" s="1" t="s">
        <v>2686</v>
      </c>
      <c r="K1061" s="1" t="s">
        <v>2686</v>
      </c>
      <c r="L1061" s="1" t="s">
        <v>2686</v>
      </c>
      <c r="M1061" s="1" t="s">
        <v>2686</v>
      </c>
      <c r="N1061" s="1" t="s">
        <v>2686</v>
      </c>
      <c r="O1061" s="1" t="s">
        <v>2686</v>
      </c>
      <c r="P1061" s="1" t="s">
        <v>2686</v>
      </c>
      <c r="Q1061" s="1" t="s">
        <v>2686</v>
      </c>
      <c r="R1061" s="1" t="s">
        <v>5179</v>
      </c>
      <c r="S1061" s="1" t="s">
        <v>2686</v>
      </c>
      <c r="T1061" s="1" t="s">
        <v>8</v>
      </c>
      <c r="U1061">
        <f t="shared" si="16"/>
        <v>1060</v>
      </c>
    </row>
    <row r="1062" spans="1:21" x14ac:dyDescent="0.2">
      <c r="A1062" s="1" t="s">
        <v>1060</v>
      </c>
      <c r="B1062" s="1" t="s">
        <v>2542</v>
      </c>
      <c r="C1062" s="1" t="s">
        <v>1060</v>
      </c>
      <c r="D1062" s="1" t="s">
        <v>4143</v>
      </c>
      <c r="E1062" s="1" t="s">
        <v>4557</v>
      </c>
      <c r="F1062" s="1" t="s">
        <v>4582</v>
      </c>
      <c r="G1062" s="1" t="s">
        <v>4584</v>
      </c>
      <c r="H1062" s="1" t="s">
        <v>4592</v>
      </c>
      <c r="I1062" s="1">
        <v>1</v>
      </c>
      <c r="J1062" s="1" t="s">
        <v>2686</v>
      </c>
      <c r="K1062" s="1" t="s">
        <v>2686</v>
      </c>
      <c r="L1062" s="1" t="s">
        <v>2686</v>
      </c>
      <c r="M1062" s="1" t="s">
        <v>4604</v>
      </c>
      <c r="N1062" s="1" t="s">
        <v>2686</v>
      </c>
      <c r="O1062" s="1" t="s">
        <v>2686</v>
      </c>
      <c r="P1062" s="1" t="s">
        <v>2686</v>
      </c>
      <c r="Q1062" s="1" t="s">
        <v>2686</v>
      </c>
      <c r="R1062" s="1" t="s">
        <v>5178</v>
      </c>
      <c r="S1062" s="1" t="s">
        <v>2686</v>
      </c>
      <c r="T1062" s="1" t="s">
        <v>78</v>
      </c>
      <c r="U1062">
        <f t="shared" si="16"/>
        <v>1061</v>
      </c>
    </row>
    <row r="1063" spans="1:21" x14ac:dyDescent="0.2">
      <c r="A1063" s="1" t="s">
        <v>1061</v>
      </c>
      <c r="B1063" s="1" t="s">
        <v>2543</v>
      </c>
      <c r="C1063" s="1" t="s">
        <v>1061</v>
      </c>
      <c r="D1063" s="1" t="s">
        <v>1061</v>
      </c>
      <c r="E1063" s="1" t="s">
        <v>2686</v>
      </c>
      <c r="F1063" s="1" t="s">
        <v>4582</v>
      </c>
      <c r="G1063" s="1" t="s">
        <v>4584</v>
      </c>
      <c r="H1063" s="1" t="s">
        <v>4592</v>
      </c>
      <c r="I1063" s="1">
        <v>14</v>
      </c>
      <c r="J1063" s="1" t="s">
        <v>2686</v>
      </c>
      <c r="K1063" s="1" t="s">
        <v>2686</v>
      </c>
      <c r="L1063" s="1" t="s">
        <v>2686</v>
      </c>
      <c r="M1063" s="1" t="s">
        <v>4604</v>
      </c>
      <c r="N1063" s="1" t="s">
        <v>2686</v>
      </c>
      <c r="O1063" s="1" t="s">
        <v>2686</v>
      </c>
      <c r="P1063" s="1" t="s">
        <v>2686</v>
      </c>
      <c r="Q1063" s="1" t="s">
        <v>5163</v>
      </c>
      <c r="R1063" s="1" t="s">
        <v>5178</v>
      </c>
      <c r="S1063" s="1" t="s">
        <v>39</v>
      </c>
      <c r="T1063" s="1" t="s">
        <v>39</v>
      </c>
      <c r="U1063">
        <f t="shared" si="16"/>
        <v>1062</v>
      </c>
    </row>
    <row r="1064" spans="1:21" x14ac:dyDescent="0.2">
      <c r="A1064" s="1" t="s">
        <v>1062</v>
      </c>
      <c r="B1064" s="1" t="s">
        <v>2544</v>
      </c>
      <c r="C1064" s="1" t="s">
        <v>2686</v>
      </c>
      <c r="D1064" s="1" t="s">
        <v>4144</v>
      </c>
      <c r="E1064" s="1" t="s">
        <v>2686</v>
      </c>
      <c r="F1064" s="1" t="s">
        <v>4582</v>
      </c>
      <c r="G1064" s="1" t="s">
        <v>4584</v>
      </c>
      <c r="H1064" s="1" t="s">
        <v>2686</v>
      </c>
      <c r="I1064" s="1">
        <v>0</v>
      </c>
      <c r="J1064" s="1" t="s">
        <v>2686</v>
      </c>
      <c r="K1064" s="1" t="s">
        <v>2686</v>
      </c>
      <c r="L1064" s="1" t="s">
        <v>2686</v>
      </c>
      <c r="M1064" s="1" t="s">
        <v>4604</v>
      </c>
      <c r="N1064" s="1" t="s">
        <v>2686</v>
      </c>
      <c r="O1064" s="1" t="s">
        <v>2686</v>
      </c>
      <c r="P1064" s="1" t="s">
        <v>2686</v>
      </c>
      <c r="Q1064" s="1" t="s">
        <v>2686</v>
      </c>
      <c r="R1064" s="1" t="s">
        <v>5179</v>
      </c>
      <c r="S1064" s="1" t="s">
        <v>2686</v>
      </c>
      <c r="T1064" s="1" t="s">
        <v>10</v>
      </c>
      <c r="U1064">
        <f t="shared" si="16"/>
        <v>1063</v>
      </c>
    </row>
    <row r="1065" spans="1:21" x14ac:dyDescent="0.2">
      <c r="A1065" s="1" t="s">
        <v>1063</v>
      </c>
      <c r="B1065" s="1" t="s">
        <v>2545</v>
      </c>
      <c r="C1065" s="1" t="s">
        <v>1063</v>
      </c>
      <c r="D1065" s="1" t="s">
        <v>2686</v>
      </c>
      <c r="E1065" s="1" t="s">
        <v>2686</v>
      </c>
      <c r="F1065" s="1" t="s">
        <v>4582</v>
      </c>
      <c r="G1065" s="1" t="s">
        <v>4584</v>
      </c>
      <c r="H1065" s="1" t="s">
        <v>4592</v>
      </c>
      <c r="I1065" s="1">
        <v>2</v>
      </c>
      <c r="J1065" s="1" t="s">
        <v>2686</v>
      </c>
      <c r="K1065" s="1" t="s">
        <v>2686</v>
      </c>
      <c r="L1065" s="1" t="s">
        <v>2686</v>
      </c>
      <c r="M1065" s="1" t="s">
        <v>4604</v>
      </c>
      <c r="N1065" s="1" t="s">
        <v>2686</v>
      </c>
      <c r="O1065" s="1" t="s">
        <v>2686</v>
      </c>
      <c r="P1065" s="1" t="s">
        <v>2686</v>
      </c>
      <c r="Q1065" s="1" t="s">
        <v>4664</v>
      </c>
      <c r="R1065" s="1" t="s">
        <v>5178</v>
      </c>
      <c r="S1065" s="1" t="s">
        <v>5192</v>
      </c>
      <c r="T1065" s="1" t="s">
        <v>29</v>
      </c>
      <c r="U1065">
        <f t="shared" si="16"/>
        <v>1064</v>
      </c>
    </row>
    <row r="1066" spans="1:21" x14ac:dyDescent="0.2">
      <c r="A1066" s="1" t="s">
        <v>1064</v>
      </c>
      <c r="B1066" s="1" t="s">
        <v>2546</v>
      </c>
      <c r="C1066" s="1" t="s">
        <v>1064</v>
      </c>
      <c r="D1066" s="1" t="s">
        <v>4145</v>
      </c>
      <c r="E1066" s="1" t="s">
        <v>4558</v>
      </c>
      <c r="F1066" s="1" t="s">
        <v>4582</v>
      </c>
      <c r="G1066" s="1" t="s">
        <v>4584</v>
      </c>
      <c r="H1066" s="1" t="s">
        <v>4592</v>
      </c>
      <c r="I1066" s="1">
        <v>3</v>
      </c>
      <c r="J1066" s="1" t="s">
        <v>2686</v>
      </c>
      <c r="K1066" s="1" t="s">
        <v>2686</v>
      </c>
      <c r="L1066" s="1" t="s">
        <v>2686</v>
      </c>
      <c r="M1066" s="1" t="s">
        <v>4604</v>
      </c>
      <c r="N1066" s="1" t="s">
        <v>2686</v>
      </c>
      <c r="O1066" s="1" t="s">
        <v>2686</v>
      </c>
      <c r="P1066" s="1" t="s">
        <v>2686</v>
      </c>
      <c r="Q1066" s="1" t="s">
        <v>2686</v>
      </c>
      <c r="R1066" s="1" t="s">
        <v>5176</v>
      </c>
      <c r="S1066" s="1" t="s">
        <v>5193</v>
      </c>
      <c r="T1066" s="1" t="s">
        <v>78</v>
      </c>
      <c r="U1066">
        <f t="shared" si="16"/>
        <v>1065</v>
      </c>
    </row>
    <row r="1067" spans="1:21" x14ac:dyDescent="0.2">
      <c r="A1067" s="1" t="s">
        <v>1065</v>
      </c>
      <c r="B1067" s="1" t="s">
        <v>2547</v>
      </c>
      <c r="C1067" s="1" t="s">
        <v>1065</v>
      </c>
      <c r="D1067" s="1" t="s">
        <v>4146</v>
      </c>
      <c r="E1067" s="1" t="s">
        <v>2686</v>
      </c>
      <c r="F1067" s="1" t="s">
        <v>4582</v>
      </c>
      <c r="G1067" s="1" t="s">
        <v>4584</v>
      </c>
      <c r="H1067" s="1" t="s">
        <v>4594</v>
      </c>
      <c r="I1067" s="1">
        <v>33</v>
      </c>
      <c r="J1067" s="1" t="s">
        <v>2686</v>
      </c>
      <c r="K1067" s="1" t="s">
        <v>2686</v>
      </c>
      <c r="L1067" s="1" t="s">
        <v>2686</v>
      </c>
      <c r="M1067" s="1" t="s">
        <v>4604</v>
      </c>
      <c r="N1067" s="1" t="s">
        <v>4610</v>
      </c>
      <c r="O1067" s="1" t="s">
        <v>2686</v>
      </c>
      <c r="P1067" s="1" t="s">
        <v>2686</v>
      </c>
      <c r="Q1067" s="1" t="s">
        <v>5163</v>
      </c>
      <c r="R1067" s="1" t="s">
        <v>5178</v>
      </c>
      <c r="S1067" s="1" t="s">
        <v>2686</v>
      </c>
      <c r="T1067" s="1" t="s">
        <v>39</v>
      </c>
      <c r="U1067">
        <f t="shared" si="16"/>
        <v>1066</v>
      </c>
    </row>
    <row r="1068" spans="1:21" x14ac:dyDescent="0.2">
      <c r="A1068" s="1" t="s">
        <v>1066</v>
      </c>
      <c r="B1068" s="1" t="s">
        <v>2548</v>
      </c>
      <c r="C1068" s="1" t="s">
        <v>2686</v>
      </c>
      <c r="D1068" s="1" t="s">
        <v>4147</v>
      </c>
      <c r="E1068" s="1" t="s">
        <v>2686</v>
      </c>
      <c r="F1068" s="1" t="s">
        <v>4582</v>
      </c>
      <c r="G1068" s="1" t="s">
        <v>4584</v>
      </c>
      <c r="H1068" s="1" t="s">
        <v>2686</v>
      </c>
      <c r="I1068" s="1">
        <v>0</v>
      </c>
      <c r="J1068" s="1" t="s">
        <v>2686</v>
      </c>
      <c r="K1068" s="1" t="s">
        <v>2686</v>
      </c>
      <c r="L1068" s="1" t="s">
        <v>2686</v>
      </c>
      <c r="M1068" s="1" t="s">
        <v>4604</v>
      </c>
      <c r="N1068" s="1" t="s">
        <v>2686</v>
      </c>
      <c r="O1068" s="1" t="s">
        <v>2686</v>
      </c>
      <c r="P1068" s="1" t="s">
        <v>2686</v>
      </c>
      <c r="Q1068" s="1" t="s">
        <v>2686</v>
      </c>
      <c r="R1068" s="1" t="s">
        <v>5179</v>
      </c>
      <c r="S1068" s="1" t="s">
        <v>2686</v>
      </c>
      <c r="T1068" s="1" t="s">
        <v>81</v>
      </c>
      <c r="U1068">
        <f t="shared" si="16"/>
        <v>1067</v>
      </c>
    </row>
    <row r="1069" spans="1:21" x14ac:dyDescent="0.2">
      <c r="A1069" s="1" t="s">
        <v>1067</v>
      </c>
      <c r="B1069" s="1" t="s">
        <v>2549</v>
      </c>
      <c r="C1069" s="1" t="s">
        <v>1067</v>
      </c>
      <c r="D1069" s="1" t="s">
        <v>2686</v>
      </c>
      <c r="E1069" s="1" t="s">
        <v>2686</v>
      </c>
      <c r="F1069" s="1" t="s">
        <v>4582</v>
      </c>
      <c r="G1069" s="1" t="s">
        <v>4584</v>
      </c>
      <c r="H1069" s="1" t="s">
        <v>4592</v>
      </c>
      <c r="I1069" s="1">
        <v>0</v>
      </c>
      <c r="J1069" s="1" t="s">
        <v>2686</v>
      </c>
      <c r="K1069" s="1" t="s">
        <v>2686</v>
      </c>
      <c r="L1069" s="1" t="s">
        <v>2686</v>
      </c>
      <c r="M1069" s="1" t="s">
        <v>4604</v>
      </c>
      <c r="N1069" s="1" t="s">
        <v>2686</v>
      </c>
      <c r="O1069" s="1" t="s">
        <v>2686</v>
      </c>
      <c r="P1069" s="1" t="s">
        <v>2686</v>
      </c>
      <c r="Q1069" s="1" t="s">
        <v>5110</v>
      </c>
      <c r="R1069" s="1" t="s">
        <v>5178</v>
      </c>
      <c r="S1069" s="1" t="s">
        <v>2686</v>
      </c>
      <c r="T1069" s="1" t="s">
        <v>29</v>
      </c>
      <c r="U1069">
        <f t="shared" si="16"/>
        <v>1068</v>
      </c>
    </row>
    <row r="1070" spans="1:21" x14ac:dyDescent="0.2">
      <c r="A1070" s="1" t="s">
        <v>1068</v>
      </c>
      <c r="B1070" s="1" t="s">
        <v>2550</v>
      </c>
      <c r="C1070" s="1" t="s">
        <v>3424</v>
      </c>
      <c r="D1070" s="1" t="s">
        <v>4148</v>
      </c>
      <c r="E1070" s="1" t="s">
        <v>4559</v>
      </c>
      <c r="F1070" s="1" t="s">
        <v>4582</v>
      </c>
      <c r="G1070" s="1" t="s">
        <v>4584</v>
      </c>
      <c r="H1070" s="1" t="s">
        <v>4594</v>
      </c>
      <c r="I1070" s="1">
        <v>2</v>
      </c>
      <c r="J1070" s="1" t="s">
        <v>2686</v>
      </c>
      <c r="K1070" s="1" t="s">
        <v>2686</v>
      </c>
      <c r="L1070" s="1" t="s">
        <v>2686</v>
      </c>
      <c r="M1070" s="1" t="s">
        <v>4604</v>
      </c>
      <c r="N1070" s="1" t="s">
        <v>4628</v>
      </c>
      <c r="O1070" s="1" t="s">
        <v>2686</v>
      </c>
      <c r="P1070" s="1" t="s">
        <v>2686</v>
      </c>
      <c r="Q1070" s="1" t="s">
        <v>2686</v>
      </c>
      <c r="R1070" s="1" t="s">
        <v>5178</v>
      </c>
      <c r="S1070" s="1" t="s">
        <v>2686</v>
      </c>
      <c r="T1070" s="1" t="s">
        <v>78</v>
      </c>
      <c r="U1070">
        <f t="shared" si="16"/>
        <v>1069</v>
      </c>
    </row>
    <row r="1071" spans="1:21" x14ac:dyDescent="0.2">
      <c r="A1071" s="1" t="s">
        <v>1069</v>
      </c>
      <c r="B1071" s="1" t="s">
        <v>2551</v>
      </c>
      <c r="C1071" s="1" t="s">
        <v>3425</v>
      </c>
      <c r="D1071" s="1" t="s">
        <v>2686</v>
      </c>
      <c r="E1071" s="1" t="s">
        <v>2686</v>
      </c>
      <c r="F1071" s="1" t="s">
        <v>4582</v>
      </c>
      <c r="G1071" s="1" t="s">
        <v>4584</v>
      </c>
      <c r="H1071" s="1" t="s">
        <v>4594</v>
      </c>
      <c r="I1071" s="1">
        <v>0</v>
      </c>
      <c r="J1071" s="1" t="s">
        <v>2686</v>
      </c>
      <c r="K1071" s="1" t="s">
        <v>2686</v>
      </c>
      <c r="L1071" s="1" t="s">
        <v>2686</v>
      </c>
      <c r="M1071" s="1" t="s">
        <v>4604</v>
      </c>
      <c r="N1071" s="1" t="s">
        <v>4608</v>
      </c>
      <c r="O1071" s="1" t="s">
        <v>2686</v>
      </c>
      <c r="P1071" s="1" t="s">
        <v>2686</v>
      </c>
      <c r="Q1071" s="1" t="s">
        <v>2686</v>
      </c>
      <c r="R1071" s="1" t="s">
        <v>5178</v>
      </c>
      <c r="S1071" s="1" t="s">
        <v>2686</v>
      </c>
      <c r="T1071" s="1" t="s">
        <v>39</v>
      </c>
      <c r="U1071">
        <f t="shared" si="16"/>
        <v>1070</v>
      </c>
    </row>
    <row r="1072" spans="1:21" x14ac:dyDescent="0.2">
      <c r="A1072" s="1" t="s">
        <v>1070</v>
      </c>
      <c r="B1072" s="1" t="s">
        <v>2552</v>
      </c>
      <c r="C1072" s="1" t="s">
        <v>2686</v>
      </c>
      <c r="D1072" s="1" t="s">
        <v>4149</v>
      </c>
      <c r="E1072" s="1" t="s">
        <v>2686</v>
      </c>
      <c r="F1072" s="1" t="s">
        <v>4582</v>
      </c>
      <c r="G1072" s="1" t="s">
        <v>4584</v>
      </c>
      <c r="H1072" s="1" t="s">
        <v>2686</v>
      </c>
      <c r="I1072" s="1">
        <v>0</v>
      </c>
      <c r="J1072" s="1" t="s">
        <v>2686</v>
      </c>
      <c r="K1072" s="1" t="s">
        <v>2686</v>
      </c>
      <c r="L1072" s="1" t="s">
        <v>2686</v>
      </c>
      <c r="M1072" s="1" t="s">
        <v>4604</v>
      </c>
      <c r="N1072" s="1" t="s">
        <v>2686</v>
      </c>
      <c r="O1072" s="1" t="s">
        <v>2686</v>
      </c>
      <c r="P1072" s="1" t="s">
        <v>2686</v>
      </c>
      <c r="Q1072" s="1" t="s">
        <v>2686</v>
      </c>
      <c r="R1072" s="1" t="s">
        <v>5179</v>
      </c>
      <c r="S1072" s="1" t="s">
        <v>2686</v>
      </c>
      <c r="T1072" s="1" t="s">
        <v>81</v>
      </c>
      <c r="U1072">
        <f t="shared" si="16"/>
        <v>1071</v>
      </c>
    </row>
    <row r="1073" spans="1:21" x14ac:dyDescent="0.2">
      <c r="A1073" s="1" t="s">
        <v>1071</v>
      </c>
      <c r="B1073" s="1" t="s">
        <v>2553</v>
      </c>
      <c r="C1073" s="1" t="s">
        <v>3426</v>
      </c>
      <c r="D1073" s="1" t="s">
        <v>2686</v>
      </c>
      <c r="E1073" s="1" t="s">
        <v>2686</v>
      </c>
      <c r="F1073" s="1" t="s">
        <v>4582</v>
      </c>
      <c r="G1073" s="1" t="s">
        <v>4584</v>
      </c>
      <c r="H1073" s="1" t="s">
        <v>4594</v>
      </c>
      <c r="I1073" s="1">
        <v>0</v>
      </c>
      <c r="J1073" s="1" t="s">
        <v>2686</v>
      </c>
      <c r="K1073" s="1" t="s">
        <v>2686</v>
      </c>
      <c r="L1073" s="1" t="s">
        <v>2686</v>
      </c>
      <c r="M1073" s="1" t="s">
        <v>4604</v>
      </c>
      <c r="N1073" s="1" t="s">
        <v>4607</v>
      </c>
      <c r="O1073" s="1" t="s">
        <v>2686</v>
      </c>
      <c r="P1073" s="1" t="s">
        <v>2686</v>
      </c>
      <c r="Q1073" s="1" t="s">
        <v>5109</v>
      </c>
      <c r="R1073" s="1" t="s">
        <v>5178</v>
      </c>
      <c r="S1073" s="1" t="s">
        <v>2686</v>
      </c>
      <c r="T1073" s="1" t="s">
        <v>56</v>
      </c>
      <c r="U1073">
        <f t="shared" si="16"/>
        <v>1072</v>
      </c>
    </row>
    <row r="1074" spans="1:21" x14ac:dyDescent="0.2">
      <c r="A1074" s="1" t="s">
        <v>1072</v>
      </c>
      <c r="B1074" s="1" t="s">
        <v>2554</v>
      </c>
      <c r="C1074" s="1" t="s">
        <v>1072</v>
      </c>
      <c r="D1074" s="1" t="s">
        <v>4150</v>
      </c>
      <c r="E1074" s="1" t="s">
        <v>4560</v>
      </c>
      <c r="F1074" s="1" t="s">
        <v>4582</v>
      </c>
      <c r="G1074" s="1" t="s">
        <v>4584</v>
      </c>
      <c r="H1074" s="1" t="s">
        <v>4592</v>
      </c>
      <c r="I1074" s="1">
        <v>13</v>
      </c>
      <c r="J1074" s="1" t="s">
        <v>2686</v>
      </c>
      <c r="K1074" s="1" t="s">
        <v>2686</v>
      </c>
      <c r="L1074" s="1" t="s">
        <v>2686</v>
      </c>
      <c r="M1074" s="1" t="s">
        <v>4604</v>
      </c>
      <c r="N1074" s="1" t="s">
        <v>2686</v>
      </c>
      <c r="O1074" s="1" t="s">
        <v>2686</v>
      </c>
      <c r="P1074" s="1" t="s">
        <v>2686</v>
      </c>
      <c r="Q1074" s="1" t="s">
        <v>2686</v>
      </c>
      <c r="R1074" s="1" t="s">
        <v>5176</v>
      </c>
      <c r="S1074" s="1" t="s">
        <v>5194</v>
      </c>
      <c r="T1074" s="1" t="s">
        <v>78</v>
      </c>
      <c r="U1074">
        <f t="shared" si="16"/>
        <v>1073</v>
      </c>
    </row>
    <row r="1075" spans="1:21" x14ac:dyDescent="0.2">
      <c r="A1075" s="1" t="s">
        <v>1073</v>
      </c>
      <c r="B1075" s="1" t="s">
        <v>2555</v>
      </c>
      <c r="C1075" s="1" t="s">
        <v>3427</v>
      </c>
      <c r="D1075" s="1" t="s">
        <v>2686</v>
      </c>
      <c r="E1075" s="1" t="s">
        <v>2686</v>
      </c>
      <c r="F1075" s="1" t="s">
        <v>4582</v>
      </c>
      <c r="G1075" s="1" t="s">
        <v>4584</v>
      </c>
      <c r="H1075" s="1" t="s">
        <v>4591</v>
      </c>
      <c r="I1075" s="1">
        <v>14</v>
      </c>
      <c r="J1075" s="1" t="s">
        <v>2686</v>
      </c>
      <c r="K1075" s="1" t="s">
        <v>2686</v>
      </c>
      <c r="L1075" s="1" t="s">
        <v>2686</v>
      </c>
      <c r="M1075" s="1" t="s">
        <v>4604</v>
      </c>
      <c r="N1075" s="1" t="s">
        <v>2686</v>
      </c>
      <c r="O1075" s="1" t="s">
        <v>2686</v>
      </c>
      <c r="P1075" s="1" t="s">
        <v>5013</v>
      </c>
      <c r="Q1075" s="1" t="s">
        <v>5163</v>
      </c>
      <c r="R1075" s="1" t="s">
        <v>5178</v>
      </c>
      <c r="S1075" s="1" t="s">
        <v>2686</v>
      </c>
      <c r="T1075" s="1" t="s">
        <v>39</v>
      </c>
      <c r="U1075">
        <f t="shared" si="16"/>
        <v>1074</v>
      </c>
    </row>
    <row r="1076" spans="1:21" x14ac:dyDescent="0.2">
      <c r="A1076" s="1" t="s">
        <v>1074</v>
      </c>
      <c r="B1076" s="1" t="s">
        <v>2556</v>
      </c>
      <c r="C1076" s="1" t="s">
        <v>2686</v>
      </c>
      <c r="D1076" s="1" t="s">
        <v>62</v>
      </c>
      <c r="E1076" s="1" t="s">
        <v>2686</v>
      </c>
      <c r="F1076" s="1" t="s">
        <v>4582</v>
      </c>
      <c r="G1076" s="1" t="s">
        <v>4584</v>
      </c>
      <c r="H1076" s="1" t="s">
        <v>2686</v>
      </c>
      <c r="I1076" s="1">
        <v>0</v>
      </c>
      <c r="J1076" s="1" t="s">
        <v>2686</v>
      </c>
      <c r="K1076" s="1" t="s">
        <v>2686</v>
      </c>
      <c r="L1076" s="1" t="s">
        <v>2686</v>
      </c>
      <c r="M1076" s="1" t="s">
        <v>4604</v>
      </c>
      <c r="N1076" s="1" t="s">
        <v>2686</v>
      </c>
      <c r="O1076" s="1" t="s">
        <v>2686</v>
      </c>
      <c r="P1076" s="1" t="s">
        <v>2686</v>
      </c>
      <c r="Q1076" s="1" t="s">
        <v>2686</v>
      </c>
      <c r="R1076" s="1" t="s">
        <v>5179</v>
      </c>
      <c r="S1076" s="1" t="s">
        <v>2686</v>
      </c>
      <c r="T1076" s="1" t="s">
        <v>62</v>
      </c>
      <c r="U1076">
        <f t="shared" si="16"/>
        <v>1075</v>
      </c>
    </row>
    <row r="1077" spans="1:21" x14ac:dyDescent="0.2">
      <c r="A1077" s="1" t="s">
        <v>1075</v>
      </c>
      <c r="B1077" s="1" t="s">
        <v>2557</v>
      </c>
      <c r="C1077" s="1" t="s">
        <v>3428</v>
      </c>
      <c r="D1077" s="1" t="s">
        <v>4151</v>
      </c>
      <c r="E1077" s="1" t="s">
        <v>2686</v>
      </c>
      <c r="F1077" s="1" t="s">
        <v>4582</v>
      </c>
      <c r="G1077" s="1" t="s">
        <v>4584</v>
      </c>
      <c r="H1077" s="1" t="s">
        <v>4594</v>
      </c>
      <c r="I1077" s="1">
        <v>0</v>
      </c>
      <c r="J1077" s="1" t="s">
        <v>2686</v>
      </c>
      <c r="K1077" s="1" t="s">
        <v>2686</v>
      </c>
      <c r="L1077" s="1" t="s">
        <v>2686</v>
      </c>
      <c r="M1077" s="1" t="s">
        <v>4604</v>
      </c>
      <c r="N1077" s="1" t="s">
        <v>4608</v>
      </c>
      <c r="O1077" s="1" t="s">
        <v>2686</v>
      </c>
      <c r="P1077" s="1" t="s">
        <v>2686</v>
      </c>
      <c r="Q1077" s="1" t="s">
        <v>5109</v>
      </c>
      <c r="R1077" s="1" t="s">
        <v>5178</v>
      </c>
      <c r="S1077" s="1" t="s">
        <v>2686</v>
      </c>
      <c r="T1077" s="1" t="s">
        <v>56</v>
      </c>
      <c r="U1077">
        <f t="shared" si="16"/>
        <v>1076</v>
      </c>
    </row>
    <row r="1078" spans="1:21" x14ac:dyDescent="0.2">
      <c r="A1078" s="1" t="s">
        <v>1076</v>
      </c>
      <c r="B1078" s="1" t="s">
        <v>2558</v>
      </c>
      <c r="C1078" s="1" t="s">
        <v>1076</v>
      </c>
      <c r="D1078" s="1" t="s">
        <v>4152</v>
      </c>
      <c r="E1078" s="1" t="s">
        <v>4561</v>
      </c>
      <c r="F1078" s="1" t="s">
        <v>4582</v>
      </c>
      <c r="G1078" s="1" t="s">
        <v>4584</v>
      </c>
      <c r="H1078" s="1" t="s">
        <v>4594</v>
      </c>
      <c r="I1078" s="1">
        <v>2</v>
      </c>
      <c r="J1078" s="1" t="s">
        <v>2686</v>
      </c>
      <c r="K1078" s="1" t="s">
        <v>2686</v>
      </c>
      <c r="L1078" s="1" t="s">
        <v>2686</v>
      </c>
      <c r="M1078" s="1" t="s">
        <v>4604</v>
      </c>
      <c r="N1078" s="1" t="s">
        <v>4610</v>
      </c>
      <c r="O1078" s="1" t="s">
        <v>2686</v>
      </c>
      <c r="P1078" s="1" t="s">
        <v>2686</v>
      </c>
      <c r="Q1078" s="1" t="s">
        <v>2686</v>
      </c>
      <c r="R1078" s="1" t="s">
        <v>5178</v>
      </c>
      <c r="S1078" s="1" t="s">
        <v>2686</v>
      </c>
      <c r="T1078" s="1" t="s">
        <v>78</v>
      </c>
      <c r="U1078">
        <f t="shared" si="16"/>
        <v>1077</v>
      </c>
    </row>
    <row r="1079" spans="1:21" x14ac:dyDescent="0.2">
      <c r="A1079" s="1" t="s">
        <v>1077</v>
      </c>
      <c r="B1079" s="1" t="s">
        <v>2559</v>
      </c>
      <c r="C1079" s="1" t="s">
        <v>3429</v>
      </c>
      <c r="D1079" s="1" t="s">
        <v>2686</v>
      </c>
      <c r="E1079" s="1" t="s">
        <v>2686</v>
      </c>
      <c r="F1079" s="1" t="s">
        <v>4582</v>
      </c>
      <c r="G1079" s="1" t="s">
        <v>4584</v>
      </c>
      <c r="H1079" s="1" t="s">
        <v>4594</v>
      </c>
      <c r="I1079" s="1">
        <v>0</v>
      </c>
      <c r="J1079" s="1" t="s">
        <v>2686</v>
      </c>
      <c r="K1079" s="1" t="s">
        <v>2686</v>
      </c>
      <c r="L1079" s="1" t="s">
        <v>2686</v>
      </c>
      <c r="M1079" s="1" t="s">
        <v>4604</v>
      </c>
      <c r="N1079" s="1" t="s">
        <v>4608</v>
      </c>
      <c r="O1079" s="1" t="s">
        <v>2686</v>
      </c>
      <c r="P1079" s="1" t="s">
        <v>2686</v>
      </c>
      <c r="Q1079" s="1" t="s">
        <v>2686</v>
      </c>
      <c r="R1079" s="1" t="s">
        <v>5178</v>
      </c>
      <c r="S1079" s="1" t="s">
        <v>2686</v>
      </c>
      <c r="T1079" s="1" t="s">
        <v>39</v>
      </c>
      <c r="U1079">
        <f t="shared" si="16"/>
        <v>1078</v>
      </c>
    </row>
    <row r="1080" spans="1:21" x14ac:dyDescent="0.2">
      <c r="A1080" s="1" t="s">
        <v>1078</v>
      </c>
      <c r="B1080" s="1" t="s">
        <v>2560</v>
      </c>
      <c r="C1080" s="1" t="s">
        <v>3430</v>
      </c>
      <c r="D1080" s="1" t="s">
        <v>2686</v>
      </c>
      <c r="E1080" s="1" t="s">
        <v>2686</v>
      </c>
      <c r="F1080" s="1" t="s">
        <v>4582</v>
      </c>
      <c r="G1080" s="1" t="s">
        <v>4584</v>
      </c>
      <c r="H1080" s="1" t="s">
        <v>4591</v>
      </c>
      <c r="I1080" s="1">
        <v>0</v>
      </c>
      <c r="J1080" s="1" t="s">
        <v>2686</v>
      </c>
      <c r="K1080" s="1" t="s">
        <v>2686</v>
      </c>
      <c r="L1080" s="1" t="s">
        <v>2686</v>
      </c>
      <c r="M1080" s="1" t="s">
        <v>4604</v>
      </c>
      <c r="N1080" s="1" t="s">
        <v>2686</v>
      </c>
      <c r="O1080" s="1" t="s">
        <v>2686</v>
      </c>
      <c r="P1080" s="1" t="s">
        <v>2686</v>
      </c>
      <c r="Q1080" s="1" t="s">
        <v>2686</v>
      </c>
      <c r="R1080" s="1" t="s">
        <v>5178</v>
      </c>
      <c r="S1080" s="1" t="s">
        <v>2686</v>
      </c>
      <c r="T1080" s="1" t="s">
        <v>86</v>
      </c>
      <c r="U1080">
        <f t="shared" si="16"/>
        <v>1079</v>
      </c>
    </row>
    <row r="1081" spans="1:21" x14ac:dyDescent="0.2">
      <c r="A1081" s="1" t="s">
        <v>1079</v>
      </c>
      <c r="B1081" s="1" t="s">
        <v>2561</v>
      </c>
      <c r="C1081" s="1" t="s">
        <v>3431</v>
      </c>
      <c r="D1081" s="1" t="s">
        <v>2686</v>
      </c>
      <c r="E1081" s="1" t="s">
        <v>2686</v>
      </c>
      <c r="F1081" s="1" t="s">
        <v>4582</v>
      </c>
      <c r="G1081" s="1" t="s">
        <v>4584</v>
      </c>
      <c r="H1081" s="1" t="s">
        <v>4594</v>
      </c>
      <c r="I1081" s="1">
        <v>1</v>
      </c>
      <c r="J1081" s="1" t="s">
        <v>2686</v>
      </c>
      <c r="K1081" s="1" t="s">
        <v>2686</v>
      </c>
      <c r="L1081" s="1" t="s">
        <v>2686</v>
      </c>
      <c r="M1081" s="1" t="s">
        <v>4604</v>
      </c>
      <c r="N1081" s="1" t="s">
        <v>2686</v>
      </c>
      <c r="O1081" s="1" t="s">
        <v>2686</v>
      </c>
      <c r="P1081" s="1" t="s">
        <v>2686</v>
      </c>
      <c r="Q1081" s="1" t="s">
        <v>5109</v>
      </c>
      <c r="R1081" s="1" t="s">
        <v>5178</v>
      </c>
      <c r="S1081" s="1" t="s">
        <v>2686</v>
      </c>
      <c r="T1081" s="1" t="s">
        <v>56</v>
      </c>
      <c r="U1081">
        <f t="shared" si="16"/>
        <v>1080</v>
      </c>
    </row>
    <row r="1082" spans="1:21" x14ac:dyDescent="0.2">
      <c r="A1082" s="1" t="s">
        <v>1080</v>
      </c>
      <c r="B1082" s="1" t="s">
        <v>2562</v>
      </c>
      <c r="C1082" s="1" t="s">
        <v>3432</v>
      </c>
      <c r="D1082" s="1" t="s">
        <v>4153</v>
      </c>
      <c r="E1082" s="1" t="s">
        <v>4562</v>
      </c>
      <c r="F1082" s="1" t="s">
        <v>4582</v>
      </c>
      <c r="G1082" s="1" t="s">
        <v>4584</v>
      </c>
      <c r="H1082" s="1" t="s">
        <v>4594</v>
      </c>
      <c r="I1082" s="1">
        <v>1</v>
      </c>
      <c r="J1082" s="1" t="s">
        <v>2686</v>
      </c>
      <c r="K1082" s="1" t="s">
        <v>2686</v>
      </c>
      <c r="L1082" s="1" t="s">
        <v>2686</v>
      </c>
      <c r="M1082" s="1" t="s">
        <v>4604</v>
      </c>
      <c r="N1082" s="1" t="s">
        <v>2686</v>
      </c>
      <c r="O1082" s="1" t="s">
        <v>2686</v>
      </c>
      <c r="P1082" s="1" t="s">
        <v>4781</v>
      </c>
      <c r="Q1082" s="1" t="s">
        <v>2686</v>
      </c>
      <c r="R1082" s="1" t="s">
        <v>5178</v>
      </c>
      <c r="S1082" s="1" t="s">
        <v>2686</v>
      </c>
      <c r="T1082" s="1" t="s">
        <v>78</v>
      </c>
      <c r="U1082">
        <f t="shared" si="16"/>
        <v>1081</v>
      </c>
    </row>
    <row r="1083" spans="1:21" x14ac:dyDescent="0.2">
      <c r="A1083" s="1" t="s">
        <v>1081</v>
      </c>
      <c r="B1083" s="1" t="s">
        <v>2563</v>
      </c>
      <c r="C1083" s="1" t="s">
        <v>1081</v>
      </c>
      <c r="D1083" s="1" t="s">
        <v>4154</v>
      </c>
      <c r="E1083" s="1" t="s">
        <v>2686</v>
      </c>
      <c r="F1083" s="1" t="s">
        <v>4582</v>
      </c>
      <c r="G1083" s="1" t="s">
        <v>4584</v>
      </c>
      <c r="H1083" s="1" t="s">
        <v>4594</v>
      </c>
      <c r="I1083" s="1">
        <v>7</v>
      </c>
      <c r="J1083" s="1" t="s">
        <v>2686</v>
      </c>
      <c r="K1083" s="1" t="s">
        <v>2686</v>
      </c>
      <c r="L1083" s="1" t="s">
        <v>2686</v>
      </c>
      <c r="M1083" s="1" t="s">
        <v>4604</v>
      </c>
      <c r="N1083" s="1" t="s">
        <v>4610</v>
      </c>
      <c r="O1083" s="1" t="s">
        <v>2686</v>
      </c>
      <c r="P1083" s="1" t="s">
        <v>2686</v>
      </c>
      <c r="Q1083" s="1" t="s">
        <v>5163</v>
      </c>
      <c r="R1083" s="1" t="s">
        <v>5178</v>
      </c>
      <c r="S1083" s="1" t="s">
        <v>2686</v>
      </c>
      <c r="T1083" s="1" t="s">
        <v>39</v>
      </c>
      <c r="U1083">
        <f t="shared" si="16"/>
        <v>1082</v>
      </c>
    </row>
    <row r="1084" spans="1:21" x14ac:dyDescent="0.2">
      <c r="A1084" s="1" t="s">
        <v>1082</v>
      </c>
      <c r="B1084" s="1" t="s">
        <v>2564</v>
      </c>
      <c r="C1084" s="1" t="s">
        <v>3433</v>
      </c>
      <c r="D1084" s="1" t="s">
        <v>2686</v>
      </c>
      <c r="E1084" s="1" t="s">
        <v>2686</v>
      </c>
      <c r="F1084" s="1" t="s">
        <v>4582</v>
      </c>
      <c r="G1084" s="1" t="s">
        <v>4584</v>
      </c>
      <c r="H1084" s="1" t="s">
        <v>4591</v>
      </c>
      <c r="I1084" s="1">
        <v>0</v>
      </c>
      <c r="J1084" s="1" t="s">
        <v>2686</v>
      </c>
      <c r="K1084" s="1" t="s">
        <v>2686</v>
      </c>
      <c r="L1084" s="1" t="s">
        <v>2686</v>
      </c>
      <c r="M1084" s="1" t="s">
        <v>4604</v>
      </c>
      <c r="N1084" s="1" t="s">
        <v>2686</v>
      </c>
      <c r="O1084" s="1" t="s">
        <v>2686</v>
      </c>
      <c r="P1084" s="1" t="s">
        <v>2686</v>
      </c>
      <c r="Q1084" s="1" t="s">
        <v>2686</v>
      </c>
      <c r="R1084" s="1" t="s">
        <v>5178</v>
      </c>
      <c r="S1084" s="1" t="s">
        <v>2686</v>
      </c>
      <c r="T1084" s="1" t="s">
        <v>86</v>
      </c>
      <c r="U1084">
        <f t="shared" si="16"/>
        <v>1083</v>
      </c>
    </row>
    <row r="1085" spans="1:21" x14ac:dyDescent="0.2">
      <c r="A1085" s="1" t="s">
        <v>1083</v>
      </c>
      <c r="B1085" s="1" t="s">
        <v>2565</v>
      </c>
      <c r="C1085" s="1" t="s">
        <v>3434</v>
      </c>
      <c r="D1085" s="1" t="s">
        <v>4155</v>
      </c>
      <c r="E1085" s="1" t="s">
        <v>2686</v>
      </c>
      <c r="F1085" s="1" t="s">
        <v>4582</v>
      </c>
      <c r="G1085" s="1" t="s">
        <v>4584</v>
      </c>
      <c r="H1085" s="1" t="s">
        <v>4591</v>
      </c>
      <c r="I1085" s="1">
        <v>2</v>
      </c>
      <c r="J1085" s="1" t="s">
        <v>2686</v>
      </c>
      <c r="K1085" s="1" t="s">
        <v>2686</v>
      </c>
      <c r="L1085" s="1" t="s">
        <v>2686</v>
      </c>
      <c r="M1085" s="1" t="s">
        <v>4604</v>
      </c>
      <c r="N1085" s="1" t="s">
        <v>2686</v>
      </c>
      <c r="O1085" s="1" t="s">
        <v>2686</v>
      </c>
      <c r="P1085" s="1" t="s">
        <v>2686</v>
      </c>
      <c r="Q1085" s="1" t="s">
        <v>5109</v>
      </c>
      <c r="R1085" s="1" t="s">
        <v>5178</v>
      </c>
      <c r="S1085" s="1" t="s">
        <v>2686</v>
      </c>
      <c r="T1085" s="1" t="s">
        <v>56</v>
      </c>
      <c r="U1085">
        <f t="shared" si="16"/>
        <v>1084</v>
      </c>
    </row>
    <row r="1086" spans="1:21" x14ac:dyDescent="0.2">
      <c r="A1086" s="1" t="s">
        <v>1084</v>
      </c>
      <c r="B1086" s="1" t="s">
        <v>2566</v>
      </c>
      <c r="C1086" s="1" t="s">
        <v>1084</v>
      </c>
      <c r="D1086" s="1" t="s">
        <v>4156</v>
      </c>
      <c r="E1086" s="1" t="s">
        <v>4563</v>
      </c>
      <c r="F1086" s="1" t="s">
        <v>4582</v>
      </c>
      <c r="G1086" s="1" t="s">
        <v>4584</v>
      </c>
      <c r="H1086" s="1" t="s">
        <v>4592</v>
      </c>
      <c r="I1086" s="1">
        <v>10</v>
      </c>
      <c r="J1086" s="1" t="s">
        <v>2686</v>
      </c>
      <c r="K1086" s="1" t="s">
        <v>2686</v>
      </c>
      <c r="L1086" s="1" t="s">
        <v>2686</v>
      </c>
      <c r="M1086" s="1" t="s">
        <v>4604</v>
      </c>
      <c r="N1086" s="1" t="s">
        <v>2686</v>
      </c>
      <c r="O1086" s="1" t="s">
        <v>2686</v>
      </c>
      <c r="P1086" s="1" t="s">
        <v>2686</v>
      </c>
      <c r="Q1086" s="1" t="s">
        <v>2686</v>
      </c>
      <c r="R1086" s="1" t="s">
        <v>5176</v>
      </c>
      <c r="S1086" s="1" t="s">
        <v>2686</v>
      </c>
      <c r="T1086" s="1" t="s">
        <v>78</v>
      </c>
      <c r="U1086">
        <f t="shared" si="16"/>
        <v>1085</v>
      </c>
    </row>
    <row r="1087" spans="1:21" x14ac:dyDescent="0.2">
      <c r="A1087" s="1" t="s">
        <v>1085</v>
      </c>
      <c r="B1087" s="1" t="s">
        <v>2567</v>
      </c>
      <c r="C1087" s="1" t="s">
        <v>3435</v>
      </c>
      <c r="D1087" s="1" t="s">
        <v>2686</v>
      </c>
      <c r="E1087" s="1" t="s">
        <v>2686</v>
      </c>
      <c r="F1087" s="1" t="s">
        <v>4582</v>
      </c>
      <c r="G1087" s="1" t="s">
        <v>4584</v>
      </c>
      <c r="H1087" s="1" t="s">
        <v>4591</v>
      </c>
      <c r="I1087" s="1">
        <v>9</v>
      </c>
      <c r="J1087" s="1" t="s">
        <v>2686</v>
      </c>
      <c r="K1087" s="1" t="s">
        <v>2686</v>
      </c>
      <c r="L1087" s="1" t="s">
        <v>2686</v>
      </c>
      <c r="M1087" s="1" t="s">
        <v>4604</v>
      </c>
      <c r="N1087" s="1" t="s">
        <v>2686</v>
      </c>
      <c r="O1087" s="1" t="s">
        <v>2686</v>
      </c>
      <c r="P1087" s="1" t="s">
        <v>5014</v>
      </c>
      <c r="Q1087" s="1" t="s">
        <v>5163</v>
      </c>
      <c r="R1087" s="1" t="s">
        <v>5178</v>
      </c>
      <c r="S1087" s="1" t="s">
        <v>2686</v>
      </c>
      <c r="T1087" s="1" t="s">
        <v>39</v>
      </c>
      <c r="U1087">
        <f t="shared" si="16"/>
        <v>1086</v>
      </c>
    </row>
    <row r="1088" spans="1:21" x14ac:dyDescent="0.2">
      <c r="A1088" s="1" t="s">
        <v>1086</v>
      </c>
      <c r="B1088" s="1" t="s">
        <v>2568</v>
      </c>
      <c r="C1088" s="1" t="s">
        <v>1086</v>
      </c>
      <c r="D1088" s="1" t="s">
        <v>2686</v>
      </c>
      <c r="E1088" s="1" t="s">
        <v>2686</v>
      </c>
      <c r="F1088" s="1" t="s">
        <v>4582</v>
      </c>
      <c r="G1088" s="1" t="s">
        <v>4584</v>
      </c>
      <c r="H1088" s="1" t="s">
        <v>4591</v>
      </c>
      <c r="I1088" s="1">
        <v>0</v>
      </c>
      <c r="J1088" s="1" t="s">
        <v>2686</v>
      </c>
      <c r="K1088" s="1" t="s">
        <v>2686</v>
      </c>
      <c r="L1088" s="1" t="s">
        <v>2686</v>
      </c>
      <c r="M1088" s="1" t="s">
        <v>4604</v>
      </c>
      <c r="N1088" s="1" t="s">
        <v>2686</v>
      </c>
      <c r="O1088" s="1" t="s">
        <v>2686</v>
      </c>
      <c r="P1088" s="1" t="s">
        <v>2686</v>
      </c>
      <c r="Q1088" s="1" t="s">
        <v>2686</v>
      </c>
      <c r="R1088" s="1" t="s">
        <v>5178</v>
      </c>
      <c r="S1088" s="1" t="s">
        <v>2686</v>
      </c>
      <c r="T1088" s="1" t="s">
        <v>86</v>
      </c>
      <c r="U1088">
        <f t="shared" si="16"/>
        <v>1087</v>
      </c>
    </row>
    <row r="1089" spans="1:21" x14ac:dyDescent="0.2">
      <c r="A1089" s="1" t="s">
        <v>1087</v>
      </c>
      <c r="B1089" s="1" t="s">
        <v>2569</v>
      </c>
      <c r="C1089" s="1" t="s">
        <v>3436</v>
      </c>
      <c r="D1089" s="1" t="s">
        <v>4157</v>
      </c>
      <c r="E1089" s="1" t="s">
        <v>2686</v>
      </c>
      <c r="F1089" s="1" t="s">
        <v>4582</v>
      </c>
      <c r="G1089" s="1" t="s">
        <v>4584</v>
      </c>
      <c r="H1089" s="1" t="s">
        <v>4591</v>
      </c>
      <c r="I1089" s="1">
        <v>8</v>
      </c>
      <c r="J1089" s="1" t="s">
        <v>2686</v>
      </c>
      <c r="K1089" s="1" t="s">
        <v>2686</v>
      </c>
      <c r="L1089" s="1" t="s">
        <v>2686</v>
      </c>
      <c r="M1089" s="1" t="s">
        <v>4604</v>
      </c>
      <c r="N1089" s="1" t="s">
        <v>2686</v>
      </c>
      <c r="O1089" s="1" t="s">
        <v>2686</v>
      </c>
      <c r="P1089" s="1" t="s">
        <v>2686</v>
      </c>
      <c r="Q1089" s="1" t="s">
        <v>5109</v>
      </c>
      <c r="R1089" s="1" t="s">
        <v>5178</v>
      </c>
      <c r="S1089" s="1" t="s">
        <v>2686</v>
      </c>
      <c r="T1089" s="1" t="s">
        <v>56</v>
      </c>
      <c r="U1089">
        <f t="shared" si="16"/>
        <v>1088</v>
      </c>
    </row>
    <row r="1090" spans="1:21" x14ac:dyDescent="0.2">
      <c r="A1090" s="1" t="s">
        <v>1088</v>
      </c>
      <c r="B1090" s="1" t="s">
        <v>2570</v>
      </c>
      <c r="C1090" s="1" t="s">
        <v>1088</v>
      </c>
      <c r="D1090" s="1" t="s">
        <v>4158</v>
      </c>
      <c r="E1090" s="1" t="s">
        <v>4564</v>
      </c>
      <c r="F1090" s="1" t="s">
        <v>4582</v>
      </c>
      <c r="G1090" s="1" t="s">
        <v>4584</v>
      </c>
      <c r="H1090" s="1" t="s">
        <v>4594</v>
      </c>
      <c r="I1090" s="1">
        <v>4</v>
      </c>
      <c r="J1090" s="1" t="s">
        <v>2686</v>
      </c>
      <c r="K1090" s="1" t="s">
        <v>2686</v>
      </c>
      <c r="L1090" s="1" t="s">
        <v>2686</v>
      </c>
      <c r="M1090" s="1" t="s">
        <v>4604</v>
      </c>
      <c r="N1090" s="1" t="s">
        <v>2686</v>
      </c>
      <c r="O1090" s="1" t="s">
        <v>2686</v>
      </c>
      <c r="P1090" s="1" t="s">
        <v>2686</v>
      </c>
      <c r="Q1090" s="1" t="s">
        <v>2686</v>
      </c>
      <c r="R1090" s="1" t="s">
        <v>5178</v>
      </c>
      <c r="S1090" s="1" t="s">
        <v>2686</v>
      </c>
      <c r="T1090" s="1" t="s">
        <v>78</v>
      </c>
      <c r="U1090">
        <f t="shared" si="16"/>
        <v>1089</v>
      </c>
    </row>
    <row r="1091" spans="1:21" x14ac:dyDescent="0.2">
      <c r="A1091" s="1" t="s">
        <v>1089</v>
      </c>
      <c r="B1091" s="1" t="s">
        <v>2571</v>
      </c>
      <c r="C1091" s="1" t="s">
        <v>3437</v>
      </c>
      <c r="D1091" s="1" t="s">
        <v>2686</v>
      </c>
      <c r="E1091" s="1" t="s">
        <v>2686</v>
      </c>
      <c r="F1091" s="1" t="s">
        <v>4582</v>
      </c>
      <c r="G1091" s="1" t="s">
        <v>4584</v>
      </c>
      <c r="H1091" s="1" t="s">
        <v>4591</v>
      </c>
      <c r="I1091" s="1">
        <v>19</v>
      </c>
      <c r="J1091" s="1" t="s">
        <v>2686</v>
      </c>
      <c r="K1091" s="1" t="s">
        <v>2686</v>
      </c>
      <c r="L1091" s="1" t="s">
        <v>2686</v>
      </c>
      <c r="M1091" s="1" t="s">
        <v>4604</v>
      </c>
      <c r="N1091" s="1" t="s">
        <v>2686</v>
      </c>
      <c r="O1091" s="1" t="s">
        <v>2686</v>
      </c>
      <c r="P1091" s="1" t="s">
        <v>5015</v>
      </c>
      <c r="Q1091" s="1" t="s">
        <v>5163</v>
      </c>
      <c r="R1091" s="1" t="s">
        <v>5178</v>
      </c>
      <c r="S1091" s="1" t="s">
        <v>2686</v>
      </c>
      <c r="T1091" s="1" t="s">
        <v>39</v>
      </c>
      <c r="U1091">
        <f t="shared" si="16"/>
        <v>1090</v>
      </c>
    </row>
    <row r="1092" spans="1:21" x14ac:dyDescent="0.2">
      <c r="A1092" s="1" t="s">
        <v>1090</v>
      </c>
      <c r="B1092" s="1" t="s">
        <v>2572</v>
      </c>
      <c r="C1092" s="1" t="s">
        <v>1090</v>
      </c>
      <c r="D1092" s="1" t="s">
        <v>4159</v>
      </c>
      <c r="E1092" s="1" t="s">
        <v>2686</v>
      </c>
      <c r="F1092" s="1" t="s">
        <v>4582</v>
      </c>
      <c r="G1092" s="1" t="s">
        <v>4584</v>
      </c>
      <c r="H1092" s="1" t="s">
        <v>4594</v>
      </c>
      <c r="I1092" s="1">
        <v>0</v>
      </c>
      <c r="J1092" s="1" t="s">
        <v>2686</v>
      </c>
      <c r="K1092" s="1" t="s">
        <v>2686</v>
      </c>
      <c r="L1092" s="1" t="s">
        <v>2686</v>
      </c>
      <c r="M1092" s="1" t="s">
        <v>4604</v>
      </c>
      <c r="N1092" s="1" t="s">
        <v>4611</v>
      </c>
      <c r="O1092" s="1" t="s">
        <v>2686</v>
      </c>
      <c r="P1092" s="1" t="s">
        <v>2686</v>
      </c>
      <c r="Q1092" s="1" t="s">
        <v>2686</v>
      </c>
      <c r="R1092" s="1" t="s">
        <v>5178</v>
      </c>
      <c r="S1092" s="1" t="s">
        <v>2686</v>
      </c>
      <c r="T1092" s="1" t="s">
        <v>86</v>
      </c>
      <c r="U1092">
        <f t="shared" ref="U1092:U1155" si="17">U1091+1</f>
        <v>1091</v>
      </c>
    </row>
    <row r="1093" spans="1:21" x14ac:dyDescent="0.2">
      <c r="A1093" s="1" t="s">
        <v>1091</v>
      </c>
      <c r="B1093" s="1" t="s">
        <v>2573</v>
      </c>
      <c r="C1093" s="1" t="s">
        <v>3438</v>
      </c>
      <c r="D1093" s="1" t="s">
        <v>4157</v>
      </c>
      <c r="E1093" s="1" t="s">
        <v>2686</v>
      </c>
      <c r="F1093" s="1" t="s">
        <v>4582</v>
      </c>
      <c r="G1093" s="1" t="s">
        <v>4584</v>
      </c>
      <c r="H1093" s="1" t="s">
        <v>4591</v>
      </c>
      <c r="I1093" s="1">
        <v>4</v>
      </c>
      <c r="J1093" s="1" t="s">
        <v>2686</v>
      </c>
      <c r="K1093" s="1" t="s">
        <v>2686</v>
      </c>
      <c r="L1093" s="1" t="s">
        <v>2686</v>
      </c>
      <c r="M1093" s="1" t="s">
        <v>4604</v>
      </c>
      <c r="N1093" s="1" t="s">
        <v>2686</v>
      </c>
      <c r="O1093" s="1" t="s">
        <v>2686</v>
      </c>
      <c r="P1093" s="1" t="s">
        <v>2686</v>
      </c>
      <c r="Q1093" s="1" t="s">
        <v>5109</v>
      </c>
      <c r="R1093" s="1" t="s">
        <v>5178</v>
      </c>
      <c r="S1093" s="1" t="s">
        <v>2686</v>
      </c>
      <c r="T1093" s="1" t="s">
        <v>56</v>
      </c>
      <c r="U1093">
        <f t="shared" si="17"/>
        <v>1092</v>
      </c>
    </row>
    <row r="1094" spans="1:21" x14ac:dyDescent="0.2">
      <c r="A1094" s="1" t="s">
        <v>1092</v>
      </c>
      <c r="B1094" s="1" t="s">
        <v>2574</v>
      </c>
      <c r="C1094" s="1" t="s">
        <v>3439</v>
      </c>
      <c r="D1094" s="1" t="s">
        <v>4160</v>
      </c>
      <c r="E1094" s="1" t="s">
        <v>2686</v>
      </c>
      <c r="F1094" s="1" t="s">
        <v>4582</v>
      </c>
      <c r="G1094" s="1" t="s">
        <v>4584</v>
      </c>
      <c r="H1094" s="1" t="s">
        <v>4591</v>
      </c>
      <c r="I1094" s="1">
        <v>3</v>
      </c>
      <c r="J1094" s="1" t="s">
        <v>2686</v>
      </c>
      <c r="K1094" s="1" t="s">
        <v>2686</v>
      </c>
      <c r="L1094" s="1" t="s">
        <v>2686</v>
      </c>
      <c r="M1094" s="1" t="s">
        <v>4604</v>
      </c>
      <c r="N1094" s="1" t="s">
        <v>2686</v>
      </c>
      <c r="O1094" s="1" t="s">
        <v>2686</v>
      </c>
      <c r="P1094" s="1" t="s">
        <v>5016</v>
      </c>
      <c r="Q1094" s="1" t="s">
        <v>5111</v>
      </c>
      <c r="R1094" s="1" t="s">
        <v>5178</v>
      </c>
      <c r="S1094" s="1" t="s">
        <v>2686</v>
      </c>
      <c r="T1094" s="1" t="s">
        <v>28</v>
      </c>
      <c r="U1094">
        <f t="shared" si="17"/>
        <v>1093</v>
      </c>
    </row>
    <row r="1095" spans="1:21" x14ac:dyDescent="0.2">
      <c r="A1095" s="1" t="s">
        <v>1093</v>
      </c>
      <c r="B1095" s="1" t="s">
        <v>2575</v>
      </c>
      <c r="C1095" s="1" t="s">
        <v>1093</v>
      </c>
      <c r="D1095" s="1" t="s">
        <v>4161</v>
      </c>
      <c r="E1095" s="1" t="s">
        <v>2686</v>
      </c>
      <c r="F1095" s="1" t="s">
        <v>4582</v>
      </c>
      <c r="G1095" s="1" t="s">
        <v>4584</v>
      </c>
      <c r="H1095" s="1" t="s">
        <v>4594</v>
      </c>
      <c r="I1095" s="1">
        <v>2</v>
      </c>
      <c r="J1095" s="1" t="s">
        <v>2686</v>
      </c>
      <c r="K1095" s="1" t="s">
        <v>2686</v>
      </c>
      <c r="L1095" s="1" t="s">
        <v>2686</v>
      </c>
      <c r="M1095" s="1" t="s">
        <v>4604</v>
      </c>
      <c r="N1095" s="1" t="s">
        <v>2686</v>
      </c>
      <c r="O1095" s="1" t="s">
        <v>2686</v>
      </c>
      <c r="P1095" s="1" t="s">
        <v>2686</v>
      </c>
      <c r="Q1095" s="1" t="s">
        <v>2686</v>
      </c>
      <c r="R1095" s="1" t="s">
        <v>5178</v>
      </c>
      <c r="S1095" s="1" t="s">
        <v>2686</v>
      </c>
      <c r="T1095" s="1" t="s">
        <v>57</v>
      </c>
      <c r="U1095">
        <f t="shared" si="17"/>
        <v>1094</v>
      </c>
    </row>
    <row r="1096" spans="1:21" x14ac:dyDescent="0.2">
      <c r="A1096" s="1" t="s">
        <v>1094</v>
      </c>
      <c r="B1096" s="1" t="s">
        <v>2576</v>
      </c>
      <c r="C1096" s="1" t="s">
        <v>3440</v>
      </c>
      <c r="D1096" s="1" t="s">
        <v>2686</v>
      </c>
      <c r="E1096" s="1" t="s">
        <v>2686</v>
      </c>
      <c r="F1096" s="1" t="s">
        <v>4582</v>
      </c>
      <c r="G1096" s="1" t="s">
        <v>4584</v>
      </c>
      <c r="H1096" s="1" t="s">
        <v>4591</v>
      </c>
      <c r="I1096" s="1">
        <v>0</v>
      </c>
      <c r="J1096" s="1" t="s">
        <v>2686</v>
      </c>
      <c r="K1096" s="1" t="s">
        <v>2686</v>
      </c>
      <c r="L1096" s="1" t="s">
        <v>2686</v>
      </c>
      <c r="M1096" s="1" t="s">
        <v>4604</v>
      </c>
      <c r="N1096" s="1" t="s">
        <v>2686</v>
      </c>
      <c r="O1096" s="1" t="s">
        <v>2686</v>
      </c>
      <c r="P1096" s="1" t="s">
        <v>2686</v>
      </c>
      <c r="Q1096" s="1" t="s">
        <v>2686</v>
      </c>
      <c r="R1096" s="1" t="s">
        <v>5178</v>
      </c>
      <c r="S1096" s="1" t="s">
        <v>2686</v>
      </c>
      <c r="T1096" s="1" t="s">
        <v>86</v>
      </c>
      <c r="U1096">
        <f t="shared" si="17"/>
        <v>1095</v>
      </c>
    </row>
    <row r="1097" spans="1:21" x14ac:dyDescent="0.2">
      <c r="A1097" s="1" t="s">
        <v>1095</v>
      </c>
      <c r="B1097" s="1" t="s">
        <v>2577</v>
      </c>
      <c r="C1097" s="1" t="s">
        <v>3441</v>
      </c>
      <c r="D1097" s="1" t="s">
        <v>4162</v>
      </c>
      <c r="E1097" s="1" t="s">
        <v>2686</v>
      </c>
      <c r="F1097" s="1" t="s">
        <v>4582</v>
      </c>
      <c r="G1097" s="1" t="s">
        <v>4584</v>
      </c>
      <c r="H1097" s="1" t="s">
        <v>4592</v>
      </c>
      <c r="I1097" s="1">
        <v>2</v>
      </c>
      <c r="J1097" s="1" t="s">
        <v>2686</v>
      </c>
      <c r="K1097" s="1" t="s">
        <v>2686</v>
      </c>
      <c r="L1097" s="1" t="s">
        <v>2686</v>
      </c>
      <c r="M1097" s="1" t="s">
        <v>4604</v>
      </c>
      <c r="N1097" s="1" t="s">
        <v>2686</v>
      </c>
      <c r="O1097" s="1" t="s">
        <v>2686</v>
      </c>
      <c r="P1097" s="1" t="s">
        <v>2686</v>
      </c>
      <c r="Q1097" s="1" t="s">
        <v>5112</v>
      </c>
      <c r="R1097" s="1" t="s">
        <v>5178</v>
      </c>
      <c r="S1097" s="1" t="s">
        <v>2686</v>
      </c>
      <c r="T1097" s="1" t="s">
        <v>56</v>
      </c>
      <c r="U1097">
        <f t="shared" si="17"/>
        <v>1096</v>
      </c>
    </row>
    <row r="1098" spans="1:21" x14ac:dyDescent="0.2">
      <c r="A1098" s="1" t="s">
        <v>1096</v>
      </c>
      <c r="B1098" s="1" t="s">
        <v>2578</v>
      </c>
      <c r="C1098" s="1" t="s">
        <v>3442</v>
      </c>
      <c r="D1098" s="1" t="s">
        <v>4163</v>
      </c>
      <c r="E1098" s="1" t="s">
        <v>2686</v>
      </c>
      <c r="F1098" s="1" t="s">
        <v>4582</v>
      </c>
      <c r="G1098" s="1" t="s">
        <v>4584</v>
      </c>
      <c r="H1098" s="1" t="s">
        <v>4591</v>
      </c>
      <c r="I1098" s="1">
        <v>3</v>
      </c>
      <c r="J1098" s="1" t="s">
        <v>2686</v>
      </c>
      <c r="K1098" s="1" t="s">
        <v>2686</v>
      </c>
      <c r="L1098" s="1" t="s">
        <v>2686</v>
      </c>
      <c r="M1098" s="1" t="s">
        <v>4604</v>
      </c>
      <c r="N1098" s="1" t="s">
        <v>2686</v>
      </c>
      <c r="O1098" s="1" t="s">
        <v>2686</v>
      </c>
      <c r="P1098" s="1" t="s">
        <v>5017</v>
      </c>
      <c r="Q1098" s="1" t="s">
        <v>5111</v>
      </c>
      <c r="R1098" s="1" t="s">
        <v>5178</v>
      </c>
      <c r="S1098" s="1" t="s">
        <v>2686</v>
      </c>
      <c r="T1098" s="1" t="s">
        <v>28</v>
      </c>
      <c r="U1098">
        <f t="shared" si="17"/>
        <v>1097</v>
      </c>
    </row>
    <row r="1099" spans="1:21" x14ac:dyDescent="0.2">
      <c r="A1099" s="1" t="s">
        <v>1097</v>
      </c>
      <c r="B1099" s="1" t="s">
        <v>2579</v>
      </c>
      <c r="C1099" s="1" t="s">
        <v>3443</v>
      </c>
      <c r="D1099" s="1" t="s">
        <v>4164</v>
      </c>
      <c r="E1099" s="1" t="s">
        <v>2686</v>
      </c>
      <c r="F1099" s="1" t="s">
        <v>4582</v>
      </c>
      <c r="G1099" s="1" t="s">
        <v>4584</v>
      </c>
      <c r="H1099" s="1" t="s">
        <v>4591</v>
      </c>
      <c r="I1099" s="1">
        <v>15</v>
      </c>
      <c r="J1099" s="1" t="s">
        <v>2686</v>
      </c>
      <c r="K1099" s="1" t="s">
        <v>2686</v>
      </c>
      <c r="L1099" s="1" t="s">
        <v>2686</v>
      </c>
      <c r="M1099" s="1" t="s">
        <v>4604</v>
      </c>
      <c r="N1099" s="1" t="s">
        <v>2686</v>
      </c>
      <c r="O1099" s="1" t="s">
        <v>2686</v>
      </c>
      <c r="P1099" s="1" t="s">
        <v>2686</v>
      </c>
      <c r="Q1099" s="1" t="s">
        <v>2686</v>
      </c>
      <c r="R1099" s="1" t="s">
        <v>5178</v>
      </c>
      <c r="S1099" s="1" t="s">
        <v>2686</v>
      </c>
      <c r="T1099" s="1" t="s">
        <v>57</v>
      </c>
      <c r="U1099">
        <f t="shared" si="17"/>
        <v>1098</v>
      </c>
    </row>
    <row r="1100" spans="1:21" x14ac:dyDescent="0.2">
      <c r="A1100" s="1" t="s">
        <v>1098</v>
      </c>
      <c r="B1100" s="1" t="s">
        <v>2580</v>
      </c>
      <c r="C1100" s="1" t="s">
        <v>1098</v>
      </c>
      <c r="D1100" s="1" t="s">
        <v>2686</v>
      </c>
      <c r="E1100" s="1" t="s">
        <v>2686</v>
      </c>
      <c r="F1100" s="1" t="s">
        <v>4582</v>
      </c>
      <c r="G1100" s="1" t="s">
        <v>4584</v>
      </c>
      <c r="H1100" s="1" t="s">
        <v>4591</v>
      </c>
      <c r="I1100" s="1">
        <v>0</v>
      </c>
      <c r="J1100" s="1" t="s">
        <v>2686</v>
      </c>
      <c r="K1100" s="1" t="s">
        <v>2686</v>
      </c>
      <c r="L1100" s="1" t="s">
        <v>2686</v>
      </c>
      <c r="M1100" s="1" t="s">
        <v>4604</v>
      </c>
      <c r="N1100" s="1" t="s">
        <v>2686</v>
      </c>
      <c r="O1100" s="1" t="s">
        <v>2686</v>
      </c>
      <c r="P1100" s="1" t="s">
        <v>2686</v>
      </c>
      <c r="Q1100" s="1" t="s">
        <v>2686</v>
      </c>
      <c r="R1100" s="1" t="s">
        <v>5176</v>
      </c>
      <c r="S1100" s="1" t="s">
        <v>2686</v>
      </c>
      <c r="T1100" s="1" t="s">
        <v>86</v>
      </c>
      <c r="U1100">
        <f t="shared" si="17"/>
        <v>1099</v>
      </c>
    </row>
    <row r="1101" spans="1:21" x14ac:dyDescent="0.2">
      <c r="A1101" s="1" t="s">
        <v>1099</v>
      </c>
      <c r="B1101" s="1" t="s">
        <v>2581</v>
      </c>
      <c r="C1101" s="1" t="s">
        <v>1099</v>
      </c>
      <c r="D1101" s="1" t="s">
        <v>4165</v>
      </c>
      <c r="E1101" s="1" t="s">
        <v>2686</v>
      </c>
      <c r="F1101" s="1" t="s">
        <v>4582</v>
      </c>
      <c r="G1101" s="1" t="s">
        <v>4584</v>
      </c>
      <c r="H1101" s="1" t="s">
        <v>4594</v>
      </c>
      <c r="I1101" s="1">
        <v>64</v>
      </c>
      <c r="J1101" s="1" t="s">
        <v>2686</v>
      </c>
      <c r="K1101" s="1" t="s">
        <v>2686</v>
      </c>
      <c r="L1101" s="1" t="s">
        <v>2686</v>
      </c>
      <c r="M1101" s="1" t="s">
        <v>4604</v>
      </c>
      <c r="N1101" s="1" t="s">
        <v>4616</v>
      </c>
      <c r="O1101" s="1" t="s">
        <v>2686</v>
      </c>
      <c r="P1101" s="1" t="s">
        <v>4696</v>
      </c>
      <c r="Q1101" s="1" t="s">
        <v>5109</v>
      </c>
      <c r="R1101" s="1" t="s">
        <v>5178</v>
      </c>
      <c r="S1101" s="1" t="s">
        <v>2686</v>
      </c>
      <c r="T1101" s="1" t="s">
        <v>56</v>
      </c>
      <c r="U1101">
        <f t="shared" si="17"/>
        <v>1100</v>
      </c>
    </row>
    <row r="1102" spans="1:21" x14ac:dyDescent="0.2">
      <c r="A1102" s="1" t="s">
        <v>1100</v>
      </c>
      <c r="B1102" s="1" t="s">
        <v>2582</v>
      </c>
      <c r="C1102" s="1" t="s">
        <v>3444</v>
      </c>
      <c r="D1102" s="1" t="s">
        <v>4166</v>
      </c>
      <c r="E1102" s="1" t="s">
        <v>2686</v>
      </c>
      <c r="F1102" s="1" t="s">
        <v>4582</v>
      </c>
      <c r="G1102" s="1" t="s">
        <v>4584</v>
      </c>
      <c r="H1102" s="1" t="s">
        <v>4591</v>
      </c>
      <c r="I1102" s="1">
        <v>3</v>
      </c>
      <c r="J1102" s="1" t="s">
        <v>2686</v>
      </c>
      <c r="K1102" s="1" t="s">
        <v>2686</v>
      </c>
      <c r="L1102" s="1" t="s">
        <v>2686</v>
      </c>
      <c r="M1102" s="1" t="s">
        <v>4604</v>
      </c>
      <c r="N1102" s="1" t="s">
        <v>2686</v>
      </c>
      <c r="O1102" s="1" t="s">
        <v>2686</v>
      </c>
      <c r="P1102" s="1" t="s">
        <v>5018</v>
      </c>
      <c r="Q1102" s="1" t="s">
        <v>5111</v>
      </c>
      <c r="R1102" s="1" t="s">
        <v>5178</v>
      </c>
      <c r="S1102" s="1" t="s">
        <v>2686</v>
      </c>
      <c r="T1102" s="1" t="s">
        <v>28</v>
      </c>
      <c r="U1102">
        <f t="shared" si="17"/>
        <v>1101</v>
      </c>
    </row>
    <row r="1103" spans="1:21" x14ac:dyDescent="0.2">
      <c r="A1103" s="1" t="s">
        <v>1101</v>
      </c>
      <c r="B1103" s="1" t="s">
        <v>2583</v>
      </c>
      <c r="C1103" s="1" t="s">
        <v>3445</v>
      </c>
      <c r="D1103" s="1" t="s">
        <v>4167</v>
      </c>
      <c r="E1103" s="1" t="s">
        <v>2686</v>
      </c>
      <c r="F1103" s="1" t="s">
        <v>4582</v>
      </c>
      <c r="G1103" s="1" t="s">
        <v>4584</v>
      </c>
      <c r="H1103" s="1" t="s">
        <v>4594</v>
      </c>
      <c r="I1103" s="1">
        <v>1</v>
      </c>
      <c r="J1103" s="1" t="s">
        <v>2686</v>
      </c>
      <c r="K1103" s="1" t="s">
        <v>2686</v>
      </c>
      <c r="L1103" s="1" t="s">
        <v>2686</v>
      </c>
      <c r="M1103" s="1" t="s">
        <v>4604</v>
      </c>
      <c r="N1103" s="1" t="s">
        <v>4609</v>
      </c>
      <c r="O1103" s="1" t="s">
        <v>2686</v>
      </c>
      <c r="P1103" s="1" t="s">
        <v>2686</v>
      </c>
      <c r="Q1103" s="1" t="s">
        <v>2686</v>
      </c>
      <c r="R1103" s="1" t="s">
        <v>5178</v>
      </c>
      <c r="S1103" s="1" t="s">
        <v>2686</v>
      </c>
      <c r="T1103" s="1" t="s">
        <v>57</v>
      </c>
      <c r="U1103">
        <f t="shared" si="17"/>
        <v>1102</v>
      </c>
    </row>
    <row r="1104" spans="1:21" x14ac:dyDescent="0.2">
      <c r="A1104" s="1" t="s">
        <v>1102</v>
      </c>
      <c r="B1104" s="1" t="s">
        <v>2584</v>
      </c>
      <c r="C1104" s="1" t="s">
        <v>1102</v>
      </c>
      <c r="D1104" s="1" t="s">
        <v>2686</v>
      </c>
      <c r="E1104" s="1" t="s">
        <v>2686</v>
      </c>
      <c r="F1104" s="1" t="s">
        <v>4582</v>
      </c>
      <c r="G1104" s="1" t="s">
        <v>4584</v>
      </c>
      <c r="H1104" s="1" t="s">
        <v>4591</v>
      </c>
      <c r="I1104" s="1">
        <v>0</v>
      </c>
      <c r="J1104" s="1" t="s">
        <v>2686</v>
      </c>
      <c r="K1104" s="1" t="s">
        <v>2686</v>
      </c>
      <c r="L1104" s="1" t="s">
        <v>2686</v>
      </c>
      <c r="M1104" s="1" t="s">
        <v>4604</v>
      </c>
      <c r="N1104" s="1" t="s">
        <v>2686</v>
      </c>
      <c r="O1104" s="1" t="s">
        <v>2686</v>
      </c>
      <c r="P1104" s="1" t="s">
        <v>5019</v>
      </c>
      <c r="Q1104" s="1" t="s">
        <v>4666</v>
      </c>
      <c r="R1104" s="1" t="s">
        <v>5176</v>
      </c>
      <c r="S1104" s="1" t="s">
        <v>2686</v>
      </c>
      <c r="T1104" s="1" t="s">
        <v>86</v>
      </c>
      <c r="U1104">
        <f t="shared" si="17"/>
        <v>1103</v>
      </c>
    </row>
    <row r="1105" spans="1:21" x14ac:dyDescent="0.2">
      <c r="A1105" s="1" t="s">
        <v>1103</v>
      </c>
      <c r="B1105" s="1" t="s">
        <v>2585</v>
      </c>
      <c r="C1105" s="1" t="s">
        <v>2686</v>
      </c>
      <c r="D1105" s="1" t="s">
        <v>2686</v>
      </c>
      <c r="E1105" s="1" t="s">
        <v>2686</v>
      </c>
      <c r="F1105" s="1" t="s">
        <v>4582</v>
      </c>
      <c r="G1105" s="1" t="s">
        <v>4584</v>
      </c>
      <c r="H1105" s="1" t="s">
        <v>4591</v>
      </c>
      <c r="I1105" s="1">
        <v>20</v>
      </c>
      <c r="J1105" s="1" t="s">
        <v>2686</v>
      </c>
      <c r="K1105" s="1" t="s">
        <v>2686</v>
      </c>
      <c r="L1105" s="1" t="s">
        <v>2686</v>
      </c>
      <c r="M1105" s="1" t="s">
        <v>2686</v>
      </c>
      <c r="N1105" s="1" t="s">
        <v>2686</v>
      </c>
      <c r="O1105" s="1" t="s">
        <v>2686</v>
      </c>
      <c r="P1105" s="1" t="s">
        <v>2686</v>
      </c>
      <c r="Q1105" s="1" t="s">
        <v>2686</v>
      </c>
      <c r="R1105" s="1" t="s">
        <v>5178</v>
      </c>
      <c r="S1105" s="1" t="s">
        <v>2686</v>
      </c>
      <c r="T1105" s="1" t="s">
        <v>56</v>
      </c>
      <c r="U1105">
        <f t="shared" si="17"/>
        <v>1104</v>
      </c>
    </row>
    <row r="1106" spans="1:21" x14ac:dyDescent="0.2">
      <c r="A1106" s="1" t="s">
        <v>1104</v>
      </c>
      <c r="B1106" s="1" t="s">
        <v>2586</v>
      </c>
      <c r="C1106" s="1" t="s">
        <v>3446</v>
      </c>
      <c r="D1106" s="1" t="s">
        <v>4168</v>
      </c>
      <c r="E1106" s="1" t="s">
        <v>2686</v>
      </c>
      <c r="F1106" s="1" t="s">
        <v>4582</v>
      </c>
      <c r="G1106" s="1" t="s">
        <v>4584</v>
      </c>
      <c r="H1106" s="1" t="s">
        <v>4591</v>
      </c>
      <c r="I1106" s="1">
        <v>24</v>
      </c>
      <c r="J1106" s="1" t="s">
        <v>2686</v>
      </c>
      <c r="K1106" s="1" t="s">
        <v>2686</v>
      </c>
      <c r="L1106" s="1" t="s">
        <v>2686</v>
      </c>
      <c r="M1106" s="1" t="s">
        <v>4604</v>
      </c>
      <c r="N1106" s="1" t="s">
        <v>2686</v>
      </c>
      <c r="O1106" s="1" t="s">
        <v>2686</v>
      </c>
      <c r="P1106" s="1" t="s">
        <v>5020</v>
      </c>
      <c r="Q1106" s="1" t="s">
        <v>5111</v>
      </c>
      <c r="R1106" s="1" t="s">
        <v>5178</v>
      </c>
      <c r="S1106" s="1" t="s">
        <v>2686</v>
      </c>
      <c r="T1106" s="1" t="s">
        <v>28</v>
      </c>
      <c r="U1106">
        <f t="shared" si="17"/>
        <v>1105</v>
      </c>
    </row>
    <row r="1107" spans="1:21" x14ac:dyDescent="0.2">
      <c r="A1107" s="1" t="s">
        <v>1105</v>
      </c>
      <c r="B1107" s="1" t="s">
        <v>2587</v>
      </c>
      <c r="C1107" s="1" t="s">
        <v>1105</v>
      </c>
      <c r="D1107" s="1" t="s">
        <v>2686</v>
      </c>
      <c r="E1107" s="1" t="s">
        <v>2686</v>
      </c>
      <c r="F1107" s="1" t="s">
        <v>4582</v>
      </c>
      <c r="G1107" s="1" t="s">
        <v>4584</v>
      </c>
      <c r="H1107" s="1" t="s">
        <v>4592</v>
      </c>
      <c r="I1107" s="1">
        <v>1</v>
      </c>
      <c r="J1107" s="1" t="s">
        <v>2686</v>
      </c>
      <c r="K1107" s="1" t="s">
        <v>2686</v>
      </c>
      <c r="L1107" s="1" t="s">
        <v>2686</v>
      </c>
      <c r="M1107" s="1" t="s">
        <v>4604</v>
      </c>
      <c r="N1107" s="1" t="s">
        <v>2686</v>
      </c>
      <c r="O1107" s="1" t="s">
        <v>2686</v>
      </c>
      <c r="P1107" s="1" t="s">
        <v>2686</v>
      </c>
      <c r="Q1107" s="1" t="s">
        <v>2686</v>
      </c>
      <c r="R1107" s="1" t="s">
        <v>5178</v>
      </c>
      <c r="S1107" s="1" t="s">
        <v>2686</v>
      </c>
      <c r="T1107" s="1" t="s">
        <v>57</v>
      </c>
      <c r="U1107">
        <f t="shared" si="17"/>
        <v>1106</v>
      </c>
    </row>
    <row r="1108" spans="1:21" x14ac:dyDescent="0.2">
      <c r="A1108" s="1" t="s">
        <v>1106</v>
      </c>
      <c r="B1108" s="1" t="s">
        <v>2588</v>
      </c>
      <c r="C1108" s="1" t="s">
        <v>1106</v>
      </c>
      <c r="D1108" s="1" t="s">
        <v>2686</v>
      </c>
      <c r="E1108" s="1" t="s">
        <v>2686</v>
      </c>
      <c r="F1108" s="1" t="s">
        <v>4582</v>
      </c>
      <c r="G1108" s="1" t="s">
        <v>4584</v>
      </c>
      <c r="H1108" s="1" t="s">
        <v>4594</v>
      </c>
      <c r="I1108" s="1">
        <v>0</v>
      </c>
      <c r="J1108" s="1" t="s">
        <v>2686</v>
      </c>
      <c r="K1108" s="1" t="s">
        <v>2686</v>
      </c>
      <c r="L1108" s="1" t="s">
        <v>2686</v>
      </c>
      <c r="M1108" s="1" t="s">
        <v>4604</v>
      </c>
      <c r="N1108" s="1" t="s">
        <v>4615</v>
      </c>
      <c r="O1108" s="1" t="s">
        <v>2686</v>
      </c>
      <c r="P1108" s="1" t="s">
        <v>2686</v>
      </c>
      <c r="Q1108" s="1" t="s">
        <v>2686</v>
      </c>
      <c r="R1108" s="1" t="s">
        <v>5178</v>
      </c>
      <c r="S1108" s="1" t="s">
        <v>2686</v>
      </c>
      <c r="T1108" s="1" t="s">
        <v>86</v>
      </c>
      <c r="U1108">
        <f t="shared" si="17"/>
        <v>1107</v>
      </c>
    </row>
    <row r="1109" spans="1:21" x14ac:dyDescent="0.2">
      <c r="A1109" s="1" t="s">
        <v>1107</v>
      </c>
      <c r="B1109" s="1" t="s">
        <v>2589</v>
      </c>
      <c r="C1109" s="1" t="s">
        <v>3447</v>
      </c>
      <c r="D1109" s="1" t="s">
        <v>2686</v>
      </c>
      <c r="E1109" s="1" t="s">
        <v>2686</v>
      </c>
      <c r="F1109" s="1" t="s">
        <v>4582</v>
      </c>
      <c r="G1109" s="1" t="s">
        <v>4584</v>
      </c>
      <c r="H1109" s="1" t="s">
        <v>4591</v>
      </c>
      <c r="I1109" s="1">
        <v>6</v>
      </c>
      <c r="J1109" s="1" t="s">
        <v>2686</v>
      </c>
      <c r="K1109" s="1" t="s">
        <v>2686</v>
      </c>
      <c r="L1109" s="1" t="s">
        <v>2686</v>
      </c>
      <c r="M1109" s="1" t="s">
        <v>4604</v>
      </c>
      <c r="N1109" s="1" t="s">
        <v>2686</v>
      </c>
      <c r="O1109" s="1" t="s">
        <v>2686</v>
      </c>
      <c r="P1109" s="1" t="s">
        <v>2686</v>
      </c>
      <c r="Q1109" s="1" t="s">
        <v>5112</v>
      </c>
      <c r="R1109" s="1" t="s">
        <v>5178</v>
      </c>
      <c r="S1109" s="1" t="s">
        <v>2686</v>
      </c>
      <c r="T1109" s="1" t="s">
        <v>56</v>
      </c>
      <c r="U1109">
        <f t="shared" si="17"/>
        <v>1108</v>
      </c>
    </row>
    <row r="1110" spans="1:21" x14ac:dyDescent="0.2">
      <c r="A1110" s="1" t="s">
        <v>1108</v>
      </c>
      <c r="B1110" s="1" t="s">
        <v>2590</v>
      </c>
      <c r="C1110" s="1" t="s">
        <v>3448</v>
      </c>
      <c r="D1110" s="1" t="s">
        <v>4169</v>
      </c>
      <c r="E1110" s="1" t="s">
        <v>2686</v>
      </c>
      <c r="F1110" s="1" t="s">
        <v>4582</v>
      </c>
      <c r="G1110" s="1" t="s">
        <v>4584</v>
      </c>
      <c r="H1110" s="1" t="s">
        <v>4591</v>
      </c>
      <c r="I1110" s="1">
        <v>1</v>
      </c>
      <c r="J1110" s="1" t="s">
        <v>2686</v>
      </c>
      <c r="K1110" s="1" t="s">
        <v>2686</v>
      </c>
      <c r="L1110" s="1" t="s">
        <v>2686</v>
      </c>
      <c r="M1110" s="1" t="s">
        <v>4604</v>
      </c>
      <c r="N1110" s="1" t="s">
        <v>2686</v>
      </c>
      <c r="O1110" s="1" t="s">
        <v>2686</v>
      </c>
      <c r="P1110" s="1" t="s">
        <v>5021</v>
      </c>
      <c r="Q1110" s="1" t="s">
        <v>5111</v>
      </c>
      <c r="R1110" s="1" t="s">
        <v>5178</v>
      </c>
      <c r="S1110" s="1" t="s">
        <v>2686</v>
      </c>
      <c r="T1110" s="1" t="s">
        <v>28</v>
      </c>
      <c r="U1110">
        <f t="shared" si="17"/>
        <v>1109</v>
      </c>
    </row>
    <row r="1111" spans="1:21" x14ac:dyDescent="0.2">
      <c r="A1111" s="1" t="s">
        <v>1109</v>
      </c>
      <c r="B1111" s="1" t="s">
        <v>2591</v>
      </c>
      <c r="C1111" s="1" t="s">
        <v>3449</v>
      </c>
      <c r="D1111" s="1" t="s">
        <v>4170</v>
      </c>
      <c r="E1111" s="1" t="s">
        <v>2686</v>
      </c>
      <c r="F1111" s="1" t="s">
        <v>4582</v>
      </c>
      <c r="G1111" s="1" t="s">
        <v>4584</v>
      </c>
      <c r="H1111" s="1" t="s">
        <v>4591</v>
      </c>
      <c r="I1111" s="1">
        <v>10</v>
      </c>
      <c r="J1111" s="1" t="s">
        <v>2686</v>
      </c>
      <c r="K1111" s="1" t="s">
        <v>2686</v>
      </c>
      <c r="L1111" s="1" t="s">
        <v>2686</v>
      </c>
      <c r="M1111" s="1" t="s">
        <v>4604</v>
      </c>
      <c r="N1111" s="1" t="s">
        <v>2686</v>
      </c>
      <c r="O1111" s="1" t="s">
        <v>2686</v>
      </c>
      <c r="P1111" s="1" t="s">
        <v>2686</v>
      </c>
      <c r="Q1111" s="1" t="s">
        <v>2686</v>
      </c>
      <c r="R1111" s="1" t="s">
        <v>5178</v>
      </c>
      <c r="S1111" s="1" t="s">
        <v>2686</v>
      </c>
      <c r="T1111" s="1" t="s">
        <v>57</v>
      </c>
      <c r="U1111">
        <f t="shared" si="17"/>
        <v>1110</v>
      </c>
    </row>
    <row r="1112" spans="1:21" x14ac:dyDescent="0.2">
      <c r="A1112" s="1" t="s">
        <v>1110</v>
      </c>
      <c r="B1112" s="1" t="s">
        <v>2592</v>
      </c>
      <c r="C1112" s="1" t="s">
        <v>3450</v>
      </c>
      <c r="D1112" s="1" t="s">
        <v>2686</v>
      </c>
      <c r="E1112" s="1" t="s">
        <v>2686</v>
      </c>
      <c r="F1112" s="1" t="s">
        <v>4582</v>
      </c>
      <c r="G1112" s="1" t="s">
        <v>4584</v>
      </c>
      <c r="H1112" s="1" t="s">
        <v>4591</v>
      </c>
      <c r="I1112" s="1">
        <v>1</v>
      </c>
      <c r="J1112" s="1" t="s">
        <v>2686</v>
      </c>
      <c r="K1112" s="1" t="s">
        <v>2686</v>
      </c>
      <c r="L1112" s="1" t="s">
        <v>2686</v>
      </c>
      <c r="M1112" s="1" t="s">
        <v>4604</v>
      </c>
      <c r="N1112" s="1" t="s">
        <v>2686</v>
      </c>
      <c r="O1112" s="1" t="s">
        <v>2686</v>
      </c>
      <c r="P1112" s="1" t="s">
        <v>2686</v>
      </c>
      <c r="Q1112" s="1" t="s">
        <v>2686</v>
      </c>
      <c r="R1112" s="1" t="s">
        <v>5178</v>
      </c>
      <c r="S1112" s="1" t="s">
        <v>2686</v>
      </c>
      <c r="T1112" s="1" t="s">
        <v>86</v>
      </c>
      <c r="U1112">
        <f t="shared" si="17"/>
        <v>1111</v>
      </c>
    </row>
    <row r="1113" spans="1:21" x14ac:dyDescent="0.2">
      <c r="A1113" s="1" t="s">
        <v>1111</v>
      </c>
      <c r="B1113" s="1" t="s">
        <v>2593</v>
      </c>
      <c r="C1113" s="1" t="s">
        <v>1111</v>
      </c>
      <c r="D1113" s="1" t="s">
        <v>4171</v>
      </c>
      <c r="E1113" s="1" t="s">
        <v>2686</v>
      </c>
      <c r="F1113" s="1" t="s">
        <v>4582</v>
      </c>
      <c r="G1113" s="1" t="s">
        <v>4584</v>
      </c>
      <c r="H1113" s="1" t="s">
        <v>4594</v>
      </c>
      <c r="I1113" s="1">
        <v>0</v>
      </c>
      <c r="J1113" s="1" t="s">
        <v>2686</v>
      </c>
      <c r="K1113" s="1" t="s">
        <v>2686</v>
      </c>
      <c r="L1113" s="1" t="s">
        <v>2686</v>
      </c>
      <c r="M1113" s="1" t="s">
        <v>4604</v>
      </c>
      <c r="N1113" s="1" t="s">
        <v>4629</v>
      </c>
      <c r="O1113" s="1" t="s">
        <v>2686</v>
      </c>
      <c r="P1113" s="1" t="s">
        <v>2686</v>
      </c>
      <c r="Q1113" s="1" t="s">
        <v>5109</v>
      </c>
      <c r="R1113" s="1" t="s">
        <v>5178</v>
      </c>
      <c r="S1113" s="1" t="s">
        <v>2686</v>
      </c>
      <c r="T1113" s="1" t="s">
        <v>56</v>
      </c>
      <c r="U1113">
        <f t="shared" si="17"/>
        <v>1112</v>
      </c>
    </row>
    <row r="1114" spans="1:21" x14ac:dyDescent="0.2">
      <c r="A1114" s="1" t="s">
        <v>1112</v>
      </c>
      <c r="B1114" s="1" t="s">
        <v>2594</v>
      </c>
      <c r="C1114" s="1" t="s">
        <v>3451</v>
      </c>
      <c r="D1114" s="1" t="s">
        <v>4172</v>
      </c>
      <c r="E1114" s="1" t="s">
        <v>2686</v>
      </c>
      <c r="F1114" s="1" t="s">
        <v>4582</v>
      </c>
      <c r="G1114" s="1" t="s">
        <v>4584</v>
      </c>
      <c r="H1114" s="1" t="s">
        <v>4591</v>
      </c>
      <c r="I1114" s="1">
        <v>4</v>
      </c>
      <c r="J1114" s="1" t="s">
        <v>2686</v>
      </c>
      <c r="K1114" s="1" t="s">
        <v>2686</v>
      </c>
      <c r="L1114" s="1" t="s">
        <v>2686</v>
      </c>
      <c r="M1114" s="1" t="s">
        <v>4604</v>
      </c>
      <c r="N1114" s="1" t="s">
        <v>2686</v>
      </c>
      <c r="O1114" s="1" t="s">
        <v>2686</v>
      </c>
      <c r="P1114" s="1" t="s">
        <v>5022</v>
      </c>
      <c r="Q1114" s="1" t="s">
        <v>5111</v>
      </c>
      <c r="R1114" s="1" t="s">
        <v>5178</v>
      </c>
      <c r="S1114" s="1" t="s">
        <v>2686</v>
      </c>
      <c r="T1114" s="1" t="s">
        <v>28</v>
      </c>
      <c r="U1114">
        <f t="shared" si="17"/>
        <v>1113</v>
      </c>
    </row>
    <row r="1115" spans="1:21" x14ac:dyDescent="0.2">
      <c r="A1115" s="1" t="s">
        <v>1113</v>
      </c>
      <c r="B1115" s="1" t="s">
        <v>2595</v>
      </c>
      <c r="C1115" s="1" t="s">
        <v>3452</v>
      </c>
      <c r="D1115" s="1" t="s">
        <v>4173</v>
      </c>
      <c r="E1115" s="1" t="s">
        <v>2686</v>
      </c>
      <c r="F1115" s="1" t="s">
        <v>4582</v>
      </c>
      <c r="G1115" s="1" t="s">
        <v>4584</v>
      </c>
      <c r="H1115" s="1" t="s">
        <v>4594</v>
      </c>
      <c r="I1115" s="1">
        <v>0</v>
      </c>
      <c r="J1115" s="1" t="s">
        <v>2686</v>
      </c>
      <c r="K1115" s="1" t="s">
        <v>2686</v>
      </c>
      <c r="L1115" s="1" t="s">
        <v>2686</v>
      </c>
      <c r="M1115" s="1" t="s">
        <v>4604</v>
      </c>
      <c r="N1115" s="1" t="s">
        <v>4614</v>
      </c>
      <c r="O1115" s="1" t="s">
        <v>2686</v>
      </c>
      <c r="P1115" s="1" t="s">
        <v>2686</v>
      </c>
      <c r="Q1115" s="1" t="s">
        <v>2686</v>
      </c>
      <c r="R1115" s="1" t="s">
        <v>5178</v>
      </c>
      <c r="S1115" s="1" t="s">
        <v>2686</v>
      </c>
      <c r="T1115" s="1" t="s">
        <v>57</v>
      </c>
      <c r="U1115">
        <f t="shared" si="17"/>
        <v>1114</v>
      </c>
    </row>
    <row r="1116" spans="1:21" x14ac:dyDescent="0.2">
      <c r="A1116" s="1" t="s">
        <v>1114</v>
      </c>
      <c r="B1116" s="1" t="s">
        <v>2596</v>
      </c>
      <c r="C1116" s="1" t="s">
        <v>1114</v>
      </c>
      <c r="D1116" s="1" t="s">
        <v>2686</v>
      </c>
      <c r="E1116" s="1" t="s">
        <v>2686</v>
      </c>
      <c r="F1116" s="1" t="s">
        <v>4582</v>
      </c>
      <c r="G1116" s="1" t="s">
        <v>4584</v>
      </c>
      <c r="H1116" s="1" t="s">
        <v>4594</v>
      </c>
      <c r="I1116" s="1">
        <v>0</v>
      </c>
      <c r="J1116" s="1" t="s">
        <v>2686</v>
      </c>
      <c r="K1116" s="1" t="s">
        <v>2686</v>
      </c>
      <c r="L1116" s="1" t="s">
        <v>2686</v>
      </c>
      <c r="M1116" s="1" t="s">
        <v>4604</v>
      </c>
      <c r="N1116" s="1" t="s">
        <v>4608</v>
      </c>
      <c r="O1116" s="1" t="s">
        <v>2686</v>
      </c>
      <c r="P1116" s="1" t="s">
        <v>2686</v>
      </c>
      <c r="Q1116" s="1" t="s">
        <v>2686</v>
      </c>
      <c r="R1116" s="1" t="s">
        <v>5178</v>
      </c>
      <c r="S1116" s="1" t="s">
        <v>2686</v>
      </c>
      <c r="T1116" s="1" t="s">
        <v>86</v>
      </c>
      <c r="U1116">
        <f t="shared" si="17"/>
        <v>1115</v>
      </c>
    </row>
    <row r="1117" spans="1:21" x14ac:dyDescent="0.2">
      <c r="A1117" s="1" t="s">
        <v>1115</v>
      </c>
      <c r="B1117" s="1" t="s">
        <v>2597</v>
      </c>
      <c r="C1117" s="1" t="s">
        <v>3453</v>
      </c>
      <c r="D1117" s="1" t="s">
        <v>4174</v>
      </c>
      <c r="E1117" s="1" t="s">
        <v>2686</v>
      </c>
      <c r="F1117" s="1" t="s">
        <v>4582</v>
      </c>
      <c r="G1117" s="1" t="s">
        <v>4584</v>
      </c>
      <c r="H1117" s="1" t="s">
        <v>4594</v>
      </c>
      <c r="I1117" s="1">
        <v>1</v>
      </c>
      <c r="J1117" s="1" t="s">
        <v>2686</v>
      </c>
      <c r="K1117" s="1" t="s">
        <v>2686</v>
      </c>
      <c r="L1117" s="1" t="s">
        <v>2686</v>
      </c>
      <c r="M1117" s="1" t="s">
        <v>4604</v>
      </c>
      <c r="N1117" s="1" t="s">
        <v>2686</v>
      </c>
      <c r="O1117" s="1" t="s">
        <v>2686</v>
      </c>
      <c r="P1117" s="1" t="s">
        <v>2686</v>
      </c>
      <c r="Q1117" s="1" t="s">
        <v>5109</v>
      </c>
      <c r="R1117" s="1" t="s">
        <v>5178</v>
      </c>
      <c r="S1117" s="1" t="s">
        <v>2686</v>
      </c>
      <c r="T1117" s="1" t="s">
        <v>56</v>
      </c>
      <c r="U1117">
        <f t="shared" si="17"/>
        <v>1116</v>
      </c>
    </row>
    <row r="1118" spans="1:21" x14ac:dyDescent="0.2">
      <c r="A1118" s="1" t="s">
        <v>1116</v>
      </c>
      <c r="B1118" s="1" t="s">
        <v>2598</v>
      </c>
      <c r="C1118" s="1" t="s">
        <v>3454</v>
      </c>
      <c r="D1118" s="1" t="s">
        <v>2686</v>
      </c>
      <c r="E1118" s="1" t="s">
        <v>2686</v>
      </c>
      <c r="F1118" s="1" t="s">
        <v>4582</v>
      </c>
      <c r="G1118" s="1" t="s">
        <v>4584</v>
      </c>
      <c r="H1118" s="1" t="s">
        <v>4594</v>
      </c>
      <c r="I1118" s="1">
        <v>0</v>
      </c>
      <c r="J1118" s="1" t="s">
        <v>2686</v>
      </c>
      <c r="K1118" s="1" t="s">
        <v>2686</v>
      </c>
      <c r="L1118" s="1" t="s">
        <v>2686</v>
      </c>
      <c r="M1118" s="1" t="s">
        <v>4604</v>
      </c>
      <c r="N1118" s="1" t="s">
        <v>4614</v>
      </c>
      <c r="O1118" s="1" t="s">
        <v>2686</v>
      </c>
      <c r="P1118" s="1" t="s">
        <v>4667</v>
      </c>
      <c r="Q1118" s="1" t="s">
        <v>5111</v>
      </c>
      <c r="R1118" s="1" t="s">
        <v>5178</v>
      </c>
      <c r="S1118" s="1" t="s">
        <v>2686</v>
      </c>
      <c r="T1118" s="1" t="s">
        <v>28</v>
      </c>
      <c r="U1118">
        <f t="shared" si="17"/>
        <v>1117</v>
      </c>
    </row>
    <row r="1119" spans="1:21" x14ac:dyDescent="0.2">
      <c r="A1119" s="1" t="s">
        <v>1117</v>
      </c>
      <c r="B1119" s="1" t="s">
        <v>2599</v>
      </c>
      <c r="C1119" s="1" t="s">
        <v>1117</v>
      </c>
      <c r="D1119" s="1" t="s">
        <v>2686</v>
      </c>
      <c r="E1119" s="1" t="s">
        <v>2686</v>
      </c>
      <c r="F1119" s="1" t="s">
        <v>4582</v>
      </c>
      <c r="G1119" s="1" t="s">
        <v>4584</v>
      </c>
      <c r="H1119" s="1" t="s">
        <v>4594</v>
      </c>
      <c r="I1119" s="1">
        <v>11</v>
      </c>
      <c r="J1119" s="1" t="s">
        <v>2686</v>
      </c>
      <c r="K1119" s="1" t="s">
        <v>2686</v>
      </c>
      <c r="L1119" s="1" t="s">
        <v>2686</v>
      </c>
      <c r="M1119" s="1" t="s">
        <v>4604</v>
      </c>
      <c r="N1119" s="1" t="s">
        <v>4610</v>
      </c>
      <c r="O1119" s="1" t="s">
        <v>2686</v>
      </c>
      <c r="P1119" s="1" t="s">
        <v>2686</v>
      </c>
      <c r="Q1119" s="1" t="s">
        <v>2686</v>
      </c>
      <c r="R1119" s="1" t="s">
        <v>5178</v>
      </c>
      <c r="S1119" s="1" t="s">
        <v>2686</v>
      </c>
      <c r="T1119" s="1" t="s">
        <v>57</v>
      </c>
      <c r="U1119">
        <f t="shared" si="17"/>
        <v>1118</v>
      </c>
    </row>
    <row r="1120" spans="1:21" x14ac:dyDescent="0.2">
      <c r="A1120" s="1" t="s">
        <v>1118</v>
      </c>
      <c r="B1120" s="1" t="s">
        <v>2600</v>
      </c>
      <c r="C1120" s="1" t="s">
        <v>1118</v>
      </c>
      <c r="D1120" s="1" t="s">
        <v>2686</v>
      </c>
      <c r="E1120" s="1" t="s">
        <v>2686</v>
      </c>
      <c r="F1120" s="1" t="s">
        <v>4582</v>
      </c>
      <c r="G1120" s="1" t="s">
        <v>4584</v>
      </c>
      <c r="H1120" s="1" t="s">
        <v>4594</v>
      </c>
      <c r="I1120" s="1">
        <v>0</v>
      </c>
      <c r="J1120" s="1" t="s">
        <v>2686</v>
      </c>
      <c r="K1120" s="1" t="s">
        <v>2686</v>
      </c>
      <c r="L1120" s="1" t="s">
        <v>2686</v>
      </c>
      <c r="M1120" s="1" t="s">
        <v>4604</v>
      </c>
      <c r="N1120" s="1" t="s">
        <v>4615</v>
      </c>
      <c r="O1120" s="1" t="s">
        <v>2686</v>
      </c>
      <c r="P1120" s="1" t="s">
        <v>2686</v>
      </c>
      <c r="Q1120" s="1" t="s">
        <v>2686</v>
      </c>
      <c r="R1120" s="1" t="s">
        <v>5178</v>
      </c>
      <c r="S1120" s="1" t="s">
        <v>2686</v>
      </c>
      <c r="T1120" s="1" t="s">
        <v>86</v>
      </c>
      <c r="U1120">
        <f t="shared" si="17"/>
        <v>1119</v>
      </c>
    </row>
    <row r="1121" spans="1:21" x14ac:dyDescent="0.2">
      <c r="A1121" s="1" t="s">
        <v>1119</v>
      </c>
      <c r="B1121" s="1" t="s">
        <v>2601</v>
      </c>
      <c r="C1121" s="1" t="s">
        <v>3455</v>
      </c>
      <c r="D1121" s="1" t="s">
        <v>4175</v>
      </c>
      <c r="E1121" s="1" t="s">
        <v>2686</v>
      </c>
      <c r="F1121" s="1" t="s">
        <v>4582</v>
      </c>
      <c r="G1121" s="1" t="s">
        <v>4584</v>
      </c>
      <c r="H1121" s="1" t="s">
        <v>4591</v>
      </c>
      <c r="I1121" s="1">
        <v>1</v>
      </c>
      <c r="J1121" s="1" t="s">
        <v>2686</v>
      </c>
      <c r="K1121" s="1" t="s">
        <v>2686</v>
      </c>
      <c r="L1121" s="1" t="s">
        <v>2686</v>
      </c>
      <c r="M1121" s="1" t="s">
        <v>4604</v>
      </c>
      <c r="N1121" s="1" t="s">
        <v>2686</v>
      </c>
      <c r="O1121" s="1" t="s">
        <v>2686</v>
      </c>
      <c r="P1121" s="1" t="s">
        <v>2686</v>
      </c>
      <c r="Q1121" s="1" t="s">
        <v>5109</v>
      </c>
      <c r="R1121" s="1" t="s">
        <v>5178</v>
      </c>
      <c r="S1121" s="1" t="s">
        <v>2686</v>
      </c>
      <c r="T1121" s="1" t="s">
        <v>56</v>
      </c>
      <c r="U1121">
        <f t="shared" si="17"/>
        <v>1120</v>
      </c>
    </row>
    <row r="1122" spans="1:21" x14ac:dyDescent="0.2">
      <c r="A1122" s="1" t="s">
        <v>1120</v>
      </c>
      <c r="B1122" s="1" t="s">
        <v>2602</v>
      </c>
      <c r="C1122" s="1" t="s">
        <v>3456</v>
      </c>
      <c r="D1122" s="1" t="s">
        <v>2686</v>
      </c>
      <c r="E1122" s="1" t="s">
        <v>2686</v>
      </c>
      <c r="F1122" s="1" t="s">
        <v>4582</v>
      </c>
      <c r="G1122" s="1" t="s">
        <v>4584</v>
      </c>
      <c r="H1122" s="1" t="s">
        <v>4594</v>
      </c>
      <c r="I1122" s="1">
        <v>0</v>
      </c>
      <c r="J1122" s="1" t="s">
        <v>2686</v>
      </c>
      <c r="K1122" s="1" t="s">
        <v>2686</v>
      </c>
      <c r="L1122" s="1" t="s">
        <v>2686</v>
      </c>
      <c r="M1122" s="1" t="s">
        <v>4604</v>
      </c>
      <c r="N1122" s="1" t="s">
        <v>4614</v>
      </c>
      <c r="O1122" s="1" t="s">
        <v>2686</v>
      </c>
      <c r="P1122" s="1" t="s">
        <v>4667</v>
      </c>
      <c r="Q1122" s="1" t="s">
        <v>5111</v>
      </c>
      <c r="R1122" s="1" t="s">
        <v>5178</v>
      </c>
      <c r="S1122" s="1" t="s">
        <v>2686</v>
      </c>
      <c r="T1122" s="1" t="s">
        <v>28</v>
      </c>
      <c r="U1122">
        <f t="shared" si="17"/>
        <v>1121</v>
      </c>
    </row>
    <row r="1123" spans="1:21" x14ac:dyDescent="0.2">
      <c r="A1123" s="1" t="s">
        <v>1121</v>
      </c>
      <c r="B1123" s="1" t="s">
        <v>2603</v>
      </c>
      <c r="C1123" s="1" t="s">
        <v>3457</v>
      </c>
      <c r="D1123" s="1" t="s">
        <v>2686</v>
      </c>
      <c r="E1123" s="1" t="s">
        <v>2686</v>
      </c>
      <c r="F1123" s="1" t="s">
        <v>4582</v>
      </c>
      <c r="G1123" s="1" t="s">
        <v>4584</v>
      </c>
      <c r="H1123" s="1" t="s">
        <v>4591</v>
      </c>
      <c r="I1123" s="1">
        <v>4</v>
      </c>
      <c r="J1123" s="1" t="s">
        <v>2686</v>
      </c>
      <c r="K1123" s="1" t="s">
        <v>2686</v>
      </c>
      <c r="L1123" s="1" t="s">
        <v>2686</v>
      </c>
      <c r="M1123" s="1" t="s">
        <v>4604</v>
      </c>
      <c r="N1123" s="1" t="s">
        <v>2686</v>
      </c>
      <c r="O1123" s="1" t="s">
        <v>2686</v>
      </c>
      <c r="P1123" s="1" t="s">
        <v>2686</v>
      </c>
      <c r="Q1123" s="1" t="s">
        <v>2686</v>
      </c>
      <c r="R1123" s="1" t="s">
        <v>5178</v>
      </c>
      <c r="S1123" s="1" t="s">
        <v>2686</v>
      </c>
      <c r="T1123" s="1" t="s">
        <v>57</v>
      </c>
      <c r="U1123">
        <f t="shared" si="17"/>
        <v>1122</v>
      </c>
    </row>
    <row r="1124" spans="1:21" x14ac:dyDescent="0.2">
      <c r="A1124" s="1" t="s">
        <v>1122</v>
      </c>
      <c r="B1124" s="1" t="s">
        <v>2604</v>
      </c>
      <c r="C1124" s="1" t="s">
        <v>1122</v>
      </c>
      <c r="D1124" s="1" t="s">
        <v>2686</v>
      </c>
      <c r="E1124" s="1" t="s">
        <v>2686</v>
      </c>
      <c r="F1124" s="1" t="s">
        <v>4582</v>
      </c>
      <c r="G1124" s="1" t="s">
        <v>4584</v>
      </c>
      <c r="H1124" s="1" t="s">
        <v>4594</v>
      </c>
      <c r="I1124" s="1">
        <v>0</v>
      </c>
      <c r="J1124" s="1" t="s">
        <v>2686</v>
      </c>
      <c r="K1124" s="1" t="s">
        <v>2686</v>
      </c>
      <c r="L1124" s="1" t="s">
        <v>2686</v>
      </c>
      <c r="M1124" s="1" t="s">
        <v>4604</v>
      </c>
      <c r="N1124" s="1" t="s">
        <v>4615</v>
      </c>
      <c r="O1124" s="1" t="s">
        <v>2686</v>
      </c>
      <c r="P1124" s="1" t="s">
        <v>2686</v>
      </c>
      <c r="Q1124" s="1" t="s">
        <v>2686</v>
      </c>
      <c r="R1124" s="1" t="s">
        <v>5178</v>
      </c>
      <c r="S1124" s="1" t="s">
        <v>2686</v>
      </c>
      <c r="T1124" s="1" t="s">
        <v>86</v>
      </c>
      <c r="U1124">
        <f t="shared" si="17"/>
        <v>1123</v>
      </c>
    </row>
    <row r="1125" spans="1:21" x14ac:dyDescent="0.2">
      <c r="A1125" s="1" t="s">
        <v>1123</v>
      </c>
      <c r="B1125" s="1" t="s">
        <v>2605</v>
      </c>
      <c r="C1125" s="1" t="s">
        <v>3458</v>
      </c>
      <c r="D1125" s="1" t="s">
        <v>4176</v>
      </c>
      <c r="E1125" s="1" t="s">
        <v>2686</v>
      </c>
      <c r="F1125" s="1" t="s">
        <v>4582</v>
      </c>
      <c r="G1125" s="1" t="s">
        <v>4584</v>
      </c>
      <c r="H1125" s="1" t="s">
        <v>4591</v>
      </c>
      <c r="I1125" s="1">
        <v>0</v>
      </c>
      <c r="J1125" s="1" t="s">
        <v>2686</v>
      </c>
      <c r="K1125" s="1" t="s">
        <v>2686</v>
      </c>
      <c r="L1125" s="1" t="s">
        <v>2686</v>
      </c>
      <c r="M1125" s="1" t="s">
        <v>4604</v>
      </c>
      <c r="N1125" s="1" t="s">
        <v>2686</v>
      </c>
      <c r="O1125" s="1" t="s">
        <v>2686</v>
      </c>
      <c r="P1125" s="1" t="s">
        <v>2686</v>
      </c>
      <c r="Q1125" s="1" t="s">
        <v>5109</v>
      </c>
      <c r="R1125" s="1" t="s">
        <v>5178</v>
      </c>
      <c r="S1125" s="1" t="s">
        <v>2686</v>
      </c>
      <c r="T1125" s="1" t="s">
        <v>56</v>
      </c>
      <c r="U1125">
        <f t="shared" si="17"/>
        <v>1124</v>
      </c>
    </row>
    <row r="1126" spans="1:21" x14ac:dyDescent="0.2">
      <c r="A1126" s="1" t="s">
        <v>1124</v>
      </c>
      <c r="B1126" s="1" t="s">
        <v>2606</v>
      </c>
      <c r="C1126" s="1" t="s">
        <v>3459</v>
      </c>
      <c r="D1126" s="1" t="s">
        <v>2686</v>
      </c>
      <c r="E1126" s="1" t="s">
        <v>2686</v>
      </c>
      <c r="F1126" s="1" t="s">
        <v>4582</v>
      </c>
      <c r="G1126" s="1" t="s">
        <v>4584</v>
      </c>
      <c r="H1126" s="1" t="s">
        <v>4594</v>
      </c>
      <c r="I1126" s="1">
        <v>0</v>
      </c>
      <c r="J1126" s="1" t="s">
        <v>2686</v>
      </c>
      <c r="K1126" s="1" t="s">
        <v>2686</v>
      </c>
      <c r="L1126" s="1" t="s">
        <v>2686</v>
      </c>
      <c r="M1126" s="1" t="s">
        <v>4604</v>
      </c>
      <c r="N1126" s="1" t="s">
        <v>4614</v>
      </c>
      <c r="O1126" s="1" t="s">
        <v>2686</v>
      </c>
      <c r="P1126" s="1" t="s">
        <v>4667</v>
      </c>
      <c r="Q1126" s="1" t="s">
        <v>5111</v>
      </c>
      <c r="R1126" s="1" t="s">
        <v>5178</v>
      </c>
      <c r="S1126" s="1" t="s">
        <v>2686</v>
      </c>
      <c r="T1126" s="1" t="s">
        <v>28</v>
      </c>
      <c r="U1126">
        <f t="shared" si="17"/>
        <v>1125</v>
      </c>
    </row>
    <row r="1127" spans="1:21" x14ac:dyDescent="0.2">
      <c r="A1127" s="1" t="s">
        <v>1125</v>
      </c>
      <c r="B1127" s="1" t="s">
        <v>2607</v>
      </c>
      <c r="C1127" s="1" t="s">
        <v>1125</v>
      </c>
      <c r="D1127" s="1" t="s">
        <v>2686</v>
      </c>
      <c r="E1127" s="1" t="s">
        <v>2686</v>
      </c>
      <c r="F1127" s="1" t="s">
        <v>4582</v>
      </c>
      <c r="G1127" s="1" t="s">
        <v>4584</v>
      </c>
      <c r="H1127" s="1" t="s">
        <v>4592</v>
      </c>
      <c r="I1127" s="1">
        <v>0</v>
      </c>
      <c r="J1127" s="1" t="s">
        <v>2686</v>
      </c>
      <c r="K1127" s="1" t="s">
        <v>2686</v>
      </c>
      <c r="L1127" s="1" t="s">
        <v>2686</v>
      </c>
      <c r="M1127" s="1" t="s">
        <v>4604</v>
      </c>
      <c r="N1127" s="1" t="s">
        <v>2686</v>
      </c>
      <c r="O1127" s="1" t="s">
        <v>2686</v>
      </c>
      <c r="P1127" s="1" t="s">
        <v>2686</v>
      </c>
      <c r="Q1127" s="1" t="s">
        <v>2686</v>
      </c>
      <c r="R1127" s="1" t="s">
        <v>5178</v>
      </c>
      <c r="S1127" s="1" t="s">
        <v>2686</v>
      </c>
      <c r="T1127" s="1" t="s">
        <v>19</v>
      </c>
      <c r="U1127">
        <f t="shared" si="17"/>
        <v>1126</v>
      </c>
    </row>
    <row r="1128" spans="1:21" x14ac:dyDescent="0.2">
      <c r="A1128" s="1" t="s">
        <v>1126</v>
      </c>
      <c r="B1128" s="1" t="s">
        <v>2608</v>
      </c>
      <c r="C1128" s="1" t="s">
        <v>3460</v>
      </c>
      <c r="D1128" s="1" t="s">
        <v>2686</v>
      </c>
      <c r="E1128" s="1" t="s">
        <v>2686</v>
      </c>
      <c r="F1128" s="1" t="s">
        <v>4582</v>
      </c>
      <c r="G1128" s="1" t="s">
        <v>4584</v>
      </c>
      <c r="H1128" s="1" t="s">
        <v>4591</v>
      </c>
      <c r="I1128" s="1">
        <v>0</v>
      </c>
      <c r="J1128" s="1" t="s">
        <v>2686</v>
      </c>
      <c r="K1128" s="1" t="s">
        <v>2686</v>
      </c>
      <c r="L1128" s="1" t="s">
        <v>2686</v>
      </c>
      <c r="M1128" s="1" t="s">
        <v>4604</v>
      </c>
      <c r="N1128" s="1" t="s">
        <v>2686</v>
      </c>
      <c r="O1128" s="1" t="s">
        <v>2686</v>
      </c>
      <c r="P1128" s="1" t="s">
        <v>2686</v>
      </c>
      <c r="Q1128" s="1" t="s">
        <v>2686</v>
      </c>
      <c r="R1128" s="1" t="s">
        <v>5178</v>
      </c>
      <c r="S1128" s="1" t="s">
        <v>2686</v>
      </c>
      <c r="T1128" s="1" t="s">
        <v>86</v>
      </c>
      <c r="U1128">
        <f t="shared" si="17"/>
        <v>1127</v>
      </c>
    </row>
    <row r="1129" spans="1:21" x14ac:dyDescent="0.2">
      <c r="A1129" s="1" t="s">
        <v>1127</v>
      </c>
      <c r="B1129" s="1" t="s">
        <v>2609</v>
      </c>
      <c r="C1129" s="1" t="s">
        <v>3461</v>
      </c>
      <c r="D1129" s="1" t="s">
        <v>4177</v>
      </c>
      <c r="E1129" s="1" t="s">
        <v>2686</v>
      </c>
      <c r="F1129" s="1" t="s">
        <v>4582</v>
      </c>
      <c r="G1129" s="1" t="s">
        <v>4584</v>
      </c>
      <c r="H1129" s="1" t="s">
        <v>4591</v>
      </c>
      <c r="I1129" s="1">
        <v>1</v>
      </c>
      <c r="J1129" s="1" t="s">
        <v>2686</v>
      </c>
      <c r="K1129" s="1" t="s">
        <v>2686</v>
      </c>
      <c r="L1129" s="1" t="s">
        <v>2686</v>
      </c>
      <c r="M1129" s="1" t="s">
        <v>4604</v>
      </c>
      <c r="N1129" s="1" t="s">
        <v>2686</v>
      </c>
      <c r="O1129" s="1" t="s">
        <v>2686</v>
      </c>
      <c r="P1129" s="1" t="s">
        <v>5023</v>
      </c>
      <c r="Q1129" s="1" t="s">
        <v>5109</v>
      </c>
      <c r="R1129" s="1" t="s">
        <v>5178</v>
      </c>
      <c r="S1129" s="1" t="s">
        <v>2686</v>
      </c>
      <c r="T1129" s="1" t="s">
        <v>56</v>
      </c>
      <c r="U1129">
        <f t="shared" si="17"/>
        <v>1128</v>
      </c>
    </row>
    <row r="1130" spans="1:21" x14ac:dyDescent="0.2">
      <c r="A1130" s="1" t="s">
        <v>1128</v>
      </c>
      <c r="B1130" s="1" t="s">
        <v>2610</v>
      </c>
      <c r="C1130" s="1" t="s">
        <v>3462</v>
      </c>
      <c r="D1130" s="1" t="s">
        <v>2686</v>
      </c>
      <c r="E1130" s="1" t="s">
        <v>2686</v>
      </c>
      <c r="F1130" s="1" t="s">
        <v>4582</v>
      </c>
      <c r="G1130" s="1" t="s">
        <v>4584</v>
      </c>
      <c r="H1130" s="1" t="s">
        <v>4594</v>
      </c>
      <c r="I1130" s="1">
        <v>0</v>
      </c>
      <c r="J1130" s="1" t="s">
        <v>2686</v>
      </c>
      <c r="K1130" s="1" t="s">
        <v>2686</v>
      </c>
      <c r="L1130" s="1" t="s">
        <v>2686</v>
      </c>
      <c r="M1130" s="1" t="s">
        <v>4604</v>
      </c>
      <c r="N1130" s="1" t="s">
        <v>4608</v>
      </c>
      <c r="O1130" s="1" t="s">
        <v>2686</v>
      </c>
      <c r="P1130" s="1" t="s">
        <v>4667</v>
      </c>
      <c r="Q1130" s="1" t="s">
        <v>5111</v>
      </c>
      <c r="R1130" s="1" t="s">
        <v>5178</v>
      </c>
      <c r="S1130" s="1" t="s">
        <v>2686</v>
      </c>
      <c r="T1130" s="1" t="s">
        <v>28</v>
      </c>
      <c r="U1130">
        <f t="shared" si="17"/>
        <v>1129</v>
      </c>
    </row>
    <row r="1131" spans="1:21" x14ac:dyDescent="0.2">
      <c r="A1131" s="1" t="s">
        <v>1129</v>
      </c>
      <c r="B1131" s="1" t="s">
        <v>2611</v>
      </c>
      <c r="C1131" s="1" t="s">
        <v>3463</v>
      </c>
      <c r="D1131" s="1" t="s">
        <v>3463</v>
      </c>
      <c r="E1131" s="1" t="s">
        <v>2686</v>
      </c>
      <c r="F1131" s="1" t="s">
        <v>4582</v>
      </c>
      <c r="G1131" s="1" t="s">
        <v>4584</v>
      </c>
      <c r="H1131" s="1" t="s">
        <v>4591</v>
      </c>
      <c r="I1131" s="1">
        <v>8</v>
      </c>
      <c r="J1131" s="1" t="s">
        <v>2686</v>
      </c>
      <c r="K1131" s="1" t="s">
        <v>2686</v>
      </c>
      <c r="L1131" s="1" t="s">
        <v>2686</v>
      </c>
      <c r="M1131" s="1" t="s">
        <v>4604</v>
      </c>
      <c r="N1131" s="1" t="s">
        <v>2686</v>
      </c>
      <c r="O1131" s="1" t="s">
        <v>2686</v>
      </c>
      <c r="P1131" s="1" t="s">
        <v>2686</v>
      </c>
      <c r="Q1131" s="1" t="s">
        <v>2686</v>
      </c>
      <c r="R1131" s="1" t="s">
        <v>5178</v>
      </c>
      <c r="S1131" s="1" t="s">
        <v>2686</v>
      </c>
      <c r="T1131" s="1" t="s">
        <v>19</v>
      </c>
      <c r="U1131">
        <f t="shared" si="17"/>
        <v>1130</v>
      </c>
    </row>
    <row r="1132" spans="1:21" x14ac:dyDescent="0.2">
      <c r="A1132" s="1" t="s">
        <v>1130</v>
      </c>
      <c r="B1132" s="1" t="s">
        <v>2612</v>
      </c>
      <c r="C1132" s="1" t="s">
        <v>1130</v>
      </c>
      <c r="D1132" s="1" t="s">
        <v>2686</v>
      </c>
      <c r="E1132" s="1" t="s">
        <v>2686</v>
      </c>
      <c r="F1132" s="1" t="s">
        <v>4582</v>
      </c>
      <c r="G1132" s="1" t="s">
        <v>4584</v>
      </c>
      <c r="H1132" s="1" t="s">
        <v>4591</v>
      </c>
      <c r="I1132" s="1">
        <v>0</v>
      </c>
      <c r="J1132" s="1" t="s">
        <v>2686</v>
      </c>
      <c r="K1132" s="1" t="s">
        <v>2686</v>
      </c>
      <c r="L1132" s="1" t="s">
        <v>2686</v>
      </c>
      <c r="M1132" s="1" t="s">
        <v>4604</v>
      </c>
      <c r="N1132" s="1" t="s">
        <v>2686</v>
      </c>
      <c r="O1132" s="1" t="s">
        <v>2686</v>
      </c>
      <c r="P1132" s="1" t="s">
        <v>2686</v>
      </c>
      <c r="Q1132" s="1" t="s">
        <v>2686</v>
      </c>
      <c r="R1132" s="1" t="s">
        <v>5176</v>
      </c>
      <c r="S1132" s="1" t="s">
        <v>2686</v>
      </c>
      <c r="T1132" s="1" t="s">
        <v>86</v>
      </c>
      <c r="U1132">
        <f t="shared" si="17"/>
        <v>1131</v>
      </c>
    </row>
    <row r="1133" spans="1:21" x14ac:dyDescent="0.2">
      <c r="A1133" s="1" t="s">
        <v>1131</v>
      </c>
      <c r="B1133" s="1" t="s">
        <v>2613</v>
      </c>
      <c r="C1133" s="1" t="s">
        <v>3464</v>
      </c>
      <c r="D1133" s="1" t="s">
        <v>4178</v>
      </c>
      <c r="E1133" s="1" t="s">
        <v>2686</v>
      </c>
      <c r="F1133" s="1" t="s">
        <v>4582</v>
      </c>
      <c r="G1133" s="1" t="s">
        <v>4584</v>
      </c>
      <c r="H1133" s="1" t="s">
        <v>4594</v>
      </c>
      <c r="I1133" s="1">
        <v>0</v>
      </c>
      <c r="J1133" s="1" t="s">
        <v>2686</v>
      </c>
      <c r="K1133" s="1" t="s">
        <v>2686</v>
      </c>
      <c r="L1133" s="1" t="s">
        <v>2686</v>
      </c>
      <c r="M1133" s="1" t="s">
        <v>4604</v>
      </c>
      <c r="N1133" s="1" t="s">
        <v>4608</v>
      </c>
      <c r="O1133" s="1" t="s">
        <v>2686</v>
      </c>
      <c r="P1133" s="1" t="s">
        <v>2686</v>
      </c>
      <c r="Q1133" s="1" t="s">
        <v>5109</v>
      </c>
      <c r="R1133" s="1" t="s">
        <v>5178</v>
      </c>
      <c r="S1133" s="1" t="s">
        <v>2686</v>
      </c>
      <c r="T1133" s="1" t="s">
        <v>56</v>
      </c>
      <c r="U1133">
        <f t="shared" si="17"/>
        <v>1132</v>
      </c>
    </row>
    <row r="1134" spans="1:21" x14ac:dyDescent="0.2">
      <c r="A1134" s="1" t="s">
        <v>1132</v>
      </c>
      <c r="B1134" s="1" t="s">
        <v>2614</v>
      </c>
      <c r="C1134" s="1" t="s">
        <v>3465</v>
      </c>
      <c r="D1134" s="1" t="s">
        <v>4179</v>
      </c>
      <c r="E1134" s="1" t="s">
        <v>2686</v>
      </c>
      <c r="F1134" s="1" t="s">
        <v>4582</v>
      </c>
      <c r="G1134" s="1" t="s">
        <v>4584</v>
      </c>
      <c r="H1134" s="1" t="s">
        <v>4591</v>
      </c>
      <c r="I1134" s="1">
        <v>3</v>
      </c>
      <c r="J1134" s="1" t="s">
        <v>2686</v>
      </c>
      <c r="K1134" s="1" t="s">
        <v>2686</v>
      </c>
      <c r="L1134" s="1" t="s">
        <v>2686</v>
      </c>
      <c r="M1134" s="1" t="s">
        <v>4604</v>
      </c>
      <c r="N1134" s="1" t="s">
        <v>2686</v>
      </c>
      <c r="O1134" s="1" t="s">
        <v>2686</v>
      </c>
      <c r="P1134" s="1" t="s">
        <v>5024</v>
      </c>
      <c r="Q1134" s="1" t="s">
        <v>5111</v>
      </c>
      <c r="R1134" s="1" t="s">
        <v>5178</v>
      </c>
      <c r="S1134" s="1" t="s">
        <v>2686</v>
      </c>
      <c r="T1134" s="1" t="s">
        <v>28</v>
      </c>
      <c r="U1134">
        <f t="shared" si="17"/>
        <v>1133</v>
      </c>
    </row>
    <row r="1135" spans="1:21" x14ac:dyDescent="0.2">
      <c r="A1135" s="1" t="s">
        <v>1133</v>
      </c>
      <c r="B1135" s="1" t="s">
        <v>2615</v>
      </c>
      <c r="C1135" s="1" t="s">
        <v>1133</v>
      </c>
      <c r="D1135" s="1" t="s">
        <v>2686</v>
      </c>
      <c r="E1135" s="1" t="s">
        <v>2686</v>
      </c>
      <c r="F1135" s="1" t="s">
        <v>4582</v>
      </c>
      <c r="G1135" s="1" t="s">
        <v>4584</v>
      </c>
      <c r="H1135" s="1" t="s">
        <v>4592</v>
      </c>
      <c r="I1135" s="1">
        <v>76</v>
      </c>
      <c r="J1135" s="1" t="s">
        <v>2686</v>
      </c>
      <c r="K1135" s="1" t="s">
        <v>2686</v>
      </c>
      <c r="L1135" s="1" t="s">
        <v>2686</v>
      </c>
      <c r="M1135" s="1" t="s">
        <v>4604</v>
      </c>
      <c r="N1135" s="1" t="s">
        <v>2686</v>
      </c>
      <c r="O1135" s="1" t="s">
        <v>2686</v>
      </c>
      <c r="P1135" s="1" t="s">
        <v>2686</v>
      </c>
      <c r="Q1135" s="1" t="s">
        <v>2686</v>
      </c>
      <c r="R1135" s="1" t="s">
        <v>5178</v>
      </c>
      <c r="S1135" s="1" t="s">
        <v>2686</v>
      </c>
      <c r="T1135" s="1" t="s">
        <v>19</v>
      </c>
      <c r="U1135">
        <f t="shared" si="17"/>
        <v>1134</v>
      </c>
    </row>
    <row r="1136" spans="1:21" x14ac:dyDescent="0.2">
      <c r="A1136" s="1" t="s">
        <v>1134</v>
      </c>
      <c r="B1136" s="1" t="s">
        <v>2616</v>
      </c>
      <c r="C1136" s="1" t="s">
        <v>1134</v>
      </c>
      <c r="D1136" s="1" t="s">
        <v>2686</v>
      </c>
      <c r="E1136" s="1" t="s">
        <v>2686</v>
      </c>
      <c r="F1136" s="1" t="s">
        <v>4582</v>
      </c>
      <c r="G1136" s="1" t="s">
        <v>4584</v>
      </c>
      <c r="H1136" s="1" t="s">
        <v>4591</v>
      </c>
      <c r="I1136" s="1">
        <v>0</v>
      </c>
      <c r="J1136" s="1" t="s">
        <v>2686</v>
      </c>
      <c r="K1136" s="1" t="s">
        <v>2686</v>
      </c>
      <c r="L1136" s="1" t="s">
        <v>2686</v>
      </c>
      <c r="M1136" s="1" t="s">
        <v>4604</v>
      </c>
      <c r="N1136" s="1" t="s">
        <v>2686</v>
      </c>
      <c r="O1136" s="1" t="s">
        <v>2686</v>
      </c>
      <c r="P1136" s="1" t="s">
        <v>2686</v>
      </c>
      <c r="Q1136" s="1" t="s">
        <v>2686</v>
      </c>
      <c r="R1136" s="1" t="s">
        <v>5176</v>
      </c>
      <c r="S1136" s="1" t="s">
        <v>2686</v>
      </c>
      <c r="T1136" s="1" t="s">
        <v>86</v>
      </c>
      <c r="U1136">
        <f t="shared" si="17"/>
        <v>1135</v>
      </c>
    </row>
    <row r="1137" spans="1:21" x14ac:dyDescent="0.2">
      <c r="A1137" s="1" t="s">
        <v>1135</v>
      </c>
      <c r="B1137" s="1" t="s">
        <v>2617</v>
      </c>
      <c r="C1137" s="1" t="s">
        <v>3464</v>
      </c>
      <c r="D1137" s="1" t="s">
        <v>4178</v>
      </c>
      <c r="E1137" s="1" t="s">
        <v>2686</v>
      </c>
      <c r="F1137" s="1" t="s">
        <v>4582</v>
      </c>
      <c r="G1137" s="1" t="s">
        <v>4584</v>
      </c>
      <c r="H1137" s="1" t="s">
        <v>4591</v>
      </c>
      <c r="I1137" s="1">
        <v>16</v>
      </c>
      <c r="J1137" s="1" t="s">
        <v>2686</v>
      </c>
      <c r="K1137" s="1" t="s">
        <v>2686</v>
      </c>
      <c r="L1137" s="1" t="s">
        <v>2686</v>
      </c>
      <c r="M1137" s="1" t="s">
        <v>4604</v>
      </c>
      <c r="N1137" s="1" t="s">
        <v>2686</v>
      </c>
      <c r="O1137" s="1" t="s">
        <v>2686</v>
      </c>
      <c r="P1137" s="1" t="s">
        <v>5025</v>
      </c>
      <c r="Q1137" s="1" t="s">
        <v>5109</v>
      </c>
      <c r="R1137" s="1" t="s">
        <v>5178</v>
      </c>
      <c r="S1137" s="1" t="s">
        <v>2686</v>
      </c>
      <c r="T1137" s="1" t="s">
        <v>56</v>
      </c>
      <c r="U1137">
        <f t="shared" si="17"/>
        <v>1136</v>
      </c>
    </row>
    <row r="1138" spans="1:21" x14ac:dyDescent="0.2">
      <c r="A1138" s="1" t="s">
        <v>1136</v>
      </c>
      <c r="B1138" s="1" t="s">
        <v>2618</v>
      </c>
      <c r="C1138" s="1" t="s">
        <v>3466</v>
      </c>
      <c r="D1138" s="1" t="s">
        <v>4180</v>
      </c>
      <c r="E1138" s="1" t="s">
        <v>2686</v>
      </c>
      <c r="F1138" s="1" t="s">
        <v>4582</v>
      </c>
      <c r="G1138" s="1" t="s">
        <v>4584</v>
      </c>
      <c r="H1138" s="1" t="s">
        <v>4591</v>
      </c>
      <c r="I1138" s="1">
        <v>3</v>
      </c>
      <c r="J1138" s="1" t="s">
        <v>2686</v>
      </c>
      <c r="K1138" s="1" t="s">
        <v>2686</v>
      </c>
      <c r="L1138" s="1" t="s">
        <v>2686</v>
      </c>
      <c r="M1138" s="1" t="s">
        <v>4604</v>
      </c>
      <c r="N1138" s="1" t="s">
        <v>2686</v>
      </c>
      <c r="O1138" s="1" t="s">
        <v>2686</v>
      </c>
      <c r="P1138" s="1" t="s">
        <v>5026</v>
      </c>
      <c r="Q1138" s="1" t="s">
        <v>5111</v>
      </c>
      <c r="R1138" s="1" t="s">
        <v>5178</v>
      </c>
      <c r="S1138" s="1" t="s">
        <v>2686</v>
      </c>
      <c r="T1138" s="1" t="s">
        <v>28</v>
      </c>
      <c r="U1138">
        <f t="shared" si="17"/>
        <v>1137</v>
      </c>
    </row>
    <row r="1139" spans="1:21" x14ac:dyDescent="0.2">
      <c r="A1139" s="1" t="s">
        <v>1137</v>
      </c>
      <c r="B1139" s="1" t="s">
        <v>2619</v>
      </c>
      <c r="C1139" s="1" t="s">
        <v>3467</v>
      </c>
      <c r="D1139" s="1" t="s">
        <v>2686</v>
      </c>
      <c r="E1139" s="1" t="s">
        <v>2686</v>
      </c>
      <c r="F1139" s="1" t="s">
        <v>4582</v>
      </c>
      <c r="G1139" s="1" t="s">
        <v>4584</v>
      </c>
      <c r="H1139" s="1" t="s">
        <v>4591</v>
      </c>
      <c r="I1139" s="1">
        <v>7</v>
      </c>
      <c r="J1139" s="1" t="s">
        <v>2686</v>
      </c>
      <c r="K1139" s="1" t="s">
        <v>2686</v>
      </c>
      <c r="L1139" s="1" t="s">
        <v>2686</v>
      </c>
      <c r="M1139" s="1" t="s">
        <v>4604</v>
      </c>
      <c r="N1139" s="1" t="s">
        <v>2686</v>
      </c>
      <c r="O1139" s="1" t="s">
        <v>2686</v>
      </c>
      <c r="P1139" s="1" t="s">
        <v>2686</v>
      </c>
      <c r="Q1139" s="1" t="s">
        <v>2686</v>
      </c>
      <c r="R1139" s="1" t="s">
        <v>5178</v>
      </c>
      <c r="S1139" s="1" t="s">
        <v>2686</v>
      </c>
      <c r="T1139" s="1" t="s">
        <v>19</v>
      </c>
      <c r="U1139">
        <f t="shared" si="17"/>
        <v>1138</v>
      </c>
    </row>
    <row r="1140" spans="1:21" x14ac:dyDescent="0.2">
      <c r="A1140" s="1" t="s">
        <v>1138</v>
      </c>
      <c r="B1140" s="1" t="s">
        <v>2620</v>
      </c>
      <c r="C1140" s="1" t="s">
        <v>1138</v>
      </c>
      <c r="D1140" s="1" t="s">
        <v>2686</v>
      </c>
      <c r="E1140" s="1" t="s">
        <v>2686</v>
      </c>
      <c r="F1140" s="1" t="s">
        <v>4582</v>
      </c>
      <c r="G1140" s="1" t="s">
        <v>4584</v>
      </c>
      <c r="H1140" s="1" t="s">
        <v>4591</v>
      </c>
      <c r="I1140" s="1">
        <v>9</v>
      </c>
      <c r="J1140" s="1" t="s">
        <v>2686</v>
      </c>
      <c r="K1140" s="1" t="s">
        <v>2686</v>
      </c>
      <c r="L1140" s="1" t="s">
        <v>2686</v>
      </c>
      <c r="M1140" s="1" t="s">
        <v>4604</v>
      </c>
      <c r="N1140" s="1" t="s">
        <v>2686</v>
      </c>
      <c r="O1140" s="1" t="s">
        <v>2686</v>
      </c>
      <c r="P1140" s="1" t="s">
        <v>2686</v>
      </c>
      <c r="Q1140" s="1" t="s">
        <v>2686</v>
      </c>
      <c r="R1140" s="1" t="s">
        <v>5178</v>
      </c>
      <c r="S1140" s="1" t="s">
        <v>2686</v>
      </c>
      <c r="T1140" s="1" t="s">
        <v>86</v>
      </c>
      <c r="U1140">
        <f t="shared" si="17"/>
        <v>1139</v>
      </c>
    </row>
    <row r="1141" spans="1:21" x14ac:dyDescent="0.2">
      <c r="A1141" s="1" t="s">
        <v>1139</v>
      </c>
      <c r="B1141" s="1" t="s">
        <v>2621</v>
      </c>
      <c r="C1141" s="1" t="s">
        <v>2686</v>
      </c>
      <c r="D1141" s="1" t="s">
        <v>2686</v>
      </c>
      <c r="E1141" s="1" t="s">
        <v>2686</v>
      </c>
      <c r="F1141" s="1" t="s">
        <v>4582</v>
      </c>
      <c r="G1141" s="1" t="s">
        <v>4584</v>
      </c>
      <c r="H1141" s="1" t="s">
        <v>4594</v>
      </c>
      <c r="I1141" s="1">
        <v>0</v>
      </c>
      <c r="J1141" s="1" t="s">
        <v>2686</v>
      </c>
      <c r="K1141" s="1" t="s">
        <v>2686</v>
      </c>
      <c r="L1141" s="1" t="s">
        <v>2686</v>
      </c>
      <c r="M1141" s="1" t="s">
        <v>2686</v>
      </c>
      <c r="N1141" s="1" t="s">
        <v>2686</v>
      </c>
      <c r="O1141" s="1" t="s">
        <v>2686</v>
      </c>
      <c r="P1141" s="1" t="s">
        <v>2686</v>
      </c>
      <c r="Q1141" s="1" t="s">
        <v>2686</v>
      </c>
      <c r="R1141" s="1" t="s">
        <v>5178</v>
      </c>
      <c r="S1141" s="1" t="s">
        <v>2686</v>
      </c>
      <c r="T1141" s="1" t="s">
        <v>56</v>
      </c>
      <c r="U1141">
        <f t="shared" si="17"/>
        <v>1140</v>
      </c>
    </row>
    <row r="1142" spans="1:21" x14ac:dyDescent="0.2">
      <c r="A1142" s="1" t="s">
        <v>1140</v>
      </c>
      <c r="B1142" s="1" t="s">
        <v>2622</v>
      </c>
      <c r="C1142" s="1" t="s">
        <v>3468</v>
      </c>
      <c r="D1142" s="1" t="s">
        <v>4181</v>
      </c>
      <c r="E1142" s="1" t="s">
        <v>2686</v>
      </c>
      <c r="F1142" s="1" t="s">
        <v>4582</v>
      </c>
      <c r="G1142" s="1" t="s">
        <v>4584</v>
      </c>
      <c r="H1142" s="1" t="s">
        <v>4591</v>
      </c>
      <c r="I1142" s="1">
        <v>3</v>
      </c>
      <c r="J1142" s="1" t="s">
        <v>2686</v>
      </c>
      <c r="K1142" s="1" t="s">
        <v>2686</v>
      </c>
      <c r="L1142" s="1" t="s">
        <v>2686</v>
      </c>
      <c r="M1142" s="1" t="s">
        <v>4604</v>
      </c>
      <c r="N1142" s="1" t="s">
        <v>2686</v>
      </c>
      <c r="O1142" s="1" t="s">
        <v>2686</v>
      </c>
      <c r="P1142" s="1" t="s">
        <v>5027</v>
      </c>
      <c r="Q1142" s="1" t="s">
        <v>5111</v>
      </c>
      <c r="R1142" s="1" t="s">
        <v>5178</v>
      </c>
      <c r="S1142" s="1" t="s">
        <v>2686</v>
      </c>
      <c r="T1142" s="1" t="s">
        <v>28</v>
      </c>
      <c r="U1142">
        <f t="shared" si="17"/>
        <v>1141</v>
      </c>
    </row>
    <row r="1143" spans="1:21" x14ac:dyDescent="0.2">
      <c r="A1143" s="1" t="s">
        <v>1141</v>
      </c>
      <c r="B1143" s="1" t="s">
        <v>2623</v>
      </c>
      <c r="C1143" s="1" t="s">
        <v>1141</v>
      </c>
      <c r="D1143" s="1" t="s">
        <v>2686</v>
      </c>
      <c r="E1143" s="1" t="s">
        <v>2686</v>
      </c>
      <c r="F1143" s="1" t="s">
        <v>4582</v>
      </c>
      <c r="G1143" s="1" t="s">
        <v>4584</v>
      </c>
      <c r="H1143" s="1" t="s">
        <v>4594</v>
      </c>
      <c r="I1143" s="1">
        <v>44</v>
      </c>
      <c r="J1143" s="1" t="s">
        <v>2686</v>
      </c>
      <c r="K1143" s="1" t="s">
        <v>2686</v>
      </c>
      <c r="L1143" s="1" t="s">
        <v>2686</v>
      </c>
      <c r="M1143" s="1" t="s">
        <v>4604</v>
      </c>
      <c r="N1143" s="1" t="s">
        <v>4610</v>
      </c>
      <c r="O1143" s="1" t="s">
        <v>2686</v>
      </c>
      <c r="P1143" s="1" t="s">
        <v>2686</v>
      </c>
      <c r="Q1143" s="1" t="s">
        <v>2686</v>
      </c>
      <c r="R1143" s="1" t="s">
        <v>5178</v>
      </c>
      <c r="S1143" s="1" t="s">
        <v>2686</v>
      </c>
      <c r="T1143" s="1" t="s">
        <v>19</v>
      </c>
      <c r="U1143">
        <f t="shared" si="17"/>
        <v>1142</v>
      </c>
    </row>
    <row r="1144" spans="1:21" x14ac:dyDescent="0.2">
      <c r="A1144" s="1" t="s">
        <v>1142</v>
      </c>
      <c r="B1144" s="1" t="s">
        <v>2624</v>
      </c>
      <c r="C1144" s="1" t="s">
        <v>3469</v>
      </c>
      <c r="D1144" s="1" t="s">
        <v>2686</v>
      </c>
      <c r="E1144" s="1" t="s">
        <v>2686</v>
      </c>
      <c r="F1144" s="1" t="s">
        <v>4582</v>
      </c>
      <c r="G1144" s="1" t="s">
        <v>4584</v>
      </c>
      <c r="H1144" s="1" t="s">
        <v>4591</v>
      </c>
      <c r="I1144" s="1">
        <v>6</v>
      </c>
      <c r="J1144" s="1" t="s">
        <v>2686</v>
      </c>
      <c r="K1144" s="1" t="s">
        <v>2686</v>
      </c>
      <c r="L1144" s="1" t="s">
        <v>2686</v>
      </c>
      <c r="M1144" s="1" t="s">
        <v>4604</v>
      </c>
      <c r="N1144" s="1" t="s">
        <v>2686</v>
      </c>
      <c r="O1144" s="1" t="s">
        <v>2686</v>
      </c>
      <c r="P1144" s="1" t="s">
        <v>2686</v>
      </c>
      <c r="Q1144" s="1" t="s">
        <v>2686</v>
      </c>
      <c r="R1144" s="1" t="s">
        <v>5178</v>
      </c>
      <c r="S1144" s="1" t="s">
        <v>2686</v>
      </c>
      <c r="T1144" s="1" t="s">
        <v>86</v>
      </c>
      <c r="U1144">
        <f t="shared" si="17"/>
        <v>1143</v>
      </c>
    </row>
    <row r="1145" spans="1:21" x14ac:dyDescent="0.2">
      <c r="A1145" s="1" t="s">
        <v>1143</v>
      </c>
      <c r="B1145" s="1" t="s">
        <v>2625</v>
      </c>
      <c r="C1145" s="1" t="s">
        <v>3470</v>
      </c>
      <c r="D1145" s="1" t="s">
        <v>4182</v>
      </c>
      <c r="E1145" s="1" t="s">
        <v>2686</v>
      </c>
      <c r="F1145" s="1" t="s">
        <v>4582</v>
      </c>
      <c r="G1145" s="1" t="s">
        <v>4584</v>
      </c>
      <c r="H1145" s="1" t="s">
        <v>4591</v>
      </c>
      <c r="I1145" s="1">
        <v>0</v>
      </c>
      <c r="J1145" s="1" t="s">
        <v>2686</v>
      </c>
      <c r="K1145" s="1" t="s">
        <v>2686</v>
      </c>
      <c r="L1145" s="1" t="s">
        <v>2686</v>
      </c>
      <c r="M1145" s="1" t="s">
        <v>4604</v>
      </c>
      <c r="N1145" s="1" t="s">
        <v>2686</v>
      </c>
      <c r="O1145" s="1" t="s">
        <v>2686</v>
      </c>
      <c r="P1145" s="1" t="s">
        <v>2686</v>
      </c>
      <c r="Q1145" s="1" t="s">
        <v>5109</v>
      </c>
      <c r="R1145" s="1" t="s">
        <v>5178</v>
      </c>
      <c r="S1145" s="1" t="s">
        <v>2686</v>
      </c>
      <c r="T1145" s="1" t="s">
        <v>56</v>
      </c>
      <c r="U1145">
        <f t="shared" si="17"/>
        <v>1144</v>
      </c>
    </row>
    <row r="1146" spans="1:21" x14ac:dyDescent="0.2">
      <c r="A1146" s="1" t="s">
        <v>1144</v>
      </c>
      <c r="B1146" s="1" t="s">
        <v>2626</v>
      </c>
      <c r="C1146" s="1" t="s">
        <v>3471</v>
      </c>
      <c r="D1146" s="1" t="s">
        <v>2686</v>
      </c>
      <c r="E1146" s="1" t="s">
        <v>2686</v>
      </c>
      <c r="F1146" s="1" t="s">
        <v>4582</v>
      </c>
      <c r="G1146" s="1" t="s">
        <v>4584</v>
      </c>
      <c r="H1146" s="1" t="s">
        <v>4591</v>
      </c>
      <c r="I1146" s="1">
        <v>2</v>
      </c>
      <c r="J1146" s="1" t="s">
        <v>2686</v>
      </c>
      <c r="K1146" s="1" t="s">
        <v>2686</v>
      </c>
      <c r="L1146" s="1" t="s">
        <v>2686</v>
      </c>
      <c r="M1146" s="1" t="s">
        <v>4604</v>
      </c>
      <c r="N1146" s="1" t="s">
        <v>2686</v>
      </c>
      <c r="O1146" s="1" t="s">
        <v>2686</v>
      </c>
      <c r="P1146" s="1" t="s">
        <v>5028</v>
      </c>
      <c r="Q1146" s="1" t="s">
        <v>5111</v>
      </c>
      <c r="R1146" s="1" t="s">
        <v>5178</v>
      </c>
      <c r="S1146" s="1" t="s">
        <v>2686</v>
      </c>
      <c r="T1146" s="1" t="s">
        <v>28</v>
      </c>
      <c r="U1146">
        <f t="shared" si="17"/>
        <v>1145</v>
      </c>
    </row>
    <row r="1147" spans="1:21" x14ac:dyDescent="0.2">
      <c r="A1147" s="1" t="s">
        <v>1145</v>
      </c>
      <c r="B1147" s="1" t="s">
        <v>2627</v>
      </c>
      <c r="C1147" s="1" t="s">
        <v>3472</v>
      </c>
      <c r="D1147" s="1" t="s">
        <v>2686</v>
      </c>
      <c r="E1147" s="1" t="s">
        <v>2686</v>
      </c>
      <c r="F1147" s="1" t="s">
        <v>4582</v>
      </c>
      <c r="G1147" s="1" t="s">
        <v>4584</v>
      </c>
      <c r="H1147" s="1" t="s">
        <v>4591</v>
      </c>
      <c r="I1147" s="1">
        <v>2</v>
      </c>
      <c r="J1147" s="1" t="s">
        <v>2686</v>
      </c>
      <c r="K1147" s="1" t="s">
        <v>2686</v>
      </c>
      <c r="L1147" s="1" t="s">
        <v>2686</v>
      </c>
      <c r="M1147" s="1" t="s">
        <v>4604</v>
      </c>
      <c r="N1147" s="1" t="s">
        <v>2686</v>
      </c>
      <c r="O1147" s="1" t="s">
        <v>2686</v>
      </c>
      <c r="P1147" s="1" t="s">
        <v>2686</v>
      </c>
      <c r="Q1147" s="1" t="s">
        <v>2686</v>
      </c>
      <c r="R1147" s="1" t="s">
        <v>5178</v>
      </c>
      <c r="S1147" s="1" t="s">
        <v>2686</v>
      </c>
      <c r="T1147" s="1" t="s">
        <v>19</v>
      </c>
      <c r="U1147">
        <f t="shared" si="17"/>
        <v>1146</v>
      </c>
    </row>
    <row r="1148" spans="1:21" x14ac:dyDescent="0.2">
      <c r="A1148" s="1" t="s">
        <v>1146</v>
      </c>
      <c r="B1148" s="1" t="s">
        <v>2628</v>
      </c>
      <c r="C1148" s="1" t="s">
        <v>3473</v>
      </c>
      <c r="D1148" s="1" t="s">
        <v>3473</v>
      </c>
      <c r="E1148" s="1" t="s">
        <v>2686</v>
      </c>
      <c r="F1148" s="1" t="s">
        <v>4582</v>
      </c>
      <c r="G1148" s="1" t="s">
        <v>4584</v>
      </c>
      <c r="H1148" s="1" t="s">
        <v>4591</v>
      </c>
      <c r="I1148" s="1">
        <v>5</v>
      </c>
      <c r="J1148" s="1" t="s">
        <v>2686</v>
      </c>
      <c r="K1148" s="1" t="s">
        <v>2686</v>
      </c>
      <c r="L1148" s="1" t="s">
        <v>2686</v>
      </c>
      <c r="M1148" s="1" t="s">
        <v>4604</v>
      </c>
      <c r="N1148" s="1" t="s">
        <v>2686</v>
      </c>
      <c r="O1148" s="1" t="s">
        <v>2686</v>
      </c>
      <c r="P1148" s="1" t="s">
        <v>2686</v>
      </c>
      <c r="Q1148" s="1" t="s">
        <v>2686</v>
      </c>
      <c r="R1148" s="1" t="s">
        <v>5177</v>
      </c>
      <c r="S1148" s="1" t="s">
        <v>2686</v>
      </c>
      <c r="T1148" s="1" t="s">
        <v>86</v>
      </c>
      <c r="U1148">
        <f t="shared" si="17"/>
        <v>1147</v>
      </c>
    </row>
    <row r="1149" spans="1:21" x14ac:dyDescent="0.2">
      <c r="A1149" s="1" t="s">
        <v>1147</v>
      </c>
      <c r="B1149" s="1" t="s">
        <v>2629</v>
      </c>
      <c r="C1149" s="1" t="s">
        <v>3474</v>
      </c>
      <c r="D1149" s="1" t="s">
        <v>2686</v>
      </c>
      <c r="E1149" s="1" t="s">
        <v>2686</v>
      </c>
      <c r="F1149" s="1" t="s">
        <v>4582</v>
      </c>
      <c r="G1149" s="1" t="s">
        <v>4584</v>
      </c>
      <c r="H1149" s="1" t="s">
        <v>4594</v>
      </c>
      <c r="I1149" s="1">
        <v>1</v>
      </c>
      <c r="J1149" s="1" t="s">
        <v>2686</v>
      </c>
      <c r="K1149" s="1" t="s">
        <v>2686</v>
      </c>
      <c r="L1149" s="1" t="s">
        <v>2686</v>
      </c>
      <c r="M1149" s="1" t="s">
        <v>4604</v>
      </c>
      <c r="N1149" s="1" t="s">
        <v>2686</v>
      </c>
      <c r="O1149" s="1" t="s">
        <v>2686</v>
      </c>
      <c r="P1149" s="1" t="s">
        <v>2686</v>
      </c>
      <c r="Q1149" s="1" t="s">
        <v>5112</v>
      </c>
      <c r="R1149" s="1" t="s">
        <v>5178</v>
      </c>
      <c r="S1149" s="1" t="s">
        <v>2686</v>
      </c>
      <c r="T1149" s="1" t="s">
        <v>56</v>
      </c>
      <c r="U1149">
        <f t="shared" si="17"/>
        <v>1148</v>
      </c>
    </row>
    <row r="1150" spans="1:21" x14ac:dyDescent="0.2">
      <c r="A1150" s="1" t="s">
        <v>1148</v>
      </c>
      <c r="B1150" s="1" t="s">
        <v>2630</v>
      </c>
      <c r="C1150" s="1" t="s">
        <v>3475</v>
      </c>
      <c r="D1150" s="1" t="s">
        <v>2686</v>
      </c>
      <c r="E1150" s="1" t="s">
        <v>2686</v>
      </c>
      <c r="F1150" s="1" t="s">
        <v>4582</v>
      </c>
      <c r="G1150" s="1" t="s">
        <v>4584</v>
      </c>
      <c r="H1150" s="1" t="s">
        <v>4591</v>
      </c>
      <c r="I1150" s="1">
        <v>2</v>
      </c>
      <c r="J1150" s="1" t="s">
        <v>2686</v>
      </c>
      <c r="K1150" s="1" t="s">
        <v>2686</v>
      </c>
      <c r="L1150" s="1" t="s">
        <v>2686</v>
      </c>
      <c r="M1150" s="1" t="s">
        <v>4604</v>
      </c>
      <c r="N1150" s="1" t="s">
        <v>2686</v>
      </c>
      <c r="O1150" s="1" t="s">
        <v>2686</v>
      </c>
      <c r="P1150" s="1" t="s">
        <v>5029</v>
      </c>
      <c r="Q1150" s="1" t="s">
        <v>5111</v>
      </c>
      <c r="R1150" s="1" t="s">
        <v>5178</v>
      </c>
      <c r="S1150" s="1" t="s">
        <v>2686</v>
      </c>
      <c r="T1150" s="1" t="s">
        <v>28</v>
      </c>
      <c r="U1150">
        <f t="shared" si="17"/>
        <v>1149</v>
      </c>
    </row>
    <row r="1151" spans="1:21" x14ac:dyDescent="0.2">
      <c r="A1151" s="1" t="s">
        <v>1149</v>
      </c>
      <c r="B1151" s="1" t="s">
        <v>2631</v>
      </c>
      <c r="C1151" s="1" t="s">
        <v>3476</v>
      </c>
      <c r="D1151" s="1" t="s">
        <v>2686</v>
      </c>
      <c r="E1151" s="1" t="s">
        <v>2686</v>
      </c>
      <c r="F1151" s="1" t="s">
        <v>4582</v>
      </c>
      <c r="G1151" s="1" t="s">
        <v>4584</v>
      </c>
      <c r="H1151" s="1" t="s">
        <v>4591</v>
      </c>
      <c r="I1151" s="1">
        <v>1</v>
      </c>
      <c r="J1151" s="1" t="s">
        <v>2686</v>
      </c>
      <c r="K1151" s="1" t="s">
        <v>2686</v>
      </c>
      <c r="L1151" s="1" t="s">
        <v>2686</v>
      </c>
      <c r="M1151" s="1" t="s">
        <v>4604</v>
      </c>
      <c r="N1151" s="1" t="s">
        <v>2686</v>
      </c>
      <c r="O1151" s="1" t="s">
        <v>2686</v>
      </c>
      <c r="P1151" s="1" t="s">
        <v>2686</v>
      </c>
      <c r="Q1151" s="1" t="s">
        <v>2686</v>
      </c>
      <c r="R1151" s="1" t="s">
        <v>5178</v>
      </c>
      <c r="S1151" s="1" t="s">
        <v>2686</v>
      </c>
      <c r="T1151" s="1" t="s">
        <v>19</v>
      </c>
      <c r="U1151">
        <f t="shared" si="17"/>
        <v>1150</v>
      </c>
    </row>
    <row r="1152" spans="1:21" x14ac:dyDescent="0.2">
      <c r="A1152" s="1" t="s">
        <v>1150</v>
      </c>
      <c r="B1152" s="1" t="s">
        <v>2632</v>
      </c>
      <c r="C1152" s="1" t="s">
        <v>3477</v>
      </c>
      <c r="D1152" s="1" t="s">
        <v>2686</v>
      </c>
      <c r="E1152" s="1" t="s">
        <v>2686</v>
      </c>
      <c r="F1152" s="1" t="s">
        <v>4582</v>
      </c>
      <c r="G1152" s="1" t="s">
        <v>4584</v>
      </c>
      <c r="H1152" s="1" t="s">
        <v>4591</v>
      </c>
      <c r="I1152" s="1">
        <v>13</v>
      </c>
      <c r="J1152" s="1" t="s">
        <v>2686</v>
      </c>
      <c r="K1152" s="1" t="s">
        <v>2686</v>
      </c>
      <c r="L1152" s="1" t="s">
        <v>2686</v>
      </c>
      <c r="M1152" s="1" t="s">
        <v>4604</v>
      </c>
      <c r="N1152" s="1" t="s">
        <v>2686</v>
      </c>
      <c r="O1152" s="1" t="s">
        <v>2686</v>
      </c>
      <c r="P1152" s="1" t="s">
        <v>2686</v>
      </c>
      <c r="Q1152" s="1" t="s">
        <v>4666</v>
      </c>
      <c r="R1152" s="1" t="s">
        <v>5176</v>
      </c>
      <c r="S1152" s="1" t="s">
        <v>2686</v>
      </c>
      <c r="T1152" s="1" t="s">
        <v>86</v>
      </c>
      <c r="U1152">
        <f t="shared" si="17"/>
        <v>1151</v>
      </c>
    </row>
    <row r="1153" spans="1:21" x14ac:dyDescent="0.2">
      <c r="A1153" s="1" t="s">
        <v>1151</v>
      </c>
      <c r="B1153" s="1" t="s">
        <v>2633</v>
      </c>
      <c r="C1153" s="1" t="s">
        <v>3478</v>
      </c>
      <c r="D1153" s="1" t="s">
        <v>4183</v>
      </c>
      <c r="E1153" s="1" t="s">
        <v>2686</v>
      </c>
      <c r="F1153" s="1" t="s">
        <v>4582</v>
      </c>
      <c r="G1153" s="1" t="s">
        <v>4584</v>
      </c>
      <c r="H1153" s="1" t="s">
        <v>4594</v>
      </c>
      <c r="I1153" s="1">
        <v>3</v>
      </c>
      <c r="J1153" s="1" t="s">
        <v>2686</v>
      </c>
      <c r="K1153" s="1" t="s">
        <v>2686</v>
      </c>
      <c r="L1153" s="1" t="s">
        <v>2686</v>
      </c>
      <c r="M1153" s="1" t="s">
        <v>4604</v>
      </c>
      <c r="N1153" s="1" t="s">
        <v>4608</v>
      </c>
      <c r="O1153" s="1" t="s">
        <v>2686</v>
      </c>
      <c r="P1153" s="1" t="s">
        <v>2686</v>
      </c>
      <c r="Q1153" s="1" t="s">
        <v>5109</v>
      </c>
      <c r="R1153" s="1" t="s">
        <v>5178</v>
      </c>
      <c r="S1153" s="1" t="s">
        <v>2686</v>
      </c>
      <c r="T1153" s="1" t="s">
        <v>56</v>
      </c>
      <c r="U1153">
        <f t="shared" si="17"/>
        <v>1152</v>
      </c>
    </row>
    <row r="1154" spans="1:21" x14ac:dyDescent="0.2">
      <c r="A1154" s="1" t="s">
        <v>1152</v>
      </c>
      <c r="B1154" s="1" t="s">
        <v>2634</v>
      </c>
      <c r="C1154" s="1" t="s">
        <v>3479</v>
      </c>
      <c r="D1154" s="1" t="s">
        <v>4184</v>
      </c>
      <c r="E1154" s="1" t="s">
        <v>2686</v>
      </c>
      <c r="F1154" s="1" t="s">
        <v>4582</v>
      </c>
      <c r="G1154" s="1" t="s">
        <v>4584</v>
      </c>
      <c r="H1154" s="1" t="s">
        <v>4591</v>
      </c>
      <c r="I1154" s="1">
        <v>5</v>
      </c>
      <c r="J1154" s="1" t="s">
        <v>2686</v>
      </c>
      <c r="K1154" s="1" t="s">
        <v>2686</v>
      </c>
      <c r="L1154" s="1" t="s">
        <v>2686</v>
      </c>
      <c r="M1154" s="1" t="s">
        <v>4604</v>
      </c>
      <c r="N1154" s="1" t="s">
        <v>2686</v>
      </c>
      <c r="O1154" s="1" t="s">
        <v>2686</v>
      </c>
      <c r="P1154" s="1" t="s">
        <v>5030</v>
      </c>
      <c r="Q1154" s="1" t="s">
        <v>5111</v>
      </c>
      <c r="R1154" s="1" t="s">
        <v>5178</v>
      </c>
      <c r="S1154" s="1" t="s">
        <v>2686</v>
      </c>
      <c r="T1154" s="1" t="s">
        <v>28</v>
      </c>
      <c r="U1154">
        <f t="shared" si="17"/>
        <v>1153</v>
      </c>
    </row>
    <row r="1155" spans="1:21" x14ac:dyDescent="0.2">
      <c r="A1155" s="1" t="s">
        <v>1153</v>
      </c>
      <c r="B1155" s="1" t="s">
        <v>2635</v>
      </c>
      <c r="C1155" s="1" t="s">
        <v>3480</v>
      </c>
      <c r="D1155" s="1" t="s">
        <v>2686</v>
      </c>
      <c r="E1155" s="1" t="s">
        <v>2686</v>
      </c>
      <c r="F1155" s="1" t="s">
        <v>4582</v>
      </c>
      <c r="G1155" s="1" t="s">
        <v>4584</v>
      </c>
      <c r="H1155" s="1" t="s">
        <v>4594</v>
      </c>
      <c r="I1155" s="1">
        <v>0</v>
      </c>
      <c r="J1155" s="1" t="s">
        <v>2686</v>
      </c>
      <c r="K1155" s="1" t="s">
        <v>2686</v>
      </c>
      <c r="L1155" s="1" t="s">
        <v>2686</v>
      </c>
      <c r="M1155" s="1" t="s">
        <v>4604</v>
      </c>
      <c r="N1155" s="1" t="s">
        <v>4614</v>
      </c>
      <c r="O1155" s="1" t="s">
        <v>2686</v>
      </c>
      <c r="P1155" s="1" t="s">
        <v>2686</v>
      </c>
      <c r="Q1155" s="1" t="s">
        <v>2686</v>
      </c>
      <c r="R1155" s="1" t="s">
        <v>5178</v>
      </c>
      <c r="S1155" s="1" t="s">
        <v>2686</v>
      </c>
      <c r="T1155" s="1" t="s">
        <v>19</v>
      </c>
      <c r="U1155">
        <f t="shared" si="17"/>
        <v>1154</v>
      </c>
    </row>
    <row r="1156" spans="1:21" x14ac:dyDescent="0.2">
      <c r="A1156" s="1" t="s">
        <v>1154</v>
      </c>
      <c r="B1156" s="1" t="s">
        <v>2636</v>
      </c>
      <c r="C1156" s="1" t="s">
        <v>3481</v>
      </c>
      <c r="D1156" s="1" t="s">
        <v>2686</v>
      </c>
      <c r="E1156" s="1" t="s">
        <v>2686</v>
      </c>
      <c r="F1156" s="1" t="s">
        <v>4582</v>
      </c>
      <c r="G1156" s="1" t="s">
        <v>4584</v>
      </c>
      <c r="H1156" s="1" t="s">
        <v>4591</v>
      </c>
      <c r="I1156" s="1">
        <v>0</v>
      </c>
      <c r="J1156" s="1" t="s">
        <v>2686</v>
      </c>
      <c r="K1156" s="1" t="s">
        <v>2686</v>
      </c>
      <c r="L1156" s="1" t="s">
        <v>2686</v>
      </c>
      <c r="M1156" s="1" t="s">
        <v>4604</v>
      </c>
      <c r="N1156" s="1" t="s">
        <v>2686</v>
      </c>
      <c r="O1156" s="1" t="s">
        <v>2686</v>
      </c>
      <c r="P1156" s="1" t="s">
        <v>2686</v>
      </c>
      <c r="Q1156" s="1" t="s">
        <v>2686</v>
      </c>
      <c r="R1156" s="1" t="s">
        <v>5176</v>
      </c>
      <c r="S1156" s="1" t="s">
        <v>2686</v>
      </c>
      <c r="T1156" s="1" t="s">
        <v>86</v>
      </c>
      <c r="U1156">
        <f t="shared" ref="U1156:U1219" si="18">U1155+1</f>
        <v>1155</v>
      </c>
    </row>
    <row r="1157" spans="1:21" x14ac:dyDescent="0.2">
      <c r="A1157" s="1" t="s">
        <v>1155</v>
      </c>
      <c r="B1157" s="1" t="s">
        <v>2637</v>
      </c>
      <c r="C1157" s="1" t="s">
        <v>1155</v>
      </c>
      <c r="D1157" s="1" t="s">
        <v>2686</v>
      </c>
      <c r="E1157" s="1" t="s">
        <v>2686</v>
      </c>
      <c r="F1157" s="1" t="s">
        <v>4582</v>
      </c>
      <c r="G1157" s="1" t="s">
        <v>4584</v>
      </c>
      <c r="H1157" s="1" t="s">
        <v>4591</v>
      </c>
      <c r="I1157" s="1">
        <v>8</v>
      </c>
      <c r="J1157" s="1" t="s">
        <v>2686</v>
      </c>
      <c r="K1157" s="1" t="s">
        <v>2686</v>
      </c>
      <c r="L1157" s="1" t="s">
        <v>2686</v>
      </c>
      <c r="M1157" s="1" t="s">
        <v>4604</v>
      </c>
      <c r="N1157" s="1" t="s">
        <v>2686</v>
      </c>
      <c r="O1157" s="1" t="s">
        <v>2686</v>
      </c>
      <c r="P1157" s="1" t="s">
        <v>5031</v>
      </c>
      <c r="Q1157" s="1" t="s">
        <v>4664</v>
      </c>
      <c r="R1157" s="1" t="s">
        <v>5178</v>
      </c>
      <c r="S1157" s="1" t="s">
        <v>2686</v>
      </c>
      <c r="T1157" s="1" t="s">
        <v>29</v>
      </c>
      <c r="U1157">
        <f t="shared" si="18"/>
        <v>1156</v>
      </c>
    </row>
    <row r="1158" spans="1:21" x14ac:dyDescent="0.2">
      <c r="A1158" s="1" t="s">
        <v>1156</v>
      </c>
      <c r="B1158" s="1" t="s">
        <v>2638</v>
      </c>
      <c r="C1158" s="1" t="s">
        <v>3482</v>
      </c>
      <c r="D1158" s="1" t="s">
        <v>2686</v>
      </c>
      <c r="E1158" s="1" t="s">
        <v>2686</v>
      </c>
      <c r="F1158" s="1" t="s">
        <v>4582</v>
      </c>
      <c r="G1158" s="1" t="s">
        <v>4584</v>
      </c>
      <c r="H1158" s="1" t="s">
        <v>4591</v>
      </c>
      <c r="I1158" s="1">
        <v>0</v>
      </c>
      <c r="J1158" s="1" t="s">
        <v>2686</v>
      </c>
      <c r="K1158" s="1" t="s">
        <v>2686</v>
      </c>
      <c r="L1158" s="1" t="s">
        <v>2686</v>
      </c>
      <c r="M1158" s="1" t="s">
        <v>4604</v>
      </c>
      <c r="N1158" s="1" t="s">
        <v>2686</v>
      </c>
      <c r="O1158" s="1" t="s">
        <v>2686</v>
      </c>
      <c r="P1158" s="1" t="s">
        <v>5032</v>
      </c>
      <c r="Q1158" s="1" t="s">
        <v>5111</v>
      </c>
      <c r="R1158" s="1" t="s">
        <v>5178</v>
      </c>
      <c r="S1158" s="1" t="s">
        <v>2686</v>
      </c>
      <c r="T1158" s="1" t="s">
        <v>28</v>
      </c>
      <c r="U1158">
        <f t="shared" si="18"/>
        <v>1157</v>
      </c>
    </row>
    <row r="1159" spans="1:21" x14ac:dyDescent="0.2">
      <c r="A1159" s="1" t="s">
        <v>1157</v>
      </c>
      <c r="B1159" s="1" t="s">
        <v>2639</v>
      </c>
      <c r="C1159" s="1" t="s">
        <v>3483</v>
      </c>
      <c r="D1159" s="1" t="s">
        <v>2686</v>
      </c>
      <c r="E1159" s="1" t="s">
        <v>2686</v>
      </c>
      <c r="F1159" s="1" t="s">
        <v>4582</v>
      </c>
      <c r="G1159" s="1" t="s">
        <v>4584</v>
      </c>
      <c r="H1159" s="1" t="s">
        <v>4591</v>
      </c>
      <c r="I1159" s="1">
        <v>0</v>
      </c>
      <c r="J1159" s="1" t="s">
        <v>2686</v>
      </c>
      <c r="K1159" s="1" t="s">
        <v>2686</v>
      </c>
      <c r="L1159" s="1" t="s">
        <v>2686</v>
      </c>
      <c r="M1159" s="1" t="s">
        <v>4604</v>
      </c>
      <c r="N1159" s="1" t="s">
        <v>2686</v>
      </c>
      <c r="O1159" s="1" t="s">
        <v>2686</v>
      </c>
      <c r="P1159" s="1" t="s">
        <v>2686</v>
      </c>
      <c r="Q1159" s="1" t="s">
        <v>2686</v>
      </c>
      <c r="R1159" s="1" t="s">
        <v>5178</v>
      </c>
      <c r="S1159" s="1" t="s">
        <v>2686</v>
      </c>
      <c r="T1159" s="1" t="s">
        <v>19</v>
      </c>
      <c r="U1159">
        <f t="shared" si="18"/>
        <v>1158</v>
      </c>
    </row>
    <row r="1160" spans="1:21" x14ac:dyDescent="0.2">
      <c r="A1160" s="1" t="s">
        <v>1158</v>
      </c>
      <c r="B1160" s="1" t="s">
        <v>2640</v>
      </c>
      <c r="C1160" s="1" t="s">
        <v>2686</v>
      </c>
      <c r="D1160" s="1" t="s">
        <v>2686</v>
      </c>
      <c r="E1160" s="1" t="s">
        <v>2686</v>
      </c>
      <c r="F1160" s="1" t="s">
        <v>4582</v>
      </c>
      <c r="G1160" s="1" t="s">
        <v>2686</v>
      </c>
      <c r="H1160" s="1" t="s">
        <v>2686</v>
      </c>
      <c r="I1160" s="1">
        <v>0</v>
      </c>
      <c r="J1160" s="1" t="s">
        <v>2686</v>
      </c>
      <c r="K1160" s="1" t="s">
        <v>2686</v>
      </c>
      <c r="L1160" s="1" t="s">
        <v>2686</v>
      </c>
      <c r="M1160" s="1" t="s">
        <v>2686</v>
      </c>
      <c r="N1160" s="1" t="s">
        <v>2686</v>
      </c>
      <c r="O1160" s="1" t="s">
        <v>2686</v>
      </c>
      <c r="P1160" s="1" t="s">
        <v>2686</v>
      </c>
      <c r="Q1160" s="1" t="s">
        <v>2686</v>
      </c>
      <c r="R1160" s="1" t="s">
        <v>5179</v>
      </c>
      <c r="S1160" s="1" t="s">
        <v>2686</v>
      </c>
      <c r="T1160" s="1" t="s">
        <v>51</v>
      </c>
      <c r="U1160">
        <f t="shared" si="18"/>
        <v>1159</v>
      </c>
    </row>
    <row r="1161" spans="1:21" x14ac:dyDescent="0.2">
      <c r="A1161" s="1" t="s">
        <v>1159</v>
      </c>
      <c r="B1161" s="1" t="s">
        <v>2641</v>
      </c>
      <c r="C1161" s="1" t="s">
        <v>1159</v>
      </c>
      <c r="D1161" s="1" t="s">
        <v>2686</v>
      </c>
      <c r="E1161" s="1" t="s">
        <v>2686</v>
      </c>
      <c r="F1161" s="1" t="s">
        <v>4582</v>
      </c>
      <c r="G1161" s="1" t="s">
        <v>4584</v>
      </c>
      <c r="H1161" s="1" t="s">
        <v>4591</v>
      </c>
      <c r="I1161" s="1">
        <v>9</v>
      </c>
      <c r="J1161" s="1" t="s">
        <v>2686</v>
      </c>
      <c r="K1161" s="1" t="s">
        <v>2686</v>
      </c>
      <c r="L1161" s="1" t="s">
        <v>2686</v>
      </c>
      <c r="M1161" s="1" t="s">
        <v>4604</v>
      </c>
      <c r="N1161" s="1" t="s">
        <v>2686</v>
      </c>
      <c r="O1161" s="1" t="s">
        <v>2686</v>
      </c>
      <c r="P1161" s="1" t="s">
        <v>2686</v>
      </c>
      <c r="Q1161" s="1" t="s">
        <v>4664</v>
      </c>
      <c r="R1161" s="1" t="s">
        <v>5178</v>
      </c>
      <c r="S1161" s="1" t="s">
        <v>2686</v>
      </c>
      <c r="T1161" s="1" t="s">
        <v>29</v>
      </c>
      <c r="U1161">
        <f t="shared" si="18"/>
        <v>1160</v>
      </c>
    </row>
    <row r="1162" spans="1:21" x14ac:dyDescent="0.2">
      <c r="A1162" s="1" t="s">
        <v>1160</v>
      </c>
      <c r="B1162" s="1" t="s">
        <v>2642</v>
      </c>
      <c r="C1162" s="1" t="s">
        <v>1160</v>
      </c>
      <c r="D1162" s="1" t="s">
        <v>4185</v>
      </c>
      <c r="E1162" s="1" t="s">
        <v>2686</v>
      </c>
      <c r="F1162" s="1" t="s">
        <v>4582</v>
      </c>
      <c r="G1162" s="1" t="s">
        <v>4584</v>
      </c>
      <c r="H1162" s="1" t="s">
        <v>4591</v>
      </c>
      <c r="I1162" s="1">
        <v>0</v>
      </c>
      <c r="J1162" s="1" t="s">
        <v>2686</v>
      </c>
      <c r="K1162" s="1" t="s">
        <v>2686</v>
      </c>
      <c r="L1162" s="1" t="s">
        <v>2686</v>
      </c>
      <c r="M1162" s="1" t="s">
        <v>4604</v>
      </c>
      <c r="N1162" s="1" t="s">
        <v>2686</v>
      </c>
      <c r="O1162" s="1" t="s">
        <v>2686</v>
      </c>
      <c r="P1162" s="1" t="s">
        <v>5033</v>
      </c>
      <c r="Q1162" s="1" t="s">
        <v>2686</v>
      </c>
      <c r="R1162" s="1" t="s">
        <v>5178</v>
      </c>
      <c r="S1162" s="1" t="s">
        <v>2686</v>
      </c>
      <c r="T1162" s="1" t="s">
        <v>64</v>
      </c>
      <c r="U1162">
        <f t="shared" si="18"/>
        <v>1161</v>
      </c>
    </row>
    <row r="1163" spans="1:21" x14ac:dyDescent="0.2">
      <c r="A1163" s="1" t="s">
        <v>1161</v>
      </c>
      <c r="B1163" s="1" t="s">
        <v>2643</v>
      </c>
      <c r="C1163" s="1" t="s">
        <v>1161</v>
      </c>
      <c r="D1163" s="1" t="s">
        <v>2686</v>
      </c>
      <c r="E1163" s="1" t="s">
        <v>2686</v>
      </c>
      <c r="F1163" s="1" t="s">
        <v>4582</v>
      </c>
      <c r="G1163" s="1" t="s">
        <v>4584</v>
      </c>
      <c r="H1163" s="1" t="s">
        <v>4592</v>
      </c>
      <c r="I1163" s="1">
        <v>0</v>
      </c>
      <c r="J1163" s="1" t="s">
        <v>2686</v>
      </c>
      <c r="K1163" s="1" t="s">
        <v>2686</v>
      </c>
      <c r="L1163" s="1" t="s">
        <v>2686</v>
      </c>
      <c r="M1163" s="1" t="s">
        <v>4604</v>
      </c>
      <c r="N1163" s="1" t="s">
        <v>2686</v>
      </c>
      <c r="O1163" s="1" t="s">
        <v>2686</v>
      </c>
      <c r="P1163" s="1" t="s">
        <v>2686</v>
      </c>
      <c r="Q1163" s="1" t="s">
        <v>2686</v>
      </c>
      <c r="R1163" s="1" t="s">
        <v>5178</v>
      </c>
      <c r="S1163" s="1" t="s">
        <v>2686</v>
      </c>
      <c r="T1163" s="1" t="s">
        <v>19</v>
      </c>
      <c r="U1163">
        <f t="shared" si="18"/>
        <v>1162</v>
      </c>
    </row>
    <row r="1164" spans="1:21" x14ac:dyDescent="0.2">
      <c r="A1164" s="1" t="s">
        <v>1162</v>
      </c>
      <c r="B1164" s="1" t="s">
        <v>2644</v>
      </c>
      <c r="C1164" s="1" t="s">
        <v>2686</v>
      </c>
      <c r="D1164" s="1" t="s">
        <v>2686</v>
      </c>
      <c r="E1164" s="1" t="s">
        <v>2686</v>
      </c>
      <c r="F1164" s="1" t="s">
        <v>4582</v>
      </c>
      <c r="G1164" s="1" t="s">
        <v>2686</v>
      </c>
      <c r="H1164" s="1" t="s">
        <v>2686</v>
      </c>
      <c r="I1164" s="1">
        <v>0</v>
      </c>
      <c r="J1164" s="1" t="s">
        <v>2686</v>
      </c>
      <c r="K1164" s="1" t="s">
        <v>2686</v>
      </c>
      <c r="L1164" s="1" t="s">
        <v>2686</v>
      </c>
      <c r="M1164" s="1" t="s">
        <v>2686</v>
      </c>
      <c r="N1164" s="1" t="s">
        <v>2686</v>
      </c>
      <c r="O1164" s="1" t="s">
        <v>2686</v>
      </c>
      <c r="P1164" s="1" t="s">
        <v>2686</v>
      </c>
      <c r="Q1164" s="1" t="s">
        <v>2686</v>
      </c>
      <c r="R1164" s="1" t="s">
        <v>5179</v>
      </c>
      <c r="S1164" s="1" t="s">
        <v>2686</v>
      </c>
      <c r="T1164" s="1" t="s">
        <v>51</v>
      </c>
      <c r="U1164">
        <f t="shared" si="18"/>
        <v>1163</v>
      </c>
    </row>
    <row r="1165" spans="1:21" x14ac:dyDescent="0.2">
      <c r="A1165" s="1" t="s">
        <v>1163</v>
      </c>
      <c r="B1165" s="1" t="s">
        <v>2645</v>
      </c>
      <c r="C1165" s="1" t="s">
        <v>3484</v>
      </c>
      <c r="D1165" s="1" t="s">
        <v>2686</v>
      </c>
      <c r="E1165" s="1" t="s">
        <v>2686</v>
      </c>
      <c r="F1165" s="1" t="s">
        <v>4582</v>
      </c>
      <c r="G1165" s="1" t="s">
        <v>4584</v>
      </c>
      <c r="H1165" s="1" t="s">
        <v>4594</v>
      </c>
      <c r="I1165" s="1">
        <v>4</v>
      </c>
      <c r="J1165" s="1" t="s">
        <v>2686</v>
      </c>
      <c r="K1165" s="1" t="s">
        <v>2686</v>
      </c>
      <c r="L1165" s="1" t="s">
        <v>2686</v>
      </c>
      <c r="M1165" s="1" t="s">
        <v>4604</v>
      </c>
      <c r="N1165" s="1" t="s">
        <v>4615</v>
      </c>
      <c r="O1165" s="1" t="s">
        <v>2686</v>
      </c>
      <c r="P1165" s="1" t="s">
        <v>2686</v>
      </c>
      <c r="Q1165" s="1" t="s">
        <v>5112</v>
      </c>
      <c r="R1165" s="1" t="s">
        <v>5178</v>
      </c>
      <c r="S1165" s="1" t="s">
        <v>2686</v>
      </c>
      <c r="T1165" s="1" t="s">
        <v>56</v>
      </c>
      <c r="U1165">
        <f t="shared" si="18"/>
        <v>1164</v>
      </c>
    </row>
    <row r="1166" spans="1:21" x14ac:dyDescent="0.2">
      <c r="A1166" s="1" t="s">
        <v>1164</v>
      </c>
      <c r="B1166" s="1" t="s">
        <v>2646</v>
      </c>
      <c r="C1166" s="1" t="s">
        <v>1164</v>
      </c>
      <c r="D1166" s="1" t="s">
        <v>4186</v>
      </c>
      <c r="E1166" s="1" t="s">
        <v>2686</v>
      </c>
      <c r="F1166" s="1" t="s">
        <v>4582</v>
      </c>
      <c r="G1166" s="1" t="s">
        <v>4584</v>
      </c>
      <c r="H1166" s="1" t="s">
        <v>4591</v>
      </c>
      <c r="I1166" s="1">
        <v>1</v>
      </c>
      <c r="J1166" s="1" t="s">
        <v>2686</v>
      </c>
      <c r="K1166" s="1" t="s">
        <v>2686</v>
      </c>
      <c r="L1166" s="1" t="s">
        <v>2686</v>
      </c>
      <c r="M1166" s="1" t="s">
        <v>4604</v>
      </c>
      <c r="N1166" s="1" t="s">
        <v>2686</v>
      </c>
      <c r="O1166" s="1" t="s">
        <v>2686</v>
      </c>
      <c r="P1166" s="1" t="s">
        <v>5034</v>
      </c>
      <c r="Q1166" s="1" t="s">
        <v>2686</v>
      </c>
      <c r="R1166" s="1" t="s">
        <v>5178</v>
      </c>
      <c r="S1166" s="1" t="s">
        <v>2686</v>
      </c>
      <c r="T1166" s="1" t="s">
        <v>64</v>
      </c>
      <c r="U1166">
        <f t="shared" si="18"/>
        <v>1165</v>
      </c>
    </row>
    <row r="1167" spans="1:21" x14ac:dyDescent="0.2">
      <c r="A1167" s="1" t="s">
        <v>1165</v>
      </c>
      <c r="B1167" s="1" t="s">
        <v>2647</v>
      </c>
      <c r="C1167" s="1" t="s">
        <v>1165</v>
      </c>
      <c r="D1167" s="1" t="s">
        <v>2686</v>
      </c>
      <c r="E1167" s="1" t="s">
        <v>2686</v>
      </c>
      <c r="F1167" s="1" t="s">
        <v>4582</v>
      </c>
      <c r="G1167" s="1" t="s">
        <v>4584</v>
      </c>
      <c r="H1167" s="1" t="s">
        <v>4594</v>
      </c>
      <c r="I1167" s="1">
        <v>1</v>
      </c>
      <c r="J1167" s="1" t="s">
        <v>2686</v>
      </c>
      <c r="K1167" s="1" t="s">
        <v>2686</v>
      </c>
      <c r="L1167" s="1" t="s">
        <v>2686</v>
      </c>
      <c r="M1167" s="1" t="s">
        <v>4604</v>
      </c>
      <c r="N1167" s="1" t="s">
        <v>4610</v>
      </c>
      <c r="O1167" s="1" t="s">
        <v>2686</v>
      </c>
      <c r="P1167" s="1" t="s">
        <v>2686</v>
      </c>
      <c r="Q1167" s="1" t="s">
        <v>2686</v>
      </c>
      <c r="R1167" s="1" t="s">
        <v>5178</v>
      </c>
      <c r="S1167" s="1" t="s">
        <v>2686</v>
      </c>
      <c r="T1167" s="1" t="s">
        <v>19</v>
      </c>
      <c r="U1167">
        <f t="shared" si="18"/>
        <v>1166</v>
      </c>
    </row>
    <row r="1168" spans="1:21" x14ac:dyDescent="0.2">
      <c r="A1168" s="1" t="s">
        <v>1166</v>
      </c>
      <c r="B1168" s="1" t="s">
        <v>2648</v>
      </c>
      <c r="C1168" s="1" t="s">
        <v>2686</v>
      </c>
      <c r="D1168" s="1" t="s">
        <v>4187</v>
      </c>
      <c r="E1168" s="1" t="s">
        <v>2686</v>
      </c>
      <c r="F1168" s="1" t="s">
        <v>4582</v>
      </c>
      <c r="G1168" s="1" t="s">
        <v>2686</v>
      </c>
      <c r="H1168" s="1" t="s">
        <v>4593</v>
      </c>
      <c r="I1168" s="1">
        <v>2</v>
      </c>
      <c r="J1168" s="1" t="s">
        <v>2686</v>
      </c>
      <c r="K1168" s="1" t="s">
        <v>2686</v>
      </c>
      <c r="L1168" s="1" t="s">
        <v>2686</v>
      </c>
      <c r="M1168" s="1" t="s">
        <v>2686</v>
      </c>
      <c r="N1168" s="1" t="s">
        <v>2686</v>
      </c>
      <c r="O1168" s="1" t="s">
        <v>2686</v>
      </c>
      <c r="P1168" s="1" t="s">
        <v>2686</v>
      </c>
      <c r="Q1168" s="1" t="s">
        <v>2686</v>
      </c>
      <c r="R1168" s="1" t="s">
        <v>5176</v>
      </c>
      <c r="S1168" s="1" t="s">
        <v>2686</v>
      </c>
      <c r="T1168" s="1" t="s">
        <v>74</v>
      </c>
      <c r="U1168">
        <f t="shared" si="18"/>
        <v>1167</v>
      </c>
    </row>
    <row r="1169" spans="1:21" x14ac:dyDescent="0.2">
      <c r="A1169" s="1" t="s">
        <v>1167</v>
      </c>
      <c r="B1169" s="1" t="s">
        <v>2649</v>
      </c>
      <c r="C1169" s="1" t="s">
        <v>1167</v>
      </c>
      <c r="D1169" s="1" t="s">
        <v>4188</v>
      </c>
      <c r="E1169" s="1" t="s">
        <v>2686</v>
      </c>
      <c r="F1169" s="1" t="s">
        <v>4582</v>
      </c>
      <c r="G1169" s="1" t="s">
        <v>4584</v>
      </c>
      <c r="H1169" s="1" t="s">
        <v>4591</v>
      </c>
      <c r="I1169" s="1">
        <v>2</v>
      </c>
      <c r="J1169" s="1" t="s">
        <v>2686</v>
      </c>
      <c r="K1169" s="1" t="s">
        <v>2686</v>
      </c>
      <c r="L1169" s="1" t="s">
        <v>2686</v>
      </c>
      <c r="M1169" s="1" t="s">
        <v>4604</v>
      </c>
      <c r="N1169" s="1" t="s">
        <v>2686</v>
      </c>
      <c r="O1169" s="1" t="s">
        <v>2686</v>
      </c>
      <c r="P1169" s="1" t="s">
        <v>2686</v>
      </c>
      <c r="Q1169" s="1" t="s">
        <v>4648</v>
      </c>
      <c r="R1169" s="1" t="s">
        <v>5178</v>
      </c>
      <c r="S1169" s="1" t="s">
        <v>2686</v>
      </c>
      <c r="T1169" s="1" t="s">
        <v>29</v>
      </c>
      <c r="U1169">
        <f t="shared" si="18"/>
        <v>1168</v>
      </c>
    </row>
    <row r="1170" spans="1:21" x14ac:dyDescent="0.2">
      <c r="A1170" s="1" t="s">
        <v>1168</v>
      </c>
      <c r="B1170" s="1" t="s">
        <v>2650</v>
      </c>
      <c r="C1170" s="1" t="s">
        <v>3485</v>
      </c>
      <c r="D1170" s="1" t="s">
        <v>3878</v>
      </c>
      <c r="E1170" s="1" t="s">
        <v>2686</v>
      </c>
      <c r="F1170" s="1" t="s">
        <v>4582</v>
      </c>
      <c r="G1170" s="1" t="s">
        <v>4584</v>
      </c>
      <c r="H1170" s="1" t="s">
        <v>4591</v>
      </c>
      <c r="I1170" s="1">
        <v>1</v>
      </c>
      <c r="J1170" s="1" t="s">
        <v>2686</v>
      </c>
      <c r="K1170" s="1" t="s">
        <v>2686</v>
      </c>
      <c r="L1170" s="1" t="s">
        <v>2686</v>
      </c>
      <c r="M1170" s="1" t="s">
        <v>4604</v>
      </c>
      <c r="N1170" s="1" t="s">
        <v>2686</v>
      </c>
      <c r="O1170" s="1" t="s">
        <v>2686</v>
      </c>
      <c r="P1170" s="1" t="s">
        <v>5035</v>
      </c>
      <c r="Q1170" s="1" t="s">
        <v>5105</v>
      </c>
      <c r="R1170" s="1" t="s">
        <v>5178</v>
      </c>
      <c r="S1170" s="1" t="s">
        <v>2686</v>
      </c>
      <c r="T1170" s="1" t="s">
        <v>64</v>
      </c>
      <c r="U1170">
        <f t="shared" si="18"/>
        <v>1169</v>
      </c>
    </row>
    <row r="1171" spans="1:21" x14ac:dyDescent="0.2">
      <c r="A1171" s="1" t="s">
        <v>1169</v>
      </c>
      <c r="B1171" s="1" t="s">
        <v>2651</v>
      </c>
      <c r="C1171" s="1" t="s">
        <v>1169</v>
      </c>
      <c r="D1171" s="1" t="s">
        <v>2686</v>
      </c>
      <c r="E1171" s="1" t="s">
        <v>2686</v>
      </c>
      <c r="F1171" s="1" t="s">
        <v>4582</v>
      </c>
      <c r="G1171" s="1" t="s">
        <v>4584</v>
      </c>
      <c r="H1171" s="1" t="s">
        <v>4594</v>
      </c>
      <c r="I1171" s="1">
        <v>0</v>
      </c>
      <c r="J1171" s="1" t="s">
        <v>2686</v>
      </c>
      <c r="K1171" s="1" t="s">
        <v>2686</v>
      </c>
      <c r="L1171" s="1" t="s">
        <v>2686</v>
      </c>
      <c r="M1171" s="1" t="s">
        <v>4604</v>
      </c>
      <c r="N1171" s="1" t="s">
        <v>4630</v>
      </c>
      <c r="O1171" s="1" t="s">
        <v>2686</v>
      </c>
      <c r="P1171" s="1" t="s">
        <v>2686</v>
      </c>
      <c r="Q1171" s="1" t="s">
        <v>2686</v>
      </c>
      <c r="R1171" s="1" t="s">
        <v>5178</v>
      </c>
      <c r="S1171" s="1" t="s">
        <v>2686</v>
      </c>
      <c r="T1171" s="1" t="s">
        <v>21</v>
      </c>
      <c r="U1171">
        <f t="shared" si="18"/>
        <v>1170</v>
      </c>
    </row>
    <row r="1172" spans="1:21" x14ac:dyDescent="0.2">
      <c r="A1172" s="1" t="s">
        <v>1170</v>
      </c>
      <c r="B1172" s="1" t="s">
        <v>2652</v>
      </c>
      <c r="C1172" s="1" t="s">
        <v>2686</v>
      </c>
      <c r="D1172" s="1" t="s">
        <v>4189</v>
      </c>
      <c r="E1172" s="1" t="s">
        <v>2686</v>
      </c>
      <c r="F1172" s="1" t="s">
        <v>4582</v>
      </c>
      <c r="G1172" s="1" t="s">
        <v>2686</v>
      </c>
      <c r="H1172" s="1" t="s">
        <v>4593</v>
      </c>
      <c r="I1172" s="1">
        <v>0</v>
      </c>
      <c r="J1172" s="1" t="s">
        <v>2686</v>
      </c>
      <c r="K1172" s="1" t="s">
        <v>2686</v>
      </c>
      <c r="L1172" s="1" t="s">
        <v>2686</v>
      </c>
      <c r="M1172" s="1" t="s">
        <v>2686</v>
      </c>
      <c r="N1172" s="1" t="s">
        <v>2686</v>
      </c>
      <c r="O1172" s="1" t="s">
        <v>2686</v>
      </c>
      <c r="P1172" s="1" t="s">
        <v>2686</v>
      </c>
      <c r="Q1172" s="1" t="s">
        <v>2686</v>
      </c>
      <c r="R1172" s="1" t="s">
        <v>5176</v>
      </c>
      <c r="S1172" s="1" t="s">
        <v>2686</v>
      </c>
      <c r="T1172" s="1" t="s">
        <v>74</v>
      </c>
      <c r="U1172">
        <f t="shared" si="18"/>
        <v>1171</v>
      </c>
    </row>
    <row r="1173" spans="1:21" x14ac:dyDescent="0.2">
      <c r="A1173" s="1" t="s">
        <v>1171</v>
      </c>
      <c r="B1173" s="1" t="s">
        <v>2653</v>
      </c>
      <c r="C1173" s="1" t="s">
        <v>1171</v>
      </c>
      <c r="D1173" s="1" t="s">
        <v>2686</v>
      </c>
      <c r="E1173" s="1" t="s">
        <v>2686</v>
      </c>
      <c r="F1173" s="1" t="s">
        <v>4582</v>
      </c>
      <c r="G1173" s="1" t="s">
        <v>4584</v>
      </c>
      <c r="H1173" s="1" t="s">
        <v>4591</v>
      </c>
      <c r="I1173" s="1">
        <v>8</v>
      </c>
      <c r="J1173" s="1" t="s">
        <v>2686</v>
      </c>
      <c r="K1173" s="1" t="s">
        <v>2686</v>
      </c>
      <c r="L1173" s="1" t="s">
        <v>2686</v>
      </c>
      <c r="M1173" s="1" t="s">
        <v>4604</v>
      </c>
      <c r="N1173" s="1" t="s">
        <v>2686</v>
      </c>
      <c r="O1173" s="1" t="s">
        <v>2686</v>
      </c>
      <c r="P1173" s="1" t="s">
        <v>5036</v>
      </c>
      <c r="Q1173" s="1" t="s">
        <v>4664</v>
      </c>
      <c r="R1173" s="1" t="s">
        <v>5178</v>
      </c>
      <c r="S1173" s="1" t="s">
        <v>2686</v>
      </c>
      <c r="T1173" s="1" t="s">
        <v>29</v>
      </c>
      <c r="U1173">
        <f t="shared" si="18"/>
        <v>1172</v>
      </c>
    </row>
    <row r="1174" spans="1:21" x14ac:dyDescent="0.2">
      <c r="A1174" s="1" t="s">
        <v>1172</v>
      </c>
      <c r="B1174" s="1" t="s">
        <v>2654</v>
      </c>
      <c r="C1174" s="1" t="s">
        <v>3486</v>
      </c>
      <c r="D1174" s="1" t="s">
        <v>3878</v>
      </c>
      <c r="E1174" s="1" t="s">
        <v>2686</v>
      </c>
      <c r="F1174" s="1" t="s">
        <v>4582</v>
      </c>
      <c r="G1174" s="1" t="s">
        <v>4584</v>
      </c>
      <c r="H1174" s="1" t="s">
        <v>4591</v>
      </c>
      <c r="I1174" s="1">
        <v>0</v>
      </c>
      <c r="J1174" s="1" t="s">
        <v>2686</v>
      </c>
      <c r="K1174" s="1" t="s">
        <v>2686</v>
      </c>
      <c r="L1174" s="1" t="s">
        <v>2686</v>
      </c>
      <c r="M1174" s="1" t="s">
        <v>4604</v>
      </c>
      <c r="N1174" s="1" t="s">
        <v>2686</v>
      </c>
      <c r="O1174" s="1" t="s">
        <v>2686</v>
      </c>
      <c r="P1174" s="1" t="s">
        <v>5035</v>
      </c>
      <c r="Q1174" s="1" t="s">
        <v>5105</v>
      </c>
      <c r="R1174" s="1" t="s">
        <v>5178</v>
      </c>
      <c r="S1174" s="1" t="s">
        <v>2686</v>
      </c>
      <c r="T1174" s="1" t="s">
        <v>64</v>
      </c>
      <c r="U1174">
        <f t="shared" si="18"/>
        <v>1173</v>
      </c>
    </row>
    <row r="1175" spans="1:21" x14ac:dyDescent="0.2">
      <c r="A1175" s="1" t="s">
        <v>1173</v>
      </c>
      <c r="B1175" s="1" t="s">
        <v>2655</v>
      </c>
      <c r="C1175" s="1" t="s">
        <v>1173</v>
      </c>
      <c r="D1175" s="1" t="s">
        <v>2686</v>
      </c>
      <c r="E1175" s="1" t="s">
        <v>2686</v>
      </c>
      <c r="F1175" s="1" t="s">
        <v>4582</v>
      </c>
      <c r="G1175" s="1" t="s">
        <v>4584</v>
      </c>
      <c r="H1175" s="1" t="s">
        <v>4594</v>
      </c>
      <c r="I1175" s="1">
        <v>0</v>
      </c>
      <c r="J1175" s="1" t="s">
        <v>2686</v>
      </c>
      <c r="K1175" s="1" t="s">
        <v>2686</v>
      </c>
      <c r="L1175" s="1" t="s">
        <v>2686</v>
      </c>
      <c r="M1175" s="1" t="s">
        <v>4604</v>
      </c>
      <c r="N1175" s="1" t="s">
        <v>4631</v>
      </c>
      <c r="O1175" s="1" t="s">
        <v>2686</v>
      </c>
      <c r="P1175" s="1" t="s">
        <v>2686</v>
      </c>
      <c r="Q1175" s="1" t="s">
        <v>2686</v>
      </c>
      <c r="R1175" s="1" t="s">
        <v>5178</v>
      </c>
      <c r="S1175" s="1" t="s">
        <v>2686</v>
      </c>
      <c r="T1175" s="1" t="s">
        <v>21</v>
      </c>
      <c r="U1175">
        <f t="shared" si="18"/>
        <v>1174</v>
      </c>
    </row>
    <row r="1176" spans="1:21" x14ac:dyDescent="0.2">
      <c r="A1176" s="1" t="s">
        <v>1174</v>
      </c>
      <c r="B1176" s="1" t="s">
        <v>2656</v>
      </c>
      <c r="C1176" s="1" t="s">
        <v>2686</v>
      </c>
      <c r="D1176" s="1" t="s">
        <v>4190</v>
      </c>
      <c r="E1176" s="1" t="s">
        <v>2686</v>
      </c>
      <c r="F1176" s="1" t="s">
        <v>4582</v>
      </c>
      <c r="G1176" s="1" t="s">
        <v>2686</v>
      </c>
      <c r="H1176" s="1" t="s">
        <v>4593</v>
      </c>
      <c r="I1176" s="1">
        <v>1</v>
      </c>
      <c r="J1176" s="1" t="s">
        <v>2686</v>
      </c>
      <c r="K1176" s="1" t="s">
        <v>2686</v>
      </c>
      <c r="L1176" s="1" t="s">
        <v>2686</v>
      </c>
      <c r="M1176" s="1" t="s">
        <v>2686</v>
      </c>
      <c r="N1176" s="1" t="s">
        <v>2686</v>
      </c>
      <c r="O1176" s="1" t="s">
        <v>2686</v>
      </c>
      <c r="P1176" s="1" t="s">
        <v>2686</v>
      </c>
      <c r="Q1176" s="1" t="s">
        <v>2686</v>
      </c>
      <c r="R1176" s="1" t="s">
        <v>5176</v>
      </c>
      <c r="S1176" s="1" t="s">
        <v>2686</v>
      </c>
      <c r="T1176" s="1" t="s">
        <v>74</v>
      </c>
      <c r="U1176">
        <f t="shared" si="18"/>
        <v>1175</v>
      </c>
    </row>
    <row r="1177" spans="1:21" x14ac:dyDescent="0.2">
      <c r="A1177" s="1" t="s">
        <v>1175</v>
      </c>
      <c r="B1177" s="1" t="s">
        <v>2657</v>
      </c>
      <c r="C1177" s="1" t="s">
        <v>1175</v>
      </c>
      <c r="D1177" s="1" t="s">
        <v>2686</v>
      </c>
      <c r="E1177" s="1" t="s">
        <v>2686</v>
      </c>
      <c r="F1177" s="1" t="s">
        <v>4582</v>
      </c>
      <c r="G1177" s="1" t="s">
        <v>4584</v>
      </c>
      <c r="H1177" s="1" t="s">
        <v>4591</v>
      </c>
      <c r="I1177" s="1">
        <v>3</v>
      </c>
      <c r="J1177" s="1" t="s">
        <v>2686</v>
      </c>
      <c r="K1177" s="1" t="s">
        <v>2686</v>
      </c>
      <c r="L1177" s="1" t="s">
        <v>2686</v>
      </c>
      <c r="M1177" s="1" t="s">
        <v>4604</v>
      </c>
      <c r="N1177" s="1" t="s">
        <v>2686</v>
      </c>
      <c r="O1177" s="1" t="s">
        <v>2686</v>
      </c>
      <c r="P1177" s="1" t="s">
        <v>5037</v>
      </c>
      <c r="Q1177" s="1" t="s">
        <v>2686</v>
      </c>
      <c r="R1177" s="1" t="s">
        <v>5179</v>
      </c>
      <c r="S1177" s="1" t="s">
        <v>2686</v>
      </c>
      <c r="T1177" s="1" t="s">
        <v>106</v>
      </c>
      <c r="U1177">
        <f t="shared" si="18"/>
        <v>1176</v>
      </c>
    </row>
    <row r="1178" spans="1:21" x14ac:dyDescent="0.2">
      <c r="A1178" s="1" t="s">
        <v>1176</v>
      </c>
      <c r="B1178" s="1" t="s">
        <v>2658</v>
      </c>
      <c r="C1178" s="1" t="s">
        <v>2686</v>
      </c>
      <c r="D1178" s="1" t="s">
        <v>4191</v>
      </c>
      <c r="E1178" s="1" t="s">
        <v>4191</v>
      </c>
      <c r="F1178" s="1" t="s">
        <v>4582</v>
      </c>
      <c r="G1178" s="1" t="s">
        <v>4584</v>
      </c>
      <c r="H1178" s="1" t="s">
        <v>4591</v>
      </c>
      <c r="I1178" s="1">
        <v>1</v>
      </c>
      <c r="J1178" s="1" t="s">
        <v>2686</v>
      </c>
      <c r="K1178" s="1" t="s">
        <v>2686</v>
      </c>
      <c r="L1178" s="1" t="s">
        <v>2686</v>
      </c>
      <c r="M1178" s="1" t="s">
        <v>4604</v>
      </c>
      <c r="N1178" s="1" t="s">
        <v>2686</v>
      </c>
      <c r="O1178" s="1" t="s">
        <v>2686</v>
      </c>
      <c r="P1178" s="1" t="s">
        <v>5038</v>
      </c>
      <c r="Q1178" s="1" t="s">
        <v>2686</v>
      </c>
      <c r="R1178" s="1" t="s">
        <v>5178</v>
      </c>
      <c r="S1178" s="1" t="s">
        <v>2686</v>
      </c>
      <c r="T1178" s="1" t="s">
        <v>32</v>
      </c>
      <c r="U1178">
        <f t="shared" si="18"/>
        <v>1177</v>
      </c>
    </row>
    <row r="1179" spans="1:21" x14ac:dyDescent="0.2">
      <c r="A1179" s="1" t="s">
        <v>1177</v>
      </c>
      <c r="B1179" s="1" t="s">
        <v>2659</v>
      </c>
      <c r="C1179" s="1" t="s">
        <v>1177</v>
      </c>
      <c r="D1179" s="1" t="s">
        <v>2686</v>
      </c>
      <c r="E1179" s="1" t="s">
        <v>2686</v>
      </c>
      <c r="F1179" s="1" t="s">
        <v>4582</v>
      </c>
      <c r="G1179" s="1" t="s">
        <v>4584</v>
      </c>
      <c r="H1179" s="1" t="s">
        <v>4591</v>
      </c>
      <c r="I1179" s="1">
        <v>1</v>
      </c>
      <c r="J1179" s="1" t="s">
        <v>2686</v>
      </c>
      <c r="K1179" s="1" t="s">
        <v>2686</v>
      </c>
      <c r="L1179" s="1" t="s">
        <v>2686</v>
      </c>
      <c r="M1179" s="1" t="s">
        <v>4604</v>
      </c>
      <c r="N1179" s="1" t="s">
        <v>2686</v>
      </c>
      <c r="O1179" s="1" t="s">
        <v>2686</v>
      </c>
      <c r="P1179" s="1" t="s">
        <v>5039</v>
      </c>
      <c r="Q1179" s="1" t="s">
        <v>2686</v>
      </c>
      <c r="R1179" s="1" t="s">
        <v>5179</v>
      </c>
      <c r="S1179" s="1" t="s">
        <v>2686</v>
      </c>
      <c r="T1179" s="1" t="s">
        <v>106</v>
      </c>
      <c r="U1179">
        <f t="shared" si="18"/>
        <v>1178</v>
      </c>
    </row>
    <row r="1180" spans="1:21" x14ac:dyDescent="0.2">
      <c r="A1180" s="1" t="s">
        <v>1178</v>
      </c>
      <c r="B1180" s="1" t="s">
        <v>2660</v>
      </c>
      <c r="C1180" s="1" t="s">
        <v>2686</v>
      </c>
      <c r="D1180" s="1" t="s">
        <v>4192</v>
      </c>
      <c r="E1180" s="1" t="s">
        <v>4192</v>
      </c>
      <c r="F1180" s="1" t="s">
        <v>4582</v>
      </c>
      <c r="G1180" s="1" t="s">
        <v>4584</v>
      </c>
      <c r="H1180" s="1" t="s">
        <v>4591</v>
      </c>
      <c r="I1180" s="1">
        <v>2</v>
      </c>
      <c r="J1180" s="1" t="s">
        <v>2686</v>
      </c>
      <c r="K1180" s="1" t="s">
        <v>2686</v>
      </c>
      <c r="L1180" s="1" t="s">
        <v>2686</v>
      </c>
      <c r="M1180" s="1" t="s">
        <v>4604</v>
      </c>
      <c r="N1180" s="1" t="s">
        <v>2686</v>
      </c>
      <c r="O1180" s="1" t="s">
        <v>2686</v>
      </c>
      <c r="P1180" s="1" t="s">
        <v>5040</v>
      </c>
      <c r="Q1180" s="1" t="s">
        <v>2686</v>
      </c>
      <c r="R1180" s="1" t="s">
        <v>5178</v>
      </c>
      <c r="S1180" s="1" t="s">
        <v>2686</v>
      </c>
      <c r="T1180" s="1" t="s">
        <v>32</v>
      </c>
      <c r="U1180">
        <f t="shared" si="18"/>
        <v>1179</v>
      </c>
    </row>
    <row r="1181" spans="1:21" x14ac:dyDescent="0.2">
      <c r="A1181" s="1" t="s">
        <v>1179</v>
      </c>
      <c r="B1181" s="1" t="s">
        <v>2661</v>
      </c>
      <c r="C1181" s="1" t="s">
        <v>1179</v>
      </c>
      <c r="D1181" s="1" t="s">
        <v>2686</v>
      </c>
      <c r="E1181" s="1" t="s">
        <v>2686</v>
      </c>
      <c r="F1181" s="1" t="s">
        <v>4582</v>
      </c>
      <c r="G1181" s="1" t="s">
        <v>4584</v>
      </c>
      <c r="H1181" s="1" t="s">
        <v>4591</v>
      </c>
      <c r="I1181" s="1">
        <v>1</v>
      </c>
      <c r="J1181" s="1" t="s">
        <v>2686</v>
      </c>
      <c r="K1181" s="1" t="s">
        <v>2686</v>
      </c>
      <c r="L1181" s="1" t="s">
        <v>2686</v>
      </c>
      <c r="M1181" s="1" t="s">
        <v>4604</v>
      </c>
      <c r="N1181" s="1" t="s">
        <v>2686</v>
      </c>
      <c r="O1181" s="1" t="s">
        <v>2686</v>
      </c>
      <c r="P1181" s="1" t="s">
        <v>2686</v>
      </c>
      <c r="Q1181" s="1" t="s">
        <v>2686</v>
      </c>
      <c r="R1181" s="1" t="s">
        <v>5178</v>
      </c>
      <c r="S1181" s="1" t="s">
        <v>2686</v>
      </c>
      <c r="T1181" s="1" t="s">
        <v>100</v>
      </c>
      <c r="U1181">
        <f t="shared" si="18"/>
        <v>1180</v>
      </c>
    </row>
    <row r="1182" spans="1:21" x14ac:dyDescent="0.2">
      <c r="A1182" s="1" t="s">
        <v>1180</v>
      </c>
      <c r="B1182" s="1" t="s">
        <v>2662</v>
      </c>
      <c r="C1182" s="1" t="s">
        <v>2686</v>
      </c>
      <c r="D1182" s="1" t="s">
        <v>4193</v>
      </c>
      <c r="E1182" s="1" t="s">
        <v>4565</v>
      </c>
      <c r="F1182" s="1" t="s">
        <v>4582</v>
      </c>
      <c r="G1182" s="1" t="s">
        <v>4584</v>
      </c>
      <c r="H1182" s="1" t="s">
        <v>4591</v>
      </c>
      <c r="I1182" s="1">
        <v>1</v>
      </c>
      <c r="J1182" s="1" t="s">
        <v>2686</v>
      </c>
      <c r="K1182" s="1" t="s">
        <v>2686</v>
      </c>
      <c r="L1182" s="1" t="s">
        <v>2686</v>
      </c>
      <c r="M1182" s="1" t="s">
        <v>4604</v>
      </c>
      <c r="N1182" s="1" t="s">
        <v>2686</v>
      </c>
      <c r="O1182" s="1" t="s">
        <v>2686</v>
      </c>
      <c r="P1182" s="1" t="s">
        <v>5041</v>
      </c>
      <c r="Q1182" s="1" t="s">
        <v>2686</v>
      </c>
      <c r="R1182" s="1" t="s">
        <v>5178</v>
      </c>
      <c r="S1182" s="1" t="s">
        <v>2686</v>
      </c>
      <c r="T1182" s="1" t="s">
        <v>32</v>
      </c>
      <c r="U1182">
        <f t="shared" si="18"/>
        <v>1181</v>
      </c>
    </row>
    <row r="1183" spans="1:21" x14ac:dyDescent="0.2">
      <c r="A1183" s="1" t="s">
        <v>1181</v>
      </c>
      <c r="B1183" s="1" t="s">
        <v>2663</v>
      </c>
      <c r="C1183" s="1" t="s">
        <v>1181</v>
      </c>
      <c r="D1183" s="1" t="s">
        <v>2686</v>
      </c>
      <c r="E1183" s="1" t="s">
        <v>2686</v>
      </c>
      <c r="F1183" s="1" t="s">
        <v>4582</v>
      </c>
      <c r="G1183" s="1" t="s">
        <v>4584</v>
      </c>
      <c r="H1183" s="1" t="s">
        <v>4591</v>
      </c>
      <c r="I1183" s="1">
        <v>2</v>
      </c>
      <c r="J1183" s="1" t="s">
        <v>2686</v>
      </c>
      <c r="K1183" s="1" t="s">
        <v>2686</v>
      </c>
      <c r="L1183" s="1" t="s">
        <v>2686</v>
      </c>
      <c r="M1183" s="1" t="s">
        <v>4604</v>
      </c>
      <c r="N1183" s="1" t="s">
        <v>2686</v>
      </c>
      <c r="O1183" s="1" t="s">
        <v>2686</v>
      </c>
      <c r="P1183" s="1" t="s">
        <v>2686</v>
      </c>
      <c r="Q1183" s="1" t="s">
        <v>2686</v>
      </c>
      <c r="R1183" s="1" t="s">
        <v>5176</v>
      </c>
      <c r="S1183" s="1" t="s">
        <v>2686</v>
      </c>
      <c r="T1183" s="1" t="s">
        <v>100</v>
      </c>
      <c r="U1183">
        <f t="shared" si="18"/>
        <v>1182</v>
      </c>
    </row>
    <row r="1184" spans="1:21" x14ac:dyDescent="0.2">
      <c r="A1184" s="1" t="s">
        <v>1182</v>
      </c>
      <c r="B1184" s="1" t="s">
        <v>2664</v>
      </c>
      <c r="C1184" s="1" t="s">
        <v>2686</v>
      </c>
      <c r="D1184" s="1" t="s">
        <v>4194</v>
      </c>
      <c r="E1184" s="1" t="s">
        <v>4194</v>
      </c>
      <c r="F1184" s="1" t="s">
        <v>4582</v>
      </c>
      <c r="G1184" s="1" t="s">
        <v>4584</v>
      </c>
      <c r="H1184" s="1" t="s">
        <v>4591</v>
      </c>
      <c r="I1184" s="1">
        <v>1</v>
      </c>
      <c r="J1184" s="1" t="s">
        <v>2686</v>
      </c>
      <c r="K1184" s="1" t="s">
        <v>2686</v>
      </c>
      <c r="L1184" s="1" t="s">
        <v>2686</v>
      </c>
      <c r="M1184" s="1" t="s">
        <v>4604</v>
      </c>
      <c r="N1184" s="1" t="s">
        <v>2686</v>
      </c>
      <c r="O1184" s="1" t="s">
        <v>2686</v>
      </c>
      <c r="P1184" s="1" t="s">
        <v>5042</v>
      </c>
      <c r="Q1184" s="1" t="s">
        <v>2686</v>
      </c>
      <c r="R1184" s="1" t="s">
        <v>5178</v>
      </c>
      <c r="S1184" s="1" t="s">
        <v>2686</v>
      </c>
      <c r="T1184" s="1" t="s">
        <v>32</v>
      </c>
      <c r="U1184">
        <f t="shared" si="18"/>
        <v>1183</v>
      </c>
    </row>
    <row r="1185" spans="1:21" x14ac:dyDescent="0.2">
      <c r="A1185" s="1" t="s">
        <v>1183</v>
      </c>
      <c r="B1185" s="1" t="s">
        <v>2665</v>
      </c>
      <c r="C1185" s="1" t="s">
        <v>1183</v>
      </c>
      <c r="D1185" s="1" t="s">
        <v>2686</v>
      </c>
      <c r="E1185" s="1" t="s">
        <v>2686</v>
      </c>
      <c r="F1185" s="1" t="s">
        <v>4582</v>
      </c>
      <c r="G1185" s="1" t="s">
        <v>4584</v>
      </c>
      <c r="H1185" s="1" t="s">
        <v>4591</v>
      </c>
      <c r="I1185" s="1">
        <v>0</v>
      </c>
      <c r="J1185" s="1" t="s">
        <v>2686</v>
      </c>
      <c r="K1185" s="1" t="s">
        <v>2686</v>
      </c>
      <c r="L1185" s="1" t="s">
        <v>2686</v>
      </c>
      <c r="M1185" s="1" t="s">
        <v>4604</v>
      </c>
      <c r="N1185" s="1" t="s">
        <v>2686</v>
      </c>
      <c r="O1185" s="1" t="s">
        <v>2686</v>
      </c>
      <c r="P1185" s="1" t="s">
        <v>2686</v>
      </c>
      <c r="Q1185" s="1" t="s">
        <v>2686</v>
      </c>
      <c r="R1185" s="1" t="s">
        <v>5176</v>
      </c>
      <c r="S1185" s="1" t="s">
        <v>2686</v>
      </c>
      <c r="T1185" s="1" t="s">
        <v>100</v>
      </c>
      <c r="U1185">
        <f t="shared" si="18"/>
        <v>1184</v>
      </c>
    </row>
    <row r="1186" spans="1:21" x14ac:dyDescent="0.2">
      <c r="A1186" s="1" t="s">
        <v>1184</v>
      </c>
      <c r="B1186" s="1" t="s">
        <v>2666</v>
      </c>
      <c r="C1186" s="1" t="s">
        <v>2686</v>
      </c>
      <c r="D1186" s="1" t="s">
        <v>4195</v>
      </c>
      <c r="E1186" s="1" t="s">
        <v>4195</v>
      </c>
      <c r="F1186" s="1" t="s">
        <v>4582</v>
      </c>
      <c r="G1186" s="1" t="s">
        <v>4584</v>
      </c>
      <c r="H1186" s="1" t="s">
        <v>4591</v>
      </c>
      <c r="I1186" s="1">
        <v>2</v>
      </c>
      <c r="J1186" s="1" t="s">
        <v>2686</v>
      </c>
      <c r="K1186" s="1" t="s">
        <v>2686</v>
      </c>
      <c r="L1186" s="1" t="s">
        <v>2686</v>
      </c>
      <c r="M1186" s="1" t="s">
        <v>4604</v>
      </c>
      <c r="N1186" s="1" t="s">
        <v>2686</v>
      </c>
      <c r="O1186" s="1" t="s">
        <v>2686</v>
      </c>
      <c r="P1186" s="1" t="s">
        <v>5043</v>
      </c>
      <c r="Q1186" s="1" t="s">
        <v>2686</v>
      </c>
      <c r="R1186" s="1" t="s">
        <v>5178</v>
      </c>
      <c r="S1186" s="1" t="s">
        <v>2686</v>
      </c>
      <c r="T1186" s="1" t="s">
        <v>32</v>
      </c>
      <c r="U1186">
        <f t="shared" si="18"/>
        <v>1185</v>
      </c>
    </row>
    <row r="1187" spans="1:21" x14ac:dyDescent="0.2">
      <c r="A1187" s="1" t="s">
        <v>1185</v>
      </c>
      <c r="B1187" s="1" t="s">
        <v>2667</v>
      </c>
      <c r="C1187" s="1" t="s">
        <v>3487</v>
      </c>
      <c r="D1187" s="1" t="s">
        <v>2686</v>
      </c>
      <c r="E1187" s="1" t="s">
        <v>2686</v>
      </c>
      <c r="F1187" s="1" t="s">
        <v>4582</v>
      </c>
      <c r="G1187" s="1" t="s">
        <v>4584</v>
      </c>
      <c r="H1187" s="1" t="s">
        <v>4591</v>
      </c>
      <c r="I1187" s="1">
        <v>2</v>
      </c>
      <c r="J1187" s="1" t="s">
        <v>2686</v>
      </c>
      <c r="K1187" s="1" t="s">
        <v>2686</v>
      </c>
      <c r="L1187" s="1" t="s">
        <v>2686</v>
      </c>
      <c r="M1187" s="1" t="s">
        <v>4604</v>
      </c>
      <c r="N1187" s="1" t="s">
        <v>2686</v>
      </c>
      <c r="O1187" s="1" t="s">
        <v>2686</v>
      </c>
      <c r="P1187" s="1" t="s">
        <v>2686</v>
      </c>
      <c r="Q1187" s="1" t="s">
        <v>2686</v>
      </c>
      <c r="R1187" s="1" t="s">
        <v>5176</v>
      </c>
      <c r="S1187" s="1" t="s">
        <v>2686</v>
      </c>
      <c r="T1187" s="1" t="s">
        <v>100</v>
      </c>
      <c r="U1187">
        <f t="shared" si="18"/>
        <v>1186</v>
      </c>
    </row>
    <row r="1188" spans="1:21" x14ac:dyDescent="0.2">
      <c r="A1188" s="1" t="s">
        <v>1186</v>
      </c>
      <c r="B1188" s="1" t="s">
        <v>2668</v>
      </c>
      <c r="C1188" s="1" t="s">
        <v>2686</v>
      </c>
      <c r="D1188" s="1" t="s">
        <v>4196</v>
      </c>
      <c r="E1188" s="1" t="s">
        <v>4196</v>
      </c>
      <c r="F1188" s="1" t="s">
        <v>4582</v>
      </c>
      <c r="G1188" s="1" t="s">
        <v>4584</v>
      </c>
      <c r="H1188" s="1" t="s">
        <v>4591</v>
      </c>
      <c r="I1188" s="1">
        <v>2</v>
      </c>
      <c r="J1188" s="1" t="s">
        <v>2686</v>
      </c>
      <c r="K1188" s="1" t="s">
        <v>2686</v>
      </c>
      <c r="L1188" s="1" t="s">
        <v>2686</v>
      </c>
      <c r="M1188" s="1" t="s">
        <v>4604</v>
      </c>
      <c r="N1188" s="1" t="s">
        <v>2686</v>
      </c>
      <c r="O1188" s="1" t="s">
        <v>2686</v>
      </c>
      <c r="P1188" s="1" t="s">
        <v>5044</v>
      </c>
      <c r="Q1188" s="1" t="s">
        <v>2686</v>
      </c>
      <c r="R1188" s="1" t="s">
        <v>5178</v>
      </c>
      <c r="S1188" s="1" t="s">
        <v>2686</v>
      </c>
      <c r="T1188" s="1" t="s">
        <v>32</v>
      </c>
      <c r="U1188">
        <f t="shared" si="18"/>
        <v>1187</v>
      </c>
    </row>
    <row r="1189" spans="1:21" x14ac:dyDescent="0.2">
      <c r="A1189" s="1" t="s">
        <v>1187</v>
      </c>
      <c r="B1189" s="1" t="s">
        <v>2669</v>
      </c>
      <c r="C1189" s="1" t="s">
        <v>3488</v>
      </c>
      <c r="D1189" s="1" t="s">
        <v>2686</v>
      </c>
      <c r="E1189" s="1" t="s">
        <v>2686</v>
      </c>
      <c r="F1189" s="1" t="s">
        <v>4582</v>
      </c>
      <c r="G1189" s="1" t="s">
        <v>4584</v>
      </c>
      <c r="H1189" s="1" t="s">
        <v>4591</v>
      </c>
      <c r="I1189" s="1">
        <v>4</v>
      </c>
      <c r="J1189" s="1" t="s">
        <v>2686</v>
      </c>
      <c r="K1189" s="1" t="s">
        <v>2686</v>
      </c>
      <c r="L1189" s="1" t="s">
        <v>2686</v>
      </c>
      <c r="M1189" s="1" t="s">
        <v>4604</v>
      </c>
      <c r="N1189" s="1" t="s">
        <v>2686</v>
      </c>
      <c r="O1189" s="1" t="s">
        <v>2686</v>
      </c>
      <c r="P1189" s="1" t="s">
        <v>5045</v>
      </c>
      <c r="Q1189" s="1" t="s">
        <v>2686</v>
      </c>
      <c r="R1189" s="1" t="s">
        <v>5176</v>
      </c>
      <c r="S1189" s="1" t="s">
        <v>2686</v>
      </c>
      <c r="T1189" s="1" t="s">
        <v>100</v>
      </c>
      <c r="U1189">
        <f t="shared" si="18"/>
        <v>1188</v>
      </c>
    </row>
    <row r="1190" spans="1:21" x14ac:dyDescent="0.2">
      <c r="A1190" s="1" t="s">
        <v>1188</v>
      </c>
      <c r="B1190" s="1" t="s">
        <v>2670</v>
      </c>
      <c r="C1190" s="1" t="s">
        <v>2686</v>
      </c>
      <c r="D1190" s="1" t="s">
        <v>4197</v>
      </c>
      <c r="E1190" s="1" t="s">
        <v>4197</v>
      </c>
      <c r="F1190" s="1" t="s">
        <v>4582</v>
      </c>
      <c r="G1190" s="1" t="s">
        <v>4584</v>
      </c>
      <c r="H1190" s="1" t="s">
        <v>4591</v>
      </c>
      <c r="I1190" s="1">
        <v>2</v>
      </c>
      <c r="J1190" s="1" t="s">
        <v>2686</v>
      </c>
      <c r="K1190" s="1" t="s">
        <v>2686</v>
      </c>
      <c r="L1190" s="1" t="s">
        <v>2686</v>
      </c>
      <c r="M1190" s="1" t="s">
        <v>4604</v>
      </c>
      <c r="N1190" s="1" t="s">
        <v>2686</v>
      </c>
      <c r="O1190" s="1" t="s">
        <v>2686</v>
      </c>
      <c r="P1190" s="1" t="s">
        <v>5046</v>
      </c>
      <c r="Q1190" s="1" t="s">
        <v>2686</v>
      </c>
      <c r="R1190" s="1" t="s">
        <v>5178</v>
      </c>
      <c r="S1190" s="1" t="s">
        <v>2686</v>
      </c>
      <c r="T1190" s="1" t="s">
        <v>32</v>
      </c>
      <c r="U1190">
        <f t="shared" si="18"/>
        <v>1189</v>
      </c>
    </row>
    <row r="1191" spans="1:21" x14ac:dyDescent="0.2">
      <c r="A1191" s="1" t="s">
        <v>1189</v>
      </c>
      <c r="B1191" s="1" t="s">
        <v>2671</v>
      </c>
      <c r="C1191" s="1" t="s">
        <v>1189</v>
      </c>
      <c r="D1191" s="1" t="s">
        <v>2686</v>
      </c>
      <c r="E1191" s="1" t="s">
        <v>2686</v>
      </c>
      <c r="F1191" s="1" t="s">
        <v>4582</v>
      </c>
      <c r="G1191" s="1" t="s">
        <v>4584</v>
      </c>
      <c r="H1191" s="1" t="s">
        <v>4591</v>
      </c>
      <c r="I1191" s="1">
        <v>12</v>
      </c>
      <c r="J1191" s="1" t="s">
        <v>2686</v>
      </c>
      <c r="K1191" s="1" t="s">
        <v>2686</v>
      </c>
      <c r="L1191" s="1" t="s">
        <v>2686</v>
      </c>
      <c r="M1191" s="1" t="s">
        <v>4604</v>
      </c>
      <c r="N1191" s="1" t="s">
        <v>2686</v>
      </c>
      <c r="O1191" s="1" t="s">
        <v>2686</v>
      </c>
      <c r="P1191" s="1" t="s">
        <v>2686</v>
      </c>
      <c r="Q1191" s="1" t="s">
        <v>2686</v>
      </c>
      <c r="R1191" s="1" t="s">
        <v>5178</v>
      </c>
      <c r="S1191" s="1" t="s">
        <v>2686</v>
      </c>
      <c r="T1191" s="1" t="s">
        <v>100</v>
      </c>
      <c r="U1191">
        <f t="shared" si="18"/>
        <v>1190</v>
      </c>
    </row>
    <row r="1192" spans="1:21" x14ac:dyDescent="0.2">
      <c r="A1192" s="1" t="s">
        <v>1190</v>
      </c>
      <c r="B1192" s="1" t="s">
        <v>2672</v>
      </c>
      <c r="C1192" s="1" t="s">
        <v>2686</v>
      </c>
      <c r="D1192" s="1" t="s">
        <v>4198</v>
      </c>
      <c r="E1192" s="1" t="s">
        <v>4198</v>
      </c>
      <c r="F1192" s="1" t="s">
        <v>4582</v>
      </c>
      <c r="G1192" s="1" t="s">
        <v>4584</v>
      </c>
      <c r="H1192" s="1" t="s">
        <v>4591</v>
      </c>
      <c r="I1192" s="1">
        <v>1</v>
      </c>
      <c r="J1192" s="1" t="s">
        <v>2686</v>
      </c>
      <c r="K1192" s="1" t="s">
        <v>2686</v>
      </c>
      <c r="L1192" s="1" t="s">
        <v>2686</v>
      </c>
      <c r="M1192" s="1" t="s">
        <v>4604</v>
      </c>
      <c r="N1192" s="1" t="s">
        <v>2686</v>
      </c>
      <c r="O1192" s="1" t="s">
        <v>2686</v>
      </c>
      <c r="P1192" s="1" t="s">
        <v>5047</v>
      </c>
      <c r="Q1192" s="1" t="s">
        <v>2686</v>
      </c>
      <c r="R1192" s="1" t="s">
        <v>5178</v>
      </c>
      <c r="S1192" s="1" t="s">
        <v>2686</v>
      </c>
      <c r="T1192" s="1" t="s">
        <v>32</v>
      </c>
      <c r="U1192">
        <f t="shared" si="18"/>
        <v>1191</v>
      </c>
    </row>
    <row r="1193" spans="1:21" x14ac:dyDescent="0.2">
      <c r="A1193" s="1" t="s">
        <v>1191</v>
      </c>
      <c r="B1193" s="1" t="s">
        <v>2673</v>
      </c>
      <c r="C1193" s="1" t="s">
        <v>3489</v>
      </c>
      <c r="D1193" s="1" t="s">
        <v>2686</v>
      </c>
      <c r="E1193" s="1" t="s">
        <v>2686</v>
      </c>
      <c r="F1193" s="1" t="s">
        <v>4582</v>
      </c>
      <c r="G1193" s="1" t="s">
        <v>4584</v>
      </c>
      <c r="H1193" s="1" t="s">
        <v>4591</v>
      </c>
      <c r="I1193" s="1">
        <v>1</v>
      </c>
      <c r="J1193" s="1" t="s">
        <v>2686</v>
      </c>
      <c r="K1193" s="1" t="s">
        <v>2686</v>
      </c>
      <c r="L1193" s="1" t="s">
        <v>2686</v>
      </c>
      <c r="M1193" s="1" t="s">
        <v>4604</v>
      </c>
      <c r="N1193" s="1" t="s">
        <v>2686</v>
      </c>
      <c r="O1193" s="1" t="s">
        <v>2686</v>
      </c>
      <c r="P1193" s="1" t="s">
        <v>5048</v>
      </c>
      <c r="Q1193" s="1" t="s">
        <v>2686</v>
      </c>
      <c r="R1193" s="1" t="s">
        <v>5178</v>
      </c>
      <c r="S1193" s="1" t="s">
        <v>2686</v>
      </c>
      <c r="T1193" s="1" t="s">
        <v>100</v>
      </c>
      <c r="U1193">
        <f t="shared" si="18"/>
        <v>1192</v>
      </c>
    </row>
    <row r="1194" spans="1:21" x14ac:dyDescent="0.2">
      <c r="A1194" s="1" t="s">
        <v>1192</v>
      </c>
      <c r="B1194" s="1" t="s">
        <v>2674</v>
      </c>
      <c r="C1194" s="1" t="s">
        <v>2686</v>
      </c>
      <c r="D1194" s="1" t="s">
        <v>4199</v>
      </c>
      <c r="E1194" s="1" t="s">
        <v>4199</v>
      </c>
      <c r="F1194" s="1" t="s">
        <v>4582</v>
      </c>
      <c r="G1194" s="1" t="s">
        <v>4584</v>
      </c>
      <c r="H1194" s="1" t="s">
        <v>4591</v>
      </c>
      <c r="I1194" s="1">
        <v>1</v>
      </c>
      <c r="J1194" s="1" t="s">
        <v>2686</v>
      </c>
      <c r="K1194" s="1" t="s">
        <v>2686</v>
      </c>
      <c r="L1194" s="1" t="s">
        <v>2686</v>
      </c>
      <c r="M1194" s="1" t="s">
        <v>4604</v>
      </c>
      <c r="N1194" s="1" t="s">
        <v>2686</v>
      </c>
      <c r="O1194" s="1" t="s">
        <v>2686</v>
      </c>
      <c r="P1194" s="1" t="s">
        <v>5049</v>
      </c>
      <c r="Q1194" s="1" t="s">
        <v>2686</v>
      </c>
      <c r="R1194" s="1" t="s">
        <v>5178</v>
      </c>
      <c r="S1194" s="1" t="s">
        <v>2686</v>
      </c>
      <c r="T1194" s="1" t="s">
        <v>32</v>
      </c>
      <c r="U1194">
        <f t="shared" si="18"/>
        <v>1193</v>
      </c>
    </row>
    <row r="1195" spans="1:21" x14ac:dyDescent="0.2">
      <c r="A1195" s="1" t="s">
        <v>1193</v>
      </c>
      <c r="B1195" s="1" t="s">
        <v>2675</v>
      </c>
      <c r="C1195" s="1" t="s">
        <v>1193</v>
      </c>
      <c r="D1195" s="1" t="s">
        <v>2686</v>
      </c>
      <c r="E1195" s="1" t="s">
        <v>2686</v>
      </c>
      <c r="F1195" s="1" t="s">
        <v>4582</v>
      </c>
      <c r="G1195" s="1" t="s">
        <v>4584</v>
      </c>
      <c r="H1195" s="1" t="s">
        <v>4591</v>
      </c>
      <c r="I1195" s="1">
        <v>0</v>
      </c>
      <c r="J1195" s="1" t="s">
        <v>2686</v>
      </c>
      <c r="K1195" s="1" t="s">
        <v>2686</v>
      </c>
      <c r="L1195" s="1" t="s">
        <v>2686</v>
      </c>
      <c r="M1195" s="1" t="s">
        <v>4604</v>
      </c>
      <c r="N1195" s="1" t="s">
        <v>2686</v>
      </c>
      <c r="O1195" s="1" t="s">
        <v>2686</v>
      </c>
      <c r="P1195" s="1" t="s">
        <v>2686</v>
      </c>
      <c r="Q1195" s="1" t="s">
        <v>2686</v>
      </c>
      <c r="R1195" s="1" t="s">
        <v>5178</v>
      </c>
      <c r="S1195" s="1" t="s">
        <v>2686</v>
      </c>
      <c r="T1195" s="1" t="s">
        <v>100</v>
      </c>
      <c r="U1195">
        <f t="shared" si="18"/>
        <v>1194</v>
      </c>
    </row>
    <row r="1196" spans="1:21" x14ac:dyDescent="0.2">
      <c r="A1196" s="1" t="s">
        <v>1194</v>
      </c>
      <c r="B1196" s="1" t="s">
        <v>2676</v>
      </c>
      <c r="C1196" s="1" t="s">
        <v>2686</v>
      </c>
      <c r="D1196" s="1" t="s">
        <v>4200</v>
      </c>
      <c r="E1196" s="1" t="s">
        <v>4200</v>
      </c>
      <c r="F1196" s="1" t="s">
        <v>4582</v>
      </c>
      <c r="G1196" s="1" t="s">
        <v>4584</v>
      </c>
      <c r="H1196" s="1" t="s">
        <v>4591</v>
      </c>
      <c r="I1196" s="1">
        <v>1</v>
      </c>
      <c r="J1196" s="1" t="s">
        <v>2686</v>
      </c>
      <c r="K1196" s="1" t="s">
        <v>2686</v>
      </c>
      <c r="L1196" s="1" t="s">
        <v>2686</v>
      </c>
      <c r="M1196" s="1" t="s">
        <v>4604</v>
      </c>
      <c r="N1196" s="1" t="s">
        <v>2686</v>
      </c>
      <c r="O1196" s="1" t="s">
        <v>2686</v>
      </c>
      <c r="P1196" s="1" t="s">
        <v>5050</v>
      </c>
      <c r="Q1196" s="1" t="s">
        <v>2686</v>
      </c>
      <c r="R1196" s="1" t="s">
        <v>5178</v>
      </c>
      <c r="S1196" s="1" t="s">
        <v>2686</v>
      </c>
      <c r="T1196" s="1" t="s">
        <v>32</v>
      </c>
      <c r="U1196">
        <f t="shared" si="18"/>
        <v>1195</v>
      </c>
    </row>
    <row r="1197" spans="1:21" x14ac:dyDescent="0.2">
      <c r="A1197" s="1" t="s">
        <v>1195</v>
      </c>
      <c r="B1197" s="1" t="s">
        <v>2677</v>
      </c>
      <c r="C1197" s="1" t="s">
        <v>1195</v>
      </c>
      <c r="D1197" s="1" t="s">
        <v>2686</v>
      </c>
      <c r="E1197" s="1" t="s">
        <v>2686</v>
      </c>
      <c r="F1197" s="1" t="s">
        <v>4582</v>
      </c>
      <c r="G1197" s="1" t="s">
        <v>4584</v>
      </c>
      <c r="H1197" s="1" t="s">
        <v>4594</v>
      </c>
      <c r="I1197" s="1">
        <v>16</v>
      </c>
      <c r="J1197" s="1" t="s">
        <v>2686</v>
      </c>
      <c r="K1197" s="1" t="s">
        <v>2686</v>
      </c>
      <c r="L1197" s="1" t="s">
        <v>2686</v>
      </c>
      <c r="M1197" s="1" t="s">
        <v>4604</v>
      </c>
      <c r="N1197" s="1" t="s">
        <v>4616</v>
      </c>
      <c r="O1197" s="1" t="s">
        <v>2686</v>
      </c>
      <c r="P1197" s="1" t="s">
        <v>2686</v>
      </c>
      <c r="Q1197" s="1" t="s">
        <v>2686</v>
      </c>
      <c r="R1197" s="1" t="s">
        <v>5178</v>
      </c>
      <c r="S1197" s="1" t="s">
        <v>2686</v>
      </c>
      <c r="T1197" s="1" t="s">
        <v>100</v>
      </c>
      <c r="U1197">
        <f t="shared" si="18"/>
        <v>1196</v>
      </c>
    </row>
    <row r="1198" spans="1:21" x14ac:dyDescent="0.2">
      <c r="A1198" s="1" t="s">
        <v>1196</v>
      </c>
      <c r="B1198" s="1" t="s">
        <v>2678</v>
      </c>
      <c r="C1198" s="1" t="s">
        <v>2686</v>
      </c>
      <c r="D1198" s="1" t="s">
        <v>4201</v>
      </c>
      <c r="E1198" s="1" t="s">
        <v>4201</v>
      </c>
      <c r="F1198" s="1" t="s">
        <v>4582</v>
      </c>
      <c r="G1198" s="1" t="s">
        <v>4584</v>
      </c>
      <c r="H1198" s="1" t="s">
        <v>4591</v>
      </c>
      <c r="I1198" s="1">
        <v>1</v>
      </c>
      <c r="J1198" s="1" t="s">
        <v>2686</v>
      </c>
      <c r="K1198" s="1" t="s">
        <v>2686</v>
      </c>
      <c r="L1198" s="1" t="s">
        <v>2686</v>
      </c>
      <c r="M1198" s="1" t="s">
        <v>4604</v>
      </c>
      <c r="N1198" s="1" t="s">
        <v>2686</v>
      </c>
      <c r="O1198" s="1" t="s">
        <v>2686</v>
      </c>
      <c r="P1198" s="1" t="s">
        <v>5051</v>
      </c>
      <c r="Q1198" s="1" t="s">
        <v>2686</v>
      </c>
      <c r="R1198" s="1" t="s">
        <v>5178</v>
      </c>
      <c r="S1198" s="1" t="s">
        <v>2686</v>
      </c>
      <c r="T1198" s="1" t="s">
        <v>32</v>
      </c>
      <c r="U1198">
        <f t="shared" si="18"/>
        <v>1197</v>
      </c>
    </row>
    <row r="1199" spans="1:21" x14ac:dyDescent="0.2">
      <c r="A1199" s="1" t="s">
        <v>1197</v>
      </c>
      <c r="B1199" s="1" t="s">
        <v>2679</v>
      </c>
      <c r="C1199" s="1" t="s">
        <v>1197</v>
      </c>
      <c r="D1199" s="1" t="s">
        <v>2686</v>
      </c>
      <c r="E1199" s="1" t="s">
        <v>2686</v>
      </c>
      <c r="F1199" s="1" t="s">
        <v>4582</v>
      </c>
      <c r="G1199" s="1" t="s">
        <v>4584</v>
      </c>
      <c r="H1199" s="1" t="s">
        <v>4591</v>
      </c>
      <c r="I1199" s="1">
        <v>2</v>
      </c>
      <c r="J1199" s="1" t="s">
        <v>2686</v>
      </c>
      <c r="K1199" s="1" t="s">
        <v>2686</v>
      </c>
      <c r="L1199" s="1" t="s">
        <v>2686</v>
      </c>
      <c r="M1199" s="1" t="s">
        <v>4604</v>
      </c>
      <c r="N1199" s="1" t="s">
        <v>2686</v>
      </c>
      <c r="O1199" s="1" t="s">
        <v>2686</v>
      </c>
      <c r="P1199" s="1" t="s">
        <v>2686</v>
      </c>
      <c r="Q1199" s="1" t="s">
        <v>2686</v>
      </c>
      <c r="R1199" s="1" t="s">
        <v>5179</v>
      </c>
      <c r="S1199" s="1" t="s">
        <v>2686</v>
      </c>
      <c r="T1199" s="1" t="s">
        <v>23</v>
      </c>
      <c r="U1199">
        <f t="shared" si="18"/>
        <v>1198</v>
      </c>
    </row>
    <row r="1200" spans="1:21" x14ac:dyDescent="0.2">
      <c r="A1200" s="1" t="s">
        <v>1198</v>
      </c>
      <c r="B1200" s="1" t="s">
        <v>2680</v>
      </c>
      <c r="C1200" s="1" t="s">
        <v>2686</v>
      </c>
      <c r="D1200" s="1" t="s">
        <v>4202</v>
      </c>
      <c r="E1200" s="1" t="s">
        <v>4202</v>
      </c>
      <c r="F1200" s="1" t="s">
        <v>4582</v>
      </c>
      <c r="G1200" s="1" t="s">
        <v>4584</v>
      </c>
      <c r="H1200" s="1" t="s">
        <v>4591</v>
      </c>
      <c r="I1200" s="1">
        <v>1</v>
      </c>
      <c r="J1200" s="1" t="s">
        <v>2686</v>
      </c>
      <c r="K1200" s="1" t="s">
        <v>2686</v>
      </c>
      <c r="L1200" s="1" t="s">
        <v>2686</v>
      </c>
      <c r="M1200" s="1" t="s">
        <v>4604</v>
      </c>
      <c r="N1200" s="1" t="s">
        <v>2686</v>
      </c>
      <c r="O1200" s="1" t="s">
        <v>2686</v>
      </c>
      <c r="P1200" s="1" t="s">
        <v>5052</v>
      </c>
      <c r="Q1200" s="1" t="s">
        <v>2686</v>
      </c>
      <c r="R1200" s="1" t="s">
        <v>5178</v>
      </c>
      <c r="S1200" s="1" t="s">
        <v>2686</v>
      </c>
      <c r="T1200" s="1" t="s">
        <v>32</v>
      </c>
      <c r="U1200">
        <f t="shared" si="18"/>
        <v>1199</v>
      </c>
    </row>
    <row r="1201" spans="1:21" x14ac:dyDescent="0.2">
      <c r="A1201" s="1" t="s">
        <v>1199</v>
      </c>
      <c r="B1201" s="1" t="s">
        <v>2681</v>
      </c>
      <c r="C1201" s="1" t="s">
        <v>3490</v>
      </c>
      <c r="D1201" s="1" t="s">
        <v>2686</v>
      </c>
      <c r="E1201" s="1" t="s">
        <v>2686</v>
      </c>
      <c r="F1201" s="1" t="s">
        <v>4582</v>
      </c>
      <c r="G1201" s="1" t="s">
        <v>4584</v>
      </c>
      <c r="H1201" s="1" t="s">
        <v>4594</v>
      </c>
      <c r="I1201" s="1">
        <v>0</v>
      </c>
      <c r="J1201" s="1" t="s">
        <v>2686</v>
      </c>
      <c r="K1201" s="1" t="s">
        <v>2686</v>
      </c>
      <c r="L1201" s="1" t="s">
        <v>2686</v>
      </c>
      <c r="M1201" s="1" t="s">
        <v>4604</v>
      </c>
      <c r="N1201" s="1" t="s">
        <v>4607</v>
      </c>
      <c r="O1201" s="1" t="s">
        <v>2686</v>
      </c>
      <c r="P1201" s="1" t="s">
        <v>4837</v>
      </c>
      <c r="Q1201" s="1" t="s">
        <v>2686</v>
      </c>
      <c r="R1201" s="1" t="s">
        <v>5178</v>
      </c>
      <c r="S1201" s="1" t="s">
        <v>5184</v>
      </c>
      <c r="T1201" s="1" t="s">
        <v>64</v>
      </c>
      <c r="U1201">
        <f t="shared" si="18"/>
        <v>1200</v>
      </c>
    </row>
    <row r="1202" spans="1:21" x14ac:dyDescent="0.2">
      <c r="A1202" s="1" t="s">
        <v>1200</v>
      </c>
      <c r="B1202" s="1" t="s">
        <v>2682</v>
      </c>
      <c r="C1202" s="1" t="s">
        <v>2686</v>
      </c>
      <c r="D1202" s="1" t="s">
        <v>4203</v>
      </c>
      <c r="E1202" s="1" t="s">
        <v>4203</v>
      </c>
      <c r="F1202" s="1" t="s">
        <v>4582</v>
      </c>
      <c r="G1202" s="1" t="s">
        <v>4584</v>
      </c>
      <c r="H1202" s="1" t="s">
        <v>4591</v>
      </c>
      <c r="I1202" s="1">
        <v>1</v>
      </c>
      <c r="J1202" s="1" t="s">
        <v>2686</v>
      </c>
      <c r="K1202" s="1" t="s">
        <v>2686</v>
      </c>
      <c r="L1202" s="1" t="s">
        <v>2686</v>
      </c>
      <c r="M1202" s="1" t="s">
        <v>4604</v>
      </c>
      <c r="N1202" s="1" t="s">
        <v>2686</v>
      </c>
      <c r="O1202" s="1" t="s">
        <v>2686</v>
      </c>
      <c r="P1202" s="1" t="s">
        <v>5053</v>
      </c>
      <c r="Q1202" s="1" t="s">
        <v>2686</v>
      </c>
      <c r="R1202" s="1" t="s">
        <v>5178</v>
      </c>
      <c r="S1202" s="1" t="s">
        <v>2686</v>
      </c>
      <c r="T1202" s="1" t="s">
        <v>32</v>
      </c>
      <c r="U1202">
        <f t="shared" si="18"/>
        <v>1201</v>
      </c>
    </row>
    <row r="1203" spans="1:21" x14ac:dyDescent="0.2">
      <c r="A1203" s="1" t="s">
        <v>1201</v>
      </c>
      <c r="B1203" s="1" t="s">
        <v>2683</v>
      </c>
      <c r="C1203" s="1" t="s">
        <v>3491</v>
      </c>
      <c r="D1203" s="1" t="s">
        <v>2686</v>
      </c>
      <c r="E1203" s="1" t="s">
        <v>2686</v>
      </c>
      <c r="F1203" s="1" t="s">
        <v>4582</v>
      </c>
      <c r="G1203" s="1" t="s">
        <v>4584</v>
      </c>
      <c r="H1203" s="1" t="s">
        <v>4591</v>
      </c>
      <c r="I1203" s="1">
        <v>0</v>
      </c>
      <c r="J1203" s="1" t="s">
        <v>2686</v>
      </c>
      <c r="K1203" s="1" t="s">
        <v>2686</v>
      </c>
      <c r="L1203" s="1" t="s">
        <v>2686</v>
      </c>
      <c r="M1203" s="1" t="s">
        <v>4604</v>
      </c>
      <c r="N1203" s="1" t="s">
        <v>2686</v>
      </c>
      <c r="O1203" s="1" t="s">
        <v>2686</v>
      </c>
      <c r="P1203" s="1" t="s">
        <v>5054</v>
      </c>
      <c r="Q1203" s="1" t="s">
        <v>2686</v>
      </c>
      <c r="R1203" s="1" t="s">
        <v>5178</v>
      </c>
      <c r="S1203" s="1" t="s">
        <v>2686</v>
      </c>
      <c r="T1203" s="1" t="s">
        <v>50</v>
      </c>
      <c r="U1203">
        <f t="shared" si="18"/>
        <v>1202</v>
      </c>
    </row>
    <row r="1204" spans="1:21" x14ac:dyDescent="0.2">
      <c r="A1204" s="1" t="s">
        <v>1202</v>
      </c>
      <c r="B1204" s="1" t="s">
        <v>2684</v>
      </c>
      <c r="C1204" s="1" t="s">
        <v>2686</v>
      </c>
      <c r="D1204" s="1" t="s">
        <v>4204</v>
      </c>
      <c r="E1204" s="1" t="s">
        <v>4204</v>
      </c>
      <c r="F1204" s="1" t="s">
        <v>4582</v>
      </c>
      <c r="G1204" s="1" t="s">
        <v>4584</v>
      </c>
      <c r="H1204" s="1" t="s">
        <v>4591</v>
      </c>
      <c r="I1204" s="1">
        <v>1</v>
      </c>
      <c r="J1204" s="1" t="s">
        <v>2686</v>
      </c>
      <c r="K1204" s="1" t="s">
        <v>2686</v>
      </c>
      <c r="L1204" s="1" t="s">
        <v>2686</v>
      </c>
      <c r="M1204" s="1" t="s">
        <v>4604</v>
      </c>
      <c r="N1204" s="1" t="s">
        <v>2686</v>
      </c>
      <c r="O1204" s="1" t="s">
        <v>2686</v>
      </c>
      <c r="P1204" s="1" t="s">
        <v>5055</v>
      </c>
      <c r="Q1204" s="1" t="s">
        <v>2686</v>
      </c>
      <c r="R1204" s="1" t="s">
        <v>5178</v>
      </c>
      <c r="S1204" s="1" t="s">
        <v>2686</v>
      </c>
      <c r="T1204" s="1" t="s">
        <v>32</v>
      </c>
      <c r="U1204">
        <f t="shared" si="18"/>
        <v>1203</v>
      </c>
    </row>
    <row r="1205" spans="1:21" x14ac:dyDescent="0.2">
      <c r="A1205" s="1" t="s">
        <v>1203</v>
      </c>
      <c r="B1205" s="1" t="s">
        <v>2685</v>
      </c>
      <c r="C1205" s="1" t="s">
        <v>3492</v>
      </c>
      <c r="D1205" s="1" t="s">
        <v>2686</v>
      </c>
      <c r="E1205" s="1" t="s">
        <v>2686</v>
      </c>
      <c r="F1205" s="1" t="s">
        <v>4582</v>
      </c>
      <c r="G1205" s="1" t="s">
        <v>4584</v>
      </c>
      <c r="H1205" s="1" t="s">
        <v>4591</v>
      </c>
      <c r="I1205" s="1">
        <v>0</v>
      </c>
      <c r="J1205" s="1" t="s">
        <v>2686</v>
      </c>
      <c r="K1205" s="1" t="s">
        <v>2686</v>
      </c>
      <c r="L1205" s="1" t="s">
        <v>2686</v>
      </c>
      <c r="M1205" s="1" t="s">
        <v>4604</v>
      </c>
      <c r="N1205" s="1" t="s">
        <v>2686</v>
      </c>
      <c r="O1205" s="1" t="s">
        <v>2686</v>
      </c>
      <c r="P1205" s="1" t="s">
        <v>5056</v>
      </c>
      <c r="Q1205" s="1" t="s">
        <v>2686</v>
      </c>
      <c r="R1205" s="1" t="s">
        <v>5178</v>
      </c>
      <c r="S1205" s="1" t="s">
        <v>2686</v>
      </c>
      <c r="T1205" s="1" t="s">
        <v>50</v>
      </c>
      <c r="U1205">
        <f t="shared" si="18"/>
        <v>1204</v>
      </c>
    </row>
    <row r="1206" spans="1:21" x14ac:dyDescent="0.2">
      <c r="A1206" s="1" t="s">
        <v>1204</v>
      </c>
      <c r="B1206" s="1" t="s">
        <v>2686</v>
      </c>
      <c r="C1206" s="1" t="s">
        <v>2686</v>
      </c>
      <c r="D1206" s="1" t="s">
        <v>4205</v>
      </c>
      <c r="E1206" s="1" t="s">
        <v>4566</v>
      </c>
      <c r="F1206" s="1" t="s">
        <v>2686</v>
      </c>
      <c r="G1206" s="1" t="s">
        <v>2686</v>
      </c>
      <c r="H1206" s="1" t="s">
        <v>2686</v>
      </c>
      <c r="I1206" s="1" t="s">
        <v>2686</v>
      </c>
      <c r="J1206" s="1" t="s">
        <v>2686</v>
      </c>
      <c r="K1206" s="1" t="s">
        <v>2686</v>
      </c>
      <c r="L1206" s="1" t="s">
        <v>2686</v>
      </c>
      <c r="M1206" s="1" t="s">
        <v>2686</v>
      </c>
      <c r="N1206" s="1" t="s">
        <v>2686</v>
      </c>
      <c r="O1206" s="1" t="s">
        <v>2686</v>
      </c>
      <c r="P1206" s="1" t="s">
        <v>2686</v>
      </c>
      <c r="Q1206" s="1" t="s">
        <v>2686</v>
      </c>
      <c r="R1206" s="1" t="s">
        <v>2686</v>
      </c>
      <c r="S1206" s="1" t="s">
        <v>2686</v>
      </c>
      <c r="T1206" s="1" t="s">
        <v>13</v>
      </c>
      <c r="U1206">
        <f t="shared" si="18"/>
        <v>1205</v>
      </c>
    </row>
    <row r="1207" spans="1:21" x14ac:dyDescent="0.2">
      <c r="A1207" s="1" t="s">
        <v>1205</v>
      </c>
      <c r="B1207" s="1" t="s">
        <v>2687</v>
      </c>
      <c r="C1207" s="1" t="s">
        <v>3493</v>
      </c>
      <c r="D1207" s="1" t="s">
        <v>2686</v>
      </c>
      <c r="E1207" s="1" t="s">
        <v>2686</v>
      </c>
      <c r="F1207" s="1" t="s">
        <v>4582</v>
      </c>
      <c r="G1207" s="1" t="s">
        <v>4584</v>
      </c>
      <c r="H1207" s="1" t="s">
        <v>4591</v>
      </c>
      <c r="I1207" s="1">
        <v>2</v>
      </c>
      <c r="J1207" s="1" t="s">
        <v>2686</v>
      </c>
      <c r="K1207" s="1" t="s">
        <v>2686</v>
      </c>
      <c r="L1207" s="1" t="s">
        <v>2686</v>
      </c>
      <c r="M1207" s="1" t="s">
        <v>4604</v>
      </c>
      <c r="N1207" s="1" t="s">
        <v>2686</v>
      </c>
      <c r="O1207" s="1" t="s">
        <v>2686</v>
      </c>
      <c r="P1207" s="1" t="s">
        <v>5057</v>
      </c>
      <c r="Q1207" s="1" t="s">
        <v>2686</v>
      </c>
      <c r="R1207" s="1" t="s">
        <v>5178</v>
      </c>
      <c r="S1207" s="1" t="s">
        <v>2686</v>
      </c>
      <c r="T1207" s="1" t="s">
        <v>50</v>
      </c>
      <c r="U1207">
        <f t="shared" si="18"/>
        <v>1206</v>
      </c>
    </row>
    <row r="1208" spans="1:21" x14ac:dyDescent="0.2">
      <c r="A1208" s="1" t="s">
        <v>1206</v>
      </c>
      <c r="B1208" s="1" t="s">
        <v>2686</v>
      </c>
      <c r="C1208" s="1" t="s">
        <v>2686</v>
      </c>
      <c r="D1208" s="1" t="s">
        <v>4206</v>
      </c>
      <c r="E1208" s="1" t="s">
        <v>2686</v>
      </c>
      <c r="F1208" s="1" t="s">
        <v>4582</v>
      </c>
      <c r="G1208" s="1" t="s">
        <v>4586</v>
      </c>
      <c r="H1208" s="1" t="s">
        <v>4592</v>
      </c>
      <c r="I1208" s="1">
        <v>0</v>
      </c>
      <c r="J1208" s="1" t="s">
        <v>2686</v>
      </c>
      <c r="K1208" s="1" t="s">
        <v>2686</v>
      </c>
      <c r="L1208" s="1" t="s">
        <v>2686</v>
      </c>
      <c r="M1208" s="1" t="s">
        <v>4604</v>
      </c>
      <c r="N1208" s="1" t="s">
        <v>2686</v>
      </c>
      <c r="O1208" s="1" t="s">
        <v>2686</v>
      </c>
      <c r="P1208" s="1" t="s">
        <v>2686</v>
      </c>
      <c r="Q1208" s="1" t="s">
        <v>2686</v>
      </c>
      <c r="R1208" s="1" t="s">
        <v>5179</v>
      </c>
      <c r="S1208" s="1" t="s">
        <v>2686</v>
      </c>
      <c r="T1208" s="1" t="s">
        <v>45</v>
      </c>
      <c r="U1208">
        <f t="shared" si="18"/>
        <v>1207</v>
      </c>
    </row>
    <row r="1209" spans="1:21" x14ac:dyDescent="0.2">
      <c r="A1209" s="1" t="s">
        <v>1207</v>
      </c>
      <c r="B1209" s="1" t="s">
        <v>2688</v>
      </c>
      <c r="C1209" s="1" t="s">
        <v>3494</v>
      </c>
      <c r="D1209" s="1" t="s">
        <v>2686</v>
      </c>
      <c r="E1209" s="1" t="s">
        <v>2686</v>
      </c>
      <c r="F1209" s="1" t="s">
        <v>4582</v>
      </c>
      <c r="G1209" s="1" t="s">
        <v>4584</v>
      </c>
      <c r="H1209" s="1" t="s">
        <v>4591</v>
      </c>
      <c r="I1209" s="1">
        <v>2</v>
      </c>
      <c r="J1209" s="1" t="s">
        <v>2686</v>
      </c>
      <c r="K1209" s="1" t="s">
        <v>2686</v>
      </c>
      <c r="L1209" s="1" t="s">
        <v>2686</v>
      </c>
      <c r="M1209" s="1" t="s">
        <v>4604</v>
      </c>
      <c r="N1209" s="1" t="s">
        <v>2686</v>
      </c>
      <c r="O1209" s="1" t="s">
        <v>2686</v>
      </c>
      <c r="P1209" s="1" t="s">
        <v>5058</v>
      </c>
      <c r="Q1209" s="1" t="s">
        <v>2686</v>
      </c>
      <c r="R1209" s="1" t="s">
        <v>5178</v>
      </c>
      <c r="S1209" s="1" t="s">
        <v>2686</v>
      </c>
      <c r="T1209" s="1" t="s">
        <v>50</v>
      </c>
      <c r="U1209">
        <f t="shared" si="18"/>
        <v>1208</v>
      </c>
    </row>
    <row r="1210" spans="1:21" x14ac:dyDescent="0.2">
      <c r="A1210" s="1" t="s">
        <v>1208</v>
      </c>
      <c r="B1210" s="1" t="s">
        <v>2686</v>
      </c>
      <c r="C1210" s="1" t="s">
        <v>2686</v>
      </c>
      <c r="D1210" s="1" t="s">
        <v>4207</v>
      </c>
      <c r="E1210" s="1" t="s">
        <v>2686</v>
      </c>
      <c r="F1210" s="1" t="s">
        <v>4582</v>
      </c>
      <c r="G1210" s="1" t="s">
        <v>4588</v>
      </c>
      <c r="H1210" s="1" t="s">
        <v>4592</v>
      </c>
      <c r="I1210" s="1">
        <v>0</v>
      </c>
      <c r="J1210" s="1" t="s">
        <v>2686</v>
      </c>
      <c r="K1210" s="1" t="s">
        <v>2686</v>
      </c>
      <c r="L1210" s="1" t="s">
        <v>2686</v>
      </c>
      <c r="M1210" s="1" t="s">
        <v>4604</v>
      </c>
      <c r="N1210" s="1" t="s">
        <v>2686</v>
      </c>
      <c r="O1210" s="1" t="s">
        <v>2686</v>
      </c>
      <c r="P1210" s="1" t="s">
        <v>2686</v>
      </c>
      <c r="Q1210" s="1" t="s">
        <v>2686</v>
      </c>
      <c r="R1210" s="1" t="s">
        <v>5179</v>
      </c>
      <c r="S1210" s="1" t="s">
        <v>2686</v>
      </c>
      <c r="T1210" s="1" t="s">
        <v>46</v>
      </c>
      <c r="U1210">
        <f t="shared" si="18"/>
        <v>1209</v>
      </c>
    </row>
    <row r="1211" spans="1:21" x14ac:dyDescent="0.2">
      <c r="A1211" s="1" t="s">
        <v>1209</v>
      </c>
      <c r="B1211" s="1" t="s">
        <v>2689</v>
      </c>
      <c r="C1211" s="1" t="s">
        <v>3495</v>
      </c>
      <c r="D1211" s="1" t="s">
        <v>2686</v>
      </c>
      <c r="E1211" s="1" t="s">
        <v>2686</v>
      </c>
      <c r="F1211" s="1" t="s">
        <v>4582</v>
      </c>
      <c r="G1211" s="1" t="s">
        <v>4584</v>
      </c>
      <c r="H1211" s="1" t="s">
        <v>4594</v>
      </c>
      <c r="I1211" s="1">
        <v>2</v>
      </c>
      <c r="J1211" s="1" t="s">
        <v>2686</v>
      </c>
      <c r="K1211" s="1" t="s">
        <v>2686</v>
      </c>
      <c r="L1211" s="1" t="s">
        <v>2686</v>
      </c>
      <c r="M1211" s="1" t="s">
        <v>4604</v>
      </c>
      <c r="N1211" s="1" t="s">
        <v>4632</v>
      </c>
      <c r="O1211" s="1" t="s">
        <v>2686</v>
      </c>
      <c r="P1211" s="1" t="s">
        <v>2686</v>
      </c>
      <c r="Q1211" s="1" t="s">
        <v>2686</v>
      </c>
      <c r="R1211" s="1" t="s">
        <v>5178</v>
      </c>
      <c r="S1211" s="1" t="s">
        <v>2686</v>
      </c>
      <c r="T1211" s="1" t="s">
        <v>50</v>
      </c>
      <c r="U1211">
        <f t="shared" si="18"/>
        <v>1210</v>
      </c>
    </row>
    <row r="1212" spans="1:21" x14ac:dyDescent="0.2">
      <c r="A1212" s="1" t="s">
        <v>1210</v>
      </c>
      <c r="B1212" s="1" t="s">
        <v>2690</v>
      </c>
      <c r="C1212" s="1" t="s">
        <v>2686</v>
      </c>
      <c r="D1212" s="1" t="s">
        <v>4208</v>
      </c>
      <c r="E1212" s="1" t="s">
        <v>2686</v>
      </c>
      <c r="F1212" s="1" t="s">
        <v>4582</v>
      </c>
      <c r="G1212" s="1" t="s">
        <v>4584</v>
      </c>
      <c r="H1212" s="1" t="s">
        <v>4591</v>
      </c>
      <c r="I1212" s="1">
        <v>1</v>
      </c>
      <c r="J1212" s="1" t="s">
        <v>2686</v>
      </c>
      <c r="K1212" s="1" t="s">
        <v>2686</v>
      </c>
      <c r="L1212" s="1" t="s">
        <v>2686</v>
      </c>
      <c r="M1212" s="1" t="s">
        <v>4604</v>
      </c>
      <c r="N1212" s="1" t="s">
        <v>2686</v>
      </c>
      <c r="O1212" s="1" t="s">
        <v>2686</v>
      </c>
      <c r="P1212" s="1" t="s">
        <v>5059</v>
      </c>
      <c r="Q1212" s="1" t="s">
        <v>5167</v>
      </c>
      <c r="R1212" s="1" t="s">
        <v>5178</v>
      </c>
      <c r="S1212" s="1" t="s">
        <v>2686</v>
      </c>
      <c r="T1212" s="1" t="s">
        <v>32</v>
      </c>
      <c r="U1212">
        <f t="shared" si="18"/>
        <v>1211</v>
      </c>
    </row>
    <row r="1213" spans="1:21" x14ac:dyDescent="0.2">
      <c r="A1213" s="1" t="s">
        <v>1211</v>
      </c>
      <c r="B1213" s="1" t="s">
        <v>2691</v>
      </c>
      <c r="C1213" s="1" t="s">
        <v>3496</v>
      </c>
      <c r="D1213" s="1" t="s">
        <v>2686</v>
      </c>
      <c r="E1213" s="1" t="s">
        <v>2686</v>
      </c>
      <c r="F1213" s="1" t="s">
        <v>4582</v>
      </c>
      <c r="G1213" s="1" t="s">
        <v>4584</v>
      </c>
      <c r="H1213" s="1" t="s">
        <v>4594</v>
      </c>
      <c r="I1213" s="1">
        <v>2</v>
      </c>
      <c r="J1213" s="1" t="s">
        <v>2686</v>
      </c>
      <c r="K1213" s="1" t="s">
        <v>2686</v>
      </c>
      <c r="L1213" s="1" t="s">
        <v>2686</v>
      </c>
      <c r="M1213" s="1" t="s">
        <v>2686</v>
      </c>
      <c r="N1213" s="1" t="s">
        <v>4632</v>
      </c>
      <c r="O1213" s="1" t="s">
        <v>2686</v>
      </c>
      <c r="P1213" s="1" t="s">
        <v>2686</v>
      </c>
      <c r="Q1213" s="1" t="s">
        <v>2686</v>
      </c>
      <c r="R1213" s="1" t="s">
        <v>5178</v>
      </c>
      <c r="S1213" s="1" t="s">
        <v>2686</v>
      </c>
      <c r="T1213" s="1" t="s">
        <v>50</v>
      </c>
      <c r="U1213">
        <f t="shared" si="18"/>
        <v>1212</v>
      </c>
    </row>
    <row r="1214" spans="1:21" x14ac:dyDescent="0.2">
      <c r="A1214" s="1" t="s">
        <v>1212</v>
      </c>
      <c r="B1214" s="1" t="s">
        <v>2692</v>
      </c>
      <c r="C1214" s="1" t="s">
        <v>1212</v>
      </c>
      <c r="D1214" s="1" t="s">
        <v>4209</v>
      </c>
      <c r="E1214" s="1" t="s">
        <v>4567</v>
      </c>
      <c r="F1214" s="1" t="s">
        <v>4582</v>
      </c>
      <c r="G1214" s="1" t="s">
        <v>4584</v>
      </c>
      <c r="H1214" s="1" t="s">
        <v>4591</v>
      </c>
      <c r="I1214" s="1">
        <v>8</v>
      </c>
      <c r="J1214" s="1" t="s">
        <v>2686</v>
      </c>
      <c r="K1214" s="1" t="s">
        <v>2686</v>
      </c>
      <c r="L1214" s="1" t="s">
        <v>2686</v>
      </c>
      <c r="M1214" s="1" t="s">
        <v>4605</v>
      </c>
      <c r="N1214" s="1" t="s">
        <v>2686</v>
      </c>
      <c r="O1214" s="1" t="s">
        <v>2686</v>
      </c>
      <c r="P1214" s="1" t="s">
        <v>5060</v>
      </c>
      <c r="Q1214" s="1" t="s">
        <v>5168</v>
      </c>
      <c r="R1214" s="1" t="s">
        <v>5177</v>
      </c>
      <c r="S1214" s="1" t="s">
        <v>2686</v>
      </c>
      <c r="T1214" s="1" t="s">
        <v>23</v>
      </c>
      <c r="U1214">
        <f t="shared" si="18"/>
        <v>1213</v>
      </c>
    </row>
    <row r="1215" spans="1:21" x14ac:dyDescent="0.2">
      <c r="A1215" s="1" t="s">
        <v>1213</v>
      </c>
      <c r="B1215" s="1" t="s">
        <v>2693</v>
      </c>
      <c r="C1215" s="1" t="s">
        <v>1213</v>
      </c>
      <c r="D1215" s="1" t="s">
        <v>4210</v>
      </c>
      <c r="E1215" s="1" t="s">
        <v>4568</v>
      </c>
      <c r="F1215" s="1" t="s">
        <v>4582</v>
      </c>
      <c r="G1215" s="1" t="s">
        <v>4584</v>
      </c>
      <c r="H1215" s="1" t="s">
        <v>4591</v>
      </c>
      <c r="I1215" s="1">
        <v>0</v>
      </c>
      <c r="J1215" s="1" t="s">
        <v>2686</v>
      </c>
      <c r="K1215" s="1" t="s">
        <v>2686</v>
      </c>
      <c r="L1215" s="1" t="s">
        <v>2686</v>
      </c>
      <c r="M1215" s="1" t="s">
        <v>4605</v>
      </c>
      <c r="N1215" s="1" t="s">
        <v>2686</v>
      </c>
      <c r="O1215" s="1" t="s">
        <v>2686</v>
      </c>
      <c r="P1215" s="1" t="s">
        <v>2686</v>
      </c>
      <c r="Q1215" s="1" t="s">
        <v>2686</v>
      </c>
      <c r="R1215" s="1" t="s">
        <v>5176</v>
      </c>
      <c r="S1215" s="1" t="s">
        <v>2686</v>
      </c>
      <c r="T1215" s="1" t="s">
        <v>40</v>
      </c>
      <c r="U1215">
        <f t="shared" si="18"/>
        <v>1214</v>
      </c>
    </row>
    <row r="1216" spans="1:21" x14ac:dyDescent="0.2">
      <c r="A1216" s="1" t="s">
        <v>1214</v>
      </c>
      <c r="B1216" s="1" t="s">
        <v>2694</v>
      </c>
      <c r="C1216" s="1" t="s">
        <v>3497</v>
      </c>
      <c r="D1216" s="1" t="s">
        <v>4211</v>
      </c>
      <c r="E1216" s="1" t="s">
        <v>4569</v>
      </c>
      <c r="F1216" s="1" t="s">
        <v>4582</v>
      </c>
      <c r="G1216" s="1" t="s">
        <v>2686</v>
      </c>
      <c r="H1216" s="1" t="s">
        <v>4592</v>
      </c>
      <c r="I1216" s="1">
        <v>0</v>
      </c>
      <c r="J1216" s="1" t="s">
        <v>2686</v>
      </c>
      <c r="K1216" s="1" t="s">
        <v>2686</v>
      </c>
      <c r="L1216" s="1" t="s">
        <v>2686</v>
      </c>
      <c r="M1216" s="1" t="s">
        <v>4604</v>
      </c>
      <c r="N1216" s="1" t="s">
        <v>2686</v>
      </c>
      <c r="O1216" s="1" t="s">
        <v>2686</v>
      </c>
      <c r="P1216" s="1" t="s">
        <v>2686</v>
      </c>
      <c r="Q1216" s="1" t="s">
        <v>2686</v>
      </c>
      <c r="R1216" s="1" t="s">
        <v>5176</v>
      </c>
      <c r="S1216" s="1" t="s">
        <v>2686</v>
      </c>
      <c r="T1216" s="1" t="s">
        <v>108</v>
      </c>
      <c r="U1216">
        <f t="shared" si="18"/>
        <v>1215</v>
      </c>
    </row>
    <row r="1217" spans="1:21" x14ac:dyDescent="0.2">
      <c r="A1217" s="1" t="s">
        <v>1215</v>
      </c>
      <c r="B1217" s="1" t="s">
        <v>2695</v>
      </c>
      <c r="C1217" s="1" t="s">
        <v>2686</v>
      </c>
      <c r="D1217" s="1" t="s">
        <v>2686</v>
      </c>
      <c r="E1217" s="1" t="s">
        <v>2686</v>
      </c>
      <c r="F1217" s="1" t="s">
        <v>4582</v>
      </c>
      <c r="G1217" s="1" t="s">
        <v>2686</v>
      </c>
      <c r="H1217" s="1" t="s">
        <v>4593</v>
      </c>
      <c r="I1217" s="1">
        <v>0</v>
      </c>
      <c r="J1217" s="1" t="s">
        <v>2686</v>
      </c>
      <c r="K1217" s="1" t="s">
        <v>2686</v>
      </c>
      <c r="L1217" s="1" t="s">
        <v>2686</v>
      </c>
      <c r="M1217" s="1" t="s">
        <v>2686</v>
      </c>
      <c r="N1217" s="1" t="s">
        <v>2686</v>
      </c>
      <c r="O1217" s="1" t="s">
        <v>2686</v>
      </c>
      <c r="P1217" s="1" t="s">
        <v>2686</v>
      </c>
      <c r="Q1217" s="1" t="s">
        <v>2686</v>
      </c>
      <c r="R1217" s="1" t="s">
        <v>5178</v>
      </c>
      <c r="S1217" s="1" t="s">
        <v>2686</v>
      </c>
      <c r="T1217" s="1" t="s">
        <v>108</v>
      </c>
      <c r="U1217">
        <f t="shared" si="18"/>
        <v>1216</v>
      </c>
    </row>
    <row r="1218" spans="1:21" x14ac:dyDescent="0.2">
      <c r="A1218" s="1" t="s">
        <v>1216</v>
      </c>
      <c r="B1218" s="1" t="s">
        <v>2696</v>
      </c>
      <c r="C1218" s="1" t="s">
        <v>2686</v>
      </c>
      <c r="D1218" s="1" t="s">
        <v>2686</v>
      </c>
      <c r="E1218" s="1" t="s">
        <v>2686</v>
      </c>
      <c r="F1218" s="1" t="s">
        <v>4582</v>
      </c>
      <c r="G1218" s="1" t="s">
        <v>2686</v>
      </c>
      <c r="H1218" s="1" t="s">
        <v>4592</v>
      </c>
      <c r="I1218" s="1">
        <v>0</v>
      </c>
      <c r="J1218" s="1" t="s">
        <v>2686</v>
      </c>
      <c r="K1218" s="1" t="s">
        <v>2686</v>
      </c>
      <c r="L1218" s="1" t="s">
        <v>2686</v>
      </c>
      <c r="M1218" s="1" t="s">
        <v>2686</v>
      </c>
      <c r="N1218" s="1" t="s">
        <v>2686</v>
      </c>
      <c r="O1218" s="1" t="s">
        <v>2686</v>
      </c>
      <c r="P1218" s="1" t="s">
        <v>2686</v>
      </c>
      <c r="Q1218" s="1" t="s">
        <v>2686</v>
      </c>
      <c r="R1218" s="1" t="s">
        <v>5176</v>
      </c>
      <c r="S1218" s="1" t="s">
        <v>2686</v>
      </c>
      <c r="T1218" s="1" t="s">
        <v>108</v>
      </c>
      <c r="U1218">
        <f t="shared" si="18"/>
        <v>1217</v>
      </c>
    </row>
    <row r="1219" spans="1:21" x14ac:dyDescent="0.2">
      <c r="A1219" s="1" t="s">
        <v>1217</v>
      </c>
      <c r="B1219" s="1" t="s">
        <v>2697</v>
      </c>
      <c r="C1219" s="1" t="s">
        <v>2686</v>
      </c>
      <c r="D1219" s="1" t="s">
        <v>4212</v>
      </c>
      <c r="E1219" s="1" t="s">
        <v>4570</v>
      </c>
      <c r="F1219" s="1" t="s">
        <v>4582</v>
      </c>
      <c r="G1219" s="1" t="s">
        <v>2686</v>
      </c>
      <c r="H1219" s="1" t="s">
        <v>4592</v>
      </c>
      <c r="I1219" s="1">
        <v>0</v>
      </c>
      <c r="J1219" s="1" t="s">
        <v>2686</v>
      </c>
      <c r="K1219" s="1" t="s">
        <v>2686</v>
      </c>
      <c r="L1219" s="1" t="s">
        <v>2686</v>
      </c>
      <c r="M1219" s="1" t="s">
        <v>4604</v>
      </c>
      <c r="N1219" s="1" t="s">
        <v>2686</v>
      </c>
      <c r="O1219" s="1" t="s">
        <v>2686</v>
      </c>
      <c r="P1219" s="1" t="s">
        <v>2686</v>
      </c>
      <c r="Q1219" s="1" t="s">
        <v>2686</v>
      </c>
      <c r="R1219" s="1" t="s">
        <v>5176</v>
      </c>
      <c r="S1219" s="1" t="s">
        <v>2686</v>
      </c>
      <c r="T1219" s="1" t="s">
        <v>108</v>
      </c>
      <c r="U1219">
        <f t="shared" si="18"/>
        <v>1218</v>
      </c>
    </row>
    <row r="1220" spans="1:21" x14ac:dyDescent="0.2">
      <c r="A1220" s="1" t="s">
        <v>1218</v>
      </c>
      <c r="B1220" s="1" t="s">
        <v>2698</v>
      </c>
      <c r="C1220" s="1" t="s">
        <v>2686</v>
      </c>
      <c r="D1220" s="1" t="s">
        <v>2686</v>
      </c>
      <c r="E1220" s="1" t="s">
        <v>2686</v>
      </c>
      <c r="F1220" s="1" t="s">
        <v>4582</v>
      </c>
      <c r="G1220" s="1" t="s">
        <v>2686</v>
      </c>
      <c r="H1220" s="1" t="s">
        <v>4592</v>
      </c>
      <c r="I1220" s="1">
        <v>0</v>
      </c>
      <c r="J1220" s="1" t="s">
        <v>2686</v>
      </c>
      <c r="K1220" s="1" t="s">
        <v>2686</v>
      </c>
      <c r="L1220" s="1" t="s">
        <v>2686</v>
      </c>
      <c r="M1220" s="1" t="s">
        <v>2686</v>
      </c>
      <c r="N1220" s="1" t="s">
        <v>2686</v>
      </c>
      <c r="O1220" s="1" t="s">
        <v>2686</v>
      </c>
      <c r="P1220" s="1" t="s">
        <v>2686</v>
      </c>
      <c r="Q1220" s="1" t="s">
        <v>2686</v>
      </c>
      <c r="R1220" s="1" t="s">
        <v>5176</v>
      </c>
      <c r="S1220" s="1" t="s">
        <v>2686</v>
      </c>
      <c r="T1220" s="1" t="s">
        <v>108</v>
      </c>
      <c r="U1220">
        <f t="shared" ref="U1220:U1283" si="19">U1219+1</f>
        <v>1219</v>
      </c>
    </row>
    <row r="1221" spans="1:21" x14ac:dyDescent="0.2">
      <c r="A1221" s="1" t="s">
        <v>1219</v>
      </c>
      <c r="B1221" s="1" t="s">
        <v>2699</v>
      </c>
      <c r="C1221" s="1" t="s">
        <v>2686</v>
      </c>
      <c r="D1221" s="1" t="s">
        <v>4213</v>
      </c>
      <c r="E1221" s="1" t="s">
        <v>2686</v>
      </c>
      <c r="F1221" s="1" t="s">
        <v>4582</v>
      </c>
      <c r="G1221" s="1" t="s">
        <v>4584</v>
      </c>
      <c r="H1221" s="1" t="s">
        <v>4594</v>
      </c>
      <c r="I1221" s="1">
        <v>43</v>
      </c>
      <c r="J1221" s="1" t="s">
        <v>2686</v>
      </c>
      <c r="K1221" s="1" t="s">
        <v>2686</v>
      </c>
      <c r="L1221" s="1" t="s">
        <v>2686</v>
      </c>
      <c r="M1221" s="1" t="s">
        <v>4604</v>
      </c>
      <c r="N1221" s="1" t="s">
        <v>4616</v>
      </c>
      <c r="O1221" s="1" t="s">
        <v>2686</v>
      </c>
      <c r="P1221" s="1" t="s">
        <v>2686</v>
      </c>
      <c r="Q1221" s="1" t="s">
        <v>2686</v>
      </c>
      <c r="R1221" s="1" t="s">
        <v>5176</v>
      </c>
      <c r="S1221" s="1" t="s">
        <v>2686</v>
      </c>
      <c r="T1221" s="1" t="s">
        <v>89</v>
      </c>
      <c r="U1221">
        <f t="shared" si="19"/>
        <v>1220</v>
      </c>
    </row>
    <row r="1222" spans="1:21" x14ac:dyDescent="0.2">
      <c r="A1222" s="1" t="s">
        <v>1220</v>
      </c>
      <c r="B1222" s="1" t="s">
        <v>2700</v>
      </c>
      <c r="C1222" s="1" t="s">
        <v>3498</v>
      </c>
      <c r="D1222" s="1" t="s">
        <v>2686</v>
      </c>
      <c r="E1222" s="1" t="s">
        <v>2686</v>
      </c>
      <c r="F1222" s="1" t="s">
        <v>4582</v>
      </c>
      <c r="G1222" s="1" t="s">
        <v>4584</v>
      </c>
      <c r="H1222" s="1" t="s">
        <v>4594</v>
      </c>
      <c r="I1222" s="1">
        <v>3</v>
      </c>
      <c r="J1222" s="1" t="s">
        <v>2686</v>
      </c>
      <c r="K1222" s="1" t="s">
        <v>2686</v>
      </c>
      <c r="L1222" s="1" t="s">
        <v>2686</v>
      </c>
      <c r="M1222" s="1" t="s">
        <v>4604</v>
      </c>
      <c r="N1222" s="1" t="s">
        <v>4616</v>
      </c>
      <c r="O1222" s="1" t="s">
        <v>2686</v>
      </c>
      <c r="P1222" s="1" t="s">
        <v>2686</v>
      </c>
      <c r="Q1222" s="1" t="s">
        <v>2686</v>
      </c>
      <c r="R1222" s="1" t="s">
        <v>5176</v>
      </c>
      <c r="S1222" s="1" t="s">
        <v>2686</v>
      </c>
      <c r="T1222" s="1" t="s">
        <v>90</v>
      </c>
      <c r="U1222">
        <f t="shared" si="19"/>
        <v>1221</v>
      </c>
    </row>
    <row r="1223" spans="1:21" x14ac:dyDescent="0.2">
      <c r="A1223" s="1" t="s">
        <v>1221</v>
      </c>
      <c r="B1223" s="1" t="s">
        <v>2701</v>
      </c>
      <c r="C1223" s="1" t="s">
        <v>3499</v>
      </c>
      <c r="D1223" s="1" t="s">
        <v>4214</v>
      </c>
      <c r="E1223" s="1" t="s">
        <v>2686</v>
      </c>
      <c r="F1223" s="1" t="s">
        <v>4582</v>
      </c>
      <c r="G1223" s="1" t="s">
        <v>4584</v>
      </c>
      <c r="H1223" s="1" t="s">
        <v>4594</v>
      </c>
      <c r="I1223" s="1">
        <v>2</v>
      </c>
      <c r="J1223" s="1" t="s">
        <v>2686</v>
      </c>
      <c r="K1223" s="1" t="s">
        <v>2686</v>
      </c>
      <c r="L1223" s="1" t="s">
        <v>2686</v>
      </c>
      <c r="M1223" s="1" t="s">
        <v>4604</v>
      </c>
      <c r="N1223" s="1" t="s">
        <v>2686</v>
      </c>
      <c r="O1223" s="1" t="s">
        <v>2686</v>
      </c>
      <c r="P1223" s="1" t="s">
        <v>2686</v>
      </c>
      <c r="Q1223" s="1" t="s">
        <v>2686</v>
      </c>
      <c r="R1223" s="1" t="s">
        <v>5176</v>
      </c>
      <c r="S1223" s="1" t="s">
        <v>2686</v>
      </c>
      <c r="T1223" s="1" t="s">
        <v>89</v>
      </c>
      <c r="U1223">
        <f t="shared" si="19"/>
        <v>1222</v>
      </c>
    </row>
    <row r="1224" spans="1:21" x14ac:dyDescent="0.2">
      <c r="A1224" s="1" t="s">
        <v>1222</v>
      </c>
      <c r="B1224" s="1" t="s">
        <v>2702</v>
      </c>
      <c r="C1224" s="1" t="s">
        <v>3500</v>
      </c>
      <c r="D1224" s="1" t="s">
        <v>4215</v>
      </c>
      <c r="E1224" s="1" t="s">
        <v>2686</v>
      </c>
      <c r="F1224" s="1" t="s">
        <v>4582</v>
      </c>
      <c r="G1224" s="1" t="s">
        <v>4584</v>
      </c>
      <c r="H1224" s="1" t="s">
        <v>4594</v>
      </c>
      <c r="I1224" s="1">
        <v>1</v>
      </c>
      <c r="J1224" s="1" t="s">
        <v>2686</v>
      </c>
      <c r="K1224" s="1" t="s">
        <v>2686</v>
      </c>
      <c r="L1224" s="1" t="s">
        <v>2686</v>
      </c>
      <c r="M1224" s="1" t="s">
        <v>4604</v>
      </c>
      <c r="N1224" s="1" t="s">
        <v>2686</v>
      </c>
      <c r="O1224" s="1" t="s">
        <v>2686</v>
      </c>
      <c r="P1224" s="1" t="s">
        <v>2686</v>
      </c>
      <c r="Q1224" s="1" t="s">
        <v>2686</v>
      </c>
      <c r="R1224" s="1" t="s">
        <v>5178</v>
      </c>
      <c r="S1224" s="1" t="s">
        <v>2686</v>
      </c>
      <c r="T1224" s="1" t="s">
        <v>59</v>
      </c>
      <c r="U1224">
        <f t="shared" si="19"/>
        <v>1223</v>
      </c>
    </row>
    <row r="1225" spans="1:21" x14ac:dyDescent="0.2">
      <c r="A1225" s="1" t="s">
        <v>1223</v>
      </c>
      <c r="B1225" s="1" t="s">
        <v>2703</v>
      </c>
      <c r="C1225" s="1" t="s">
        <v>3501</v>
      </c>
      <c r="D1225" s="1" t="s">
        <v>4216</v>
      </c>
      <c r="E1225" s="1" t="s">
        <v>2686</v>
      </c>
      <c r="F1225" s="1" t="s">
        <v>4582</v>
      </c>
      <c r="G1225" s="1" t="s">
        <v>4584</v>
      </c>
      <c r="H1225" s="1" t="s">
        <v>4594</v>
      </c>
      <c r="I1225" s="1">
        <v>2</v>
      </c>
      <c r="J1225" s="1" t="s">
        <v>2686</v>
      </c>
      <c r="K1225" s="1" t="s">
        <v>2686</v>
      </c>
      <c r="L1225" s="1" t="s">
        <v>2686</v>
      </c>
      <c r="M1225" s="1" t="s">
        <v>4604</v>
      </c>
      <c r="N1225" s="1" t="s">
        <v>2686</v>
      </c>
      <c r="O1225" s="1" t="s">
        <v>2686</v>
      </c>
      <c r="P1225" s="1" t="s">
        <v>2686</v>
      </c>
      <c r="Q1225" s="1" t="s">
        <v>2686</v>
      </c>
      <c r="R1225" s="1" t="s">
        <v>5176</v>
      </c>
      <c r="S1225" s="1" t="s">
        <v>2686</v>
      </c>
      <c r="T1225" s="1" t="s">
        <v>89</v>
      </c>
      <c r="U1225">
        <f t="shared" si="19"/>
        <v>1224</v>
      </c>
    </row>
    <row r="1226" spans="1:21" x14ac:dyDescent="0.2">
      <c r="A1226" s="1" t="s">
        <v>1224</v>
      </c>
      <c r="B1226" s="1" t="s">
        <v>2704</v>
      </c>
      <c r="C1226" s="1" t="s">
        <v>3502</v>
      </c>
      <c r="D1226" s="1" t="s">
        <v>4217</v>
      </c>
      <c r="E1226" s="1" t="s">
        <v>2686</v>
      </c>
      <c r="F1226" s="1" t="s">
        <v>4582</v>
      </c>
      <c r="G1226" s="1" t="s">
        <v>4584</v>
      </c>
      <c r="H1226" s="1" t="s">
        <v>4594</v>
      </c>
      <c r="I1226" s="1">
        <v>2</v>
      </c>
      <c r="J1226" s="1" t="s">
        <v>2686</v>
      </c>
      <c r="K1226" s="1" t="s">
        <v>2686</v>
      </c>
      <c r="L1226" s="1" t="s">
        <v>2686</v>
      </c>
      <c r="M1226" s="1" t="s">
        <v>4604</v>
      </c>
      <c r="N1226" s="1" t="s">
        <v>4633</v>
      </c>
      <c r="O1226" s="1" t="s">
        <v>2686</v>
      </c>
      <c r="P1226" s="1" t="s">
        <v>2686</v>
      </c>
      <c r="Q1226" s="1" t="s">
        <v>2686</v>
      </c>
      <c r="R1226" s="1" t="s">
        <v>5179</v>
      </c>
      <c r="S1226" s="1" t="s">
        <v>2686</v>
      </c>
      <c r="T1226" s="1" t="s">
        <v>89</v>
      </c>
      <c r="U1226">
        <f t="shared" si="19"/>
        <v>1225</v>
      </c>
    </row>
    <row r="1227" spans="1:21" x14ac:dyDescent="0.2">
      <c r="A1227" s="1" t="s">
        <v>1225</v>
      </c>
      <c r="B1227" s="1" t="s">
        <v>2705</v>
      </c>
      <c r="C1227" s="1" t="s">
        <v>2686</v>
      </c>
      <c r="D1227" s="1" t="s">
        <v>2686</v>
      </c>
      <c r="E1227" s="1" t="s">
        <v>2686</v>
      </c>
      <c r="F1227" s="1" t="s">
        <v>4582</v>
      </c>
      <c r="G1227" s="1" t="s">
        <v>2686</v>
      </c>
      <c r="H1227" s="1" t="s">
        <v>2686</v>
      </c>
      <c r="I1227" s="1">
        <v>0</v>
      </c>
      <c r="J1227" s="1" t="s">
        <v>2686</v>
      </c>
      <c r="K1227" s="1" t="s">
        <v>2686</v>
      </c>
      <c r="L1227" s="1" t="s">
        <v>2686</v>
      </c>
      <c r="M1227" s="1" t="s">
        <v>2686</v>
      </c>
      <c r="N1227" s="1" t="s">
        <v>2686</v>
      </c>
      <c r="O1227" s="1" t="s">
        <v>2686</v>
      </c>
      <c r="P1227" s="1" t="s">
        <v>2686</v>
      </c>
      <c r="Q1227" s="1" t="s">
        <v>2686</v>
      </c>
      <c r="R1227" s="1" t="s">
        <v>5179</v>
      </c>
      <c r="S1227" s="1" t="s">
        <v>2686</v>
      </c>
      <c r="T1227" s="1" t="s">
        <v>114</v>
      </c>
      <c r="U1227">
        <f t="shared" si="19"/>
        <v>1226</v>
      </c>
    </row>
    <row r="1228" spans="1:21" x14ac:dyDescent="0.2">
      <c r="A1228" s="1" t="s">
        <v>1226</v>
      </c>
      <c r="B1228" s="1" t="s">
        <v>2706</v>
      </c>
      <c r="C1228" s="1" t="s">
        <v>2686</v>
      </c>
      <c r="D1228" s="1" t="s">
        <v>2686</v>
      </c>
      <c r="E1228" s="1" t="s">
        <v>2686</v>
      </c>
      <c r="F1228" s="1" t="s">
        <v>4582</v>
      </c>
      <c r="G1228" s="1" t="s">
        <v>2686</v>
      </c>
      <c r="H1228" s="1" t="s">
        <v>2686</v>
      </c>
      <c r="I1228" s="1">
        <v>0</v>
      </c>
      <c r="J1228" s="1" t="s">
        <v>2686</v>
      </c>
      <c r="K1228" s="1" t="s">
        <v>2686</v>
      </c>
      <c r="L1228" s="1" t="s">
        <v>2686</v>
      </c>
      <c r="M1228" s="1" t="s">
        <v>2686</v>
      </c>
      <c r="N1228" s="1" t="s">
        <v>2686</v>
      </c>
      <c r="O1228" s="1" t="s">
        <v>2686</v>
      </c>
      <c r="P1228" s="1" t="s">
        <v>2686</v>
      </c>
      <c r="Q1228" s="1" t="s">
        <v>2686</v>
      </c>
      <c r="R1228" s="1" t="s">
        <v>5179</v>
      </c>
      <c r="S1228" s="1" t="s">
        <v>2686</v>
      </c>
      <c r="T1228" s="1" t="s">
        <v>114</v>
      </c>
      <c r="U1228">
        <f t="shared" si="19"/>
        <v>1227</v>
      </c>
    </row>
    <row r="1229" spans="1:21" x14ac:dyDescent="0.2">
      <c r="A1229" s="1" t="s">
        <v>1227</v>
      </c>
      <c r="B1229" s="1" t="s">
        <v>2707</v>
      </c>
      <c r="C1229" s="1" t="s">
        <v>2686</v>
      </c>
      <c r="D1229" s="1" t="s">
        <v>2686</v>
      </c>
      <c r="E1229" s="1" t="s">
        <v>2686</v>
      </c>
      <c r="F1229" s="1" t="s">
        <v>4582</v>
      </c>
      <c r="G1229" s="1" t="s">
        <v>2686</v>
      </c>
      <c r="H1229" s="1" t="s">
        <v>2686</v>
      </c>
      <c r="I1229" s="1">
        <v>0</v>
      </c>
      <c r="J1229" s="1" t="s">
        <v>2686</v>
      </c>
      <c r="K1229" s="1" t="s">
        <v>2686</v>
      </c>
      <c r="L1229" s="1" t="s">
        <v>2686</v>
      </c>
      <c r="M1229" s="1" t="s">
        <v>2686</v>
      </c>
      <c r="N1229" s="1" t="s">
        <v>2686</v>
      </c>
      <c r="O1229" s="1" t="s">
        <v>2686</v>
      </c>
      <c r="P1229" s="1" t="s">
        <v>2686</v>
      </c>
      <c r="Q1229" s="1" t="s">
        <v>2686</v>
      </c>
      <c r="R1229" s="1" t="s">
        <v>5179</v>
      </c>
      <c r="S1229" s="1" t="s">
        <v>2686</v>
      </c>
      <c r="T1229" s="1" t="s">
        <v>114</v>
      </c>
      <c r="U1229">
        <f t="shared" si="19"/>
        <v>1228</v>
      </c>
    </row>
    <row r="1230" spans="1:21" x14ac:dyDescent="0.2">
      <c r="A1230" s="1" t="s">
        <v>1228</v>
      </c>
      <c r="B1230" s="1" t="s">
        <v>2708</v>
      </c>
      <c r="C1230" s="1" t="s">
        <v>2686</v>
      </c>
      <c r="D1230" s="1" t="s">
        <v>2686</v>
      </c>
      <c r="E1230" s="1" t="s">
        <v>2686</v>
      </c>
      <c r="F1230" s="1" t="s">
        <v>4582</v>
      </c>
      <c r="G1230" s="1" t="s">
        <v>2686</v>
      </c>
      <c r="H1230" s="1" t="s">
        <v>2686</v>
      </c>
      <c r="I1230" s="1">
        <v>0</v>
      </c>
      <c r="J1230" s="1" t="s">
        <v>2686</v>
      </c>
      <c r="K1230" s="1" t="s">
        <v>2686</v>
      </c>
      <c r="L1230" s="1" t="s">
        <v>2686</v>
      </c>
      <c r="M1230" s="1" t="s">
        <v>2686</v>
      </c>
      <c r="N1230" s="1" t="s">
        <v>2686</v>
      </c>
      <c r="O1230" s="1" t="s">
        <v>2686</v>
      </c>
      <c r="P1230" s="1" t="s">
        <v>2686</v>
      </c>
      <c r="Q1230" s="1" t="s">
        <v>2686</v>
      </c>
      <c r="R1230" s="1" t="s">
        <v>5179</v>
      </c>
      <c r="S1230" s="1" t="s">
        <v>2686</v>
      </c>
      <c r="T1230" s="1" t="s">
        <v>114</v>
      </c>
      <c r="U1230">
        <f t="shared" si="19"/>
        <v>1229</v>
      </c>
    </row>
    <row r="1231" spans="1:21" x14ac:dyDescent="0.2">
      <c r="A1231" s="1" t="s">
        <v>1229</v>
      </c>
      <c r="B1231" s="1" t="s">
        <v>2709</v>
      </c>
      <c r="C1231" s="1" t="s">
        <v>2686</v>
      </c>
      <c r="D1231" s="1" t="s">
        <v>2686</v>
      </c>
      <c r="E1231" s="1" t="s">
        <v>2686</v>
      </c>
      <c r="F1231" s="1" t="s">
        <v>4582</v>
      </c>
      <c r="G1231" s="1" t="s">
        <v>4584</v>
      </c>
      <c r="H1231" s="1" t="s">
        <v>2686</v>
      </c>
      <c r="I1231" s="1">
        <v>0</v>
      </c>
      <c r="J1231" s="1" t="s">
        <v>2686</v>
      </c>
      <c r="K1231" s="1" t="s">
        <v>2686</v>
      </c>
      <c r="L1231" s="1" t="s">
        <v>2686</v>
      </c>
      <c r="M1231" s="1" t="s">
        <v>2686</v>
      </c>
      <c r="N1231" s="1" t="s">
        <v>2686</v>
      </c>
      <c r="O1231" s="1" t="s">
        <v>2686</v>
      </c>
      <c r="P1231" s="1" t="s">
        <v>2686</v>
      </c>
      <c r="Q1231" s="1" t="s">
        <v>2686</v>
      </c>
      <c r="R1231" s="1" t="s">
        <v>5179</v>
      </c>
      <c r="S1231" s="1" t="s">
        <v>2686</v>
      </c>
      <c r="T1231" s="1" t="s">
        <v>116</v>
      </c>
      <c r="U1231">
        <f t="shared" si="19"/>
        <v>1230</v>
      </c>
    </row>
    <row r="1232" spans="1:21" x14ac:dyDescent="0.2">
      <c r="A1232" s="1" t="s">
        <v>1230</v>
      </c>
      <c r="B1232" s="1" t="s">
        <v>2710</v>
      </c>
      <c r="C1232" s="1" t="s">
        <v>2686</v>
      </c>
      <c r="D1232" s="1" t="s">
        <v>2686</v>
      </c>
      <c r="E1232" s="1" t="s">
        <v>2686</v>
      </c>
      <c r="F1232" s="1" t="s">
        <v>4582</v>
      </c>
      <c r="G1232" s="1" t="s">
        <v>4588</v>
      </c>
      <c r="H1232" s="1" t="s">
        <v>4592</v>
      </c>
      <c r="I1232" s="1">
        <v>0</v>
      </c>
      <c r="J1232" s="1" t="s">
        <v>2686</v>
      </c>
      <c r="K1232" s="1" t="s">
        <v>2686</v>
      </c>
      <c r="L1232" s="1" t="s">
        <v>2686</v>
      </c>
      <c r="M1232" s="1" t="s">
        <v>2686</v>
      </c>
      <c r="N1232" s="1" t="s">
        <v>2686</v>
      </c>
      <c r="O1232" s="1" t="s">
        <v>2686</v>
      </c>
      <c r="P1232" s="1" t="s">
        <v>2686</v>
      </c>
      <c r="Q1232" s="1" t="s">
        <v>2686</v>
      </c>
      <c r="R1232" s="1" t="s">
        <v>5179</v>
      </c>
      <c r="S1232" s="1" t="s">
        <v>2686</v>
      </c>
      <c r="T1232" s="1" t="s">
        <v>116</v>
      </c>
      <c r="U1232">
        <f t="shared" si="19"/>
        <v>1231</v>
      </c>
    </row>
    <row r="1233" spans="1:21" x14ac:dyDescent="0.2">
      <c r="A1233" s="1" t="s">
        <v>1231</v>
      </c>
      <c r="B1233" s="1" t="s">
        <v>2711</v>
      </c>
      <c r="C1233" s="1" t="s">
        <v>2686</v>
      </c>
      <c r="D1233" s="1" t="s">
        <v>2686</v>
      </c>
      <c r="E1233" s="1" t="s">
        <v>2686</v>
      </c>
      <c r="F1233" s="1" t="s">
        <v>4582</v>
      </c>
      <c r="G1233" s="1" t="s">
        <v>4584</v>
      </c>
      <c r="H1233" s="1" t="s">
        <v>4591</v>
      </c>
      <c r="I1233" s="1">
        <v>0</v>
      </c>
      <c r="J1233" s="1" t="s">
        <v>2686</v>
      </c>
      <c r="K1233" s="1" t="s">
        <v>2686</v>
      </c>
      <c r="L1233" s="1" t="s">
        <v>2686</v>
      </c>
      <c r="M1233" s="1" t="s">
        <v>2686</v>
      </c>
      <c r="N1233" s="1" t="s">
        <v>2686</v>
      </c>
      <c r="O1233" s="1" t="s">
        <v>2686</v>
      </c>
      <c r="P1233" s="1" t="s">
        <v>2686</v>
      </c>
      <c r="Q1233" s="1" t="s">
        <v>2686</v>
      </c>
      <c r="R1233" s="1" t="s">
        <v>5179</v>
      </c>
      <c r="S1233" s="1" t="s">
        <v>2686</v>
      </c>
      <c r="T1233" s="1" t="s">
        <v>116</v>
      </c>
      <c r="U1233">
        <f t="shared" si="19"/>
        <v>1232</v>
      </c>
    </row>
    <row r="1234" spans="1:21" x14ac:dyDescent="0.2">
      <c r="A1234" s="1" t="s">
        <v>1232</v>
      </c>
      <c r="B1234" s="1" t="s">
        <v>2712</v>
      </c>
      <c r="C1234" s="1" t="s">
        <v>2686</v>
      </c>
      <c r="D1234" s="1" t="s">
        <v>2686</v>
      </c>
      <c r="E1234" s="1" t="s">
        <v>2686</v>
      </c>
      <c r="F1234" s="1" t="s">
        <v>4582</v>
      </c>
      <c r="G1234" s="1" t="s">
        <v>4585</v>
      </c>
      <c r="H1234" s="1" t="s">
        <v>4594</v>
      </c>
      <c r="I1234" s="1">
        <v>0</v>
      </c>
      <c r="J1234" s="1" t="s">
        <v>2686</v>
      </c>
      <c r="K1234" s="1" t="s">
        <v>2686</v>
      </c>
      <c r="L1234" s="1" t="s">
        <v>2686</v>
      </c>
      <c r="M1234" s="1" t="s">
        <v>2686</v>
      </c>
      <c r="N1234" s="1" t="s">
        <v>2686</v>
      </c>
      <c r="O1234" s="1" t="s">
        <v>2686</v>
      </c>
      <c r="P1234" s="1" t="s">
        <v>2686</v>
      </c>
      <c r="Q1234" s="1" t="s">
        <v>2686</v>
      </c>
      <c r="R1234" s="1" t="s">
        <v>5179</v>
      </c>
      <c r="S1234" s="1" t="s">
        <v>2686</v>
      </c>
      <c r="T1234" s="1" t="s">
        <v>116</v>
      </c>
      <c r="U1234">
        <f t="shared" si="19"/>
        <v>1233</v>
      </c>
    </row>
    <row r="1235" spans="1:21" x14ac:dyDescent="0.2">
      <c r="A1235" s="1" t="s">
        <v>1233</v>
      </c>
      <c r="B1235" s="1" t="s">
        <v>2713</v>
      </c>
      <c r="C1235" s="1" t="s">
        <v>2686</v>
      </c>
      <c r="D1235" s="1" t="s">
        <v>2686</v>
      </c>
      <c r="E1235" s="1" t="s">
        <v>2686</v>
      </c>
      <c r="F1235" s="1" t="s">
        <v>4582</v>
      </c>
      <c r="G1235" s="1" t="s">
        <v>4585</v>
      </c>
      <c r="H1235" s="1" t="s">
        <v>4591</v>
      </c>
      <c r="I1235" s="1">
        <v>0</v>
      </c>
      <c r="J1235" s="1" t="s">
        <v>2686</v>
      </c>
      <c r="K1235" s="1" t="s">
        <v>2686</v>
      </c>
      <c r="L1235" s="1" t="s">
        <v>2686</v>
      </c>
      <c r="M1235" s="1" t="s">
        <v>2686</v>
      </c>
      <c r="N1235" s="1" t="s">
        <v>2686</v>
      </c>
      <c r="O1235" s="1" t="s">
        <v>2686</v>
      </c>
      <c r="P1235" s="1" t="s">
        <v>2686</v>
      </c>
      <c r="Q1235" s="1" t="s">
        <v>2686</v>
      </c>
      <c r="R1235" s="1" t="s">
        <v>5179</v>
      </c>
      <c r="S1235" s="1" t="s">
        <v>2686</v>
      </c>
      <c r="T1235" s="1" t="s">
        <v>116</v>
      </c>
      <c r="U1235">
        <f t="shared" si="19"/>
        <v>1234</v>
      </c>
    </row>
    <row r="1236" spans="1:21" x14ac:dyDescent="0.2">
      <c r="A1236" s="1" t="s">
        <v>1234</v>
      </c>
      <c r="B1236" s="1" t="s">
        <v>2714</v>
      </c>
      <c r="C1236" s="1" t="s">
        <v>3503</v>
      </c>
      <c r="D1236" s="1" t="s">
        <v>4218</v>
      </c>
      <c r="E1236" s="1" t="s">
        <v>2686</v>
      </c>
      <c r="F1236" s="1" t="s">
        <v>4582</v>
      </c>
      <c r="G1236" s="1" t="s">
        <v>2686</v>
      </c>
      <c r="H1236" s="1" t="s">
        <v>4592</v>
      </c>
      <c r="I1236" s="1">
        <v>0</v>
      </c>
      <c r="J1236" s="1" t="s">
        <v>2686</v>
      </c>
      <c r="K1236" s="1" t="s">
        <v>2686</v>
      </c>
      <c r="L1236" s="1" t="s">
        <v>2686</v>
      </c>
      <c r="M1236" s="1" t="s">
        <v>4604</v>
      </c>
      <c r="N1236" s="1" t="s">
        <v>2686</v>
      </c>
      <c r="O1236" s="1" t="s">
        <v>2686</v>
      </c>
      <c r="P1236" s="1" t="s">
        <v>2686</v>
      </c>
      <c r="Q1236" s="1" t="s">
        <v>2686</v>
      </c>
      <c r="R1236" s="1" t="s">
        <v>5179</v>
      </c>
      <c r="S1236" s="1" t="s">
        <v>2686</v>
      </c>
      <c r="T1236" s="1" t="s">
        <v>122</v>
      </c>
      <c r="U1236">
        <f t="shared" si="19"/>
        <v>1235</v>
      </c>
    </row>
    <row r="1237" spans="1:21" x14ac:dyDescent="0.2">
      <c r="A1237" s="1" t="s">
        <v>1235</v>
      </c>
      <c r="B1237" s="1" t="s">
        <v>2715</v>
      </c>
      <c r="C1237" s="1" t="s">
        <v>3504</v>
      </c>
      <c r="D1237" s="1" t="s">
        <v>4219</v>
      </c>
      <c r="E1237" s="1" t="s">
        <v>2686</v>
      </c>
      <c r="F1237" s="1" t="s">
        <v>4582</v>
      </c>
      <c r="G1237" s="1" t="s">
        <v>2686</v>
      </c>
      <c r="H1237" s="1" t="s">
        <v>4593</v>
      </c>
      <c r="I1237" s="1">
        <v>0</v>
      </c>
      <c r="J1237" s="1" t="s">
        <v>2686</v>
      </c>
      <c r="K1237" s="1" t="s">
        <v>2686</v>
      </c>
      <c r="L1237" s="1" t="s">
        <v>2686</v>
      </c>
      <c r="M1237" s="1" t="s">
        <v>4604</v>
      </c>
      <c r="N1237" s="1" t="s">
        <v>2686</v>
      </c>
      <c r="O1237" s="1" t="s">
        <v>2686</v>
      </c>
      <c r="P1237" s="1" t="s">
        <v>2686</v>
      </c>
      <c r="Q1237" s="1" t="s">
        <v>2686</v>
      </c>
      <c r="R1237" s="1" t="s">
        <v>5178</v>
      </c>
      <c r="S1237" s="1" t="s">
        <v>2686</v>
      </c>
      <c r="T1237" s="1" t="s">
        <v>122</v>
      </c>
      <c r="U1237">
        <f t="shared" si="19"/>
        <v>1236</v>
      </c>
    </row>
    <row r="1238" spans="1:21" x14ac:dyDescent="0.2">
      <c r="A1238" s="1" t="s">
        <v>1236</v>
      </c>
      <c r="B1238" s="1" t="s">
        <v>2716</v>
      </c>
      <c r="C1238" s="1" t="s">
        <v>3505</v>
      </c>
      <c r="D1238" s="1" t="s">
        <v>4220</v>
      </c>
      <c r="E1238" s="1" t="s">
        <v>2686</v>
      </c>
      <c r="F1238" s="1" t="s">
        <v>4582</v>
      </c>
      <c r="G1238" s="1" t="s">
        <v>2686</v>
      </c>
      <c r="H1238" s="1" t="s">
        <v>4593</v>
      </c>
      <c r="I1238" s="1">
        <v>0</v>
      </c>
      <c r="J1238" s="1" t="s">
        <v>2686</v>
      </c>
      <c r="K1238" s="1" t="s">
        <v>2686</v>
      </c>
      <c r="L1238" s="1" t="s">
        <v>2686</v>
      </c>
      <c r="M1238" s="1" t="s">
        <v>4604</v>
      </c>
      <c r="N1238" s="1" t="s">
        <v>2686</v>
      </c>
      <c r="O1238" s="1" t="s">
        <v>2686</v>
      </c>
      <c r="P1238" s="1" t="s">
        <v>2686</v>
      </c>
      <c r="Q1238" s="1" t="s">
        <v>2686</v>
      </c>
      <c r="R1238" s="1" t="s">
        <v>5178</v>
      </c>
      <c r="S1238" s="1" t="s">
        <v>2686</v>
      </c>
      <c r="T1238" s="1" t="s">
        <v>122</v>
      </c>
      <c r="U1238">
        <f t="shared" si="19"/>
        <v>1237</v>
      </c>
    </row>
    <row r="1239" spans="1:21" x14ac:dyDescent="0.2">
      <c r="A1239" s="1" t="s">
        <v>1237</v>
      </c>
      <c r="B1239" s="1" t="s">
        <v>2717</v>
      </c>
      <c r="C1239" s="1" t="s">
        <v>3506</v>
      </c>
      <c r="D1239" s="1" t="s">
        <v>4221</v>
      </c>
      <c r="E1239" s="1" t="s">
        <v>2686</v>
      </c>
      <c r="F1239" s="1" t="s">
        <v>4582</v>
      </c>
      <c r="G1239" s="1" t="s">
        <v>2686</v>
      </c>
      <c r="H1239" s="1" t="s">
        <v>4593</v>
      </c>
      <c r="I1239" s="1">
        <v>0</v>
      </c>
      <c r="J1239" s="1" t="s">
        <v>2686</v>
      </c>
      <c r="K1239" s="1" t="s">
        <v>2686</v>
      </c>
      <c r="L1239" s="1" t="s">
        <v>2686</v>
      </c>
      <c r="M1239" s="1" t="s">
        <v>2686</v>
      </c>
      <c r="N1239" s="1" t="s">
        <v>2686</v>
      </c>
      <c r="O1239" s="1" t="s">
        <v>2686</v>
      </c>
      <c r="P1239" s="1" t="s">
        <v>2686</v>
      </c>
      <c r="Q1239" s="1" t="s">
        <v>2686</v>
      </c>
      <c r="R1239" s="1" t="s">
        <v>5178</v>
      </c>
      <c r="S1239" s="1" t="s">
        <v>2686</v>
      </c>
      <c r="T1239" s="1" t="s">
        <v>122</v>
      </c>
      <c r="U1239">
        <f t="shared" si="19"/>
        <v>1238</v>
      </c>
    </row>
    <row r="1240" spans="1:21" x14ac:dyDescent="0.2">
      <c r="A1240" s="1" t="s">
        <v>1238</v>
      </c>
      <c r="B1240" s="1" t="s">
        <v>2718</v>
      </c>
      <c r="C1240" s="1" t="s">
        <v>3507</v>
      </c>
      <c r="D1240" s="1" t="s">
        <v>4222</v>
      </c>
      <c r="E1240" s="1" t="s">
        <v>2686</v>
      </c>
      <c r="F1240" s="1" t="s">
        <v>4582</v>
      </c>
      <c r="G1240" s="1" t="s">
        <v>2686</v>
      </c>
      <c r="H1240" s="1" t="s">
        <v>4593</v>
      </c>
      <c r="I1240" s="1">
        <v>0</v>
      </c>
      <c r="J1240" s="1" t="s">
        <v>2686</v>
      </c>
      <c r="K1240" s="1" t="s">
        <v>2686</v>
      </c>
      <c r="L1240" s="1" t="s">
        <v>2686</v>
      </c>
      <c r="M1240" s="1" t="s">
        <v>4604</v>
      </c>
      <c r="N1240" s="1" t="s">
        <v>2686</v>
      </c>
      <c r="O1240" s="1" t="s">
        <v>2686</v>
      </c>
      <c r="P1240" s="1" t="s">
        <v>2686</v>
      </c>
      <c r="Q1240" s="1" t="s">
        <v>2686</v>
      </c>
      <c r="R1240" s="1" t="s">
        <v>5176</v>
      </c>
      <c r="S1240" s="1" t="s">
        <v>2686</v>
      </c>
      <c r="T1240" s="1" t="s">
        <v>122</v>
      </c>
      <c r="U1240">
        <f t="shared" si="19"/>
        <v>1239</v>
      </c>
    </row>
    <row r="1241" spans="1:21" x14ac:dyDescent="0.2">
      <c r="A1241" s="1" t="s">
        <v>1239</v>
      </c>
      <c r="B1241" s="1" t="s">
        <v>2719</v>
      </c>
      <c r="C1241" s="1" t="s">
        <v>3508</v>
      </c>
      <c r="D1241" s="1" t="s">
        <v>4223</v>
      </c>
      <c r="E1241" s="1" t="s">
        <v>2686</v>
      </c>
      <c r="F1241" s="1" t="s">
        <v>4582</v>
      </c>
      <c r="G1241" s="1" t="s">
        <v>2686</v>
      </c>
      <c r="H1241" s="1" t="s">
        <v>4593</v>
      </c>
      <c r="I1241" s="1">
        <v>1</v>
      </c>
      <c r="J1241" s="1" t="s">
        <v>2686</v>
      </c>
      <c r="K1241" s="1" t="s">
        <v>2686</v>
      </c>
      <c r="L1241" s="1" t="s">
        <v>2686</v>
      </c>
      <c r="M1241" s="1" t="s">
        <v>2686</v>
      </c>
      <c r="N1241" s="1" t="s">
        <v>2686</v>
      </c>
      <c r="O1241" s="1" t="s">
        <v>2686</v>
      </c>
      <c r="P1241" s="1" t="s">
        <v>2686</v>
      </c>
      <c r="Q1241" s="1" t="s">
        <v>2686</v>
      </c>
      <c r="R1241" s="1" t="s">
        <v>5176</v>
      </c>
      <c r="S1241" s="1" t="s">
        <v>2686</v>
      </c>
      <c r="T1241" s="1" t="s">
        <v>122</v>
      </c>
      <c r="U1241">
        <f t="shared" si="19"/>
        <v>1240</v>
      </c>
    </row>
    <row r="1242" spans="1:21" x14ac:dyDescent="0.2">
      <c r="A1242" s="1" t="s">
        <v>1240</v>
      </c>
      <c r="B1242" s="1" t="s">
        <v>2720</v>
      </c>
      <c r="C1242" s="1" t="s">
        <v>3509</v>
      </c>
      <c r="D1242" s="1" t="s">
        <v>4224</v>
      </c>
      <c r="E1242" s="1" t="s">
        <v>2686</v>
      </c>
      <c r="F1242" s="1" t="s">
        <v>4582</v>
      </c>
      <c r="G1242" s="1" t="s">
        <v>2686</v>
      </c>
      <c r="H1242" s="1" t="s">
        <v>4593</v>
      </c>
      <c r="I1242" s="1">
        <v>0</v>
      </c>
      <c r="J1242" s="1" t="s">
        <v>2686</v>
      </c>
      <c r="K1242" s="1" t="s">
        <v>2686</v>
      </c>
      <c r="L1242" s="1" t="s">
        <v>2686</v>
      </c>
      <c r="M1242" s="1" t="s">
        <v>2686</v>
      </c>
      <c r="N1242" s="1" t="s">
        <v>2686</v>
      </c>
      <c r="O1242" s="1" t="s">
        <v>2686</v>
      </c>
      <c r="P1242" s="1" t="s">
        <v>2686</v>
      </c>
      <c r="Q1242" s="1" t="s">
        <v>2686</v>
      </c>
      <c r="R1242" s="1" t="s">
        <v>5179</v>
      </c>
      <c r="S1242" s="1" t="s">
        <v>2686</v>
      </c>
      <c r="T1242" s="1" t="s">
        <v>122</v>
      </c>
      <c r="U1242">
        <f t="shared" si="19"/>
        <v>1241</v>
      </c>
    </row>
    <row r="1243" spans="1:21" x14ac:dyDescent="0.2">
      <c r="A1243" s="1" t="s">
        <v>1241</v>
      </c>
      <c r="B1243" s="1" t="s">
        <v>2721</v>
      </c>
      <c r="C1243" s="1" t="s">
        <v>3510</v>
      </c>
      <c r="D1243" s="1" t="s">
        <v>4225</v>
      </c>
      <c r="E1243" s="1" t="s">
        <v>2686</v>
      </c>
      <c r="F1243" s="1" t="s">
        <v>4582</v>
      </c>
      <c r="G1243" s="1" t="s">
        <v>2686</v>
      </c>
      <c r="H1243" s="1" t="s">
        <v>4593</v>
      </c>
      <c r="I1243" s="1">
        <v>0</v>
      </c>
      <c r="J1243" s="1" t="s">
        <v>2686</v>
      </c>
      <c r="K1243" s="1" t="s">
        <v>2686</v>
      </c>
      <c r="L1243" s="1" t="s">
        <v>2686</v>
      </c>
      <c r="M1243" s="1" t="s">
        <v>4604</v>
      </c>
      <c r="N1243" s="1" t="s">
        <v>2686</v>
      </c>
      <c r="O1243" s="1" t="s">
        <v>2686</v>
      </c>
      <c r="P1243" s="1" t="s">
        <v>2686</v>
      </c>
      <c r="Q1243" s="1" t="s">
        <v>2686</v>
      </c>
      <c r="R1243" s="1" t="s">
        <v>5178</v>
      </c>
      <c r="S1243" s="1" t="s">
        <v>2686</v>
      </c>
      <c r="T1243" s="1" t="s">
        <v>122</v>
      </c>
      <c r="U1243">
        <f t="shared" si="19"/>
        <v>1242</v>
      </c>
    </row>
    <row r="1244" spans="1:21" x14ac:dyDescent="0.2">
      <c r="A1244" s="1" t="s">
        <v>1242</v>
      </c>
      <c r="B1244" s="1" t="s">
        <v>2722</v>
      </c>
      <c r="C1244" s="1" t="s">
        <v>3511</v>
      </c>
      <c r="D1244" s="1" t="s">
        <v>4226</v>
      </c>
      <c r="E1244" s="1" t="s">
        <v>2686</v>
      </c>
      <c r="F1244" s="1" t="s">
        <v>4582</v>
      </c>
      <c r="G1244" s="1" t="s">
        <v>2686</v>
      </c>
      <c r="H1244" s="1" t="s">
        <v>2686</v>
      </c>
      <c r="I1244" s="1">
        <v>0</v>
      </c>
      <c r="J1244" s="1" t="s">
        <v>2686</v>
      </c>
      <c r="K1244" s="1" t="s">
        <v>2686</v>
      </c>
      <c r="L1244" s="1" t="s">
        <v>2686</v>
      </c>
      <c r="M1244" s="1" t="s">
        <v>2686</v>
      </c>
      <c r="N1244" s="1" t="s">
        <v>2686</v>
      </c>
      <c r="O1244" s="1" t="s">
        <v>2686</v>
      </c>
      <c r="P1244" s="1" t="s">
        <v>2686</v>
      </c>
      <c r="Q1244" s="1" t="s">
        <v>2686</v>
      </c>
      <c r="R1244" s="1" t="s">
        <v>5179</v>
      </c>
      <c r="S1244" s="1" t="s">
        <v>2686</v>
      </c>
      <c r="T1244" s="1" t="s">
        <v>122</v>
      </c>
      <c r="U1244">
        <f t="shared" si="19"/>
        <v>1243</v>
      </c>
    </row>
    <row r="1245" spans="1:21" x14ac:dyDescent="0.2">
      <c r="A1245" s="1" t="s">
        <v>1243</v>
      </c>
      <c r="B1245" s="1" t="s">
        <v>2723</v>
      </c>
      <c r="C1245" s="1" t="s">
        <v>3512</v>
      </c>
      <c r="D1245" s="1" t="s">
        <v>4227</v>
      </c>
      <c r="E1245" s="1" t="s">
        <v>2686</v>
      </c>
      <c r="F1245" s="1" t="s">
        <v>4582</v>
      </c>
      <c r="G1245" s="1" t="s">
        <v>2686</v>
      </c>
      <c r="H1245" s="1" t="s">
        <v>2686</v>
      </c>
      <c r="I1245" s="1">
        <v>0</v>
      </c>
      <c r="J1245" s="1" t="s">
        <v>2686</v>
      </c>
      <c r="K1245" s="1" t="s">
        <v>2686</v>
      </c>
      <c r="L1245" s="1" t="s">
        <v>2686</v>
      </c>
      <c r="M1245" s="1" t="s">
        <v>2686</v>
      </c>
      <c r="N1245" s="1" t="s">
        <v>2686</v>
      </c>
      <c r="O1245" s="1" t="s">
        <v>2686</v>
      </c>
      <c r="P1245" s="1" t="s">
        <v>2686</v>
      </c>
      <c r="Q1245" s="1" t="s">
        <v>2686</v>
      </c>
      <c r="R1245" s="1" t="s">
        <v>5176</v>
      </c>
      <c r="S1245" s="1" t="s">
        <v>2686</v>
      </c>
      <c r="T1245" s="1" t="s">
        <v>122</v>
      </c>
      <c r="U1245">
        <f t="shared" si="19"/>
        <v>1244</v>
      </c>
    </row>
    <row r="1246" spans="1:21" x14ac:dyDescent="0.2">
      <c r="A1246" s="1" t="s">
        <v>1244</v>
      </c>
      <c r="B1246" s="1" t="s">
        <v>2724</v>
      </c>
      <c r="C1246" s="1" t="s">
        <v>3513</v>
      </c>
      <c r="D1246" s="1" t="s">
        <v>4228</v>
      </c>
      <c r="E1246" s="1" t="s">
        <v>2686</v>
      </c>
      <c r="F1246" s="1" t="s">
        <v>4582</v>
      </c>
      <c r="G1246" s="1" t="s">
        <v>2686</v>
      </c>
      <c r="H1246" s="1" t="s">
        <v>2686</v>
      </c>
      <c r="I1246" s="1">
        <v>0</v>
      </c>
      <c r="J1246" s="1" t="s">
        <v>2686</v>
      </c>
      <c r="K1246" s="1" t="s">
        <v>2686</v>
      </c>
      <c r="L1246" s="1" t="s">
        <v>2686</v>
      </c>
      <c r="M1246" s="1" t="s">
        <v>4604</v>
      </c>
      <c r="N1246" s="1" t="s">
        <v>2686</v>
      </c>
      <c r="O1246" s="1" t="s">
        <v>2686</v>
      </c>
      <c r="P1246" s="1" t="s">
        <v>2686</v>
      </c>
      <c r="Q1246" s="1" t="s">
        <v>2686</v>
      </c>
      <c r="R1246" s="1" t="s">
        <v>5178</v>
      </c>
      <c r="S1246" s="1" t="s">
        <v>2686</v>
      </c>
      <c r="T1246" s="1" t="s">
        <v>123</v>
      </c>
      <c r="U1246">
        <f t="shared" si="19"/>
        <v>1245</v>
      </c>
    </row>
    <row r="1247" spans="1:21" x14ac:dyDescent="0.2">
      <c r="A1247" s="1" t="s">
        <v>1245</v>
      </c>
      <c r="B1247" s="1" t="s">
        <v>2725</v>
      </c>
      <c r="C1247" s="1" t="s">
        <v>3514</v>
      </c>
      <c r="D1247" s="1" t="s">
        <v>4229</v>
      </c>
      <c r="E1247" s="1" t="s">
        <v>2686</v>
      </c>
      <c r="F1247" s="1" t="s">
        <v>4582</v>
      </c>
      <c r="G1247" s="1" t="s">
        <v>2686</v>
      </c>
      <c r="H1247" s="1" t="s">
        <v>2686</v>
      </c>
      <c r="I1247" s="1">
        <v>0</v>
      </c>
      <c r="J1247" s="1" t="s">
        <v>2686</v>
      </c>
      <c r="K1247" s="1" t="s">
        <v>2686</v>
      </c>
      <c r="L1247" s="1" t="s">
        <v>2686</v>
      </c>
      <c r="M1247" s="1" t="s">
        <v>2686</v>
      </c>
      <c r="N1247" s="1" t="s">
        <v>2686</v>
      </c>
      <c r="O1247" s="1" t="s">
        <v>2686</v>
      </c>
      <c r="P1247" s="1" t="s">
        <v>2686</v>
      </c>
      <c r="Q1247" s="1" t="s">
        <v>2686</v>
      </c>
      <c r="R1247" s="1" t="s">
        <v>5178</v>
      </c>
      <c r="S1247" s="1" t="s">
        <v>2686</v>
      </c>
      <c r="T1247" s="1" t="s">
        <v>123</v>
      </c>
      <c r="U1247">
        <f t="shared" si="19"/>
        <v>1246</v>
      </c>
    </row>
    <row r="1248" spans="1:21" x14ac:dyDescent="0.2">
      <c r="A1248" s="1" t="s">
        <v>1246</v>
      </c>
      <c r="B1248" s="1" t="s">
        <v>2726</v>
      </c>
      <c r="C1248" s="1" t="s">
        <v>3515</v>
      </c>
      <c r="D1248" s="1" t="s">
        <v>4230</v>
      </c>
      <c r="E1248" s="1" t="s">
        <v>2686</v>
      </c>
      <c r="F1248" s="1" t="s">
        <v>4582</v>
      </c>
      <c r="G1248" s="1" t="s">
        <v>2686</v>
      </c>
      <c r="H1248" s="1" t="s">
        <v>2686</v>
      </c>
      <c r="I1248" s="1">
        <v>1</v>
      </c>
      <c r="J1248" s="1" t="s">
        <v>2686</v>
      </c>
      <c r="K1248" s="1" t="s">
        <v>2686</v>
      </c>
      <c r="L1248" s="1" t="s">
        <v>2686</v>
      </c>
      <c r="M1248" s="1" t="s">
        <v>4605</v>
      </c>
      <c r="N1248" s="1" t="s">
        <v>4634</v>
      </c>
      <c r="O1248" s="1" t="s">
        <v>2686</v>
      </c>
      <c r="P1248" s="1" t="s">
        <v>2686</v>
      </c>
      <c r="Q1248" s="1" t="s">
        <v>2686</v>
      </c>
      <c r="R1248" s="1" t="s">
        <v>5178</v>
      </c>
      <c r="S1248" s="1" t="s">
        <v>2686</v>
      </c>
      <c r="T1248" s="1" t="s">
        <v>123</v>
      </c>
      <c r="U1248">
        <f t="shared" si="19"/>
        <v>1247</v>
      </c>
    </row>
    <row r="1249" spans="1:21" x14ac:dyDescent="0.2">
      <c r="A1249" s="1" t="s">
        <v>1247</v>
      </c>
      <c r="B1249" s="1" t="s">
        <v>2727</v>
      </c>
      <c r="C1249" s="1" t="s">
        <v>3516</v>
      </c>
      <c r="D1249" s="1" t="s">
        <v>4231</v>
      </c>
      <c r="E1249" s="1" t="s">
        <v>2686</v>
      </c>
      <c r="F1249" s="1" t="s">
        <v>4582</v>
      </c>
      <c r="G1249" s="1" t="s">
        <v>2686</v>
      </c>
      <c r="H1249" s="1" t="s">
        <v>2686</v>
      </c>
      <c r="I1249" s="1">
        <v>0</v>
      </c>
      <c r="J1249" s="1" t="s">
        <v>2686</v>
      </c>
      <c r="K1249" s="1" t="s">
        <v>2686</v>
      </c>
      <c r="L1249" s="1" t="s">
        <v>2686</v>
      </c>
      <c r="M1249" s="1" t="s">
        <v>2686</v>
      </c>
      <c r="N1249" s="1" t="s">
        <v>2686</v>
      </c>
      <c r="O1249" s="1" t="s">
        <v>2686</v>
      </c>
      <c r="P1249" s="1" t="s">
        <v>2686</v>
      </c>
      <c r="Q1249" s="1" t="s">
        <v>2686</v>
      </c>
      <c r="R1249" s="1" t="s">
        <v>5178</v>
      </c>
      <c r="S1249" s="1" t="s">
        <v>2686</v>
      </c>
      <c r="T1249" s="1" t="s">
        <v>122</v>
      </c>
      <c r="U1249">
        <f t="shared" si="19"/>
        <v>1248</v>
      </c>
    </row>
    <row r="1250" spans="1:21" x14ac:dyDescent="0.2">
      <c r="A1250" s="1" t="s">
        <v>1248</v>
      </c>
      <c r="B1250" s="1" t="s">
        <v>2728</v>
      </c>
      <c r="C1250" s="1" t="s">
        <v>3517</v>
      </c>
      <c r="D1250" s="1" t="s">
        <v>4232</v>
      </c>
      <c r="E1250" s="1" t="s">
        <v>2686</v>
      </c>
      <c r="F1250" s="1" t="s">
        <v>4582</v>
      </c>
      <c r="G1250" s="1" t="s">
        <v>2686</v>
      </c>
      <c r="H1250" s="1" t="s">
        <v>2686</v>
      </c>
      <c r="I1250" s="1">
        <v>0</v>
      </c>
      <c r="J1250" s="1" t="s">
        <v>2686</v>
      </c>
      <c r="K1250" s="1" t="s">
        <v>2686</v>
      </c>
      <c r="L1250" s="1" t="s">
        <v>2686</v>
      </c>
      <c r="M1250" s="1" t="s">
        <v>2686</v>
      </c>
      <c r="N1250" s="1" t="s">
        <v>2686</v>
      </c>
      <c r="O1250" s="1" t="s">
        <v>2686</v>
      </c>
      <c r="P1250" s="1" t="s">
        <v>2686</v>
      </c>
      <c r="Q1250" s="1" t="s">
        <v>2686</v>
      </c>
      <c r="R1250" s="1" t="s">
        <v>5178</v>
      </c>
      <c r="S1250" s="1" t="s">
        <v>2686</v>
      </c>
      <c r="T1250" s="1" t="s">
        <v>122</v>
      </c>
      <c r="U1250">
        <f t="shared" si="19"/>
        <v>1249</v>
      </c>
    </row>
    <row r="1251" spans="1:21" x14ac:dyDescent="0.2">
      <c r="A1251" s="1" t="s">
        <v>1249</v>
      </c>
      <c r="B1251" s="1" t="s">
        <v>2729</v>
      </c>
      <c r="C1251" s="1" t="s">
        <v>3518</v>
      </c>
      <c r="D1251" s="1" t="s">
        <v>4233</v>
      </c>
      <c r="E1251" s="1" t="s">
        <v>2686</v>
      </c>
      <c r="F1251" s="1" t="s">
        <v>4582</v>
      </c>
      <c r="G1251" s="1" t="s">
        <v>2686</v>
      </c>
      <c r="H1251" s="1" t="s">
        <v>2686</v>
      </c>
      <c r="I1251" s="1">
        <v>0</v>
      </c>
      <c r="J1251" s="1" t="s">
        <v>2686</v>
      </c>
      <c r="K1251" s="1" t="s">
        <v>2686</v>
      </c>
      <c r="L1251" s="1" t="s">
        <v>2686</v>
      </c>
      <c r="M1251" s="1" t="s">
        <v>2686</v>
      </c>
      <c r="N1251" s="1" t="s">
        <v>2686</v>
      </c>
      <c r="O1251" s="1" t="s">
        <v>2686</v>
      </c>
      <c r="P1251" s="1" t="s">
        <v>2686</v>
      </c>
      <c r="Q1251" s="1" t="s">
        <v>2686</v>
      </c>
      <c r="R1251" s="1" t="s">
        <v>5178</v>
      </c>
      <c r="S1251" s="1" t="s">
        <v>2686</v>
      </c>
      <c r="T1251" s="1" t="s">
        <v>122</v>
      </c>
      <c r="U1251">
        <f t="shared" si="19"/>
        <v>1250</v>
      </c>
    </row>
    <row r="1252" spans="1:21" x14ac:dyDescent="0.2">
      <c r="A1252" s="1" t="s">
        <v>1250</v>
      </c>
      <c r="B1252" s="1" t="s">
        <v>2730</v>
      </c>
      <c r="C1252" s="1" t="s">
        <v>3519</v>
      </c>
      <c r="D1252" s="1" t="s">
        <v>4234</v>
      </c>
      <c r="E1252" s="1" t="s">
        <v>2686</v>
      </c>
      <c r="F1252" s="1" t="s">
        <v>4582</v>
      </c>
      <c r="G1252" s="1" t="s">
        <v>2686</v>
      </c>
      <c r="H1252" s="1" t="s">
        <v>2686</v>
      </c>
      <c r="I1252" s="1">
        <v>1</v>
      </c>
      <c r="J1252" s="1" t="s">
        <v>2686</v>
      </c>
      <c r="K1252" s="1" t="s">
        <v>2686</v>
      </c>
      <c r="L1252" s="1" t="s">
        <v>2686</v>
      </c>
      <c r="M1252" s="1" t="s">
        <v>4604</v>
      </c>
      <c r="N1252" s="1" t="s">
        <v>2686</v>
      </c>
      <c r="O1252" s="1" t="s">
        <v>2686</v>
      </c>
      <c r="P1252" s="1" t="s">
        <v>2686</v>
      </c>
      <c r="Q1252" s="1" t="s">
        <v>2686</v>
      </c>
      <c r="R1252" s="1" t="s">
        <v>5178</v>
      </c>
      <c r="S1252" s="1" t="s">
        <v>2686</v>
      </c>
      <c r="T1252" s="1" t="s">
        <v>122</v>
      </c>
      <c r="U1252">
        <f t="shared" si="19"/>
        <v>1251</v>
      </c>
    </row>
    <row r="1253" spans="1:21" x14ac:dyDescent="0.2">
      <c r="A1253" s="1" t="s">
        <v>1251</v>
      </c>
      <c r="B1253" s="1" t="s">
        <v>2731</v>
      </c>
      <c r="C1253" s="1" t="s">
        <v>3520</v>
      </c>
      <c r="D1253" s="1" t="s">
        <v>4235</v>
      </c>
      <c r="E1253" s="1" t="s">
        <v>2686</v>
      </c>
      <c r="F1253" s="1" t="s">
        <v>4582</v>
      </c>
      <c r="G1253" s="1" t="s">
        <v>2686</v>
      </c>
      <c r="H1253" s="1" t="s">
        <v>2686</v>
      </c>
      <c r="I1253" s="1">
        <v>0</v>
      </c>
      <c r="J1253" s="1" t="s">
        <v>2686</v>
      </c>
      <c r="K1253" s="1" t="s">
        <v>2686</v>
      </c>
      <c r="L1253" s="1" t="s">
        <v>2686</v>
      </c>
      <c r="M1253" s="1" t="s">
        <v>4604</v>
      </c>
      <c r="N1253" s="1" t="s">
        <v>2686</v>
      </c>
      <c r="O1253" s="1" t="s">
        <v>2686</v>
      </c>
      <c r="P1253" s="1" t="s">
        <v>2686</v>
      </c>
      <c r="Q1253" s="1" t="s">
        <v>2686</v>
      </c>
      <c r="R1253" s="1" t="s">
        <v>5176</v>
      </c>
      <c r="S1253" s="1" t="s">
        <v>2686</v>
      </c>
      <c r="T1253" s="1" t="s">
        <v>123</v>
      </c>
      <c r="U1253">
        <f t="shared" si="19"/>
        <v>1252</v>
      </c>
    </row>
    <row r="1254" spans="1:21" x14ac:dyDescent="0.2">
      <c r="A1254" s="1" t="s">
        <v>1252</v>
      </c>
      <c r="B1254" s="1" t="s">
        <v>2732</v>
      </c>
      <c r="C1254" s="1" t="s">
        <v>3521</v>
      </c>
      <c r="D1254" s="1" t="s">
        <v>4236</v>
      </c>
      <c r="E1254" s="1" t="s">
        <v>2686</v>
      </c>
      <c r="F1254" s="1" t="s">
        <v>4582</v>
      </c>
      <c r="G1254" s="1" t="s">
        <v>2686</v>
      </c>
      <c r="H1254" s="1" t="s">
        <v>2686</v>
      </c>
      <c r="I1254" s="1">
        <v>0</v>
      </c>
      <c r="J1254" s="1" t="s">
        <v>2686</v>
      </c>
      <c r="K1254" s="1" t="s">
        <v>2686</v>
      </c>
      <c r="L1254" s="1" t="s">
        <v>2686</v>
      </c>
      <c r="M1254" s="1" t="s">
        <v>4604</v>
      </c>
      <c r="N1254" s="1" t="s">
        <v>4635</v>
      </c>
      <c r="O1254" s="1" t="s">
        <v>2686</v>
      </c>
      <c r="P1254" s="1" t="s">
        <v>2686</v>
      </c>
      <c r="Q1254" s="1" t="s">
        <v>2686</v>
      </c>
      <c r="R1254" s="1" t="s">
        <v>5179</v>
      </c>
      <c r="S1254" s="1" t="s">
        <v>2686</v>
      </c>
      <c r="T1254" s="1" t="s">
        <v>123</v>
      </c>
      <c r="U1254">
        <f t="shared" si="19"/>
        <v>1253</v>
      </c>
    </row>
    <row r="1255" spans="1:21" x14ac:dyDescent="0.2">
      <c r="A1255" s="1" t="s">
        <v>1253</v>
      </c>
      <c r="B1255" s="1" t="s">
        <v>2733</v>
      </c>
      <c r="C1255" s="1" t="s">
        <v>3522</v>
      </c>
      <c r="D1255" s="1" t="s">
        <v>4237</v>
      </c>
      <c r="E1255" s="1" t="s">
        <v>2686</v>
      </c>
      <c r="F1255" s="1" t="s">
        <v>4582</v>
      </c>
      <c r="G1255" s="1" t="s">
        <v>2686</v>
      </c>
      <c r="H1255" s="1" t="s">
        <v>2686</v>
      </c>
      <c r="I1255" s="1">
        <v>0</v>
      </c>
      <c r="J1255" s="1" t="s">
        <v>2686</v>
      </c>
      <c r="K1255" s="1" t="s">
        <v>2686</v>
      </c>
      <c r="L1255" s="1" t="s">
        <v>2686</v>
      </c>
      <c r="M1255" s="1" t="s">
        <v>4604</v>
      </c>
      <c r="N1255" s="1" t="s">
        <v>2686</v>
      </c>
      <c r="O1255" s="1" t="s">
        <v>2686</v>
      </c>
      <c r="P1255" s="1" t="s">
        <v>2686</v>
      </c>
      <c r="Q1255" s="1" t="s">
        <v>2686</v>
      </c>
      <c r="R1255" s="1" t="s">
        <v>5178</v>
      </c>
      <c r="S1255" s="1" t="s">
        <v>2686</v>
      </c>
      <c r="T1255" s="1" t="s">
        <v>123</v>
      </c>
      <c r="U1255">
        <f t="shared" si="19"/>
        <v>1254</v>
      </c>
    </row>
    <row r="1256" spans="1:21" x14ac:dyDescent="0.2">
      <c r="A1256" s="1" t="s">
        <v>1254</v>
      </c>
      <c r="B1256" s="1" t="s">
        <v>2734</v>
      </c>
      <c r="C1256" s="1" t="s">
        <v>3523</v>
      </c>
      <c r="D1256" s="1" t="s">
        <v>4238</v>
      </c>
      <c r="E1256" s="1" t="s">
        <v>2686</v>
      </c>
      <c r="F1256" s="1" t="s">
        <v>4582</v>
      </c>
      <c r="G1256" s="1" t="s">
        <v>2686</v>
      </c>
      <c r="H1256" s="1" t="s">
        <v>2686</v>
      </c>
      <c r="I1256" s="1">
        <v>0</v>
      </c>
      <c r="J1256" s="1" t="s">
        <v>2686</v>
      </c>
      <c r="K1256" s="1" t="s">
        <v>2686</v>
      </c>
      <c r="L1256" s="1" t="s">
        <v>2686</v>
      </c>
      <c r="M1256" s="1" t="s">
        <v>4604</v>
      </c>
      <c r="N1256" s="1" t="s">
        <v>2686</v>
      </c>
      <c r="O1256" s="1" t="s">
        <v>2686</v>
      </c>
      <c r="P1256" s="1" t="s">
        <v>2686</v>
      </c>
      <c r="Q1256" s="1" t="s">
        <v>2686</v>
      </c>
      <c r="R1256" s="1" t="s">
        <v>5179</v>
      </c>
      <c r="S1256" s="1" t="s">
        <v>2686</v>
      </c>
      <c r="T1256" s="1" t="s">
        <v>123</v>
      </c>
      <c r="U1256">
        <f t="shared" si="19"/>
        <v>1255</v>
      </c>
    </row>
    <row r="1257" spans="1:21" x14ac:dyDescent="0.2">
      <c r="A1257" s="1" t="s">
        <v>1255</v>
      </c>
      <c r="B1257" s="1" t="s">
        <v>2735</v>
      </c>
      <c r="C1257" s="1" t="s">
        <v>3524</v>
      </c>
      <c r="D1257" s="1" t="s">
        <v>4239</v>
      </c>
      <c r="E1257" s="1" t="s">
        <v>2686</v>
      </c>
      <c r="F1257" s="1" t="s">
        <v>4582</v>
      </c>
      <c r="G1257" s="1" t="s">
        <v>2686</v>
      </c>
      <c r="H1257" s="1" t="s">
        <v>2686</v>
      </c>
      <c r="I1257" s="1">
        <v>0</v>
      </c>
      <c r="J1257" s="1" t="s">
        <v>2686</v>
      </c>
      <c r="K1257" s="1" t="s">
        <v>2686</v>
      </c>
      <c r="L1257" s="1" t="s">
        <v>2686</v>
      </c>
      <c r="M1257" s="1" t="s">
        <v>4604</v>
      </c>
      <c r="N1257" s="1" t="s">
        <v>2686</v>
      </c>
      <c r="O1257" s="1" t="s">
        <v>2686</v>
      </c>
      <c r="P1257" s="1" t="s">
        <v>2686</v>
      </c>
      <c r="Q1257" s="1" t="s">
        <v>2686</v>
      </c>
      <c r="R1257" s="1" t="s">
        <v>5179</v>
      </c>
      <c r="S1257" s="1" t="s">
        <v>2686</v>
      </c>
      <c r="T1257" s="1" t="s">
        <v>123</v>
      </c>
      <c r="U1257">
        <f t="shared" si="19"/>
        <v>1256</v>
      </c>
    </row>
    <row r="1258" spans="1:21" x14ac:dyDescent="0.2">
      <c r="A1258" s="1" t="s">
        <v>1256</v>
      </c>
      <c r="B1258" s="1" t="s">
        <v>2736</v>
      </c>
      <c r="C1258" s="1" t="s">
        <v>3525</v>
      </c>
      <c r="D1258" s="1" t="s">
        <v>4240</v>
      </c>
      <c r="E1258" s="1" t="s">
        <v>2686</v>
      </c>
      <c r="F1258" s="1" t="s">
        <v>4582</v>
      </c>
      <c r="G1258" s="1" t="s">
        <v>2686</v>
      </c>
      <c r="H1258" s="1" t="s">
        <v>2686</v>
      </c>
      <c r="I1258" s="1">
        <v>0</v>
      </c>
      <c r="J1258" s="1" t="s">
        <v>2686</v>
      </c>
      <c r="K1258" s="1" t="s">
        <v>2686</v>
      </c>
      <c r="L1258" s="1" t="s">
        <v>2686</v>
      </c>
      <c r="M1258" s="1" t="s">
        <v>4604</v>
      </c>
      <c r="N1258" s="1" t="s">
        <v>2686</v>
      </c>
      <c r="O1258" s="1" t="s">
        <v>2686</v>
      </c>
      <c r="P1258" s="1" t="s">
        <v>2686</v>
      </c>
      <c r="Q1258" s="1" t="s">
        <v>2686</v>
      </c>
      <c r="R1258" s="1" t="s">
        <v>5179</v>
      </c>
      <c r="S1258" s="1" t="s">
        <v>2686</v>
      </c>
      <c r="T1258" s="1" t="s">
        <v>123</v>
      </c>
      <c r="U1258">
        <f t="shared" si="19"/>
        <v>1257</v>
      </c>
    </row>
    <row r="1259" spans="1:21" x14ac:dyDescent="0.2">
      <c r="A1259" s="1" t="s">
        <v>1257</v>
      </c>
      <c r="B1259" s="1" t="s">
        <v>2737</v>
      </c>
      <c r="C1259" s="1" t="s">
        <v>3526</v>
      </c>
      <c r="D1259" s="1" t="s">
        <v>4241</v>
      </c>
      <c r="E1259" s="1" t="s">
        <v>2686</v>
      </c>
      <c r="F1259" s="1" t="s">
        <v>4582</v>
      </c>
      <c r="G1259" s="1" t="s">
        <v>2686</v>
      </c>
      <c r="H1259" s="1" t="s">
        <v>2686</v>
      </c>
      <c r="I1259" s="1">
        <v>1</v>
      </c>
      <c r="J1259" s="1" t="s">
        <v>2686</v>
      </c>
      <c r="K1259" s="1" t="s">
        <v>2686</v>
      </c>
      <c r="L1259" s="1" t="s">
        <v>2686</v>
      </c>
      <c r="M1259" s="1" t="s">
        <v>4604</v>
      </c>
      <c r="N1259" s="1" t="s">
        <v>2686</v>
      </c>
      <c r="O1259" s="1" t="s">
        <v>2686</v>
      </c>
      <c r="P1259" s="1" t="s">
        <v>2686</v>
      </c>
      <c r="Q1259" s="1" t="s">
        <v>2686</v>
      </c>
      <c r="R1259" s="1" t="s">
        <v>5178</v>
      </c>
      <c r="S1259" s="1" t="s">
        <v>2686</v>
      </c>
      <c r="T1259" s="1" t="s">
        <v>123</v>
      </c>
      <c r="U1259">
        <f t="shared" si="19"/>
        <v>1258</v>
      </c>
    </row>
    <row r="1260" spans="1:21" x14ac:dyDescent="0.2">
      <c r="A1260" s="1" t="s">
        <v>1258</v>
      </c>
      <c r="B1260" s="1" t="s">
        <v>2738</v>
      </c>
      <c r="C1260" s="1" t="s">
        <v>3527</v>
      </c>
      <c r="D1260" s="1" t="s">
        <v>4242</v>
      </c>
      <c r="E1260" s="1" t="s">
        <v>2686</v>
      </c>
      <c r="F1260" s="1" t="s">
        <v>4582</v>
      </c>
      <c r="G1260" s="1" t="s">
        <v>2686</v>
      </c>
      <c r="H1260" s="1" t="s">
        <v>2686</v>
      </c>
      <c r="I1260" s="1">
        <v>0</v>
      </c>
      <c r="J1260" s="1" t="s">
        <v>2686</v>
      </c>
      <c r="K1260" s="1" t="s">
        <v>2686</v>
      </c>
      <c r="L1260" s="1" t="s">
        <v>2686</v>
      </c>
      <c r="M1260" s="1" t="s">
        <v>4604</v>
      </c>
      <c r="N1260" s="1" t="s">
        <v>2686</v>
      </c>
      <c r="O1260" s="1" t="s">
        <v>2686</v>
      </c>
      <c r="P1260" s="1" t="s">
        <v>2686</v>
      </c>
      <c r="Q1260" s="1" t="s">
        <v>2686</v>
      </c>
      <c r="R1260" s="1" t="s">
        <v>5176</v>
      </c>
      <c r="S1260" s="1" t="s">
        <v>2686</v>
      </c>
      <c r="T1260" s="1" t="s">
        <v>123</v>
      </c>
      <c r="U1260">
        <f t="shared" si="19"/>
        <v>1259</v>
      </c>
    </row>
    <row r="1261" spans="1:21" x14ac:dyDescent="0.2">
      <c r="A1261" s="1" t="s">
        <v>1259</v>
      </c>
      <c r="B1261" s="1" t="s">
        <v>2739</v>
      </c>
      <c r="C1261" s="1" t="s">
        <v>3528</v>
      </c>
      <c r="D1261" s="1" t="s">
        <v>4243</v>
      </c>
      <c r="E1261" s="1" t="s">
        <v>2686</v>
      </c>
      <c r="F1261" s="1" t="s">
        <v>4582</v>
      </c>
      <c r="G1261" s="1" t="s">
        <v>2686</v>
      </c>
      <c r="H1261" s="1" t="s">
        <v>2686</v>
      </c>
      <c r="I1261" s="1">
        <v>0</v>
      </c>
      <c r="J1261" s="1" t="s">
        <v>2686</v>
      </c>
      <c r="K1261" s="1" t="s">
        <v>2686</v>
      </c>
      <c r="L1261" s="1" t="s">
        <v>2686</v>
      </c>
      <c r="M1261" s="1" t="s">
        <v>4605</v>
      </c>
      <c r="N1261" s="1" t="s">
        <v>2686</v>
      </c>
      <c r="O1261" s="1" t="s">
        <v>2686</v>
      </c>
      <c r="P1261" s="1" t="s">
        <v>2686</v>
      </c>
      <c r="Q1261" s="1" t="s">
        <v>2686</v>
      </c>
      <c r="R1261" s="1" t="s">
        <v>5179</v>
      </c>
      <c r="S1261" s="1" t="s">
        <v>2686</v>
      </c>
      <c r="T1261" s="1" t="s">
        <v>123</v>
      </c>
      <c r="U1261">
        <f t="shared" si="19"/>
        <v>1260</v>
      </c>
    </row>
    <row r="1262" spans="1:21" x14ac:dyDescent="0.2">
      <c r="A1262" s="1" t="s">
        <v>1260</v>
      </c>
      <c r="B1262" s="1" t="s">
        <v>2740</v>
      </c>
      <c r="C1262" s="1" t="s">
        <v>3529</v>
      </c>
      <c r="D1262" s="1" t="s">
        <v>4244</v>
      </c>
      <c r="E1262" s="1" t="s">
        <v>2686</v>
      </c>
      <c r="F1262" s="1" t="s">
        <v>4582</v>
      </c>
      <c r="G1262" s="1" t="s">
        <v>2686</v>
      </c>
      <c r="H1262" s="1" t="s">
        <v>2686</v>
      </c>
      <c r="I1262" s="1">
        <v>0</v>
      </c>
      <c r="J1262" s="1" t="s">
        <v>2686</v>
      </c>
      <c r="K1262" s="1" t="s">
        <v>2686</v>
      </c>
      <c r="L1262" s="1" t="s">
        <v>2686</v>
      </c>
      <c r="M1262" s="1" t="s">
        <v>2686</v>
      </c>
      <c r="N1262" s="1" t="s">
        <v>2686</v>
      </c>
      <c r="O1262" s="1" t="s">
        <v>2686</v>
      </c>
      <c r="P1262" s="1" t="s">
        <v>2686</v>
      </c>
      <c r="Q1262" s="1" t="s">
        <v>2686</v>
      </c>
      <c r="R1262" s="1" t="s">
        <v>5178</v>
      </c>
      <c r="S1262" s="1" t="s">
        <v>2686</v>
      </c>
      <c r="T1262" s="1" t="s">
        <v>123</v>
      </c>
      <c r="U1262">
        <f t="shared" si="19"/>
        <v>1261</v>
      </c>
    </row>
    <row r="1263" spans="1:21" x14ac:dyDescent="0.2">
      <c r="A1263" s="1" t="s">
        <v>1261</v>
      </c>
      <c r="B1263" s="1" t="s">
        <v>2741</v>
      </c>
      <c r="C1263" s="1" t="s">
        <v>2686</v>
      </c>
      <c r="D1263" s="1" t="s">
        <v>2686</v>
      </c>
      <c r="E1263" s="1" t="s">
        <v>2686</v>
      </c>
      <c r="F1263" s="1" t="s">
        <v>4582</v>
      </c>
      <c r="G1263" s="1" t="s">
        <v>2686</v>
      </c>
      <c r="H1263" s="1" t="s">
        <v>2686</v>
      </c>
      <c r="I1263" s="1">
        <v>0</v>
      </c>
      <c r="J1263" s="1" t="s">
        <v>2686</v>
      </c>
      <c r="K1263" s="1" t="s">
        <v>2686</v>
      </c>
      <c r="L1263" s="1" t="s">
        <v>2686</v>
      </c>
      <c r="M1263" s="1" t="s">
        <v>2686</v>
      </c>
      <c r="N1263" s="1" t="s">
        <v>2686</v>
      </c>
      <c r="O1263" s="1" t="s">
        <v>2686</v>
      </c>
      <c r="P1263" s="1" t="s">
        <v>2686</v>
      </c>
      <c r="Q1263" s="1" t="s">
        <v>2686</v>
      </c>
      <c r="R1263" s="1" t="s">
        <v>5179</v>
      </c>
      <c r="S1263" s="1" t="s">
        <v>2686</v>
      </c>
      <c r="T1263" s="1" t="s">
        <v>123</v>
      </c>
      <c r="U1263">
        <f t="shared" si="19"/>
        <v>1262</v>
      </c>
    </row>
    <row r="1264" spans="1:21" x14ac:dyDescent="0.2">
      <c r="A1264" s="1" t="s">
        <v>1262</v>
      </c>
      <c r="B1264" s="1" t="s">
        <v>2742</v>
      </c>
      <c r="C1264" s="1" t="s">
        <v>3530</v>
      </c>
      <c r="D1264" s="1" t="s">
        <v>4245</v>
      </c>
      <c r="E1264" s="1" t="s">
        <v>2686</v>
      </c>
      <c r="F1264" s="1" t="s">
        <v>4582</v>
      </c>
      <c r="G1264" s="1" t="s">
        <v>2686</v>
      </c>
      <c r="H1264" s="1" t="s">
        <v>2686</v>
      </c>
      <c r="I1264" s="1">
        <v>0</v>
      </c>
      <c r="J1264" s="1" t="s">
        <v>2686</v>
      </c>
      <c r="K1264" s="1" t="s">
        <v>2686</v>
      </c>
      <c r="L1264" s="1" t="s">
        <v>2686</v>
      </c>
      <c r="M1264" s="1" t="s">
        <v>4604</v>
      </c>
      <c r="N1264" s="1" t="s">
        <v>2686</v>
      </c>
      <c r="O1264" s="1" t="s">
        <v>2686</v>
      </c>
      <c r="P1264" s="1" t="s">
        <v>2686</v>
      </c>
      <c r="Q1264" s="1" t="s">
        <v>2686</v>
      </c>
      <c r="R1264" s="1" t="s">
        <v>5176</v>
      </c>
      <c r="S1264" s="1" t="s">
        <v>2686</v>
      </c>
      <c r="T1264" s="1" t="s">
        <v>123</v>
      </c>
      <c r="U1264">
        <f t="shared" si="19"/>
        <v>1263</v>
      </c>
    </row>
    <row r="1265" spans="1:21" x14ac:dyDescent="0.2">
      <c r="A1265" s="1" t="s">
        <v>1263</v>
      </c>
      <c r="B1265" s="1" t="s">
        <v>2743</v>
      </c>
      <c r="C1265" s="1" t="s">
        <v>2686</v>
      </c>
      <c r="D1265" s="1" t="s">
        <v>2686</v>
      </c>
      <c r="E1265" s="1" t="s">
        <v>2686</v>
      </c>
      <c r="F1265" s="1" t="s">
        <v>4582</v>
      </c>
      <c r="G1265" s="1" t="s">
        <v>2686</v>
      </c>
      <c r="H1265" s="1" t="s">
        <v>2686</v>
      </c>
      <c r="I1265" s="1">
        <v>0</v>
      </c>
      <c r="J1265" s="1" t="s">
        <v>2686</v>
      </c>
      <c r="K1265" s="1" t="s">
        <v>2686</v>
      </c>
      <c r="L1265" s="1" t="s">
        <v>2686</v>
      </c>
      <c r="M1265" s="1" t="s">
        <v>2686</v>
      </c>
      <c r="N1265" s="1" t="s">
        <v>2686</v>
      </c>
      <c r="O1265" s="1" t="s">
        <v>2686</v>
      </c>
      <c r="P1265" s="1" t="s">
        <v>2686</v>
      </c>
      <c r="Q1265" s="1" t="s">
        <v>2686</v>
      </c>
      <c r="R1265" s="1" t="s">
        <v>5179</v>
      </c>
      <c r="S1265" s="1" t="s">
        <v>2686</v>
      </c>
      <c r="T1265" s="1" t="s">
        <v>123</v>
      </c>
      <c r="U1265">
        <f t="shared" si="19"/>
        <v>1264</v>
      </c>
    </row>
    <row r="1266" spans="1:21" x14ac:dyDescent="0.2">
      <c r="A1266" s="1" t="s">
        <v>1264</v>
      </c>
      <c r="B1266" s="1" t="s">
        <v>2744</v>
      </c>
      <c r="C1266" s="1" t="s">
        <v>3531</v>
      </c>
      <c r="D1266" s="1" t="s">
        <v>4246</v>
      </c>
      <c r="E1266" s="1" t="s">
        <v>2686</v>
      </c>
      <c r="F1266" s="1" t="s">
        <v>4582</v>
      </c>
      <c r="G1266" s="1" t="s">
        <v>2686</v>
      </c>
      <c r="H1266" s="1" t="s">
        <v>2686</v>
      </c>
      <c r="I1266" s="1">
        <v>1</v>
      </c>
      <c r="J1266" s="1" t="s">
        <v>2686</v>
      </c>
      <c r="K1266" s="1" t="s">
        <v>2686</v>
      </c>
      <c r="L1266" s="1" t="s">
        <v>2686</v>
      </c>
      <c r="M1266" s="1" t="s">
        <v>2686</v>
      </c>
      <c r="N1266" s="1" t="s">
        <v>2686</v>
      </c>
      <c r="O1266" s="1" t="s">
        <v>2686</v>
      </c>
      <c r="P1266" s="1" t="s">
        <v>2686</v>
      </c>
      <c r="Q1266" s="1" t="s">
        <v>2686</v>
      </c>
      <c r="R1266" s="1" t="s">
        <v>5178</v>
      </c>
      <c r="S1266" s="1" t="s">
        <v>2686</v>
      </c>
      <c r="T1266" s="1" t="s">
        <v>123</v>
      </c>
      <c r="U1266">
        <f t="shared" si="19"/>
        <v>1265</v>
      </c>
    </row>
    <row r="1267" spans="1:21" x14ac:dyDescent="0.2">
      <c r="A1267" s="1" t="s">
        <v>1265</v>
      </c>
      <c r="B1267" s="1" t="s">
        <v>2745</v>
      </c>
      <c r="C1267" s="1" t="s">
        <v>2686</v>
      </c>
      <c r="D1267" s="1" t="s">
        <v>2686</v>
      </c>
      <c r="E1267" s="1" t="s">
        <v>2686</v>
      </c>
      <c r="F1267" s="1" t="s">
        <v>4582</v>
      </c>
      <c r="G1267" s="1" t="s">
        <v>2686</v>
      </c>
      <c r="H1267" s="1" t="s">
        <v>2686</v>
      </c>
      <c r="I1267" s="1">
        <v>0</v>
      </c>
      <c r="J1267" s="1" t="s">
        <v>2686</v>
      </c>
      <c r="K1267" s="1" t="s">
        <v>2686</v>
      </c>
      <c r="L1267" s="1" t="s">
        <v>2686</v>
      </c>
      <c r="M1267" s="1" t="s">
        <v>2686</v>
      </c>
      <c r="N1267" s="1" t="s">
        <v>2686</v>
      </c>
      <c r="O1267" s="1" t="s">
        <v>2686</v>
      </c>
      <c r="P1267" s="1" t="s">
        <v>2686</v>
      </c>
      <c r="Q1267" s="1" t="s">
        <v>2686</v>
      </c>
      <c r="R1267" s="1" t="s">
        <v>5179</v>
      </c>
      <c r="S1267" s="1" t="s">
        <v>2686</v>
      </c>
      <c r="T1267" s="1" t="s">
        <v>123</v>
      </c>
      <c r="U1267">
        <f t="shared" si="19"/>
        <v>1266</v>
      </c>
    </row>
    <row r="1268" spans="1:21" x14ac:dyDescent="0.2">
      <c r="A1268" s="1" t="s">
        <v>1266</v>
      </c>
      <c r="B1268" s="1" t="s">
        <v>2746</v>
      </c>
      <c r="C1268" s="1" t="s">
        <v>3532</v>
      </c>
      <c r="D1268" s="1" t="s">
        <v>4247</v>
      </c>
      <c r="E1268" s="1" t="s">
        <v>2686</v>
      </c>
      <c r="F1268" s="1" t="s">
        <v>4582</v>
      </c>
      <c r="G1268" s="1" t="s">
        <v>2686</v>
      </c>
      <c r="H1268" s="1" t="s">
        <v>2686</v>
      </c>
      <c r="I1268" s="1">
        <v>0</v>
      </c>
      <c r="J1268" s="1" t="s">
        <v>2686</v>
      </c>
      <c r="K1268" s="1" t="s">
        <v>2686</v>
      </c>
      <c r="L1268" s="1" t="s">
        <v>2686</v>
      </c>
      <c r="M1268" s="1" t="s">
        <v>4604</v>
      </c>
      <c r="N1268" s="1" t="s">
        <v>4636</v>
      </c>
      <c r="O1268" s="1" t="s">
        <v>2686</v>
      </c>
      <c r="P1268" s="1" t="s">
        <v>2686</v>
      </c>
      <c r="Q1268" s="1" t="s">
        <v>2686</v>
      </c>
      <c r="R1268" s="1" t="s">
        <v>5176</v>
      </c>
      <c r="S1268" s="1" t="s">
        <v>2686</v>
      </c>
      <c r="T1268" s="1" t="s">
        <v>123</v>
      </c>
      <c r="U1268">
        <f t="shared" si="19"/>
        <v>1267</v>
      </c>
    </row>
    <row r="1269" spans="1:21" x14ac:dyDescent="0.2">
      <c r="A1269" s="1" t="s">
        <v>1267</v>
      </c>
      <c r="B1269" s="1" t="s">
        <v>2747</v>
      </c>
      <c r="C1269" s="1" t="s">
        <v>3533</v>
      </c>
      <c r="D1269" s="1" t="s">
        <v>2686</v>
      </c>
      <c r="E1269" s="1" t="s">
        <v>2686</v>
      </c>
      <c r="F1269" s="1" t="s">
        <v>4582</v>
      </c>
      <c r="G1269" s="1" t="s">
        <v>2686</v>
      </c>
      <c r="H1269" s="1" t="s">
        <v>2686</v>
      </c>
      <c r="I1269" s="1">
        <v>0</v>
      </c>
      <c r="J1269" s="1" t="s">
        <v>2686</v>
      </c>
      <c r="K1269" s="1" t="s">
        <v>2686</v>
      </c>
      <c r="L1269" s="1" t="s">
        <v>2686</v>
      </c>
      <c r="M1269" s="1" t="s">
        <v>2686</v>
      </c>
      <c r="N1269" s="1" t="s">
        <v>2686</v>
      </c>
      <c r="O1269" s="1" t="s">
        <v>2686</v>
      </c>
      <c r="P1269" s="1" t="s">
        <v>2686</v>
      </c>
      <c r="Q1269" s="1" t="s">
        <v>2686</v>
      </c>
      <c r="R1269" s="1" t="s">
        <v>5178</v>
      </c>
      <c r="S1269" s="1" t="s">
        <v>2686</v>
      </c>
      <c r="T1269" s="1" t="s">
        <v>123</v>
      </c>
      <c r="U1269">
        <f t="shared" si="19"/>
        <v>1268</v>
      </c>
    </row>
    <row r="1270" spans="1:21" x14ac:dyDescent="0.2">
      <c r="A1270" s="1" t="s">
        <v>1268</v>
      </c>
      <c r="B1270" s="1" t="s">
        <v>2748</v>
      </c>
      <c r="C1270" s="1" t="s">
        <v>3534</v>
      </c>
      <c r="D1270" s="1" t="s">
        <v>4248</v>
      </c>
      <c r="E1270" s="1" t="s">
        <v>2686</v>
      </c>
      <c r="F1270" s="1" t="s">
        <v>4582</v>
      </c>
      <c r="G1270" s="1" t="s">
        <v>2686</v>
      </c>
      <c r="H1270" s="1" t="s">
        <v>2686</v>
      </c>
      <c r="I1270" s="1">
        <v>0</v>
      </c>
      <c r="J1270" s="1" t="s">
        <v>2686</v>
      </c>
      <c r="K1270" s="1" t="s">
        <v>2686</v>
      </c>
      <c r="L1270" s="1" t="s">
        <v>2686</v>
      </c>
      <c r="M1270" s="1" t="s">
        <v>4604</v>
      </c>
      <c r="N1270" s="1" t="s">
        <v>2686</v>
      </c>
      <c r="O1270" s="1" t="s">
        <v>2686</v>
      </c>
      <c r="P1270" s="1" t="s">
        <v>2686</v>
      </c>
      <c r="Q1270" s="1" t="s">
        <v>2686</v>
      </c>
      <c r="R1270" s="1" t="s">
        <v>5179</v>
      </c>
      <c r="S1270" s="1" t="s">
        <v>2686</v>
      </c>
      <c r="T1270" s="1" t="s">
        <v>123</v>
      </c>
      <c r="U1270">
        <f t="shared" si="19"/>
        <v>1269</v>
      </c>
    </row>
    <row r="1271" spans="1:21" x14ac:dyDescent="0.2">
      <c r="A1271" s="1" t="s">
        <v>1269</v>
      </c>
      <c r="B1271" s="1" t="s">
        <v>2749</v>
      </c>
      <c r="C1271" s="1" t="s">
        <v>3535</v>
      </c>
      <c r="D1271" s="1" t="s">
        <v>4249</v>
      </c>
      <c r="E1271" s="1" t="s">
        <v>2686</v>
      </c>
      <c r="F1271" s="1" t="s">
        <v>4582</v>
      </c>
      <c r="G1271" s="1" t="s">
        <v>4585</v>
      </c>
      <c r="H1271" s="1" t="s">
        <v>2686</v>
      </c>
      <c r="I1271" s="1">
        <v>3</v>
      </c>
      <c r="J1271" s="1" t="s">
        <v>2686</v>
      </c>
      <c r="K1271" s="1" t="s">
        <v>2686</v>
      </c>
      <c r="L1271" s="1" t="s">
        <v>2686</v>
      </c>
      <c r="M1271" s="1" t="s">
        <v>4604</v>
      </c>
      <c r="N1271" s="1" t="s">
        <v>4637</v>
      </c>
      <c r="O1271" s="1" t="s">
        <v>2686</v>
      </c>
      <c r="P1271" s="1" t="s">
        <v>2686</v>
      </c>
      <c r="Q1271" s="1" t="s">
        <v>2686</v>
      </c>
      <c r="R1271" s="1" t="s">
        <v>5178</v>
      </c>
      <c r="S1271" s="1" t="s">
        <v>2686</v>
      </c>
      <c r="T1271" s="1" t="s">
        <v>123</v>
      </c>
      <c r="U1271">
        <f t="shared" si="19"/>
        <v>1270</v>
      </c>
    </row>
    <row r="1272" spans="1:21" x14ac:dyDescent="0.2">
      <c r="A1272" s="1" t="s">
        <v>1270</v>
      </c>
      <c r="B1272" s="1" t="s">
        <v>2750</v>
      </c>
      <c r="C1272" s="1" t="s">
        <v>3536</v>
      </c>
      <c r="D1272" s="1" t="s">
        <v>4250</v>
      </c>
      <c r="E1272" s="1" t="s">
        <v>2686</v>
      </c>
      <c r="F1272" s="1" t="s">
        <v>4582</v>
      </c>
      <c r="G1272" s="1" t="s">
        <v>2686</v>
      </c>
      <c r="H1272" s="1" t="s">
        <v>2686</v>
      </c>
      <c r="I1272" s="1">
        <v>0</v>
      </c>
      <c r="J1272" s="1" t="s">
        <v>2686</v>
      </c>
      <c r="K1272" s="1" t="s">
        <v>2686</v>
      </c>
      <c r="L1272" s="1" t="s">
        <v>2686</v>
      </c>
      <c r="M1272" s="1" t="s">
        <v>4604</v>
      </c>
      <c r="N1272" s="1" t="s">
        <v>4634</v>
      </c>
      <c r="O1272" s="1" t="s">
        <v>2686</v>
      </c>
      <c r="P1272" s="1" t="s">
        <v>2686</v>
      </c>
      <c r="Q1272" s="1" t="s">
        <v>2686</v>
      </c>
      <c r="R1272" s="1" t="s">
        <v>5176</v>
      </c>
      <c r="S1272" s="1" t="s">
        <v>2686</v>
      </c>
      <c r="T1272" s="1" t="s">
        <v>124</v>
      </c>
      <c r="U1272">
        <f t="shared" si="19"/>
        <v>1271</v>
      </c>
    </row>
    <row r="1273" spans="1:21" x14ac:dyDescent="0.2">
      <c r="A1273" s="1" t="s">
        <v>1271</v>
      </c>
      <c r="B1273" s="1" t="s">
        <v>2751</v>
      </c>
      <c r="C1273" s="1" t="s">
        <v>3537</v>
      </c>
      <c r="D1273" s="1" t="s">
        <v>4251</v>
      </c>
      <c r="E1273" s="1" t="s">
        <v>2686</v>
      </c>
      <c r="F1273" s="1" t="s">
        <v>4582</v>
      </c>
      <c r="G1273" s="1" t="s">
        <v>2686</v>
      </c>
      <c r="H1273" s="1" t="s">
        <v>2686</v>
      </c>
      <c r="I1273" s="1">
        <v>1</v>
      </c>
      <c r="J1273" s="1" t="s">
        <v>2686</v>
      </c>
      <c r="K1273" s="1" t="s">
        <v>2686</v>
      </c>
      <c r="L1273" s="1" t="s">
        <v>2686</v>
      </c>
      <c r="M1273" s="1" t="s">
        <v>4604</v>
      </c>
      <c r="N1273" s="1" t="s">
        <v>4628</v>
      </c>
      <c r="O1273" s="1" t="s">
        <v>2686</v>
      </c>
      <c r="P1273" s="1" t="s">
        <v>2686</v>
      </c>
      <c r="Q1273" s="1" t="s">
        <v>2686</v>
      </c>
      <c r="R1273" s="1" t="s">
        <v>5179</v>
      </c>
      <c r="S1273" s="1" t="s">
        <v>2686</v>
      </c>
      <c r="T1273" s="1" t="s">
        <v>124</v>
      </c>
      <c r="U1273">
        <f t="shared" si="19"/>
        <v>1272</v>
      </c>
    </row>
    <row r="1274" spans="1:21" x14ac:dyDescent="0.2">
      <c r="A1274" s="1" t="s">
        <v>1272</v>
      </c>
      <c r="B1274" s="1" t="s">
        <v>2752</v>
      </c>
      <c r="C1274" s="1" t="s">
        <v>3538</v>
      </c>
      <c r="D1274" s="1" t="s">
        <v>4252</v>
      </c>
      <c r="E1274" s="1" t="s">
        <v>2686</v>
      </c>
      <c r="F1274" s="1" t="s">
        <v>4582</v>
      </c>
      <c r="G1274" s="1" t="s">
        <v>2686</v>
      </c>
      <c r="H1274" s="1" t="s">
        <v>2686</v>
      </c>
      <c r="I1274" s="1">
        <v>0</v>
      </c>
      <c r="J1274" s="1" t="s">
        <v>2686</v>
      </c>
      <c r="K1274" s="1" t="s">
        <v>2686</v>
      </c>
      <c r="L1274" s="1" t="s">
        <v>2686</v>
      </c>
      <c r="M1274" s="1" t="s">
        <v>4604</v>
      </c>
      <c r="N1274" s="1" t="s">
        <v>4628</v>
      </c>
      <c r="O1274" s="1" t="s">
        <v>2686</v>
      </c>
      <c r="P1274" s="1" t="s">
        <v>2686</v>
      </c>
      <c r="Q1274" s="1" t="s">
        <v>2686</v>
      </c>
      <c r="R1274" s="1" t="s">
        <v>5177</v>
      </c>
      <c r="S1274" s="1" t="s">
        <v>2686</v>
      </c>
      <c r="T1274" s="1" t="s">
        <v>124</v>
      </c>
      <c r="U1274">
        <f t="shared" si="19"/>
        <v>1273</v>
      </c>
    </row>
    <row r="1275" spans="1:21" x14ac:dyDescent="0.2">
      <c r="A1275" s="1" t="s">
        <v>1273</v>
      </c>
      <c r="B1275" s="1" t="s">
        <v>2753</v>
      </c>
      <c r="C1275" s="1" t="s">
        <v>3539</v>
      </c>
      <c r="D1275" s="1" t="s">
        <v>4253</v>
      </c>
      <c r="E1275" s="1" t="s">
        <v>2686</v>
      </c>
      <c r="F1275" s="1" t="s">
        <v>4582</v>
      </c>
      <c r="G1275" s="1" t="s">
        <v>2686</v>
      </c>
      <c r="H1275" s="1" t="s">
        <v>2686</v>
      </c>
      <c r="I1275" s="1">
        <v>0</v>
      </c>
      <c r="J1275" s="1" t="s">
        <v>2686</v>
      </c>
      <c r="K1275" s="1" t="s">
        <v>2686</v>
      </c>
      <c r="L1275" s="1" t="s">
        <v>2686</v>
      </c>
      <c r="M1275" s="1" t="s">
        <v>4604</v>
      </c>
      <c r="N1275" s="1" t="s">
        <v>4628</v>
      </c>
      <c r="O1275" s="1" t="s">
        <v>2686</v>
      </c>
      <c r="P1275" s="1" t="s">
        <v>2686</v>
      </c>
      <c r="Q1275" s="1" t="s">
        <v>2686</v>
      </c>
      <c r="R1275" s="1" t="s">
        <v>5178</v>
      </c>
      <c r="S1275" s="1" t="s">
        <v>2686</v>
      </c>
      <c r="T1275" s="1" t="s">
        <v>124</v>
      </c>
      <c r="U1275">
        <f t="shared" si="19"/>
        <v>1274</v>
      </c>
    </row>
    <row r="1276" spans="1:21" x14ac:dyDescent="0.2">
      <c r="A1276" s="1" t="s">
        <v>1274</v>
      </c>
      <c r="B1276" s="1" t="s">
        <v>2754</v>
      </c>
      <c r="C1276" s="1" t="s">
        <v>3540</v>
      </c>
      <c r="D1276" s="1" t="s">
        <v>4254</v>
      </c>
      <c r="E1276" s="1" t="s">
        <v>2686</v>
      </c>
      <c r="F1276" s="1" t="s">
        <v>4582</v>
      </c>
      <c r="G1276" s="1" t="s">
        <v>2686</v>
      </c>
      <c r="H1276" s="1" t="s">
        <v>2686</v>
      </c>
      <c r="I1276" s="1">
        <v>0</v>
      </c>
      <c r="J1276" s="1" t="s">
        <v>2686</v>
      </c>
      <c r="K1276" s="1" t="s">
        <v>2686</v>
      </c>
      <c r="L1276" s="1" t="s">
        <v>2686</v>
      </c>
      <c r="M1276" s="1" t="s">
        <v>4604</v>
      </c>
      <c r="N1276" s="1" t="s">
        <v>4628</v>
      </c>
      <c r="O1276" s="1" t="s">
        <v>2686</v>
      </c>
      <c r="P1276" s="1" t="s">
        <v>2686</v>
      </c>
      <c r="Q1276" s="1" t="s">
        <v>2686</v>
      </c>
      <c r="R1276" s="1" t="s">
        <v>5178</v>
      </c>
      <c r="S1276" s="1" t="s">
        <v>2686</v>
      </c>
      <c r="T1276" s="1" t="s">
        <v>124</v>
      </c>
      <c r="U1276">
        <f t="shared" si="19"/>
        <v>1275</v>
      </c>
    </row>
    <row r="1277" spans="1:21" x14ac:dyDescent="0.2">
      <c r="A1277" s="1" t="s">
        <v>1275</v>
      </c>
      <c r="B1277" s="1" t="s">
        <v>2755</v>
      </c>
      <c r="C1277" s="1" t="s">
        <v>3541</v>
      </c>
      <c r="D1277" s="1" t="s">
        <v>4255</v>
      </c>
      <c r="E1277" s="1" t="s">
        <v>2686</v>
      </c>
      <c r="F1277" s="1" t="s">
        <v>4582</v>
      </c>
      <c r="G1277" s="1" t="s">
        <v>2686</v>
      </c>
      <c r="H1277" s="1" t="s">
        <v>2686</v>
      </c>
      <c r="I1277" s="1">
        <v>1</v>
      </c>
      <c r="J1277" s="1" t="s">
        <v>2686</v>
      </c>
      <c r="K1277" s="1" t="s">
        <v>2686</v>
      </c>
      <c r="L1277" s="1" t="s">
        <v>2686</v>
      </c>
      <c r="M1277" s="1" t="s">
        <v>4604</v>
      </c>
      <c r="N1277" s="1" t="s">
        <v>4628</v>
      </c>
      <c r="O1277" s="1" t="s">
        <v>2686</v>
      </c>
      <c r="P1277" s="1" t="s">
        <v>2686</v>
      </c>
      <c r="Q1277" s="1" t="s">
        <v>2686</v>
      </c>
      <c r="R1277" s="1" t="s">
        <v>5176</v>
      </c>
      <c r="S1277" s="1" t="s">
        <v>2686</v>
      </c>
      <c r="T1277" s="1" t="s">
        <v>124</v>
      </c>
      <c r="U1277">
        <f t="shared" si="19"/>
        <v>1276</v>
      </c>
    </row>
    <row r="1278" spans="1:21" x14ac:dyDescent="0.2">
      <c r="A1278" s="1" t="s">
        <v>1276</v>
      </c>
      <c r="B1278" s="1" t="s">
        <v>2756</v>
      </c>
      <c r="C1278" s="1" t="s">
        <v>3542</v>
      </c>
      <c r="D1278" s="1" t="s">
        <v>4256</v>
      </c>
      <c r="E1278" s="1" t="s">
        <v>2686</v>
      </c>
      <c r="F1278" s="1" t="s">
        <v>4582</v>
      </c>
      <c r="G1278" s="1" t="s">
        <v>2686</v>
      </c>
      <c r="H1278" s="1" t="s">
        <v>2686</v>
      </c>
      <c r="I1278" s="1">
        <v>0</v>
      </c>
      <c r="J1278" s="1" t="s">
        <v>2686</v>
      </c>
      <c r="K1278" s="1" t="s">
        <v>2686</v>
      </c>
      <c r="L1278" s="1" t="s">
        <v>2686</v>
      </c>
      <c r="M1278" s="1" t="s">
        <v>4604</v>
      </c>
      <c r="N1278" s="1" t="s">
        <v>4628</v>
      </c>
      <c r="O1278" s="1" t="s">
        <v>2686</v>
      </c>
      <c r="P1278" s="1" t="s">
        <v>2686</v>
      </c>
      <c r="Q1278" s="1" t="s">
        <v>2686</v>
      </c>
      <c r="R1278" s="1" t="s">
        <v>5176</v>
      </c>
      <c r="S1278" s="1" t="s">
        <v>2686</v>
      </c>
      <c r="T1278" s="1" t="s">
        <v>124</v>
      </c>
      <c r="U1278">
        <f t="shared" si="19"/>
        <v>1277</v>
      </c>
    </row>
    <row r="1279" spans="1:21" x14ac:dyDescent="0.2">
      <c r="A1279" s="1" t="s">
        <v>1277</v>
      </c>
      <c r="B1279" s="1" t="s">
        <v>2757</v>
      </c>
      <c r="C1279" s="1" t="s">
        <v>3543</v>
      </c>
      <c r="D1279" s="1" t="s">
        <v>4257</v>
      </c>
      <c r="E1279" s="1" t="s">
        <v>2686</v>
      </c>
      <c r="F1279" s="1" t="s">
        <v>4582</v>
      </c>
      <c r="G1279" s="1" t="s">
        <v>2686</v>
      </c>
      <c r="H1279" s="1" t="s">
        <v>2686</v>
      </c>
      <c r="I1279" s="1">
        <v>0</v>
      </c>
      <c r="J1279" s="1" t="s">
        <v>2686</v>
      </c>
      <c r="K1279" s="1" t="s">
        <v>2686</v>
      </c>
      <c r="L1279" s="1" t="s">
        <v>2686</v>
      </c>
      <c r="M1279" s="1" t="s">
        <v>4604</v>
      </c>
      <c r="N1279" s="1" t="s">
        <v>4628</v>
      </c>
      <c r="O1279" s="1" t="s">
        <v>2686</v>
      </c>
      <c r="P1279" s="1" t="s">
        <v>2686</v>
      </c>
      <c r="Q1279" s="1" t="s">
        <v>2686</v>
      </c>
      <c r="R1279" s="1" t="s">
        <v>5178</v>
      </c>
      <c r="S1279" s="1" t="s">
        <v>2686</v>
      </c>
      <c r="T1279" s="1" t="s">
        <v>124</v>
      </c>
      <c r="U1279">
        <f t="shared" si="19"/>
        <v>1278</v>
      </c>
    </row>
    <row r="1280" spans="1:21" x14ac:dyDescent="0.2">
      <c r="A1280" s="1" t="s">
        <v>1278</v>
      </c>
      <c r="B1280" s="1" t="s">
        <v>2758</v>
      </c>
      <c r="C1280" s="1" t="s">
        <v>3544</v>
      </c>
      <c r="D1280" s="1" t="s">
        <v>4258</v>
      </c>
      <c r="E1280" s="1" t="s">
        <v>2686</v>
      </c>
      <c r="F1280" s="1" t="s">
        <v>4582</v>
      </c>
      <c r="G1280" s="1" t="s">
        <v>2686</v>
      </c>
      <c r="H1280" s="1" t="s">
        <v>2686</v>
      </c>
      <c r="I1280" s="1">
        <v>1</v>
      </c>
      <c r="J1280" s="1" t="s">
        <v>2686</v>
      </c>
      <c r="K1280" s="1" t="s">
        <v>2686</v>
      </c>
      <c r="L1280" s="1" t="s">
        <v>2686</v>
      </c>
      <c r="M1280" s="1" t="s">
        <v>4604</v>
      </c>
      <c r="N1280" s="1" t="s">
        <v>4628</v>
      </c>
      <c r="O1280" s="1" t="s">
        <v>2686</v>
      </c>
      <c r="P1280" s="1" t="s">
        <v>2686</v>
      </c>
      <c r="Q1280" s="1" t="s">
        <v>2686</v>
      </c>
      <c r="R1280" s="1" t="s">
        <v>5179</v>
      </c>
      <c r="S1280" s="1" t="s">
        <v>2686</v>
      </c>
      <c r="T1280" s="1" t="s">
        <v>124</v>
      </c>
      <c r="U1280">
        <f t="shared" si="19"/>
        <v>1279</v>
      </c>
    </row>
    <row r="1281" spans="1:21" x14ac:dyDescent="0.2">
      <c r="A1281" s="1" t="s">
        <v>1279</v>
      </c>
      <c r="B1281" s="1" t="s">
        <v>2759</v>
      </c>
      <c r="C1281" s="1" t="s">
        <v>3545</v>
      </c>
      <c r="D1281" s="1" t="s">
        <v>4259</v>
      </c>
      <c r="E1281" s="1" t="s">
        <v>2686</v>
      </c>
      <c r="F1281" s="1" t="s">
        <v>4582</v>
      </c>
      <c r="G1281" s="1" t="s">
        <v>2686</v>
      </c>
      <c r="H1281" s="1" t="s">
        <v>4592</v>
      </c>
      <c r="I1281" s="1">
        <v>1</v>
      </c>
      <c r="J1281" s="1" t="s">
        <v>2686</v>
      </c>
      <c r="K1281" s="1" t="s">
        <v>2686</v>
      </c>
      <c r="L1281" s="1" t="s">
        <v>2686</v>
      </c>
      <c r="M1281" s="1" t="s">
        <v>4604</v>
      </c>
      <c r="N1281" s="1" t="s">
        <v>4628</v>
      </c>
      <c r="O1281" s="1" t="s">
        <v>2686</v>
      </c>
      <c r="P1281" s="1" t="s">
        <v>2686</v>
      </c>
      <c r="Q1281" s="1" t="s">
        <v>2686</v>
      </c>
      <c r="R1281" s="1" t="s">
        <v>5176</v>
      </c>
      <c r="S1281" s="1" t="s">
        <v>2686</v>
      </c>
      <c r="T1281" s="1" t="s">
        <v>124</v>
      </c>
      <c r="U1281">
        <f t="shared" si="19"/>
        <v>1280</v>
      </c>
    </row>
    <row r="1282" spans="1:21" x14ac:dyDescent="0.2">
      <c r="A1282" s="1" t="s">
        <v>1280</v>
      </c>
      <c r="B1282" s="1" t="s">
        <v>2760</v>
      </c>
      <c r="C1282" s="1" t="s">
        <v>3546</v>
      </c>
      <c r="D1282" s="1" t="s">
        <v>4260</v>
      </c>
      <c r="E1282" s="1" t="s">
        <v>2686</v>
      </c>
      <c r="F1282" s="1" t="s">
        <v>4582</v>
      </c>
      <c r="G1282" s="1" t="s">
        <v>2686</v>
      </c>
      <c r="H1282" s="1" t="s">
        <v>2686</v>
      </c>
      <c r="I1282" s="1">
        <v>1</v>
      </c>
      <c r="J1282" s="1" t="s">
        <v>2686</v>
      </c>
      <c r="K1282" s="1" t="s">
        <v>2686</v>
      </c>
      <c r="L1282" s="1" t="s">
        <v>2686</v>
      </c>
      <c r="M1282" s="1" t="s">
        <v>4604</v>
      </c>
      <c r="N1282" s="1" t="s">
        <v>4638</v>
      </c>
      <c r="O1282" s="1" t="s">
        <v>2686</v>
      </c>
      <c r="P1282" s="1" t="s">
        <v>2686</v>
      </c>
      <c r="Q1282" s="1" t="s">
        <v>2686</v>
      </c>
      <c r="R1282" s="1" t="s">
        <v>5179</v>
      </c>
      <c r="S1282" s="1" t="s">
        <v>2686</v>
      </c>
      <c r="T1282" s="1" t="s">
        <v>124</v>
      </c>
      <c r="U1282">
        <f t="shared" si="19"/>
        <v>1281</v>
      </c>
    </row>
    <row r="1283" spans="1:21" x14ac:dyDescent="0.2">
      <c r="A1283" s="1" t="s">
        <v>1281</v>
      </c>
      <c r="B1283" s="1" t="s">
        <v>2761</v>
      </c>
      <c r="C1283" s="1" t="s">
        <v>3547</v>
      </c>
      <c r="D1283" s="1" t="s">
        <v>4261</v>
      </c>
      <c r="E1283" s="1" t="s">
        <v>2686</v>
      </c>
      <c r="F1283" s="1" t="s">
        <v>4582</v>
      </c>
      <c r="G1283" s="1" t="s">
        <v>2686</v>
      </c>
      <c r="H1283" s="1" t="s">
        <v>2686</v>
      </c>
      <c r="I1283" s="1">
        <v>0</v>
      </c>
      <c r="J1283" s="1" t="s">
        <v>2686</v>
      </c>
      <c r="K1283" s="1" t="s">
        <v>2686</v>
      </c>
      <c r="L1283" s="1" t="s">
        <v>2686</v>
      </c>
      <c r="M1283" s="1" t="s">
        <v>2686</v>
      </c>
      <c r="N1283" s="1" t="s">
        <v>2686</v>
      </c>
      <c r="O1283" s="1" t="s">
        <v>2686</v>
      </c>
      <c r="P1283" s="1" t="s">
        <v>2686</v>
      </c>
      <c r="Q1283" s="1" t="s">
        <v>2686</v>
      </c>
      <c r="R1283" s="1" t="s">
        <v>5177</v>
      </c>
      <c r="S1283" s="1" t="s">
        <v>2686</v>
      </c>
      <c r="T1283" s="1" t="s">
        <v>124</v>
      </c>
      <c r="U1283">
        <f t="shared" si="19"/>
        <v>1282</v>
      </c>
    </row>
    <row r="1284" spans="1:21" x14ac:dyDescent="0.2">
      <c r="A1284" s="1" t="s">
        <v>1282</v>
      </c>
      <c r="B1284" s="1" t="s">
        <v>2762</v>
      </c>
      <c r="C1284" s="1" t="s">
        <v>3548</v>
      </c>
      <c r="D1284" s="1" t="s">
        <v>4262</v>
      </c>
      <c r="E1284" s="1" t="s">
        <v>2686</v>
      </c>
      <c r="F1284" s="1" t="s">
        <v>4582</v>
      </c>
      <c r="G1284" s="1" t="s">
        <v>2686</v>
      </c>
      <c r="H1284" s="1" t="s">
        <v>4592</v>
      </c>
      <c r="I1284" s="1">
        <v>0</v>
      </c>
      <c r="J1284" s="1" t="s">
        <v>2686</v>
      </c>
      <c r="K1284" s="1" t="s">
        <v>2686</v>
      </c>
      <c r="L1284" s="1" t="s">
        <v>2686</v>
      </c>
      <c r="M1284" s="1" t="s">
        <v>4604</v>
      </c>
      <c r="N1284" s="1" t="s">
        <v>4628</v>
      </c>
      <c r="O1284" s="1" t="s">
        <v>2686</v>
      </c>
      <c r="P1284" s="1" t="s">
        <v>2686</v>
      </c>
      <c r="Q1284" s="1" t="s">
        <v>2686</v>
      </c>
      <c r="R1284" s="1" t="s">
        <v>5179</v>
      </c>
      <c r="S1284" s="1" t="s">
        <v>2686</v>
      </c>
      <c r="T1284" s="1" t="s">
        <v>129</v>
      </c>
      <c r="U1284">
        <f t="shared" ref="U1284:U1347" si="20">U1283+1</f>
        <v>1283</v>
      </c>
    </row>
    <row r="1285" spans="1:21" x14ac:dyDescent="0.2">
      <c r="A1285" s="1" t="s">
        <v>1283</v>
      </c>
      <c r="B1285" s="1" t="s">
        <v>2763</v>
      </c>
      <c r="C1285" s="1" t="s">
        <v>3549</v>
      </c>
      <c r="D1285" s="1" t="s">
        <v>4263</v>
      </c>
      <c r="E1285" s="1" t="s">
        <v>2686</v>
      </c>
      <c r="F1285" s="1" t="s">
        <v>4582</v>
      </c>
      <c r="G1285" s="1" t="s">
        <v>2686</v>
      </c>
      <c r="H1285" s="1" t="s">
        <v>4592</v>
      </c>
      <c r="I1285" s="1">
        <v>1</v>
      </c>
      <c r="J1285" s="1" t="s">
        <v>2686</v>
      </c>
      <c r="K1285" s="1" t="s">
        <v>2686</v>
      </c>
      <c r="L1285" s="1" t="s">
        <v>2686</v>
      </c>
      <c r="M1285" s="1" t="s">
        <v>2686</v>
      </c>
      <c r="N1285" s="1" t="s">
        <v>2686</v>
      </c>
      <c r="O1285" s="1" t="s">
        <v>2686</v>
      </c>
      <c r="P1285" s="1" t="s">
        <v>2686</v>
      </c>
      <c r="Q1285" s="1" t="s">
        <v>2686</v>
      </c>
      <c r="R1285" s="1" t="s">
        <v>5178</v>
      </c>
      <c r="S1285" s="1" t="s">
        <v>2686</v>
      </c>
      <c r="T1285" s="1" t="s">
        <v>129</v>
      </c>
      <c r="U1285">
        <f t="shared" si="20"/>
        <v>1284</v>
      </c>
    </row>
    <row r="1286" spans="1:21" x14ac:dyDescent="0.2">
      <c r="A1286" s="1" t="s">
        <v>1284</v>
      </c>
      <c r="B1286" s="1" t="s">
        <v>2764</v>
      </c>
      <c r="C1286" s="1" t="s">
        <v>3550</v>
      </c>
      <c r="D1286" s="1" t="s">
        <v>4264</v>
      </c>
      <c r="E1286" s="1" t="s">
        <v>2686</v>
      </c>
      <c r="F1286" s="1" t="s">
        <v>4582</v>
      </c>
      <c r="G1286" s="1" t="s">
        <v>2686</v>
      </c>
      <c r="H1286" s="1" t="s">
        <v>4592</v>
      </c>
      <c r="I1286" s="1">
        <v>0</v>
      </c>
      <c r="J1286" s="1" t="s">
        <v>2686</v>
      </c>
      <c r="K1286" s="1" t="s">
        <v>2686</v>
      </c>
      <c r="L1286" s="1" t="s">
        <v>2686</v>
      </c>
      <c r="M1286" s="1" t="s">
        <v>2686</v>
      </c>
      <c r="N1286" s="1" t="s">
        <v>4628</v>
      </c>
      <c r="O1286" s="1" t="s">
        <v>2686</v>
      </c>
      <c r="P1286" s="1" t="s">
        <v>2686</v>
      </c>
      <c r="Q1286" s="1" t="s">
        <v>2686</v>
      </c>
      <c r="R1286" s="1" t="s">
        <v>5179</v>
      </c>
      <c r="S1286" s="1" t="s">
        <v>2686</v>
      </c>
      <c r="T1286" s="1" t="s">
        <v>129</v>
      </c>
      <c r="U1286">
        <f t="shared" si="20"/>
        <v>1285</v>
      </c>
    </row>
    <row r="1287" spans="1:21" x14ac:dyDescent="0.2">
      <c r="A1287" s="1" t="s">
        <v>1285</v>
      </c>
      <c r="B1287" s="1" t="s">
        <v>2765</v>
      </c>
      <c r="C1287" s="1" t="s">
        <v>3551</v>
      </c>
      <c r="D1287" s="1" t="s">
        <v>4265</v>
      </c>
      <c r="E1287" s="1" t="s">
        <v>2686</v>
      </c>
      <c r="F1287" s="1" t="s">
        <v>4582</v>
      </c>
      <c r="G1287" s="1" t="s">
        <v>2686</v>
      </c>
      <c r="H1287" s="1" t="s">
        <v>4592</v>
      </c>
      <c r="I1287" s="1">
        <v>1</v>
      </c>
      <c r="J1287" s="1" t="s">
        <v>2686</v>
      </c>
      <c r="K1287" s="1" t="s">
        <v>2686</v>
      </c>
      <c r="L1287" s="1" t="s">
        <v>2686</v>
      </c>
      <c r="M1287" s="1" t="s">
        <v>4604</v>
      </c>
      <c r="N1287" s="1" t="s">
        <v>4639</v>
      </c>
      <c r="O1287" s="1" t="s">
        <v>2686</v>
      </c>
      <c r="P1287" s="1" t="s">
        <v>2686</v>
      </c>
      <c r="Q1287" s="1" t="s">
        <v>2686</v>
      </c>
      <c r="R1287" s="1" t="s">
        <v>5178</v>
      </c>
      <c r="S1287" s="1" t="s">
        <v>2686</v>
      </c>
      <c r="T1287" s="1" t="s">
        <v>129</v>
      </c>
      <c r="U1287">
        <f t="shared" si="20"/>
        <v>1286</v>
      </c>
    </row>
    <row r="1288" spans="1:21" x14ac:dyDescent="0.2">
      <c r="A1288" s="1" t="s">
        <v>1286</v>
      </c>
      <c r="B1288" s="1" t="s">
        <v>2766</v>
      </c>
      <c r="C1288" s="1" t="s">
        <v>3552</v>
      </c>
      <c r="D1288" s="1" t="s">
        <v>4266</v>
      </c>
      <c r="E1288" s="1" t="s">
        <v>2686</v>
      </c>
      <c r="F1288" s="1" t="s">
        <v>4582</v>
      </c>
      <c r="G1288" s="1" t="s">
        <v>2686</v>
      </c>
      <c r="H1288" s="1" t="s">
        <v>4592</v>
      </c>
      <c r="I1288" s="1">
        <v>0</v>
      </c>
      <c r="J1288" s="1" t="s">
        <v>2686</v>
      </c>
      <c r="K1288" s="1" t="s">
        <v>2686</v>
      </c>
      <c r="L1288" s="1" t="s">
        <v>2686</v>
      </c>
      <c r="M1288" s="1" t="s">
        <v>2686</v>
      </c>
      <c r="N1288" s="1" t="s">
        <v>4628</v>
      </c>
      <c r="O1288" s="1" t="s">
        <v>2686</v>
      </c>
      <c r="P1288" s="1" t="s">
        <v>2686</v>
      </c>
      <c r="Q1288" s="1" t="s">
        <v>2686</v>
      </c>
      <c r="R1288" s="1" t="s">
        <v>5176</v>
      </c>
      <c r="S1288" s="1" t="s">
        <v>2686</v>
      </c>
      <c r="T1288" s="1" t="s">
        <v>129</v>
      </c>
      <c r="U1288">
        <f t="shared" si="20"/>
        <v>1287</v>
      </c>
    </row>
    <row r="1289" spans="1:21" x14ac:dyDescent="0.2">
      <c r="A1289" s="1" t="s">
        <v>1287</v>
      </c>
      <c r="B1289" s="1" t="s">
        <v>2767</v>
      </c>
      <c r="C1289" s="1" t="s">
        <v>3553</v>
      </c>
      <c r="D1289" s="1" t="s">
        <v>4267</v>
      </c>
      <c r="E1289" s="1" t="s">
        <v>2686</v>
      </c>
      <c r="F1289" s="1" t="s">
        <v>4582</v>
      </c>
      <c r="G1289" s="1" t="s">
        <v>2686</v>
      </c>
      <c r="H1289" s="1" t="s">
        <v>2686</v>
      </c>
      <c r="I1289" s="1">
        <v>0</v>
      </c>
      <c r="J1289" s="1" t="s">
        <v>2686</v>
      </c>
      <c r="K1289" s="1" t="s">
        <v>2686</v>
      </c>
      <c r="L1289" s="1" t="s">
        <v>2686</v>
      </c>
      <c r="M1289" s="1" t="s">
        <v>4604</v>
      </c>
      <c r="N1289" s="1" t="s">
        <v>4628</v>
      </c>
      <c r="O1289" s="1" t="s">
        <v>2686</v>
      </c>
      <c r="P1289" s="1" t="s">
        <v>2686</v>
      </c>
      <c r="Q1289" s="1" t="s">
        <v>2686</v>
      </c>
      <c r="R1289" s="1" t="s">
        <v>5178</v>
      </c>
      <c r="S1289" s="1" t="s">
        <v>2686</v>
      </c>
      <c r="T1289" s="1" t="s">
        <v>126</v>
      </c>
      <c r="U1289">
        <f t="shared" si="20"/>
        <v>1288</v>
      </c>
    </row>
    <row r="1290" spans="1:21" x14ac:dyDescent="0.2">
      <c r="A1290" s="1" t="s">
        <v>1288</v>
      </c>
      <c r="B1290" s="1" t="s">
        <v>2768</v>
      </c>
      <c r="C1290" s="1" t="s">
        <v>3554</v>
      </c>
      <c r="D1290" s="1" t="s">
        <v>4268</v>
      </c>
      <c r="E1290" s="1" t="s">
        <v>2686</v>
      </c>
      <c r="F1290" s="1" t="s">
        <v>4582</v>
      </c>
      <c r="G1290" s="1" t="s">
        <v>2686</v>
      </c>
      <c r="H1290" s="1" t="s">
        <v>4592</v>
      </c>
      <c r="I1290" s="1">
        <v>0</v>
      </c>
      <c r="J1290" s="1" t="s">
        <v>2686</v>
      </c>
      <c r="K1290" s="1" t="s">
        <v>2686</v>
      </c>
      <c r="L1290" s="1" t="s">
        <v>2686</v>
      </c>
      <c r="M1290" s="1" t="s">
        <v>4604</v>
      </c>
      <c r="N1290" s="1" t="s">
        <v>2686</v>
      </c>
      <c r="O1290" s="1" t="s">
        <v>2686</v>
      </c>
      <c r="P1290" s="1" t="s">
        <v>2686</v>
      </c>
      <c r="Q1290" s="1" t="s">
        <v>2686</v>
      </c>
      <c r="R1290" s="1" t="s">
        <v>5177</v>
      </c>
      <c r="S1290" s="1" t="s">
        <v>2686</v>
      </c>
      <c r="T1290" s="1" t="s">
        <v>126</v>
      </c>
      <c r="U1290">
        <f t="shared" si="20"/>
        <v>1289</v>
      </c>
    </row>
    <row r="1291" spans="1:21" x14ac:dyDescent="0.2">
      <c r="A1291" s="1" t="s">
        <v>1289</v>
      </c>
      <c r="B1291" s="1" t="s">
        <v>2769</v>
      </c>
      <c r="C1291" s="1" t="s">
        <v>3555</v>
      </c>
      <c r="D1291" s="1" t="s">
        <v>4269</v>
      </c>
      <c r="E1291" s="1" t="s">
        <v>2686</v>
      </c>
      <c r="F1291" s="1" t="s">
        <v>4582</v>
      </c>
      <c r="G1291" s="1" t="s">
        <v>2686</v>
      </c>
      <c r="H1291" s="1" t="s">
        <v>2686</v>
      </c>
      <c r="I1291" s="1">
        <v>1</v>
      </c>
      <c r="J1291" s="1" t="s">
        <v>2686</v>
      </c>
      <c r="K1291" s="1" t="s">
        <v>2686</v>
      </c>
      <c r="L1291" s="1" t="s">
        <v>2686</v>
      </c>
      <c r="M1291" s="1" t="s">
        <v>4604</v>
      </c>
      <c r="N1291" s="1" t="s">
        <v>4640</v>
      </c>
      <c r="O1291" s="1" t="s">
        <v>2686</v>
      </c>
      <c r="P1291" s="1" t="s">
        <v>2686</v>
      </c>
      <c r="Q1291" s="1" t="s">
        <v>2686</v>
      </c>
      <c r="R1291" s="1" t="s">
        <v>5178</v>
      </c>
      <c r="S1291" s="1" t="s">
        <v>2686</v>
      </c>
      <c r="T1291" s="1" t="s">
        <v>126</v>
      </c>
      <c r="U1291">
        <f t="shared" si="20"/>
        <v>1290</v>
      </c>
    </row>
    <row r="1292" spans="1:21" x14ac:dyDescent="0.2">
      <c r="A1292" s="1" t="s">
        <v>1290</v>
      </c>
      <c r="B1292" s="1" t="s">
        <v>2770</v>
      </c>
      <c r="C1292" s="1" t="s">
        <v>3556</v>
      </c>
      <c r="D1292" s="1" t="s">
        <v>4270</v>
      </c>
      <c r="E1292" s="1" t="s">
        <v>2686</v>
      </c>
      <c r="F1292" s="1" t="s">
        <v>4582</v>
      </c>
      <c r="G1292" s="1" t="s">
        <v>2686</v>
      </c>
      <c r="H1292" s="1" t="s">
        <v>2686</v>
      </c>
      <c r="I1292" s="1">
        <v>0</v>
      </c>
      <c r="J1292" s="1" t="s">
        <v>2686</v>
      </c>
      <c r="K1292" s="1" t="s">
        <v>2686</v>
      </c>
      <c r="L1292" s="1" t="s">
        <v>2686</v>
      </c>
      <c r="M1292" s="1" t="s">
        <v>4605</v>
      </c>
      <c r="N1292" s="1" t="s">
        <v>4628</v>
      </c>
      <c r="O1292" s="1" t="s">
        <v>2686</v>
      </c>
      <c r="P1292" s="1" t="s">
        <v>2686</v>
      </c>
      <c r="Q1292" s="1" t="s">
        <v>2686</v>
      </c>
      <c r="R1292" s="1" t="s">
        <v>5178</v>
      </c>
      <c r="S1292" s="1" t="s">
        <v>2686</v>
      </c>
      <c r="T1292" s="1" t="s">
        <v>126</v>
      </c>
      <c r="U1292">
        <f t="shared" si="20"/>
        <v>1291</v>
      </c>
    </row>
    <row r="1293" spans="1:21" x14ac:dyDescent="0.2">
      <c r="A1293" s="1" t="s">
        <v>1291</v>
      </c>
      <c r="B1293" s="1" t="s">
        <v>2771</v>
      </c>
      <c r="C1293" s="1" t="s">
        <v>3557</v>
      </c>
      <c r="D1293" s="1" t="s">
        <v>4271</v>
      </c>
      <c r="E1293" s="1" t="s">
        <v>2686</v>
      </c>
      <c r="F1293" s="1" t="s">
        <v>4582</v>
      </c>
      <c r="G1293" s="1" t="s">
        <v>2686</v>
      </c>
      <c r="H1293" s="1" t="s">
        <v>2686</v>
      </c>
      <c r="I1293" s="1">
        <v>2</v>
      </c>
      <c r="J1293" s="1" t="s">
        <v>2686</v>
      </c>
      <c r="K1293" s="1" t="s">
        <v>2686</v>
      </c>
      <c r="L1293" s="1" t="s">
        <v>2686</v>
      </c>
      <c r="M1293" s="1" t="s">
        <v>2686</v>
      </c>
      <c r="N1293" s="1" t="s">
        <v>2686</v>
      </c>
      <c r="O1293" s="1" t="s">
        <v>2686</v>
      </c>
      <c r="P1293" s="1" t="s">
        <v>2686</v>
      </c>
      <c r="Q1293" s="1" t="s">
        <v>2686</v>
      </c>
      <c r="R1293" s="1" t="s">
        <v>5179</v>
      </c>
      <c r="S1293" s="1" t="s">
        <v>2686</v>
      </c>
      <c r="T1293" s="1" t="s">
        <v>126</v>
      </c>
      <c r="U1293">
        <f t="shared" si="20"/>
        <v>1292</v>
      </c>
    </row>
    <row r="1294" spans="1:21" x14ac:dyDescent="0.2">
      <c r="A1294" s="1" t="s">
        <v>1292</v>
      </c>
      <c r="B1294" s="1" t="s">
        <v>2772</v>
      </c>
      <c r="C1294" s="1" t="s">
        <v>3558</v>
      </c>
      <c r="D1294" s="1" t="s">
        <v>4272</v>
      </c>
      <c r="E1294" s="1" t="s">
        <v>2686</v>
      </c>
      <c r="F1294" s="1" t="s">
        <v>4582</v>
      </c>
      <c r="G1294" s="1" t="s">
        <v>2686</v>
      </c>
      <c r="H1294" s="1" t="s">
        <v>2686</v>
      </c>
      <c r="I1294" s="1">
        <v>1</v>
      </c>
      <c r="J1294" s="1" t="s">
        <v>2686</v>
      </c>
      <c r="K1294" s="1" t="s">
        <v>2686</v>
      </c>
      <c r="L1294" s="1" t="s">
        <v>2686</v>
      </c>
      <c r="M1294" s="1" t="s">
        <v>4604</v>
      </c>
      <c r="N1294" s="1" t="s">
        <v>4628</v>
      </c>
      <c r="O1294" s="1" t="s">
        <v>2686</v>
      </c>
      <c r="P1294" s="1" t="s">
        <v>2686</v>
      </c>
      <c r="Q1294" s="1" t="s">
        <v>2686</v>
      </c>
      <c r="R1294" s="1" t="s">
        <v>5178</v>
      </c>
      <c r="S1294" s="1" t="s">
        <v>2686</v>
      </c>
      <c r="T1294" s="1" t="s">
        <v>126</v>
      </c>
      <c r="U1294">
        <f t="shared" si="20"/>
        <v>1293</v>
      </c>
    </row>
    <row r="1295" spans="1:21" x14ac:dyDescent="0.2">
      <c r="A1295" s="1" t="s">
        <v>1293</v>
      </c>
      <c r="B1295" s="1" t="s">
        <v>2773</v>
      </c>
      <c r="C1295" s="1" t="s">
        <v>3559</v>
      </c>
      <c r="D1295" s="1" t="s">
        <v>4273</v>
      </c>
      <c r="E1295" s="1" t="s">
        <v>2686</v>
      </c>
      <c r="F1295" s="1" t="s">
        <v>4582</v>
      </c>
      <c r="G1295" s="1" t="s">
        <v>2686</v>
      </c>
      <c r="H1295" s="1" t="s">
        <v>2686</v>
      </c>
      <c r="I1295" s="1">
        <v>0</v>
      </c>
      <c r="J1295" s="1" t="s">
        <v>2686</v>
      </c>
      <c r="K1295" s="1" t="s">
        <v>2686</v>
      </c>
      <c r="L1295" s="1" t="s">
        <v>2686</v>
      </c>
      <c r="M1295" s="1" t="s">
        <v>4604</v>
      </c>
      <c r="N1295" s="1" t="s">
        <v>4640</v>
      </c>
      <c r="O1295" s="1" t="s">
        <v>2686</v>
      </c>
      <c r="P1295" s="1" t="s">
        <v>2686</v>
      </c>
      <c r="Q1295" s="1" t="s">
        <v>2686</v>
      </c>
      <c r="R1295" s="1" t="s">
        <v>5179</v>
      </c>
      <c r="S1295" s="1" t="s">
        <v>2686</v>
      </c>
      <c r="T1295" s="1" t="s">
        <v>126</v>
      </c>
      <c r="U1295">
        <f t="shared" si="20"/>
        <v>1294</v>
      </c>
    </row>
    <row r="1296" spans="1:21" x14ac:dyDescent="0.2">
      <c r="A1296" s="1" t="s">
        <v>1294</v>
      </c>
      <c r="B1296" s="1" t="s">
        <v>2774</v>
      </c>
      <c r="C1296" s="1" t="s">
        <v>3560</v>
      </c>
      <c r="D1296" s="1" t="s">
        <v>4274</v>
      </c>
      <c r="E1296" s="1" t="s">
        <v>2686</v>
      </c>
      <c r="F1296" s="1" t="s">
        <v>4582</v>
      </c>
      <c r="G1296" s="1" t="s">
        <v>2686</v>
      </c>
      <c r="H1296" s="1" t="s">
        <v>2686</v>
      </c>
      <c r="I1296" s="1">
        <v>0</v>
      </c>
      <c r="J1296" s="1" t="s">
        <v>2686</v>
      </c>
      <c r="K1296" s="1" t="s">
        <v>2686</v>
      </c>
      <c r="L1296" s="1" t="s">
        <v>2686</v>
      </c>
      <c r="M1296" s="1" t="s">
        <v>4604</v>
      </c>
      <c r="N1296" s="1" t="s">
        <v>4628</v>
      </c>
      <c r="O1296" s="1" t="s">
        <v>2686</v>
      </c>
      <c r="P1296" s="1" t="s">
        <v>2686</v>
      </c>
      <c r="Q1296" s="1" t="s">
        <v>2686</v>
      </c>
      <c r="R1296" s="1" t="s">
        <v>5176</v>
      </c>
      <c r="S1296" s="1" t="s">
        <v>2686</v>
      </c>
      <c r="T1296" s="1" t="s">
        <v>126</v>
      </c>
      <c r="U1296">
        <f t="shared" si="20"/>
        <v>1295</v>
      </c>
    </row>
    <row r="1297" spans="1:21" x14ac:dyDescent="0.2">
      <c r="A1297" s="1" t="s">
        <v>1295</v>
      </c>
      <c r="B1297" s="1" t="s">
        <v>2775</v>
      </c>
      <c r="C1297" s="1" t="s">
        <v>3561</v>
      </c>
      <c r="D1297" s="1" t="s">
        <v>4275</v>
      </c>
      <c r="E1297" s="1" t="s">
        <v>2686</v>
      </c>
      <c r="F1297" s="1" t="s">
        <v>4582</v>
      </c>
      <c r="G1297" s="1" t="s">
        <v>2686</v>
      </c>
      <c r="H1297" s="1" t="s">
        <v>2686</v>
      </c>
      <c r="I1297" s="1">
        <v>0</v>
      </c>
      <c r="J1297" s="1" t="s">
        <v>2686</v>
      </c>
      <c r="K1297" s="1" t="s">
        <v>2686</v>
      </c>
      <c r="L1297" s="1" t="s">
        <v>2686</v>
      </c>
      <c r="M1297" s="1" t="s">
        <v>2686</v>
      </c>
      <c r="N1297" s="1" t="s">
        <v>2686</v>
      </c>
      <c r="O1297" s="1" t="s">
        <v>2686</v>
      </c>
      <c r="P1297" s="1" t="s">
        <v>2686</v>
      </c>
      <c r="Q1297" s="1" t="s">
        <v>2686</v>
      </c>
      <c r="R1297" s="1" t="s">
        <v>5178</v>
      </c>
      <c r="S1297" s="1" t="s">
        <v>2686</v>
      </c>
      <c r="T1297" s="1" t="s">
        <v>126</v>
      </c>
      <c r="U1297">
        <f t="shared" si="20"/>
        <v>1296</v>
      </c>
    </row>
    <row r="1298" spans="1:21" x14ac:dyDescent="0.2">
      <c r="A1298" s="1" t="s">
        <v>1296</v>
      </c>
      <c r="B1298" s="1" t="s">
        <v>2776</v>
      </c>
      <c r="C1298" s="1" t="s">
        <v>3562</v>
      </c>
      <c r="D1298" s="1" t="s">
        <v>4276</v>
      </c>
      <c r="E1298" s="1" t="s">
        <v>2686</v>
      </c>
      <c r="F1298" s="1" t="s">
        <v>4582</v>
      </c>
      <c r="G1298" s="1" t="s">
        <v>2686</v>
      </c>
      <c r="H1298" s="1" t="s">
        <v>2686</v>
      </c>
      <c r="I1298" s="1">
        <v>0</v>
      </c>
      <c r="J1298" s="1" t="s">
        <v>2686</v>
      </c>
      <c r="K1298" s="1" t="s">
        <v>2686</v>
      </c>
      <c r="L1298" s="1" t="s">
        <v>2686</v>
      </c>
      <c r="M1298" s="1" t="s">
        <v>4604</v>
      </c>
      <c r="N1298" s="1" t="s">
        <v>4628</v>
      </c>
      <c r="O1298" s="1" t="s">
        <v>2686</v>
      </c>
      <c r="P1298" s="1" t="s">
        <v>2686</v>
      </c>
      <c r="Q1298" s="1" t="s">
        <v>2686</v>
      </c>
      <c r="R1298" s="1" t="s">
        <v>5178</v>
      </c>
      <c r="S1298" s="1" t="s">
        <v>2686</v>
      </c>
      <c r="T1298" s="1" t="s">
        <v>126</v>
      </c>
      <c r="U1298">
        <f t="shared" si="20"/>
        <v>1297</v>
      </c>
    </row>
    <row r="1299" spans="1:21" x14ac:dyDescent="0.2">
      <c r="A1299" s="1" t="s">
        <v>1297</v>
      </c>
      <c r="B1299" s="1" t="s">
        <v>2777</v>
      </c>
      <c r="C1299" s="1" t="s">
        <v>2686</v>
      </c>
      <c r="D1299" s="1" t="s">
        <v>2686</v>
      </c>
      <c r="E1299" s="1" t="s">
        <v>2686</v>
      </c>
      <c r="F1299" s="1" t="s">
        <v>4582</v>
      </c>
      <c r="G1299" s="1" t="s">
        <v>2686</v>
      </c>
      <c r="H1299" s="1" t="s">
        <v>2686</v>
      </c>
      <c r="I1299" s="1">
        <v>0</v>
      </c>
      <c r="J1299" s="1" t="s">
        <v>2686</v>
      </c>
      <c r="K1299" s="1" t="s">
        <v>2686</v>
      </c>
      <c r="L1299" s="1" t="s">
        <v>2686</v>
      </c>
      <c r="M1299" s="1" t="s">
        <v>2686</v>
      </c>
      <c r="N1299" s="1" t="s">
        <v>2686</v>
      </c>
      <c r="O1299" s="1" t="s">
        <v>2686</v>
      </c>
      <c r="P1299" s="1" t="s">
        <v>2686</v>
      </c>
      <c r="Q1299" s="1" t="s">
        <v>2686</v>
      </c>
      <c r="R1299" s="1" t="s">
        <v>5179</v>
      </c>
      <c r="S1299" s="1" t="s">
        <v>2686</v>
      </c>
      <c r="T1299" s="1" t="s">
        <v>117</v>
      </c>
      <c r="U1299">
        <f t="shared" si="20"/>
        <v>1298</v>
      </c>
    </row>
    <row r="1300" spans="1:21" x14ac:dyDescent="0.2">
      <c r="A1300" s="1" t="s">
        <v>1298</v>
      </c>
      <c r="B1300" s="1" t="s">
        <v>2778</v>
      </c>
      <c r="C1300" s="1" t="s">
        <v>2686</v>
      </c>
      <c r="D1300" s="1" t="s">
        <v>2686</v>
      </c>
      <c r="E1300" s="1" t="s">
        <v>2686</v>
      </c>
      <c r="F1300" s="1" t="s">
        <v>4582</v>
      </c>
      <c r="G1300" s="1" t="s">
        <v>2686</v>
      </c>
      <c r="H1300" s="1" t="s">
        <v>2686</v>
      </c>
      <c r="I1300" s="1">
        <v>0</v>
      </c>
      <c r="J1300" s="1" t="s">
        <v>2686</v>
      </c>
      <c r="K1300" s="1" t="s">
        <v>2686</v>
      </c>
      <c r="L1300" s="1" t="s">
        <v>2686</v>
      </c>
      <c r="M1300" s="1" t="s">
        <v>2686</v>
      </c>
      <c r="N1300" s="1" t="s">
        <v>2686</v>
      </c>
      <c r="O1300" s="1" t="s">
        <v>2686</v>
      </c>
      <c r="P1300" s="1" t="s">
        <v>2686</v>
      </c>
      <c r="Q1300" s="1" t="s">
        <v>2686</v>
      </c>
      <c r="R1300" s="1" t="s">
        <v>5179</v>
      </c>
      <c r="S1300" s="1" t="s">
        <v>2686</v>
      </c>
      <c r="T1300" s="1" t="s">
        <v>117</v>
      </c>
      <c r="U1300">
        <f t="shared" si="20"/>
        <v>1299</v>
      </c>
    </row>
    <row r="1301" spans="1:21" x14ac:dyDescent="0.2">
      <c r="A1301" s="1" t="s">
        <v>1299</v>
      </c>
      <c r="B1301" s="1" t="s">
        <v>2779</v>
      </c>
      <c r="C1301" s="1" t="s">
        <v>3563</v>
      </c>
      <c r="D1301" s="1" t="s">
        <v>4277</v>
      </c>
      <c r="E1301" s="1" t="s">
        <v>2686</v>
      </c>
      <c r="F1301" s="1" t="s">
        <v>4582</v>
      </c>
      <c r="G1301" s="1" t="s">
        <v>2686</v>
      </c>
      <c r="H1301" s="1" t="s">
        <v>2686</v>
      </c>
      <c r="I1301" s="1">
        <v>0</v>
      </c>
      <c r="J1301" s="1" t="s">
        <v>2686</v>
      </c>
      <c r="K1301" s="1" t="s">
        <v>2686</v>
      </c>
      <c r="L1301" s="1" t="s">
        <v>2686</v>
      </c>
      <c r="M1301" s="1" t="s">
        <v>4604</v>
      </c>
      <c r="N1301" s="1" t="s">
        <v>4638</v>
      </c>
      <c r="O1301" s="1" t="s">
        <v>2686</v>
      </c>
      <c r="P1301" s="1" t="s">
        <v>2686</v>
      </c>
      <c r="Q1301" s="1" t="s">
        <v>2686</v>
      </c>
      <c r="R1301" s="1" t="s">
        <v>5179</v>
      </c>
      <c r="S1301" s="1" t="s">
        <v>2686</v>
      </c>
      <c r="T1301" s="1" t="s">
        <v>128</v>
      </c>
      <c r="U1301">
        <f t="shared" si="20"/>
        <v>1300</v>
      </c>
    </row>
    <row r="1302" spans="1:21" x14ac:dyDescent="0.2">
      <c r="A1302" s="1" t="s">
        <v>1300</v>
      </c>
      <c r="B1302" s="1" t="s">
        <v>2780</v>
      </c>
      <c r="C1302" s="1" t="s">
        <v>3564</v>
      </c>
      <c r="D1302" s="1" t="s">
        <v>4278</v>
      </c>
      <c r="E1302" s="1" t="s">
        <v>2686</v>
      </c>
      <c r="F1302" s="1" t="s">
        <v>4582</v>
      </c>
      <c r="G1302" s="1" t="s">
        <v>2686</v>
      </c>
      <c r="H1302" s="1" t="s">
        <v>2686</v>
      </c>
      <c r="I1302" s="1">
        <v>0</v>
      </c>
      <c r="J1302" s="1" t="s">
        <v>2686</v>
      </c>
      <c r="K1302" s="1" t="s">
        <v>2686</v>
      </c>
      <c r="L1302" s="1" t="s">
        <v>2686</v>
      </c>
      <c r="M1302" s="1" t="s">
        <v>4604</v>
      </c>
      <c r="N1302" s="1" t="s">
        <v>4638</v>
      </c>
      <c r="O1302" s="1" t="s">
        <v>2686</v>
      </c>
      <c r="P1302" s="1" t="s">
        <v>2686</v>
      </c>
      <c r="Q1302" s="1" t="s">
        <v>2686</v>
      </c>
      <c r="R1302" s="1" t="s">
        <v>5178</v>
      </c>
      <c r="S1302" s="1" t="s">
        <v>2686</v>
      </c>
      <c r="T1302" s="1" t="s">
        <v>128</v>
      </c>
      <c r="U1302">
        <f t="shared" si="20"/>
        <v>1301</v>
      </c>
    </row>
    <row r="1303" spans="1:21" x14ac:dyDescent="0.2">
      <c r="A1303" s="1" t="s">
        <v>1301</v>
      </c>
      <c r="B1303" s="1" t="s">
        <v>2781</v>
      </c>
      <c r="C1303" s="1" t="s">
        <v>3565</v>
      </c>
      <c r="D1303" s="1" t="s">
        <v>4279</v>
      </c>
      <c r="E1303" s="1" t="s">
        <v>2686</v>
      </c>
      <c r="F1303" s="1" t="s">
        <v>4582</v>
      </c>
      <c r="G1303" s="1" t="s">
        <v>2686</v>
      </c>
      <c r="H1303" s="1" t="s">
        <v>2686</v>
      </c>
      <c r="I1303" s="1">
        <v>0</v>
      </c>
      <c r="J1303" s="1" t="s">
        <v>2686</v>
      </c>
      <c r="K1303" s="1" t="s">
        <v>2686</v>
      </c>
      <c r="L1303" s="1" t="s">
        <v>2686</v>
      </c>
      <c r="M1303" s="1" t="s">
        <v>2686</v>
      </c>
      <c r="N1303" s="1" t="s">
        <v>2686</v>
      </c>
      <c r="O1303" s="1" t="s">
        <v>2686</v>
      </c>
      <c r="P1303" s="1" t="s">
        <v>2686</v>
      </c>
      <c r="Q1303" s="1" t="s">
        <v>2686</v>
      </c>
      <c r="R1303" s="1" t="s">
        <v>5178</v>
      </c>
      <c r="S1303" s="1" t="s">
        <v>2686</v>
      </c>
      <c r="T1303" s="1" t="s">
        <v>128</v>
      </c>
      <c r="U1303">
        <f t="shared" si="20"/>
        <v>1302</v>
      </c>
    </row>
    <row r="1304" spans="1:21" x14ac:dyDescent="0.2">
      <c r="A1304" s="1" t="s">
        <v>1302</v>
      </c>
      <c r="B1304" s="1" t="s">
        <v>2782</v>
      </c>
      <c r="C1304" s="1" t="s">
        <v>3566</v>
      </c>
      <c r="D1304" s="1" t="s">
        <v>2686</v>
      </c>
      <c r="E1304" s="1" t="s">
        <v>2686</v>
      </c>
      <c r="F1304" s="1" t="s">
        <v>4582</v>
      </c>
      <c r="G1304" s="1" t="s">
        <v>2686</v>
      </c>
      <c r="H1304" s="1" t="s">
        <v>2686</v>
      </c>
      <c r="I1304" s="1">
        <v>0</v>
      </c>
      <c r="J1304" s="1" t="s">
        <v>2686</v>
      </c>
      <c r="K1304" s="1" t="s">
        <v>2686</v>
      </c>
      <c r="L1304" s="1" t="s">
        <v>2686</v>
      </c>
      <c r="M1304" s="1" t="s">
        <v>4604</v>
      </c>
      <c r="N1304" s="1" t="s">
        <v>4628</v>
      </c>
      <c r="O1304" s="1" t="s">
        <v>2686</v>
      </c>
      <c r="P1304" s="1" t="s">
        <v>2686</v>
      </c>
      <c r="Q1304" s="1" t="s">
        <v>2686</v>
      </c>
      <c r="R1304" s="1" t="s">
        <v>5176</v>
      </c>
      <c r="S1304" s="1" t="s">
        <v>2686</v>
      </c>
      <c r="T1304" s="1" t="s">
        <v>128</v>
      </c>
      <c r="U1304">
        <f t="shared" si="20"/>
        <v>1303</v>
      </c>
    </row>
    <row r="1305" spans="1:21" x14ac:dyDescent="0.2">
      <c r="A1305" s="1" t="s">
        <v>1303</v>
      </c>
      <c r="B1305" s="1" t="s">
        <v>2783</v>
      </c>
      <c r="C1305" s="1" t="s">
        <v>3567</v>
      </c>
      <c r="D1305" s="1" t="s">
        <v>4280</v>
      </c>
      <c r="E1305" s="1" t="s">
        <v>2686</v>
      </c>
      <c r="F1305" s="1" t="s">
        <v>4582</v>
      </c>
      <c r="G1305" s="1" t="s">
        <v>2686</v>
      </c>
      <c r="H1305" s="1" t="s">
        <v>2686</v>
      </c>
      <c r="I1305" s="1">
        <v>0</v>
      </c>
      <c r="J1305" s="1" t="s">
        <v>2686</v>
      </c>
      <c r="K1305" s="1" t="s">
        <v>2686</v>
      </c>
      <c r="L1305" s="1" t="s">
        <v>2686</v>
      </c>
      <c r="M1305" s="1" t="s">
        <v>2686</v>
      </c>
      <c r="N1305" s="1" t="s">
        <v>2686</v>
      </c>
      <c r="O1305" s="1" t="s">
        <v>2686</v>
      </c>
      <c r="P1305" s="1" t="s">
        <v>2686</v>
      </c>
      <c r="Q1305" s="1" t="s">
        <v>2686</v>
      </c>
      <c r="R1305" s="1" t="s">
        <v>5178</v>
      </c>
      <c r="S1305" s="1" t="s">
        <v>2686</v>
      </c>
      <c r="T1305" s="1" t="s">
        <v>127</v>
      </c>
      <c r="U1305">
        <f t="shared" si="20"/>
        <v>1304</v>
      </c>
    </row>
    <row r="1306" spans="1:21" x14ac:dyDescent="0.2">
      <c r="A1306" s="1" t="s">
        <v>1304</v>
      </c>
      <c r="B1306" s="1" t="s">
        <v>2784</v>
      </c>
      <c r="C1306" s="1" t="s">
        <v>3568</v>
      </c>
      <c r="D1306" s="1" t="s">
        <v>4281</v>
      </c>
      <c r="E1306" s="1" t="s">
        <v>2686</v>
      </c>
      <c r="F1306" s="1" t="s">
        <v>4582</v>
      </c>
      <c r="G1306" s="1" t="s">
        <v>2686</v>
      </c>
      <c r="H1306" s="1" t="s">
        <v>2686</v>
      </c>
      <c r="I1306" s="1">
        <v>1</v>
      </c>
      <c r="J1306" s="1" t="s">
        <v>2686</v>
      </c>
      <c r="K1306" s="1" t="s">
        <v>2686</v>
      </c>
      <c r="L1306" s="1" t="s">
        <v>2686</v>
      </c>
      <c r="M1306" s="1" t="s">
        <v>4604</v>
      </c>
      <c r="N1306" s="1" t="s">
        <v>4638</v>
      </c>
      <c r="O1306" s="1" t="s">
        <v>2686</v>
      </c>
      <c r="P1306" s="1" t="s">
        <v>2686</v>
      </c>
      <c r="Q1306" s="1" t="s">
        <v>2686</v>
      </c>
      <c r="R1306" s="1" t="s">
        <v>5176</v>
      </c>
      <c r="S1306" s="1" t="s">
        <v>2686</v>
      </c>
      <c r="T1306" s="1" t="s">
        <v>127</v>
      </c>
      <c r="U1306">
        <f t="shared" si="20"/>
        <v>1305</v>
      </c>
    </row>
    <row r="1307" spans="1:21" x14ac:dyDescent="0.2">
      <c r="A1307" s="1" t="s">
        <v>1305</v>
      </c>
      <c r="B1307" s="1" t="s">
        <v>2785</v>
      </c>
      <c r="C1307" s="1" t="s">
        <v>3569</v>
      </c>
      <c r="D1307" s="1" t="s">
        <v>4282</v>
      </c>
      <c r="E1307" s="1" t="s">
        <v>2686</v>
      </c>
      <c r="F1307" s="1" t="s">
        <v>4582</v>
      </c>
      <c r="G1307" s="1" t="s">
        <v>2686</v>
      </c>
      <c r="H1307" s="1" t="s">
        <v>2686</v>
      </c>
      <c r="I1307" s="1">
        <v>0</v>
      </c>
      <c r="J1307" s="1" t="s">
        <v>2686</v>
      </c>
      <c r="K1307" s="1" t="s">
        <v>2686</v>
      </c>
      <c r="L1307" s="1" t="s">
        <v>2686</v>
      </c>
      <c r="M1307" s="1" t="s">
        <v>4604</v>
      </c>
      <c r="N1307" s="1" t="s">
        <v>4639</v>
      </c>
      <c r="O1307" s="1" t="s">
        <v>2686</v>
      </c>
      <c r="P1307" s="1" t="s">
        <v>2686</v>
      </c>
      <c r="Q1307" s="1" t="s">
        <v>2686</v>
      </c>
      <c r="R1307" s="1" t="s">
        <v>5178</v>
      </c>
      <c r="S1307" s="1" t="s">
        <v>2686</v>
      </c>
      <c r="T1307" s="1" t="s">
        <v>127</v>
      </c>
      <c r="U1307">
        <f t="shared" si="20"/>
        <v>1306</v>
      </c>
    </row>
    <row r="1308" spans="1:21" x14ac:dyDescent="0.2">
      <c r="A1308" s="1" t="s">
        <v>1306</v>
      </c>
      <c r="B1308" s="1" t="s">
        <v>2786</v>
      </c>
      <c r="C1308" s="1" t="s">
        <v>3570</v>
      </c>
      <c r="D1308" s="1" t="s">
        <v>4283</v>
      </c>
      <c r="E1308" s="1" t="s">
        <v>2686</v>
      </c>
      <c r="F1308" s="1" t="s">
        <v>4582</v>
      </c>
      <c r="G1308" s="1" t="s">
        <v>2686</v>
      </c>
      <c r="H1308" s="1" t="s">
        <v>2686</v>
      </c>
      <c r="I1308" s="1">
        <v>0</v>
      </c>
      <c r="J1308" s="1" t="s">
        <v>2686</v>
      </c>
      <c r="K1308" s="1" t="s">
        <v>2686</v>
      </c>
      <c r="L1308" s="1" t="s">
        <v>2686</v>
      </c>
      <c r="M1308" s="1" t="s">
        <v>4605</v>
      </c>
      <c r="N1308" s="1" t="s">
        <v>4639</v>
      </c>
      <c r="O1308" s="1" t="s">
        <v>2686</v>
      </c>
      <c r="P1308" s="1" t="s">
        <v>2686</v>
      </c>
      <c r="Q1308" s="1" t="s">
        <v>2686</v>
      </c>
      <c r="R1308" s="1" t="s">
        <v>5178</v>
      </c>
      <c r="S1308" s="1" t="s">
        <v>2686</v>
      </c>
      <c r="T1308" s="1" t="s">
        <v>127</v>
      </c>
      <c r="U1308">
        <f t="shared" si="20"/>
        <v>1307</v>
      </c>
    </row>
    <row r="1309" spans="1:21" x14ac:dyDescent="0.2">
      <c r="A1309" s="1" t="s">
        <v>1307</v>
      </c>
      <c r="B1309" s="1" t="s">
        <v>2787</v>
      </c>
      <c r="C1309" s="1" t="s">
        <v>3571</v>
      </c>
      <c r="D1309" s="1" t="s">
        <v>4284</v>
      </c>
      <c r="E1309" s="1" t="s">
        <v>2686</v>
      </c>
      <c r="F1309" s="1" t="s">
        <v>4582</v>
      </c>
      <c r="G1309" s="1" t="s">
        <v>2686</v>
      </c>
      <c r="H1309" s="1" t="s">
        <v>2686</v>
      </c>
      <c r="I1309" s="1">
        <v>0</v>
      </c>
      <c r="J1309" s="1" t="s">
        <v>2686</v>
      </c>
      <c r="K1309" s="1" t="s">
        <v>2686</v>
      </c>
      <c r="L1309" s="1" t="s">
        <v>2686</v>
      </c>
      <c r="M1309" s="1" t="s">
        <v>2686</v>
      </c>
      <c r="N1309" s="1" t="s">
        <v>2686</v>
      </c>
      <c r="O1309" s="1" t="s">
        <v>2686</v>
      </c>
      <c r="P1309" s="1" t="s">
        <v>2686</v>
      </c>
      <c r="Q1309" s="1" t="s">
        <v>2686</v>
      </c>
      <c r="R1309" s="1" t="s">
        <v>5178</v>
      </c>
      <c r="S1309" s="1" t="s">
        <v>2686</v>
      </c>
      <c r="T1309" s="1" t="s">
        <v>127</v>
      </c>
      <c r="U1309">
        <f t="shared" si="20"/>
        <v>1308</v>
      </c>
    </row>
    <row r="1310" spans="1:21" x14ac:dyDescent="0.2">
      <c r="A1310" s="1" t="s">
        <v>1308</v>
      </c>
      <c r="B1310" s="1" t="s">
        <v>2788</v>
      </c>
      <c r="C1310" s="1" t="s">
        <v>3572</v>
      </c>
      <c r="D1310" s="1" t="s">
        <v>4285</v>
      </c>
      <c r="E1310" s="1" t="s">
        <v>2686</v>
      </c>
      <c r="F1310" s="1" t="s">
        <v>4582</v>
      </c>
      <c r="G1310" s="1" t="s">
        <v>2686</v>
      </c>
      <c r="H1310" s="1" t="s">
        <v>4591</v>
      </c>
      <c r="I1310" s="1">
        <v>0</v>
      </c>
      <c r="J1310" s="1" t="s">
        <v>2686</v>
      </c>
      <c r="K1310" s="1" t="s">
        <v>2686</v>
      </c>
      <c r="L1310" s="1" t="s">
        <v>2686</v>
      </c>
      <c r="M1310" s="1" t="s">
        <v>4604</v>
      </c>
      <c r="N1310" s="1" t="s">
        <v>4628</v>
      </c>
      <c r="O1310" s="1" t="s">
        <v>2686</v>
      </c>
      <c r="P1310" s="1" t="s">
        <v>2686</v>
      </c>
      <c r="Q1310" s="1" t="s">
        <v>2686</v>
      </c>
      <c r="R1310" s="1" t="s">
        <v>5176</v>
      </c>
      <c r="S1310" s="1" t="s">
        <v>2686</v>
      </c>
      <c r="T1310" s="1" t="s">
        <v>125</v>
      </c>
      <c r="U1310">
        <f t="shared" si="20"/>
        <v>1309</v>
      </c>
    </row>
    <row r="1311" spans="1:21" x14ac:dyDescent="0.2">
      <c r="A1311" s="1" t="s">
        <v>1309</v>
      </c>
      <c r="B1311" s="1" t="s">
        <v>2789</v>
      </c>
      <c r="C1311" s="1" t="s">
        <v>3573</v>
      </c>
      <c r="D1311" s="1" t="s">
        <v>4286</v>
      </c>
      <c r="E1311" s="1" t="s">
        <v>2686</v>
      </c>
      <c r="F1311" s="1" t="s">
        <v>4582</v>
      </c>
      <c r="G1311" s="1" t="s">
        <v>2686</v>
      </c>
      <c r="H1311" s="1" t="s">
        <v>2686</v>
      </c>
      <c r="I1311" s="1">
        <v>0</v>
      </c>
      <c r="J1311" s="1" t="s">
        <v>2686</v>
      </c>
      <c r="K1311" s="1" t="s">
        <v>2686</v>
      </c>
      <c r="L1311" s="1" t="s">
        <v>2686</v>
      </c>
      <c r="M1311" s="1" t="s">
        <v>4604</v>
      </c>
      <c r="N1311" s="1" t="s">
        <v>4628</v>
      </c>
      <c r="O1311" s="1" t="s">
        <v>2686</v>
      </c>
      <c r="P1311" s="1" t="s">
        <v>2686</v>
      </c>
      <c r="Q1311" s="1" t="s">
        <v>2686</v>
      </c>
      <c r="R1311" s="1" t="s">
        <v>5177</v>
      </c>
      <c r="S1311" s="1" t="s">
        <v>2686</v>
      </c>
      <c r="T1311" s="1" t="s">
        <v>125</v>
      </c>
      <c r="U1311">
        <f t="shared" si="20"/>
        <v>1310</v>
      </c>
    </row>
    <row r="1312" spans="1:21" x14ac:dyDescent="0.2">
      <c r="A1312" s="1" t="s">
        <v>1310</v>
      </c>
      <c r="B1312" s="1" t="s">
        <v>2790</v>
      </c>
      <c r="C1312" s="1" t="s">
        <v>3574</v>
      </c>
      <c r="D1312" s="1" t="s">
        <v>4287</v>
      </c>
      <c r="E1312" s="1" t="s">
        <v>2686</v>
      </c>
      <c r="F1312" s="1" t="s">
        <v>4582</v>
      </c>
      <c r="G1312" s="1" t="s">
        <v>2686</v>
      </c>
      <c r="H1312" s="1" t="s">
        <v>2686</v>
      </c>
      <c r="I1312" s="1">
        <v>1</v>
      </c>
      <c r="J1312" s="1" t="s">
        <v>2686</v>
      </c>
      <c r="K1312" s="1" t="s">
        <v>2686</v>
      </c>
      <c r="L1312" s="1" t="s">
        <v>2686</v>
      </c>
      <c r="M1312" s="1" t="s">
        <v>4604</v>
      </c>
      <c r="N1312" s="1" t="s">
        <v>4628</v>
      </c>
      <c r="O1312" s="1" t="s">
        <v>2686</v>
      </c>
      <c r="P1312" s="1" t="s">
        <v>2686</v>
      </c>
      <c r="Q1312" s="1" t="s">
        <v>2686</v>
      </c>
      <c r="R1312" s="1" t="s">
        <v>5178</v>
      </c>
      <c r="S1312" s="1" t="s">
        <v>2686</v>
      </c>
      <c r="T1312" s="1" t="s">
        <v>125</v>
      </c>
      <c r="U1312">
        <f t="shared" si="20"/>
        <v>1311</v>
      </c>
    </row>
    <row r="1313" spans="1:21" x14ac:dyDescent="0.2">
      <c r="A1313" s="1" t="s">
        <v>1311</v>
      </c>
      <c r="B1313" s="1" t="s">
        <v>2791</v>
      </c>
      <c r="C1313" s="1" t="s">
        <v>3575</v>
      </c>
      <c r="D1313" s="1" t="s">
        <v>4288</v>
      </c>
      <c r="E1313" s="1" t="s">
        <v>2686</v>
      </c>
      <c r="F1313" s="1" t="s">
        <v>4582</v>
      </c>
      <c r="G1313" s="1" t="s">
        <v>4588</v>
      </c>
      <c r="H1313" s="1" t="s">
        <v>4592</v>
      </c>
      <c r="I1313" s="1">
        <v>0</v>
      </c>
      <c r="J1313" s="1" t="s">
        <v>2686</v>
      </c>
      <c r="K1313" s="1" t="s">
        <v>2686</v>
      </c>
      <c r="L1313" s="1" t="s">
        <v>2686</v>
      </c>
      <c r="M1313" s="1" t="s">
        <v>4604</v>
      </c>
      <c r="N1313" s="1" t="s">
        <v>2686</v>
      </c>
      <c r="O1313" s="1" t="s">
        <v>2686</v>
      </c>
      <c r="P1313" s="1" t="s">
        <v>2686</v>
      </c>
      <c r="Q1313" s="1" t="s">
        <v>2686</v>
      </c>
      <c r="R1313" s="1" t="s">
        <v>5178</v>
      </c>
      <c r="S1313" s="1" t="s">
        <v>2686</v>
      </c>
      <c r="T1313" s="1" t="s">
        <v>119</v>
      </c>
      <c r="U1313">
        <f t="shared" si="20"/>
        <v>1312</v>
      </c>
    </row>
    <row r="1314" spans="1:21" x14ac:dyDescent="0.2">
      <c r="A1314" s="1" t="s">
        <v>1312</v>
      </c>
      <c r="B1314" s="1" t="s">
        <v>2792</v>
      </c>
      <c r="C1314" s="1" t="s">
        <v>3576</v>
      </c>
      <c r="D1314" s="1" t="s">
        <v>4289</v>
      </c>
      <c r="E1314" s="1" t="s">
        <v>2686</v>
      </c>
      <c r="F1314" s="1" t="s">
        <v>4582</v>
      </c>
      <c r="G1314" s="1" t="s">
        <v>2686</v>
      </c>
      <c r="H1314" s="1" t="s">
        <v>4593</v>
      </c>
      <c r="I1314" s="1">
        <v>0</v>
      </c>
      <c r="J1314" s="1" t="s">
        <v>2686</v>
      </c>
      <c r="K1314" s="1" t="s">
        <v>2686</v>
      </c>
      <c r="L1314" s="1" t="s">
        <v>2686</v>
      </c>
      <c r="M1314" s="1" t="s">
        <v>4604</v>
      </c>
      <c r="N1314" s="1" t="s">
        <v>2686</v>
      </c>
      <c r="O1314" s="1" t="s">
        <v>2686</v>
      </c>
      <c r="P1314" s="1" t="s">
        <v>2686</v>
      </c>
      <c r="Q1314" s="1" t="s">
        <v>2686</v>
      </c>
      <c r="R1314" s="1" t="s">
        <v>5178</v>
      </c>
      <c r="S1314" s="1" t="s">
        <v>2686</v>
      </c>
      <c r="T1314" s="1" t="s">
        <v>119</v>
      </c>
      <c r="U1314">
        <f t="shared" si="20"/>
        <v>1313</v>
      </c>
    </row>
    <row r="1315" spans="1:21" x14ac:dyDescent="0.2">
      <c r="A1315" s="1" t="s">
        <v>1313</v>
      </c>
      <c r="B1315" s="1" t="s">
        <v>2793</v>
      </c>
      <c r="C1315" s="1" t="s">
        <v>3577</v>
      </c>
      <c r="D1315" s="1" t="s">
        <v>4290</v>
      </c>
      <c r="E1315" s="1" t="s">
        <v>2686</v>
      </c>
      <c r="F1315" s="1" t="s">
        <v>4582</v>
      </c>
      <c r="G1315" s="1" t="s">
        <v>4588</v>
      </c>
      <c r="H1315" s="1" t="s">
        <v>4592</v>
      </c>
      <c r="I1315" s="1">
        <v>0</v>
      </c>
      <c r="J1315" s="1" t="s">
        <v>2686</v>
      </c>
      <c r="K1315" s="1" t="s">
        <v>2686</v>
      </c>
      <c r="L1315" s="1" t="s">
        <v>2686</v>
      </c>
      <c r="M1315" s="1" t="s">
        <v>4605</v>
      </c>
      <c r="N1315" s="1" t="s">
        <v>2686</v>
      </c>
      <c r="O1315" s="1" t="s">
        <v>2686</v>
      </c>
      <c r="P1315" s="1" t="s">
        <v>2686</v>
      </c>
      <c r="Q1315" s="1" t="s">
        <v>2686</v>
      </c>
      <c r="R1315" s="1" t="s">
        <v>5179</v>
      </c>
      <c r="S1315" s="1" t="s">
        <v>2686</v>
      </c>
      <c r="T1315" s="1" t="s">
        <v>119</v>
      </c>
      <c r="U1315">
        <f t="shared" si="20"/>
        <v>1314</v>
      </c>
    </row>
    <row r="1316" spans="1:21" x14ac:dyDescent="0.2">
      <c r="A1316" s="1" t="s">
        <v>1314</v>
      </c>
      <c r="B1316" s="1" t="s">
        <v>2794</v>
      </c>
      <c r="C1316" s="1" t="s">
        <v>3578</v>
      </c>
      <c r="D1316" s="1" t="s">
        <v>4291</v>
      </c>
      <c r="E1316" s="1" t="s">
        <v>2686</v>
      </c>
      <c r="F1316" s="1" t="s">
        <v>4582</v>
      </c>
      <c r="G1316" s="1" t="s">
        <v>4588</v>
      </c>
      <c r="H1316" s="1" t="s">
        <v>4592</v>
      </c>
      <c r="I1316" s="1">
        <v>0</v>
      </c>
      <c r="J1316" s="1" t="s">
        <v>2686</v>
      </c>
      <c r="K1316" s="1" t="s">
        <v>2686</v>
      </c>
      <c r="L1316" s="1" t="s">
        <v>2686</v>
      </c>
      <c r="M1316" s="1" t="s">
        <v>4605</v>
      </c>
      <c r="N1316" s="1" t="s">
        <v>2686</v>
      </c>
      <c r="O1316" s="1" t="s">
        <v>2686</v>
      </c>
      <c r="P1316" s="1" t="s">
        <v>2686</v>
      </c>
      <c r="Q1316" s="1" t="s">
        <v>2686</v>
      </c>
      <c r="R1316" s="1" t="s">
        <v>5179</v>
      </c>
      <c r="S1316" s="1" t="s">
        <v>2686</v>
      </c>
      <c r="T1316" s="1" t="s">
        <v>119</v>
      </c>
      <c r="U1316">
        <f t="shared" si="20"/>
        <v>1315</v>
      </c>
    </row>
    <row r="1317" spans="1:21" x14ac:dyDescent="0.2">
      <c r="A1317" s="1" t="s">
        <v>1315</v>
      </c>
      <c r="B1317" s="1" t="s">
        <v>2795</v>
      </c>
      <c r="C1317" s="1" t="s">
        <v>3579</v>
      </c>
      <c r="D1317" s="1" t="s">
        <v>4292</v>
      </c>
      <c r="E1317" s="1" t="s">
        <v>2686</v>
      </c>
      <c r="F1317" s="1" t="s">
        <v>4582</v>
      </c>
      <c r="G1317" s="1" t="s">
        <v>4588</v>
      </c>
      <c r="H1317" s="1" t="s">
        <v>4592</v>
      </c>
      <c r="I1317" s="1">
        <v>0</v>
      </c>
      <c r="J1317" s="1" t="s">
        <v>2686</v>
      </c>
      <c r="K1317" s="1" t="s">
        <v>2686</v>
      </c>
      <c r="L1317" s="1" t="s">
        <v>2686</v>
      </c>
      <c r="M1317" s="1" t="s">
        <v>4605</v>
      </c>
      <c r="N1317" s="1" t="s">
        <v>2686</v>
      </c>
      <c r="O1317" s="1" t="s">
        <v>2686</v>
      </c>
      <c r="P1317" s="1" t="s">
        <v>2686</v>
      </c>
      <c r="Q1317" s="1" t="s">
        <v>2686</v>
      </c>
      <c r="R1317" s="1" t="s">
        <v>5179</v>
      </c>
      <c r="S1317" s="1" t="s">
        <v>2686</v>
      </c>
      <c r="T1317" s="1" t="s">
        <v>119</v>
      </c>
      <c r="U1317">
        <f t="shared" si="20"/>
        <v>1316</v>
      </c>
    </row>
    <row r="1318" spans="1:21" x14ac:dyDescent="0.2">
      <c r="A1318" s="1" t="s">
        <v>1316</v>
      </c>
      <c r="B1318" s="1" t="s">
        <v>2796</v>
      </c>
      <c r="C1318" s="1" t="s">
        <v>3580</v>
      </c>
      <c r="D1318" s="1" t="s">
        <v>4293</v>
      </c>
      <c r="E1318" s="1" t="s">
        <v>2686</v>
      </c>
      <c r="F1318" s="1" t="s">
        <v>4582</v>
      </c>
      <c r="G1318" s="1" t="s">
        <v>4585</v>
      </c>
      <c r="H1318" s="1" t="s">
        <v>4592</v>
      </c>
      <c r="I1318" s="1">
        <v>0</v>
      </c>
      <c r="J1318" s="1" t="s">
        <v>2686</v>
      </c>
      <c r="K1318" s="1" t="s">
        <v>2686</v>
      </c>
      <c r="L1318" s="1" t="s">
        <v>2686</v>
      </c>
      <c r="M1318" s="1" t="s">
        <v>4604</v>
      </c>
      <c r="N1318" s="1" t="s">
        <v>2686</v>
      </c>
      <c r="O1318" s="1" t="s">
        <v>2686</v>
      </c>
      <c r="P1318" s="1" t="s">
        <v>2686</v>
      </c>
      <c r="Q1318" s="1" t="s">
        <v>2686</v>
      </c>
      <c r="R1318" s="1" t="s">
        <v>5176</v>
      </c>
      <c r="S1318" s="1" t="s">
        <v>2686</v>
      </c>
      <c r="T1318" s="1" t="s">
        <v>119</v>
      </c>
      <c r="U1318">
        <f t="shared" si="20"/>
        <v>1317</v>
      </c>
    </row>
    <row r="1319" spans="1:21" x14ac:dyDescent="0.2">
      <c r="A1319" s="1" t="s">
        <v>1317</v>
      </c>
      <c r="B1319" s="1" t="s">
        <v>2797</v>
      </c>
      <c r="C1319" s="1" t="s">
        <v>3581</v>
      </c>
      <c r="D1319" s="1" t="s">
        <v>4294</v>
      </c>
      <c r="E1319" s="1" t="s">
        <v>2686</v>
      </c>
      <c r="F1319" s="1" t="s">
        <v>4582</v>
      </c>
      <c r="G1319" s="1" t="s">
        <v>4585</v>
      </c>
      <c r="H1319" s="1" t="s">
        <v>4594</v>
      </c>
      <c r="I1319" s="1">
        <v>0</v>
      </c>
      <c r="J1319" s="1" t="s">
        <v>2686</v>
      </c>
      <c r="K1319" s="1" t="s">
        <v>2686</v>
      </c>
      <c r="L1319" s="1" t="s">
        <v>2686</v>
      </c>
      <c r="M1319" s="1" t="s">
        <v>4604</v>
      </c>
      <c r="N1319" s="1" t="s">
        <v>2686</v>
      </c>
      <c r="O1319" s="1" t="s">
        <v>2686</v>
      </c>
      <c r="P1319" s="1" t="s">
        <v>2686</v>
      </c>
      <c r="Q1319" s="1" t="s">
        <v>2686</v>
      </c>
      <c r="R1319" s="1" t="s">
        <v>5179</v>
      </c>
      <c r="S1319" s="1" t="s">
        <v>2686</v>
      </c>
      <c r="T1319" s="1" t="s">
        <v>119</v>
      </c>
      <c r="U1319">
        <f t="shared" si="20"/>
        <v>1318</v>
      </c>
    </row>
    <row r="1320" spans="1:21" x14ac:dyDescent="0.2">
      <c r="A1320" s="1" t="s">
        <v>1318</v>
      </c>
      <c r="B1320" s="1" t="s">
        <v>2798</v>
      </c>
      <c r="C1320" s="1" t="s">
        <v>3582</v>
      </c>
      <c r="D1320" s="1" t="s">
        <v>4295</v>
      </c>
      <c r="E1320" s="1" t="s">
        <v>2686</v>
      </c>
      <c r="F1320" s="1" t="s">
        <v>4582</v>
      </c>
      <c r="G1320" s="1" t="s">
        <v>4585</v>
      </c>
      <c r="H1320" s="1" t="s">
        <v>4593</v>
      </c>
      <c r="I1320" s="1">
        <v>0</v>
      </c>
      <c r="J1320" s="1" t="s">
        <v>2686</v>
      </c>
      <c r="K1320" s="1" t="s">
        <v>2686</v>
      </c>
      <c r="L1320" s="1" t="s">
        <v>2686</v>
      </c>
      <c r="M1320" s="1" t="s">
        <v>4604</v>
      </c>
      <c r="N1320" s="1" t="s">
        <v>2686</v>
      </c>
      <c r="O1320" s="1" t="s">
        <v>2686</v>
      </c>
      <c r="P1320" s="1" t="s">
        <v>2686</v>
      </c>
      <c r="Q1320" s="1" t="s">
        <v>2686</v>
      </c>
      <c r="R1320" s="1" t="s">
        <v>5178</v>
      </c>
      <c r="S1320" s="1" t="s">
        <v>2686</v>
      </c>
      <c r="T1320" s="1" t="s">
        <v>119</v>
      </c>
      <c r="U1320">
        <f t="shared" si="20"/>
        <v>1319</v>
      </c>
    </row>
    <row r="1321" spans="1:21" x14ac:dyDescent="0.2">
      <c r="A1321" s="1" t="s">
        <v>1319</v>
      </c>
      <c r="B1321" s="1" t="s">
        <v>2799</v>
      </c>
      <c r="C1321" s="1" t="s">
        <v>3583</v>
      </c>
      <c r="D1321" s="1" t="s">
        <v>4296</v>
      </c>
      <c r="E1321" s="1" t="s">
        <v>2686</v>
      </c>
      <c r="F1321" s="1" t="s">
        <v>4582</v>
      </c>
      <c r="G1321" s="1" t="s">
        <v>4588</v>
      </c>
      <c r="H1321" s="1" t="s">
        <v>4592</v>
      </c>
      <c r="I1321" s="1">
        <v>0</v>
      </c>
      <c r="J1321" s="1" t="s">
        <v>2686</v>
      </c>
      <c r="K1321" s="1" t="s">
        <v>2686</v>
      </c>
      <c r="L1321" s="1" t="s">
        <v>2686</v>
      </c>
      <c r="M1321" s="1" t="s">
        <v>4605</v>
      </c>
      <c r="N1321" s="1" t="s">
        <v>2686</v>
      </c>
      <c r="O1321" s="1" t="s">
        <v>2686</v>
      </c>
      <c r="P1321" s="1" t="s">
        <v>2686</v>
      </c>
      <c r="Q1321" s="1" t="s">
        <v>2686</v>
      </c>
      <c r="R1321" s="1" t="s">
        <v>5179</v>
      </c>
      <c r="S1321" s="1" t="s">
        <v>2686</v>
      </c>
      <c r="T1321" s="1" t="s">
        <v>119</v>
      </c>
      <c r="U1321">
        <f t="shared" si="20"/>
        <v>1320</v>
      </c>
    </row>
    <row r="1322" spans="1:21" x14ac:dyDescent="0.2">
      <c r="A1322" s="1" t="s">
        <v>1320</v>
      </c>
      <c r="B1322" s="1" t="s">
        <v>2800</v>
      </c>
      <c r="C1322" s="1" t="s">
        <v>3584</v>
      </c>
      <c r="D1322" s="1" t="s">
        <v>4297</v>
      </c>
      <c r="E1322" s="1" t="s">
        <v>2686</v>
      </c>
      <c r="F1322" s="1" t="s">
        <v>4582</v>
      </c>
      <c r="G1322" s="1" t="s">
        <v>4588</v>
      </c>
      <c r="H1322" s="1" t="s">
        <v>4592</v>
      </c>
      <c r="I1322" s="1">
        <v>0</v>
      </c>
      <c r="J1322" s="1" t="s">
        <v>2686</v>
      </c>
      <c r="K1322" s="1" t="s">
        <v>2686</v>
      </c>
      <c r="L1322" s="1" t="s">
        <v>2686</v>
      </c>
      <c r="M1322" s="1" t="s">
        <v>4605</v>
      </c>
      <c r="N1322" s="1" t="s">
        <v>2686</v>
      </c>
      <c r="O1322" s="1" t="s">
        <v>2686</v>
      </c>
      <c r="P1322" s="1" t="s">
        <v>2686</v>
      </c>
      <c r="Q1322" s="1" t="s">
        <v>2686</v>
      </c>
      <c r="R1322" s="1" t="s">
        <v>5179</v>
      </c>
      <c r="S1322" s="1" t="s">
        <v>2686</v>
      </c>
      <c r="T1322" s="1" t="s">
        <v>119</v>
      </c>
      <c r="U1322">
        <f t="shared" si="20"/>
        <v>1321</v>
      </c>
    </row>
    <row r="1323" spans="1:21" x14ac:dyDescent="0.2">
      <c r="A1323" s="1" t="s">
        <v>1321</v>
      </c>
      <c r="B1323" s="1" t="s">
        <v>2801</v>
      </c>
      <c r="C1323" s="1" t="s">
        <v>3585</v>
      </c>
      <c r="D1323" s="1" t="s">
        <v>4298</v>
      </c>
      <c r="E1323" s="1" t="s">
        <v>2686</v>
      </c>
      <c r="F1323" s="1" t="s">
        <v>4582</v>
      </c>
      <c r="G1323" s="1" t="s">
        <v>4585</v>
      </c>
      <c r="H1323" s="1" t="s">
        <v>4592</v>
      </c>
      <c r="I1323" s="1">
        <v>0</v>
      </c>
      <c r="J1323" s="1" t="s">
        <v>2686</v>
      </c>
      <c r="K1323" s="1" t="s">
        <v>2686</v>
      </c>
      <c r="L1323" s="1" t="s">
        <v>2686</v>
      </c>
      <c r="M1323" s="1" t="s">
        <v>4604</v>
      </c>
      <c r="N1323" s="1" t="s">
        <v>2686</v>
      </c>
      <c r="O1323" s="1" t="s">
        <v>2686</v>
      </c>
      <c r="P1323" s="1" t="s">
        <v>2686</v>
      </c>
      <c r="Q1323" s="1" t="s">
        <v>2686</v>
      </c>
      <c r="R1323" s="1" t="s">
        <v>5179</v>
      </c>
      <c r="S1323" s="1" t="s">
        <v>2686</v>
      </c>
      <c r="T1323" s="1" t="s">
        <v>119</v>
      </c>
      <c r="U1323">
        <f t="shared" si="20"/>
        <v>1322</v>
      </c>
    </row>
    <row r="1324" spans="1:21" x14ac:dyDescent="0.2">
      <c r="A1324" s="1" t="s">
        <v>1322</v>
      </c>
      <c r="B1324" s="1" t="s">
        <v>2802</v>
      </c>
      <c r="C1324" s="1" t="s">
        <v>3586</v>
      </c>
      <c r="D1324" s="1" t="s">
        <v>4299</v>
      </c>
      <c r="E1324" s="1" t="s">
        <v>2686</v>
      </c>
      <c r="F1324" s="1" t="s">
        <v>4582</v>
      </c>
      <c r="G1324" s="1" t="s">
        <v>4588</v>
      </c>
      <c r="H1324" s="1" t="s">
        <v>4592</v>
      </c>
      <c r="I1324" s="1">
        <v>0</v>
      </c>
      <c r="J1324" s="1" t="s">
        <v>2686</v>
      </c>
      <c r="K1324" s="1" t="s">
        <v>2686</v>
      </c>
      <c r="L1324" s="1" t="s">
        <v>2686</v>
      </c>
      <c r="M1324" s="1" t="s">
        <v>4605</v>
      </c>
      <c r="N1324" s="1" t="s">
        <v>2686</v>
      </c>
      <c r="O1324" s="1" t="s">
        <v>2686</v>
      </c>
      <c r="P1324" s="1" t="s">
        <v>2686</v>
      </c>
      <c r="Q1324" s="1" t="s">
        <v>2686</v>
      </c>
      <c r="R1324" s="1" t="s">
        <v>5179</v>
      </c>
      <c r="S1324" s="1" t="s">
        <v>2686</v>
      </c>
      <c r="T1324" s="1" t="s">
        <v>119</v>
      </c>
      <c r="U1324">
        <f t="shared" si="20"/>
        <v>1323</v>
      </c>
    </row>
    <row r="1325" spans="1:21" x14ac:dyDescent="0.2">
      <c r="A1325" s="1" t="s">
        <v>1323</v>
      </c>
      <c r="B1325" s="1" t="s">
        <v>2803</v>
      </c>
      <c r="C1325" s="1" t="s">
        <v>3587</v>
      </c>
      <c r="D1325" s="1" t="s">
        <v>4300</v>
      </c>
      <c r="E1325" s="1" t="s">
        <v>2686</v>
      </c>
      <c r="F1325" s="1" t="s">
        <v>4582</v>
      </c>
      <c r="G1325" s="1" t="s">
        <v>4588</v>
      </c>
      <c r="H1325" s="1" t="s">
        <v>4592</v>
      </c>
      <c r="I1325" s="1">
        <v>0</v>
      </c>
      <c r="J1325" s="1" t="s">
        <v>2686</v>
      </c>
      <c r="K1325" s="1" t="s">
        <v>2686</v>
      </c>
      <c r="L1325" s="1" t="s">
        <v>2686</v>
      </c>
      <c r="M1325" s="1" t="s">
        <v>4605</v>
      </c>
      <c r="N1325" s="1" t="s">
        <v>2686</v>
      </c>
      <c r="O1325" s="1" t="s">
        <v>2686</v>
      </c>
      <c r="P1325" s="1" t="s">
        <v>2686</v>
      </c>
      <c r="Q1325" s="1" t="s">
        <v>2686</v>
      </c>
      <c r="R1325" s="1" t="s">
        <v>5179</v>
      </c>
      <c r="S1325" s="1" t="s">
        <v>2686</v>
      </c>
      <c r="T1325" s="1" t="s">
        <v>119</v>
      </c>
      <c r="U1325">
        <f t="shared" si="20"/>
        <v>1324</v>
      </c>
    </row>
    <row r="1326" spans="1:21" x14ac:dyDescent="0.2">
      <c r="A1326" s="1" t="s">
        <v>1324</v>
      </c>
      <c r="B1326" s="1" t="s">
        <v>2804</v>
      </c>
      <c r="C1326" s="1" t="s">
        <v>3588</v>
      </c>
      <c r="D1326" s="1" t="s">
        <v>4301</v>
      </c>
      <c r="E1326" s="1" t="s">
        <v>2686</v>
      </c>
      <c r="F1326" s="1" t="s">
        <v>4582</v>
      </c>
      <c r="G1326" s="1" t="s">
        <v>4588</v>
      </c>
      <c r="H1326" s="1" t="s">
        <v>4592</v>
      </c>
      <c r="I1326" s="1">
        <v>0</v>
      </c>
      <c r="J1326" s="1" t="s">
        <v>2686</v>
      </c>
      <c r="K1326" s="1" t="s">
        <v>2686</v>
      </c>
      <c r="L1326" s="1" t="s">
        <v>2686</v>
      </c>
      <c r="M1326" s="1" t="s">
        <v>4605</v>
      </c>
      <c r="N1326" s="1" t="s">
        <v>2686</v>
      </c>
      <c r="O1326" s="1" t="s">
        <v>2686</v>
      </c>
      <c r="P1326" s="1" t="s">
        <v>2686</v>
      </c>
      <c r="Q1326" s="1" t="s">
        <v>2686</v>
      </c>
      <c r="R1326" s="1" t="s">
        <v>5179</v>
      </c>
      <c r="S1326" s="1" t="s">
        <v>2686</v>
      </c>
      <c r="T1326" s="1" t="s">
        <v>119</v>
      </c>
      <c r="U1326">
        <f t="shared" si="20"/>
        <v>1325</v>
      </c>
    </row>
    <row r="1327" spans="1:21" x14ac:dyDescent="0.2">
      <c r="A1327" s="1" t="s">
        <v>1325</v>
      </c>
      <c r="B1327" s="1" t="s">
        <v>2805</v>
      </c>
      <c r="C1327" s="1" t="s">
        <v>3589</v>
      </c>
      <c r="D1327" s="1" t="s">
        <v>4302</v>
      </c>
      <c r="E1327" s="1" t="s">
        <v>2686</v>
      </c>
      <c r="F1327" s="1" t="s">
        <v>4582</v>
      </c>
      <c r="G1327" s="1" t="s">
        <v>2686</v>
      </c>
      <c r="H1327" s="1" t="s">
        <v>4592</v>
      </c>
      <c r="I1327" s="1">
        <v>0</v>
      </c>
      <c r="J1327" s="1" t="s">
        <v>2686</v>
      </c>
      <c r="K1327" s="1" t="s">
        <v>2686</v>
      </c>
      <c r="L1327" s="1" t="s">
        <v>2686</v>
      </c>
      <c r="M1327" s="1" t="s">
        <v>2686</v>
      </c>
      <c r="N1327" s="1" t="s">
        <v>2686</v>
      </c>
      <c r="O1327" s="1" t="s">
        <v>2686</v>
      </c>
      <c r="P1327" s="1" t="s">
        <v>2686</v>
      </c>
      <c r="Q1327" s="1" t="s">
        <v>2686</v>
      </c>
      <c r="R1327" s="1" t="s">
        <v>5179</v>
      </c>
      <c r="S1327" s="1" t="s">
        <v>2686</v>
      </c>
      <c r="T1327" s="1" t="s">
        <v>121</v>
      </c>
      <c r="U1327">
        <f t="shared" si="20"/>
        <v>1326</v>
      </c>
    </row>
    <row r="1328" spans="1:21" x14ac:dyDescent="0.2">
      <c r="A1328" s="1" t="s">
        <v>1326</v>
      </c>
      <c r="B1328" s="1" t="s">
        <v>2806</v>
      </c>
      <c r="C1328" s="1" t="s">
        <v>3590</v>
      </c>
      <c r="D1328" s="1" t="s">
        <v>4303</v>
      </c>
      <c r="E1328" s="1" t="s">
        <v>4571</v>
      </c>
      <c r="F1328" s="1" t="s">
        <v>4582</v>
      </c>
      <c r="G1328" s="1" t="s">
        <v>2686</v>
      </c>
      <c r="H1328" s="1" t="s">
        <v>4593</v>
      </c>
      <c r="I1328" s="1">
        <v>0</v>
      </c>
      <c r="J1328" s="1" t="s">
        <v>2686</v>
      </c>
      <c r="K1328" s="1" t="s">
        <v>2686</v>
      </c>
      <c r="L1328" s="1" t="s">
        <v>2686</v>
      </c>
      <c r="M1328" s="1" t="s">
        <v>2686</v>
      </c>
      <c r="N1328" s="1" t="s">
        <v>2686</v>
      </c>
      <c r="O1328" s="1" t="s">
        <v>2686</v>
      </c>
      <c r="P1328" s="1" t="s">
        <v>2686</v>
      </c>
      <c r="Q1328" s="1" t="s">
        <v>2686</v>
      </c>
      <c r="R1328" s="1" t="s">
        <v>5176</v>
      </c>
      <c r="S1328" s="1" t="s">
        <v>2686</v>
      </c>
      <c r="T1328" s="1" t="s">
        <v>121</v>
      </c>
      <c r="U1328">
        <f t="shared" si="20"/>
        <v>1327</v>
      </c>
    </row>
    <row r="1329" spans="1:21" x14ac:dyDescent="0.2">
      <c r="A1329" s="1" t="s">
        <v>1327</v>
      </c>
      <c r="B1329" s="1" t="s">
        <v>2807</v>
      </c>
      <c r="C1329" s="1" t="s">
        <v>3591</v>
      </c>
      <c r="D1329" s="1" t="s">
        <v>4304</v>
      </c>
      <c r="E1329" s="1" t="s">
        <v>2686</v>
      </c>
      <c r="F1329" s="1" t="s">
        <v>4582</v>
      </c>
      <c r="G1329" s="1" t="s">
        <v>2686</v>
      </c>
      <c r="H1329" s="1" t="s">
        <v>4593</v>
      </c>
      <c r="I1329" s="1">
        <v>0</v>
      </c>
      <c r="J1329" s="1" t="s">
        <v>2686</v>
      </c>
      <c r="K1329" s="1" t="s">
        <v>2686</v>
      </c>
      <c r="L1329" s="1" t="s">
        <v>2686</v>
      </c>
      <c r="M1329" s="1" t="s">
        <v>2686</v>
      </c>
      <c r="N1329" s="1" t="s">
        <v>2686</v>
      </c>
      <c r="O1329" s="1" t="s">
        <v>2686</v>
      </c>
      <c r="P1329" s="1" t="s">
        <v>2686</v>
      </c>
      <c r="Q1329" s="1" t="s">
        <v>2686</v>
      </c>
      <c r="R1329" s="1" t="s">
        <v>5176</v>
      </c>
      <c r="S1329" s="1" t="s">
        <v>2686</v>
      </c>
      <c r="T1329" s="1" t="s">
        <v>121</v>
      </c>
      <c r="U1329">
        <f t="shared" si="20"/>
        <v>1328</v>
      </c>
    </row>
    <row r="1330" spans="1:21" x14ac:dyDescent="0.2">
      <c r="A1330" s="1" t="s">
        <v>1328</v>
      </c>
      <c r="B1330" s="1" t="s">
        <v>2808</v>
      </c>
      <c r="C1330" s="1" t="s">
        <v>3592</v>
      </c>
      <c r="D1330" s="1" t="s">
        <v>4305</v>
      </c>
      <c r="E1330" s="1" t="s">
        <v>4572</v>
      </c>
      <c r="F1330" s="1" t="s">
        <v>4582</v>
      </c>
      <c r="G1330" s="1" t="s">
        <v>2686</v>
      </c>
      <c r="H1330" s="1" t="s">
        <v>4593</v>
      </c>
      <c r="I1330" s="1">
        <v>0</v>
      </c>
      <c r="J1330" s="1" t="s">
        <v>2686</v>
      </c>
      <c r="K1330" s="1" t="s">
        <v>2686</v>
      </c>
      <c r="L1330" s="1" t="s">
        <v>2686</v>
      </c>
      <c r="M1330" s="1" t="s">
        <v>2686</v>
      </c>
      <c r="N1330" s="1" t="s">
        <v>2686</v>
      </c>
      <c r="O1330" s="1" t="s">
        <v>2686</v>
      </c>
      <c r="P1330" s="1" t="s">
        <v>2686</v>
      </c>
      <c r="Q1330" s="1" t="s">
        <v>2686</v>
      </c>
      <c r="R1330" s="1" t="s">
        <v>5179</v>
      </c>
      <c r="S1330" s="1" t="s">
        <v>2686</v>
      </c>
      <c r="T1330" s="1" t="s">
        <v>121</v>
      </c>
      <c r="U1330">
        <f t="shared" si="20"/>
        <v>1329</v>
      </c>
    </row>
    <row r="1331" spans="1:21" x14ac:dyDescent="0.2">
      <c r="A1331" s="1" t="s">
        <v>1329</v>
      </c>
      <c r="B1331" s="1" t="s">
        <v>2809</v>
      </c>
      <c r="C1331" s="1" t="s">
        <v>3593</v>
      </c>
      <c r="D1331" s="1" t="s">
        <v>4306</v>
      </c>
      <c r="E1331" s="1" t="s">
        <v>2686</v>
      </c>
      <c r="F1331" s="1" t="s">
        <v>4582</v>
      </c>
      <c r="G1331" s="1" t="s">
        <v>2686</v>
      </c>
      <c r="H1331" s="1" t="s">
        <v>4593</v>
      </c>
      <c r="I1331" s="1">
        <v>0</v>
      </c>
      <c r="J1331" s="1" t="s">
        <v>2686</v>
      </c>
      <c r="K1331" s="1" t="s">
        <v>2686</v>
      </c>
      <c r="L1331" s="1" t="s">
        <v>2686</v>
      </c>
      <c r="M1331" s="1" t="s">
        <v>2686</v>
      </c>
      <c r="N1331" s="1" t="s">
        <v>2686</v>
      </c>
      <c r="O1331" s="1" t="s">
        <v>2686</v>
      </c>
      <c r="P1331" s="1" t="s">
        <v>2686</v>
      </c>
      <c r="Q1331" s="1" t="s">
        <v>2686</v>
      </c>
      <c r="R1331" s="1" t="s">
        <v>5179</v>
      </c>
      <c r="S1331" s="1" t="s">
        <v>2686</v>
      </c>
      <c r="T1331" s="1" t="s">
        <v>121</v>
      </c>
      <c r="U1331">
        <f t="shared" si="20"/>
        <v>1330</v>
      </c>
    </row>
    <row r="1332" spans="1:21" x14ac:dyDescent="0.2">
      <c r="A1332" s="1" t="s">
        <v>1330</v>
      </c>
      <c r="B1332" s="1" t="s">
        <v>2810</v>
      </c>
      <c r="C1332" s="1" t="s">
        <v>3594</v>
      </c>
      <c r="D1332" s="1" t="s">
        <v>4307</v>
      </c>
      <c r="E1332" s="1" t="s">
        <v>2686</v>
      </c>
      <c r="F1332" s="1" t="s">
        <v>4582</v>
      </c>
      <c r="G1332" s="1" t="s">
        <v>2686</v>
      </c>
      <c r="H1332" s="1" t="s">
        <v>4592</v>
      </c>
      <c r="I1332" s="1">
        <v>0</v>
      </c>
      <c r="J1332" s="1" t="s">
        <v>2686</v>
      </c>
      <c r="K1332" s="1" t="s">
        <v>2686</v>
      </c>
      <c r="L1332" s="1" t="s">
        <v>2686</v>
      </c>
      <c r="M1332" s="1" t="s">
        <v>2686</v>
      </c>
      <c r="N1332" s="1" t="s">
        <v>2686</v>
      </c>
      <c r="O1332" s="1" t="s">
        <v>2686</v>
      </c>
      <c r="P1332" s="1" t="s">
        <v>2686</v>
      </c>
      <c r="Q1332" s="1" t="s">
        <v>2686</v>
      </c>
      <c r="R1332" s="1" t="s">
        <v>5179</v>
      </c>
      <c r="S1332" s="1" t="s">
        <v>2686</v>
      </c>
      <c r="T1332" s="1" t="s">
        <v>121</v>
      </c>
      <c r="U1332">
        <f t="shared" si="20"/>
        <v>1331</v>
      </c>
    </row>
    <row r="1333" spans="1:21" x14ac:dyDescent="0.2">
      <c r="A1333" s="1" t="s">
        <v>1331</v>
      </c>
      <c r="B1333" s="1" t="s">
        <v>2811</v>
      </c>
      <c r="C1333" s="1" t="s">
        <v>3595</v>
      </c>
      <c r="D1333" s="1" t="s">
        <v>4308</v>
      </c>
      <c r="E1333" s="1" t="s">
        <v>2686</v>
      </c>
      <c r="F1333" s="1" t="s">
        <v>4582</v>
      </c>
      <c r="G1333" s="1" t="s">
        <v>2686</v>
      </c>
      <c r="H1333" s="1" t="s">
        <v>2686</v>
      </c>
      <c r="I1333" s="1">
        <v>0</v>
      </c>
      <c r="J1333" s="1" t="s">
        <v>2686</v>
      </c>
      <c r="K1333" s="1" t="s">
        <v>2686</v>
      </c>
      <c r="L1333" s="1" t="s">
        <v>2686</v>
      </c>
      <c r="M1333" s="1" t="s">
        <v>2686</v>
      </c>
      <c r="N1333" s="1" t="s">
        <v>2686</v>
      </c>
      <c r="O1333" s="1" t="s">
        <v>2686</v>
      </c>
      <c r="P1333" s="1" t="s">
        <v>2686</v>
      </c>
      <c r="Q1333" s="1" t="s">
        <v>2686</v>
      </c>
      <c r="R1333" s="1" t="s">
        <v>5176</v>
      </c>
      <c r="S1333" s="1" t="s">
        <v>2686</v>
      </c>
      <c r="T1333" s="1" t="s">
        <v>121</v>
      </c>
      <c r="U1333">
        <f t="shared" si="20"/>
        <v>1332</v>
      </c>
    </row>
    <row r="1334" spans="1:21" x14ac:dyDescent="0.2">
      <c r="A1334" s="1" t="s">
        <v>1332</v>
      </c>
      <c r="B1334" s="1" t="s">
        <v>2812</v>
      </c>
      <c r="C1334" s="1" t="s">
        <v>3596</v>
      </c>
      <c r="D1334" s="1" t="s">
        <v>4309</v>
      </c>
      <c r="E1334" s="1" t="s">
        <v>2686</v>
      </c>
      <c r="F1334" s="1" t="s">
        <v>4582</v>
      </c>
      <c r="G1334" s="1" t="s">
        <v>2686</v>
      </c>
      <c r="H1334" s="1" t="s">
        <v>4593</v>
      </c>
      <c r="I1334" s="1">
        <v>0</v>
      </c>
      <c r="J1334" s="1" t="s">
        <v>2686</v>
      </c>
      <c r="K1334" s="1" t="s">
        <v>2686</v>
      </c>
      <c r="L1334" s="1" t="s">
        <v>2686</v>
      </c>
      <c r="M1334" s="1" t="s">
        <v>4604</v>
      </c>
      <c r="N1334" s="1" t="s">
        <v>2686</v>
      </c>
      <c r="O1334" s="1" t="s">
        <v>2686</v>
      </c>
      <c r="P1334" s="1" t="s">
        <v>2686</v>
      </c>
      <c r="Q1334" s="1" t="s">
        <v>2686</v>
      </c>
      <c r="R1334" s="1" t="s">
        <v>5176</v>
      </c>
      <c r="S1334" s="1" t="s">
        <v>2686</v>
      </c>
      <c r="T1334" s="1" t="s">
        <v>120</v>
      </c>
      <c r="U1334">
        <f t="shared" si="20"/>
        <v>1333</v>
      </c>
    </row>
    <row r="1335" spans="1:21" x14ac:dyDescent="0.2">
      <c r="A1335" s="1" t="s">
        <v>1333</v>
      </c>
      <c r="B1335" s="1" t="s">
        <v>2813</v>
      </c>
      <c r="C1335" s="1" t="s">
        <v>3597</v>
      </c>
      <c r="D1335" s="1" t="s">
        <v>4310</v>
      </c>
      <c r="E1335" s="1" t="s">
        <v>2686</v>
      </c>
      <c r="F1335" s="1" t="s">
        <v>4582</v>
      </c>
      <c r="G1335" s="1" t="s">
        <v>2686</v>
      </c>
      <c r="H1335" s="1" t="s">
        <v>4593</v>
      </c>
      <c r="I1335" s="1">
        <v>0</v>
      </c>
      <c r="J1335" s="1" t="s">
        <v>2686</v>
      </c>
      <c r="K1335" s="1" t="s">
        <v>2686</v>
      </c>
      <c r="L1335" s="1" t="s">
        <v>2686</v>
      </c>
      <c r="M1335" s="1" t="s">
        <v>4604</v>
      </c>
      <c r="N1335" s="1" t="s">
        <v>2686</v>
      </c>
      <c r="O1335" s="1" t="s">
        <v>2686</v>
      </c>
      <c r="P1335" s="1" t="s">
        <v>2686</v>
      </c>
      <c r="Q1335" s="1" t="s">
        <v>2686</v>
      </c>
      <c r="R1335" s="1" t="s">
        <v>5179</v>
      </c>
      <c r="S1335" s="1" t="s">
        <v>2686</v>
      </c>
      <c r="T1335" s="1" t="s">
        <v>120</v>
      </c>
      <c r="U1335">
        <f t="shared" si="20"/>
        <v>1334</v>
      </c>
    </row>
    <row r="1336" spans="1:21" x14ac:dyDescent="0.2">
      <c r="A1336" s="1" t="s">
        <v>1334</v>
      </c>
      <c r="B1336" s="1" t="s">
        <v>2814</v>
      </c>
      <c r="C1336" s="1" t="s">
        <v>3598</v>
      </c>
      <c r="D1336" s="1" t="s">
        <v>4311</v>
      </c>
      <c r="E1336" s="1" t="s">
        <v>2686</v>
      </c>
      <c r="F1336" s="1" t="s">
        <v>4582</v>
      </c>
      <c r="G1336" s="1" t="s">
        <v>2686</v>
      </c>
      <c r="H1336" s="1" t="s">
        <v>4593</v>
      </c>
      <c r="I1336" s="1">
        <v>0</v>
      </c>
      <c r="J1336" s="1" t="s">
        <v>2686</v>
      </c>
      <c r="K1336" s="1" t="s">
        <v>2686</v>
      </c>
      <c r="L1336" s="1" t="s">
        <v>2686</v>
      </c>
      <c r="M1336" s="1" t="s">
        <v>4604</v>
      </c>
      <c r="N1336" s="1" t="s">
        <v>2686</v>
      </c>
      <c r="O1336" s="1" t="s">
        <v>2686</v>
      </c>
      <c r="P1336" s="1" t="s">
        <v>2686</v>
      </c>
      <c r="Q1336" s="1" t="s">
        <v>2686</v>
      </c>
      <c r="R1336" s="1" t="s">
        <v>5176</v>
      </c>
      <c r="S1336" s="1" t="s">
        <v>2686</v>
      </c>
      <c r="T1336" s="1" t="s">
        <v>120</v>
      </c>
      <c r="U1336">
        <f t="shared" si="20"/>
        <v>1335</v>
      </c>
    </row>
    <row r="1337" spans="1:21" x14ac:dyDescent="0.2">
      <c r="A1337" s="1" t="s">
        <v>1335</v>
      </c>
      <c r="B1337" s="1" t="s">
        <v>2815</v>
      </c>
      <c r="C1337" s="1" t="s">
        <v>3599</v>
      </c>
      <c r="D1337" s="1" t="s">
        <v>4312</v>
      </c>
      <c r="E1337" s="1" t="s">
        <v>2686</v>
      </c>
      <c r="F1337" s="1" t="s">
        <v>4582</v>
      </c>
      <c r="G1337" s="1" t="s">
        <v>2686</v>
      </c>
      <c r="H1337" s="1" t="s">
        <v>4593</v>
      </c>
      <c r="I1337" s="1">
        <v>0</v>
      </c>
      <c r="J1337" s="1" t="s">
        <v>2686</v>
      </c>
      <c r="K1337" s="1" t="s">
        <v>2686</v>
      </c>
      <c r="L1337" s="1" t="s">
        <v>2686</v>
      </c>
      <c r="M1337" s="1" t="s">
        <v>4604</v>
      </c>
      <c r="N1337" s="1" t="s">
        <v>2686</v>
      </c>
      <c r="O1337" s="1" t="s">
        <v>2686</v>
      </c>
      <c r="P1337" s="1" t="s">
        <v>2686</v>
      </c>
      <c r="Q1337" s="1" t="s">
        <v>2686</v>
      </c>
      <c r="R1337" s="1" t="s">
        <v>5176</v>
      </c>
      <c r="S1337" s="1" t="s">
        <v>2686</v>
      </c>
      <c r="T1337" s="1" t="s">
        <v>120</v>
      </c>
      <c r="U1337">
        <f t="shared" si="20"/>
        <v>1336</v>
      </c>
    </row>
    <row r="1338" spans="1:21" x14ac:dyDescent="0.2">
      <c r="A1338" s="1" t="s">
        <v>1336</v>
      </c>
      <c r="B1338" s="1" t="s">
        <v>2816</v>
      </c>
      <c r="C1338" s="1" t="s">
        <v>3600</v>
      </c>
      <c r="D1338" s="1" t="s">
        <v>4313</v>
      </c>
      <c r="E1338" s="1" t="s">
        <v>2686</v>
      </c>
      <c r="F1338" s="1" t="s">
        <v>4582</v>
      </c>
      <c r="G1338" s="1" t="s">
        <v>2686</v>
      </c>
      <c r="H1338" s="1" t="s">
        <v>4592</v>
      </c>
      <c r="I1338" s="1">
        <v>0</v>
      </c>
      <c r="J1338" s="1" t="s">
        <v>2686</v>
      </c>
      <c r="K1338" s="1" t="s">
        <v>2686</v>
      </c>
      <c r="L1338" s="1" t="s">
        <v>2686</v>
      </c>
      <c r="M1338" s="1" t="s">
        <v>4604</v>
      </c>
      <c r="N1338" s="1" t="s">
        <v>2686</v>
      </c>
      <c r="O1338" s="1" t="s">
        <v>2686</v>
      </c>
      <c r="P1338" s="1" t="s">
        <v>2686</v>
      </c>
      <c r="Q1338" s="1" t="s">
        <v>2686</v>
      </c>
      <c r="R1338" s="1" t="s">
        <v>5179</v>
      </c>
      <c r="S1338" s="1" t="s">
        <v>2686</v>
      </c>
      <c r="T1338" s="1" t="s">
        <v>120</v>
      </c>
      <c r="U1338">
        <f t="shared" si="20"/>
        <v>1337</v>
      </c>
    </row>
    <row r="1339" spans="1:21" x14ac:dyDescent="0.2">
      <c r="A1339" s="1" t="s">
        <v>1337</v>
      </c>
      <c r="B1339" s="1" t="s">
        <v>2817</v>
      </c>
      <c r="C1339" s="1" t="s">
        <v>3601</v>
      </c>
      <c r="D1339" s="1" t="s">
        <v>4314</v>
      </c>
      <c r="E1339" s="1" t="s">
        <v>2686</v>
      </c>
      <c r="F1339" s="1" t="s">
        <v>4582</v>
      </c>
      <c r="G1339" s="1" t="s">
        <v>2686</v>
      </c>
      <c r="H1339" s="1" t="s">
        <v>4592</v>
      </c>
      <c r="I1339" s="1">
        <v>0</v>
      </c>
      <c r="J1339" s="1" t="s">
        <v>2686</v>
      </c>
      <c r="K1339" s="1" t="s">
        <v>2686</v>
      </c>
      <c r="L1339" s="1" t="s">
        <v>2686</v>
      </c>
      <c r="M1339" s="1" t="s">
        <v>4605</v>
      </c>
      <c r="N1339" s="1" t="s">
        <v>2686</v>
      </c>
      <c r="O1339" s="1" t="s">
        <v>2686</v>
      </c>
      <c r="P1339" s="1" t="s">
        <v>2686</v>
      </c>
      <c r="Q1339" s="1" t="s">
        <v>2686</v>
      </c>
      <c r="R1339" s="1" t="s">
        <v>5179</v>
      </c>
      <c r="S1339" s="1" t="s">
        <v>2686</v>
      </c>
      <c r="T1339" s="1" t="s">
        <v>120</v>
      </c>
      <c r="U1339">
        <f t="shared" si="20"/>
        <v>1338</v>
      </c>
    </row>
    <row r="1340" spans="1:21" x14ac:dyDescent="0.2">
      <c r="A1340" s="1" t="s">
        <v>1338</v>
      </c>
      <c r="B1340" s="1" t="s">
        <v>2818</v>
      </c>
      <c r="C1340" s="1" t="s">
        <v>3602</v>
      </c>
      <c r="D1340" s="1" t="s">
        <v>4315</v>
      </c>
      <c r="E1340" s="1" t="s">
        <v>2686</v>
      </c>
      <c r="F1340" s="1" t="s">
        <v>4582</v>
      </c>
      <c r="G1340" s="1" t="s">
        <v>2686</v>
      </c>
      <c r="H1340" s="1" t="s">
        <v>4592</v>
      </c>
      <c r="I1340" s="1">
        <v>0</v>
      </c>
      <c r="J1340" s="1" t="s">
        <v>2686</v>
      </c>
      <c r="K1340" s="1" t="s">
        <v>2686</v>
      </c>
      <c r="L1340" s="1" t="s">
        <v>2686</v>
      </c>
      <c r="M1340" s="1" t="s">
        <v>4604</v>
      </c>
      <c r="N1340" s="1" t="s">
        <v>2686</v>
      </c>
      <c r="O1340" s="1" t="s">
        <v>2686</v>
      </c>
      <c r="P1340" s="1" t="s">
        <v>2686</v>
      </c>
      <c r="Q1340" s="1" t="s">
        <v>2686</v>
      </c>
      <c r="R1340" s="1" t="s">
        <v>5179</v>
      </c>
      <c r="S1340" s="1" t="s">
        <v>2686</v>
      </c>
      <c r="T1340" s="1" t="s">
        <v>120</v>
      </c>
      <c r="U1340">
        <f t="shared" si="20"/>
        <v>1339</v>
      </c>
    </row>
    <row r="1341" spans="1:21" x14ac:dyDescent="0.2">
      <c r="A1341" s="1" t="s">
        <v>1339</v>
      </c>
      <c r="B1341" s="1" t="s">
        <v>2819</v>
      </c>
      <c r="C1341" s="1" t="s">
        <v>3603</v>
      </c>
      <c r="D1341" s="1" t="s">
        <v>4316</v>
      </c>
      <c r="E1341" s="1" t="s">
        <v>2686</v>
      </c>
      <c r="F1341" s="1" t="s">
        <v>4582</v>
      </c>
      <c r="G1341" s="1" t="s">
        <v>2686</v>
      </c>
      <c r="H1341" s="1" t="s">
        <v>4592</v>
      </c>
      <c r="I1341" s="1">
        <v>0</v>
      </c>
      <c r="J1341" s="1" t="s">
        <v>2686</v>
      </c>
      <c r="K1341" s="1" t="s">
        <v>2686</v>
      </c>
      <c r="L1341" s="1" t="s">
        <v>2686</v>
      </c>
      <c r="M1341" s="1" t="s">
        <v>4604</v>
      </c>
      <c r="N1341" s="1" t="s">
        <v>2686</v>
      </c>
      <c r="O1341" s="1" t="s">
        <v>2686</v>
      </c>
      <c r="P1341" s="1" t="s">
        <v>2686</v>
      </c>
      <c r="Q1341" s="1" t="s">
        <v>2686</v>
      </c>
      <c r="R1341" s="1" t="s">
        <v>5178</v>
      </c>
      <c r="S1341" s="1" t="s">
        <v>2686</v>
      </c>
      <c r="T1341" s="1" t="s">
        <v>120</v>
      </c>
      <c r="U1341">
        <f t="shared" si="20"/>
        <v>1340</v>
      </c>
    </row>
    <row r="1342" spans="1:21" x14ac:dyDescent="0.2">
      <c r="A1342" s="1" t="s">
        <v>1340</v>
      </c>
      <c r="B1342" s="1" t="s">
        <v>2820</v>
      </c>
      <c r="C1342" s="1" t="s">
        <v>3604</v>
      </c>
      <c r="D1342" s="1" t="s">
        <v>4317</v>
      </c>
      <c r="E1342" s="1" t="s">
        <v>2686</v>
      </c>
      <c r="F1342" s="1" t="s">
        <v>4582</v>
      </c>
      <c r="G1342" s="1" t="s">
        <v>2686</v>
      </c>
      <c r="H1342" s="1" t="s">
        <v>4592</v>
      </c>
      <c r="I1342" s="1">
        <v>0</v>
      </c>
      <c r="J1342" s="1" t="s">
        <v>2686</v>
      </c>
      <c r="K1342" s="1" t="s">
        <v>2686</v>
      </c>
      <c r="L1342" s="1" t="s">
        <v>2686</v>
      </c>
      <c r="M1342" s="1" t="s">
        <v>4604</v>
      </c>
      <c r="N1342" s="1" t="s">
        <v>2686</v>
      </c>
      <c r="O1342" s="1" t="s">
        <v>2686</v>
      </c>
      <c r="P1342" s="1" t="s">
        <v>2686</v>
      </c>
      <c r="Q1342" s="1" t="s">
        <v>2686</v>
      </c>
      <c r="R1342" s="1" t="s">
        <v>5179</v>
      </c>
      <c r="S1342" s="1" t="s">
        <v>2686</v>
      </c>
      <c r="T1342" s="1" t="s">
        <v>120</v>
      </c>
      <c r="U1342">
        <f t="shared" si="20"/>
        <v>1341</v>
      </c>
    </row>
    <row r="1343" spans="1:21" x14ac:dyDescent="0.2">
      <c r="A1343" s="1" t="s">
        <v>1341</v>
      </c>
      <c r="B1343" s="1" t="s">
        <v>2821</v>
      </c>
      <c r="C1343" s="1" t="s">
        <v>3605</v>
      </c>
      <c r="D1343" s="1" t="s">
        <v>4318</v>
      </c>
      <c r="E1343" s="1" t="s">
        <v>2686</v>
      </c>
      <c r="F1343" s="1" t="s">
        <v>4582</v>
      </c>
      <c r="G1343" s="1" t="s">
        <v>2686</v>
      </c>
      <c r="H1343" s="1" t="s">
        <v>2686</v>
      </c>
      <c r="I1343" s="1">
        <v>0</v>
      </c>
      <c r="J1343" s="1" t="s">
        <v>2686</v>
      </c>
      <c r="K1343" s="1" t="s">
        <v>2686</v>
      </c>
      <c r="L1343" s="1" t="s">
        <v>2686</v>
      </c>
      <c r="M1343" s="1" t="s">
        <v>4604</v>
      </c>
      <c r="N1343" s="1" t="s">
        <v>2686</v>
      </c>
      <c r="O1343" s="1" t="s">
        <v>2686</v>
      </c>
      <c r="P1343" s="1" t="s">
        <v>2686</v>
      </c>
      <c r="Q1343" s="1" t="s">
        <v>2686</v>
      </c>
      <c r="R1343" s="1" t="s">
        <v>5176</v>
      </c>
      <c r="S1343" s="1" t="s">
        <v>2686</v>
      </c>
      <c r="T1343" s="1" t="s">
        <v>122</v>
      </c>
      <c r="U1343">
        <f t="shared" si="20"/>
        <v>1342</v>
      </c>
    </row>
    <row r="1344" spans="1:21" x14ac:dyDescent="0.2">
      <c r="A1344" s="1" t="s">
        <v>1342</v>
      </c>
      <c r="B1344" s="1" t="s">
        <v>2822</v>
      </c>
      <c r="C1344" s="1" t="s">
        <v>3606</v>
      </c>
      <c r="D1344" s="1" t="s">
        <v>4319</v>
      </c>
      <c r="E1344" s="1" t="s">
        <v>2686</v>
      </c>
      <c r="F1344" s="1" t="s">
        <v>4582</v>
      </c>
      <c r="G1344" s="1" t="s">
        <v>2686</v>
      </c>
      <c r="H1344" s="1" t="s">
        <v>4592</v>
      </c>
      <c r="I1344" s="1">
        <v>1</v>
      </c>
      <c r="J1344" s="1" t="s">
        <v>2686</v>
      </c>
      <c r="K1344" s="1" t="s">
        <v>2686</v>
      </c>
      <c r="L1344" s="1" t="s">
        <v>2686</v>
      </c>
      <c r="M1344" s="1" t="s">
        <v>4604</v>
      </c>
      <c r="N1344" s="1" t="s">
        <v>4628</v>
      </c>
      <c r="O1344" s="1" t="s">
        <v>2686</v>
      </c>
      <c r="P1344" s="1" t="s">
        <v>2686</v>
      </c>
      <c r="Q1344" s="1" t="s">
        <v>2686</v>
      </c>
      <c r="R1344" s="1" t="s">
        <v>5178</v>
      </c>
      <c r="S1344" s="1" t="s">
        <v>2686</v>
      </c>
      <c r="T1344" s="1" t="s">
        <v>130</v>
      </c>
      <c r="U1344">
        <f t="shared" si="20"/>
        <v>1343</v>
      </c>
    </row>
    <row r="1345" spans="1:21" x14ac:dyDescent="0.2">
      <c r="A1345" s="1" t="s">
        <v>1343</v>
      </c>
      <c r="B1345" s="1" t="s">
        <v>2823</v>
      </c>
      <c r="C1345" s="1" t="s">
        <v>3607</v>
      </c>
      <c r="D1345" s="1" t="s">
        <v>4320</v>
      </c>
      <c r="E1345" s="1" t="s">
        <v>2686</v>
      </c>
      <c r="F1345" s="1" t="s">
        <v>4582</v>
      </c>
      <c r="G1345" s="1" t="s">
        <v>2686</v>
      </c>
      <c r="H1345" s="1" t="s">
        <v>2686</v>
      </c>
      <c r="I1345" s="1">
        <v>0</v>
      </c>
      <c r="J1345" s="1" t="s">
        <v>2686</v>
      </c>
      <c r="K1345" s="1" t="s">
        <v>2686</v>
      </c>
      <c r="L1345" s="1" t="s">
        <v>2686</v>
      </c>
      <c r="M1345" s="1" t="s">
        <v>2686</v>
      </c>
      <c r="N1345" s="1" t="s">
        <v>2686</v>
      </c>
      <c r="O1345" s="1" t="s">
        <v>2686</v>
      </c>
      <c r="P1345" s="1" t="s">
        <v>2686</v>
      </c>
      <c r="Q1345" s="1" t="s">
        <v>2686</v>
      </c>
      <c r="R1345" s="1" t="s">
        <v>5177</v>
      </c>
      <c r="S1345" s="1" t="s">
        <v>2686</v>
      </c>
      <c r="T1345" s="1" t="s">
        <v>115</v>
      </c>
      <c r="U1345">
        <f t="shared" si="20"/>
        <v>1344</v>
      </c>
    </row>
    <row r="1346" spans="1:21" x14ac:dyDescent="0.2">
      <c r="A1346" s="1" t="s">
        <v>1344</v>
      </c>
      <c r="B1346" s="1" t="s">
        <v>2824</v>
      </c>
      <c r="C1346" s="1" t="s">
        <v>3608</v>
      </c>
      <c r="D1346" s="1" t="s">
        <v>2686</v>
      </c>
      <c r="E1346" s="1" t="s">
        <v>2686</v>
      </c>
      <c r="F1346" s="1" t="s">
        <v>4582</v>
      </c>
      <c r="G1346" s="1" t="s">
        <v>2686</v>
      </c>
      <c r="H1346" s="1" t="s">
        <v>2686</v>
      </c>
      <c r="I1346" s="1">
        <v>0</v>
      </c>
      <c r="J1346" s="1" t="s">
        <v>2686</v>
      </c>
      <c r="K1346" s="1" t="s">
        <v>2686</v>
      </c>
      <c r="L1346" s="1" t="s">
        <v>2686</v>
      </c>
      <c r="M1346" s="1" t="s">
        <v>2686</v>
      </c>
      <c r="N1346" s="1" t="s">
        <v>2686</v>
      </c>
      <c r="O1346" s="1" t="s">
        <v>2686</v>
      </c>
      <c r="P1346" s="1" t="s">
        <v>2686</v>
      </c>
      <c r="Q1346" s="1" t="s">
        <v>2686</v>
      </c>
      <c r="R1346" s="1" t="s">
        <v>5176</v>
      </c>
      <c r="S1346" s="1" t="s">
        <v>2686</v>
      </c>
      <c r="T1346" s="1" t="s">
        <v>115</v>
      </c>
      <c r="U1346">
        <f t="shared" si="20"/>
        <v>1345</v>
      </c>
    </row>
    <row r="1347" spans="1:21" x14ac:dyDescent="0.2">
      <c r="A1347" s="1" t="s">
        <v>1345</v>
      </c>
      <c r="B1347" s="1" t="s">
        <v>2825</v>
      </c>
      <c r="C1347" s="1" t="s">
        <v>3609</v>
      </c>
      <c r="D1347" s="1" t="s">
        <v>4321</v>
      </c>
      <c r="E1347" s="1" t="s">
        <v>2686</v>
      </c>
      <c r="F1347" s="1" t="s">
        <v>4582</v>
      </c>
      <c r="G1347" s="1" t="s">
        <v>4586</v>
      </c>
      <c r="H1347" s="1" t="s">
        <v>4591</v>
      </c>
      <c r="I1347" s="1">
        <v>0</v>
      </c>
      <c r="J1347" s="1" t="s">
        <v>2686</v>
      </c>
      <c r="K1347" s="1" t="s">
        <v>2686</v>
      </c>
      <c r="L1347" s="1" t="s">
        <v>2686</v>
      </c>
      <c r="M1347" s="1" t="s">
        <v>2686</v>
      </c>
      <c r="N1347" s="1" t="s">
        <v>2686</v>
      </c>
      <c r="O1347" s="1" t="s">
        <v>2686</v>
      </c>
      <c r="P1347" s="1" t="s">
        <v>2686</v>
      </c>
      <c r="Q1347" s="1" t="s">
        <v>2686</v>
      </c>
      <c r="R1347" s="1" t="s">
        <v>5179</v>
      </c>
      <c r="S1347" s="1" t="s">
        <v>2686</v>
      </c>
      <c r="T1347" s="1" t="s">
        <v>6</v>
      </c>
      <c r="U1347">
        <f t="shared" si="20"/>
        <v>1346</v>
      </c>
    </row>
    <row r="1348" spans="1:21" x14ac:dyDescent="0.2">
      <c r="A1348" s="1" t="s">
        <v>1346</v>
      </c>
      <c r="B1348" s="1" t="s">
        <v>2826</v>
      </c>
      <c r="C1348" s="1" t="s">
        <v>3610</v>
      </c>
      <c r="D1348" s="1" t="s">
        <v>4322</v>
      </c>
      <c r="E1348" s="1" t="s">
        <v>2686</v>
      </c>
      <c r="F1348" s="1" t="s">
        <v>4582</v>
      </c>
      <c r="G1348" s="1" t="s">
        <v>4586</v>
      </c>
      <c r="H1348" s="1" t="s">
        <v>4591</v>
      </c>
      <c r="I1348" s="1">
        <v>1</v>
      </c>
      <c r="J1348" s="1" t="s">
        <v>2686</v>
      </c>
      <c r="K1348" s="1" t="s">
        <v>2686</v>
      </c>
      <c r="L1348" s="1" t="s">
        <v>2686</v>
      </c>
      <c r="M1348" s="1" t="s">
        <v>4605</v>
      </c>
      <c r="N1348" s="1" t="s">
        <v>2686</v>
      </c>
      <c r="O1348" s="1" t="s">
        <v>2686</v>
      </c>
      <c r="P1348" s="1" t="s">
        <v>2686</v>
      </c>
      <c r="Q1348" s="1" t="s">
        <v>2686</v>
      </c>
      <c r="R1348" s="1" t="s">
        <v>5178</v>
      </c>
      <c r="S1348" s="1" t="s">
        <v>2686</v>
      </c>
      <c r="T1348" s="1" t="s">
        <v>131</v>
      </c>
      <c r="U1348">
        <f t="shared" ref="U1348:U1411" si="21">U1347+1</f>
        <v>1347</v>
      </c>
    </row>
    <row r="1349" spans="1:21" x14ac:dyDescent="0.2">
      <c r="A1349" s="1" t="s">
        <v>1347</v>
      </c>
      <c r="B1349" s="1" t="s">
        <v>2827</v>
      </c>
      <c r="C1349" s="1" t="s">
        <v>3611</v>
      </c>
      <c r="D1349" s="1" t="s">
        <v>4323</v>
      </c>
      <c r="E1349" s="1" t="s">
        <v>2686</v>
      </c>
      <c r="F1349" s="1" t="s">
        <v>4582</v>
      </c>
      <c r="G1349" s="1" t="s">
        <v>4586</v>
      </c>
      <c r="H1349" s="1" t="s">
        <v>4591</v>
      </c>
      <c r="I1349" s="1">
        <v>1</v>
      </c>
      <c r="J1349" s="1" t="s">
        <v>2686</v>
      </c>
      <c r="K1349" s="1" t="s">
        <v>2686</v>
      </c>
      <c r="L1349" s="1" t="s">
        <v>2686</v>
      </c>
      <c r="M1349" s="1" t="s">
        <v>4605</v>
      </c>
      <c r="N1349" s="1" t="s">
        <v>2686</v>
      </c>
      <c r="O1349" s="1" t="s">
        <v>2686</v>
      </c>
      <c r="P1349" s="1" t="s">
        <v>2686</v>
      </c>
      <c r="Q1349" s="1" t="s">
        <v>2686</v>
      </c>
      <c r="R1349" s="1" t="s">
        <v>5178</v>
      </c>
      <c r="S1349" s="1" t="s">
        <v>2686</v>
      </c>
      <c r="T1349" s="1" t="s">
        <v>131</v>
      </c>
      <c r="U1349">
        <f t="shared" si="21"/>
        <v>1348</v>
      </c>
    </row>
    <row r="1350" spans="1:21" x14ac:dyDescent="0.2">
      <c r="A1350" s="1" t="s">
        <v>1348</v>
      </c>
      <c r="B1350" s="1" t="s">
        <v>2828</v>
      </c>
      <c r="C1350" s="1" t="s">
        <v>3612</v>
      </c>
      <c r="D1350" s="1" t="s">
        <v>4324</v>
      </c>
      <c r="E1350" s="1" t="s">
        <v>4573</v>
      </c>
      <c r="F1350" s="1" t="s">
        <v>4582</v>
      </c>
      <c r="G1350" s="1" t="s">
        <v>4586</v>
      </c>
      <c r="H1350" s="1" t="s">
        <v>4591</v>
      </c>
      <c r="I1350" s="1">
        <v>0</v>
      </c>
      <c r="J1350" s="1" t="s">
        <v>2686</v>
      </c>
      <c r="K1350" s="1" t="s">
        <v>2686</v>
      </c>
      <c r="L1350" s="1" t="s">
        <v>2686</v>
      </c>
      <c r="M1350" s="1" t="s">
        <v>4605</v>
      </c>
      <c r="N1350" s="1" t="s">
        <v>4641</v>
      </c>
      <c r="O1350" s="1" t="s">
        <v>2686</v>
      </c>
      <c r="P1350" s="1" t="s">
        <v>2686</v>
      </c>
      <c r="Q1350" s="1" t="s">
        <v>2686</v>
      </c>
      <c r="R1350" s="1" t="s">
        <v>5179</v>
      </c>
      <c r="S1350" s="1" t="s">
        <v>5195</v>
      </c>
      <c r="T1350" s="1" t="s">
        <v>131</v>
      </c>
      <c r="U1350">
        <f t="shared" si="21"/>
        <v>1349</v>
      </c>
    </row>
    <row r="1351" spans="1:21" x14ac:dyDescent="0.2">
      <c r="A1351" s="1" t="s">
        <v>1349</v>
      </c>
      <c r="B1351" s="1" t="s">
        <v>2829</v>
      </c>
      <c r="C1351" s="1" t="s">
        <v>3613</v>
      </c>
      <c r="D1351" s="1" t="s">
        <v>4325</v>
      </c>
      <c r="E1351" s="1" t="s">
        <v>2686</v>
      </c>
      <c r="F1351" s="1" t="s">
        <v>4582</v>
      </c>
      <c r="G1351" s="1" t="s">
        <v>4588</v>
      </c>
      <c r="H1351" s="1" t="s">
        <v>4592</v>
      </c>
      <c r="I1351" s="1">
        <v>0</v>
      </c>
      <c r="J1351" s="1" t="s">
        <v>2686</v>
      </c>
      <c r="K1351" s="1" t="s">
        <v>2686</v>
      </c>
      <c r="L1351" s="1" t="s">
        <v>2686</v>
      </c>
      <c r="M1351" s="1" t="s">
        <v>4604</v>
      </c>
      <c r="N1351" s="1" t="s">
        <v>2686</v>
      </c>
      <c r="O1351" s="1" t="s">
        <v>2686</v>
      </c>
      <c r="P1351" s="1" t="s">
        <v>2686</v>
      </c>
      <c r="Q1351" s="1" t="s">
        <v>2686</v>
      </c>
      <c r="R1351" s="1" t="s">
        <v>5179</v>
      </c>
      <c r="S1351" s="1" t="s">
        <v>2686</v>
      </c>
      <c r="T1351" s="1" t="s">
        <v>1</v>
      </c>
      <c r="U1351">
        <f t="shared" si="21"/>
        <v>1350</v>
      </c>
    </row>
    <row r="1352" spans="1:21" x14ac:dyDescent="0.2">
      <c r="A1352" s="1" t="s">
        <v>1350</v>
      </c>
      <c r="B1352" s="1" t="s">
        <v>2830</v>
      </c>
      <c r="C1352" s="1" t="s">
        <v>3614</v>
      </c>
      <c r="D1352" s="1" t="s">
        <v>4326</v>
      </c>
      <c r="E1352" s="1" t="s">
        <v>2686</v>
      </c>
      <c r="F1352" s="1" t="s">
        <v>4582</v>
      </c>
      <c r="G1352" s="1" t="s">
        <v>4588</v>
      </c>
      <c r="H1352" s="1" t="s">
        <v>4592</v>
      </c>
      <c r="I1352" s="1">
        <v>0</v>
      </c>
      <c r="J1352" s="1" t="s">
        <v>2686</v>
      </c>
      <c r="K1352" s="1" t="s">
        <v>2686</v>
      </c>
      <c r="L1352" s="1" t="s">
        <v>2686</v>
      </c>
      <c r="M1352" s="1" t="s">
        <v>4604</v>
      </c>
      <c r="N1352" s="1" t="s">
        <v>2686</v>
      </c>
      <c r="O1352" s="1" t="s">
        <v>2686</v>
      </c>
      <c r="P1352" s="1" t="s">
        <v>2686</v>
      </c>
      <c r="Q1352" s="1" t="s">
        <v>2686</v>
      </c>
      <c r="R1352" s="1" t="s">
        <v>5179</v>
      </c>
      <c r="S1352" s="1" t="s">
        <v>2686</v>
      </c>
      <c r="T1352" s="1" t="s">
        <v>1</v>
      </c>
      <c r="U1352">
        <f t="shared" si="21"/>
        <v>1351</v>
      </c>
    </row>
    <row r="1353" spans="1:21" x14ac:dyDescent="0.2">
      <c r="A1353" s="1" t="s">
        <v>1351</v>
      </c>
      <c r="B1353" s="1" t="s">
        <v>2831</v>
      </c>
      <c r="C1353" s="1" t="s">
        <v>3615</v>
      </c>
      <c r="D1353" s="1" t="s">
        <v>4327</v>
      </c>
      <c r="E1353" s="1" t="s">
        <v>4574</v>
      </c>
      <c r="F1353" s="1" t="s">
        <v>4582</v>
      </c>
      <c r="G1353" s="1" t="s">
        <v>4588</v>
      </c>
      <c r="H1353" s="1" t="s">
        <v>4592</v>
      </c>
      <c r="I1353" s="1">
        <v>0</v>
      </c>
      <c r="J1353" s="1" t="s">
        <v>2686</v>
      </c>
      <c r="K1353" s="1" t="s">
        <v>2686</v>
      </c>
      <c r="L1353" s="1" t="s">
        <v>2686</v>
      </c>
      <c r="M1353" s="1" t="s">
        <v>2686</v>
      </c>
      <c r="N1353" s="1" t="s">
        <v>2686</v>
      </c>
      <c r="O1353" s="1" t="s">
        <v>2686</v>
      </c>
      <c r="P1353" s="1" t="s">
        <v>2686</v>
      </c>
      <c r="Q1353" s="1" t="s">
        <v>2686</v>
      </c>
      <c r="R1353" s="1" t="s">
        <v>5177</v>
      </c>
      <c r="S1353" s="1" t="s">
        <v>2686</v>
      </c>
      <c r="T1353" s="1" t="s">
        <v>1</v>
      </c>
      <c r="U1353">
        <f t="shared" si="21"/>
        <v>1352</v>
      </c>
    </row>
    <row r="1354" spans="1:21" x14ac:dyDescent="0.2">
      <c r="A1354" s="1" t="s">
        <v>1352</v>
      </c>
      <c r="B1354" s="1" t="s">
        <v>2832</v>
      </c>
      <c r="C1354" s="1" t="s">
        <v>3616</v>
      </c>
      <c r="D1354" s="1" t="s">
        <v>4328</v>
      </c>
      <c r="E1354" s="1" t="s">
        <v>2686</v>
      </c>
      <c r="F1354" s="1" t="s">
        <v>4582</v>
      </c>
      <c r="G1354" s="1" t="s">
        <v>4588</v>
      </c>
      <c r="H1354" s="1" t="s">
        <v>4592</v>
      </c>
      <c r="I1354" s="1">
        <v>0</v>
      </c>
      <c r="J1354" s="1" t="s">
        <v>2686</v>
      </c>
      <c r="K1354" s="1" t="s">
        <v>2686</v>
      </c>
      <c r="L1354" s="1" t="s">
        <v>2686</v>
      </c>
      <c r="M1354" s="1" t="s">
        <v>4605</v>
      </c>
      <c r="N1354" s="1" t="s">
        <v>4628</v>
      </c>
      <c r="O1354" s="1" t="s">
        <v>2686</v>
      </c>
      <c r="P1354" s="1" t="s">
        <v>2686</v>
      </c>
      <c r="Q1354" s="1" t="s">
        <v>2686</v>
      </c>
      <c r="R1354" s="1" t="s">
        <v>5179</v>
      </c>
      <c r="S1354" s="1" t="s">
        <v>2686</v>
      </c>
      <c r="T1354" s="1" t="s">
        <v>120</v>
      </c>
      <c r="U1354">
        <f t="shared" si="21"/>
        <v>1353</v>
      </c>
    </row>
    <row r="1355" spans="1:21" x14ac:dyDescent="0.2">
      <c r="A1355" s="1" t="s">
        <v>1353</v>
      </c>
      <c r="B1355" s="1" t="s">
        <v>2833</v>
      </c>
      <c r="C1355" s="1" t="s">
        <v>3617</v>
      </c>
      <c r="D1355" s="1" t="s">
        <v>4329</v>
      </c>
      <c r="E1355" s="1" t="s">
        <v>2686</v>
      </c>
      <c r="F1355" s="1" t="s">
        <v>4582</v>
      </c>
      <c r="G1355" s="1" t="s">
        <v>2686</v>
      </c>
      <c r="H1355" s="1" t="s">
        <v>4592</v>
      </c>
      <c r="I1355" s="1">
        <v>0</v>
      </c>
      <c r="J1355" s="1" t="s">
        <v>2686</v>
      </c>
      <c r="K1355" s="1" t="s">
        <v>2686</v>
      </c>
      <c r="L1355" s="1" t="s">
        <v>2686</v>
      </c>
      <c r="M1355" s="1" t="s">
        <v>4605</v>
      </c>
      <c r="N1355" s="1" t="s">
        <v>4628</v>
      </c>
      <c r="O1355" s="1" t="s">
        <v>2686</v>
      </c>
      <c r="P1355" s="1" t="s">
        <v>2686</v>
      </c>
      <c r="Q1355" s="1" t="s">
        <v>2686</v>
      </c>
      <c r="R1355" s="1" t="s">
        <v>5179</v>
      </c>
      <c r="S1355" s="1" t="s">
        <v>5196</v>
      </c>
      <c r="T1355" s="1" t="s">
        <v>120</v>
      </c>
      <c r="U1355">
        <f t="shared" si="21"/>
        <v>1354</v>
      </c>
    </row>
    <row r="1356" spans="1:21" x14ac:dyDescent="0.2">
      <c r="A1356" s="1" t="s">
        <v>1354</v>
      </c>
      <c r="B1356" s="1" t="s">
        <v>2834</v>
      </c>
      <c r="C1356" s="1" t="s">
        <v>3618</v>
      </c>
      <c r="D1356" s="1" t="s">
        <v>4330</v>
      </c>
      <c r="E1356" s="1" t="s">
        <v>2686</v>
      </c>
      <c r="F1356" s="1" t="s">
        <v>4582</v>
      </c>
      <c r="G1356" s="1" t="s">
        <v>4588</v>
      </c>
      <c r="H1356" s="1" t="s">
        <v>4592</v>
      </c>
      <c r="I1356" s="1">
        <v>0</v>
      </c>
      <c r="J1356" s="1" t="s">
        <v>2686</v>
      </c>
      <c r="K1356" s="1" t="s">
        <v>2686</v>
      </c>
      <c r="L1356" s="1" t="s">
        <v>2686</v>
      </c>
      <c r="M1356" s="1" t="s">
        <v>4604</v>
      </c>
      <c r="N1356" s="1" t="s">
        <v>4642</v>
      </c>
      <c r="O1356" s="1" t="s">
        <v>2686</v>
      </c>
      <c r="P1356" s="1" t="s">
        <v>2686</v>
      </c>
      <c r="Q1356" s="1" t="s">
        <v>2686</v>
      </c>
      <c r="R1356" s="1" t="s">
        <v>5178</v>
      </c>
      <c r="S1356" s="1" t="s">
        <v>2686</v>
      </c>
      <c r="T1356" s="1" t="s">
        <v>1</v>
      </c>
      <c r="U1356">
        <f t="shared" si="21"/>
        <v>1355</v>
      </c>
    </row>
    <row r="1357" spans="1:21" x14ac:dyDescent="0.2">
      <c r="A1357" s="1" t="s">
        <v>1355</v>
      </c>
      <c r="B1357" s="1" t="s">
        <v>2835</v>
      </c>
      <c r="C1357" s="1" t="s">
        <v>3619</v>
      </c>
      <c r="D1357" s="1" t="s">
        <v>4331</v>
      </c>
      <c r="E1357" s="1" t="s">
        <v>2686</v>
      </c>
      <c r="F1357" s="1" t="s">
        <v>4582</v>
      </c>
      <c r="G1357" s="1" t="s">
        <v>2686</v>
      </c>
      <c r="H1357" s="1" t="s">
        <v>4592</v>
      </c>
      <c r="I1357" s="1">
        <v>0</v>
      </c>
      <c r="J1357" s="1" t="s">
        <v>2686</v>
      </c>
      <c r="K1357" s="1" t="s">
        <v>2686</v>
      </c>
      <c r="L1357" s="1" t="s">
        <v>2686</v>
      </c>
      <c r="M1357" s="1" t="s">
        <v>4605</v>
      </c>
      <c r="N1357" s="1" t="s">
        <v>2686</v>
      </c>
      <c r="O1357" s="1" t="s">
        <v>2686</v>
      </c>
      <c r="P1357" s="1" t="s">
        <v>2686</v>
      </c>
      <c r="Q1357" s="1" t="s">
        <v>2686</v>
      </c>
      <c r="R1357" s="1" t="s">
        <v>5179</v>
      </c>
      <c r="S1357" s="1" t="s">
        <v>5197</v>
      </c>
      <c r="T1357" s="1" t="s">
        <v>120</v>
      </c>
      <c r="U1357">
        <f t="shared" si="21"/>
        <v>1356</v>
      </c>
    </row>
    <row r="1358" spans="1:21" x14ac:dyDescent="0.2">
      <c r="A1358" s="1" t="s">
        <v>1356</v>
      </c>
      <c r="B1358" s="1" t="s">
        <v>2836</v>
      </c>
      <c r="C1358" s="1" t="s">
        <v>3620</v>
      </c>
      <c r="D1358" s="1" t="s">
        <v>4332</v>
      </c>
      <c r="E1358" s="1" t="s">
        <v>2686</v>
      </c>
      <c r="F1358" s="1" t="s">
        <v>4582</v>
      </c>
      <c r="G1358" s="1" t="s">
        <v>4588</v>
      </c>
      <c r="H1358" s="1" t="s">
        <v>4592</v>
      </c>
      <c r="I1358" s="1">
        <v>0</v>
      </c>
      <c r="J1358" s="1" t="s">
        <v>2686</v>
      </c>
      <c r="K1358" s="1" t="s">
        <v>2686</v>
      </c>
      <c r="L1358" s="1" t="s">
        <v>2686</v>
      </c>
      <c r="M1358" s="1" t="s">
        <v>4605</v>
      </c>
      <c r="N1358" s="1" t="s">
        <v>4628</v>
      </c>
      <c r="O1358" s="1" t="s">
        <v>2686</v>
      </c>
      <c r="P1358" s="1" t="s">
        <v>2686</v>
      </c>
      <c r="Q1358" s="1" t="s">
        <v>2686</v>
      </c>
      <c r="R1358" s="1" t="s">
        <v>5179</v>
      </c>
      <c r="S1358" s="1" t="s">
        <v>2686</v>
      </c>
      <c r="T1358" s="1" t="s">
        <v>119</v>
      </c>
      <c r="U1358">
        <f t="shared" si="21"/>
        <v>1357</v>
      </c>
    </row>
    <row r="1359" spans="1:21" x14ac:dyDescent="0.2">
      <c r="A1359" s="1" t="s">
        <v>1357</v>
      </c>
      <c r="B1359" s="1" t="s">
        <v>2837</v>
      </c>
      <c r="C1359" s="1" t="s">
        <v>3621</v>
      </c>
      <c r="D1359" s="1" t="s">
        <v>4333</v>
      </c>
      <c r="E1359" s="1" t="s">
        <v>2686</v>
      </c>
      <c r="F1359" s="1" t="s">
        <v>4582</v>
      </c>
      <c r="G1359" s="1" t="s">
        <v>4588</v>
      </c>
      <c r="H1359" s="1" t="s">
        <v>4592</v>
      </c>
      <c r="I1359" s="1">
        <v>0</v>
      </c>
      <c r="J1359" s="1" t="s">
        <v>2686</v>
      </c>
      <c r="K1359" s="1" t="s">
        <v>2686</v>
      </c>
      <c r="L1359" s="1" t="s">
        <v>2686</v>
      </c>
      <c r="M1359" s="1" t="s">
        <v>4605</v>
      </c>
      <c r="N1359" s="1" t="s">
        <v>4628</v>
      </c>
      <c r="O1359" s="1" t="s">
        <v>2686</v>
      </c>
      <c r="P1359" s="1" t="s">
        <v>2686</v>
      </c>
      <c r="Q1359" s="1" t="s">
        <v>2686</v>
      </c>
      <c r="R1359" s="1" t="s">
        <v>5179</v>
      </c>
      <c r="S1359" s="1" t="s">
        <v>5198</v>
      </c>
      <c r="T1359" s="1" t="s">
        <v>124</v>
      </c>
      <c r="U1359">
        <f t="shared" si="21"/>
        <v>1358</v>
      </c>
    </row>
    <row r="1360" spans="1:21" x14ac:dyDescent="0.2">
      <c r="A1360" s="1" t="s">
        <v>1358</v>
      </c>
      <c r="B1360" s="1" t="s">
        <v>2838</v>
      </c>
      <c r="C1360" s="1" t="s">
        <v>3622</v>
      </c>
      <c r="D1360" s="1" t="s">
        <v>1358</v>
      </c>
      <c r="E1360" s="1" t="s">
        <v>2686</v>
      </c>
      <c r="F1360" s="1" t="s">
        <v>4582</v>
      </c>
      <c r="G1360" s="1" t="s">
        <v>4588</v>
      </c>
      <c r="H1360" s="1" t="s">
        <v>4592</v>
      </c>
      <c r="I1360" s="1">
        <v>0</v>
      </c>
      <c r="J1360" s="1" t="s">
        <v>2686</v>
      </c>
      <c r="K1360" s="1" t="s">
        <v>2686</v>
      </c>
      <c r="L1360" s="1" t="s">
        <v>2686</v>
      </c>
      <c r="M1360" s="1" t="s">
        <v>4605</v>
      </c>
      <c r="N1360" s="1" t="s">
        <v>4628</v>
      </c>
      <c r="O1360" s="1" t="s">
        <v>2686</v>
      </c>
      <c r="P1360" s="1" t="s">
        <v>2686</v>
      </c>
      <c r="Q1360" s="1" t="s">
        <v>2686</v>
      </c>
      <c r="R1360" s="1" t="s">
        <v>5179</v>
      </c>
      <c r="S1360" s="1" t="s">
        <v>5199</v>
      </c>
      <c r="T1360" s="1" t="s">
        <v>127</v>
      </c>
      <c r="U1360">
        <f t="shared" si="21"/>
        <v>1359</v>
      </c>
    </row>
    <row r="1361" spans="1:21" x14ac:dyDescent="0.2">
      <c r="A1361" s="1" t="s">
        <v>1359</v>
      </c>
      <c r="B1361" s="1" t="s">
        <v>2839</v>
      </c>
      <c r="C1361" s="1" t="s">
        <v>3623</v>
      </c>
      <c r="D1361" s="1" t="s">
        <v>4334</v>
      </c>
      <c r="E1361" s="1" t="s">
        <v>2686</v>
      </c>
      <c r="F1361" s="1" t="s">
        <v>4582</v>
      </c>
      <c r="G1361" s="1" t="s">
        <v>4589</v>
      </c>
      <c r="H1361" s="1" t="s">
        <v>4593</v>
      </c>
      <c r="I1361" s="1">
        <v>3</v>
      </c>
      <c r="J1361" s="1" t="s">
        <v>2686</v>
      </c>
      <c r="K1361" s="1" t="s">
        <v>2686</v>
      </c>
      <c r="L1361" s="1" t="s">
        <v>2686</v>
      </c>
      <c r="M1361" s="1" t="s">
        <v>4604</v>
      </c>
      <c r="N1361" s="1" t="s">
        <v>4628</v>
      </c>
      <c r="O1361" s="1" t="s">
        <v>2686</v>
      </c>
      <c r="P1361" s="1" t="s">
        <v>2686</v>
      </c>
      <c r="Q1361" s="1" t="s">
        <v>2686</v>
      </c>
      <c r="R1361" s="1" t="s">
        <v>5179</v>
      </c>
      <c r="S1361" s="1" t="s">
        <v>2686</v>
      </c>
      <c r="T1361" s="1" t="s">
        <v>121</v>
      </c>
      <c r="U1361">
        <f t="shared" si="21"/>
        <v>1360</v>
      </c>
    </row>
    <row r="1362" spans="1:21" x14ac:dyDescent="0.2">
      <c r="A1362" s="1" t="s">
        <v>1360</v>
      </c>
      <c r="B1362" s="1" t="s">
        <v>2840</v>
      </c>
      <c r="C1362" s="1" t="s">
        <v>3624</v>
      </c>
      <c r="D1362" s="1" t="s">
        <v>4335</v>
      </c>
      <c r="E1362" s="1" t="s">
        <v>2686</v>
      </c>
      <c r="F1362" s="1" t="s">
        <v>4582</v>
      </c>
      <c r="G1362" s="1" t="s">
        <v>4588</v>
      </c>
      <c r="H1362" s="1" t="s">
        <v>4591</v>
      </c>
      <c r="I1362" s="1">
        <v>0</v>
      </c>
      <c r="J1362" s="1" t="s">
        <v>2686</v>
      </c>
      <c r="K1362" s="1" t="s">
        <v>2686</v>
      </c>
      <c r="L1362" s="1" t="s">
        <v>2686</v>
      </c>
      <c r="M1362" s="1" t="s">
        <v>4604</v>
      </c>
      <c r="N1362" s="1" t="s">
        <v>2686</v>
      </c>
      <c r="O1362" s="1" t="s">
        <v>2686</v>
      </c>
      <c r="P1362" s="1" t="s">
        <v>2686</v>
      </c>
      <c r="Q1362" s="1" t="s">
        <v>2686</v>
      </c>
      <c r="R1362" s="1" t="s">
        <v>5177</v>
      </c>
      <c r="S1362" s="1" t="s">
        <v>2686</v>
      </c>
      <c r="T1362" s="1" t="s">
        <v>6</v>
      </c>
      <c r="U1362">
        <f t="shared" si="21"/>
        <v>1361</v>
      </c>
    </row>
    <row r="1363" spans="1:21" x14ac:dyDescent="0.2">
      <c r="A1363" s="1" t="s">
        <v>1361</v>
      </c>
      <c r="B1363" s="1" t="s">
        <v>2841</v>
      </c>
      <c r="C1363" s="1" t="s">
        <v>3625</v>
      </c>
      <c r="D1363" s="1" t="s">
        <v>4336</v>
      </c>
      <c r="E1363" s="1" t="s">
        <v>2686</v>
      </c>
      <c r="F1363" s="1" t="s">
        <v>4582</v>
      </c>
      <c r="G1363" s="1" t="s">
        <v>4588</v>
      </c>
      <c r="H1363" s="1" t="s">
        <v>4592</v>
      </c>
      <c r="I1363" s="1">
        <v>0</v>
      </c>
      <c r="J1363" s="1" t="s">
        <v>2686</v>
      </c>
      <c r="K1363" s="1" t="s">
        <v>2686</v>
      </c>
      <c r="L1363" s="1" t="s">
        <v>2686</v>
      </c>
      <c r="M1363" s="1" t="s">
        <v>4604</v>
      </c>
      <c r="N1363" s="1" t="s">
        <v>2686</v>
      </c>
      <c r="O1363" s="1" t="s">
        <v>2686</v>
      </c>
      <c r="P1363" s="1" t="s">
        <v>2686</v>
      </c>
      <c r="Q1363" s="1" t="s">
        <v>2686</v>
      </c>
      <c r="R1363" s="1" t="s">
        <v>5177</v>
      </c>
      <c r="S1363" s="1" t="s">
        <v>2686</v>
      </c>
      <c r="T1363" s="1" t="s">
        <v>6</v>
      </c>
      <c r="U1363">
        <f t="shared" si="21"/>
        <v>1362</v>
      </c>
    </row>
    <row r="1364" spans="1:21" x14ac:dyDescent="0.2">
      <c r="A1364" s="1" t="s">
        <v>1362</v>
      </c>
      <c r="B1364" s="1" t="s">
        <v>2842</v>
      </c>
      <c r="C1364" s="1" t="s">
        <v>2686</v>
      </c>
      <c r="D1364" s="1" t="s">
        <v>2686</v>
      </c>
      <c r="E1364" s="1" t="s">
        <v>2686</v>
      </c>
      <c r="F1364" s="1" t="s">
        <v>4582</v>
      </c>
      <c r="G1364" s="1" t="s">
        <v>4586</v>
      </c>
      <c r="H1364" s="1" t="s">
        <v>4593</v>
      </c>
      <c r="I1364" s="1">
        <v>1</v>
      </c>
      <c r="J1364" s="1" t="s">
        <v>2686</v>
      </c>
      <c r="K1364" s="1" t="s">
        <v>2686</v>
      </c>
      <c r="L1364" s="1" t="s">
        <v>2686</v>
      </c>
      <c r="M1364" s="1" t="s">
        <v>4604</v>
      </c>
      <c r="N1364" s="1" t="s">
        <v>2686</v>
      </c>
      <c r="O1364" s="1" t="s">
        <v>2686</v>
      </c>
      <c r="P1364" s="1" t="s">
        <v>2686</v>
      </c>
      <c r="Q1364" s="1" t="s">
        <v>2686</v>
      </c>
      <c r="R1364" s="1" t="s">
        <v>5178</v>
      </c>
      <c r="S1364" s="1" t="s">
        <v>2686</v>
      </c>
      <c r="T1364" s="1" t="s">
        <v>15</v>
      </c>
      <c r="U1364">
        <f t="shared" si="21"/>
        <v>1363</v>
      </c>
    </row>
    <row r="1365" spans="1:21" x14ac:dyDescent="0.2">
      <c r="A1365" s="1" t="s">
        <v>1363</v>
      </c>
      <c r="B1365" s="1" t="s">
        <v>2686</v>
      </c>
      <c r="C1365" s="1" t="s">
        <v>2686</v>
      </c>
      <c r="D1365" s="1" t="s">
        <v>2686</v>
      </c>
      <c r="E1365" s="1" t="s">
        <v>2686</v>
      </c>
      <c r="F1365" s="1" t="s">
        <v>4582</v>
      </c>
      <c r="G1365" s="1" t="s">
        <v>2686</v>
      </c>
      <c r="H1365" s="1" t="s">
        <v>2686</v>
      </c>
      <c r="I1365" s="1">
        <v>0</v>
      </c>
      <c r="J1365" s="1" t="s">
        <v>2686</v>
      </c>
      <c r="K1365" s="1" t="s">
        <v>2686</v>
      </c>
      <c r="L1365" s="1" t="s">
        <v>2686</v>
      </c>
      <c r="M1365" s="1" t="s">
        <v>2686</v>
      </c>
      <c r="N1365" s="1" t="s">
        <v>2686</v>
      </c>
      <c r="O1365" s="1" t="s">
        <v>2686</v>
      </c>
      <c r="P1365" s="1" t="s">
        <v>2686</v>
      </c>
      <c r="Q1365" s="1" t="s">
        <v>2686</v>
      </c>
      <c r="R1365" s="1" t="s">
        <v>5179</v>
      </c>
      <c r="S1365" s="1" t="s">
        <v>2686</v>
      </c>
      <c r="T1365" s="1" t="s">
        <v>134</v>
      </c>
      <c r="U1365">
        <f t="shared" si="21"/>
        <v>1364</v>
      </c>
    </row>
    <row r="1366" spans="1:21" x14ac:dyDescent="0.2">
      <c r="A1366" s="1" t="s">
        <v>1364</v>
      </c>
      <c r="B1366" s="1" t="s">
        <v>2686</v>
      </c>
      <c r="C1366" s="1" t="s">
        <v>2686</v>
      </c>
      <c r="D1366" s="1" t="s">
        <v>2686</v>
      </c>
      <c r="E1366" s="1" t="s">
        <v>2686</v>
      </c>
      <c r="F1366" s="1" t="s">
        <v>4582</v>
      </c>
      <c r="G1366" s="1" t="s">
        <v>2686</v>
      </c>
      <c r="H1366" s="1" t="s">
        <v>2686</v>
      </c>
      <c r="I1366" s="1">
        <v>0</v>
      </c>
      <c r="J1366" s="1" t="s">
        <v>2686</v>
      </c>
      <c r="K1366" s="1" t="s">
        <v>2686</v>
      </c>
      <c r="L1366" s="1" t="s">
        <v>2686</v>
      </c>
      <c r="M1366" s="1" t="s">
        <v>2686</v>
      </c>
      <c r="N1366" s="1" t="s">
        <v>2686</v>
      </c>
      <c r="O1366" s="1" t="s">
        <v>2686</v>
      </c>
      <c r="P1366" s="1" t="s">
        <v>2686</v>
      </c>
      <c r="Q1366" s="1" t="s">
        <v>2686</v>
      </c>
      <c r="R1366" s="1" t="s">
        <v>5179</v>
      </c>
      <c r="S1366" s="1" t="s">
        <v>2686</v>
      </c>
      <c r="T1366" s="1" t="s">
        <v>134</v>
      </c>
      <c r="U1366">
        <f t="shared" si="21"/>
        <v>1365</v>
      </c>
    </row>
    <row r="1367" spans="1:21" x14ac:dyDescent="0.2">
      <c r="A1367" s="1" t="s">
        <v>1365</v>
      </c>
      <c r="B1367" s="1" t="s">
        <v>2686</v>
      </c>
      <c r="C1367" s="1" t="s">
        <v>2686</v>
      </c>
      <c r="D1367" s="1" t="s">
        <v>2686</v>
      </c>
      <c r="E1367" s="1" t="s">
        <v>2686</v>
      </c>
      <c r="F1367" s="1" t="s">
        <v>4582</v>
      </c>
      <c r="G1367" s="1" t="s">
        <v>2686</v>
      </c>
      <c r="H1367" s="1" t="s">
        <v>2686</v>
      </c>
      <c r="I1367" s="1">
        <v>0</v>
      </c>
      <c r="J1367" s="1" t="s">
        <v>2686</v>
      </c>
      <c r="K1367" s="1" t="s">
        <v>2686</v>
      </c>
      <c r="L1367" s="1" t="s">
        <v>2686</v>
      </c>
      <c r="M1367" s="1" t="s">
        <v>2686</v>
      </c>
      <c r="N1367" s="1" t="s">
        <v>2686</v>
      </c>
      <c r="O1367" s="1" t="s">
        <v>2686</v>
      </c>
      <c r="P1367" s="1" t="s">
        <v>2686</v>
      </c>
      <c r="Q1367" s="1" t="s">
        <v>2686</v>
      </c>
      <c r="R1367" s="1" t="s">
        <v>5179</v>
      </c>
      <c r="S1367" s="1" t="s">
        <v>2686</v>
      </c>
      <c r="T1367" s="1" t="s">
        <v>134</v>
      </c>
      <c r="U1367">
        <f t="shared" si="21"/>
        <v>1366</v>
      </c>
    </row>
    <row r="1368" spans="1:21" x14ac:dyDescent="0.2">
      <c r="A1368" s="1" t="s">
        <v>1366</v>
      </c>
      <c r="B1368" s="1" t="s">
        <v>2686</v>
      </c>
      <c r="C1368" s="1" t="s">
        <v>2686</v>
      </c>
      <c r="D1368" s="1" t="s">
        <v>2686</v>
      </c>
      <c r="E1368" s="1" t="s">
        <v>2686</v>
      </c>
      <c r="F1368" s="1" t="s">
        <v>4582</v>
      </c>
      <c r="G1368" s="1" t="s">
        <v>2686</v>
      </c>
      <c r="H1368" s="1" t="s">
        <v>2686</v>
      </c>
      <c r="I1368" s="1">
        <v>0</v>
      </c>
      <c r="J1368" s="1" t="s">
        <v>2686</v>
      </c>
      <c r="K1368" s="1" t="s">
        <v>2686</v>
      </c>
      <c r="L1368" s="1" t="s">
        <v>2686</v>
      </c>
      <c r="M1368" s="1" t="s">
        <v>2686</v>
      </c>
      <c r="N1368" s="1" t="s">
        <v>2686</v>
      </c>
      <c r="O1368" s="1" t="s">
        <v>2686</v>
      </c>
      <c r="P1368" s="1" t="s">
        <v>2686</v>
      </c>
      <c r="Q1368" s="1" t="s">
        <v>2686</v>
      </c>
      <c r="R1368" s="1" t="s">
        <v>5179</v>
      </c>
      <c r="S1368" s="1" t="s">
        <v>2686</v>
      </c>
      <c r="T1368" s="1" t="s">
        <v>134</v>
      </c>
      <c r="U1368">
        <f t="shared" si="21"/>
        <v>1367</v>
      </c>
    </row>
    <row r="1369" spans="1:21" x14ac:dyDescent="0.2">
      <c r="A1369" s="1" t="s">
        <v>1367</v>
      </c>
      <c r="B1369" s="1" t="s">
        <v>2686</v>
      </c>
      <c r="C1369" s="1" t="s">
        <v>2686</v>
      </c>
      <c r="D1369" s="1" t="s">
        <v>2686</v>
      </c>
      <c r="E1369" s="1" t="s">
        <v>2686</v>
      </c>
      <c r="F1369" s="1" t="s">
        <v>4582</v>
      </c>
      <c r="G1369" s="1" t="s">
        <v>2686</v>
      </c>
      <c r="H1369" s="1" t="s">
        <v>2686</v>
      </c>
      <c r="I1369" s="1">
        <v>0</v>
      </c>
      <c r="J1369" s="1" t="s">
        <v>2686</v>
      </c>
      <c r="K1369" s="1" t="s">
        <v>2686</v>
      </c>
      <c r="L1369" s="1" t="s">
        <v>2686</v>
      </c>
      <c r="M1369" s="1" t="s">
        <v>2686</v>
      </c>
      <c r="N1369" s="1" t="s">
        <v>2686</v>
      </c>
      <c r="O1369" s="1" t="s">
        <v>2686</v>
      </c>
      <c r="P1369" s="1" t="s">
        <v>2686</v>
      </c>
      <c r="Q1369" s="1" t="s">
        <v>2686</v>
      </c>
      <c r="R1369" s="1" t="s">
        <v>5179</v>
      </c>
      <c r="S1369" s="1" t="s">
        <v>2686</v>
      </c>
      <c r="T1369" s="1" t="s">
        <v>134</v>
      </c>
      <c r="U1369">
        <f t="shared" si="21"/>
        <v>1368</v>
      </c>
    </row>
    <row r="1370" spans="1:21" x14ac:dyDescent="0.2">
      <c r="A1370" s="1" t="s">
        <v>1368</v>
      </c>
      <c r="B1370" s="1" t="s">
        <v>2686</v>
      </c>
      <c r="C1370" s="1" t="s">
        <v>2686</v>
      </c>
      <c r="D1370" s="1" t="s">
        <v>2686</v>
      </c>
      <c r="E1370" s="1" t="s">
        <v>2686</v>
      </c>
      <c r="F1370" s="1" t="s">
        <v>4582</v>
      </c>
      <c r="G1370" s="1" t="s">
        <v>2686</v>
      </c>
      <c r="H1370" s="1" t="s">
        <v>2686</v>
      </c>
      <c r="I1370" s="1">
        <v>0</v>
      </c>
      <c r="J1370" s="1" t="s">
        <v>2686</v>
      </c>
      <c r="K1370" s="1" t="s">
        <v>2686</v>
      </c>
      <c r="L1370" s="1" t="s">
        <v>2686</v>
      </c>
      <c r="M1370" s="1" t="s">
        <v>2686</v>
      </c>
      <c r="N1370" s="1" t="s">
        <v>2686</v>
      </c>
      <c r="O1370" s="1" t="s">
        <v>2686</v>
      </c>
      <c r="P1370" s="1" t="s">
        <v>2686</v>
      </c>
      <c r="Q1370" s="1" t="s">
        <v>2686</v>
      </c>
      <c r="R1370" s="1" t="s">
        <v>5179</v>
      </c>
      <c r="S1370" s="1" t="s">
        <v>2686</v>
      </c>
      <c r="T1370" s="1" t="s">
        <v>134</v>
      </c>
      <c r="U1370">
        <f t="shared" si="21"/>
        <v>1369</v>
      </c>
    </row>
    <row r="1371" spans="1:21" x14ac:dyDescent="0.2">
      <c r="A1371" s="1" t="s">
        <v>1369</v>
      </c>
      <c r="B1371" s="1" t="s">
        <v>2686</v>
      </c>
      <c r="C1371" s="1" t="s">
        <v>2686</v>
      </c>
      <c r="D1371" s="1" t="s">
        <v>2686</v>
      </c>
      <c r="E1371" s="1" t="s">
        <v>2686</v>
      </c>
      <c r="F1371" s="1" t="s">
        <v>4582</v>
      </c>
      <c r="G1371" s="1" t="s">
        <v>2686</v>
      </c>
      <c r="H1371" s="1" t="s">
        <v>2686</v>
      </c>
      <c r="I1371" s="1">
        <v>0</v>
      </c>
      <c r="J1371" s="1" t="s">
        <v>2686</v>
      </c>
      <c r="K1371" s="1" t="s">
        <v>2686</v>
      </c>
      <c r="L1371" s="1" t="s">
        <v>2686</v>
      </c>
      <c r="M1371" s="1" t="s">
        <v>2686</v>
      </c>
      <c r="N1371" s="1" t="s">
        <v>2686</v>
      </c>
      <c r="O1371" s="1" t="s">
        <v>2686</v>
      </c>
      <c r="P1371" s="1" t="s">
        <v>2686</v>
      </c>
      <c r="Q1371" s="1" t="s">
        <v>2686</v>
      </c>
      <c r="R1371" s="1" t="s">
        <v>5179</v>
      </c>
      <c r="S1371" s="1" t="s">
        <v>2686</v>
      </c>
      <c r="T1371" s="1" t="s">
        <v>134</v>
      </c>
      <c r="U1371">
        <f t="shared" si="21"/>
        <v>1370</v>
      </c>
    </row>
    <row r="1372" spans="1:21" x14ac:dyDescent="0.2">
      <c r="A1372" s="1" t="s">
        <v>1370</v>
      </c>
      <c r="B1372" s="1" t="s">
        <v>2686</v>
      </c>
      <c r="C1372" s="1" t="s">
        <v>2686</v>
      </c>
      <c r="D1372" s="1" t="s">
        <v>2686</v>
      </c>
      <c r="E1372" s="1" t="s">
        <v>2686</v>
      </c>
      <c r="F1372" s="1" t="s">
        <v>4582</v>
      </c>
      <c r="G1372" s="1" t="s">
        <v>2686</v>
      </c>
      <c r="H1372" s="1" t="s">
        <v>2686</v>
      </c>
      <c r="I1372" s="1">
        <v>0</v>
      </c>
      <c r="J1372" s="1" t="s">
        <v>2686</v>
      </c>
      <c r="K1372" s="1" t="s">
        <v>2686</v>
      </c>
      <c r="L1372" s="1" t="s">
        <v>2686</v>
      </c>
      <c r="M1372" s="1" t="s">
        <v>2686</v>
      </c>
      <c r="N1372" s="1" t="s">
        <v>2686</v>
      </c>
      <c r="O1372" s="1" t="s">
        <v>2686</v>
      </c>
      <c r="P1372" s="1" t="s">
        <v>2686</v>
      </c>
      <c r="Q1372" s="1" t="s">
        <v>2686</v>
      </c>
      <c r="R1372" s="1" t="s">
        <v>5179</v>
      </c>
      <c r="S1372" s="1" t="s">
        <v>2686</v>
      </c>
      <c r="T1372" s="1" t="s">
        <v>134</v>
      </c>
      <c r="U1372">
        <f t="shared" si="21"/>
        <v>1371</v>
      </c>
    </row>
    <row r="1373" spans="1:21" x14ac:dyDescent="0.2">
      <c r="A1373" s="1" t="s">
        <v>1371</v>
      </c>
      <c r="B1373" s="1" t="s">
        <v>2686</v>
      </c>
      <c r="C1373" s="1" t="s">
        <v>2686</v>
      </c>
      <c r="D1373" s="1" t="s">
        <v>2686</v>
      </c>
      <c r="E1373" s="1" t="s">
        <v>2686</v>
      </c>
      <c r="F1373" s="1" t="s">
        <v>4582</v>
      </c>
      <c r="G1373" s="1" t="s">
        <v>2686</v>
      </c>
      <c r="H1373" s="1" t="s">
        <v>2686</v>
      </c>
      <c r="I1373" s="1">
        <v>0</v>
      </c>
      <c r="J1373" s="1" t="s">
        <v>2686</v>
      </c>
      <c r="K1373" s="1" t="s">
        <v>2686</v>
      </c>
      <c r="L1373" s="1" t="s">
        <v>2686</v>
      </c>
      <c r="M1373" s="1" t="s">
        <v>2686</v>
      </c>
      <c r="N1373" s="1" t="s">
        <v>2686</v>
      </c>
      <c r="O1373" s="1" t="s">
        <v>2686</v>
      </c>
      <c r="P1373" s="1" t="s">
        <v>2686</v>
      </c>
      <c r="Q1373" s="1" t="s">
        <v>2686</v>
      </c>
      <c r="R1373" s="1" t="s">
        <v>5179</v>
      </c>
      <c r="S1373" s="1" t="s">
        <v>2686</v>
      </c>
      <c r="T1373" s="1" t="s">
        <v>134</v>
      </c>
      <c r="U1373">
        <f t="shared" si="21"/>
        <v>1372</v>
      </c>
    </row>
    <row r="1374" spans="1:21" x14ac:dyDescent="0.2">
      <c r="A1374" s="1" t="s">
        <v>1372</v>
      </c>
      <c r="B1374" s="1" t="s">
        <v>2686</v>
      </c>
      <c r="C1374" s="1" t="s">
        <v>2686</v>
      </c>
      <c r="D1374" s="1" t="s">
        <v>2686</v>
      </c>
      <c r="E1374" s="1" t="s">
        <v>2686</v>
      </c>
      <c r="F1374" s="1" t="s">
        <v>4582</v>
      </c>
      <c r="G1374" s="1" t="s">
        <v>2686</v>
      </c>
      <c r="H1374" s="1" t="s">
        <v>2686</v>
      </c>
      <c r="I1374" s="1">
        <v>0</v>
      </c>
      <c r="J1374" s="1" t="s">
        <v>2686</v>
      </c>
      <c r="K1374" s="1" t="s">
        <v>2686</v>
      </c>
      <c r="L1374" s="1" t="s">
        <v>2686</v>
      </c>
      <c r="M1374" s="1" t="s">
        <v>2686</v>
      </c>
      <c r="N1374" s="1" t="s">
        <v>2686</v>
      </c>
      <c r="O1374" s="1" t="s">
        <v>2686</v>
      </c>
      <c r="P1374" s="1" t="s">
        <v>2686</v>
      </c>
      <c r="Q1374" s="1" t="s">
        <v>2686</v>
      </c>
      <c r="R1374" s="1" t="s">
        <v>5179</v>
      </c>
      <c r="S1374" s="1" t="s">
        <v>2686</v>
      </c>
      <c r="T1374" s="1" t="s">
        <v>134</v>
      </c>
      <c r="U1374">
        <f t="shared" si="21"/>
        <v>1373</v>
      </c>
    </row>
    <row r="1375" spans="1:21" x14ac:dyDescent="0.2">
      <c r="A1375" s="1" t="s">
        <v>1373</v>
      </c>
      <c r="B1375" s="1" t="s">
        <v>2843</v>
      </c>
      <c r="C1375" s="1" t="s">
        <v>2686</v>
      </c>
      <c r="D1375" s="1" t="s">
        <v>4337</v>
      </c>
      <c r="E1375" s="1" t="s">
        <v>2686</v>
      </c>
      <c r="F1375" s="1" t="s">
        <v>4582</v>
      </c>
      <c r="G1375" s="1" t="s">
        <v>4584</v>
      </c>
      <c r="H1375" s="1" t="s">
        <v>4591</v>
      </c>
      <c r="I1375" s="1">
        <v>13</v>
      </c>
      <c r="J1375" s="1" t="s">
        <v>2686</v>
      </c>
      <c r="K1375" s="1" t="s">
        <v>2686</v>
      </c>
      <c r="L1375" s="1" t="s">
        <v>2686</v>
      </c>
      <c r="M1375" s="1" t="s">
        <v>4604</v>
      </c>
      <c r="N1375" s="1" t="s">
        <v>2686</v>
      </c>
      <c r="O1375" s="1" t="s">
        <v>2686</v>
      </c>
      <c r="P1375" s="1" t="s">
        <v>5061</v>
      </c>
      <c r="Q1375" s="1" t="s">
        <v>2686</v>
      </c>
      <c r="R1375" s="1" t="s">
        <v>5178</v>
      </c>
      <c r="S1375" s="1" t="s">
        <v>2686</v>
      </c>
      <c r="T1375" s="1" t="s">
        <v>23</v>
      </c>
      <c r="U1375">
        <f t="shared" si="21"/>
        <v>1374</v>
      </c>
    </row>
    <row r="1376" spans="1:21" x14ac:dyDescent="0.2">
      <c r="A1376" s="1" t="s">
        <v>1374</v>
      </c>
      <c r="B1376" s="1" t="s">
        <v>2844</v>
      </c>
      <c r="C1376" s="1" t="s">
        <v>2686</v>
      </c>
      <c r="D1376" s="1" t="s">
        <v>2686</v>
      </c>
      <c r="E1376" s="1" t="s">
        <v>2686</v>
      </c>
      <c r="F1376" s="1" t="s">
        <v>4582</v>
      </c>
      <c r="G1376" s="1" t="s">
        <v>4584</v>
      </c>
      <c r="H1376" s="1" t="s">
        <v>4591</v>
      </c>
      <c r="I1376" s="1">
        <v>6</v>
      </c>
      <c r="J1376" s="1" t="s">
        <v>2686</v>
      </c>
      <c r="K1376" s="1" t="s">
        <v>2686</v>
      </c>
      <c r="L1376" s="1" t="s">
        <v>2686</v>
      </c>
      <c r="M1376" s="1" t="s">
        <v>4604</v>
      </c>
      <c r="N1376" s="1" t="s">
        <v>2686</v>
      </c>
      <c r="O1376" s="1" t="s">
        <v>2686</v>
      </c>
      <c r="P1376" s="1" t="s">
        <v>5062</v>
      </c>
      <c r="Q1376" s="1" t="s">
        <v>2686</v>
      </c>
      <c r="R1376" s="1" t="s">
        <v>5178</v>
      </c>
      <c r="S1376" s="1" t="s">
        <v>2686</v>
      </c>
      <c r="T1376" s="1" t="s">
        <v>23</v>
      </c>
      <c r="U1376">
        <f t="shared" si="21"/>
        <v>1375</v>
      </c>
    </row>
    <row r="1377" spans="1:21" x14ac:dyDescent="0.2">
      <c r="A1377" s="1" t="s">
        <v>1375</v>
      </c>
      <c r="B1377" s="1" t="s">
        <v>2845</v>
      </c>
      <c r="C1377" s="1" t="s">
        <v>2686</v>
      </c>
      <c r="D1377" s="1" t="s">
        <v>2686</v>
      </c>
      <c r="E1377" s="1" t="s">
        <v>2686</v>
      </c>
      <c r="F1377" s="1" t="s">
        <v>4582</v>
      </c>
      <c r="G1377" s="1" t="s">
        <v>4584</v>
      </c>
      <c r="H1377" s="1" t="s">
        <v>4591</v>
      </c>
      <c r="I1377" s="1">
        <v>2</v>
      </c>
      <c r="J1377" s="1" t="s">
        <v>2686</v>
      </c>
      <c r="K1377" s="1" t="s">
        <v>2686</v>
      </c>
      <c r="L1377" s="1" t="s">
        <v>2686</v>
      </c>
      <c r="M1377" s="1" t="s">
        <v>4604</v>
      </c>
      <c r="N1377" s="1" t="s">
        <v>2686</v>
      </c>
      <c r="O1377" s="1" t="s">
        <v>2686</v>
      </c>
      <c r="P1377" s="1" t="s">
        <v>5063</v>
      </c>
      <c r="Q1377" s="1" t="s">
        <v>2686</v>
      </c>
      <c r="R1377" s="1" t="s">
        <v>5179</v>
      </c>
      <c r="S1377" s="1" t="s">
        <v>2686</v>
      </c>
      <c r="T1377" s="1" t="s">
        <v>50</v>
      </c>
      <c r="U1377">
        <f t="shared" si="21"/>
        <v>1376</v>
      </c>
    </row>
    <row r="1378" spans="1:21" x14ac:dyDescent="0.2">
      <c r="A1378" s="1" t="s">
        <v>1376</v>
      </c>
      <c r="B1378" s="1" t="s">
        <v>2846</v>
      </c>
      <c r="C1378" s="1" t="s">
        <v>3626</v>
      </c>
      <c r="D1378" s="1" t="s">
        <v>4338</v>
      </c>
      <c r="E1378" s="1" t="s">
        <v>4338</v>
      </c>
      <c r="F1378" s="1" t="s">
        <v>4582</v>
      </c>
      <c r="G1378" s="1" t="s">
        <v>4588</v>
      </c>
      <c r="H1378" s="1" t="s">
        <v>4592</v>
      </c>
      <c r="I1378" s="1">
        <v>5</v>
      </c>
      <c r="J1378" s="1" t="s">
        <v>2686</v>
      </c>
      <c r="K1378" s="1" t="s">
        <v>2686</v>
      </c>
      <c r="L1378" s="1" t="s">
        <v>2686</v>
      </c>
      <c r="M1378" s="1" t="s">
        <v>4604</v>
      </c>
      <c r="N1378" s="1" t="s">
        <v>2686</v>
      </c>
      <c r="O1378" s="1" t="s">
        <v>2686</v>
      </c>
      <c r="P1378" s="1" t="s">
        <v>2686</v>
      </c>
      <c r="Q1378" s="1" t="s">
        <v>5167</v>
      </c>
      <c r="R1378" s="1" t="s">
        <v>5178</v>
      </c>
      <c r="S1378" s="1" t="s">
        <v>2686</v>
      </c>
      <c r="T1378" s="1" t="s">
        <v>32</v>
      </c>
      <c r="U1378">
        <f t="shared" si="21"/>
        <v>1377</v>
      </c>
    </row>
    <row r="1379" spans="1:21" x14ac:dyDescent="0.2">
      <c r="A1379" s="1" t="s">
        <v>1377</v>
      </c>
      <c r="B1379" s="1" t="s">
        <v>2847</v>
      </c>
      <c r="C1379" s="1" t="s">
        <v>2686</v>
      </c>
      <c r="D1379" s="1" t="s">
        <v>4339</v>
      </c>
      <c r="E1379" s="1" t="s">
        <v>4339</v>
      </c>
      <c r="F1379" s="1" t="s">
        <v>4582</v>
      </c>
      <c r="G1379" s="1" t="s">
        <v>4584</v>
      </c>
      <c r="H1379" s="1" t="s">
        <v>4593</v>
      </c>
      <c r="I1379" s="1">
        <v>20</v>
      </c>
      <c r="J1379" s="1" t="s">
        <v>2686</v>
      </c>
      <c r="K1379" s="1" t="s">
        <v>2686</v>
      </c>
      <c r="L1379" s="1" t="s">
        <v>2686</v>
      </c>
      <c r="M1379" s="1" t="s">
        <v>4604</v>
      </c>
      <c r="N1379" s="1" t="s">
        <v>2686</v>
      </c>
      <c r="O1379" s="1" t="s">
        <v>2686</v>
      </c>
      <c r="P1379" s="1" t="s">
        <v>5064</v>
      </c>
      <c r="Q1379" s="1" t="s">
        <v>5167</v>
      </c>
      <c r="R1379" s="1" t="s">
        <v>5178</v>
      </c>
      <c r="S1379" s="1" t="s">
        <v>2686</v>
      </c>
      <c r="T1379" s="1" t="s">
        <v>32</v>
      </c>
      <c r="U1379">
        <f t="shared" si="21"/>
        <v>1378</v>
      </c>
    </row>
    <row r="1380" spans="1:21" x14ac:dyDescent="0.2">
      <c r="A1380" s="1" t="s">
        <v>1378</v>
      </c>
      <c r="B1380" s="1" t="s">
        <v>2848</v>
      </c>
      <c r="C1380" s="1" t="s">
        <v>2686</v>
      </c>
      <c r="D1380" s="1" t="s">
        <v>4340</v>
      </c>
      <c r="E1380" s="1" t="s">
        <v>2686</v>
      </c>
      <c r="F1380" s="1" t="s">
        <v>4582</v>
      </c>
      <c r="G1380" s="1" t="s">
        <v>4584</v>
      </c>
      <c r="H1380" s="1" t="s">
        <v>4592</v>
      </c>
      <c r="I1380" s="1">
        <v>10</v>
      </c>
      <c r="J1380" s="1" t="s">
        <v>2686</v>
      </c>
      <c r="K1380" s="1" t="s">
        <v>2686</v>
      </c>
      <c r="L1380" s="1" t="s">
        <v>2686</v>
      </c>
      <c r="M1380" s="1" t="s">
        <v>4604</v>
      </c>
      <c r="N1380" s="1" t="s">
        <v>2686</v>
      </c>
      <c r="O1380" s="1" t="s">
        <v>2686</v>
      </c>
      <c r="P1380" s="1" t="s">
        <v>2686</v>
      </c>
      <c r="Q1380" s="1" t="s">
        <v>2686</v>
      </c>
      <c r="R1380" s="1" t="s">
        <v>5176</v>
      </c>
      <c r="S1380" s="1" t="s">
        <v>2686</v>
      </c>
      <c r="T1380" s="1" t="s">
        <v>32</v>
      </c>
      <c r="U1380">
        <f t="shared" si="21"/>
        <v>1379</v>
      </c>
    </row>
    <row r="1381" spans="1:21" x14ac:dyDescent="0.2">
      <c r="A1381" s="1" t="s">
        <v>1379</v>
      </c>
      <c r="B1381" s="1" t="s">
        <v>2849</v>
      </c>
      <c r="C1381" s="1" t="s">
        <v>3041</v>
      </c>
      <c r="D1381" s="1" t="s">
        <v>2686</v>
      </c>
      <c r="E1381" s="1" t="s">
        <v>2686</v>
      </c>
      <c r="F1381" s="1" t="s">
        <v>4582</v>
      </c>
      <c r="G1381" s="1" t="s">
        <v>4584</v>
      </c>
      <c r="H1381" s="1" t="s">
        <v>4591</v>
      </c>
      <c r="I1381" s="1">
        <v>2</v>
      </c>
      <c r="J1381" s="1" t="s">
        <v>2686</v>
      </c>
      <c r="K1381" s="1" t="s">
        <v>2686</v>
      </c>
      <c r="L1381" s="1" t="s">
        <v>2686</v>
      </c>
      <c r="M1381" s="1" t="s">
        <v>4604</v>
      </c>
      <c r="N1381" s="1" t="s">
        <v>2686</v>
      </c>
      <c r="O1381" s="1" t="s">
        <v>2686</v>
      </c>
      <c r="P1381" s="1" t="s">
        <v>5065</v>
      </c>
      <c r="Q1381" s="1" t="s">
        <v>2686</v>
      </c>
      <c r="R1381" s="1" t="s">
        <v>5178</v>
      </c>
      <c r="S1381" s="1" t="s">
        <v>2686</v>
      </c>
      <c r="T1381" s="1" t="s">
        <v>61</v>
      </c>
      <c r="U1381">
        <f t="shared" si="21"/>
        <v>1380</v>
      </c>
    </row>
    <row r="1382" spans="1:21" x14ac:dyDescent="0.2">
      <c r="A1382" s="1" t="s">
        <v>1380</v>
      </c>
      <c r="B1382" s="1" t="s">
        <v>2850</v>
      </c>
      <c r="C1382" s="1" t="s">
        <v>3044</v>
      </c>
      <c r="D1382" s="1" t="s">
        <v>2686</v>
      </c>
      <c r="E1382" s="1" t="s">
        <v>2686</v>
      </c>
      <c r="F1382" s="1" t="s">
        <v>4582</v>
      </c>
      <c r="G1382" s="1" t="s">
        <v>4584</v>
      </c>
      <c r="H1382" s="1" t="s">
        <v>4591</v>
      </c>
      <c r="I1382" s="1">
        <v>2</v>
      </c>
      <c r="J1382" s="1" t="s">
        <v>2686</v>
      </c>
      <c r="K1382" s="1" t="s">
        <v>2686</v>
      </c>
      <c r="L1382" s="1" t="s">
        <v>2686</v>
      </c>
      <c r="M1382" s="1" t="s">
        <v>4604</v>
      </c>
      <c r="N1382" s="1" t="s">
        <v>2686</v>
      </c>
      <c r="O1382" s="1" t="s">
        <v>2686</v>
      </c>
      <c r="P1382" s="1" t="s">
        <v>5066</v>
      </c>
      <c r="Q1382" s="1" t="s">
        <v>2686</v>
      </c>
      <c r="R1382" s="1" t="s">
        <v>5178</v>
      </c>
      <c r="S1382" s="1" t="s">
        <v>2686</v>
      </c>
      <c r="T1382" s="1" t="s">
        <v>61</v>
      </c>
      <c r="U1382">
        <f t="shared" si="21"/>
        <v>1381</v>
      </c>
    </row>
    <row r="1383" spans="1:21" x14ac:dyDescent="0.2">
      <c r="A1383" s="1" t="s">
        <v>1381</v>
      </c>
      <c r="B1383" s="1" t="s">
        <v>2851</v>
      </c>
      <c r="C1383" s="1" t="s">
        <v>3058</v>
      </c>
      <c r="D1383" s="1" t="s">
        <v>2686</v>
      </c>
      <c r="E1383" s="1" t="s">
        <v>2686</v>
      </c>
      <c r="F1383" s="1" t="s">
        <v>4582</v>
      </c>
      <c r="G1383" s="1" t="s">
        <v>4584</v>
      </c>
      <c r="H1383" s="1" t="s">
        <v>4591</v>
      </c>
      <c r="I1383" s="1">
        <v>0</v>
      </c>
      <c r="J1383" s="1" t="s">
        <v>2686</v>
      </c>
      <c r="K1383" s="1" t="s">
        <v>2686</v>
      </c>
      <c r="L1383" s="1" t="s">
        <v>2686</v>
      </c>
      <c r="M1383" s="1" t="s">
        <v>4604</v>
      </c>
      <c r="N1383" s="1" t="s">
        <v>2686</v>
      </c>
      <c r="O1383" s="1" t="s">
        <v>2686</v>
      </c>
      <c r="P1383" s="1" t="s">
        <v>5067</v>
      </c>
      <c r="Q1383" s="1" t="s">
        <v>2686</v>
      </c>
      <c r="R1383" s="1" t="s">
        <v>5178</v>
      </c>
      <c r="S1383" s="1" t="s">
        <v>2686</v>
      </c>
      <c r="T1383" s="1" t="s">
        <v>61</v>
      </c>
      <c r="U1383">
        <f t="shared" si="21"/>
        <v>1382</v>
      </c>
    </row>
    <row r="1384" spans="1:21" x14ac:dyDescent="0.2">
      <c r="A1384" s="1" t="s">
        <v>1382</v>
      </c>
      <c r="B1384" s="1" t="s">
        <v>2852</v>
      </c>
      <c r="C1384" s="1" t="s">
        <v>3049</v>
      </c>
      <c r="D1384" s="1" t="s">
        <v>2686</v>
      </c>
      <c r="E1384" s="1" t="s">
        <v>2686</v>
      </c>
      <c r="F1384" s="1" t="s">
        <v>4582</v>
      </c>
      <c r="G1384" s="1" t="s">
        <v>4584</v>
      </c>
      <c r="H1384" s="1" t="s">
        <v>4591</v>
      </c>
      <c r="I1384" s="1">
        <v>13</v>
      </c>
      <c r="J1384" s="1" t="s">
        <v>2686</v>
      </c>
      <c r="K1384" s="1" t="s">
        <v>2686</v>
      </c>
      <c r="L1384" s="1" t="s">
        <v>2686</v>
      </c>
      <c r="M1384" s="1" t="s">
        <v>4604</v>
      </c>
      <c r="N1384" s="1" t="s">
        <v>2686</v>
      </c>
      <c r="O1384" s="1" t="s">
        <v>2686</v>
      </c>
      <c r="P1384" s="1" t="s">
        <v>5068</v>
      </c>
      <c r="Q1384" s="1" t="s">
        <v>2686</v>
      </c>
      <c r="R1384" s="1" t="s">
        <v>5178</v>
      </c>
      <c r="S1384" s="1" t="s">
        <v>2686</v>
      </c>
      <c r="T1384" s="1" t="s">
        <v>61</v>
      </c>
      <c r="U1384">
        <f t="shared" si="21"/>
        <v>1383</v>
      </c>
    </row>
    <row r="1385" spans="1:21" x14ac:dyDescent="0.2">
      <c r="A1385" s="1" t="s">
        <v>1383</v>
      </c>
      <c r="B1385" s="1" t="s">
        <v>2853</v>
      </c>
      <c r="C1385" s="1" t="s">
        <v>3046</v>
      </c>
      <c r="D1385" s="1" t="s">
        <v>2686</v>
      </c>
      <c r="E1385" s="1" t="s">
        <v>2686</v>
      </c>
      <c r="F1385" s="1" t="s">
        <v>4582</v>
      </c>
      <c r="G1385" s="1" t="s">
        <v>4584</v>
      </c>
      <c r="H1385" s="1" t="s">
        <v>4591</v>
      </c>
      <c r="I1385" s="1">
        <v>0</v>
      </c>
      <c r="J1385" s="1" t="s">
        <v>2686</v>
      </c>
      <c r="K1385" s="1" t="s">
        <v>2686</v>
      </c>
      <c r="L1385" s="1" t="s">
        <v>2686</v>
      </c>
      <c r="M1385" s="1" t="s">
        <v>4604</v>
      </c>
      <c r="N1385" s="1" t="s">
        <v>2686</v>
      </c>
      <c r="O1385" s="1" t="s">
        <v>2686</v>
      </c>
      <c r="P1385" s="1" t="s">
        <v>5069</v>
      </c>
      <c r="Q1385" s="1" t="s">
        <v>2686</v>
      </c>
      <c r="R1385" s="1" t="s">
        <v>5178</v>
      </c>
      <c r="S1385" s="1" t="s">
        <v>2686</v>
      </c>
      <c r="T1385" s="1" t="s">
        <v>61</v>
      </c>
      <c r="U1385">
        <f t="shared" si="21"/>
        <v>1384</v>
      </c>
    </row>
    <row r="1386" spans="1:21" x14ac:dyDescent="0.2">
      <c r="A1386" s="1" t="s">
        <v>1384</v>
      </c>
      <c r="B1386" s="1" t="s">
        <v>2854</v>
      </c>
      <c r="C1386" s="1" t="s">
        <v>3041</v>
      </c>
      <c r="D1386" s="1" t="s">
        <v>2686</v>
      </c>
      <c r="E1386" s="1" t="s">
        <v>2686</v>
      </c>
      <c r="F1386" s="1" t="s">
        <v>4582</v>
      </c>
      <c r="G1386" s="1" t="s">
        <v>4584</v>
      </c>
      <c r="H1386" s="1" t="s">
        <v>4591</v>
      </c>
      <c r="I1386" s="1">
        <v>2</v>
      </c>
      <c r="J1386" s="1" t="s">
        <v>2686</v>
      </c>
      <c r="K1386" s="1" t="s">
        <v>2686</v>
      </c>
      <c r="L1386" s="1" t="s">
        <v>2686</v>
      </c>
      <c r="M1386" s="1" t="s">
        <v>4604</v>
      </c>
      <c r="N1386" s="1" t="s">
        <v>2686</v>
      </c>
      <c r="O1386" s="1" t="s">
        <v>2686</v>
      </c>
      <c r="P1386" s="1" t="s">
        <v>5070</v>
      </c>
      <c r="Q1386" s="1" t="s">
        <v>2686</v>
      </c>
      <c r="R1386" s="1" t="s">
        <v>5178</v>
      </c>
      <c r="S1386" s="1" t="s">
        <v>2686</v>
      </c>
      <c r="T1386" s="1" t="s">
        <v>61</v>
      </c>
      <c r="U1386">
        <f t="shared" si="21"/>
        <v>1385</v>
      </c>
    </row>
    <row r="1387" spans="1:21" x14ac:dyDescent="0.2">
      <c r="A1387" s="1" t="s">
        <v>1385</v>
      </c>
      <c r="B1387" s="1" t="s">
        <v>2855</v>
      </c>
      <c r="C1387" s="1" t="s">
        <v>3044</v>
      </c>
      <c r="D1387" s="1" t="s">
        <v>2686</v>
      </c>
      <c r="E1387" s="1" t="s">
        <v>2686</v>
      </c>
      <c r="F1387" s="1" t="s">
        <v>4582</v>
      </c>
      <c r="G1387" s="1" t="s">
        <v>4584</v>
      </c>
      <c r="H1387" s="1" t="s">
        <v>4591</v>
      </c>
      <c r="I1387" s="1">
        <v>2</v>
      </c>
      <c r="J1387" s="1" t="s">
        <v>2686</v>
      </c>
      <c r="K1387" s="1" t="s">
        <v>2686</v>
      </c>
      <c r="L1387" s="1" t="s">
        <v>2686</v>
      </c>
      <c r="M1387" s="1" t="s">
        <v>4604</v>
      </c>
      <c r="N1387" s="1" t="s">
        <v>2686</v>
      </c>
      <c r="O1387" s="1" t="s">
        <v>2686</v>
      </c>
      <c r="P1387" s="1" t="s">
        <v>5071</v>
      </c>
      <c r="Q1387" s="1" t="s">
        <v>2686</v>
      </c>
      <c r="R1387" s="1" t="s">
        <v>5178</v>
      </c>
      <c r="S1387" s="1" t="s">
        <v>2686</v>
      </c>
      <c r="T1387" s="1" t="s">
        <v>61</v>
      </c>
      <c r="U1387">
        <f t="shared" si="21"/>
        <v>1386</v>
      </c>
    </row>
    <row r="1388" spans="1:21" x14ac:dyDescent="0.2">
      <c r="A1388" s="1" t="s">
        <v>1386</v>
      </c>
      <c r="B1388" s="1" t="s">
        <v>2856</v>
      </c>
      <c r="C1388" s="1" t="s">
        <v>3058</v>
      </c>
      <c r="D1388" s="1" t="s">
        <v>2686</v>
      </c>
      <c r="E1388" s="1" t="s">
        <v>2686</v>
      </c>
      <c r="F1388" s="1" t="s">
        <v>4582</v>
      </c>
      <c r="G1388" s="1" t="s">
        <v>4584</v>
      </c>
      <c r="H1388" s="1" t="s">
        <v>4591</v>
      </c>
      <c r="I1388" s="1">
        <v>0</v>
      </c>
      <c r="J1388" s="1" t="s">
        <v>2686</v>
      </c>
      <c r="K1388" s="1" t="s">
        <v>2686</v>
      </c>
      <c r="L1388" s="1" t="s">
        <v>2686</v>
      </c>
      <c r="M1388" s="1" t="s">
        <v>4604</v>
      </c>
      <c r="N1388" s="1" t="s">
        <v>2686</v>
      </c>
      <c r="O1388" s="1" t="s">
        <v>2686</v>
      </c>
      <c r="P1388" s="1" t="s">
        <v>5072</v>
      </c>
      <c r="Q1388" s="1" t="s">
        <v>2686</v>
      </c>
      <c r="R1388" s="1" t="s">
        <v>5178</v>
      </c>
      <c r="S1388" s="1" t="s">
        <v>2686</v>
      </c>
      <c r="T1388" s="1" t="s">
        <v>61</v>
      </c>
      <c r="U1388">
        <f t="shared" si="21"/>
        <v>1387</v>
      </c>
    </row>
    <row r="1389" spans="1:21" x14ac:dyDescent="0.2">
      <c r="A1389" s="1" t="s">
        <v>1387</v>
      </c>
      <c r="B1389" s="1" t="s">
        <v>2857</v>
      </c>
      <c r="C1389" s="1" t="s">
        <v>3049</v>
      </c>
      <c r="D1389" s="1" t="s">
        <v>2686</v>
      </c>
      <c r="E1389" s="1" t="s">
        <v>2686</v>
      </c>
      <c r="F1389" s="1" t="s">
        <v>4582</v>
      </c>
      <c r="G1389" s="1" t="s">
        <v>4584</v>
      </c>
      <c r="H1389" s="1" t="s">
        <v>4591</v>
      </c>
      <c r="I1389" s="1">
        <v>4</v>
      </c>
      <c r="J1389" s="1" t="s">
        <v>2686</v>
      </c>
      <c r="K1389" s="1" t="s">
        <v>2686</v>
      </c>
      <c r="L1389" s="1" t="s">
        <v>2686</v>
      </c>
      <c r="M1389" s="1" t="s">
        <v>4604</v>
      </c>
      <c r="N1389" s="1" t="s">
        <v>2686</v>
      </c>
      <c r="O1389" s="1" t="s">
        <v>2686</v>
      </c>
      <c r="P1389" s="1" t="s">
        <v>5073</v>
      </c>
      <c r="Q1389" s="1" t="s">
        <v>2686</v>
      </c>
      <c r="R1389" s="1" t="s">
        <v>5178</v>
      </c>
      <c r="S1389" s="1" t="s">
        <v>2686</v>
      </c>
      <c r="T1389" s="1" t="s">
        <v>61</v>
      </c>
      <c r="U1389">
        <f t="shared" si="21"/>
        <v>1388</v>
      </c>
    </row>
    <row r="1390" spans="1:21" x14ac:dyDescent="0.2">
      <c r="A1390" s="1" t="s">
        <v>1388</v>
      </c>
      <c r="B1390" s="1" t="s">
        <v>2858</v>
      </c>
      <c r="C1390" s="1" t="s">
        <v>3046</v>
      </c>
      <c r="D1390" s="1" t="s">
        <v>2686</v>
      </c>
      <c r="E1390" s="1" t="s">
        <v>2686</v>
      </c>
      <c r="F1390" s="1" t="s">
        <v>4582</v>
      </c>
      <c r="G1390" s="1" t="s">
        <v>4584</v>
      </c>
      <c r="H1390" s="1" t="s">
        <v>4591</v>
      </c>
      <c r="I1390" s="1">
        <v>0</v>
      </c>
      <c r="J1390" s="1" t="s">
        <v>2686</v>
      </c>
      <c r="K1390" s="1" t="s">
        <v>2686</v>
      </c>
      <c r="L1390" s="1" t="s">
        <v>2686</v>
      </c>
      <c r="M1390" s="1" t="s">
        <v>4604</v>
      </c>
      <c r="N1390" s="1" t="s">
        <v>2686</v>
      </c>
      <c r="O1390" s="1" t="s">
        <v>2686</v>
      </c>
      <c r="P1390" s="1" t="s">
        <v>5074</v>
      </c>
      <c r="Q1390" s="1" t="s">
        <v>2686</v>
      </c>
      <c r="R1390" s="1" t="s">
        <v>5178</v>
      </c>
      <c r="S1390" s="1" t="s">
        <v>2686</v>
      </c>
      <c r="T1390" s="1" t="s">
        <v>61</v>
      </c>
      <c r="U1390">
        <f t="shared" si="21"/>
        <v>1389</v>
      </c>
    </row>
    <row r="1391" spans="1:21" x14ac:dyDescent="0.2">
      <c r="A1391" s="1" t="s">
        <v>1389</v>
      </c>
      <c r="B1391" s="1" t="s">
        <v>2859</v>
      </c>
      <c r="C1391" s="1" t="s">
        <v>3627</v>
      </c>
      <c r="D1391" s="1" t="s">
        <v>2686</v>
      </c>
      <c r="E1391" s="1" t="s">
        <v>2686</v>
      </c>
      <c r="F1391" s="1" t="s">
        <v>4582</v>
      </c>
      <c r="G1391" s="1" t="s">
        <v>4584</v>
      </c>
      <c r="H1391" s="1" t="s">
        <v>4591</v>
      </c>
      <c r="I1391" s="1">
        <v>10</v>
      </c>
      <c r="J1391" s="1" t="s">
        <v>2686</v>
      </c>
      <c r="K1391" s="1" t="s">
        <v>2686</v>
      </c>
      <c r="L1391" s="1" t="s">
        <v>2686</v>
      </c>
      <c r="M1391" s="1" t="s">
        <v>4604</v>
      </c>
      <c r="N1391" s="1" t="s">
        <v>2686</v>
      </c>
      <c r="O1391" s="1" t="s">
        <v>2686</v>
      </c>
      <c r="P1391" s="1" t="s">
        <v>5075</v>
      </c>
      <c r="Q1391" s="1" t="s">
        <v>2686</v>
      </c>
      <c r="R1391" s="1" t="s">
        <v>5178</v>
      </c>
      <c r="S1391" s="1" t="s">
        <v>2686</v>
      </c>
      <c r="T1391" s="1" t="s">
        <v>20</v>
      </c>
      <c r="U1391">
        <f t="shared" si="21"/>
        <v>1390</v>
      </c>
    </row>
    <row r="1392" spans="1:21" x14ac:dyDescent="0.2">
      <c r="A1392" s="1" t="s">
        <v>1390</v>
      </c>
      <c r="B1392" s="1" t="s">
        <v>2860</v>
      </c>
      <c r="C1392" s="1" t="s">
        <v>1390</v>
      </c>
      <c r="D1392" s="1" t="s">
        <v>2686</v>
      </c>
      <c r="E1392" s="1" t="s">
        <v>2686</v>
      </c>
      <c r="F1392" s="1" t="s">
        <v>4582</v>
      </c>
      <c r="G1392" s="1" t="s">
        <v>4584</v>
      </c>
      <c r="H1392" s="1" t="s">
        <v>4591</v>
      </c>
      <c r="I1392" s="1">
        <v>13</v>
      </c>
      <c r="J1392" s="1" t="s">
        <v>2686</v>
      </c>
      <c r="K1392" s="1" t="s">
        <v>2686</v>
      </c>
      <c r="L1392" s="1" t="s">
        <v>2686</v>
      </c>
      <c r="M1392" s="1" t="s">
        <v>4604</v>
      </c>
      <c r="N1392" s="1" t="s">
        <v>2686</v>
      </c>
      <c r="O1392" s="1" t="s">
        <v>2686</v>
      </c>
      <c r="P1392" s="1" t="s">
        <v>5076</v>
      </c>
      <c r="Q1392" s="1" t="s">
        <v>2686</v>
      </c>
      <c r="R1392" s="1" t="s">
        <v>5178</v>
      </c>
      <c r="S1392" s="1" t="s">
        <v>2686</v>
      </c>
      <c r="T1392" s="1" t="s">
        <v>21</v>
      </c>
      <c r="U1392">
        <f t="shared" si="21"/>
        <v>1391</v>
      </c>
    </row>
    <row r="1393" spans="1:21" x14ac:dyDescent="0.2">
      <c r="A1393" s="1" t="s">
        <v>1391</v>
      </c>
      <c r="B1393" s="1" t="s">
        <v>2861</v>
      </c>
      <c r="C1393" s="1" t="s">
        <v>2686</v>
      </c>
      <c r="D1393" s="1" t="s">
        <v>2686</v>
      </c>
      <c r="E1393" s="1" t="s">
        <v>2686</v>
      </c>
      <c r="F1393" s="1" t="s">
        <v>4582</v>
      </c>
      <c r="G1393" s="1" t="s">
        <v>4584</v>
      </c>
      <c r="H1393" s="1" t="s">
        <v>4591</v>
      </c>
      <c r="I1393" s="1">
        <v>0</v>
      </c>
      <c r="J1393" s="1" t="s">
        <v>2686</v>
      </c>
      <c r="K1393" s="1" t="s">
        <v>2686</v>
      </c>
      <c r="L1393" s="1" t="s">
        <v>2686</v>
      </c>
      <c r="M1393" s="1" t="s">
        <v>4604</v>
      </c>
      <c r="N1393" s="1" t="s">
        <v>2686</v>
      </c>
      <c r="O1393" s="1" t="s">
        <v>2686</v>
      </c>
      <c r="P1393" s="1" t="s">
        <v>5077</v>
      </c>
      <c r="Q1393" s="1" t="s">
        <v>2686</v>
      </c>
      <c r="R1393" s="1" t="s">
        <v>5178</v>
      </c>
      <c r="S1393" s="1" t="s">
        <v>2686</v>
      </c>
      <c r="T1393" s="1" t="s">
        <v>61</v>
      </c>
      <c r="U1393">
        <f t="shared" si="21"/>
        <v>1392</v>
      </c>
    </row>
    <row r="1394" spans="1:21" x14ac:dyDescent="0.2">
      <c r="A1394" s="1" t="s">
        <v>1392</v>
      </c>
      <c r="B1394" s="1" t="s">
        <v>2862</v>
      </c>
      <c r="C1394" s="1" t="s">
        <v>2686</v>
      </c>
      <c r="D1394" s="1" t="s">
        <v>2686</v>
      </c>
      <c r="E1394" s="1" t="s">
        <v>2686</v>
      </c>
      <c r="F1394" s="1" t="s">
        <v>4582</v>
      </c>
      <c r="G1394" s="1" t="s">
        <v>4584</v>
      </c>
      <c r="H1394" s="1" t="s">
        <v>4591</v>
      </c>
      <c r="I1394" s="1">
        <v>0</v>
      </c>
      <c r="J1394" s="1" t="s">
        <v>2686</v>
      </c>
      <c r="K1394" s="1" t="s">
        <v>2686</v>
      </c>
      <c r="L1394" s="1" t="s">
        <v>2686</v>
      </c>
      <c r="M1394" s="1" t="s">
        <v>4604</v>
      </c>
      <c r="N1394" s="1" t="s">
        <v>2686</v>
      </c>
      <c r="O1394" s="1" t="s">
        <v>2686</v>
      </c>
      <c r="P1394" s="1" t="s">
        <v>5078</v>
      </c>
      <c r="Q1394" s="1" t="s">
        <v>2686</v>
      </c>
      <c r="R1394" s="1" t="s">
        <v>5178</v>
      </c>
      <c r="S1394" s="1" t="s">
        <v>2686</v>
      </c>
      <c r="T1394" s="1" t="s">
        <v>61</v>
      </c>
      <c r="U1394">
        <f t="shared" si="21"/>
        <v>1393</v>
      </c>
    </row>
    <row r="1395" spans="1:21" x14ac:dyDescent="0.2">
      <c r="A1395" s="1" t="s">
        <v>1393</v>
      </c>
      <c r="B1395" s="1" t="s">
        <v>2863</v>
      </c>
      <c r="C1395" s="1" t="s">
        <v>2686</v>
      </c>
      <c r="D1395" s="1" t="s">
        <v>2686</v>
      </c>
      <c r="E1395" s="1" t="s">
        <v>2686</v>
      </c>
      <c r="F1395" s="1" t="s">
        <v>4582</v>
      </c>
      <c r="G1395" s="1" t="s">
        <v>4584</v>
      </c>
      <c r="H1395" s="1" t="s">
        <v>4591</v>
      </c>
      <c r="I1395" s="1">
        <v>5</v>
      </c>
      <c r="J1395" s="1" t="s">
        <v>2686</v>
      </c>
      <c r="K1395" s="1" t="s">
        <v>2686</v>
      </c>
      <c r="L1395" s="1" t="s">
        <v>2686</v>
      </c>
      <c r="M1395" s="1" t="s">
        <v>4604</v>
      </c>
      <c r="N1395" s="1" t="s">
        <v>2686</v>
      </c>
      <c r="O1395" s="1" t="s">
        <v>2686</v>
      </c>
      <c r="P1395" s="1" t="s">
        <v>5079</v>
      </c>
      <c r="Q1395" s="1" t="s">
        <v>2686</v>
      </c>
      <c r="R1395" s="1" t="s">
        <v>5178</v>
      </c>
      <c r="S1395" s="1" t="s">
        <v>2686</v>
      </c>
      <c r="T1395" s="1" t="s">
        <v>21</v>
      </c>
      <c r="U1395">
        <f t="shared" si="21"/>
        <v>1394</v>
      </c>
    </row>
    <row r="1396" spans="1:21" x14ac:dyDescent="0.2">
      <c r="A1396" s="1" t="s">
        <v>1394</v>
      </c>
      <c r="B1396" s="1" t="s">
        <v>2864</v>
      </c>
      <c r="C1396" s="1" t="s">
        <v>2686</v>
      </c>
      <c r="D1396" s="1" t="s">
        <v>4341</v>
      </c>
      <c r="E1396" s="1" t="s">
        <v>2686</v>
      </c>
      <c r="F1396" s="1" t="s">
        <v>4582</v>
      </c>
      <c r="G1396" s="1" t="s">
        <v>4584</v>
      </c>
      <c r="H1396" s="1" t="s">
        <v>4591</v>
      </c>
      <c r="I1396" s="1">
        <v>4</v>
      </c>
      <c r="J1396" s="1" t="s">
        <v>2686</v>
      </c>
      <c r="K1396" s="1" t="s">
        <v>2686</v>
      </c>
      <c r="L1396" s="1" t="s">
        <v>2686</v>
      </c>
      <c r="M1396" s="1" t="s">
        <v>4604</v>
      </c>
      <c r="N1396" s="1" t="s">
        <v>2686</v>
      </c>
      <c r="O1396" s="1" t="s">
        <v>2686</v>
      </c>
      <c r="P1396" s="1" t="s">
        <v>5080</v>
      </c>
      <c r="Q1396" s="1" t="s">
        <v>5107</v>
      </c>
      <c r="R1396" s="1" t="s">
        <v>5178</v>
      </c>
      <c r="S1396" s="1" t="s">
        <v>2686</v>
      </c>
      <c r="T1396" s="1" t="s">
        <v>21</v>
      </c>
      <c r="U1396">
        <f t="shared" si="21"/>
        <v>1395</v>
      </c>
    </row>
    <row r="1397" spans="1:21" x14ac:dyDescent="0.2">
      <c r="A1397" s="1" t="s">
        <v>1395</v>
      </c>
      <c r="B1397" s="1" t="s">
        <v>2865</v>
      </c>
      <c r="C1397" s="1" t="s">
        <v>2686</v>
      </c>
      <c r="D1397" s="1" t="s">
        <v>4342</v>
      </c>
      <c r="E1397" s="1" t="s">
        <v>2686</v>
      </c>
      <c r="F1397" s="1" t="s">
        <v>4582</v>
      </c>
      <c r="G1397" s="1" t="s">
        <v>4585</v>
      </c>
      <c r="H1397" s="1" t="s">
        <v>4593</v>
      </c>
      <c r="I1397" s="1">
        <v>7</v>
      </c>
      <c r="J1397" s="1" t="s">
        <v>2686</v>
      </c>
      <c r="K1397" s="1" t="s">
        <v>2686</v>
      </c>
      <c r="L1397" s="1" t="s">
        <v>2686</v>
      </c>
      <c r="M1397" s="1" t="s">
        <v>4604</v>
      </c>
      <c r="N1397" s="1" t="s">
        <v>2686</v>
      </c>
      <c r="O1397" s="1" t="s">
        <v>2686</v>
      </c>
      <c r="P1397" s="1" t="s">
        <v>2686</v>
      </c>
      <c r="Q1397" s="1" t="s">
        <v>2686</v>
      </c>
      <c r="R1397" s="1" t="s">
        <v>5178</v>
      </c>
      <c r="S1397" s="1" t="s">
        <v>2686</v>
      </c>
      <c r="T1397" s="1" t="s">
        <v>101</v>
      </c>
      <c r="U1397">
        <f t="shared" si="21"/>
        <v>1396</v>
      </c>
    </row>
    <row r="1398" spans="1:21" x14ac:dyDescent="0.2">
      <c r="A1398" s="1" t="s">
        <v>1396</v>
      </c>
      <c r="B1398" s="1" t="s">
        <v>2866</v>
      </c>
      <c r="C1398" s="1" t="s">
        <v>3628</v>
      </c>
      <c r="D1398" s="1" t="s">
        <v>4343</v>
      </c>
      <c r="E1398" s="1" t="s">
        <v>2686</v>
      </c>
      <c r="F1398" s="1" t="s">
        <v>4582</v>
      </c>
      <c r="G1398" s="1" t="s">
        <v>4584</v>
      </c>
      <c r="H1398" s="1" t="s">
        <v>4591</v>
      </c>
      <c r="I1398" s="1">
        <v>2</v>
      </c>
      <c r="J1398" s="1" t="s">
        <v>2686</v>
      </c>
      <c r="K1398" s="1" t="s">
        <v>2686</v>
      </c>
      <c r="L1398" s="1" t="s">
        <v>2686</v>
      </c>
      <c r="M1398" s="1" t="s">
        <v>4604</v>
      </c>
      <c r="N1398" s="1" t="s">
        <v>2686</v>
      </c>
      <c r="O1398" s="1" t="s">
        <v>2686</v>
      </c>
      <c r="P1398" s="1" t="s">
        <v>5081</v>
      </c>
      <c r="Q1398" s="1" t="s">
        <v>2686</v>
      </c>
      <c r="R1398" s="1" t="s">
        <v>5178</v>
      </c>
      <c r="S1398" s="1" t="s">
        <v>2686</v>
      </c>
      <c r="T1398" s="1" t="s">
        <v>100</v>
      </c>
      <c r="U1398">
        <f t="shared" si="21"/>
        <v>1397</v>
      </c>
    </row>
    <row r="1399" spans="1:21" x14ac:dyDescent="0.2">
      <c r="A1399" s="1" t="s">
        <v>1397</v>
      </c>
      <c r="B1399" s="1" t="s">
        <v>2867</v>
      </c>
      <c r="C1399" s="1" t="s">
        <v>3629</v>
      </c>
      <c r="D1399" s="1" t="s">
        <v>4344</v>
      </c>
      <c r="E1399" s="1" t="s">
        <v>4575</v>
      </c>
      <c r="F1399" s="1" t="s">
        <v>4582</v>
      </c>
      <c r="G1399" s="1" t="s">
        <v>4584</v>
      </c>
      <c r="H1399" s="1" t="s">
        <v>4591</v>
      </c>
      <c r="I1399" s="1">
        <v>1</v>
      </c>
      <c r="J1399" s="1" t="s">
        <v>2686</v>
      </c>
      <c r="K1399" s="1" t="s">
        <v>2686</v>
      </c>
      <c r="L1399" s="1" t="s">
        <v>2686</v>
      </c>
      <c r="M1399" s="1" t="s">
        <v>4604</v>
      </c>
      <c r="N1399" s="1" t="s">
        <v>2686</v>
      </c>
      <c r="O1399" s="1" t="s">
        <v>2686</v>
      </c>
      <c r="P1399" s="1" t="s">
        <v>5082</v>
      </c>
      <c r="Q1399" s="1" t="s">
        <v>2686</v>
      </c>
      <c r="R1399" s="1" t="s">
        <v>5178</v>
      </c>
      <c r="S1399" s="1" t="s">
        <v>2686</v>
      </c>
      <c r="T1399" s="1" t="s">
        <v>100</v>
      </c>
      <c r="U1399">
        <f t="shared" si="21"/>
        <v>1398</v>
      </c>
    </row>
    <row r="1400" spans="1:21" x14ac:dyDescent="0.2">
      <c r="A1400" s="1" t="s">
        <v>1398</v>
      </c>
      <c r="B1400" s="1" t="s">
        <v>2868</v>
      </c>
      <c r="C1400" s="1" t="s">
        <v>1398</v>
      </c>
      <c r="D1400" s="1" t="s">
        <v>4345</v>
      </c>
      <c r="E1400" s="1" t="s">
        <v>4576</v>
      </c>
      <c r="F1400" s="1" t="s">
        <v>4582</v>
      </c>
      <c r="G1400" s="1" t="s">
        <v>4584</v>
      </c>
      <c r="H1400" s="1" t="s">
        <v>4594</v>
      </c>
      <c r="I1400" s="1">
        <v>5</v>
      </c>
      <c r="J1400" s="1" t="s">
        <v>2686</v>
      </c>
      <c r="K1400" s="1" t="s">
        <v>2686</v>
      </c>
      <c r="L1400" s="1" t="s">
        <v>2686</v>
      </c>
      <c r="M1400" s="1" t="s">
        <v>4604</v>
      </c>
      <c r="N1400" s="1" t="s">
        <v>4610</v>
      </c>
      <c r="O1400" s="1" t="s">
        <v>2686</v>
      </c>
      <c r="P1400" s="1" t="s">
        <v>2686</v>
      </c>
      <c r="Q1400" s="1" t="s">
        <v>2686</v>
      </c>
      <c r="R1400" s="1" t="s">
        <v>5178</v>
      </c>
      <c r="S1400" s="1" t="s">
        <v>2686</v>
      </c>
      <c r="T1400" s="1" t="s">
        <v>78</v>
      </c>
      <c r="U1400">
        <f t="shared" si="21"/>
        <v>1399</v>
      </c>
    </row>
    <row r="1401" spans="1:21" x14ac:dyDescent="0.2">
      <c r="A1401" s="1" t="s">
        <v>1399</v>
      </c>
      <c r="B1401" s="1" t="s">
        <v>2686</v>
      </c>
      <c r="C1401" s="1" t="s">
        <v>2686</v>
      </c>
      <c r="D1401" s="1" t="s">
        <v>2686</v>
      </c>
      <c r="E1401" s="1" t="s">
        <v>2686</v>
      </c>
      <c r="F1401" s="1" t="s">
        <v>4582</v>
      </c>
      <c r="G1401" s="1" t="s">
        <v>2686</v>
      </c>
      <c r="H1401" s="1" t="s">
        <v>2686</v>
      </c>
      <c r="I1401" s="1">
        <v>0</v>
      </c>
      <c r="J1401" s="1" t="s">
        <v>2686</v>
      </c>
      <c r="K1401" s="1" t="s">
        <v>2686</v>
      </c>
      <c r="L1401" s="1" t="s">
        <v>2686</v>
      </c>
      <c r="M1401" s="1" t="s">
        <v>2686</v>
      </c>
      <c r="N1401" s="1" t="s">
        <v>2686</v>
      </c>
      <c r="O1401" s="1" t="s">
        <v>2686</v>
      </c>
      <c r="P1401" s="1" t="s">
        <v>2686</v>
      </c>
      <c r="Q1401" s="1" t="s">
        <v>2686</v>
      </c>
      <c r="R1401" s="1" t="s">
        <v>5179</v>
      </c>
      <c r="S1401" s="1" t="s">
        <v>2686</v>
      </c>
      <c r="T1401" s="1" t="s">
        <v>135</v>
      </c>
      <c r="U1401">
        <f t="shared" si="21"/>
        <v>1400</v>
      </c>
    </row>
    <row r="1402" spans="1:21" x14ac:dyDescent="0.2">
      <c r="A1402" s="1" t="s">
        <v>1400</v>
      </c>
      <c r="B1402" s="1" t="s">
        <v>2869</v>
      </c>
      <c r="C1402" s="1" t="s">
        <v>2686</v>
      </c>
      <c r="D1402" s="1" t="s">
        <v>2686</v>
      </c>
      <c r="E1402" s="1" t="s">
        <v>2686</v>
      </c>
      <c r="F1402" s="1" t="s">
        <v>4582</v>
      </c>
      <c r="G1402" s="1" t="s">
        <v>4587</v>
      </c>
      <c r="H1402" s="1" t="s">
        <v>4591</v>
      </c>
      <c r="I1402" s="1">
        <v>0</v>
      </c>
      <c r="J1402" s="1" t="s">
        <v>2686</v>
      </c>
      <c r="K1402" s="1" t="s">
        <v>2686</v>
      </c>
      <c r="L1402" s="1" t="s">
        <v>2686</v>
      </c>
      <c r="M1402" s="1" t="s">
        <v>2686</v>
      </c>
      <c r="N1402" s="1" t="s">
        <v>2686</v>
      </c>
      <c r="O1402" s="1" t="s">
        <v>2686</v>
      </c>
      <c r="P1402" s="1" t="s">
        <v>2686</v>
      </c>
      <c r="Q1402" s="1" t="s">
        <v>2686</v>
      </c>
      <c r="R1402" s="1" t="s">
        <v>5178</v>
      </c>
      <c r="S1402" s="1" t="s">
        <v>2686</v>
      </c>
      <c r="T1402" s="1" t="s">
        <v>14</v>
      </c>
      <c r="U1402">
        <f t="shared" si="21"/>
        <v>1401</v>
      </c>
    </row>
    <row r="1403" spans="1:21" x14ac:dyDescent="0.2">
      <c r="A1403" s="1" t="s">
        <v>1401</v>
      </c>
      <c r="B1403" s="1" t="s">
        <v>2870</v>
      </c>
      <c r="C1403" s="1" t="s">
        <v>2686</v>
      </c>
      <c r="D1403" s="1" t="s">
        <v>4346</v>
      </c>
      <c r="E1403" s="1" t="s">
        <v>2686</v>
      </c>
      <c r="F1403" s="1" t="s">
        <v>4582</v>
      </c>
      <c r="G1403" s="1" t="s">
        <v>4585</v>
      </c>
      <c r="H1403" s="1" t="s">
        <v>4593</v>
      </c>
      <c r="I1403" s="1">
        <v>0</v>
      </c>
      <c r="J1403" s="1" t="s">
        <v>2686</v>
      </c>
      <c r="K1403" s="1" t="s">
        <v>2686</v>
      </c>
      <c r="L1403" s="1" t="s">
        <v>2686</v>
      </c>
      <c r="M1403" s="1" t="s">
        <v>2686</v>
      </c>
      <c r="N1403" s="1" t="s">
        <v>2686</v>
      </c>
      <c r="O1403" s="1" t="s">
        <v>2686</v>
      </c>
      <c r="P1403" s="1" t="s">
        <v>2686</v>
      </c>
      <c r="Q1403" s="1" t="s">
        <v>2686</v>
      </c>
      <c r="R1403" s="1" t="s">
        <v>5178</v>
      </c>
      <c r="S1403" s="1" t="s">
        <v>2686</v>
      </c>
      <c r="T1403" s="1" t="s">
        <v>14</v>
      </c>
      <c r="U1403">
        <f t="shared" si="21"/>
        <v>1402</v>
      </c>
    </row>
    <row r="1404" spans="1:21" x14ac:dyDescent="0.2">
      <c r="A1404" s="1" t="s">
        <v>1402</v>
      </c>
      <c r="B1404" s="1" t="s">
        <v>2871</v>
      </c>
      <c r="C1404" s="1" t="s">
        <v>2686</v>
      </c>
      <c r="D1404" s="1" t="s">
        <v>4347</v>
      </c>
      <c r="E1404" s="1" t="s">
        <v>2686</v>
      </c>
      <c r="F1404" s="1" t="s">
        <v>4582</v>
      </c>
      <c r="G1404" s="1" t="s">
        <v>4585</v>
      </c>
      <c r="H1404" s="1" t="s">
        <v>4593</v>
      </c>
      <c r="I1404" s="1">
        <v>0</v>
      </c>
      <c r="J1404" s="1" t="s">
        <v>2686</v>
      </c>
      <c r="K1404" s="1" t="s">
        <v>2686</v>
      </c>
      <c r="L1404" s="1" t="s">
        <v>2686</v>
      </c>
      <c r="M1404" s="1" t="s">
        <v>2686</v>
      </c>
      <c r="N1404" s="1" t="s">
        <v>2686</v>
      </c>
      <c r="O1404" s="1" t="s">
        <v>2686</v>
      </c>
      <c r="P1404" s="1" t="s">
        <v>2686</v>
      </c>
      <c r="Q1404" s="1" t="s">
        <v>2686</v>
      </c>
      <c r="R1404" s="1" t="s">
        <v>5178</v>
      </c>
      <c r="S1404" s="1" t="s">
        <v>2686</v>
      </c>
      <c r="T1404" s="1" t="s">
        <v>14</v>
      </c>
      <c r="U1404">
        <f t="shared" si="21"/>
        <v>1403</v>
      </c>
    </row>
    <row r="1405" spans="1:21" x14ac:dyDescent="0.2">
      <c r="A1405" s="1" t="s">
        <v>1403</v>
      </c>
      <c r="B1405" s="1" t="s">
        <v>2872</v>
      </c>
      <c r="C1405" s="1" t="s">
        <v>2686</v>
      </c>
      <c r="D1405" s="1" t="s">
        <v>4348</v>
      </c>
      <c r="E1405" s="1" t="s">
        <v>2686</v>
      </c>
      <c r="F1405" s="1" t="s">
        <v>4582</v>
      </c>
      <c r="G1405" s="1" t="s">
        <v>4584</v>
      </c>
      <c r="H1405" s="1" t="s">
        <v>4593</v>
      </c>
      <c r="I1405" s="1">
        <v>0</v>
      </c>
      <c r="J1405" s="1" t="s">
        <v>2686</v>
      </c>
      <c r="K1405" s="1" t="s">
        <v>2686</v>
      </c>
      <c r="L1405" s="1" t="s">
        <v>2686</v>
      </c>
      <c r="M1405" s="1" t="s">
        <v>2686</v>
      </c>
      <c r="N1405" s="1" t="s">
        <v>2686</v>
      </c>
      <c r="O1405" s="1" t="s">
        <v>2686</v>
      </c>
      <c r="P1405" s="1" t="s">
        <v>2686</v>
      </c>
      <c r="Q1405" s="1" t="s">
        <v>2686</v>
      </c>
      <c r="R1405" s="1" t="s">
        <v>5178</v>
      </c>
      <c r="S1405" s="1" t="s">
        <v>2686</v>
      </c>
      <c r="T1405" s="1" t="s">
        <v>14</v>
      </c>
      <c r="U1405">
        <f t="shared" si="21"/>
        <v>1404</v>
      </c>
    </row>
    <row r="1406" spans="1:21" x14ac:dyDescent="0.2">
      <c r="A1406" s="1" t="s">
        <v>1404</v>
      </c>
      <c r="B1406" s="1" t="s">
        <v>2873</v>
      </c>
      <c r="C1406" s="1" t="s">
        <v>2686</v>
      </c>
      <c r="D1406" s="1" t="s">
        <v>4349</v>
      </c>
      <c r="E1406" s="1" t="s">
        <v>2686</v>
      </c>
      <c r="F1406" s="1" t="s">
        <v>4582</v>
      </c>
      <c r="G1406" s="1" t="s">
        <v>4588</v>
      </c>
      <c r="H1406" s="1" t="s">
        <v>4592</v>
      </c>
      <c r="I1406" s="1">
        <v>0</v>
      </c>
      <c r="J1406" s="1" t="s">
        <v>2686</v>
      </c>
      <c r="K1406" s="1" t="s">
        <v>2686</v>
      </c>
      <c r="L1406" s="1" t="s">
        <v>2686</v>
      </c>
      <c r="M1406" s="1" t="s">
        <v>2686</v>
      </c>
      <c r="N1406" s="1" t="s">
        <v>2686</v>
      </c>
      <c r="O1406" s="1" t="s">
        <v>2686</v>
      </c>
      <c r="P1406" s="1" t="s">
        <v>2686</v>
      </c>
      <c r="Q1406" s="1" t="s">
        <v>2686</v>
      </c>
      <c r="R1406" s="1" t="s">
        <v>5178</v>
      </c>
      <c r="S1406" s="1" t="s">
        <v>2686</v>
      </c>
      <c r="T1406" s="1" t="s">
        <v>14</v>
      </c>
      <c r="U1406">
        <f t="shared" si="21"/>
        <v>1405</v>
      </c>
    </row>
    <row r="1407" spans="1:21" x14ac:dyDescent="0.2">
      <c r="A1407" s="1" t="s">
        <v>1405</v>
      </c>
      <c r="B1407" s="1" t="s">
        <v>2874</v>
      </c>
      <c r="C1407" s="1" t="s">
        <v>2686</v>
      </c>
      <c r="D1407" s="1" t="s">
        <v>4350</v>
      </c>
      <c r="E1407" s="1" t="s">
        <v>2686</v>
      </c>
      <c r="F1407" s="1" t="s">
        <v>4582</v>
      </c>
      <c r="G1407" s="1" t="s">
        <v>4585</v>
      </c>
      <c r="H1407" s="1" t="s">
        <v>4593</v>
      </c>
      <c r="I1407" s="1">
        <v>0</v>
      </c>
      <c r="J1407" s="1" t="s">
        <v>2686</v>
      </c>
      <c r="K1407" s="1" t="s">
        <v>2686</v>
      </c>
      <c r="L1407" s="1" t="s">
        <v>2686</v>
      </c>
      <c r="M1407" s="1" t="s">
        <v>2686</v>
      </c>
      <c r="N1407" s="1" t="s">
        <v>2686</v>
      </c>
      <c r="O1407" s="1" t="s">
        <v>2686</v>
      </c>
      <c r="P1407" s="1" t="s">
        <v>2686</v>
      </c>
      <c r="Q1407" s="1" t="s">
        <v>2686</v>
      </c>
      <c r="R1407" s="1" t="s">
        <v>5178</v>
      </c>
      <c r="S1407" s="1" t="s">
        <v>2686</v>
      </c>
      <c r="T1407" s="1" t="s">
        <v>14</v>
      </c>
      <c r="U1407">
        <f t="shared" si="21"/>
        <v>1406</v>
      </c>
    </row>
    <row r="1408" spans="1:21" x14ac:dyDescent="0.2">
      <c r="A1408" s="1" t="s">
        <v>1406</v>
      </c>
      <c r="B1408" s="1" t="s">
        <v>2686</v>
      </c>
      <c r="C1408" s="1" t="s">
        <v>2686</v>
      </c>
      <c r="D1408" s="1" t="s">
        <v>4351</v>
      </c>
      <c r="E1408" s="1" t="s">
        <v>4577</v>
      </c>
      <c r="F1408" s="1" t="s">
        <v>4582</v>
      </c>
      <c r="G1408" s="1" t="s">
        <v>4584</v>
      </c>
      <c r="H1408" s="1" t="s">
        <v>4591</v>
      </c>
      <c r="I1408" s="1">
        <v>2</v>
      </c>
      <c r="J1408" s="1" t="s">
        <v>2686</v>
      </c>
      <c r="K1408" s="1" t="s">
        <v>2686</v>
      </c>
      <c r="L1408" s="1" t="s">
        <v>2686</v>
      </c>
      <c r="M1408" s="1" t="s">
        <v>4604</v>
      </c>
      <c r="N1408" s="1" t="s">
        <v>2686</v>
      </c>
      <c r="O1408" s="1" t="s">
        <v>2686</v>
      </c>
      <c r="P1408" s="1" t="s">
        <v>5083</v>
      </c>
      <c r="Q1408" s="1" t="s">
        <v>5169</v>
      </c>
      <c r="R1408" s="1" t="s">
        <v>5178</v>
      </c>
      <c r="S1408" s="1" t="s">
        <v>2686</v>
      </c>
      <c r="T1408" s="1" t="s">
        <v>33</v>
      </c>
      <c r="U1408">
        <f t="shared" si="21"/>
        <v>1407</v>
      </c>
    </row>
    <row r="1409" spans="1:21" x14ac:dyDescent="0.2">
      <c r="A1409" s="1" t="s">
        <v>1407</v>
      </c>
      <c r="B1409" s="1" t="s">
        <v>2686</v>
      </c>
      <c r="C1409" s="1" t="s">
        <v>2686</v>
      </c>
      <c r="D1409" s="1" t="s">
        <v>4352</v>
      </c>
      <c r="E1409" s="1" t="s">
        <v>4578</v>
      </c>
      <c r="F1409" s="1" t="s">
        <v>4582</v>
      </c>
      <c r="G1409" s="1" t="s">
        <v>4584</v>
      </c>
      <c r="H1409" s="1" t="s">
        <v>4591</v>
      </c>
      <c r="I1409" s="1">
        <v>4</v>
      </c>
      <c r="J1409" s="1" t="s">
        <v>2686</v>
      </c>
      <c r="K1409" s="1" t="s">
        <v>2686</v>
      </c>
      <c r="L1409" s="1" t="s">
        <v>2686</v>
      </c>
      <c r="M1409" s="1" t="s">
        <v>4604</v>
      </c>
      <c r="N1409" s="1" t="s">
        <v>2686</v>
      </c>
      <c r="O1409" s="1" t="s">
        <v>2686</v>
      </c>
      <c r="P1409" s="1" t="s">
        <v>5084</v>
      </c>
      <c r="Q1409" s="1" t="s">
        <v>5170</v>
      </c>
      <c r="R1409" s="1" t="s">
        <v>5178</v>
      </c>
      <c r="S1409" s="1" t="s">
        <v>2686</v>
      </c>
      <c r="T1409" s="1" t="s">
        <v>33</v>
      </c>
      <c r="U1409">
        <f t="shared" si="21"/>
        <v>1408</v>
      </c>
    </row>
    <row r="1410" spans="1:21" x14ac:dyDescent="0.2">
      <c r="A1410" s="1" t="s">
        <v>1408</v>
      </c>
      <c r="B1410" s="1" t="s">
        <v>2686</v>
      </c>
      <c r="C1410" s="1" t="s">
        <v>2686</v>
      </c>
      <c r="D1410" s="1" t="s">
        <v>4353</v>
      </c>
      <c r="E1410" s="1" t="s">
        <v>2686</v>
      </c>
      <c r="F1410" s="1" t="s">
        <v>4582</v>
      </c>
      <c r="G1410" s="1" t="s">
        <v>4588</v>
      </c>
      <c r="H1410" s="1" t="s">
        <v>4592</v>
      </c>
      <c r="I1410" s="1">
        <v>0</v>
      </c>
      <c r="J1410" s="1" t="s">
        <v>2686</v>
      </c>
      <c r="K1410" s="1" t="s">
        <v>2686</v>
      </c>
      <c r="L1410" s="1" t="s">
        <v>2686</v>
      </c>
      <c r="M1410" s="1" t="s">
        <v>4605</v>
      </c>
      <c r="N1410" s="1" t="s">
        <v>2686</v>
      </c>
      <c r="O1410" s="1" t="s">
        <v>2686</v>
      </c>
      <c r="P1410" s="1" t="s">
        <v>2686</v>
      </c>
      <c r="Q1410" s="1" t="s">
        <v>2686</v>
      </c>
      <c r="R1410" s="1" t="s">
        <v>5179</v>
      </c>
      <c r="S1410" s="1" t="s">
        <v>2686</v>
      </c>
      <c r="T1410" s="1" t="s">
        <v>75</v>
      </c>
      <c r="U1410">
        <f t="shared" si="21"/>
        <v>1409</v>
      </c>
    </row>
    <row r="1411" spans="1:21" x14ac:dyDescent="0.2">
      <c r="A1411" s="1" t="s">
        <v>1409</v>
      </c>
      <c r="B1411" s="1" t="s">
        <v>2686</v>
      </c>
      <c r="C1411" s="1" t="s">
        <v>2686</v>
      </c>
      <c r="D1411" s="1" t="s">
        <v>4354</v>
      </c>
      <c r="E1411" s="1" t="s">
        <v>2686</v>
      </c>
      <c r="F1411" s="1" t="s">
        <v>4582</v>
      </c>
      <c r="G1411" s="1" t="s">
        <v>4585</v>
      </c>
      <c r="H1411" s="1" t="s">
        <v>4593</v>
      </c>
      <c r="I1411" s="1">
        <v>0</v>
      </c>
      <c r="J1411" s="1" t="s">
        <v>2686</v>
      </c>
      <c r="K1411" s="1" t="s">
        <v>2686</v>
      </c>
      <c r="L1411" s="1" t="s">
        <v>2686</v>
      </c>
      <c r="M1411" s="1" t="s">
        <v>4605</v>
      </c>
      <c r="N1411" s="1" t="s">
        <v>2686</v>
      </c>
      <c r="O1411" s="1" t="s">
        <v>2686</v>
      </c>
      <c r="P1411" s="1" t="s">
        <v>2686</v>
      </c>
      <c r="Q1411" s="1" t="s">
        <v>2686</v>
      </c>
      <c r="R1411" s="1" t="s">
        <v>5179</v>
      </c>
      <c r="S1411" s="1" t="s">
        <v>2686</v>
      </c>
      <c r="T1411" s="1" t="s">
        <v>75</v>
      </c>
      <c r="U1411">
        <f t="shared" si="21"/>
        <v>1410</v>
      </c>
    </row>
    <row r="1412" spans="1:21" x14ac:dyDescent="0.2">
      <c r="A1412" s="1" t="s">
        <v>1410</v>
      </c>
      <c r="B1412" s="1" t="s">
        <v>2875</v>
      </c>
      <c r="C1412" s="1" t="s">
        <v>2686</v>
      </c>
      <c r="D1412" s="1" t="s">
        <v>4355</v>
      </c>
      <c r="E1412" s="1" t="s">
        <v>4355</v>
      </c>
      <c r="F1412" s="1" t="s">
        <v>4582</v>
      </c>
      <c r="G1412" s="1" t="s">
        <v>4584</v>
      </c>
      <c r="H1412" s="1" t="s">
        <v>4593</v>
      </c>
      <c r="I1412" s="1">
        <v>4</v>
      </c>
      <c r="J1412" s="1" t="s">
        <v>2686</v>
      </c>
      <c r="K1412" s="1" t="s">
        <v>2686</v>
      </c>
      <c r="L1412" s="1" t="s">
        <v>2686</v>
      </c>
      <c r="M1412" s="1" t="s">
        <v>4604</v>
      </c>
      <c r="N1412" s="1" t="s">
        <v>2686</v>
      </c>
      <c r="O1412" s="1" t="s">
        <v>2686</v>
      </c>
      <c r="P1412" s="1" t="s">
        <v>2686</v>
      </c>
      <c r="Q1412" s="1" t="s">
        <v>2686</v>
      </c>
      <c r="R1412" s="1" t="s">
        <v>5178</v>
      </c>
      <c r="S1412" s="1" t="s">
        <v>2686</v>
      </c>
      <c r="T1412" s="1" t="s">
        <v>32</v>
      </c>
      <c r="U1412">
        <f t="shared" ref="U1412:U1475" si="22">U1411+1</f>
        <v>1411</v>
      </c>
    </row>
    <row r="1413" spans="1:21" x14ac:dyDescent="0.2">
      <c r="A1413" s="1" t="s">
        <v>1411</v>
      </c>
      <c r="B1413" s="1" t="s">
        <v>2876</v>
      </c>
      <c r="C1413" s="1" t="s">
        <v>2686</v>
      </c>
      <c r="D1413" s="1" t="s">
        <v>4356</v>
      </c>
      <c r="E1413" s="1" t="s">
        <v>4356</v>
      </c>
      <c r="F1413" s="1" t="s">
        <v>4582</v>
      </c>
      <c r="G1413" s="1" t="s">
        <v>4584</v>
      </c>
      <c r="H1413" s="1" t="s">
        <v>4593</v>
      </c>
      <c r="I1413" s="1">
        <v>1</v>
      </c>
      <c r="J1413" s="1" t="s">
        <v>2686</v>
      </c>
      <c r="K1413" s="1" t="s">
        <v>2686</v>
      </c>
      <c r="L1413" s="1" t="s">
        <v>2686</v>
      </c>
      <c r="M1413" s="1" t="s">
        <v>4605</v>
      </c>
      <c r="N1413" s="1" t="s">
        <v>2686</v>
      </c>
      <c r="O1413" s="1" t="s">
        <v>2686</v>
      </c>
      <c r="P1413" s="1" t="s">
        <v>2686</v>
      </c>
      <c r="Q1413" s="1" t="s">
        <v>2686</v>
      </c>
      <c r="R1413" s="1" t="s">
        <v>5178</v>
      </c>
      <c r="S1413" s="1" t="s">
        <v>2686</v>
      </c>
      <c r="T1413" s="1" t="s">
        <v>32</v>
      </c>
      <c r="U1413">
        <f t="shared" si="22"/>
        <v>1412</v>
      </c>
    </row>
    <row r="1414" spans="1:21" x14ac:dyDescent="0.2">
      <c r="A1414" s="1" t="s">
        <v>1412</v>
      </c>
      <c r="B1414" s="1" t="s">
        <v>2877</v>
      </c>
      <c r="C1414" s="1" t="s">
        <v>2686</v>
      </c>
      <c r="D1414" s="1" t="s">
        <v>4357</v>
      </c>
      <c r="E1414" s="1" t="s">
        <v>4357</v>
      </c>
      <c r="F1414" s="1" t="s">
        <v>4582</v>
      </c>
      <c r="G1414" s="1" t="s">
        <v>4584</v>
      </c>
      <c r="H1414" s="1" t="s">
        <v>4593</v>
      </c>
      <c r="I1414" s="1">
        <v>3</v>
      </c>
      <c r="J1414" s="1" t="s">
        <v>2686</v>
      </c>
      <c r="K1414" s="1" t="s">
        <v>2686</v>
      </c>
      <c r="L1414" s="1" t="s">
        <v>2686</v>
      </c>
      <c r="M1414" s="1" t="s">
        <v>4604</v>
      </c>
      <c r="N1414" s="1" t="s">
        <v>2686</v>
      </c>
      <c r="O1414" s="1" t="s">
        <v>2686</v>
      </c>
      <c r="P1414" s="1" t="s">
        <v>2686</v>
      </c>
      <c r="Q1414" s="1" t="s">
        <v>5167</v>
      </c>
      <c r="R1414" s="1" t="s">
        <v>5178</v>
      </c>
      <c r="S1414" s="1" t="s">
        <v>2686</v>
      </c>
      <c r="T1414" s="1" t="s">
        <v>32</v>
      </c>
      <c r="U1414">
        <f t="shared" si="22"/>
        <v>1413</v>
      </c>
    </row>
    <row r="1415" spans="1:21" x14ac:dyDescent="0.2">
      <c r="A1415" s="1" t="s">
        <v>1413</v>
      </c>
      <c r="B1415" s="1" t="s">
        <v>2878</v>
      </c>
      <c r="C1415" s="1" t="s">
        <v>2686</v>
      </c>
      <c r="D1415" s="1" t="s">
        <v>4358</v>
      </c>
      <c r="E1415" s="1" t="s">
        <v>4358</v>
      </c>
      <c r="F1415" s="1" t="s">
        <v>4582</v>
      </c>
      <c r="G1415" s="1" t="s">
        <v>4584</v>
      </c>
      <c r="H1415" s="1" t="s">
        <v>4592</v>
      </c>
      <c r="I1415" s="1">
        <v>3</v>
      </c>
      <c r="J1415" s="1" t="s">
        <v>2686</v>
      </c>
      <c r="K1415" s="1" t="s">
        <v>2686</v>
      </c>
      <c r="L1415" s="1" t="s">
        <v>2686</v>
      </c>
      <c r="M1415" s="1" t="s">
        <v>4604</v>
      </c>
      <c r="N1415" s="1" t="s">
        <v>2686</v>
      </c>
      <c r="O1415" s="1" t="s">
        <v>2686</v>
      </c>
      <c r="P1415" s="1" t="s">
        <v>2686</v>
      </c>
      <c r="Q1415" s="1" t="s">
        <v>5171</v>
      </c>
      <c r="R1415" s="1" t="s">
        <v>5178</v>
      </c>
      <c r="S1415" s="1" t="s">
        <v>2686</v>
      </c>
      <c r="T1415" s="1" t="s">
        <v>32</v>
      </c>
      <c r="U1415">
        <f t="shared" si="22"/>
        <v>1414</v>
      </c>
    </row>
    <row r="1416" spans="1:21" x14ac:dyDescent="0.2">
      <c r="A1416" s="1" t="s">
        <v>1414</v>
      </c>
      <c r="B1416" s="1" t="s">
        <v>2879</v>
      </c>
      <c r="C1416" s="1" t="s">
        <v>2686</v>
      </c>
      <c r="D1416" s="1" t="s">
        <v>4359</v>
      </c>
      <c r="E1416" s="1" t="s">
        <v>4359</v>
      </c>
      <c r="F1416" s="1" t="s">
        <v>4582</v>
      </c>
      <c r="G1416" s="1" t="s">
        <v>4584</v>
      </c>
      <c r="H1416" s="1" t="s">
        <v>4593</v>
      </c>
      <c r="I1416" s="1">
        <v>19</v>
      </c>
      <c r="J1416" s="1" t="s">
        <v>2686</v>
      </c>
      <c r="K1416" s="1" t="s">
        <v>2686</v>
      </c>
      <c r="L1416" s="1" t="s">
        <v>2686</v>
      </c>
      <c r="M1416" s="1" t="s">
        <v>4604</v>
      </c>
      <c r="N1416" s="1" t="s">
        <v>2686</v>
      </c>
      <c r="O1416" s="1" t="s">
        <v>2686</v>
      </c>
      <c r="P1416" s="1" t="s">
        <v>2686</v>
      </c>
      <c r="Q1416" s="1" t="s">
        <v>5171</v>
      </c>
      <c r="R1416" s="1" t="s">
        <v>5178</v>
      </c>
      <c r="S1416" s="1" t="s">
        <v>2686</v>
      </c>
      <c r="T1416" s="1" t="s">
        <v>32</v>
      </c>
      <c r="U1416">
        <f t="shared" si="22"/>
        <v>1415</v>
      </c>
    </row>
    <row r="1417" spans="1:21" x14ac:dyDescent="0.2">
      <c r="A1417" s="1" t="s">
        <v>1415</v>
      </c>
      <c r="B1417" s="1" t="s">
        <v>2880</v>
      </c>
      <c r="C1417" s="1" t="s">
        <v>2686</v>
      </c>
      <c r="D1417" s="1" t="s">
        <v>4360</v>
      </c>
      <c r="E1417" s="1" t="s">
        <v>4360</v>
      </c>
      <c r="F1417" s="1" t="s">
        <v>4582</v>
      </c>
      <c r="G1417" s="1" t="s">
        <v>4584</v>
      </c>
      <c r="H1417" s="1" t="s">
        <v>4592</v>
      </c>
      <c r="I1417" s="1">
        <v>3</v>
      </c>
      <c r="J1417" s="1" t="s">
        <v>2686</v>
      </c>
      <c r="K1417" s="1" t="s">
        <v>2686</v>
      </c>
      <c r="L1417" s="1" t="s">
        <v>2686</v>
      </c>
      <c r="M1417" s="1" t="s">
        <v>4604</v>
      </c>
      <c r="N1417" s="1" t="s">
        <v>2686</v>
      </c>
      <c r="O1417" s="1" t="s">
        <v>2686</v>
      </c>
      <c r="P1417" s="1" t="s">
        <v>2686</v>
      </c>
      <c r="Q1417" s="1" t="s">
        <v>5171</v>
      </c>
      <c r="R1417" s="1" t="s">
        <v>5178</v>
      </c>
      <c r="S1417" s="1" t="s">
        <v>2686</v>
      </c>
      <c r="T1417" s="1" t="s">
        <v>32</v>
      </c>
      <c r="U1417">
        <f t="shared" si="22"/>
        <v>1416</v>
      </c>
    </row>
    <row r="1418" spans="1:21" x14ac:dyDescent="0.2">
      <c r="A1418" s="1" t="s">
        <v>1416</v>
      </c>
      <c r="B1418" s="1" t="s">
        <v>2881</v>
      </c>
      <c r="C1418" s="1" t="s">
        <v>2686</v>
      </c>
      <c r="D1418" s="1" t="s">
        <v>4361</v>
      </c>
      <c r="E1418" s="1" t="s">
        <v>4361</v>
      </c>
      <c r="F1418" s="1" t="s">
        <v>4582</v>
      </c>
      <c r="G1418" s="1" t="s">
        <v>4584</v>
      </c>
      <c r="H1418" s="1" t="s">
        <v>4593</v>
      </c>
      <c r="I1418" s="1">
        <v>5</v>
      </c>
      <c r="J1418" s="1" t="s">
        <v>2686</v>
      </c>
      <c r="K1418" s="1" t="s">
        <v>2686</v>
      </c>
      <c r="L1418" s="1" t="s">
        <v>2686</v>
      </c>
      <c r="M1418" s="1" t="s">
        <v>4604</v>
      </c>
      <c r="N1418" s="1" t="s">
        <v>2686</v>
      </c>
      <c r="O1418" s="1" t="s">
        <v>2686</v>
      </c>
      <c r="P1418" s="1" t="s">
        <v>5085</v>
      </c>
      <c r="Q1418" s="1" t="s">
        <v>5171</v>
      </c>
      <c r="R1418" s="1" t="s">
        <v>5178</v>
      </c>
      <c r="S1418" s="1" t="s">
        <v>2686</v>
      </c>
      <c r="T1418" s="1" t="s">
        <v>32</v>
      </c>
      <c r="U1418">
        <f t="shared" si="22"/>
        <v>1417</v>
      </c>
    </row>
    <row r="1419" spans="1:21" x14ac:dyDescent="0.2">
      <c r="A1419" s="1" t="s">
        <v>1417</v>
      </c>
      <c r="B1419" s="1" t="s">
        <v>2882</v>
      </c>
      <c r="C1419" s="1" t="s">
        <v>2686</v>
      </c>
      <c r="D1419" s="1" t="s">
        <v>2686</v>
      </c>
      <c r="E1419" s="1" t="s">
        <v>2686</v>
      </c>
      <c r="F1419" s="1" t="s">
        <v>4582</v>
      </c>
      <c r="G1419" s="1" t="s">
        <v>2686</v>
      </c>
      <c r="H1419" s="1" t="s">
        <v>2686</v>
      </c>
      <c r="I1419" s="1">
        <v>0</v>
      </c>
      <c r="J1419" s="1" t="s">
        <v>2686</v>
      </c>
      <c r="K1419" s="1" t="s">
        <v>2686</v>
      </c>
      <c r="L1419" s="1" t="s">
        <v>2686</v>
      </c>
      <c r="M1419" s="1" t="s">
        <v>2686</v>
      </c>
      <c r="N1419" s="1" t="s">
        <v>2686</v>
      </c>
      <c r="O1419" s="1" t="s">
        <v>2686</v>
      </c>
      <c r="P1419" s="1" t="s">
        <v>2686</v>
      </c>
      <c r="Q1419" s="1" t="s">
        <v>2686</v>
      </c>
      <c r="R1419" s="1" t="s">
        <v>5179</v>
      </c>
      <c r="S1419" s="1" t="s">
        <v>2686</v>
      </c>
      <c r="T1419" s="1" t="s">
        <v>98</v>
      </c>
      <c r="U1419">
        <f t="shared" si="22"/>
        <v>1418</v>
      </c>
    </row>
    <row r="1420" spans="1:21" x14ac:dyDescent="0.2">
      <c r="A1420" s="1" t="s">
        <v>1418</v>
      </c>
      <c r="B1420" s="1" t="s">
        <v>2883</v>
      </c>
      <c r="C1420" s="1" t="s">
        <v>2686</v>
      </c>
      <c r="D1420" s="1" t="s">
        <v>4362</v>
      </c>
      <c r="E1420" s="1" t="s">
        <v>4362</v>
      </c>
      <c r="F1420" s="1" t="s">
        <v>4582</v>
      </c>
      <c r="G1420" s="1" t="s">
        <v>4588</v>
      </c>
      <c r="H1420" s="1" t="s">
        <v>4592</v>
      </c>
      <c r="I1420" s="1">
        <v>2</v>
      </c>
      <c r="J1420" s="1" t="s">
        <v>2686</v>
      </c>
      <c r="K1420" s="1" t="s">
        <v>2686</v>
      </c>
      <c r="L1420" s="1" t="s">
        <v>2686</v>
      </c>
      <c r="M1420" s="1" t="s">
        <v>4604</v>
      </c>
      <c r="N1420" s="1" t="s">
        <v>2686</v>
      </c>
      <c r="O1420" s="1" t="s">
        <v>2686</v>
      </c>
      <c r="P1420" s="1" t="s">
        <v>2686</v>
      </c>
      <c r="Q1420" s="1" t="s">
        <v>5167</v>
      </c>
      <c r="R1420" s="1" t="s">
        <v>5178</v>
      </c>
      <c r="S1420" s="1" t="s">
        <v>2686</v>
      </c>
      <c r="T1420" s="1" t="s">
        <v>32</v>
      </c>
      <c r="U1420">
        <f t="shared" si="22"/>
        <v>1419</v>
      </c>
    </row>
    <row r="1421" spans="1:21" x14ac:dyDescent="0.2">
      <c r="A1421" s="1" t="s">
        <v>1419</v>
      </c>
      <c r="B1421" s="1" t="s">
        <v>2884</v>
      </c>
      <c r="C1421" s="1" t="s">
        <v>2686</v>
      </c>
      <c r="D1421" s="1" t="s">
        <v>2686</v>
      </c>
      <c r="E1421" s="1" t="s">
        <v>2686</v>
      </c>
      <c r="F1421" s="1" t="s">
        <v>4582</v>
      </c>
      <c r="G1421" s="1" t="s">
        <v>2686</v>
      </c>
      <c r="H1421" s="1" t="s">
        <v>2686</v>
      </c>
      <c r="I1421" s="1">
        <v>0</v>
      </c>
      <c r="J1421" s="1" t="s">
        <v>2686</v>
      </c>
      <c r="K1421" s="1" t="s">
        <v>2686</v>
      </c>
      <c r="L1421" s="1" t="s">
        <v>2686</v>
      </c>
      <c r="M1421" s="1" t="s">
        <v>2686</v>
      </c>
      <c r="N1421" s="1" t="s">
        <v>2686</v>
      </c>
      <c r="O1421" s="1" t="s">
        <v>2686</v>
      </c>
      <c r="P1421" s="1" t="s">
        <v>2686</v>
      </c>
      <c r="Q1421" s="1" t="s">
        <v>2686</v>
      </c>
      <c r="R1421" s="1" t="s">
        <v>5179</v>
      </c>
      <c r="S1421" s="1" t="s">
        <v>2686</v>
      </c>
      <c r="T1421" s="1" t="s">
        <v>98</v>
      </c>
      <c r="U1421">
        <f t="shared" si="22"/>
        <v>1420</v>
      </c>
    </row>
    <row r="1422" spans="1:21" x14ac:dyDescent="0.2">
      <c r="A1422" s="1" t="s">
        <v>1420</v>
      </c>
      <c r="B1422" s="1" t="s">
        <v>2885</v>
      </c>
      <c r="C1422" s="1" t="s">
        <v>2686</v>
      </c>
      <c r="D1422" s="1" t="s">
        <v>4363</v>
      </c>
      <c r="E1422" s="1" t="s">
        <v>4363</v>
      </c>
      <c r="F1422" s="1" t="s">
        <v>4582</v>
      </c>
      <c r="G1422" s="1" t="s">
        <v>4584</v>
      </c>
      <c r="H1422" s="1" t="s">
        <v>4593</v>
      </c>
      <c r="I1422" s="1">
        <v>7</v>
      </c>
      <c r="J1422" s="1" t="s">
        <v>2686</v>
      </c>
      <c r="K1422" s="1" t="s">
        <v>2686</v>
      </c>
      <c r="L1422" s="1" t="s">
        <v>2686</v>
      </c>
      <c r="M1422" s="1" t="s">
        <v>4604</v>
      </c>
      <c r="N1422" s="1" t="s">
        <v>2686</v>
      </c>
      <c r="O1422" s="1" t="s">
        <v>2686</v>
      </c>
      <c r="P1422" s="1" t="s">
        <v>5086</v>
      </c>
      <c r="Q1422" s="1" t="s">
        <v>5167</v>
      </c>
      <c r="R1422" s="1" t="s">
        <v>5178</v>
      </c>
      <c r="S1422" s="1" t="s">
        <v>2686</v>
      </c>
      <c r="T1422" s="1" t="s">
        <v>32</v>
      </c>
      <c r="U1422">
        <f t="shared" si="22"/>
        <v>1421</v>
      </c>
    </row>
    <row r="1423" spans="1:21" x14ac:dyDescent="0.2">
      <c r="A1423" s="1" t="s">
        <v>1421</v>
      </c>
      <c r="B1423" s="1" t="s">
        <v>2886</v>
      </c>
      <c r="C1423" s="1" t="s">
        <v>2686</v>
      </c>
      <c r="D1423" s="1" t="s">
        <v>2686</v>
      </c>
      <c r="E1423" s="1" t="s">
        <v>2686</v>
      </c>
      <c r="F1423" s="1" t="s">
        <v>4582</v>
      </c>
      <c r="G1423" s="1" t="s">
        <v>2686</v>
      </c>
      <c r="H1423" s="1" t="s">
        <v>2686</v>
      </c>
      <c r="I1423" s="1">
        <v>0</v>
      </c>
      <c r="J1423" s="1" t="s">
        <v>2686</v>
      </c>
      <c r="K1423" s="1" t="s">
        <v>2686</v>
      </c>
      <c r="L1423" s="1" t="s">
        <v>2686</v>
      </c>
      <c r="M1423" s="1" t="s">
        <v>2686</v>
      </c>
      <c r="N1423" s="1" t="s">
        <v>2686</v>
      </c>
      <c r="O1423" s="1" t="s">
        <v>2686</v>
      </c>
      <c r="P1423" s="1" t="s">
        <v>2686</v>
      </c>
      <c r="Q1423" s="1" t="s">
        <v>2686</v>
      </c>
      <c r="R1423" s="1" t="s">
        <v>5179</v>
      </c>
      <c r="S1423" s="1" t="s">
        <v>2686</v>
      </c>
      <c r="T1423" s="1" t="s">
        <v>98</v>
      </c>
      <c r="U1423">
        <f t="shared" si="22"/>
        <v>1422</v>
      </c>
    </row>
    <row r="1424" spans="1:21" x14ac:dyDescent="0.2">
      <c r="A1424" s="1" t="s">
        <v>1422</v>
      </c>
      <c r="B1424" s="1" t="s">
        <v>2887</v>
      </c>
      <c r="C1424" s="1" t="s">
        <v>2686</v>
      </c>
      <c r="D1424" s="1" t="s">
        <v>4364</v>
      </c>
      <c r="E1424" s="1" t="s">
        <v>4364</v>
      </c>
      <c r="F1424" s="1" t="s">
        <v>4582</v>
      </c>
      <c r="G1424" s="1" t="s">
        <v>4588</v>
      </c>
      <c r="H1424" s="1" t="s">
        <v>4592</v>
      </c>
      <c r="I1424" s="1">
        <v>5</v>
      </c>
      <c r="J1424" s="1" t="s">
        <v>2686</v>
      </c>
      <c r="K1424" s="1" t="s">
        <v>2686</v>
      </c>
      <c r="L1424" s="1" t="s">
        <v>2686</v>
      </c>
      <c r="M1424" s="1" t="s">
        <v>4604</v>
      </c>
      <c r="N1424" s="1" t="s">
        <v>2686</v>
      </c>
      <c r="O1424" s="1" t="s">
        <v>2686</v>
      </c>
      <c r="P1424" s="1" t="s">
        <v>2686</v>
      </c>
      <c r="Q1424" s="1" t="s">
        <v>5172</v>
      </c>
      <c r="R1424" s="1" t="s">
        <v>5178</v>
      </c>
      <c r="S1424" s="1" t="s">
        <v>2686</v>
      </c>
      <c r="T1424" s="1" t="s">
        <v>32</v>
      </c>
      <c r="U1424">
        <f t="shared" si="22"/>
        <v>1423</v>
      </c>
    </row>
    <row r="1425" spans="1:21" x14ac:dyDescent="0.2">
      <c r="A1425" s="1" t="s">
        <v>1423</v>
      </c>
      <c r="B1425" s="1" t="s">
        <v>2888</v>
      </c>
      <c r="C1425" s="1" t="s">
        <v>2686</v>
      </c>
      <c r="D1425" s="1" t="s">
        <v>4365</v>
      </c>
      <c r="E1425" s="1" t="s">
        <v>2686</v>
      </c>
      <c r="F1425" s="1" t="s">
        <v>4582</v>
      </c>
      <c r="G1425" s="1" t="s">
        <v>4588</v>
      </c>
      <c r="H1425" s="1" t="s">
        <v>4592</v>
      </c>
      <c r="I1425" s="1">
        <v>0</v>
      </c>
      <c r="J1425" s="1" t="s">
        <v>2686</v>
      </c>
      <c r="K1425" s="1" t="s">
        <v>2686</v>
      </c>
      <c r="L1425" s="1" t="s">
        <v>2686</v>
      </c>
      <c r="M1425" s="1" t="s">
        <v>2686</v>
      </c>
      <c r="N1425" s="1" t="s">
        <v>2686</v>
      </c>
      <c r="O1425" s="1" t="s">
        <v>2686</v>
      </c>
      <c r="P1425" s="1" t="s">
        <v>2686</v>
      </c>
      <c r="Q1425" s="1" t="s">
        <v>2686</v>
      </c>
      <c r="R1425" s="1" t="s">
        <v>5179</v>
      </c>
      <c r="S1425" s="1" t="s">
        <v>2686</v>
      </c>
      <c r="T1425" s="1" t="s">
        <v>69</v>
      </c>
      <c r="U1425">
        <f t="shared" si="22"/>
        <v>1424</v>
      </c>
    </row>
    <row r="1426" spans="1:21" x14ac:dyDescent="0.2">
      <c r="A1426" s="1" t="s">
        <v>1424</v>
      </c>
      <c r="B1426" s="1" t="s">
        <v>2889</v>
      </c>
      <c r="C1426" s="1" t="s">
        <v>2686</v>
      </c>
      <c r="D1426" s="1" t="s">
        <v>4366</v>
      </c>
      <c r="E1426" s="1" t="s">
        <v>4366</v>
      </c>
      <c r="F1426" s="1" t="s">
        <v>4582</v>
      </c>
      <c r="G1426" s="1" t="s">
        <v>4588</v>
      </c>
      <c r="H1426" s="1" t="s">
        <v>4592</v>
      </c>
      <c r="I1426" s="1">
        <v>1</v>
      </c>
      <c r="J1426" s="1" t="s">
        <v>2686</v>
      </c>
      <c r="K1426" s="1" t="s">
        <v>2686</v>
      </c>
      <c r="L1426" s="1" t="s">
        <v>2686</v>
      </c>
      <c r="M1426" s="1" t="s">
        <v>4604</v>
      </c>
      <c r="N1426" s="1" t="s">
        <v>2686</v>
      </c>
      <c r="O1426" s="1" t="s">
        <v>2686</v>
      </c>
      <c r="P1426" s="1" t="s">
        <v>2686</v>
      </c>
      <c r="Q1426" s="1" t="s">
        <v>5172</v>
      </c>
      <c r="R1426" s="1" t="s">
        <v>5178</v>
      </c>
      <c r="S1426" s="1" t="s">
        <v>2686</v>
      </c>
      <c r="T1426" s="1" t="s">
        <v>32</v>
      </c>
      <c r="U1426">
        <f t="shared" si="22"/>
        <v>1425</v>
      </c>
    </row>
    <row r="1427" spans="1:21" x14ac:dyDescent="0.2">
      <c r="A1427" s="1" t="s">
        <v>1425</v>
      </c>
      <c r="B1427" s="1" t="s">
        <v>2890</v>
      </c>
      <c r="C1427" s="1" t="s">
        <v>2686</v>
      </c>
      <c r="D1427" s="1" t="s">
        <v>2686</v>
      </c>
      <c r="E1427" s="1" t="s">
        <v>2686</v>
      </c>
      <c r="F1427" s="1" t="s">
        <v>4582</v>
      </c>
      <c r="G1427" s="1" t="s">
        <v>4584</v>
      </c>
      <c r="H1427" s="1" t="s">
        <v>2686</v>
      </c>
      <c r="I1427" s="1">
        <v>0</v>
      </c>
      <c r="J1427" s="1" t="s">
        <v>2686</v>
      </c>
      <c r="K1427" s="1" t="s">
        <v>2686</v>
      </c>
      <c r="L1427" s="1" t="s">
        <v>2686</v>
      </c>
      <c r="M1427" s="1" t="s">
        <v>2686</v>
      </c>
      <c r="N1427" s="1" t="s">
        <v>2686</v>
      </c>
      <c r="O1427" s="1" t="s">
        <v>2686</v>
      </c>
      <c r="P1427" s="1" t="s">
        <v>2686</v>
      </c>
      <c r="Q1427" s="1" t="s">
        <v>2686</v>
      </c>
      <c r="R1427" s="1" t="s">
        <v>5179</v>
      </c>
      <c r="S1427" s="1" t="s">
        <v>2686</v>
      </c>
      <c r="T1427" s="1" t="s">
        <v>13</v>
      </c>
      <c r="U1427">
        <f t="shared" si="22"/>
        <v>1426</v>
      </c>
    </row>
    <row r="1428" spans="1:21" x14ac:dyDescent="0.2">
      <c r="A1428" s="1" t="s">
        <v>1426</v>
      </c>
      <c r="B1428" s="1" t="s">
        <v>2686</v>
      </c>
      <c r="C1428" s="1" t="s">
        <v>2686</v>
      </c>
      <c r="D1428" s="1" t="s">
        <v>2686</v>
      </c>
      <c r="E1428" s="1" t="s">
        <v>2686</v>
      </c>
      <c r="F1428" s="1" t="s">
        <v>4582</v>
      </c>
      <c r="G1428" s="1" t="s">
        <v>4588</v>
      </c>
      <c r="H1428" s="1" t="s">
        <v>4592</v>
      </c>
      <c r="I1428" s="1">
        <v>0</v>
      </c>
      <c r="J1428" s="1" t="s">
        <v>2686</v>
      </c>
      <c r="K1428" s="1" t="s">
        <v>2686</v>
      </c>
      <c r="L1428" s="1" t="s">
        <v>2686</v>
      </c>
      <c r="M1428" s="1" t="s">
        <v>2686</v>
      </c>
      <c r="N1428" s="1" t="s">
        <v>2686</v>
      </c>
      <c r="O1428" s="1" t="s">
        <v>2686</v>
      </c>
      <c r="P1428" s="1" t="s">
        <v>2686</v>
      </c>
      <c r="Q1428" s="1" t="s">
        <v>2686</v>
      </c>
      <c r="R1428" s="1" t="s">
        <v>5178</v>
      </c>
      <c r="S1428" s="1" t="s">
        <v>2686</v>
      </c>
      <c r="T1428" s="1" t="s">
        <v>15</v>
      </c>
      <c r="U1428">
        <f t="shared" si="22"/>
        <v>1427</v>
      </c>
    </row>
    <row r="1429" spans="1:21" x14ac:dyDescent="0.2">
      <c r="A1429" s="1" t="s">
        <v>1427</v>
      </c>
      <c r="B1429" s="1" t="s">
        <v>2891</v>
      </c>
      <c r="C1429" s="1" t="s">
        <v>2686</v>
      </c>
      <c r="D1429" s="1" t="s">
        <v>2686</v>
      </c>
      <c r="E1429" s="1" t="s">
        <v>2686</v>
      </c>
      <c r="F1429" s="1" t="s">
        <v>4582</v>
      </c>
      <c r="G1429" s="1" t="s">
        <v>2686</v>
      </c>
      <c r="H1429" s="1" t="s">
        <v>4591</v>
      </c>
      <c r="I1429" s="1">
        <v>0</v>
      </c>
      <c r="J1429" s="1" t="s">
        <v>2686</v>
      </c>
      <c r="K1429" s="1" t="s">
        <v>2686</v>
      </c>
      <c r="L1429" s="1" t="s">
        <v>2686</v>
      </c>
      <c r="M1429" s="1" t="s">
        <v>2686</v>
      </c>
      <c r="N1429" s="1" t="s">
        <v>2686</v>
      </c>
      <c r="O1429" s="1" t="s">
        <v>2686</v>
      </c>
      <c r="P1429" s="1" t="s">
        <v>2686</v>
      </c>
      <c r="Q1429" s="1" t="s">
        <v>2686</v>
      </c>
      <c r="R1429" s="1" t="s">
        <v>5178</v>
      </c>
      <c r="S1429" s="1" t="s">
        <v>2686</v>
      </c>
      <c r="T1429" s="1" t="s">
        <v>11</v>
      </c>
      <c r="U1429">
        <f t="shared" si="22"/>
        <v>1428</v>
      </c>
    </row>
    <row r="1430" spans="1:21" x14ac:dyDescent="0.2">
      <c r="A1430" s="1" t="s">
        <v>1428</v>
      </c>
      <c r="B1430" s="1" t="s">
        <v>2686</v>
      </c>
      <c r="C1430" s="1" t="s">
        <v>2686</v>
      </c>
      <c r="D1430" s="1" t="s">
        <v>2686</v>
      </c>
      <c r="E1430" s="1" t="s">
        <v>2686</v>
      </c>
      <c r="F1430" s="1" t="s">
        <v>4582</v>
      </c>
      <c r="G1430" s="1" t="s">
        <v>4588</v>
      </c>
      <c r="H1430" s="1" t="s">
        <v>4592</v>
      </c>
      <c r="I1430" s="1">
        <v>0</v>
      </c>
      <c r="J1430" s="1" t="s">
        <v>2686</v>
      </c>
      <c r="K1430" s="1" t="s">
        <v>2686</v>
      </c>
      <c r="L1430" s="1" t="s">
        <v>2686</v>
      </c>
      <c r="M1430" s="1" t="s">
        <v>2686</v>
      </c>
      <c r="N1430" s="1" t="s">
        <v>2686</v>
      </c>
      <c r="O1430" s="1" t="s">
        <v>2686</v>
      </c>
      <c r="P1430" s="1" t="s">
        <v>2686</v>
      </c>
      <c r="Q1430" s="1" t="s">
        <v>2686</v>
      </c>
      <c r="R1430" s="1" t="s">
        <v>5178</v>
      </c>
      <c r="S1430" s="1" t="s">
        <v>2686</v>
      </c>
      <c r="T1430" s="1" t="s">
        <v>15</v>
      </c>
      <c r="U1430">
        <f t="shared" si="22"/>
        <v>1429</v>
      </c>
    </row>
    <row r="1431" spans="1:21" x14ac:dyDescent="0.2">
      <c r="A1431" s="1" t="s">
        <v>1429</v>
      </c>
      <c r="B1431" s="1" t="s">
        <v>2892</v>
      </c>
      <c r="C1431" s="1" t="s">
        <v>3630</v>
      </c>
      <c r="D1431" s="1" t="s">
        <v>2686</v>
      </c>
      <c r="E1431" s="1" t="s">
        <v>2686</v>
      </c>
      <c r="F1431" s="1" t="s">
        <v>4582</v>
      </c>
      <c r="G1431" s="1" t="s">
        <v>4584</v>
      </c>
      <c r="H1431" s="1" t="s">
        <v>4592</v>
      </c>
      <c r="I1431" s="1">
        <v>1</v>
      </c>
      <c r="J1431" s="1" t="s">
        <v>2686</v>
      </c>
      <c r="K1431" s="1" t="s">
        <v>2686</v>
      </c>
      <c r="L1431" s="1" t="s">
        <v>2686</v>
      </c>
      <c r="M1431" s="1" t="s">
        <v>4604</v>
      </c>
      <c r="N1431" s="1" t="s">
        <v>2686</v>
      </c>
      <c r="O1431" s="1" t="s">
        <v>2686</v>
      </c>
      <c r="P1431" s="1" t="s">
        <v>2686</v>
      </c>
      <c r="Q1431" s="1" t="s">
        <v>2686</v>
      </c>
      <c r="R1431" s="1" t="s">
        <v>5176</v>
      </c>
      <c r="S1431" s="1" t="s">
        <v>102</v>
      </c>
      <c r="T1431" s="1" t="s">
        <v>102</v>
      </c>
      <c r="U1431">
        <f t="shared" si="22"/>
        <v>1430</v>
      </c>
    </row>
    <row r="1432" spans="1:21" x14ac:dyDescent="0.2">
      <c r="A1432" s="1" t="s">
        <v>1430</v>
      </c>
      <c r="B1432" s="1" t="s">
        <v>2686</v>
      </c>
      <c r="C1432" s="1" t="s">
        <v>2686</v>
      </c>
      <c r="D1432" s="1" t="s">
        <v>2686</v>
      </c>
      <c r="E1432" s="1" t="s">
        <v>2686</v>
      </c>
      <c r="F1432" s="1" t="s">
        <v>4582</v>
      </c>
      <c r="G1432" s="1" t="s">
        <v>4588</v>
      </c>
      <c r="H1432" s="1" t="s">
        <v>4592</v>
      </c>
      <c r="I1432" s="1">
        <v>0</v>
      </c>
      <c r="J1432" s="1" t="s">
        <v>2686</v>
      </c>
      <c r="K1432" s="1" t="s">
        <v>2686</v>
      </c>
      <c r="L1432" s="1" t="s">
        <v>2686</v>
      </c>
      <c r="M1432" s="1" t="s">
        <v>4604</v>
      </c>
      <c r="N1432" s="1" t="s">
        <v>2686</v>
      </c>
      <c r="O1432" s="1" t="s">
        <v>2686</v>
      </c>
      <c r="P1432" s="1" t="s">
        <v>2686</v>
      </c>
      <c r="Q1432" s="1" t="s">
        <v>2686</v>
      </c>
      <c r="R1432" s="1" t="s">
        <v>5178</v>
      </c>
      <c r="S1432" s="1" t="s">
        <v>2686</v>
      </c>
      <c r="T1432" s="1" t="s">
        <v>15</v>
      </c>
      <c r="U1432">
        <f t="shared" si="22"/>
        <v>1431</v>
      </c>
    </row>
    <row r="1433" spans="1:21" x14ac:dyDescent="0.2">
      <c r="A1433" s="1" t="s">
        <v>1431</v>
      </c>
      <c r="B1433" s="1" t="s">
        <v>2893</v>
      </c>
      <c r="C1433" s="1" t="s">
        <v>3631</v>
      </c>
      <c r="D1433" s="1" t="s">
        <v>2686</v>
      </c>
      <c r="E1433" s="1" t="s">
        <v>2686</v>
      </c>
      <c r="F1433" s="1" t="s">
        <v>4582</v>
      </c>
      <c r="G1433" s="1" t="s">
        <v>4584</v>
      </c>
      <c r="H1433" s="1" t="s">
        <v>4594</v>
      </c>
      <c r="I1433" s="1">
        <v>7</v>
      </c>
      <c r="J1433" s="1" t="s">
        <v>2686</v>
      </c>
      <c r="K1433" s="1" t="s">
        <v>2686</v>
      </c>
      <c r="L1433" s="1" t="s">
        <v>2686</v>
      </c>
      <c r="M1433" s="1" t="s">
        <v>4604</v>
      </c>
      <c r="N1433" s="1" t="s">
        <v>4607</v>
      </c>
      <c r="O1433" s="1" t="s">
        <v>2686</v>
      </c>
      <c r="P1433" s="1" t="s">
        <v>2686</v>
      </c>
      <c r="Q1433" s="1" t="s">
        <v>2686</v>
      </c>
      <c r="R1433" s="1" t="s">
        <v>5178</v>
      </c>
      <c r="S1433" s="1" t="s">
        <v>2686</v>
      </c>
      <c r="T1433" s="1" t="s">
        <v>102</v>
      </c>
      <c r="U1433">
        <f t="shared" si="22"/>
        <v>1432</v>
      </c>
    </row>
    <row r="1434" spans="1:21" x14ac:dyDescent="0.2">
      <c r="A1434" s="1" t="s">
        <v>1432</v>
      </c>
      <c r="B1434" s="1" t="s">
        <v>2686</v>
      </c>
      <c r="C1434" s="1" t="s">
        <v>2686</v>
      </c>
      <c r="D1434" s="1" t="s">
        <v>2686</v>
      </c>
      <c r="E1434" s="1" t="s">
        <v>2686</v>
      </c>
      <c r="F1434" s="1" t="s">
        <v>4582</v>
      </c>
      <c r="G1434" s="1" t="s">
        <v>4588</v>
      </c>
      <c r="H1434" s="1" t="s">
        <v>4592</v>
      </c>
      <c r="I1434" s="1">
        <v>0</v>
      </c>
      <c r="J1434" s="1" t="s">
        <v>2686</v>
      </c>
      <c r="K1434" s="1" t="s">
        <v>2686</v>
      </c>
      <c r="L1434" s="1" t="s">
        <v>2686</v>
      </c>
      <c r="M1434" s="1" t="s">
        <v>4604</v>
      </c>
      <c r="N1434" s="1" t="s">
        <v>2686</v>
      </c>
      <c r="O1434" s="1" t="s">
        <v>2686</v>
      </c>
      <c r="P1434" s="1" t="s">
        <v>2686</v>
      </c>
      <c r="Q1434" s="1" t="s">
        <v>2686</v>
      </c>
      <c r="R1434" s="1" t="s">
        <v>5178</v>
      </c>
      <c r="S1434" s="1" t="s">
        <v>2686</v>
      </c>
      <c r="T1434" s="1" t="s">
        <v>15</v>
      </c>
      <c r="U1434">
        <f t="shared" si="22"/>
        <v>1433</v>
      </c>
    </row>
    <row r="1435" spans="1:21" x14ac:dyDescent="0.2">
      <c r="A1435" s="1" t="s">
        <v>1433</v>
      </c>
      <c r="B1435" s="1" t="s">
        <v>2894</v>
      </c>
      <c r="C1435" s="1" t="s">
        <v>3632</v>
      </c>
      <c r="D1435" s="1" t="s">
        <v>2686</v>
      </c>
      <c r="E1435" s="1" t="s">
        <v>2686</v>
      </c>
      <c r="F1435" s="1" t="s">
        <v>4582</v>
      </c>
      <c r="G1435" s="1" t="s">
        <v>4584</v>
      </c>
      <c r="H1435" s="1" t="s">
        <v>4594</v>
      </c>
      <c r="I1435" s="1">
        <v>2</v>
      </c>
      <c r="J1435" s="1" t="s">
        <v>2686</v>
      </c>
      <c r="K1435" s="1" t="s">
        <v>2686</v>
      </c>
      <c r="L1435" s="1" t="s">
        <v>2686</v>
      </c>
      <c r="M1435" s="1" t="s">
        <v>4604</v>
      </c>
      <c r="N1435" s="1" t="s">
        <v>4608</v>
      </c>
      <c r="O1435" s="1" t="s">
        <v>2686</v>
      </c>
      <c r="P1435" s="1" t="s">
        <v>2686</v>
      </c>
      <c r="Q1435" s="1" t="s">
        <v>2686</v>
      </c>
      <c r="R1435" s="1" t="s">
        <v>5178</v>
      </c>
      <c r="S1435" s="1" t="s">
        <v>2686</v>
      </c>
      <c r="T1435" s="1" t="s">
        <v>102</v>
      </c>
      <c r="U1435">
        <f t="shared" si="22"/>
        <v>1434</v>
      </c>
    </row>
    <row r="1436" spans="1:21" x14ac:dyDescent="0.2">
      <c r="A1436" s="1" t="s">
        <v>1434</v>
      </c>
      <c r="B1436" s="1" t="s">
        <v>2895</v>
      </c>
      <c r="C1436" s="1" t="s">
        <v>2686</v>
      </c>
      <c r="D1436" s="1" t="s">
        <v>4367</v>
      </c>
      <c r="E1436" s="1" t="s">
        <v>4367</v>
      </c>
      <c r="F1436" s="1" t="s">
        <v>4582</v>
      </c>
      <c r="G1436" s="1" t="s">
        <v>4584</v>
      </c>
      <c r="H1436" s="1" t="s">
        <v>4592</v>
      </c>
      <c r="I1436" s="1">
        <v>3</v>
      </c>
      <c r="J1436" s="1" t="s">
        <v>2686</v>
      </c>
      <c r="K1436" s="1" t="s">
        <v>2686</v>
      </c>
      <c r="L1436" s="1" t="s">
        <v>2686</v>
      </c>
      <c r="M1436" s="1" t="s">
        <v>4604</v>
      </c>
      <c r="N1436" s="1" t="s">
        <v>2686</v>
      </c>
      <c r="O1436" s="1" t="s">
        <v>2686</v>
      </c>
      <c r="P1436" s="1" t="s">
        <v>2686</v>
      </c>
      <c r="Q1436" s="1" t="s">
        <v>5171</v>
      </c>
      <c r="R1436" s="1" t="s">
        <v>5178</v>
      </c>
      <c r="S1436" s="1" t="s">
        <v>2686</v>
      </c>
      <c r="T1436" s="1" t="s">
        <v>32</v>
      </c>
      <c r="U1436">
        <f t="shared" si="22"/>
        <v>1435</v>
      </c>
    </row>
    <row r="1437" spans="1:21" x14ac:dyDescent="0.2">
      <c r="A1437" s="1" t="s">
        <v>1435</v>
      </c>
      <c r="B1437" s="1" t="s">
        <v>2896</v>
      </c>
      <c r="C1437" s="1" t="s">
        <v>3633</v>
      </c>
      <c r="D1437" s="1" t="s">
        <v>2686</v>
      </c>
      <c r="E1437" s="1" t="s">
        <v>2686</v>
      </c>
      <c r="F1437" s="1" t="s">
        <v>4582</v>
      </c>
      <c r="G1437" s="1" t="s">
        <v>4584</v>
      </c>
      <c r="H1437" s="1" t="s">
        <v>4594</v>
      </c>
      <c r="I1437" s="1">
        <v>7</v>
      </c>
      <c r="J1437" s="1" t="s">
        <v>2686</v>
      </c>
      <c r="K1437" s="1" t="s">
        <v>2686</v>
      </c>
      <c r="L1437" s="1" t="s">
        <v>2686</v>
      </c>
      <c r="M1437" s="1" t="s">
        <v>4604</v>
      </c>
      <c r="N1437" s="1" t="s">
        <v>4607</v>
      </c>
      <c r="O1437" s="1" t="s">
        <v>2686</v>
      </c>
      <c r="P1437" s="1" t="s">
        <v>2686</v>
      </c>
      <c r="Q1437" s="1" t="s">
        <v>2686</v>
      </c>
      <c r="R1437" s="1" t="s">
        <v>5178</v>
      </c>
      <c r="S1437" s="1" t="s">
        <v>2686</v>
      </c>
      <c r="T1437" s="1" t="s">
        <v>102</v>
      </c>
      <c r="U1437">
        <f t="shared" si="22"/>
        <v>1436</v>
      </c>
    </row>
    <row r="1438" spans="1:21" x14ac:dyDescent="0.2">
      <c r="A1438" s="1" t="s">
        <v>1436</v>
      </c>
      <c r="B1438" s="1" t="s">
        <v>2897</v>
      </c>
      <c r="C1438" s="1" t="s">
        <v>2686</v>
      </c>
      <c r="D1438" s="1" t="s">
        <v>4368</v>
      </c>
      <c r="E1438" s="1" t="s">
        <v>4368</v>
      </c>
      <c r="F1438" s="1" t="s">
        <v>4582</v>
      </c>
      <c r="G1438" s="1" t="s">
        <v>4584</v>
      </c>
      <c r="H1438" s="1" t="s">
        <v>4593</v>
      </c>
      <c r="I1438" s="1">
        <v>6</v>
      </c>
      <c r="J1438" s="1" t="s">
        <v>2686</v>
      </c>
      <c r="K1438" s="1" t="s">
        <v>2686</v>
      </c>
      <c r="L1438" s="1" t="s">
        <v>2686</v>
      </c>
      <c r="M1438" s="1" t="s">
        <v>4604</v>
      </c>
      <c r="N1438" s="1" t="s">
        <v>2686</v>
      </c>
      <c r="O1438" s="1" t="s">
        <v>2686</v>
      </c>
      <c r="P1438" s="1" t="s">
        <v>2686</v>
      </c>
      <c r="Q1438" s="1" t="s">
        <v>5173</v>
      </c>
      <c r="R1438" s="1" t="s">
        <v>5178</v>
      </c>
      <c r="S1438" s="1" t="s">
        <v>2686</v>
      </c>
      <c r="T1438" s="1" t="s">
        <v>32</v>
      </c>
      <c r="U1438">
        <f t="shared" si="22"/>
        <v>1437</v>
      </c>
    </row>
    <row r="1439" spans="1:21" x14ac:dyDescent="0.2">
      <c r="A1439" s="1" t="s">
        <v>1437</v>
      </c>
      <c r="B1439" s="1" t="s">
        <v>2898</v>
      </c>
      <c r="C1439" s="1" t="s">
        <v>1437</v>
      </c>
      <c r="D1439" s="1" t="s">
        <v>2686</v>
      </c>
      <c r="E1439" s="1" t="s">
        <v>2686</v>
      </c>
      <c r="F1439" s="1" t="s">
        <v>4582</v>
      </c>
      <c r="G1439" s="1" t="s">
        <v>4584</v>
      </c>
      <c r="H1439" s="1" t="s">
        <v>4594</v>
      </c>
      <c r="I1439" s="1">
        <v>7</v>
      </c>
      <c r="J1439" s="1" t="s">
        <v>2686</v>
      </c>
      <c r="K1439" s="1" t="s">
        <v>2686</v>
      </c>
      <c r="L1439" s="1" t="s">
        <v>2686</v>
      </c>
      <c r="M1439" s="1" t="s">
        <v>4604</v>
      </c>
      <c r="N1439" s="1" t="s">
        <v>4610</v>
      </c>
      <c r="O1439" s="1" t="s">
        <v>2686</v>
      </c>
      <c r="P1439" s="1" t="s">
        <v>2686</v>
      </c>
      <c r="Q1439" s="1" t="s">
        <v>2686</v>
      </c>
      <c r="R1439" s="1" t="s">
        <v>5178</v>
      </c>
      <c r="S1439" s="1" t="s">
        <v>2686</v>
      </c>
      <c r="T1439" s="1" t="s">
        <v>102</v>
      </c>
      <c r="U1439">
        <f t="shared" si="22"/>
        <v>1438</v>
      </c>
    </row>
    <row r="1440" spans="1:21" x14ac:dyDescent="0.2">
      <c r="A1440" s="1" t="s">
        <v>1438</v>
      </c>
      <c r="B1440" s="1" t="s">
        <v>2899</v>
      </c>
      <c r="C1440" s="1" t="s">
        <v>2686</v>
      </c>
      <c r="D1440" s="1" t="s">
        <v>4369</v>
      </c>
      <c r="E1440" s="1" t="s">
        <v>4369</v>
      </c>
      <c r="F1440" s="1" t="s">
        <v>4582</v>
      </c>
      <c r="G1440" s="1" t="s">
        <v>4588</v>
      </c>
      <c r="H1440" s="1" t="s">
        <v>4592</v>
      </c>
      <c r="I1440" s="1">
        <v>2</v>
      </c>
      <c r="J1440" s="1" t="s">
        <v>2686</v>
      </c>
      <c r="K1440" s="1" t="s">
        <v>2686</v>
      </c>
      <c r="L1440" s="1" t="s">
        <v>2686</v>
      </c>
      <c r="M1440" s="1" t="s">
        <v>4604</v>
      </c>
      <c r="N1440" s="1" t="s">
        <v>2686</v>
      </c>
      <c r="O1440" s="1" t="s">
        <v>2686</v>
      </c>
      <c r="P1440" s="1" t="s">
        <v>2686</v>
      </c>
      <c r="Q1440" s="1" t="s">
        <v>5171</v>
      </c>
      <c r="R1440" s="1" t="s">
        <v>5178</v>
      </c>
      <c r="S1440" s="1" t="s">
        <v>2686</v>
      </c>
      <c r="T1440" s="1" t="s">
        <v>32</v>
      </c>
      <c r="U1440">
        <f t="shared" si="22"/>
        <v>1439</v>
      </c>
    </row>
    <row r="1441" spans="1:21" x14ac:dyDescent="0.2">
      <c r="A1441" s="1" t="s">
        <v>1439</v>
      </c>
      <c r="B1441" s="1" t="s">
        <v>2900</v>
      </c>
      <c r="C1441" s="1" t="s">
        <v>1439</v>
      </c>
      <c r="D1441" s="1" t="s">
        <v>2686</v>
      </c>
      <c r="E1441" s="1" t="s">
        <v>2686</v>
      </c>
      <c r="F1441" s="1" t="s">
        <v>4582</v>
      </c>
      <c r="G1441" s="1" t="s">
        <v>4584</v>
      </c>
      <c r="H1441" s="1" t="s">
        <v>4591</v>
      </c>
      <c r="I1441" s="1">
        <v>3</v>
      </c>
      <c r="J1441" s="1" t="s">
        <v>2686</v>
      </c>
      <c r="K1441" s="1" t="s">
        <v>2686</v>
      </c>
      <c r="L1441" s="1" t="s">
        <v>2686</v>
      </c>
      <c r="M1441" s="1" t="s">
        <v>4604</v>
      </c>
      <c r="N1441" s="1" t="s">
        <v>2686</v>
      </c>
      <c r="O1441" s="1" t="s">
        <v>2686</v>
      </c>
      <c r="P1441" s="1" t="s">
        <v>5087</v>
      </c>
      <c r="Q1441" s="1" t="s">
        <v>2686</v>
      </c>
      <c r="R1441" s="1" t="s">
        <v>5177</v>
      </c>
      <c r="S1441" s="1" t="s">
        <v>2686</v>
      </c>
      <c r="T1441" s="1" t="s">
        <v>104</v>
      </c>
      <c r="U1441">
        <f t="shared" si="22"/>
        <v>1440</v>
      </c>
    </row>
    <row r="1442" spans="1:21" x14ac:dyDescent="0.2">
      <c r="A1442" s="1" t="s">
        <v>1440</v>
      </c>
      <c r="B1442" s="1" t="s">
        <v>2901</v>
      </c>
      <c r="C1442" s="1" t="s">
        <v>2686</v>
      </c>
      <c r="D1442" s="1" t="s">
        <v>4370</v>
      </c>
      <c r="E1442" s="1" t="s">
        <v>4370</v>
      </c>
      <c r="F1442" s="1" t="s">
        <v>4582</v>
      </c>
      <c r="G1442" s="1" t="s">
        <v>4584</v>
      </c>
      <c r="H1442" s="1" t="s">
        <v>4593</v>
      </c>
      <c r="I1442" s="1">
        <v>3</v>
      </c>
      <c r="J1442" s="1" t="s">
        <v>2686</v>
      </c>
      <c r="K1442" s="1" t="s">
        <v>2686</v>
      </c>
      <c r="L1442" s="1" t="s">
        <v>2686</v>
      </c>
      <c r="M1442" s="1" t="s">
        <v>4604</v>
      </c>
      <c r="N1442" s="1" t="s">
        <v>2686</v>
      </c>
      <c r="O1442" s="1" t="s">
        <v>2686</v>
      </c>
      <c r="P1442" s="1" t="s">
        <v>2686</v>
      </c>
      <c r="Q1442" s="1" t="s">
        <v>5171</v>
      </c>
      <c r="R1442" s="1" t="s">
        <v>5178</v>
      </c>
      <c r="S1442" s="1" t="s">
        <v>2686</v>
      </c>
      <c r="T1442" s="1" t="s">
        <v>32</v>
      </c>
      <c r="U1442">
        <f t="shared" si="22"/>
        <v>1441</v>
      </c>
    </row>
    <row r="1443" spans="1:21" x14ac:dyDescent="0.2">
      <c r="A1443" s="1" t="s">
        <v>1441</v>
      </c>
      <c r="B1443" s="1" t="s">
        <v>2902</v>
      </c>
      <c r="C1443" s="1" t="s">
        <v>3634</v>
      </c>
      <c r="D1443" s="1" t="s">
        <v>2686</v>
      </c>
      <c r="E1443" s="1" t="s">
        <v>2686</v>
      </c>
      <c r="F1443" s="1" t="s">
        <v>4582</v>
      </c>
      <c r="G1443" s="1" t="s">
        <v>4584</v>
      </c>
      <c r="H1443" s="1" t="s">
        <v>4594</v>
      </c>
      <c r="I1443" s="1">
        <v>5</v>
      </c>
      <c r="J1443" s="1" t="s">
        <v>2686</v>
      </c>
      <c r="K1443" s="1" t="s">
        <v>2686</v>
      </c>
      <c r="L1443" s="1" t="s">
        <v>2686</v>
      </c>
      <c r="M1443" s="1" t="s">
        <v>4604</v>
      </c>
      <c r="N1443" s="1" t="s">
        <v>2686</v>
      </c>
      <c r="O1443" s="1" t="s">
        <v>2686</v>
      </c>
      <c r="P1443" s="1" t="s">
        <v>2686</v>
      </c>
      <c r="Q1443" s="1" t="s">
        <v>2686</v>
      </c>
      <c r="R1443" s="1" t="s">
        <v>5178</v>
      </c>
      <c r="S1443" s="1" t="s">
        <v>2686</v>
      </c>
      <c r="T1443" s="1" t="s">
        <v>104</v>
      </c>
      <c r="U1443">
        <f t="shared" si="22"/>
        <v>1442</v>
      </c>
    </row>
    <row r="1444" spans="1:21" x14ac:dyDescent="0.2">
      <c r="A1444" s="1" t="s">
        <v>1442</v>
      </c>
      <c r="B1444" s="1" t="s">
        <v>2903</v>
      </c>
      <c r="C1444" s="1" t="s">
        <v>2686</v>
      </c>
      <c r="D1444" s="1" t="s">
        <v>4371</v>
      </c>
      <c r="E1444" s="1" t="s">
        <v>4371</v>
      </c>
      <c r="F1444" s="1" t="s">
        <v>4582</v>
      </c>
      <c r="G1444" s="1" t="s">
        <v>4584</v>
      </c>
      <c r="H1444" s="1" t="s">
        <v>4592</v>
      </c>
      <c r="I1444" s="1">
        <v>3</v>
      </c>
      <c r="J1444" s="1" t="s">
        <v>2686</v>
      </c>
      <c r="K1444" s="1" t="s">
        <v>2686</v>
      </c>
      <c r="L1444" s="1" t="s">
        <v>2686</v>
      </c>
      <c r="M1444" s="1" t="s">
        <v>4604</v>
      </c>
      <c r="N1444" s="1" t="s">
        <v>2686</v>
      </c>
      <c r="O1444" s="1" t="s">
        <v>2686</v>
      </c>
      <c r="P1444" s="1" t="s">
        <v>2686</v>
      </c>
      <c r="Q1444" s="1" t="s">
        <v>5171</v>
      </c>
      <c r="R1444" s="1" t="s">
        <v>5178</v>
      </c>
      <c r="S1444" s="1" t="s">
        <v>2686</v>
      </c>
      <c r="T1444" s="1" t="s">
        <v>32</v>
      </c>
      <c r="U1444">
        <f t="shared" si="22"/>
        <v>1443</v>
      </c>
    </row>
    <row r="1445" spans="1:21" x14ac:dyDescent="0.2">
      <c r="A1445" s="1" t="s">
        <v>1443</v>
      </c>
      <c r="B1445" s="1" t="s">
        <v>2904</v>
      </c>
      <c r="C1445" s="1" t="s">
        <v>1443</v>
      </c>
      <c r="D1445" s="1" t="s">
        <v>2686</v>
      </c>
      <c r="E1445" s="1" t="s">
        <v>2686</v>
      </c>
      <c r="F1445" s="1" t="s">
        <v>4582</v>
      </c>
      <c r="G1445" s="1" t="s">
        <v>4584</v>
      </c>
      <c r="H1445" s="1" t="s">
        <v>4592</v>
      </c>
      <c r="I1445" s="1">
        <v>0</v>
      </c>
      <c r="J1445" s="1" t="s">
        <v>2686</v>
      </c>
      <c r="K1445" s="1" t="s">
        <v>2686</v>
      </c>
      <c r="L1445" s="1" t="s">
        <v>2686</v>
      </c>
      <c r="M1445" s="1" t="s">
        <v>4604</v>
      </c>
      <c r="N1445" s="1" t="s">
        <v>2686</v>
      </c>
      <c r="O1445" s="1" t="s">
        <v>2686</v>
      </c>
      <c r="P1445" s="1" t="s">
        <v>2686</v>
      </c>
      <c r="Q1445" s="1" t="s">
        <v>2686</v>
      </c>
      <c r="R1445" s="1" t="s">
        <v>5178</v>
      </c>
      <c r="S1445" s="1" t="s">
        <v>2686</v>
      </c>
      <c r="T1445" s="1" t="s">
        <v>101</v>
      </c>
      <c r="U1445">
        <f t="shared" si="22"/>
        <v>1444</v>
      </c>
    </row>
    <row r="1446" spans="1:21" x14ac:dyDescent="0.2">
      <c r="A1446" s="1" t="s">
        <v>1444</v>
      </c>
      <c r="B1446" s="1" t="s">
        <v>2905</v>
      </c>
      <c r="C1446" s="1" t="s">
        <v>2686</v>
      </c>
      <c r="D1446" s="1" t="s">
        <v>4372</v>
      </c>
      <c r="E1446" s="1" t="s">
        <v>4372</v>
      </c>
      <c r="F1446" s="1" t="s">
        <v>4582</v>
      </c>
      <c r="G1446" s="1" t="s">
        <v>4584</v>
      </c>
      <c r="H1446" s="1" t="s">
        <v>4593</v>
      </c>
      <c r="I1446" s="1">
        <v>2</v>
      </c>
      <c r="J1446" s="1" t="s">
        <v>2686</v>
      </c>
      <c r="K1446" s="1" t="s">
        <v>2686</v>
      </c>
      <c r="L1446" s="1" t="s">
        <v>2686</v>
      </c>
      <c r="M1446" s="1" t="s">
        <v>4604</v>
      </c>
      <c r="N1446" s="1" t="s">
        <v>2686</v>
      </c>
      <c r="O1446" s="1" t="s">
        <v>2686</v>
      </c>
      <c r="P1446" s="1" t="s">
        <v>2686</v>
      </c>
      <c r="Q1446" s="1" t="s">
        <v>5171</v>
      </c>
      <c r="R1446" s="1" t="s">
        <v>5178</v>
      </c>
      <c r="S1446" s="1" t="s">
        <v>2686</v>
      </c>
      <c r="T1446" s="1" t="s">
        <v>32</v>
      </c>
      <c r="U1446">
        <f t="shared" si="22"/>
        <v>1445</v>
      </c>
    </row>
    <row r="1447" spans="1:21" x14ac:dyDescent="0.2">
      <c r="A1447" s="1" t="s">
        <v>1445</v>
      </c>
      <c r="B1447" s="1" t="s">
        <v>2906</v>
      </c>
      <c r="C1447" s="1" t="s">
        <v>3635</v>
      </c>
      <c r="D1447" s="1" t="s">
        <v>2686</v>
      </c>
      <c r="E1447" s="1" t="s">
        <v>2686</v>
      </c>
      <c r="F1447" s="1" t="s">
        <v>4582</v>
      </c>
      <c r="G1447" s="1" t="s">
        <v>4584</v>
      </c>
      <c r="H1447" s="1" t="s">
        <v>4594</v>
      </c>
      <c r="I1447" s="1">
        <v>1</v>
      </c>
      <c r="J1447" s="1" t="s">
        <v>2686</v>
      </c>
      <c r="K1447" s="1" t="s">
        <v>2686</v>
      </c>
      <c r="L1447" s="1" t="s">
        <v>2686</v>
      </c>
      <c r="M1447" s="1" t="s">
        <v>4604</v>
      </c>
      <c r="N1447" s="1" t="s">
        <v>2686</v>
      </c>
      <c r="O1447" s="1" t="s">
        <v>2686</v>
      </c>
      <c r="P1447" s="1" t="s">
        <v>2686</v>
      </c>
      <c r="Q1447" s="1" t="s">
        <v>2686</v>
      </c>
      <c r="R1447" s="1" t="s">
        <v>5179</v>
      </c>
      <c r="S1447" s="1" t="s">
        <v>2686</v>
      </c>
      <c r="T1447" s="1" t="s">
        <v>101</v>
      </c>
      <c r="U1447">
        <f t="shared" si="22"/>
        <v>1446</v>
      </c>
    </row>
    <row r="1448" spans="1:21" x14ac:dyDescent="0.2">
      <c r="A1448" s="1" t="s">
        <v>1446</v>
      </c>
      <c r="B1448" s="1" t="s">
        <v>2907</v>
      </c>
      <c r="C1448" s="1" t="s">
        <v>2686</v>
      </c>
      <c r="D1448" s="1" t="s">
        <v>4373</v>
      </c>
      <c r="E1448" s="1" t="s">
        <v>4373</v>
      </c>
      <c r="F1448" s="1" t="s">
        <v>4582</v>
      </c>
      <c r="G1448" s="1" t="s">
        <v>4584</v>
      </c>
      <c r="H1448" s="1" t="s">
        <v>4592</v>
      </c>
      <c r="I1448" s="1">
        <v>3</v>
      </c>
      <c r="J1448" s="1" t="s">
        <v>2686</v>
      </c>
      <c r="K1448" s="1" t="s">
        <v>2686</v>
      </c>
      <c r="L1448" s="1" t="s">
        <v>2686</v>
      </c>
      <c r="M1448" s="1" t="s">
        <v>4604</v>
      </c>
      <c r="N1448" s="1" t="s">
        <v>2686</v>
      </c>
      <c r="O1448" s="1" t="s">
        <v>2686</v>
      </c>
      <c r="P1448" s="1" t="s">
        <v>2686</v>
      </c>
      <c r="Q1448" s="1" t="s">
        <v>5171</v>
      </c>
      <c r="R1448" s="1" t="s">
        <v>5178</v>
      </c>
      <c r="S1448" s="1" t="s">
        <v>2686</v>
      </c>
      <c r="T1448" s="1" t="s">
        <v>32</v>
      </c>
      <c r="U1448">
        <f t="shared" si="22"/>
        <v>1447</v>
      </c>
    </row>
    <row r="1449" spans="1:21" x14ac:dyDescent="0.2">
      <c r="A1449" s="1" t="s">
        <v>1447</v>
      </c>
      <c r="B1449" s="1" t="s">
        <v>2908</v>
      </c>
      <c r="C1449" s="1" t="s">
        <v>3636</v>
      </c>
      <c r="D1449" s="1" t="s">
        <v>2686</v>
      </c>
      <c r="E1449" s="1" t="s">
        <v>4579</v>
      </c>
      <c r="F1449" s="1" t="s">
        <v>4582</v>
      </c>
      <c r="G1449" s="1" t="s">
        <v>4584</v>
      </c>
      <c r="H1449" s="1" t="s">
        <v>4591</v>
      </c>
      <c r="I1449" s="1">
        <v>2</v>
      </c>
      <c r="J1449" s="1" t="s">
        <v>2686</v>
      </c>
      <c r="K1449" s="1" t="s">
        <v>2686</v>
      </c>
      <c r="L1449" s="1" t="s">
        <v>2686</v>
      </c>
      <c r="M1449" s="1" t="s">
        <v>4604</v>
      </c>
      <c r="N1449" s="1" t="s">
        <v>2686</v>
      </c>
      <c r="O1449" s="1" t="s">
        <v>2686</v>
      </c>
      <c r="P1449" s="1" t="s">
        <v>2686</v>
      </c>
      <c r="Q1449" s="1" t="s">
        <v>2686</v>
      </c>
      <c r="R1449" s="1" t="s">
        <v>5176</v>
      </c>
      <c r="S1449" s="1" t="s">
        <v>2686</v>
      </c>
      <c r="T1449" s="1" t="s">
        <v>101</v>
      </c>
      <c r="U1449">
        <f t="shared" si="22"/>
        <v>1448</v>
      </c>
    </row>
    <row r="1450" spans="1:21" x14ac:dyDescent="0.2">
      <c r="A1450" s="1" t="s">
        <v>1448</v>
      </c>
      <c r="B1450" s="1" t="s">
        <v>2909</v>
      </c>
      <c r="C1450" s="1" t="s">
        <v>2686</v>
      </c>
      <c r="D1450" s="1" t="s">
        <v>4374</v>
      </c>
      <c r="E1450" s="1" t="s">
        <v>4374</v>
      </c>
      <c r="F1450" s="1" t="s">
        <v>4582</v>
      </c>
      <c r="G1450" s="1" t="s">
        <v>4584</v>
      </c>
      <c r="H1450" s="1" t="s">
        <v>4593</v>
      </c>
      <c r="I1450" s="1">
        <v>2</v>
      </c>
      <c r="J1450" s="1" t="s">
        <v>2686</v>
      </c>
      <c r="K1450" s="1" t="s">
        <v>2686</v>
      </c>
      <c r="L1450" s="1" t="s">
        <v>2686</v>
      </c>
      <c r="M1450" s="1" t="s">
        <v>4604</v>
      </c>
      <c r="N1450" s="1" t="s">
        <v>2686</v>
      </c>
      <c r="O1450" s="1" t="s">
        <v>2686</v>
      </c>
      <c r="P1450" s="1" t="s">
        <v>2686</v>
      </c>
      <c r="Q1450" s="1" t="s">
        <v>5171</v>
      </c>
      <c r="R1450" s="1" t="s">
        <v>5178</v>
      </c>
      <c r="S1450" s="1" t="s">
        <v>2686</v>
      </c>
      <c r="T1450" s="1" t="s">
        <v>32</v>
      </c>
      <c r="U1450">
        <f t="shared" si="22"/>
        <v>1449</v>
      </c>
    </row>
    <row r="1451" spans="1:21" x14ac:dyDescent="0.2">
      <c r="A1451" s="1" t="s">
        <v>1449</v>
      </c>
      <c r="B1451" s="1" t="s">
        <v>2910</v>
      </c>
      <c r="C1451" s="1" t="s">
        <v>3637</v>
      </c>
      <c r="D1451" s="1" t="s">
        <v>2686</v>
      </c>
      <c r="E1451" s="1" t="s">
        <v>2686</v>
      </c>
      <c r="F1451" s="1" t="s">
        <v>4582</v>
      </c>
      <c r="G1451" s="1" t="s">
        <v>4584</v>
      </c>
      <c r="H1451" s="1" t="s">
        <v>4594</v>
      </c>
      <c r="I1451" s="1">
        <v>0</v>
      </c>
      <c r="J1451" s="1" t="s">
        <v>2686</v>
      </c>
      <c r="K1451" s="1" t="s">
        <v>2686</v>
      </c>
      <c r="L1451" s="1" t="s">
        <v>2686</v>
      </c>
      <c r="M1451" s="1" t="s">
        <v>4604</v>
      </c>
      <c r="N1451" s="1" t="s">
        <v>2686</v>
      </c>
      <c r="O1451" s="1" t="s">
        <v>2686</v>
      </c>
      <c r="P1451" s="1" t="s">
        <v>2686</v>
      </c>
      <c r="Q1451" s="1" t="s">
        <v>2686</v>
      </c>
      <c r="R1451" s="1" t="s">
        <v>5179</v>
      </c>
      <c r="S1451" s="1" t="s">
        <v>2686</v>
      </c>
      <c r="T1451" s="1" t="s">
        <v>101</v>
      </c>
      <c r="U1451">
        <f t="shared" si="22"/>
        <v>1450</v>
      </c>
    </row>
    <row r="1452" spans="1:21" x14ac:dyDescent="0.2">
      <c r="A1452" s="1" t="s">
        <v>1450</v>
      </c>
      <c r="B1452" s="1" t="s">
        <v>2911</v>
      </c>
      <c r="C1452" s="1" t="s">
        <v>2686</v>
      </c>
      <c r="D1452" s="1" t="s">
        <v>4375</v>
      </c>
      <c r="E1452" s="1" t="s">
        <v>4375</v>
      </c>
      <c r="F1452" s="1" t="s">
        <v>4582</v>
      </c>
      <c r="G1452" s="1" t="s">
        <v>4588</v>
      </c>
      <c r="H1452" s="1" t="s">
        <v>4592</v>
      </c>
      <c r="I1452" s="1">
        <v>1</v>
      </c>
      <c r="J1452" s="1" t="s">
        <v>2686</v>
      </c>
      <c r="K1452" s="1" t="s">
        <v>2686</v>
      </c>
      <c r="L1452" s="1" t="s">
        <v>2686</v>
      </c>
      <c r="M1452" s="1" t="s">
        <v>4604</v>
      </c>
      <c r="N1452" s="1" t="s">
        <v>2686</v>
      </c>
      <c r="O1452" s="1" t="s">
        <v>2686</v>
      </c>
      <c r="P1452" s="1" t="s">
        <v>2686</v>
      </c>
      <c r="Q1452" s="1" t="s">
        <v>2686</v>
      </c>
      <c r="R1452" s="1" t="s">
        <v>5176</v>
      </c>
      <c r="S1452" s="1" t="s">
        <v>2686</v>
      </c>
      <c r="T1452" s="1" t="s">
        <v>32</v>
      </c>
      <c r="U1452">
        <f t="shared" si="22"/>
        <v>1451</v>
      </c>
    </row>
    <row r="1453" spans="1:21" x14ac:dyDescent="0.2">
      <c r="A1453" s="1" t="s">
        <v>1451</v>
      </c>
      <c r="B1453" s="1" t="s">
        <v>2912</v>
      </c>
      <c r="C1453" s="1" t="s">
        <v>1451</v>
      </c>
      <c r="D1453" s="1" t="s">
        <v>2686</v>
      </c>
      <c r="E1453" s="1" t="s">
        <v>2686</v>
      </c>
      <c r="F1453" s="1" t="s">
        <v>4582</v>
      </c>
      <c r="G1453" s="1" t="s">
        <v>4584</v>
      </c>
      <c r="H1453" s="1" t="s">
        <v>4592</v>
      </c>
      <c r="I1453" s="1">
        <v>3</v>
      </c>
      <c r="J1453" s="1" t="s">
        <v>2686</v>
      </c>
      <c r="K1453" s="1" t="s">
        <v>2686</v>
      </c>
      <c r="L1453" s="1" t="s">
        <v>2686</v>
      </c>
      <c r="M1453" s="1" t="s">
        <v>4604</v>
      </c>
      <c r="N1453" s="1" t="s">
        <v>2686</v>
      </c>
      <c r="O1453" s="1" t="s">
        <v>2686</v>
      </c>
      <c r="P1453" s="1" t="s">
        <v>2686</v>
      </c>
      <c r="Q1453" s="1" t="s">
        <v>2686</v>
      </c>
      <c r="R1453" s="1" t="s">
        <v>5178</v>
      </c>
      <c r="S1453" s="1" t="s">
        <v>2686</v>
      </c>
      <c r="T1453" s="1" t="s">
        <v>101</v>
      </c>
      <c r="U1453">
        <f t="shared" si="22"/>
        <v>1452</v>
      </c>
    </row>
    <row r="1454" spans="1:21" x14ac:dyDescent="0.2">
      <c r="A1454" s="1" t="s">
        <v>1452</v>
      </c>
      <c r="B1454" s="1" t="s">
        <v>2913</v>
      </c>
      <c r="C1454" s="1" t="s">
        <v>2686</v>
      </c>
      <c r="D1454" s="1" t="s">
        <v>2686</v>
      </c>
      <c r="E1454" s="1" t="s">
        <v>2686</v>
      </c>
      <c r="F1454" s="1" t="s">
        <v>4582</v>
      </c>
      <c r="G1454" s="1" t="s">
        <v>4588</v>
      </c>
      <c r="H1454" s="1" t="s">
        <v>4592</v>
      </c>
      <c r="I1454" s="1">
        <v>0</v>
      </c>
      <c r="J1454" s="1" t="s">
        <v>2686</v>
      </c>
      <c r="K1454" s="1" t="s">
        <v>2686</v>
      </c>
      <c r="L1454" s="1" t="s">
        <v>2686</v>
      </c>
      <c r="M1454" s="1" t="s">
        <v>2686</v>
      </c>
      <c r="N1454" s="1" t="s">
        <v>2686</v>
      </c>
      <c r="O1454" s="1" t="s">
        <v>2686</v>
      </c>
      <c r="P1454" s="1" t="s">
        <v>2686</v>
      </c>
      <c r="Q1454" s="1" t="s">
        <v>2686</v>
      </c>
      <c r="R1454" s="1" t="s">
        <v>5178</v>
      </c>
      <c r="S1454" s="1" t="s">
        <v>2686</v>
      </c>
      <c r="T1454" s="1" t="s">
        <v>32</v>
      </c>
      <c r="U1454">
        <f t="shared" si="22"/>
        <v>1453</v>
      </c>
    </row>
    <row r="1455" spans="1:21" x14ac:dyDescent="0.2">
      <c r="A1455" s="1" t="s">
        <v>1453</v>
      </c>
      <c r="B1455" s="1" t="s">
        <v>2914</v>
      </c>
      <c r="C1455" s="1" t="s">
        <v>3638</v>
      </c>
      <c r="D1455" s="1" t="s">
        <v>2686</v>
      </c>
      <c r="E1455" s="1" t="s">
        <v>2686</v>
      </c>
      <c r="F1455" s="1" t="s">
        <v>4582</v>
      </c>
      <c r="G1455" s="1" t="s">
        <v>4584</v>
      </c>
      <c r="H1455" s="1" t="s">
        <v>4594</v>
      </c>
      <c r="I1455" s="1">
        <v>1</v>
      </c>
      <c r="J1455" s="1" t="s">
        <v>2686</v>
      </c>
      <c r="K1455" s="1" t="s">
        <v>2686</v>
      </c>
      <c r="L1455" s="1" t="s">
        <v>2686</v>
      </c>
      <c r="M1455" s="1" t="s">
        <v>4604</v>
      </c>
      <c r="N1455" s="1" t="s">
        <v>2686</v>
      </c>
      <c r="O1455" s="1" t="s">
        <v>2686</v>
      </c>
      <c r="P1455" s="1" t="s">
        <v>2686</v>
      </c>
      <c r="Q1455" s="1" t="s">
        <v>2686</v>
      </c>
      <c r="R1455" s="1" t="s">
        <v>5179</v>
      </c>
      <c r="S1455" s="1" t="s">
        <v>2686</v>
      </c>
      <c r="T1455" s="1" t="s">
        <v>101</v>
      </c>
      <c r="U1455">
        <f t="shared" si="22"/>
        <v>1454</v>
      </c>
    </row>
    <row r="1456" spans="1:21" x14ac:dyDescent="0.2">
      <c r="A1456" s="1" t="s">
        <v>1454</v>
      </c>
      <c r="B1456" s="1" t="s">
        <v>2915</v>
      </c>
      <c r="C1456" s="1" t="s">
        <v>2686</v>
      </c>
      <c r="D1456" s="1" t="s">
        <v>4376</v>
      </c>
      <c r="E1456" s="1" t="s">
        <v>4376</v>
      </c>
      <c r="F1456" s="1" t="s">
        <v>4582</v>
      </c>
      <c r="G1456" s="1" t="s">
        <v>4588</v>
      </c>
      <c r="H1456" s="1" t="s">
        <v>4592</v>
      </c>
      <c r="I1456" s="1">
        <v>1</v>
      </c>
      <c r="J1456" s="1" t="s">
        <v>2686</v>
      </c>
      <c r="K1456" s="1" t="s">
        <v>2686</v>
      </c>
      <c r="L1456" s="1" t="s">
        <v>2686</v>
      </c>
      <c r="M1456" s="1" t="s">
        <v>4604</v>
      </c>
      <c r="N1456" s="1" t="s">
        <v>2686</v>
      </c>
      <c r="O1456" s="1" t="s">
        <v>2686</v>
      </c>
      <c r="P1456" s="1" t="s">
        <v>2686</v>
      </c>
      <c r="Q1456" s="1" t="s">
        <v>5167</v>
      </c>
      <c r="R1456" s="1" t="s">
        <v>5178</v>
      </c>
      <c r="S1456" s="1" t="s">
        <v>2686</v>
      </c>
      <c r="T1456" s="1" t="s">
        <v>32</v>
      </c>
      <c r="U1456">
        <f t="shared" si="22"/>
        <v>1455</v>
      </c>
    </row>
    <row r="1457" spans="1:21" x14ac:dyDescent="0.2">
      <c r="A1457" s="1" t="s">
        <v>1455</v>
      </c>
      <c r="B1457" s="1" t="s">
        <v>2916</v>
      </c>
      <c r="C1457" s="1" t="s">
        <v>1455</v>
      </c>
      <c r="D1457" s="1" t="s">
        <v>2686</v>
      </c>
      <c r="E1457" s="1" t="s">
        <v>2686</v>
      </c>
      <c r="F1457" s="1" t="s">
        <v>4582</v>
      </c>
      <c r="G1457" s="1" t="s">
        <v>4584</v>
      </c>
      <c r="H1457" s="1" t="s">
        <v>4591</v>
      </c>
      <c r="I1457" s="1">
        <v>4</v>
      </c>
      <c r="J1457" s="1" t="s">
        <v>2686</v>
      </c>
      <c r="K1457" s="1" t="s">
        <v>2686</v>
      </c>
      <c r="L1457" s="1" t="s">
        <v>2686</v>
      </c>
      <c r="M1457" s="1" t="s">
        <v>4604</v>
      </c>
      <c r="N1457" s="1" t="s">
        <v>2686</v>
      </c>
      <c r="O1457" s="1" t="s">
        <v>2686</v>
      </c>
      <c r="P1457" s="1" t="s">
        <v>5088</v>
      </c>
      <c r="Q1457" s="1" t="s">
        <v>2686</v>
      </c>
      <c r="R1457" s="1" t="s">
        <v>5178</v>
      </c>
      <c r="S1457" s="1" t="s">
        <v>2686</v>
      </c>
      <c r="T1457" s="1" t="s">
        <v>101</v>
      </c>
      <c r="U1457">
        <f t="shared" si="22"/>
        <v>1456</v>
      </c>
    </row>
    <row r="1458" spans="1:21" x14ac:dyDescent="0.2">
      <c r="A1458" s="1" t="s">
        <v>1456</v>
      </c>
      <c r="B1458" s="1" t="s">
        <v>2917</v>
      </c>
      <c r="C1458" s="1" t="s">
        <v>2686</v>
      </c>
      <c r="D1458" s="1" t="s">
        <v>4377</v>
      </c>
      <c r="E1458" s="1" t="s">
        <v>4377</v>
      </c>
      <c r="F1458" s="1" t="s">
        <v>4582</v>
      </c>
      <c r="G1458" s="1" t="s">
        <v>4584</v>
      </c>
      <c r="H1458" s="1" t="s">
        <v>4593</v>
      </c>
      <c r="I1458" s="1">
        <v>21</v>
      </c>
      <c r="J1458" s="1" t="s">
        <v>2686</v>
      </c>
      <c r="K1458" s="1" t="s">
        <v>2686</v>
      </c>
      <c r="L1458" s="1" t="s">
        <v>2686</v>
      </c>
      <c r="M1458" s="1" t="s">
        <v>4604</v>
      </c>
      <c r="N1458" s="1" t="s">
        <v>2686</v>
      </c>
      <c r="O1458" s="1" t="s">
        <v>2686</v>
      </c>
      <c r="P1458" s="1" t="s">
        <v>5089</v>
      </c>
      <c r="Q1458" s="1" t="s">
        <v>2686</v>
      </c>
      <c r="R1458" s="1" t="s">
        <v>5178</v>
      </c>
      <c r="S1458" s="1" t="s">
        <v>2686</v>
      </c>
      <c r="T1458" s="1" t="s">
        <v>32</v>
      </c>
      <c r="U1458">
        <f t="shared" si="22"/>
        <v>1457</v>
      </c>
    </row>
    <row r="1459" spans="1:21" x14ac:dyDescent="0.2">
      <c r="A1459" s="1" t="s">
        <v>1457</v>
      </c>
      <c r="B1459" s="1" t="s">
        <v>2918</v>
      </c>
      <c r="C1459" s="1" t="s">
        <v>1457</v>
      </c>
      <c r="D1459" s="1" t="s">
        <v>2686</v>
      </c>
      <c r="E1459" s="1" t="s">
        <v>2686</v>
      </c>
      <c r="F1459" s="1" t="s">
        <v>4582</v>
      </c>
      <c r="G1459" s="1" t="s">
        <v>4584</v>
      </c>
      <c r="H1459" s="1" t="s">
        <v>4591</v>
      </c>
      <c r="I1459" s="1">
        <v>6</v>
      </c>
      <c r="J1459" s="1" t="s">
        <v>2686</v>
      </c>
      <c r="K1459" s="1" t="s">
        <v>2686</v>
      </c>
      <c r="L1459" s="1" t="s">
        <v>2686</v>
      </c>
      <c r="M1459" s="1" t="s">
        <v>4604</v>
      </c>
      <c r="N1459" s="1" t="s">
        <v>2686</v>
      </c>
      <c r="O1459" s="1" t="s">
        <v>2686</v>
      </c>
      <c r="P1459" s="1" t="s">
        <v>2686</v>
      </c>
      <c r="Q1459" s="1" t="s">
        <v>2686</v>
      </c>
      <c r="R1459" s="1" t="s">
        <v>5179</v>
      </c>
      <c r="S1459" s="1" t="s">
        <v>2686</v>
      </c>
      <c r="T1459" s="1" t="s">
        <v>106</v>
      </c>
      <c r="U1459">
        <f t="shared" si="22"/>
        <v>1458</v>
      </c>
    </row>
    <row r="1460" spans="1:21" x14ac:dyDescent="0.2">
      <c r="A1460" s="1" t="s">
        <v>1458</v>
      </c>
      <c r="B1460" s="1" t="s">
        <v>2919</v>
      </c>
      <c r="C1460" s="1" t="s">
        <v>2686</v>
      </c>
      <c r="D1460" s="1" t="s">
        <v>4378</v>
      </c>
      <c r="E1460" s="1" t="s">
        <v>4580</v>
      </c>
      <c r="F1460" s="1" t="s">
        <v>4582</v>
      </c>
      <c r="G1460" s="1" t="s">
        <v>4588</v>
      </c>
      <c r="H1460" s="1" t="s">
        <v>4592</v>
      </c>
      <c r="I1460" s="1">
        <v>3</v>
      </c>
      <c r="J1460" s="1" t="s">
        <v>2686</v>
      </c>
      <c r="K1460" s="1" t="s">
        <v>2686</v>
      </c>
      <c r="L1460" s="1" t="s">
        <v>2686</v>
      </c>
      <c r="M1460" s="1" t="s">
        <v>4604</v>
      </c>
      <c r="N1460" s="1" t="s">
        <v>2686</v>
      </c>
      <c r="O1460" s="1" t="s">
        <v>2686</v>
      </c>
      <c r="P1460" s="1" t="s">
        <v>2686</v>
      </c>
      <c r="Q1460" s="1" t="s">
        <v>4763</v>
      </c>
      <c r="R1460" s="1" t="s">
        <v>5178</v>
      </c>
      <c r="S1460" s="1" t="s">
        <v>2686</v>
      </c>
      <c r="T1460" s="1" t="s">
        <v>32</v>
      </c>
      <c r="U1460">
        <f t="shared" si="22"/>
        <v>1459</v>
      </c>
    </row>
    <row r="1461" spans="1:21" x14ac:dyDescent="0.2">
      <c r="A1461" s="1" t="s">
        <v>1459</v>
      </c>
      <c r="B1461" s="1" t="s">
        <v>2920</v>
      </c>
      <c r="C1461" s="1" t="s">
        <v>1459</v>
      </c>
      <c r="D1461" s="1" t="s">
        <v>2686</v>
      </c>
      <c r="E1461" s="1" t="s">
        <v>2686</v>
      </c>
      <c r="F1461" s="1" t="s">
        <v>4582</v>
      </c>
      <c r="G1461" s="1" t="s">
        <v>4584</v>
      </c>
      <c r="H1461" s="1" t="s">
        <v>4591</v>
      </c>
      <c r="I1461" s="1">
        <v>5</v>
      </c>
      <c r="J1461" s="1" t="s">
        <v>2686</v>
      </c>
      <c r="K1461" s="1" t="s">
        <v>2686</v>
      </c>
      <c r="L1461" s="1" t="s">
        <v>2686</v>
      </c>
      <c r="M1461" s="1" t="s">
        <v>4604</v>
      </c>
      <c r="N1461" s="1" t="s">
        <v>2686</v>
      </c>
      <c r="O1461" s="1" t="s">
        <v>2686</v>
      </c>
      <c r="P1461" s="1" t="s">
        <v>5090</v>
      </c>
      <c r="Q1461" s="1" t="s">
        <v>2686</v>
      </c>
      <c r="R1461" s="1" t="s">
        <v>5179</v>
      </c>
      <c r="S1461" s="1" t="s">
        <v>2686</v>
      </c>
      <c r="T1461" s="1" t="s">
        <v>106</v>
      </c>
      <c r="U1461">
        <f t="shared" si="22"/>
        <v>1460</v>
      </c>
    </row>
    <row r="1462" spans="1:21" x14ac:dyDescent="0.2">
      <c r="A1462" s="1" t="s">
        <v>1460</v>
      </c>
      <c r="B1462" s="1" t="s">
        <v>2921</v>
      </c>
      <c r="C1462" s="1" t="s">
        <v>2686</v>
      </c>
      <c r="D1462" s="1" t="s">
        <v>4379</v>
      </c>
      <c r="E1462" s="1" t="s">
        <v>4379</v>
      </c>
      <c r="F1462" s="1" t="s">
        <v>4582</v>
      </c>
      <c r="G1462" s="1" t="s">
        <v>4584</v>
      </c>
      <c r="H1462" s="1" t="s">
        <v>4593</v>
      </c>
      <c r="I1462" s="1">
        <v>3</v>
      </c>
      <c r="J1462" s="1" t="s">
        <v>2686</v>
      </c>
      <c r="K1462" s="1" t="s">
        <v>2686</v>
      </c>
      <c r="L1462" s="1" t="s">
        <v>2686</v>
      </c>
      <c r="M1462" s="1" t="s">
        <v>4604</v>
      </c>
      <c r="N1462" s="1" t="s">
        <v>2686</v>
      </c>
      <c r="O1462" s="1" t="s">
        <v>2686</v>
      </c>
      <c r="P1462" s="1" t="s">
        <v>5091</v>
      </c>
      <c r="Q1462" s="1" t="s">
        <v>5174</v>
      </c>
      <c r="R1462" s="1" t="s">
        <v>5178</v>
      </c>
      <c r="S1462" s="1" t="s">
        <v>2686</v>
      </c>
      <c r="T1462" s="1" t="s">
        <v>32</v>
      </c>
      <c r="U1462">
        <f t="shared" si="22"/>
        <v>1461</v>
      </c>
    </row>
    <row r="1463" spans="1:21" x14ac:dyDescent="0.2">
      <c r="A1463" s="1" t="s">
        <v>1461</v>
      </c>
      <c r="B1463" s="1" t="s">
        <v>2922</v>
      </c>
      <c r="C1463" s="1" t="s">
        <v>1461</v>
      </c>
      <c r="D1463" s="1" t="s">
        <v>2686</v>
      </c>
      <c r="E1463" s="1" t="s">
        <v>2686</v>
      </c>
      <c r="F1463" s="1" t="s">
        <v>4582</v>
      </c>
      <c r="G1463" s="1" t="s">
        <v>4584</v>
      </c>
      <c r="H1463" s="1" t="s">
        <v>4591</v>
      </c>
      <c r="I1463" s="1">
        <v>1</v>
      </c>
      <c r="J1463" s="1" t="s">
        <v>2686</v>
      </c>
      <c r="K1463" s="1" t="s">
        <v>2686</v>
      </c>
      <c r="L1463" s="1" t="s">
        <v>2686</v>
      </c>
      <c r="M1463" s="1" t="s">
        <v>4604</v>
      </c>
      <c r="N1463" s="1" t="s">
        <v>2686</v>
      </c>
      <c r="O1463" s="1" t="s">
        <v>2686</v>
      </c>
      <c r="P1463" s="1" t="s">
        <v>5092</v>
      </c>
      <c r="Q1463" s="1" t="s">
        <v>2686</v>
      </c>
      <c r="R1463" s="1" t="s">
        <v>5179</v>
      </c>
      <c r="S1463" s="1" t="s">
        <v>2686</v>
      </c>
      <c r="T1463" s="1" t="s">
        <v>106</v>
      </c>
      <c r="U1463">
        <f t="shared" si="22"/>
        <v>1462</v>
      </c>
    </row>
    <row r="1464" spans="1:21" x14ac:dyDescent="0.2">
      <c r="A1464" s="1" t="s">
        <v>1462</v>
      </c>
      <c r="B1464" s="1" t="s">
        <v>2686</v>
      </c>
      <c r="C1464" s="1" t="s">
        <v>2686</v>
      </c>
      <c r="D1464" s="1" t="s">
        <v>2686</v>
      </c>
      <c r="E1464" s="1" t="s">
        <v>2686</v>
      </c>
      <c r="F1464" s="1" t="s">
        <v>4582</v>
      </c>
      <c r="G1464" s="1" t="s">
        <v>2686</v>
      </c>
      <c r="H1464" s="1" t="s">
        <v>2686</v>
      </c>
      <c r="I1464" s="1">
        <v>0</v>
      </c>
      <c r="J1464" s="1" t="s">
        <v>2686</v>
      </c>
      <c r="K1464" s="1" t="s">
        <v>2686</v>
      </c>
      <c r="L1464" s="1" t="s">
        <v>2686</v>
      </c>
      <c r="M1464" s="1" t="s">
        <v>2686</v>
      </c>
      <c r="N1464" s="1" t="s">
        <v>2686</v>
      </c>
      <c r="O1464" s="1" t="s">
        <v>2686</v>
      </c>
      <c r="P1464" s="1" t="s">
        <v>2686</v>
      </c>
      <c r="Q1464" s="1" t="s">
        <v>2686</v>
      </c>
      <c r="R1464" s="1" t="s">
        <v>5177</v>
      </c>
      <c r="S1464" s="1" t="s">
        <v>2686</v>
      </c>
      <c r="T1464" s="1" t="s">
        <v>68</v>
      </c>
      <c r="U1464">
        <f t="shared" si="22"/>
        <v>1463</v>
      </c>
    </row>
    <row r="1465" spans="1:21" x14ac:dyDescent="0.2">
      <c r="A1465" s="1" t="s">
        <v>1463</v>
      </c>
      <c r="B1465" s="1" t="s">
        <v>2923</v>
      </c>
      <c r="C1465" s="1" t="s">
        <v>1463</v>
      </c>
      <c r="D1465" s="1" t="s">
        <v>2686</v>
      </c>
      <c r="E1465" s="1" t="s">
        <v>2686</v>
      </c>
      <c r="F1465" s="1" t="s">
        <v>4582</v>
      </c>
      <c r="G1465" s="1" t="s">
        <v>4584</v>
      </c>
      <c r="H1465" s="1" t="s">
        <v>4592</v>
      </c>
      <c r="I1465" s="1">
        <v>4</v>
      </c>
      <c r="J1465" s="1" t="s">
        <v>2686</v>
      </c>
      <c r="K1465" s="1" t="s">
        <v>2686</v>
      </c>
      <c r="L1465" s="1" t="s">
        <v>2686</v>
      </c>
      <c r="M1465" s="1" t="s">
        <v>4604</v>
      </c>
      <c r="N1465" s="1" t="s">
        <v>2686</v>
      </c>
      <c r="O1465" s="1" t="s">
        <v>2686</v>
      </c>
      <c r="P1465" s="1" t="s">
        <v>2686</v>
      </c>
      <c r="Q1465" s="1" t="s">
        <v>2686</v>
      </c>
      <c r="R1465" s="1" t="s">
        <v>5178</v>
      </c>
      <c r="S1465" s="1" t="s">
        <v>1463</v>
      </c>
      <c r="T1465" s="1" t="s">
        <v>100</v>
      </c>
      <c r="U1465">
        <f t="shared" si="22"/>
        <v>1464</v>
      </c>
    </row>
    <row r="1466" spans="1:21" x14ac:dyDescent="0.2">
      <c r="A1466" s="1" t="s">
        <v>1464</v>
      </c>
      <c r="B1466" s="1" t="s">
        <v>2686</v>
      </c>
      <c r="C1466" s="1" t="s">
        <v>2686</v>
      </c>
      <c r="D1466" s="1" t="s">
        <v>2686</v>
      </c>
      <c r="E1466" s="1" t="s">
        <v>2686</v>
      </c>
      <c r="F1466" s="1" t="s">
        <v>4582</v>
      </c>
      <c r="G1466" s="1" t="s">
        <v>2686</v>
      </c>
      <c r="H1466" s="1" t="s">
        <v>2686</v>
      </c>
      <c r="I1466" s="1">
        <v>9</v>
      </c>
      <c r="J1466" s="1" t="s">
        <v>2686</v>
      </c>
      <c r="K1466" s="1" t="s">
        <v>2686</v>
      </c>
      <c r="L1466" s="1" t="s">
        <v>2686</v>
      </c>
      <c r="M1466" s="1" t="s">
        <v>2686</v>
      </c>
      <c r="N1466" s="1" t="s">
        <v>2686</v>
      </c>
      <c r="O1466" s="1" t="s">
        <v>2686</v>
      </c>
      <c r="P1466" s="1" t="s">
        <v>2686</v>
      </c>
      <c r="Q1466" s="1" t="s">
        <v>2686</v>
      </c>
      <c r="R1466" s="1" t="s">
        <v>5178</v>
      </c>
      <c r="S1466" s="1" t="s">
        <v>2686</v>
      </c>
      <c r="T1466" s="1" t="s">
        <v>136</v>
      </c>
      <c r="U1466">
        <f t="shared" si="22"/>
        <v>1465</v>
      </c>
    </row>
    <row r="1467" spans="1:21" x14ac:dyDescent="0.2">
      <c r="A1467" s="1" t="s">
        <v>1465</v>
      </c>
      <c r="B1467" s="1" t="s">
        <v>2924</v>
      </c>
      <c r="C1467" s="1" t="s">
        <v>3639</v>
      </c>
      <c r="D1467" s="1" t="s">
        <v>2686</v>
      </c>
      <c r="E1467" s="1" t="s">
        <v>2686</v>
      </c>
      <c r="F1467" s="1" t="s">
        <v>4582</v>
      </c>
      <c r="G1467" s="1" t="s">
        <v>4584</v>
      </c>
      <c r="H1467" s="1" t="s">
        <v>4591</v>
      </c>
      <c r="I1467" s="1">
        <v>3</v>
      </c>
      <c r="J1467" s="1" t="s">
        <v>2686</v>
      </c>
      <c r="K1467" s="1" t="s">
        <v>2686</v>
      </c>
      <c r="L1467" s="1" t="s">
        <v>2686</v>
      </c>
      <c r="M1467" s="1" t="s">
        <v>4604</v>
      </c>
      <c r="N1467" s="1" t="s">
        <v>2686</v>
      </c>
      <c r="O1467" s="1" t="s">
        <v>2686</v>
      </c>
      <c r="P1467" s="1" t="s">
        <v>5093</v>
      </c>
      <c r="Q1467" s="1" t="s">
        <v>2686</v>
      </c>
      <c r="R1467" s="1" t="s">
        <v>5178</v>
      </c>
      <c r="S1467" s="1" t="s">
        <v>2686</v>
      </c>
      <c r="T1467" s="1" t="s">
        <v>100</v>
      </c>
      <c r="U1467">
        <f t="shared" si="22"/>
        <v>1466</v>
      </c>
    </row>
    <row r="1468" spans="1:21" x14ac:dyDescent="0.2">
      <c r="A1468" s="1" t="s">
        <v>1466</v>
      </c>
      <c r="B1468" s="1" t="s">
        <v>2925</v>
      </c>
      <c r="C1468" s="1" t="s">
        <v>2686</v>
      </c>
      <c r="D1468" s="1" t="s">
        <v>4380</v>
      </c>
      <c r="E1468" s="1" t="s">
        <v>4380</v>
      </c>
      <c r="F1468" s="1" t="s">
        <v>4582</v>
      </c>
      <c r="G1468" s="1" t="s">
        <v>4584</v>
      </c>
      <c r="H1468" s="1" t="s">
        <v>4591</v>
      </c>
      <c r="I1468" s="1">
        <v>3</v>
      </c>
      <c r="J1468" s="1" t="s">
        <v>2686</v>
      </c>
      <c r="K1468" s="1" t="s">
        <v>2686</v>
      </c>
      <c r="L1468" s="1" t="s">
        <v>2686</v>
      </c>
      <c r="M1468" s="1" t="s">
        <v>4604</v>
      </c>
      <c r="N1468" s="1" t="s">
        <v>2686</v>
      </c>
      <c r="O1468" s="1" t="s">
        <v>2686</v>
      </c>
      <c r="P1468" s="1" t="s">
        <v>5094</v>
      </c>
      <c r="Q1468" s="1" t="s">
        <v>5172</v>
      </c>
      <c r="R1468" s="1" t="s">
        <v>5178</v>
      </c>
      <c r="S1468" s="1" t="s">
        <v>2686</v>
      </c>
      <c r="T1468" s="1" t="s">
        <v>32</v>
      </c>
      <c r="U1468">
        <f t="shared" si="22"/>
        <v>1467</v>
      </c>
    </row>
    <row r="1469" spans="1:21" x14ac:dyDescent="0.2">
      <c r="A1469" s="1" t="s">
        <v>1467</v>
      </c>
      <c r="B1469" s="1" t="s">
        <v>2926</v>
      </c>
      <c r="C1469" s="1" t="s">
        <v>1467</v>
      </c>
      <c r="D1469" s="1" t="s">
        <v>2686</v>
      </c>
      <c r="E1469" s="1" t="s">
        <v>2686</v>
      </c>
      <c r="F1469" s="1" t="s">
        <v>4582</v>
      </c>
      <c r="G1469" s="1" t="s">
        <v>4584</v>
      </c>
      <c r="H1469" s="1" t="s">
        <v>4592</v>
      </c>
      <c r="I1469" s="1">
        <v>3</v>
      </c>
      <c r="J1469" s="1" t="s">
        <v>2686</v>
      </c>
      <c r="K1469" s="1" t="s">
        <v>2686</v>
      </c>
      <c r="L1469" s="1" t="s">
        <v>2686</v>
      </c>
      <c r="M1469" s="1" t="s">
        <v>4604</v>
      </c>
      <c r="N1469" s="1" t="s">
        <v>2686</v>
      </c>
      <c r="O1469" s="1" t="s">
        <v>2686</v>
      </c>
      <c r="P1469" s="1" t="s">
        <v>2686</v>
      </c>
      <c r="Q1469" s="1" t="s">
        <v>2686</v>
      </c>
      <c r="R1469" s="1" t="s">
        <v>5178</v>
      </c>
      <c r="S1469" s="1" t="s">
        <v>5200</v>
      </c>
      <c r="T1469" s="1" t="s">
        <v>100</v>
      </c>
      <c r="U1469">
        <f t="shared" si="22"/>
        <v>1468</v>
      </c>
    </row>
    <row r="1470" spans="1:21" x14ac:dyDescent="0.2">
      <c r="A1470" s="1" t="s">
        <v>1468</v>
      </c>
      <c r="B1470" s="1" t="s">
        <v>2686</v>
      </c>
      <c r="C1470" s="1" t="s">
        <v>2686</v>
      </c>
      <c r="D1470" s="1" t="s">
        <v>2686</v>
      </c>
      <c r="E1470" s="1" t="s">
        <v>2686</v>
      </c>
      <c r="F1470" s="1" t="s">
        <v>4582</v>
      </c>
      <c r="G1470" s="1" t="s">
        <v>2686</v>
      </c>
      <c r="H1470" s="1" t="s">
        <v>2686</v>
      </c>
      <c r="I1470" s="1">
        <v>1</v>
      </c>
      <c r="J1470" s="1" t="s">
        <v>2686</v>
      </c>
      <c r="K1470" s="1" t="s">
        <v>2686</v>
      </c>
      <c r="L1470" s="1" t="s">
        <v>2686</v>
      </c>
      <c r="M1470" s="1" t="s">
        <v>2686</v>
      </c>
      <c r="N1470" s="1" t="s">
        <v>2686</v>
      </c>
      <c r="O1470" s="1" t="s">
        <v>2686</v>
      </c>
      <c r="P1470" s="1" t="s">
        <v>2686</v>
      </c>
      <c r="Q1470" s="1" t="s">
        <v>2686</v>
      </c>
      <c r="R1470" s="1" t="s">
        <v>5177</v>
      </c>
      <c r="S1470" s="1" t="s">
        <v>2686</v>
      </c>
      <c r="T1470" s="1" t="s">
        <v>136</v>
      </c>
      <c r="U1470">
        <f t="shared" si="22"/>
        <v>1469</v>
      </c>
    </row>
    <row r="1471" spans="1:21" x14ac:dyDescent="0.2">
      <c r="A1471" s="1" t="s">
        <v>1469</v>
      </c>
      <c r="B1471" s="1" t="s">
        <v>2927</v>
      </c>
      <c r="C1471" s="1" t="s">
        <v>1469</v>
      </c>
      <c r="D1471" s="1" t="s">
        <v>2686</v>
      </c>
      <c r="E1471" s="1" t="s">
        <v>2686</v>
      </c>
      <c r="F1471" s="1" t="s">
        <v>4582</v>
      </c>
      <c r="G1471" s="1" t="s">
        <v>4584</v>
      </c>
      <c r="H1471" s="1" t="s">
        <v>4592</v>
      </c>
      <c r="I1471" s="1">
        <v>0</v>
      </c>
      <c r="J1471" s="1" t="s">
        <v>2686</v>
      </c>
      <c r="K1471" s="1" t="s">
        <v>2686</v>
      </c>
      <c r="L1471" s="1" t="s">
        <v>2686</v>
      </c>
      <c r="M1471" s="1" t="s">
        <v>4604</v>
      </c>
      <c r="N1471" s="1" t="s">
        <v>2686</v>
      </c>
      <c r="O1471" s="1" t="s">
        <v>2686</v>
      </c>
      <c r="P1471" s="1" t="s">
        <v>2686</v>
      </c>
      <c r="Q1471" s="1" t="s">
        <v>2686</v>
      </c>
      <c r="R1471" s="1" t="s">
        <v>5178</v>
      </c>
      <c r="S1471" s="1" t="s">
        <v>5201</v>
      </c>
      <c r="T1471" s="1" t="s">
        <v>103</v>
      </c>
      <c r="U1471">
        <f t="shared" si="22"/>
        <v>1470</v>
      </c>
    </row>
    <row r="1472" spans="1:21" x14ac:dyDescent="0.2">
      <c r="A1472" s="1" t="s">
        <v>1470</v>
      </c>
      <c r="B1472" s="1" t="s">
        <v>2686</v>
      </c>
      <c r="C1472" s="1" t="s">
        <v>2686</v>
      </c>
      <c r="D1472" s="1" t="s">
        <v>2686</v>
      </c>
      <c r="E1472" s="1" t="s">
        <v>2686</v>
      </c>
      <c r="F1472" s="1" t="s">
        <v>4582</v>
      </c>
      <c r="G1472" s="1" t="s">
        <v>2686</v>
      </c>
      <c r="H1472" s="1" t="s">
        <v>2686</v>
      </c>
      <c r="I1472" s="1">
        <v>2</v>
      </c>
      <c r="J1472" s="1" t="s">
        <v>2686</v>
      </c>
      <c r="K1472" s="1" t="s">
        <v>2686</v>
      </c>
      <c r="L1472" s="1" t="s">
        <v>2686</v>
      </c>
      <c r="M1472" s="1" t="s">
        <v>2686</v>
      </c>
      <c r="N1472" s="1" t="s">
        <v>2686</v>
      </c>
      <c r="O1472" s="1" t="s">
        <v>2686</v>
      </c>
      <c r="P1472" s="1" t="s">
        <v>2686</v>
      </c>
      <c r="Q1472" s="1" t="s">
        <v>2686</v>
      </c>
      <c r="R1472" s="1" t="s">
        <v>5177</v>
      </c>
      <c r="S1472" s="1" t="s">
        <v>2686</v>
      </c>
      <c r="T1472" s="1" t="s">
        <v>136</v>
      </c>
      <c r="U1472">
        <f t="shared" si="22"/>
        <v>1471</v>
      </c>
    </row>
    <row r="1473" spans="1:21" x14ac:dyDescent="0.2">
      <c r="A1473" s="1" t="s">
        <v>1471</v>
      </c>
      <c r="B1473" s="1" t="s">
        <v>2928</v>
      </c>
      <c r="C1473" s="1" t="s">
        <v>1471</v>
      </c>
      <c r="D1473" s="1" t="s">
        <v>2686</v>
      </c>
      <c r="E1473" s="1" t="s">
        <v>2686</v>
      </c>
      <c r="F1473" s="1" t="s">
        <v>4582</v>
      </c>
      <c r="G1473" s="1" t="s">
        <v>4584</v>
      </c>
      <c r="H1473" s="1" t="s">
        <v>4592</v>
      </c>
      <c r="I1473" s="1">
        <v>3</v>
      </c>
      <c r="J1473" s="1" t="s">
        <v>2686</v>
      </c>
      <c r="K1473" s="1" t="s">
        <v>2686</v>
      </c>
      <c r="L1473" s="1" t="s">
        <v>2686</v>
      </c>
      <c r="M1473" s="1" t="s">
        <v>4604</v>
      </c>
      <c r="N1473" s="1" t="s">
        <v>2686</v>
      </c>
      <c r="O1473" s="1" t="s">
        <v>2686</v>
      </c>
      <c r="P1473" s="1" t="s">
        <v>2686</v>
      </c>
      <c r="Q1473" s="1" t="s">
        <v>2686</v>
      </c>
      <c r="R1473" s="1" t="s">
        <v>5178</v>
      </c>
      <c r="S1473" s="1" t="s">
        <v>103</v>
      </c>
      <c r="T1473" s="1" t="s">
        <v>103</v>
      </c>
      <c r="U1473">
        <f t="shared" si="22"/>
        <v>1472</v>
      </c>
    </row>
    <row r="1474" spans="1:21" x14ac:dyDescent="0.2">
      <c r="A1474" s="1" t="s">
        <v>1472</v>
      </c>
      <c r="B1474" s="1" t="s">
        <v>2929</v>
      </c>
      <c r="C1474" s="1" t="s">
        <v>2686</v>
      </c>
      <c r="D1474" s="1" t="s">
        <v>4381</v>
      </c>
      <c r="E1474" s="1" t="s">
        <v>4381</v>
      </c>
      <c r="F1474" s="1" t="s">
        <v>4582</v>
      </c>
      <c r="G1474" s="1" t="s">
        <v>4584</v>
      </c>
      <c r="H1474" s="1" t="s">
        <v>4591</v>
      </c>
      <c r="I1474" s="1">
        <v>4</v>
      </c>
      <c r="J1474" s="1" t="s">
        <v>2686</v>
      </c>
      <c r="K1474" s="1" t="s">
        <v>2686</v>
      </c>
      <c r="L1474" s="1" t="s">
        <v>2686</v>
      </c>
      <c r="M1474" s="1" t="s">
        <v>4604</v>
      </c>
      <c r="N1474" s="1" t="s">
        <v>2686</v>
      </c>
      <c r="O1474" s="1" t="s">
        <v>2686</v>
      </c>
      <c r="P1474" s="1" t="s">
        <v>5095</v>
      </c>
      <c r="Q1474" s="1" t="s">
        <v>5111</v>
      </c>
      <c r="R1474" s="1" t="s">
        <v>5178</v>
      </c>
      <c r="S1474" s="1" t="s">
        <v>2686</v>
      </c>
      <c r="T1474" s="1" t="s">
        <v>32</v>
      </c>
      <c r="U1474">
        <f t="shared" si="22"/>
        <v>1473</v>
      </c>
    </row>
    <row r="1475" spans="1:21" x14ac:dyDescent="0.2">
      <c r="A1475" s="1" t="s">
        <v>1473</v>
      </c>
      <c r="B1475" s="1" t="s">
        <v>2930</v>
      </c>
      <c r="C1475" s="1" t="s">
        <v>1473</v>
      </c>
      <c r="D1475" s="1" t="s">
        <v>2686</v>
      </c>
      <c r="E1475" s="1" t="s">
        <v>2686</v>
      </c>
      <c r="F1475" s="1" t="s">
        <v>4582</v>
      </c>
      <c r="G1475" s="1" t="s">
        <v>4584</v>
      </c>
      <c r="H1475" s="1" t="s">
        <v>4592</v>
      </c>
      <c r="I1475" s="1">
        <v>3</v>
      </c>
      <c r="J1475" s="1" t="s">
        <v>2686</v>
      </c>
      <c r="K1475" s="1" t="s">
        <v>2686</v>
      </c>
      <c r="L1475" s="1" t="s">
        <v>2686</v>
      </c>
      <c r="M1475" s="1" t="s">
        <v>4604</v>
      </c>
      <c r="N1475" s="1" t="s">
        <v>2686</v>
      </c>
      <c r="O1475" s="1" t="s">
        <v>2686</v>
      </c>
      <c r="P1475" s="1" t="s">
        <v>2686</v>
      </c>
      <c r="Q1475" s="1" t="s">
        <v>2686</v>
      </c>
      <c r="R1475" s="1" t="s">
        <v>5178</v>
      </c>
      <c r="S1475" s="1" t="s">
        <v>5200</v>
      </c>
      <c r="T1475" s="1" t="s">
        <v>100</v>
      </c>
      <c r="U1475">
        <f t="shared" si="22"/>
        <v>1474</v>
      </c>
    </row>
    <row r="1476" spans="1:21" x14ac:dyDescent="0.2">
      <c r="A1476" s="1" t="s">
        <v>1474</v>
      </c>
      <c r="B1476" s="1" t="s">
        <v>2931</v>
      </c>
      <c r="C1476" s="1" t="s">
        <v>2686</v>
      </c>
      <c r="D1476" s="1" t="s">
        <v>4382</v>
      </c>
      <c r="E1476" s="1" t="s">
        <v>4382</v>
      </c>
      <c r="F1476" s="1" t="s">
        <v>4582</v>
      </c>
      <c r="G1476" s="1" t="s">
        <v>4584</v>
      </c>
      <c r="H1476" s="1" t="s">
        <v>4591</v>
      </c>
      <c r="I1476" s="1">
        <v>3</v>
      </c>
      <c r="J1476" s="1" t="s">
        <v>2686</v>
      </c>
      <c r="K1476" s="1" t="s">
        <v>2686</v>
      </c>
      <c r="L1476" s="1" t="s">
        <v>2686</v>
      </c>
      <c r="M1476" s="1" t="s">
        <v>4604</v>
      </c>
      <c r="N1476" s="1" t="s">
        <v>2686</v>
      </c>
      <c r="O1476" s="1" t="s">
        <v>2686</v>
      </c>
      <c r="P1476" s="1" t="s">
        <v>5096</v>
      </c>
      <c r="Q1476" s="1" t="s">
        <v>5111</v>
      </c>
      <c r="R1476" s="1" t="s">
        <v>5178</v>
      </c>
      <c r="S1476" s="1" t="s">
        <v>2686</v>
      </c>
      <c r="T1476" s="1" t="s">
        <v>32</v>
      </c>
      <c r="U1476">
        <f t="shared" ref="U1476:U1482" si="23">U1475+1</f>
        <v>1475</v>
      </c>
    </row>
    <row r="1477" spans="1:21" x14ac:dyDescent="0.2">
      <c r="A1477" s="1" t="s">
        <v>1475</v>
      </c>
      <c r="B1477" s="1" t="s">
        <v>2932</v>
      </c>
      <c r="C1477" s="1" t="s">
        <v>1475</v>
      </c>
      <c r="D1477" s="1" t="s">
        <v>2686</v>
      </c>
      <c r="E1477" s="1" t="s">
        <v>2686</v>
      </c>
      <c r="F1477" s="1" t="s">
        <v>4582</v>
      </c>
      <c r="G1477" s="1" t="s">
        <v>4584</v>
      </c>
      <c r="H1477" s="1" t="s">
        <v>4591</v>
      </c>
      <c r="I1477" s="1">
        <v>2</v>
      </c>
      <c r="J1477" s="1" t="s">
        <v>2686</v>
      </c>
      <c r="K1477" s="1" t="s">
        <v>2686</v>
      </c>
      <c r="L1477" s="1" t="s">
        <v>2686</v>
      </c>
      <c r="M1477" s="1" t="s">
        <v>4604</v>
      </c>
      <c r="N1477" s="1" t="s">
        <v>2686</v>
      </c>
      <c r="O1477" s="1" t="s">
        <v>2686</v>
      </c>
      <c r="P1477" s="1" t="s">
        <v>5097</v>
      </c>
      <c r="Q1477" s="1" t="s">
        <v>2686</v>
      </c>
      <c r="R1477" s="1" t="s">
        <v>5179</v>
      </c>
      <c r="S1477" s="1" t="s">
        <v>2686</v>
      </c>
      <c r="T1477" s="1" t="s">
        <v>106</v>
      </c>
      <c r="U1477">
        <f t="shared" si="23"/>
        <v>1476</v>
      </c>
    </row>
    <row r="1478" spans="1:21" x14ac:dyDescent="0.2">
      <c r="A1478" s="1" t="s">
        <v>1476</v>
      </c>
      <c r="B1478" s="1" t="s">
        <v>2933</v>
      </c>
      <c r="C1478" s="1" t="s">
        <v>2686</v>
      </c>
      <c r="D1478" s="1" t="s">
        <v>4383</v>
      </c>
      <c r="E1478" s="1" t="s">
        <v>4383</v>
      </c>
      <c r="F1478" s="1" t="s">
        <v>4582</v>
      </c>
      <c r="G1478" s="1" t="s">
        <v>4584</v>
      </c>
      <c r="H1478" s="1" t="s">
        <v>4591</v>
      </c>
      <c r="I1478" s="1">
        <v>3</v>
      </c>
      <c r="J1478" s="1" t="s">
        <v>2686</v>
      </c>
      <c r="K1478" s="1" t="s">
        <v>2686</v>
      </c>
      <c r="L1478" s="1" t="s">
        <v>2686</v>
      </c>
      <c r="M1478" s="1" t="s">
        <v>4604</v>
      </c>
      <c r="N1478" s="1" t="s">
        <v>2686</v>
      </c>
      <c r="O1478" s="1" t="s">
        <v>2686</v>
      </c>
      <c r="P1478" s="1" t="s">
        <v>5098</v>
      </c>
      <c r="Q1478" s="1" t="s">
        <v>5111</v>
      </c>
      <c r="R1478" s="1" t="s">
        <v>5178</v>
      </c>
      <c r="S1478" s="1" t="s">
        <v>2686</v>
      </c>
      <c r="T1478" s="1" t="s">
        <v>32</v>
      </c>
      <c r="U1478">
        <f t="shared" si="23"/>
        <v>1477</v>
      </c>
    </row>
    <row r="1479" spans="1:21" x14ac:dyDescent="0.2">
      <c r="A1479" s="1" t="s">
        <v>1477</v>
      </c>
      <c r="B1479" s="1" t="s">
        <v>2934</v>
      </c>
      <c r="C1479" s="1" t="s">
        <v>1477</v>
      </c>
      <c r="D1479" s="1" t="s">
        <v>2686</v>
      </c>
      <c r="E1479" s="1" t="s">
        <v>2686</v>
      </c>
      <c r="F1479" s="1" t="s">
        <v>4582</v>
      </c>
      <c r="G1479" s="1" t="s">
        <v>4584</v>
      </c>
      <c r="H1479" s="1" t="s">
        <v>4591</v>
      </c>
      <c r="I1479" s="1">
        <v>1</v>
      </c>
      <c r="J1479" s="1" t="s">
        <v>2686</v>
      </c>
      <c r="K1479" s="1" t="s">
        <v>2686</v>
      </c>
      <c r="L1479" s="1" t="s">
        <v>2686</v>
      </c>
      <c r="M1479" s="1" t="s">
        <v>4604</v>
      </c>
      <c r="N1479" s="1" t="s">
        <v>2686</v>
      </c>
      <c r="O1479" s="1" t="s">
        <v>2686</v>
      </c>
      <c r="P1479" s="1" t="s">
        <v>5099</v>
      </c>
      <c r="Q1479" s="1" t="s">
        <v>2686</v>
      </c>
      <c r="R1479" s="1" t="s">
        <v>5179</v>
      </c>
      <c r="S1479" s="1" t="s">
        <v>2686</v>
      </c>
      <c r="T1479" s="1" t="s">
        <v>106</v>
      </c>
      <c r="U1479">
        <f t="shared" si="23"/>
        <v>1478</v>
      </c>
    </row>
    <row r="1480" spans="1:21" x14ac:dyDescent="0.2">
      <c r="A1480" s="1" t="s">
        <v>1478</v>
      </c>
      <c r="B1480" s="1" t="s">
        <v>2935</v>
      </c>
      <c r="C1480" s="1" t="s">
        <v>2686</v>
      </c>
      <c r="D1480" s="1" t="s">
        <v>4384</v>
      </c>
      <c r="E1480" s="1" t="s">
        <v>4384</v>
      </c>
      <c r="F1480" s="1" t="s">
        <v>4582</v>
      </c>
      <c r="G1480" s="1" t="s">
        <v>4584</v>
      </c>
      <c r="H1480" s="1" t="s">
        <v>4591</v>
      </c>
      <c r="I1480" s="1">
        <v>1</v>
      </c>
      <c r="J1480" s="1" t="s">
        <v>2686</v>
      </c>
      <c r="K1480" s="1" t="s">
        <v>2686</v>
      </c>
      <c r="L1480" s="1" t="s">
        <v>2686</v>
      </c>
      <c r="M1480" s="1" t="s">
        <v>4604</v>
      </c>
      <c r="N1480" s="1" t="s">
        <v>2686</v>
      </c>
      <c r="O1480" s="1" t="s">
        <v>2686</v>
      </c>
      <c r="P1480" s="1" t="s">
        <v>5100</v>
      </c>
      <c r="Q1480" s="1" t="s">
        <v>2686</v>
      </c>
      <c r="R1480" s="1" t="s">
        <v>5178</v>
      </c>
      <c r="S1480" s="1" t="s">
        <v>2686</v>
      </c>
      <c r="T1480" s="1" t="s">
        <v>32</v>
      </c>
      <c r="U1480">
        <f t="shared" si="23"/>
        <v>1479</v>
      </c>
    </row>
    <row r="1481" spans="1:21" x14ac:dyDescent="0.2">
      <c r="A1481" s="1" t="s">
        <v>1479</v>
      </c>
      <c r="B1481" s="1" t="s">
        <v>2936</v>
      </c>
      <c r="C1481" s="1" t="s">
        <v>1479</v>
      </c>
      <c r="D1481" s="1" t="s">
        <v>2686</v>
      </c>
      <c r="E1481" s="1" t="s">
        <v>2686</v>
      </c>
      <c r="F1481" s="1" t="s">
        <v>4582</v>
      </c>
      <c r="G1481" s="1" t="s">
        <v>4584</v>
      </c>
      <c r="H1481" s="1" t="s">
        <v>4591</v>
      </c>
      <c r="I1481" s="1">
        <v>2</v>
      </c>
      <c r="J1481" s="1" t="s">
        <v>2686</v>
      </c>
      <c r="K1481" s="1" t="s">
        <v>2686</v>
      </c>
      <c r="L1481" s="1" t="s">
        <v>2686</v>
      </c>
      <c r="M1481" s="1" t="s">
        <v>4604</v>
      </c>
      <c r="N1481" s="1" t="s">
        <v>2686</v>
      </c>
      <c r="O1481" s="1" t="s">
        <v>2686</v>
      </c>
      <c r="P1481" s="1" t="s">
        <v>5101</v>
      </c>
      <c r="Q1481" s="1" t="s">
        <v>2686</v>
      </c>
      <c r="R1481" s="1" t="s">
        <v>5179</v>
      </c>
      <c r="S1481" s="1" t="s">
        <v>2686</v>
      </c>
      <c r="T1481" s="1" t="s">
        <v>106</v>
      </c>
      <c r="U1481">
        <f t="shared" si="23"/>
        <v>1480</v>
      </c>
    </row>
    <row r="1482" spans="1:21" x14ac:dyDescent="0.2">
      <c r="A1482" s="1" t="s">
        <v>1480</v>
      </c>
      <c r="B1482" s="1" t="s">
        <v>2937</v>
      </c>
      <c r="C1482" s="1" t="s">
        <v>2686</v>
      </c>
      <c r="D1482" s="1" t="s">
        <v>4385</v>
      </c>
      <c r="E1482" s="1" t="s">
        <v>4385</v>
      </c>
      <c r="F1482" s="1" t="s">
        <v>4582</v>
      </c>
      <c r="G1482" s="1" t="s">
        <v>4584</v>
      </c>
      <c r="H1482" s="1" t="s">
        <v>4591</v>
      </c>
      <c r="I1482" s="1">
        <v>1</v>
      </c>
      <c r="J1482" s="1" t="s">
        <v>2686</v>
      </c>
      <c r="K1482" s="1" t="s">
        <v>2686</v>
      </c>
      <c r="L1482" s="1" t="s">
        <v>2686</v>
      </c>
      <c r="M1482" s="1" t="s">
        <v>4604</v>
      </c>
      <c r="N1482" s="1" t="s">
        <v>2686</v>
      </c>
      <c r="O1482" s="1" t="s">
        <v>2686</v>
      </c>
      <c r="P1482" s="1" t="s">
        <v>5102</v>
      </c>
      <c r="Q1482" s="1" t="s">
        <v>2686</v>
      </c>
      <c r="R1482" s="1" t="s">
        <v>5178</v>
      </c>
      <c r="S1482" s="1" t="s">
        <v>2686</v>
      </c>
      <c r="T1482" s="1" t="s">
        <v>32</v>
      </c>
      <c r="U1482">
        <f t="shared" si="23"/>
        <v>1481</v>
      </c>
    </row>
  </sheetData>
  <pageMargins left="0.75" right="0.75" top="1" bottom="1" header="0.5" footer="0.5"/>
  <pageSetup paperSize="9"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election activeCell="A15" sqref="A15"/>
    </sheetView>
  </sheetViews>
  <sheetFormatPr baseColWidth="10" defaultRowHeight="12.75" x14ac:dyDescent="0.2"/>
  <cols>
    <col min="1" max="1" width="36" bestFit="1" customWidth="1"/>
  </cols>
  <sheetData>
    <row r="1" spans="1:2" x14ac:dyDescent="0.2">
      <c r="A1" t="s">
        <v>4591</v>
      </c>
      <c r="B1">
        <v>1</v>
      </c>
    </row>
    <row r="2" spans="1:2" x14ac:dyDescent="0.2">
      <c r="A2" t="s">
        <v>4594</v>
      </c>
      <c r="B2">
        <f>B1+1</f>
        <v>2</v>
      </c>
    </row>
    <row r="3" spans="1:2" x14ac:dyDescent="0.2">
      <c r="A3" t="s">
        <v>5207</v>
      </c>
      <c r="B3">
        <f t="shared" ref="B3:B32" si="0">B2+1</f>
        <v>3</v>
      </c>
    </row>
    <row r="4" spans="1:2" x14ac:dyDescent="0.2">
      <c r="A4" t="s">
        <v>4597</v>
      </c>
      <c r="B4">
        <f t="shared" si="0"/>
        <v>4</v>
      </c>
    </row>
    <row r="5" spans="1:2" x14ac:dyDescent="0.2">
      <c r="A5" t="s">
        <v>4598</v>
      </c>
      <c r="B5">
        <f t="shared" si="0"/>
        <v>5</v>
      </c>
    </row>
    <row r="6" spans="1:2" x14ac:dyDescent="0.2">
      <c r="A6" t="s">
        <v>4599</v>
      </c>
      <c r="B6">
        <f t="shared" si="0"/>
        <v>6</v>
      </c>
    </row>
    <row r="7" spans="1:2" x14ac:dyDescent="0.2">
      <c r="A7" t="s">
        <v>4600</v>
      </c>
      <c r="B7">
        <f t="shared" si="0"/>
        <v>7</v>
      </c>
    </row>
    <row r="8" spans="1:2" x14ac:dyDescent="0.2">
      <c r="A8" t="s">
        <v>4584</v>
      </c>
      <c r="B8">
        <f t="shared" si="0"/>
        <v>8</v>
      </c>
    </row>
    <row r="9" spans="1:2" x14ac:dyDescent="0.2">
      <c r="A9" t="s">
        <v>4586</v>
      </c>
      <c r="B9">
        <f t="shared" si="0"/>
        <v>9</v>
      </c>
    </row>
    <row r="10" spans="1:2" x14ac:dyDescent="0.2">
      <c r="A10" t="s">
        <v>4585</v>
      </c>
      <c r="B10">
        <f t="shared" si="0"/>
        <v>10</v>
      </c>
    </row>
    <row r="11" spans="1:2" x14ac:dyDescent="0.2">
      <c r="A11" t="s">
        <v>4587</v>
      </c>
      <c r="B11">
        <f t="shared" si="0"/>
        <v>11</v>
      </c>
    </row>
    <row r="12" spans="1:2" x14ac:dyDescent="0.2">
      <c r="A12" t="s">
        <v>4588</v>
      </c>
      <c r="B12">
        <f t="shared" si="0"/>
        <v>12</v>
      </c>
    </row>
    <row r="13" spans="1:2" x14ac:dyDescent="0.2">
      <c r="A13" t="s">
        <v>4604</v>
      </c>
      <c r="B13">
        <f t="shared" si="0"/>
        <v>13</v>
      </c>
    </row>
    <row r="14" spans="1:2" x14ac:dyDescent="0.2">
      <c r="A14" t="s">
        <v>4605</v>
      </c>
      <c r="B14">
        <f t="shared" si="0"/>
        <v>14</v>
      </c>
    </row>
    <row r="15" spans="1:2" x14ac:dyDescent="0.2">
      <c r="B15">
        <f t="shared" si="0"/>
        <v>15</v>
      </c>
    </row>
    <row r="16" spans="1:2" x14ac:dyDescent="0.2">
      <c r="B16">
        <f t="shared" si="0"/>
        <v>16</v>
      </c>
    </row>
    <row r="17" spans="2:2" x14ac:dyDescent="0.2">
      <c r="B17">
        <f t="shared" si="0"/>
        <v>17</v>
      </c>
    </row>
    <row r="18" spans="2:2" x14ac:dyDescent="0.2">
      <c r="B18">
        <f t="shared" si="0"/>
        <v>18</v>
      </c>
    </row>
    <row r="19" spans="2:2" x14ac:dyDescent="0.2">
      <c r="B19">
        <f t="shared" si="0"/>
        <v>19</v>
      </c>
    </row>
    <row r="20" spans="2:2" x14ac:dyDescent="0.2">
      <c r="B20">
        <f t="shared" si="0"/>
        <v>20</v>
      </c>
    </row>
    <row r="21" spans="2:2" x14ac:dyDescent="0.2">
      <c r="B21">
        <f t="shared" si="0"/>
        <v>21</v>
      </c>
    </row>
    <row r="22" spans="2:2" x14ac:dyDescent="0.2">
      <c r="B22">
        <f t="shared" si="0"/>
        <v>22</v>
      </c>
    </row>
    <row r="23" spans="2:2" x14ac:dyDescent="0.2">
      <c r="B23">
        <f t="shared" si="0"/>
        <v>23</v>
      </c>
    </row>
    <row r="24" spans="2:2" x14ac:dyDescent="0.2">
      <c r="B24">
        <f t="shared" si="0"/>
        <v>24</v>
      </c>
    </row>
    <row r="25" spans="2:2" x14ac:dyDescent="0.2">
      <c r="B25">
        <f t="shared" si="0"/>
        <v>25</v>
      </c>
    </row>
    <row r="26" spans="2:2" x14ac:dyDescent="0.2">
      <c r="B26">
        <f t="shared" si="0"/>
        <v>26</v>
      </c>
    </row>
    <row r="27" spans="2:2" x14ac:dyDescent="0.2">
      <c r="B27">
        <f t="shared" si="0"/>
        <v>27</v>
      </c>
    </row>
    <row r="28" spans="2:2" x14ac:dyDescent="0.2">
      <c r="B28">
        <f t="shared" si="0"/>
        <v>28</v>
      </c>
    </row>
    <row r="29" spans="2:2" x14ac:dyDescent="0.2">
      <c r="B29">
        <f t="shared" si="0"/>
        <v>29</v>
      </c>
    </row>
    <row r="30" spans="2:2" x14ac:dyDescent="0.2">
      <c r="B30">
        <f t="shared" si="0"/>
        <v>30</v>
      </c>
    </row>
    <row r="31" spans="2:2" x14ac:dyDescent="0.2">
      <c r="B31">
        <f t="shared" si="0"/>
        <v>31</v>
      </c>
    </row>
    <row r="32" spans="2:2" x14ac:dyDescent="0.2">
      <c r="B32">
        <f t="shared" si="0"/>
        <v>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619"/>
  <sheetViews>
    <sheetView tabSelected="1" topLeftCell="A1186" workbookViewId="0">
      <selection activeCell="A1206" sqref="A1206:XFD1206"/>
    </sheetView>
  </sheetViews>
  <sheetFormatPr baseColWidth="10" defaultRowHeight="12.75" x14ac:dyDescent="0.2"/>
  <cols>
    <col min="1" max="1" width="14.5703125" bestFit="1" customWidth="1"/>
    <col min="4" max="4" width="18.85546875" style="5" bestFit="1" customWidth="1"/>
    <col min="5" max="5" width="19.140625" style="5" bestFit="1" customWidth="1"/>
    <col min="12" max="12" width="14.42578125" bestFit="1" customWidth="1"/>
    <col min="13" max="13" width="21.7109375" bestFit="1" customWidth="1"/>
    <col min="14" max="14" width="12.5703125" bestFit="1" customWidth="1"/>
    <col min="15" max="16" width="12.5703125" customWidth="1"/>
    <col min="17" max="17" width="12.7109375" bestFit="1" customWidth="1"/>
  </cols>
  <sheetData>
    <row r="1" spans="1:25" x14ac:dyDescent="0.2">
      <c r="A1" s="2" t="s">
        <v>4581</v>
      </c>
      <c r="B1" s="2" t="s">
        <v>5203</v>
      </c>
      <c r="C1" s="2" t="s">
        <v>5209</v>
      </c>
      <c r="D1" s="6" t="s">
        <v>5210</v>
      </c>
      <c r="E1" s="6" t="s">
        <v>5211</v>
      </c>
      <c r="F1" s="2" t="s">
        <v>5204</v>
      </c>
      <c r="G1" s="2" t="s">
        <v>5205</v>
      </c>
      <c r="H1" s="2" t="s">
        <v>2938</v>
      </c>
      <c r="I1" s="2" t="s">
        <v>3640</v>
      </c>
      <c r="J1" s="2" t="s">
        <v>4386</v>
      </c>
      <c r="K1" s="2" t="s">
        <v>5206</v>
      </c>
      <c r="L1" s="2" t="s">
        <v>4596</v>
      </c>
      <c r="M1" s="2" t="s">
        <v>4601</v>
      </c>
      <c r="N1" s="2" t="s">
        <v>4602</v>
      </c>
      <c r="O1" s="2" t="s">
        <v>4643</v>
      </c>
      <c r="P1" s="2" t="s">
        <v>5212</v>
      </c>
      <c r="Q1" s="2" t="s">
        <v>4603</v>
      </c>
      <c r="R1" s="2" t="s">
        <v>4606</v>
      </c>
      <c r="S1" s="2" t="s">
        <v>4644</v>
      </c>
      <c r="T1" s="2" t="s">
        <v>5103</v>
      </c>
      <c r="U1" s="2" t="s">
        <v>5180</v>
      </c>
      <c r="V1" s="2" t="s">
        <v>5208</v>
      </c>
      <c r="W1" s="2"/>
      <c r="X1" s="2"/>
      <c r="Y1" s="2"/>
    </row>
    <row r="2" spans="1:25" x14ac:dyDescent="0.2">
      <c r="A2" t="str">
        <f>'Initial Data'!F2</f>
        <v>Application</v>
      </c>
      <c r="B2">
        <v>1</v>
      </c>
      <c r="C2">
        <v>1</v>
      </c>
      <c r="D2" s="4" t="s">
        <v>5213</v>
      </c>
      <c r="E2" s="4" t="str">
        <f>D2</f>
        <v>"2017-01-16 10:10:10"</v>
      </c>
      <c r="F2" t="str">
        <f>'Initial Data'!A2</f>
        <v>CCP</v>
      </c>
      <c r="G2" t="str">
        <f>'Initial Data'!B2</f>
        <v>AID004</v>
      </c>
      <c r="H2" t="str">
        <f>'Initial Data'!C2</f>
        <v>IC Integrated Clearer, Eurex CCP</v>
      </c>
      <c r="I2" s="3" t="str">
        <f>'Initial Data'!D2</f>
        <v>The CCP System implements the functions of a "Central Counterpart" and a number of other clearing and settlement related services for the Eurex Clearing House and the Cash Markets . These Services are:</v>
      </c>
      <c r="J2" s="3" t="str">
        <f>'Initial Data'!E2</f>
        <v>The CCP has the function to take-over the settlement risk, provide anonymity conditions after trade execution and reduce the number of securities deliveries through offsetting algorithms(netting). The CCP simplifies the cross-border settlement and enable</v>
      </c>
      <c r="K2">
        <f>IFERROR(VLOOKUP('Initial Data'!G2,Code!A$1:B$32,2,FALSE),"NULL")</f>
        <v>8</v>
      </c>
      <c r="L2">
        <f>IFERROR(VLOOKUP('Initial Data'!J2,Code!A$1:B$32,2,FALSE),"NULL")</f>
        <v>4</v>
      </c>
      <c r="M2">
        <f>IFERROR(VLOOKUP('Initial Data'!K2,Code!A$1:B$32,2,FALSE),"NULL")</f>
        <v>4</v>
      </c>
      <c r="N2">
        <f>IFERROR(VLOOKUP('Initial Data'!L2,Code!A$1:B$32,2,FALSE),"NULL")</f>
        <v>4</v>
      </c>
      <c r="O2">
        <f>IFERROR(VLOOKUP('Initial Data'!O2,Code!A$1:B$32,2,FALSE),"NULL")</f>
        <v>4</v>
      </c>
      <c r="P2">
        <f>IFERROR(VLOOKUP('Initial Data'!H2,Code!A$1:B$32,2,FALSE),"NULL")</f>
        <v>1</v>
      </c>
      <c r="Q2">
        <f>IFERROR(VLOOKUP('Initial Data'!M2,Code!A$1:B$32,2,FALSE),"NULL")</f>
        <v>13</v>
      </c>
      <c r="R2" t="str">
        <f>'Initial Data'!N2</f>
        <v/>
      </c>
      <c r="S2" t="str">
        <f>'Initial Data'!P2</f>
        <v/>
      </c>
      <c r="T2" t="str">
        <f>'Initial Data'!Q2</f>
        <v/>
      </c>
      <c r="U2" t="str">
        <f>'Initial Data'!S2</f>
        <v/>
      </c>
      <c r="V2" t="str">
        <f>IFERROR(VLOOKUP('Initial Data'!T2,'Initial Data'!A$1:U$2000,21,FALSE),"")</f>
        <v/>
      </c>
    </row>
    <row r="3" spans="1:25" x14ac:dyDescent="0.2">
      <c r="A3" t="str">
        <f>'Initial Data'!F3</f>
        <v>Application</v>
      </c>
      <c r="B3">
        <f>B2+1</f>
        <v>2</v>
      </c>
      <c r="C3">
        <v>1</v>
      </c>
      <c r="D3" s="5" t="str">
        <f>D$2</f>
        <v>"2017-01-16 10:10:10"</v>
      </c>
      <c r="E3" s="5" t="str">
        <f>E$2</f>
        <v>"2017-01-16 10:10:10"</v>
      </c>
      <c r="F3" t="str">
        <f>'Initial Data'!A3</f>
        <v>DWH/PND/PND2</v>
      </c>
      <c r="G3" t="str">
        <f>'Initial Data'!B3</f>
        <v>AID005</v>
      </c>
      <c r="H3" t="str">
        <f>'Initial Data'!C3</f>
        <v>Production Near Database, XPND</v>
      </c>
      <c r="I3" s="3" t="str">
        <f>'Initial Data'!D3</f>
        <v>PND is the datawarehouse for all legacy tading and clearing systems</v>
      </c>
      <c r="J3" s="3" t="str">
        <f>'Initial Data'!E3</f>
        <v>The main purpose of PND is to provide historical data to market and clearing operations and survaillance. Several application use the PND as there back end:</v>
      </c>
      <c r="K3">
        <f>IFERROR(VLOOKUP('Initial Data'!G3,Code!A$1:B$32,2,FALSE),"NULL")</f>
        <v>10</v>
      </c>
      <c r="L3">
        <f>IFERROR(VLOOKUP('Initial Data'!J3,Code!A$1:B$32,2,FALSE),"NULL")</f>
        <v>5</v>
      </c>
      <c r="M3">
        <f>IFERROR(VLOOKUP('Initial Data'!K3,Code!A$1:B$32,2,FALSE),"NULL")</f>
        <v>4</v>
      </c>
      <c r="N3">
        <f>IFERROR(VLOOKUP('Initial Data'!L3,Code!A$1:B$32,2,FALSE),"NULL")</f>
        <v>4</v>
      </c>
      <c r="O3">
        <f>IFERROR(VLOOKUP('Initial Data'!O3,Code!A$1:B$32,2,FALSE),"NULL")</f>
        <v>4</v>
      </c>
      <c r="P3" t="str">
        <f>IFERROR(VLOOKUP('Initial Data'!H3,Code!A$1:B$32,2,FALSE),"NULL")</f>
        <v>NULL</v>
      </c>
      <c r="Q3">
        <f>IFERROR(VLOOKUP('Initial Data'!M3,Code!A$1:B$32,2,FALSE),"NULL")</f>
        <v>13</v>
      </c>
      <c r="R3" t="str">
        <f>'Initial Data'!N3</f>
        <v/>
      </c>
      <c r="S3" t="str">
        <f>'Initial Data'!P3</f>
        <v/>
      </c>
      <c r="T3" t="str">
        <f>'Initial Data'!Q3</f>
        <v/>
      </c>
      <c r="U3" t="str">
        <f>'Initial Data'!S3</f>
        <v/>
      </c>
      <c r="V3" t="str">
        <f>IFERROR(VLOOKUP('Initial Data'!T3,'Initial Data'!A$1:U$2000,21,FALSE),"")</f>
        <v/>
      </c>
    </row>
    <row r="4" spans="1:25" x14ac:dyDescent="0.2">
      <c r="A4" t="str">
        <f>'Initial Data'!F4</f>
        <v>Application</v>
      </c>
      <c r="B4">
        <f t="shared" ref="B4:B67" si="0">B3+1</f>
        <v>3</v>
      </c>
      <c r="C4">
        <v>1</v>
      </c>
      <c r="D4" s="5" t="str">
        <f t="shared" ref="D4:E20" si="1">D$2</f>
        <v>"2017-01-16 10:10:10"</v>
      </c>
      <c r="E4" s="5" t="str">
        <f t="shared" si="1"/>
        <v>"2017-01-16 10:10:10"</v>
      </c>
      <c r="F4" t="str">
        <f>'Initial Data'!A4</f>
        <v>EDRE</v>
      </c>
      <c r="G4" t="str">
        <f>'Initial Data'!B4</f>
        <v>AID003</v>
      </c>
      <c r="H4" t="str">
        <f>'Initial Data'!C4</f>
        <v/>
      </c>
      <c r="I4" s="3" t="str">
        <f>'Initial Data'!D4</f>
        <v xml:space="preserve">Event Driven Risk Engine for real time calculation of risk exposure for derivates positions. </v>
      </c>
      <c r="J4" s="3" t="str">
        <f>'Initial Data'!E4</f>
        <v>The EDRE Event Driven Risk Engine does real time calculation of risk exposure for derivates positions (Eurex, ECC and KRX). It is the realtime part of the legacy risk solution and shares the master data with risk engine. EDRE was developed based on Xetra</v>
      </c>
      <c r="K4">
        <f>IFERROR(VLOOKUP('Initial Data'!G4,Code!A$1:B$32,2,FALSE),"NULL")</f>
        <v>9</v>
      </c>
      <c r="L4">
        <f>IFERROR(VLOOKUP('Initial Data'!J4,Code!A$1:B$32,2,FALSE),"NULL")</f>
        <v>4</v>
      </c>
      <c r="M4">
        <f>IFERROR(VLOOKUP('Initial Data'!K4,Code!A$1:B$32,2,FALSE),"NULL")</f>
        <v>4</v>
      </c>
      <c r="N4">
        <f>IFERROR(VLOOKUP('Initial Data'!L4,Code!A$1:B$32,2,FALSE),"NULL")</f>
        <v>4</v>
      </c>
      <c r="O4">
        <f>IFERROR(VLOOKUP('Initial Data'!O4,Code!A$1:B$32,2,FALSE),"NULL")</f>
        <v>4</v>
      </c>
      <c r="P4" t="str">
        <f>IFERROR(VLOOKUP('Initial Data'!H4,Code!A$1:B$32,2,FALSE),"NULL")</f>
        <v>NULL</v>
      </c>
      <c r="Q4">
        <f>IFERROR(VLOOKUP('Initial Data'!M4,Code!A$1:B$32,2,FALSE),"NULL")</f>
        <v>13</v>
      </c>
      <c r="R4" t="str">
        <f>'Initial Data'!N4</f>
        <v/>
      </c>
      <c r="S4" t="str">
        <f>'Initial Data'!P4</f>
        <v/>
      </c>
      <c r="T4" t="str">
        <f>'Initial Data'!Q4</f>
        <v/>
      </c>
      <c r="U4" t="str">
        <f>'Initial Data'!S4</f>
        <v/>
      </c>
      <c r="V4" t="str">
        <f>IFERROR(VLOOKUP('Initial Data'!T4,'Initial Data'!A$1:U$2000,21,FALSE),"")</f>
        <v/>
      </c>
    </row>
    <row r="5" spans="1:25" x14ac:dyDescent="0.2">
      <c r="A5" t="str">
        <f>'Initial Data'!F5</f>
        <v>Application</v>
      </c>
      <c r="B5">
        <f t="shared" si="0"/>
        <v>4</v>
      </c>
      <c r="C5">
        <v>1</v>
      </c>
      <c r="D5" s="5" t="str">
        <f t="shared" si="1"/>
        <v>"2017-01-16 10:10:10"</v>
      </c>
      <c r="E5" s="5" t="str">
        <f t="shared" si="1"/>
        <v>"2017-01-16 10:10:10"</v>
      </c>
      <c r="F5" t="str">
        <f>'Initial Data'!A5</f>
        <v>Eurex Classic</v>
      </c>
      <c r="G5" t="str">
        <f>'Initial Data'!B5</f>
        <v>AID001</v>
      </c>
      <c r="H5" t="str">
        <f>'Initial Data'!C5</f>
        <v/>
      </c>
      <c r="I5" s="3" t="str">
        <f>'Initial Data'!D5</f>
        <v>Eurex Derivatives Clearing System</v>
      </c>
      <c r="J5" s="3" t="str">
        <f>'Initial Data'!E5</f>
        <v xml:space="preserve">The Eurex classic system is the Eurex legacy infrastructure for derivatives, which is currently beeing replaced by new systems with state-of-the-art architecture. </v>
      </c>
      <c r="K5">
        <f>IFERROR(VLOOKUP('Initial Data'!G5,Code!A$1:B$32,2,FALSE),"NULL")</f>
        <v>8</v>
      </c>
      <c r="L5">
        <f>IFERROR(VLOOKUP('Initial Data'!J5,Code!A$1:B$32,2,FALSE),"NULL")</f>
        <v>4</v>
      </c>
      <c r="M5">
        <f>IFERROR(VLOOKUP('Initial Data'!K5,Code!A$1:B$32,2,FALSE),"NULL")</f>
        <v>4</v>
      </c>
      <c r="N5">
        <f>IFERROR(VLOOKUP('Initial Data'!L5,Code!A$1:B$32,2,FALSE),"NULL")</f>
        <v>4</v>
      </c>
      <c r="O5">
        <f>IFERROR(VLOOKUP('Initial Data'!O5,Code!A$1:B$32,2,FALSE),"NULL")</f>
        <v>4</v>
      </c>
      <c r="P5">
        <f>IFERROR(VLOOKUP('Initial Data'!H5,Code!A$1:B$32,2,FALSE),"NULL")</f>
        <v>1</v>
      </c>
      <c r="Q5">
        <f>IFERROR(VLOOKUP('Initial Data'!M5,Code!A$1:B$32,2,FALSE),"NULL")</f>
        <v>13</v>
      </c>
      <c r="R5" t="str">
        <f>'Initial Data'!N5</f>
        <v/>
      </c>
      <c r="S5" t="str">
        <f>'Initial Data'!P5</f>
        <v/>
      </c>
      <c r="T5" t="str">
        <f>'Initial Data'!Q5</f>
        <v/>
      </c>
      <c r="U5" t="str">
        <f>'Initial Data'!S5</f>
        <v/>
      </c>
      <c r="V5" t="str">
        <f>IFERROR(VLOOKUP('Initial Data'!T5,'Initial Data'!A$1:U$2000,21,FALSE),"")</f>
        <v/>
      </c>
    </row>
    <row r="6" spans="1:25" x14ac:dyDescent="0.2">
      <c r="A6" t="str">
        <f>'Initial Data'!F6</f>
        <v>Application</v>
      </c>
      <c r="B6">
        <f t="shared" si="0"/>
        <v>5</v>
      </c>
      <c r="C6">
        <v>1</v>
      </c>
      <c r="D6" s="5" t="str">
        <f t="shared" si="1"/>
        <v>"2017-01-16 10:10:10"</v>
      </c>
      <c r="E6" s="5" t="str">
        <f t="shared" si="1"/>
        <v>"2017-01-16 10:10:10"</v>
      </c>
      <c r="F6" t="str">
        <f>'Initial Data'!A6</f>
        <v>Risk Engine</v>
      </c>
      <c r="G6" t="str">
        <f>'Initial Data'!B6</f>
        <v>AID006</v>
      </c>
      <c r="H6" t="str">
        <f>'Initial Data'!C6</f>
        <v/>
      </c>
      <c r="I6" s="3" t="str">
        <f>'Initial Data'!D6</f>
        <v>Risk Engine is based on the Legacy VMS architecture. Decommissioning is planned for 2017.</v>
      </c>
      <c r="J6" s="3" t="str">
        <f>'Initial Data'!E6</f>
        <v xml:space="preserve">The focus of the Risk engine is to calculate end of day margin. However it also calculates intraday margin on a 3 minute basis for the cash market trades (XETRA). The position for the cash market are delivered via CCP. </v>
      </c>
      <c r="K6">
        <f>IFERROR(VLOOKUP('Initial Data'!G6,Code!A$1:B$32,2,FALSE),"NULL")</f>
        <v>10</v>
      </c>
      <c r="L6">
        <f>IFERROR(VLOOKUP('Initial Data'!J6,Code!A$1:B$32,2,FALSE),"NULL")</f>
        <v>4</v>
      </c>
      <c r="M6">
        <f>IFERROR(VLOOKUP('Initial Data'!K6,Code!A$1:B$32,2,FALSE),"NULL")</f>
        <v>4</v>
      </c>
      <c r="N6">
        <f>IFERROR(VLOOKUP('Initial Data'!L6,Code!A$1:B$32,2,FALSE),"NULL")</f>
        <v>4</v>
      </c>
      <c r="O6">
        <f>IFERROR(VLOOKUP('Initial Data'!O6,Code!A$1:B$32,2,FALSE),"NULL")</f>
        <v>4</v>
      </c>
      <c r="P6" t="str">
        <f>IFERROR(VLOOKUP('Initial Data'!H6,Code!A$1:B$32,2,FALSE),"NULL")</f>
        <v>NULL</v>
      </c>
      <c r="Q6">
        <f>IFERROR(VLOOKUP('Initial Data'!M6,Code!A$1:B$32,2,FALSE),"NULL")</f>
        <v>13</v>
      </c>
      <c r="R6" t="str">
        <f>'Initial Data'!N6</f>
        <v/>
      </c>
      <c r="S6" t="str">
        <f>'Initial Data'!P6</f>
        <v/>
      </c>
      <c r="T6" t="str">
        <f>'Initial Data'!Q6</f>
        <v/>
      </c>
      <c r="U6" t="str">
        <f>'Initial Data'!S6</f>
        <v/>
      </c>
      <c r="V6" t="str">
        <f>IFERROR(VLOOKUP('Initial Data'!T6,'Initial Data'!A$1:U$2000,21,FALSE),"")</f>
        <v/>
      </c>
    </row>
    <row r="7" spans="1:25" x14ac:dyDescent="0.2">
      <c r="A7" t="str">
        <f>'Initial Data'!F7</f>
        <v>Application</v>
      </c>
      <c r="B7">
        <f t="shared" si="0"/>
        <v>6</v>
      </c>
      <c r="C7">
        <v>1</v>
      </c>
      <c r="D7" s="5" t="str">
        <f t="shared" si="1"/>
        <v>"2017-01-16 10:10:10"</v>
      </c>
      <c r="E7" s="5" t="str">
        <f t="shared" si="1"/>
        <v>"2017-01-16 10:10:10"</v>
      </c>
      <c r="F7" t="str">
        <f>'Initial Data'!A7</f>
        <v>XETRA</v>
      </c>
      <c r="G7" t="str">
        <f>'Initial Data'!B7</f>
        <v>AID002</v>
      </c>
      <c r="H7" t="str">
        <f>'Initial Data'!C7</f>
        <v>Xetra Vienna FFM2, Scoach</v>
      </c>
      <c r="I7" s="3" t="str">
        <f>'Initial Data'!D7</f>
        <v>XETRA is a trading system for cash market, bonds  and warrants. Currently DBAG run several instance of XETRA for:</v>
      </c>
      <c r="J7" s="3" t="str">
        <f>'Initial Data'!E7</f>
        <v>Xetra Functional Model</v>
      </c>
      <c r="K7">
        <f>IFERROR(VLOOKUP('Initial Data'!G7,Code!A$1:B$32,2,FALSE),"NULL")</f>
        <v>9</v>
      </c>
      <c r="L7">
        <f>IFERROR(VLOOKUP('Initial Data'!J7,Code!A$1:B$32,2,FALSE),"NULL")</f>
        <v>5</v>
      </c>
      <c r="M7">
        <f>IFERROR(VLOOKUP('Initial Data'!K7,Code!A$1:B$32,2,FALSE),"NULL")</f>
        <v>5</v>
      </c>
      <c r="N7">
        <f>IFERROR(VLOOKUP('Initial Data'!L7,Code!A$1:B$32,2,FALSE),"NULL")</f>
        <v>4</v>
      </c>
      <c r="O7">
        <f>IFERROR(VLOOKUP('Initial Data'!O7,Code!A$1:B$32,2,FALSE),"NULL")</f>
        <v>5</v>
      </c>
      <c r="P7">
        <f>IFERROR(VLOOKUP('Initial Data'!H7,Code!A$1:B$32,2,FALSE),"NULL")</f>
        <v>1</v>
      </c>
      <c r="Q7">
        <f>IFERROR(VLOOKUP('Initial Data'!M7,Code!A$1:B$32,2,FALSE),"NULL")</f>
        <v>13</v>
      </c>
      <c r="R7" t="str">
        <f>'Initial Data'!N7</f>
        <v/>
      </c>
      <c r="S7" t="str">
        <f>'Initial Data'!P7</f>
        <v/>
      </c>
      <c r="T7" t="str">
        <f>'Initial Data'!Q7</f>
        <v/>
      </c>
      <c r="U7" t="str">
        <f>'Initial Data'!S7</f>
        <v/>
      </c>
      <c r="V7" t="str">
        <f>IFERROR(VLOOKUP('Initial Data'!T7,'Initial Data'!A$1:U$2000,21,FALSE),"")</f>
        <v/>
      </c>
    </row>
    <row r="8" spans="1:25" x14ac:dyDescent="0.2">
      <c r="A8" t="str">
        <f>'Initial Data'!F8</f>
        <v>Application</v>
      </c>
      <c r="B8">
        <f t="shared" si="0"/>
        <v>7</v>
      </c>
      <c r="C8">
        <v>1</v>
      </c>
      <c r="D8" s="5" t="str">
        <f t="shared" si="1"/>
        <v>"2017-01-16 10:10:10"</v>
      </c>
      <c r="E8" s="5" t="str">
        <f t="shared" si="1"/>
        <v>"2017-01-16 10:10:10"</v>
      </c>
      <c r="F8" t="str">
        <f>'Initial Data'!A8</f>
        <v>XONTRO</v>
      </c>
      <c r="G8" t="str">
        <f>'Initial Data'!B8</f>
        <v>AID007</v>
      </c>
      <c r="H8" t="str">
        <f>'Initial Data'!C8</f>
        <v/>
      </c>
      <c r="I8" s="3" t="str">
        <f>'Initial Data'!D8</f>
        <v xml:space="preserve">XONTRO is an order routing, trading and settlement system. </v>
      </c>
      <c r="J8" s="3" t="str">
        <f>'Initial Data'!E8</f>
        <v>As an electronic, intermediary-based trading system set up for the German stock exchange floors, XONTRO supports the contraction of trades in all quoted u8211 – national and international u8211 – securities. At present, about 30% of all cash market trans</v>
      </c>
      <c r="K8">
        <f>IFERROR(VLOOKUP('Initial Data'!G8,Code!A$1:B$32,2,FALSE),"NULL")</f>
        <v>9</v>
      </c>
      <c r="L8">
        <f>IFERROR(VLOOKUP('Initial Data'!J8,Code!A$1:B$32,2,FALSE),"NULL")</f>
        <v>4</v>
      </c>
      <c r="M8">
        <f>IFERROR(VLOOKUP('Initial Data'!K8,Code!A$1:B$32,2,FALSE),"NULL")</f>
        <v>4</v>
      </c>
      <c r="N8">
        <f>IFERROR(VLOOKUP('Initial Data'!L8,Code!A$1:B$32,2,FALSE),"NULL")</f>
        <v>4</v>
      </c>
      <c r="O8">
        <f>IFERROR(VLOOKUP('Initial Data'!O8,Code!A$1:B$32,2,FALSE),"NULL")</f>
        <v>4</v>
      </c>
      <c r="P8" t="str">
        <f>IFERROR(VLOOKUP('Initial Data'!H8,Code!A$1:B$32,2,FALSE),"NULL")</f>
        <v>NULL</v>
      </c>
      <c r="Q8" t="str">
        <f>IFERROR(VLOOKUP('Initial Data'!M8,Code!A$1:B$32,2,FALSE),"NULL")</f>
        <v>NULL</v>
      </c>
      <c r="R8" t="str">
        <f>'Initial Data'!N8</f>
        <v/>
      </c>
      <c r="S8" t="str">
        <f>'Initial Data'!P8</f>
        <v/>
      </c>
      <c r="T8" t="str">
        <f>'Initial Data'!Q8</f>
        <v/>
      </c>
      <c r="U8" t="str">
        <f>'Initial Data'!S8</f>
        <v/>
      </c>
      <c r="V8" t="str">
        <f>IFERROR(VLOOKUP('Initial Data'!T8,'Initial Data'!A$1:U$2000,21,FALSE),"")</f>
        <v/>
      </c>
    </row>
    <row r="9" spans="1:25" x14ac:dyDescent="0.2">
      <c r="A9" t="str">
        <f>'Initial Data'!F9</f>
        <v>Application</v>
      </c>
      <c r="B9">
        <f t="shared" si="0"/>
        <v>8</v>
      </c>
      <c r="C9">
        <v>1</v>
      </c>
      <c r="D9" s="5" t="str">
        <f t="shared" si="1"/>
        <v>"2017-01-16 10:10:10"</v>
      </c>
      <c r="E9" s="5" t="str">
        <f t="shared" si="1"/>
        <v>"2017-01-16 10:10:10"</v>
      </c>
      <c r="F9" t="str">
        <f>'Initial Data'!A9</f>
        <v>C7</v>
      </c>
      <c r="G9" t="str">
        <f>'Initial Data'!B9</f>
        <v>AID021</v>
      </c>
      <c r="H9" t="str">
        <f>'Initial Data'!C9</f>
        <v>CLEAR</v>
      </c>
      <c r="I9" s="3" t="str">
        <f>'Initial Data'!D9</f>
        <v xml:space="preserve">C7 as the core clearing System is the trade and position management system for listed derivatives. C7 was designed to meet a changing regulatory environment, while at the same time bringing the scalability and flexibility needed to meet evolving product </v>
      </c>
      <c r="J9" s="3" t="str">
        <f>'Initial Data'!E9</f>
        <v xml:space="preserve">Key features of the C7 clearing architecture: </v>
      </c>
      <c r="K9">
        <f>IFERROR(VLOOKUP('Initial Data'!G9,Code!A$1:B$32,2,FALSE),"NULL")</f>
        <v>8</v>
      </c>
      <c r="L9">
        <f>IFERROR(VLOOKUP('Initial Data'!J9,Code!A$1:B$32,2,FALSE),"NULL")</f>
        <v>4</v>
      </c>
      <c r="M9">
        <f>IFERROR(VLOOKUP('Initial Data'!K9,Code!A$1:B$32,2,FALSE),"NULL")</f>
        <v>4</v>
      </c>
      <c r="N9">
        <f>IFERROR(VLOOKUP('Initial Data'!L9,Code!A$1:B$32,2,FALSE),"NULL")</f>
        <v>4</v>
      </c>
      <c r="O9">
        <f>IFERROR(VLOOKUP('Initial Data'!O9,Code!A$1:B$32,2,FALSE),"NULL")</f>
        <v>4</v>
      </c>
      <c r="P9">
        <f>IFERROR(VLOOKUP('Initial Data'!H9,Code!A$1:B$32,2,FALSE),"NULL")</f>
        <v>1</v>
      </c>
      <c r="Q9">
        <f>IFERROR(VLOOKUP('Initial Data'!M9,Code!A$1:B$32,2,FALSE),"NULL")</f>
        <v>13</v>
      </c>
      <c r="R9" t="str">
        <f>'Initial Data'!N9</f>
        <v/>
      </c>
      <c r="S9" t="str">
        <f>'Initial Data'!P9</f>
        <v/>
      </c>
      <c r="T9" t="str">
        <f>'Initial Data'!Q9</f>
        <v/>
      </c>
      <c r="U9" t="str">
        <f>'Initial Data'!S9</f>
        <v/>
      </c>
      <c r="V9" t="str">
        <f>IFERROR(VLOOKUP('Initial Data'!T9,'Initial Data'!A$1:U$2000,21,FALSE),"")</f>
        <v/>
      </c>
    </row>
    <row r="10" spans="1:25" x14ac:dyDescent="0.2">
      <c r="A10" t="str">
        <f>'Initial Data'!F10</f>
        <v>Application</v>
      </c>
      <c r="B10">
        <f t="shared" si="0"/>
        <v>9</v>
      </c>
      <c r="C10">
        <v>1</v>
      </c>
      <c r="D10" s="5" t="str">
        <f t="shared" si="1"/>
        <v>"2017-01-16 10:10:10"</v>
      </c>
      <c r="E10" s="5" t="str">
        <f t="shared" si="1"/>
        <v>"2017-01-16 10:10:10"</v>
      </c>
      <c r="F10" t="str">
        <f>'Initial Data'!A10</f>
        <v>Calypso</v>
      </c>
      <c r="G10" t="str">
        <f>'Initial Data'!B10</f>
        <v>AID020</v>
      </c>
      <c r="H10" t="str">
        <f>'Initial Data'!C10</f>
        <v/>
      </c>
      <c r="I10" s="3" t="str">
        <f>'Initial Data'!D10</f>
        <v xml:space="preserve">Calypso is a clearing platform for OTC derivatives, which was established in 2009 for exotic OTC Products. Its main focus is to provide novation workflow support. </v>
      </c>
      <c r="J10" s="3" t="str">
        <f>'Initial Data'!E10</f>
        <v xml:space="preserve">Calypso offers comprehensive account management for clearing client, including: </v>
      </c>
      <c r="K10">
        <f>IFERROR(VLOOKUP('Initial Data'!G10,Code!A$1:B$32,2,FALSE),"NULL")</f>
        <v>8</v>
      </c>
      <c r="L10">
        <f>IFERROR(VLOOKUP('Initial Data'!J10,Code!A$1:B$32,2,FALSE),"NULL")</f>
        <v>4</v>
      </c>
      <c r="M10">
        <f>IFERROR(VLOOKUP('Initial Data'!K10,Code!A$1:B$32,2,FALSE),"NULL")</f>
        <v>4</v>
      </c>
      <c r="N10">
        <f>IFERROR(VLOOKUP('Initial Data'!L10,Code!A$1:B$32,2,FALSE),"NULL")</f>
        <v>4</v>
      </c>
      <c r="O10">
        <f>IFERROR(VLOOKUP('Initial Data'!O10,Code!A$1:B$32,2,FALSE),"NULL")</f>
        <v>4</v>
      </c>
      <c r="P10">
        <f>IFERROR(VLOOKUP('Initial Data'!H10,Code!A$1:B$32,2,FALSE),"NULL")</f>
        <v>1</v>
      </c>
      <c r="Q10">
        <f>IFERROR(VLOOKUP('Initial Data'!M10,Code!A$1:B$32,2,FALSE),"NULL")</f>
        <v>14</v>
      </c>
      <c r="R10" t="str">
        <f>'Initial Data'!N10</f>
        <v/>
      </c>
      <c r="S10" t="str">
        <f>'Initial Data'!P10</f>
        <v/>
      </c>
      <c r="T10" t="str">
        <f>'Initial Data'!Q10</f>
        <v/>
      </c>
      <c r="U10" t="str">
        <f>'Initial Data'!S10</f>
        <v/>
      </c>
      <c r="V10" t="str">
        <f>IFERROR(VLOOKUP('Initial Data'!T10,'Initial Data'!A$1:U$2000,21,FALSE),"")</f>
        <v/>
      </c>
    </row>
    <row r="11" spans="1:25" x14ac:dyDescent="0.2">
      <c r="A11" t="str">
        <f>'Initial Data'!F11</f>
        <v>Application</v>
      </c>
      <c r="B11">
        <f t="shared" si="0"/>
        <v>10</v>
      </c>
      <c r="C11">
        <v>1</v>
      </c>
      <c r="D11" s="5" t="str">
        <f t="shared" si="1"/>
        <v>"2017-01-16 10:10:10"</v>
      </c>
      <c r="E11" s="5" t="str">
        <f t="shared" si="1"/>
        <v>"2017-01-16 10:10:10"</v>
      </c>
      <c r="F11" t="str">
        <f>'Initial Data'!A11</f>
        <v>CASCADE</v>
      </c>
      <c r="G11" t="str">
        <f>'Initial Data'!B11</f>
        <v>AID022</v>
      </c>
      <c r="H11" t="str">
        <f>'Initial Data'!C11</f>
        <v/>
      </c>
      <c r="I11" s="3" t="str">
        <f>'Initial Data'!D11</f>
        <v xml:space="preserve">CASCADE  (Central Application for Settlement, Clearing and Depository Expansion) </v>
      </c>
      <c r="J11" s="3" t="str">
        <f>'Initial Data'!E11</f>
        <v>Times New Roman;Century Gothic;Courier New;Arial;Segoe UI;symbol;symbol;Times New Roman;&amp;quot;;wingdings;;;;Normal;Default Paragraph Font;The CASCADE components comprises the following functionality for CSC business :</v>
      </c>
      <c r="K11">
        <f>IFERROR(VLOOKUP('Initial Data'!G11,Code!A$1:B$32,2,FALSE),"NULL")</f>
        <v>8</v>
      </c>
      <c r="L11">
        <f>IFERROR(VLOOKUP('Initial Data'!J11,Code!A$1:B$32,2,FALSE),"NULL")</f>
        <v>4</v>
      </c>
      <c r="M11">
        <f>IFERROR(VLOOKUP('Initial Data'!K11,Code!A$1:B$32,2,FALSE),"NULL")</f>
        <v>4</v>
      </c>
      <c r="N11">
        <f>IFERROR(VLOOKUP('Initial Data'!L11,Code!A$1:B$32,2,FALSE),"NULL")</f>
        <v>4</v>
      </c>
      <c r="O11">
        <f>IFERROR(VLOOKUP('Initial Data'!O11,Code!A$1:B$32,2,FALSE),"NULL")</f>
        <v>4</v>
      </c>
      <c r="P11" t="str">
        <f>IFERROR(VLOOKUP('Initial Data'!H11,Code!A$1:B$32,2,FALSE),"NULL")</f>
        <v>NULL</v>
      </c>
      <c r="Q11">
        <f>IFERROR(VLOOKUP('Initial Data'!M11,Code!A$1:B$32,2,FALSE),"NULL")</f>
        <v>13</v>
      </c>
      <c r="R11" t="str">
        <f>'Initial Data'!N11</f>
        <v/>
      </c>
      <c r="S11" t="str">
        <f>'Initial Data'!P11</f>
        <v/>
      </c>
      <c r="T11" t="str">
        <f>'Initial Data'!Q11</f>
        <v/>
      </c>
      <c r="U11" t="str">
        <f>'Initial Data'!S11</f>
        <v/>
      </c>
      <c r="V11" t="str">
        <f>IFERROR(VLOOKUP('Initial Data'!T11,'Initial Data'!A$1:U$2000,21,FALSE),"")</f>
        <v/>
      </c>
    </row>
    <row r="12" spans="1:25" x14ac:dyDescent="0.2">
      <c r="A12" t="str">
        <f>'Initial Data'!F12</f>
        <v>Application</v>
      </c>
      <c r="B12">
        <f t="shared" si="0"/>
        <v>11</v>
      </c>
      <c r="C12">
        <v>1</v>
      </c>
      <c r="D12" s="5" t="str">
        <f t="shared" si="1"/>
        <v>"2017-01-16 10:10:10"</v>
      </c>
      <c r="E12" s="5" t="str">
        <f t="shared" si="1"/>
        <v>"2017-01-16 10:10:10"</v>
      </c>
      <c r="F12" t="str">
        <f>'Initial Data'!A12</f>
        <v>CEF</v>
      </c>
      <c r="G12" t="str">
        <f>'Initial Data'!B12</f>
        <v>AID017</v>
      </c>
      <c r="H12" t="str">
        <f>'Initial Data'!C12</f>
        <v/>
      </c>
      <c r="I12" s="3" t="str">
        <f>'Initial Data'!D12</f>
        <v>Deutsche Börseu8217 ’s real-time data feed CEF delivers market data from the Deutsche Börse markets, e. g. Eurex and Xetra, and those of its cooperation partners. CEF® provides prices, indices and volumes to produce sophisticated information products for</v>
      </c>
      <c r="J12" s="3" t="str">
        <f>'Initial Data'!E12</f>
        <v>CEF is the data stream for information providers, front offices of traders, investment consultants and fund managers. CEF Feed is a high performance, entitlement-driven Feed transmitted via TCP/IP and point-to-point connections. It enables users to recei</v>
      </c>
      <c r="K12">
        <f>IFERROR(VLOOKUP('Initial Data'!G12,Code!A$1:B$32,2,FALSE),"NULL")</f>
        <v>9</v>
      </c>
      <c r="L12">
        <f>IFERROR(VLOOKUP('Initial Data'!J12,Code!A$1:B$32,2,FALSE),"NULL")</f>
        <v>5</v>
      </c>
      <c r="M12">
        <f>IFERROR(VLOOKUP('Initial Data'!K12,Code!A$1:B$32,2,FALSE),"NULL")</f>
        <v>5</v>
      </c>
      <c r="N12">
        <f>IFERROR(VLOOKUP('Initial Data'!L12,Code!A$1:B$32,2,FALSE),"NULL")</f>
        <v>5</v>
      </c>
      <c r="O12">
        <f>IFERROR(VLOOKUP('Initial Data'!O12,Code!A$1:B$32,2,FALSE),"NULL")</f>
        <v>5</v>
      </c>
      <c r="P12" t="str">
        <f>IFERROR(VLOOKUP('Initial Data'!H12,Code!A$1:B$32,2,FALSE),"NULL")</f>
        <v>NULL</v>
      </c>
      <c r="Q12">
        <f>IFERROR(VLOOKUP('Initial Data'!M12,Code!A$1:B$32,2,FALSE),"NULL")</f>
        <v>13</v>
      </c>
      <c r="R12" t="str">
        <f>'Initial Data'!N12</f>
        <v/>
      </c>
      <c r="S12" t="str">
        <f>'Initial Data'!P12</f>
        <v/>
      </c>
      <c r="T12" t="str">
        <f>'Initial Data'!Q12</f>
        <v/>
      </c>
      <c r="U12" t="str">
        <f>'Initial Data'!S12</f>
        <v/>
      </c>
      <c r="V12" t="str">
        <f>IFERROR(VLOOKUP('Initial Data'!T12,'Initial Data'!A$1:U$2000,21,FALSE),"")</f>
        <v/>
      </c>
    </row>
    <row r="13" spans="1:25" x14ac:dyDescent="0.2">
      <c r="A13" t="str">
        <f>'Initial Data'!F13</f>
        <v>Application</v>
      </c>
      <c r="B13">
        <f t="shared" si="0"/>
        <v>12</v>
      </c>
      <c r="C13">
        <v>1</v>
      </c>
      <c r="D13" s="5" t="str">
        <f t="shared" si="1"/>
        <v>"2017-01-16 10:10:10"</v>
      </c>
      <c r="E13" s="5" t="str">
        <f t="shared" si="1"/>
        <v>"2017-01-16 10:10:10"</v>
      </c>
      <c r="F13" t="str">
        <f>'Initial Data'!A13</f>
        <v>KUSTA</v>
      </c>
      <c r="G13" t="str">
        <f>'Initial Data'!B13</f>
        <v>AID009</v>
      </c>
      <c r="H13" t="str">
        <f>'Initial Data'!C13</f>
        <v/>
      </c>
      <c r="I13" s="3" t="str">
        <f>'Initial Data'!D13</f>
        <v>Kusta is the leading system to maintain and provide account master data and member Id's of type CBF-ID for all CBF systems.</v>
      </c>
      <c r="J13" s="3" t="str">
        <f>'Initial Data'!E13</f>
        <v xml:space="preserve">Data maintenance is via Host Based GUI access, Data Delivery is GUI, Direct Access and CSV files sent. Kusta will be extended in 2016 for Clearstream Lux related to T2S. </v>
      </c>
      <c r="K13">
        <f>IFERROR(VLOOKUP('Initial Data'!G13,Code!A$1:B$32,2,FALSE),"NULL")</f>
        <v>8</v>
      </c>
      <c r="L13">
        <f>IFERROR(VLOOKUP('Initial Data'!J13,Code!A$1:B$32,2,FALSE),"NULL")</f>
        <v>4</v>
      </c>
      <c r="M13">
        <f>IFERROR(VLOOKUP('Initial Data'!K13,Code!A$1:B$32,2,FALSE),"NULL")</f>
        <v>4</v>
      </c>
      <c r="N13">
        <f>IFERROR(VLOOKUP('Initial Data'!L13,Code!A$1:B$32,2,FALSE),"NULL")</f>
        <v>4</v>
      </c>
      <c r="O13">
        <f>IFERROR(VLOOKUP('Initial Data'!O13,Code!A$1:B$32,2,FALSE),"NULL")</f>
        <v>4</v>
      </c>
      <c r="P13" t="str">
        <f>IFERROR(VLOOKUP('Initial Data'!H13,Code!A$1:B$32,2,FALSE),"NULL")</f>
        <v>NULL</v>
      </c>
      <c r="Q13" t="str">
        <f>IFERROR(VLOOKUP('Initial Data'!M13,Code!A$1:B$32,2,FALSE),"NULL")</f>
        <v>NULL</v>
      </c>
      <c r="R13" t="str">
        <f>'Initial Data'!N13</f>
        <v/>
      </c>
      <c r="S13" t="str">
        <f>'Initial Data'!P13</f>
        <v/>
      </c>
      <c r="T13" t="str">
        <f>'Initial Data'!Q13</f>
        <v/>
      </c>
      <c r="U13" t="str">
        <f>'Initial Data'!S13</f>
        <v/>
      </c>
      <c r="V13" t="str">
        <f>IFERROR(VLOOKUP('Initial Data'!T13,'Initial Data'!A$1:U$2000,21,FALSE),"")</f>
        <v/>
      </c>
    </row>
    <row r="14" spans="1:25" x14ac:dyDescent="0.2">
      <c r="A14" t="str">
        <f>'Initial Data'!F14</f>
        <v>Application</v>
      </c>
      <c r="B14">
        <f t="shared" si="0"/>
        <v>13</v>
      </c>
      <c r="C14">
        <v>1</v>
      </c>
      <c r="D14" s="5" t="str">
        <f t="shared" si="1"/>
        <v>"2017-01-16 10:10:10"</v>
      </c>
      <c r="E14" s="5" t="str">
        <f t="shared" si="1"/>
        <v>"2017-01-16 10:10:10"</v>
      </c>
      <c r="F14" t="str">
        <f>'Initial Data'!A14</f>
        <v>Prisma</v>
      </c>
      <c r="G14" t="str">
        <f>'Initial Data'!B14</f>
        <v>AID015</v>
      </c>
      <c r="H14" t="str">
        <f>'Initial Data'!C14</f>
        <v/>
      </c>
      <c r="I14" s="3" t="str">
        <f>'Initial Data'!D14</f>
        <v>Prisma is an exposure calculation engine based on a portfolio-based risk management approach.</v>
      </c>
      <c r="J14" s="3" t="str">
        <f>'Initial Data'!E14</f>
        <v>Prisma calculates combined risks across all markets cleared by Eurex Clearing. Cleared products that share similar risk characteristics are assigned to the same so-called Liquidation Group, which results in more comprehensive risk calculations enabling c</v>
      </c>
      <c r="K14">
        <f>IFERROR(VLOOKUP('Initial Data'!G14,Code!A$1:B$32,2,FALSE),"NULL")</f>
        <v>9</v>
      </c>
      <c r="L14">
        <f>IFERROR(VLOOKUP('Initial Data'!J14,Code!A$1:B$32,2,FALSE),"NULL")</f>
        <v>4</v>
      </c>
      <c r="M14">
        <f>IFERROR(VLOOKUP('Initial Data'!K14,Code!A$1:B$32,2,FALSE),"NULL")</f>
        <v>4</v>
      </c>
      <c r="N14">
        <f>IFERROR(VLOOKUP('Initial Data'!L14,Code!A$1:B$32,2,FALSE),"NULL")</f>
        <v>4</v>
      </c>
      <c r="O14">
        <f>IFERROR(VLOOKUP('Initial Data'!O14,Code!A$1:B$32,2,FALSE),"NULL")</f>
        <v>4</v>
      </c>
      <c r="P14" t="str">
        <f>IFERROR(VLOOKUP('Initial Data'!H14,Code!A$1:B$32,2,FALSE),"NULL")</f>
        <v>NULL</v>
      </c>
      <c r="Q14">
        <f>IFERROR(VLOOKUP('Initial Data'!M14,Code!A$1:B$32,2,FALSE),"NULL")</f>
        <v>13</v>
      </c>
      <c r="R14" t="str">
        <f>'Initial Data'!N14</f>
        <v/>
      </c>
      <c r="S14" t="str">
        <f>'Initial Data'!P14</f>
        <v/>
      </c>
      <c r="T14" t="str">
        <f>'Initial Data'!Q14</f>
        <v/>
      </c>
      <c r="U14" t="str">
        <f>'Initial Data'!S14</f>
        <v/>
      </c>
      <c r="V14" t="str">
        <f>IFERROR(VLOOKUP('Initial Data'!T14,'Initial Data'!A$1:U$2000,21,FALSE),"")</f>
        <v/>
      </c>
    </row>
    <row r="15" spans="1:25" x14ac:dyDescent="0.2">
      <c r="A15" t="str">
        <f>'Initial Data'!F15</f>
        <v>Application</v>
      </c>
      <c r="B15">
        <f t="shared" si="0"/>
        <v>14</v>
      </c>
      <c r="C15">
        <v>1</v>
      </c>
      <c r="D15" s="5" t="str">
        <f t="shared" si="1"/>
        <v>"2017-01-16 10:10:10"</v>
      </c>
      <c r="E15" s="5" t="str">
        <f t="shared" si="1"/>
        <v>"2017-01-16 10:10:10"</v>
      </c>
      <c r="F15" t="str">
        <f>'Initial Data'!A15</f>
        <v>StatistiX</v>
      </c>
      <c r="G15" t="str">
        <f>'Initial Data'!B15</f>
        <v>AID019</v>
      </c>
      <c r="H15" t="str">
        <f>'Initial Data'!C15</f>
        <v/>
      </c>
      <c r="I15" s="3" t="str">
        <f>'Initial Data'!D15</f>
        <v>StatistiX is the Information factory of Deutsche Börse Group processing information over the complete value chain and offering Information services to internal and external customers of Deutsche Börse Group.</v>
      </c>
      <c r="J15" s="3" t="str">
        <f>'Initial Data'!E15</f>
        <v>StatistiX serves also as a platform for several smaller applications leveraging a common data pool and technology.  It serves as a data store for all major applications of the stock exchange business. The reporting engine produces reports both towards th</v>
      </c>
      <c r="K15">
        <f>IFERROR(VLOOKUP('Initial Data'!G15,Code!A$1:B$32,2,FALSE),"NULL")</f>
        <v>10</v>
      </c>
      <c r="L15">
        <f>IFERROR(VLOOKUP('Initial Data'!J15,Code!A$1:B$32,2,FALSE),"NULL")</f>
        <v>4</v>
      </c>
      <c r="M15">
        <f>IFERROR(VLOOKUP('Initial Data'!K15,Code!A$1:B$32,2,FALSE),"NULL")</f>
        <v>4</v>
      </c>
      <c r="N15">
        <f>IFERROR(VLOOKUP('Initial Data'!L15,Code!A$1:B$32,2,FALSE),"NULL")</f>
        <v>4</v>
      </c>
      <c r="O15">
        <f>IFERROR(VLOOKUP('Initial Data'!O15,Code!A$1:B$32,2,FALSE),"NULL")</f>
        <v>4</v>
      </c>
      <c r="P15" t="str">
        <f>IFERROR(VLOOKUP('Initial Data'!H15,Code!A$1:B$32,2,FALSE),"NULL")</f>
        <v>NULL</v>
      </c>
      <c r="Q15" t="str">
        <f>IFERROR(VLOOKUP('Initial Data'!M15,Code!A$1:B$32,2,FALSE),"NULL")</f>
        <v>NULL</v>
      </c>
      <c r="R15" t="str">
        <f>'Initial Data'!N15</f>
        <v/>
      </c>
      <c r="S15" t="str">
        <f>'Initial Data'!P15</f>
        <v/>
      </c>
      <c r="T15" t="str">
        <f>'Initial Data'!Q15</f>
        <v/>
      </c>
      <c r="U15" t="str">
        <f>'Initial Data'!S15</f>
        <v/>
      </c>
      <c r="V15" t="str">
        <f>IFERROR(VLOOKUP('Initial Data'!T15,'Initial Data'!A$1:U$2000,21,FALSE),"")</f>
        <v/>
      </c>
    </row>
    <row r="16" spans="1:25" x14ac:dyDescent="0.2">
      <c r="A16" t="str">
        <f>'Initial Data'!F16</f>
        <v>Application</v>
      </c>
      <c r="B16">
        <f t="shared" si="0"/>
        <v>15</v>
      </c>
      <c r="C16">
        <v>1</v>
      </c>
      <c r="D16" s="5" t="str">
        <f t="shared" si="1"/>
        <v>"2017-01-16 10:10:10"</v>
      </c>
      <c r="E16" s="5" t="str">
        <f t="shared" si="1"/>
        <v>"2017-01-16 10:10:10"</v>
      </c>
      <c r="F16" t="str">
        <f>'Initial Data'!A16</f>
        <v>T7</v>
      </c>
      <c r="G16" t="str">
        <f>'Initial Data'!B16</f>
        <v>AID011</v>
      </c>
      <c r="H16" t="str">
        <f>'Initial Data'!C16</f>
        <v>NTA, Eurex &amp; Xetra Trading</v>
      </c>
      <c r="I16" s="3" t="str">
        <f>'Initial Data'!D16</f>
        <v>T7 is a multi exchange trading system, built by Deutsche Börse.</v>
      </c>
      <c r="J16" s="3" t="str">
        <f>'Initial Data'!E16</f>
        <v>T7 offers a wide range of derivatives &amp; cash trading functionality. It is highly configurable and can be adapted to the needs of the individual markets, on any level, from the entire market down to individual instrument groups. On the technical side, Eur</v>
      </c>
      <c r="K16">
        <f>IFERROR(VLOOKUP('Initial Data'!G16,Code!A$1:B$32,2,FALSE),"NULL")</f>
        <v>9</v>
      </c>
      <c r="L16">
        <f>IFERROR(VLOOKUP('Initial Data'!J16,Code!A$1:B$32,2,FALSE),"NULL")</f>
        <v>4</v>
      </c>
      <c r="M16">
        <f>IFERROR(VLOOKUP('Initial Data'!K16,Code!A$1:B$32,2,FALSE),"NULL")</f>
        <v>4</v>
      </c>
      <c r="N16">
        <f>IFERROR(VLOOKUP('Initial Data'!L16,Code!A$1:B$32,2,FALSE),"NULL")</f>
        <v>4</v>
      </c>
      <c r="O16">
        <f>IFERROR(VLOOKUP('Initial Data'!O16,Code!A$1:B$32,2,FALSE),"NULL")</f>
        <v>4</v>
      </c>
      <c r="P16" t="str">
        <f>IFERROR(VLOOKUP('Initial Data'!H16,Code!A$1:B$32,2,FALSE),"NULL")</f>
        <v>NULL</v>
      </c>
      <c r="Q16">
        <f>IFERROR(VLOOKUP('Initial Data'!M16,Code!A$1:B$32,2,FALSE),"NULL")</f>
        <v>13</v>
      </c>
      <c r="R16" t="str">
        <f>'Initial Data'!N16</f>
        <v/>
      </c>
      <c r="S16" t="str">
        <f>'Initial Data'!P16</f>
        <v/>
      </c>
      <c r="T16" t="str">
        <f>'Initial Data'!Q16</f>
        <v/>
      </c>
      <c r="U16" t="str">
        <f>'Initial Data'!S16</f>
        <v/>
      </c>
      <c r="V16" t="str">
        <f>IFERROR(VLOOKUP('Initial Data'!T16,'Initial Data'!A$1:U$2000,21,FALSE),"")</f>
        <v/>
      </c>
    </row>
    <row r="17" spans="1:22" x14ac:dyDescent="0.2">
      <c r="A17" t="str">
        <f>'Initial Data'!F17</f>
        <v>Application</v>
      </c>
      <c r="B17">
        <f t="shared" si="0"/>
        <v>16</v>
      </c>
      <c r="C17">
        <v>1</v>
      </c>
      <c r="D17" s="5" t="str">
        <f t="shared" si="1"/>
        <v>"2017-01-16 10:10:10"</v>
      </c>
      <c r="E17" s="5" t="str">
        <f t="shared" si="1"/>
        <v>"2017-01-16 10:10:10"</v>
      </c>
      <c r="F17" t="str">
        <f>'Initial Data'!A17</f>
        <v>Trice</v>
      </c>
      <c r="G17" t="str">
        <f>'Initial Data'!B17</f>
        <v>AID010</v>
      </c>
      <c r="H17" t="str">
        <f>'Initial Data'!C17</f>
        <v/>
      </c>
      <c r="I17" s="3" t="str">
        <f>'Initial Data'!D17</f>
        <v xml:space="preserve">  Trice is an application for regulatory reporting according to §9 WPHG and offered as a service to the members.</v>
      </c>
      <c r="J17" s="3" t="str">
        <f>'Initial Data'!E17</f>
        <v>Trice is an application for regulatory reporting according to  §9 WPHG.</v>
      </c>
      <c r="K17">
        <f>IFERROR(VLOOKUP('Initial Data'!G17,Code!A$1:B$32,2,FALSE),"NULL")</f>
        <v>10</v>
      </c>
      <c r="L17">
        <f>IFERROR(VLOOKUP('Initial Data'!J17,Code!A$1:B$32,2,FALSE),"NULL")</f>
        <v>5</v>
      </c>
      <c r="M17">
        <f>IFERROR(VLOOKUP('Initial Data'!K17,Code!A$1:B$32,2,FALSE),"NULL")</f>
        <v>5</v>
      </c>
      <c r="N17">
        <f>IFERROR(VLOOKUP('Initial Data'!L17,Code!A$1:B$32,2,FALSE),"NULL")</f>
        <v>5</v>
      </c>
      <c r="O17">
        <f>IFERROR(VLOOKUP('Initial Data'!O17,Code!A$1:B$32,2,FALSE),"NULL")</f>
        <v>5</v>
      </c>
      <c r="P17" t="str">
        <f>IFERROR(VLOOKUP('Initial Data'!H17,Code!A$1:B$32,2,FALSE),"NULL")</f>
        <v>NULL</v>
      </c>
      <c r="Q17" t="str">
        <f>IFERROR(VLOOKUP('Initial Data'!M17,Code!A$1:B$32,2,FALSE),"NULL")</f>
        <v>NULL</v>
      </c>
      <c r="R17" t="str">
        <f>'Initial Data'!N17</f>
        <v/>
      </c>
      <c r="S17" t="str">
        <f>'Initial Data'!P17</f>
        <v/>
      </c>
      <c r="T17" t="str">
        <f>'Initial Data'!Q17</f>
        <v/>
      </c>
      <c r="U17" t="str">
        <f>'Initial Data'!S17</f>
        <v/>
      </c>
      <c r="V17" t="str">
        <f>IFERROR(VLOOKUP('Initial Data'!T17,'Initial Data'!A$1:U$2000,21,FALSE),"")</f>
        <v/>
      </c>
    </row>
    <row r="18" spans="1:22" x14ac:dyDescent="0.2">
      <c r="A18" t="str">
        <f>'Initial Data'!F18</f>
        <v>Application</v>
      </c>
      <c r="B18">
        <f t="shared" si="0"/>
        <v>17</v>
      </c>
      <c r="C18">
        <v>1</v>
      </c>
      <c r="D18" s="5" t="str">
        <f t="shared" si="1"/>
        <v>"2017-01-16 10:10:10"</v>
      </c>
      <c r="E18" s="5" t="str">
        <f t="shared" si="1"/>
        <v>"2017-01-16 10:10:10"</v>
      </c>
      <c r="F18" t="str">
        <f>'Initial Data'!A18</f>
        <v>WSS</v>
      </c>
      <c r="G18" t="str">
        <f>'Initial Data'!B18</f>
        <v>AID008</v>
      </c>
      <c r="H18" t="str">
        <f>'Initial Data'!C18</f>
        <v>Wertpapier Service System</v>
      </c>
      <c r="I18" s="3" t="str">
        <f>'Initial Data'!D18</f>
        <v xml:space="preserve">WSS (Wertpapier Stammdaten System) is central reference data source for securities (master, event and price data) for Deutsche Börse. </v>
      </c>
      <c r="J18" s="3" t="str">
        <f>'Initial Data'!E18</f>
        <v>Key product characteristics:</v>
      </c>
      <c r="K18">
        <f>IFERROR(VLOOKUP('Initial Data'!G18,Code!A$1:B$32,2,FALSE),"NULL")</f>
        <v>8</v>
      </c>
      <c r="L18">
        <f>IFERROR(VLOOKUP('Initial Data'!J18,Code!A$1:B$32,2,FALSE),"NULL")</f>
        <v>4</v>
      </c>
      <c r="M18">
        <f>IFERROR(VLOOKUP('Initial Data'!K18,Code!A$1:B$32,2,FALSE),"NULL")</f>
        <v>4</v>
      </c>
      <c r="N18">
        <f>IFERROR(VLOOKUP('Initial Data'!L18,Code!A$1:B$32,2,FALSE),"NULL")</f>
        <v>6</v>
      </c>
      <c r="O18">
        <f>IFERROR(VLOOKUP('Initial Data'!O18,Code!A$1:B$32,2,FALSE),"NULL")</f>
        <v>4</v>
      </c>
      <c r="P18" t="str">
        <f>IFERROR(VLOOKUP('Initial Data'!H18,Code!A$1:B$32,2,FALSE),"NULL")</f>
        <v>NULL</v>
      </c>
      <c r="Q18" t="str">
        <f>IFERROR(VLOOKUP('Initial Data'!M18,Code!A$1:B$32,2,FALSE),"NULL")</f>
        <v>NULL</v>
      </c>
      <c r="R18" t="str">
        <f>'Initial Data'!N18</f>
        <v/>
      </c>
      <c r="S18" t="str">
        <f>'Initial Data'!P18</f>
        <v/>
      </c>
      <c r="T18" t="str">
        <f>'Initial Data'!Q18</f>
        <v/>
      </c>
      <c r="U18" t="str">
        <f>'Initial Data'!S18</f>
        <v/>
      </c>
      <c r="V18" t="str">
        <f>IFERROR(VLOOKUP('Initial Data'!T18,'Initial Data'!A$1:U$2000,21,FALSE),"")</f>
        <v/>
      </c>
    </row>
    <row r="19" spans="1:22" x14ac:dyDescent="0.2">
      <c r="A19" t="str">
        <f>'Initial Data'!F19</f>
        <v>Application</v>
      </c>
      <c r="B19">
        <f t="shared" si="0"/>
        <v>18</v>
      </c>
      <c r="C19">
        <v>1</v>
      </c>
      <c r="D19" s="5" t="str">
        <f t="shared" si="1"/>
        <v>"2017-01-16 10:10:10"</v>
      </c>
      <c r="E19" s="5" t="str">
        <f t="shared" si="1"/>
        <v>"2017-01-16 10:10:10"</v>
      </c>
      <c r="F19" t="str">
        <f>'Initial Data'!A19</f>
        <v>XIS</v>
      </c>
      <c r="G19" t="str">
        <f>'Initial Data'!B19</f>
        <v>AID018</v>
      </c>
      <c r="H19" t="str">
        <f>'Initial Data'!C19</f>
        <v>Index Engine</v>
      </c>
      <c r="I19" s="3" t="str">
        <f>'Initial Data'!D19</f>
        <v>XIS  is the index calculation engine of Deutsche Börse.</v>
      </c>
      <c r="J19" s="3" t="str">
        <f>'Initial Data'!E19</f>
        <v>XIS calculates all indices of the the DAX and derived family. XIS has a versatile architecture in order to accommodate different calculation engines. Some of them with pre-defined calculation algorithms, others are run-time configurable. XIS covers a wid</v>
      </c>
      <c r="K19">
        <f>IFERROR(VLOOKUP('Initial Data'!G19,Code!A$1:B$32,2,FALSE),"NULL")</f>
        <v>11</v>
      </c>
      <c r="L19">
        <f>IFERROR(VLOOKUP('Initial Data'!J19,Code!A$1:B$32,2,FALSE),"NULL")</f>
        <v>5</v>
      </c>
      <c r="M19">
        <f>IFERROR(VLOOKUP('Initial Data'!K19,Code!A$1:B$32,2,FALSE),"NULL")</f>
        <v>5</v>
      </c>
      <c r="N19">
        <f>IFERROR(VLOOKUP('Initial Data'!L19,Code!A$1:B$32,2,FALSE),"NULL")</f>
        <v>6</v>
      </c>
      <c r="O19">
        <f>IFERROR(VLOOKUP('Initial Data'!O19,Code!A$1:B$32,2,FALSE),"NULL")</f>
        <v>5</v>
      </c>
      <c r="P19" t="str">
        <f>IFERROR(VLOOKUP('Initial Data'!H19,Code!A$1:B$32,2,FALSE),"NULL")</f>
        <v>NULL</v>
      </c>
      <c r="Q19">
        <f>IFERROR(VLOOKUP('Initial Data'!M19,Code!A$1:B$32,2,FALSE),"NULL")</f>
        <v>13</v>
      </c>
      <c r="R19" t="str">
        <f>'Initial Data'!N19</f>
        <v/>
      </c>
      <c r="S19" t="str">
        <f>'Initial Data'!P19</f>
        <v/>
      </c>
      <c r="T19" t="str">
        <f>'Initial Data'!Q19</f>
        <v/>
      </c>
      <c r="U19" t="str">
        <f>'Initial Data'!S19</f>
        <v/>
      </c>
      <c r="V19" t="str">
        <f>IFERROR(VLOOKUP('Initial Data'!T19,'Initial Data'!A$1:U$2000,21,FALSE),"")</f>
        <v/>
      </c>
    </row>
    <row r="20" spans="1:22" x14ac:dyDescent="0.2">
      <c r="A20" t="str">
        <f>'Initial Data'!F20</f>
        <v>Application</v>
      </c>
      <c r="B20">
        <f t="shared" si="0"/>
        <v>19</v>
      </c>
      <c r="C20">
        <v>1</v>
      </c>
      <c r="D20" s="5" t="str">
        <f t="shared" si="1"/>
        <v>"2017-01-16 10:10:10"</v>
      </c>
      <c r="E20" s="5" t="str">
        <f t="shared" si="1"/>
        <v>"2017-01-16 10:10:10"</v>
      </c>
      <c r="F20" t="str">
        <f>'Initial Data'!A20</f>
        <v>AM</v>
      </c>
      <c r="G20" t="str">
        <f>'Initial Data'!B20</f>
        <v>AID031</v>
      </c>
      <c r="H20" t="str">
        <f>'Initial Data'!C20</f>
        <v/>
      </c>
      <c r="I20" s="3" t="str">
        <f>'Initial Data'!D20</f>
        <v>Management of account master related reference data</v>
      </c>
      <c r="J20" s="3" t="str">
        <f>'Initial Data'!E20</f>
        <v>The AM platform allows the management of account related reference data for the ICSD business needs.</v>
      </c>
      <c r="K20">
        <f>IFERROR(VLOOKUP('Initial Data'!G20,Code!A$1:B$32,2,FALSE),"NULL")</f>
        <v>8</v>
      </c>
      <c r="L20">
        <f>IFERROR(VLOOKUP('Initial Data'!J20,Code!A$1:B$32,2,FALSE),"NULL")</f>
        <v>4</v>
      </c>
      <c r="M20">
        <f>IFERROR(VLOOKUP('Initial Data'!K20,Code!A$1:B$32,2,FALSE),"NULL")</f>
        <v>4</v>
      </c>
      <c r="N20">
        <f>IFERROR(VLOOKUP('Initial Data'!L20,Code!A$1:B$32,2,FALSE),"NULL")</f>
        <v>4</v>
      </c>
      <c r="O20">
        <f>IFERROR(VLOOKUP('Initial Data'!O20,Code!A$1:B$32,2,FALSE),"NULL")</f>
        <v>4</v>
      </c>
      <c r="P20" t="str">
        <f>IFERROR(VLOOKUP('Initial Data'!H20,Code!A$1:B$32,2,FALSE),"NULL")</f>
        <v>NULL</v>
      </c>
      <c r="Q20">
        <f>IFERROR(VLOOKUP('Initial Data'!M20,Code!A$1:B$32,2,FALSE),"NULL")</f>
        <v>13</v>
      </c>
      <c r="R20" t="str">
        <f>'Initial Data'!N20</f>
        <v/>
      </c>
      <c r="S20" t="str">
        <f>'Initial Data'!P20</f>
        <v/>
      </c>
      <c r="T20" t="str">
        <f>'Initial Data'!Q20</f>
        <v/>
      </c>
      <c r="U20" t="str">
        <f>'Initial Data'!S20</f>
        <v/>
      </c>
      <c r="V20" t="str">
        <f>IFERROR(VLOOKUP('Initial Data'!T20,'Initial Data'!A$1:U$2000,21,FALSE),"")</f>
        <v/>
      </c>
    </row>
    <row r="21" spans="1:22" x14ac:dyDescent="0.2">
      <c r="A21" t="str">
        <f>'Initial Data'!F21</f>
        <v>Application</v>
      </c>
      <c r="B21">
        <f t="shared" si="0"/>
        <v>20</v>
      </c>
      <c r="C21">
        <v>1</v>
      </c>
      <c r="D21" s="5" t="str">
        <f t="shared" ref="D21:E84" si="2">D$2</f>
        <v>"2017-01-16 10:10:10"</v>
      </c>
      <c r="E21" s="5" t="str">
        <f t="shared" si="2"/>
        <v>"2017-01-16 10:10:10"</v>
      </c>
      <c r="F21" t="str">
        <f>'Initial Data'!A21</f>
        <v>CmaX</v>
      </c>
      <c r="G21" t="str">
        <f>'Initial Data'!B21</f>
        <v>AID034</v>
      </c>
      <c r="H21" t="str">
        <f>'Initial Data'!C21</f>
        <v/>
      </c>
      <c r="I21" s="3" t="str">
        <f>'Initial Data'!D21</f>
        <v>Triparty collateral management</v>
      </c>
      <c r="J21" s="3" t="str">
        <f>'Initial Data'!E21</f>
        <v>Triparty Collateral Management</v>
      </c>
      <c r="K21">
        <f>IFERROR(VLOOKUP('Initial Data'!G21,Code!A$1:B$32,2,FALSE),"NULL")</f>
        <v>8</v>
      </c>
      <c r="L21">
        <f>IFERROR(VLOOKUP('Initial Data'!J21,Code!A$1:B$32,2,FALSE),"NULL")</f>
        <v>5</v>
      </c>
      <c r="M21">
        <f>IFERROR(VLOOKUP('Initial Data'!K21,Code!A$1:B$32,2,FALSE),"NULL")</f>
        <v>5</v>
      </c>
      <c r="N21">
        <f>IFERROR(VLOOKUP('Initial Data'!L21,Code!A$1:B$32,2,FALSE),"NULL")</f>
        <v>5</v>
      </c>
      <c r="O21">
        <f>IFERROR(VLOOKUP('Initial Data'!O21,Code!A$1:B$32,2,FALSE),"NULL")</f>
        <v>5</v>
      </c>
      <c r="P21" t="str">
        <f>IFERROR(VLOOKUP('Initial Data'!H21,Code!A$1:B$32,2,FALSE),"NULL")</f>
        <v>NULL</v>
      </c>
      <c r="Q21">
        <f>IFERROR(VLOOKUP('Initial Data'!M21,Code!A$1:B$32,2,FALSE),"NULL")</f>
        <v>13</v>
      </c>
      <c r="R21" t="str">
        <f>'Initial Data'!N21</f>
        <v/>
      </c>
      <c r="S21" t="str">
        <f>'Initial Data'!P21</f>
        <v/>
      </c>
      <c r="T21" t="str">
        <f>'Initial Data'!Q21</f>
        <v/>
      </c>
      <c r="U21" t="str">
        <f>'Initial Data'!S21</f>
        <v/>
      </c>
      <c r="V21" t="str">
        <f>IFERROR(VLOOKUP('Initial Data'!T21,'Initial Data'!A$1:U$2000,21,FALSE),"")</f>
        <v/>
      </c>
    </row>
    <row r="22" spans="1:22" x14ac:dyDescent="0.2">
      <c r="A22" t="str">
        <f>'Initial Data'!F22</f>
        <v>Application</v>
      </c>
      <c r="B22">
        <f t="shared" si="0"/>
        <v>21</v>
      </c>
      <c r="C22">
        <v>1</v>
      </c>
      <c r="D22" s="5" t="str">
        <f t="shared" si="2"/>
        <v>"2017-01-16 10:10:10"</v>
      </c>
      <c r="E22" s="5" t="str">
        <f t="shared" si="2"/>
        <v>"2017-01-16 10:10:10"</v>
      </c>
      <c r="F22" t="str">
        <f>'Initial Data'!A22</f>
        <v>Custody</v>
      </c>
      <c r="G22" t="str">
        <f>'Initial Data'!B22</f>
        <v>AID033</v>
      </c>
      <c r="H22" t="str">
        <f>'Initial Data'!C22</f>
        <v/>
      </c>
      <c r="I22" s="3" t="str">
        <f>'Initial Data'!D22</f>
        <v>Custody events lifecycle management (data verification, notification, payments, etc.)</v>
      </c>
      <c r="J22" s="3" t="str">
        <f>'Initial Data'!E22</f>
        <v>Corporate actions processing</v>
      </c>
      <c r="K22">
        <f>IFERROR(VLOOKUP('Initial Data'!G22,Code!A$1:B$32,2,FALSE),"NULL")</f>
        <v>8</v>
      </c>
      <c r="L22">
        <f>IFERROR(VLOOKUP('Initial Data'!J22,Code!A$1:B$32,2,FALSE),"NULL")</f>
        <v>4</v>
      </c>
      <c r="M22">
        <f>IFERROR(VLOOKUP('Initial Data'!K22,Code!A$1:B$32,2,FALSE),"NULL")</f>
        <v>4</v>
      </c>
      <c r="N22">
        <f>IFERROR(VLOOKUP('Initial Data'!L22,Code!A$1:B$32,2,FALSE),"NULL")</f>
        <v>4</v>
      </c>
      <c r="O22">
        <f>IFERROR(VLOOKUP('Initial Data'!O22,Code!A$1:B$32,2,FALSE),"NULL")</f>
        <v>4</v>
      </c>
      <c r="P22" t="str">
        <f>IFERROR(VLOOKUP('Initial Data'!H22,Code!A$1:B$32,2,FALSE),"NULL")</f>
        <v>NULL</v>
      </c>
      <c r="Q22">
        <f>IFERROR(VLOOKUP('Initial Data'!M22,Code!A$1:B$32,2,FALSE),"NULL")</f>
        <v>13</v>
      </c>
      <c r="R22" t="str">
        <f>'Initial Data'!N22</f>
        <v/>
      </c>
      <c r="S22" t="str">
        <f>'Initial Data'!P22</f>
        <v/>
      </c>
      <c r="T22" t="str">
        <f>'Initial Data'!Q22</f>
        <v/>
      </c>
      <c r="U22" t="str">
        <f>'Initial Data'!S22</f>
        <v/>
      </c>
      <c r="V22" t="str">
        <f>IFERROR(VLOOKUP('Initial Data'!T22,'Initial Data'!A$1:U$2000,21,FALSE),"")</f>
        <v/>
      </c>
    </row>
    <row r="23" spans="1:22" x14ac:dyDescent="0.2">
      <c r="A23" t="str">
        <f>'Initial Data'!F23</f>
        <v>Application</v>
      </c>
      <c r="B23">
        <f t="shared" si="0"/>
        <v>22</v>
      </c>
      <c r="C23">
        <v>1</v>
      </c>
      <c r="D23" s="5" t="str">
        <f t="shared" si="2"/>
        <v>"2017-01-16 10:10:10"</v>
      </c>
      <c r="E23" s="5" t="str">
        <f t="shared" si="2"/>
        <v>"2017-01-16 10:10:10"</v>
      </c>
      <c r="F23" t="str">
        <f>'Initial Data'!A23</f>
        <v>Dataserver</v>
      </c>
      <c r="G23" t="str">
        <f>'Initial Data'!B23</f>
        <v>AID029</v>
      </c>
      <c r="H23" t="str">
        <f>'Initial Data'!C23</f>
        <v/>
      </c>
      <c r="I23" s="3" t="str">
        <f>'Initial Data'!D23</f>
        <v>Data collection and consolidation</v>
      </c>
      <c r="J23" s="3" t="str">
        <f>'Initial Data'!E23</f>
        <v>Central Data Store of Clearstream systems</v>
      </c>
      <c r="K23">
        <f>IFERROR(VLOOKUP('Initial Data'!G23,Code!A$1:B$32,2,FALSE),"NULL")</f>
        <v>10</v>
      </c>
      <c r="L23">
        <f>IFERROR(VLOOKUP('Initial Data'!J23,Code!A$1:B$32,2,FALSE),"NULL")</f>
        <v>6</v>
      </c>
      <c r="M23">
        <f>IFERROR(VLOOKUP('Initial Data'!K23,Code!A$1:B$32,2,FALSE),"NULL")</f>
        <v>5</v>
      </c>
      <c r="N23">
        <f>IFERROR(VLOOKUP('Initial Data'!L23,Code!A$1:B$32,2,FALSE),"NULL")</f>
        <v>5</v>
      </c>
      <c r="O23">
        <f>IFERROR(VLOOKUP('Initial Data'!O23,Code!A$1:B$32,2,FALSE),"NULL")</f>
        <v>5</v>
      </c>
      <c r="P23" t="str">
        <f>IFERROR(VLOOKUP('Initial Data'!H23,Code!A$1:B$32,2,FALSE),"NULL")</f>
        <v>NULL</v>
      </c>
      <c r="Q23">
        <f>IFERROR(VLOOKUP('Initial Data'!M23,Code!A$1:B$32,2,FALSE),"NULL")</f>
        <v>13</v>
      </c>
      <c r="R23" t="str">
        <f>'Initial Data'!N23</f>
        <v/>
      </c>
      <c r="S23" t="str">
        <f>'Initial Data'!P23</f>
        <v/>
      </c>
      <c r="T23" t="str">
        <f>'Initial Data'!Q23</f>
        <v/>
      </c>
      <c r="U23" t="str">
        <f>'Initial Data'!S23</f>
        <v/>
      </c>
      <c r="V23" t="str">
        <f>IFERROR(VLOOKUP('Initial Data'!T23,'Initial Data'!A$1:U$2000,21,FALSE),"")</f>
        <v/>
      </c>
    </row>
    <row r="24" spans="1:22" x14ac:dyDescent="0.2">
      <c r="A24" t="str">
        <f>'Initial Data'!F24</f>
        <v>Application</v>
      </c>
      <c r="B24">
        <f t="shared" si="0"/>
        <v>23</v>
      </c>
      <c r="C24">
        <v>1</v>
      </c>
      <c r="D24" s="5" t="str">
        <f t="shared" si="2"/>
        <v>"2017-01-16 10:10:10"</v>
      </c>
      <c r="E24" s="5" t="str">
        <f t="shared" si="2"/>
        <v>"2017-01-16 10:10:10"</v>
      </c>
      <c r="F24" t="str">
        <f>'Initial Data'!A24</f>
        <v>HUB</v>
      </c>
      <c r="G24" t="str">
        <f>'Initial Data'!B24</f>
        <v>AID035</v>
      </c>
      <c r="H24" t="str">
        <f>'Initial Data'!C24</f>
        <v/>
      </c>
      <c r="I24" s="3" t="str">
        <f>'Initial Data'!D24</f>
        <v>Handles routing and transformation to external delivery channels</v>
      </c>
      <c r="J24" s="3" t="str">
        <f>'Initial Data'!E24</f>
        <v>The HUB is responsible to do the connection between the backend systems and the external world.</v>
      </c>
      <c r="K24">
        <f>IFERROR(VLOOKUP('Initial Data'!G24,Code!A$1:B$32,2,FALSE),"NULL")</f>
        <v>8</v>
      </c>
      <c r="L24">
        <f>IFERROR(VLOOKUP('Initial Data'!J24,Code!A$1:B$32,2,FALSE),"NULL")</f>
        <v>4</v>
      </c>
      <c r="M24">
        <f>IFERROR(VLOOKUP('Initial Data'!K24,Code!A$1:B$32,2,FALSE),"NULL")</f>
        <v>4</v>
      </c>
      <c r="N24">
        <f>IFERROR(VLOOKUP('Initial Data'!L24,Code!A$1:B$32,2,FALSE),"NULL")</f>
        <v>4</v>
      </c>
      <c r="O24">
        <f>IFERROR(VLOOKUP('Initial Data'!O24,Code!A$1:B$32,2,FALSE),"NULL")</f>
        <v>4</v>
      </c>
      <c r="P24" t="str">
        <f>IFERROR(VLOOKUP('Initial Data'!H24,Code!A$1:B$32,2,FALSE),"NULL")</f>
        <v>NULL</v>
      </c>
      <c r="Q24">
        <f>IFERROR(VLOOKUP('Initial Data'!M24,Code!A$1:B$32,2,FALSE),"NULL")</f>
        <v>13</v>
      </c>
      <c r="R24" t="str">
        <f>'Initial Data'!N24</f>
        <v/>
      </c>
      <c r="S24" t="str">
        <f>'Initial Data'!P24</f>
        <v/>
      </c>
      <c r="T24" t="str">
        <f>'Initial Data'!Q24</f>
        <v/>
      </c>
      <c r="U24" t="str">
        <f>'Initial Data'!S24</f>
        <v/>
      </c>
      <c r="V24" t="str">
        <f>IFERROR(VLOOKUP('Initial Data'!T24,'Initial Data'!A$1:U$2000,21,FALSE),"")</f>
        <v/>
      </c>
    </row>
    <row r="25" spans="1:22" x14ac:dyDescent="0.2">
      <c r="A25" t="str">
        <f>'Initial Data'!F25</f>
        <v>Application</v>
      </c>
      <c r="B25">
        <f t="shared" si="0"/>
        <v>24</v>
      </c>
      <c r="C25">
        <v>1</v>
      </c>
      <c r="D25" s="5" t="str">
        <f t="shared" si="2"/>
        <v>"2017-01-16 10:10:10"</v>
      </c>
      <c r="E25" s="5" t="str">
        <f t="shared" si="2"/>
        <v>"2017-01-16 10:10:10"</v>
      </c>
      <c r="F25" t="str">
        <f>'Initial Data'!A25</f>
        <v>KADI</v>
      </c>
      <c r="G25" t="str">
        <f>'Initial Data'!B25</f>
        <v>AID025</v>
      </c>
      <c r="H25" t="str">
        <f>'Initial Data'!C25</f>
        <v/>
      </c>
      <c r="I25" s="3" t="str">
        <f>'Initial Data'!D25</f>
        <v>Corporate Actions and Events processing</v>
      </c>
      <c r="J25" s="3" t="str">
        <f>'Initial Data'!E25</f>
        <v>KADI is used to handle corporate actions for all balances held in CBF or Customer vaults in CSC business and on CCP trades. It provides the following functionality :</v>
      </c>
      <c r="K25">
        <f>IFERROR(VLOOKUP('Initial Data'!G25,Code!A$1:B$32,2,FALSE),"NULL")</f>
        <v>8</v>
      </c>
      <c r="L25">
        <f>IFERROR(VLOOKUP('Initial Data'!J25,Code!A$1:B$32,2,FALSE),"NULL")</f>
        <v>4</v>
      </c>
      <c r="M25">
        <f>IFERROR(VLOOKUP('Initial Data'!K25,Code!A$1:B$32,2,FALSE),"NULL")</f>
        <v>4</v>
      </c>
      <c r="N25">
        <f>IFERROR(VLOOKUP('Initial Data'!L25,Code!A$1:B$32,2,FALSE),"NULL")</f>
        <v>4</v>
      </c>
      <c r="O25">
        <f>IFERROR(VLOOKUP('Initial Data'!O25,Code!A$1:B$32,2,FALSE),"NULL")</f>
        <v>4</v>
      </c>
      <c r="P25" t="str">
        <f>IFERROR(VLOOKUP('Initial Data'!H25,Code!A$1:B$32,2,FALSE),"NULL")</f>
        <v>NULL</v>
      </c>
      <c r="Q25">
        <f>IFERROR(VLOOKUP('Initial Data'!M25,Code!A$1:B$32,2,FALSE),"NULL")</f>
        <v>13</v>
      </c>
      <c r="R25" t="str">
        <f>'Initial Data'!N25</f>
        <v/>
      </c>
      <c r="S25" t="str">
        <f>'Initial Data'!P25</f>
        <v/>
      </c>
      <c r="T25" t="str">
        <f>'Initial Data'!Q25</f>
        <v/>
      </c>
      <c r="U25" t="str">
        <f>'Initial Data'!S25</f>
        <v/>
      </c>
      <c r="V25" t="str">
        <f>IFERROR(VLOOKUP('Initial Data'!T25,'Initial Data'!A$1:U$2000,21,FALSE),"")</f>
        <v/>
      </c>
    </row>
    <row r="26" spans="1:22" x14ac:dyDescent="0.2">
      <c r="A26" t="str">
        <f>'Initial Data'!F26</f>
        <v>Application</v>
      </c>
      <c r="B26">
        <f t="shared" si="0"/>
        <v>25</v>
      </c>
      <c r="C26">
        <v>1</v>
      </c>
      <c r="D26" s="5" t="str">
        <f t="shared" si="2"/>
        <v>"2017-01-16 10:10:10"</v>
      </c>
      <c r="E26" s="5" t="str">
        <f t="shared" si="2"/>
        <v>"2017-01-16 10:10:10"</v>
      </c>
      <c r="F26" t="str">
        <f>'Initial Data'!A26</f>
        <v>MARS</v>
      </c>
      <c r="G26" t="str">
        <f>'Initial Data'!B26</f>
        <v>AID032</v>
      </c>
      <c r="H26" t="str">
        <f>'Initial Data'!C26</f>
        <v/>
      </c>
      <c r="I26" s="3" t="str">
        <f>'Initial Data'!D26</f>
        <v>Creation of Reports, Dashboards, KPIs and Scorecard with the MicroStrategy application.</v>
      </c>
      <c r="J26" s="3" t="str">
        <f>'Initial Data'!E26</f>
        <v>MARS Reporting</v>
      </c>
      <c r="K26">
        <f>IFERROR(VLOOKUP('Initial Data'!G26,Code!A$1:B$32,2,FALSE),"NULL")</f>
        <v>10</v>
      </c>
      <c r="L26">
        <f>IFERROR(VLOOKUP('Initial Data'!J26,Code!A$1:B$32,2,FALSE),"NULL")</f>
        <v>5</v>
      </c>
      <c r="M26">
        <f>IFERROR(VLOOKUP('Initial Data'!K26,Code!A$1:B$32,2,FALSE),"NULL")</f>
        <v>6</v>
      </c>
      <c r="N26">
        <f>IFERROR(VLOOKUP('Initial Data'!L26,Code!A$1:B$32,2,FALSE),"NULL")</f>
        <v>4</v>
      </c>
      <c r="O26">
        <f>IFERROR(VLOOKUP('Initial Data'!O26,Code!A$1:B$32,2,FALSE),"NULL")</f>
        <v>5</v>
      </c>
      <c r="P26" t="str">
        <f>IFERROR(VLOOKUP('Initial Data'!H26,Code!A$1:B$32,2,FALSE),"NULL")</f>
        <v>NULL</v>
      </c>
      <c r="Q26">
        <f>IFERROR(VLOOKUP('Initial Data'!M26,Code!A$1:B$32,2,FALSE),"NULL")</f>
        <v>13</v>
      </c>
      <c r="R26" t="str">
        <f>'Initial Data'!N26</f>
        <v/>
      </c>
      <c r="S26" t="str">
        <f>'Initial Data'!P26</f>
        <v/>
      </c>
      <c r="T26" t="str">
        <f>'Initial Data'!Q26</f>
        <v/>
      </c>
      <c r="U26" t="str">
        <f>'Initial Data'!S26</f>
        <v/>
      </c>
      <c r="V26" t="str">
        <f>IFERROR(VLOOKUP('Initial Data'!T26,'Initial Data'!A$1:U$2000,21,FALSE),"")</f>
        <v/>
      </c>
    </row>
    <row r="27" spans="1:22" x14ac:dyDescent="0.2">
      <c r="A27" t="str">
        <f>'Initial Data'!F27</f>
        <v>Application</v>
      </c>
      <c r="B27">
        <f t="shared" si="0"/>
        <v>26</v>
      </c>
      <c r="C27">
        <v>1</v>
      </c>
      <c r="D27" s="5" t="str">
        <f t="shared" si="2"/>
        <v>"2017-01-16 10:10:10"</v>
      </c>
      <c r="E27" s="5" t="str">
        <f t="shared" si="2"/>
        <v>"2017-01-16 10:10:10"</v>
      </c>
      <c r="F27" t="str">
        <f>'Initial Data'!A27</f>
        <v>NCS</v>
      </c>
      <c r="G27" t="str">
        <f>'Initial Data'!B27</f>
        <v>AID027</v>
      </c>
      <c r="H27" t="str">
        <f>'Initial Data'!C27</f>
        <v/>
      </c>
      <c r="I27" s="3" t="str">
        <f>'Initial Data'!D27</f>
        <v>Cleanses, scrubs and aggregates event information received from internal and external sources for subsequent transmission to the Custody system.</v>
      </c>
      <c r="J27" s="3" t="str">
        <f>'Initial Data'!E27</f>
        <v>The Custody system is driven by the input of Corporate Action event notifications. Rather than manually entering these events using a Custody graphical interface, it is more efficient to subscribe to data feeds (external market feeds, depositories, inter</v>
      </c>
      <c r="K27">
        <f>IFERROR(VLOOKUP('Initial Data'!G27,Code!A$1:B$32,2,FALSE),"NULL")</f>
        <v>8</v>
      </c>
      <c r="L27">
        <f>IFERROR(VLOOKUP('Initial Data'!J27,Code!A$1:B$32,2,FALSE),"NULL")</f>
        <v>4</v>
      </c>
      <c r="M27">
        <f>IFERROR(VLOOKUP('Initial Data'!K27,Code!A$1:B$32,2,FALSE),"NULL")</f>
        <v>4</v>
      </c>
      <c r="N27">
        <f>IFERROR(VLOOKUP('Initial Data'!L27,Code!A$1:B$32,2,FALSE),"NULL")</f>
        <v>6</v>
      </c>
      <c r="O27">
        <f>IFERROR(VLOOKUP('Initial Data'!O27,Code!A$1:B$32,2,FALSE),"NULL")</f>
        <v>4</v>
      </c>
      <c r="P27" t="str">
        <f>IFERROR(VLOOKUP('Initial Data'!H27,Code!A$1:B$32,2,FALSE),"NULL")</f>
        <v>NULL</v>
      </c>
      <c r="Q27">
        <f>IFERROR(VLOOKUP('Initial Data'!M27,Code!A$1:B$32,2,FALSE),"NULL")</f>
        <v>14</v>
      </c>
      <c r="R27" t="str">
        <f>'Initial Data'!N27</f>
        <v/>
      </c>
      <c r="S27" t="str">
        <f>'Initial Data'!P27</f>
        <v/>
      </c>
      <c r="T27" t="str">
        <f>'Initial Data'!Q27</f>
        <v/>
      </c>
      <c r="U27" t="str">
        <f>'Initial Data'!S27</f>
        <v/>
      </c>
      <c r="V27" t="str">
        <f>IFERROR(VLOOKUP('Initial Data'!T27,'Initial Data'!A$1:U$2000,21,FALSE),"")</f>
        <v/>
      </c>
    </row>
    <row r="28" spans="1:22" x14ac:dyDescent="0.2">
      <c r="A28" t="str">
        <f>'Initial Data'!F28</f>
        <v>Application</v>
      </c>
      <c r="B28">
        <f t="shared" si="0"/>
        <v>27</v>
      </c>
      <c r="C28">
        <v>1</v>
      </c>
      <c r="D28" s="5" t="str">
        <f t="shared" si="2"/>
        <v>"2017-01-16 10:10:10"</v>
      </c>
      <c r="E28" s="5" t="str">
        <f t="shared" si="2"/>
        <v>"2017-01-16 10:10:10"</v>
      </c>
      <c r="F28" t="str">
        <f>'Initial Data'!A28</f>
        <v>RDF</v>
      </c>
      <c r="G28" t="str">
        <f>'Initial Data'!B28</f>
        <v>AID030</v>
      </c>
      <c r="H28" t="str">
        <f>'Initial Data'!C28</f>
        <v/>
      </c>
      <c r="I28" s="3" t="str">
        <f>'Initial Data'!D28</f>
        <v>RDF is the master for reference data on Security / Institution / Country / City / National Region.</v>
      </c>
      <c r="J28" s="3" t="str">
        <f>'Initial Data'!E28</f>
        <v>Corporate data maintenance / publication / workflow management</v>
      </c>
      <c r="K28">
        <f>IFERROR(VLOOKUP('Initial Data'!G28,Code!A$1:B$32,2,FALSE),"NULL")</f>
        <v>8</v>
      </c>
      <c r="L28">
        <f>IFERROR(VLOOKUP('Initial Data'!J28,Code!A$1:B$32,2,FALSE),"NULL")</f>
        <v>4</v>
      </c>
      <c r="M28">
        <f>IFERROR(VLOOKUP('Initial Data'!K28,Code!A$1:B$32,2,FALSE),"NULL")</f>
        <v>4</v>
      </c>
      <c r="N28">
        <f>IFERROR(VLOOKUP('Initial Data'!L28,Code!A$1:B$32,2,FALSE),"NULL")</f>
        <v>6</v>
      </c>
      <c r="O28">
        <f>IFERROR(VLOOKUP('Initial Data'!O28,Code!A$1:B$32,2,FALSE),"NULL")</f>
        <v>4</v>
      </c>
      <c r="P28" t="str">
        <f>IFERROR(VLOOKUP('Initial Data'!H28,Code!A$1:B$32,2,FALSE),"NULL")</f>
        <v>NULL</v>
      </c>
      <c r="Q28">
        <f>IFERROR(VLOOKUP('Initial Data'!M28,Code!A$1:B$32,2,FALSE),"NULL")</f>
        <v>13</v>
      </c>
      <c r="R28" t="str">
        <f>'Initial Data'!N28</f>
        <v/>
      </c>
      <c r="S28" t="str">
        <f>'Initial Data'!P28</f>
        <v/>
      </c>
      <c r="T28" t="str">
        <f>'Initial Data'!Q28</f>
        <v/>
      </c>
      <c r="U28" t="str">
        <f>'Initial Data'!S28</f>
        <v/>
      </c>
      <c r="V28" t="str">
        <f>IFERROR(VLOOKUP('Initial Data'!T28,'Initial Data'!A$1:U$2000,21,FALSE),"")</f>
        <v/>
      </c>
    </row>
    <row r="29" spans="1:22" x14ac:dyDescent="0.2">
      <c r="A29" t="str">
        <f>'Initial Data'!F29</f>
        <v>Application</v>
      </c>
      <c r="B29">
        <f t="shared" si="0"/>
        <v>28</v>
      </c>
      <c r="C29">
        <v>1</v>
      </c>
      <c r="D29" s="5" t="str">
        <f t="shared" si="2"/>
        <v>"2017-01-16 10:10:10"</v>
      </c>
      <c r="E29" s="5" t="str">
        <f t="shared" si="2"/>
        <v>"2017-01-16 10:10:10"</v>
      </c>
      <c r="F29" t="str">
        <f>'Initial Data'!A29</f>
        <v>Report Server</v>
      </c>
      <c r="G29" t="str">
        <f>'Initial Data'!B29</f>
        <v>AID028</v>
      </c>
      <c r="H29" t="str">
        <f>'Initial Data'!C29</f>
        <v/>
      </c>
      <c r="I29" s="3" t="str">
        <f>'Initial Data'!D29</f>
        <v>Clearstream consolidated and aggregated reporting</v>
      </c>
      <c r="J29" s="3" t="str">
        <f>'Initial Data'!E29</f>
        <v>Report Server is a high-performance reporting system based on a UNIX platform, reusing and extending the existing technologies developed for the RTS/Creation platform. It will utilise both on-line and batch technology.</v>
      </c>
      <c r="K29">
        <f>IFERROR(VLOOKUP('Initial Data'!G29,Code!A$1:B$32,2,FALSE),"NULL")</f>
        <v>8</v>
      </c>
      <c r="L29">
        <f>IFERROR(VLOOKUP('Initial Data'!J29,Code!A$1:B$32,2,FALSE),"NULL")</f>
        <v>4</v>
      </c>
      <c r="M29">
        <f>IFERROR(VLOOKUP('Initial Data'!K29,Code!A$1:B$32,2,FALSE),"NULL")</f>
        <v>4</v>
      </c>
      <c r="N29">
        <f>IFERROR(VLOOKUP('Initial Data'!L29,Code!A$1:B$32,2,FALSE),"NULL")</f>
        <v>4</v>
      </c>
      <c r="O29">
        <f>IFERROR(VLOOKUP('Initial Data'!O29,Code!A$1:B$32,2,FALSE),"NULL")</f>
        <v>4</v>
      </c>
      <c r="P29" t="str">
        <f>IFERROR(VLOOKUP('Initial Data'!H29,Code!A$1:B$32,2,FALSE),"NULL")</f>
        <v>NULL</v>
      </c>
      <c r="Q29">
        <f>IFERROR(VLOOKUP('Initial Data'!M29,Code!A$1:B$32,2,FALSE),"NULL")</f>
        <v>13</v>
      </c>
      <c r="R29" t="str">
        <f>'Initial Data'!N29</f>
        <v/>
      </c>
      <c r="S29" t="str">
        <f>'Initial Data'!P29</f>
        <v/>
      </c>
      <c r="T29" t="str">
        <f>'Initial Data'!Q29</f>
        <v/>
      </c>
      <c r="U29" t="str">
        <f>'Initial Data'!S29</f>
        <v/>
      </c>
      <c r="V29" t="str">
        <f>IFERROR(VLOOKUP('Initial Data'!T29,'Initial Data'!A$1:U$2000,21,FALSE),"")</f>
        <v/>
      </c>
    </row>
    <row r="30" spans="1:22" x14ac:dyDescent="0.2">
      <c r="A30" t="str">
        <f>'Initial Data'!F30</f>
        <v>Application</v>
      </c>
      <c r="B30">
        <f t="shared" si="0"/>
        <v>29</v>
      </c>
      <c r="C30">
        <v>1</v>
      </c>
      <c r="D30" s="5" t="str">
        <f t="shared" si="2"/>
        <v>"2017-01-16 10:10:10"</v>
      </c>
      <c r="E30" s="5" t="str">
        <f t="shared" si="2"/>
        <v>"2017-01-16 10:10:10"</v>
      </c>
      <c r="F30" t="str">
        <f>'Initial Data'!A30</f>
        <v>Vestima+</v>
      </c>
      <c r="G30" t="str">
        <f>'Initial Data'!B30</f>
        <v>AID026</v>
      </c>
      <c r="H30" t="str">
        <f>'Initial Data'!C30</f>
        <v/>
      </c>
      <c r="I30" s="3" t="str">
        <f>'Initial Data'!D30</f>
        <v>Management of Investment funds</v>
      </c>
      <c r="J30" s="3" t="str">
        <f>'Initial Data'!E30</f>
        <v>Vestima+ is an automated order-routing service that offers a single point of access to order issuers for in-house domestic, third-party, cross-border and off-shore funds.</v>
      </c>
      <c r="K30">
        <f>IFERROR(VLOOKUP('Initial Data'!G30,Code!A$1:B$32,2,FALSE),"NULL")</f>
        <v>8</v>
      </c>
      <c r="L30">
        <f>IFERROR(VLOOKUP('Initial Data'!J30,Code!A$1:B$32,2,FALSE),"NULL")</f>
        <v>6</v>
      </c>
      <c r="M30">
        <f>IFERROR(VLOOKUP('Initial Data'!K30,Code!A$1:B$32,2,FALSE),"NULL")</f>
        <v>5</v>
      </c>
      <c r="N30">
        <f>IFERROR(VLOOKUP('Initial Data'!L30,Code!A$1:B$32,2,FALSE),"NULL")</f>
        <v>5</v>
      </c>
      <c r="O30">
        <f>IFERROR(VLOOKUP('Initial Data'!O30,Code!A$1:B$32,2,FALSE),"NULL")</f>
        <v>4</v>
      </c>
      <c r="P30" t="str">
        <f>IFERROR(VLOOKUP('Initial Data'!H30,Code!A$1:B$32,2,FALSE),"NULL")</f>
        <v>NULL</v>
      </c>
      <c r="Q30">
        <f>IFERROR(VLOOKUP('Initial Data'!M30,Code!A$1:B$32,2,FALSE),"NULL")</f>
        <v>13</v>
      </c>
      <c r="R30" t="str">
        <f>'Initial Data'!N30</f>
        <v/>
      </c>
      <c r="S30" t="str">
        <f>'Initial Data'!P30</f>
        <v/>
      </c>
      <c r="T30" t="str">
        <f>'Initial Data'!Q30</f>
        <v/>
      </c>
      <c r="U30" t="str">
        <f>'Initial Data'!S30</f>
        <v/>
      </c>
      <c r="V30" t="str">
        <f>IFERROR(VLOOKUP('Initial Data'!T30,'Initial Data'!A$1:U$2000,21,FALSE),"")</f>
        <v/>
      </c>
    </row>
    <row r="31" spans="1:22" x14ac:dyDescent="0.2">
      <c r="A31" t="str">
        <f>'Initial Data'!F31</f>
        <v>Application</v>
      </c>
      <c r="B31">
        <f t="shared" si="0"/>
        <v>30</v>
      </c>
      <c r="C31">
        <v>1</v>
      </c>
      <c r="D31" s="5" t="str">
        <f t="shared" si="2"/>
        <v>"2017-01-16 10:10:10"</v>
      </c>
      <c r="E31" s="5" t="str">
        <f t="shared" si="2"/>
        <v>"2017-01-16 10:10:10"</v>
      </c>
      <c r="F31" t="str">
        <f>'Initial Data'!A31</f>
        <v>CASCADE RS</v>
      </c>
      <c r="G31" t="str">
        <f>'Initial Data'!B31</f>
        <v>AID042</v>
      </c>
      <c r="H31" t="str">
        <f>'Initial Data'!C31</f>
        <v/>
      </c>
      <c r="I31" s="3" t="str">
        <f>'Initial Data'!D31</f>
        <v>Processing of RegisteredShares in CSC business</v>
      </c>
      <c r="J31" s="3" t="str">
        <f>'Initial Data'!E31</f>
        <v>CASCADE-RS includes all functions related to the processing of Registered Shares in CSC business.</v>
      </c>
      <c r="K31">
        <f>IFERROR(VLOOKUP('Initial Data'!G31,Code!A$1:B$32,2,FALSE),"NULL")</f>
        <v>8</v>
      </c>
      <c r="L31">
        <f>IFERROR(VLOOKUP('Initial Data'!J31,Code!A$1:B$32,2,FALSE),"NULL")</f>
        <v>4</v>
      </c>
      <c r="M31">
        <f>IFERROR(VLOOKUP('Initial Data'!K31,Code!A$1:B$32,2,FALSE),"NULL")</f>
        <v>4</v>
      </c>
      <c r="N31">
        <f>IFERROR(VLOOKUP('Initial Data'!L31,Code!A$1:B$32,2,FALSE),"NULL")</f>
        <v>4</v>
      </c>
      <c r="O31">
        <f>IFERROR(VLOOKUP('Initial Data'!O31,Code!A$1:B$32,2,FALSE),"NULL")</f>
        <v>4</v>
      </c>
      <c r="P31" t="str">
        <f>IFERROR(VLOOKUP('Initial Data'!H31,Code!A$1:B$32,2,FALSE),"NULL")</f>
        <v>NULL</v>
      </c>
      <c r="Q31">
        <f>IFERROR(VLOOKUP('Initial Data'!M31,Code!A$1:B$32,2,FALSE),"NULL")</f>
        <v>13</v>
      </c>
      <c r="R31" t="str">
        <f>'Initial Data'!N31</f>
        <v/>
      </c>
      <c r="S31" t="str">
        <f>'Initial Data'!P31</f>
        <v/>
      </c>
      <c r="T31" t="str">
        <f>'Initial Data'!Q31</f>
        <v/>
      </c>
      <c r="U31" t="str">
        <f>'Initial Data'!S31</f>
        <v/>
      </c>
      <c r="V31" t="str">
        <f>IFERROR(VLOOKUP('Initial Data'!T31,'Initial Data'!A$1:U$2000,21,FALSE),"")</f>
        <v/>
      </c>
    </row>
    <row r="32" spans="1:22" x14ac:dyDescent="0.2">
      <c r="A32" t="str">
        <f>'Initial Data'!F32</f>
        <v>Application</v>
      </c>
      <c r="B32">
        <f t="shared" si="0"/>
        <v>31</v>
      </c>
      <c r="C32">
        <v>1</v>
      </c>
      <c r="D32" s="5" t="str">
        <f t="shared" si="2"/>
        <v>"2017-01-16 10:10:10"</v>
      </c>
      <c r="E32" s="5" t="str">
        <f t="shared" si="2"/>
        <v>"2017-01-16 10:10:10"</v>
      </c>
      <c r="F32" t="str">
        <f>'Initial Data'!A32</f>
        <v>Cash Lifecycle</v>
      </c>
      <c r="G32" t="str">
        <f>'Initial Data'!B32</f>
        <v>AID041</v>
      </c>
      <c r="H32" t="str">
        <f>'Initial Data'!C32</f>
        <v/>
      </c>
      <c r="I32" s="3" t="str">
        <f>'Initial Data'!D32</f>
        <v>Cash Instruction Lifecycle for new German Settlement Model</v>
      </c>
      <c r="J32" s="3" t="str">
        <f>'Initial Data'!E32</f>
        <v>Cash Lifecycle handles the complete life cycle management for pure cash instructions within the New German Settlement Model. Cash Lifecycle supports the following processing cycles</v>
      </c>
      <c r="K32">
        <f>IFERROR(VLOOKUP('Initial Data'!G32,Code!A$1:B$32,2,FALSE),"NULL")</f>
        <v>8</v>
      </c>
      <c r="L32">
        <f>IFERROR(VLOOKUP('Initial Data'!J32,Code!A$1:B$32,2,FALSE),"NULL")</f>
        <v>4</v>
      </c>
      <c r="M32">
        <f>IFERROR(VLOOKUP('Initial Data'!K32,Code!A$1:B$32,2,FALSE),"NULL")</f>
        <v>4</v>
      </c>
      <c r="N32">
        <f>IFERROR(VLOOKUP('Initial Data'!L32,Code!A$1:B$32,2,FALSE),"NULL")</f>
        <v>4</v>
      </c>
      <c r="O32">
        <f>IFERROR(VLOOKUP('Initial Data'!O32,Code!A$1:B$32,2,FALSE),"NULL")</f>
        <v>4</v>
      </c>
      <c r="P32" t="str">
        <f>IFERROR(VLOOKUP('Initial Data'!H32,Code!A$1:B$32,2,FALSE),"NULL")</f>
        <v>NULL</v>
      </c>
      <c r="Q32">
        <f>IFERROR(VLOOKUP('Initial Data'!M32,Code!A$1:B$32,2,FALSE),"NULL")</f>
        <v>13</v>
      </c>
      <c r="R32" t="str">
        <f>'Initial Data'!N32</f>
        <v/>
      </c>
      <c r="S32" t="str">
        <f>'Initial Data'!P32</f>
        <v/>
      </c>
      <c r="T32" t="str">
        <f>'Initial Data'!Q32</f>
        <v/>
      </c>
      <c r="U32" t="str">
        <f>'Initial Data'!S32</f>
        <v/>
      </c>
      <c r="V32" t="str">
        <f>IFERROR(VLOOKUP('Initial Data'!T32,'Initial Data'!A$1:U$2000,21,FALSE),"")</f>
        <v/>
      </c>
    </row>
    <row r="33" spans="1:22" x14ac:dyDescent="0.2">
      <c r="A33" t="str">
        <f>'Initial Data'!F33</f>
        <v>Application</v>
      </c>
      <c r="B33">
        <f t="shared" si="0"/>
        <v>32</v>
      </c>
      <c r="C33">
        <v>1</v>
      </c>
      <c r="D33" s="5" t="str">
        <f t="shared" si="2"/>
        <v>"2017-01-16 10:10:10"</v>
      </c>
      <c r="E33" s="5" t="str">
        <f t="shared" si="2"/>
        <v>"2017-01-16 10:10:10"</v>
      </c>
      <c r="F33" t="str">
        <f>'Initial Data'!A33</f>
        <v>Clearstream Portal</v>
      </c>
      <c r="G33" t="str">
        <f>'Initial Data'!B33</f>
        <v>AID037</v>
      </c>
      <c r="H33" t="str">
        <f>'Initial Data'!C33</f>
        <v/>
      </c>
      <c r="I33" s="3" t="str">
        <f>'Initial Data'!D33</f>
        <v xml:space="preserve">Customer facing web-based application delivering Clearstream services (Settlement, Cash &amp; Liquidity, Asset Servicing, Triparty Collateral Management, Business Reporting, Identity and access management, and transversal services) to customers over VPN and </v>
      </c>
      <c r="J33" s="3" t="str">
        <f>'Initial Data'!E33</f>
        <v>Customer facing web-based application delivering Clearstream services over the Clearstream VPN and Internet. The services available through Xact are the following:</v>
      </c>
      <c r="K33">
        <f>IFERROR(VLOOKUP('Initial Data'!G33,Code!A$1:B$32,2,FALSE),"NULL")</f>
        <v>12</v>
      </c>
      <c r="L33" t="str">
        <f>IFERROR(VLOOKUP('Initial Data'!J33,Code!A$1:B$32,2,FALSE),"NULL")</f>
        <v>NULL</v>
      </c>
      <c r="M33" t="str">
        <f>IFERROR(VLOOKUP('Initial Data'!K33,Code!A$1:B$32,2,FALSE),"NULL")</f>
        <v>NULL</v>
      </c>
      <c r="N33" t="str">
        <f>IFERROR(VLOOKUP('Initial Data'!L33,Code!A$1:B$32,2,FALSE),"NULL")</f>
        <v>NULL</v>
      </c>
      <c r="O33" t="str">
        <f>IFERROR(VLOOKUP('Initial Data'!O33,Code!A$1:B$32,2,FALSE),"NULL")</f>
        <v>NULL</v>
      </c>
      <c r="P33" t="str">
        <f>IFERROR(VLOOKUP('Initial Data'!H33,Code!A$1:B$32,2,FALSE),"NULL")</f>
        <v>NULL</v>
      </c>
      <c r="Q33">
        <f>IFERROR(VLOOKUP('Initial Data'!M33,Code!A$1:B$32,2,FALSE),"NULL")</f>
        <v>13</v>
      </c>
      <c r="R33" t="str">
        <f>'Initial Data'!N33</f>
        <v/>
      </c>
      <c r="S33" t="str">
        <f>'Initial Data'!P33</f>
        <v/>
      </c>
      <c r="T33" t="str">
        <f>'Initial Data'!Q33</f>
        <v/>
      </c>
      <c r="U33" t="str">
        <f>'Initial Data'!S33</f>
        <v/>
      </c>
      <c r="V33" t="str">
        <f>IFERROR(VLOOKUP('Initial Data'!T33,'Initial Data'!A$1:U$2000,21,FALSE),"")</f>
        <v/>
      </c>
    </row>
    <row r="34" spans="1:22" x14ac:dyDescent="0.2">
      <c r="A34" t="str">
        <f>'Initial Data'!F34</f>
        <v>Application</v>
      </c>
      <c r="B34">
        <f t="shared" si="0"/>
        <v>33</v>
      </c>
      <c r="C34">
        <v>1</v>
      </c>
      <c r="D34" s="5" t="str">
        <f t="shared" si="2"/>
        <v>"2017-01-16 10:10:10"</v>
      </c>
      <c r="E34" s="5" t="str">
        <f t="shared" si="2"/>
        <v>"2017-01-16 10:10:10"</v>
      </c>
      <c r="F34" t="str">
        <f>'Initial Data'!A34</f>
        <v>CreationDirect</v>
      </c>
      <c r="G34" t="str">
        <f>'Initial Data'!B34</f>
        <v>AID038</v>
      </c>
      <c r="H34" t="str">
        <f>'Initial Data'!C34</f>
        <v/>
      </c>
      <c r="I34" s="3" t="str">
        <f>'Initial Data'!D34</f>
        <v>File transfer, Server to Server Connectivity (CreationDirect)</v>
      </c>
      <c r="J34" s="3" t="str">
        <f>'Initial Data'!E34</f>
        <v>CreationDirect (Internal application and external Customer Connectivity Product):</v>
      </c>
      <c r="K34">
        <f>IFERROR(VLOOKUP('Initial Data'!G34,Code!A$1:B$32,2,FALSE),"NULL")</f>
        <v>8</v>
      </c>
      <c r="L34">
        <f>IFERROR(VLOOKUP('Initial Data'!J34,Code!A$1:B$32,2,FALSE),"NULL")</f>
        <v>4</v>
      </c>
      <c r="M34">
        <f>IFERROR(VLOOKUP('Initial Data'!K34,Code!A$1:B$32,2,FALSE),"NULL")</f>
        <v>4</v>
      </c>
      <c r="N34">
        <f>IFERROR(VLOOKUP('Initial Data'!L34,Code!A$1:B$32,2,FALSE),"NULL")</f>
        <v>4</v>
      </c>
      <c r="O34">
        <f>IFERROR(VLOOKUP('Initial Data'!O34,Code!A$1:B$32,2,FALSE),"NULL")</f>
        <v>4</v>
      </c>
      <c r="P34" t="str">
        <f>IFERROR(VLOOKUP('Initial Data'!H34,Code!A$1:B$32,2,FALSE),"NULL")</f>
        <v>NULL</v>
      </c>
      <c r="Q34">
        <f>IFERROR(VLOOKUP('Initial Data'!M34,Code!A$1:B$32,2,FALSE),"NULL")</f>
        <v>13</v>
      </c>
      <c r="R34" t="str">
        <f>'Initial Data'!N34</f>
        <v/>
      </c>
      <c r="S34" t="str">
        <f>'Initial Data'!P34</f>
        <v/>
      </c>
      <c r="T34" t="str">
        <f>'Initial Data'!Q34</f>
        <v/>
      </c>
      <c r="U34" t="str">
        <f>'Initial Data'!S34</f>
        <v/>
      </c>
      <c r="V34" t="str">
        <f>IFERROR(VLOOKUP('Initial Data'!T34,'Initial Data'!A$1:U$2000,21,FALSE),"")</f>
        <v/>
      </c>
    </row>
    <row r="35" spans="1:22" x14ac:dyDescent="0.2">
      <c r="A35" t="str">
        <f>'Initial Data'!F35</f>
        <v>Application</v>
      </c>
      <c r="B35">
        <f t="shared" si="0"/>
        <v>34</v>
      </c>
      <c r="C35">
        <v>1</v>
      </c>
      <c r="D35" s="5" t="str">
        <f t="shared" si="2"/>
        <v>"2017-01-16 10:10:10"</v>
      </c>
      <c r="E35" s="5" t="str">
        <f t="shared" si="2"/>
        <v>"2017-01-16 10:10:10"</v>
      </c>
      <c r="F35" t="str">
        <f>'Initial Data'!A35</f>
        <v>CreationOnline</v>
      </c>
      <c r="G35" t="str">
        <f>'Initial Data'!B35</f>
        <v>AID039</v>
      </c>
      <c r="H35" t="str">
        <f>'Initial Data'!C35</f>
        <v>COL</v>
      </c>
      <c r="I35" s="3" t="str">
        <f>'Initial Data'!D35</f>
        <v>Customer facing workstation delivering Clearstream services (Custody and Settlement) to customers over VPN as well as the Internet</v>
      </c>
      <c r="J35" s="3" t="str">
        <f>'Initial Data'!E35</f>
        <v>Customer facing application delivering Clearing and Settlement services over the Clearstream VPN as well as the Internet. Services include:</v>
      </c>
      <c r="K35">
        <f>IFERROR(VLOOKUP('Initial Data'!G35,Code!A$1:B$32,2,FALSE),"NULL")</f>
        <v>8</v>
      </c>
      <c r="L35">
        <f>IFERROR(VLOOKUP('Initial Data'!J35,Code!A$1:B$32,2,FALSE),"NULL")</f>
        <v>4</v>
      </c>
      <c r="M35">
        <f>IFERROR(VLOOKUP('Initial Data'!K35,Code!A$1:B$32,2,FALSE),"NULL")</f>
        <v>4</v>
      </c>
      <c r="N35">
        <f>IFERROR(VLOOKUP('Initial Data'!L35,Code!A$1:B$32,2,FALSE),"NULL")</f>
        <v>4</v>
      </c>
      <c r="O35">
        <f>IFERROR(VLOOKUP('Initial Data'!O35,Code!A$1:B$32,2,FALSE),"NULL")</f>
        <v>4</v>
      </c>
      <c r="P35" t="str">
        <f>IFERROR(VLOOKUP('Initial Data'!H35,Code!A$1:B$32,2,FALSE),"NULL")</f>
        <v>NULL</v>
      </c>
      <c r="Q35">
        <f>IFERROR(VLOOKUP('Initial Data'!M35,Code!A$1:B$32,2,FALSE),"NULL")</f>
        <v>13</v>
      </c>
      <c r="R35" t="str">
        <f>'Initial Data'!N35</f>
        <v/>
      </c>
      <c r="S35" t="str">
        <f>'Initial Data'!P35</f>
        <v/>
      </c>
      <c r="T35" t="str">
        <f>'Initial Data'!Q35</f>
        <v/>
      </c>
      <c r="U35" t="str">
        <f>'Initial Data'!S35</f>
        <v>CreationOnline</v>
      </c>
      <c r="V35" t="str">
        <f>IFERROR(VLOOKUP('Initial Data'!T35,'Initial Data'!A$1:U$2000,21,FALSE),"")</f>
        <v/>
      </c>
    </row>
    <row r="36" spans="1:22" x14ac:dyDescent="0.2">
      <c r="A36" t="str">
        <f>'Initial Data'!F36</f>
        <v>Application</v>
      </c>
      <c r="B36">
        <f t="shared" si="0"/>
        <v>35</v>
      </c>
      <c r="C36">
        <v>1</v>
      </c>
      <c r="D36" s="5" t="str">
        <f t="shared" si="2"/>
        <v>"2017-01-16 10:10:10"</v>
      </c>
      <c r="E36" s="5" t="str">
        <f t="shared" si="2"/>
        <v>"2017-01-16 10:10:10"</v>
      </c>
      <c r="F36" t="str">
        <f>'Initial Data'!A36</f>
        <v>KV Geld</v>
      </c>
      <c r="G36" t="str">
        <f>'Initial Data'!B36</f>
        <v>AID050</v>
      </c>
      <c r="H36" t="str">
        <f>'Initial Data'!C36</f>
        <v/>
      </c>
      <c r="I36" s="3" t="str">
        <f>'Initial Data'!D36</f>
        <v>Cash Administration and Processing System</v>
      </c>
      <c r="J36" s="3" t="str">
        <f>'Initial Data'!E36</f>
        <v>KV-GELD is one of the central cash administration, processing and general reporting system for CBF in EURO amounts. It reports cash instructions that result out of SE trade business as well as those based on OTC instructions. Important part of KV-Geld is</v>
      </c>
      <c r="K36">
        <f>IFERROR(VLOOKUP('Initial Data'!G36,Code!A$1:B$32,2,FALSE),"NULL")</f>
        <v>8</v>
      </c>
      <c r="L36">
        <f>IFERROR(VLOOKUP('Initial Data'!J36,Code!A$1:B$32,2,FALSE),"NULL")</f>
        <v>4</v>
      </c>
      <c r="M36">
        <f>IFERROR(VLOOKUP('Initial Data'!K36,Code!A$1:B$32,2,FALSE),"NULL")</f>
        <v>4</v>
      </c>
      <c r="N36">
        <f>IFERROR(VLOOKUP('Initial Data'!L36,Code!A$1:B$32,2,FALSE),"NULL")</f>
        <v>4</v>
      </c>
      <c r="O36">
        <f>IFERROR(VLOOKUP('Initial Data'!O36,Code!A$1:B$32,2,FALSE),"NULL")</f>
        <v>4</v>
      </c>
      <c r="P36" t="str">
        <f>IFERROR(VLOOKUP('Initial Data'!H36,Code!A$1:B$32,2,FALSE),"NULL")</f>
        <v>NULL</v>
      </c>
      <c r="Q36">
        <f>IFERROR(VLOOKUP('Initial Data'!M36,Code!A$1:B$32,2,FALSE),"NULL")</f>
        <v>13</v>
      </c>
      <c r="R36" t="str">
        <f>'Initial Data'!N36</f>
        <v/>
      </c>
      <c r="S36" t="str">
        <f>'Initial Data'!P36</f>
        <v/>
      </c>
      <c r="T36" t="str">
        <f>'Initial Data'!Q36</f>
        <v/>
      </c>
      <c r="U36" t="str">
        <f>'Initial Data'!S36</f>
        <v/>
      </c>
      <c r="V36" t="str">
        <f>IFERROR(VLOOKUP('Initial Data'!T36,'Initial Data'!A$1:U$2000,21,FALSE),"")</f>
        <v/>
      </c>
    </row>
    <row r="37" spans="1:22" x14ac:dyDescent="0.2">
      <c r="A37" t="str">
        <f>'Initial Data'!F37</f>
        <v>Application</v>
      </c>
      <c r="B37">
        <f t="shared" si="0"/>
        <v>36</v>
      </c>
      <c r="C37">
        <v>1</v>
      </c>
      <c r="D37" s="5" t="str">
        <f t="shared" si="2"/>
        <v>"2017-01-16 10:10:10"</v>
      </c>
      <c r="E37" s="5" t="str">
        <f t="shared" si="2"/>
        <v>"2017-01-16 10:10:10"</v>
      </c>
      <c r="F37" t="str">
        <f>'Initial Data'!A37</f>
        <v>LIMA/SPOC/X-Gen</v>
      </c>
      <c r="G37" t="str">
        <f>'Initial Data'!B37</f>
        <v>AID046</v>
      </c>
      <c r="H37" t="str">
        <f>'Initial Data'!C37</f>
        <v/>
      </c>
      <c r="I37" s="3" t="str">
        <f>'Initial Data'!D37</f>
        <v xml:space="preserve">CBF connectivity. </v>
      </c>
      <c r="J37" s="3" t="str">
        <f>'Initial Data'!E37</f>
        <v>LIMA is an application to enable the customers to connect to the CASCADE, CASCADE-RS, XEMAC, LION, TAXBOX, LMS and KADI application via file transfer (FT), SWIFT or IBM-Websphere MQ (MQ) in various formats of the ISO7775, ISO15022 and XML standards.</v>
      </c>
      <c r="K37">
        <f>IFERROR(VLOOKUP('Initial Data'!G37,Code!A$1:B$32,2,FALSE),"NULL")</f>
        <v>8</v>
      </c>
      <c r="L37">
        <f>IFERROR(VLOOKUP('Initial Data'!J37,Code!A$1:B$32,2,FALSE),"NULL")</f>
        <v>4</v>
      </c>
      <c r="M37">
        <f>IFERROR(VLOOKUP('Initial Data'!K37,Code!A$1:B$32,2,FALSE),"NULL")</f>
        <v>4</v>
      </c>
      <c r="N37">
        <f>IFERROR(VLOOKUP('Initial Data'!L37,Code!A$1:B$32,2,FALSE),"NULL")</f>
        <v>4</v>
      </c>
      <c r="O37">
        <f>IFERROR(VLOOKUP('Initial Data'!O37,Code!A$1:B$32,2,FALSE),"NULL")</f>
        <v>4</v>
      </c>
      <c r="P37" t="str">
        <f>IFERROR(VLOOKUP('Initial Data'!H37,Code!A$1:B$32,2,FALSE),"NULL")</f>
        <v>NULL</v>
      </c>
      <c r="Q37">
        <f>IFERROR(VLOOKUP('Initial Data'!M37,Code!A$1:B$32,2,FALSE),"NULL")</f>
        <v>13</v>
      </c>
      <c r="R37" t="str">
        <f>'Initial Data'!N37</f>
        <v/>
      </c>
      <c r="S37" t="str">
        <f>'Initial Data'!P37</f>
        <v/>
      </c>
      <c r="T37" t="str">
        <f>'Initial Data'!Q37</f>
        <v/>
      </c>
      <c r="U37" t="str">
        <f>'Initial Data'!S37</f>
        <v/>
      </c>
      <c r="V37" t="str">
        <f>IFERROR(VLOOKUP('Initial Data'!T37,'Initial Data'!A$1:U$2000,21,FALSE),"")</f>
        <v/>
      </c>
    </row>
    <row r="38" spans="1:22" x14ac:dyDescent="0.2">
      <c r="A38" t="str">
        <f>'Initial Data'!F38</f>
        <v>Application</v>
      </c>
      <c r="B38">
        <f t="shared" si="0"/>
        <v>37</v>
      </c>
      <c r="C38">
        <v>1</v>
      </c>
      <c r="D38" s="5" t="str">
        <f t="shared" si="2"/>
        <v>"2017-01-16 10:10:10"</v>
      </c>
      <c r="E38" s="5" t="str">
        <f t="shared" si="2"/>
        <v>"2017-01-16 10:10:10"</v>
      </c>
      <c r="F38" t="str">
        <f>'Initial Data'!A38</f>
        <v>LION</v>
      </c>
      <c r="G38" t="str">
        <f>'Initial Data'!B38</f>
        <v>AID040</v>
      </c>
      <c r="H38" t="str">
        <f>'Initial Data'!C38</f>
        <v/>
      </c>
      <c r="I38" s="3" t="str">
        <f>'Initial Data'!D38</f>
        <v>Lifecycle Management for Stock Exchange trades</v>
      </c>
      <c r="J38" s="3" t="str">
        <f>'Initial Data'!E38</f>
        <v>Description of the business functions supported by the application</v>
      </c>
      <c r="K38">
        <f>IFERROR(VLOOKUP('Initial Data'!G38,Code!A$1:B$32,2,FALSE),"NULL")</f>
        <v>8</v>
      </c>
      <c r="L38">
        <f>IFERROR(VLOOKUP('Initial Data'!J38,Code!A$1:B$32,2,FALSE),"NULL")</f>
        <v>4</v>
      </c>
      <c r="M38">
        <f>IFERROR(VLOOKUP('Initial Data'!K38,Code!A$1:B$32,2,FALSE),"NULL")</f>
        <v>4</v>
      </c>
      <c r="N38">
        <f>IFERROR(VLOOKUP('Initial Data'!L38,Code!A$1:B$32,2,FALSE),"NULL")</f>
        <v>4</v>
      </c>
      <c r="O38">
        <f>IFERROR(VLOOKUP('Initial Data'!O38,Code!A$1:B$32,2,FALSE),"NULL")</f>
        <v>4</v>
      </c>
      <c r="P38" t="str">
        <f>IFERROR(VLOOKUP('Initial Data'!H38,Code!A$1:B$32,2,FALSE),"NULL")</f>
        <v>NULL</v>
      </c>
      <c r="Q38">
        <f>IFERROR(VLOOKUP('Initial Data'!M38,Code!A$1:B$32,2,FALSE),"NULL")</f>
        <v>13</v>
      </c>
      <c r="R38" t="str">
        <f>'Initial Data'!N38</f>
        <v/>
      </c>
      <c r="S38" t="str">
        <f>'Initial Data'!P38</f>
        <v/>
      </c>
      <c r="T38" t="str">
        <f>'Initial Data'!Q38</f>
        <v/>
      </c>
      <c r="U38" t="str">
        <f>'Initial Data'!S38</f>
        <v/>
      </c>
      <c r="V38" t="str">
        <f>IFERROR(VLOOKUP('Initial Data'!T38,'Initial Data'!A$1:U$2000,21,FALSE),"")</f>
        <v/>
      </c>
    </row>
    <row r="39" spans="1:22" x14ac:dyDescent="0.2">
      <c r="A39" t="str">
        <f>'Initial Data'!F39</f>
        <v>Application</v>
      </c>
      <c r="B39">
        <f t="shared" si="0"/>
        <v>38</v>
      </c>
      <c r="C39">
        <v>1</v>
      </c>
      <c r="D39" s="5" t="str">
        <f t="shared" si="2"/>
        <v>"2017-01-16 10:10:10"</v>
      </c>
      <c r="E39" s="5" t="str">
        <f t="shared" si="2"/>
        <v>"2017-01-16 10:10:10"</v>
      </c>
      <c r="F39" t="str">
        <f>'Initial Data'!A39</f>
        <v>LMS</v>
      </c>
      <c r="G39" t="str">
        <f>'Initial Data'!B39</f>
        <v>AID045</v>
      </c>
      <c r="H39" t="str">
        <f>'Initial Data'!C39</f>
        <v/>
      </c>
      <c r="I39" s="3" t="str">
        <f>'Initial Data'!D39</f>
        <v>Lending Management System</v>
      </c>
      <c r="J39" s="3" t="str">
        <f>'Initial Data'!E39</f>
        <v>Clearstream Banking offers its customers an automatic fails lending for deliveries against payment. This is done by a lending system, which core part is the Lending Management System LMS.</v>
      </c>
      <c r="K39">
        <f>IFERROR(VLOOKUP('Initial Data'!G39,Code!A$1:B$32,2,FALSE),"NULL")</f>
        <v>8</v>
      </c>
      <c r="L39">
        <f>IFERROR(VLOOKUP('Initial Data'!J39,Code!A$1:B$32,2,FALSE),"NULL")</f>
        <v>5</v>
      </c>
      <c r="M39">
        <f>IFERROR(VLOOKUP('Initial Data'!K39,Code!A$1:B$32,2,FALSE),"NULL")</f>
        <v>5</v>
      </c>
      <c r="N39">
        <f>IFERROR(VLOOKUP('Initial Data'!L39,Code!A$1:B$32,2,FALSE),"NULL")</f>
        <v>6</v>
      </c>
      <c r="O39">
        <f>IFERROR(VLOOKUP('Initial Data'!O39,Code!A$1:B$32,2,FALSE),"NULL")</f>
        <v>5</v>
      </c>
      <c r="P39" t="str">
        <f>IFERROR(VLOOKUP('Initial Data'!H39,Code!A$1:B$32,2,FALSE),"NULL")</f>
        <v>NULL</v>
      </c>
      <c r="Q39">
        <f>IFERROR(VLOOKUP('Initial Data'!M39,Code!A$1:B$32,2,FALSE),"NULL")</f>
        <v>14</v>
      </c>
      <c r="R39" t="str">
        <f>'Initial Data'!N39</f>
        <v/>
      </c>
      <c r="S39" t="str">
        <f>'Initial Data'!P39</f>
        <v/>
      </c>
      <c r="T39" t="str">
        <f>'Initial Data'!Q39</f>
        <v/>
      </c>
      <c r="U39" t="str">
        <f>'Initial Data'!S39</f>
        <v/>
      </c>
      <c r="V39" t="str">
        <f>IFERROR(VLOOKUP('Initial Data'!T39,'Initial Data'!A$1:U$2000,21,FALSE),"")</f>
        <v/>
      </c>
    </row>
    <row r="40" spans="1:22" x14ac:dyDescent="0.2">
      <c r="A40" t="str">
        <f>'Initial Data'!F40</f>
        <v>Application</v>
      </c>
      <c r="B40">
        <f t="shared" si="0"/>
        <v>39</v>
      </c>
      <c r="C40">
        <v>1</v>
      </c>
      <c r="D40" s="5" t="str">
        <f t="shared" si="2"/>
        <v>"2017-01-16 10:10:10"</v>
      </c>
      <c r="E40" s="5" t="str">
        <f t="shared" si="2"/>
        <v>"2017-01-16 10:10:10"</v>
      </c>
      <c r="F40" t="str">
        <f>'Initial Data'!A40</f>
        <v>NCCIP</v>
      </c>
      <c r="G40" t="str">
        <f>'Initial Data'!B40</f>
        <v>AID036</v>
      </c>
      <c r="H40" t="str">
        <f>'Initial Data'!C40</f>
        <v/>
      </c>
      <c r="I40" s="3" t="str">
        <f>'Initial Data'!D40</f>
        <v>NCCIP (New Continuous Cash Instruction Input)</v>
      </c>
      <c r="J40" s="3" t="str">
        <f>'Initial Data'!E40</f>
        <v>The NCCIP platform allows the end to end management of cash instructions from ICSD customers, as well as internal Clearstream operations.</v>
      </c>
      <c r="K40">
        <f>IFERROR(VLOOKUP('Initial Data'!G40,Code!A$1:B$32,2,FALSE),"NULL")</f>
        <v>8</v>
      </c>
      <c r="L40">
        <f>IFERROR(VLOOKUP('Initial Data'!J40,Code!A$1:B$32,2,FALSE),"NULL")</f>
        <v>4</v>
      </c>
      <c r="M40">
        <f>IFERROR(VLOOKUP('Initial Data'!K40,Code!A$1:B$32,2,FALSE),"NULL")</f>
        <v>4</v>
      </c>
      <c r="N40">
        <f>IFERROR(VLOOKUP('Initial Data'!L40,Code!A$1:B$32,2,FALSE),"NULL")</f>
        <v>4</v>
      </c>
      <c r="O40">
        <f>IFERROR(VLOOKUP('Initial Data'!O40,Code!A$1:B$32,2,FALSE),"NULL")</f>
        <v>4</v>
      </c>
      <c r="P40" t="str">
        <f>IFERROR(VLOOKUP('Initial Data'!H40,Code!A$1:B$32,2,FALSE),"NULL")</f>
        <v>NULL</v>
      </c>
      <c r="Q40">
        <f>IFERROR(VLOOKUP('Initial Data'!M40,Code!A$1:B$32,2,FALSE),"NULL")</f>
        <v>13</v>
      </c>
      <c r="R40" t="str">
        <f>'Initial Data'!N40</f>
        <v/>
      </c>
      <c r="S40" t="str">
        <f>'Initial Data'!P40</f>
        <v/>
      </c>
      <c r="T40" t="str">
        <f>'Initial Data'!Q40</f>
        <v/>
      </c>
      <c r="U40" t="str">
        <f>'Initial Data'!S40</f>
        <v/>
      </c>
      <c r="V40" t="str">
        <f>IFERROR(VLOOKUP('Initial Data'!T40,'Initial Data'!A$1:U$2000,21,FALSE),"")</f>
        <v/>
      </c>
    </row>
    <row r="41" spans="1:22" x14ac:dyDescent="0.2">
      <c r="A41" t="str">
        <f>'Initial Data'!F41</f>
        <v>Application</v>
      </c>
      <c r="B41">
        <f t="shared" si="0"/>
        <v>40</v>
      </c>
      <c r="C41">
        <v>1</v>
      </c>
      <c r="D41" s="5" t="str">
        <f t="shared" si="2"/>
        <v>"2017-01-16 10:10:10"</v>
      </c>
      <c r="E41" s="5" t="str">
        <f t="shared" si="2"/>
        <v>"2017-01-16 10:10:10"</v>
      </c>
      <c r="F41" t="str">
        <f>'Initial Data'!A41</f>
        <v>T2C-I</v>
      </c>
      <c r="G41" t="str">
        <f>'Initial Data'!B41</f>
        <v>AID047</v>
      </c>
      <c r="H41" t="str">
        <f>'Initial Data'!C41</f>
        <v/>
      </c>
      <c r="I41" s="3" t="str">
        <f>'Initial Data'!D41</f>
        <v>Interface to TARGET2 interbank payment system</v>
      </c>
      <c r="J41" s="3" t="str">
        <f>'Initial Data'!E41</f>
        <v>1.    NTP-Link (NGSM)</v>
      </c>
      <c r="K41">
        <f>IFERROR(VLOOKUP('Initial Data'!G41,Code!A$1:B$32,2,FALSE),"NULL")</f>
        <v>8</v>
      </c>
      <c r="L41">
        <f>IFERROR(VLOOKUP('Initial Data'!J41,Code!A$1:B$32,2,FALSE),"NULL")</f>
        <v>4</v>
      </c>
      <c r="M41">
        <f>IFERROR(VLOOKUP('Initial Data'!K41,Code!A$1:B$32,2,FALSE),"NULL")</f>
        <v>4</v>
      </c>
      <c r="N41">
        <f>IFERROR(VLOOKUP('Initial Data'!L41,Code!A$1:B$32,2,FALSE),"NULL")</f>
        <v>4</v>
      </c>
      <c r="O41">
        <f>IFERROR(VLOOKUP('Initial Data'!O41,Code!A$1:B$32,2,FALSE),"NULL")</f>
        <v>4</v>
      </c>
      <c r="P41" t="str">
        <f>IFERROR(VLOOKUP('Initial Data'!H41,Code!A$1:B$32,2,FALSE),"NULL")</f>
        <v>NULL</v>
      </c>
      <c r="Q41">
        <f>IFERROR(VLOOKUP('Initial Data'!M41,Code!A$1:B$32,2,FALSE),"NULL")</f>
        <v>13</v>
      </c>
      <c r="R41" t="str">
        <f>'Initial Data'!N41</f>
        <v/>
      </c>
      <c r="S41" t="str">
        <f>'Initial Data'!P41</f>
        <v/>
      </c>
      <c r="T41" t="str">
        <f>'Initial Data'!Q41</f>
        <v/>
      </c>
      <c r="U41" t="str">
        <f>'Initial Data'!S41</f>
        <v/>
      </c>
      <c r="V41" t="str">
        <f>IFERROR(VLOOKUP('Initial Data'!T41,'Initial Data'!A$1:U$2000,21,FALSE),"")</f>
        <v/>
      </c>
    </row>
    <row r="42" spans="1:22" x14ac:dyDescent="0.2">
      <c r="A42" t="str">
        <f>'Initial Data'!F42</f>
        <v>Application</v>
      </c>
      <c r="B42">
        <f t="shared" si="0"/>
        <v>41</v>
      </c>
      <c r="C42">
        <v>1</v>
      </c>
      <c r="D42" s="5" t="str">
        <f t="shared" si="2"/>
        <v>"2017-01-16 10:10:10"</v>
      </c>
      <c r="E42" s="5" t="str">
        <f t="shared" si="2"/>
        <v>"2017-01-16 10:10:10"</v>
      </c>
      <c r="F42" t="str">
        <f>'Initial Data'!A42</f>
        <v>Vaults</v>
      </c>
      <c r="G42" t="str">
        <f>'Initial Data'!B42</f>
        <v>AID043</v>
      </c>
      <c r="H42" t="str">
        <f>'Initial Data'!C42</f>
        <v/>
      </c>
      <c r="I42" s="3" t="str">
        <f>'Initial Data'!D42</f>
        <v>Times New Roman;Century Gothic;Courier New;Arial;&amp;quot;;;;;Normal;Default Paragraph Font;Vaults and New Issues for CSD</v>
      </c>
      <c r="J42" s="3" t="str">
        <f>'Initial Data'!E42</f>
        <v xml:space="preserve">Vaults and New Issues Function: </v>
      </c>
      <c r="K42">
        <f>IFERROR(VLOOKUP('Initial Data'!G42,Code!A$1:B$32,2,FALSE),"NULL")</f>
        <v>8</v>
      </c>
      <c r="L42">
        <f>IFERROR(VLOOKUP('Initial Data'!J42,Code!A$1:B$32,2,FALSE),"NULL")</f>
        <v>4</v>
      </c>
      <c r="M42">
        <f>IFERROR(VLOOKUP('Initial Data'!K42,Code!A$1:B$32,2,FALSE),"NULL")</f>
        <v>4</v>
      </c>
      <c r="N42">
        <f>IFERROR(VLOOKUP('Initial Data'!L42,Code!A$1:B$32,2,FALSE),"NULL")</f>
        <v>4</v>
      </c>
      <c r="O42">
        <f>IFERROR(VLOOKUP('Initial Data'!O42,Code!A$1:B$32,2,FALSE),"NULL")</f>
        <v>4</v>
      </c>
      <c r="P42" t="str">
        <f>IFERROR(VLOOKUP('Initial Data'!H42,Code!A$1:B$32,2,FALSE),"NULL")</f>
        <v>NULL</v>
      </c>
      <c r="Q42">
        <f>IFERROR(VLOOKUP('Initial Data'!M42,Code!A$1:B$32,2,FALSE),"NULL")</f>
        <v>13</v>
      </c>
      <c r="R42" t="str">
        <f>'Initial Data'!N42</f>
        <v/>
      </c>
      <c r="S42" t="str">
        <f>'Initial Data'!P42</f>
        <v/>
      </c>
      <c r="T42" t="str">
        <f>'Initial Data'!Q42</f>
        <v/>
      </c>
      <c r="U42" t="str">
        <f>'Initial Data'!S42</f>
        <v/>
      </c>
      <c r="V42" t="str">
        <f>IFERROR(VLOOKUP('Initial Data'!T42,'Initial Data'!A$1:U$2000,21,FALSE),"")</f>
        <v/>
      </c>
    </row>
    <row r="43" spans="1:22" x14ac:dyDescent="0.2">
      <c r="A43" t="str">
        <f>'Initial Data'!F43</f>
        <v>Application</v>
      </c>
      <c r="B43">
        <f t="shared" si="0"/>
        <v>42</v>
      </c>
      <c r="C43">
        <v>1</v>
      </c>
      <c r="D43" s="5" t="str">
        <f t="shared" si="2"/>
        <v>"2017-01-16 10:10:10"</v>
      </c>
      <c r="E43" s="5" t="str">
        <f t="shared" si="2"/>
        <v>"2017-01-16 10:10:10"</v>
      </c>
      <c r="F43" t="str">
        <f>'Initial Data'!A43</f>
        <v>Xemac</v>
      </c>
      <c r="G43" t="str">
        <f>'Initial Data'!B43</f>
        <v>AID044</v>
      </c>
      <c r="H43" t="str">
        <f>'Initial Data'!C43</f>
        <v/>
      </c>
      <c r="I43" s="3" t="str">
        <f>'Initial Data'!D43</f>
        <v>eXchange Electronic MAnagement of Collaterals</v>
      </c>
      <c r="J43" s="3" t="str">
        <f>'Initial Data'!E43</f>
        <v xml:space="preserve">The XEMAC functionality supports an effective management of collaterals. </v>
      </c>
      <c r="K43">
        <f>IFERROR(VLOOKUP('Initial Data'!G43,Code!A$1:B$32,2,FALSE),"NULL")</f>
        <v>8</v>
      </c>
      <c r="L43">
        <f>IFERROR(VLOOKUP('Initial Data'!J43,Code!A$1:B$32,2,FALSE),"NULL")</f>
        <v>5</v>
      </c>
      <c r="M43">
        <f>IFERROR(VLOOKUP('Initial Data'!K43,Code!A$1:B$32,2,FALSE),"NULL")</f>
        <v>5</v>
      </c>
      <c r="N43">
        <f>IFERROR(VLOOKUP('Initial Data'!L43,Code!A$1:B$32,2,FALSE),"NULL")</f>
        <v>5</v>
      </c>
      <c r="O43">
        <f>IFERROR(VLOOKUP('Initial Data'!O43,Code!A$1:B$32,2,FALSE),"NULL")</f>
        <v>5</v>
      </c>
      <c r="P43" t="str">
        <f>IFERROR(VLOOKUP('Initial Data'!H43,Code!A$1:B$32,2,FALSE),"NULL")</f>
        <v>NULL</v>
      </c>
      <c r="Q43">
        <f>IFERROR(VLOOKUP('Initial Data'!M43,Code!A$1:B$32,2,FALSE),"NULL")</f>
        <v>13</v>
      </c>
      <c r="R43" t="str">
        <f>'Initial Data'!N43</f>
        <v/>
      </c>
      <c r="S43" t="str">
        <f>'Initial Data'!P43</f>
        <v/>
      </c>
      <c r="T43" t="str">
        <f>'Initial Data'!Q43</f>
        <v/>
      </c>
      <c r="U43" t="str">
        <f>'Initial Data'!S43</f>
        <v/>
      </c>
      <c r="V43" t="str">
        <f>IFERROR(VLOOKUP('Initial Data'!T43,'Initial Data'!A$1:U$2000,21,FALSE),"")</f>
        <v/>
      </c>
    </row>
    <row r="44" spans="1:22" x14ac:dyDescent="0.2">
      <c r="A44" t="str">
        <f>'Initial Data'!F44</f>
        <v>Application</v>
      </c>
      <c r="B44">
        <f t="shared" si="0"/>
        <v>43</v>
      </c>
      <c r="C44">
        <v>1</v>
      </c>
      <c r="D44" s="5" t="str">
        <f t="shared" si="2"/>
        <v>"2017-01-16 10:10:10"</v>
      </c>
      <c r="E44" s="5" t="str">
        <f t="shared" si="2"/>
        <v>"2017-01-16 10:10:10"</v>
      </c>
      <c r="F44" t="str">
        <f>'Initial Data'!A44</f>
        <v>CASH II</v>
      </c>
      <c r="G44" t="str">
        <f>'Initial Data'!B44</f>
        <v>AID057</v>
      </c>
      <c r="H44" t="str">
        <f>'Initial Data'!C44</f>
        <v/>
      </c>
      <c r="I44" s="3" t="str">
        <f>'Initial Data'!D44</f>
        <v>Central Application for Service-fee Handling</v>
      </c>
      <c r="J44" s="3" t="str">
        <f>'Initial Data'!E44</f>
        <v>CASH 2 is for the acquisition of data about services, which  are used by the account holders of Clearstream and also serves for invoicing.</v>
      </c>
      <c r="K44">
        <f>IFERROR(VLOOKUP('Initial Data'!G44,Code!A$1:B$32,2,FALSE),"NULL")</f>
        <v>8</v>
      </c>
      <c r="L44">
        <f>IFERROR(VLOOKUP('Initial Data'!J44,Code!A$1:B$32,2,FALSE),"NULL")</f>
        <v>5</v>
      </c>
      <c r="M44">
        <f>IFERROR(VLOOKUP('Initial Data'!K44,Code!A$1:B$32,2,FALSE),"NULL")</f>
        <v>5</v>
      </c>
      <c r="N44">
        <f>IFERROR(VLOOKUP('Initial Data'!L44,Code!A$1:B$32,2,FALSE),"NULL")</f>
        <v>5</v>
      </c>
      <c r="O44">
        <f>IFERROR(VLOOKUP('Initial Data'!O44,Code!A$1:B$32,2,FALSE),"NULL")</f>
        <v>5</v>
      </c>
      <c r="P44" t="str">
        <f>IFERROR(VLOOKUP('Initial Data'!H44,Code!A$1:B$32,2,FALSE),"NULL")</f>
        <v>NULL</v>
      </c>
      <c r="Q44">
        <f>IFERROR(VLOOKUP('Initial Data'!M44,Code!A$1:B$32,2,FALSE),"NULL")</f>
        <v>13</v>
      </c>
      <c r="R44" t="str">
        <f>'Initial Data'!N44</f>
        <v/>
      </c>
      <c r="S44" t="str">
        <f>'Initial Data'!P44</f>
        <v/>
      </c>
      <c r="T44" t="str">
        <f>'Initial Data'!Q44</f>
        <v/>
      </c>
      <c r="U44" t="str">
        <f>'Initial Data'!S44</f>
        <v/>
      </c>
      <c r="V44" t="str">
        <f>IFERROR(VLOOKUP('Initial Data'!T44,'Initial Data'!A$1:U$2000,21,FALSE),"")</f>
        <v/>
      </c>
    </row>
    <row r="45" spans="1:22" x14ac:dyDescent="0.2">
      <c r="A45" t="str">
        <f>'Initial Data'!F45</f>
        <v>Application</v>
      </c>
      <c r="B45">
        <f t="shared" si="0"/>
        <v>44</v>
      </c>
      <c r="C45">
        <v>1</v>
      </c>
      <c r="D45" s="5" t="str">
        <f t="shared" si="2"/>
        <v>"2017-01-16 10:10:10"</v>
      </c>
      <c r="E45" s="5" t="str">
        <f t="shared" si="2"/>
        <v>"2017-01-16 10:10:10"</v>
      </c>
      <c r="F45" t="str">
        <f>'Initial Data'!A45</f>
        <v>GridLoss</v>
      </c>
      <c r="G45" t="str">
        <f>'Initial Data'!B45</f>
        <v>AID062</v>
      </c>
      <c r="H45" t="str">
        <f>'Initial Data'!C45</f>
        <v/>
      </c>
      <c r="I45" s="3" t="str">
        <f>'Initial Data'!D45</f>
        <v>This is an auction system for the TSOs where the loss on the grids is compensated.</v>
      </c>
      <c r="J45" s="3" t="str">
        <f>'Initial Data'!E45</f>
        <v/>
      </c>
      <c r="K45">
        <f>IFERROR(VLOOKUP('Initial Data'!G45,Code!A$1:B$32,2,FALSE),"NULL")</f>
        <v>8</v>
      </c>
      <c r="L45" t="str">
        <f>IFERROR(VLOOKUP('Initial Data'!J45,Code!A$1:B$32,2,FALSE),"NULL")</f>
        <v>NULL</v>
      </c>
      <c r="M45" t="str">
        <f>IFERROR(VLOOKUP('Initial Data'!K45,Code!A$1:B$32,2,FALSE),"NULL")</f>
        <v>NULL</v>
      </c>
      <c r="N45" t="str">
        <f>IFERROR(VLOOKUP('Initial Data'!L45,Code!A$1:B$32,2,FALSE),"NULL")</f>
        <v>NULL</v>
      </c>
      <c r="O45" t="str">
        <f>IFERROR(VLOOKUP('Initial Data'!O45,Code!A$1:B$32,2,FALSE),"NULL")</f>
        <v>NULL</v>
      </c>
      <c r="P45" t="str">
        <f>IFERROR(VLOOKUP('Initial Data'!H45,Code!A$1:B$32,2,FALSE),"NULL")</f>
        <v>NULL</v>
      </c>
      <c r="Q45" t="str">
        <f>IFERROR(VLOOKUP('Initial Data'!M45,Code!A$1:B$32,2,FALSE),"NULL")</f>
        <v>NULL</v>
      </c>
      <c r="R45" t="str">
        <f>'Initial Data'!N45</f>
        <v/>
      </c>
      <c r="S45" t="str">
        <f>'Initial Data'!P45</f>
        <v/>
      </c>
      <c r="T45" t="str">
        <f>'Initial Data'!Q45</f>
        <v/>
      </c>
      <c r="U45" t="str">
        <f>'Initial Data'!S45</f>
        <v/>
      </c>
      <c r="V45" t="str">
        <f>IFERROR(VLOOKUP('Initial Data'!T45,'Initial Data'!A$1:U$2000,21,FALSE),"")</f>
        <v/>
      </c>
    </row>
    <row r="46" spans="1:22" x14ac:dyDescent="0.2">
      <c r="A46" t="str">
        <f>'Initial Data'!F46</f>
        <v>Application</v>
      </c>
      <c r="B46">
        <f t="shared" si="0"/>
        <v>45</v>
      </c>
      <c r="C46">
        <v>1</v>
      </c>
      <c r="D46" s="5" t="str">
        <f t="shared" si="2"/>
        <v>"2017-01-16 10:10:10"</v>
      </c>
      <c r="E46" s="5" t="str">
        <f t="shared" si="2"/>
        <v>"2017-01-16 10:10:10"</v>
      </c>
      <c r="F46" t="str">
        <f>'Initial Data'!A46</f>
        <v>M7 Capacity</v>
      </c>
      <c r="G46" t="str">
        <f>'Initial Data'!B46</f>
        <v>AID060</v>
      </c>
      <c r="H46" t="str">
        <f>'Initial Data'!C46</f>
        <v>ICS - Intraday Capacity Service</v>
      </c>
      <c r="I46" s="3" t="str">
        <f>'Initial Data'!D46</f>
        <v>Intraday Capacity Service</v>
      </c>
      <c r="J46" s="3" t="str">
        <f>'Initial Data'!E46</f>
        <v xml:space="preserve">ICS offers the opportunity to manage available transport capacity on the power grid. </v>
      </c>
      <c r="K46">
        <f>IFERROR(VLOOKUP('Initial Data'!G46,Code!A$1:B$32,2,FALSE),"NULL")</f>
        <v>9</v>
      </c>
      <c r="L46" t="str">
        <f>IFERROR(VLOOKUP('Initial Data'!J46,Code!A$1:B$32,2,FALSE),"NULL")</f>
        <v>NULL</v>
      </c>
      <c r="M46" t="str">
        <f>IFERROR(VLOOKUP('Initial Data'!K46,Code!A$1:B$32,2,FALSE),"NULL")</f>
        <v>NULL</v>
      </c>
      <c r="N46" t="str">
        <f>IFERROR(VLOOKUP('Initial Data'!L46,Code!A$1:B$32,2,FALSE),"NULL")</f>
        <v>NULL</v>
      </c>
      <c r="O46" t="str">
        <f>IFERROR(VLOOKUP('Initial Data'!O46,Code!A$1:B$32,2,FALSE),"NULL")</f>
        <v>NULL</v>
      </c>
      <c r="P46" t="str">
        <f>IFERROR(VLOOKUP('Initial Data'!H46,Code!A$1:B$32,2,FALSE),"NULL")</f>
        <v>NULL</v>
      </c>
      <c r="Q46">
        <f>IFERROR(VLOOKUP('Initial Data'!M46,Code!A$1:B$32,2,FALSE),"NULL")</f>
        <v>13</v>
      </c>
      <c r="R46" t="str">
        <f>'Initial Data'!N46</f>
        <v/>
      </c>
      <c r="S46" t="str">
        <f>'Initial Data'!P46</f>
        <v/>
      </c>
      <c r="T46" t="str">
        <f>'Initial Data'!Q46</f>
        <v/>
      </c>
      <c r="U46" t="str">
        <f>'Initial Data'!S46</f>
        <v/>
      </c>
      <c r="V46" t="str">
        <f>IFERROR(VLOOKUP('Initial Data'!T46,'Initial Data'!A$1:U$2000,21,FALSE),"")</f>
        <v/>
      </c>
    </row>
    <row r="47" spans="1:22" x14ac:dyDescent="0.2">
      <c r="A47" t="str">
        <f>'Initial Data'!F47</f>
        <v>Application</v>
      </c>
      <c r="B47">
        <f t="shared" si="0"/>
        <v>46</v>
      </c>
      <c r="C47">
        <v>1</v>
      </c>
      <c r="D47" s="5" t="str">
        <f t="shared" si="2"/>
        <v>"2017-01-16 10:10:10"</v>
      </c>
      <c r="E47" s="5" t="str">
        <f t="shared" si="2"/>
        <v>"2017-01-16 10:10:10"</v>
      </c>
      <c r="F47" t="str">
        <f>'Initial Data'!A47</f>
        <v>M7 Trading</v>
      </c>
      <c r="G47" t="str">
        <f>'Initial Data'!B47</f>
        <v>AID059</v>
      </c>
      <c r="H47" t="str">
        <f>'Initial Data'!C47</f>
        <v>ComXerv</v>
      </c>
      <c r="I47" s="3" t="str">
        <f>'Initial Data'!D47</f>
        <v xml:space="preserve">M7 Trading is the successor of the energy trading system (ComXerv) which was build for the European Energy eXchange (EEX) and is used now as a generic commodity and derivative trading platform. </v>
      </c>
      <c r="J47" s="3" t="str">
        <f>'Initial Data'!E47</f>
        <v xml:space="preserve">M7 Trading is the commodity trading platform of Deutsche Börse which is also used for derivate and broker markets. </v>
      </c>
      <c r="K47">
        <f>IFERROR(VLOOKUP('Initial Data'!G47,Code!A$1:B$32,2,FALSE),"NULL")</f>
        <v>9</v>
      </c>
      <c r="L47" t="str">
        <f>IFERROR(VLOOKUP('Initial Data'!J47,Code!A$1:B$32,2,FALSE),"NULL")</f>
        <v>NULL</v>
      </c>
      <c r="M47" t="str">
        <f>IFERROR(VLOOKUP('Initial Data'!K47,Code!A$1:B$32,2,FALSE),"NULL")</f>
        <v>NULL</v>
      </c>
      <c r="N47" t="str">
        <f>IFERROR(VLOOKUP('Initial Data'!L47,Code!A$1:B$32,2,FALSE),"NULL")</f>
        <v>NULL</v>
      </c>
      <c r="O47" t="str">
        <f>IFERROR(VLOOKUP('Initial Data'!O47,Code!A$1:B$32,2,FALSE),"NULL")</f>
        <v>NULL</v>
      </c>
      <c r="P47">
        <f>IFERROR(VLOOKUP('Initial Data'!H47,Code!A$1:B$32,2,FALSE),"NULL")</f>
        <v>1</v>
      </c>
      <c r="Q47">
        <f>IFERROR(VLOOKUP('Initial Data'!M47,Code!A$1:B$32,2,FALSE),"NULL")</f>
        <v>13</v>
      </c>
      <c r="R47" t="str">
        <f>'Initial Data'!N47</f>
        <v/>
      </c>
      <c r="S47" t="str">
        <f>'Initial Data'!P47</f>
        <v/>
      </c>
      <c r="T47" t="str">
        <f>'Initial Data'!Q47</f>
        <v/>
      </c>
      <c r="U47" t="str">
        <f>'Initial Data'!S47</f>
        <v/>
      </c>
      <c r="V47" t="str">
        <f>IFERROR(VLOOKUP('Initial Data'!T47,'Initial Data'!A$1:U$2000,21,FALSE),"")</f>
        <v/>
      </c>
    </row>
    <row r="48" spans="1:22" x14ac:dyDescent="0.2">
      <c r="A48" t="str">
        <f>'Initial Data'!F48</f>
        <v>Application</v>
      </c>
      <c r="B48">
        <f t="shared" si="0"/>
        <v>47</v>
      </c>
      <c r="C48">
        <v>1</v>
      </c>
      <c r="D48" s="5" t="str">
        <f t="shared" si="2"/>
        <v>"2017-01-16 10:10:10"</v>
      </c>
      <c r="E48" s="5" t="str">
        <f t="shared" si="2"/>
        <v>"2017-01-16 10:10:10"</v>
      </c>
      <c r="F48" t="str">
        <f>'Initial Data'!A48</f>
        <v>NCMS/CEMT</v>
      </c>
      <c r="G48" t="str">
        <f>'Initial Data'!B48</f>
        <v>AID065</v>
      </c>
      <c r="H48" t="str">
        <f>'Initial Data'!C48</f>
        <v/>
      </c>
      <c r="I48" s="3" t="str">
        <f>'Initial Data'!D48</f>
        <v>New Collateral Management System / Credit Exposure Monitoring Tool</v>
      </c>
      <c r="J48" s="3" t="str">
        <f>'Initial Data'!E48</f>
        <v>Times New Roman;Century Gothic;Courier New;Arial;Segoe UI;MS Shell Dlg;&amp;quot;;Symbol;Wingdings;;;;Normal;Default Paragraph Font;NCMS:</v>
      </c>
      <c r="K48">
        <f>IFERROR(VLOOKUP('Initial Data'!G48,Code!A$1:B$32,2,FALSE),"NULL")</f>
        <v>8</v>
      </c>
      <c r="L48" t="str">
        <f>IFERROR(VLOOKUP('Initial Data'!J48,Code!A$1:B$32,2,FALSE),"NULL")</f>
        <v>NULL</v>
      </c>
      <c r="M48" t="str">
        <f>IFERROR(VLOOKUP('Initial Data'!K48,Code!A$1:B$32,2,FALSE),"NULL")</f>
        <v>NULL</v>
      </c>
      <c r="N48" t="str">
        <f>IFERROR(VLOOKUP('Initial Data'!L48,Code!A$1:B$32,2,FALSE),"NULL")</f>
        <v>NULL</v>
      </c>
      <c r="O48" t="str">
        <f>IFERROR(VLOOKUP('Initial Data'!O48,Code!A$1:B$32,2,FALSE),"NULL")</f>
        <v>NULL</v>
      </c>
      <c r="P48" t="str">
        <f>IFERROR(VLOOKUP('Initial Data'!H48,Code!A$1:B$32,2,FALSE),"NULL")</f>
        <v>NULL</v>
      </c>
      <c r="Q48">
        <f>IFERROR(VLOOKUP('Initial Data'!M48,Code!A$1:B$32,2,FALSE),"NULL")</f>
        <v>13</v>
      </c>
      <c r="R48" t="str">
        <f>'Initial Data'!N48</f>
        <v/>
      </c>
      <c r="S48" t="str">
        <f>'Initial Data'!P48</f>
        <v/>
      </c>
      <c r="T48" t="str">
        <f>'Initial Data'!Q48</f>
        <v/>
      </c>
      <c r="U48" t="str">
        <f>'Initial Data'!S48</f>
        <v/>
      </c>
      <c r="V48" t="str">
        <f>IFERROR(VLOOKUP('Initial Data'!T48,'Initial Data'!A$1:U$2000,21,FALSE),"")</f>
        <v/>
      </c>
    </row>
    <row r="49" spans="1:22" x14ac:dyDescent="0.2">
      <c r="A49" t="str">
        <f>'Initial Data'!F49</f>
        <v>Application</v>
      </c>
      <c r="B49">
        <f t="shared" si="0"/>
        <v>48</v>
      </c>
      <c r="C49">
        <v>1</v>
      </c>
      <c r="D49" s="5" t="str">
        <f t="shared" si="2"/>
        <v>"2017-01-16 10:10:10"</v>
      </c>
      <c r="E49" s="5" t="str">
        <f t="shared" si="2"/>
        <v>"2017-01-16 10:10:10"</v>
      </c>
      <c r="F49" t="str">
        <f>'Initial Data'!A49</f>
        <v>SAFIR</v>
      </c>
      <c r="G49" t="str">
        <f>'Initial Data'!B49</f>
        <v>AID055</v>
      </c>
      <c r="H49" t="str">
        <f>'Initial Data'!C49</f>
        <v/>
      </c>
      <c r="I49" s="3" t="str">
        <f>'Initial Data'!D49</f>
        <v>Satellite Application For International Business Restrictions</v>
      </c>
      <c r="J49" s="3" t="str">
        <f>'Initial Data'!E49</f>
        <v>The SAFIR application supports settlement business (OTC trades) in restricted markets.</v>
      </c>
      <c r="K49">
        <f>IFERROR(VLOOKUP('Initial Data'!G49,Code!A$1:B$32,2,FALSE),"NULL")</f>
        <v>8</v>
      </c>
      <c r="L49">
        <f>IFERROR(VLOOKUP('Initial Data'!J49,Code!A$1:B$32,2,FALSE),"NULL")</f>
        <v>6</v>
      </c>
      <c r="M49">
        <f>IFERROR(VLOOKUP('Initial Data'!K49,Code!A$1:B$32,2,FALSE),"NULL")</f>
        <v>6</v>
      </c>
      <c r="N49">
        <f>IFERROR(VLOOKUP('Initial Data'!L49,Code!A$1:B$32,2,FALSE),"NULL")</f>
        <v>6</v>
      </c>
      <c r="O49">
        <f>IFERROR(VLOOKUP('Initial Data'!O49,Code!A$1:B$32,2,FALSE),"NULL")</f>
        <v>6</v>
      </c>
      <c r="P49" t="str">
        <f>IFERROR(VLOOKUP('Initial Data'!H49,Code!A$1:B$32,2,FALSE),"NULL")</f>
        <v>NULL</v>
      </c>
      <c r="Q49">
        <f>IFERROR(VLOOKUP('Initial Data'!M49,Code!A$1:B$32,2,FALSE),"NULL")</f>
        <v>13</v>
      </c>
      <c r="R49" t="str">
        <f>'Initial Data'!N49</f>
        <v/>
      </c>
      <c r="S49" t="str">
        <f>'Initial Data'!P49</f>
        <v/>
      </c>
      <c r="T49" t="str">
        <f>'Initial Data'!Q49</f>
        <v/>
      </c>
      <c r="U49" t="str">
        <f>'Initial Data'!S49</f>
        <v/>
      </c>
      <c r="V49" t="str">
        <f>IFERROR(VLOOKUP('Initial Data'!T49,'Initial Data'!A$1:U$2000,21,FALSE),"")</f>
        <v/>
      </c>
    </row>
    <row r="50" spans="1:22" x14ac:dyDescent="0.2">
      <c r="A50" t="str">
        <f>'Initial Data'!F50</f>
        <v>Application</v>
      </c>
      <c r="B50">
        <f t="shared" si="0"/>
        <v>49</v>
      </c>
      <c r="C50">
        <v>1</v>
      </c>
      <c r="D50" s="5" t="str">
        <f t="shared" si="2"/>
        <v>"2017-01-16 10:10:10"</v>
      </c>
      <c r="E50" s="5" t="str">
        <f t="shared" si="2"/>
        <v>"2017-01-16 10:10:10"</v>
      </c>
      <c r="F50" t="str">
        <f>'Initial Data'!A50</f>
        <v>Settlement Discipline</v>
      </c>
      <c r="G50" t="str">
        <f>'Initial Data'!B50</f>
        <v>AID058</v>
      </c>
      <c r="H50" t="str">
        <f>'Initial Data'!C50</f>
        <v/>
      </c>
      <c r="I50" s="3" t="str">
        <f>'Initial Data'!D50</f>
        <v>Service for penalising CSD participants who do not fulfil their funding requirements for settlement</v>
      </c>
      <c r="J50" s="3" t="str">
        <f>'Initial Data'!E50</f>
        <v xml:space="preserve">The Settlement Discipline application provides a service to the market for penalising participants who do not fulfil their funding requirements and compensating those who are harmed by their counterpartu8217 ’s behaviour.  This is done based on a series </v>
      </c>
      <c r="K50">
        <f>IFERROR(VLOOKUP('Initial Data'!G50,Code!A$1:B$32,2,FALSE),"NULL")</f>
        <v>8</v>
      </c>
      <c r="L50">
        <f>IFERROR(VLOOKUP('Initial Data'!J50,Code!A$1:B$32,2,FALSE),"NULL")</f>
        <v>6</v>
      </c>
      <c r="M50">
        <f>IFERROR(VLOOKUP('Initial Data'!K50,Code!A$1:B$32,2,FALSE),"NULL")</f>
        <v>6</v>
      </c>
      <c r="N50">
        <f>IFERROR(VLOOKUP('Initial Data'!L50,Code!A$1:B$32,2,FALSE),"NULL")</f>
        <v>6</v>
      </c>
      <c r="O50">
        <f>IFERROR(VLOOKUP('Initial Data'!O50,Code!A$1:B$32,2,FALSE),"NULL")</f>
        <v>6</v>
      </c>
      <c r="P50" t="str">
        <f>IFERROR(VLOOKUP('Initial Data'!H50,Code!A$1:B$32,2,FALSE),"NULL")</f>
        <v>NULL</v>
      </c>
      <c r="Q50">
        <f>IFERROR(VLOOKUP('Initial Data'!M50,Code!A$1:B$32,2,FALSE),"NULL")</f>
        <v>13</v>
      </c>
      <c r="R50" t="str">
        <f>'Initial Data'!N50</f>
        <v/>
      </c>
      <c r="S50" t="str">
        <f>'Initial Data'!P50</f>
        <v/>
      </c>
      <c r="T50" t="str">
        <f>'Initial Data'!Q50</f>
        <v/>
      </c>
      <c r="U50" t="str">
        <f>'Initial Data'!S50</f>
        <v/>
      </c>
      <c r="V50" t="str">
        <f>IFERROR(VLOOKUP('Initial Data'!T50,'Initial Data'!A$1:U$2000,21,FALSE),"")</f>
        <v/>
      </c>
    </row>
    <row r="51" spans="1:22" x14ac:dyDescent="0.2">
      <c r="A51" t="str">
        <f>'Initial Data'!F51</f>
        <v>Application</v>
      </c>
      <c r="B51">
        <f t="shared" si="0"/>
        <v>50</v>
      </c>
      <c r="C51">
        <v>1</v>
      </c>
      <c r="D51" s="5" t="str">
        <f t="shared" si="2"/>
        <v>"2017-01-16 10:10:10"</v>
      </c>
      <c r="E51" s="5" t="str">
        <f t="shared" si="2"/>
        <v>"2017-01-16 10:10:10"</v>
      </c>
      <c r="F51" t="str">
        <f>'Initial Data'!A51</f>
        <v>STOP</v>
      </c>
      <c r="G51" t="str">
        <f>'Initial Data'!B51</f>
        <v>AID052</v>
      </c>
      <c r="H51" t="str">
        <f>'Initial Data'!C51</f>
        <v/>
      </c>
      <c r="I51" s="3" t="str">
        <f>'Initial Data'!D51</f>
        <v>Scan reference data and transactions (Incoming Media) to ensure DBG complies with applicable economic and financial sanctions in force</v>
      </c>
      <c r="J51" s="3" t="str">
        <f>'Initial Data'!E51</f>
        <v>STOP is a system which scans reference data and transactions (Incoming Media) against external and internal sanctions lists to ensure DBG complies with applicable economic and financial sanctions in force.</v>
      </c>
      <c r="K51">
        <f>IFERROR(VLOOKUP('Initial Data'!G51,Code!A$1:B$32,2,FALSE),"NULL")</f>
        <v>8</v>
      </c>
      <c r="L51">
        <f>IFERROR(VLOOKUP('Initial Data'!J51,Code!A$1:B$32,2,FALSE),"NULL")</f>
        <v>5</v>
      </c>
      <c r="M51">
        <f>IFERROR(VLOOKUP('Initial Data'!K51,Code!A$1:B$32,2,FALSE),"NULL")</f>
        <v>4</v>
      </c>
      <c r="N51">
        <f>IFERROR(VLOOKUP('Initial Data'!L51,Code!A$1:B$32,2,FALSE),"NULL")</f>
        <v>4</v>
      </c>
      <c r="O51">
        <f>IFERROR(VLOOKUP('Initial Data'!O51,Code!A$1:B$32,2,FALSE),"NULL")</f>
        <v>4</v>
      </c>
      <c r="P51" t="str">
        <f>IFERROR(VLOOKUP('Initial Data'!H51,Code!A$1:B$32,2,FALSE),"NULL")</f>
        <v>NULL</v>
      </c>
      <c r="Q51">
        <f>IFERROR(VLOOKUP('Initial Data'!M51,Code!A$1:B$32,2,FALSE),"NULL")</f>
        <v>13</v>
      </c>
      <c r="R51" t="str">
        <f>'Initial Data'!N51</f>
        <v/>
      </c>
      <c r="S51" t="str">
        <f>'Initial Data'!P51</f>
        <v/>
      </c>
      <c r="T51" t="str">
        <f>'Initial Data'!Q51</f>
        <v/>
      </c>
      <c r="U51" t="str">
        <f>'Initial Data'!S51</f>
        <v/>
      </c>
      <c r="V51" t="str">
        <f>IFERROR(VLOOKUP('Initial Data'!T51,'Initial Data'!A$1:U$2000,21,FALSE),"")</f>
        <v/>
      </c>
    </row>
    <row r="52" spans="1:22" x14ac:dyDescent="0.2">
      <c r="A52" t="str">
        <f>'Initial Data'!F52</f>
        <v>Application</v>
      </c>
      <c r="B52">
        <f t="shared" si="0"/>
        <v>51</v>
      </c>
      <c r="C52">
        <v>1</v>
      </c>
      <c r="D52" s="5" t="str">
        <f t="shared" si="2"/>
        <v>"2017-01-16 10:10:10"</v>
      </c>
      <c r="E52" s="5" t="str">
        <f t="shared" si="2"/>
        <v>"2017-01-16 10:10:10"</v>
      </c>
      <c r="F52" t="str">
        <f>'Initial Data'!A52</f>
        <v>TaxBox</v>
      </c>
      <c r="G52" t="str">
        <f>'Initial Data'!B52</f>
        <v>AID053</v>
      </c>
      <c r="H52" t="str">
        <f>'Initial Data'!C52</f>
        <v/>
      </c>
      <c r="I52" s="3" t="str">
        <f>'Initial Data'!D52</f>
        <v>Tax service for CBF customers related to withholding tax law</v>
      </c>
      <c r="J52" s="3" t="str">
        <f>'Initial Data'!E52</f>
        <v>The Taxbox application routes information related to the new withholding tax law, valid from 01-01-2009 between banks or other financial institutions.</v>
      </c>
      <c r="K52">
        <f>IFERROR(VLOOKUP('Initial Data'!G52,Code!A$1:B$32,2,FALSE),"NULL")</f>
        <v>8</v>
      </c>
      <c r="L52">
        <f>IFERROR(VLOOKUP('Initial Data'!J52,Code!A$1:B$32,2,FALSE),"NULL")</f>
        <v>4</v>
      </c>
      <c r="M52">
        <f>IFERROR(VLOOKUP('Initial Data'!K52,Code!A$1:B$32,2,FALSE),"NULL")</f>
        <v>6</v>
      </c>
      <c r="N52">
        <f>IFERROR(VLOOKUP('Initial Data'!L52,Code!A$1:B$32,2,FALSE),"NULL")</f>
        <v>4</v>
      </c>
      <c r="O52">
        <f>IFERROR(VLOOKUP('Initial Data'!O52,Code!A$1:B$32,2,FALSE),"NULL")</f>
        <v>4</v>
      </c>
      <c r="P52" t="str">
        <f>IFERROR(VLOOKUP('Initial Data'!H52,Code!A$1:B$32,2,FALSE),"NULL")</f>
        <v>NULL</v>
      </c>
      <c r="Q52">
        <f>IFERROR(VLOOKUP('Initial Data'!M52,Code!A$1:B$32,2,FALSE),"NULL")</f>
        <v>13</v>
      </c>
      <c r="R52" t="str">
        <f>'Initial Data'!N52</f>
        <v/>
      </c>
      <c r="S52" t="str">
        <f>'Initial Data'!P52</f>
        <v/>
      </c>
      <c r="T52" t="str">
        <f>'Initial Data'!Q52</f>
        <v/>
      </c>
      <c r="U52" t="str">
        <f>'Initial Data'!S52</f>
        <v/>
      </c>
      <c r="V52" t="str">
        <f>IFERROR(VLOOKUP('Initial Data'!T52,'Initial Data'!A$1:U$2000,21,FALSE),"")</f>
        <v/>
      </c>
    </row>
    <row r="53" spans="1:22" x14ac:dyDescent="0.2">
      <c r="A53" t="str">
        <f>'Initial Data'!F53</f>
        <v>Application</v>
      </c>
      <c r="B53">
        <f t="shared" si="0"/>
        <v>52</v>
      </c>
      <c r="C53">
        <v>1</v>
      </c>
      <c r="D53" s="5" t="str">
        <f t="shared" si="2"/>
        <v>"2017-01-16 10:10:10"</v>
      </c>
      <c r="E53" s="5" t="str">
        <f t="shared" si="2"/>
        <v>"2017-01-16 10:10:10"</v>
      </c>
      <c r="F53" t="str">
        <f>'Initial Data'!A53</f>
        <v>TIG</v>
      </c>
      <c r="G53" t="str">
        <f>'Initial Data'!B53</f>
        <v>AID064</v>
      </c>
      <c r="H53" t="str">
        <f>'Initial Data'!C53</f>
        <v/>
      </c>
      <c r="I53" s="3" t="str">
        <f>'Initial Data'!D53</f>
        <v xml:space="preserve">TIG (Trade Import Gateway) is used by the EEC (European Energy Clearing House) to capture energy derivative trades from third parties for import into Eurex Clearing System, which does the processing on behalf of the EEC. </v>
      </c>
      <c r="J53" s="3" t="str">
        <f>'Initial Data'!E53</f>
        <v xml:space="preserve"> </v>
      </c>
      <c r="K53">
        <f>IFERROR(VLOOKUP('Initial Data'!G53,Code!A$1:B$32,2,FALSE),"NULL")</f>
        <v>8</v>
      </c>
      <c r="L53" t="str">
        <f>IFERROR(VLOOKUP('Initial Data'!J53,Code!A$1:B$32,2,FALSE),"NULL")</f>
        <v>NULL</v>
      </c>
      <c r="M53" t="str">
        <f>IFERROR(VLOOKUP('Initial Data'!K53,Code!A$1:B$32,2,FALSE),"NULL")</f>
        <v>NULL</v>
      </c>
      <c r="N53" t="str">
        <f>IFERROR(VLOOKUP('Initial Data'!L53,Code!A$1:B$32,2,FALSE),"NULL")</f>
        <v>NULL</v>
      </c>
      <c r="O53" t="str">
        <f>IFERROR(VLOOKUP('Initial Data'!O53,Code!A$1:B$32,2,FALSE),"NULL")</f>
        <v>NULL</v>
      </c>
      <c r="P53" t="str">
        <f>IFERROR(VLOOKUP('Initial Data'!H53,Code!A$1:B$32,2,FALSE),"NULL")</f>
        <v>NULL</v>
      </c>
      <c r="Q53" t="str">
        <f>IFERROR(VLOOKUP('Initial Data'!M53,Code!A$1:B$32,2,FALSE),"NULL")</f>
        <v>NULL</v>
      </c>
      <c r="R53" t="str">
        <f>'Initial Data'!N53</f>
        <v/>
      </c>
      <c r="S53" t="str">
        <f>'Initial Data'!P53</f>
        <v/>
      </c>
      <c r="T53" t="str">
        <f>'Initial Data'!Q53</f>
        <v/>
      </c>
      <c r="U53" t="str">
        <f>'Initial Data'!S53</f>
        <v/>
      </c>
      <c r="V53" t="str">
        <f>IFERROR(VLOOKUP('Initial Data'!T53,'Initial Data'!A$1:U$2000,21,FALSE),"")</f>
        <v/>
      </c>
    </row>
    <row r="54" spans="1:22" x14ac:dyDescent="0.2">
      <c r="A54" t="str">
        <f>'Initial Data'!F54</f>
        <v>Application</v>
      </c>
      <c r="B54">
        <f t="shared" si="0"/>
        <v>53</v>
      </c>
      <c r="C54">
        <v>1</v>
      </c>
      <c r="D54" s="5" t="str">
        <f t="shared" si="2"/>
        <v>"2017-01-16 10:10:10"</v>
      </c>
      <c r="E54" s="5" t="str">
        <f t="shared" si="2"/>
        <v>"2017-01-16 10:10:10"</v>
      </c>
      <c r="F54" t="str">
        <f>'Initial Data'!A54</f>
        <v>BMWeb</v>
      </c>
      <c r="G54" t="str">
        <f>'Initial Data'!B54</f>
        <v>AID083</v>
      </c>
      <c r="H54" t="str">
        <f>'Initial Data'!C54</f>
        <v/>
      </c>
      <c r="I54" s="3" t="str">
        <f>'Initial Data'!D54</f>
        <v>CBL Business Monitoring Workstation</v>
      </c>
      <c r="J54" s="3" t="str">
        <f>'Initial Data'!E54</f>
        <v>1. BMWeb Alerts</v>
      </c>
      <c r="K54">
        <f>IFERROR(VLOOKUP('Initial Data'!G54,Code!A$1:B$32,2,FALSE),"NULL")</f>
        <v>8</v>
      </c>
      <c r="L54">
        <f>IFERROR(VLOOKUP('Initial Data'!J54,Code!A$1:B$32,2,FALSE),"NULL")</f>
        <v>7</v>
      </c>
      <c r="M54">
        <f>IFERROR(VLOOKUP('Initial Data'!K54,Code!A$1:B$32,2,FALSE),"NULL")</f>
        <v>4</v>
      </c>
      <c r="N54">
        <f>IFERROR(VLOOKUP('Initial Data'!L54,Code!A$1:B$32,2,FALSE),"NULL")</f>
        <v>4</v>
      </c>
      <c r="O54">
        <f>IFERROR(VLOOKUP('Initial Data'!O54,Code!A$1:B$32,2,FALSE),"NULL")</f>
        <v>4</v>
      </c>
      <c r="P54" t="str">
        <f>IFERROR(VLOOKUP('Initial Data'!H54,Code!A$1:B$32,2,FALSE),"NULL")</f>
        <v>NULL</v>
      </c>
      <c r="Q54">
        <f>IFERROR(VLOOKUP('Initial Data'!M54,Code!A$1:B$32,2,FALSE),"NULL")</f>
        <v>13</v>
      </c>
      <c r="R54" t="str">
        <f>'Initial Data'!N54</f>
        <v/>
      </c>
      <c r="S54" t="str">
        <f>'Initial Data'!P54</f>
        <v/>
      </c>
      <c r="T54" t="str">
        <f>'Initial Data'!Q54</f>
        <v/>
      </c>
      <c r="U54" t="str">
        <f>'Initial Data'!S54</f>
        <v/>
      </c>
      <c r="V54" t="str">
        <f>IFERROR(VLOOKUP('Initial Data'!T54,'Initial Data'!A$1:U$2000,21,FALSE),"")</f>
        <v/>
      </c>
    </row>
    <row r="55" spans="1:22" x14ac:dyDescent="0.2">
      <c r="A55" t="str">
        <f>'Initial Data'!F55</f>
        <v>Application</v>
      </c>
      <c r="B55">
        <f t="shared" si="0"/>
        <v>54</v>
      </c>
      <c r="C55">
        <v>1</v>
      </c>
      <c r="D55" s="5" t="str">
        <f t="shared" si="2"/>
        <v>"2017-01-16 10:10:10"</v>
      </c>
      <c r="E55" s="5" t="str">
        <f t="shared" si="2"/>
        <v>"2017-01-16 10:10:10"</v>
      </c>
      <c r="F55" t="str">
        <f>'Initial Data'!A55</f>
        <v>Codelist</v>
      </c>
      <c r="G55" t="str">
        <f>'Initial Data'!B55</f>
        <v>AID081</v>
      </c>
      <c r="H55" t="str">
        <f>'Initial Data'!C55</f>
        <v/>
      </c>
      <c r="I55" s="3" t="str">
        <f>'Initial Data'!D55</f>
        <v>Access to CBL and LuxCSD reference data information (financial instruments, cash correspondents, depositories, FX rates) from the Clearstream and LuxCSD web sites.</v>
      </c>
      <c r="J55" s="3" t="str">
        <f>'Initial Data'!E55</f>
        <v>Access to CBL and LuxCSD reference data information (financial instruments, cash correspondents, depositories, FX rates) from the Clearstream and LuxCSD web sites.</v>
      </c>
      <c r="K55">
        <f>IFERROR(VLOOKUP('Initial Data'!G55,Code!A$1:B$32,2,FALSE),"NULL")</f>
        <v>8</v>
      </c>
      <c r="L55">
        <f>IFERROR(VLOOKUP('Initial Data'!J55,Code!A$1:B$32,2,FALSE),"NULL")</f>
        <v>6</v>
      </c>
      <c r="M55">
        <f>IFERROR(VLOOKUP('Initial Data'!K55,Code!A$1:B$32,2,FALSE),"NULL")</f>
        <v>6</v>
      </c>
      <c r="N55">
        <f>IFERROR(VLOOKUP('Initial Data'!L55,Code!A$1:B$32,2,FALSE),"NULL")</f>
        <v>6</v>
      </c>
      <c r="O55">
        <f>IFERROR(VLOOKUP('Initial Data'!O55,Code!A$1:B$32,2,FALSE),"NULL")</f>
        <v>6</v>
      </c>
      <c r="P55" t="str">
        <f>IFERROR(VLOOKUP('Initial Data'!H55,Code!A$1:B$32,2,FALSE),"NULL")</f>
        <v>NULL</v>
      </c>
      <c r="Q55">
        <f>IFERROR(VLOOKUP('Initial Data'!M55,Code!A$1:B$32,2,FALSE),"NULL")</f>
        <v>13</v>
      </c>
      <c r="R55" t="str">
        <f>'Initial Data'!N55</f>
        <v/>
      </c>
      <c r="S55" t="str">
        <f>'Initial Data'!P55</f>
        <v/>
      </c>
      <c r="T55" t="str">
        <f>'Initial Data'!Q55</f>
        <v/>
      </c>
      <c r="U55" t="str">
        <f>'Initial Data'!S55</f>
        <v/>
      </c>
      <c r="V55" t="str">
        <f>IFERROR(VLOOKUP('Initial Data'!T55,'Initial Data'!A$1:U$2000,21,FALSE),"")</f>
        <v/>
      </c>
    </row>
    <row r="56" spans="1:22" x14ac:dyDescent="0.2">
      <c r="A56" t="str">
        <f>'Initial Data'!F56</f>
        <v>Application</v>
      </c>
      <c r="B56">
        <f t="shared" si="0"/>
        <v>55</v>
      </c>
      <c r="C56">
        <v>1</v>
      </c>
      <c r="D56" s="5" t="str">
        <f t="shared" si="2"/>
        <v>"2017-01-16 10:10:10"</v>
      </c>
      <c r="E56" s="5" t="str">
        <f t="shared" si="2"/>
        <v>"2017-01-16 10:10:10"</v>
      </c>
      <c r="F56" t="str">
        <f>'Initial Data'!A56</f>
        <v>CRE</v>
      </c>
      <c r="G56" t="str">
        <f>'Initial Data'!B56</f>
        <v>AID093</v>
      </c>
      <c r="H56" t="str">
        <f>'Initial Data'!C56</f>
        <v/>
      </c>
      <c r="I56" s="3" t="str">
        <f>'Initial Data'!D56</f>
        <v>Common Report Engine delivers all kind of standard pre-defined reports to the customers.</v>
      </c>
      <c r="J56" s="3" t="str">
        <f>'Initial Data'!E56</f>
        <v>All delivering system use the "transfer device" to deliver reports to the CRE.</v>
      </c>
      <c r="K56">
        <f>IFERROR(VLOOKUP('Initial Data'!G56,Code!A$1:B$32,2,FALSE),"NULL")</f>
        <v>10</v>
      </c>
      <c r="L56">
        <f>IFERROR(VLOOKUP('Initial Data'!J56,Code!A$1:B$32,2,FALSE),"NULL")</f>
        <v>4</v>
      </c>
      <c r="M56">
        <f>IFERROR(VLOOKUP('Initial Data'!K56,Code!A$1:B$32,2,FALSE),"NULL")</f>
        <v>5</v>
      </c>
      <c r="N56">
        <f>IFERROR(VLOOKUP('Initial Data'!L56,Code!A$1:B$32,2,FALSE),"NULL")</f>
        <v>5</v>
      </c>
      <c r="O56">
        <f>IFERROR(VLOOKUP('Initial Data'!O56,Code!A$1:B$32,2,FALSE),"NULL")</f>
        <v>4</v>
      </c>
      <c r="P56" t="str">
        <f>IFERROR(VLOOKUP('Initial Data'!H56,Code!A$1:B$32,2,FALSE),"NULL")</f>
        <v>NULL</v>
      </c>
      <c r="Q56">
        <f>IFERROR(VLOOKUP('Initial Data'!M56,Code!A$1:B$32,2,FALSE),"NULL")</f>
        <v>13</v>
      </c>
      <c r="R56" t="str">
        <f>'Initial Data'!N56</f>
        <v/>
      </c>
      <c r="S56" t="str">
        <f>'Initial Data'!P56</f>
        <v/>
      </c>
      <c r="T56" t="str">
        <f>'Initial Data'!Q56</f>
        <v/>
      </c>
      <c r="U56" t="str">
        <f>'Initial Data'!S56</f>
        <v/>
      </c>
      <c r="V56" t="str">
        <f>IFERROR(VLOOKUP('Initial Data'!T56,'Initial Data'!A$1:U$2000,21,FALSE),"")</f>
        <v/>
      </c>
    </row>
    <row r="57" spans="1:22" x14ac:dyDescent="0.2">
      <c r="A57" t="str">
        <f>'Initial Data'!F57</f>
        <v>Application</v>
      </c>
      <c r="B57">
        <f t="shared" si="0"/>
        <v>56</v>
      </c>
      <c r="C57">
        <v>1</v>
      </c>
      <c r="D57" s="5" t="str">
        <f t="shared" si="2"/>
        <v>"2017-01-16 10:10:10"</v>
      </c>
      <c r="E57" s="5" t="str">
        <f t="shared" si="2"/>
        <v>"2017-01-16 10:10:10"</v>
      </c>
      <c r="F57" t="str">
        <f>'Initial Data'!A57</f>
        <v>CSE</v>
      </c>
      <c r="G57" t="str">
        <f>'Initial Data'!B57</f>
        <v>AID066</v>
      </c>
      <c r="H57" t="str">
        <f>'Initial Data'!C57</f>
        <v/>
      </c>
      <c r="I57" s="3" t="str">
        <f>'Initial Data'!D57</f>
        <v>Core Creation Settlement Engine</v>
      </c>
      <c r="J57" s="3" t="str">
        <f>'Initial Data'!E57</f>
        <v>The CSE application is the core settlement system for RTP, DTP and night time boxes S1, EB1, EB2. The following functionality exists within it:</v>
      </c>
      <c r="K57">
        <f>IFERROR(VLOOKUP('Initial Data'!G57,Code!A$1:B$32,2,FALSE),"NULL")</f>
        <v>8</v>
      </c>
      <c r="L57">
        <f>IFERROR(VLOOKUP('Initial Data'!J57,Code!A$1:B$32,2,FALSE),"NULL")</f>
        <v>4</v>
      </c>
      <c r="M57">
        <f>IFERROR(VLOOKUP('Initial Data'!K57,Code!A$1:B$32,2,FALSE),"NULL")</f>
        <v>4</v>
      </c>
      <c r="N57">
        <f>IFERROR(VLOOKUP('Initial Data'!L57,Code!A$1:B$32,2,FALSE),"NULL")</f>
        <v>4</v>
      </c>
      <c r="O57">
        <f>IFERROR(VLOOKUP('Initial Data'!O57,Code!A$1:B$32,2,FALSE),"NULL")</f>
        <v>4</v>
      </c>
      <c r="P57" t="str">
        <f>IFERROR(VLOOKUP('Initial Data'!H57,Code!A$1:B$32,2,FALSE),"NULL")</f>
        <v>NULL</v>
      </c>
      <c r="Q57">
        <f>IFERROR(VLOOKUP('Initial Data'!M57,Code!A$1:B$32,2,FALSE),"NULL")</f>
        <v>13</v>
      </c>
      <c r="R57" t="str">
        <f>'Initial Data'!N57</f>
        <v/>
      </c>
      <c r="S57" t="str">
        <f>'Initial Data'!P57</f>
        <v/>
      </c>
      <c r="T57" t="str">
        <f>'Initial Data'!Q57</f>
        <v/>
      </c>
      <c r="U57" t="str">
        <f>'Initial Data'!S57</f>
        <v/>
      </c>
      <c r="V57" t="str">
        <f>IFERROR(VLOOKUP('Initial Data'!T57,'Initial Data'!A$1:U$2000,21,FALSE),"")</f>
        <v/>
      </c>
    </row>
    <row r="58" spans="1:22" x14ac:dyDescent="0.2">
      <c r="A58" t="str">
        <f>'Initial Data'!F58</f>
        <v>Application</v>
      </c>
      <c r="B58">
        <f t="shared" si="0"/>
        <v>57</v>
      </c>
      <c r="C58">
        <v>1</v>
      </c>
      <c r="D58" s="5" t="str">
        <f t="shared" si="2"/>
        <v>"2017-01-16 10:10:10"</v>
      </c>
      <c r="E58" s="5" t="str">
        <f t="shared" si="2"/>
        <v>"2017-01-16 10:10:10"</v>
      </c>
      <c r="F58" t="str">
        <f>'Initial Data'!A58</f>
        <v>DDR</v>
      </c>
      <c r="G58" t="str">
        <f>'Initial Data'!B58</f>
        <v>AID079</v>
      </c>
      <c r="H58" t="str">
        <f>'Initial Data'!C58</f>
        <v/>
      </c>
      <c r="I58" s="3" t="str">
        <f>'Initial Data'!D58</f>
        <v>Depository Daily Reconciliation</v>
      </c>
      <c r="J58" s="3" t="str">
        <f>'Initial Data'!E58</f>
        <v>Depository Daily Reconciliation</v>
      </c>
      <c r="K58">
        <f>IFERROR(VLOOKUP('Initial Data'!G58,Code!A$1:B$32,2,FALSE),"NULL")</f>
        <v>8</v>
      </c>
      <c r="L58">
        <f>IFERROR(VLOOKUP('Initial Data'!J58,Code!A$1:B$32,2,FALSE),"NULL")</f>
        <v>4</v>
      </c>
      <c r="M58">
        <f>IFERROR(VLOOKUP('Initial Data'!K58,Code!A$1:B$32,2,FALSE),"NULL")</f>
        <v>5</v>
      </c>
      <c r="N58">
        <f>IFERROR(VLOOKUP('Initial Data'!L58,Code!A$1:B$32,2,FALSE),"NULL")</f>
        <v>6</v>
      </c>
      <c r="O58">
        <f>IFERROR(VLOOKUP('Initial Data'!O58,Code!A$1:B$32,2,FALSE),"NULL")</f>
        <v>4</v>
      </c>
      <c r="P58" t="str">
        <f>IFERROR(VLOOKUP('Initial Data'!H58,Code!A$1:B$32,2,FALSE),"NULL")</f>
        <v>NULL</v>
      </c>
      <c r="Q58">
        <f>IFERROR(VLOOKUP('Initial Data'!M58,Code!A$1:B$32,2,FALSE),"NULL")</f>
        <v>13</v>
      </c>
      <c r="R58" t="str">
        <f>'Initial Data'!N58</f>
        <v/>
      </c>
      <c r="S58" t="str">
        <f>'Initial Data'!P58</f>
        <v/>
      </c>
      <c r="T58" t="str">
        <f>'Initial Data'!Q58</f>
        <v/>
      </c>
      <c r="U58" t="str">
        <f>'Initial Data'!S58</f>
        <v/>
      </c>
      <c r="V58" t="str">
        <f>IFERROR(VLOOKUP('Initial Data'!T58,'Initial Data'!A$1:U$2000,21,FALSE),"")</f>
        <v/>
      </c>
    </row>
    <row r="59" spans="1:22" x14ac:dyDescent="0.2">
      <c r="A59" t="str">
        <f>'Initial Data'!F59</f>
        <v>Application</v>
      </c>
      <c r="B59">
        <f t="shared" si="0"/>
        <v>58</v>
      </c>
      <c r="C59">
        <v>1</v>
      </c>
      <c r="D59" s="5" t="str">
        <f t="shared" si="2"/>
        <v>"2017-01-16 10:10:10"</v>
      </c>
      <c r="E59" s="5" t="str">
        <f t="shared" si="2"/>
        <v>"2017-01-16 10:10:10"</v>
      </c>
      <c r="F59" t="str">
        <f>'Initial Data'!A59</f>
        <v>GAIN</v>
      </c>
      <c r="G59" t="str">
        <f>'Initial Data'!B59</f>
        <v>AID075</v>
      </c>
      <c r="H59" t="str">
        <f>'Initial Data'!C59</f>
        <v/>
      </c>
      <c r="I59" s="3" t="str">
        <f>'Initial Data'!D59</f>
        <v xml:space="preserve"> GAIN is the master for market prices, instrument ratings and issuer ratings.</v>
      </c>
      <c r="J59" s="3" t="str">
        <f>'Initial Data'!E59</f>
        <v>Corporate market prices and issue rating data maintenance &amp; publication to downstream systems.</v>
      </c>
      <c r="K59">
        <f>IFERROR(VLOOKUP('Initial Data'!G59,Code!A$1:B$32,2,FALSE),"NULL")</f>
        <v>8</v>
      </c>
      <c r="L59" t="str">
        <f>IFERROR(VLOOKUP('Initial Data'!J59,Code!A$1:B$32,2,FALSE),"NULL")</f>
        <v>NULL</v>
      </c>
      <c r="M59" t="str">
        <f>IFERROR(VLOOKUP('Initial Data'!K59,Code!A$1:B$32,2,FALSE),"NULL")</f>
        <v>NULL</v>
      </c>
      <c r="N59" t="str">
        <f>IFERROR(VLOOKUP('Initial Data'!L59,Code!A$1:B$32,2,FALSE),"NULL")</f>
        <v>NULL</v>
      </c>
      <c r="O59" t="str">
        <f>IFERROR(VLOOKUP('Initial Data'!O59,Code!A$1:B$32,2,FALSE),"NULL")</f>
        <v>NULL</v>
      </c>
      <c r="P59" t="str">
        <f>IFERROR(VLOOKUP('Initial Data'!H59,Code!A$1:B$32,2,FALSE),"NULL")</f>
        <v>NULL</v>
      </c>
      <c r="Q59">
        <f>IFERROR(VLOOKUP('Initial Data'!M59,Code!A$1:B$32,2,FALSE),"NULL")</f>
        <v>13</v>
      </c>
      <c r="R59" t="str">
        <f>'Initial Data'!N59</f>
        <v/>
      </c>
      <c r="S59" t="str">
        <f>'Initial Data'!P59</f>
        <v/>
      </c>
      <c r="T59" t="str">
        <f>'Initial Data'!Q59</f>
        <v/>
      </c>
      <c r="U59" t="str">
        <f>'Initial Data'!S59</f>
        <v/>
      </c>
      <c r="V59" t="str">
        <f>IFERROR(VLOOKUP('Initial Data'!T59,'Initial Data'!A$1:U$2000,21,FALSE),"")</f>
        <v/>
      </c>
    </row>
    <row r="60" spans="1:22" x14ac:dyDescent="0.2">
      <c r="A60" t="str">
        <f>'Initial Data'!F60</f>
        <v>Application</v>
      </c>
      <c r="B60">
        <f t="shared" si="0"/>
        <v>59</v>
      </c>
      <c r="C60">
        <v>1</v>
      </c>
      <c r="D60" s="5" t="str">
        <f t="shared" si="2"/>
        <v>"2017-01-16 10:10:10"</v>
      </c>
      <c r="E60" s="5" t="str">
        <f t="shared" si="2"/>
        <v>"2017-01-16 10:10:10"</v>
      </c>
      <c r="F60" t="str">
        <f>'Initial Data'!A60</f>
        <v>Import/PI2</v>
      </c>
      <c r="G60" t="str">
        <f>'Initial Data'!B60</f>
        <v>AID080</v>
      </c>
      <c r="H60" t="str">
        <f>'Initial Data'!C60</f>
        <v/>
      </c>
      <c r="I60" s="3" t="str">
        <f>'Initial Data'!D60</f>
        <v>Manual processing of messages and instructions, and associated cross-unit workflows.</v>
      </c>
      <c r="J60" s="3" t="str">
        <f>'Initial Data'!E60</f>
        <v>All units in the operations generate internally instructions and messages using Local IT applications for different reasons:</v>
      </c>
      <c r="K60">
        <f>IFERROR(VLOOKUP('Initial Data'!G60,Code!A$1:B$32,2,FALSE),"NULL")</f>
        <v>8</v>
      </c>
      <c r="L60">
        <f>IFERROR(VLOOKUP('Initial Data'!J60,Code!A$1:B$32,2,FALSE),"NULL")</f>
        <v>4</v>
      </c>
      <c r="M60">
        <f>IFERROR(VLOOKUP('Initial Data'!K60,Code!A$1:B$32,2,FALSE),"NULL")</f>
        <v>4</v>
      </c>
      <c r="N60">
        <f>IFERROR(VLOOKUP('Initial Data'!L60,Code!A$1:B$32,2,FALSE),"NULL")</f>
        <v>4</v>
      </c>
      <c r="O60">
        <f>IFERROR(VLOOKUP('Initial Data'!O60,Code!A$1:B$32,2,FALSE),"NULL")</f>
        <v>4</v>
      </c>
      <c r="P60" t="str">
        <f>IFERROR(VLOOKUP('Initial Data'!H60,Code!A$1:B$32,2,FALSE),"NULL")</f>
        <v>NULL</v>
      </c>
      <c r="Q60">
        <f>IFERROR(VLOOKUP('Initial Data'!M60,Code!A$1:B$32,2,FALSE),"NULL")</f>
        <v>13</v>
      </c>
      <c r="R60" t="str">
        <f>'Initial Data'!N60</f>
        <v/>
      </c>
      <c r="S60" t="str">
        <f>'Initial Data'!P60</f>
        <v/>
      </c>
      <c r="T60" t="str">
        <f>'Initial Data'!Q60</f>
        <v/>
      </c>
      <c r="U60" t="str">
        <f>'Initial Data'!S60</f>
        <v/>
      </c>
      <c r="V60" t="str">
        <f>IFERROR(VLOOKUP('Initial Data'!T60,'Initial Data'!A$1:U$2000,21,FALSE),"")</f>
        <v/>
      </c>
    </row>
    <row r="61" spans="1:22" x14ac:dyDescent="0.2">
      <c r="A61" t="str">
        <f>'Initial Data'!F61</f>
        <v>Application</v>
      </c>
      <c r="B61">
        <f t="shared" si="0"/>
        <v>60</v>
      </c>
      <c r="C61">
        <v>1</v>
      </c>
      <c r="D61" s="5" t="str">
        <f t="shared" si="2"/>
        <v>"2017-01-16 10:10:10"</v>
      </c>
      <c r="E61" s="5" t="str">
        <f t="shared" si="2"/>
        <v>"2017-01-16 10:10:10"</v>
      </c>
      <c r="F61" t="str">
        <f>'Initial Data'!A61</f>
        <v>NOSTRO</v>
      </c>
      <c r="G61" t="str">
        <f>'Initial Data'!B61</f>
        <v>AID082</v>
      </c>
      <c r="H61" t="str">
        <f>'Initial Data'!C61</f>
        <v/>
      </c>
      <c r="I61" s="3" t="str">
        <f>'Initial Data'!D61</f>
        <v>Nostro cash reconciliation</v>
      </c>
      <c r="J61" s="3" t="str">
        <f>'Initial Data'!E61</f>
        <v>Reconciliation of balances on our cash accounts held by our Cash Correspondent Banks</v>
      </c>
      <c r="K61">
        <f>IFERROR(VLOOKUP('Initial Data'!G61,Code!A$1:B$32,2,FALSE),"NULL")</f>
        <v>8</v>
      </c>
      <c r="L61">
        <f>IFERROR(VLOOKUP('Initial Data'!J61,Code!A$1:B$32,2,FALSE),"NULL")</f>
        <v>4</v>
      </c>
      <c r="M61">
        <f>IFERROR(VLOOKUP('Initial Data'!K61,Code!A$1:B$32,2,FALSE),"NULL")</f>
        <v>4</v>
      </c>
      <c r="N61">
        <f>IFERROR(VLOOKUP('Initial Data'!L61,Code!A$1:B$32,2,FALSE),"NULL")</f>
        <v>6</v>
      </c>
      <c r="O61">
        <f>IFERROR(VLOOKUP('Initial Data'!O61,Code!A$1:B$32,2,FALSE),"NULL")</f>
        <v>4</v>
      </c>
      <c r="P61" t="str">
        <f>IFERROR(VLOOKUP('Initial Data'!H61,Code!A$1:B$32,2,FALSE),"NULL")</f>
        <v>NULL</v>
      </c>
      <c r="Q61">
        <f>IFERROR(VLOOKUP('Initial Data'!M61,Code!A$1:B$32,2,FALSE),"NULL")</f>
        <v>13</v>
      </c>
      <c r="R61" t="str">
        <f>'Initial Data'!N61</f>
        <v/>
      </c>
      <c r="S61" t="str">
        <f>'Initial Data'!P61</f>
        <v/>
      </c>
      <c r="T61" t="str">
        <f>'Initial Data'!Q61</f>
        <v/>
      </c>
      <c r="U61" t="str">
        <f>'Initial Data'!S61</f>
        <v/>
      </c>
      <c r="V61" t="str">
        <f>IFERROR(VLOOKUP('Initial Data'!T61,'Initial Data'!A$1:U$2000,21,FALSE),"")</f>
        <v/>
      </c>
    </row>
    <row r="62" spans="1:22" x14ac:dyDescent="0.2">
      <c r="A62" t="str">
        <f>'Initial Data'!F62</f>
        <v>Application</v>
      </c>
      <c r="B62">
        <f t="shared" si="0"/>
        <v>61</v>
      </c>
      <c r="C62">
        <v>1</v>
      </c>
      <c r="D62" s="5" t="str">
        <f t="shared" si="2"/>
        <v>"2017-01-16 10:10:10"</v>
      </c>
      <c r="E62" s="5" t="str">
        <f t="shared" si="2"/>
        <v>"2017-01-16 10:10:10"</v>
      </c>
      <c r="F62" t="str">
        <f>'Initial Data'!A62</f>
        <v>PM/CSD</v>
      </c>
      <c r="G62" t="str">
        <f>'Initial Data'!B62</f>
        <v>AID067</v>
      </c>
      <c r="H62" t="str">
        <f>'Initial Data'!C62</f>
        <v/>
      </c>
      <c r="I62" s="3" t="str">
        <f>'Initial Data'!D62</f>
        <v>Position Management for CSD</v>
      </c>
      <c r="J62" s="3" t="str">
        <f>'Initial Data'!E62</f>
        <v/>
      </c>
      <c r="K62">
        <f>IFERROR(VLOOKUP('Initial Data'!G62,Code!A$1:B$32,2,FALSE),"NULL")</f>
        <v>8</v>
      </c>
      <c r="L62" t="str">
        <f>IFERROR(VLOOKUP('Initial Data'!J62,Code!A$1:B$32,2,FALSE),"NULL")</f>
        <v>NULL</v>
      </c>
      <c r="M62" t="str">
        <f>IFERROR(VLOOKUP('Initial Data'!K62,Code!A$1:B$32,2,FALSE),"NULL")</f>
        <v>NULL</v>
      </c>
      <c r="N62" t="str">
        <f>IFERROR(VLOOKUP('Initial Data'!L62,Code!A$1:B$32,2,FALSE),"NULL")</f>
        <v>NULL</v>
      </c>
      <c r="O62" t="str">
        <f>IFERROR(VLOOKUP('Initial Data'!O62,Code!A$1:B$32,2,FALSE),"NULL")</f>
        <v>NULL</v>
      </c>
      <c r="P62" t="str">
        <f>IFERROR(VLOOKUP('Initial Data'!H62,Code!A$1:B$32,2,FALSE),"NULL")</f>
        <v>NULL</v>
      </c>
      <c r="Q62">
        <f>IFERROR(VLOOKUP('Initial Data'!M62,Code!A$1:B$32,2,FALSE),"NULL")</f>
        <v>13</v>
      </c>
      <c r="R62" t="str">
        <f>'Initial Data'!N62</f>
        <v/>
      </c>
      <c r="S62" t="str">
        <f>'Initial Data'!P62</f>
        <v/>
      </c>
      <c r="T62" t="str">
        <f>'Initial Data'!Q62</f>
        <v/>
      </c>
      <c r="U62" t="str">
        <f>'Initial Data'!S62</f>
        <v/>
      </c>
      <c r="V62" t="str">
        <f>IFERROR(VLOOKUP('Initial Data'!T62,'Initial Data'!A$1:U$2000,21,FALSE),"")</f>
        <v/>
      </c>
    </row>
    <row r="63" spans="1:22" x14ac:dyDescent="0.2">
      <c r="A63" t="str">
        <f>'Initial Data'!F63</f>
        <v>Application</v>
      </c>
      <c r="B63">
        <f t="shared" si="0"/>
        <v>62</v>
      </c>
      <c r="C63">
        <v>1</v>
      </c>
      <c r="D63" s="5" t="str">
        <f t="shared" si="2"/>
        <v>"2017-01-16 10:10:10"</v>
      </c>
      <c r="E63" s="5" t="str">
        <f t="shared" si="2"/>
        <v>"2017-01-16 10:10:10"</v>
      </c>
      <c r="F63" t="str">
        <f>'Initial Data'!A63</f>
        <v>Regulatory Reporting</v>
      </c>
      <c r="G63" t="str">
        <f>'Initial Data'!B63</f>
        <v>AID076</v>
      </c>
      <c r="H63" t="str">
        <f>'Initial Data'!C63</f>
        <v/>
      </c>
      <c r="I63" s="3" t="str">
        <f>'Initial Data'!D63</f>
        <v>Clearstream Regulatory Reporting to BaFin and CSSF.</v>
      </c>
      <c r="J63" s="3" t="str">
        <f>'Initial Data'!E63</f>
        <v>By the functions of this system regulatory reporting for Clearstream  to BAFin / Bundesbank and CSSF / Central Bank Luxembourg is covered. In addition Balance sheet reporting, BOP reporting and payment statistics reporting are covered for ECAG. Also cove</v>
      </c>
      <c r="K63">
        <f>IFERROR(VLOOKUP('Initial Data'!G63,Code!A$1:B$32,2,FALSE),"NULL")</f>
        <v>8</v>
      </c>
      <c r="L63">
        <f>IFERROR(VLOOKUP('Initial Data'!J63,Code!A$1:B$32,2,FALSE),"NULL")</f>
        <v>5</v>
      </c>
      <c r="M63">
        <f>IFERROR(VLOOKUP('Initial Data'!K63,Code!A$1:B$32,2,FALSE),"NULL")</f>
        <v>5</v>
      </c>
      <c r="N63">
        <f>IFERROR(VLOOKUP('Initial Data'!L63,Code!A$1:B$32,2,FALSE),"NULL")</f>
        <v>4</v>
      </c>
      <c r="O63">
        <f>IFERROR(VLOOKUP('Initial Data'!O63,Code!A$1:B$32,2,FALSE),"NULL")</f>
        <v>5</v>
      </c>
      <c r="P63" t="str">
        <f>IFERROR(VLOOKUP('Initial Data'!H63,Code!A$1:B$32,2,FALSE),"NULL")</f>
        <v>NULL</v>
      </c>
      <c r="Q63">
        <f>IFERROR(VLOOKUP('Initial Data'!M63,Code!A$1:B$32,2,FALSE),"NULL")</f>
        <v>13</v>
      </c>
      <c r="R63" t="str">
        <f>'Initial Data'!N63</f>
        <v/>
      </c>
      <c r="S63" t="str">
        <f>'Initial Data'!P63</f>
        <v/>
      </c>
      <c r="T63" t="str">
        <f>'Initial Data'!Q63</f>
        <v/>
      </c>
      <c r="U63" t="str">
        <f>'Initial Data'!S63</f>
        <v/>
      </c>
      <c r="V63" t="str">
        <f>IFERROR(VLOOKUP('Initial Data'!T63,'Initial Data'!A$1:U$2000,21,FALSE),"")</f>
        <v/>
      </c>
    </row>
    <row r="64" spans="1:22" x14ac:dyDescent="0.2">
      <c r="A64" t="str">
        <f>'Initial Data'!F64</f>
        <v>Application</v>
      </c>
      <c r="B64">
        <f t="shared" si="0"/>
        <v>63</v>
      </c>
      <c r="C64">
        <v>1</v>
      </c>
      <c r="D64" s="5" t="str">
        <f t="shared" si="2"/>
        <v>"2017-01-16 10:10:10"</v>
      </c>
      <c r="E64" s="5" t="str">
        <f t="shared" si="2"/>
        <v>"2017-01-16 10:10:10"</v>
      </c>
      <c r="F64" t="str">
        <f>'Initial Data'!A64</f>
        <v>Settlement Reporting</v>
      </c>
      <c r="G64" t="str">
        <f>'Initial Data'!B64</f>
        <v>AID069</v>
      </c>
      <c r="H64" t="str">
        <f>'Initial Data'!C64</f>
        <v/>
      </c>
      <c r="I64" s="3" t="str">
        <f>'Initial Data'!D64</f>
        <v>Reporting of OTC and Stock Exchange transaction booked movements and feeds to downstream systems</v>
      </c>
      <c r="J64" s="3" t="str">
        <f>'Initial Data'!E64</f>
        <v xml:space="preserve">Settlement Reporting handles all booked movements of OTC and SE transactions. </v>
      </c>
      <c r="K64">
        <f>IFERROR(VLOOKUP('Initial Data'!G64,Code!A$1:B$32,2,FALSE),"NULL")</f>
        <v>8</v>
      </c>
      <c r="L64">
        <f>IFERROR(VLOOKUP('Initial Data'!J64,Code!A$1:B$32,2,FALSE),"NULL")</f>
        <v>4</v>
      </c>
      <c r="M64">
        <f>IFERROR(VLOOKUP('Initial Data'!K64,Code!A$1:B$32,2,FALSE),"NULL")</f>
        <v>4</v>
      </c>
      <c r="N64">
        <f>IFERROR(VLOOKUP('Initial Data'!L64,Code!A$1:B$32,2,FALSE),"NULL")</f>
        <v>4</v>
      </c>
      <c r="O64">
        <f>IFERROR(VLOOKUP('Initial Data'!O64,Code!A$1:B$32,2,FALSE),"NULL")</f>
        <v>4</v>
      </c>
      <c r="P64" t="str">
        <f>IFERROR(VLOOKUP('Initial Data'!H64,Code!A$1:B$32,2,FALSE),"NULL")</f>
        <v>NULL</v>
      </c>
      <c r="Q64">
        <f>IFERROR(VLOOKUP('Initial Data'!M64,Code!A$1:B$32,2,FALSE),"NULL")</f>
        <v>13</v>
      </c>
      <c r="R64" t="str">
        <f>'Initial Data'!N64</f>
        <v/>
      </c>
      <c r="S64" t="str">
        <f>'Initial Data'!P64</f>
        <v/>
      </c>
      <c r="T64" t="str">
        <f>'Initial Data'!Q64</f>
        <v/>
      </c>
      <c r="U64" t="str">
        <f>'Initial Data'!S64</f>
        <v/>
      </c>
      <c r="V64" t="str">
        <f>IFERROR(VLOOKUP('Initial Data'!T64,'Initial Data'!A$1:U$2000,21,FALSE),"")</f>
        <v/>
      </c>
    </row>
    <row r="65" spans="1:22" x14ac:dyDescent="0.2">
      <c r="A65" t="str">
        <f>'Initial Data'!F65</f>
        <v>Application</v>
      </c>
      <c r="B65">
        <f t="shared" si="0"/>
        <v>64</v>
      </c>
      <c r="C65">
        <v>1</v>
      </c>
      <c r="D65" s="5" t="str">
        <f t="shared" si="2"/>
        <v>"2017-01-16 10:10:10"</v>
      </c>
      <c r="E65" s="5" t="str">
        <f t="shared" si="2"/>
        <v>"2017-01-16 10:10:10"</v>
      </c>
      <c r="F65" t="str">
        <f>'Initial Data'!A65</f>
        <v>T2S-I</v>
      </c>
      <c r="G65" t="str">
        <f>'Initial Data'!B65</f>
        <v>AID091</v>
      </c>
      <c r="H65" t="str">
        <f>'Initial Data'!C65</f>
        <v/>
      </c>
      <c r="I65" s="3" t="str">
        <f>'Initial Data'!D65</f>
        <v xml:space="preserve">Connectivity with T2S (TARGET2 Securities). </v>
      </c>
      <c r="J65" s="3" t="str">
        <f>'Initial Data'!E65</f>
        <v/>
      </c>
      <c r="K65">
        <f>IFERROR(VLOOKUP('Initial Data'!G65,Code!A$1:B$32,2,FALSE),"NULL")</f>
        <v>8</v>
      </c>
      <c r="L65" t="str">
        <f>IFERROR(VLOOKUP('Initial Data'!J65,Code!A$1:B$32,2,FALSE),"NULL")</f>
        <v>NULL</v>
      </c>
      <c r="M65" t="str">
        <f>IFERROR(VLOOKUP('Initial Data'!K65,Code!A$1:B$32,2,FALSE),"NULL")</f>
        <v>NULL</v>
      </c>
      <c r="N65" t="str">
        <f>IFERROR(VLOOKUP('Initial Data'!L65,Code!A$1:B$32,2,FALSE),"NULL")</f>
        <v>NULL</v>
      </c>
      <c r="O65" t="str">
        <f>IFERROR(VLOOKUP('Initial Data'!O65,Code!A$1:B$32,2,FALSE),"NULL")</f>
        <v>NULL</v>
      </c>
      <c r="P65" t="str">
        <f>IFERROR(VLOOKUP('Initial Data'!H65,Code!A$1:B$32,2,FALSE),"NULL")</f>
        <v>NULL</v>
      </c>
      <c r="Q65">
        <f>IFERROR(VLOOKUP('Initial Data'!M65,Code!A$1:B$32,2,FALSE),"NULL")</f>
        <v>13</v>
      </c>
      <c r="R65" t="str">
        <f>'Initial Data'!N65</f>
        <v/>
      </c>
      <c r="S65" t="str">
        <f>'Initial Data'!P65</f>
        <v/>
      </c>
      <c r="T65" t="str">
        <f>'Initial Data'!Q65</f>
        <v/>
      </c>
      <c r="U65" t="str">
        <f>'Initial Data'!S65</f>
        <v/>
      </c>
      <c r="V65" t="str">
        <f>IFERROR(VLOOKUP('Initial Data'!T65,'Initial Data'!A$1:U$2000,21,FALSE),"")</f>
        <v/>
      </c>
    </row>
    <row r="66" spans="1:22" x14ac:dyDescent="0.2">
      <c r="A66" t="str">
        <f>'Initial Data'!F66</f>
        <v>Application</v>
      </c>
      <c r="B66">
        <f t="shared" si="0"/>
        <v>65</v>
      </c>
      <c r="C66">
        <v>1</v>
      </c>
      <c r="D66" s="5" t="str">
        <f t="shared" si="2"/>
        <v>"2017-01-16 10:10:10"</v>
      </c>
      <c r="E66" s="5" t="str">
        <f t="shared" si="2"/>
        <v>"2017-01-16 10:10:10"</v>
      </c>
      <c r="F66" t="str">
        <f>'Initial Data'!A66</f>
        <v>T7 FIX Gateway</v>
      </c>
      <c r="G66" t="str">
        <f>'Initial Data'!B66</f>
        <v>AID096</v>
      </c>
      <c r="H66" t="str">
        <f>'Initial Data'!C66</f>
        <v/>
      </c>
      <c r="I66" s="3" t="str">
        <f>'Initial Data'!D66</f>
        <v>The Eurex T7 FIX Gateway allows exchange members to communicate with the Eurex Exchange´s T7 backend using a standard FIX connection.</v>
      </c>
      <c r="J66" s="3" t="str">
        <f>'Initial Data'!E66</f>
        <v>The Eurex FIX Gateway is intended for participants that require a standard FIX connection to the exchange and supports many types of markets.</v>
      </c>
      <c r="K66">
        <f>IFERROR(VLOOKUP('Initial Data'!G66,Code!A$1:B$32,2,FALSE),"NULL")</f>
        <v>8</v>
      </c>
      <c r="L66">
        <f>IFERROR(VLOOKUP('Initial Data'!J66,Code!A$1:B$32,2,FALSE),"NULL")</f>
        <v>4</v>
      </c>
      <c r="M66">
        <f>IFERROR(VLOOKUP('Initial Data'!K66,Code!A$1:B$32,2,FALSE),"NULL")</f>
        <v>4</v>
      </c>
      <c r="N66">
        <f>IFERROR(VLOOKUP('Initial Data'!L66,Code!A$1:B$32,2,FALSE),"NULL")</f>
        <v>4</v>
      </c>
      <c r="O66">
        <f>IFERROR(VLOOKUP('Initial Data'!O66,Code!A$1:B$32,2,FALSE),"NULL")</f>
        <v>4</v>
      </c>
      <c r="P66" t="str">
        <f>IFERROR(VLOOKUP('Initial Data'!H66,Code!A$1:B$32,2,FALSE),"NULL")</f>
        <v>NULL</v>
      </c>
      <c r="Q66">
        <f>IFERROR(VLOOKUP('Initial Data'!M66,Code!A$1:B$32,2,FALSE),"NULL")</f>
        <v>13</v>
      </c>
      <c r="R66" t="str">
        <f>'Initial Data'!N66</f>
        <v/>
      </c>
      <c r="S66" t="str">
        <f>'Initial Data'!P66</f>
        <v/>
      </c>
      <c r="T66" t="str">
        <f>'Initial Data'!Q66</f>
        <v/>
      </c>
      <c r="U66" t="str">
        <f>'Initial Data'!S66</f>
        <v/>
      </c>
      <c r="V66" t="str">
        <f>IFERROR(VLOOKUP('Initial Data'!T66,'Initial Data'!A$1:U$2000,21,FALSE),"")</f>
        <v/>
      </c>
    </row>
    <row r="67" spans="1:22" x14ac:dyDescent="0.2">
      <c r="A67" t="str">
        <f>'Initial Data'!F67</f>
        <v>Application</v>
      </c>
      <c r="B67">
        <f t="shared" si="0"/>
        <v>66</v>
      </c>
      <c r="C67">
        <v>1</v>
      </c>
      <c r="D67" s="5" t="str">
        <f t="shared" si="2"/>
        <v>"2017-01-16 10:10:10"</v>
      </c>
      <c r="E67" s="5" t="str">
        <f t="shared" si="2"/>
        <v>"2017-01-16 10:10:10"</v>
      </c>
      <c r="F67" t="str">
        <f>'Initial Data'!A67</f>
        <v>XCREEN</v>
      </c>
      <c r="G67" t="str">
        <f>'Initial Data'!B67</f>
        <v>AID088</v>
      </c>
      <c r="H67" t="str">
        <f>'Initial Data'!C67</f>
        <v/>
      </c>
      <c r="I67" s="3" t="str">
        <f>'Initial Data'!D67</f>
        <v>XCREEN delivers content applets to three different scoreboards (large displays):</v>
      </c>
      <c r="J67" s="3" t="str">
        <f>'Initial Data'!E67</f>
        <v>Some more details:</v>
      </c>
      <c r="K67">
        <f>IFERROR(VLOOKUP('Initial Data'!G67,Code!A$1:B$32,2,FALSE),"NULL")</f>
        <v>11</v>
      </c>
      <c r="L67">
        <f>IFERROR(VLOOKUP('Initial Data'!J67,Code!A$1:B$32,2,FALSE),"NULL")</f>
        <v>5</v>
      </c>
      <c r="M67">
        <f>IFERROR(VLOOKUP('Initial Data'!K67,Code!A$1:B$32,2,FALSE),"NULL")</f>
        <v>6</v>
      </c>
      <c r="N67">
        <f>IFERROR(VLOOKUP('Initial Data'!L67,Code!A$1:B$32,2,FALSE),"NULL")</f>
        <v>6</v>
      </c>
      <c r="O67">
        <f>IFERROR(VLOOKUP('Initial Data'!O67,Code!A$1:B$32,2,FALSE),"NULL")</f>
        <v>5</v>
      </c>
      <c r="P67" t="str">
        <f>IFERROR(VLOOKUP('Initial Data'!H67,Code!A$1:B$32,2,FALSE),"NULL")</f>
        <v>NULL</v>
      </c>
      <c r="Q67" t="str">
        <f>IFERROR(VLOOKUP('Initial Data'!M67,Code!A$1:B$32,2,FALSE),"NULL")</f>
        <v>NULL</v>
      </c>
      <c r="R67" t="str">
        <f>'Initial Data'!N67</f>
        <v/>
      </c>
      <c r="S67" t="str">
        <f>'Initial Data'!P67</f>
        <v/>
      </c>
      <c r="T67" t="str">
        <f>'Initial Data'!Q67</f>
        <v/>
      </c>
      <c r="U67" t="str">
        <f>'Initial Data'!S67</f>
        <v/>
      </c>
      <c r="V67" t="str">
        <f>IFERROR(VLOOKUP('Initial Data'!T67,'Initial Data'!A$1:U$2000,21,FALSE),"")</f>
        <v/>
      </c>
    </row>
    <row r="68" spans="1:22" x14ac:dyDescent="0.2">
      <c r="A68" t="str">
        <f>'Initial Data'!F68</f>
        <v>Application</v>
      </c>
      <c r="B68">
        <f t="shared" ref="B68:B131" si="3">B67+1</f>
        <v>67</v>
      </c>
      <c r="C68">
        <v>1</v>
      </c>
      <c r="D68" s="5" t="str">
        <f t="shared" si="2"/>
        <v>"2017-01-16 10:10:10"</v>
      </c>
      <c r="E68" s="5" t="str">
        <f t="shared" si="2"/>
        <v>"2017-01-16 10:10:10"</v>
      </c>
      <c r="F68" t="str">
        <f>'Initial Data'!A68</f>
        <v>Xentric</v>
      </c>
      <c r="G68" t="str">
        <f>'Initial Data'!B68</f>
        <v>AID099</v>
      </c>
      <c r="H68" t="str">
        <f>'Initial Data'!C68</f>
        <v/>
      </c>
      <c r="I68" s="3" t="str">
        <f>'Initial Data'!D68</f>
        <v>The Xentric software product family offers market participants a range of trading services to allow firms to connect their in-house systems to Deutsche Börse trading systems Xetra, Eurex and XONTRO.</v>
      </c>
      <c r="J68" s="3" t="str">
        <f>'Initial Data'!E68</f>
        <v>Xentric Trade Machine:</v>
      </c>
      <c r="K68">
        <f>IFERROR(VLOOKUP('Initial Data'!G68,Code!A$1:B$32,2,FALSE),"NULL")</f>
        <v>9</v>
      </c>
      <c r="L68">
        <f>IFERROR(VLOOKUP('Initial Data'!J68,Code!A$1:B$32,2,FALSE),"NULL")</f>
        <v>5</v>
      </c>
      <c r="M68">
        <f>IFERROR(VLOOKUP('Initial Data'!K68,Code!A$1:B$32,2,FALSE),"NULL")</f>
        <v>5</v>
      </c>
      <c r="N68">
        <f>IFERROR(VLOOKUP('Initial Data'!L68,Code!A$1:B$32,2,FALSE),"NULL")</f>
        <v>5</v>
      </c>
      <c r="O68">
        <f>IFERROR(VLOOKUP('Initial Data'!O68,Code!A$1:B$32,2,FALSE),"NULL")</f>
        <v>5</v>
      </c>
      <c r="P68" t="str">
        <f>IFERROR(VLOOKUP('Initial Data'!H68,Code!A$1:B$32,2,FALSE),"NULL")</f>
        <v>NULL</v>
      </c>
      <c r="Q68" t="str">
        <f>IFERROR(VLOOKUP('Initial Data'!M68,Code!A$1:B$32,2,FALSE),"NULL")</f>
        <v>NULL</v>
      </c>
      <c r="R68" t="str">
        <f>'Initial Data'!N68</f>
        <v/>
      </c>
      <c r="S68" t="str">
        <f>'Initial Data'!P68</f>
        <v/>
      </c>
      <c r="T68" t="str">
        <f>'Initial Data'!Q68</f>
        <v/>
      </c>
      <c r="U68" t="str">
        <f>'Initial Data'!S68</f>
        <v/>
      </c>
      <c r="V68" t="str">
        <f>IFERROR(VLOOKUP('Initial Data'!T68,'Initial Data'!A$1:U$2000,21,FALSE),"")</f>
        <v/>
      </c>
    </row>
    <row r="69" spans="1:22" x14ac:dyDescent="0.2">
      <c r="A69" t="str">
        <f>'Initial Data'!F69</f>
        <v>Application</v>
      </c>
      <c r="B69">
        <f t="shared" si="3"/>
        <v>68</v>
      </c>
      <c r="C69">
        <v>1</v>
      </c>
      <c r="D69" s="5" t="str">
        <f t="shared" si="2"/>
        <v>"2017-01-16 10:10:10"</v>
      </c>
      <c r="E69" s="5" t="str">
        <f t="shared" si="2"/>
        <v>"2017-01-16 10:10:10"</v>
      </c>
      <c r="F69" t="str">
        <f>'Initial Data'!A69</f>
        <v>XETRA Observer</v>
      </c>
      <c r="G69" t="str">
        <f>'Initial Data'!B69</f>
        <v>AID103</v>
      </c>
      <c r="H69" t="str">
        <f>'Initial Data'!C69</f>
        <v/>
      </c>
      <c r="I69" s="3" t="str">
        <f>'Initial Data'!D69</f>
        <v xml:space="preserve">The XETRA Observer is strictly speaking a front-end of the PND. The changes are mainly driven by XETRA changes and bug fixes. The XETRA Observer is used by both market supervision and survaillance (HUEST). </v>
      </c>
      <c r="J69" s="3" t="str">
        <f>'Initial Data'!E69</f>
        <v/>
      </c>
      <c r="K69">
        <f>IFERROR(VLOOKUP('Initial Data'!G69,Code!A$1:B$32,2,FALSE),"NULL")</f>
        <v>12</v>
      </c>
      <c r="L69">
        <f>IFERROR(VLOOKUP('Initial Data'!J69,Code!A$1:B$32,2,FALSE),"NULL")</f>
        <v>5</v>
      </c>
      <c r="M69">
        <f>IFERROR(VLOOKUP('Initial Data'!K69,Code!A$1:B$32,2,FALSE),"NULL")</f>
        <v>5</v>
      </c>
      <c r="N69">
        <f>IFERROR(VLOOKUP('Initial Data'!L69,Code!A$1:B$32,2,FALSE),"NULL")</f>
        <v>5</v>
      </c>
      <c r="O69">
        <f>IFERROR(VLOOKUP('Initial Data'!O69,Code!A$1:B$32,2,FALSE),"NULL")</f>
        <v>5</v>
      </c>
      <c r="P69">
        <f>IFERROR(VLOOKUP('Initial Data'!H69,Code!A$1:B$32,2,FALSE),"NULL")</f>
        <v>1</v>
      </c>
      <c r="Q69">
        <f>IFERROR(VLOOKUP('Initial Data'!M69,Code!A$1:B$32,2,FALSE),"NULL")</f>
        <v>13</v>
      </c>
      <c r="R69" t="str">
        <f>'Initial Data'!N69</f>
        <v/>
      </c>
      <c r="S69" t="str">
        <f>'Initial Data'!P69</f>
        <v/>
      </c>
      <c r="T69" t="str">
        <f>'Initial Data'!Q69</f>
        <v/>
      </c>
      <c r="U69" t="str">
        <f>'Initial Data'!S69</f>
        <v/>
      </c>
      <c r="V69" t="str">
        <f>IFERROR(VLOOKUP('Initial Data'!T69,'Initial Data'!A$1:U$2000,21,FALSE),"")</f>
        <v/>
      </c>
    </row>
    <row r="70" spans="1:22" x14ac:dyDescent="0.2">
      <c r="A70" t="str">
        <f>'Initial Data'!F70</f>
        <v>Application</v>
      </c>
      <c r="B70">
        <f t="shared" si="3"/>
        <v>69</v>
      </c>
      <c r="C70">
        <v>1</v>
      </c>
      <c r="D70" s="5" t="str">
        <f t="shared" si="2"/>
        <v>"2017-01-16 10:10:10"</v>
      </c>
      <c r="E70" s="5" t="str">
        <f t="shared" si="2"/>
        <v>"2017-01-16 10:10:10"</v>
      </c>
      <c r="F70" t="str">
        <f>'Initial Data'!A70</f>
        <v>Data on Demand Initiative</v>
      </c>
      <c r="G70" t="str">
        <f>'Initial Data'!B70</f>
        <v>AID176</v>
      </c>
      <c r="H70" t="str">
        <f>'Initial Data'!C70</f>
        <v>DoDI</v>
      </c>
      <c r="I70" s="3" t="str">
        <f>'Initial Data'!D70</f>
        <v>Deutsche Börse Market Data + Services is offering its customers via a webshop pre-packaged, historical market data. Customers can in addition configure queries via the web site or via an API to filter data to their needs.</v>
      </c>
      <c r="J70" s="3" t="str">
        <f>'Initial Data'!E70</f>
        <v>Times New Roman;Century Gothic;Courier New;Arial;Segoe UI;Segoe UI;MS Shell Dlg;&amp;quot;;;;;Normal;Default Paragraph Font;Deutsche Börse's Historical Data on Demand offers direct access to our high-performance database with historical trading data from the</v>
      </c>
      <c r="K70">
        <f>IFERROR(VLOOKUP('Initial Data'!G70,Code!A$1:B$32,2,FALSE),"NULL")</f>
        <v>10</v>
      </c>
      <c r="L70">
        <f>IFERROR(VLOOKUP('Initial Data'!J70,Code!A$1:B$32,2,FALSE),"NULL")</f>
        <v>5</v>
      </c>
      <c r="M70">
        <f>IFERROR(VLOOKUP('Initial Data'!K70,Code!A$1:B$32,2,FALSE),"NULL")</f>
        <v>5</v>
      </c>
      <c r="N70">
        <f>IFERROR(VLOOKUP('Initial Data'!L70,Code!A$1:B$32,2,FALSE),"NULL")</f>
        <v>5</v>
      </c>
      <c r="O70">
        <f>IFERROR(VLOOKUP('Initial Data'!O70,Code!A$1:B$32,2,FALSE),"NULL")</f>
        <v>5</v>
      </c>
      <c r="P70" t="str">
        <f>IFERROR(VLOOKUP('Initial Data'!H70,Code!A$1:B$32,2,FALSE),"NULL")</f>
        <v>NULL</v>
      </c>
      <c r="Q70" t="str">
        <f>IFERROR(VLOOKUP('Initial Data'!M70,Code!A$1:B$32,2,FALSE),"NULL")</f>
        <v>NULL</v>
      </c>
      <c r="R70" t="str">
        <f>'Initial Data'!N70</f>
        <v/>
      </c>
      <c r="S70" t="str">
        <f>'Initial Data'!P70</f>
        <v/>
      </c>
      <c r="T70" t="str">
        <f>'Initial Data'!Q70</f>
        <v/>
      </c>
      <c r="U70" t="str">
        <f>'Initial Data'!S70</f>
        <v/>
      </c>
      <c r="V70" t="str">
        <f>IFERROR(VLOOKUP('Initial Data'!T70,'Initial Data'!A$1:U$2000,21,FALSE),"")</f>
        <v/>
      </c>
    </row>
    <row r="71" spans="1:22" x14ac:dyDescent="0.2">
      <c r="A71" t="str">
        <f>'Initial Data'!F71</f>
        <v>Application</v>
      </c>
      <c r="B71">
        <f t="shared" si="3"/>
        <v>70</v>
      </c>
      <c r="C71">
        <v>1</v>
      </c>
      <c r="D71" s="5" t="str">
        <f t="shared" si="2"/>
        <v>"2017-01-16 10:10:10"</v>
      </c>
      <c r="E71" s="5" t="str">
        <f t="shared" si="2"/>
        <v>"2017-01-16 10:10:10"</v>
      </c>
      <c r="F71" t="str">
        <f>'Initial Data'!A71</f>
        <v>F7</v>
      </c>
      <c r="G71" t="str">
        <f>'Initial Data'!B71</f>
        <v>AID181</v>
      </c>
      <c r="H71" t="str">
        <f>'Initial Data'!C71</f>
        <v>RepoNTP, Eurex Repo</v>
      </c>
      <c r="I71" s="3" t="str">
        <f>'Initial Data'!D71</f>
        <v xml:space="preserve">F7 is a trading System by DBGs for repo trading (Eurex Repo). </v>
      </c>
      <c r="J71" s="3" t="str">
        <f>'Initial Data'!E71</f>
        <v>The F7 platform curently supports the following markets:  COSI/SecLend TriParty Market, Euro Repo, GC Pooling and SecLend CCP.</v>
      </c>
      <c r="K71">
        <f>IFERROR(VLOOKUP('Initial Data'!G71,Code!A$1:B$32,2,FALSE),"NULL")</f>
        <v>8</v>
      </c>
      <c r="L71">
        <f>IFERROR(VLOOKUP('Initial Data'!J71,Code!A$1:B$32,2,FALSE),"NULL")</f>
        <v>4</v>
      </c>
      <c r="M71">
        <f>IFERROR(VLOOKUP('Initial Data'!K71,Code!A$1:B$32,2,FALSE),"NULL")</f>
        <v>4</v>
      </c>
      <c r="N71">
        <f>IFERROR(VLOOKUP('Initial Data'!L71,Code!A$1:B$32,2,FALSE),"NULL")</f>
        <v>5</v>
      </c>
      <c r="O71">
        <f>IFERROR(VLOOKUP('Initial Data'!O71,Code!A$1:B$32,2,FALSE),"NULL")</f>
        <v>4</v>
      </c>
      <c r="P71">
        <f>IFERROR(VLOOKUP('Initial Data'!H71,Code!A$1:B$32,2,FALSE),"NULL")</f>
        <v>1</v>
      </c>
      <c r="Q71">
        <f>IFERROR(VLOOKUP('Initial Data'!M71,Code!A$1:B$32,2,FALSE),"NULL")</f>
        <v>14</v>
      </c>
      <c r="R71" t="str">
        <f>'Initial Data'!N71</f>
        <v/>
      </c>
      <c r="S71" t="str">
        <f>'Initial Data'!P71</f>
        <v/>
      </c>
      <c r="T71" t="str">
        <f>'Initial Data'!Q71</f>
        <v/>
      </c>
      <c r="U71" t="str">
        <f>'Initial Data'!S71</f>
        <v/>
      </c>
      <c r="V71" t="str">
        <f>IFERROR(VLOOKUP('Initial Data'!T71,'Initial Data'!A$1:U$2000,21,FALSE),"")</f>
        <v/>
      </c>
    </row>
    <row r="72" spans="1:22" x14ac:dyDescent="0.2">
      <c r="A72" t="str">
        <f>'Initial Data'!F72</f>
        <v>Application</v>
      </c>
      <c r="B72">
        <f t="shared" si="3"/>
        <v>71</v>
      </c>
      <c r="C72">
        <v>1</v>
      </c>
      <c r="D72" s="5" t="str">
        <f t="shared" si="2"/>
        <v>"2017-01-16 10:10:10"</v>
      </c>
      <c r="E72" s="5" t="str">
        <f t="shared" si="2"/>
        <v>"2017-01-16 10:10:10"</v>
      </c>
      <c r="F72" t="str">
        <f>'Initial Data'!A72</f>
        <v>MD+S Interactive</v>
      </c>
      <c r="G72" t="str">
        <f>'Initial Data'!B72</f>
        <v>AID130</v>
      </c>
      <c r="H72" t="str">
        <f>'Initial Data'!C72</f>
        <v/>
      </c>
      <c r="I72" s="3" t="str">
        <f>'Initial Data'!D72</f>
        <v>MD+S Interactive is for management of customer access for some of MD+S offered products.</v>
      </c>
      <c r="J72" s="3" t="str">
        <f>'Initial Data'!E72</f>
        <v>MD+S Interactive allows customers to administer the Market Data Dissemination, CEF and Non Display Agreement concluded with DBAG. In addition it supports MD+S Sales Support team to administer some of MD+S contract types and prepares periodical billing wh</v>
      </c>
      <c r="K72">
        <f>IFERROR(VLOOKUP('Initial Data'!G72,Code!A$1:B$32,2,FALSE),"NULL")</f>
        <v>12</v>
      </c>
      <c r="L72">
        <f>IFERROR(VLOOKUP('Initial Data'!J72,Code!A$1:B$32,2,FALSE),"NULL")</f>
        <v>6</v>
      </c>
      <c r="M72">
        <f>IFERROR(VLOOKUP('Initial Data'!K72,Code!A$1:B$32,2,FALSE),"NULL")</f>
        <v>6</v>
      </c>
      <c r="N72">
        <f>IFERROR(VLOOKUP('Initial Data'!L72,Code!A$1:B$32,2,FALSE),"NULL")</f>
        <v>6</v>
      </c>
      <c r="O72">
        <f>IFERROR(VLOOKUP('Initial Data'!O72,Code!A$1:B$32,2,FALSE),"NULL")</f>
        <v>6</v>
      </c>
      <c r="P72" t="str">
        <f>IFERROR(VLOOKUP('Initial Data'!H72,Code!A$1:B$32,2,FALSE),"NULL")</f>
        <v>NULL</v>
      </c>
      <c r="Q72" t="str">
        <f>IFERROR(VLOOKUP('Initial Data'!M72,Code!A$1:B$32,2,FALSE),"NULL")</f>
        <v>NULL</v>
      </c>
      <c r="R72" t="str">
        <f>'Initial Data'!N72</f>
        <v/>
      </c>
      <c r="S72" t="str">
        <f>'Initial Data'!P72</f>
        <v/>
      </c>
      <c r="T72" t="str">
        <f>'Initial Data'!Q72</f>
        <v/>
      </c>
      <c r="U72" t="str">
        <f>'Initial Data'!S72</f>
        <v/>
      </c>
      <c r="V72" t="str">
        <f>IFERROR(VLOOKUP('Initial Data'!T72,'Initial Data'!A$1:U$2000,21,FALSE),"")</f>
        <v/>
      </c>
    </row>
    <row r="73" spans="1:22" x14ac:dyDescent="0.2">
      <c r="A73" t="str">
        <f>'Initial Data'!F73</f>
        <v>Application</v>
      </c>
      <c r="B73">
        <f t="shared" si="3"/>
        <v>72</v>
      </c>
      <c r="C73">
        <v>1</v>
      </c>
      <c r="D73" s="5" t="str">
        <f t="shared" si="2"/>
        <v>"2017-01-16 10:10:10"</v>
      </c>
      <c r="E73" s="5" t="str">
        <f t="shared" si="2"/>
        <v>"2017-01-16 10:10:10"</v>
      </c>
      <c r="F73" t="str">
        <f>'Initial Data'!A73</f>
        <v>OPM</v>
      </c>
      <c r="G73" t="str">
        <f>'Initial Data'!B73</f>
        <v>AID106</v>
      </c>
      <c r="H73" t="str">
        <f>'Initial Data'!C73</f>
        <v>Online Performance Monitor</v>
      </c>
      <c r="I73" s="3" t="str">
        <f>'Initial Data'!D73</f>
        <v>The Performance Monitor - or perfmon for short - is a set of software tools which process and present activity and performance-related information gathered from DBG exchanges.</v>
      </c>
      <c r="J73" s="3" t="str">
        <f>'Initial Data'!E73</f>
        <v>It gives insight into exchange activity and performance for managers, operators, customer support, market supervision, capacity management, software architects, and more.</v>
      </c>
      <c r="K73">
        <f>IFERROR(VLOOKUP('Initial Data'!G73,Code!A$1:B$32,2,FALSE),"NULL")</f>
        <v>9</v>
      </c>
      <c r="L73">
        <f>IFERROR(VLOOKUP('Initial Data'!J73,Code!A$1:B$32,2,FALSE),"NULL")</f>
        <v>6</v>
      </c>
      <c r="M73">
        <f>IFERROR(VLOOKUP('Initial Data'!K73,Code!A$1:B$32,2,FALSE),"NULL")</f>
        <v>7</v>
      </c>
      <c r="N73">
        <f>IFERROR(VLOOKUP('Initial Data'!L73,Code!A$1:B$32,2,FALSE),"NULL")</f>
        <v>4</v>
      </c>
      <c r="O73">
        <f>IFERROR(VLOOKUP('Initial Data'!O73,Code!A$1:B$32,2,FALSE),"NULL")</f>
        <v>6</v>
      </c>
      <c r="P73" t="str">
        <f>IFERROR(VLOOKUP('Initial Data'!H73,Code!A$1:B$32,2,FALSE),"NULL")</f>
        <v>NULL</v>
      </c>
      <c r="Q73">
        <f>IFERROR(VLOOKUP('Initial Data'!M73,Code!A$1:B$32,2,FALSE),"NULL")</f>
        <v>13</v>
      </c>
      <c r="R73" t="str">
        <f>'Initial Data'!N73</f>
        <v/>
      </c>
      <c r="S73" t="str">
        <f>'Initial Data'!P73</f>
        <v/>
      </c>
      <c r="T73" t="str">
        <f>'Initial Data'!Q73</f>
        <v/>
      </c>
      <c r="U73" t="str">
        <f>'Initial Data'!S73</f>
        <v/>
      </c>
      <c r="V73" t="str">
        <f>IFERROR(VLOOKUP('Initial Data'!T73,'Initial Data'!A$1:U$2000,21,FALSE),"")</f>
        <v/>
      </c>
    </row>
    <row r="74" spans="1:22" x14ac:dyDescent="0.2">
      <c r="A74" t="str">
        <f>'Initial Data'!F74</f>
        <v>Application</v>
      </c>
      <c r="B74">
        <f t="shared" si="3"/>
        <v>73</v>
      </c>
      <c r="C74">
        <v>1</v>
      </c>
      <c r="D74" s="5" t="str">
        <f t="shared" si="2"/>
        <v>"2017-01-16 10:10:10"</v>
      </c>
      <c r="E74" s="5" t="str">
        <f t="shared" si="2"/>
        <v>"2017-01-16 10:10:10"</v>
      </c>
      <c r="F74" t="str">
        <f>'Initial Data'!A74</f>
        <v>PM/ICSD</v>
      </c>
      <c r="G74" t="str">
        <f>'Initial Data'!B74</f>
        <v>AID140</v>
      </c>
      <c r="H74" t="str">
        <f>'Initial Data'!C74</f>
        <v/>
      </c>
      <c r="I74" s="3" t="str">
        <f>'Initial Data'!D74</f>
        <v>Position Management for ICSD</v>
      </c>
      <c r="J74" s="3" t="str">
        <f>'Initial Data'!E74</f>
        <v/>
      </c>
      <c r="K74">
        <f>IFERROR(VLOOKUP('Initial Data'!G74,Code!A$1:B$32,2,FALSE),"NULL")</f>
        <v>8</v>
      </c>
      <c r="L74" t="str">
        <f>IFERROR(VLOOKUP('Initial Data'!J74,Code!A$1:B$32,2,FALSE),"NULL")</f>
        <v>NULL</v>
      </c>
      <c r="M74" t="str">
        <f>IFERROR(VLOOKUP('Initial Data'!K74,Code!A$1:B$32,2,FALSE),"NULL")</f>
        <v>NULL</v>
      </c>
      <c r="N74" t="str">
        <f>IFERROR(VLOOKUP('Initial Data'!L74,Code!A$1:B$32,2,FALSE),"NULL")</f>
        <v>NULL</v>
      </c>
      <c r="O74" t="str">
        <f>IFERROR(VLOOKUP('Initial Data'!O74,Code!A$1:B$32,2,FALSE),"NULL")</f>
        <v>NULL</v>
      </c>
      <c r="P74" t="str">
        <f>IFERROR(VLOOKUP('Initial Data'!H74,Code!A$1:B$32,2,FALSE),"NULL")</f>
        <v>NULL</v>
      </c>
      <c r="Q74">
        <f>IFERROR(VLOOKUP('Initial Data'!M74,Code!A$1:B$32,2,FALSE),"NULL")</f>
        <v>13</v>
      </c>
      <c r="R74" t="str">
        <f>'Initial Data'!N74</f>
        <v/>
      </c>
      <c r="S74" t="str">
        <f>'Initial Data'!P74</f>
        <v/>
      </c>
      <c r="T74" t="str">
        <f>'Initial Data'!Q74</f>
        <v/>
      </c>
      <c r="U74" t="str">
        <f>'Initial Data'!S74</f>
        <v/>
      </c>
      <c r="V74" t="str">
        <f>IFERROR(VLOOKUP('Initial Data'!T74,'Initial Data'!A$1:U$2000,21,FALSE),"")</f>
        <v/>
      </c>
    </row>
    <row r="75" spans="1:22" x14ac:dyDescent="0.2">
      <c r="A75" t="str">
        <f>'Initial Data'!F75</f>
        <v>Application</v>
      </c>
      <c r="B75">
        <f t="shared" si="3"/>
        <v>74</v>
      </c>
      <c r="C75">
        <v>1</v>
      </c>
      <c r="D75" s="5" t="str">
        <f t="shared" si="2"/>
        <v>"2017-01-16 10:10:10"</v>
      </c>
      <c r="E75" s="5" t="str">
        <f t="shared" si="2"/>
        <v>"2017-01-16 10:10:10"</v>
      </c>
      <c r="F75" t="str">
        <f>'Initial Data'!A75</f>
        <v>SAP ERP</v>
      </c>
      <c r="G75" t="str">
        <f>'Initial Data'!B75</f>
        <v>AID154</v>
      </c>
      <c r="H75" t="str">
        <f>'Initial Data'!C75</f>
        <v>ECC 6.0 EHP 7</v>
      </c>
      <c r="I75" s="3" t="str">
        <f>'Initial Data'!D75</f>
        <v xml:space="preserve">Enterprice Ressource Planning </v>
      </c>
      <c r="J75" s="3" t="str">
        <f>'Initial Data'!E75</f>
        <v>SAP ERP system covers the following common functional areas (modules):</v>
      </c>
      <c r="K75">
        <f>IFERROR(VLOOKUP('Initial Data'!G75,Code!A$1:B$32,2,FALSE),"NULL")</f>
        <v>12</v>
      </c>
      <c r="L75">
        <f>IFERROR(VLOOKUP('Initial Data'!J75,Code!A$1:B$32,2,FALSE),"NULL")</f>
        <v>4</v>
      </c>
      <c r="M75">
        <f>IFERROR(VLOOKUP('Initial Data'!K75,Code!A$1:B$32,2,FALSE),"NULL")</f>
        <v>5</v>
      </c>
      <c r="N75">
        <f>IFERROR(VLOOKUP('Initial Data'!L75,Code!A$1:B$32,2,FALSE),"NULL")</f>
        <v>4</v>
      </c>
      <c r="O75">
        <f>IFERROR(VLOOKUP('Initial Data'!O75,Code!A$1:B$32,2,FALSE),"NULL")</f>
        <v>4</v>
      </c>
      <c r="P75" t="str">
        <f>IFERROR(VLOOKUP('Initial Data'!H75,Code!A$1:B$32,2,FALSE),"NULL")</f>
        <v>NULL</v>
      </c>
      <c r="Q75">
        <f>IFERROR(VLOOKUP('Initial Data'!M75,Code!A$1:B$32,2,FALSE),"NULL")</f>
        <v>13</v>
      </c>
      <c r="R75" t="str">
        <f>'Initial Data'!N75</f>
        <v/>
      </c>
      <c r="S75" t="str">
        <f>'Initial Data'!P75</f>
        <v/>
      </c>
      <c r="T75" t="str">
        <f>'Initial Data'!Q75</f>
        <v/>
      </c>
      <c r="U75" t="str">
        <f>'Initial Data'!S75</f>
        <v/>
      </c>
      <c r="V75" t="str">
        <f>IFERROR(VLOOKUP('Initial Data'!T75,'Initial Data'!A$1:U$2000,21,FALSE),"")</f>
        <v/>
      </c>
    </row>
    <row r="76" spans="1:22" x14ac:dyDescent="0.2">
      <c r="A76" t="str">
        <f>'Initial Data'!F76</f>
        <v>Application</v>
      </c>
      <c r="B76">
        <f t="shared" si="3"/>
        <v>75</v>
      </c>
      <c r="C76">
        <v>1</v>
      </c>
      <c r="D76" s="5" t="str">
        <f t="shared" si="2"/>
        <v>"2017-01-16 10:10:10"</v>
      </c>
      <c r="E76" s="5" t="str">
        <f t="shared" si="2"/>
        <v>"2017-01-16 10:10:10"</v>
      </c>
      <c r="F76" t="str">
        <f>'Initial Data'!A76</f>
        <v>SCILA Surveillance</v>
      </c>
      <c r="G76" t="str">
        <f>'Initial Data'!B76</f>
        <v>AID118</v>
      </c>
      <c r="H76" t="str">
        <f>'Initial Data'!C76</f>
        <v/>
      </c>
      <c r="I76" s="3" t="str">
        <f>'Initial Data'!D76</f>
        <v>SCILA Surveillance is a product of SCILA AB. It provides market surveillance functions to the HUEST. SCILA covers stocks, derivatives and Eurex Bonds.</v>
      </c>
      <c r="J76" s="3" t="str">
        <f>'Initial Data'!E76</f>
        <v xml:space="preserve"> Scila Scila Surveillance is a real time trading surveillance system for trading venues. </v>
      </c>
      <c r="K76">
        <f>IFERROR(VLOOKUP('Initial Data'!G76,Code!A$1:B$32,2,FALSE),"NULL")</f>
        <v>10</v>
      </c>
      <c r="L76">
        <f>IFERROR(VLOOKUP('Initial Data'!J76,Code!A$1:B$32,2,FALSE),"NULL")</f>
        <v>7</v>
      </c>
      <c r="M76">
        <f>IFERROR(VLOOKUP('Initial Data'!K76,Code!A$1:B$32,2,FALSE),"NULL")</f>
        <v>7</v>
      </c>
      <c r="N76">
        <f>IFERROR(VLOOKUP('Initial Data'!L76,Code!A$1:B$32,2,FALSE),"NULL")</f>
        <v>4</v>
      </c>
      <c r="O76">
        <f>IFERROR(VLOOKUP('Initial Data'!O76,Code!A$1:B$32,2,FALSE),"NULL")</f>
        <v>7</v>
      </c>
      <c r="P76" t="str">
        <f>IFERROR(VLOOKUP('Initial Data'!H76,Code!A$1:B$32,2,FALSE),"NULL")</f>
        <v>NULL</v>
      </c>
      <c r="Q76">
        <f>IFERROR(VLOOKUP('Initial Data'!M76,Code!A$1:B$32,2,FALSE),"NULL")</f>
        <v>14</v>
      </c>
      <c r="R76" t="str">
        <f>'Initial Data'!N76</f>
        <v/>
      </c>
      <c r="S76" t="str">
        <f>'Initial Data'!P76</f>
        <v/>
      </c>
      <c r="T76" t="str">
        <f>'Initial Data'!Q76</f>
        <v/>
      </c>
      <c r="U76" t="str">
        <f>'Initial Data'!S76</f>
        <v/>
      </c>
      <c r="V76" t="str">
        <f>IFERROR(VLOOKUP('Initial Data'!T76,'Initial Data'!A$1:U$2000,21,FALSE),"")</f>
        <v/>
      </c>
    </row>
    <row r="77" spans="1:22" x14ac:dyDescent="0.2">
      <c r="A77" t="str">
        <f>'Initial Data'!F77</f>
        <v>Application</v>
      </c>
      <c r="B77">
        <f t="shared" si="3"/>
        <v>76</v>
      </c>
      <c r="C77">
        <v>1</v>
      </c>
      <c r="D77" s="5" t="str">
        <f t="shared" si="2"/>
        <v>"2017-01-16 10:10:10"</v>
      </c>
      <c r="E77" s="5" t="str">
        <f t="shared" si="2"/>
        <v>"2017-01-16 10:10:10"</v>
      </c>
      <c r="F77" t="str">
        <f>'Initial Data'!A77</f>
        <v>XEOPS Tools</v>
      </c>
      <c r="G77" t="str">
        <f>'Initial Data'!B77</f>
        <v>AID185</v>
      </c>
      <c r="H77" t="str">
        <f>'Initial Data'!C77</f>
        <v/>
      </c>
      <c r="I77" s="3" t="str">
        <f>'Initial Data'!D77</f>
        <v>Actually there are no tools owned or maintained by XE-Ops  any more. These tools are covered by the MS Tools Category or part of other applicaiton like Eurex or Xetra. For the time being there is only one tool left which is a Report Reader Tool that give</v>
      </c>
      <c r="J77" s="3" t="str">
        <f>'Initial Data'!E77</f>
        <v/>
      </c>
      <c r="K77" t="str">
        <f>IFERROR(VLOOKUP('Initial Data'!G77,Code!A$1:B$32,2,FALSE),"NULL")</f>
        <v>NULL</v>
      </c>
      <c r="L77">
        <f>IFERROR(VLOOKUP('Initial Data'!J77,Code!A$1:B$32,2,FALSE),"NULL")</f>
        <v>5</v>
      </c>
      <c r="M77">
        <f>IFERROR(VLOOKUP('Initial Data'!K77,Code!A$1:B$32,2,FALSE),"NULL")</f>
        <v>6</v>
      </c>
      <c r="N77">
        <f>IFERROR(VLOOKUP('Initial Data'!L77,Code!A$1:B$32,2,FALSE),"NULL")</f>
        <v>4</v>
      </c>
      <c r="O77">
        <f>IFERROR(VLOOKUP('Initial Data'!O77,Code!A$1:B$32,2,FALSE),"NULL")</f>
        <v>5</v>
      </c>
      <c r="P77" t="str">
        <f>IFERROR(VLOOKUP('Initial Data'!H77,Code!A$1:B$32,2,FALSE),"NULL")</f>
        <v>NULL</v>
      </c>
      <c r="Q77" t="str">
        <f>IFERROR(VLOOKUP('Initial Data'!M77,Code!A$1:B$32,2,FALSE),"NULL")</f>
        <v>NULL</v>
      </c>
      <c r="R77" t="str">
        <f>'Initial Data'!N77</f>
        <v/>
      </c>
      <c r="S77" t="str">
        <f>'Initial Data'!P77</f>
        <v/>
      </c>
      <c r="T77" t="str">
        <f>'Initial Data'!Q77</f>
        <v/>
      </c>
      <c r="U77" t="str">
        <f>'Initial Data'!S77</f>
        <v/>
      </c>
      <c r="V77" t="str">
        <f>IFERROR(VLOOKUP('Initial Data'!T77,'Initial Data'!A$1:U$2000,21,FALSE),"")</f>
        <v/>
      </c>
    </row>
    <row r="78" spans="1:22" x14ac:dyDescent="0.2">
      <c r="A78" t="str">
        <f>'Initial Data'!F78</f>
        <v>Application</v>
      </c>
      <c r="B78">
        <f t="shared" si="3"/>
        <v>77</v>
      </c>
      <c r="C78">
        <v>1</v>
      </c>
      <c r="D78" s="5" t="str">
        <f t="shared" si="2"/>
        <v>"2017-01-16 10:10:10"</v>
      </c>
      <c r="E78" s="5" t="str">
        <f t="shared" si="2"/>
        <v>"2017-01-16 10:10:10"</v>
      </c>
      <c r="F78" t="str">
        <f>'Initial Data'!A78</f>
        <v>OneSecLend</v>
      </c>
      <c r="G78" t="str">
        <f>'Initial Data'!B78</f>
        <v>AID187</v>
      </c>
      <c r="H78" t="str">
        <f>'Initial Data'!C78</f>
        <v/>
      </c>
      <c r="I78" s="3" t="str">
        <f>'Initial Data'!D78</f>
        <v>Securities Lending Platform</v>
      </c>
      <c r="J78" s="3" t="str">
        <f>'Initial Data'!E78</f>
        <v/>
      </c>
      <c r="K78">
        <f>IFERROR(VLOOKUP('Initial Data'!G78,Code!A$1:B$32,2,FALSE),"NULL")</f>
        <v>8</v>
      </c>
      <c r="L78">
        <f>IFERROR(VLOOKUP('Initial Data'!J78,Code!A$1:B$32,2,FALSE),"NULL")</f>
        <v>5</v>
      </c>
      <c r="M78">
        <f>IFERROR(VLOOKUP('Initial Data'!K78,Code!A$1:B$32,2,FALSE),"NULL")</f>
        <v>5</v>
      </c>
      <c r="N78">
        <f>IFERROR(VLOOKUP('Initial Data'!L78,Code!A$1:B$32,2,FALSE),"NULL")</f>
        <v>5</v>
      </c>
      <c r="O78">
        <f>IFERROR(VLOOKUP('Initial Data'!O78,Code!A$1:B$32,2,FALSE),"NULL")</f>
        <v>5</v>
      </c>
      <c r="P78" t="str">
        <f>IFERROR(VLOOKUP('Initial Data'!H78,Code!A$1:B$32,2,FALSE),"NULL")</f>
        <v>NULL</v>
      </c>
      <c r="Q78">
        <f>IFERROR(VLOOKUP('Initial Data'!M78,Code!A$1:B$32,2,FALSE),"NULL")</f>
        <v>13</v>
      </c>
      <c r="R78" t="str">
        <f>'Initial Data'!N78</f>
        <v/>
      </c>
      <c r="S78" t="str">
        <f>'Initial Data'!P78</f>
        <v/>
      </c>
      <c r="T78" t="str">
        <f>'Initial Data'!Q78</f>
        <v/>
      </c>
      <c r="U78" t="str">
        <f>'Initial Data'!S78</f>
        <v/>
      </c>
      <c r="V78" t="str">
        <f>IFERROR(VLOOKUP('Initial Data'!T78,'Initial Data'!A$1:U$2000,21,FALSE),"")</f>
        <v/>
      </c>
    </row>
    <row r="79" spans="1:22" x14ac:dyDescent="0.2">
      <c r="A79" t="str">
        <f>'Initial Data'!F79</f>
        <v>Application</v>
      </c>
      <c r="B79">
        <f t="shared" si="3"/>
        <v>78</v>
      </c>
      <c r="C79">
        <v>1</v>
      </c>
      <c r="D79" s="5" t="str">
        <f t="shared" si="2"/>
        <v>"2017-01-16 10:10:10"</v>
      </c>
      <c r="E79" s="5" t="str">
        <f t="shared" si="2"/>
        <v>"2017-01-16 10:10:10"</v>
      </c>
      <c r="F79" t="str">
        <f>'Initial Data'!A79</f>
        <v>Tax Cluster</v>
      </c>
      <c r="G79" t="str">
        <f>'Initial Data'!B79</f>
        <v>AID188</v>
      </c>
      <c r="H79" t="str">
        <f>'Initial Data'!C79</f>
        <v/>
      </c>
      <c r="I79" s="3" t="str">
        <f>'Initial Data'!D79</f>
        <v>Applications used  for TAX reporting and collecting of the certificates and refunds</v>
      </c>
      <c r="J79" s="3" t="str">
        <f>'Initial Data'!E79</f>
        <v>Tax cluster is collection of applications allowing of the managing of the TAX certificates, Beneficial owners, Tax refunds and reports sends to Tax authorities on different markets. Currently 5 internal applications are in scope u8211 – TCA Tax certifica</v>
      </c>
      <c r="K79">
        <f>IFERROR(VLOOKUP('Initial Data'!G79,Code!A$1:B$32,2,FALSE),"NULL")</f>
        <v>8</v>
      </c>
      <c r="L79">
        <f>IFERROR(VLOOKUP('Initial Data'!J79,Code!A$1:B$32,2,FALSE),"NULL")</f>
        <v>4</v>
      </c>
      <c r="M79">
        <f>IFERROR(VLOOKUP('Initial Data'!K79,Code!A$1:B$32,2,FALSE),"NULL")</f>
        <v>4</v>
      </c>
      <c r="N79">
        <f>IFERROR(VLOOKUP('Initial Data'!L79,Code!A$1:B$32,2,FALSE),"NULL")</f>
        <v>4</v>
      </c>
      <c r="O79">
        <f>IFERROR(VLOOKUP('Initial Data'!O79,Code!A$1:B$32,2,FALSE),"NULL")</f>
        <v>4</v>
      </c>
      <c r="P79" t="str">
        <f>IFERROR(VLOOKUP('Initial Data'!H79,Code!A$1:B$32,2,FALSE),"NULL")</f>
        <v>NULL</v>
      </c>
      <c r="Q79">
        <f>IFERROR(VLOOKUP('Initial Data'!M79,Code!A$1:B$32,2,FALSE),"NULL")</f>
        <v>13</v>
      </c>
      <c r="R79" t="str">
        <f>'Initial Data'!N79</f>
        <v/>
      </c>
      <c r="S79" t="str">
        <f>'Initial Data'!P79</f>
        <v/>
      </c>
      <c r="T79" t="str">
        <f>'Initial Data'!Q79</f>
        <v/>
      </c>
      <c r="U79" t="str">
        <f>'Initial Data'!S79</f>
        <v/>
      </c>
      <c r="V79" t="str">
        <f>IFERROR(VLOOKUP('Initial Data'!T79,'Initial Data'!A$1:U$2000,21,FALSE),"")</f>
        <v/>
      </c>
    </row>
    <row r="80" spans="1:22" x14ac:dyDescent="0.2">
      <c r="A80" t="str">
        <f>'Initial Data'!F80</f>
        <v>Application</v>
      </c>
      <c r="B80">
        <f t="shared" si="3"/>
        <v>79</v>
      </c>
      <c r="C80">
        <v>1</v>
      </c>
      <c r="D80" s="5" t="str">
        <f t="shared" si="2"/>
        <v>"2017-01-16 10:10:10"</v>
      </c>
      <c r="E80" s="5" t="str">
        <f t="shared" si="2"/>
        <v>"2017-01-16 10:10:10"</v>
      </c>
      <c r="F80" t="str">
        <f>'Initial Data'!A80</f>
        <v>Member Portal</v>
      </c>
      <c r="G80" t="str">
        <f>'Initial Data'!B80</f>
        <v>AID213</v>
      </c>
      <c r="H80" t="str">
        <f>'Initial Data'!C80</f>
        <v/>
      </c>
      <c r="I80" s="3" t="str">
        <f>'Initial Data'!D80</f>
        <v>Member Portal (Member Section) is the external facing portal of SAP to trading and clearing members.</v>
      </c>
      <c r="J80" s="3" t="str">
        <f>'Initial Data'!E80</f>
        <v>Members can use self servicing functions like management of users, admissions, entitlements and connectivity products. Furthermore this is used for billing and reporting purposes.</v>
      </c>
      <c r="K80">
        <f>IFERROR(VLOOKUP('Initial Data'!G80,Code!A$1:B$32,2,FALSE),"NULL")</f>
        <v>12</v>
      </c>
      <c r="L80">
        <f>IFERROR(VLOOKUP('Initial Data'!J80,Code!A$1:B$32,2,FALSE),"NULL")</f>
        <v>6</v>
      </c>
      <c r="M80">
        <f>IFERROR(VLOOKUP('Initial Data'!K80,Code!A$1:B$32,2,FALSE),"NULL")</f>
        <v>5</v>
      </c>
      <c r="N80">
        <f>IFERROR(VLOOKUP('Initial Data'!L80,Code!A$1:B$32,2,FALSE),"NULL")</f>
        <v>5</v>
      </c>
      <c r="O80">
        <f>IFERROR(VLOOKUP('Initial Data'!O80,Code!A$1:B$32,2,FALSE),"NULL")</f>
        <v>5</v>
      </c>
      <c r="P80" t="str">
        <f>IFERROR(VLOOKUP('Initial Data'!H80,Code!A$1:B$32,2,FALSE),"NULL")</f>
        <v>NULL</v>
      </c>
      <c r="Q80" t="str">
        <f>IFERROR(VLOOKUP('Initial Data'!M80,Code!A$1:B$32,2,FALSE),"NULL")</f>
        <v>NULL</v>
      </c>
      <c r="R80" t="str">
        <f>'Initial Data'!N80</f>
        <v/>
      </c>
      <c r="S80" t="str">
        <f>'Initial Data'!P80</f>
        <v/>
      </c>
      <c r="T80" t="str">
        <f>'Initial Data'!Q80</f>
        <v/>
      </c>
      <c r="U80" t="str">
        <f>'Initial Data'!S80</f>
        <v/>
      </c>
      <c r="V80" t="str">
        <f>IFERROR(VLOOKUP('Initial Data'!T80,'Initial Data'!A$1:U$2000,21,FALSE),"")</f>
        <v/>
      </c>
    </row>
    <row r="81" spans="1:22" x14ac:dyDescent="0.2">
      <c r="A81" t="str">
        <f>'Initial Data'!F81</f>
        <v>Application</v>
      </c>
      <c r="B81">
        <f t="shared" si="3"/>
        <v>80</v>
      </c>
      <c r="C81">
        <v>1</v>
      </c>
      <c r="D81" s="5" t="str">
        <f t="shared" si="2"/>
        <v>"2017-01-16 10:10:10"</v>
      </c>
      <c r="E81" s="5" t="str">
        <f t="shared" si="2"/>
        <v>"2017-01-16 10:10:10"</v>
      </c>
      <c r="F81" t="str">
        <f>'Initial Data'!A81</f>
        <v>CASCADE PC</v>
      </c>
      <c r="G81" t="str">
        <f>'Initial Data'!B81</f>
        <v>AID056</v>
      </c>
      <c r="H81" t="str">
        <f>'Initial Data'!C81</f>
        <v/>
      </c>
      <c r="I81" s="3" t="str">
        <f>'Initial Data'!D81</f>
        <v xml:space="preserve">CASCADE-PC </v>
      </c>
      <c r="J81" s="3" t="str">
        <f>'Initial Data'!E81</f>
        <v xml:space="preserve">Times New Roman;Century Gothic;Courier New;Arial;Segoe UI;symbol;symbol;&amp;quot;;Times New Roman;wingdings;MS Shell Dlg;;;;Normal;Default Paragraph Font;The CASCADE-PC components comprises the following functionality </v>
      </c>
      <c r="K81">
        <f>IFERROR(VLOOKUP('Initial Data'!G81,Code!A$1:B$32,2,FALSE),"NULL")</f>
        <v>8</v>
      </c>
      <c r="L81">
        <f>IFERROR(VLOOKUP('Initial Data'!J81,Code!A$1:B$32,2,FALSE),"NULL")</f>
        <v>4</v>
      </c>
      <c r="M81">
        <f>IFERROR(VLOOKUP('Initial Data'!K81,Code!A$1:B$32,2,FALSE),"NULL")</f>
        <v>4</v>
      </c>
      <c r="N81">
        <f>IFERROR(VLOOKUP('Initial Data'!L81,Code!A$1:B$32,2,FALSE),"NULL")</f>
        <v>4</v>
      </c>
      <c r="O81">
        <f>IFERROR(VLOOKUP('Initial Data'!O81,Code!A$1:B$32,2,FALSE),"NULL")</f>
        <v>4</v>
      </c>
      <c r="P81" t="str">
        <f>IFERROR(VLOOKUP('Initial Data'!H81,Code!A$1:B$32,2,FALSE),"NULL")</f>
        <v>NULL</v>
      </c>
      <c r="Q81">
        <f>IFERROR(VLOOKUP('Initial Data'!M81,Code!A$1:B$32,2,FALSE),"NULL")</f>
        <v>13</v>
      </c>
      <c r="R81" t="str">
        <f>'Initial Data'!N81</f>
        <v/>
      </c>
      <c r="S81" t="str">
        <f>'Initial Data'!P81</f>
        <v/>
      </c>
      <c r="T81" t="str">
        <f>'Initial Data'!Q81</f>
        <v/>
      </c>
      <c r="U81" t="str">
        <f>'Initial Data'!S81</f>
        <v/>
      </c>
      <c r="V81" t="str">
        <f>IFERROR(VLOOKUP('Initial Data'!T81,'Initial Data'!A$1:U$2000,21,FALSE),"")</f>
        <v/>
      </c>
    </row>
    <row r="82" spans="1:22" x14ac:dyDescent="0.2">
      <c r="A82" t="str">
        <f>'Initial Data'!F82</f>
        <v>Application</v>
      </c>
      <c r="B82">
        <f t="shared" si="3"/>
        <v>81</v>
      </c>
      <c r="C82">
        <v>1</v>
      </c>
      <c r="D82" s="5" t="str">
        <f t="shared" si="2"/>
        <v>"2017-01-16 10:10:10"</v>
      </c>
      <c r="E82" s="5" t="str">
        <f t="shared" si="2"/>
        <v>"2017-01-16 10:10:10"</v>
      </c>
      <c r="F82" t="str">
        <f>'Initial Data'!A82</f>
        <v>Cash Information</v>
      </c>
      <c r="G82" t="str">
        <f>'Initial Data'!B82</f>
        <v>AID049</v>
      </c>
      <c r="H82" t="str">
        <f>'Initial Data'!C82</f>
        <v/>
      </c>
      <c r="I82" s="3" t="str">
        <f>'Initial Data'!D82</f>
        <v>Cash Information System</v>
      </c>
      <c r="J82" s="3" t="str">
        <f>'Initial Data'!E82</f>
        <v>1.   Cash Forecast</v>
      </c>
      <c r="K82">
        <f>IFERROR(VLOOKUP('Initial Data'!G82,Code!A$1:B$32,2,FALSE),"NULL")</f>
        <v>8</v>
      </c>
      <c r="L82">
        <f>IFERROR(VLOOKUP('Initial Data'!J82,Code!A$1:B$32,2,FALSE),"NULL")</f>
        <v>4</v>
      </c>
      <c r="M82">
        <f>IFERROR(VLOOKUP('Initial Data'!K82,Code!A$1:B$32,2,FALSE),"NULL")</f>
        <v>4</v>
      </c>
      <c r="N82">
        <f>IFERROR(VLOOKUP('Initial Data'!L82,Code!A$1:B$32,2,FALSE),"NULL")</f>
        <v>4</v>
      </c>
      <c r="O82">
        <f>IFERROR(VLOOKUP('Initial Data'!O82,Code!A$1:B$32,2,FALSE),"NULL")</f>
        <v>4</v>
      </c>
      <c r="P82" t="str">
        <f>IFERROR(VLOOKUP('Initial Data'!H82,Code!A$1:B$32,2,FALSE),"NULL")</f>
        <v>NULL</v>
      </c>
      <c r="Q82">
        <f>IFERROR(VLOOKUP('Initial Data'!M82,Code!A$1:B$32,2,FALSE),"NULL")</f>
        <v>13</v>
      </c>
      <c r="R82" t="str">
        <f>'Initial Data'!N82</f>
        <v/>
      </c>
      <c r="S82" t="str">
        <f>'Initial Data'!P82</f>
        <v/>
      </c>
      <c r="T82" t="str">
        <f>'Initial Data'!Q82</f>
        <v/>
      </c>
      <c r="U82" t="str">
        <f>'Initial Data'!S82</f>
        <v/>
      </c>
      <c r="V82" t="str">
        <f>IFERROR(VLOOKUP('Initial Data'!T82,'Initial Data'!A$1:U$2000,21,FALSE),"")</f>
        <v/>
      </c>
    </row>
    <row r="83" spans="1:22" x14ac:dyDescent="0.2">
      <c r="A83" t="str">
        <f>'Initial Data'!F83</f>
        <v>Application</v>
      </c>
      <c r="B83">
        <f t="shared" si="3"/>
        <v>82</v>
      </c>
      <c r="C83">
        <v>1</v>
      </c>
      <c r="D83" s="5" t="str">
        <f t="shared" si="2"/>
        <v>"2017-01-16 10:10:10"</v>
      </c>
      <c r="E83" s="5" t="str">
        <f t="shared" si="2"/>
        <v>"2017-01-16 10:10:10"</v>
      </c>
      <c r="F83" t="str">
        <f>'Initial Data'!A83</f>
        <v>General STP Services</v>
      </c>
      <c r="G83" t="str">
        <f>'Initial Data'!B83</f>
        <v>AID196</v>
      </c>
      <c r="H83" t="str">
        <f>'Initial Data'!C83</f>
        <v/>
      </c>
      <c r="I83" s="3" t="str">
        <f>'Initial Data'!D83</f>
        <v>General STP Services</v>
      </c>
      <c r="J83" s="3" t="str">
        <f>'Initial Data'!E83</f>
        <v>1. CEDAR:</v>
      </c>
      <c r="K83">
        <f>IFERROR(VLOOKUP('Initial Data'!G83,Code!A$1:B$32,2,FALSE),"NULL")</f>
        <v>8</v>
      </c>
      <c r="L83">
        <f>IFERROR(VLOOKUP('Initial Data'!J83,Code!A$1:B$32,2,FALSE),"NULL")</f>
        <v>6</v>
      </c>
      <c r="M83">
        <f>IFERROR(VLOOKUP('Initial Data'!K83,Code!A$1:B$32,2,FALSE),"NULL")</f>
        <v>6</v>
      </c>
      <c r="N83">
        <f>IFERROR(VLOOKUP('Initial Data'!L83,Code!A$1:B$32,2,FALSE),"NULL")</f>
        <v>6</v>
      </c>
      <c r="O83">
        <f>IFERROR(VLOOKUP('Initial Data'!O83,Code!A$1:B$32,2,FALSE),"NULL")</f>
        <v>6</v>
      </c>
      <c r="P83" t="str">
        <f>IFERROR(VLOOKUP('Initial Data'!H83,Code!A$1:B$32,2,FALSE),"NULL")</f>
        <v>NULL</v>
      </c>
      <c r="Q83">
        <f>IFERROR(VLOOKUP('Initial Data'!M83,Code!A$1:B$32,2,FALSE),"NULL")</f>
        <v>13</v>
      </c>
      <c r="R83" t="str">
        <f>'Initial Data'!N83</f>
        <v/>
      </c>
      <c r="S83" t="str">
        <f>'Initial Data'!P83</f>
        <v/>
      </c>
      <c r="T83" t="str">
        <f>'Initial Data'!Q83</f>
        <v/>
      </c>
      <c r="U83" t="str">
        <f>'Initial Data'!S83</f>
        <v/>
      </c>
      <c r="V83" t="str">
        <f>IFERROR(VLOOKUP('Initial Data'!T83,'Initial Data'!A$1:U$2000,21,FALSE),"")</f>
        <v/>
      </c>
    </row>
    <row r="84" spans="1:22" x14ac:dyDescent="0.2">
      <c r="A84" t="str">
        <f>'Initial Data'!F84</f>
        <v>Application</v>
      </c>
      <c r="B84">
        <f t="shared" si="3"/>
        <v>83</v>
      </c>
      <c r="C84">
        <v>1</v>
      </c>
      <c r="D84" s="5" t="str">
        <f t="shared" si="2"/>
        <v>"2017-01-16 10:10:10"</v>
      </c>
      <c r="E84" s="5" t="str">
        <f t="shared" si="2"/>
        <v>"2017-01-16 10:10:10"</v>
      </c>
      <c r="F84" t="str">
        <f>'Initial Data'!A84</f>
        <v>Statistics</v>
      </c>
      <c r="G84" t="str">
        <f>'Initial Data'!B84</f>
        <v>AID123</v>
      </c>
      <c r="H84" t="str">
        <f>'Initial Data'!C84</f>
        <v/>
      </c>
      <c r="I84" s="3" t="str">
        <f>'Initial Data'!D84</f>
        <v>Produce various statistical reports on settlement instructions, movements, balances</v>
      </c>
      <c r="J84" s="3" t="str">
        <f>'Initial Data'!E84</f>
        <v>Within this application various statistical reports based on instructions, movements, balances etc. are created. Some of them are processed on a regular basis , others just on request.</v>
      </c>
      <c r="K84">
        <f>IFERROR(VLOOKUP('Initial Data'!G84,Code!A$1:B$32,2,FALSE),"NULL")</f>
        <v>8</v>
      </c>
      <c r="L84">
        <f>IFERROR(VLOOKUP('Initial Data'!J84,Code!A$1:B$32,2,FALSE),"NULL")</f>
        <v>6</v>
      </c>
      <c r="M84">
        <f>IFERROR(VLOOKUP('Initial Data'!K84,Code!A$1:B$32,2,FALSE),"NULL")</f>
        <v>7</v>
      </c>
      <c r="N84">
        <f>IFERROR(VLOOKUP('Initial Data'!L84,Code!A$1:B$32,2,FALSE),"NULL")</f>
        <v>6</v>
      </c>
      <c r="O84">
        <f>IFERROR(VLOOKUP('Initial Data'!O84,Code!A$1:B$32,2,FALSE),"NULL")</f>
        <v>7</v>
      </c>
      <c r="P84" t="str">
        <f>IFERROR(VLOOKUP('Initial Data'!H84,Code!A$1:B$32,2,FALSE),"NULL")</f>
        <v>NULL</v>
      </c>
      <c r="Q84">
        <f>IFERROR(VLOOKUP('Initial Data'!M84,Code!A$1:B$32,2,FALSE),"NULL")</f>
        <v>13</v>
      </c>
      <c r="R84" t="str">
        <f>'Initial Data'!N84</f>
        <v/>
      </c>
      <c r="S84" t="str">
        <f>'Initial Data'!P84</f>
        <v/>
      </c>
      <c r="T84" t="str">
        <f>'Initial Data'!Q84</f>
        <v/>
      </c>
      <c r="U84" t="str">
        <f>'Initial Data'!S84</f>
        <v/>
      </c>
      <c r="V84" t="str">
        <f>IFERROR(VLOOKUP('Initial Data'!T84,'Initial Data'!A$1:U$2000,21,FALSE),"")</f>
        <v/>
      </c>
    </row>
    <row r="85" spans="1:22" x14ac:dyDescent="0.2">
      <c r="A85" t="str">
        <f>'Initial Data'!F85</f>
        <v>Application</v>
      </c>
      <c r="B85">
        <f t="shared" si="3"/>
        <v>84</v>
      </c>
      <c r="C85">
        <v>1</v>
      </c>
      <c r="D85" s="5" t="str">
        <f t="shared" ref="D85:E148" si="4">D$2</f>
        <v>"2017-01-16 10:10:10"</v>
      </c>
      <c r="E85" s="5" t="str">
        <f t="shared" si="4"/>
        <v>"2017-01-16 10:10:10"</v>
      </c>
      <c r="F85" t="str">
        <f>'Initial Data'!A85</f>
        <v>M7 Auction</v>
      </c>
      <c r="G85" t="str">
        <f>'Initial Data'!B85</f>
        <v>AID061</v>
      </c>
      <c r="H85" t="str">
        <f>'Initial Data'!C85</f>
        <v>ComXerv Auction System (CAS)</v>
      </c>
      <c r="I85" s="3" t="str">
        <f>'Initial Data'!D85</f>
        <v>Application exists in different flavours and is currently evolving towards a configurable product.</v>
      </c>
      <c r="J85" s="3" t="str">
        <f>'Initial Data'!E85</f>
        <v>Additional information for the CAS / EUA installation:</v>
      </c>
      <c r="K85">
        <f>IFERROR(VLOOKUP('Initial Data'!G85,Code!A$1:B$32,2,FALSE),"NULL")</f>
        <v>8</v>
      </c>
      <c r="L85" t="str">
        <f>IFERROR(VLOOKUP('Initial Data'!J85,Code!A$1:B$32,2,FALSE),"NULL")</f>
        <v>NULL</v>
      </c>
      <c r="M85" t="str">
        <f>IFERROR(VLOOKUP('Initial Data'!K85,Code!A$1:B$32,2,FALSE),"NULL")</f>
        <v>NULL</v>
      </c>
      <c r="N85" t="str">
        <f>IFERROR(VLOOKUP('Initial Data'!L85,Code!A$1:B$32,2,FALSE),"NULL")</f>
        <v>NULL</v>
      </c>
      <c r="O85" t="str">
        <f>IFERROR(VLOOKUP('Initial Data'!O85,Code!A$1:B$32,2,FALSE),"NULL")</f>
        <v>NULL</v>
      </c>
      <c r="P85" t="str">
        <f>IFERROR(VLOOKUP('Initial Data'!H85,Code!A$1:B$32,2,FALSE),"NULL")</f>
        <v>NULL</v>
      </c>
      <c r="Q85">
        <f>IFERROR(VLOOKUP('Initial Data'!M85,Code!A$1:B$32,2,FALSE),"NULL")</f>
        <v>13</v>
      </c>
      <c r="R85" t="str">
        <f>'Initial Data'!N85</f>
        <v/>
      </c>
      <c r="S85" t="str">
        <f>'Initial Data'!P85</f>
        <v/>
      </c>
      <c r="T85" t="str">
        <f>'Initial Data'!Q85</f>
        <v/>
      </c>
      <c r="U85" t="str">
        <f>'Initial Data'!S85</f>
        <v/>
      </c>
      <c r="V85" t="str">
        <f>IFERROR(VLOOKUP('Initial Data'!T85,'Initial Data'!A$1:U$2000,21,FALSE),"")</f>
        <v/>
      </c>
    </row>
    <row r="86" spans="1:22" x14ac:dyDescent="0.2">
      <c r="A86" t="str">
        <f>'Initial Data'!F86</f>
        <v>Application</v>
      </c>
      <c r="B86">
        <f t="shared" si="3"/>
        <v>85</v>
      </c>
      <c r="C86">
        <v>1</v>
      </c>
      <c r="D86" s="5" t="str">
        <f t="shared" si="4"/>
        <v>"2017-01-16 10:10:10"</v>
      </c>
      <c r="E86" s="5" t="str">
        <f t="shared" si="4"/>
        <v>"2017-01-16 10:10:10"</v>
      </c>
      <c r="F86" t="str">
        <f>'Initial Data'!A86</f>
        <v>FD7</v>
      </c>
      <c r="G86" t="str">
        <f>'Initial Data'!B86</f>
        <v>AID218</v>
      </c>
      <c r="H86" t="str">
        <f>'Initial Data'!C86</f>
        <v/>
      </c>
      <c r="I86" s="3" t="str">
        <f>'Initial Data'!D86</f>
        <v>Eurex Repo Data Warehouse and Business Intelligence system, connected with F7.</v>
      </c>
      <c r="J86" s="3" t="str">
        <f>'Initial Data'!E86</f>
        <v/>
      </c>
      <c r="K86">
        <f>IFERROR(VLOOKUP('Initial Data'!G86,Code!A$1:B$32,2,FALSE),"NULL")</f>
        <v>10</v>
      </c>
      <c r="L86">
        <f>IFERROR(VLOOKUP('Initial Data'!J86,Code!A$1:B$32,2,FALSE),"NULL")</f>
        <v>5</v>
      </c>
      <c r="M86">
        <f>IFERROR(VLOOKUP('Initial Data'!K86,Code!A$1:B$32,2,FALSE),"NULL")</f>
        <v>5</v>
      </c>
      <c r="N86">
        <f>IFERROR(VLOOKUP('Initial Data'!L86,Code!A$1:B$32,2,FALSE),"NULL")</f>
        <v>5</v>
      </c>
      <c r="O86">
        <f>IFERROR(VLOOKUP('Initial Data'!O86,Code!A$1:B$32,2,FALSE),"NULL")</f>
        <v>5</v>
      </c>
      <c r="P86" t="str">
        <f>IFERROR(VLOOKUP('Initial Data'!H86,Code!A$1:B$32,2,FALSE),"NULL")</f>
        <v>NULL</v>
      </c>
      <c r="Q86">
        <f>IFERROR(VLOOKUP('Initial Data'!M86,Code!A$1:B$32,2,FALSE),"NULL")</f>
        <v>13</v>
      </c>
      <c r="R86" t="str">
        <f>'Initial Data'!N86</f>
        <v/>
      </c>
      <c r="S86" t="str">
        <f>'Initial Data'!P86</f>
        <v/>
      </c>
      <c r="T86" t="str">
        <f>'Initial Data'!Q86</f>
        <v/>
      </c>
      <c r="U86" t="str">
        <f>'Initial Data'!S86</f>
        <v/>
      </c>
      <c r="V86" t="str">
        <f>IFERROR(VLOOKUP('Initial Data'!T86,'Initial Data'!A$1:U$2000,21,FALSE),"")</f>
        <v/>
      </c>
    </row>
    <row r="87" spans="1:22" x14ac:dyDescent="0.2">
      <c r="A87" t="str">
        <f>'Initial Data'!F87</f>
        <v>Application</v>
      </c>
      <c r="B87">
        <f t="shared" si="3"/>
        <v>86</v>
      </c>
      <c r="C87">
        <v>1</v>
      </c>
      <c r="D87" s="5" t="str">
        <f t="shared" si="4"/>
        <v>"2017-01-16 10:10:10"</v>
      </c>
      <c r="E87" s="5" t="str">
        <f t="shared" si="4"/>
        <v>"2017-01-16 10:10:10"</v>
      </c>
      <c r="F87" t="str">
        <f>'Initial Data'!A87</f>
        <v>RTS</v>
      </c>
      <c r="G87" t="str">
        <f>'Initial Data'!B87</f>
        <v>AID024</v>
      </c>
      <c r="H87" t="str">
        <f>'Initial Data'!C87</f>
        <v/>
      </c>
      <c r="I87" s="3" t="str">
        <f>'Initial Data'!D87</f>
        <v>Security instruction life cycle management</v>
      </c>
      <c r="J87" s="3" t="str">
        <f>'Initial Data'!E87</f>
        <v>The RTS application is mainly responsible for handling the lifecycle of security instructions and its main functionalities are as follows:</v>
      </c>
      <c r="K87">
        <f>IFERROR(VLOOKUP('Initial Data'!G87,Code!A$1:B$32,2,FALSE),"NULL")</f>
        <v>8</v>
      </c>
      <c r="L87">
        <f>IFERROR(VLOOKUP('Initial Data'!J87,Code!A$1:B$32,2,FALSE),"NULL")</f>
        <v>4</v>
      </c>
      <c r="M87">
        <f>IFERROR(VLOOKUP('Initial Data'!K87,Code!A$1:B$32,2,FALSE),"NULL")</f>
        <v>4</v>
      </c>
      <c r="N87">
        <f>IFERROR(VLOOKUP('Initial Data'!L87,Code!A$1:B$32,2,FALSE),"NULL")</f>
        <v>4</v>
      </c>
      <c r="O87">
        <f>IFERROR(VLOOKUP('Initial Data'!O87,Code!A$1:B$32,2,FALSE),"NULL")</f>
        <v>4</v>
      </c>
      <c r="P87" t="str">
        <f>IFERROR(VLOOKUP('Initial Data'!H87,Code!A$1:B$32,2,FALSE),"NULL")</f>
        <v>NULL</v>
      </c>
      <c r="Q87">
        <f>IFERROR(VLOOKUP('Initial Data'!M87,Code!A$1:B$32,2,FALSE),"NULL")</f>
        <v>13</v>
      </c>
      <c r="R87" t="str">
        <f>'Initial Data'!N87</f>
        <v/>
      </c>
      <c r="S87" t="str">
        <f>'Initial Data'!P87</f>
        <v/>
      </c>
      <c r="T87" t="str">
        <f>'Initial Data'!Q87</f>
        <v/>
      </c>
      <c r="U87" t="str">
        <f>'Initial Data'!S87</f>
        <v/>
      </c>
      <c r="V87" t="str">
        <f>IFERROR(VLOOKUP('Initial Data'!T87,'Initial Data'!A$1:U$2000,21,FALSE),"")</f>
        <v/>
      </c>
    </row>
    <row r="88" spans="1:22" x14ac:dyDescent="0.2">
      <c r="A88" t="str">
        <f>'Initial Data'!F88</f>
        <v>Application</v>
      </c>
      <c r="B88">
        <f t="shared" si="3"/>
        <v>87</v>
      </c>
      <c r="C88">
        <v>1</v>
      </c>
      <c r="D88" s="5" t="str">
        <f t="shared" si="4"/>
        <v>"2017-01-16 10:10:10"</v>
      </c>
      <c r="E88" s="5" t="str">
        <f t="shared" si="4"/>
        <v>"2017-01-16 10:10:10"</v>
      </c>
      <c r="F88" t="str">
        <f>'Initial Data'!A88</f>
        <v>Income Monitoring Tool</v>
      </c>
      <c r="G88" t="str">
        <f>'Initial Data'!B88</f>
        <v>AID217</v>
      </c>
      <c r="H88" t="str">
        <f>'Initial Data'!C88</f>
        <v>IMT</v>
      </c>
      <c r="I88" s="3" t="str">
        <f>'Initial Data'!D88</f>
        <v>The Income Monitoring Tool or short IMT is a multi layered web application used by various customers to compare MT564 and MT566 SWIFT messages retrieved via CreationDirect using a web GUI.</v>
      </c>
      <c r="J88" s="3" t="str">
        <f>'Initial Data'!E88</f>
        <v>The Income Monitoring Tool or short IMT is a multi layered web application used by various customers to compare MT564 and MT566 SWIFT messages retrieved via CreationDirect using a web GUI.</v>
      </c>
      <c r="K88">
        <f>IFERROR(VLOOKUP('Initial Data'!G88,Code!A$1:B$32,2,FALSE),"NULL")</f>
        <v>12</v>
      </c>
      <c r="L88" t="str">
        <f>IFERROR(VLOOKUP('Initial Data'!J88,Code!A$1:B$32,2,FALSE),"NULL")</f>
        <v>NULL</v>
      </c>
      <c r="M88" t="str">
        <f>IFERROR(VLOOKUP('Initial Data'!K88,Code!A$1:B$32,2,FALSE),"NULL")</f>
        <v>NULL</v>
      </c>
      <c r="N88" t="str">
        <f>IFERROR(VLOOKUP('Initial Data'!L88,Code!A$1:B$32,2,FALSE),"NULL")</f>
        <v>NULL</v>
      </c>
      <c r="O88" t="str">
        <f>IFERROR(VLOOKUP('Initial Data'!O88,Code!A$1:B$32,2,FALSE),"NULL")</f>
        <v>NULL</v>
      </c>
      <c r="P88" t="str">
        <f>IFERROR(VLOOKUP('Initial Data'!H88,Code!A$1:B$32,2,FALSE),"NULL")</f>
        <v>NULL</v>
      </c>
      <c r="Q88">
        <f>IFERROR(VLOOKUP('Initial Data'!M88,Code!A$1:B$32,2,FALSE),"NULL")</f>
        <v>13</v>
      </c>
      <c r="R88" t="str">
        <f>'Initial Data'!N88</f>
        <v/>
      </c>
      <c r="S88" t="str">
        <f>'Initial Data'!P88</f>
        <v/>
      </c>
      <c r="T88" t="str">
        <f>'Initial Data'!Q88</f>
        <v/>
      </c>
      <c r="U88" t="str">
        <f>'Initial Data'!S88</f>
        <v/>
      </c>
      <c r="V88" t="str">
        <f>IFERROR(VLOOKUP('Initial Data'!T88,'Initial Data'!A$1:U$2000,21,FALSE),"")</f>
        <v/>
      </c>
    </row>
    <row r="89" spans="1:22" x14ac:dyDescent="0.2">
      <c r="A89" t="str">
        <f>'Initial Data'!F89</f>
        <v>Application</v>
      </c>
      <c r="B89">
        <f t="shared" si="3"/>
        <v>88</v>
      </c>
      <c r="C89">
        <v>1</v>
      </c>
      <c r="D89" s="5" t="str">
        <f t="shared" si="4"/>
        <v>"2017-01-16 10:10:10"</v>
      </c>
      <c r="E89" s="5" t="str">
        <f t="shared" si="4"/>
        <v>"2017-01-16 10:10:10"</v>
      </c>
      <c r="F89" t="str">
        <f>'Initial Data'!A89</f>
        <v>Mainframe (Residual LCS)</v>
      </c>
      <c r="G89" t="str">
        <f>'Initial Data'!B89</f>
        <v>AID070</v>
      </c>
      <c r="H89" t="str">
        <f>'Initial Data'!C89</f>
        <v/>
      </c>
      <c r="I89" s="3" t="str">
        <f>'Initial Data'!D89</f>
        <v xml:space="preserve">Remaining functionality - reference data related to specific instrument data needs / specific internal reporting related to instrument data/ specific </v>
      </c>
      <c r="J89" s="3" t="str">
        <f>'Initial Data'!E89</f>
        <v>1 INTERNAL REPORTING</v>
      </c>
      <c r="K89">
        <f>IFERROR(VLOOKUP('Initial Data'!G89,Code!A$1:B$32,2,FALSE),"NULL")</f>
        <v>8</v>
      </c>
      <c r="L89" t="str">
        <f>IFERROR(VLOOKUP('Initial Data'!J89,Code!A$1:B$32,2,FALSE),"NULL")</f>
        <v>NULL</v>
      </c>
      <c r="M89" t="str">
        <f>IFERROR(VLOOKUP('Initial Data'!K89,Code!A$1:B$32,2,FALSE),"NULL")</f>
        <v>NULL</v>
      </c>
      <c r="N89" t="str">
        <f>IFERROR(VLOOKUP('Initial Data'!L89,Code!A$1:B$32,2,FALSE),"NULL")</f>
        <v>NULL</v>
      </c>
      <c r="O89" t="str">
        <f>IFERROR(VLOOKUP('Initial Data'!O89,Code!A$1:B$32,2,FALSE),"NULL")</f>
        <v>NULL</v>
      </c>
      <c r="P89" t="str">
        <f>IFERROR(VLOOKUP('Initial Data'!H89,Code!A$1:B$32,2,FALSE),"NULL")</f>
        <v>NULL</v>
      </c>
      <c r="Q89">
        <f>IFERROR(VLOOKUP('Initial Data'!M89,Code!A$1:B$32,2,FALSE),"NULL")</f>
        <v>13</v>
      </c>
      <c r="R89" t="str">
        <f>'Initial Data'!N89</f>
        <v/>
      </c>
      <c r="S89" t="str">
        <f>'Initial Data'!P89</f>
        <v/>
      </c>
      <c r="T89" t="str">
        <f>'Initial Data'!Q89</f>
        <v/>
      </c>
      <c r="U89" t="str">
        <f>'Initial Data'!S89</f>
        <v/>
      </c>
      <c r="V89" t="str">
        <f>IFERROR(VLOOKUP('Initial Data'!T89,'Initial Data'!A$1:U$2000,21,FALSE),"")</f>
        <v/>
      </c>
    </row>
    <row r="90" spans="1:22" x14ac:dyDescent="0.2">
      <c r="A90" t="str">
        <f>'Initial Data'!F90</f>
        <v>Application</v>
      </c>
      <c r="B90">
        <f t="shared" si="3"/>
        <v>89</v>
      </c>
      <c r="C90">
        <v>1</v>
      </c>
      <c r="D90" s="5" t="str">
        <f t="shared" si="4"/>
        <v>"2017-01-16 10:10:10"</v>
      </c>
      <c r="E90" s="5" t="str">
        <f t="shared" si="4"/>
        <v>"2017-01-16 10:10:10"</v>
      </c>
      <c r="F90" t="str">
        <f>'Initial Data'!A90</f>
        <v>Bridge Connectivity</v>
      </c>
      <c r="G90" t="str">
        <f>'Initial Data'!B90</f>
        <v>AID206</v>
      </c>
      <c r="H90" t="str">
        <f>'Initial Data'!C90</f>
        <v/>
      </c>
      <c r="I90" s="3" t="str">
        <f>'Initial Data'!D90</f>
        <v>Connectivity with Euroclear</v>
      </c>
      <c r="J90" s="3" t="str">
        <f>'Initial Data'!E90</f>
        <v>Connectivity with Euroclear for instructions and for reference data.</v>
      </c>
      <c r="K90">
        <f>IFERROR(VLOOKUP('Initial Data'!G90,Code!A$1:B$32,2,FALSE),"NULL")</f>
        <v>8</v>
      </c>
      <c r="L90" t="str">
        <f>IFERROR(VLOOKUP('Initial Data'!J90,Code!A$1:B$32,2,FALSE),"NULL")</f>
        <v>NULL</v>
      </c>
      <c r="M90" t="str">
        <f>IFERROR(VLOOKUP('Initial Data'!K90,Code!A$1:B$32,2,FALSE),"NULL")</f>
        <v>NULL</v>
      </c>
      <c r="N90" t="str">
        <f>IFERROR(VLOOKUP('Initial Data'!L90,Code!A$1:B$32,2,FALSE),"NULL")</f>
        <v>NULL</v>
      </c>
      <c r="O90" t="str">
        <f>IFERROR(VLOOKUP('Initial Data'!O90,Code!A$1:B$32,2,FALSE),"NULL")</f>
        <v>NULL</v>
      </c>
      <c r="P90" t="str">
        <f>IFERROR(VLOOKUP('Initial Data'!H90,Code!A$1:B$32,2,FALSE),"NULL")</f>
        <v>NULL</v>
      </c>
      <c r="Q90">
        <f>IFERROR(VLOOKUP('Initial Data'!M90,Code!A$1:B$32,2,FALSE),"NULL")</f>
        <v>13</v>
      </c>
      <c r="R90" t="str">
        <f>'Initial Data'!N90</f>
        <v/>
      </c>
      <c r="S90" t="str">
        <f>'Initial Data'!P90</f>
        <v/>
      </c>
      <c r="T90" t="str">
        <f>'Initial Data'!Q90</f>
        <v/>
      </c>
      <c r="U90" t="str">
        <f>'Initial Data'!S90</f>
        <v/>
      </c>
      <c r="V90" t="str">
        <f>IFERROR(VLOOKUP('Initial Data'!T90,'Initial Data'!A$1:U$2000,21,FALSE),"")</f>
        <v/>
      </c>
    </row>
    <row r="91" spans="1:22" x14ac:dyDescent="0.2">
      <c r="A91" t="str">
        <f>'Initial Data'!F91</f>
        <v>Application</v>
      </c>
      <c r="B91">
        <f t="shared" si="3"/>
        <v>90</v>
      </c>
      <c r="C91">
        <v>1</v>
      </c>
      <c r="D91" s="5" t="str">
        <f t="shared" si="4"/>
        <v>"2017-01-16 10:10:10"</v>
      </c>
      <c r="E91" s="5" t="str">
        <f t="shared" si="4"/>
        <v>"2017-01-16 10:10:10"</v>
      </c>
      <c r="F91" t="str">
        <f>'Initial Data'!A91</f>
        <v>Common Code Generator</v>
      </c>
      <c r="G91" t="str">
        <f>'Initial Data'!B91</f>
        <v>AID178</v>
      </c>
      <c r="H91" t="str">
        <f>'Initial Data'!C91</f>
        <v/>
      </c>
      <c r="I91" s="3" t="str">
        <f>'Initial Data'!D91</f>
        <v>Common instrument codes and XS ISIN generation shared between Clearstream and Euroclear</v>
      </c>
      <c r="J91" s="3" t="str">
        <f>'Initial Data'!E91</f>
        <v>CICS application shared between Clearstream and Euroclear to enable a common unique numbering of instruments.</v>
      </c>
      <c r="K91">
        <f>IFERROR(VLOOKUP('Initial Data'!G91,Code!A$1:B$32,2,FALSE),"NULL")</f>
        <v>8</v>
      </c>
      <c r="L91" t="str">
        <f>IFERROR(VLOOKUP('Initial Data'!J91,Code!A$1:B$32,2,FALSE),"NULL")</f>
        <v>NULL</v>
      </c>
      <c r="M91" t="str">
        <f>IFERROR(VLOOKUP('Initial Data'!K91,Code!A$1:B$32,2,FALSE),"NULL")</f>
        <v>NULL</v>
      </c>
      <c r="N91" t="str">
        <f>IFERROR(VLOOKUP('Initial Data'!L91,Code!A$1:B$32,2,FALSE),"NULL")</f>
        <v>NULL</v>
      </c>
      <c r="O91" t="str">
        <f>IFERROR(VLOOKUP('Initial Data'!O91,Code!A$1:B$32,2,FALSE),"NULL")</f>
        <v>NULL</v>
      </c>
      <c r="P91" t="str">
        <f>IFERROR(VLOOKUP('Initial Data'!H91,Code!A$1:B$32,2,FALSE),"NULL")</f>
        <v>NULL</v>
      </c>
      <c r="Q91">
        <f>IFERROR(VLOOKUP('Initial Data'!M91,Code!A$1:B$32,2,FALSE),"NULL")</f>
        <v>13</v>
      </c>
      <c r="R91" t="str">
        <f>'Initial Data'!N91</f>
        <v/>
      </c>
      <c r="S91" t="str">
        <f>'Initial Data'!P91</f>
        <v/>
      </c>
      <c r="T91" t="str">
        <f>'Initial Data'!Q91</f>
        <v/>
      </c>
      <c r="U91" t="str">
        <f>'Initial Data'!S91</f>
        <v/>
      </c>
      <c r="V91" t="str">
        <f>IFERROR(VLOOKUP('Initial Data'!T91,'Initial Data'!A$1:U$2000,21,FALSE),"")</f>
        <v/>
      </c>
    </row>
    <row r="92" spans="1:22" x14ac:dyDescent="0.2">
      <c r="A92" t="str">
        <f>'Initial Data'!F92</f>
        <v>Application</v>
      </c>
      <c r="B92">
        <f t="shared" si="3"/>
        <v>91</v>
      </c>
      <c r="C92">
        <v>1</v>
      </c>
      <c r="D92" s="5" t="str">
        <f t="shared" si="4"/>
        <v>"2017-01-16 10:10:10"</v>
      </c>
      <c r="E92" s="5" t="str">
        <f t="shared" si="4"/>
        <v>"2017-01-16 10:10:10"</v>
      </c>
      <c r="F92" t="str">
        <f>'Initial Data'!A92</f>
        <v>SAP BW</v>
      </c>
      <c r="G92" t="str">
        <f>'Initial Data'!B92</f>
        <v>AID209</v>
      </c>
      <c r="H92" t="str">
        <f>'Initial Data'!C92</f>
        <v/>
      </c>
      <c r="I92" s="3" t="str">
        <f>'Initial Data'!D92</f>
        <v>SAP BW is a standard data warehouse components of the SAP product suite.</v>
      </c>
      <c r="J92" s="3" t="str">
        <f>'Initial Data'!E92</f>
        <v>Deutsche Börse Group uses BW as a data warehouse primarily for performing analytics on SAP data (specifically ERP, CRM). However, it integrates some data from other sources (e.g. StatistiX).</v>
      </c>
      <c r="K92">
        <f>IFERROR(VLOOKUP('Initial Data'!G92,Code!A$1:B$32,2,FALSE),"NULL")</f>
        <v>10</v>
      </c>
      <c r="L92">
        <f>IFERROR(VLOOKUP('Initial Data'!J92,Code!A$1:B$32,2,FALSE),"NULL")</f>
        <v>5</v>
      </c>
      <c r="M92">
        <f>IFERROR(VLOOKUP('Initial Data'!K92,Code!A$1:B$32,2,FALSE),"NULL")</f>
        <v>5</v>
      </c>
      <c r="N92">
        <f>IFERROR(VLOOKUP('Initial Data'!L92,Code!A$1:B$32,2,FALSE),"NULL")</f>
        <v>5</v>
      </c>
      <c r="O92">
        <f>IFERROR(VLOOKUP('Initial Data'!O92,Code!A$1:B$32,2,FALSE),"NULL")</f>
        <v>5</v>
      </c>
      <c r="P92" t="str">
        <f>IFERROR(VLOOKUP('Initial Data'!H92,Code!A$1:B$32,2,FALSE),"NULL")</f>
        <v>NULL</v>
      </c>
      <c r="Q92">
        <f>IFERROR(VLOOKUP('Initial Data'!M92,Code!A$1:B$32,2,FALSE),"NULL")</f>
        <v>14</v>
      </c>
      <c r="R92" t="str">
        <f>'Initial Data'!N92</f>
        <v/>
      </c>
      <c r="S92" t="str">
        <f>'Initial Data'!P92</f>
        <v/>
      </c>
      <c r="T92" t="str">
        <f>'Initial Data'!Q92</f>
        <v/>
      </c>
      <c r="U92" t="str">
        <f>'Initial Data'!S92</f>
        <v/>
      </c>
      <c r="V92" t="str">
        <f>IFERROR(VLOOKUP('Initial Data'!T92,'Initial Data'!A$1:U$2000,21,FALSE),"")</f>
        <v/>
      </c>
    </row>
    <row r="93" spans="1:22" x14ac:dyDescent="0.2">
      <c r="A93" t="str">
        <f>'Initial Data'!F93</f>
        <v>Application</v>
      </c>
      <c r="B93">
        <f t="shared" si="3"/>
        <v>92</v>
      </c>
      <c r="C93">
        <v>1</v>
      </c>
      <c r="D93" s="5" t="str">
        <f t="shared" si="4"/>
        <v>"2017-01-16 10:10:10"</v>
      </c>
      <c r="E93" s="5" t="str">
        <f t="shared" si="4"/>
        <v>"2017-01-16 10:10:10"</v>
      </c>
      <c r="F93" t="str">
        <f>'Initial Data'!A93</f>
        <v>DBG CRM System</v>
      </c>
      <c r="G93" t="str">
        <f>'Initial Data'!B93</f>
        <v>AID210</v>
      </c>
      <c r="H93" t="str">
        <f>'Initial Data'!C93</f>
        <v/>
      </c>
      <c r="I93" s="3" t="str">
        <f>'Initial Data'!D93</f>
        <v xml:space="preserve">DBG CRM System was fromerly known as SAP CRM. </v>
      </c>
      <c r="J93" s="3" t="str">
        <f>'Initial Data'!E93</f>
        <v>SAP CRM aims to provide the customer master and unifies customer identity across business units. Company and personal admission processes are managed using SAP CRM as well as technical customer connection management and internal / external service desk f</v>
      </c>
      <c r="K93">
        <f>IFERROR(VLOOKUP('Initial Data'!G93,Code!A$1:B$32,2,FALSE),"NULL")</f>
        <v>8</v>
      </c>
      <c r="L93">
        <f>IFERROR(VLOOKUP('Initial Data'!J93,Code!A$1:B$32,2,FALSE),"NULL")</f>
        <v>5</v>
      </c>
      <c r="M93">
        <f>IFERROR(VLOOKUP('Initial Data'!K93,Code!A$1:B$32,2,FALSE),"NULL")</f>
        <v>5</v>
      </c>
      <c r="N93">
        <f>IFERROR(VLOOKUP('Initial Data'!L93,Code!A$1:B$32,2,FALSE),"NULL")</f>
        <v>5</v>
      </c>
      <c r="O93">
        <f>IFERROR(VLOOKUP('Initial Data'!O93,Code!A$1:B$32,2,FALSE),"NULL")</f>
        <v>5</v>
      </c>
      <c r="P93" t="str">
        <f>IFERROR(VLOOKUP('Initial Data'!H93,Code!A$1:B$32,2,FALSE),"NULL")</f>
        <v>NULL</v>
      </c>
      <c r="Q93">
        <f>IFERROR(VLOOKUP('Initial Data'!M93,Code!A$1:B$32,2,FALSE),"NULL")</f>
        <v>14</v>
      </c>
      <c r="R93" t="str">
        <f>'Initial Data'!N93</f>
        <v/>
      </c>
      <c r="S93" t="str">
        <f>'Initial Data'!P93</f>
        <v/>
      </c>
      <c r="T93" t="str">
        <f>'Initial Data'!Q93</f>
        <v/>
      </c>
      <c r="U93" t="str">
        <f>'Initial Data'!S93</f>
        <v/>
      </c>
      <c r="V93" t="str">
        <f>IFERROR(VLOOKUP('Initial Data'!T93,'Initial Data'!A$1:U$2000,21,FALSE),"")</f>
        <v/>
      </c>
    </row>
    <row r="94" spans="1:22" x14ac:dyDescent="0.2">
      <c r="A94" t="str">
        <f>'Initial Data'!F94</f>
        <v>Application</v>
      </c>
      <c r="B94">
        <f t="shared" si="3"/>
        <v>93</v>
      </c>
      <c r="C94">
        <v>1</v>
      </c>
      <c r="D94" s="5" t="str">
        <f t="shared" si="4"/>
        <v>"2017-01-16 10:10:10"</v>
      </c>
      <c r="E94" s="5" t="str">
        <f t="shared" si="4"/>
        <v>"2017-01-16 10:10:10"</v>
      </c>
      <c r="F94" t="str">
        <f>'Initial Data'!A94</f>
        <v>Employee Portal</v>
      </c>
      <c r="G94" t="str">
        <f>'Initial Data'!B94</f>
        <v>AID212</v>
      </c>
      <c r="H94" t="str">
        <f>'Initial Data'!C94</f>
        <v>Mitarbeiter Portal</v>
      </c>
      <c r="I94" s="3" t="str">
        <f>'Initial Data'!D94</f>
        <v>Internal portal for all DBG employees providing access to SAP</v>
      </c>
      <c r="J94" s="3" t="str">
        <f>'Initial Data'!E94</f>
        <v>Portal is used for entering time information, travel expenses, viewing vacation balances, performance feedbacks etc.</v>
      </c>
      <c r="K94">
        <f>IFERROR(VLOOKUP('Initial Data'!G94,Code!A$1:B$32,2,FALSE),"NULL")</f>
        <v>12</v>
      </c>
      <c r="L94">
        <f>IFERROR(VLOOKUP('Initial Data'!J94,Code!A$1:B$32,2,FALSE),"NULL")</f>
        <v>5</v>
      </c>
      <c r="M94">
        <f>IFERROR(VLOOKUP('Initial Data'!K94,Code!A$1:B$32,2,FALSE),"NULL")</f>
        <v>5</v>
      </c>
      <c r="N94">
        <f>IFERROR(VLOOKUP('Initial Data'!L94,Code!A$1:B$32,2,FALSE),"NULL")</f>
        <v>5</v>
      </c>
      <c r="O94">
        <f>IFERROR(VLOOKUP('Initial Data'!O94,Code!A$1:B$32,2,FALSE),"NULL")</f>
        <v>5</v>
      </c>
      <c r="P94" t="str">
        <f>IFERROR(VLOOKUP('Initial Data'!H94,Code!A$1:B$32,2,FALSE),"NULL")</f>
        <v>NULL</v>
      </c>
      <c r="Q94" t="str">
        <f>IFERROR(VLOOKUP('Initial Data'!M94,Code!A$1:B$32,2,FALSE),"NULL")</f>
        <v>NULL</v>
      </c>
      <c r="R94" t="str">
        <f>'Initial Data'!N94</f>
        <v/>
      </c>
      <c r="S94" t="str">
        <f>'Initial Data'!P94</f>
        <v/>
      </c>
      <c r="T94" t="str">
        <f>'Initial Data'!Q94</f>
        <v/>
      </c>
      <c r="U94" t="str">
        <f>'Initial Data'!S94</f>
        <v/>
      </c>
      <c r="V94" t="str">
        <f>IFERROR(VLOOKUP('Initial Data'!T94,'Initial Data'!A$1:U$2000,21,FALSE),"")</f>
        <v/>
      </c>
    </row>
    <row r="95" spans="1:22" x14ac:dyDescent="0.2">
      <c r="A95" t="str">
        <f>'Initial Data'!F95</f>
        <v>Application</v>
      </c>
      <c r="B95">
        <f t="shared" si="3"/>
        <v>94</v>
      </c>
      <c r="C95">
        <v>1</v>
      </c>
      <c r="D95" s="5" t="str">
        <f t="shared" si="4"/>
        <v>"2017-01-16 10:10:10"</v>
      </c>
      <c r="E95" s="5" t="str">
        <f t="shared" si="4"/>
        <v>"2017-01-16 10:10:10"</v>
      </c>
      <c r="F95" t="str">
        <f>'Initial Data'!A95</f>
        <v>SAP SRM</v>
      </c>
      <c r="G95" t="str">
        <f>'Initial Data'!B95</f>
        <v>AID211</v>
      </c>
      <c r="H95" t="str">
        <f>'Initial Data'!C95</f>
        <v>SRM 7.02</v>
      </c>
      <c r="I95" s="3" t="str">
        <f>'Initial Data'!D95</f>
        <v xml:space="preserve">SAP application for Supplier Relationship Management. </v>
      </c>
      <c r="J95" s="3" t="str">
        <f>'Initial Data'!E95</f>
        <v xml:space="preserve">SAP SRM provides innovative methods to coordinate business processes with key suppliers and make them more effective. SAP SRM enables to optimize procurement strategy, to work more effectively with supplier pool, and thus to gain long-term benefits from </v>
      </c>
      <c r="K95">
        <f>IFERROR(VLOOKUP('Initial Data'!G95,Code!A$1:B$32,2,FALSE),"NULL")</f>
        <v>8</v>
      </c>
      <c r="L95">
        <f>IFERROR(VLOOKUP('Initial Data'!J95,Code!A$1:B$32,2,FALSE),"NULL")</f>
        <v>6</v>
      </c>
      <c r="M95">
        <f>IFERROR(VLOOKUP('Initial Data'!K95,Code!A$1:B$32,2,FALSE),"NULL")</f>
        <v>6</v>
      </c>
      <c r="N95">
        <f>IFERROR(VLOOKUP('Initial Data'!L95,Code!A$1:B$32,2,FALSE),"NULL")</f>
        <v>6</v>
      </c>
      <c r="O95">
        <f>IFERROR(VLOOKUP('Initial Data'!O95,Code!A$1:B$32,2,FALSE),"NULL")</f>
        <v>6</v>
      </c>
      <c r="P95" t="str">
        <f>IFERROR(VLOOKUP('Initial Data'!H95,Code!A$1:B$32,2,FALSE),"NULL")</f>
        <v>NULL</v>
      </c>
      <c r="Q95" t="str">
        <f>IFERROR(VLOOKUP('Initial Data'!M95,Code!A$1:B$32,2,FALSE),"NULL")</f>
        <v>NULL</v>
      </c>
      <c r="R95" t="str">
        <f>'Initial Data'!N95</f>
        <v/>
      </c>
      <c r="S95" t="str">
        <f>'Initial Data'!P95</f>
        <v/>
      </c>
      <c r="T95" t="str">
        <f>'Initial Data'!Q95</f>
        <v/>
      </c>
      <c r="U95" t="str">
        <f>'Initial Data'!S95</f>
        <v/>
      </c>
      <c r="V95" t="str">
        <f>IFERROR(VLOOKUP('Initial Data'!T95,'Initial Data'!A$1:U$2000,21,FALSE),"")</f>
        <v/>
      </c>
    </row>
    <row r="96" spans="1:22" x14ac:dyDescent="0.2">
      <c r="A96" t="str">
        <f>'Initial Data'!F96</f>
        <v>Application</v>
      </c>
      <c r="B96">
        <f t="shared" si="3"/>
        <v>95</v>
      </c>
      <c r="C96">
        <v>1</v>
      </c>
      <c r="D96" s="5" t="str">
        <f t="shared" si="4"/>
        <v>"2017-01-16 10:10:10"</v>
      </c>
      <c r="E96" s="5" t="str">
        <f t="shared" si="4"/>
        <v>"2017-01-16 10:10:10"</v>
      </c>
      <c r="F96" t="str">
        <f>'Initial Data'!A96</f>
        <v>SAP CLM</v>
      </c>
      <c r="G96" t="str">
        <f>'Initial Data'!B96</f>
        <v>AID214</v>
      </c>
      <c r="H96" t="str">
        <f>'Initial Data'!C96</f>
        <v/>
      </c>
      <c r="I96" s="3" t="str">
        <f>'Initial Data'!D96</f>
        <v xml:space="preserve">SAP Contract Lifecycle Management system. </v>
      </c>
      <c r="J96" s="3" t="str">
        <f>'Initial Data'!E96</f>
        <v xml:space="preserve">CLM is used not only for vendor contracts, but also for contracts with clients, including membership contracts, trading admission ("Handelszulassung") </v>
      </c>
      <c r="K96">
        <f>IFERROR(VLOOKUP('Initial Data'!G96,Code!A$1:B$32,2,FALSE),"NULL")</f>
        <v>8</v>
      </c>
      <c r="L96">
        <f>IFERROR(VLOOKUP('Initial Data'!J96,Code!A$1:B$32,2,FALSE),"NULL")</f>
        <v>4</v>
      </c>
      <c r="M96">
        <f>IFERROR(VLOOKUP('Initial Data'!K96,Code!A$1:B$32,2,FALSE),"NULL")</f>
        <v>5</v>
      </c>
      <c r="N96">
        <f>IFERROR(VLOOKUP('Initial Data'!L96,Code!A$1:B$32,2,FALSE),"NULL")</f>
        <v>4</v>
      </c>
      <c r="O96">
        <f>IFERROR(VLOOKUP('Initial Data'!O96,Code!A$1:B$32,2,FALSE),"NULL")</f>
        <v>4</v>
      </c>
      <c r="P96" t="str">
        <f>IFERROR(VLOOKUP('Initial Data'!H96,Code!A$1:B$32,2,FALSE),"NULL")</f>
        <v>NULL</v>
      </c>
      <c r="Q96" t="str">
        <f>IFERROR(VLOOKUP('Initial Data'!M96,Code!A$1:B$32,2,FALSE),"NULL")</f>
        <v>NULL</v>
      </c>
      <c r="R96" t="str">
        <f>'Initial Data'!N96</f>
        <v/>
      </c>
      <c r="S96" t="str">
        <f>'Initial Data'!P96</f>
        <v/>
      </c>
      <c r="T96" t="str">
        <f>'Initial Data'!Q96</f>
        <v/>
      </c>
      <c r="U96" t="str">
        <f>'Initial Data'!S96</f>
        <v/>
      </c>
      <c r="V96" t="str">
        <f>IFERROR(VLOOKUP('Initial Data'!T96,'Initial Data'!A$1:U$2000,21,FALSE),"")</f>
        <v/>
      </c>
    </row>
    <row r="97" spans="1:22" x14ac:dyDescent="0.2">
      <c r="A97" t="str">
        <f>'Initial Data'!F97</f>
        <v>Application</v>
      </c>
      <c r="B97">
        <f t="shared" si="3"/>
        <v>96</v>
      </c>
      <c r="C97">
        <v>1</v>
      </c>
      <c r="D97" s="5" t="str">
        <f t="shared" si="4"/>
        <v>"2017-01-16 10:10:10"</v>
      </c>
      <c r="E97" s="5" t="str">
        <f t="shared" si="4"/>
        <v>"2017-01-16 10:10:10"</v>
      </c>
      <c r="F97" t="str">
        <f>'Initial Data'!A97</f>
        <v>YouNovate</v>
      </c>
      <c r="G97" t="str">
        <f>'Initial Data'!B97</f>
        <v>AID215</v>
      </c>
      <c r="H97" t="str">
        <f>'Initial Data'!C97</f>
        <v/>
      </c>
      <c r="I97" s="3" t="str">
        <f>'Initial Data'!D97</f>
        <v>Innovation Management application of Deutsche Boerse</v>
      </c>
      <c r="J97" s="3" t="str">
        <f>'Initial Data'!E97</f>
        <v xml:space="preserve">Via YouNovate all employees of Deutsche Bourse group can enter their ideas. Ideas can be improvement to existing operations, but also complete new business ideas. </v>
      </c>
      <c r="K97">
        <f>IFERROR(VLOOKUP('Initial Data'!G97,Code!A$1:B$32,2,FALSE),"NULL")</f>
        <v>8</v>
      </c>
      <c r="L97">
        <f>IFERROR(VLOOKUP('Initial Data'!J97,Code!A$1:B$32,2,FALSE),"NULL")</f>
        <v>6</v>
      </c>
      <c r="M97">
        <f>IFERROR(VLOOKUP('Initial Data'!K97,Code!A$1:B$32,2,FALSE),"NULL")</f>
        <v>6</v>
      </c>
      <c r="N97">
        <f>IFERROR(VLOOKUP('Initial Data'!L97,Code!A$1:B$32,2,FALSE),"NULL")</f>
        <v>5</v>
      </c>
      <c r="O97">
        <f>IFERROR(VLOOKUP('Initial Data'!O97,Code!A$1:B$32,2,FALSE),"NULL")</f>
        <v>6</v>
      </c>
      <c r="P97" t="str">
        <f>IFERROR(VLOOKUP('Initial Data'!H97,Code!A$1:B$32,2,FALSE),"NULL")</f>
        <v>NULL</v>
      </c>
      <c r="Q97" t="str">
        <f>IFERROR(VLOOKUP('Initial Data'!M97,Code!A$1:B$32,2,FALSE),"NULL")</f>
        <v>NULL</v>
      </c>
      <c r="R97" t="str">
        <f>'Initial Data'!N97</f>
        <v/>
      </c>
      <c r="S97" t="str">
        <f>'Initial Data'!P97</f>
        <v/>
      </c>
      <c r="T97" t="str">
        <f>'Initial Data'!Q97</f>
        <v/>
      </c>
      <c r="U97" t="str">
        <f>'Initial Data'!S97</f>
        <v/>
      </c>
      <c r="V97" t="str">
        <f>IFERROR(VLOOKUP('Initial Data'!T97,'Initial Data'!A$1:U$2000,21,FALSE),"")</f>
        <v/>
      </c>
    </row>
    <row r="98" spans="1:22" x14ac:dyDescent="0.2">
      <c r="A98" t="str">
        <f>'Initial Data'!F98</f>
        <v>Application</v>
      </c>
      <c r="B98">
        <f t="shared" si="3"/>
        <v>97</v>
      </c>
      <c r="C98">
        <v>1</v>
      </c>
      <c r="D98" s="5" t="str">
        <f t="shared" si="4"/>
        <v>"2017-01-16 10:10:10"</v>
      </c>
      <c r="E98" s="5" t="str">
        <f t="shared" si="4"/>
        <v>"2017-01-16 10:10:10"</v>
      </c>
      <c r="F98" t="str">
        <f>'Initial Data'!A98</f>
        <v>Lotus Notes</v>
      </c>
      <c r="G98" t="str">
        <f>'Initial Data'!B98</f>
        <v>AID225</v>
      </c>
      <c r="H98" t="str">
        <f>'Initial Data'!C98</f>
        <v/>
      </c>
      <c r="I98" s="3" t="str">
        <f>'Initial Data'!D98</f>
        <v>Lotus Notes is at the moment used for smaller business applications</v>
      </c>
      <c r="J98" s="3" t="str">
        <f>'Initial Data'!E98</f>
        <v/>
      </c>
      <c r="K98">
        <f>IFERROR(VLOOKUP('Initial Data'!G98,Code!A$1:B$32,2,FALSE),"NULL")</f>
        <v>8</v>
      </c>
      <c r="L98">
        <f>IFERROR(VLOOKUP('Initial Data'!J98,Code!A$1:B$32,2,FALSE),"NULL")</f>
        <v>4</v>
      </c>
      <c r="M98">
        <f>IFERROR(VLOOKUP('Initial Data'!K98,Code!A$1:B$32,2,FALSE),"NULL")</f>
        <v>4</v>
      </c>
      <c r="N98">
        <f>IFERROR(VLOOKUP('Initial Data'!L98,Code!A$1:B$32,2,FALSE),"NULL")</f>
        <v>4</v>
      </c>
      <c r="O98">
        <f>IFERROR(VLOOKUP('Initial Data'!O98,Code!A$1:B$32,2,FALSE),"NULL")</f>
        <v>4</v>
      </c>
      <c r="P98" t="str">
        <f>IFERROR(VLOOKUP('Initial Data'!H98,Code!A$1:B$32,2,FALSE),"NULL")</f>
        <v>NULL</v>
      </c>
      <c r="Q98" t="str">
        <f>IFERROR(VLOOKUP('Initial Data'!M98,Code!A$1:B$32,2,FALSE),"NULL")</f>
        <v>NULL</v>
      </c>
      <c r="R98" t="str">
        <f>'Initial Data'!N98</f>
        <v/>
      </c>
      <c r="S98" t="str">
        <f>'Initial Data'!P98</f>
        <v/>
      </c>
      <c r="T98" t="str">
        <f>'Initial Data'!Q98</f>
        <v/>
      </c>
      <c r="U98" t="str">
        <f>'Initial Data'!S98</f>
        <v/>
      </c>
      <c r="V98" t="str">
        <f>IFERROR(VLOOKUP('Initial Data'!T98,'Initial Data'!A$1:U$2000,21,FALSE),"")</f>
        <v/>
      </c>
    </row>
    <row r="99" spans="1:22" x14ac:dyDescent="0.2">
      <c r="A99" t="str">
        <f>'Initial Data'!F99</f>
        <v>Application</v>
      </c>
      <c r="B99">
        <f t="shared" si="3"/>
        <v>98</v>
      </c>
      <c r="C99">
        <v>1</v>
      </c>
      <c r="D99" s="5" t="str">
        <f t="shared" si="4"/>
        <v>"2017-01-16 10:10:10"</v>
      </c>
      <c r="E99" s="5" t="str">
        <f t="shared" si="4"/>
        <v>"2017-01-16 10:10:10"</v>
      </c>
      <c r="F99" t="str">
        <f>'Initial Data'!A99</f>
        <v>CoMeOn</v>
      </c>
      <c r="G99" t="str">
        <f>'Initial Data'!B99</f>
        <v>AID127</v>
      </c>
      <c r="H99" t="str">
        <f>'Initial Data'!C99</f>
        <v/>
      </c>
      <c r="I99" s="3" t="str">
        <f>'Initial Data'!D99</f>
        <v>Coprorate Memory Online solution for knowledge management and document management</v>
      </c>
      <c r="J99" s="3" t="str">
        <f>'Initial Data'!E99</f>
        <v/>
      </c>
      <c r="K99">
        <f>IFERROR(VLOOKUP('Initial Data'!G99,Code!A$1:B$32,2,FALSE),"NULL")</f>
        <v>10</v>
      </c>
      <c r="L99">
        <f>IFERROR(VLOOKUP('Initial Data'!J99,Code!A$1:B$32,2,FALSE),"NULL")</f>
        <v>5</v>
      </c>
      <c r="M99">
        <f>IFERROR(VLOOKUP('Initial Data'!K99,Code!A$1:B$32,2,FALSE),"NULL")</f>
        <v>6</v>
      </c>
      <c r="N99">
        <f>IFERROR(VLOOKUP('Initial Data'!L99,Code!A$1:B$32,2,FALSE),"NULL")</f>
        <v>5</v>
      </c>
      <c r="O99">
        <f>IFERROR(VLOOKUP('Initial Data'!O99,Code!A$1:B$32,2,FALSE),"NULL")</f>
        <v>5</v>
      </c>
      <c r="P99" t="str">
        <f>IFERROR(VLOOKUP('Initial Data'!H99,Code!A$1:B$32,2,FALSE),"NULL")</f>
        <v>NULL</v>
      </c>
      <c r="Q99" t="str">
        <f>IFERROR(VLOOKUP('Initial Data'!M99,Code!A$1:B$32,2,FALSE),"NULL")</f>
        <v>NULL</v>
      </c>
      <c r="R99" t="str">
        <f>'Initial Data'!N99</f>
        <v/>
      </c>
      <c r="S99" t="str">
        <f>'Initial Data'!P99</f>
        <v/>
      </c>
      <c r="T99" t="str">
        <f>'Initial Data'!Q99</f>
        <v/>
      </c>
      <c r="U99" t="str">
        <f>'Initial Data'!S99</f>
        <v/>
      </c>
      <c r="V99" t="str">
        <f>IFERROR(VLOOKUP('Initial Data'!T99,'Initial Data'!A$1:U$2000,21,FALSE),"")</f>
        <v/>
      </c>
    </row>
    <row r="100" spans="1:22" x14ac:dyDescent="0.2">
      <c r="A100" t="str">
        <f>'Initial Data'!F100</f>
        <v>Application</v>
      </c>
      <c r="B100">
        <f t="shared" si="3"/>
        <v>99</v>
      </c>
      <c r="C100">
        <v>1</v>
      </c>
      <c r="D100" s="5" t="str">
        <f t="shared" si="4"/>
        <v>"2017-01-16 10:10:10"</v>
      </c>
      <c r="E100" s="5" t="str">
        <f t="shared" si="4"/>
        <v>"2017-01-16 10:10:10"</v>
      </c>
      <c r="F100" t="str">
        <f>'Initial Data'!A100</f>
        <v>Xpider</v>
      </c>
      <c r="G100" t="str">
        <f>'Initial Data'!B100</f>
        <v>AID226</v>
      </c>
      <c r="H100" t="str">
        <f>'Initial Data'!C100</f>
        <v/>
      </c>
      <c r="I100" s="3" t="str">
        <f>'Initial Data'!D100</f>
        <v>Internet crawler and integrated Knowledge Management component (categorization, text mining)</v>
      </c>
      <c r="J100" s="3" t="str">
        <f>'Initial Data'!E100</f>
        <v>Scanning/crawling Intranet/internet</v>
      </c>
      <c r="K100">
        <f>IFERROR(VLOOKUP('Initial Data'!G100,Code!A$1:B$32,2,FALSE),"NULL")</f>
        <v>10</v>
      </c>
      <c r="L100" t="str">
        <f>IFERROR(VLOOKUP('Initial Data'!J100,Code!A$1:B$32,2,FALSE),"NULL")</f>
        <v>NULL</v>
      </c>
      <c r="M100" t="str">
        <f>IFERROR(VLOOKUP('Initial Data'!K100,Code!A$1:B$32,2,FALSE),"NULL")</f>
        <v>NULL</v>
      </c>
      <c r="N100" t="str">
        <f>IFERROR(VLOOKUP('Initial Data'!L100,Code!A$1:B$32,2,FALSE),"NULL")</f>
        <v>NULL</v>
      </c>
      <c r="O100" t="str">
        <f>IFERROR(VLOOKUP('Initial Data'!O100,Code!A$1:B$32,2,FALSE),"NULL")</f>
        <v>NULL</v>
      </c>
      <c r="P100" t="str">
        <f>IFERROR(VLOOKUP('Initial Data'!H100,Code!A$1:B$32,2,FALSE),"NULL")</f>
        <v>NULL</v>
      </c>
      <c r="Q100">
        <f>IFERROR(VLOOKUP('Initial Data'!M100,Code!A$1:B$32,2,FALSE),"NULL")</f>
        <v>13</v>
      </c>
      <c r="R100" t="str">
        <f>'Initial Data'!N100</f>
        <v/>
      </c>
      <c r="S100" t="str">
        <f>'Initial Data'!P100</f>
        <v/>
      </c>
      <c r="T100" t="str">
        <f>'Initial Data'!Q100</f>
        <v/>
      </c>
      <c r="U100" t="str">
        <f>'Initial Data'!S100</f>
        <v/>
      </c>
      <c r="V100" t="str">
        <f>IFERROR(VLOOKUP('Initial Data'!T100,'Initial Data'!A$1:U$2000,21,FALSE),"")</f>
        <v/>
      </c>
    </row>
    <row r="101" spans="1:22" x14ac:dyDescent="0.2">
      <c r="A101" t="str">
        <f>'Initial Data'!F101</f>
        <v>Application</v>
      </c>
      <c r="B101">
        <f t="shared" si="3"/>
        <v>100</v>
      </c>
      <c r="C101">
        <v>1</v>
      </c>
      <c r="D101" s="5" t="str">
        <f t="shared" si="4"/>
        <v>"2017-01-16 10:10:10"</v>
      </c>
      <c r="E101" s="5" t="str">
        <f t="shared" si="4"/>
        <v>"2017-01-16 10:10:10"</v>
      </c>
      <c r="F101" t="str">
        <f>'Initial Data'!A101</f>
        <v>CCS</v>
      </c>
      <c r="G101" t="str">
        <f>'Initial Data'!B101</f>
        <v>AID202</v>
      </c>
      <c r="H101" t="str">
        <f>'Initial Data'!C101</f>
        <v>CGSS Custody System</v>
      </c>
      <c r="I101" s="3" t="str">
        <f>'Initial Data'!D101</f>
        <v>·</v>
      </c>
      <c r="J101" s="3" t="str">
        <f>'Initial Data'!E101</f>
        <v xml:space="preserve">VestimaPrime provides the full range of functions to VestimaPrime operations and customers to trade; settle; and manage hedge and investment funds. The functions are provided across six major systems: </v>
      </c>
      <c r="K101">
        <f>IFERROR(VLOOKUP('Initial Data'!G101,Code!A$1:B$32,2,FALSE),"NULL")</f>
        <v>8</v>
      </c>
      <c r="L101" t="str">
        <f>IFERROR(VLOOKUP('Initial Data'!J101,Code!A$1:B$32,2,FALSE),"NULL")</f>
        <v>NULL</v>
      </c>
      <c r="M101" t="str">
        <f>IFERROR(VLOOKUP('Initial Data'!K101,Code!A$1:B$32,2,FALSE),"NULL")</f>
        <v>NULL</v>
      </c>
      <c r="N101" t="str">
        <f>IFERROR(VLOOKUP('Initial Data'!L101,Code!A$1:B$32,2,FALSE),"NULL")</f>
        <v>NULL</v>
      </c>
      <c r="O101" t="str">
        <f>IFERROR(VLOOKUP('Initial Data'!O101,Code!A$1:B$32,2,FALSE),"NULL")</f>
        <v>NULL</v>
      </c>
      <c r="P101" t="str">
        <f>IFERROR(VLOOKUP('Initial Data'!H101,Code!A$1:B$32,2,FALSE),"NULL")</f>
        <v>NULL</v>
      </c>
      <c r="Q101">
        <f>IFERROR(VLOOKUP('Initial Data'!M101,Code!A$1:B$32,2,FALSE),"NULL")</f>
        <v>13</v>
      </c>
      <c r="R101" t="str">
        <f>'Initial Data'!N101</f>
        <v/>
      </c>
      <c r="S101" t="str">
        <f>'Initial Data'!P101</f>
        <v/>
      </c>
      <c r="T101" t="str">
        <f>'Initial Data'!Q101</f>
        <v/>
      </c>
      <c r="U101" t="str">
        <f>'Initial Data'!S101</f>
        <v/>
      </c>
      <c r="V101" t="str">
        <f>IFERROR(VLOOKUP('Initial Data'!T101,'Initial Data'!A$1:U$2000,21,FALSE),"")</f>
        <v/>
      </c>
    </row>
    <row r="102" spans="1:22" x14ac:dyDescent="0.2">
      <c r="A102" t="str">
        <f>'Initial Data'!F102</f>
        <v>Application</v>
      </c>
      <c r="B102">
        <f t="shared" si="3"/>
        <v>101</v>
      </c>
      <c r="C102">
        <v>1</v>
      </c>
      <c r="D102" s="5" t="str">
        <f t="shared" si="4"/>
        <v>"2017-01-16 10:10:10"</v>
      </c>
      <c r="E102" s="5" t="str">
        <f t="shared" si="4"/>
        <v>"2017-01-16 10:10:10"</v>
      </c>
      <c r="F102" t="str">
        <f>'Initial Data'!A102</f>
        <v>CDOC</v>
      </c>
      <c r="G102" t="str">
        <f>'Initial Data'!B102</f>
        <v>AID201</v>
      </c>
      <c r="H102" t="str">
        <f>'Initial Data'!C102</f>
        <v>CDOC</v>
      </c>
      <c r="I102" s="3" t="str">
        <f>'Initial Data'!D102</f>
        <v>Support for automated processing of Statements of Holdings from Hedge funds and transfer agents</v>
      </c>
      <c r="J102" s="3" t="str">
        <f>'Initial Data'!E102</f>
        <v xml:space="preserve">CDOC supports the automated processing of Statements of Holdings received from funds and transfer agents to improve automate the reconciliation process. </v>
      </c>
      <c r="K102">
        <f>IFERROR(VLOOKUP('Initial Data'!G102,Code!A$1:B$32,2,FALSE),"NULL")</f>
        <v>8</v>
      </c>
      <c r="L102" t="str">
        <f>IFERROR(VLOOKUP('Initial Data'!J102,Code!A$1:B$32,2,FALSE),"NULL")</f>
        <v>NULL</v>
      </c>
      <c r="M102" t="str">
        <f>IFERROR(VLOOKUP('Initial Data'!K102,Code!A$1:B$32,2,FALSE),"NULL")</f>
        <v>NULL</v>
      </c>
      <c r="N102" t="str">
        <f>IFERROR(VLOOKUP('Initial Data'!L102,Code!A$1:B$32,2,FALSE),"NULL")</f>
        <v>NULL</v>
      </c>
      <c r="O102" t="str">
        <f>IFERROR(VLOOKUP('Initial Data'!O102,Code!A$1:B$32,2,FALSE),"NULL")</f>
        <v>NULL</v>
      </c>
      <c r="P102" t="str">
        <f>IFERROR(VLOOKUP('Initial Data'!H102,Code!A$1:B$32,2,FALSE),"NULL")</f>
        <v>NULL</v>
      </c>
      <c r="Q102">
        <f>IFERROR(VLOOKUP('Initial Data'!M102,Code!A$1:B$32,2,FALSE),"NULL")</f>
        <v>13</v>
      </c>
      <c r="R102" t="str">
        <f>'Initial Data'!N102</f>
        <v/>
      </c>
      <c r="S102" t="str">
        <f>'Initial Data'!P102</f>
        <v/>
      </c>
      <c r="T102" t="str">
        <f>'Initial Data'!Q102</f>
        <v/>
      </c>
      <c r="U102" t="str">
        <f>'Initial Data'!S102</f>
        <v/>
      </c>
      <c r="V102" t="str">
        <f>IFERROR(VLOOKUP('Initial Data'!T102,'Initial Data'!A$1:U$2000,21,FALSE),"")</f>
        <v/>
      </c>
    </row>
    <row r="103" spans="1:22" x14ac:dyDescent="0.2">
      <c r="A103" t="str">
        <f>'Initial Data'!F103</f>
        <v>Application</v>
      </c>
      <c r="B103">
        <f t="shared" si="3"/>
        <v>102</v>
      </c>
      <c r="C103">
        <v>1</v>
      </c>
      <c r="D103" s="5" t="str">
        <f t="shared" si="4"/>
        <v>"2017-01-16 10:10:10"</v>
      </c>
      <c r="E103" s="5" t="str">
        <f t="shared" si="4"/>
        <v>"2017-01-16 10:10:10"</v>
      </c>
      <c r="F103" t="str">
        <f>'Initial Data'!A103</f>
        <v>CDS</v>
      </c>
      <c r="G103" t="str">
        <f>'Initial Data'!B103</f>
        <v>AID203</v>
      </c>
      <c r="H103" t="str">
        <f>'Initial Data'!C103</f>
        <v>CDS</v>
      </c>
      <c r="I103" s="3" t="str">
        <f>'Initial Data'!D103</f>
        <v>Hedge Funds reference data</v>
      </c>
      <c r="J103" s="3" t="str">
        <f>'Initial Data'!E103</f>
        <v>CDS allows VestimaPrime Data Management team to manage hedge and investment fund reference data by combining input from external vendor feeds, internal system feeds, and from direct user input. The reference data managed includes:</v>
      </c>
      <c r="K103">
        <f>IFERROR(VLOOKUP('Initial Data'!G103,Code!A$1:B$32,2,FALSE),"NULL")</f>
        <v>8</v>
      </c>
      <c r="L103" t="str">
        <f>IFERROR(VLOOKUP('Initial Data'!J103,Code!A$1:B$32,2,FALSE),"NULL")</f>
        <v>NULL</v>
      </c>
      <c r="M103" t="str">
        <f>IFERROR(VLOOKUP('Initial Data'!K103,Code!A$1:B$32,2,FALSE),"NULL")</f>
        <v>NULL</v>
      </c>
      <c r="N103" t="str">
        <f>IFERROR(VLOOKUP('Initial Data'!L103,Code!A$1:B$32,2,FALSE),"NULL")</f>
        <v>NULL</v>
      </c>
      <c r="O103" t="str">
        <f>IFERROR(VLOOKUP('Initial Data'!O103,Code!A$1:B$32,2,FALSE),"NULL")</f>
        <v>NULL</v>
      </c>
      <c r="P103" t="str">
        <f>IFERROR(VLOOKUP('Initial Data'!H103,Code!A$1:B$32,2,FALSE),"NULL")</f>
        <v>NULL</v>
      </c>
      <c r="Q103">
        <f>IFERROR(VLOOKUP('Initial Data'!M103,Code!A$1:B$32,2,FALSE),"NULL")</f>
        <v>13</v>
      </c>
      <c r="R103" t="str">
        <f>'Initial Data'!N103</f>
        <v/>
      </c>
      <c r="S103" t="str">
        <f>'Initial Data'!P103</f>
        <v/>
      </c>
      <c r="T103" t="str">
        <f>'Initial Data'!Q103</f>
        <v/>
      </c>
      <c r="U103" t="str">
        <f>'Initial Data'!S103</f>
        <v/>
      </c>
      <c r="V103" t="str">
        <f>IFERROR(VLOOKUP('Initial Data'!T103,'Initial Data'!A$1:U$2000,21,FALSE),"")</f>
        <v/>
      </c>
    </row>
    <row r="104" spans="1:22" x14ac:dyDescent="0.2">
      <c r="A104" t="str">
        <f>'Initial Data'!F104</f>
        <v>Application</v>
      </c>
      <c r="B104">
        <f t="shared" si="3"/>
        <v>103</v>
      </c>
      <c r="C104">
        <v>1</v>
      </c>
      <c r="D104" s="5" t="str">
        <f t="shared" si="4"/>
        <v>"2017-01-16 10:10:10"</v>
      </c>
      <c r="E104" s="5" t="str">
        <f t="shared" si="4"/>
        <v>"2017-01-16 10:10:10"</v>
      </c>
      <c r="F104" t="str">
        <f>'Initial Data'!A104</f>
        <v>CFN</v>
      </c>
      <c r="G104" t="str">
        <f>'Initial Data'!B104</f>
        <v>AID204</v>
      </c>
      <c r="H104" t="str">
        <f>'Initial Data'!C104</f>
        <v>VestimaPrime Clearstream Funds Net</v>
      </c>
      <c r="I104" s="3" t="str">
        <f>'Initial Data'!D104</f>
        <v>Customer front-end for Hedge Funds</v>
      </c>
      <c r="J104" s="3" t="str">
        <f>'Initial Data'!E104</f>
        <v>VestimaPrime Clearstream Funds Net (CFN) is the real-time communication and trading platform for financial institution customers. Major functions include:</v>
      </c>
      <c r="K104">
        <f>IFERROR(VLOOKUP('Initial Data'!G104,Code!A$1:B$32,2,FALSE),"NULL")</f>
        <v>8</v>
      </c>
      <c r="L104" t="str">
        <f>IFERROR(VLOOKUP('Initial Data'!J104,Code!A$1:B$32,2,FALSE),"NULL")</f>
        <v>NULL</v>
      </c>
      <c r="M104" t="str">
        <f>IFERROR(VLOOKUP('Initial Data'!K104,Code!A$1:B$32,2,FALSE),"NULL")</f>
        <v>NULL</v>
      </c>
      <c r="N104" t="str">
        <f>IFERROR(VLOOKUP('Initial Data'!L104,Code!A$1:B$32,2,FALSE),"NULL")</f>
        <v>NULL</v>
      </c>
      <c r="O104" t="str">
        <f>IFERROR(VLOOKUP('Initial Data'!O104,Code!A$1:B$32,2,FALSE),"NULL")</f>
        <v>NULL</v>
      </c>
      <c r="P104" t="str">
        <f>IFERROR(VLOOKUP('Initial Data'!H104,Code!A$1:B$32,2,FALSE),"NULL")</f>
        <v>NULL</v>
      </c>
      <c r="Q104">
        <f>IFERROR(VLOOKUP('Initial Data'!M104,Code!A$1:B$32,2,FALSE),"NULL")</f>
        <v>13</v>
      </c>
      <c r="R104" t="str">
        <f>'Initial Data'!N104</f>
        <v/>
      </c>
      <c r="S104" t="str">
        <f>'Initial Data'!P104</f>
        <v/>
      </c>
      <c r="T104" t="str">
        <f>'Initial Data'!Q104</f>
        <v/>
      </c>
      <c r="U104" t="str">
        <f>'Initial Data'!S104</f>
        <v/>
      </c>
      <c r="V104" t="str">
        <f>IFERROR(VLOOKUP('Initial Data'!T104,'Initial Data'!A$1:U$2000,21,FALSE),"")</f>
        <v/>
      </c>
    </row>
    <row r="105" spans="1:22" x14ac:dyDescent="0.2">
      <c r="A105" t="str">
        <f>'Initial Data'!F105</f>
        <v>Application</v>
      </c>
      <c r="B105">
        <f t="shared" si="3"/>
        <v>104</v>
      </c>
      <c r="C105">
        <v>1</v>
      </c>
      <c r="D105" s="5" t="str">
        <f t="shared" si="4"/>
        <v>"2017-01-16 10:10:10"</v>
      </c>
      <c r="E105" s="5" t="str">
        <f t="shared" si="4"/>
        <v>"2017-01-16 10:10:10"</v>
      </c>
      <c r="F105" t="str">
        <f>'Initial Data'!A105</f>
        <v>CORONA</v>
      </c>
      <c r="G105" t="str">
        <f>'Initial Data'!B105</f>
        <v>AID198</v>
      </c>
      <c r="H105" t="str">
        <f>'Initial Data'!C105</f>
        <v>CORONA</v>
      </c>
      <c r="I105" s="3" t="str">
        <f>'Initial Data'!D105</f>
        <v>Cash and security reconciliation</v>
      </c>
      <c r="J105" s="3" t="str">
        <f>'Initial Data'!E105</f>
        <v>CORONA is a third party package from Smartstream which provide VestimaPrime Operations with support for cash and security reconciliations. Corona receives SWIFT MT900, MT910, MT940, MT 950 and MT535 and provides support for reconciliation of customer and</v>
      </c>
      <c r="K105">
        <f>IFERROR(VLOOKUP('Initial Data'!G105,Code!A$1:B$32,2,FALSE),"NULL")</f>
        <v>8</v>
      </c>
      <c r="L105" t="str">
        <f>IFERROR(VLOOKUP('Initial Data'!J105,Code!A$1:B$32,2,FALSE),"NULL")</f>
        <v>NULL</v>
      </c>
      <c r="M105" t="str">
        <f>IFERROR(VLOOKUP('Initial Data'!K105,Code!A$1:B$32,2,FALSE),"NULL")</f>
        <v>NULL</v>
      </c>
      <c r="N105" t="str">
        <f>IFERROR(VLOOKUP('Initial Data'!L105,Code!A$1:B$32,2,FALSE),"NULL")</f>
        <v>NULL</v>
      </c>
      <c r="O105" t="str">
        <f>IFERROR(VLOOKUP('Initial Data'!O105,Code!A$1:B$32,2,FALSE),"NULL")</f>
        <v>NULL</v>
      </c>
      <c r="P105" t="str">
        <f>IFERROR(VLOOKUP('Initial Data'!H105,Code!A$1:B$32,2,FALSE),"NULL")</f>
        <v>NULL</v>
      </c>
      <c r="Q105">
        <f>IFERROR(VLOOKUP('Initial Data'!M105,Code!A$1:B$32,2,FALSE),"NULL")</f>
        <v>13</v>
      </c>
      <c r="R105" t="str">
        <f>'Initial Data'!N105</f>
        <v/>
      </c>
      <c r="S105" t="str">
        <f>'Initial Data'!P105</f>
        <v/>
      </c>
      <c r="T105" t="str">
        <f>'Initial Data'!Q105</f>
        <v/>
      </c>
      <c r="U105" t="str">
        <f>'Initial Data'!S105</f>
        <v/>
      </c>
      <c r="V105" t="str">
        <f>IFERROR(VLOOKUP('Initial Data'!T105,'Initial Data'!A$1:U$2000,21,FALSE),"")</f>
        <v/>
      </c>
    </row>
    <row r="106" spans="1:22" x14ac:dyDescent="0.2">
      <c r="A106" t="str">
        <f>'Initial Data'!F106</f>
        <v>Application</v>
      </c>
      <c r="B106">
        <f t="shared" si="3"/>
        <v>105</v>
      </c>
      <c r="C106">
        <v>1</v>
      </c>
      <c r="D106" s="5" t="str">
        <f t="shared" si="4"/>
        <v>"2017-01-16 10:10:10"</v>
      </c>
      <c r="E106" s="5" t="str">
        <f t="shared" si="4"/>
        <v>"2017-01-16 10:10:10"</v>
      </c>
      <c r="F106" t="str">
        <f>'Initial Data'!A106</f>
        <v>Datawarehouse (MURES)</v>
      </c>
      <c r="G106" t="str">
        <f>'Initial Data'!B106</f>
        <v>AID199</v>
      </c>
      <c r="H106" t="str">
        <f>'Initial Data'!C106</f>
        <v>DWH</v>
      </c>
      <c r="I106" s="3" t="str">
        <f>'Initial Data'!D106</f>
        <v>Data and reports for Hedge Funds business</v>
      </c>
      <c r="J106" s="3" t="str">
        <f>'Initial Data'!E106</f>
        <v>Data and reports (from data extracted and consolidated from CDS and Corona) for Hedge Funds business</v>
      </c>
      <c r="K106">
        <f>IFERROR(VLOOKUP('Initial Data'!G106,Code!A$1:B$32,2,FALSE),"NULL")</f>
        <v>10</v>
      </c>
      <c r="L106" t="str">
        <f>IFERROR(VLOOKUP('Initial Data'!J106,Code!A$1:B$32,2,FALSE),"NULL")</f>
        <v>NULL</v>
      </c>
      <c r="M106" t="str">
        <f>IFERROR(VLOOKUP('Initial Data'!K106,Code!A$1:B$32,2,FALSE),"NULL")</f>
        <v>NULL</v>
      </c>
      <c r="N106" t="str">
        <f>IFERROR(VLOOKUP('Initial Data'!L106,Code!A$1:B$32,2,FALSE),"NULL")</f>
        <v>NULL</v>
      </c>
      <c r="O106" t="str">
        <f>IFERROR(VLOOKUP('Initial Data'!O106,Code!A$1:B$32,2,FALSE),"NULL")</f>
        <v>NULL</v>
      </c>
      <c r="P106" t="str">
        <f>IFERROR(VLOOKUP('Initial Data'!H106,Code!A$1:B$32,2,FALSE),"NULL")</f>
        <v>NULL</v>
      </c>
      <c r="Q106">
        <f>IFERROR(VLOOKUP('Initial Data'!M106,Code!A$1:B$32,2,FALSE),"NULL")</f>
        <v>13</v>
      </c>
      <c r="R106" t="str">
        <f>'Initial Data'!N106</f>
        <v/>
      </c>
      <c r="S106" t="str">
        <f>'Initial Data'!P106</f>
        <v/>
      </c>
      <c r="T106" t="str">
        <f>'Initial Data'!Q106</f>
        <v/>
      </c>
      <c r="U106" t="str">
        <f>'Initial Data'!S106</f>
        <v/>
      </c>
      <c r="V106" t="str">
        <f>IFERROR(VLOOKUP('Initial Data'!T106,'Initial Data'!A$1:U$2000,21,FALSE),"")</f>
        <v/>
      </c>
    </row>
    <row r="107" spans="1:22" x14ac:dyDescent="0.2">
      <c r="A107" t="str">
        <f>'Initial Data'!F107</f>
        <v>Application</v>
      </c>
      <c r="B107">
        <f t="shared" si="3"/>
        <v>106</v>
      </c>
      <c r="C107">
        <v>1</v>
      </c>
      <c r="D107" s="5" t="str">
        <f t="shared" si="4"/>
        <v>"2017-01-16 10:10:10"</v>
      </c>
      <c r="E107" s="5" t="str">
        <f t="shared" si="4"/>
        <v>"2017-01-16 10:10:10"</v>
      </c>
      <c r="F107" t="str">
        <f>'Initial Data'!A107</f>
        <v>WMB</v>
      </c>
      <c r="G107" t="str">
        <f>'Initial Data'!B107</f>
        <v>AID197</v>
      </c>
      <c r="H107" t="str">
        <f>'Initial Data'!C107</f>
        <v>WMB</v>
      </c>
      <c r="I107" s="3" t="str">
        <f>'Initial Data'!D107</f>
        <v>Fund related (CGSS) Message routing and transformation for SWIFT connectivity (MT / MX messages) and internal proprietary format</v>
      </c>
      <c r="J107" s="3" t="str">
        <f>'Initial Data'!E107</f>
        <v/>
      </c>
      <c r="K107">
        <f>IFERROR(VLOOKUP('Initial Data'!G107,Code!A$1:B$32,2,FALSE),"NULL")</f>
        <v>8</v>
      </c>
      <c r="L107" t="str">
        <f>IFERROR(VLOOKUP('Initial Data'!J107,Code!A$1:B$32,2,FALSE),"NULL")</f>
        <v>NULL</v>
      </c>
      <c r="M107" t="str">
        <f>IFERROR(VLOOKUP('Initial Data'!K107,Code!A$1:B$32,2,FALSE),"NULL")</f>
        <v>NULL</v>
      </c>
      <c r="N107" t="str">
        <f>IFERROR(VLOOKUP('Initial Data'!L107,Code!A$1:B$32,2,FALSE),"NULL")</f>
        <v>NULL</v>
      </c>
      <c r="O107" t="str">
        <f>IFERROR(VLOOKUP('Initial Data'!O107,Code!A$1:B$32,2,FALSE),"NULL")</f>
        <v>NULL</v>
      </c>
      <c r="P107" t="str">
        <f>IFERROR(VLOOKUP('Initial Data'!H107,Code!A$1:B$32,2,FALSE),"NULL")</f>
        <v>NULL</v>
      </c>
      <c r="Q107">
        <f>IFERROR(VLOOKUP('Initial Data'!M107,Code!A$1:B$32,2,FALSE),"NULL")</f>
        <v>13</v>
      </c>
      <c r="R107" t="str">
        <f>'Initial Data'!N107</f>
        <v/>
      </c>
      <c r="S107" t="str">
        <f>'Initial Data'!P107</f>
        <v/>
      </c>
      <c r="T107" t="str">
        <f>'Initial Data'!Q107</f>
        <v/>
      </c>
      <c r="U107" t="str">
        <f>'Initial Data'!S107</f>
        <v/>
      </c>
      <c r="V107" t="str">
        <f>IFERROR(VLOOKUP('Initial Data'!T107,'Initial Data'!A$1:U$2000,21,FALSE),"")</f>
        <v/>
      </c>
    </row>
    <row r="108" spans="1:22" x14ac:dyDescent="0.2">
      <c r="A108" t="str">
        <f>'Initial Data'!F108</f>
        <v>Application</v>
      </c>
      <c r="B108">
        <f t="shared" si="3"/>
        <v>107</v>
      </c>
      <c r="C108">
        <v>1</v>
      </c>
      <c r="D108" s="5" t="str">
        <f t="shared" si="4"/>
        <v>"2017-01-16 10:10:10"</v>
      </c>
      <c r="E108" s="5" t="str">
        <f t="shared" si="4"/>
        <v>"2017-01-16 10:10:10"</v>
      </c>
      <c r="F108" t="str">
        <f>'Initial Data'!A108</f>
        <v>EK-Neu</v>
      </c>
      <c r="G108" t="str">
        <f>'Initial Data'!B108</f>
        <v>AID228</v>
      </c>
      <c r="H108" t="str">
        <f>'Initial Data'!C108</f>
        <v/>
      </c>
      <c r="I108" s="3" t="str">
        <f>'Initial Data'!D108</f>
        <v>EK-Neu is a short name for "Engagement Kontrolle/Exposure Control". This application is used to monitor the delivery risk/exposure for certain equity trades (non CCP eligable). In order to monitor the exposure EK-Neu manages positions per member and inst</v>
      </c>
      <c r="J108" s="3" t="str">
        <f>'Initial Data'!E108</f>
        <v/>
      </c>
      <c r="K108">
        <f>IFERROR(VLOOKUP('Initial Data'!G108,Code!A$1:B$32,2,FALSE),"NULL")</f>
        <v>8</v>
      </c>
      <c r="L108">
        <f>IFERROR(VLOOKUP('Initial Data'!J108,Code!A$1:B$32,2,FALSE),"NULL")</f>
        <v>6</v>
      </c>
      <c r="M108">
        <f>IFERROR(VLOOKUP('Initial Data'!K108,Code!A$1:B$32,2,FALSE),"NULL")</f>
        <v>6</v>
      </c>
      <c r="N108">
        <f>IFERROR(VLOOKUP('Initial Data'!L108,Code!A$1:B$32,2,FALSE),"NULL")</f>
        <v>6</v>
      </c>
      <c r="O108">
        <f>IFERROR(VLOOKUP('Initial Data'!O108,Code!A$1:B$32,2,FALSE),"NULL")</f>
        <v>6</v>
      </c>
      <c r="P108" t="str">
        <f>IFERROR(VLOOKUP('Initial Data'!H108,Code!A$1:B$32,2,FALSE),"NULL")</f>
        <v>NULL</v>
      </c>
      <c r="Q108">
        <f>IFERROR(VLOOKUP('Initial Data'!M108,Code!A$1:B$32,2,FALSE),"NULL")</f>
        <v>13</v>
      </c>
      <c r="R108" t="str">
        <f>'Initial Data'!N108</f>
        <v/>
      </c>
      <c r="S108" t="str">
        <f>'Initial Data'!P108</f>
        <v/>
      </c>
      <c r="T108" t="str">
        <f>'Initial Data'!Q108</f>
        <v/>
      </c>
      <c r="U108" t="str">
        <f>'Initial Data'!S108</f>
        <v/>
      </c>
      <c r="V108" t="str">
        <f>IFERROR(VLOOKUP('Initial Data'!T108,'Initial Data'!A$1:U$2000,21,FALSE),"")</f>
        <v/>
      </c>
    </row>
    <row r="109" spans="1:22" x14ac:dyDescent="0.2">
      <c r="A109" t="str">
        <f>'Initial Data'!F109</f>
        <v>Application</v>
      </c>
      <c r="B109">
        <f t="shared" si="3"/>
        <v>108</v>
      </c>
      <c r="C109">
        <v>1</v>
      </c>
      <c r="D109" s="5" t="str">
        <f t="shared" si="4"/>
        <v>"2017-01-16 10:10:10"</v>
      </c>
      <c r="E109" s="5" t="str">
        <f t="shared" si="4"/>
        <v>"2017-01-16 10:10:10"</v>
      </c>
      <c r="F109" t="str">
        <f>'Initial Data'!A109</f>
        <v>TEX</v>
      </c>
      <c r="G109" t="str">
        <f>'Initial Data'!B109</f>
        <v>AID229</v>
      </c>
      <c r="H109" t="str">
        <f>'Initial Data'!C109</f>
        <v xml:space="preserve">360T, EMS, </v>
      </c>
      <c r="I109" s="3" t="str">
        <f>'Initial Data'!D109</f>
        <v xml:space="preserve">TEX is the custom-build trading platform from 360T for trading and execution of FX, Money Market and Interest Rate Derivative products. Furthermore it can be seen as a SaaS solution, as it offers also white-labelling features and supports multi-tenancy, </v>
      </c>
      <c r="J109" s="3" t="str">
        <f>'Initial Data'!E109</f>
        <v>TEX is the overall name of the 360T platform. It connects the Buy Side clients, which are either Corporates (ca 1000), Banks (ca 400), Asset Managers (ca 100) or Broker-Dealers (&lt;5) and the Sell-Side, which are mainly banks, providing the liquidity.</v>
      </c>
      <c r="K109">
        <f>IFERROR(VLOOKUP('Initial Data'!G109,Code!A$1:B$32,2,FALSE),"NULL")</f>
        <v>8</v>
      </c>
      <c r="L109" t="str">
        <f>IFERROR(VLOOKUP('Initial Data'!J109,Code!A$1:B$32,2,FALSE),"NULL")</f>
        <v>NULL</v>
      </c>
      <c r="M109" t="str">
        <f>IFERROR(VLOOKUP('Initial Data'!K109,Code!A$1:B$32,2,FALSE),"NULL")</f>
        <v>NULL</v>
      </c>
      <c r="N109" t="str">
        <f>IFERROR(VLOOKUP('Initial Data'!L109,Code!A$1:B$32,2,FALSE),"NULL")</f>
        <v>NULL</v>
      </c>
      <c r="O109" t="str">
        <f>IFERROR(VLOOKUP('Initial Data'!O109,Code!A$1:B$32,2,FALSE),"NULL")</f>
        <v>NULL</v>
      </c>
      <c r="P109" t="str">
        <f>IFERROR(VLOOKUP('Initial Data'!H109,Code!A$1:B$32,2,FALSE),"NULL")</f>
        <v>NULL</v>
      </c>
      <c r="Q109">
        <f>IFERROR(VLOOKUP('Initial Data'!M109,Code!A$1:B$32,2,FALSE),"NULL")</f>
        <v>13</v>
      </c>
      <c r="R109" t="str">
        <f>'Initial Data'!N109</f>
        <v/>
      </c>
      <c r="S109" t="str">
        <f>'Initial Data'!P109</f>
        <v/>
      </c>
      <c r="T109" t="str">
        <f>'Initial Data'!Q109</f>
        <v/>
      </c>
      <c r="U109" t="str">
        <f>'Initial Data'!S109</f>
        <v/>
      </c>
      <c r="V109" t="str">
        <f>IFERROR(VLOOKUP('Initial Data'!T109,'Initial Data'!A$1:U$2000,21,FALSE),"")</f>
        <v/>
      </c>
    </row>
    <row r="110" spans="1:22" x14ac:dyDescent="0.2">
      <c r="A110" t="str">
        <f>'Initial Data'!F110</f>
        <v>Application</v>
      </c>
      <c r="B110">
        <f t="shared" si="3"/>
        <v>109</v>
      </c>
      <c r="C110">
        <v>1</v>
      </c>
      <c r="D110" s="5" t="str">
        <f t="shared" si="4"/>
        <v>"2017-01-16 10:10:10"</v>
      </c>
      <c r="E110" s="5" t="str">
        <f t="shared" si="4"/>
        <v>"2017-01-16 10:10:10"</v>
      </c>
      <c r="F110" t="str">
        <f>'Initial Data'!A110</f>
        <v>Monitoring Elevator System</v>
      </c>
      <c r="G110" t="str">
        <f>'Initial Data'!B110</f>
        <v>AID235</v>
      </c>
      <c r="H110" t="str">
        <f>'Initial Data'!C110</f>
        <v/>
      </c>
      <c r="I110" s="3" t="str">
        <f>'Initial Data'!D110</f>
        <v xml:space="preserve">The Monitoring Elevator System is a Facility Managment (FM) system for lift control and monitoring.  </v>
      </c>
      <c r="J110" s="3" t="str">
        <f>'Initial Data'!E110</f>
        <v xml:space="preserve">This system is a separate (less capable) building management system (BMS). </v>
      </c>
      <c r="K110" t="str">
        <f>IFERROR(VLOOKUP('Initial Data'!G110,Code!A$1:B$32,2,FALSE),"NULL")</f>
        <v>NULL</v>
      </c>
      <c r="L110">
        <f>IFERROR(VLOOKUP('Initial Data'!J110,Code!A$1:B$32,2,FALSE),"NULL")</f>
        <v>6</v>
      </c>
      <c r="M110">
        <f>IFERROR(VLOOKUP('Initial Data'!K110,Code!A$1:B$32,2,FALSE),"NULL")</f>
        <v>6</v>
      </c>
      <c r="N110">
        <f>IFERROR(VLOOKUP('Initial Data'!L110,Code!A$1:B$32,2,FALSE),"NULL")</f>
        <v>6</v>
      </c>
      <c r="O110">
        <f>IFERROR(VLOOKUP('Initial Data'!O110,Code!A$1:B$32,2,FALSE),"NULL")</f>
        <v>6</v>
      </c>
      <c r="P110" t="str">
        <f>IFERROR(VLOOKUP('Initial Data'!H110,Code!A$1:B$32,2,FALSE),"NULL")</f>
        <v>NULL</v>
      </c>
      <c r="Q110" t="str">
        <f>IFERROR(VLOOKUP('Initial Data'!M110,Code!A$1:B$32,2,FALSE),"NULL")</f>
        <v>NULL</v>
      </c>
      <c r="R110" t="str">
        <f>'Initial Data'!N110</f>
        <v/>
      </c>
      <c r="S110" t="str">
        <f>'Initial Data'!P110</f>
        <v/>
      </c>
      <c r="T110" t="str">
        <f>'Initial Data'!Q110</f>
        <v/>
      </c>
      <c r="U110" t="str">
        <f>'Initial Data'!S110</f>
        <v/>
      </c>
      <c r="V110" t="str">
        <f>IFERROR(VLOOKUP('Initial Data'!T110,'Initial Data'!A$1:U$2000,21,FALSE),"")</f>
        <v/>
      </c>
    </row>
    <row r="111" spans="1:22" x14ac:dyDescent="0.2">
      <c r="A111" t="str">
        <f>'Initial Data'!F111</f>
        <v>Application</v>
      </c>
      <c r="B111">
        <f t="shared" si="3"/>
        <v>110</v>
      </c>
      <c r="C111">
        <v>1</v>
      </c>
      <c r="D111" s="5" t="str">
        <f t="shared" si="4"/>
        <v>"2017-01-16 10:10:10"</v>
      </c>
      <c r="E111" s="5" t="str">
        <f t="shared" si="4"/>
        <v>"2017-01-16 10:10:10"</v>
      </c>
      <c r="F111" t="str">
        <f>'Initial Data'!A111</f>
        <v>Archibus</v>
      </c>
      <c r="G111" t="str">
        <f>'Initial Data'!B111</f>
        <v>AID230</v>
      </c>
      <c r="H111" t="str">
        <f>'Initial Data'!C111</f>
        <v>CAFM (Computer Added Facility Management)</v>
      </c>
      <c r="I111" s="3" t="str">
        <f>'Initial Data'!D111</f>
        <v>Archibus is an in-house computer aided facility managment application for administering and management of equipment inventory, work places and office space.</v>
      </c>
      <c r="J111" s="3" t="str">
        <f>'Initial Data'!E111</f>
        <v xml:space="preserve">Archibus has a nightly batch interface to recieve and send changes of employee data from SAP HR and PM. </v>
      </c>
      <c r="K111" t="str">
        <f>IFERROR(VLOOKUP('Initial Data'!G111,Code!A$1:B$32,2,FALSE),"NULL")</f>
        <v>NULL</v>
      </c>
      <c r="L111">
        <f>IFERROR(VLOOKUP('Initial Data'!J111,Code!A$1:B$32,2,FALSE),"NULL")</f>
        <v>6</v>
      </c>
      <c r="M111">
        <f>IFERROR(VLOOKUP('Initial Data'!K111,Code!A$1:B$32,2,FALSE),"NULL")</f>
        <v>5</v>
      </c>
      <c r="N111">
        <f>IFERROR(VLOOKUP('Initial Data'!L111,Code!A$1:B$32,2,FALSE),"NULL")</f>
        <v>6</v>
      </c>
      <c r="O111">
        <f>IFERROR(VLOOKUP('Initial Data'!O111,Code!A$1:B$32,2,FALSE),"NULL")</f>
        <v>5</v>
      </c>
      <c r="P111" t="str">
        <f>IFERROR(VLOOKUP('Initial Data'!H111,Code!A$1:B$32,2,FALSE),"NULL")</f>
        <v>NULL</v>
      </c>
      <c r="Q111" t="str">
        <f>IFERROR(VLOOKUP('Initial Data'!M111,Code!A$1:B$32,2,FALSE),"NULL")</f>
        <v>NULL</v>
      </c>
      <c r="R111" t="str">
        <f>'Initial Data'!N111</f>
        <v/>
      </c>
      <c r="S111" t="str">
        <f>'Initial Data'!P111</f>
        <v/>
      </c>
      <c r="T111" t="str">
        <f>'Initial Data'!Q111</f>
        <v/>
      </c>
      <c r="U111" t="str">
        <f>'Initial Data'!S111</f>
        <v/>
      </c>
      <c r="V111" t="str">
        <f>IFERROR(VLOOKUP('Initial Data'!T111,'Initial Data'!A$1:U$2000,21,FALSE),"")</f>
        <v/>
      </c>
    </row>
    <row r="112" spans="1:22" x14ac:dyDescent="0.2">
      <c r="A112" t="str">
        <f>'Initial Data'!F112</f>
        <v>Application</v>
      </c>
      <c r="B112">
        <f t="shared" si="3"/>
        <v>111</v>
      </c>
      <c r="C112">
        <v>1</v>
      </c>
      <c r="D112" s="5" t="str">
        <f t="shared" si="4"/>
        <v>"2017-01-16 10:10:10"</v>
      </c>
      <c r="E112" s="5" t="str">
        <f t="shared" si="4"/>
        <v>"2017-01-16 10:10:10"</v>
      </c>
      <c r="F112" t="str">
        <f>'Initial Data'!A112</f>
        <v>BMS</v>
      </c>
      <c r="G112" t="str">
        <f>'Initial Data'!B112</f>
        <v>AID232</v>
      </c>
      <c r="H112" t="str">
        <f>'Initial Data'!C112</f>
        <v xml:space="preserve">Building Management System (BMS) </v>
      </c>
      <c r="I112" s="3" t="str">
        <f>'Initial Data'!D112</f>
        <v xml:space="preserve">Building Management System (BMS) aka "German: Gebäudeleittechnik" monitors mostly  automated, self-sustaining other systems.  </v>
      </c>
      <c r="J112" s="3" t="str">
        <f>'Initial Data'!E112</f>
        <v xml:space="preserve">Mostly all connected systems do run completely self-sufficient in case of BMS outage. System is essential part of and rented with the building ("cube"). </v>
      </c>
      <c r="K112" t="str">
        <f>IFERROR(VLOOKUP('Initial Data'!G112,Code!A$1:B$32,2,FALSE),"NULL")</f>
        <v>NULL</v>
      </c>
      <c r="L112">
        <f>IFERROR(VLOOKUP('Initial Data'!J112,Code!A$1:B$32,2,FALSE),"NULL")</f>
        <v>6</v>
      </c>
      <c r="M112">
        <f>IFERROR(VLOOKUP('Initial Data'!K112,Code!A$1:B$32,2,FALSE),"NULL")</f>
        <v>5</v>
      </c>
      <c r="N112">
        <f>IFERROR(VLOOKUP('Initial Data'!L112,Code!A$1:B$32,2,FALSE),"NULL")</f>
        <v>6</v>
      </c>
      <c r="O112">
        <f>IFERROR(VLOOKUP('Initial Data'!O112,Code!A$1:B$32,2,FALSE),"NULL")</f>
        <v>6</v>
      </c>
      <c r="P112" t="str">
        <f>IFERROR(VLOOKUP('Initial Data'!H112,Code!A$1:B$32,2,FALSE),"NULL")</f>
        <v>NULL</v>
      </c>
      <c r="Q112" t="str">
        <f>IFERROR(VLOOKUP('Initial Data'!M112,Code!A$1:B$32,2,FALSE),"NULL")</f>
        <v>NULL</v>
      </c>
      <c r="R112" t="str">
        <f>'Initial Data'!N112</f>
        <v/>
      </c>
      <c r="S112" t="str">
        <f>'Initial Data'!P112</f>
        <v/>
      </c>
      <c r="T112" t="str">
        <f>'Initial Data'!Q112</f>
        <v/>
      </c>
      <c r="U112" t="str">
        <f>'Initial Data'!S112</f>
        <v/>
      </c>
      <c r="V112" t="str">
        <f>IFERROR(VLOOKUP('Initial Data'!T112,'Initial Data'!A$1:U$2000,21,FALSE),"")</f>
        <v/>
      </c>
    </row>
    <row r="113" spans="1:22" x14ac:dyDescent="0.2">
      <c r="A113" t="str">
        <f>'Initial Data'!F113</f>
        <v>Application</v>
      </c>
      <c r="B113">
        <f t="shared" si="3"/>
        <v>112</v>
      </c>
      <c r="C113">
        <v>1</v>
      </c>
      <c r="D113" s="5" t="str">
        <f t="shared" si="4"/>
        <v>"2017-01-16 10:10:10"</v>
      </c>
      <c r="E113" s="5" t="str">
        <f t="shared" si="4"/>
        <v>"2017-01-16 10:10:10"</v>
      </c>
      <c r="F113" t="str">
        <f>'Initial Data'!A113</f>
        <v>BMZ</v>
      </c>
      <c r="G113" t="str">
        <f>'Initial Data'!B113</f>
        <v>AID233</v>
      </c>
      <c r="H113" t="str">
        <f>'Initial Data'!C113</f>
        <v>Brandmeldezentrale</v>
      </c>
      <c r="I113" s="3" t="str">
        <f>'Initial Data'!D113</f>
        <v>The BMZ is a facility management application. Everything in BMZ is strictly according to legal regulations for fire fighting, fire call and fire panel.</v>
      </c>
      <c r="J113" s="3" t="str">
        <f>'Initial Data'!E113</f>
        <v>Most of BMZ is especially secured and sheltered. There is a direct line to fire station.</v>
      </c>
      <c r="K113" t="str">
        <f>IFERROR(VLOOKUP('Initial Data'!G113,Code!A$1:B$32,2,FALSE),"NULL")</f>
        <v>NULL</v>
      </c>
      <c r="L113">
        <f>IFERROR(VLOOKUP('Initial Data'!J113,Code!A$1:B$32,2,FALSE),"NULL")</f>
        <v>6</v>
      </c>
      <c r="M113">
        <f>IFERROR(VLOOKUP('Initial Data'!K113,Code!A$1:B$32,2,FALSE),"NULL")</f>
        <v>5</v>
      </c>
      <c r="N113">
        <f>IFERROR(VLOOKUP('Initial Data'!L113,Code!A$1:B$32,2,FALSE),"NULL")</f>
        <v>6</v>
      </c>
      <c r="O113">
        <f>IFERROR(VLOOKUP('Initial Data'!O113,Code!A$1:B$32,2,FALSE),"NULL")</f>
        <v>6</v>
      </c>
      <c r="P113" t="str">
        <f>IFERROR(VLOOKUP('Initial Data'!H113,Code!A$1:B$32,2,FALSE),"NULL")</f>
        <v>NULL</v>
      </c>
      <c r="Q113" t="str">
        <f>IFERROR(VLOOKUP('Initial Data'!M113,Code!A$1:B$32,2,FALSE),"NULL")</f>
        <v>NULL</v>
      </c>
      <c r="R113" t="str">
        <f>'Initial Data'!N113</f>
        <v/>
      </c>
      <c r="S113" t="str">
        <f>'Initial Data'!P113</f>
        <v/>
      </c>
      <c r="T113" t="str">
        <f>'Initial Data'!Q113</f>
        <v/>
      </c>
      <c r="U113" t="str">
        <f>'Initial Data'!S113</f>
        <v/>
      </c>
      <c r="V113" t="str">
        <f>IFERROR(VLOOKUP('Initial Data'!T113,'Initial Data'!A$1:U$2000,21,FALSE),"")</f>
        <v/>
      </c>
    </row>
    <row r="114" spans="1:22" x14ac:dyDescent="0.2">
      <c r="A114" t="str">
        <f>'Initial Data'!F114</f>
        <v>Application</v>
      </c>
      <c r="B114">
        <f t="shared" si="3"/>
        <v>113</v>
      </c>
      <c r="C114">
        <v>1</v>
      </c>
      <c r="D114" s="5" t="str">
        <f t="shared" si="4"/>
        <v>"2017-01-16 10:10:10"</v>
      </c>
      <c r="E114" s="5" t="str">
        <f t="shared" si="4"/>
        <v>"2017-01-16 10:10:10"</v>
      </c>
      <c r="F114" t="str">
        <f>'Initial Data'!A114</f>
        <v>EIB</v>
      </c>
      <c r="G114" t="str">
        <f>'Initial Data'!B114</f>
        <v>AID234</v>
      </c>
      <c r="H114" t="str">
        <f>'Initial Data'!C114</f>
        <v xml:space="preserve">European Installation Bus </v>
      </c>
      <c r="I114" s="3" t="str">
        <f>'Initial Data'!D114</f>
        <v xml:space="preserve">The European Installation Bus (EIB) application is based on named standard technology. </v>
      </c>
      <c r="J114" s="3" t="str">
        <f>'Initial Data'!E114</f>
        <v xml:space="preserve">EIB is used for lighting control. There is schedule and sensor based automated operation and monitoring. </v>
      </c>
      <c r="K114" t="str">
        <f>IFERROR(VLOOKUP('Initial Data'!G114,Code!A$1:B$32,2,FALSE),"NULL")</f>
        <v>NULL</v>
      </c>
      <c r="L114">
        <f>IFERROR(VLOOKUP('Initial Data'!J114,Code!A$1:B$32,2,FALSE),"NULL")</f>
        <v>6</v>
      </c>
      <c r="M114">
        <f>IFERROR(VLOOKUP('Initial Data'!K114,Code!A$1:B$32,2,FALSE),"NULL")</f>
        <v>5</v>
      </c>
      <c r="N114">
        <f>IFERROR(VLOOKUP('Initial Data'!L114,Code!A$1:B$32,2,FALSE),"NULL")</f>
        <v>6</v>
      </c>
      <c r="O114">
        <f>IFERROR(VLOOKUP('Initial Data'!O114,Code!A$1:B$32,2,FALSE),"NULL")</f>
        <v>6</v>
      </c>
      <c r="P114" t="str">
        <f>IFERROR(VLOOKUP('Initial Data'!H114,Code!A$1:B$32,2,FALSE),"NULL")</f>
        <v>NULL</v>
      </c>
      <c r="Q114" t="str">
        <f>IFERROR(VLOOKUP('Initial Data'!M114,Code!A$1:B$32,2,FALSE),"NULL")</f>
        <v>NULL</v>
      </c>
      <c r="R114" t="str">
        <f>'Initial Data'!N114</f>
        <v/>
      </c>
      <c r="S114" t="str">
        <f>'Initial Data'!P114</f>
        <v/>
      </c>
      <c r="T114" t="str">
        <f>'Initial Data'!Q114</f>
        <v/>
      </c>
      <c r="U114" t="str">
        <f>'Initial Data'!S114</f>
        <v/>
      </c>
      <c r="V114" t="str">
        <f>IFERROR(VLOOKUP('Initial Data'!T114,'Initial Data'!A$1:U$2000,21,FALSE),"")</f>
        <v/>
      </c>
    </row>
    <row r="115" spans="1:22" x14ac:dyDescent="0.2">
      <c r="A115" t="str">
        <f>'Initial Data'!F115</f>
        <v>Application</v>
      </c>
      <c r="B115">
        <f t="shared" si="3"/>
        <v>114</v>
      </c>
      <c r="C115">
        <v>1</v>
      </c>
      <c r="D115" s="5" t="str">
        <f t="shared" si="4"/>
        <v>"2017-01-16 10:10:10"</v>
      </c>
      <c r="E115" s="5" t="str">
        <f t="shared" si="4"/>
        <v>"2017-01-16 10:10:10"</v>
      </c>
      <c r="F115" t="str">
        <f>'Initial Data'!A115</f>
        <v>EA Tool</v>
      </c>
      <c r="G115" t="str">
        <f>'Initial Data'!B115</f>
        <v>AID237</v>
      </c>
      <c r="H115" t="str">
        <f>'Initial Data'!C115</f>
        <v/>
      </c>
      <c r="I115" s="3" t="str">
        <f>'Initial Data'!D115</f>
        <v xml:space="preserve">The Enterprise Architecture Repository of Deutsche Boerse is dubbed EA Tool or MEGA. Data is provided and maintained via browser. </v>
      </c>
      <c r="J115" s="3" t="str">
        <f>'Initial Data'!E115</f>
        <v xml:space="preserve">EA tool purpose is to </v>
      </c>
      <c r="K115" t="str">
        <f>IFERROR(VLOOKUP('Initial Data'!G115,Code!A$1:B$32,2,FALSE),"NULL")</f>
        <v>NULL</v>
      </c>
      <c r="L115" t="str">
        <f>IFERROR(VLOOKUP('Initial Data'!J115,Code!A$1:B$32,2,FALSE),"NULL")</f>
        <v>NULL</v>
      </c>
      <c r="M115" t="str">
        <f>IFERROR(VLOOKUP('Initial Data'!K115,Code!A$1:B$32,2,FALSE),"NULL")</f>
        <v>NULL</v>
      </c>
      <c r="N115" t="str">
        <f>IFERROR(VLOOKUP('Initial Data'!L115,Code!A$1:B$32,2,FALSE),"NULL")</f>
        <v>NULL</v>
      </c>
      <c r="O115" t="str">
        <f>IFERROR(VLOOKUP('Initial Data'!O115,Code!A$1:B$32,2,FALSE),"NULL")</f>
        <v>NULL</v>
      </c>
      <c r="P115" t="str">
        <f>IFERROR(VLOOKUP('Initial Data'!H115,Code!A$1:B$32,2,FALSE),"NULL")</f>
        <v>NULL</v>
      </c>
      <c r="Q115" t="str">
        <f>IFERROR(VLOOKUP('Initial Data'!M115,Code!A$1:B$32,2,FALSE),"NULL")</f>
        <v>NULL</v>
      </c>
      <c r="R115" t="str">
        <f>'Initial Data'!N115</f>
        <v/>
      </c>
      <c r="S115" t="str">
        <f>'Initial Data'!P115</f>
        <v/>
      </c>
      <c r="T115" t="str">
        <f>'Initial Data'!Q115</f>
        <v/>
      </c>
      <c r="U115" t="str">
        <f>'Initial Data'!S115</f>
        <v/>
      </c>
      <c r="V115" t="str">
        <f>IFERROR(VLOOKUP('Initial Data'!T115,'Initial Data'!A$1:U$2000,21,FALSE),"")</f>
        <v/>
      </c>
    </row>
    <row r="116" spans="1:22" x14ac:dyDescent="0.2">
      <c r="A116" t="str">
        <f>'Initial Data'!F116</f>
        <v>Application</v>
      </c>
      <c r="B116">
        <f t="shared" si="3"/>
        <v>115</v>
      </c>
      <c r="C116">
        <v>1</v>
      </c>
      <c r="D116" s="5" t="str">
        <f t="shared" si="4"/>
        <v>"2017-01-16 10:10:10"</v>
      </c>
      <c r="E116" s="5" t="str">
        <f t="shared" si="4"/>
        <v>"2017-01-16 10:10:10"</v>
      </c>
      <c r="F116" t="str">
        <f>'Initial Data'!A116</f>
        <v>Infrastructure Operations &amp; Monitoring</v>
      </c>
      <c r="G116" t="str">
        <f>'Initial Data'!B116</f>
        <v>AID238</v>
      </c>
      <c r="H116" t="str">
        <f>'Initial Data'!C116</f>
        <v>Cockpit Mgr</v>
      </c>
      <c r="I116" s="3" t="str">
        <f>'Initial Data'!D116</f>
        <v xml:space="preserve">CockpitMgr is used for monitoring and operating applications in the T&amp;C area. This includes both legacy and x7 series application. </v>
      </c>
      <c r="J116" s="3" t="str">
        <f>'Initial Data'!E116</f>
        <v/>
      </c>
      <c r="K116" t="str">
        <f>IFERROR(VLOOKUP('Initial Data'!G116,Code!A$1:B$32,2,FALSE),"NULL")</f>
        <v>NULL</v>
      </c>
      <c r="L116" t="str">
        <f>IFERROR(VLOOKUP('Initial Data'!J116,Code!A$1:B$32,2,FALSE),"NULL")</f>
        <v>NULL</v>
      </c>
      <c r="M116" t="str">
        <f>IFERROR(VLOOKUP('Initial Data'!K116,Code!A$1:B$32,2,FALSE),"NULL")</f>
        <v>NULL</v>
      </c>
      <c r="N116" t="str">
        <f>IFERROR(VLOOKUP('Initial Data'!L116,Code!A$1:B$32,2,FALSE),"NULL")</f>
        <v>NULL</v>
      </c>
      <c r="O116" t="str">
        <f>IFERROR(VLOOKUP('Initial Data'!O116,Code!A$1:B$32,2,FALSE),"NULL")</f>
        <v>NULL</v>
      </c>
      <c r="P116" t="str">
        <f>IFERROR(VLOOKUP('Initial Data'!H116,Code!A$1:B$32,2,FALSE),"NULL")</f>
        <v>NULL</v>
      </c>
      <c r="Q116">
        <f>IFERROR(VLOOKUP('Initial Data'!M116,Code!A$1:B$32,2,FALSE),"NULL")</f>
        <v>14</v>
      </c>
      <c r="R116" t="str">
        <f>'Initial Data'!N116</f>
        <v/>
      </c>
      <c r="S116" t="str">
        <f>'Initial Data'!P116</f>
        <v/>
      </c>
      <c r="T116" t="str">
        <f>'Initial Data'!Q116</f>
        <v/>
      </c>
      <c r="U116" t="str">
        <f>'Initial Data'!S116</f>
        <v/>
      </c>
      <c r="V116" t="str">
        <f>IFERROR(VLOOKUP('Initial Data'!T116,'Initial Data'!A$1:U$2000,21,FALSE),"")</f>
        <v/>
      </c>
    </row>
    <row r="117" spans="1:22" x14ac:dyDescent="0.2">
      <c r="A117" t="str">
        <f>'Initial Data'!F117</f>
        <v>Application</v>
      </c>
      <c r="B117">
        <f t="shared" si="3"/>
        <v>116</v>
      </c>
      <c r="C117">
        <v>1</v>
      </c>
      <c r="D117" s="5" t="str">
        <f t="shared" si="4"/>
        <v>"2017-01-16 10:10:10"</v>
      </c>
      <c r="E117" s="5" t="str">
        <f t="shared" si="4"/>
        <v>"2017-01-16 10:10:10"</v>
      </c>
      <c r="F117" t="str">
        <f>'Initial Data'!A117</f>
        <v>RITA</v>
      </c>
      <c r="G117" t="str">
        <f>'Initial Data'!B117</f>
        <v>AID239</v>
      </c>
      <c r="H117" t="str">
        <f>'Initial Data'!C117</f>
        <v>Risk IT Architecture</v>
      </c>
      <c r="I117" s="3" t="str">
        <f>'Initial Data'!D117</f>
        <v>Risk IT Architecture (RITA) is used by Group Risk Monitoring (GRM) to calculate Value at Risk using Monte-Carlo method. It is also used to collect and prepare all necessary input data and to store and analyze calculation results.</v>
      </c>
      <c r="J117" s="3" t="str">
        <f>'Initial Data'!E117</f>
        <v>Risk IT Architecture (RITA) is used by Group Risk Monitoring (GRM) to calculate Value at Risk using Monte-Carlo method. It is also used to collect and prepare all necessary input data and to store and analyze calculation results.</v>
      </c>
      <c r="K117">
        <f>IFERROR(VLOOKUP('Initial Data'!G117,Code!A$1:B$32,2,FALSE),"NULL")</f>
        <v>10</v>
      </c>
      <c r="L117">
        <f>IFERROR(VLOOKUP('Initial Data'!J117,Code!A$1:B$32,2,FALSE),"NULL")</f>
        <v>6</v>
      </c>
      <c r="M117">
        <f>IFERROR(VLOOKUP('Initial Data'!K117,Code!A$1:B$32,2,FALSE),"NULL")</f>
        <v>6</v>
      </c>
      <c r="N117">
        <f>IFERROR(VLOOKUP('Initial Data'!L117,Code!A$1:B$32,2,FALSE),"NULL")</f>
        <v>5</v>
      </c>
      <c r="O117">
        <f>IFERROR(VLOOKUP('Initial Data'!O117,Code!A$1:B$32,2,FALSE),"NULL")</f>
        <v>6</v>
      </c>
      <c r="P117" t="str">
        <f>IFERROR(VLOOKUP('Initial Data'!H117,Code!A$1:B$32,2,FALSE),"NULL")</f>
        <v>NULL</v>
      </c>
      <c r="Q117">
        <f>IFERROR(VLOOKUP('Initial Data'!M117,Code!A$1:B$32,2,FALSE),"NULL")</f>
        <v>13</v>
      </c>
      <c r="R117" t="str">
        <f>'Initial Data'!N117</f>
        <v/>
      </c>
      <c r="S117" t="str">
        <f>'Initial Data'!P117</f>
        <v/>
      </c>
      <c r="T117" t="str">
        <f>'Initial Data'!Q117</f>
        <v/>
      </c>
      <c r="U117" t="str">
        <f>'Initial Data'!S117</f>
        <v/>
      </c>
      <c r="V117" t="str">
        <f>IFERROR(VLOOKUP('Initial Data'!T117,'Initial Data'!A$1:U$2000,21,FALSE),"")</f>
        <v/>
      </c>
    </row>
    <row r="118" spans="1:22" x14ac:dyDescent="0.2">
      <c r="A118" t="str">
        <f>'Initial Data'!F118</f>
        <v>Application</v>
      </c>
      <c r="B118">
        <f t="shared" si="3"/>
        <v>117</v>
      </c>
      <c r="C118">
        <v>1</v>
      </c>
      <c r="D118" s="5" t="str">
        <f t="shared" si="4"/>
        <v>"2017-01-16 10:10:10"</v>
      </c>
      <c r="E118" s="5" t="str">
        <f t="shared" si="4"/>
        <v>"2017-01-16 10:10:10"</v>
      </c>
      <c r="F118" t="str">
        <f>'Initial Data'!A118</f>
        <v>SIRe</v>
      </c>
      <c r="G118" t="str">
        <f>'Initial Data'!B118</f>
        <v>AID240</v>
      </c>
      <c r="H118" t="str">
        <f>'Initial Data'!C118</f>
        <v>System Investigation Request enhanced;MSToolID=128</v>
      </c>
      <c r="I118" s="3" t="str">
        <f>'Initial Data'!D118</f>
        <v>This application is used throughout the DBG to capture Software Bugs, Issues and configuraiton changes. SIRe comes with workflow support in order to track the forthcoming of the analysis up to a final delivery of the related artefact. Such as software de</v>
      </c>
      <c r="J118" s="3" t="str">
        <f>'Initial Data'!E118</f>
        <v/>
      </c>
      <c r="K118">
        <f>IFERROR(VLOOKUP('Initial Data'!G118,Code!A$1:B$32,2,FALSE),"NULL")</f>
        <v>8</v>
      </c>
      <c r="L118">
        <f>IFERROR(VLOOKUP('Initial Data'!J118,Code!A$1:B$32,2,FALSE),"NULL")</f>
        <v>5</v>
      </c>
      <c r="M118">
        <f>IFERROR(VLOOKUP('Initial Data'!K118,Code!A$1:B$32,2,FALSE),"NULL")</f>
        <v>5</v>
      </c>
      <c r="N118">
        <f>IFERROR(VLOOKUP('Initial Data'!L118,Code!A$1:B$32,2,FALSE),"NULL")</f>
        <v>5</v>
      </c>
      <c r="O118">
        <f>IFERROR(VLOOKUP('Initial Data'!O118,Code!A$1:B$32,2,FALSE),"NULL")</f>
        <v>5</v>
      </c>
      <c r="P118" t="str">
        <f>IFERROR(VLOOKUP('Initial Data'!H118,Code!A$1:B$32,2,FALSE),"NULL")</f>
        <v>NULL</v>
      </c>
      <c r="Q118">
        <f>IFERROR(VLOOKUP('Initial Data'!M118,Code!A$1:B$32,2,FALSE),"NULL")</f>
        <v>13</v>
      </c>
      <c r="R118" t="str">
        <f>'Initial Data'!N118</f>
        <v/>
      </c>
      <c r="S118" t="str">
        <f>'Initial Data'!P118</f>
        <v/>
      </c>
      <c r="T118" t="str">
        <f>'Initial Data'!Q118</f>
        <v/>
      </c>
      <c r="U118" t="str">
        <f>'Initial Data'!S118</f>
        <v/>
      </c>
      <c r="V118" t="str">
        <f>IFERROR(VLOOKUP('Initial Data'!T118,'Initial Data'!A$1:U$2000,21,FALSE),"")</f>
        <v/>
      </c>
    </row>
    <row r="119" spans="1:22" x14ac:dyDescent="0.2">
      <c r="A119" t="str">
        <f>'Initial Data'!F119</f>
        <v>Application</v>
      </c>
      <c r="B119">
        <f t="shared" si="3"/>
        <v>118</v>
      </c>
      <c r="C119">
        <v>1</v>
      </c>
      <c r="D119" s="5" t="str">
        <f t="shared" si="4"/>
        <v>"2017-01-16 10:10:10"</v>
      </c>
      <c r="E119" s="5" t="str">
        <f t="shared" si="4"/>
        <v>"2017-01-16 10:10:10"</v>
      </c>
      <c r="F119" t="str">
        <f>'Initial Data'!A119</f>
        <v>deutsche-boerse.com</v>
      </c>
      <c r="G119" t="str">
        <f>'Initial Data'!B119</f>
        <v>AID241</v>
      </c>
      <c r="H119" t="str">
        <f>'Initial Data'!C119</f>
        <v/>
      </c>
      <c r="I119" s="3" t="str">
        <f>'Initial Data'!D119</f>
        <v/>
      </c>
      <c r="J119" s="3" t="str">
        <f>'Initial Data'!E119</f>
        <v/>
      </c>
      <c r="K119" t="str">
        <f>IFERROR(VLOOKUP('Initial Data'!G119,Code!A$1:B$32,2,FALSE),"NULL")</f>
        <v>NULL</v>
      </c>
      <c r="L119">
        <f>IFERROR(VLOOKUP('Initial Data'!J119,Code!A$1:B$32,2,FALSE),"NULL")</f>
        <v>6</v>
      </c>
      <c r="M119">
        <f>IFERROR(VLOOKUP('Initial Data'!K119,Code!A$1:B$32,2,FALSE),"NULL")</f>
        <v>7</v>
      </c>
      <c r="N119">
        <f>IFERROR(VLOOKUP('Initial Data'!L119,Code!A$1:B$32,2,FALSE),"NULL")</f>
        <v>7</v>
      </c>
      <c r="O119">
        <f>IFERROR(VLOOKUP('Initial Data'!O119,Code!A$1:B$32,2,FALSE),"NULL")</f>
        <v>6</v>
      </c>
      <c r="P119" t="str">
        <f>IFERROR(VLOOKUP('Initial Data'!H119,Code!A$1:B$32,2,FALSE),"NULL")</f>
        <v>NULL</v>
      </c>
      <c r="Q119" t="str">
        <f>IFERROR(VLOOKUP('Initial Data'!M119,Code!A$1:B$32,2,FALSE),"NULL")</f>
        <v>NULL</v>
      </c>
      <c r="R119" t="str">
        <f>'Initial Data'!N119</f>
        <v/>
      </c>
      <c r="S119" t="str">
        <f>'Initial Data'!P119</f>
        <v/>
      </c>
      <c r="T119" t="str">
        <f>'Initial Data'!Q119</f>
        <v/>
      </c>
      <c r="U119" t="str">
        <f>'Initial Data'!S119</f>
        <v/>
      </c>
      <c r="V119" t="str">
        <f>IFERROR(VLOOKUP('Initial Data'!T119,'Initial Data'!A$1:U$2000,21,FALSE),"")</f>
        <v/>
      </c>
    </row>
    <row r="120" spans="1:22" x14ac:dyDescent="0.2">
      <c r="A120" t="str">
        <f>'Initial Data'!F120</f>
        <v>Application</v>
      </c>
      <c r="B120">
        <f t="shared" si="3"/>
        <v>119</v>
      </c>
      <c r="C120">
        <v>1</v>
      </c>
      <c r="D120" s="5" t="str">
        <f t="shared" si="4"/>
        <v>"2017-01-16 10:10:10"</v>
      </c>
      <c r="E120" s="5" t="str">
        <f t="shared" si="4"/>
        <v>"2017-01-16 10:10:10"</v>
      </c>
      <c r="F120" t="str">
        <f>'Initial Data'!A120</f>
        <v>Clearing Operation Support</v>
      </c>
      <c r="G120" t="str">
        <f>'Initial Data'!B120</f>
        <v>AID242</v>
      </c>
      <c r="H120" t="str">
        <f>'Initial Data'!C120</f>
        <v>Market Supervision Tools, MS Tools</v>
      </c>
      <c r="I120" s="3" t="str">
        <f>'Initial Data'!D120</f>
        <v>Set of tools for market supervision - Clearing Operations</v>
      </c>
      <c r="J120" s="3" t="str">
        <f>'Initial Data'!E120</f>
        <v/>
      </c>
      <c r="K120" t="str">
        <f>IFERROR(VLOOKUP('Initial Data'!G120,Code!A$1:B$32,2,FALSE),"NULL")</f>
        <v>NULL</v>
      </c>
      <c r="L120">
        <f>IFERROR(VLOOKUP('Initial Data'!J120,Code!A$1:B$32,2,FALSE),"NULL")</f>
        <v>4</v>
      </c>
      <c r="M120">
        <f>IFERROR(VLOOKUP('Initial Data'!K120,Code!A$1:B$32,2,FALSE),"NULL")</f>
        <v>4</v>
      </c>
      <c r="N120">
        <f>IFERROR(VLOOKUP('Initial Data'!L120,Code!A$1:B$32,2,FALSE),"NULL")</f>
        <v>4</v>
      </c>
      <c r="O120">
        <f>IFERROR(VLOOKUP('Initial Data'!O120,Code!A$1:B$32,2,FALSE),"NULL")</f>
        <v>4</v>
      </c>
      <c r="P120" t="str">
        <f>IFERROR(VLOOKUP('Initial Data'!H120,Code!A$1:B$32,2,FALSE),"NULL")</f>
        <v>NULL</v>
      </c>
      <c r="Q120" t="str">
        <f>IFERROR(VLOOKUP('Initial Data'!M120,Code!A$1:B$32,2,FALSE),"NULL")</f>
        <v>NULL</v>
      </c>
      <c r="R120" t="str">
        <f>'Initial Data'!N120</f>
        <v/>
      </c>
      <c r="S120" t="str">
        <f>'Initial Data'!P120</f>
        <v/>
      </c>
      <c r="T120" t="str">
        <f>'Initial Data'!Q120</f>
        <v/>
      </c>
      <c r="U120" t="str">
        <f>'Initial Data'!S120</f>
        <v/>
      </c>
      <c r="V120" t="str">
        <f>IFERROR(VLOOKUP('Initial Data'!T120,'Initial Data'!A$1:U$2000,21,FALSE),"")</f>
        <v/>
      </c>
    </row>
    <row r="121" spans="1:22" x14ac:dyDescent="0.2">
      <c r="A121" t="str">
        <f>'Initial Data'!F121</f>
        <v>Application</v>
      </c>
      <c r="B121">
        <f t="shared" si="3"/>
        <v>120</v>
      </c>
      <c r="C121">
        <v>1</v>
      </c>
      <c r="D121" s="5" t="str">
        <f t="shared" si="4"/>
        <v>"2017-01-16 10:10:10"</v>
      </c>
      <c r="E121" s="5" t="str">
        <f t="shared" si="4"/>
        <v>"2017-01-16 10:10:10"</v>
      </c>
      <c r="F121" t="str">
        <f>'Initial Data'!A121</f>
        <v>Shared Operation Support Tools</v>
      </c>
      <c r="G121" t="str">
        <f>'Initial Data'!B121</f>
        <v>AID243</v>
      </c>
      <c r="H121" t="str">
        <f>'Initial Data'!C121</f>
        <v>Market Supervision Tools, MS Tools</v>
      </c>
      <c r="I121" s="3" t="str">
        <f>'Initial Data'!D121</f>
        <v>Set of tools used by different operation teams (clearing, trading and risk)</v>
      </c>
      <c r="J121" s="3" t="str">
        <f>'Initial Data'!E121</f>
        <v/>
      </c>
      <c r="K121" t="str">
        <f>IFERROR(VLOOKUP('Initial Data'!G121,Code!A$1:B$32,2,FALSE),"NULL")</f>
        <v>NULL</v>
      </c>
      <c r="L121">
        <f>IFERROR(VLOOKUP('Initial Data'!J121,Code!A$1:B$32,2,FALSE),"NULL")</f>
        <v>4</v>
      </c>
      <c r="M121">
        <f>IFERROR(VLOOKUP('Initial Data'!K121,Code!A$1:B$32,2,FALSE),"NULL")</f>
        <v>5</v>
      </c>
      <c r="N121">
        <f>IFERROR(VLOOKUP('Initial Data'!L121,Code!A$1:B$32,2,FALSE),"NULL")</f>
        <v>5</v>
      </c>
      <c r="O121">
        <f>IFERROR(VLOOKUP('Initial Data'!O121,Code!A$1:B$32,2,FALSE),"NULL")</f>
        <v>4</v>
      </c>
      <c r="P121" t="str">
        <f>IFERROR(VLOOKUP('Initial Data'!H121,Code!A$1:B$32,2,FALSE),"NULL")</f>
        <v>NULL</v>
      </c>
      <c r="Q121" t="str">
        <f>IFERROR(VLOOKUP('Initial Data'!M121,Code!A$1:B$32,2,FALSE),"NULL")</f>
        <v>NULL</v>
      </c>
      <c r="R121" t="str">
        <f>'Initial Data'!N121</f>
        <v/>
      </c>
      <c r="S121" t="str">
        <f>'Initial Data'!P121</f>
        <v/>
      </c>
      <c r="T121" t="str">
        <f>'Initial Data'!Q121</f>
        <v/>
      </c>
      <c r="U121" t="str">
        <f>'Initial Data'!S121</f>
        <v/>
      </c>
      <c r="V121" t="str">
        <f>IFERROR(VLOOKUP('Initial Data'!T121,'Initial Data'!A$1:U$2000,21,FALSE),"")</f>
        <v/>
      </c>
    </row>
    <row r="122" spans="1:22" x14ac:dyDescent="0.2">
      <c r="A122" t="str">
        <f>'Initial Data'!F122</f>
        <v>Application</v>
      </c>
      <c r="B122">
        <f t="shared" si="3"/>
        <v>121</v>
      </c>
      <c r="C122">
        <v>1</v>
      </c>
      <c r="D122" s="5" t="str">
        <f t="shared" si="4"/>
        <v>"2017-01-16 10:10:10"</v>
      </c>
      <c r="E122" s="5" t="str">
        <f t="shared" si="4"/>
        <v>"2017-01-16 10:10:10"</v>
      </c>
      <c r="F122" t="str">
        <f>'Initial Data'!A122</f>
        <v>Risk Operation Support</v>
      </c>
      <c r="G122" t="str">
        <f>'Initial Data'!B122</f>
        <v>AID244</v>
      </c>
      <c r="H122" t="str">
        <f>'Initial Data'!C122</f>
        <v>Market Supervision Tools, MS Tools</v>
      </c>
      <c r="I122" s="3" t="str">
        <f>'Initial Data'!D122</f>
        <v/>
      </c>
      <c r="J122" s="3" t="str">
        <f>'Initial Data'!E122</f>
        <v/>
      </c>
      <c r="K122" t="str">
        <f>IFERROR(VLOOKUP('Initial Data'!G122,Code!A$1:B$32,2,FALSE),"NULL")</f>
        <v>NULL</v>
      </c>
      <c r="L122">
        <f>IFERROR(VLOOKUP('Initial Data'!J122,Code!A$1:B$32,2,FALSE),"NULL")</f>
        <v>4</v>
      </c>
      <c r="M122">
        <f>IFERROR(VLOOKUP('Initial Data'!K122,Code!A$1:B$32,2,FALSE),"NULL")</f>
        <v>5</v>
      </c>
      <c r="N122">
        <f>IFERROR(VLOOKUP('Initial Data'!L122,Code!A$1:B$32,2,FALSE),"NULL")</f>
        <v>4</v>
      </c>
      <c r="O122">
        <f>IFERROR(VLOOKUP('Initial Data'!O122,Code!A$1:B$32,2,FALSE),"NULL")</f>
        <v>4</v>
      </c>
      <c r="P122" t="str">
        <f>IFERROR(VLOOKUP('Initial Data'!H122,Code!A$1:B$32,2,FALSE),"NULL")</f>
        <v>NULL</v>
      </c>
      <c r="Q122" t="str">
        <f>IFERROR(VLOOKUP('Initial Data'!M122,Code!A$1:B$32,2,FALSE),"NULL")</f>
        <v>NULL</v>
      </c>
      <c r="R122" t="str">
        <f>'Initial Data'!N122</f>
        <v/>
      </c>
      <c r="S122" t="str">
        <f>'Initial Data'!P122</f>
        <v/>
      </c>
      <c r="T122" t="str">
        <f>'Initial Data'!Q122</f>
        <v/>
      </c>
      <c r="U122" t="str">
        <f>'Initial Data'!S122</f>
        <v/>
      </c>
      <c r="V122" t="str">
        <f>IFERROR(VLOOKUP('Initial Data'!T122,'Initial Data'!A$1:U$2000,21,FALSE),"")</f>
        <v/>
      </c>
    </row>
    <row r="123" spans="1:22" x14ac:dyDescent="0.2">
      <c r="A123" t="str">
        <f>'Initial Data'!F123</f>
        <v>Application</v>
      </c>
      <c r="B123">
        <f t="shared" si="3"/>
        <v>122</v>
      </c>
      <c r="C123">
        <v>1</v>
      </c>
      <c r="D123" s="5" t="str">
        <f t="shared" si="4"/>
        <v>"2017-01-16 10:10:10"</v>
      </c>
      <c r="E123" s="5" t="str">
        <f t="shared" si="4"/>
        <v>"2017-01-16 10:10:10"</v>
      </c>
      <c r="F123" t="str">
        <f>'Initial Data'!A123</f>
        <v>Market Operation Support DTO</v>
      </c>
      <c r="G123" t="str">
        <f>'Initial Data'!B123</f>
        <v>AID245</v>
      </c>
      <c r="H123" t="str">
        <f>'Initial Data'!C123</f>
        <v>Market Supervision Tools, MS Tools</v>
      </c>
      <c r="I123" s="3" t="str">
        <f>'Initial Data'!D123</f>
        <v>Set of tools for market operations in the area of Dxx</v>
      </c>
      <c r="J123" s="3" t="str">
        <f>'Initial Data'!E123</f>
        <v/>
      </c>
      <c r="K123" t="str">
        <f>IFERROR(VLOOKUP('Initial Data'!G123,Code!A$1:B$32,2,FALSE),"NULL")</f>
        <v>NULL</v>
      </c>
      <c r="L123">
        <f>IFERROR(VLOOKUP('Initial Data'!J123,Code!A$1:B$32,2,FALSE),"NULL")</f>
        <v>6</v>
      </c>
      <c r="M123">
        <f>IFERROR(VLOOKUP('Initial Data'!K123,Code!A$1:B$32,2,FALSE),"NULL")</f>
        <v>6</v>
      </c>
      <c r="N123">
        <f>IFERROR(VLOOKUP('Initial Data'!L123,Code!A$1:B$32,2,FALSE),"NULL")</f>
        <v>6</v>
      </c>
      <c r="O123">
        <f>IFERROR(VLOOKUP('Initial Data'!O123,Code!A$1:B$32,2,FALSE),"NULL")</f>
        <v>6</v>
      </c>
      <c r="P123" t="str">
        <f>IFERROR(VLOOKUP('Initial Data'!H123,Code!A$1:B$32,2,FALSE),"NULL")</f>
        <v>NULL</v>
      </c>
      <c r="Q123" t="str">
        <f>IFERROR(VLOOKUP('Initial Data'!M123,Code!A$1:B$32,2,FALSE),"NULL")</f>
        <v>NULL</v>
      </c>
      <c r="R123" t="str">
        <f>'Initial Data'!N123</f>
        <v/>
      </c>
      <c r="S123" t="str">
        <f>'Initial Data'!P123</f>
        <v/>
      </c>
      <c r="T123" t="str">
        <f>'Initial Data'!Q123</f>
        <v/>
      </c>
      <c r="U123" t="str">
        <f>'Initial Data'!S123</f>
        <v/>
      </c>
      <c r="V123" t="str">
        <f>IFERROR(VLOOKUP('Initial Data'!T123,'Initial Data'!A$1:U$2000,21,FALSE),"")</f>
        <v/>
      </c>
    </row>
    <row r="124" spans="1:22" x14ac:dyDescent="0.2">
      <c r="A124" t="str">
        <f>'Initial Data'!F124</f>
        <v>Application</v>
      </c>
      <c r="B124">
        <f t="shared" si="3"/>
        <v>123</v>
      </c>
      <c r="C124">
        <v>1</v>
      </c>
      <c r="D124" s="5" t="str">
        <f t="shared" si="4"/>
        <v>"2017-01-16 10:10:10"</v>
      </c>
      <c r="E124" s="5" t="str">
        <f t="shared" si="4"/>
        <v>"2017-01-16 10:10:10"</v>
      </c>
      <c r="F124" t="str">
        <f>'Initial Data'!A124</f>
        <v>Market Operation Support DDC</v>
      </c>
      <c r="G124" t="str">
        <f>'Initial Data'!B124</f>
        <v>AID246</v>
      </c>
      <c r="H124" t="str">
        <f>'Initial Data'!C124</f>
        <v/>
      </c>
      <c r="I124" s="3" t="str">
        <f>'Initial Data'!D124</f>
        <v/>
      </c>
      <c r="J124" s="3" t="str">
        <f>'Initial Data'!E124</f>
        <v/>
      </c>
      <c r="K124" t="str">
        <f>IFERROR(VLOOKUP('Initial Data'!G124,Code!A$1:B$32,2,FALSE),"NULL")</f>
        <v>NULL</v>
      </c>
      <c r="L124">
        <f>IFERROR(VLOOKUP('Initial Data'!J124,Code!A$1:B$32,2,FALSE),"NULL")</f>
        <v>6</v>
      </c>
      <c r="M124">
        <f>IFERROR(VLOOKUP('Initial Data'!K124,Code!A$1:B$32,2,FALSE),"NULL")</f>
        <v>6</v>
      </c>
      <c r="N124">
        <f>IFERROR(VLOOKUP('Initial Data'!L124,Code!A$1:B$32,2,FALSE),"NULL")</f>
        <v>6</v>
      </c>
      <c r="O124">
        <f>IFERROR(VLOOKUP('Initial Data'!O124,Code!A$1:B$32,2,FALSE),"NULL")</f>
        <v>6</v>
      </c>
      <c r="P124" t="str">
        <f>IFERROR(VLOOKUP('Initial Data'!H124,Code!A$1:B$32,2,FALSE),"NULL")</f>
        <v>NULL</v>
      </c>
      <c r="Q124" t="str">
        <f>IFERROR(VLOOKUP('Initial Data'!M124,Code!A$1:B$32,2,FALSE),"NULL")</f>
        <v>NULL</v>
      </c>
      <c r="R124" t="str">
        <f>'Initial Data'!N124</f>
        <v/>
      </c>
      <c r="S124" t="str">
        <f>'Initial Data'!P124</f>
        <v/>
      </c>
      <c r="T124" t="str">
        <f>'Initial Data'!Q124</f>
        <v/>
      </c>
      <c r="U124" t="str">
        <f>'Initial Data'!S124</f>
        <v/>
      </c>
      <c r="V124" t="str">
        <f>IFERROR(VLOOKUP('Initial Data'!T124,'Initial Data'!A$1:U$2000,21,FALSE),"")</f>
        <v/>
      </c>
    </row>
    <row r="125" spans="1:22" x14ac:dyDescent="0.2">
      <c r="A125" t="str">
        <f>'Initial Data'!F125</f>
        <v>Application</v>
      </c>
      <c r="B125">
        <f t="shared" si="3"/>
        <v>124</v>
      </c>
      <c r="C125">
        <v>1</v>
      </c>
      <c r="D125" s="5" t="str">
        <f t="shared" si="4"/>
        <v>"2017-01-16 10:10:10"</v>
      </c>
      <c r="E125" s="5" t="str">
        <f t="shared" si="4"/>
        <v>"2017-01-16 10:10:10"</v>
      </c>
      <c r="F125" t="str">
        <f>'Initial Data'!A125</f>
        <v>Market Operation Support DMF</v>
      </c>
      <c r="G125" t="str">
        <f>'Initial Data'!B125</f>
        <v>AID247</v>
      </c>
      <c r="H125" t="str">
        <f>'Initial Data'!C125</f>
        <v>Market Supervision Tools</v>
      </c>
      <c r="I125" s="3" t="str">
        <f>'Initial Data'!D125</f>
        <v xml:space="preserve">This a collection of tools also listed in the Market Supervision tool excel sheet. The tools covered via this application are only used by DMF. </v>
      </c>
      <c r="J125" s="3" t="str">
        <f>'Initial Data'!E125</f>
        <v/>
      </c>
      <c r="K125" t="str">
        <f>IFERROR(VLOOKUP('Initial Data'!G125,Code!A$1:B$32,2,FALSE),"NULL")</f>
        <v>NULL</v>
      </c>
      <c r="L125">
        <f>IFERROR(VLOOKUP('Initial Data'!J125,Code!A$1:B$32,2,FALSE),"NULL")</f>
        <v>4</v>
      </c>
      <c r="M125">
        <f>IFERROR(VLOOKUP('Initial Data'!K125,Code!A$1:B$32,2,FALSE),"NULL")</f>
        <v>5</v>
      </c>
      <c r="N125">
        <f>IFERROR(VLOOKUP('Initial Data'!L125,Code!A$1:B$32,2,FALSE),"NULL")</f>
        <v>4</v>
      </c>
      <c r="O125">
        <f>IFERROR(VLOOKUP('Initial Data'!O125,Code!A$1:B$32,2,FALSE),"NULL")</f>
        <v>4</v>
      </c>
      <c r="P125" t="str">
        <f>IFERROR(VLOOKUP('Initial Data'!H125,Code!A$1:B$32,2,FALSE),"NULL")</f>
        <v>NULL</v>
      </c>
      <c r="Q125" t="str">
        <f>IFERROR(VLOOKUP('Initial Data'!M125,Code!A$1:B$32,2,FALSE),"NULL")</f>
        <v>NULL</v>
      </c>
      <c r="R125" t="str">
        <f>'Initial Data'!N125</f>
        <v/>
      </c>
      <c r="S125" t="str">
        <f>'Initial Data'!P125</f>
        <v/>
      </c>
      <c r="T125" t="str">
        <f>'Initial Data'!Q125</f>
        <v/>
      </c>
      <c r="U125" t="str">
        <f>'Initial Data'!S125</f>
        <v/>
      </c>
      <c r="V125" t="str">
        <f>IFERROR(VLOOKUP('Initial Data'!T125,'Initial Data'!A$1:U$2000,21,FALSE),"")</f>
        <v/>
      </c>
    </row>
    <row r="126" spans="1:22" x14ac:dyDescent="0.2">
      <c r="A126" t="str">
        <f>'Initial Data'!F126</f>
        <v>Application</v>
      </c>
      <c r="B126">
        <f t="shared" si="3"/>
        <v>125</v>
      </c>
      <c r="C126">
        <v>1</v>
      </c>
      <c r="D126" s="5" t="str">
        <f t="shared" si="4"/>
        <v>"2017-01-16 10:10:10"</v>
      </c>
      <c r="E126" s="5" t="str">
        <f t="shared" si="4"/>
        <v>"2017-01-16 10:10:10"</v>
      </c>
      <c r="F126" t="str">
        <f>'Initial Data'!A126</f>
        <v>Market Operation Support DXE</v>
      </c>
      <c r="G126" t="str">
        <f>'Initial Data'!B126</f>
        <v>AID248</v>
      </c>
      <c r="H126" t="str">
        <f>'Initial Data'!C126</f>
        <v>Market Supervision Tools</v>
      </c>
      <c r="I126" s="3" t="str">
        <f>'Initial Data'!D126</f>
        <v>This tools cover all the market supervision tools used bei the DXE unit.</v>
      </c>
      <c r="J126" s="3" t="str">
        <f>'Initial Data'!E126</f>
        <v/>
      </c>
      <c r="K126" t="str">
        <f>IFERROR(VLOOKUP('Initial Data'!G126,Code!A$1:B$32,2,FALSE),"NULL")</f>
        <v>NULL</v>
      </c>
      <c r="L126">
        <f>IFERROR(VLOOKUP('Initial Data'!J126,Code!A$1:B$32,2,FALSE),"NULL")</f>
        <v>4</v>
      </c>
      <c r="M126">
        <f>IFERROR(VLOOKUP('Initial Data'!K126,Code!A$1:B$32,2,FALSE),"NULL")</f>
        <v>6</v>
      </c>
      <c r="N126">
        <f>IFERROR(VLOOKUP('Initial Data'!L126,Code!A$1:B$32,2,FALSE),"NULL")</f>
        <v>6</v>
      </c>
      <c r="O126">
        <f>IFERROR(VLOOKUP('Initial Data'!O126,Code!A$1:B$32,2,FALSE),"NULL")</f>
        <v>4</v>
      </c>
      <c r="P126" t="str">
        <f>IFERROR(VLOOKUP('Initial Data'!H126,Code!A$1:B$32,2,FALSE),"NULL")</f>
        <v>NULL</v>
      </c>
      <c r="Q126" t="str">
        <f>IFERROR(VLOOKUP('Initial Data'!M126,Code!A$1:B$32,2,FALSE),"NULL")</f>
        <v>NULL</v>
      </c>
      <c r="R126" t="str">
        <f>'Initial Data'!N126</f>
        <v/>
      </c>
      <c r="S126" t="str">
        <f>'Initial Data'!P126</f>
        <v/>
      </c>
      <c r="T126" t="str">
        <f>'Initial Data'!Q126</f>
        <v/>
      </c>
      <c r="U126" t="str">
        <f>'Initial Data'!S126</f>
        <v/>
      </c>
      <c r="V126" t="str">
        <f>IFERROR(VLOOKUP('Initial Data'!T126,'Initial Data'!A$1:U$2000,21,FALSE),"")</f>
        <v/>
      </c>
    </row>
    <row r="127" spans="1:22" x14ac:dyDescent="0.2">
      <c r="A127" t="str">
        <f>'Initial Data'!F127</f>
        <v>Application</v>
      </c>
      <c r="B127">
        <f t="shared" si="3"/>
        <v>126</v>
      </c>
      <c r="C127">
        <v>1</v>
      </c>
      <c r="D127" s="5" t="str">
        <f t="shared" si="4"/>
        <v>"2017-01-16 10:10:10"</v>
      </c>
      <c r="E127" s="5" t="str">
        <f t="shared" si="4"/>
        <v>"2017-01-16 10:10:10"</v>
      </c>
      <c r="F127" t="str">
        <f>'Initial Data'!A127</f>
        <v>Market Operation Support DMH</v>
      </c>
      <c r="G127" t="str">
        <f>'Initial Data'!B127</f>
        <v>AID249</v>
      </c>
      <c r="H127" t="str">
        <f>'Initial Data'!C127</f>
        <v>Market Supervision Tools</v>
      </c>
      <c r="I127" s="3" t="str">
        <f>'Initial Data'!D127</f>
        <v>This application comprises the tools used by market supervisions DMH unit.  The tools are listed as components.</v>
      </c>
      <c r="J127" s="3" t="str">
        <f>'Initial Data'!E127</f>
        <v/>
      </c>
      <c r="K127" t="str">
        <f>IFERROR(VLOOKUP('Initial Data'!G127,Code!A$1:B$32,2,FALSE),"NULL")</f>
        <v>NULL</v>
      </c>
      <c r="L127">
        <f>IFERROR(VLOOKUP('Initial Data'!J127,Code!A$1:B$32,2,FALSE),"NULL")</f>
        <v>6</v>
      </c>
      <c r="M127">
        <f>IFERROR(VLOOKUP('Initial Data'!K127,Code!A$1:B$32,2,FALSE),"NULL")</f>
        <v>5</v>
      </c>
      <c r="N127">
        <f>IFERROR(VLOOKUP('Initial Data'!L127,Code!A$1:B$32,2,FALSE),"NULL")</f>
        <v>6</v>
      </c>
      <c r="O127">
        <f>IFERROR(VLOOKUP('Initial Data'!O127,Code!A$1:B$32,2,FALSE),"NULL")</f>
        <v>6</v>
      </c>
      <c r="P127" t="str">
        <f>IFERROR(VLOOKUP('Initial Data'!H127,Code!A$1:B$32,2,FALSE),"NULL")</f>
        <v>NULL</v>
      </c>
      <c r="Q127" t="str">
        <f>IFERROR(VLOOKUP('Initial Data'!M127,Code!A$1:B$32,2,FALSE),"NULL")</f>
        <v>NULL</v>
      </c>
      <c r="R127" t="str">
        <f>'Initial Data'!N127</f>
        <v/>
      </c>
      <c r="S127" t="str">
        <f>'Initial Data'!P127</f>
        <v/>
      </c>
      <c r="T127" t="str">
        <f>'Initial Data'!Q127</f>
        <v/>
      </c>
      <c r="U127" t="str">
        <f>'Initial Data'!S127</f>
        <v/>
      </c>
      <c r="V127" t="str">
        <f>IFERROR(VLOOKUP('Initial Data'!T127,'Initial Data'!A$1:U$2000,21,FALSE),"")</f>
        <v/>
      </c>
    </row>
    <row r="128" spans="1:22" x14ac:dyDescent="0.2">
      <c r="A128" t="str">
        <f>'Initial Data'!F128</f>
        <v>Application</v>
      </c>
      <c r="B128">
        <f t="shared" si="3"/>
        <v>127</v>
      </c>
      <c r="C128">
        <v>1</v>
      </c>
      <c r="D128" s="5" t="str">
        <f t="shared" si="4"/>
        <v>"2017-01-16 10:10:10"</v>
      </c>
      <c r="E128" s="5" t="str">
        <f t="shared" si="4"/>
        <v>"2017-01-16 10:10:10"</v>
      </c>
      <c r="F128" t="str">
        <f>'Initial Data'!A128</f>
        <v>Market Operation Support DMS</v>
      </c>
      <c r="G128" t="str">
        <f>'Initial Data'!B128</f>
        <v>AID250</v>
      </c>
      <c r="H128" t="str">
        <f>'Initial Data'!C128</f>
        <v>Market Supervision Tools</v>
      </c>
      <c r="I128" s="3" t="str">
        <f>'Initial Data'!D128</f>
        <v>Market supervision tool used by DMS supervision Unit.</v>
      </c>
      <c r="J128" s="3" t="str">
        <f>'Initial Data'!E128</f>
        <v/>
      </c>
      <c r="K128" t="str">
        <f>IFERROR(VLOOKUP('Initial Data'!G128,Code!A$1:B$32,2,FALSE),"NULL")</f>
        <v>NULL</v>
      </c>
      <c r="L128">
        <f>IFERROR(VLOOKUP('Initial Data'!J128,Code!A$1:B$32,2,FALSE),"NULL")</f>
        <v>7</v>
      </c>
      <c r="M128">
        <f>IFERROR(VLOOKUP('Initial Data'!K128,Code!A$1:B$32,2,FALSE),"NULL")</f>
        <v>6</v>
      </c>
      <c r="N128">
        <f>IFERROR(VLOOKUP('Initial Data'!L128,Code!A$1:B$32,2,FALSE),"NULL")</f>
        <v>6</v>
      </c>
      <c r="O128">
        <f>IFERROR(VLOOKUP('Initial Data'!O128,Code!A$1:B$32,2,FALSE),"NULL")</f>
        <v>7</v>
      </c>
      <c r="P128" t="str">
        <f>IFERROR(VLOOKUP('Initial Data'!H128,Code!A$1:B$32,2,FALSE),"NULL")</f>
        <v>NULL</v>
      </c>
      <c r="Q128" t="str">
        <f>IFERROR(VLOOKUP('Initial Data'!M128,Code!A$1:B$32,2,FALSE),"NULL")</f>
        <v>NULL</v>
      </c>
      <c r="R128" t="str">
        <f>'Initial Data'!N128</f>
        <v/>
      </c>
      <c r="S128" t="str">
        <f>'Initial Data'!P128</f>
        <v/>
      </c>
      <c r="T128" t="str">
        <f>'Initial Data'!Q128</f>
        <v/>
      </c>
      <c r="U128" t="str">
        <f>'Initial Data'!S128</f>
        <v/>
      </c>
      <c r="V128" t="str">
        <f>IFERROR(VLOOKUP('Initial Data'!T128,'Initial Data'!A$1:U$2000,21,FALSE),"")</f>
        <v/>
      </c>
    </row>
    <row r="129" spans="1:22" x14ac:dyDescent="0.2">
      <c r="A129" t="str">
        <f>'Initial Data'!F129</f>
        <v>Application</v>
      </c>
      <c r="B129">
        <f t="shared" si="3"/>
        <v>128</v>
      </c>
      <c r="C129">
        <v>1</v>
      </c>
      <c r="D129" s="5" t="str">
        <f t="shared" si="4"/>
        <v>"2017-01-16 10:10:10"</v>
      </c>
      <c r="E129" s="5" t="str">
        <f t="shared" si="4"/>
        <v>"2017-01-16 10:10:10"</v>
      </c>
      <c r="F129" t="str">
        <f>'Initial Data'!A129</f>
        <v>Market Operation Support DMI</v>
      </c>
      <c r="G129" t="str">
        <f>'Initial Data'!B129</f>
        <v>AID251</v>
      </c>
      <c r="H129" t="str">
        <f>'Initial Data'!C129</f>
        <v>Market Supervision Tools</v>
      </c>
      <c r="I129" s="3" t="str">
        <f>'Initial Data'!D129</f>
        <v/>
      </c>
      <c r="J129" s="3" t="str">
        <f>'Initial Data'!E129</f>
        <v/>
      </c>
      <c r="K129" t="str">
        <f>IFERROR(VLOOKUP('Initial Data'!G129,Code!A$1:B$32,2,FALSE),"NULL")</f>
        <v>NULL</v>
      </c>
      <c r="L129">
        <f>IFERROR(VLOOKUP('Initial Data'!J129,Code!A$1:B$32,2,FALSE),"NULL")</f>
        <v>6</v>
      </c>
      <c r="M129">
        <f>IFERROR(VLOOKUP('Initial Data'!K129,Code!A$1:B$32,2,FALSE),"NULL")</f>
        <v>6</v>
      </c>
      <c r="N129">
        <f>IFERROR(VLOOKUP('Initial Data'!L129,Code!A$1:B$32,2,FALSE),"NULL")</f>
        <v>5</v>
      </c>
      <c r="O129">
        <f>IFERROR(VLOOKUP('Initial Data'!O129,Code!A$1:B$32,2,FALSE),"NULL")</f>
        <v>6</v>
      </c>
      <c r="P129" t="str">
        <f>IFERROR(VLOOKUP('Initial Data'!H129,Code!A$1:B$32,2,FALSE),"NULL")</f>
        <v>NULL</v>
      </c>
      <c r="Q129" t="str">
        <f>IFERROR(VLOOKUP('Initial Data'!M129,Code!A$1:B$32,2,FALSE),"NULL")</f>
        <v>NULL</v>
      </c>
      <c r="R129" t="str">
        <f>'Initial Data'!N129</f>
        <v/>
      </c>
      <c r="S129" t="str">
        <f>'Initial Data'!P129</f>
        <v/>
      </c>
      <c r="T129" t="str">
        <f>'Initial Data'!Q129</f>
        <v/>
      </c>
      <c r="U129" t="str">
        <f>'Initial Data'!S129</f>
        <v/>
      </c>
      <c r="V129" t="str">
        <f>IFERROR(VLOOKUP('Initial Data'!T129,'Initial Data'!A$1:U$2000,21,FALSE),"")</f>
        <v/>
      </c>
    </row>
    <row r="130" spans="1:22" x14ac:dyDescent="0.2">
      <c r="A130" t="str">
        <f>'Initial Data'!F130</f>
        <v>Application</v>
      </c>
      <c r="B130">
        <f t="shared" si="3"/>
        <v>129</v>
      </c>
      <c r="C130">
        <v>1</v>
      </c>
      <c r="D130" s="5" t="str">
        <f t="shared" si="4"/>
        <v>"2017-01-16 10:10:10"</v>
      </c>
      <c r="E130" s="5" t="str">
        <f t="shared" si="4"/>
        <v>"2017-01-16 10:10:10"</v>
      </c>
      <c r="F130" t="str">
        <f>'Initial Data'!A130</f>
        <v>Market Operation Support DMG</v>
      </c>
      <c r="G130" t="str">
        <f>'Initial Data'!B130</f>
        <v>AID252</v>
      </c>
      <c r="H130" t="str">
        <f>'Initial Data'!C130</f>
        <v>Market Supervision Tools</v>
      </c>
      <c r="I130" s="3" t="str">
        <f>'Initial Data'!D130</f>
        <v>This application comprises the tools used by market supervisions DMG unit.  The tools are listed as components.</v>
      </c>
      <c r="J130" s="3" t="str">
        <f>'Initial Data'!E130</f>
        <v/>
      </c>
      <c r="K130" t="str">
        <f>IFERROR(VLOOKUP('Initial Data'!G130,Code!A$1:B$32,2,FALSE),"NULL")</f>
        <v>NULL</v>
      </c>
      <c r="L130">
        <f>IFERROR(VLOOKUP('Initial Data'!J130,Code!A$1:B$32,2,FALSE),"NULL")</f>
        <v>5</v>
      </c>
      <c r="M130">
        <f>IFERROR(VLOOKUP('Initial Data'!K130,Code!A$1:B$32,2,FALSE),"NULL")</f>
        <v>6</v>
      </c>
      <c r="N130">
        <f>IFERROR(VLOOKUP('Initial Data'!L130,Code!A$1:B$32,2,FALSE),"NULL")</f>
        <v>5</v>
      </c>
      <c r="O130">
        <f>IFERROR(VLOOKUP('Initial Data'!O130,Code!A$1:B$32,2,FALSE),"NULL")</f>
        <v>5</v>
      </c>
      <c r="P130" t="str">
        <f>IFERROR(VLOOKUP('Initial Data'!H130,Code!A$1:B$32,2,FALSE),"NULL")</f>
        <v>NULL</v>
      </c>
      <c r="Q130" t="str">
        <f>IFERROR(VLOOKUP('Initial Data'!M130,Code!A$1:B$32,2,FALSE),"NULL")</f>
        <v>NULL</v>
      </c>
      <c r="R130" t="str">
        <f>'Initial Data'!N130</f>
        <v/>
      </c>
      <c r="S130" t="str">
        <f>'Initial Data'!P130</f>
        <v/>
      </c>
      <c r="T130" t="str">
        <f>'Initial Data'!Q130</f>
        <v/>
      </c>
      <c r="U130" t="str">
        <f>'Initial Data'!S130</f>
        <v/>
      </c>
      <c r="V130" t="str">
        <f>IFERROR(VLOOKUP('Initial Data'!T130,'Initial Data'!A$1:U$2000,21,FALSE),"")</f>
        <v/>
      </c>
    </row>
    <row r="131" spans="1:22" x14ac:dyDescent="0.2">
      <c r="A131" t="str">
        <f>'Initial Data'!F131</f>
        <v>Application</v>
      </c>
      <c r="B131">
        <f t="shared" si="3"/>
        <v>130</v>
      </c>
      <c r="C131">
        <v>1</v>
      </c>
      <c r="D131" s="5" t="str">
        <f t="shared" si="4"/>
        <v>"2017-01-16 10:10:10"</v>
      </c>
      <c r="E131" s="5" t="str">
        <f t="shared" si="4"/>
        <v>"2017-01-16 10:10:10"</v>
      </c>
      <c r="F131" t="str">
        <f>'Initial Data'!A131</f>
        <v>Market Operation Support DWH</v>
      </c>
      <c r="G131" t="str">
        <f>'Initial Data'!B131</f>
        <v>AID253</v>
      </c>
      <c r="H131" t="str">
        <f>'Initial Data'!C131</f>
        <v>Market Supervision Tools</v>
      </c>
      <c r="I131" s="3" t="str">
        <f>'Initial Data'!D131</f>
        <v>This application covers all tools se solely by DWH unit.</v>
      </c>
      <c r="J131" s="3" t="str">
        <f>'Initial Data'!E131</f>
        <v/>
      </c>
      <c r="K131" t="str">
        <f>IFERROR(VLOOKUP('Initial Data'!G131,Code!A$1:B$32,2,FALSE),"NULL")</f>
        <v>NULL</v>
      </c>
      <c r="L131" t="str">
        <f>IFERROR(VLOOKUP('Initial Data'!J131,Code!A$1:B$32,2,FALSE),"NULL")</f>
        <v>NULL</v>
      </c>
      <c r="M131" t="str">
        <f>IFERROR(VLOOKUP('Initial Data'!K131,Code!A$1:B$32,2,FALSE),"NULL")</f>
        <v>NULL</v>
      </c>
      <c r="N131" t="str">
        <f>IFERROR(VLOOKUP('Initial Data'!L131,Code!A$1:B$32,2,FALSE),"NULL")</f>
        <v>NULL</v>
      </c>
      <c r="O131" t="str">
        <f>IFERROR(VLOOKUP('Initial Data'!O131,Code!A$1:B$32,2,FALSE),"NULL")</f>
        <v>NULL</v>
      </c>
      <c r="P131" t="str">
        <f>IFERROR(VLOOKUP('Initial Data'!H131,Code!A$1:B$32,2,FALSE),"NULL")</f>
        <v>NULL</v>
      </c>
      <c r="Q131" t="str">
        <f>IFERROR(VLOOKUP('Initial Data'!M131,Code!A$1:B$32,2,FALSE),"NULL")</f>
        <v>NULL</v>
      </c>
      <c r="R131" t="str">
        <f>'Initial Data'!N131</f>
        <v/>
      </c>
      <c r="S131" t="str">
        <f>'Initial Data'!P131</f>
        <v/>
      </c>
      <c r="T131" t="str">
        <f>'Initial Data'!Q131</f>
        <v/>
      </c>
      <c r="U131" t="str">
        <f>'Initial Data'!S131</f>
        <v/>
      </c>
      <c r="V131" t="str">
        <f>IFERROR(VLOOKUP('Initial Data'!T131,'Initial Data'!A$1:U$2000,21,FALSE),"")</f>
        <v/>
      </c>
    </row>
    <row r="132" spans="1:22" x14ac:dyDescent="0.2">
      <c r="A132" t="str">
        <f>'Initial Data'!F132</f>
        <v>Application</v>
      </c>
      <c r="B132">
        <f t="shared" ref="B132:B195" si="5">B131+1</f>
        <v>131</v>
      </c>
      <c r="C132">
        <v>1</v>
      </c>
      <c r="D132" s="5" t="str">
        <f t="shared" si="4"/>
        <v>"2017-01-16 10:10:10"</v>
      </c>
      <c r="E132" s="5" t="str">
        <f t="shared" si="4"/>
        <v>"2017-01-16 10:10:10"</v>
      </c>
      <c r="F132" t="str">
        <f>'Initial Data'!A132</f>
        <v>Fair Price Calculation</v>
      </c>
      <c r="G132" t="str">
        <f>'Initial Data'!B132</f>
        <v>AID254</v>
      </c>
      <c r="H132" t="str">
        <f>'Initial Data'!C132</f>
        <v>Sol-3, RTD, Orc Trader</v>
      </c>
      <c r="I132" s="3" t="str">
        <f>'Initial Data'!D132</f>
        <v>This application is supposed to cover the price cclculation engines used by Market Supervision.  This includes currently 3 application by different providers:</v>
      </c>
      <c r="J132" s="3" t="str">
        <f>'Initial Data'!E132</f>
        <v/>
      </c>
      <c r="K132" t="str">
        <f>IFERROR(VLOOKUP('Initial Data'!G132,Code!A$1:B$32,2,FALSE),"NULL")</f>
        <v>NULL</v>
      </c>
      <c r="L132" t="str">
        <f>IFERROR(VLOOKUP('Initial Data'!J132,Code!A$1:B$32,2,FALSE),"NULL")</f>
        <v>NULL</v>
      </c>
      <c r="M132" t="str">
        <f>IFERROR(VLOOKUP('Initial Data'!K132,Code!A$1:B$32,2,FALSE),"NULL")</f>
        <v>NULL</v>
      </c>
      <c r="N132" t="str">
        <f>IFERROR(VLOOKUP('Initial Data'!L132,Code!A$1:B$32,2,FALSE),"NULL")</f>
        <v>NULL</v>
      </c>
      <c r="O132" t="str">
        <f>IFERROR(VLOOKUP('Initial Data'!O132,Code!A$1:B$32,2,FALSE),"NULL")</f>
        <v>NULL</v>
      </c>
      <c r="P132" t="str">
        <f>IFERROR(VLOOKUP('Initial Data'!H132,Code!A$1:B$32,2,FALSE),"NULL")</f>
        <v>NULL</v>
      </c>
      <c r="Q132" t="str">
        <f>IFERROR(VLOOKUP('Initial Data'!M132,Code!A$1:B$32,2,FALSE),"NULL")</f>
        <v>NULL</v>
      </c>
      <c r="R132" t="str">
        <f>'Initial Data'!N132</f>
        <v/>
      </c>
      <c r="S132" t="str">
        <f>'Initial Data'!P132</f>
        <v/>
      </c>
      <c r="T132" t="str">
        <f>'Initial Data'!Q132</f>
        <v/>
      </c>
      <c r="U132" t="str">
        <f>'Initial Data'!S132</f>
        <v/>
      </c>
      <c r="V132" t="str">
        <f>IFERROR(VLOOKUP('Initial Data'!T132,'Initial Data'!A$1:U$2000,21,FALSE),"")</f>
        <v/>
      </c>
    </row>
    <row r="133" spans="1:22" x14ac:dyDescent="0.2">
      <c r="A133" t="str">
        <f>'Initial Data'!F133</f>
        <v>Application</v>
      </c>
      <c r="B133">
        <f t="shared" si="5"/>
        <v>132</v>
      </c>
      <c r="C133">
        <v>1</v>
      </c>
      <c r="D133" s="5" t="str">
        <f t="shared" si="4"/>
        <v>"2017-01-16 10:10:10"</v>
      </c>
      <c r="E133" s="5" t="str">
        <f t="shared" si="4"/>
        <v>"2017-01-16 10:10:10"</v>
      </c>
      <c r="F133" t="str">
        <f>'Initial Data'!A133</f>
        <v>eListing</v>
      </c>
      <c r="G133" t="str">
        <f>'Initial Data'!B133</f>
        <v>AID255</v>
      </c>
      <c r="H133" t="str">
        <f>'Initial Data'!C133</f>
        <v>MSToolID=348, See CID1263</v>
      </c>
      <c r="I133" s="3" t="str">
        <f>'Initial Data'!D133</f>
        <v xml:space="preserve">eListing applications' main purpose is to enable and support electronic listing/delisting of securities on DBAG trading platforms, mainly on Floor (Xetra2) and Xetra classic. </v>
      </c>
      <c r="J133" s="3" t="str">
        <f>'Initial Data'!E133</f>
        <v>There are two interconnected frontends:</v>
      </c>
      <c r="K133" t="str">
        <f>IFERROR(VLOOKUP('Initial Data'!G133,Code!A$1:B$32,2,FALSE),"NULL")</f>
        <v>NULL</v>
      </c>
      <c r="L133" t="str">
        <f>IFERROR(VLOOKUP('Initial Data'!J133,Code!A$1:B$32,2,FALSE),"NULL")</f>
        <v>NULL</v>
      </c>
      <c r="M133" t="str">
        <f>IFERROR(VLOOKUP('Initial Data'!K133,Code!A$1:B$32,2,FALSE),"NULL")</f>
        <v>NULL</v>
      </c>
      <c r="N133" t="str">
        <f>IFERROR(VLOOKUP('Initial Data'!L133,Code!A$1:B$32,2,FALSE),"NULL")</f>
        <v>NULL</v>
      </c>
      <c r="O133" t="str">
        <f>IFERROR(VLOOKUP('Initial Data'!O133,Code!A$1:B$32,2,FALSE),"NULL")</f>
        <v>NULL</v>
      </c>
      <c r="P133" t="str">
        <f>IFERROR(VLOOKUP('Initial Data'!H133,Code!A$1:B$32,2,FALSE),"NULL")</f>
        <v>NULL</v>
      </c>
      <c r="Q133" t="str">
        <f>IFERROR(VLOOKUP('Initial Data'!M133,Code!A$1:B$32,2,FALSE),"NULL")</f>
        <v>NULL</v>
      </c>
      <c r="R133" t="str">
        <f>'Initial Data'!N133</f>
        <v/>
      </c>
      <c r="S133" t="str">
        <f>'Initial Data'!P133</f>
        <v/>
      </c>
      <c r="T133" t="str">
        <f>'Initial Data'!Q133</f>
        <v/>
      </c>
      <c r="U133" t="str">
        <f>'Initial Data'!S133</f>
        <v/>
      </c>
      <c r="V133" t="str">
        <f>IFERROR(VLOOKUP('Initial Data'!T133,'Initial Data'!A$1:U$2000,21,FALSE),"")</f>
        <v/>
      </c>
    </row>
    <row r="134" spans="1:22" x14ac:dyDescent="0.2">
      <c r="A134" t="str">
        <f>'Initial Data'!F134</f>
        <v>Application</v>
      </c>
      <c r="B134">
        <f t="shared" si="5"/>
        <v>133</v>
      </c>
      <c r="C134">
        <v>1</v>
      </c>
      <c r="D134" s="5" t="str">
        <f t="shared" si="4"/>
        <v>"2017-01-16 10:10:10"</v>
      </c>
      <c r="E134" s="5" t="str">
        <f t="shared" si="4"/>
        <v>"2017-01-16 10:10:10"</v>
      </c>
      <c r="F134" t="str">
        <f>'Initial Data'!A134</f>
        <v>eListingStructuredProducts</v>
      </c>
      <c r="G134" t="str">
        <f>'Initial Data'!B134</f>
        <v>AID256</v>
      </c>
      <c r="H134" t="str">
        <f>'Initial Data'!C134</f>
        <v>see CID1264 or see CID1254</v>
      </c>
      <c r="I134" s="3" t="str">
        <f>'Initial Data'!D134</f>
        <v xml:space="preserve">External frontend for customers listing securities on BFZ exchange, data delivered by file transfer or using special GUI is processed automatically and forwarded to market supervision. </v>
      </c>
      <c r="J134" s="3" t="str">
        <f>'Initial Data'!E134</f>
        <v/>
      </c>
      <c r="K134" t="str">
        <f>IFERROR(VLOOKUP('Initial Data'!G134,Code!A$1:B$32,2,FALSE),"NULL")</f>
        <v>NULL</v>
      </c>
      <c r="L134" t="str">
        <f>IFERROR(VLOOKUP('Initial Data'!J134,Code!A$1:B$32,2,FALSE),"NULL")</f>
        <v>NULL</v>
      </c>
      <c r="M134" t="str">
        <f>IFERROR(VLOOKUP('Initial Data'!K134,Code!A$1:B$32,2,FALSE),"NULL")</f>
        <v>NULL</v>
      </c>
      <c r="N134" t="str">
        <f>IFERROR(VLOOKUP('Initial Data'!L134,Code!A$1:B$32,2,FALSE),"NULL")</f>
        <v>NULL</v>
      </c>
      <c r="O134" t="str">
        <f>IFERROR(VLOOKUP('Initial Data'!O134,Code!A$1:B$32,2,FALSE),"NULL")</f>
        <v>NULL</v>
      </c>
      <c r="P134" t="str">
        <f>IFERROR(VLOOKUP('Initial Data'!H134,Code!A$1:B$32,2,FALSE),"NULL")</f>
        <v>NULL</v>
      </c>
      <c r="Q134" t="str">
        <f>IFERROR(VLOOKUP('Initial Data'!M134,Code!A$1:B$32,2,FALSE),"NULL")</f>
        <v>NULL</v>
      </c>
      <c r="R134" t="str">
        <f>'Initial Data'!N134</f>
        <v/>
      </c>
      <c r="S134" t="str">
        <f>'Initial Data'!P134</f>
        <v/>
      </c>
      <c r="T134" t="str">
        <f>'Initial Data'!Q134</f>
        <v/>
      </c>
      <c r="U134" t="str">
        <f>'Initial Data'!S134</f>
        <v/>
      </c>
      <c r="V134" t="str">
        <f>IFERROR(VLOOKUP('Initial Data'!T134,'Initial Data'!A$1:U$2000,21,FALSE),"")</f>
        <v/>
      </c>
    </row>
    <row r="135" spans="1:22" x14ac:dyDescent="0.2">
      <c r="A135" t="str">
        <f>'Initial Data'!F135</f>
        <v>Application</v>
      </c>
      <c r="B135">
        <f t="shared" si="5"/>
        <v>134</v>
      </c>
      <c r="C135">
        <v>1</v>
      </c>
      <c r="D135" s="5" t="str">
        <f t="shared" si="4"/>
        <v>"2017-01-16 10:10:10"</v>
      </c>
      <c r="E135" s="5" t="str">
        <f t="shared" si="4"/>
        <v>"2017-01-16 10:10:10"</v>
      </c>
      <c r="F135" t="str">
        <f>'Initial Data'!A135</f>
        <v>Elements</v>
      </c>
      <c r="G135" t="str">
        <f>'Initial Data'!B135</f>
        <v>AID257</v>
      </c>
      <c r="H135" t="str">
        <f>'Initial Data'!C135</f>
        <v>Elements Regulatory, Elements Financial, CALM</v>
      </c>
      <c r="I135" s="3" t="str">
        <f>'Initial Data'!D135</f>
        <v>Regulatory reporting platform, General Ledger workflow management, Claims workflow management</v>
      </c>
      <c r="J135" s="3" t="str">
        <f>'Initial Data'!E135</f>
        <v>Elements is less a single application but more a business cloud based mostly on Microsoft technology.</v>
      </c>
      <c r="K135">
        <f>IFERROR(VLOOKUP('Initial Data'!G135,Code!A$1:B$32,2,FALSE),"NULL")</f>
        <v>8</v>
      </c>
      <c r="L135" t="str">
        <f>IFERROR(VLOOKUP('Initial Data'!J135,Code!A$1:B$32,2,FALSE),"NULL")</f>
        <v>NULL</v>
      </c>
      <c r="M135" t="str">
        <f>IFERROR(VLOOKUP('Initial Data'!K135,Code!A$1:B$32,2,FALSE),"NULL")</f>
        <v>NULL</v>
      </c>
      <c r="N135" t="str">
        <f>IFERROR(VLOOKUP('Initial Data'!L135,Code!A$1:B$32,2,FALSE),"NULL")</f>
        <v>NULL</v>
      </c>
      <c r="O135" t="str">
        <f>IFERROR(VLOOKUP('Initial Data'!O135,Code!A$1:B$32,2,FALSE),"NULL")</f>
        <v>NULL</v>
      </c>
      <c r="P135">
        <f>IFERROR(VLOOKUP('Initial Data'!H135,Code!A$1:B$32,2,FALSE),"NULL")</f>
        <v>1</v>
      </c>
      <c r="Q135">
        <f>IFERROR(VLOOKUP('Initial Data'!M135,Code!A$1:B$32,2,FALSE),"NULL")</f>
        <v>13</v>
      </c>
      <c r="R135" t="str">
        <f>'Initial Data'!N135</f>
        <v/>
      </c>
      <c r="S135" t="str">
        <f>'Initial Data'!P135</f>
        <v/>
      </c>
      <c r="T135" t="str">
        <f>'Initial Data'!Q135</f>
        <v/>
      </c>
      <c r="U135" t="str">
        <f>'Initial Data'!S135</f>
        <v/>
      </c>
      <c r="V135" t="str">
        <f>IFERROR(VLOOKUP('Initial Data'!T135,'Initial Data'!A$1:U$2000,21,FALSE),"")</f>
        <v/>
      </c>
    </row>
    <row r="136" spans="1:22" x14ac:dyDescent="0.2">
      <c r="A136" t="str">
        <f>'Initial Data'!F136</f>
        <v>Application</v>
      </c>
      <c r="B136">
        <f t="shared" si="5"/>
        <v>135</v>
      </c>
      <c r="C136">
        <v>1</v>
      </c>
      <c r="D136" s="5" t="str">
        <f t="shared" si="4"/>
        <v>"2017-01-16 10:10:10"</v>
      </c>
      <c r="E136" s="5" t="str">
        <f t="shared" si="4"/>
        <v>"2017-01-16 10:10:10"</v>
      </c>
      <c r="F136" t="str">
        <f>'Initial Data'!A136</f>
        <v>Clarity (CA PPM)</v>
      </c>
      <c r="G136" t="str">
        <f>'Initial Data'!B136</f>
        <v>AID258</v>
      </c>
      <c r="H136" t="str">
        <f>'Initial Data'!C136</f>
        <v/>
      </c>
      <c r="I136" s="3" t="str">
        <f>'Initial Data'!D136</f>
        <v>Project Portfolio Management System</v>
      </c>
      <c r="J136" s="3" t="str">
        <f>'Initial Data'!E136</f>
        <v>The system is used for reporting purposes (one-pager for Group Project Committee, Group Management Committee, et al.), for Risk tracking (risk heatmap), project schedule planning, generation of CATS booking tasks, Issue and ATBT tracking and reporting of</v>
      </c>
      <c r="K136">
        <f>IFERROR(VLOOKUP('Initial Data'!G136,Code!A$1:B$32,2,FALSE),"NULL")</f>
        <v>12</v>
      </c>
      <c r="L136">
        <f>IFERROR(VLOOKUP('Initial Data'!J136,Code!A$1:B$32,2,FALSE),"NULL")</f>
        <v>6</v>
      </c>
      <c r="M136">
        <f>IFERROR(VLOOKUP('Initial Data'!K136,Code!A$1:B$32,2,FALSE),"NULL")</f>
        <v>6</v>
      </c>
      <c r="N136">
        <f>IFERROR(VLOOKUP('Initial Data'!L136,Code!A$1:B$32,2,FALSE),"NULL")</f>
        <v>6</v>
      </c>
      <c r="O136">
        <f>IFERROR(VLOOKUP('Initial Data'!O136,Code!A$1:B$32,2,FALSE),"NULL")</f>
        <v>6</v>
      </c>
      <c r="P136" t="str">
        <f>IFERROR(VLOOKUP('Initial Data'!H136,Code!A$1:B$32,2,FALSE),"NULL")</f>
        <v>NULL</v>
      </c>
      <c r="Q136">
        <f>IFERROR(VLOOKUP('Initial Data'!M136,Code!A$1:B$32,2,FALSE),"NULL")</f>
        <v>14</v>
      </c>
      <c r="R136" t="str">
        <f>'Initial Data'!N136</f>
        <v/>
      </c>
      <c r="S136" t="str">
        <f>'Initial Data'!P136</f>
        <v/>
      </c>
      <c r="T136" t="str">
        <f>'Initial Data'!Q136</f>
        <v/>
      </c>
      <c r="U136" t="str">
        <f>'Initial Data'!S136</f>
        <v/>
      </c>
      <c r="V136" t="str">
        <f>IFERROR(VLOOKUP('Initial Data'!T136,'Initial Data'!A$1:U$2000,21,FALSE),"")</f>
        <v/>
      </c>
    </row>
    <row r="137" spans="1:22" x14ac:dyDescent="0.2">
      <c r="A137" t="str">
        <f>'Initial Data'!F137</f>
        <v>Application</v>
      </c>
      <c r="B137">
        <f t="shared" si="5"/>
        <v>136</v>
      </c>
      <c r="C137">
        <v>1</v>
      </c>
      <c r="D137" s="5" t="str">
        <f t="shared" si="4"/>
        <v>"2017-01-16 10:10:10"</v>
      </c>
      <c r="E137" s="5" t="str">
        <f t="shared" si="4"/>
        <v>"2017-01-16 10:10:10"</v>
      </c>
      <c r="F137" t="str">
        <f>'Initial Data'!A137</f>
        <v>Stoxx</v>
      </c>
      <c r="G137" t="str">
        <f>'Initial Data'!B137</f>
        <v>AID259</v>
      </c>
      <c r="H137" t="str">
        <f>'Initial Data'!C137</f>
        <v>ICOS, CADIS, StoxxDB</v>
      </c>
      <c r="I137" s="3" t="str">
        <f>'Initial Data'!D137</f>
        <v>·</v>
      </c>
      <c r="J137" s="3" t="str">
        <f>'Initial Data'!E137</f>
        <v/>
      </c>
      <c r="K137">
        <f>IFERROR(VLOOKUP('Initial Data'!G137,Code!A$1:B$32,2,FALSE),"NULL")</f>
        <v>8</v>
      </c>
      <c r="L137" t="str">
        <f>IFERROR(VLOOKUP('Initial Data'!J137,Code!A$1:B$32,2,FALSE),"NULL")</f>
        <v>NULL</v>
      </c>
      <c r="M137" t="str">
        <f>IFERROR(VLOOKUP('Initial Data'!K137,Code!A$1:B$32,2,FALSE),"NULL")</f>
        <v>NULL</v>
      </c>
      <c r="N137" t="str">
        <f>IFERROR(VLOOKUP('Initial Data'!L137,Code!A$1:B$32,2,FALSE),"NULL")</f>
        <v>NULL</v>
      </c>
      <c r="O137" t="str">
        <f>IFERROR(VLOOKUP('Initial Data'!O137,Code!A$1:B$32,2,FALSE),"NULL")</f>
        <v>NULL</v>
      </c>
      <c r="P137" t="str">
        <f>IFERROR(VLOOKUP('Initial Data'!H137,Code!A$1:B$32,2,FALSE),"NULL")</f>
        <v>NULL</v>
      </c>
      <c r="Q137">
        <f>IFERROR(VLOOKUP('Initial Data'!M137,Code!A$1:B$32,2,FALSE),"NULL")</f>
        <v>13</v>
      </c>
      <c r="R137" t="str">
        <f>'Initial Data'!N137</f>
        <v/>
      </c>
      <c r="S137" t="str">
        <f>'Initial Data'!P137</f>
        <v/>
      </c>
      <c r="T137" t="str">
        <f>'Initial Data'!Q137</f>
        <v/>
      </c>
      <c r="U137" t="str">
        <f>'Initial Data'!S137</f>
        <v/>
      </c>
      <c r="V137" t="str">
        <f>IFERROR(VLOOKUP('Initial Data'!T137,'Initial Data'!A$1:U$2000,21,FALSE),"")</f>
        <v/>
      </c>
    </row>
    <row r="138" spans="1:22" x14ac:dyDescent="0.2">
      <c r="A138" t="str">
        <f>'Initial Data'!F138</f>
        <v>Application</v>
      </c>
      <c r="B138">
        <f t="shared" si="5"/>
        <v>137</v>
      </c>
      <c r="C138">
        <v>1</v>
      </c>
      <c r="D138" s="5" t="str">
        <f t="shared" si="4"/>
        <v>"2017-01-16 10:10:10"</v>
      </c>
      <c r="E138" s="5" t="str">
        <f t="shared" si="4"/>
        <v>"2017-01-16 10:10:10"</v>
      </c>
      <c r="F138" t="str">
        <f>'Initial Data'!A138</f>
        <v>Hyparchive</v>
      </c>
      <c r="G138" t="str">
        <f>'Initial Data'!B138</f>
        <v>AID260</v>
      </c>
      <c r="H138" t="str">
        <f>'Initial Data'!C138</f>
        <v/>
      </c>
      <c r="I138" s="3" t="str">
        <f>'Initial Data'!D138</f>
        <v>Document management and archiving system.</v>
      </c>
      <c r="J138" s="3" t="str">
        <f>'Initial Data'!E138</f>
        <v>HYPARCHIVE is an electronic archiving system for document management and document workflow. The system is widely into the heterogeneous GDB IT landscape via standard certified interfaces. It has integrations with the Mail system, different SAP modules, L</v>
      </c>
      <c r="K138">
        <f>IFERROR(VLOOKUP('Initial Data'!G138,Code!A$1:B$32,2,FALSE),"NULL")</f>
        <v>10</v>
      </c>
      <c r="L138" t="str">
        <f>IFERROR(VLOOKUP('Initial Data'!J138,Code!A$1:B$32,2,FALSE),"NULL")</f>
        <v>NULL</v>
      </c>
      <c r="M138" t="str">
        <f>IFERROR(VLOOKUP('Initial Data'!K138,Code!A$1:B$32,2,FALSE),"NULL")</f>
        <v>NULL</v>
      </c>
      <c r="N138" t="str">
        <f>IFERROR(VLOOKUP('Initial Data'!L138,Code!A$1:B$32,2,FALSE),"NULL")</f>
        <v>NULL</v>
      </c>
      <c r="O138" t="str">
        <f>IFERROR(VLOOKUP('Initial Data'!O138,Code!A$1:B$32,2,FALSE),"NULL")</f>
        <v>NULL</v>
      </c>
      <c r="P138" t="str">
        <f>IFERROR(VLOOKUP('Initial Data'!H138,Code!A$1:B$32,2,FALSE),"NULL")</f>
        <v>NULL</v>
      </c>
      <c r="Q138" t="str">
        <f>IFERROR(VLOOKUP('Initial Data'!M138,Code!A$1:B$32,2,FALSE),"NULL")</f>
        <v>NULL</v>
      </c>
      <c r="R138" t="str">
        <f>'Initial Data'!N138</f>
        <v/>
      </c>
      <c r="S138" t="str">
        <f>'Initial Data'!P138</f>
        <v/>
      </c>
      <c r="T138" t="str">
        <f>'Initial Data'!Q138</f>
        <v/>
      </c>
      <c r="U138" t="str">
        <f>'Initial Data'!S138</f>
        <v/>
      </c>
      <c r="V138" t="str">
        <f>IFERROR(VLOOKUP('Initial Data'!T138,'Initial Data'!A$1:U$2000,21,FALSE),"")</f>
        <v/>
      </c>
    </row>
    <row r="139" spans="1:22" x14ac:dyDescent="0.2">
      <c r="A139" t="str">
        <f>'Initial Data'!F139</f>
        <v>Application</v>
      </c>
      <c r="B139">
        <f t="shared" si="5"/>
        <v>138</v>
      </c>
      <c r="C139">
        <v>1</v>
      </c>
      <c r="D139" s="5" t="str">
        <f t="shared" si="4"/>
        <v>"2017-01-16 10:10:10"</v>
      </c>
      <c r="E139" s="5" t="str">
        <f t="shared" si="4"/>
        <v>"2017-01-16 10:10:10"</v>
      </c>
      <c r="F139" t="str">
        <f>'Initial Data'!A139</f>
        <v>MEGA (EA-Tool)</v>
      </c>
      <c r="G139" t="str">
        <f>'Initial Data'!B139</f>
        <v>AID261</v>
      </c>
      <c r="H139" t="str">
        <f>'Initial Data'!C139</f>
        <v/>
      </c>
      <c r="I139" s="3" t="str">
        <f>'Initial Data'!D139</f>
        <v xml:space="preserve">MEGA is an application repository used to inventory all major applications used by Group Deutsch Boerse </v>
      </c>
      <c r="J139" s="3" t="str">
        <f>'Initial Data'!E139</f>
        <v/>
      </c>
      <c r="K139">
        <f>IFERROR(VLOOKUP('Initial Data'!G139,Code!A$1:B$32,2,FALSE),"NULL")</f>
        <v>10</v>
      </c>
      <c r="L139" t="str">
        <f>IFERROR(VLOOKUP('Initial Data'!J139,Code!A$1:B$32,2,FALSE),"NULL")</f>
        <v>NULL</v>
      </c>
      <c r="M139" t="str">
        <f>IFERROR(VLOOKUP('Initial Data'!K139,Code!A$1:B$32,2,FALSE),"NULL")</f>
        <v>NULL</v>
      </c>
      <c r="N139" t="str">
        <f>IFERROR(VLOOKUP('Initial Data'!L139,Code!A$1:B$32,2,FALSE),"NULL")</f>
        <v>NULL</v>
      </c>
      <c r="O139" t="str">
        <f>IFERROR(VLOOKUP('Initial Data'!O139,Code!A$1:B$32,2,FALSE),"NULL")</f>
        <v>NULL</v>
      </c>
      <c r="P139" t="str">
        <f>IFERROR(VLOOKUP('Initial Data'!H139,Code!A$1:B$32,2,FALSE),"NULL")</f>
        <v>NULL</v>
      </c>
      <c r="Q139">
        <f>IFERROR(VLOOKUP('Initial Data'!M139,Code!A$1:B$32,2,FALSE),"NULL")</f>
        <v>14</v>
      </c>
      <c r="R139" t="str">
        <f>'Initial Data'!N139</f>
        <v/>
      </c>
      <c r="S139" t="str">
        <f>'Initial Data'!P139</f>
        <v/>
      </c>
      <c r="T139" t="str">
        <f>'Initial Data'!Q139</f>
        <v/>
      </c>
      <c r="U139" t="str">
        <f>'Initial Data'!S139</f>
        <v/>
      </c>
      <c r="V139" t="str">
        <f>IFERROR(VLOOKUP('Initial Data'!T139,'Initial Data'!A$1:U$2000,21,FALSE),"")</f>
        <v/>
      </c>
    </row>
    <row r="140" spans="1:22" x14ac:dyDescent="0.2">
      <c r="A140" t="str">
        <f>'Initial Data'!F140</f>
        <v>Component</v>
      </c>
      <c r="B140">
        <f t="shared" si="5"/>
        <v>139</v>
      </c>
      <c r="C140">
        <v>1</v>
      </c>
      <c r="D140" s="5" t="str">
        <f t="shared" si="4"/>
        <v>"2017-01-16 10:10:10"</v>
      </c>
      <c r="E140" s="5" t="str">
        <f t="shared" si="4"/>
        <v>"2017-01-16 10:10:10"</v>
      </c>
      <c r="F140" t="str">
        <f>'Initial Data'!A140</f>
        <v>OrderRoutingQueueMDB</v>
      </c>
      <c r="G140" t="str">
        <f>'Initial Data'!B140</f>
        <v>CID0857</v>
      </c>
      <c r="H140" t="str">
        <f>'Initial Data'!C140</f>
        <v>OrderRoutingQueueMDB</v>
      </c>
      <c r="I140" s="3" t="str">
        <f>'Initial Data'!D140</f>
        <v/>
      </c>
      <c r="J140" s="3" t="str">
        <f>'Initial Data'!E140</f>
        <v/>
      </c>
      <c r="K140">
        <f>IFERROR(VLOOKUP('Initial Data'!G140,Code!A$1:B$32,2,FALSE),"NULL")</f>
        <v>8</v>
      </c>
      <c r="L140" t="str">
        <f>IFERROR(VLOOKUP('Initial Data'!J140,Code!A$1:B$32,2,FALSE),"NULL")</f>
        <v>NULL</v>
      </c>
      <c r="M140" t="str">
        <f>IFERROR(VLOOKUP('Initial Data'!K140,Code!A$1:B$32,2,FALSE),"NULL")</f>
        <v>NULL</v>
      </c>
      <c r="N140" t="str">
        <f>IFERROR(VLOOKUP('Initial Data'!L140,Code!A$1:B$32,2,FALSE),"NULL")</f>
        <v>NULL</v>
      </c>
      <c r="O140" t="str">
        <f>IFERROR(VLOOKUP('Initial Data'!O140,Code!A$1:B$32,2,FALSE),"NULL")</f>
        <v>NULL</v>
      </c>
      <c r="P140">
        <f>IFERROR(VLOOKUP('Initial Data'!H140,Code!A$1:B$32,2,FALSE),"NULL")</f>
        <v>1</v>
      </c>
      <c r="Q140">
        <f>IFERROR(VLOOKUP('Initial Data'!M140,Code!A$1:B$32,2,FALSE),"NULL")</f>
        <v>13</v>
      </c>
      <c r="R140" t="str">
        <f>'Initial Data'!N140</f>
        <v/>
      </c>
      <c r="S140" t="str">
        <f>'Initial Data'!P140</f>
        <v>AQ_OWNER.TNP_ORDER_ROUTING_QUEUE</v>
      </c>
      <c r="T140" t="str">
        <f>'Initial Data'!Q140</f>
        <v>jms/BusinessMessageQueue</v>
      </c>
      <c r="U140" t="str">
        <f>'Initial Data'!S140</f>
        <v/>
      </c>
      <c r="V140">
        <f>IFERROR(VLOOKUP('Initial Data'!T140,'Initial Data'!A$1:U$2000,21,FALSE),"")</f>
        <v>29</v>
      </c>
    </row>
    <row r="141" spans="1:22" x14ac:dyDescent="0.2">
      <c r="A141" t="str">
        <f>'Initial Data'!F141</f>
        <v>Component</v>
      </c>
      <c r="B141">
        <f t="shared" si="5"/>
        <v>140</v>
      </c>
      <c r="C141">
        <v>1</v>
      </c>
      <c r="D141" s="5" t="str">
        <f t="shared" si="4"/>
        <v>"2017-01-16 10:10:10"</v>
      </c>
      <c r="E141" s="5" t="str">
        <f t="shared" si="4"/>
        <v>"2017-01-16 10:10:10"</v>
      </c>
      <c r="F141" t="str">
        <f>'Initial Data'!A141</f>
        <v>LuxCSD-TO-T2S-Billing with service BLM_QUERY_GEN</v>
      </c>
      <c r="G141" t="str">
        <f>'Initial Data'!B141</f>
        <v>CID0722</v>
      </c>
      <c r="H141" t="str">
        <f>'Initial Data'!C141</f>
        <v>LuxCSD-TO-T2S-Billing with service BLM_QUERY_GEN</v>
      </c>
      <c r="I141" s="3" t="str">
        <f>'Initial Data'!D141</f>
        <v>Container used for the outbound billing</v>
      </c>
      <c r="J141" s="3" t="str">
        <f>'Initial Data'!E141</f>
        <v/>
      </c>
      <c r="K141">
        <f>IFERROR(VLOOKUP('Initial Data'!G141,Code!A$1:B$32,2,FALSE),"NULL")</f>
        <v>8</v>
      </c>
      <c r="L141" t="str">
        <f>IFERROR(VLOOKUP('Initial Data'!J141,Code!A$1:B$32,2,FALSE),"NULL")</f>
        <v>NULL</v>
      </c>
      <c r="M141" t="str">
        <f>IFERROR(VLOOKUP('Initial Data'!K141,Code!A$1:B$32,2,FALSE),"NULL")</f>
        <v>NULL</v>
      </c>
      <c r="N141" t="str">
        <f>IFERROR(VLOOKUP('Initial Data'!L141,Code!A$1:B$32,2,FALSE),"NULL")</f>
        <v>NULL</v>
      </c>
      <c r="O141" t="str">
        <f>IFERROR(VLOOKUP('Initial Data'!O141,Code!A$1:B$32,2,FALSE),"NULL")</f>
        <v>NULL</v>
      </c>
      <c r="P141">
        <f>IFERROR(VLOOKUP('Initial Data'!H141,Code!A$1:B$32,2,FALSE),"NULL")</f>
        <v>1</v>
      </c>
      <c r="Q141">
        <f>IFERROR(VLOOKUP('Initial Data'!M141,Code!A$1:B$32,2,FALSE),"NULL")</f>
        <v>13</v>
      </c>
      <c r="R141" t="str">
        <f>'Initial Data'!N141</f>
        <v/>
      </c>
      <c r="S141" t="str">
        <f>'Initial Data'!P141</f>
        <v>AQ_OWNER.IN_LUXCSD_BLM_QRY_GEN</v>
      </c>
      <c r="T141" t="str">
        <f>'Initial Data'!Q141</f>
        <v>AQ_OWNER.O_LUXCSD_SW_M_01, AQ_OWNER.O_LUXCSD_SW_M_01</v>
      </c>
      <c r="U141" t="str">
        <f>'Initial Data'!S141</f>
        <v/>
      </c>
      <c r="V141">
        <f>IFERROR(VLOOKUP('Initial Data'!T141,'Initial Data'!A$1:U$2000,21,FALSE),"")</f>
        <v>64</v>
      </c>
    </row>
    <row r="142" spans="1:22" x14ac:dyDescent="0.2">
      <c r="A142" t="str">
        <f>'Initial Data'!F142</f>
        <v>Component</v>
      </c>
      <c r="B142">
        <f t="shared" si="5"/>
        <v>141</v>
      </c>
      <c r="C142">
        <v>1</v>
      </c>
      <c r="D142" s="5" t="str">
        <f t="shared" si="4"/>
        <v>"2017-01-16 10:10:10"</v>
      </c>
      <c r="E142" s="5" t="str">
        <f t="shared" si="4"/>
        <v>"2017-01-16 10:10:10"</v>
      </c>
      <c r="F142" t="str">
        <f>'Initial Data'!A142</f>
        <v>CUST_CHECK_POSTING_STREAMER</v>
      </c>
      <c r="G142" t="str">
        <f>'Initial Data'!B142</f>
        <v>CID0203</v>
      </c>
      <c r="H142" t="str">
        <f>'Initial Data'!C142</f>
        <v>CUST_CHECK_POSTING_STREAMER</v>
      </c>
      <c r="I142" s="3" t="str">
        <f>'Initial Data'!D142</f>
        <v/>
      </c>
      <c r="J142" s="3" t="str">
        <f>'Initial Data'!E142</f>
        <v/>
      </c>
      <c r="K142">
        <f>IFERROR(VLOOKUP('Initial Data'!G142,Code!A$1:B$32,2,FALSE),"NULL")</f>
        <v>8</v>
      </c>
      <c r="L142" t="str">
        <f>IFERROR(VLOOKUP('Initial Data'!J142,Code!A$1:B$32,2,FALSE),"NULL")</f>
        <v>NULL</v>
      </c>
      <c r="M142" t="str">
        <f>IFERROR(VLOOKUP('Initial Data'!K142,Code!A$1:B$32,2,FALSE),"NULL")</f>
        <v>NULL</v>
      </c>
      <c r="N142" t="str">
        <f>IFERROR(VLOOKUP('Initial Data'!L142,Code!A$1:B$32,2,FALSE),"NULL")</f>
        <v>NULL</v>
      </c>
      <c r="O142" t="str">
        <f>IFERROR(VLOOKUP('Initial Data'!O142,Code!A$1:B$32,2,FALSE),"NULL")</f>
        <v>NULL</v>
      </c>
      <c r="P142">
        <f>IFERROR(VLOOKUP('Initial Data'!H142,Code!A$1:B$32,2,FALSE),"NULL")</f>
        <v>2</v>
      </c>
      <c r="Q142">
        <f>IFERROR(VLOOKUP('Initial Data'!M142,Code!A$1:B$32,2,FALSE),"NULL")</f>
        <v>13</v>
      </c>
      <c r="R142" t="str">
        <f>'Initial Data'!N142</f>
        <v/>
      </c>
      <c r="S142" t="str">
        <f>'Initial Data'!P142</f>
        <v/>
      </c>
      <c r="T142" t="str">
        <f>'Initial Data'!Q142</f>
        <v/>
      </c>
      <c r="U142" t="str">
        <f>'Initial Data'!S142</f>
        <v/>
      </c>
      <c r="V142">
        <f>IFERROR(VLOOKUP('Initial Data'!T142,'Initial Data'!A$1:U$2000,21,FALSE),"")</f>
        <v>21</v>
      </c>
    </row>
    <row r="143" spans="1:22" x14ac:dyDescent="0.2">
      <c r="A143" t="str">
        <f>'Initial Data'!F143</f>
        <v>Component</v>
      </c>
      <c r="B143">
        <f t="shared" si="5"/>
        <v>142</v>
      </c>
      <c r="C143">
        <v>1</v>
      </c>
      <c r="D143" s="5" t="str">
        <f t="shared" si="4"/>
        <v>"2017-01-16 10:10:10"</v>
      </c>
      <c r="E143" s="5" t="str">
        <f t="shared" si="4"/>
        <v>"2017-01-16 10:10:10"</v>
      </c>
      <c r="F143" t="str">
        <f>'Initial Data'!A143</f>
        <v>SAP SD</v>
      </c>
      <c r="G143" t="str">
        <f>'Initial Data'!B143</f>
        <v>CID1157</v>
      </c>
      <c r="H143" t="str">
        <f>'Initial Data'!C143</f>
        <v/>
      </c>
      <c r="I143" s="3" t="str">
        <f>'Initial Data'!D143</f>
        <v>Sales &amp; Distribution</v>
      </c>
      <c r="J143" s="3" t="str">
        <f>'Initial Data'!E143</f>
        <v/>
      </c>
      <c r="K143" t="str">
        <f>IFERROR(VLOOKUP('Initial Data'!G143,Code!A$1:B$32,2,FALSE),"NULL")</f>
        <v>NULL</v>
      </c>
      <c r="L143" t="str">
        <f>IFERROR(VLOOKUP('Initial Data'!J143,Code!A$1:B$32,2,FALSE),"NULL")</f>
        <v>NULL</v>
      </c>
      <c r="M143" t="str">
        <f>IFERROR(VLOOKUP('Initial Data'!K143,Code!A$1:B$32,2,FALSE),"NULL")</f>
        <v>NULL</v>
      </c>
      <c r="N143" t="str">
        <f>IFERROR(VLOOKUP('Initial Data'!L143,Code!A$1:B$32,2,FALSE),"NULL")</f>
        <v>NULL</v>
      </c>
      <c r="O143" t="str">
        <f>IFERROR(VLOOKUP('Initial Data'!O143,Code!A$1:B$32,2,FALSE),"NULL")</f>
        <v>NULL</v>
      </c>
      <c r="P143" t="str">
        <f>IFERROR(VLOOKUP('Initial Data'!H143,Code!A$1:B$32,2,FALSE),"NULL")</f>
        <v>NULL</v>
      </c>
      <c r="Q143" t="str">
        <f>IFERROR(VLOOKUP('Initial Data'!M143,Code!A$1:B$32,2,FALSE),"NULL")</f>
        <v>NULL</v>
      </c>
      <c r="R143" t="str">
        <f>'Initial Data'!N143</f>
        <v/>
      </c>
      <c r="S143" t="str">
        <f>'Initial Data'!P143</f>
        <v/>
      </c>
      <c r="T143" t="str">
        <f>'Initial Data'!Q143</f>
        <v/>
      </c>
      <c r="U143" t="str">
        <f>'Initial Data'!S143</f>
        <v/>
      </c>
      <c r="V143">
        <f>IFERROR(VLOOKUP('Initial Data'!T143,'Initial Data'!A$1:U$2000,21,FALSE),"")</f>
        <v>74</v>
      </c>
    </row>
    <row r="144" spans="1:22" x14ac:dyDescent="0.2">
      <c r="A144" t="str">
        <f>'Initial Data'!F144</f>
        <v>Component</v>
      </c>
      <c r="B144">
        <f t="shared" si="5"/>
        <v>143</v>
      </c>
      <c r="C144">
        <v>1</v>
      </c>
      <c r="D144" s="5" t="str">
        <f t="shared" si="4"/>
        <v>"2017-01-16 10:10:10"</v>
      </c>
      <c r="E144" s="5" t="str">
        <f t="shared" si="4"/>
        <v>"2017-01-16 10:10:10"</v>
      </c>
      <c r="F144" t="str">
        <f>'Initial Data'!A144</f>
        <v>ProvisionCheckingUpdaterMDB</v>
      </c>
      <c r="G144" t="str">
        <f>'Initial Data'!B144</f>
        <v>CID0860</v>
      </c>
      <c r="H144" t="str">
        <f>'Initial Data'!C144</f>
        <v>ProvisionCheckingUpdaterMDB</v>
      </c>
      <c r="I144" s="3" t="str">
        <f>'Initial Data'!D144</f>
        <v/>
      </c>
      <c r="J144" s="3" t="str">
        <f>'Initial Data'!E144</f>
        <v/>
      </c>
      <c r="K144">
        <f>IFERROR(VLOOKUP('Initial Data'!G144,Code!A$1:B$32,2,FALSE),"NULL")</f>
        <v>8</v>
      </c>
      <c r="L144" t="str">
        <f>IFERROR(VLOOKUP('Initial Data'!J144,Code!A$1:B$32,2,FALSE),"NULL")</f>
        <v>NULL</v>
      </c>
      <c r="M144" t="str">
        <f>IFERROR(VLOOKUP('Initial Data'!K144,Code!A$1:B$32,2,FALSE),"NULL")</f>
        <v>NULL</v>
      </c>
      <c r="N144" t="str">
        <f>IFERROR(VLOOKUP('Initial Data'!L144,Code!A$1:B$32,2,FALSE),"NULL")</f>
        <v>NULL</v>
      </c>
      <c r="O144" t="str">
        <f>IFERROR(VLOOKUP('Initial Data'!O144,Code!A$1:B$32,2,FALSE),"NULL")</f>
        <v>NULL</v>
      </c>
      <c r="P144">
        <f>IFERROR(VLOOKUP('Initial Data'!H144,Code!A$1:B$32,2,FALSE),"NULL")</f>
        <v>1</v>
      </c>
      <c r="Q144">
        <f>IFERROR(VLOOKUP('Initial Data'!M144,Code!A$1:B$32,2,FALSE),"NULL")</f>
        <v>13</v>
      </c>
      <c r="R144" t="str">
        <f>'Initial Data'!N144</f>
        <v/>
      </c>
      <c r="S144" t="str">
        <f>'Initial Data'!P144</f>
        <v>AQ_OWNER.PROV_CHECK_QUEUE</v>
      </c>
      <c r="T144" t="str">
        <f>'Initial Data'!Q144</f>
        <v>jms/BusinessMessageQueue</v>
      </c>
      <c r="U144" t="str">
        <f>'Initial Data'!S144</f>
        <v/>
      </c>
      <c r="V144">
        <f>IFERROR(VLOOKUP('Initial Data'!T144,'Initial Data'!A$1:U$2000,21,FALSE),"")</f>
        <v>29</v>
      </c>
    </row>
    <row r="145" spans="1:22" x14ac:dyDescent="0.2">
      <c r="A145" t="str">
        <f>'Initial Data'!F145</f>
        <v>Component</v>
      </c>
      <c r="B145">
        <f t="shared" si="5"/>
        <v>144</v>
      </c>
      <c r="C145">
        <v>1</v>
      </c>
      <c r="D145" s="5" t="str">
        <f t="shared" si="4"/>
        <v>"2017-01-16 10:10:10"</v>
      </c>
      <c r="E145" s="5" t="str">
        <f t="shared" si="4"/>
        <v>"2017-01-16 10:10:10"</v>
      </c>
      <c r="F145" t="str">
        <f>'Initial Data'!A145</f>
        <v>LuxCSD-TO-T2S-Billing with service PRE_BNDL</v>
      </c>
      <c r="G145" t="str">
        <f>'Initial Data'!B145</f>
        <v>CID0723</v>
      </c>
      <c r="H145" t="str">
        <f>'Initial Data'!C145</f>
        <v>LuxCSD-TO-T2S-Billing with service PRE_BNDL</v>
      </c>
      <c r="I145" s="3" t="str">
        <f>'Initial Data'!D145</f>
        <v>Container used for the outbound billing</v>
      </c>
      <c r="J145" s="3" t="str">
        <f>'Initial Data'!E145</f>
        <v/>
      </c>
      <c r="K145">
        <f>IFERROR(VLOOKUP('Initial Data'!G145,Code!A$1:B$32,2,FALSE),"NULL")</f>
        <v>8</v>
      </c>
      <c r="L145" t="str">
        <f>IFERROR(VLOOKUP('Initial Data'!J145,Code!A$1:B$32,2,FALSE),"NULL")</f>
        <v>NULL</v>
      </c>
      <c r="M145" t="str">
        <f>IFERROR(VLOOKUP('Initial Data'!K145,Code!A$1:B$32,2,FALSE),"NULL")</f>
        <v>NULL</v>
      </c>
      <c r="N145" t="str">
        <f>IFERROR(VLOOKUP('Initial Data'!L145,Code!A$1:B$32,2,FALSE),"NULL")</f>
        <v>NULL</v>
      </c>
      <c r="O145" t="str">
        <f>IFERROR(VLOOKUP('Initial Data'!O145,Code!A$1:B$32,2,FALSE),"NULL")</f>
        <v>NULL</v>
      </c>
      <c r="P145">
        <f>IFERROR(VLOOKUP('Initial Data'!H145,Code!A$1:B$32,2,FALSE),"NULL")</f>
        <v>1</v>
      </c>
      <c r="Q145">
        <f>IFERROR(VLOOKUP('Initial Data'!M145,Code!A$1:B$32,2,FALSE),"NULL")</f>
        <v>13</v>
      </c>
      <c r="R145" t="str">
        <f>'Initial Data'!N145</f>
        <v/>
      </c>
      <c r="S145" t="str">
        <f>'Initial Data'!P145</f>
        <v>AQ_OWNER.IN_LUXCSD_BLM_QRY_GEN</v>
      </c>
      <c r="T145" t="str">
        <f>'Initial Data'!Q145</f>
        <v>AQ_OWNER.O_LUXCSD_SW_F_01</v>
      </c>
      <c r="U145" t="str">
        <f>'Initial Data'!S145</f>
        <v/>
      </c>
      <c r="V145">
        <f>IFERROR(VLOOKUP('Initial Data'!T145,'Initial Data'!A$1:U$2000,21,FALSE),"")</f>
        <v>64</v>
      </c>
    </row>
    <row r="146" spans="1:22" x14ac:dyDescent="0.2">
      <c r="A146" t="str">
        <f>'Initial Data'!F146</f>
        <v>Component</v>
      </c>
      <c r="B146">
        <f t="shared" si="5"/>
        <v>145</v>
      </c>
      <c r="C146">
        <v>1</v>
      </c>
      <c r="D146" s="5" t="str">
        <f t="shared" si="4"/>
        <v>"2017-01-16 10:10:10"</v>
      </c>
      <c r="E146" s="5" t="str">
        <f t="shared" si="4"/>
        <v>"2017-01-16 10:10:10"</v>
      </c>
      <c r="F146" t="str">
        <f>'Initial Data'!A146</f>
        <v>Custody Check Pending Instructions</v>
      </c>
      <c r="G146" t="str">
        <f>'Initial Data'!B146</f>
        <v>CID0205</v>
      </c>
      <c r="H146" t="str">
        <f>'Initial Data'!C146</f>
        <v>CUSTODY_CHECK_PENDING_INS</v>
      </c>
      <c r="I146" s="3" t="str">
        <f>'Initial Data'!D146</f>
        <v/>
      </c>
      <c r="J146" s="3" t="str">
        <f>'Initial Data'!E146</f>
        <v/>
      </c>
      <c r="K146">
        <f>IFERROR(VLOOKUP('Initial Data'!G146,Code!A$1:B$32,2,FALSE),"NULL")</f>
        <v>8</v>
      </c>
      <c r="L146" t="str">
        <f>IFERROR(VLOOKUP('Initial Data'!J146,Code!A$1:B$32,2,FALSE),"NULL")</f>
        <v>NULL</v>
      </c>
      <c r="M146" t="str">
        <f>IFERROR(VLOOKUP('Initial Data'!K146,Code!A$1:B$32,2,FALSE),"NULL")</f>
        <v>NULL</v>
      </c>
      <c r="N146" t="str">
        <f>IFERROR(VLOOKUP('Initial Data'!L146,Code!A$1:B$32,2,FALSE),"NULL")</f>
        <v>NULL</v>
      </c>
      <c r="O146" t="str">
        <f>IFERROR(VLOOKUP('Initial Data'!O146,Code!A$1:B$32,2,FALSE),"NULL")</f>
        <v>NULL</v>
      </c>
      <c r="P146">
        <f>IFERROR(VLOOKUP('Initial Data'!H146,Code!A$1:B$32,2,FALSE),"NULL")</f>
        <v>2</v>
      </c>
      <c r="Q146">
        <f>IFERROR(VLOOKUP('Initial Data'!M146,Code!A$1:B$32,2,FALSE),"NULL")</f>
        <v>13</v>
      </c>
      <c r="R146" t="str">
        <f>'Initial Data'!N146</f>
        <v/>
      </c>
      <c r="S146" t="str">
        <f>'Initial Data'!P146</f>
        <v/>
      </c>
      <c r="T146" t="str">
        <f>'Initial Data'!Q146</f>
        <v/>
      </c>
      <c r="U146" t="str">
        <f>'Initial Data'!S146</f>
        <v/>
      </c>
      <c r="V146">
        <f>IFERROR(VLOOKUP('Initial Data'!T146,'Initial Data'!A$1:U$2000,21,FALSE),"")</f>
        <v>21</v>
      </c>
    </row>
    <row r="147" spans="1:22" x14ac:dyDescent="0.2">
      <c r="A147" t="str">
        <f>'Initial Data'!F147</f>
        <v>Component</v>
      </c>
      <c r="B147">
        <f t="shared" si="5"/>
        <v>146</v>
      </c>
      <c r="C147">
        <v>1</v>
      </c>
      <c r="D147" s="5" t="str">
        <f t="shared" si="4"/>
        <v>"2017-01-16 10:10:10"</v>
      </c>
      <c r="E147" s="5" t="str">
        <f t="shared" si="4"/>
        <v>"2017-01-16 10:10:10"</v>
      </c>
      <c r="F147" t="str">
        <f>'Initial Data'!A147</f>
        <v>SAP CA</v>
      </c>
      <c r="G147" t="str">
        <f>'Initial Data'!B147</f>
        <v>CID1108</v>
      </c>
      <c r="H147" t="str">
        <f>'Initial Data'!C147</f>
        <v/>
      </c>
      <c r="I147" s="3" t="str">
        <f>'Initial Data'!D147</f>
        <v>Cross Application</v>
      </c>
      <c r="J147" s="3" t="str">
        <f>'Initial Data'!E147</f>
        <v/>
      </c>
      <c r="K147" t="str">
        <f>IFERROR(VLOOKUP('Initial Data'!G147,Code!A$1:B$32,2,FALSE),"NULL")</f>
        <v>NULL</v>
      </c>
      <c r="L147" t="str">
        <f>IFERROR(VLOOKUP('Initial Data'!J147,Code!A$1:B$32,2,FALSE),"NULL")</f>
        <v>NULL</v>
      </c>
      <c r="M147" t="str">
        <f>IFERROR(VLOOKUP('Initial Data'!K147,Code!A$1:B$32,2,FALSE),"NULL")</f>
        <v>NULL</v>
      </c>
      <c r="N147" t="str">
        <f>IFERROR(VLOOKUP('Initial Data'!L147,Code!A$1:B$32,2,FALSE),"NULL")</f>
        <v>NULL</v>
      </c>
      <c r="O147" t="str">
        <f>IFERROR(VLOOKUP('Initial Data'!O147,Code!A$1:B$32,2,FALSE),"NULL")</f>
        <v>NULL</v>
      </c>
      <c r="P147" t="str">
        <f>IFERROR(VLOOKUP('Initial Data'!H147,Code!A$1:B$32,2,FALSE),"NULL")</f>
        <v>NULL</v>
      </c>
      <c r="Q147" t="str">
        <f>IFERROR(VLOOKUP('Initial Data'!M147,Code!A$1:B$32,2,FALSE),"NULL")</f>
        <v>NULL</v>
      </c>
      <c r="R147" t="str">
        <f>'Initial Data'!N147</f>
        <v/>
      </c>
      <c r="S147" t="str">
        <f>'Initial Data'!P147</f>
        <v/>
      </c>
      <c r="T147" t="str">
        <f>'Initial Data'!Q147</f>
        <v/>
      </c>
      <c r="U147" t="str">
        <f>'Initial Data'!S147</f>
        <v/>
      </c>
      <c r="V147">
        <f>IFERROR(VLOOKUP('Initial Data'!T147,'Initial Data'!A$1:U$2000,21,FALSE),"")</f>
        <v>74</v>
      </c>
    </row>
    <row r="148" spans="1:22" x14ac:dyDescent="0.2">
      <c r="A148" t="str">
        <f>'Initial Data'!F148</f>
        <v>Component</v>
      </c>
      <c r="B148">
        <f t="shared" si="5"/>
        <v>147</v>
      </c>
      <c r="C148">
        <v>1</v>
      </c>
      <c r="D148" s="5" t="str">
        <f t="shared" si="4"/>
        <v>"2017-01-16 10:10:10"</v>
      </c>
      <c r="E148" s="5" t="str">
        <f t="shared" si="4"/>
        <v>"2017-01-16 10:10:10"</v>
      </c>
      <c r="F148" t="str">
        <f>'Initial Data'!A148</f>
        <v>TNPCSSyncRefDataOnLineQueueMDB</v>
      </c>
      <c r="G148" t="str">
        <f>'Initial Data'!B148</f>
        <v>CID0875</v>
      </c>
      <c r="H148" t="str">
        <f>'Initial Data'!C148</f>
        <v>TNPCSSyncRefDataOnLineQueueMDB</v>
      </c>
      <c r="I148" s="3" t="str">
        <f>'Initial Data'!D148</f>
        <v/>
      </c>
      <c r="J148" s="3" t="str">
        <f>'Initial Data'!E148</f>
        <v/>
      </c>
      <c r="K148">
        <f>IFERROR(VLOOKUP('Initial Data'!G148,Code!A$1:B$32,2,FALSE),"NULL")</f>
        <v>8</v>
      </c>
      <c r="L148" t="str">
        <f>IFERROR(VLOOKUP('Initial Data'!J148,Code!A$1:B$32,2,FALSE),"NULL")</f>
        <v>NULL</v>
      </c>
      <c r="M148" t="str">
        <f>IFERROR(VLOOKUP('Initial Data'!K148,Code!A$1:B$32,2,FALSE),"NULL")</f>
        <v>NULL</v>
      </c>
      <c r="N148" t="str">
        <f>IFERROR(VLOOKUP('Initial Data'!L148,Code!A$1:B$32,2,FALSE),"NULL")</f>
        <v>NULL</v>
      </c>
      <c r="O148" t="str">
        <f>IFERROR(VLOOKUP('Initial Data'!O148,Code!A$1:B$32,2,FALSE),"NULL")</f>
        <v>NULL</v>
      </c>
      <c r="P148">
        <f>IFERROR(VLOOKUP('Initial Data'!H148,Code!A$1:B$32,2,FALSE),"NULL")</f>
        <v>1</v>
      </c>
      <c r="Q148">
        <f>IFERROR(VLOOKUP('Initial Data'!M148,Code!A$1:B$32,2,FALSE),"NULL")</f>
        <v>13</v>
      </c>
      <c r="R148" t="str">
        <f>'Initial Data'!N148</f>
        <v/>
      </c>
      <c r="S148" t="str">
        <f>'Initial Data'!P148</f>
        <v>AQ_OWNER.TNP_CS_REFDATA_OL_QUEUE</v>
      </c>
      <c r="T148" t="str">
        <f>'Initial Data'!Q148</f>
        <v>jms/BusinessMessageQueue</v>
      </c>
      <c r="U148" t="str">
        <f>'Initial Data'!S148</f>
        <v/>
      </c>
      <c r="V148">
        <f>IFERROR(VLOOKUP('Initial Data'!T148,'Initial Data'!A$1:U$2000,21,FALSE),"")</f>
        <v>29</v>
      </c>
    </row>
    <row r="149" spans="1:22" x14ac:dyDescent="0.2">
      <c r="A149" t="str">
        <f>'Initial Data'!F149</f>
        <v>Component</v>
      </c>
      <c r="B149">
        <f t="shared" si="5"/>
        <v>148</v>
      </c>
      <c r="C149">
        <v>1</v>
      </c>
      <c r="D149" s="5" t="str">
        <f t="shared" ref="D149:E212" si="6">D$2</f>
        <v>"2017-01-16 10:10:10"</v>
      </c>
      <c r="E149" s="5" t="str">
        <f t="shared" si="6"/>
        <v>"2017-01-16 10:10:10"</v>
      </c>
      <c r="F149" t="str">
        <f>'Initial Data'!A149</f>
        <v>LuxCSD-TO-T2S-Bundling with service SERV_BUNDLING</v>
      </c>
      <c r="G149" t="str">
        <f>'Initial Data'!B149</f>
        <v>CID0724</v>
      </c>
      <c r="H149" t="str">
        <f>'Initial Data'!C149</f>
        <v>LuxCSD-TO-T2S-Bundling with service SERV_BUNDLING</v>
      </c>
      <c r="I149" s="3" t="str">
        <f>'Initial Data'!D149</f>
        <v>Container bundling service for CBL</v>
      </c>
      <c r="J149" s="3" t="str">
        <f>'Initial Data'!E149</f>
        <v/>
      </c>
      <c r="K149">
        <f>IFERROR(VLOOKUP('Initial Data'!G149,Code!A$1:B$32,2,FALSE),"NULL")</f>
        <v>8</v>
      </c>
      <c r="L149" t="str">
        <f>IFERROR(VLOOKUP('Initial Data'!J149,Code!A$1:B$32,2,FALSE),"NULL")</f>
        <v>NULL</v>
      </c>
      <c r="M149" t="str">
        <f>IFERROR(VLOOKUP('Initial Data'!K149,Code!A$1:B$32,2,FALSE),"NULL")</f>
        <v>NULL</v>
      </c>
      <c r="N149" t="str">
        <f>IFERROR(VLOOKUP('Initial Data'!L149,Code!A$1:B$32,2,FALSE),"NULL")</f>
        <v>NULL</v>
      </c>
      <c r="O149" t="str">
        <f>IFERROR(VLOOKUP('Initial Data'!O149,Code!A$1:B$32,2,FALSE),"NULL")</f>
        <v>NULL</v>
      </c>
      <c r="P149">
        <f>IFERROR(VLOOKUP('Initial Data'!H149,Code!A$1:B$32,2,FALSE),"NULL")</f>
        <v>1</v>
      </c>
      <c r="Q149">
        <f>IFERROR(VLOOKUP('Initial Data'!M149,Code!A$1:B$32,2,FALSE),"NULL")</f>
        <v>13</v>
      </c>
      <c r="R149" t="str">
        <f>'Initial Data'!N149</f>
        <v/>
      </c>
      <c r="S149" t="str">
        <f>'Initial Data'!P149</f>
        <v>AQ_OWNER.SERV_LUXCSD_BNDL</v>
      </c>
      <c r="T149" t="str">
        <f>'Initial Data'!Q149</f>
        <v>AQ_OWNER.O_LUXCSD_SW_F_01</v>
      </c>
      <c r="U149" t="str">
        <f>'Initial Data'!S149</f>
        <v/>
      </c>
      <c r="V149">
        <f>IFERROR(VLOOKUP('Initial Data'!T149,'Initial Data'!A$1:U$2000,21,FALSE),"")</f>
        <v>64</v>
      </c>
    </row>
    <row r="150" spans="1:22" x14ac:dyDescent="0.2">
      <c r="A150" t="str">
        <f>'Initial Data'!F150</f>
        <v>Component</v>
      </c>
      <c r="B150">
        <f t="shared" si="5"/>
        <v>149</v>
      </c>
      <c r="C150">
        <v>1</v>
      </c>
      <c r="D150" s="5" t="str">
        <f t="shared" si="6"/>
        <v>"2017-01-16 10:10:10"</v>
      </c>
      <c r="E150" s="5" t="str">
        <f t="shared" si="6"/>
        <v>"2017-01-16 10:10:10"</v>
      </c>
      <c r="F150" t="str">
        <f>'Initial Data'!A150</f>
        <v>Custody check_WebBoard</v>
      </c>
      <c r="G150" t="str">
        <f>'Initial Data'!B150</f>
        <v>CID0196</v>
      </c>
      <c r="H150" t="str">
        <f>'Initial Data'!C150</f>
        <v>WEBB</v>
      </c>
      <c r="I150" s="3" t="str">
        <f>'Initial Data'!D150</f>
        <v/>
      </c>
      <c r="J150" s="3" t="str">
        <f>'Initial Data'!E150</f>
        <v/>
      </c>
      <c r="K150">
        <f>IFERROR(VLOOKUP('Initial Data'!G150,Code!A$1:B$32,2,FALSE),"NULL")</f>
        <v>8</v>
      </c>
      <c r="L150" t="str">
        <f>IFERROR(VLOOKUP('Initial Data'!J150,Code!A$1:B$32,2,FALSE),"NULL")</f>
        <v>NULL</v>
      </c>
      <c r="M150" t="str">
        <f>IFERROR(VLOOKUP('Initial Data'!K150,Code!A$1:B$32,2,FALSE),"NULL")</f>
        <v>NULL</v>
      </c>
      <c r="N150" t="str">
        <f>IFERROR(VLOOKUP('Initial Data'!L150,Code!A$1:B$32,2,FALSE),"NULL")</f>
        <v>NULL</v>
      </c>
      <c r="O150" t="str">
        <f>IFERROR(VLOOKUP('Initial Data'!O150,Code!A$1:B$32,2,FALSE),"NULL")</f>
        <v>NULL</v>
      </c>
      <c r="P150">
        <f>IFERROR(VLOOKUP('Initial Data'!H150,Code!A$1:B$32,2,FALSE),"NULL")</f>
        <v>1</v>
      </c>
      <c r="Q150">
        <f>IFERROR(VLOOKUP('Initial Data'!M150,Code!A$1:B$32,2,FALSE),"NULL")</f>
        <v>13</v>
      </c>
      <c r="R150" t="str">
        <f>'Initial Data'!N150</f>
        <v/>
      </c>
      <c r="S150" t="str">
        <f>'Initial Data'!P150</f>
        <v/>
      </c>
      <c r="T150" t="str">
        <f>'Initial Data'!Q150</f>
        <v/>
      </c>
      <c r="U150" t="str">
        <f>'Initial Data'!S150</f>
        <v/>
      </c>
      <c r="V150">
        <f>IFERROR(VLOOKUP('Initial Data'!T150,'Initial Data'!A$1:U$2000,21,FALSE),"")</f>
        <v>21</v>
      </c>
    </row>
    <row r="151" spans="1:22" x14ac:dyDescent="0.2">
      <c r="A151" t="str">
        <f>'Initial Data'!F151</f>
        <v>Component</v>
      </c>
      <c r="B151">
        <f t="shared" si="5"/>
        <v>150</v>
      </c>
      <c r="C151">
        <v>1</v>
      </c>
      <c r="D151" s="5" t="str">
        <f t="shared" si="6"/>
        <v>"2017-01-16 10:10:10"</v>
      </c>
      <c r="E151" s="5" t="str">
        <f t="shared" si="6"/>
        <v>"2017-01-16 10:10:10"</v>
      </c>
      <c r="F151" t="str">
        <f>'Initial Data'!A151</f>
        <v>SAP CO OM</v>
      </c>
      <c r="G151" t="str">
        <f>'Initial Data'!B151</f>
        <v>CID1144</v>
      </c>
      <c r="H151" t="str">
        <f>'Initial Data'!C151</f>
        <v/>
      </c>
      <c r="I151" s="3" t="str">
        <f>'Initial Data'!D151</f>
        <v>Common cost controlling</v>
      </c>
      <c r="J151" s="3" t="str">
        <f>'Initial Data'!E151</f>
        <v/>
      </c>
      <c r="K151" t="str">
        <f>IFERROR(VLOOKUP('Initial Data'!G151,Code!A$1:B$32,2,FALSE),"NULL")</f>
        <v>NULL</v>
      </c>
      <c r="L151" t="str">
        <f>IFERROR(VLOOKUP('Initial Data'!J151,Code!A$1:B$32,2,FALSE),"NULL")</f>
        <v>NULL</v>
      </c>
      <c r="M151" t="str">
        <f>IFERROR(VLOOKUP('Initial Data'!K151,Code!A$1:B$32,2,FALSE),"NULL")</f>
        <v>NULL</v>
      </c>
      <c r="N151" t="str">
        <f>IFERROR(VLOOKUP('Initial Data'!L151,Code!A$1:B$32,2,FALSE),"NULL")</f>
        <v>NULL</v>
      </c>
      <c r="O151" t="str">
        <f>IFERROR(VLOOKUP('Initial Data'!O151,Code!A$1:B$32,2,FALSE),"NULL")</f>
        <v>NULL</v>
      </c>
      <c r="P151" t="str">
        <f>IFERROR(VLOOKUP('Initial Data'!H151,Code!A$1:B$32,2,FALSE),"NULL")</f>
        <v>NULL</v>
      </c>
      <c r="Q151" t="str">
        <f>IFERROR(VLOOKUP('Initial Data'!M151,Code!A$1:B$32,2,FALSE),"NULL")</f>
        <v>NULL</v>
      </c>
      <c r="R151" t="str">
        <f>'Initial Data'!N151</f>
        <v/>
      </c>
      <c r="S151" t="str">
        <f>'Initial Data'!P151</f>
        <v/>
      </c>
      <c r="T151" t="str">
        <f>'Initial Data'!Q151</f>
        <v/>
      </c>
      <c r="U151" t="str">
        <f>'Initial Data'!S151</f>
        <v/>
      </c>
      <c r="V151">
        <f>IFERROR(VLOOKUP('Initial Data'!T151,'Initial Data'!A$1:U$2000,21,FALSE),"")</f>
        <v>74</v>
      </c>
    </row>
    <row r="152" spans="1:22" x14ac:dyDescent="0.2">
      <c r="A152" t="str">
        <f>'Initial Data'!F152</f>
        <v>Component</v>
      </c>
      <c r="B152">
        <f t="shared" si="5"/>
        <v>151</v>
      </c>
      <c r="C152">
        <v>1</v>
      </c>
      <c r="D152" s="5" t="str">
        <f t="shared" si="6"/>
        <v>"2017-01-16 10:10:10"</v>
      </c>
      <c r="E152" s="5" t="str">
        <f t="shared" si="6"/>
        <v>"2017-01-16 10:10:10"</v>
      </c>
      <c r="F152" t="str">
        <f>'Initial Data'!A152</f>
        <v>CmaX Clearstream Timeline</v>
      </c>
      <c r="G152" t="str">
        <f>'Initial Data'!B152</f>
        <v>CID0066</v>
      </c>
      <c r="H152" t="str">
        <f>'Initial Data'!C152</f>
        <v>CMAX_CLS Timeline</v>
      </c>
      <c r="I152" s="3" t="str">
        <f>'Initial Data'!D152</f>
        <v/>
      </c>
      <c r="J152" s="3" t="str">
        <f>'Initial Data'!E152</f>
        <v/>
      </c>
      <c r="K152">
        <f>IFERROR(VLOOKUP('Initial Data'!G152,Code!A$1:B$32,2,FALSE),"NULL")</f>
        <v>8</v>
      </c>
      <c r="L152" t="str">
        <f>IFERROR(VLOOKUP('Initial Data'!J152,Code!A$1:B$32,2,FALSE),"NULL")</f>
        <v>NULL</v>
      </c>
      <c r="M152" t="str">
        <f>IFERROR(VLOOKUP('Initial Data'!K152,Code!A$1:B$32,2,FALSE),"NULL")</f>
        <v>NULL</v>
      </c>
      <c r="N152" t="str">
        <f>IFERROR(VLOOKUP('Initial Data'!L152,Code!A$1:B$32,2,FALSE),"NULL")</f>
        <v>NULL</v>
      </c>
      <c r="O152" t="str">
        <f>IFERROR(VLOOKUP('Initial Data'!O152,Code!A$1:B$32,2,FALSE),"NULL")</f>
        <v>NULL</v>
      </c>
      <c r="P152">
        <f>IFERROR(VLOOKUP('Initial Data'!H152,Code!A$1:B$32,2,FALSE),"NULL")</f>
        <v>2</v>
      </c>
      <c r="Q152">
        <f>IFERROR(VLOOKUP('Initial Data'!M152,Code!A$1:B$32,2,FALSE),"NULL")</f>
        <v>13</v>
      </c>
      <c r="R152" t="str">
        <f>'Initial Data'!N152</f>
        <v/>
      </c>
      <c r="S152" t="str">
        <f>'Initial Data'!P152</f>
        <v/>
      </c>
      <c r="T152" t="str">
        <f>'Initial Data'!Q152</f>
        <v/>
      </c>
      <c r="U152" t="str">
        <f>'Initial Data'!S152</f>
        <v/>
      </c>
      <c r="V152">
        <f>IFERROR(VLOOKUP('Initial Data'!T152,'Initial Data'!A$1:U$2000,21,FALSE),"")</f>
        <v>20</v>
      </c>
    </row>
    <row r="153" spans="1:22" x14ac:dyDescent="0.2">
      <c r="A153" t="str">
        <f>'Initial Data'!F153</f>
        <v>Component</v>
      </c>
      <c r="B153">
        <f t="shared" si="5"/>
        <v>152</v>
      </c>
      <c r="C153">
        <v>1</v>
      </c>
      <c r="D153" s="5" t="str">
        <f t="shared" si="6"/>
        <v>"2017-01-16 10:10:10"</v>
      </c>
      <c r="E153" s="5" t="str">
        <f t="shared" si="6"/>
        <v>"2017-01-16 10:10:10"</v>
      </c>
      <c r="F153" t="str">
        <f>'Initial Data'!A153</f>
        <v>LuxCSD-TO-T2S-Sec_Sta_Data with service PRE_BNDL_SECMNTNCREQ</v>
      </c>
      <c r="G153" t="str">
        <f>'Initial Data'!B153</f>
        <v>CID0725</v>
      </c>
      <c r="H153" t="str">
        <f>'Initial Data'!C153</f>
        <v>LuxCSD-TO-T2S-Sec_Sta_Data with service PRE_BNDL</v>
      </c>
      <c r="I153" s="3" t="str">
        <f>'Initial Data'!D153</f>
        <v>Outbound flow. Container used for CBL's party account static data</v>
      </c>
      <c r="J153" s="3" t="str">
        <f>'Initial Data'!E153</f>
        <v/>
      </c>
      <c r="K153">
        <f>IFERROR(VLOOKUP('Initial Data'!G153,Code!A$1:B$32,2,FALSE),"NULL")</f>
        <v>8</v>
      </c>
      <c r="L153" t="str">
        <f>IFERROR(VLOOKUP('Initial Data'!J153,Code!A$1:B$32,2,FALSE),"NULL")</f>
        <v>NULL</v>
      </c>
      <c r="M153" t="str">
        <f>IFERROR(VLOOKUP('Initial Data'!K153,Code!A$1:B$32,2,FALSE),"NULL")</f>
        <v>NULL</v>
      </c>
      <c r="N153" t="str">
        <f>IFERROR(VLOOKUP('Initial Data'!L153,Code!A$1:B$32,2,FALSE),"NULL")</f>
        <v>NULL</v>
      </c>
      <c r="O153" t="str">
        <f>IFERROR(VLOOKUP('Initial Data'!O153,Code!A$1:B$32,2,FALSE),"NULL")</f>
        <v>NULL</v>
      </c>
      <c r="P153">
        <f>IFERROR(VLOOKUP('Initial Data'!H153,Code!A$1:B$32,2,FALSE),"NULL")</f>
        <v>1</v>
      </c>
      <c r="Q153">
        <f>IFERROR(VLOOKUP('Initial Data'!M153,Code!A$1:B$32,2,FALSE),"NULL")</f>
        <v>13</v>
      </c>
      <c r="R153" t="str">
        <f>'Initial Data'!N153</f>
        <v/>
      </c>
      <c r="S153" t="str">
        <f>'Initial Data'!P153</f>
        <v>AQ_OWNER.O_LUXCSD_SECMNTNCREQ</v>
      </c>
      <c r="T153" t="str">
        <f>'Initial Data'!Q153</f>
        <v>AQ_OWNER.O_LUXCSD_SW_F_01</v>
      </c>
      <c r="U153" t="str">
        <f>'Initial Data'!S153</f>
        <v/>
      </c>
      <c r="V153">
        <f>IFERROR(VLOOKUP('Initial Data'!T153,'Initial Data'!A$1:U$2000,21,FALSE),"")</f>
        <v>64</v>
      </c>
    </row>
    <row r="154" spans="1:22" x14ac:dyDescent="0.2">
      <c r="A154" t="str">
        <f>'Initial Data'!F154</f>
        <v>Component</v>
      </c>
      <c r="B154">
        <f t="shared" si="5"/>
        <v>153</v>
      </c>
      <c r="C154">
        <v>1</v>
      </c>
      <c r="D154" s="5" t="str">
        <f t="shared" si="6"/>
        <v>"2017-01-16 10:10:10"</v>
      </c>
      <c r="E154" s="5" t="str">
        <f t="shared" si="6"/>
        <v>"2017-01-16 10:10:10"</v>
      </c>
      <c r="F154" t="str">
        <f>'Initial Data'!A154</f>
        <v>Custody CMAX Event Interface</v>
      </c>
      <c r="G154" t="str">
        <f>'Initial Data'!B154</f>
        <v>CID0197</v>
      </c>
      <c r="H154" t="str">
        <f>'Initial Data'!C154</f>
        <v>CMAXE</v>
      </c>
      <c r="I154" s="3" t="str">
        <f>'Initial Data'!D154</f>
        <v>Sends issue action information to CMAX.</v>
      </c>
      <c r="J154" s="3" t="str">
        <f>'Initial Data'!E154</f>
        <v/>
      </c>
      <c r="K154">
        <f>IFERROR(VLOOKUP('Initial Data'!G154,Code!A$1:B$32,2,FALSE),"NULL")</f>
        <v>8</v>
      </c>
      <c r="L154" t="str">
        <f>IFERROR(VLOOKUP('Initial Data'!J154,Code!A$1:B$32,2,FALSE),"NULL")</f>
        <v>NULL</v>
      </c>
      <c r="M154" t="str">
        <f>IFERROR(VLOOKUP('Initial Data'!K154,Code!A$1:B$32,2,FALSE),"NULL")</f>
        <v>NULL</v>
      </c>
      <c r="N154" t="str">
        <f>IFERROR(VLOOKUP('Initial Data'!L154,Code!A$1:B$32,2,FALSE),"NULL")</f>
        <v>NULL</v>
      </c>
      <c r="O154" t="str">
        <f>IFERROR(VLOOKUP('Initial Data'!O154,Code!A$1:B$32,2,FALSE),"NULL")</f>
        <v>NULL</v>
      </c>
      <c r="P154">
        <f>IFERROR(VLOOKUP('Initial Data'!H154,Code!A$1:B$32,2,FALSE),"NULL")</f>
        <v>1</v>
      </c>
      <c r="Q154">
        <f>IFERROR(VLOOKUP('Initial Data'!M154,Code!A$1:B$32,2,FALSE),"NULL")</f>
        <v>13</v>
      </c>
      <c r="R154" t="str">
        <f>'Initial Data'!N154</f>
        <v/>
      </c>
      <c r="S154" t="str">
        <f>'Initial Data'!P154</f>
        <v/>
      </c>
      <c r="T154" t="str">
        <f>'Initial Data'!Q154</f>
        <v/>
      </c>
      <c r="U154" t="str">
        <f>'Initial Data'!S154</f>
        <v/>
      </c>
      <c r="V154">
        <f>IFERROR(VLOOKUP('Initial Data'!T154,'Initial Data'!A$1:U$2000,21,FALSE),"")</f>
        <v>21</v>
      </c>
    </row>
    <row r="155" spans="1:22" x14ac:dyDescent="0.2">
      <c r="A155" t="str">
        <f>'Initial Data'!F155</f>
        <v>Component</v>
      </c>
      <c r="B155">
        <f t="shared" si="5"/>
        <v>154</v>
      </c>
      <c r="C155">
        <v>1</v>
      </c>
      <c r="D155" s="5" t="str">
        <f t="shared" si="6"/>
        <v>"2017-01-16 10:10:10"</v>
      </c>
      <c r="E155" s="5" t="str">
        <f t="shared" si="6"/>
        <v>"2017-01-16 10:10:10"</v>
      </c>
      <c r="F155" t="str">
        <f>'Initial Data'!A155</f>
        <v>SAP HR OM</v>
      </c>
      <c r="G155" t="str">
        <f>'Initial Data'!B155</f>
        <v>CID1121</v>
      </c>
      <c r="H155" t="str">
        <f>'Initial Data'!C155</f>
        <v/>
      </c>
      <c r="I155" s="3" t="str">
        <f>'Initial Data'!D155</f>
        <v>Organisation Management</v>
      </c>
      <c r="J155" s="3" t="str">
        <f>'Initial Data'!E155</f>
        <v/>
      </c>
      <c r="K155" t="str">
        <f>IFERROR(VLOOKUP('Initial Data'!G155,Code!A$1:B$32,2,FALSE),"NULL")</f>
        <v>NULL</v>
      </c>
      <c r="L155" t="str">
        <f>IFERROR(VLOOKUP('Initial Data'!J155,Code!A$1:B$32,2,FALSE),"NULL")</f>
        <v>NULL</v>
      </c>
      <c r="M155" t="str">
        <f>IFERROR(VLOOKUP('Initial Data'!K155,Code!A$1:B$32,2,FALSE),"NULL")</f>
        <v>NULL</v>
      </c>
      <c r="N155" t="str">
        <f>IFERROR(VLOOKUP('Initial Data'!L155,Code!A$1:B$32,2,FALSE),"NULL")</f>
        <v>NULL</v>
      </c>
      <c r="O155" t="str">
        <f>IFERROR(VLOOKUP('Initial Data'!O155,Code!A$1:B$32,2,FALSE),"NULL")</f>
        <v>NULL</v>
      </c>
      <c r="P155" t="str">
        <f>IFERROR(VLOOKUP('Initial Data'!H155,Code!A$1:B$32,2,FALSE),"NULL")</f>
        <v>NULL</v>
      </c>
      <c r="Q155" t="str">
        <f>IFERROR(VLOOKUP('Initial Data'!M155,Code!A$1:B$32,2,FALSE),"NULL")</f>
        <v>NULL</v>
      </c>
      <c r="R155" t="str">
        <f>'Initial Data'!N155</f>
        <v/>
      </c>
      <c r="S155" t="str">
        <f>'Initial Data'!P155</f>
        <v/>
      </c>
      <c r="T155" t="str">
        <f>'Initial Data'!Q155</f>
        <v/>
      </c>
      <c r="U155" t="str">
        <f>'Initial Data'!S155</f>
        <v/>
      </c>
      <c r="V155">
        <f>IFERROR(VLOOKUP('Initial Data'!T155,'Initial Data'!A$1:U$2000,21,FALSE),"")</f>
        <v>74</v>
      </c>
    </row>
    <row r="156" spans="1:22" x14ac:dyDescent="0.2">
      <c r="A156" t="str">
        <f>'Initial Data'!F156</f>
        <v>Component</v>
      </c>
      <c r="B156">
        <f t="shared" si="5"/>
        <v>155</v>
      </c>
      <c r="C156">
        <v>1</v>
      </c>
      <c r="D156" s="5" t="str">
        <f t="shared" si="6"/>
        <v>"2017-01-16 10:10:10"</v>
      </c>
      <c r="E156" s="5" t="str">
        <f t="shared" si="6"/>
        <v>"2017-01-16 10:10:10"</v>
      </c>
      <c r="F156" t="str">
        <f>'Initial Data'!A156</f>
        <v>CmaX Custody Processing</v>
      </c>
      <c r="G156" t="str">
        <f>'Initial Data'!B156</f>
        <v>CID0068</v>
      </c>
      <c r="H156" t="str">
        <f>'Initial Data'!C156</f>
        <v>CMAX_CUSTODY_PROCESSING</v>
      </c>
      <c r="I156" s="3" t="str">
        <f>'Initial Data'!D156</f>
        <v/>
      </c>
      <c r="J156" s="3" t="str">
        <f>'Initial Data'!E156</f>
        <v/>
      </c>
      <c r="K156">
        <f>IFERROR(VLOOKUP('Initial Data'!G156,Code!A$1:B$32,2,FALSE),"NULL")</f>
        <v>8</v>
      </c>
      <c r="L156" t="str">
        <f>IFERROR(VLOOKUP('Initial Data'!J156,Code!A$1:B$32,2,FALSE),"NULL")</f>
        <v>NULL</v>
      </c>
      <c r="M156" t="str">
        <f>IFERROR(VLOOKUP('Initial Data'!K156,Code!A$1:B$32,2,FALSE),"NULL")</f>
        <v>NULL</v>
      </c>
      <c r="N156" t="str">
        <f>IFERROR(VLOOKUP('Initial Data'!L156,Code!A$1:B$32,2,FALSE),"NULL")</f>
        <v>NULL</v>
      </c>
      <c r="O156" t="str">
        <f>IFERROR(VLOOKUP('Initial Data'!O156,Code!A$1:B$32,2,FALSE),"NULL")</f>
        <v>NULL</v>
      </c>
      <c r="P156">
        <f>IFERROR(VLOOKUP('Initial Data'!H156,Code!A$1:B$32,2,FALSE),"NULL")</f>
        <v>2</v>
      </c>
      <c r="Q156">
        <f>IFERROR(VLOOKUP('Initial Data'!M156,Code!A$1:B$32,2,FALSE),"NULL")</f>
        <v>13</v>
      </c>
      <c r="R156" t="str">
        <f>'Initial Data'!N156</f>
        <v/>
      </c>
      <c r="S156" t="str">
        <f>'Initial Data'!P156</f>
        <v/>
      </c>
      <c r="T156" t="str">
        <f>'Initial Data'!Q156</f>
        <v/>
      </c>
      <c r="U156" t="str">
        <f>'Initial Data'!S156</f>
        <v/>
      </c>
      <c r="V156">
        <f>IFERROR(VLOOKUP('Initial Data'!T156,'Initial Data'!A$1:U$2000,21,FALSE),"")</f>
        <v>20</v>
      </c>
    </row>
    <row r="157" spans="1:22" x14ac:dyDescent="0.2">
      <c r="A157" t="str">
        <f>'Initial Data'!F157</f>
        <v>Component</v>
      </c>
      <c r="B157">
        <f t="shared" si="5"/>
        <v>156</v>
      </c>
      <c r="C157">
        <v>1</v>
      </c>
      <c r="D157" s="5" t="str">
        <f t="shared" si="6"/>
        <v>"2017-01-16 10:10:10"</v>
      </c>
      <c r="E157" s="5" t="str">
        <f t="shared" si="6"/>
        <v>"2017-01-16 10:10:10"</v>
      </c>
      <c r="F157" t="str">
        <f>'Initial Data'!A157</f>
        <v>LuxCSD-TO-T2S-Sec_Sta_Data with service PRE_BNDL_SECRECTNQRY</v>
      </c>
      <c r="G157" t="str">
        <f>'Initial Data'!B157</f>
        <v>CID0726</v>
      </c>
      <c r="H157" t="str">
        <f>'Initial Data'!C157</f>
        <v>LuxCSD-TO-T2S-Sec_Sta_Data with service PRE_BNDL</v>
      </c>
      <c r="I157" s="3" t="str">
        <f>'Initial Data'!D157</f>
        <v>Outbound flow. Container used for CBL's party account static data</v>
      </c>
      <c r="J157" s="3" t="str">
        <f>'Initial Data'!E157</f>
        <v/>
      </c>
      <c r="K157">
        <f>IFERROR(VLOOKUP('Initial Data'!G157,Code!A$1:B$32,2,FALSE),"NULL")</f>
        <v>8</v>
      </c>
      <c r="L157" t="str">
        <f>IFERROR(VLOOKUP('Initial Data'!J157,Code!A$1:B$32,2,FALSE),"NULL")</f>
        <v>NULL</v>
      </c>
      <c r="M157" t="str">
        <f>IFERROR(VLOOKUP('Initial Data'!K157,Code!A$1:B$32,2,FALSE),"NULL")</f>
        <v>NULL</v>
      </c>
      <c r="N157" t="str">
        <f>IFERROR(VLOOKUP('Initial Data'!L157,Code!A$1:B$32,2,FALSE),"NULL")</f>
        <v>NULL</v>
      </c>
      <c r="O157" t="str">
        <f>IFERROR(VLOOKUP('Initial Data'!O157,Code!A$1:B$32,2,FALSE),"NULL")</f>
        <v>NULL</v>
      </c>
      <c r="P157">
        <f>IFERROR(VLOOKUP('Initial Data'!H157,Code!A$1:B$32,2,FALSE),"NULL")</f>
        <v>1</v>
      </c>
      <c r="Q157">
        <f>IFERROR(VLOOKUP('Initial Data'!M157,Code!A$1:B$32,2,FALSE),"NULL")</f>
        <v>13</v>
      </c>
      <c r="R157" t="str">
        <f>'Initial Data'!N157</f>
        <v/>
      </c>
      <c r="S157" t="str">
        <f>'Initial Data'!P157</f>
        <v>AQ_OWNER.O_LUXCSD_SECRECTNQRY</v>
      </c>
      <c r="T157" t="str">
        <f>'Initial Data'!Q157</f>
        <v>AQ_OWNER.O_LUXCSD_SW_F_01</v>
      </c>
      <c r="U157" t="str">
        <f>'Initial Data'!S157</f>
        <v/>
      </c>
      <c r="V157">
        <f>IFERROR(VLOOKUP('Initial Data'!T157,'Initial Data'!A$1:U$2000,21,FALSE),"")</f>
        <v>64</v>
      </c>
    </row>
    <row r="158" spans="1:22" x14ac:dyDescent="0.2">
      <c r="A158" t="str">
        <f>'Initial Data'!F158</f>
        <v>Component</v>
      </c>
      <c r="B158">
        <f t="shared" si="5"/>
        <v>157</v>
      </c>
      <c r="C158">
        <v>1</v>
      </c>
      <c r="D158" s="5" t="str">
        <f t="shared" si="6"/>
        <v>"2017-01-16 10:10:10"</v>
      </c>
      <c r="E158" s="5" t="str">
        <f t="shared" si="6"/>
        <v>"2017-01-16 10:10:10"</v>
      </c>
      <c r="F158" t="str">
        <f>'Initial Data'!A158</f>
        <v>Custody COL Reference Data Generator</v>
      </c>
      <c r="G158" t="str">
        <f>'Initial Data'!B158</f>
        <v>CID0198</v>
      </c>
      <c r="H158" t="str">
        <f>'Initial Data'!C158</f>
        <v>ColRef</v>
      </c>
      <c r="I158" s="3" t="str">
        <f>'Initial Data'!D158</f>
        <v>Sends some instrument information to COL.</v>
      </c>
      <c r="J158" s="3" t="str">
        <f>'Initial Data'!E158</f>
        <v>Sends some instrument information to COL</v>
      </c>
      <c r="K158">
        <f>IFERROR(VLOOKUP('Initial Data'!G158,Code!A$1:B$32,2,FALSE),"NULL")</f>
        <v>8</v>
      </c>
      <c r="L158" t="str">
        <f>IFERROR(VLOOKUP('Initial Data'!J158,Code!A$1:B$32,2,FALSE),"NULL")</f>
        <v>NULL</v>
      </c>
      <c r="M158" t="str">
        <f>IFERROR(VLOOKUP('Initial Data'!K158,Code!A$1:B$32,2,FALSE),"NULL")</f>
        <v>NULL</v>
      </c>
      <c r="N158" t="str">
        <f>IFERROR(VLOOKUP('Initial Data'!L158,Code!A$1:B$32,2,FALSE),"NULL")</f>
        <v>NULL</v>
      </c>
      <c r="O158" t="str">
        <f>IFERROR(VLOOKUP('Initial Data'!O158,Code!A$1:B$32,2,FALSE),"NULL")</f>
        <v>NULL</v>
      </c>
      <c r="P158">
        <f>IFERROR(VLOOKUP('Initial Data'!H158,Code!A$1:B$32,2,FALSE),"NULL")</f>
        <v>1</v>
      </c>
      <c r="Q158">
        <f>IFERROR(VLOOKUP('Initial Data'!M158,Code!A$1:B$32,2,FALSE),"NULL")</f>
        <v>13</v>
      </c>
      <c r="R158" t="str">
        <f>'Initial Data'!N158</f>
        <v/>
      </c>
      <c r="S158" t="str">
        <f>'Initial Data'!P158</f>
        <v/>
      </c>
      <c r="T158" t="str">
        <f>'Initial Data'!Q158</f>
        <v/>
      </c>
      <c r="U158" t="str">
        <f>'Initial Data'!S158</f>
        <v/>
      </c>
      <c r="V158">
        <f>IFERROR(VLOOKUP('Initial Data'!T158,'Initial Data'!A$1:U$2000,21,FALSE),"")</f>
        <v>21</v>
      </c>
    </row>
    <row r="159" spans="1:22" x14ac:dyDescent="0.2">
      <c r="A159" t="str">
        <f>'Initial Data'!F159</f>
        <v>Component</v>
      </c>
      <c r="B159">
        <f t="shared" si="5"/>
        <v>158</v>
      </c>
      <c r="C159">
        <v>1</v>
      </c>
      <c r="D159" s="5" t="str">
        <f t="shared" si="6"/>
        <v>"2017-01-16 10:10:10"</v>
      </c>
      <c r="E159" s="5" t="str">
        <f t="shared" si="6"/>
        <v>"2017-01-16 10:10:10"</v>
      </c>
      <c r="F159" t="str">
        <f>'Initial Data'!A159</f>
        <v>Mirror Migration Manager</v>
      </c>
      <c r="G159" t="str">
        <f>'Initial Data'!B159</f>
        <v>CID0588</v>
      </c>
      <c r="H159" t="str">
        <f>'Initial Data'!C159</f>
        <v>MMM</v>
      </c>
      <c r="I159" s="3" t="str">
        <f>'Initial Data'!D159</f>
        <v/>
      </c>
      <c r="J159" s="3" t="str">
        <f>'Initial Data'!E159</f>
        <v/>
      </c>
      <c r="K159">
        <f>IFERROR(VLOOKUP('Initial Data'!G159,Code!A$1:B$32,2,FALSE),"NULL")</f>
        <v>8</v>
      </c>
      <c r="L159" t="str">
        <f>IFERROR(VLOOKUP('Initial Data'!J159,Code!A$1:B$32,2,FALSE),"NULL")</f>
        <v>NULL</v>
      </c>
      <c r="M159" t="str">
        <f>IFERROR(VLOOKUP('Initial Data'!K159,Code!A$1:B$32,2,FALSE),"NULL")</f>
        <v>NULL</v>
      </c>
      <c r="N159" t="str">
        <f>IFERROR(VLOOKUP('Initial Data'!L159,Code!A$1:B$32,2,FALSE),"NULL")</f>
        <v>NULL</v>
      </c>
      <c r="O159" t="str">
        <f>IFERROR(VLOOKUP('Initial Data'!O159,Code!A$1:B$32,2,FALSE),"NULL")</f>
        <v>NULL</v>
      </c>
      <c r="P159">
        <f>IFERROR(VLOOKUP('Initial Data'!H159,Code!A$1:B$32,2,FALSE),"NULL")</f>
        <v>1</v>
      </c>
      <c r="Q159">
        <f>IFERROR(VLOOKUP('Initial Data'!M159,Code!A$1:B$32,2,FALSE),"NULL")</f>
        <v>13</v>
      </c>
      <c r="R159" t="str">
        <f>'Initial Data'!N159</f>
        <v/>
      </c>
      <c r="S159" t="str">
        <f>'Initial Data'!P159</f>
        <v/>
      </c>
      <c r="T159" t="str">
        <f>'Initial Data'!Q159</f>
        <v/>
      </c>
      <c r="U159" t="str">
        <f>'Initial Data'!S159</f>
        <v/>
      </c>
      <c r="V159">
        <f>IFERROR(VLOOKUP('Initial Data'!T159,'Initial Data'!A$1:U$2000,21,FALSE),"")</f>
        <v>86</v>
      </c>
    </row>
    <row r="160" spans="1:22" x14ac:dyDescent="0.2">
      <c r="A160" t="str">
        <f>'Initial Data'!F160</f>
        <v>Component</v>
      </c>
      <c r="B160">
        <f t="shared" si="5"/>
        <v>159</v>
      </c>
      <c r="C160">
        <v>1</v>
      </c>
      <c r="D160" s="5" t="str">
        <f t="shared" si="6"/>
        <v>"2017-01-16 10:10:10"</v>
      </c>
      <c r="E160" s="5" t="str">
        <f t="shared" si="6"/>
        <v>"2017-01-16 10:10:10"</v>
      </c>
      <c r="F160" t="str">
        <f>'Initial Data'!A160</f>
        <v>CmaX Domestic Settlement Feedback</v>
      </c>
      <c r="G160" t="str">
        <f>'Initial Data'!B160</f>
        <v>CID0069</v>
      </c>
      <c r="H160" t="str">
        <f>'Initial Data'!C160</f>
        <v>CMAX_DOM_SETTLE_FDBCK_PROC</v>
      </c>
      <c r="I160" s="3" t="str">
        <f>'Initial Data'!D160</f>
        <v/>
      </c>
      <c r="J160" s="3" t="str">
        <f>'Initial Data'!E160</f>
        <v/>
      </c>
      <c r="K160">
        <f>IFERROR(VLOOKUP('Initial Data'!G160,Code!A$1:B$32,2,FALSE),"NULL")</f>
        <v>8</v>
      </c>
      <c r="L160" t="str">
        <f>IFERROR(VLOOKUP('Initial Data'!J160,Code!A$1:B$32,2,FALSE),"NULL")</f>
        <v>NULL</v>
      </c>
      <c r="M160" t="str">
        <f>IFERROR(VLOOKUP('Initial Data'!K160,Code!A$1:B$32,2,FALSE),"NULL")</f>
        <v>NULL</v>
      </c>
      <c r="N160" t="str">
        <f>IFERROR(VLOOKUP('Initial Data'!L160,Code!A$1:B$32,2,FALSE),"NULL")</f>
        <v>NULL</v>
      </c>
      <c r="O160" t="str">
        <f>IFERROR(VLOOKUP('Initial Data'!O160,Code!A$1:B$32,2,FALSE),"NULL")</f>
        <v>NULL</v>
      </c>
      <c r="P160">
        <f>IFERROR(VLOOKUP('Initial Data'!H160,Code!A$1:B$32,2,FALSE),"NULL")</f>
        <v>2</v>
      </c>
      <c r="Q160">
        <f>IFERROR(VLOOKUP('Initial Data'!M160,Code!A$1:B$32,2,FALSE),"NULL")</f>
        <v>13</v>
      </c>
      <c r="R160" t="str">
        <f>'Initial Data'!N160</f>
        <v/>
      </c>
      <c r="S160" t="str">
        <f>'Initial Data'!P160</f>
        <v/>
      </c>
      <c r="T160" t="str">
        <f>'Initial Data'!Q160</f>
        <v/>
      </c>
      <c r="U160" t="str">
        <f>'Initial Data'!S160</f>
        <v/>
      </c>
      <c r="V160">
        <f>IFERROR(VLOOKUP('Initial Data'!T160,'Initial Data'!A$1:U$2000,21,FALSE),"")</f>
        <v>20</v>
      </c>
    </row>
    <row r="161" spans="1:22" x14ac:dyDescent="0.2">
      <c r="A161" t="str">
        <f>'Initial Data'!F161</f>
        <v>Component</v>
      </c>
      <c r="B161">
        <f t="shared" si="5"/>
        <v>160</v>
      </c>
      <c r="C161">
        <v>1</v>
      </c>
      <c r="D161" s="5" t="str">
        <f t="shared" si="6"/>
        <v>"2017-01-16 10:10:10"</v>
      </c>
      <c r="E161" s="5" t="str">
        <f t="shared" si="6"/>
        <v>"2017-01-16 10:10:10"</v>
      </c>
      <c r="F161" t="str">
        <f>'Initial Data'!A161</f>
        <v>LuxCSD-TO-T2S-Sec_Sta_Data with service SCTIES_MNTNC_REQ_MSG_TO_REDA</v>
      </c>
      <c r="G161" t="str">
        <f>'Initial Data'!B161</f>
        <v>CID0727</v>
      </c>
      <c r="H161" t="str">
        <f>'Initial Data'!C161</f>
        <v>LuxCSD-TO-T2S SCTIES_MNTNC_REQ_MSG_TO_REDA</v>
      </c>
      <c r="I161" s="3" t="str">
        <f>'Initial Data'!D161</f>
        <v>Outbound flow. Container used for CBL's party account static data</v>
      </c>
      <c r="J161" s="3" t="str">
        <f>'Initial Data'!E161</f>
        <v/>
      </c>
      <c r="K161">
        <f>IFERROR(VLOOKUP('Initial Data'!G161,Code!A$1:B$32,2,FALSE),"NULL")</f>
        <v>8</v>
      </c>
      <c r="L161" t="str">
        <f>IFERROR(VLOOKUP('Initial Data'!J161,Code!A$1:B$32,2,FALSE),"NULL")</f>
        <v>NULL</v>
      </c>
      <c r="M161" t="str">
        <f>IFERROR(VLOOKUP('Initial Data'!K161,Code!A$1:B$32,2,FALSE),"NULL")</f>
        <v>NULL</v>
      </c>
      <c r="N161" t="str">
        <f>IFERROR(VLOOKUP('Initial Data'!L161,Code!A$1:B$32,2,FALSE),"NULL")</f>
        <v>NULL</v>
      </c>
      <c r="O161" t="str">
        <f>IFERROR(VLOOKUP('Initial Data'!O161,Code!A$1:B$32,2,FALSE),"NULL")</f>
        <v>NULL</v>
      </c>
      <c r="P161">
        <f>IFERROR(VLOOKUP('Initial Data'!H161,Code!A$1:B$32,2,FALSE),"NULL")</f>
        <v>1</v>
      </c>
      <c r="Q161">
        <f>IFERROR(VLOOKUP('Initial Data'!M161,Code!A$1:B$32,2,FALSE),"NULL")</f>
        <v>13</v>
      </c>
      <c r="R161" t="str">
        <f>'Initial Data'!N161</f>
        <v/>
      </c>
      <c r="S161" t="str">
        <f>'Initial Data'!P161</f>
        <v>AQ_OWNER.O_LUXCSD_SECMNTNCREQ</v>
      </c>
      <c r="T161" t="str">
        <f>'Initial Data'!Q161</f>
        <v/>
      </c>
      <c r="U161" t="str">
        <f>'Initial Data'!S161</f>
        <v/>
      </c>
      <c r="V161">
        <f>IFERROR(VLOOKUP('Initial Data'!T161,'Initial Data'!A$1:U$2000,21,FALSE),"")</f>
        <v>64</v>
      </c>
    </row>
    <row r="162" spans="1:22" x14ac:dyDescent="0.2">
      <c r="A162" t="str">
        <f>'Initial Data'!F162</f>
        <v>Component</v>
      </c>
      <c r="B162">
        <f t="shared" si="5"/>
        <v>161</v>
      </c>
      <c r="C162">
        <v>1</v>
      </c>
      <c r="D162" s="5" t="str">
        <f t="shared" si="6"/>
        <v>"2017-01-16 10:10:10"</v>
      </c>
      <c r="E162" s="5" t="str">
        <f t="shared" si="6"/>
        <v>"2017-01-16 10:10:10"</v>
      </c>
      <c r="F162" t="str">
        <f>'Initial Data'!A162</f>
        <v>Custody Confirmation Processor</v>
      </c>
      <c r="G162" t="str">
        <f>'Initial Data'!B162</f>
        <v>CID0199</v>
      </c>
      <c r="H162" t="str">
        <f>'Initial Data'!C162</f>
        <v>ConfProc</v>
      </c>
      <c r="I162" s="3" t="str">
        <f>'Initial Data'!D162</f>
        <v>Builds the outbound confirmations (MT566).</v>
      </c>
      <c r="J162" s="3" t="str">
        <f>'Initial Data'!E162</f>
        <v>Builds the outbound confirmations (MT566)</v>
      </c>
      <c r="K162">
        <f>IFERROR(VLOOKUP('Initial Data'!G162,Code!A$1:B$32,2,FALSE),"NULL")</f>
        <v>8</v>
      </c>
      <c r="L162" t="str">
        <f>IFERROR(VLOOKUP('Initial Data'!J162,Code!A$1:B$32,2,FALSE),"NULL")</f>
        <v>NULL</v>
      </c>
      <c r="M162" t="str">
        <f>IFERROR(VLOOKUP('Initial Data'!K162,Code!A$1:B$32,2,FALSE),"NULL")</f>
        <v>NULL</v>
      </c>
      <c r="N162" t="str">
        <f>IFERROR(VLOOKUP('Initial Data'!L162,Code!A$1:B$32,2,FALSE),"NULL")</f>
        <v>NULL</v>
      </c>
      <c r="O162" t="str">
        <f>IFERROR(VLOOKUP('Initial Data'!O162,Code!A$1:B$32,2,FALSE),"NULL")</f>
        <v>NULL</v>
      </c>
      <c r="P162">
        <f>IFERROR(VLOOKUP('Initial Data'!H162,Code!A$1:B$32,2,FALSE),"NULL")</f>
        <v>1</v>
      </c>
      <c r="Q162">
        <f>IFERROR(VLOOKUP('Initial Data'!M162,Code!A$1:B$32,2,FALSE),"NULL")</f>
        <v>13</v>
      </c>
      <c r="R162" t="str">
        <f>'Initial Data'!N162</f>
        <v/>
      </c>
      <c r="S162" t="str">
        <f>'Initial Data'!P162</f>
        <v/>
      </c>
      <c r="T162" t="str">
        <f>'Initial Data'!Q162</f>
        <v/>
      </c>
      <c r="U162" t="str">
        <f>'Initial Data'!S162</f>
        <v/>
      </c>
      <c r="V162">
        <f>IFERROR(VLOOKUP('Initial Data'!T162,'Initial Data'!A$1:U$2000,21,FALSE),"")</f>
        <v>21</v>
      </c>
    </row>
    <row r="163" spans="1:22" x14ac:dyDescent="0.2">
      <c r="A163" t="str">
        <f>'Initial Data'!F163</f>
        <v>Component</v>
      </c>
      <c r="B163">
        <f t="shared" si="5"/>
        <v>162</v>
      </c>
      <c r="C163">
        <v>1</v>
      </c>
      <c r="D163" s="5" t="str">
        <f t="shared" si="6"/>
        <v>"2017-01-16 10:10:10"</v>
      </c>
      <c r="E163" s="5" t="str">
        <f t="shared" si="6"/>
        <v>"2017-01-16 10:10:10"</v>
      </c>
      <c r="F163" t="str">
        <f>'Initial Data'!A163</f>
        <v>MONITORING_MARKET_DEADLINE</v>
      </c>
      <c r="G163" t="str">
        <f>'Initial Data'!B163</f>
        <v>CID0589</v>
      </c>
      <c r="H163" t="str">
        <f>'Initial Data'!C163</f>
        <v>MONITORING_MARKET_DEADLINE</v>
      </c>
      <c r="I163" s="3" t="str">
        <f>'Initial Data'!D163</f>
        <v/>
      </c>
      <c r="J163" s="3" t="str">
        <f>'Initial Data'!E163</f>
        <v/>
      </c>
      <c r="K163">
        <f>IFERROR(VLOOKUP('Initial Data'!G163,Code!A$1:B$32,2,FALSE),"NULL")</f>
        <v>8</v>
      </c>
      <c r="L163" t="str">
        <f>IFERROR(VLOOKUP('Initial Data'!J163,Code!A$1:B$32,2,FALSE),"NULL")</f>
        <v>NULL</v>
      </c>
      <c r="M163" t="str">
        <f>IFERROR(VLOOKUP('Initial Data'!K163,Code!A$1:B$32,2,FALSE),"NULL")</f>
        <v>NULL</v>
      </c>
      <c r="N163" t="str">
        <f>IFERROR(VLOOKUP('Initial Data'!L163,Code!A$1:B$32,2,FALSE),"NULL")</f>
        <v>NULL</v>
      </c>
      <c r="O163" t="str">
        <f>IFERROR(VLOOKUP('Initial Data'!O163,Code!A$1:B$32,2,FALSE),"NULL")</f>
        <v>NULL</v>
      </c>
      <c r="P163">
        <f>IFERROR(VLOOKUP('Initial Data'!H163,Code!A$1:B$32,2,FALSE),"NULL")</f>
        <v>2</v>
      </c>
      <c r="Q163">
        <f>IFERROR(VLOOKUP('Initial Data'!M163,Code!A$1:B$32,2,FALSE),"NULL")</f>
        <v>13</v>
      </c>
      <c r="R163" t="str">
        <f>'Initial Data'!N163</f>
        <v>12/hour</v>
      </c>
      <c r="S163" t="str">
        <f>'Initial Data'!P163</f>
        <v/>
      </c>
      <c r="T163" t="str">
        <f>'Initial Data'!Q163</f>
        <v/>
      </c>
      <c r="U163" t="str">
        <f>'Initial Data'!S163</f>
        <v/>
      </c>
      <c r="V163">
        <f>IFERROR(VLOOKUP('Initial Data'!T163,'Initial Data'!A$1:U$2000,21,FALSE),"")</f>
        <v>86</v>
      </c>
    </row>
    <row r="164" spans="1:22" x14ac:dyDescent="0.2">
      <c r="A164" t="str">
        <f>'Initial Data'!F164</f>
        <v>Component</v>
      </c>
      <c r="B164">
        <f t="shared" si="5"/>
        <v>163</v>
      </c>
      <c r="C164">
        <v>1</v>
      </c>
      <c r="D164" s="5" t="str">
        <f t="shared" si="6"/>
        <v>"2017-01-16 10:10:10"</v>
      </c>
      <c r="E164" s="5" t="str">
        <f t="shared" si="6"/>
        <v>"2017-01-16 10:10:10"</v>
      </c>
      <c r="F164" t="str">
        <f>'Initial Data'!A164</f>
        <v>RelocationQueueMDB</v>
      </c>
      <c r="G164" t="str">
        <f>'Initial Data'!B164</f>
        <v>CID0865</v>
      </c>
      <c r="H164" t="str">
        <f>'Initial Data'!C164</f>
        <v>RelocationQueueMDB</v>
      </c>
      <c r="I164" s="3" t="str">
        <f>'Initial Data'!D164</f>
        <v/>
      </c>
      <c r="J164" s="3" t="str">
        <f>'Initial Data'!E164</f>
        <v/>
      </c>
      <c r="K164">
        <f>IFERROR(VLOOKUP('Initial Data'!G164,Code!A$1:B$32,2,FALSE),"NULL")</f>
        <v>8</v>
      </c>
      <c r="L164" t="str">
        <f>IFERROR(VLOOKUP('Initial Data'!J164,Code!A$1:B$32,2,FALSE),"NULL")</f>
        <v>NULL</v>
      </c>
      <c r="M164" t="str">
        <f>IFERROR(VLOOKUP('Initial Data'!K164,Code!A$1:B$32,2,FALSE),"NULL")</f>
        <v>NULL</v>
      </c>
      <c r="N164" t="str">
        <f>IFERROR(VLOOKUP('Initial Data'!L164,Code!A$1:B$32,2,FALSE),"NULL")</f>
        <v>NULL</v>
      </c>
      <c r="O164" t="str">
        <f>IFERROR(VLOOKUP('Initial Data'!O164,Code!A$1:B$32,2,FALSE),"NULL")</f>
        <v>NULL</v>
      </c>
      <c r="P164">
        <f>IFERROR(VLOOKUP('Initial Data'!H164,Code!A$1:B$32,2,FALSE),"NULL")</f>
        <v>1</v>
      </c>
      <c r="Q164">
        <f>IFERROR(VLOOKUP('Initial Data'!M164,Code!A$1:B$32,2,FALSE),"NULL")</f>
        <v>13</v>
      </c>
      <c r="R164" t="str">
        <f>'Initial Data'!N164</f>
        <v/>
      </c>
      <c r="S164" t="str">
        <f>'Initial Data'!P164</f>
        <v>AQ_OWNER.RELOCATION_QUEUE</v>
      </c>
      <c r="T164" t="str">
        <f>'Initial Data'!Q164</f>
        <v>jms/BusinessMessageQueue</v>
      </c>
      <c r="U164" t="str">
        <f>'Initial Data'!S164</f>
        <v/>
      </c>
      <c r="V164">
        <f>IFERROR(VLOOKUP('Initial Data'!T164,'Initial Data'!A$1:U$2000,21,FALSE),"")</f>
        <v>29</v>
      </c>
    </row>
    <row r="165" spans="1:22" x14ac:dyDescent="0.2">
      <c r="A165" t="str">
        <f>'Initial Data'!F165</f>
        <v>Component</v>
      </c>
      <c r="B165">
        <f t="shared" si="5"/>
        <v>164</v>
      </c>
      <c r="C165">
        <v>1</v>
      </c>
      <c r="D165" s="5" t="str">
        <f t="shared" si="6"/>
        <v>"2017-01-16 10:10:10"</v>
      </c>
      <c r="E165" s="5" t="str">
        <f t="shared" si="6"/>
        <v>"2017-01-16 10:10:10"</v>
      </c>
      <c r="F165" t="str">
        <f>'Initial Data'!A165</f>
        <v>LuxCSD-TO-T2S-Sec_Sta_Data with service SCTIES_RCNCLTN_QRY_MSG_TO_REDA010</v>
      </c>
      <c r="G165" t="str">
        <f>'Initial Data'!B165</f>
        <v>CID0728</v>
      </c>
      <c r="H165" t="str">
        <f>'Initial Data'!C165</f>
        <v>LuxCSD-TO-T2S SCTIES_RCNCLTN_QRY_MSG_TO_REDA010</v>
      </c>
      <c r="I165" s="3" t="str">
        <f>'Initial Data'!D165</f>
        <v>Outbound flow. Container used for CBL's party account static data</v>
      </c>
      <c r="J165" s="3" t="str">
        <f>'Initial Data'!E165</f>
        <v/>
      </c>
      <c r="K165">
        <f>IFERROR(VLOOKUP('Initial Data'!G165,Code!A$1:B$32,2,FALSE),"NULL")</f>
        <v>8</v>
      </c>
      <c r="L165" t="str">
        <f>IFERROR(VLOOKUP('Initial Data'!J165,Code!A$1:B$32,2,FALSE),"NULL")</f>
        <v>NULL</v>
      </c>
      <c r="M165" t="str">
        <f>IFERROR(VLOOKUP('Initial Data'!K165,Code!A$1:B$32,2,FALSE),"NULL")</f>
        <v>NULL</v>
      </c>
      <c r="N165" t="str">
        <f>IFERROR(VLOOKUP('Initial Data'!L165,Code!A$1:B$32,2,FALSE),"NULL")</f>
        <v>NULL</v>
      </c>
      <c r="O165" t="str">
        <f>IFERROR(VLOOKUP('Initial Data'!O165,Code!A$1:B$32,2,FALSE),"NULL")</f>
        <v>NULL</v>
      </c>
      <c r="P165">
        <f>IFERROR(VLOOKUP('Initial Data'!H165,Code!A$1:B$32,2,FALSE),"NULL")</f>
        <v>1</v>
      </c>
      <c r="Q165">
        <f>IFERROR(VLOOKUP('Initial Data'!M165,Code!A$1:B$32,2,FALSE),"NULL")</f>
        <v>13</v>
      </c>
      <c r="R165" t="str">
        <f>'Initial Data'!N165</f>
        <v/>
      </c>
      <c r="S165" t="str">
        <f>'Initial Data'!P165</f>
        <v>AQ_OWNER.O_LUXCSD_SECRECTNQRY</v>
      </c>
      <c r="T165" t="str">
        <f>'Initial Data'!Q165</f>
        <v>AQ_OWNER.O_RT_LUXCSD_SW_M_01</v>
      </c>
      <c r="U165" t="str">
        <f>'Initial Data'!S165</f>
        <v/>
      </c>
      <c r="V165">
        <f>IFERROR(VLOOKUP('Initial Data'!T165,'Initial Data'!A$1:U$2000,21,FALSE),"")</f>
        <v>64</v>
      </c>
    </row>
    <row r="166" spans="1:22" x14ac:dyDescent="0.2">
      <c r="A166" t="str">
        <f>'Initial Data'!F166</f>
        <v>Component</v>
      </c>
      <c r="B166">
        <f t="shared" si="5"/>
        <v>165</v>
      </c>
      <c r="C166">
        <v>1</v>
      </c>
      <c r="D166" s="5" t="str">
        <f t="shared" si="6"/>
        <v>"2017-01-16 10:10:10"</v>
      </c>
      <c r="E166" s="5" t="str">
        <f t="shared" si="6"/>
        <v>"2017-01-16 10:10:10"</v>
      </c>
      <c r="F166" t="str">
        <f>'Initial Data'!A166</f>
        <v>Custody Custodian Instruction Engine</v>
      </c>
      <c r="G166" t="str">
        <f>'Initial Data'!B166</f>
        <v>CID0204</v>
      </c>
      <c r="H166" t="str">
        <f>'Initial Data'!C166</f>
        <v>CIE</v>
      </c>
      <c r="I166" s="3" t="str">
        <f>'Initial Data'!D166</f>
        <v>Generates and updates custodian instructions in NASA.</v>
      </c>
      <c r="J166" s="3" t="str">
        <f>'Initial Data'!E166</f>
        <v/>
      </c>
      <c r="K166">
        <f>IFERROR(VLOOKUP('Initial Data'!G166,Code!A$1:B$32,2,FALSE),"NULL")</f>
        <v>8</v>
      </c>
      <c r="L166" t="str">
        <f>IFERROR(VLOOKUP('Initial Data'!J166,Code!A$1:B$32,2,FALSE),"NULL")</f>
        <v>NULL</v>
      </c>
      <c r="M166" t="str">
        <f>IFERROR(VLOOKUP('Initial Data'!K166,Code!A$1:B$32,2,FALSE),"NULL")</f>
        <v>NULL</v>
      </c>
      <c r="N166" t="str">
        <f>IFERROR(VLOOKUP('Initial Data'!L166,Code!A$1:B$32,2,FALSE),"NULL")</f>
        <v>NULL</v>
      </c>
      <c r="O166" t="str">
        <f>IFERROR(VLOOKUP('Initial Data'!O166,Code!A$1:B$32,2,FALSE),"NULL")</f>
        <v>NULL</v>
      </c>
      <c r="P166">
        <f>IFERROR(VLOOKUP('Initial Data'!H166,Code!A$1:B$32,2,FALSE),"NULL")</f>
        <v>1</v>
      </c>
      <c r="Q166">
        <f>IFERROR(VLOOKUP('Initial Data'!M166,Code!A$1:B$32,2,FALSE),"NULL")</f>
        <v>13</v>
      </c>
      <c r="R166" t="str">
        <f>'Initial Data'!N166</f>
        <v/>
      </c>
      <c r="S166" t="str">
        <f>'Initial Data'!P166</f>
        <v>AQ_OWNER.CUSTINX_INBOUND_QUEUE</v>
      </c>
      <c r="T166" t="str">
        <f>'Initial Data'!Q166</f>
        <v>AQ_OWNER.CUSTDY_SB_INBOUND_QUEUE</v>
      </c>
      <c r="U166" t="str">
        <f>'Initial Data'!S166</f>
        <v/>
      </c>
      <c r="V166">
        <f>IFERROR(VLOOKUP('Initial Data'!T166,'Initial Data'!A$1:U$2000,21,FALSE),"")</f>
        <v>21</v>
      </c>
    </row>
    <row r="167" spans="1:22" x14ac:dyDescent="0.2">
      <c r="A167" t="str">
        <f>'Initial Data'!F167</f>
        <v>Component</v>
      </c>
      <c r="B167">
        <f t="shared" si="5"/>
        <v>166</v>
      </c>
      <c r="C167">
        <v>1</v>
      </c>
      <c r="D167" s="5" t="str">
        <f t="shared" si="6"/>
        <v>"2017-01-16 10:10:10"</v>
      </c>
      <c r="E167" s="5" t="str">
        <f t="shared" si="6"/>
        <v>"2017-01-16 10:10:10"</v>
      </c>
      <c r="F167" t="str">
        <f>'Initial Data'!A167</f>
        <v>MONITORING_SVCREQ_REFDATA</v>
      </c>
      <c r="G167" t="str">
        <f>'Initial Data'!B167</f>
        <v>CID0590</v>
      </c>
      <c r="H167" t="str">
        <f>'Initial Data'!C167</f>
        <v>MONITORING_SVCREQ_REFDATA</v>
      </c>
      <c r="I167" s="3" t="str">
        <f>'Initial Data'!D167</f>
        <v/>
      </c>
      <c r="J167" s="3" t="str">
        <f>'Initial Data'!E167</f>
        <v/>
      </c>
      <c r="K167">
        <f>IFERROR(VLOOKUP('Initial Data'!G167,Code!A$1:B$32,2,FALSE),"NULL")</f>
        <v>8</v>
      </c>
      <c r="L167" t="str">
        <f>IFERROR(VLOOKUP('Initial Data'!J167,Code!A$1:B$32,2,FALSE),"NULL")</f>
        <v>NULL</v>
      </c>
      <c r="M167" t="str">
        <f>IFERROR(VLOOKUP('Initial Data'!K167,Code!A$1:B$32,2,FALSE),"NULL")</f>
        <v>NULL</v>
      </c>
      <c r="N167" t="str">
        <f>IFERROR(VLOOKUP('Initial Data'!L167,Code!A$1:B$32,2,FALSE),"NULL")</f>
        <v>NULL</v>
      </c>
      <c r="O167" t="str">
        <f>IFERROR(VLOOKUP('Initial Data'!O167,Code!A$1:B$32,2,FALSE),"NULL")</f>
        <v>NULL</v>
      </c>
      <c r="P167">
        <f>IFERROR(VLOOKUP('Initial Data'!H167,Code!A$1:B$32,2,FALSE),"NULL")</f>
        <v>2</v>
      </c>
      <c r="Q167">
        <f>IFERROR(VLOOKUP('Initial Data'!M167,Code!A$1:B$32,2,FALSE),"NULL")</f>
        <v>13</v>
      </c>
      <c r="R167" t="str">
        <f>'Initial Data'!N167</f>
        <v>4/hour</v>
      </c>
      <c r="S167" t="str">
        <f>'Initial Data'!P167</f>
        <v/>
      </c>
      <c r="T167" t="str">
        <f>'Initial Data'!Q167</f>
        <v/>
      </c>
      <c r="U167" t="str">
        <f>'Initial Data'!S167</f>
        <v/>
      </c>
      <c r="V167">
        <f>IFERROR(VLOOKUP('Initial Data'!T167,'Initial Data'!A$1:U$2000,21,FALSE),"")</f>
        <v>86</v>
      </c>
    </row>
    <row r="168" spans="1:22" x14ac:dyDescent="0.2">
      <c r="A168" t="str">
        <f>'Initial Data'!F168</f>
        <v>Component</v>
      </c>
      <c r="B168">
        <f t="shared" si="5"/>
        <v>167</v>
      </c>
      <c r="C168">
        <v>1</v>
      </c>
      <c r="D168" s="5" t="str">
        <f t="shared" si="6"/>
        <v>"2017-01-16 10:10:10"</v>
      </c>
      <c r="E168" s="5" t="str">
        <f t="shared" si="6"/>
        <v>"2017-01-16 10:10:10"</v>
      </c>
      <c r="F168" t="str">
        <f>'Initial Data'!A168</f>
        <v>ReferenceDataAcquisition</v>
      </c>
      <c r="G168" t="str">
        <f>'Initial Data'!B168</f>
        <v>CID0862</v>
      </c>
      <c r="H168" t="str">
        <f>'Initial Data'!C168</f>
        <v>ReferenceDataAcquisition</v>
      </c>
      <c r="I168" s="3" t="str">
        <f>'Initial Data'!D168</f>
        <v>Standalone JVM</v>
      </c>
      <c r="J168" s="3" t="str">
        <f>'Initial Data'!E168</f>
        <v/>
      </c>
      <c r="K168">
        <f>IFERROR(VLOOKUP('Initial Data'!G168,Code!A$1:B$32,2,FALSE),"NULL")</f>
        <v>8</v>
      </c>
      <c r="L168" t="str">
        <f>IFERROR(VLOOKUP('Initial Data'!J168,Code!A$1:B$32,2,FALSE),"NULL")</f>
        <v>NULL</v>
      </c>
      <c r="M168" t="str">
        <f>IFERROR(VLOOKUP('Initial Data'!K168,Code!A$1:B$32,2,FALSE),"NULL")</f>
        <v>NULL</v>
      </c>
      <c r="N168" t="str">
        <f>IFERROR(VLOOKUP('Initial Data'!L168,Code!A$1:B$32,2,FALSE),"NULL")</f>
        <v>NULL</v>
      </c>
      <c r="O168" t="str">
        <f>IFERROR(VLOOKUP('Initial Data'!O168,Code!A$1:B$32,2,FALSE),"NULL")</f>
        <v>NULL</v>
      </c>
      <c r="P168">
        <f>IFERROR(VLOOKUP('Initial Data'!H168,Code!A$1:B$32,2,FALSE),"NULL")</f>
        <v>1</v>
      </c>
      <c r="Q168">
        <f>IFERROR(VLOOKUP('Initial Data'!M168,Code!A$1:B$32,2,FALSE),"NULL")</f>
        <v>13</v>
      </c>
      <c r="R168" t="str">
        <f>'Initial Data'!N168</f>
        <v/>
      </c>
      <c r="S168" t="str">
        <f>'Initial Data'!P168</f>
        <v>AQ_OWNER.TNP_CS_PRC_QUEUE</v>
      </c>
      <c r="T168" t="str">
        <f>'Initial Data'!Q168</f>
        <v>jms/BusinessMessageQueue</v>
      </c>
      <c r="U168" t="str">
        <f>'Initial Data'!S168</f>
        <v/>
      </c>
      <c r="V168">
        <f>IFERROR(VLOOKUP('Initial Data'!T168,'Initial Data'!A$1:U$2000,21,FALSE),"")</f>
        <v>29</v>
      </c>
    </row>
    <row r="169" spans="1:22" x14ac:dyDescent="0.2">
      <c r="A169" t="str">
        <f>'Initial Data'!F169</f>
        <v>Component</v>
      </c>
      <c r="B169">
        <f t="shared" si="5"/>
        <v>168</v>
      </c>
      <c r="C169">
        <v>1</v>
      </c>
      <c r="D169" s="5" t="str">
        <f t="shared" si="6"/>
        <v>"2017-01-16 10:10:10"</v>
      </c>
      <c r="E169" s="5" t="str">
        <f t="shared" si="6"/>
        <v>"2017-01-16 10:10:10"</v>
      </c>
      <c r="F169" t="str">
        <f>'Initial Data'!A169</f>
        <v>LuxCSD-TO-T2S-Settlement-Semt with service 20022_PLUS_SEMT013_TO_SEMT013</v>
      </c>
      <c r="G169" t="str">
        <f>'Initial Data'!B169</f>
        <v>CID0729</v>
      </c>
      <c r="H169" t="str">
        <f>'Initial Data'!C169</f>
        <v>LuxCSD-TO-T2S-Settlement-Semt with service SEMT013_TO_SEMT013</v>
      </c>
      <c r="I169" s="3" t="str">
        <f>'Initial Data'!D169</f>
        <v>Outbound flow. Container used for CBL's settlement message SEMT</v>
      </c>
      <c r="J169" s="3" t="str">
        <f>'Initial Data'!E169</f>
        <v/>
      </c>
      <c r="K169">
        <f>IFERROR(VLOOKUP('Initial Data'!G169,Code!A$1:B$32,2,FALSE),"NULL")</f>
        <v>8</v>
      </c>
      <c r="L169" t="str">
        <f>IFERROR(VLOOKUP('Initial Data'!J169,Code!A$1:B$32,2,FALSE),"NULL")</f>
        <v>NULL</v>
      </c>
      <c r="M169" t="str">
        <f>IFERROR(VLOOKUP('Initial Data'!K169,Code!A$1:B$32,2,FALSE),"NULL")</f>
        <v>NULL</v>
      </c>
      <c r="N169" t="str">
        <f>IFERROR(VLOOKUP('Initial Data'!L169,Code!A$1:B$32,2,FALSE),"NULL")</f>
        <v>NULL</v>
      </c>
      <c r="O169" t="str">
        <f>IFERROR(VLOOKUP('Initial Data'!O169,Code!A$1:B$32,2,FALSE),"NULL")</f>
        <v>NULL</v>
      </c>
      <c r="P169">
        <f>IFERROR(VLOOKUP('Initial Data'!H169,Code!A$1:B$32,2,FALSE),"NULL")</f>
        <v>1</v>
      </c>
      <c r="Q169">
        <f>IFERROR(VLOOKUP('Initial Data'!M169,Code!A$1:B$32,2,FALSE),"NULL")</f>
        <v>13</v>
      </c>
      <c r="R169" t="str">
        <f>'Initial Data'!N169</f>
        <v/>
      </c>
      <c r="S169" t="str">
        <f>'Initial Data'!P169</f>
        <v>AQ_OWNER.O_LUXCSD_SEMT013</v>
      </c>
      <c r="T169" t="str">
        <f>'Initial Data'!Q169</f>
        <v>AQ_OWNER.O_LUXCSD_SW_M_01</v>
      </c>
      <c r="U169" t="str">
        <f>'Initial Data'!S169</f>
        <v/>
      </c>
      <c r="V169">
        <f>IFERROR(VLOOKUP('Initial Data'!T169,'Initial Data'!A$1:U$2000,21,FALSE),"")</f>
        <v>64</v>
      </c>
    </row>
    <row r="170" spans="1:22" x14ac:dyDescent="0.2">
      <c r="A170" t="str">
        <f>'Initial Data'!F170</f>
        <v>Component</v>
      </c>
      <c r="B170">
        <f t="shared" si="5"/>
        <v>169</v>
      </c>
      <c r="C170">
        <v>1</v>
      </c>
      <c r="D170" s="5" t="str">
        <f t="shared" si="6"/>
        <v>"2017-01-16 10:10:10"</v>
      </c>
      <c r="E170" s="5" t="str">
        <f t="shared" si="6"/>
        <v>"2017-01-16 10:10:10"</v>
      </c>
      <c r="F170" t="str">
        <f>'Initial Data'!A170</f>
        <v>Custody Event Generation - Day</v>
      </c>
      <c r="G170" t="str">
        <f>'Initial Data'!B170</f>
        <v>CID0208</v>
      </c>
      <c r="H170" t="str">
        <f>'Initial Data'!C170</f>
        <v>CUSTODY_GENERATE_EVENTS_DAY</v>
      </c>
      <c r="I170" s="3" t="str">
        <f>'Initial Data'!D170</f>
        <v/>
      </c>
      <c r="J170" s="3" t="str">
        <f>'Initial Data'!E170</f>
        <v/>
      </c>
      <c r="K170">
        <f>IFERROR(VLOOKUP('Initial Data'!G170,Code!A$1:B$32,2,FALSE),"NULL")</f>
        <v>8</v>
      </c>
      <c r="L170" t="str">
        <f>IFERROR(VLOOKUP('Initial Data'!J170,Code!A$1:B$32,2,FALSE),"NULL")</f>
        <v>NULL</v>
      </c>
      <c r="M170" t="str">
        <f>IFERROR(VLOOKUP('Initial Data'!K170,Code!A$1:B$32,2,FALSE),"NULL")</f>
        <v>NULL</v>
      </c>
      <c r="N170" t="str">
        <f>IFERROR(VLOOKUP('Initial Data'!L170,Code!A$1:B$32,2,FALSE),"NULL")</f>
        <v>NULL</v>
      </c>
      <c r="O170" t="str">
        <f>IFERROR(VLOOKUP('Initial Data'!O170,Code!A$1:B$32,2,FALSE),"NULL")</f>
        <v>NULL</v>
      </c>
      <c r="P170">
        <f>IFERROR(VLOOKUP('Initial Data'!H170,Code!A$1:B$32,2,FALSE),"NULL")</f>
        <v>2</v>
      </c>
      <c r="Q170">
        <f>IFERROR(VLOOKUP('Initial Data'!M170,Code!A$1:B$32,2,FALSE),"NULL")</f>
        <v>13</v>
      </c>
      <c r="R170" t="str">
        <f>'Initial Data'!N170</f>
        <v/>
      </c>
      <c r="S170" t="str">
        <f>'Initial Data'!P170</f>
        <v/>
      </c>
      <c r="T170" t="str">
        <f>'Initial Data'!Q170</f>
        <v/>
      </c>
      <c r="U170" t="str">
        <f>'Initial Data'!S170</f>
        <v/>
      </c>
      <c r="V170">
        <f>IFERROR(VLOOKUP('Initial Data'!T170,'Initial Data'!A$1:U$2000,21,FALSE),"")</f>
        <v>21</v>
      </c>
    </row>
    <row r="171" spans="1:22" x14ac:dyDescent="0.2">
      <c r="A171" t="str">
        <f>'Initial Data'!F171</f>
        <v>Component</v>
      </c>
      <c r="B171">
        <f t="shared" si="5"/>
        <v>170</v>
      </c>
      <c r="C171">
        <v>1</v>
      </c>
      <c r="D171" s="5" t="str">
        <f t="shared" si="6"/>
        <v>"2017-01-16 10:10:10"</v>
      </c>
      <c r="E171" s="5" t="str">
        <f t="shared" si="6"/>
        <v>"2017-01-16 10:10:10"</v>
      </c>
      <c r="F171" t="str">
        <f>'Initial Data'!A171</f>
        <v>MpWatchDog</v>
      </c>
      <c r="G171" t="str">
        <f>'Initial Data'!B171</f>
        <v>CID0591</v>
      </c>
      <c r="H171" t="str">
        <f>'Initial Data'!C171</f>
        <v>RTSEXH</v>
      </c>
      <c r="I171" s="3" t="str">
        <f>'Initial Data'!D171</f>
        <v/>
      </c>
      <c r="J171" s="3" t="str">
        <f>'Initial Data'!E171</f>
        <v/>
      </c>
      <c r="K171">
        <f>IFERROR(VLOOKUP('Initial Data'!G171,Code!A$1:B$32,2,FALSE),"NULL")</f>
        <v>8</v>
      </c>
      <c r="L171" t="str">
        <f>IFERROR(VLOOKUP('Initial Data'!J171,Code!A$1:B$32,2,FALSE),"NULL")</f>
        <v>NULL</v>
      </c>
      <c r="M171" t="str">
        <f>IFERROR(VLOOKUP('Initial Data'!K171,Code!A$1:B$32,2,FALSE),"NULL")</f>
        <v>NULL</v>
      </c>
      <c r="N171" t="str">
        <f>IFERROR(VLOOKUP('Initial Data'!L171,Code!A$1:B$32,2,FALSE),"NULL")</f>
        <v>NULL</v>
      </c>
      <c r="O171" t="str">
        <f>IFERROR(VLOOKUP('Initial Data'!O171,Code!A$1:B$32,2,FALSE),"NULL")</f>
        <v>NULL</v>
      </c>
      <c r="P171">
        <f>IFERROR(VLOOKUP('Initial Data'!H171,Code!A$1:B$32,2,FALSE),"NULL")</f>
        <v>1</v>
      </c>
      <c r="Q171">
        <f>IFERROR(VLOOKUP('Initial Data'!M171,Code!A$1:B$32,2,FALSE),"NULL")</f>
        <v>13</v>
      </c>
      <c r="R171" t="str">
        <f>'Initial Data'!N171</f>
        <v/>
      </c>
      <c r="S171" t="str">
        <f>'Initial Data'!P171</f>
        <v/>
      </c>
      <c r="T171" t="str">
        <f>'Initial Data'!Q171</f>
        <v/>
      </c>
      <c r="U171" t="str">
        <f>'Initial Data'!S171</f>
        <v/>
      </c>
      <c r="V171">
        <f>IFERROR(VLOOKUP('Initial Data'!T171,'Initial Data'!A$1:U$2000,21,FALSE),"")</f>
        <v>86</v>
      </c>
    </row>
    <row r="172" spans="1:22" x14ac:dyDescent="0.2">
      <c r="A172" t="str">
        <f>'Initial Data'!F172</f>
        <v>Component</v>
      </c>
      <c r="B172">
        <f t="shared" si="5"/>
        <v>171</v>
      </c>
      <c r="C172">
        <v>1</v>
      </c>
      <c r="D172" s="5" t="str">
        <f t="shared" si="6"/>
        <v>"2017-01-16 10:10:10"</v>
      </c>
      <c r="E172" s="5" t="str">
        <f t="shared" si="6"/>
        <v>"2017-01-16 10:10:10"</v>
      </c>
      <c r="F172" t="str">
        <f>'Initial Data'!A172</f>
        <v>ASF Lender Pool Need</v>
      </c>
      <c r="G172" t="str">
        <f>'Initial Data'!B172</f>
        <v>CID0151</v>
      </c>
      <c r="H172" t="str">
        <f>'Initial Data'!C172</f>
        <v>SEND_ASF_LENDER_POOL_NEED_CMAX</v>
      </c>
      <c r="I172" s="3" t="str">
        <f>'Initial Data'!D172</f>
        <v/>
      </c>
      <c r="J172" s="3" t="str">
        <f>'Initial Data'!E172</f>
        <v/>
      </c>
      <c r="K172">
        <f>IFERROR(VLOOKUP('Initial Data'!G172,Code!A$1:B$32,2,FALSE),"NULL")</f>
        <v>8</v>
      </c>
      <c r="L172" t="str">
        <f>IFERROR(VLOOKUP('Initial Data'!J172,Code!A$1:B$32,2,FALSE),"NULL")</f>
        <v>NULL</v>
      </c>
      <c r="M172" t="str">
        <f>IFERROR(VLOOKUP('Initial Data'!K172,Code!A$1:B$32,2,FALSE),"NULL")</f>
        <v>NULL</v>
      </c>
      <c r="N172" t="str">
        <f>IFERROR(VLOOKUP('Initial Data'!L172,Code!A$1:B$32,2,FALSE),"NULL")</f>
        <v>NULL</v>
      </c>
      <c r="O172" t="str">
        <f>IFERROR(VLOOKUP('Initial Data'!O172,Code!A$1:B$32,2,FALSE),"NULL")</f>
        <v>NULL</v>
      </c>
      <c r="P172">
        <f>IFERROR(VLOOKUP('Initial Data'!H172,Code!A$1:B$32,2,FALSE),"NULL")</f>
        <v>2</v>
      </c>
      <c r="Q172">
        <f>IFERROR(VLOOKUP('Initial Data'!M172,Code!A$1:B$32,2,FALSE),"NULL")</f>
        <v>13</v>
      </c>
      <c r="R172" t="str">
        <f>'Initial Data'!N172</f>
        <v>6/hour</v>
      </c>
      <c r="S172" t="str">
        <f>'Initial Data'!P172</f>
        <v/>
      </c>
      <c r="T172" t="str">
        <f>'Initial Data'!Q172</f>
        <v>AQ_OWNER.CSE_SB_INBOUND_QUEUE</v>
      </c>
      <c r="U172" t="str">
        <f>'Initial Data'!S172</f>
        <v/>
      </c>
      <c r="V172">
        <f>IFERROR(VLOOKUP('Initial Data'!T172,'Initial Data'!A$1:U$2000,21,FALSE),"")</f>
        <v>56</v>
      </c>
    </row>
    <row r="173" spans="1:22" x14ac:dyDescent="0.2">
      <c r="A173" t="str">
        <f>'Initial Data'!F173</f>
        <v>Component</v>
      </c>
      <c r="B173">
        <f t="shared" si="5"/>
        <v>172</v>
      </c>
      <c r="C173">
        <v>1</v>
      </c>
      <c r="D173" s="5" t="str">
        <f t="shared" si="6"/>
        <v>"2017-01-16 10:10:10"</v>
      </c>
      <c r="E173" s="5" t="str">
        <f t="shared" si="6"/>
        <v>"2017-01-16 10:10:10"</v>
      </c>
      <c r="F173" t="str">
        <f>'Initial Data'!A173</f>
        <v>LuxCSD-TO-T2S-Settlement-Semt with service 20022_PLUS_SEMT026_TO_SEMT026</v>
      </c>
      <c r="G173" t="str">
        <f>'Initial Data'!B173</f>
        <v>CID0730</v>
      </c>
      <c r="H173" t="str">
        <f>'Initial Data'!C173</f>
        <v>LuxCSD-TO-T2S-Settlement-Semt with service SEMT026_TO_SEMT026</v>
      </c>
      <c r="I173" s="3" t="str">
        <f>'Initial Data'!D173</f>
        <v>Outbound flow. Container used for CBL's settlement message SEMT</v>
      </c>
      <c r="J173" s="3" t="str">
        <f>'Initial Data'!E173</f>
        <v/>
      </c>
      <c r="K173">
        <f>IFERROR(VLOOKUP('Initial Data'!G173,Code!A$1:B$32,2,FALSE),"NULL")</f>
        <v>8</v>
      </c>
      <c r="L173" t="str">
        <f>IFERROR(VLOOKUP('Initial Data'!J173,Code!A$1:B$32,2,FALSE),"NULL")</f>
        <v>NULL</v>
      </c>
      <c r="M173" t="str">
        <f>IFERROR(VLOOKUP('Initial Data'!K173,Code!A$1:B$32,2,FALSE),"NULL")</f>
        <v>NULL</v>
      </c>
      <c r="N173" t="str">
        <f>IFERROR(VLOOKUP('Initial Data'!L173,Code!A$1:B$32,2,FALSE),"NULL")</f>
        <v>NULL</v>
      </c>
      <c r="O173" t="str">
        <f>IFERROR(VLOOKUP('Initial Data'!O173,Code!A$1:B$32,2,FALSE),"NULL")</f>
        <v>NULL</v>
      </c>
      <c r="P173">
        <f>IFERROR(VLOOKUP('Initial Data'!H173,Code!A$1:B$32,2,FALSE),"NULL")</f>
        <v>1</v>
      </c>
      <c r="Q173">
        <f>IFERROR(VLOOKUP('Initial Data'!M173,Code!A$1:B$32,2,FALSE),"NULL")</f>
        <v>13</v>
      </c>
      <c r="R173" t="str">
        <f>'Initial Data'!N173</f>
        <v/>
      </c>
      <c r="S173" t="str">
        <f>'Initial Data'!P173</f>
        <v>AQ_OWNER.O_LUXCSD_SEMT026</v>
      </c>
      <c r="T173" t="str">
        <f>'Initial Data'!Q173</f>
        <v>AQ_OWNER.O_RT_LUXCSD_SW_M_01</v>
      </c>
      <c r="U173" t="str">
        <f>'Initial Data'!S173</f>
        <v/>
      </c>
      <c r="V173">
        <f>IFERROR(VLOOKUP('Initial Data'!T173,'Initial Data'!A$1:U$2000,21,FALSE),"")</f>
        <v>64</v>
      </c>
    </row>
    <row r="174" spans="1:22" x14ac:dyDescent="0.2">
      <c r="A174" t="str">
        <f>'Initial Data'!F174</f>
        <v>Component</v>
      </c>
      <c r="B174">
        <f t="shared" si="5"/>
        <v>173</v>
      </c>
      <c r="C174">
        <v>1</v>
      </c>
      <c r="D174" s="5" t="str">
        <f t="shared" si="6"/>
        <v>"2017-01-16 10:10:10"</v>
      </c>
      <c r="E174" s="5" t="str">
        <f t="shared" si="6"/>
        <v>"2017-01-16 10:10:10"</v>
      </c>
      <c r="F174" t="str">
        <f>'Initial Data'!A174</f>
        <v>Custody Failed/Pending Instructions On-demand Report</v>
      </c>
      <c r="G174" t="str">
        <f>'Initial Data'!B174</f>
        <v>CID0211</v>
      </c>
      <c r="H174" t="str">
        <f>'Initial Data'!C174</f>
        <v>CUSTODY_INSTR_FAIL_PEND_REPORT</v>
      </c>
      <c r="I174" s="3" t="str">
        <f>'Initial Data'!D174</f>
        <v/>
      </c>
      <c r="J174" s="3" t="str">
        <f>'Initial Data'!E174</f>
        <v/>
      </c>
      <c r="K174">
        <f>IFERROR(VLOOKUP('Initial Data'!G174,Code!A$1:B$32,2,FALSE),"NULL")</f>
        <v>8</v>
      </c>
      <c r="L174" t="str">
        <f>IFERROR(VLOOKUP('Initial Data'!J174,Code!A$1:B$32,2,FALSE),"NULL")</f>
        <v>NULL</v>
      </c>
      <c r="M174" t="str">
        <f>IFERROR(VLOOKUP('Initial Data'!K174,Code!A$1:B$32,2,FALSE),"NULL")</f>
        <v>NULL</v>
      </c>
      <c r="N174" t="str">
        <f>IFERROR(VLOOKUP('Initial Data'!L174,Code!A$1:B$32,2,FALSE),"NULL")</f>
        <v>NULL</v>
      </c>
      <c r="O174" t="str">
        <f>IFERROR(VLOOKUP('Initial Data'!O174,Code!A$1:B$32,2,FALSE),"NULL")</f>
        <v>NULL</v>
      </c>
      <c r="P174">
        <f>IFERROR(VLOOKUP('Initial Data'!H174,Code!A$1:B$32,2,FALSE),"NULL")</f>
        <v>2</v>
      </c>
      <c r="Q174">
        <f>IFERROR(VLOOKUP('Initial Data'!M174,Code!A$1:B$32,2,FALSE),"NULL")</f>
        <v>13</v>
      </c>
      <c r="R174" t="str">
        <f>'Initial Data'!N174</f>
        <v/>
      </c>
      <c r="S174" t="str">
        <f>'Initial Data'!P174</f>
        <v/>
      </c>
      <c r="T174" t="str">
        <f>'Initial Data'!Q174</f>
        <v/>
      </c>
      <c r="U174" t="str">
        <f>'Initial Data'!S174</f>
        <v/>
      </c>
      <c r="V174">
        <f>IFERROR(VLOOKUP('Initial Data'!T174,'Initial Data'!A$1:U$2000,21,FALSE),"")</f>
        <v>21</v>
      </c>
    </row>
    <row r="175" spans="1:22" x14ac:dyDescent="0.2">
      <c r="A175" t="str">
        <f>'Initial Data'!F175</f>
        <v>Component</v>
      </c>
      <c r="B175">
        <f t="shared" si="5"/>
        <v>174</v>
      </c>
      <c r="C175">
        <v>1</v>
      </c>
      <c r="D175" s="5" t="str">
        <f t="shared" si="6"/>
        <v>"2017-01-16 10:10:10"</v>
      </c>
      <c r="E175" s="5" t="str">
        <f t="shared" si="6"/>
        <v>"2017-01-16 10:10:10"</v>
      </c>
      <c r="F175" t="str">
        <f>'Initial Data'!A175</f>
        <v>PRC_TXN_SCAN</v>
      </c>
      <c r="G175" t="str">
        <f>'Initial Data'!B175</f>
        <v>CID0592</v>
      </c>
      <c r="H175" t="str">
        <f>'Initial Data'!C175</f>
        <v>PRC_TXN_SCAN</v>
      </c>
      <c r="I175" s="3" t="str">
        <f>'Initial Data'!D175</f>
        <v/>
      </c>
      <c r="J175" s="3" t="str">
        <f>'Initial Data'!E175</f>
        <v/>
      </c>
      <c r="K175">
        <f>IFERROR(VLOOKUP('Initial Data'!G175,Code!A$1:B$32,2,FALSE),"NULL")</f>
        <v>8</v>
      </c>
      <c r="L175" t="str">
        <f>IFERROR(VLOOKUP('Initial Data'!J175,Code!A$1:B$32,2,FALSE),"NULL")</f>
        <v>NULL</v>
      </c>
      <c r="M175" t="str">
        <f>IFERROR(VLOOKUP('Initial Data'!K175,Code!A$1:B$32,2,FALSE),"NULL")</f>
        <v>NULL</v>
      </c>
      <c r="N175" t="str">
        <f>IFERROR(VLOOKUP('Initial Data'!L175,Code!A$1:B$32,2,FALSE),"NULL")</f>
        <v>NULL</v>
      </c>
      <c r="O175" t="str">
        <f>IFERROR(VLOOKUP('Initial Data'!O175,Code!A$1:B$32,2,FALSE),"NULL")</f>
        <v>NULL</v>
      </c>
      <c r="P175">
        <f>IFERROR(VLOOKUP('Initial Data'!H175,Code!A$1:B$32,2,FALSE),"NULL")</f>
        <v>2</v>
      </c>
      <c r="Q175">
        <f>IFERROR(VLOOKUP('Initial Data'!M175,Code!A$1:B$32,2,FALSE),"NULL")</f>
        <v>13</v>
      </c>
      <c r="R175" t="str">
        <f>'Initial Data'!N175</f>
        <v>4/hour</v>
      </c>
      <c r="S175" t="str">
        <f>'Initial Data'!P175</f>
        <v/>
      </c>
      <c r="T175" t="str">
        <f>'Initial Data'!Q175</f>
        <v/>
      </c>
      <c r="U175" t="str">
        <f>'Initial Data'!S175</f>
        <v/>
      </c>
      <c r="V175">
        <f>IFERROR(VLOOKUP('Initial Data'!T175,'Initial Data'!A$1:U$2000,21,FALSE),"")</f>
        <v>86</v>
      </c>
    </row>
    <row r="176" spans="1:22" x14ac:dyDescent="0.2">
      <c r="A176" t="str">
        <f>'Initial Data'!F176</f>
        <v>Component</v>
      </c>
      <c r="B176">
        <f t="shared" si="5"/>
        <v>175</v>
      </c>
      <c r="C176">
        <v>1</v>
      </c>
      <c r="D176" s="5" t="str">
        <f t="shared" si="6"/>
        <v>"2017-01-16 10:10:10"</v>
      </c>
      <c r="E176" s="5" t="str">
        <f t="shared" si="6"/>
        <v>"2017-01-16 10:10:10"</v>
      </c>
      <c r="F176" t="str">
        <f>'Initial Data'!A176</f>
        <v>ReportAcquisitionOAQ</v>
      </c>
      <c r="G176" t="str">
        <f>'Initial Data'!B176</f>
        <v>CID0868</v>
      </c>
      <c r="H176" t="str">
        <f>'Initial Data'!C176</f>
        <v>ReportAcquisitionOAQ</v>
      </c>
      <c r="I176" s="3" t="str">
        <f>'Initial Data'!D176</f>
        <v>Standalone JVM</v>
      </c>
      <c r="J176" s="3" t="str">
        <f>'Initial Data'!E176</f>
        <v/>
      </c>
      <c r="K176">
        <f>IFERROR(VLOOKUP('Initial Data'!G176,Code!A$1:B$32,2,FALSE),"NULL")</f>
        <v>8</v>
      </c>
      <c r="L176" t="str">
        <f>IFERROR(VLOOKUP('Initial Data'!J176,Code!A$1:B$32,2,FALSE),"NULL")</f>
        <v>NULL</v>
      </c>
      <c r="M176" t="str">
        <f>IFERROR(VLOOKUP('Initial Data'!K176,Code!A$1:B$32,2,FALSE),"NULL")</f>
        <v>NULL</v>
      </c>
      <c r="N176" t="str">
        <f>IFERROR(VLOOKUP('Initial Data'!L176,Code!A$1:B$32,2,FALSE),"NULL")</f>
        <v>NULL</v>
      </c>
      <c r="O176" t="str">
        <f>IFERROR(VLOOKUP('Initial Data'!O176,Code!A$1:B$32,2,FALSE),"NULL")</f>
        <v>NULL</v>
      </c>
      <c r="P176">
        <f>IFERROR(VLOOKUP('Initial Data'!H176,Code!A$1:B$32,2,FALSE),"NULL")</f>
        <v>1</v>
      </c>
      <c r="Q176">
        <f>IFERROR(VLOOKUP('Initial Data'!M176,Code!A$1:B$32,2,FALSE),"NULL")</f>
        <v>13</v>
      </c>
      <c r="R176" t="str">
        <f>'Initial Data'!N176</f>
        <v/>
      </c>
      <c r="S176" t="str">
        <f>'Initial Data'!P176</f>
        <v>AQ_OWNER.TNP_CFF_REPORTING_QUEUE</v>
      </c>
      <c r="T176" t="str">
        <f>'Initial Data'!Q176</f>
        <v>TNP_SB_INBOUND_QUEUE@TNP</v>
      </c>
      <c r="U176" t="str">
        <f>'Initial Data'!S176</f>
        <v/>
      </c>
      <c r="V176">
        <f>IFERROR(VLOOKUP('Initial Data'!T176,'Initial Data'!A$1:U$2000,21,FALSE),"")</f>
        <v>29</v>
      </c>
    </row>
    <row r="177" spans="1:22" x14ac:dyDescent="0.2">
      <c r="A177" t="str">
        <f>'Initial Data'!F177</f>
        <v>Component</v>
      </c>
      <c r="B177">
        <f t="shared" si="5"/>
        <v>176</v>
      </c>
      <c r="C177">
        <v>1</v>
      </c>
      <c r="D177" s="5" t="str">
        <f t="shared" si="6"/>
        <v>"2017-01-16 10:10:10"</v>
      </c>
      <c r="E177" s="5" t="str">
        <f t="shared" si="6"/>
        <v>"2017-01-16 10:10:10"</v>
      </c>
      <c r="F177" t="str">
        <f>'Initial Data'!A177</f>
        <v>LuxCSD-TO-T2S-Settlement-Semt with service 20022_PLUS_SEMT028_TO_SEMT028</v>
      </c>
      <c r="G177" t="str">
        <f>'Initial Data'!B177</f>
        <v>CID0731</v>
      </c>
      <c r="H177" t="str">
        <f>'Initial Data'!C177</f>
        <v>LuxCSD-TO-T2S-Settlement-Semt with service SEMT028_TO_SEMT028</v>
      </c>
      <c r="I177" s="3" t="str">
        <f>'Initial Data'!D177</f>
        <v>Outbound flow. Container used for CBL's settlement message SEMT</v>
      </c>
      <c r="J177" s="3" t="str">
        <f>'Initial Data'!E177</f>
        <v/>
      </c>
      <c r="K177">
        <f>IFERROR(VLOOKUP('Initial Data'!G177,Code!A$1:B$32,2,FALSE),"NULL")</f>
        <v>8</v>
      </c>
      <c r="L177" t="str">
        <f>IFERROR(VLOOKUP('Initial Data'!J177,Code!A$1:B$32,2,FALSE),"NULL")</f>
        <v>NULL</v>
      </c>
      <c r="M177" t="str">
        <f>IFERROR(VLOOKUP('Initial Data'!K177,Code!A$1:B$32,2,FALSE),"NULL")</f>
        <v>NULL</v>
      </c>
      <c r="N177" t="str">
        <f>IFERROR(VLOOKUP('Initial Data'!L177,Code!A$1:B$32,2,FALSE),"NULL")</f>
        <v>NULL</v>
      </c>
      <c r="O177" t="str">
        <f>IFERROR(VLOOKUP('Initial Data'!O177,Code!A$1:B$32,2,FALSE),"NULL")</f>
        <v>NULL</v>
      </c>
      <c r="P177">
        <f>IFERROR(VLOOKUP('Initial Data'!H177,Code!A$1:B$32,2,FALSE),"NULL")</f>
        <v>1</v>
      </c>
      <c r="Q177">
        <f>IFERROR(VLOOKUP('Initial Data'!M177,Code!A$1:B$32,2,FALSE),"NULL")</f>
        <v>13</v>
      </c>
      <c r="R177" t="str">
        <f>'Initial Data'!N177</f>
        <v/>
      </c>
      <c r="S177" t="str">
        <f>'Initial Data'!P177</f>
        <v>AQ_OWNER.O_LUXCSD_SEMT028</v>
      </c>
      <c r="T177" t="str">
        <f>'Initial Data'!Q177</f>
        <v>AQ_OWNER.O_RT_LUXCSD_SW_M_01</v>
      </c>
      <c r="U177" t="str">
        <f>'Initial Data'!S177</f>
        <v/>
      </c>
      <c r="V177">
        <f>IFERROR(VLOOKUP('Initial Data'!T177,'Initial Data'!A$1:U$2000,21,FALSE),"")</f>
        <v>64</v>
      </c>
    </row>
    <row r="178" spans="1:22" x14ac:dyDescent="0.2">
      <c r="A178" t="str">
        <f>'Initial Data'!F178</f>
        <v>Component</v>
      </c>
      <c r="B178">
        <f t="shared" si="5"/>
        <v>177</v>
      </c>
      <c r="C178">
        <v>1</v>
      </c>
      <c r="D178" s="5" t="str">
        <f t="shared" si="6"/>
        <v>"2017-01-16 10:10:10"</v>
      </c>
      <c r="E178" s="5" t="str">
        <f t="shared" si="6"/>
        <v>"2017-01-16 10:10:10"</v>
      </c>
      <c r="F178" t="str">
        <f>'Initial Data'!A178</f>
        <v>Custody Failed/Pending Instructions Report</v>
      </c>
      <c r="G178" t="str">
        <f>'Initial Data'!B178</f>
        <v>CID0210</v>
      </c>
      <c r="H178" t="str">
        <f>'Initial Data'!C178</f>
        <v>CUSTODY_INS_FAILED_PEND_REPORT_CYCLIC</v>
      </c>
      <c r="I178" s="3" t="str">
        <f>'Initial Data'!D178</f>
        <v/>
      </c>
      <c r="J178" s="3" t="str">
        <f>'Initial Data'!E178</f>
        <v/>
      </c>
      <c r="K178">
        <f>IFERROR(VLOOKUP('Initial Data'!G178,Code!A$1:B$32,2,FALSE),"NULL")</f>
        <v>8</v>
      </c>
      <c r="L178" t="str">
        <f>IFERROR(VLOOKUP('Initial Data'!J178,Code!A$1:B$32,2,FALSE),"NULL")</f>
        <v>NULL</v>
      </c>
      <c r="M178" t="str">
        <f>IFERROR(VLOOKUP('Initial Data'!K178,Code!A$1:B$32,2,FALSE),"NULL")</f>
        <v>NULL</v>
      </c>
      <c r="N178" t="str">
        <f>IFERROR(VLOOKUP('Initial Data'!L178,Code!A$1:B$32,2,FALSE),"NULL")</f>
        <v>NULL</v>
      </c>
      <c r="O178" t="str">
        <f>IFERROR(VLOOKUP('Initial Data'!O178,Code!A$1:B$32,2,FALSE),"NULL")</f>
        <v>NULL</v>
      </c>
      <c r="P178">
        <f>IFERROR(VLOOKUP('Initial Data'!H178,Code!A$1:B$32,2,FALSE),"NULL")</f>
        <v>2</v>
      </c>
      <c r="Q178">
        <f>IFERROR(VLOOKUP('Initial Data'!M178,Code!A$1:B$32,2,FALSE),"NULL")</f>
        <v>13</v>
      </c>
      <c r="R178" t="str">
        <f>'Initial Data'!N178</f>
        <v/>
      </c>
      <c r="S178" t="str">
        <f>'Initial Data'!P178</f>
        <v/>
      </c>
      <c r="T178" t="str">
        <f>'Initial Data'!Q178</f>
        <v/>
      </c>
      <c r="U178" t="str">
        <f>'Initial Data'!S178</f>
        <v/>
      </c>
      <c r="V178">
        <f>IFERROR(VLOOKUP('Initial Data'!T178,'Initial Data'!A$1:U$2000,21,FALSE),"")</f>
        <v>21</v>
      </c>
    </row>
    <row r="179" spans="1:22" x14ac:dyDescent="0.2">
      <c r="A179" t="str">
        <f>'Initial Data'!F179</f>
        <v>Component</v>
      </c>
      <c r="B179">
        <f t="shared" si="5"/>
        <v>178</v>
      </c>
      <c r="C179">
        <v>1</v>
      </c>
      <c r="D179" s="5" t="str">
        <f t="shared" si="6"/>
        <v>"2017-01-16 10:10:10"</v>
      </c>
      <c r="E179" s="5" t="str">
        <f t="shared" si="6"/>
        <v>"2017-01-16 10:10:10"</v>
      </c>
      <c r="F179" t="str">
        <f>'Initial Data'!A179</f>
        <v>ProxyVotingReportingService</v>
      </c>
      <c r="G179" t="str">
        <f>'Initial Data'!B179</f>
        <v>CID0593</v>
      </c>
      <c r="H179" t="str">
        <f>'Initial Data'!C179</f>
        <v>PVRS</v>
      </c>
      <c r="I179" s="3" t="str">
        <f>'Initial Data'!D179</f>
        <v/>
      </c>
      <c r="J179" s="3" t="str">
        <f>'Initial Data'!E179</f>
        <v/>
      </c>
      <c r="K179">
        <f>IFERROR(VLOOKUP('Initial Data'!G179,Code!A$1:B$32,2,FALSE),"NULL")</f>
        <v>8</v>
      </c>
      <c r="L179" t="str">
        <f>IFERROR(VLOOKUP('Initial Data'!J179,Code!A$1:B$32,2,FALSE),"NULL")</f>
        <v>NULL</v>
      </c>
      <c r="M179" t="str">
        <f>IFERROR(VLOOKUP('Initial Data'!K179,Code!A$1:B$32,2,FALSE),"NULL")</f>
        <v>NULL</v>
      </c>
      <c r="N179" t="str">
        <f>IFERROR(VLOOKUP('Initial Data'!L179,Code!A$1:B$32,2,FALSE),"NULL")</f>
        <v>NULL</v>
      </c>
      <c r="O179" t="str">
        <f>IFERROR(VLOOKUP('Initial Data'!O179,Code!A$1:B$32,2,FALSE),"NULL")</f>
        <v>NULL</v>
      </c>
      <c r="P179">
        <f>IFERROR(VLOOKUP('Initial Data'!H179,Code!A$1:B$32,2,FALSE),"NULL")</f>
        <v>1</v>
      </c>
      <c r="Q179">
        <f>IFERROR(VLOOKUP('Initial Data'!M179,Code!A$1:B$32,2,FALSE),"NULL")</f>
        <v>13</v>
      </c>
      <c r="R179" t="str">
        <f>'Initial Data'!N179</f>
        <v/>
      </c>
      <c r="S179" t="str">
        <f>'Initial Data'!P179</f>
        <v>AQ_OWNER.PV_REP_QUEUE</v>
      </c>
      <c r="T179" t="str">
        <f>'Initial Data'!Q179</f>
        <v/>
      </c>
      <c r="U179" t="str">
        <f>'Initial Data'!S179</f>
        <v/>
      </c>
      <c r="V179">
        <f>IFERROR(VLOOKUP('Initial Data'!T179,'Initial Data'!A$1:U$2000,21,FALSE),"")</f>
        <v>86</v>
      </c>
    </row>
    <row r="180" spans="1:22" x14ac:dyDescent="0.2">
      <c r="A180" t="str">
        <f>'Initial Data'!F180</f>
        <v>Component</v>
      </c>
      <c r="B180">
        <f t="shared" si="5"/>
        <v>179</v>
      </c>
      <c r="C180">
        <v>1</v>
      </c>
      <c r="D180" s="5" t="str">
        <f t="shared" si="6"/>
        <v>"2017-01-16 10:10:10"</v>
      </c>
      <c r="E180" s="5" t="str">
        <f t="shared" si="6"/>
        <v>"2017-01-16 10:10:10"</v>
      </c>
      <c r="F180" t="str">
        <f>'Initial Data'!A180</f>
        <v>RelocationProcessorMDB</v>
      </c>
      <c r="G180" t="str">
        <f>'Initial Data'!B180</f>
        <v>CID0864</v>
      </c>
      <c r="H180" t="str">
        <f>'Initial Data'!C180</f>
        <v>RelocationProcessorMDB</v>
      </c>
      <c r="I180" s="3" t="str">
        <f>'Initial Data'!D180</f>
        <v/>
      </c>
      <c r="J180" s="3" t="str">
        <f>'Initial Data'!E180</f>
        <v/>
      </c>
      <c r="K180">
        <f>IFERROR(VLOOKUP('Initial Data'!G180,Code!A$1:B$32,2,FALSE),"NULL")</f>
        <v>8</v>
      </c>
      <c r="L180" t="str">
        <f>IFERROR(VLOOKUP('Initial Data'!J180,Code!A$1:B$32,2,FALSE),"NULL")</f>
        <v>NULL</v>
      </c>
      <c r="M180" t="str">
        <f>IFERROR(VLOOKUP('Initial Data'!K180,Code!A$1:B$32,2,FALSE),"NULL")</f>
        <v>NULL</v>
      </c>
      <c r="N180" t="str">
        <f>IFERROR(VLOOKUP('Initial Data'!L180,Code!A$1:B$32,2,FALSE),"NULL")</f>
        <v>NULL</v>
      </c>
      <c r="O180" t="str">
        <f>IFERROR(VLOOKUP('Initial Data'!O180,Code!A$1:B$32,2,FALSE),"NULL")</f>
        <v>NULL</v>
      </c>
      <c r="P180">
        <f>IFERROR(VLOOKUP('Initial Data'!H180,Code!A$1:B$32,2,FALSE),"NULL")</f>
        <v>1</v>
      </c>
      <c r="Q180">
        <f>IFERROR(VLOOKUP('Initial Data'!M180,Code!A$1:B$32,2,FALSE),"NULL")</f>
        <v>13</v>
      </c>
      <c r="R180" t="str">
        <f>'Initial Data'!N180</f>
        <v/>
      </c>
      <c r="S180" t="str">
        <f>'Initial Data'!P180</f>
        <v>AQ_OWNER.RELOC_STATUS_QUEUE</v>
      </c>
      <c r="T180" t="str">
        <f>'Initial Data'!Q180</f>
        <v>jms/BusinessMessageQueue</v>
      </c>
      <c r="U180" t="str">
        <f>'Initial Data'!S180</f>
        <v/>
      </c>
      <c r="V180">
        <f>IFERROR(VLOOKUP('Initial Data'!T180,'Initial Data'!A$1:U$2000,21,FALSE),"")</f>
        <v>29</v>
      </c>
    </row>
    <row r="181" spans="1:22" x14ac:dyDescent="0.2">
      <c r="A181" t="str">
        <f>'Initial Data'!F181</f>
        <v>Component</v>
      </c>
      <c r="B181">
        <f t="shared" si="5"/>
        <v>180</v>
      </c>
      <c r="C181">
        <v>1</v>
      </c>
      <c r="D181" s="5" t="str">
        <f t="shared" si="6"/>
        <v>"2017-01-16 10:10:10"</v>
      </c>
      <c r="E181" s="5" t="str">
        <f t="shared" si="6"/>
        <v>"2017-01-16 10:10:10"</v>
      </c>
      <c r="F181" t="str">
        <f>'Initial Data'!A181</f>
        <v>LuxCSD-TO-T2S-Settlement-Semt with service PRE_BNDL_SEMT013</v>
      </c>
      <c r="G181" t="str">
        <f>'Initial Data'!B181</f>
        <v>CID0732</v>
      </c>
      <c r="H181" t="str">
        <f>'Initial Data'!C181</f>
        <v>LuxCSD-TO-T2S-Settlement-Semt with service PRE_BNDL</v>
      </c>
      <c r="I181" s="3" t="str">
        <f>'Initial Data'!D181</f>
        <v>Outbound flow. Container used for CBL's settlement message SEMT</v>
      </c>
      <c r="J181" s="3" t="str">
        <f>'Initial Data'!E181</f>
        <v/>
      </c>
      <c r="K181">
        <f>IFERROR(VLOOKUP('Initial Data'!G181,Code!A$1:B$32,2,FALSE),"NULL")</f>
        <v>8</v>
      </c>
      <c r="L181" t="str">
        <f>IFERROR(VLOOKUP('Initial Data'!J181,Code!A$1:B$32,2,FALSE),"NULL")</f>
        <v>NULL</v>
      </c>
      <c r="M181" t="str">
        <f>IFERROR(VLOOKUP('Initial Data'!K181,Code!A$1:B$32,2,FALSE),"NULL")</f>
        <v>NULL</v>
      </c>
      <c r="N181" t="str">
        <f>IFERROR(VLOOKUP('Initial Data'!L181,Code!A$1:B$32,2,FALSE),"NULL")</f>
        <v>NULL</v>
      </c>
      <c r="O181" t="str">
        <f>IFERROR(VLOOKUP('Initial Data'!O181,Code!A$1:B$32,2,FALSE),"NULL")</f>
        <v>NULL</v>
      </c>
      <c r="P181">
        <f>IFERROR(VLOOKUP('Initial Data'!H181,Code!A$1:B$32,2,FALSE),"NULL")</f>
        <v>1</v>
      </c>
      <c r="Q181">
        <f>IFERROR(VLOOKUP('Initial Data'!M181,Code!A$1:B$32,2,FALSE),"NULL")</f>
        <v>13</v>
      </c>
      <c r="R181" t="str">
        <f>'Initial Data'!N181</f>
        <v/>
      </c>
      <c r="S181" t="str">
        <f>'Initial Data'!P181</f>
        <v>AQ_OWNER.O_LUXCSD_SEMT013</v>
      </c>
      <c r="T181" t="str">
        <f>'Initial Data'!Q181</f>
        <v>AQ_OWNER.O_LUXCSD_SW_F_01</v>
      </c>
      <c r="U181" t="str">
        <f>'Initial Data'!S181</f>
        <v/>
      </c>
      <c r="V181">
        <f>IFERROR(VLOOKUP('Initial Data'!T181,'Initial Data'!A$1:U$2000,21,FALSE),"")</f>
        <v>64</v>
      </c>
    </row>
    <row r="182" spans="1:22" x14ac:dyDescent="0.2">
      <c r="A182" t="str">
        <f>'Initial Data'!F182</f>
        <v>Component</v>
      </c>
      <c r="B182">
        <f t="shared" si="5"/>
        <v>181</v>
      </c>
      <c r="C182">
        <v>1</v>
      </c>
      <c r="D182" s="5" t="str">
        <f t="shared" si="6"/>
        <v>"2017-01-16 10:10:10"</v>
      </c>
      <c r="E182" s="5" t="str">
        <f t="shared" si="6"/>
        <v>"2017-01-16 10:10:10"</v>
      </c>
      <c r="F182" t="str">
        <f>'Initial Data'!A182</f>
        <v>Custody GCA Day</v>
      </c>
      <c r="G182" t="str">
        <f>'Initial Data'!B182</f>
        <v>CID0206</v>
      </c>
      <c r="H182" t="str">
        <f>'Initial Data'!C182</f>
        <v>CUSTODY_GCA_DAY</v>
      </c>
      <c r="I182" s="3" t="str">
        <f>'Initial Data'!D182</f>
        <v/>
      </c>
      <c r="J182" s="3" t="str">
        <f>'Initial Data'!E182</f>
        <v/>
      </c>
      <c r="K182">
        <f>IFERROR(VLOOKUP('Initial Data'!G182,Code!A$1:B$32,2,FALSE),"NULL")</f>
        <v>8</v>
      </c>
      <c r="L182" t="str">
        <f>IFERROR(VLOOKUP('Initial Data'!J182,Code!A$1:B$32,2,FALSE),"NULL")</f>
        <v>NULL</v>
      </c>
      <c r="M182" t="str">
        <f>IFERROR(VLOOKUP('Initial Data'!K182,Code!A$1:B$32,2,FALSE),"NULL")</f>
        <v>NULL</v>
      </c>
      <c r="N182" t="str">
        <f>IFERROR(VLOOKUP('Initial Data'!L182,Code!A$1:B$32,2,FALSE),"NULL")</f>
        <v>NULL</v>
      </c>
      <c r="O182" t="str">
        <f>IFERROR(VLOOKUP('Initial Data'!O182,Code!A$1:B$32,2,FALSE),"NULL")</f>
        <v>NULL</v>
      </c>
      <c r="P182">
        <f>IFERROR(VLOOKUP('Initial Data'!H182,Code!A$1:B$32,2,FALSE),"NULL")</f>
        <v>2</v>
      </c>
      <c r="Q182">
        <f>IFERROR(VLOOKUP('Initial Data'!M182,Code!A$1:B$32,2,FALSE),"NULL")</f>
        <v>13</v>
      </c>
      <c r="R182" t="str">
        <f>'Initial Data'!N182</f>
        <v/>
      </c>
      <c r="S182" t="str">
        <f>'Initial Data'!P182</f>
        <v/>
      </c>
      <c r="T182" t="str">
        <f>'Initial Data'!Q182</f>
        <v/>
      </c>
      <c r="U182" t="str">
        <f>'Initial Data'!S182</f>
        <v/>
      </c>
      <c r="V182">
        <f>IFERROR(VLOOKUP('Initial Data'!T182,'Initial Data'!A$1:U$2000,21,FALSE),"")</f>
        <v>21</v>
      </c>
    </row>
    <row r="183" spans="1:22" x14ac:dyDescent="0.2">
      <c r="A183" t="str">
        <f>'Initial Data'!F183</f>
        <v>Component</v>
      </c>
      <c r="B183">
        <f t="shared" si="5"/>
        <v>182</v>
      </c>
      <c r="C183">
        <v>1</v>
      </c>
      <c r="D183" s="5" t="str">
        <f t="shared" si="6"/>
        <v>"2017-01-16 10:10:10"</v>
      </c>
      <c r="E183" s="5" t="str">
        <f t="shared" si="6"/>
        <v>"2017-01-16 10:10:10"</v>
      </c>
      <c r="F183" t="str">
        <f>'Initial Data'!A183</f>
        <v>ProxyVotingService</v>
      </c>
      <c r="G183" t="str">
        <f>'Initial Data'!B183</f>
        <v>CID0594</v>
      </c>
      <c r="H183" t="str">
        <f>'Initial Data'!C183</f>
        <v>PVS</v>
      </c>
      <c r="I183" s="3" t="str">
        <f>'Initial Data'!D183</f>
        <v/>
      </c>
      <c r="J183" s="3" t="str">
        <f>'Initial Data'!E183</f>
        <v/>
      </c>
      <c r="K183">
        <f>IFERROR(VLOOKUP('Initial Data'!G183,Code!A$1:B$32,2,FALSE),"NULL")</f>
        <v>8</v>
      </c>
      <c r="L183" t="str">
        <f>IFERROR(VLOOKUP('Initial Data'!J183,Code!A$1:B$32,2,FALSE),"NULL")</f>
        <v>NULL</v>
      </c>
      <c r="M183" t="str">
        <f>IFERROR(VLOOKUP('Initial Data'!K183,Code!A$1:B$32,2,FALSE),"NULL")</f>
        <v>NULL</v>
      </c>
      <c r="N183" t="str">
        <f>IFERROR(VLOOKUP('Initial Data'!L183,Code!A$1:B$32,2,FALSE),"NULL")</f>
        <v>NULL</v>
      </c>
      <c r="O183" t="str">
        <f>IFERROR(VLOOKUP('Initial Data'!O183,Code!A$1:B$32,2,FALSE),"NULL")</f>
        <v>NULL</v>
      </c>
      <c r="P183">
        <f>IFERROR(VLOOKUP('Initial Data'!H183,Code!A$1:B$32,2,FALSE),"NULL")</f>
        <v>1</v>
      </c>
      <c r="Q183">
        <f>IFERROR(VLOOKUP('Initial Data'!M183,Code!A$1:B$32,2,FALSE),"NULL")</f>
        <v>13</v>
      </c>
      <c r="R183" t="str">
        <f>'Initial Data'!N183</f>
        <v/>
      </c>
      <c r="S183" t="str">
        <f>'Initial Data'!P183</f>
        <v>AQ_OWNER.PROXY_VOTING_QUEUE</v>
      </c>
      <c r="T183" t="str">
        <f>'Initial Data'!Q183</f>
        <v/>
      </c>
      <c r="U183" t="str">
        <f>'Initial Data'!S183</f>
        <v/>
      </c>
      <c r="V183">
        <f>IFERROR(VLOOKUP('Initial Data'!T183,'Initial Data'!A$1:U$2000,21,FALSE),"")</f>
        <v>86</v>
      </c>
    </row>
    <row r="184" spans="1:22" x14ac:dyDescent="0.2">
      <c r="A184" t="str">
        <f>'Initial Data'!F184</f>
        <v>Component</v>
      </c>
      <c r="B184">
        <f t="shared" si="5"/>
        <v>183</v>
      </c>
      <c r="C184">
        <v>1</v>
      </c>
      <c r="D184" s="5" t="str">
        <f t="shared" si="6"/>
        <v>"2017-01-16 10:10:10"</v>
      </c>
      <c r="E184" s="5" t="str">
        <f t="shared" si="6"/>
        <v>"2017-01-16 10:10:10"</v>
      </c>
      <c r="F184" t="str">
        <f>'Initial Data'!A184</f>
        <v>ArchivingCopierMDB</v>
      </c>
      <c r="G184" t="str">
        <f>'Initial Data'!B184</f>
        <v>CID0841</v>
      </c>
      <c r="H184" t="str">
        <f>'Initial Data'!C184</f>
        <v>ArchivingCopierMDB</v>
      </c>
      <c r="I184" s="3" t="str">
        <f>'Initial Data'!D184</f>
        <v/>
      </c>
      <c r="J184" s="3" t="str">
        <f>'Initial Data'!E184</f>
        <v/>
      </c>
      <c r="K184">
        <f>IFERROR(VLOOKUP('Initial Data'!G184,Code!A$1:B$32,2,FALSE),"NULL")</f>
        <v>8</v>
      </c>
      <c r="L184" t="str">
        <f>IFERROR(VLOOKUP('Initial Data'!J184,Code!A$1:B$32,2,FALSE),"NULL")</f>
        <v>NULL</v>
      </c>
      <c r="M184" t="str">
        <f>IFERROR(VLOOKUP('Initial Data'!K184,Code!A$1:B$32,2,FALSE),"NULL")</f>
        <v>NULL</v>
      </c>
      <c r="N184" t="str">
        <f>IFERROR(VLOOKUP('Initial Data'!L184,Code!A$1:B$32,2,FALSE),"NULL")</f>
        <v>NULL</v>
      </c>
      <c r="O184" t="str">
        <f>IFERROR(VLOOKUP('Initial Data'!O184,Code!A$1:B$32,2,FALSE),"NULL")</f>
        <v>NULL</v>
      </c>
      <c r="P184">
        <f>IFERROR(VLOOKUP('Initial Data'!H184,Code!A$1:B$32,2,FALSE),"NULL")</f>
        <v>1</v>
      </c>
      <c r="Q184">
        <f>IFERROR(VLOOKUP('Initial Data'!M184,Code!A$1:B$32,2,FALSE),"NULL")</f>
        <v>13</v>
      </c>
      <c r="R184" t="str">
        <f>'Initial Data'!N184</f>
        <v/>
      </c>
      <c r="S184" t="str">
        <f>'Initial Data'!P184</f>
        <v/>
      </c>
      <c r="T184" t="str">
        <f>'Initial Data'!Q184</f>
        <v>jms/BusinessMessageQueue</v>
      </c>
      <c r="U184" t="str">
        <f>'Initial Data'!S184</f>
        <v/>
      </c>
      <c r="V184">
        <f>IFERROR(VLOOKUP('Initial Data'!T184,'Initial Data'!A$1:U$2000,21,FALSE),"")</f>
        <v>29</v>
      </c>
    </row>
    <row r="185" spans="1:22" x14ac:dyDescent="0.2">
      <c r="A185" t="str">
        <f>'Initial Data'!F185</f>
        <v>Component</v>
      </c>
      <c r="B185">
        <f t="shared" si="5"/>
        <v>184</v>
      </c>
      <c r="C185">
        <v>1</v>
      </c>
      <c r="D185" s="5" t="str">
        <f t="shared" si="6"/>
        <v>"2017-01-16 10:10:10"</v>
      </c>
      <c r="E185" s="5" t="str">
        <f t="shared" si="6"/>
        <v>"2017-01-16 10:10:10"</v>
      </c>
      <c r="F185" t="str">
        <f>'Initial Data'!A185</f>
        <v>LuxCSD-TO-T2S-Settlement-Semt with service PRE_BNDL_SEMT026</v>
      </c>
      <c r="G185" t="str">
        <f>'Initial Data'!B185</f>
        <v>CID0733</v>
      </c>
      <c r="H185" t="str">
        <f>'Initial Data'!C185</f>
        <v>LuxCSD-TO-T2S-Settlement-Semt with service PRE_BNDL</v>
      </c>
      <c r="I185" s="3" t="str">
        <f>'Initial Data'!D185</f>
        <v>Outbound flow. Container used for CBL's settlement message SEMT</v>
      </c>
      <c r="J185" s="3" t="str">
        <f>'Initial Data'!E185</f>
        <v/>
      </c>
      <c r="K185">
        <f>IFERROR(VLOOKUP('Initial Data'!G185,Code!A$1:B$32,2,FALSE),"NULL")</f>
        <v>8</v>
      </c>
      <c r="L185" t="str">
        <f>IFERROR(VLOOKUP('Initial Data'!J185,Code!A$1:B$32,2,FALSE),"NULL")</f>
        <v>NULL</v>
      </c>
      <c r="M185" t="str">
        <f>IFERROR(VLOOKUP('Initial Data'!K185,Code!A$1:B$32,2,FALSE),"NULL")</f>
        <v>NULL</v>
      </c>
      <c r="N185" t="str">
        <f>IFERROR(VLOOKUP('Initial Data'!L185,Code!A$1:B$32,2,FALSE),"NULL")</f>
        <v>NULL</v>
      </c>
      <c r="O185" t="str">
        <f>IFERROR(VLOOKUP('Initial Data'!O185,Code!A$1:B$32,2,FALSE),"NULL")</f>
        <v>NULL</v>
      </c>
      <c r="P185">
        <f>IFERROR(VLOOKUP('Initial Data'!H185,Code!A$1:B$32,2,FALSE),"NULL")</f>
        <v>1</v>
      </c>
      <c r="Q185">
        <f>IFERROR(VLOOKUP('Initial Data'!M185,Code!A$1:B$32,2,FALSE),"NULL")</f>
        <v>13</v>
      </c>
      <c r="R185" t="str">
        <f>'Initial Data'!N185</f>
        <v/>
      </c>
      <c r="S185" t="str">
        <f>'Initial Data'!P185</f>
        <v>AQ_OWNER.O_LUXCSD_SEMT026</v>
      </c>
      <c r="T185" t="str">
        <f>'Initial Data'!Q185</f>
        <v>AQ_OWNER.O_LUXCSD_SW_F_01</v>
      </c>
      <c r="U185" t="str">
        <f>'Initial Data'!S185</f>
        <v/>
      </c>
      <c r="V185">
        <f>IFERROR(VLOOKUP('Initial Data'!T185,'Initial Data'!A$1:U$2000,21,FALSE),"")</f>
        <v>64</v>
      </c>
    </row>
    <row r="186" spans="1:22" x14ac:dyDescent="0.2">
      <c r="A186" t="str">
        <f>'Initial Data'!F186</f>
        <v>Component</v>
      </c>
      <c r="B186">
        <f t="shared" si="5"/>
        <v>185</v>
      </c>
      <c r="C186">
        <v>1</v>
      </c>
      <c r="D186" s="5" t="str">
        <f t="shared" si="6"/>
        <v>"2017-01-16 10:10:10"</v>
      </c>
      <c r="E186" s="5" t="str">
        <f t="shared" si="6"/>
        <v>"2017-01-16 10:10:10"</v>
      </c>
      <c r="F186" t="str">
        <f>'Initial Data'!A186</f>
        <v>Custody GCA Intraday</v>
      </c>
      <c r="G186" t="str">
        <f>'Initial Data'!B186</f>
        <v>CID0207</v>
      </c>
      <c r="H186" t="str">
        <f>'Initial Data'!C186</f>
        <v>CUSTODY_GCA_RBS_NOTIF_CYCLIC</v>
      </c>
      <c r="I186" s="3" t="str">
        <f>'Initial Data'!D186</f>
        <v/>
      </c>
      <c r="J186" s="3" t="str">
        <f>'Initial Data'!E186</f>
        <v/>
      </c>
      <c r="K186">
        <f>IFERROR(VLOOKUP('Initial Data'!G186,Code!A$1:B$32,2,FALSE),"NULL")</f>
        <v>8</v>
      </c>
      <c r="L186" t="str">
        <f>IFERROR(VLOOKUP('Initial Data'!J186,Code!A$1:B$32,2,FALSE),"NULL")</f>
        <v>NULL</v>
      </c>
      <c r="M186" t="str">
        <f>IFERROR(VLOOKUP('Initial Data'!K186,Code!A$1:B$32,2,FALSE),"NULL")</f>
        <v>NULL</v>
      </c>
      <c r="N186" t="str">
        <f>IFERROR(VLOOKUP('Initial Data'!L186,Code!A$1:B$32,2,FALSE),"NULL")</f>
        <v>NULL</v>
      </c>
      <c r="O186" t="str">
        <f>IFERROR(VLOOKUP('Initial Data'!O186,Code!A$1:B$32,2,FALSE),"NULL")</f>
        <v>NULL</v>
      </c>
      <c r="P186">
        <f>IFERROR(VLOOKUP('Initial Data'!H186,Code!A$1:B$32,2,FALSE),"NULL")</f>
        <v>2</v>
      </c>
      <c r="Q186">
        <f>IFERROR(VLOOKUP('Initial Data'!M186,Code!A$1:B$32,2,FALSE),"NULL")</f>
        <v>13</v>
      </c>
      <c r="R186" t="str">
        <f>'Initial Data'!N186</f>
        <v/>
      </c>
      <c r="S186" t="str">
        <f>'Initial Data'!P186</f>
        <v/>
      </c>
      <c r="T186" t="str">
        <f>'Initial Data'!Q186</f>
        <v/>
      </c>
      <c r="U186" t="str">
        <f>'Initial Data'!S186</f>
        <v/>
      </c>
      <c r="V186">
        <f>IFERROR(VLOOKUP('Initial Data'!T186,'Initial Data'!A$1:U$2000,21,FALSE),"")</f>
        <v>21</v>
      </c>
    </row>
    <row r="187" spans="1:22" x14ac:dyDescent="0.2">
      <c r="A187" t="str">
        <f>'Initial Data'!F187</f>
        <v>Component</v>
      </c>
      <c r="B187">
        <f t="shared" si="5"/>
        <v>186</v>
      </c>
      <c r="C187">
        <v>1</v>
      </c>
      <c r="D187" s="5" t="str">
        <f t="shared" si="6"/>
        <v>"2017-01-16 10:10:10"</v>
      </c>
      <c r="E187" s="5" t="str">
        <f t="shared" si="6"/>
        <v>"2017-01-16 10:10:10"</v>
      </c>
      <c r="F187" t="str">
        <f>'Initial Data'!A187</f>
        <v>ProxyVotingTiPEX</v>
      </c>
      <c r="G187" t="str">
        <f>'Initial Data'!B187</f>
        <v>CID0595</v>
      </c>
      <c r="H187" t="str">
        <f>'Initial Data'!C187</f>
        <v>PVTIPEX</v>
      </c>
      <c r="I187" s="3" t="str">
        <f>'Initial Data'!D187</f>
        <v/>
      </c>
      <c r="J187" s="3" t="str">
        <f>'Initial Data'!E187</f>
        <v/>
      </c>
      <c r="K187">
        <f>IFERROR(VLOOKUP('Initial Data'!G187,Code!A$1:B$32,2,FALSE),"NULL")</f>
        <v>8</v>
      </c>
      <c r="L187" t="str">
        <f>IFERROR(VLOOKUP('Initial Data'!J187,Code!A$1:B$32,2,FALSE),"NULL")</f>
        <v>NULL</v>
      </c>
      <c r="M187" t="str">
        <f>IFERROR(VLOOKUP('Initial Data'!K187,Code!A$1:B$32,2,FALSE),"NULL")</f>
        <v>NULL</v>
      </c>
      <c r="N187" t="str">
        <f>IFERROR(VLOOKUP('Initial Data'!L187,Code!A$1:B$32,2,FALSE),"NULL")</f>
        <v>NULL</v>
      </c>
      <c r="O187" t="str">
        <f>IFERROR(VLOOKUP('Initial Data'!O187,Code!A$1:B$32,2,FALSE),"NULL")</f>
        <v>NULL</v>
      </c>
      <c r="P187">
        <f>IFERROR(VLOOKUP('Initial Data'!H187,Code!A$1:B$32,2,FALSE),"NULL")</f>
        <v>1</v>
      </c>
      <c r="Q187">
        <f>IFERROR(VLOOKUP('Initial Data'!M187,Code!A$1:B$32,2,FALSE),"NULL")</f>
        <v>13</v>
      </c>
      <c r="R187" t="str">
        <f>'Initial Data'!N187</f>
        <v/>
      </c>
      <c r="S187" t="str">
        <f>'Initial Data'!P187</f>
        <v>AQ_OWNER.CSE_TIPEX_PV_QUEUE</v>
      </c>
      <c r="T187" t="str">
        <f>'Initial Data'!Q187</f>
        <v/>
      </c>
      <c r="U187" t="str">
        <f>'Initial Data'!S187</f>
        <v/>
      </c>
      <c r="V187">
        <f>IFERROR(VLOOKUP('Initial Data'!T187,'Initial Data'!A$1:U$2000,21,FALSE),"")</f>
        <v>86</v>
      </c>
    </row>
    <row r="188" spans="1:22" x14ac:dyDescent="0.2">
      <c r="A188" t="str">
        <f>'Initial Data'!F188</f>
        <v>Component</v>
      </c>
      <c r="B188">
        <f t="shared" si="5"/>
        <v>187</v>
      </c>
      <c r="C188">
        <v>1</v>
      </c>
      <c r="D188" s="5" t="str">
        <f t="shared" si="6"/>
        <v>"2017-01-16 10:10:10"</v>
      </c>
      <c r="E188" s="5" t="str">
        <f t="shared" si="6"/>
        <v>"2017-01-16 10:10:10"</v>
      </c>
      <c r="F188" t="str">
        <f>'Initial Data'!A188</f>
        <v>CancellationRequestAutomatonMDB</v>
      </c>
      <c r="G188" t="str">
        <f>'Initial Data'!B188</f>
        <v>CID0842</v>
      </c>
      <c r="H188" t="str">
        <f>'Initial Data'!C188</f>
        <v>CancellationRequestAutomatonMDB</v>
      </c>
      <c r="I188" s="3" t="str">
        <f>'Initial Data'!D188</f>
        <v/>
      </c>
      <c r="J188" s="3" t="str">
        <f>'Initial Data'!E188</f>
        <v/>
      </c>
      <c r="K188">
        <f>IFERROR(VLOOKUP('Initial Data'!G188,Code!A$1:B$32,2,FALSE),"NULL")</f>
        <v>8</v>
      </c>
      <c r="L188" t="str">
        <f>IFERROR(VLOOKUP('Initial Data'!J188,Code!A$1:B$32,2,FALSE),"NULL")</f>
        <v>NULL</v>
      </c>
      <c r="M188" t="str">
        <f>IFERROR(VLOOKUP('Initial Data'!K188,Code!A$1:B$32,2,FALSE),"NULL")</f>
        <v>NULL</v>
      </c>
      <c r="N188" t="str">
        <f>IFERROR(VLOOKUP('Initial Data'!L188,Code!A$1:B$32,2,FALSE),"NULL")</f>
        <v>NULL</v>
      </c>
      <c r="O188" t="str">
        <f>IFERROR(VLOOKUP('Initial Data'!O188,Code!A$1:B$32,2,FALSE),"NULL")</f>
        <v>NULL</v>
      </c>
      <c r="P188">
        <f>IFERROR(VLOOKUP('Initial Data'!H188,Code!A$1:B$32,2,FALSE),"NULL")</f>
        <v>1</v>
      </c>
      <c r="Q188">
        <f>IFERROR(VLOOKUP('Initial Data'!M188,Code!A$1:B$32,2,FALSE),"NULL")</f>
        <v>13</v>
      </c>
      <c r="R188" t="str">
        <f>'Initial Data'!N188</f>
        <v/>
      </c>
      <c r="S188" t="str">
        <f>'Initial Data'!P188</f>
        <v/>
      </c>
      <c r="T188" t="str">
        <f>'Initial Data'!Q188</f>
        <v>jms/BusinessMessageQueue</v>
      </c>
      <c r="U188" t="str">
        <f>'Initial Data'!S188</f>
        <v/>
      </c>
      <c r="V188">
        <f>IFERROR(VLOOKUP('Initial Data'!T188,'Initial Data'!A$1:U$2000,21,FALSE),"")</f>
        <v>29</v>
      </c>
    </row>
    <row r="189" spans="1:22" x14ac:dyDescent="0.2">
      <c r="A189" t="str">
        <f>'Initial Data'!F189</f>
        <v>Component</v>
      </c>
      <c r="B189">
        <f t="shared" si="5"/>
        <v>188</v>
      </c>
      <c r="C189">
        <v>1</v>
      </c>
      <c r="D189" s="5" t="str">
        <f t="shared" si="6"/>
        <v>"2017-01-16 10:10:10"</v>
      </c>
      <c r="E189" s="5" t="str">
        <f t="shared" si="6"/>
        <v>"2017-01-16 10:10:10"</v>
      </c>
      <c r="F189" t="str">
        <f>'Initial Data'!A189</f>
        <v>LuxCSD-TO-T2S-Settlement-Semt with service PRE_BNDL_SEMT028</v>
      </c>
      <c r="G189" t="str">
        <f>'Initial Data'!B189</f>
        <v>CID0734</v>
      </c>
      <c r="H189" t="str">
        <f>'Initial Data'!C189</f>
        <v>LuxCSD-TO-T2S-Settlement-Semt with service PRE_BNDL</v>
      </c>
      <c r="I189" s="3" t="str">
        <f>'Initial Data'!D189</f>
        <v>Outbound flow. Container used for CBL's settlement message SEMT</v>
      </c>
      <c r="J189" s="3" t="str">
        <f>'Initial Data'!E189</f>
        <v/>
      </c>
      <c r="K189">
        <f>IFERROR(VLOOKUP('Initial Data'!G189,Code!A$1:B$32,2,FALSE),"NULL")</f>
        <v>8</v>
      </c>
      <c r="L189" t="str">
        <f>IFERROR(VLOOKUP('Initial Data'!J189,Code!A$1:B$32,2,FALSE),"NULL")</f>
        <v>NULL</v>
      </c>
      <c r="M189" t="str">
        <f>IFERROR(VLOOKUP('Initial Data'!K189,Code!A$1:B$32,2,FALSE),"NULL")</f>
        <v>NULL</v>
      </c>
      <c r="N189" t="str">
        <f>IFERROR(VLOOKUP('Initial Data'!L189,Code!A$1:B$32,2,FALSE),"NULL")</f>
        <v>NULL</v>
      </c>
      <c r="O189" t="str">
        <f>IFERROR(VLOOKUP('Initial Data'!O189,Code!A$1:B$32,2,FALSE),"NULL")</f>
        <v>NULL</v>
      </c>
      <c r="P189">
        <f>IFERROR(VLOOKUP('Initial Data'!H189,Code!A$1:B$32,2,FALSE),"NULL")</f>
        <v>1</v>
      </c>
      <c r="Q189">
        <f>IFERROR(VLOOKUP('Initial Data'!M189,Code!A$1:B$32,2,FALSE),"NULL")</f>
        <v>13</v>
      </c>
      <c r="R189" t="str">
        <f>'Initial Data'!N189</f>
        <v/>
      </c>
      <c r="S189" t="str">
        <f>'Initial Data'!P189</f>
        <v>AQ_OWNER.O_LUXCSD_SEMT028</v>
      </c>
      <c r="T189" t="str">
        <f>'Initial Data'!Q189</f>
        <v>AQ_OWNER.O_LUXCSD_SW_F_01</v>
      </c>
      <c r="U189" t="str">
        <f>'Initial Data'!S189</f>
        <v/>
      </c>
      <c r="V189">
        <f>IFERROR(VLOOKUP('Initial Data'!T189,'Initial Data'!A$1:U$2000,21,FALSE),"")</f>
        <v>64</v>
      </c>
    </row>
    <row r="190" spans="1:22" x14ac:dyDescent="0.2">
      <c r="A190" t="str">
        <f>'Initial Data'!F190</f>
        <v>Component</v>
      </c>
      <c r="B190">
        <f t="shared" si="5"/>
        <v>189</v>
      </c>
      <c r="C190">
        <v>1</v>
      </c>
      <c r="D190" s="5" t="str">
        <f t="shared" si="6"/>
        <v>"2017-01-16 10:10:10"</v>
      </c>
      <c r="E190" s="5" t="str">
        <f t="shared" si="6"/>
        <v>"2017-01-16 10:10:10"</v>
      </c>
      <c r="F190" t="str">
        <f>'Initial Data'!A190</f>
        <v>Custody Inbound SWIFT Link</v>
      </c>
      <c r="G190" t="str">
        <f>'Initial Data'!B190</f>
        <v>CID0209</v>
      </c>
      <c r="H190" t="str">
        <f>'Initial Data'!C190</f>
        <v>CUSTODY_INBOUND_SWIFT_LINK</v>
      </c>
      <c r="I190" s="3" t="str">
        <f>'Initial Data'!D190</f>
        <v/>
      </c>
      <c r="J190" s="3" t="str">
        <f>'Initial Data'!E190</f>
        <v/>
      </c>
      <c r="K190">
        <f>IFERROR(VLOOKUP('Initial Data'!G190,Code!A$1:B$32,2,FALSE),"NULL")</f>
        <v>8</v>
      </c>
      <c r="L190" t="str">
        <f>IFERROR(VLOOKUP('Initial Data'!J190,Code!A$1:B$32,2,FALSE),"NULL")</f>
        <v>NULL</v>
      </c>
      <c r="M190" t="str">
        <f>IFERROR(VLOOKUP('Initial Data'!K190,Code!A$1:B$32,2,FALSE),"NULL")</f>
        <v>NULL</v>
      </c>
      <c r="N190" t="str">
        <f>IFERROR(VLOOKUP('Initial Data'!L190,Code!A$1:B$32,2,FALSE),"NULL")</f>
        <v>NULL</v>
      </c>
      <c r="O190" t="str">
        <f>IFERROR(VLOOKUP('Initial Data'!O190,Code!A$1:B$32,2,FALSE),"NULL")</f>
        <v>NULL</v>
      </c>
      <c r="P190">
        <f>IFERROR(VLOOKUP('Initial Data'!H190,Code!A$1:B$32,2,FALSE),"NULL")</f>
        <v>2</v>
      </c>
      <c r="Q190">
        <f>IFERROR(VLOOKUP('Initial Data'!M190,Code!A$1:B$32,2,FALSE),"NULL")</f>
        <v>13</v>
      </c>
      <c r="R190" t="str">
        <f>'Initial Data'!N190</f>
        <v/>
      </c>
      <c r="S190" t="str">
        <f>'Initial Data'!P190</f>
        <v/>
      </c>
      <c r="T190" t="str">
        <f>'Initial Data'!Q190</f>
        <v/>
      </c>
      <c r="U190" t="str">
        <f>'Initial Data'!S190</f>
        <v/>
      </c>
      <c r="V190">
        <f>IFERROR(VLOOKUP('Initial Data'!T190,'Initial Data'!A$1:U$2000,21,FALSE),"")</f>
        <v>21</v>
      </c>
    </row>
    <row r="191" spans="1:22" x14ac:dyDescent="0.2">
      <c r="A191" t="str">
        <f>'Initial Data'!F191</f>
        <v>Component</v>
      </c>
      <c r="B191">
        <f t="shared" si="5"/>
        <v>190</v>
      </c>
      <c r="C191">
        <v>1</v>
      </c>
      <c r="D191" s="5" t="str">
        <f t="shared" si="6"/>
        <v>"2017-01-16 10:10:10"</v>
      </c>
      <c r="E191" s="5" t="str">
        <f t="shared" si="6"/>
        <v>"2017-01-16 10:10:10"</v>
      </c>
      <c r="F191" t="str">
        <f>'Initial Data'!A191</f>
        <v>RDM_CustIneligibility</v>
      </c>
      <c r="G191" t="str">
        <f>'Initial Data'!B191</f>
        <v>CID0596</v>
      </c>
      <c r="H191" t="str">
        <f>'Initial Data'!C191</f>
        <v>RDMCCI</v>
      </c>
      <c r="I191" s="3" t="str">
        <f>'Initial Data'!D191</f>
        <v/>
      </c>
      <c r="J191" s="3" t="str">
        <f>'Initial Data'!E191</f>
        <v/>
      </c>
      <c r="K191">
        <f>IFERROR(VLOOKUP('Initial Data'!G191,Code!A$1:B$32,2,FALSE),"NULL")</f>
        <v>8</v>
      </c>
      <c r="L191" t="str">
        <f>IFERROR(VLOOKUP('Initial Data'!J191,Code!A$1:B$32,2,FALSE),"NULL")</f>
        <v>NULL</v>
      </c>
      <c r="M191" t="str">
        <f>IFERROR(VLOOKUP('Initial Data'!K191,Code!A$1:B$32,2,FALSE),"NULL")</f>
        <v>NULL</v>
      </c>
      <c r="N191" t="str">
        <f>IFERROR(VLOOKUP('Initial Data'!L191,Code!A$1:B$32,2,FALSE),"NULL")</f>
        <v>NULL</v>
      </c>
      <c r="O191" t="str">
        <f>IFERROR(VLOOKUP('Initial Data'!O191,Code!A$1:B$32,2,FALSE),"NULL")</f>
        <v>NULL</v>
      </c>
      <c r="P191">
        <f>IFERROR(VLOOKUP('Initial Data'!H191,Code!A$1:B$32,2,FALSE),"NULL")</f>
        <v>1</v>
      </c>
      <c r="Q191">
        <f>IFERROR(VLOOKUP('Initial Data'!M191,Code!A$1:B$32,2,FALSE),"NULL")</f>
        <v>13</v>
      </c>
      <c r="R191" t="str">
        <f>'Initial Data'!N191</f>
        <v/>
      </c>
      <c r="S191" t="str">
        <f>'Initial Data'!P191</f>
        <v>AQ_OWNER.CUSTDY_CRE_INELIG_QUEUE</v>
      </c>
      <c r="T191" t="str">
        <f>'Initial Data'!Q191</f>
        <v/>
      </c>
      <c r="U191" t="str">
        <f>'Initial Data'!S191</f>
        <v/>
      </c>
      <c r="V191">
        <f>IFERROR(VLOOKUP('Initial Data'!T191,'Initial Data'!A$1:U$2000,21,FALSE),"")</f>
        <v>86</v>
      </c>
    </row>
    <row r="192" spans="1:22" x14ac:dyDescent="0.2">
      <c r="A192" t="str">
        <f>'Initial Data'!F192</f>
        <v>Component</v>
      </c>
      <c r="B192">
        <f t="shared" si="5"/>
        <v>191</v>
      </c>
      <c r="C192">
        <v>1</v>
      </c>
      <c r="D192" s="5" t="str">
        <f t="shared" si="6"/>
        <v>"2017-01-16 10:10:10"</v>
      </c>
      <c r="E192" s="5" t="str">
        <f t="shared" si="6"/>
        <v>"2017-01-16 10:10:10"</v>
      </c>
      <c r="F192" t="str">
        <f>'Initial Data'!A192</f>
        <v>CMOrderAutomatonMDB</v>
      </c>
      <c r="G192" t="str">
        <f>'Initial Data'!B192</f>
        <v>CID0843</v>
      </c>
      <c r="H192" t="str">
        <f>'Initial Data'!C192</f>
        <v>CMOrderAutomatonMDB</v>
      </c>
      <c r="I192" s="3" t="str">
        <f>'Initial Data'!D192</f>
        <v/>
      </c>
      <c r="J192" s="3" t="str">
        <f>'Initial Data'!E192</f>
        <v/>
      </c>
      <c r="K192">
        <f>IFERROR(VLOOKUP('Initial Data'!G192,Code!A$1:B$32,2,FALSE),"NULL")</f>
        <v>8</v>
      </c>
      <c r="L192" t="str">
        <f>IFERROR(VLOOKUP('Initial Data'!J192,Code!A$1:B$32,2,FALSE),"NULL")</f>
        <v>NULL</v>
      </c>
      <c r="M192" t="str">
        <f>IFERROR(VLOOKUP('Initial Data'!K192,Code!A$1:B$32,2,FALSE),"NULL")</f>
        <v>NULL</v>
      </c>
      <c r="N192" t="str">
        <f>IFERROR(VLOOKUP('Initial Data'!L192,Code!A$1:B$32,2,FALSE),"NULL")</f>
        <v>NULL</v>
      </c>
      <c r="O192" t="str">
        <f>IFERROR(VLOOKUP('Initial Data'!O192,Code!A$1:B$32,2,FALSE),"NULL")</f>
        <v>NULL</v>
      </c>
      <c r="P192">
        <f>IFERROR(VLOOKUP('Initial Data'!H192,Code!A$1:B$32,2,FALSE),"NULL")</f>
        <v>1</v>
      </c>
      <c r="Q192">
        <f>IFERROR(VLOOKUP('Initial Data'!M192,Code!A$1:B$32,2,FALSE),"NULL")</f>
        <v>13</v>
      </c>
      <c r="R192" t="str">
        <f>'Initial Data'!N192</f>
        <v/>
      </c>
      <c r="S192" t="str">
        <f>'Initial Data'!P192</f>
        <v>jms/BusinessMessageQueue</v>
      </c>
      <c r="T192" t="str">
        <f>'Initial Data'!Q192</f>
        <v>jms/BusinessMessageQueue</v>
      </c>
      <c r="U192" t="str">
        <f>'Initial Data'!S192</f>
        <v/>
      </c>
      <c r="V192">
        <f>IFERROR(VLOOKUP('Initial Data'!T192,'Initial Data'!A$1:U$2000,21,FALSE),"")</f>
        <v>29</v>
      </c>
    </row>
    <row r="193" spans="1:22" x14ac:dyDescent="0.2">
      <c r="A193" t="str">
        <f>'Initial Data'!F193</f>
        <v>Component</v>
      </c>
      <c r="B193">
        <f t="shared" si="5"/>
        <v>192</v>
      </c>
      <c r="C193">
        <v>1</v>
      </c>
      <c r="D193" s="5" t="str">
        <f t="shared" si="6"/>
        <v>"2017-01-16 10:10:10"</v>
      </c>
      <c r="E193" s="5" t="str">
        <f t="shared" si="6"/>
        <v>"2017-01-16 10:10:10"</v>
      </c>
      <c r="F193" t="str">
        <f>'Initial Data'!A193</f>
        <v>LuxCSD-TO-T2S-Settlement-Sese with service 20022_PLUS_SESE020_TO_SESE020</v>
      </c>
      <c r="G193" t="str">
        <f>'Initial Data'!B193</f>
        <v>CID0735</v>
      </c>
      <c r="H193" t="str">
        <f>'Initial Data'!C193</f>
        <v>LuxCSD-TO-T2S-Settlement-Sese with service SESE020_TO_SESE020</v>
      </c>
      <c r="I193" s="3" t="str">
        <f>'Initial Data'!D193</f>
        <v>Outbound flow. Container used for CBF's settlement message SESE</v>
      </c>
      <c r="J193" s="3" t="str">
        <f>'Initial Data'!E193</f>
        <v/>
      </c>
      <c r="K193">
        <f>IFERROR(VLOOKUP('Initial Data'!G193,Code!A$1:B$32,2,FALSE),"NULL")</f>
        <v>8</v>
      </c>
      <c r="L193" t="str">
        <f>IFERROR(VLOOKUP('Initial Data'!J193,Code!A$1:B$32,2,FALSE),"NULL")</f>
        <v>NULL</v>
      </c>
      <c r="M193" t="str">
        <f>IFERROR(VLOOKUP('Initial Data'!K193,Code!A$1:B$32,2,FALSE),"NULL")</f>
        <v>NULL</v>
      </c>
      <c r="N193" t="str">
        <f>IFERROR(VLOOKUP('Initial Data'!L193,Code!A$1:B$32,2,FALSE),"NULL")</f>
        <v>NULL</v>
      </c>
      <c r="O193" t="str">
        <f>IFERROR(VLOOKUP('Initial Data'!O193,Code!A$1:B$32,2,FALSE),"NULL")</f>
        <v>NULL</v>
      </c>
      <c r="P193">
        <f>IFERROR(VLOOKUP('Initial Data'!H193,Code!A$1:B$32,2,FALSE),"NULL")</f>
        <v>1</v>
      </c>
      <c r="Q193">
        <f>IFERROR(VLOOKUP('Initial Data'!M193,Code!A$1:B$32,2,FALSE),"NULL")</f>
        <v>13</v>
      </c>
      <c r="R193" t="str">
        <f>'Initial Data'!N193</f>
        <v/>
      </c>
      <c r="S193" t="str">
        <f>'Initial Data'!P193</f>
        <v>AQ_OWNER.O_LUXCSD_SESE020</v>
      </c>
      <c r="T193" t="str">
        <f>'Initial Data'!Q193</f>
        <v>AQ_OWNER.O_LUXCSD_SW_M_01</v>
      </c>
      <c r="U193" t="str">
        <f>'Initial Data'!S193</f>
        <v/>
      </c>
      <c r="V193">
        <f>IFERROR(VLOOKUP('Initial Data'!T193,'Initial Data'!A$1:U$2000,21,FALSE),"")</f>
        <v>64</v>
      </c>
    </row>
    <row r="194" spans="1:22" x14ac:dyDescent="0.2">
      <c r="A194" t="str">
        <f>'Initial Data'!F194</f>
        <v>Component</v>
      </c>
      <c r="B194">
        <f t="shared" si="5"/>
        <v>193</v>
      </c>
      <c r="C194">
        <v>1</v>
      </c>
      <c r="D194" s="5" t="str">
        <f t="shared" si="6"/>
        <v>"2017-01-16 10:10:10"</v>
      </c>
      <c r="E194" s="5" t="str">
        <f t="shared" si="6"/>
        <v>"2017-01-16 10:10:10"</v>
      </c>
      <c r="F194" t="str">
        <f>'Initial Data'!A194</f>
        <v>Custody Timeline</v>
      </c>
      <c r="G194" t="str">
        <f>'Initial Data'!B194</f>
        <v>CID0200</v>
      </c>
      <c r="H194" t="str">
        <f>'Initial Data'!C194</f>
        <v>CUST Timeline</v>
      </c>
      <c r="I194" s="3" t="str">
        <f>'Initial Data'!D194</f>
        <v/>
      </c>
      <c r="J194" s="3" t="str">
        <f>'Initial Data'!E194</f>
        <v/>
      </c>
      <c r="K194">
        <f>IFERROR(VLOOKUP('Initial Data'!G194,Code!A$1:B$32,2,FALSE),"NULL")</f>
        <v>8</v>
      </c>
      <c r="L194" t="str">
        <f>IFERROR(VLOOKUP('Initial Data'!J194,Code!A$1:B$32,2,FALSE),"NULL")</f>
        <v>NULL</v>
      </c>
      <c r="M194" t="str">
        <f>IFERROR(VLOOKUP('Initial Data'!K194,Code!A$1:B$32,2,FALSE),"NULL")</f>
        <v>NULL</v>
      </c>
      <c r="N194" t="str">
        <f>IFERROR(VLOOKUP('Initial Data'!L194,Code!A$1:B$32,2,FALSE),"NULL")</f>
        <v>NULL</v>
      </c>
      <c r="O194" t="str">
        <f>IFERROR(VLOOKUP('Initial Data'!O194,Code!A$1:B$32,2,FALSE),"NULL")</f>
        <v>NULL</v>
      </c>
      <c r="P194">
        <f>IFERROR(VLOOKUP('Initial Data'!H194,Code!A$1:B$32,2,FALSE),"NULL")</f>
        <v>2</v>
      </c>
      <c r="Q194">
        <f>IFERROR(VLOOKUP('Initial Data'!M194,Code!A$1:B$32,2,FALSE),"NULL")</f>
        <v>13</v>
      </c>
      <c r="R194" t="str">
        <f>'Initial Data'!N194</f>
        <v/>
      </c>
      <c r="S194" t="str">
        <f>'Initial Data'!P194</f>
        <v/>
      </c>
      <c r="T194" t="str">
        <f>'Initial Data'!Q194</f>
        <v/>
      </c>
      <c r="U194" t="str">
        <f>'Initial Data'!S194</f>
        <v/>
      </c>
      <c r="V194">
        <f>IFERROR(VLOOKUP('Initial Data'!T194,'Initial Data'!A$1:U$2000,21,FALSE),"")</f>
        <v>21</v>
      </c>
    </row>
    <row r="195" spans="1:22" x14ac:dyDescent="0.2">
      <c r="A195" t="str">
        <f>'Initial Data'!F195</f>
        <v>Component</v>
      </c>
      <c r="B195">
        <f t="shared" si="5"/>
        <v>194</v>
      </c>
      <c r="C195">
        <v>1</v>
      </c>
      <c r="D195" s="5" t="str">
        <f t="shared" si="6"/>
        <v>"2017-01-16 10:10:10"</v>
      </c>
      <c r="E195" s="5" t="str">
        <f t="shared" si="6"/>
        <v>"2017-01-16 10:10:10"</v>
      </c>
      <c r="F195" t="str">
        <f>'Initial Data'!A195</f>
        <v>RDMAM</v>
      </c>
      <c r="G195" t="str">
        <f>'Initial Data'!B195</f>
        <v>CID0597</v>
      </c>
      <c r="H195" t="str">
        <f>'Initial Data'!C195</f>
        <v>RDMAM</v>
      </c>
      <c r="I195" s="3" t="str">
        <f>'Initial Data'!D195</f>
        <v/>
      </c>
      <c r="J195" s="3" t="str">
        <f>'Initial Data'!E195</f>
        <v/>
      </c>
      <c r="K195">
        <f>IFERROR(VLOOKUP('Initial Data'!G195,Code!A$1:B$32,2,FALSE),"NULL")</f>
        <v>8</v>
      </c>
      <c r="L195" t="str">
        <f>IFERROR(VLOOKUP('Initial Data'!J195,Code!A$1:B$32,2,FALSE),"NULL")</f>
        <v>NULL</v>
      </c>
      <c r="M195" t="str">
        <f>IFERROR(VLOOKUP('Initial Data'!K195,Code!A$1:B$32,2,FALSE),"NULL")</f>
        <v>NULL</v>
      </c>
      <c r="N195" t="str">
        <f>IFERROR(VLOOKUP('Initial Data'!L195,Code!A$1:B$32,2,FALSE),"NULL")</f>
        <v>NULL</v>
      </c>
      <c r="O195" t="str">
        <f>IFERROR(VLOOKUP('Initial Data'!O195,Code!A$1:B$32,2,FALSE),"NULL")</f>
        <v>NULL</v>
      </c>
      <c r="P195">
        <f>IFERROR(VLOOKUP('Initial Data'!H195,Code!A$1:B$32,2,FALSE),"NULL")</f>
        <v>1</v>
      </c>
      <c r="Q195">
        <f>IFERROR(VLOOKUP('Initial Data'!M195,Code!A$1:B$32,2,FALSE),"NULL")</f>
        <v>13</v>
      </c>
      <c r="R195" t="str">
        <f>'Initial Data'!N195</f>
        <v/>
      </c>
      <c r="S195" t="str">
        <f>'Initial Data'!P195</f>
        <v>SERVICE_REQUEST_TABLE</v>
      </c>
      <c r="T195" t="str">
        <f>'Initial Data'!Q195</f>
        <v/>
      </c>
      <c r="U195" t="str">
        <f>'Initial Data'!S195</f>
        <v/>
      </c>
      <c r="V195">
        <f>IFERROR(VLOOKUP('Initial Data'!T195,'Initial Data'!A$1:U$2000,21,FALSE),"")</f>
        <v>86</v>
      </c>
    </row>
    <row r="196" spans="1:22" x14ac:dyDescent="0.2">
      <c r="A196" t="str">
        <f>'Initial Data'!F196</f>
        <v>Component</v>
      </c>
      <c r="B196">
        <f t="shared" ref="B196:B259" si="7">B195+1</f>
        <v>195</v>
      </c>
      <c r="C196">
        <v>1</v>
      </c>
      <c r="D196" s="5" t="str">
        <f t="shared" si="6"/>
        <v>"2017-01-16 10:10:10"</v>
      </c>
      <c r="E196" s="5" t="str">
        <f t="shared" si="6"/>
        <v>"2017-01-16 10:10:10"</v>
      </c>
      <c r="F196" t="str">
        <f>'Initial Data'!A196</f>
        <v>CRTSAutomatonMDB</v>
      </c>
      <c r="G196" t="str">
        <f>'Initial Data'!B196</f>
        <v>CID0844</v>
      </c>
      <c r="H196" t="str">
        <f>'Initial Data'!C196</f>
        <v>CRTSAutomatonMDB</v>
      </c>
      <c r="I196" s="3" t="str">
        <f>'Initial Data'!D196</f>
        <v/>
      </c>
      <c r="J196" s="3" t="str">
        <f>'Initial Data'!E196</f>
        <v/>
      </c>
      <c r="K196">
        <f>IFERROR(VLOOKUP('Initial Data'!G196,Code!A$1:B$32,2,FALSE),"NULL")</f>
        <v>8</v>
      </c>
      <c r="L196" t="str">
        <f>IFERROR(VLOOKUP('Initial Data'!J196,Code!A$1:B$32,2,FALSE),"NULL")</f>
        <v>NULL</v>
      </c>
      <c r="M196" t="str">
        <f>IFERROR(VLOOKUP('Initial Data'!K196,Code!A$1:B$32,2,FALSE),"NULL")</f>
        <v>NULL</v>
      </c>
      <c r="N196" t="str">
        <f>IFERROR(VLOOKUP('Initial Data'!L196,Code!A$1:B$32,2,FALSE),"NULL")</f>
        <v>NULL</v>
      </c>
      <c r="O196" t="str">
        <f>IFERROR(VLOOKUP('Initial Data'!O196,Code!A$1:B$32,2,FALSE),"NULL")</f>
        <v>NULL</v>
      </c>
      <c r="P196">
        <f>IFERROR(VLOOKUP('Initial Data'!H196,Code!A$1:B$32,2,FALSE),"NULL")</f>
        <v>1</v>
      </c>
      <c r="Q196">
        <f>IFERROR(VLOOKUP('Initial Data'!M196,Code!A$1:B$32,2,FALSE),"NULL")</f>
        <v>13</v>
      </c>
      <c r="R196" t="str">
        <f>'Initial Data'!N196</f>
        <v/>
      </c>
      <c r="S196" t="str">
        <f>'Initial Data'!P196</f>
        <v>jms/BusinessMessageQueue</v>
      </c>
      <c r="T196" t="str">
        <f>'Initial Data'!Q196</f>
        <v>jms/BusinessMessageQueue</v>
      </c>
      <c r="U196" t="str">
        <f>'Initial Data'!S196</f>
        <v/>
      </c>
      <c r="V196">
        <f>IFERROR(VLOOKUP('Initial Data'!T196,'Initial Data'!A$1:U$2000,21,FALSE),"")</f>
        <v>29</v>
      </c>
    </row>
    <row r="197" spans="1:22" x14ac:dyDescent="0.2">
      <c r="A197" t="str">
        <f>'Initial Data'!F197</f>
        <v>Component</v>
      </c>
      <c r="B197">
        <f t="shared" si="7"/>
        <v>196</v>
      </c>
      <c r="C197">
        <v>1</v>
      </c>
      <c r="D197" s="5" t="str">
        <f t="shared" si="6"/>
        <v>"2017-01-16 10:10:10"</v>
      </c>
      <c r="E197" s="5" t="str">
        <f t="shared" si="6"/>
        <v>"2017-01-16 10:10:10"</v>
      </c>
      <c r="F197" t="str">
        <f>'Initial Data'!A197</f>
        <v>Report Server - NCS Holding Notification</v>
      </c>
      <c r="G197" t="str">
        <f>'Initial Data'!B197</f>
        <v>CID0546</v>
      </c>
      <c r="H197" t="str">
        <f>'Initial Data'!C197</f>
        <v>NCS_HOLDING_NOTIFICATIONS</v>
      </c>
      <c r="I197" s="3" t="str">
        <f>'Initial Data'!D197</f>
        <v/>
      </c>
      <c r="J197" s="3" t="str">
        <f>'Initial Data'!E197</f>
        <v/>
      </c>
      <c r="K197">
        <f>IFERROR(VLOOKUP('Initial Data'!G197,Code!A$1:B$32,2,FALSE),"NULL")</f>
        <v>8</v>
      </c>
      <c r="L197" t="str">
        <f>IFERROR(VLOOKUP('Initial Data'!J197,Code!A$1:B$32,2,FALSE),"NULL")</f>
        <v>NULL</v>
      </c>
      <c r="M197" t="str">
        <f>IFERROR(VLOOKUP('Initial Data'!K197,Code!A$1:B$32,2,FALSE),"NULL")</f>
        <v>NULL</v>
      </c>
      <c r="N197" t="str">
        <f>IFERROR(VLOOKUP('Initial Data'!L197,Code!A$1:B$32,2,FALSE),"NULL")</f>
        <v>NULL</v>
      </c>
      <c r="O197" t="str">
        <f>IFERROR(VLOOKUP('Initial Data'!O197,Code!A$1:B$32,2,FALSE),"NULL")</f>
        <v>NULL</v>
      </c>
      <c r="P197">
        <f>IFERROR(VLOOKUP('Initial Data'!H197,Code!A$1:B$32,2,FALSE),"NULL")</f>
        <v>2</v>
      </c>
      <c r="Q197">
        <f>IFERROR(VLOOKUP('Initial Data'!M197,Code!A$1:B$32,2,FALSE),"NULL")</f>
        <v>13</v>
      </c>
      <c r="R197" t="str">
        <f>'Initial Data'!N197</f>
        <v>4/hour</v>
      </c>
      <c r="S197" t="str">
        <f>'Initial Data'!P197</f>
        <v/>
      </c>
      <c r="T197" t="str">
        <f>'Initial Data'!Q197</f>
        <v>RS_SB_INBOUND_QUEUE</v>
      </c>
      <c r="U197" t="str">
        <f>'Initial Data'!S197</f>
        <v/>
      </c>
      <c r="V197">
        <f>IFERROR(VLOOKUP('Initial Data'!T197,'Initial Data'!A$1:U$2000,21,FALSE),"")</f>
        <v>28</v>
      </c>
    </row>
    <row r="198" spans="1:22" x14ac:dyDescent="0.2">
      <c r="A198" t="str">
        <f>'Initial Data'!F198</f>
        <v>Component</v>
      </c>
      <c r="B198">
        <f t="shared" si="7"/>
        <v>197</v>
      </c>
      <c r="C198">
        <v>1</v>
      </c>
      <c r="D198" s="5" t="str">
        <f t="shared" si="6"/>
        <v>"2017-01-16 10:10:10"</v>
      </c>
      <c r="E198" s="5" t="str">
        <f t="shared" si="6"/>
        <v>"2017-01-16 10:10:10"</v>
      </c>
      <c r="F198" t="str">
        <f>'Initial Data'!A198</f>
        <v>Custody CTA Synchronisation</v>
      </c>
      <c r="G198" t="str">
        <f>'Initial Data'!B198</f>
        <v>CID0216</v>
      </c>
      <c r="H198" t="str">
        <f>'Initial Data'!C198</f>
        <v>CUSTODY_SYNC_CTA_WITH_AMSE</v>
      </c>
      <c r="I198" s="3" t="str">
        <f>'Initial Data'!D198</f>
        <v/>
      </c>
      <c r="J198" s="3" t="str">
        <f>'Initial Data'!E198</f>
        <v/>
      </c>
      <c r="K198">
        <f>IFERROR(VLOOKUP('Initial Data'!G198,Code!A$1:B$32,2,FALSE),"NULL")</f>
        <v>8</v>
      </c>
      <c r="L198" t="str">
        <f>IFERROR(VLOOKUP('Initial Data'!J198,Code!A$1:B$32,2,FALSE),"NULL")</f>
        <v>NULL</v>
      </c>
      <c r="M198" t="str">
        <f>IFERROR(VLOOKUP('Initial Data'!K198,Code!A$1:B$32,2,FALSE),"NULL")</f>
        <v>NULL</v>
      </c>
      <c r="N198" t="str">
        <f>IFERROR(VLOOKUP('Initial Data'!L198,Code!A$1:B$32,2,FALSE),"NULL")</f>
        <v>NULL</v>
      </c>
      <c r="O198" t="str">
        <f>IFERROR(VLOOKUP('Initial Data'!O198,Code!A$1:B$32,2,FALSE),"NULL")</f>
        <v>NULL</v>
      </c>
      <c r="P198">
        <f>IFERROR(VLOOKUP('Initial Data'!H198,Code!A$1:B$32,2,FALSE),"NULL")</f>
        <v>2</v>
      </c>
      <c r="Q198">
        <f>IFERROR(VLOOKUP('Initial Data'!M198,Code!A$1:B$32,2,FALSE),"NULL")</f>
        <v>13</v>
      </c>
      <c r="R198" t="str">
        <f>'Initial Data'!N198</f>
        <v/>
      </c>
      <c r="S198" t="str">
        <f>'Initial Data'!P198</f>
        <v/>
      </c>
      <c r="T198" t="str">
        <f>'Initial Data'!Q198</f>
        <v/>
      </c>
      <c r="U198" t="str">
        <f>'Initial Data'!S198</f>
        <v/>
      </c>
      <c r="V198">
        <f>IFERROR(VLOOKUP('Initial Data'!T198,'Initial Data'!A$1:U$2000,21,FALSE),"")</f>
        <v>21</v>
      </c>
    </row>
    <row r="199" spans="1:22" x14ac:dyDescent="0.2">
      <c r="A199" t="str">
        <f>'Initial Data'!F199</f>
        <v>Component</v>
      </c>
      <c r="B199">
        <f t="shared" si="7"/>
        <v>198</v>
      </c>
      <c r="C199">
        <v>1</v>
      </c>
      <c r="D199" s="5" t="str">
        <f t="shared" si="6"/>
        <v>"2017-01-16 10:10:10"</v>
      </c>
      <c r="E199" s="5" t="str">
        <f t="shared" si="6"/>
        <v>"2017-01-16 10:10:10"</v>
      </c>
      <c r="F199" t="str">
        <f>'Initial Data'!A199</f>
        <v>RDMCU</v>
      </c>
      <c r="G199" t="str">
        <f>'Initial Data'!B199</f>
        <v>CID0598</v>
      </c>
      <c r="H199" t="str">
        <f>'Initial Data'!C199</f>
        <v>RDMCU</v>
      </c>
      <c r="I199" s="3" t="str">
        <f>'Initial Data'!D199</f>
        <v/>
      </c>
      <c r="J199" s="3" t="str">
        <f>'Initial Data'!E199</f>
        <v/>
      </c>
      <c r="K199">
        <f>IFERROR(VLOOKUP('Initial Data'!G199,Code!A$1:B$32,2,FALSE),"NULL")</f>
        <v>8</v>
      </c>
      <c r="L199" t="str">
        <f>IFERROR(VLOOKUP('Initial Data'!J199,Code!A$1:B$32,2,FALSE),"NULL")</f>
        <v>NULL</v>
      </c>
      <c r="M199" t="str">
        <f>IFERROR(VLOOKUP('Initial Data'!K199,Code!A$1:B$32,2,FALSE),"NULL")</f>
        <v>NULL</v>
      </c>
      <c r="N199" t="str">
        <f>IFERROR(VLOOKUP('Initial Data'!L199,Code!A$1:B$32,2,FALSE),"NULL")</f>
        <v>NULL</v>
      </c>
      <c r="O199" t="str">
        <f>IFERROR(VLOOKUP('Initial Data'!O199,Code!A$1:B$32,2,FALSE),"NULL")</f>
        <v>NULL</v>
      </c>
      <c r="P199">
        <f>IFERROR(VLOOKUP('Initial Data'!H199,Code!A$1:B$32,2,FALSE),"NULL")</f>
        <v>1</v>
      </c>
      <c r="Q199">
        <f>IFERROR(VLOOKUP('Initial Data'!M199,Code!A$1:B$32,2,FALSE),"NULL")</f>
        <v>13</v>
      </c>
      <c r="R199" t="str">
        <f>'Initial Data'!N199</f>
        <v/>
      </c>
      <c r="S199" t="str">
        <f>'Initial Data'!P199</f>
        <v>SERVICE_REQUEST_TABLE</v>
      </c>
      <c r="T199" t="str">
        <f>'Initial Data'!Q199</f>
        <v/>
      </c>
      <c r="U199" t="str">
        <f>'Initial Data'!S199</f>
        <v/>
      </c>
      <c r="V199">
        <f>IFERROR(VLOOKUP('Initial Data'!T199,'Initial Data'!A$1:U$2000,21,FALSE),"")</f>
        <v>86</v>
      </c>
    </row>
    <row r="200" spans="1:22" x14ac:dyDescent="0.2">
      <c r="A200" t="str">
        <f>'Initial Data'!F200</f>
        <v>Component</v>
      </c>
      <c r="B200">
        <f t="shared" si="7"/>
        <v>199</v>
      </c>
      <c r="C200">
        <v>1</v>
      </c>
      <c r="D200" s="5" t="str">
        <f t="shared" si="6"/>
        <v>"2017-01-16 10:10:10"</v>
      </c>
      <c r="E200" s="5" t="str">
        <f t="shared" si="6"/>
        <v>"2017-01-16 10:10:10"</v>
      </c>
      <c r="F200" t="str">
        <f>'Initial Data'!A200</f>
        <v>CRTSCompletionAutomatonMDB</v>
      </c>
      <c r="G200" t="str">
        <f>'Initial Data'!B200</f>
        <v>CID0845</v>
      </c>
      <c r="H200" t="str">
        <f>'Initial Data'!C200</f>
        <v>CRTSCompletionAutomatonMDB</v>
      </c>
      <c r="I200" s="3" t="str">
        <f>'Initial Data'!D200</f>
        <v/>
      </c>
      <c r="J200" s="3" t="str">
        <f>'Initial Data'!E200</f>
        <v/>
      </c>
      <c r="K200">
        <f>IFERROR(VLOOKUP('Initial Data'!G200,Code!A$1:B$32,2,FALSE),"NULL")</f>
        <v>8</v>
      </c>
      <c r="L200" t="str">
        <f>IFERROR(VLOOKUP('Initial Data'!J200,Code!A$1:B$32,2,FALSE),"NULL")</f>
        <v>NULL</v>
      </c>
      <c r="M200" t="str">
        <f>IFERROR(VLOOKUP('Initial Data'!K200,Code!A$1:B$32,2,FALSE),"NULL")</f>
        <v>NULL</v>
      </c>
      <c r="N200" t="str">
        <f>IFERROR(VLOOKUP('Initial Data'!L200,Code!A$1:B$32,2,FALSE),"NULL")</f>
        <v>NULL</v>
      </c>
      <c r="O200" t="str">
        <f>IFERROR(VLOOKUP('Initial Data'!O200,Code!A$1:B$32,2,FALSE),"NULL")</f>
        <v>NULL</v>
      </c>
      <c r="P200">
        <f>IFERROR(VLOOKUP('Initial Data'!H200,Code!A$1:B$32,2,FALSE),"NULL")</f>
        <v>1</v>
      </c>
      <c r="Q200">
        <f>IFERROR(VLOOKUP('Initial Data'!M200,Code!A$1:B$32,2,FALSE),"NULL")</f>
        <v>13</v>
      </c>
      <c r="R200" t="str">
        <f>'Initial Data'!N200</f>
        <v/>
      </c>
      <c r="S200" t="str">
        <f>'Initial Data'!P200</f>
        <v>jms/BusinessMessageQueue</v>
      </c>
      <c r="T200" t="str">
        <f>'Initial Data'!Q200</f>
        <v>jms/BusinessMessageQueue</v>
      </c>
      <c r="U200" t="str">
        <f>'Initial Data'!S200</f>
        <v/>
      </c>
      <c r="V200">
        <f>IFERROR(VLOOKUP('Initial Data'!T200,'Initial Data'!A$1:U$2000,21,FALSE),"")</f>
        <v>29</v>
      </c>
    </row>
    <row r="201" spans="1:22" x14ac:dyDescent="0.2">
      <c r="A201" t="str">
        <f>'Initial Data'!F201</f>
        <v>Component</v>
      </c>
      <c r="B201">
        <f t="shared" si="7"/>
        <v>200</v>
      </c>
      <c r="C201">
        <v>1</v>
      </c>
      <c r="D201" s="5" t="str">
        <f t="shared" si="6"/>
        <v>"2017-01-16 10:10:10"</v>
      </c>
      <c r="E201" s="5" t="str">
        <f t="shared" si="6"/>
        <v>"2017-01-16 10:10:10"</v>
      </c>
      <c r="F201" t="str">
        <f>'Initial Data'!A201</f>
        <v>Report Server - RDF Holding Notifications</v>
      </c>
      <c r="G201" t="str">
        <f>'Initial Data'!B201</f>
        <v>CID0548</v>
      </c>
      <c r="H201" t="str">
        <f>'Initial Data'!C201</f>
        <v>RDF_HOLDING_NOTIFICATIONS</v>
      </c>
      <c r="I201" s="3" t="str">
        <f>'Initial Data'!D201</f>
        <v/>
      </c>
      <c r="J201" s="3" t="str">
        <f>'Initial Data'!E201</f>
        <v/>
      </c>
      <c r="K201">
        <f>IFERROR(VLOOKUP('Initial Data'!G201,Code!A$1:B$32,2,FALSE),"NULL")</f>
        <v>8</v>
      </c>
      <c r="L201" t="str">
        <f>IFERROR(VLOOKUP('Initial Data'!J201,Code!A$1:B$32,2,FALSE),"NULL")</f>
        <v>NULL</v>
      </c>
      <c r="M201" t="str">
        <f>IFERROR(VLOOKUP('Initial Data'!K201,Code!A$1:B$32,2,FALSE),"NULL")</f>
        <v>NULL</v>
      </c>
      <c r="N201" t="str">
        <f>IFERROR(VLOOKUP('Initial Data'!L201,Code!A$1:B$32,2,FALSE),"NULL")</f>
        <v>NULL</v>
      </c>
      <c r="O201" t="str">
        <f>IFERROR(VLOOKUP('Initial Data'!O201,Code!A$1:B$32,2,FALSE),"NULL")</f>
        <v>NULL</v>
      </c>
      <c r="P201">
        <f>IFERROR(VLOOKUP('Initial Data'!H201,Code!A$1:B$32,2,FALSE),"NULL")</f>
        <v>2</v>
      </c>
      <c r="Q201">
        <f>IFERROR(VLOOKUP('Initial Data'!M201,Code!A$1:B$32,2,FALSE),"NULL")</f>
        <v>13</v>
      </c>
      <c r="R201" t="str">
        <f>'Initial Data'!N201</f>
        <v>4/hour</v>
      </c>
      <c r="S201" t="str">
        <f>'Initial Data'!P201</f>
        <v>RS_OWNER@RS_DB</v>
      </c>
      <c r="T201" t="str">
        <f>'Initial Data'!Q201</f>
        <v>RS_SB_INBOUND_QUEUE</v>
      </c>
      <c r="U201" t="str">
        <f>'Initial Data'!S201</f>
        <v/>
      </c>
      <c r="V201">
        <f>IFERROR(VLOOKUP('Initial Data'!T201,'Initial Data'!A$1:U$2000,21,FALSE),"")</f>
        <v>28</v>
      </c>
    </row>
    <row r="202" spans="1:22" x14ac:dyDescent="0.2">
      <c r="A202" t="str">
        <f>'Initial Data'!F202</f>
        <v>Component</v>
      </c>
      <c r="B202">
        <f t="shared" si="7"/>
        <v>201</v>
      </c>
      <c r="C202">
        <v>1</v>
      </c>
      <c r="D202" s="5" t="str">
        <f t="shared" si="6"/>
        <v>"2017-01-16 10:10:10"</v>
      </c>
      <c r="E202" s="5" t="str">
        <f t="shared" si="6"/>
        <v>"2017-01-16 10:10:10"</v>
      </c>
      <c r="F202" t="str">
        <f>'Initial Data'!A202</f>
        <v>PM/CSD LuxCSD Business Day Processor</v>
      </c>
      <c r="G202" t="str">
        <f>'Initial Data'!B202</f>
        <v>CID0437</v>
      </c>
      <c r="H202" t="str">
        <f>'Initial Data'!C202</f>
        <v>BusinessDayProcessorMDBLUX</v>
      </c>
      <c r="I202" s="3" t="str">
        <f>'Initial Data'!D202</f>
        <v/>
      </c>
      <c r="J202" s="3" t="str">
        <f>'Initial Data'!E202</f>
        <v/>
      </c>
      <c r="K202">
        <f>IFERROR(VLOOKUP('Initial Data'!G202,Code!A$1:B$32,2,FALSE),"NULL")</f>
        <v>8</v>
      </c>
      <c r="L202" t="str">
        <f>IFERROR(VLOOKUP('Initial Data'!J202,Code!A$1:B$32,2,FALSE),"NULL")</f>
        <v>NULL</v>
      </c>
      <c r="M202" t="str">
        <f>IFERROR(VLOOKUP('Initial Data'!K202,Code!A$1:B$32,2,FALSE),"NULL")</f>
        <v>NULL</v>
      </c>
      <c r="N202" t="str">
        <f>IFERROR(VLOOKUP('Initial Data'!L202,Code!A$1:B$32,2,FALSE),"NULL")</f>
        <v>NULL</v>
      </c>
      <c r="O202" t="str">
        <f>IFERROR(VLOOKUP('Initial Data'!O202,Code!A$1:B$32,2,FALSE),"NULL")</f>
        <v>NULL</v>
      </c>
      <c r="P202">
        <f>IFERROR(VLOOKUP('Initial Data'!H202,Code!A$1:B$32,2,FALSE),"NULL")</f>
        <v>1</v>
      </c>
      <c r="Q202">
        <f>IFERROR(VLOOKUP('Initial Data'!M202,Code!A$1:B$32,2,FALSE),"NULL")</f>
        <v>13</v>
      </c>
      <c r="R202" t="str">
        <f>'Initial Data'!N202</f>
        <v/>
      </c>
      <c r="S202" t="str">
        <f>'Initial Data'!P202</f>
        <v>AMQ.PM_LUX_BDP_QUEUE</v>
      </c>
      <c r="T202" t="str">
        <f>'Initial Data'!Q202</f>
        <v/>
      </c>
      <c r="U202" t="str">
        <f>'Initial Data'!S202</f>
        <v/>
      </c>
      <c r="V202">
        <f>IFERROR(VLOOKUP('Initial Data'!T202,'Initial Data'!A$1:U$2000,21,FALSE),"")</f>
        <v>61</v>
      </c>
    </row>
    <row r="203" spans="1:22" x14ac:dyDescent="0.2">
      <c r="A203" t="str">
        <f>'Initial Data'!F203</f>
        <v>Component</v>
      </c>
      <c r="B203">
        <f t="shared" si="7"/>
        <v>202</v>
      </c>
      <c r="C203">
        <v>1</v>
      </c>
      <c r="D203" s="5" t="str">
        <f t="shared" si="6"/>
        <v>"2017-01-16 10:10:10"</v>
      </c>
      <c r="E203" s="5" t="str">
        <f t="shared" si="6"/>
        <v>"2017-01-16 10:10:10"</v>
      </c>
      <c r="F203" t="str">
        <f>'Initial Data'!A203</f>
        <v>RDMFU</v>
      </c>
      <c r="G203" t="str">
        <f>'Initial Data'!B203</f>
        <v>CID0599</v>
      </c>
      <c r="H203" t="str">
        <f>'Initial Data'!C203</f>
        <v>RDMFU</v>
      </c>
      <c r="I203" s="3" t="str">
        <f>'Initial Data'!D203</f>
        <v/>
      </c>
      <c r="J203" s="3" t="str">
        <f>'Initial Data'!E203</f>
        <v/>
      </c>
      <c r="K203">
        <f>IFERROR(VLOOKUP('Initial Data'!G203,Code!A$1:B$32,2,FALSE),"NULL")</f>
        <v>8</v>
      </c>
      <c r="L203" t="str">
        <f>IFERROR(VLOOKUP('Initial Data'!J203,Code!A$1:B$32,2,FALSE),"NULL")</f>
        <v>NULL</v>
      </c>
      <c r="M203" t="str">
        <f>IFERROR(VLOOKUP('Initial Data'!K203,Code!A$1:B$32,2,FALSE),"NULL")</f>
        <v>NULL</v>
      </c>
      <c r="N203" t="str">
        <f>IFERROR(VLOOKUP('Initial Data'!L203,Code!A$1:B$32,2,FALSE),"NULL")</f>
        <v>NULL</v>
      </c>
      <c r="O203" t="str">
        <f>IFERROR(VLOOKUP('Initial Data'!O203,Code!A$1:B$32,2,FALSE),"NULL")</f>
        <v>NULL</v>
      </c>
      <c r="P203">
        <f>IFERROR(VLOOKUP('Initial Data'!H203,Code!A$1:B$32,2,FALSE),"NULL")</f>
        <v>1</v>
      </c>
      <c r="Q203">
        <f>IFERROR(VLOOKUP('Initial Data'!M203,Code!A$1:B$32,2,FALSE),"NULL")</f>
        <v>13</v>
      </c>
      <c r="R203" t="str">
        <f>'Initial Data'!N203</f>
        <v/>
      </c>
      <c r="S203" t="str">
        <f>'Initial Data'!P203</f>
        <v>SERVICE_REQUEST_TABLE</v>
      </c>
      <c r="T203" t="str">
        <f>'Initial Data'!Q203</f>
        <v/>
      </c>
      <c r="U203" t="str">
        <f>'Initial Data'!S203</f>
        <v/>
      </c>
      <c r="V203">
        <f>IFERROR(VLOOKUP('Initial Data'!T203,'Initial Data'!A$1:U$2000,21,FALSE),"")</f>
        <v>86</v>
      </c>
    </row>
    <row r="204" spans="1:22" x14ac:dyDescent="0.2">
      <c r="A204" t="str">
        <f>'Initial Data'!F204</f>
        <v>Component</v>
      </c>
      <c r="B204">
        <f t="shared" si="7"/>
        <v>203</v>
      </c>
      <c r="C204">
        <v>1</v>
      </c>
      <c r="D204" s="5" t="str">
        <f t="shared" si="6"/>
        <v>"2017-01-16 10:10:10"</v>
      </c>
      <c r="E204" s="5" t="str">
        <f t="shared" si="6"/>
        <v>"2017-01-16 10:10:10"</v>
      </c>
      <c r="F204" t="str">
        <f>'Initial Data'!A204</f>
        <v>DefaultReportProcessorMDB</v>
      </c>
      <c r="G204" t="str">
        <f>'Initial Data'!B204</f>
        <v>CID0847</v>
      </c>
      <c r="H204" t="str">
        <f>'Initial Data'!C204</f>
        <v>DefaultReportProcessorMDB</v>
      </c>
      <c r="I204" s="3" t="str">
        <f>'Initial Data'!D204</f>
        <v/>
      </c>
      <c r="J204" s="3" t="str">
        <f>'Initial Data'!E204</f>
        <v/>
      </c>
      <c r="K204">
        <f>IFERROR(VLOOKUP('Initial Data'!G204,Code!A$1:B$32,2,FALSE),"NULL")</f>
        <v>8</v>
      </c>
      <c r="L204" t="str">
        <f>IFERROR(VLOOKUP('Initial Data'!J204,Code!A$1:B$32,2,FALSE),"NULL")</f>
        <v>NULL</v>
      </c>
      <c r="M204" t="str">
        <f>IFERROR(VLOOKUP('Initial Data'!K204,Code!A$1:B$32,2,FALSE),"NULL")</f>
        <v>NULL</v>
      </c>
      <c r="N204" t="str">
        <f>IFERROR(VLOOKUP('Initial Data'!L204,Code!A$1:B$32,2,FALSE),"NULL")</f>
        <v>NULL</v>
      </c>
      <c r="O204" t="str">
        <f>IFERROR(VLOOKUP('Initial Data'!O204,Code!A$1:B$32,2,FALSE),"NULL")</f>
        <v>NULL</v>
      </c>
      <c r="P204">
        <f>IFERROR(VLOOKUP('Initial Data'!H204,Code!A$1:B$32,2,FALSE),"NULL")</f>
        <v>1</v>
      </c>
      <c r="Q204">
        <f>IFERROR(VLOOKUP('Initial Data'!M204,Code!A$1:B$32,2,FALSE),"NULL")</f>
        <v>13</v>
      </c>
      <c r="R204" t="str">
        <f>'Initial Data'!N204</f>
        <v/>
      </c>
      <c r="S204" t="str">
        <f>'Initial Data'!P204</f>
        <v/>
      </c>
      <c r="T204" t="str">
        <f>'Initial Data'!Q204</f>
        <v>TNP_SB_INBOUND_QUEUE@TNP</v>
      </c>
      <c r="U204" t="str">
        <f>'Initial Data'!S204</f>
        <v/>
      </c>
      <c r="V204">
        <f>IFERROR(VLOOKUP('Initial Data'!T204,'Initial Data'!A$1:U$2000,21,FALSE),"")</f>
        <v>29</v>
      </c>
    </row>
    <row r="205" spans="1:22" x14ac:dyDescent="0.2">
      <c r="A205" t="str">
        <f>'Initial Data'!F205</f>
        <v>Component</v>
      </c>
      <c r="B205">
        <f t="shared" si="7"/>
        <v>204</v>
      </c>
      <c r="C205">
        <v>1</v>
      </c>
      <c r="D205" s="5" t="str">
        <f t="shared" si="6"/>
        <v>"2017-01-16 10:10:10"</v>
      </c>
      <c r="E205" s="5" t="str">
        <f t="shared" si="6"/>
        <v>"2017-01-16 10:10:10"</v>
      </c>
      <c r="F205" t="str">
        <f>'Initial Data'!A205</f>
        <v>Report Server AMSE</v>
      </c>
      <c r="G205" t="str">
        <f>'Initial Data'!B205</f>
        <v>CID0549</v>
      </c>
      <c r="H205" t="str">
        <f>'Initial Data'!C205</f>
        <v>RS AMSE</v>
      </c>
      <c r="I205" s="3" t="str">
        <f>'Initial Data'!D205</f>
        <v/>
      </c>
      <c r="J205" s="3" t="str">
        <f>'Initial Data'!E205</f>
        <v/>
      </c>
      <c r="K205">
        <f>IFERROR(VLOOKUP('Initial Data'!G205,Code!A$1:B$32,2,FALSE),"NULL")</f>
        <v>8</v>
      </c>
      <c r="L205" t="str">
        <f>IFERROR(VLOOKUP('Initial Data'!J205,Code!A$1:B$32,2,FALSE),"NULL")</f>
        <v>NULL</v>
      </c>
      <c r="M205" t="str">
        <f>IFERROR(VLOOKUP('Initial Data'!K205,Code!A$1:B$32,2,FALSE),"NULL")</f>
        <v>NULL</v>
      </c>
      <c r="N205" t="str">
        <f>IFERROR(VLOOKUP('Initial Data'!L205,Code!A$1:B$32,2,FALSE),"NULL")</f>
        <v>NULL</v>
      </c>
      <c r="O205" t="str">
        <f>IFERROR(VLOOKUP('Initial Data'!O205,Code!A$1:B$32,2,FALSE),"NULL")</f>
        <v>NULL</v>
      </c>
      <c r="P205">
        <f>IFERROR(VLOOKUP('Initial Data'!H205,Code!A$1:B$32,2,FALSE),"NULL")</f>
        <v>1</v>
      </c>
      <c r="Q205">
        <f>IFERROR(VLOOKUP('Initial Data'!M205,Code!A$1:B$32,2,FALSE),"NULL")</f>
        <v>13</v>
      </c>
      <c r="R205" t="str">
        <f>'Initial Data'!N205</f>
        <v/>
      </c>
      <c r="S205" t="str">
        <f>'Initial Data'!P205</f>
        <v>AQ_OWNER.AMSE_NOTF_QUEUE</v>
      </c>
      <c r="T205" t="str">
        <f>'Initial Data'!Q205</f>
        <v>RS_SB_INBOUND_QUEUE</v>
      </c>
      <c r="U205" t="str">
        <f>'Initial Data'!S205</f>
        <v/>
      </c>
      <c r="V205">
        <f>IFERROR(VLOOKUP('Initial Data'!T205,'Initial Data'!A$1:U$2000,21,FALSE),"")</f>
        <v>28</v>
      </c>
    </row>
    <row r="206" spans="1:22" x14ac:dyDescent="0.2">
      <c r="A206" t="str">
        <f>'Initial Data'!F206</f>
        <v>Component</v>
      </c>
      <c r="B206">
        <f t="shared" si="7"/>
        <v>205</v>
      </c>
      <c r="C206">
        <v>1</v>
      </c>
      <c r="D206" s="5" t="str">
        <f t="shared" si="6"/>
        <v>"2017-01-16 10:10:10"</v>
      </c>
      <c r="E206" s="5" t="str">
        <f t="shared" si="6"/>
        <v>"2017-01-16 10:10:10"</v>
      </c>
      <c r="F206" t="str">
        <f>'Initial Data'!A206</f>
        <v>PM/CSD LuxCSD Impact Finder</v>
      </c>
      <c r="G206" t="str">
        <f>'Initial Data'!B206</f>
        <v>CID0435</v>
      </c>
      <c r="H206" t="str">
        <f>'Initial Data'!C206</f>
        <v>ImpactFinderLUX</v>
      </c>
      <c r="I206" s="3" t="str">
        <f>'Initial Data'!D206</f>
        <v/>
      </c>
      <c r="J206" s="3" t="str">
        <f>'Initial Data'!E206</f>
        <v/>
      </c>
      <c r="K206">
        <f>IFERROR(VLOOKUP('Initial Data'!G206,Code!A$1:B$32,2,FALSE),"NULL")</f>
        <v>8</v>
      </c>
      <c r="L206" t="str">
        <f>IFERROR(VLOOKUP('Initial Data'!J206,Code!A$1:B$32,2,FALSE),"NULL")</f>
        <v>NULL</v>
      </c>
      <c r="M206" t="str">
        <f>IFERROR(VLOOKUP('Initial Data'!K206,Code!A$1:B$32,2,FALSE),"NULL")</f>
        <v>NULL</v>
      </c>
      <c r="N206" t="str">
        <f>IFERROR(VLOOKUP('Initial Data'!L206,Code!A$1:B$32,2,FALSE),"NULL")</f>
        <v>NULL</v>
      </c>
      <c r="O206" t="str">
        <f>IFERROR(VLOOKUP('Initial Data'!O206,Code!A$1:B$32,2,FALSE),"NULL")</f>
        <v>NULL</v>
      </c>
      <c r="P206">
        <f>IFERROR(VLOOKUP('Initial Data'!H206,Code!A$1:B$32,2,FALSE),"NULL")</f>
        <v>1</v>
      </c>
      <c r="Q206">
        <f>IFERROR(VLOOKUP('Initial Data'!M206,Code!A$1:B$32,2,FALSE),"NULL")</f>
        <v>13</v>
      </c>
      <c r="R206" t="str">
        <f>'Initial Data'!N206</f>
        <v/>
      </c>
      <c r="S206" t="str">
        <f>'Initial Data'!P206</f>
        <v>AMQ.PM_LUX_IMP_FNDR_QUEUE</v>
      </c>
      <c r="T206" t="str">
        <f>'Initial Data'!Q206</f>
        <v/>
      </c>
      <c r="U206" t="str">
        <f>'Initial Data'!S206</f>
        <v/>
      </c>
      <c r="V206">
        <f>IFERROR(VLOOKUP('Initial Data'!T206,'Initial Data'!A$1:U$2000,21,FALSE),"")</f>
        <v>61</v>
      </c>
    </row>
    <row r="207" spans="1:22" x14ac:dyDescent="0.2">
      <c r="A207" t="str">
        <f>'Initial Data'!F207</f>
        <v>Component</v>
      </c>
      <c r="B207">
        <f t="shared" si="7"/>
        <v>206</v>
      </c>
      <c r="C207">
        <v>1</v>
      </c>
      <c r="D207" s="5" t="str">
        <f t="shared" si="6"/>
        <v>"2017-01-16 10:10:10"</v>
      </c>
      <c r="E207" s="5" t="str">
        <f t="shared" si="6"/>
        <v>"2017-01-16 10:10:10"</v>
      </c>
      <c r="F207" t="str">
        <f>'Initial Data'!A207</f>
        <v>RDMLC</v>
      </c>
      <c r="G207" t="str">
        <f>'Initial Data'!B207</f>
        <v>CID0600</v>
      </c>
      <c r="H207" t="str">
        <f>'Initial Data'!C207</f>
        <v>RDMLC</v>
      </c>
      <c r="I207" s="3" t="str">
        <f>'Initial Data'!D207</f>
        <v/>
      </c>
      <c r="J207" s="3" t="str">
        <f>'Initial Data'!E207</f>
        <v/>
      </c>
      <c r="K207">
        <f>IFERROR(VLOOKUP('Initial Data'!G207,Code!A$1:B$32,2,FALSE),"NULL")</f>
        <v>8</v>
      </c>
      <c r="L207" t="str">
        <f>IFERROR(VLOOKUP('Initial Data'!J207,Code!A$1:B$32,2,FALSE),"NULL")</f>
        <v>NULL</v>
      </c>
      <c r="M207" t="str">
        <f>IFERROR(VLOOKUP('Initial Data'!K207,Code!A$1:B$32,2,FALSE),"NULL")</f>
        <v>NULL</v>
      </c>
      <c r="N207" t="str">
        <f>IFERROR(VLOOKUP('Initial Data'!L207,Code!A$1:B$32,2,FALSE),"NULL")</f>
        <v>NULL</v>
      </c>
      <c r="O207" t="str">
        <f>IFERROR(VLOOKUP('Initial Data'!O207,Code!A$1:B$32,2,FALSE),"NULL")</f>
        <v>NULL</v>
      </c>
      <c r="P207">
        <f>IFERROR(VLOOKUP('Initial Data'!H207,Code!A$1:B$32,2,FALSE),"NULL")</f>
        <v>1</v>
      </c>
      <c r="Q207">
        <f>IFERROR(VLOOKUP('Initial Data'!M207,Code!A$1:B$32,2,FALSE),"NULL")</f>
        <v>13</v>
      </c>
      <c r="R207" t="str">
        <f>'Initial Data'!N207</f>
        <v/>
      </c>
      <c r="S207" t="str">
        <f>'Initial Data'!P207</f>
        <v>SERVICE_REQUEST_TABLE</v>
      </c>
      <c r="T207" t="str">
        <f>'Initial Data'!Q207</f>
        <v/>
      </c>
      <c r="U207" t="str">
        <f>'Initial Data'!S207</f>
        <v/>
      </c>
      <c r="V207">
        <f>IFERROR(VLOOKUP('Initial Data'!T207,'Initial Data'!A$1:U$2000,21,FALSE),"")</f>
        <v>86</v>
      </c>
    </row>
    <row r="208" spans="1:22" x14ac:dyDescent="0.2">
      <c r="A208" t="str">
        <f>'Initial Data'!F208</f>
        <v>Component</v>
      </c>
      <c r="B208">
        <f t="shared" si="7"/>
        <v>207</v>
      </c>
      <c r="C208">
        <v>1</v>
      </c>
      <c r="D208" s="5" t="str">
        <f t="shared" si="6"/>
        <v>"2017-01-16 10:10:10"</v>
      </c>
      <c r="E208" s="5" t="str">
        <f t="shared" si="6"/>
        <v>"2017-01-16 10:10:10"</v>
      </c>
      <c r="F208" t="str">
        <f>'Initial Data'!A208</f>
        <v>NoLifecycleAutomatonMDB</v>
      </c>
      <c r="G208" t="str">
        <f>'Initial Data'!B208</f>
        <v>CID0854</v>
      </c>
      <c r="H208" t="str">
        <f>'Initial Data'!C208</f>
        <v>NoLifecycleAutomatonMDB</v>
      </c>
      <c r="I208" s="3" t="str">
        <f>'Initial Data'!D208</f>
        <v/>
      </c>
      <c r="J208" s="3" t="str">
        <f>'Initial Data'!E208</f>
        <v/>
      </c>
      <c r="K208">
        <f>IFERROR(VLOOKUP('Initial Data'!G208,Code!A$1:B$32,2,FALSE),"NULL")</f>
        <v>8</v>
      </c>
      <c r="L208" t="str">
        <f>IFERROR(VLOOKUP('Initial Data'!J208,Code!A$1:B$32,2,FALSE),"NULL")</f>
        <v>NULL</v>
      </c>
      <c r="M208" t="str">
        <f>IFERROR(VLOOKUP('Initial Data'!K208,Code!A$1:B$32,2,FALSE),"NULL")</f>
        <v>NULL</v>
      </c>
      <c r="N208" t="str">
        <f>IFERROR(VLOOKUP('Initial Data'!L208,Code!A$1:B$32,2,FALSE),"NULL")</f>
        <v>NULL</v>
      </c>
      <c r="O208" t="str">
        <f>IFERROR(VLOOKUP('Initial Data'!O208,Code!A$1:B$32,2,FALSE),"NULL")</f>
        <v>NULL</v>
      </c>
      <c r="P208">
        <f>IFERROR(VLOOKUP('Initial Data'!H208,Code!A$1:B$32,2,FALSE),"NULL")</f>
        <v>1</v>
      </c>
      <c r="Q208">
        <f>IFERROR(VLOOKUP('Initial Data'!M208,Code!A$1:B$32,2,FALSE),"NULL")</f>
        <v>13</v>
      </c>
      <c r="R208" t="str">
        <f>'Initial Data'!N208</f>
        <v/>
      </c>
      <c r="S208" t="str">
        <f>'Initial Data'!P208</f>
        <v/>
      </c>
      <c r="T208" t="str">
        <f>'Initial Data'!Q208</f>
        <v>jms/BusinessMessageQueue</v>
      </c>
      <c r="U208" t="str">
        <f>'Initial Data'!S208</f>
        <v/>
      </c>
      <c r="V208">
        <f>IFERROR(VLOOKUP('Initial Data'!T208,'Initial Data'!A$1:U$2000,21,FALSE),"")</f>
        <v>29</v>
      </c>
    </row>
    <row r="209" spans="1:22" x14ac:dyDescent="0.2">
      <c r="A209" t="str">
        <f>'Initial Data'!F209</f>
        <v>Component</v>
      </c>
      <c r="B209">
        <f t="shared" si="7"/>
        <v>208</v>
      </c>
      <c r="C209">
        <v>1</v>
      </c>
      <c r="D209" s="5" t="str">
        <f t="shared" si="6"/>
        <v>"2017-01-16 10:10:10"</v>
      </c>
      <c r="E209" s="5" t="str">
        <f t="shared" si="6"/>
        <v>"2017-01-16 10:10:10"</v>
      </c>
      <c r="F209" t="str">
        <f>'Initial Data'!A209</f>
        <v>Report Server PDF Service</v>
      </c>
      <c r="G209" t="str">
        <f>'Initial Data'!B209</f>
        <v>CID0547</v>
      </c>
      <c r="H209" t="str">
        <f>'Initial Data'!C209</f>
        <v>PDF</v>
      </c>
      <c r="I209" s="3" t="str">
        <f>'Initial Data'!D209</f>
        <v/>
      </c>
      <c r="J209" s="3" t="str">
        <f>'Initial Data'!E209</f>
        <v/>
      </c>
      <c r="K209">
        <f>IFERROR(VLOOKUP('Initial Data'!G209,Code!A$1:B$32,2,FALSE),"NULL")</f>
        <v>8</v>
      </c>
      <c r="L209" t="str">
        <f>IFERROR(VLOOKUP('Initial Data'!J209,Code!A$1:B$32,2,FALSE),"NULL")</f>
        <v>NULL</v>
      </c>
      <c r="M209" t="str">
        <f>IFERROR(VLOOKUP('Initial Data'!K209,Code!A$1:B$32,2,FALSE),"NULL")</f>
        <v>NULL</v>
      </c>
      <c r="N209" t="str">
        <f>IFERROR(VLOOKUP('Initial Data'!L209,Code!A$1:B$32,2,FALSE),"NULL")</f>
        <v>NULL</v>
      </c>
      <c r="O209" t="str">
        <f>IFERROR(VLOOKUP('Initial Data'!O209,Code!A$1:B$32,2,FALSE),"NULL")</f>
        <v>NULL</v>
      </c>
      <c r="P209">
        <f>IFERROR(VLOOKUP('Initial Data'!H209,Code!A$1:B$32,2,FALSE),"NULL")</f>
        <v>1</v>
      </c>
      <c r="Q209">
        <f>IFERROR(VLOOKUP('Initial Data'!M209,Code!A$1:B$32,2,FALSE),"NULL")</f>
        <v>13</v>
      </c>
      <c r="R209" t="str">
        <f>'Initial Data'!N209</f>
        <v/>
      </c>
      <c r="S209" t="str">
        <f>'Initial Data'!P209</f>
        <v>AQ_OWNER.RSDB_PDF_IN_QUEUE</v>
      </c>
      <c r="T209" t="str">
        <f>'Initial Data'!Q209</f>
        <v>RS_SB_INBOUND_QUEUE</v>
      </c>
      <c r="U209" t="str">
        <f>'Initial Data'!S209</f>
        <v/>
      </c>
      <c r="V209">
        <f>IFERROR(VLOOKUP('Initial Data'!T209,'Initial Data'!A$1:U$2000,21,FALSE),"")</f>
        <v>28</v>
      </c>
    </row>
    <row r="210" spans="1:22" x14ac:dyDescent="0.2">
      <c r="A210" t="str">
        <f>'Initial Data'!F210</f>
        <v>Component</v>
      </c>
      <c r="B210">
        <f t="shared" si="7"/>
        <v>209</v>
      </c>
      <c r="C210">
        <v>1</v>
      </c>
      <c r="D210" s="5" t="str">
        <f t="shared" si="6"/>
        <v>"2017-01-16 10:10:10"</v>
      </c>
      <c r="E210" s="5" t="str">
        <f t="shared" si="6"/>
        <v>"2017-01-16 10:10:10"</v>
      </c>
      <c r="F210" t="str">
        <f>'Initial Data'!A210</f>
        <v>PM/CSD LuxCSD Instruction Comparison</v>
      </c>
      <c r="G210" t="str">
        <f>'Initial Data'!B210</f>
        <v>CID0439</v>
      </c>
      <c r="H210" t="str">
        <f>'Initial Data'!C210</f>
        <v>InstructionComparisonMDBLUX</v>
      </c>
      <c r="I210" s="3" t="str">
        <f>'Initial Data'!D210</f>
        <v/>
      </c>
      <c r="J210" s="3" t="str">
        <f>'Initial Data'!E210</f>
        <v/>
      </c>
      <c r="K210">
        <f>IFERROR(VLOOKUP('Initial Data'!G210,Code!A$1:B$32,2,FALSE),"NULL")</f>
        <v>8</v>
      </c>
      <c r="L210" t="str">
        <f>IFERROR(VLOOKUP('Initial Data'!J210,Code!A$1:B$32,2,FALSE),"NULL")</f>
        <v>NULL</v>
      </c>
      <c r="M210" t="str">
        <f>IFERROR(VLOOKUP('Initial Data'!K210,Code!A$1:B$32,2,FALSE),"NULL")</f>
        <v>NULL</v>
      </c>
      <c r="N210" t="str">
        <f>IFERROR(VLOOKUP('Initial Data'!L210,Code!A$1:B$32,2,FALSE),"NULL")</f>
        <v>NULL</v>
      </c>
      <c r="O210" t="str">
        <f>IFERROR(VLOOKUP('Initial Data'!O210,Code!A$1:B$32,2,FALSE),"NULL")</f>
        <v>NULL</v>
      </c>
      <c r="P210">
        <f>IFERROR(VLOOKUP('Initial Data'!H210,Code!A$1:B$32,2,FALSE),"NULL")</f>
        <v>1</v>
      </c>
      <c r="Q210">
        <f>IFERROR(VLOOKUP('Initial Data'!M210,Code!A$1:B$32,2,FALSE),"NULL")</f>
        <v>13</v>
      </c>
      <c r="R210" t="str">
        <f>'Initial Data'!N210</f>
        <v/>
      </c>
      <c r="S210" t="str">
        <f>'Initial Data'!P210</f>
        <v>AMQ.PM_LUX_CMP_GUI_QUEUE</v>
      </c>
      <c r="T210" t="str">
        <f>'Initial Data'!Q210</f>
        <v/>
      </c>
      <c r="U210" t="str">
        <f>'Initial Data'!S210</f>
        <v/>
      </c>
      <c r="V210">
        <f>IFERROR(VLOOKUP('Initial Data'!T210,'Initial Data'!A$1:U$2000,21,FALSE),"")</f>
        <v>61</v>
      </c>
    </row>
    <row r="211" spans="1:22" x14ac:dyDescent="0.2">
      <c r="A211" t="str">
        <f>'Initial Data'!F211</f>
        <v>Component</v>
      </c>
      <c r="B211">
        <f t="shared" si="7"/>
        <v>210</v>
      </c>
      <c r="C211">
        <v>1</v>
      </c>
      <c r="D211" s="5" t="str">
        <f t="shared" si="6"/>
        <v>"2017-01-16 10:10:10"</v>
      </c>
      <c r="E211" s="5" t="str">
        <f t="shared" si="6"/>
        <v>"2017-01-16 10:10:10"</v>
      </c>
      <c r="F211" t="str">
        <f>'Initial Data'!A211</f>
        <v>RDMOAQ</v>
      </c>
      <c r="G211" t="str">
        <f>'Initial Data'!B211</f>
        <v>CID0601</v>
      </c>
      <c r="H211" t="str">
        <f>'Initial Data'!C211</f>
        <v>RDMOAQ</v>
      </c>
      <c r="I211" s="3" t="str">
        <f>'Initial Data'!D211</f>
        <v/>
      </c>
      <c r="J211" s="3" t="str">
        <f>'Initial Data'!E211</f>
        <v/>
      </c>
      <c r="K211">
        <f>IFERROR(VLOOKUP('Initial Data'!G211,Code!A$1:B$32,2,FALSE),"NULL")</f>
        <v>8</v>
      </c>
      <c r="L211" t="str">
        <f>IFERROR(VLOOKUP('Initial Data'!J211,Code!A$1:B$32,2,FALSE),"NULL")</f>
        <v>NULL</v>
      </c>
      <c r="M211" t="str">
        <f>IFERROR(VLOOKUP('Initial Data'!K211,Code!A$1:B$32,2,FALSE),"NULL")</f>
        <v>NULL</v>
      </c>
      <c r="N211" t="str">
        <f>IFERROR(VLOOKUP('Initial Data'!L211,Code!A$1:B$32,2,FALSE),"NULL")</f>
        <v>NULL</v>
      </c>
      <c r="O211" t="str">
        <f>IFERROR(VLOOKUP('Initial Data'!O211,Code!A$1:B$32,2,FALSE),"NULL")</f>
        <v>NULL</v>
      </c>
      <c r="P211">
        <f>IFERROR(VLOOKUP('Initial Data'!H211,Code!A$1:B$32,2,FALSE),"NULL")</f>
        <v>1</v>
      </c>
      <c r="Q211">
        <f>IFERROR(VLOOKUP('Initial Data'!M211,Code!A$1:B$32,2,FALSE),"NULL")</f>
        <v>13</v>
      </c>
      <c r="R211" t="str">
        <f>'Initial Data'!N211</f>
        <v/>
      </c>
      <c r="S211" t="str">
        <f>'Initial Data'!P211</f>
        <v>AQ_OWNER.RDM_OAQ_QUEUE</v>
      </c>
      <c r="T211" t="str">
        <f>'Initial Data'!Q211</f>
        <v/>
      </c>
      <c r="U211" t="str">
        <f>'Initial Data'!S211</f>
        <v/>
      </c>
      <c r="V211">
        <f>IFERROR(VLOOKUP('Initial Data'!T211,'Initial Data'!A$1:U$2000,21,FALSE),"")</f>
        <v>86</v>
      </c>
    </row>
    <row r="212" spans="1:22" x14ac:dyDescent="0.2">
      <c r="A212" t="str">
        <f>'Initial Data'!F212</f>
        <v>Component</v>
      </c>
      <c r="B212">
        <f t="shared" si="7"/>
        <v>211</v>
      </c>
      <c r="C212">
        <v>1</v>
      </c>
      <c r="D212" s="5" t="str">
        <f t="shared" si="6"/>
        <v>"2017-01-16 10:10:10"</v>
      </c>
      <c r="E212" s="5" t="str">
        <f t="shared" si="6"/>
        <v>"2017-01-16 10:10:10"</v>
      </c>
      <c r="F212" t="str">
        <f>'Initial Data'!A212</f>
        <v>NSOAutomatonMDB</v>
      </c>
      <c r="G212" t="str">
        <f>'Initial Data'!B212</f>
        <v>CID0855</v>
      </c>
      <c r="H212" t="str">
        <f>'Initial Data'!C212</f>
        <v>NSOAutomatonMDB</v>
      </c>
      <c r="I212" s="3" t="str">
        <f>'Initial Data'!D212</f>
        <v/>
      </c>
      <c r="J212" s="3" t="str">
        <f>'Initial Data'!E212</f>
        <v/>
      </c>
      <c r="K212">
        <f>IFERROR(VLOOKUP('Initial Data'!G212,Code!A$1:B$32,2,FALSE),"NULL")</f>
        <v>8</v>
      </c>
      <c r="L212" t="str">
        <f>IFERROR(VLOOKUP('Initial Data'!J212,Code!A$1:B$32,2,FALSE),"NULL")</f>
        <v>NULL</v>
      </c>
      <c r="M212" t="str">
        <f>IFERROR(VLOOKUP('Initial Data'!K212,Code!A$1:B$32,2,FALSE),"NULL")</f>
        <v>NULL</v>
      </c>
      <c r="N212" t="str">
        <f>IFERROR(VLOOKUP('Initial Data'!L212,Code!A$1:B$32,2,FALSE),"NULL")</f>
        <v>NULL</v>
      </c>
      <c r="O212" t="str">
        <f>IFERROR(VLOOKUP('Initial Data'!O212,Code!A$1:B$32,2,FALSE),"NULL")</f>
        <v>NULL</v>
      </c>
      <c r="P212">
        <f>IFERROR(VLOOKUP('Initial Data'!H212,Code!A$1:B$32,2,FALSE),"NULL")</f>
        <v>1</v>
      </c>
      <c r="Q212">
        <f>IFERROR(VLOOKUP('Initial Data'!M212,Code!A$1:B$32,2,FALSE),"NULL")</f>
        <v>13</v>
      </c>
      <c r="R212" t="str">
        <f>'Initial Data'!N212</f>
        <v/>
      </c>
      <c r="S212" t="str">
        <f>'Initial Data'!P212</f>
        <v>jms/BusinessMessageQueue</v>
      </c>
      <c r="T212" t="str">
        <f>'Initial Data'!Q212</f>
        <v>jms/BusinessMessageQueue</v>
      </c>
      <c r="U212" t="str">
        <f>'Initial Data'!S212</f>
        <v/>
      </c>
      <c r="V212">
        <f>IFERROR(VLOOKUP('Initial Data'!T212,'Initial Data'!A$1:U$2000,21,FALSE),"")</f>
        <v>29</v>
      </c>
    </row>
    <row r="213" spans="1:22" x14ac:dyDescent="0.2">
      <c r="A213" t="str">
        <f>'Initial Data'!F213</f>
        <v>Component</v>
      </c>
      <c r="B213">
        <f t="shared" si="7"/>
        <v>212</v>
      </c>
      <c r="C213">
        <v>1</v>
      </c>
      <c r="D213" s="5" t="str">
        <f t="shared" ref="D213:E276" si="8">D$2</f>
        <v>"2017-01-16 10:10:10"</v>
      </c>
      <c r="E213" s="5" t="str">
        <f t="shared" si="8"/>
        <v>"2017-01-16 10:10:10"</v>
      </c>
      <c r="F213" t="str">
        <f>'Initial Data'!A213</f>
        <v>Report Server RDFSE</v>
      </c>
      <c r="G213" t="str">
        <f>'Initial Data'!B213</f>
        <v>CID0550</v>
      </c>
      <c r="H213" t="str">
        <f>'Initial Data'!C213</f>
        <v>RS RDFSE</v>
      </c>
      <c r="I213" s="3" t="str">
        <f>'Initial Data'!D213</f>
        <v>RDF extractor queue on RS</v>
      </c>
      <c r="J213" s="3" t="str">
        <f>'Initial Data'!E213</f>
        <v/>
      </c>
      <c r="K213">
        <f>IFERROR(VLOOKUP('Initial Data'!G213,Code!A$1:B$32,2,FALSE),"NULL")</f>
        <v>8</v>
      </c>
      <c r="L213" t="str">
        <f>IFERROR(VLOOKUP('Initial Data'!J213,Code!A$1:B$32,2,FALSE),"NULL")</f>
        <v>NULL</v>
      </c>
      <c r="M213" t="str">
        <f>IFERROR(VLOOKUP('Initial Data'!K213,Code!A$1:B$32,2,FALSE),"NULL")</f>
        <v>NULL</v>
      </c>
      <c r="N213" t="str">
        <f>IFERROR(VLOOKUP('Initial Data'!L213,Code!A$1:B$32,2,FALSE),"NULL")</f>
        <v>NULL</v>
      </c>
      <c r="O213" t="str">
        <f>IFERROR(VLOOKUP('Initial Data'!O213,Code!A$1:B$32,2,FALSE),"NULL")</f>
        <v>NULL</v>
      </c>
      <c r="P213">
        <f>IFERROR(VLOOKUP('Initial Data'!H213,Code!A$1:B$32,2,FALSE),"NULL")</f>
        <v>1</v>
      </c>
      <c r="Q213">
        <f>IFERROR(VLOOKUP('Initial Data'!M213,Code!A$1:B$32,2,FALSE),"NULL")</f>
        <v>13</v>
      </c>
      <c r="R213" t="str">
        <f>'Initial Data'!N213</f>
        <v/>
      </c>
      <c r="S213" t="str">
        <f>'Initial Data'!P213</f>
        <v>AQ_OWNER.RDF_NOTF_QUEUE</v>
      </c>
      <c r="T213" t="str">
        <f>'Initial Data'!Q213</f>
        <v>RS_SB_INBOUND_QUEUE</v>
      </c>
      <c r="U213" t="str">
        <f>'Initial Data'!S213</f>
        <v/>
      </c>
      <c r="V213">
        <f>IFERROR(VLOOKUP('Initial Data'!T213,'Initial Data'!A$1:U$2000,21,FALSE),"")</f>
        <v>28</v>
      </c>
    </row>
    <row r="214" spans="1:22" x14ac:dyDescent="0.2">
      <c r="A214" t="str">
        <f>'Initial Data'!F214</f>
        <v>Component</v>
      </c>
      <c r="B214">
        <f t="shared" si="7"/>
        <v>213</v>
      </c>
      <c r="C214">
        <v>1</v>
      </c>
      <c r="D214" s="5" t="str">
        <f t="shared" si="8"/>
        <v>"2017-01-16 10:10:10"</v>
      </c>
      <c r="E214" s="5" t="str">
        <f t="shared" si="8"/>
        <v>"2017-01-16 10:10:10"</v>
      </c>
      <c r="F214" t="str">
        <f>'Initial Data'!A214</f>
        <v>PM/CSD LuxCSD Instruction Handler Feedback</v>
      </c>
      <c r="G214" t="str">
        <f>'Initial Data'!B214</f>
        <v>CID0434</v>
      </c>
      <c r="H214" t="str">
        <f>'Initial Data'!C214</f>
        <v>InstructionHandlerFeedBackLUX</v>
      </c>
      <c r="I214" s="3" t="str">
        <f>'Initial Data'!D214</f>
        <v/>
      </c>
      <c r="J214" s="3" t="str">
        <f>'Initial Data'!E214</f>
        <v/>
      </c>
      <c r="K214">
        <f>IFERROR(VLOOKUP('Initial Data'!G214,Code!A$1:B$32,2,FALSE),"NULL")</f>
        <v>8</v>
      </c>
      <c r="L214" t="str">
        <f>IFERROR(VLOOKUP('Initial Data'!J214,Code!A$1:B$32,2,FALSE),"NULL")</f>
        <v>NULL</v>
      </c>
      <c r="M214" t="str">
        <f>IFERROR(VLOOKUP('Initial Data'!K214,Code!A$1:B$32,2,FALSE),"NULL")</f>
        <v>NULL</v>
      </c>
      <c r="N214" t="str">
        <f>IFERROR(VLOOKUP('Initial Data'!L214,Code!A$1:B$32,2,FALSE),"NULL")</f>
        <v>NULL</v>
      </c>
      <c r="O214" t="str">
        <f>IFERROR(VLOOKUP('Initial Data'!O214,Code!A$1:B$32,2,FALSE),"NULL")</f>
        <v>NULL</v>
      </c>
      <c r="P214">
        <f>IFERROR(VLOOKUP('Initial Data'!H214,Code!A$1:B$32,2,FALSE),"NULL")</f>
        <v>1</v>
      </c>
      <c r="Q214">
        <f>IFERROR(VLOOKUP('Initial Data'!M214,Code!A$1:B$32,2,FALSE),"NULL")</f>
        <v>13</v>
      </c>
      <c r="R214" t="str">
        <f>'Initial Data'!N214</f>
        <v/>
      </c>
      <c r="S214" t="str">
        <f>'Initial Data'!P214</f>
        <v>AMQ.PM_LUX_INS_H_FB_QUEUE_</v>
      </c>
      <c r="T214" t="str">
        <f>'Initial Data'!Q214</f>
        <v/>
      </c>
      <c r="U214" t="str">
        <f>'Initial Data'!S214</f>
        <v/>
      </c>
      <c r="V214">
        <f>IFERROR(VLOOKUP('Initial Data'!T214,'Initial Data'!A$1:U$2000,21,FALSE),"")</f>
        <v>61</v>
      </c>
    </row>
    <row r="215" spans="1:22" x14ac:dyDescent="0.2">
      <c r="A215" t="str">
        <f>'Initial Data'!F215</f>
        <v>Component</v>
      </c>
      <c r="B215">
        <f t="shared" si="7"/>
        <v>214</v>
      </c>
      <c r="C215">
        <v>1</v>
      </c>
      <c r="D215" s="5" t="str">
        <f t="shared" si="8"/>
        <v>"2017-01-16 10:10:10"</v>
      </c>
      <c r="E215" s="5" t="str">
        <f t="shared" si="8"/>
        <v>"2017-01-16 10:10:10"</v>
      </c>
      <c r="F215" t="str">
        <f>'Initial Data'!A215</f>
        <v>RDMRL</v>
      </c>
      <c r="G215" t="str">
        <f>'Initial Data'!B215</f>
        <v>CID0602</v>
      </c>
      <c r="H215" t="str">
        <f>'Initial Data'!C215</f>
        <v>RDMRL</v>
      </c>
      <c r="I215" s="3" t="str">
        <f>'Initial Data'!D215</f>
        <v/>
      </c>
      <c r="J215" s="3" t="str">
        <f>'Initial Data'!E215</f>
        <v/>
      </c>
      <c r="K215">
        <f>IFERROR(VLOOKUP('Initial Data'!G215,Code!A$1:B$32,2,FALSE),"NULL")</f>
        <v>8</v>
      </c>
      <c r="L215" t="str">
        <f>IFERROR(VLOOKUP('Initial Data'!J215,Code!A$1:B$32,2,FALSE),"NULL")</f>
        <v>NULL</v>
      </c>
      <c r="M215" t="str">
        <f>IFERROR(VLOOKUP('Initial Data'!K215,Code!A$1:B$32,2,FALSE),"NULL")</f>
        <v>NULL</v>
      </c>
      <c r="N215" t="str">
        <f>IFERROR(VLOOKUP('Initial Data'!L215,Code!A$1:B$32,2,FALSE),"NULL")</f>
        <v>NULL</v>
      </c>
      <c r="O215" t="str">
        <f>IFERROR(VLOOKUP('Initial Data'!O215,Code!A$1:B$32,2,FALSE),"NULL")</f>
        <v>NULL</v>
      </c>
      <c r="P215">
        <f>IFERROR(VLOOKUP('Initial Data'!H215,Code!A$1:B$32,2,FALSE),"NULL")</f>
        <v>1</v>
      </c>
      <c r="Q215">
        <f>IFERROR(VLOOKUP('Initial Data'!M215,Code!A$1:B$32,2,FALSE),"NULL")</f>
        <v>13</v>
      </c>
      <c r="R215" t="str">
        <f>'Initial Data'!N215</f>
        <v/>
      </c>
      <c r="S215" t="str">
        <f>'Initial Data'!P215</f>
        <v>SERVICE_REQUEST_TABLE</v>
      </c>
      <c r="T215" t="str">
        <f>'Initial Data'!Q215</f>
        <v/>
      </c>
      <c r="U215" t="str">
        <f>'Initial Data'!S215</f>
        <v/>
      </c>
      <c r="V215">
        <f>IFERROR(VLOOKUP('Initial Data'!T215,'Initial Data'!A$1:U$2000,21,FALSE),"")</f>
        <v>86</v>
      </c>
    </row>
    <row r="216" spans="1:22" x14ac:dyDescent="0.2">
      <c r="A216" t="str">
        <f>'Initial Data'!F216</f>
        <v>Component</v>
      </c>
      <c r="B216">
        <f t="shared" si="7"/>
        <v>215</v>
      </c>
      <c r="C216">
        <v>1</v>
      </c>
      <c r="D216" s="5" t="str">
        <f t="shared" si="8"/>
        <v>"2017-01-16 10:10:10"</v>
      </c>
      <c r="E216" s="5" t="str">
        <f t="shared" si="8"/>
        <v>"2017-01-16 10:10:10"</v>
      </c>
      <c r="F216" t="str">
        <f>'Initial Data'!A216</f>
        <v>OrderAutomatonMDB</v>
      </c>
      <c r="G216" t="str">
        <f>'Initial Data'!B216</f>
        <v>CID0856</v>
      </c>
      <c r="H216" t="str">
        <f>'Initial Data'!C216</f>
        <v>OrderAutomatonMDB</v>
      </c>
      <c r="I216" s="3" t="str">
        <f>'Initial Data'!D216</f>
        <v/>
      </c>
      <c r="J216" s="3" t="str">
        <f>'Initial Data'!E216</f>
        <v/>
      </c>
      <c r="K216">
        <f>IFERROR(VLOOKUP('Initial Data'!G216,Code!A$1:B$32,2,FALSE),"NULL")</f>
        <v>8</v>
      </c>
      <c r="L216" t="str">
        <f>IFERROR(VLOOKUP('Initial Data'!J216,Code!A$1:B$32,2,FALSE),"NULL")</f>
        <v>NULL</v>
      </c>
      <c r="M216" t="str">
        <f>IFERROR(VLOOKUP('Initial Data'!K216,Code!A$1:B$32,2,FALSE),"NULL")</f>
        <v>NULL</v>
      </c>
      <c r="N216" t="str">
        <f>IFERROR(VLOOKUP('Initial Data'!L216,Code!A$1:B$32,2,FALSE),"NULL")</f>
        <v>NULL</v>
      </c>
      <c r="O216" t="str">
        <f>IFERROR(VLOOKUP('Initial Data'!O216,Code!A$1:B$32,2,FALSE),"NULL")</f>
        <v>NULL</v>
      </c>
      <c r="P216">
        <f>IFERROR(VLOOKUP('Initial Data'!H216,Code!A$1:B$32,2,FALSE),"NULL")</f>
        <v>1</v>
      </c>
      <c r="Q216">
        <f>IFERROR(VLOOKUP('Initial Data'!M216,Code!A$1:B$32,2,FALSE),"NULL")</f>
        <v>13</v>
      </c>
      <c r="R216" t="str">
        <f>'Initial Data'!N216</f>
        <v/>
      </c>
      <c r="S216" t="str">
        <f>'Initial Data'!P216</f>
        <v>jms/BusinessMessageQueue</v>
      </c>
      <c r="T216" t="str">
        <f>'Initial Data'!Q216</f>
        <v>jms/BusinessMessageQueue</v>
      </c>
      <c r="U216" t="str">
        <f>'Initial Data'!S216</f>
        <v/>
      </c>
      <c r="V216">
        <f>IFERROR(VLOOKUP('Initial Data'!T216,'Initial Data'!A$1:U$2000,21,FALSE),"")</f>
        <v>29</v>
      </c>
    </row>
    <row r="217" spans="1:22" x14ac:dyDescent="0.2">
      <c r="A217" t="str">
        <f>'Initial Data'!F217</f>
        <v>Component</v>
      </c>
      <c r="B217">
        <f t="shared" si="7"/>
        <v>216</v>
      </c>
      <c r="C217">
        <v>1</v>
      </c>
      <c r="D217" s="5" t="str">
        <f t="shared" si="8"/>
        <v>"2017-01-16 10:10:10"</v>
      </c>
      <c r="E217" s="5" t="str">
        <f t="shared" si="8"/>
        <v>"2017-01-16 10:10:10"</v>
      </c>
      <c r="F217" t="str">
        <f>'Initial Data'!A217</f>
        <v>Report Server Timeline</v>
      </c>
      <c r="G217" t="str">
        <f>'Initial Data'!B217</f>
        <v>CID0551</v>
      </c>
      <c r="H217" t="str">
        <f>'Initial Data'!C217</f>
        <v>RS Timeline</v>
      </c>
      <c r="I217" s="3" t="str">
        <f>'Initial Data'!D217</f>
        <v/>
      </c>
      <c r="J217" s="3" t="str">
        <f>'Initial Data'!E217</f>
        <v/>
      </c>
      <c r="K217">
        <f>IFERROR(VLOOKUP('Initial Data'!G217,Code!A$1:B$32,2,FALSE),"NULL")</f>
        <v>8</v>
      </c>
      <c r="L217" t="str">
        <f>IFERROR(VLOOKUP('Initial Data'!J217,Code!A$1:B$32,2,FALSE),"NULL")</f>
        <v>NULL</v>
      </c>
      <c r="M217" t="str">
        <f>IFERROR(VLOOKUP('Initial Data'!K217,Code!A$1:B$32,2,FALSE),"NULL")</f>
        <v>NULL</v>
      </c>
      <c r="N217" t="str">
        <f>IFERROR(VLOOKUP('Initial Data'!L217,Code!A$1:B$32,2,FALSE),"NULL")</f>
        <v>NULL</v>
      </c>
      <c r="O217" t="str">
        <f>IFERROR(VLOOKUP('Initial Data'!O217,Code!A$1:B$32,2,FALSE),"NULL")</f>
        <v>NULL</v>
      </c>
      <c r="P217">
        <f>IFERROR(VLOOKUP('Initial Data'!H217,Code!A$1:B$32,2,FALSE),"NULL")</f>
        <v>2</v>
      </c>
      <c r="Q217">
        <f>IFERROR(VLOOKUP('Initial Data'!M217,Code!A$1:B$32,2,FALSE),"NULL")</f>
        <v>13</v>
      </c>
      <c r="R217" t="str">
        <f>'Initial Data'!N217</f>
        <v>1/business day</v>
      </c>
      <c r="S217" t="str">
        <f>'Initial Data'!P217</f>
        <v>RS_OWNER@RS_DB</v>
      </c>
      <c r="T217" t="str">
        <f>'Initial Data'!Q217</f>
        <v>RS_SB_INBOUND_QUEUE</v>
      </c>
      <c r="U217" t="str">
        <f>'Initial Data'!S217</f>
        <v/>
      </c>
      <c r="V217">
        <f>IFERROR(VLOOKUP('Initial Data'!T217,'Initial Data'!A$1:U$2000,21,FALSE),"")</f>
        <v>28</v>
      </c>
    </row>
    <row r="218" spans="1:22" x14ac:dyDescent="0.2">
      <c r="A218" t="str">
        <f>'Initial Data'!F218</f>
        <v>Component</v>
      </c>
      <c r="B218">
        <f t="shared" si="7"/>
        <v>217</v>
      </c>
      <c r="C218">
        <v>1</v>
      </c>
      <c r="D218" s="5" t="str">
        <f t="shared" si="8"/>
        <v>"2017-01-16 10:10:10"</v>
      </c>
      <c r="E218" s="5" t="str">
        <f t="shared" si="8"/>
        <v>"2017-01-16 10:10:10"</v>
      </c>
      <c r="F218" t="str">
        <f>'Initial Data'!A218</f>
        <v>PM/CSD LuxCSD Lookup Handler</v>
      </c>
      <c r="G218" t="str">
        <f>'Initial Data'!B218</f>
        <v>CID0436</v>
      </c>
      <c r="H218" t="str">
        <f>'Initial Data'!C218</f>
        <v>LookupHandlerLUX</v>
      </c>
      <c r="I218" s="3" t="str">
        <f>'Initial Data'!D218</f>
        <v/>
      </c>
      <c r="J218" s="3" t="str">
        <f>'Initial Data'!E218</f>
        <v/>
      </c>
      <c r="K218">
        <f>IFERROR(VLOOKUP('Initial Data'!G218,Code!A$1:B$32,2,FALSE),"NULL")</f>
        <v>8</v>
      </c>
      <c r="L218" t="str">
        <f>IFERROR(VLOOKUP('Initial Data'!J218,Code!A$1:B$32,2,FALSE),"NULL")</f>
        <v>NULL</v>
      </c>
      <c r="M218" t="str">
        <f>IFERROR(VLOOKUP('Initial Data'!K218,Code!A$1:B$32,2,FALSE),"NULL")</f>
        <v>NULL</v>
      </c>
      <c r="N218" t="str">
        <f>IFERROR(VLOOKUP('Initial Data'!L218,Code!A$1:B$32,2,FALSE),"NULL")</f>
        <v>NULL</v>
      </c>
      <c r="O218" t="str">
        <f>IFERROR(VLOOKUP('Initial Data'!O218,Code!A$1:B$32,2,FALSE),"NULL")</f>
        <v>NULL</v>
      </c>
      <c r="P218">
        <f>IFERROR(VLOOKUP('Initial Data'!H218,Code!A$1:B$32,2,FALSE),"NULL")</f>
        <v>1</v>
      </c>
      <c r="Q218">
        <f>IFERROR(VLOOKUP('Initial Data'!M218,Code!A$1:B$32,2,FALSE),"NULL")</f>
        <v>13</v>
      </c>
      <c r="R218" t="str">
        <f>'Initial Data'!N218</f>
        <v/>
      </c>
      <c r="S218" t="str">
        <f>'Initial Data'!P218</f>
        <v>AMQ.PM_LUX_LOOKUP_H_QUEUE</v>
      </c>
      <c r="T218" t="str">
        <f>'Initial Data'!Q218</f>
        <v/>
      </c>
      <c r="U218" t="str">
        <f>'Initial Data'!S218</f>
        <v/>
      </c>
      <c r="V218">
        <f>IFERROR(VLOOKUP('Initial Data'!T218,'Initial Data'!A$1:U$2000,21,FALSE),"")</f>
        <v>61</v>
      </c>
    </row>
    <row r="219" spans="1:22" x14ac:dyDescent="0.2">
      <c r="A219" t="str">
        <f>'Initial Data'!F219</f>
        <v>Component</v>
      </c>
      <c r="B219">
        <f t="shared" si="7"/>
        <v>218</v>
      </c>
      <c r="C219">
        <v>1</v>
      </c>
      <c r="D219" s="5" t="str">
        <f t="shared" si="8"/>
        <v>"2017-01-16 10:10:10"</v>
      </c>
      <c r="E219" s="5" t="str">
        <f t="shared" si="8"/>
        <v>"2017-01-16 10:10:10"</v>
      </c>
      <c r="F219" t="str">
        <f>'Initial Data'!A219</f>
        <v>RDMRT</v>
      </c>
      <c r="G219" t="str">
        <f>'Initial Data'!B219</f>
        <v>CID0603</v>
      </c>
      <c r="H219" t="str">
        <f>'Initial Data'!C219</f>
        <v>RDMRT</v>
      </c>
      <c r="I219" s="3" t="str">
        <f>'Initial Data'!D219</f>
        <v/>
      </c>
      <c r="J219" s="3" t="str">
        <f>'Initial Data'!E219</f>
        <v/>
      </c>
      <c r="K219">
        <f>IFERROR(VLOOKUP('Initial Data'!G219,Code!A$1:B$32,2,FALSE),"NULL")</f>
        <v>8</v>
      </c>
      <c r="L219" t="str">
        <f>IFERROR(VLOOKUP('Initial Data'!J219,Code!A$1:B$32,2,FALSE),"NULL")</f>
        <v>NULL</v>
      </c>
      <c r="M219" t="str">
        <f>IFERROR(VLOOKUP('Initial Data'!K219,Code!A$1:B$32,2,FALSE),"NULL")</f>
        <v>NULL</v>
      </c>
      <c r="N219" t="str">
        <f>IFERROR(VLOOKUP('Initial Data'!L219,Code!A$1:B$32,2,FALSE),"NULL")</f>
        <v>NULL</v>
      </c>
      <c r="O219" t="str">
        <f>IFERROR(VLOOKUP('Initial Data'!O219,Code!A$1:B$32,2,FALSE),"NULL")</f>
        <v>NULL</v>
      </c>
      <c r="P219">
        <f>IFERROR(VLOOKUP('Initial Data'!H219,Code!A$1:B$32,2,FALSE),"NULL")</f>
        <v>1</v>
      </c>
      <c r="Q219">
        <f>IFERROR(VLOOKUP('Initial Data'!M219,Code!A$1:B$32,2,FALSE),"NULL")</f>
        <v>13</v>
      </c>
      <c r="R219" t="str">
        <f>'Initial Data'!N219</f>
        <v/>
      </c>
      <c r="S219" t="str">
        <f>'Initial Data'!P219</f>
        <v>SERVICE_REQUEST_TABLE</v>
      </c>
      <c r="T219" t="str">
        <f>'Initial Data'!Q219</f>
        <v/>
      </c>
      <c r="U219" t="str">
        <f>'Initial Data'!S219</f>
        <v/>
      </c>
      <c r="V219">
        <f>IFERROR(VLOOKUP('Initial Data'!T219,'Initial Data'!A$1:U$2000,21,FALSE),"")</f>
        <v>86</v>
      </c>
    </row>
    <row r="220" spans="1:22" x14ac:dyDescent="0.2">
      <c r="A220" t="str">
        <f>'Initial Data'!F220</f>
        <v>Component</v>
      </c>
      <c r="B220">
        <f t="shared" si="7"/>
        <v>219</v>
      </c>
      <c r="C220">
        <v>1</v>
      </c>
      <c r="D220" s="5" t="str">
        <f t="shared" si="8"/>
        <v>"2017-01-16 10:10:10"</v>
      </c>
      <c r="E220" s="5" t="str">
        <f t="shared" si="8"/>
        <v>"2017-01-16 10:10:10"</v>
      </c>
      <c r="F220" t="str">
        <f>'Initial Data'!A220</f>
        <v>PaymentToFALifecycleMDB</v>
      </c>
      <c r="G220" t="str">
        <f>'Initial Data'!B220</f>
        <v>CID0859</v>
      </c>
      <c r="H220" t="str">
        <f>'Initial Data'!C220</f>
        <v>PaymentToFALifecycleMDB</v>
      </c>
      <c r="I220" s="3" t="str">
        <f>'Initial Data'!D220</f>
        <v/>
      </c>
      <c r="J220" s="3" t="str">
        <f>'Initial Data'!E220</f>
        <v/>
      </c>
      <c r="K220">
        <f>IFERROR(VLOOKUP('Initial Data'!G220,Code!A$1:B$32,2,FALSE),"NULL")</f>
        <v>8</v>
      </c>
      <c r="L220" t="str">
        <f>IFERROR(VLOOKUP('Initial Data'!J220,Code!A$1:B$32,2,FALSE),"NULL")</f>
        <v>NULL</v>
      </c>
      <c r="M220" t="str">
        <f>IFERROR(VLOOKUP('Initial Data'!K220,Code!A$1:B$32,2,FALSE),"NULL")</f>
        <v>NULL</v>
      </c>
      <c r="N220" t="str">
        <f>IFERROR(VLOOKUP('Initial Data'!L220,Code!A$1:B$32,2,FALSE),"NULL")</f>
        <v>NULL</v>
      </c>
      <c r="O220" t="str">
        <f>IFERROR(VLOOKUP('Initial Data'!O220,Code!A$1:B$32,2,FALSE),"NULL")</f>
        <v>NULL</v>
      </c>
      <c r="P220">
        <f>IFERROR(VLOOKUP('Initial Data'!H220,Code!A$1:B$32,2,FALSE),"NULL")</f>
        <v>1</v>
      </c>
      <c r="Q220">
        <f>IFERROR(VLOOKUP('Initial Data'!M220,Code!A$1:B$32,2,FALSE),"NULL")</f>
        <v>13</v>
      </c>
      <c r="R220" t="str">
        <f>'Initial Data'!N220</f>
        <v/>
      </c>
      <c r="S220" t="str">
        <f>'Initial Data'!P220</f>
        <v>jms/BusinessMessageQueue</v>
      </c>
      <c r="T220" t="str">
        <f>'Initial Data'!Q220</f>
        <v>jms/BusinessMessageQueue</v>
      </c>
      <c r="U220" t="str">
        <f>'Initial Data'!S220</f>
        <v/>
      </c>
      <c r="V220">
        <f>IFERROR(VLOOKUP('Initial Data'!T220,'Initial Data'!A$1:U$2000,21,FALSE),"")</f>
        <v>29</v>
      </c>
    </row>
    <row r="221" spans="1:22" x14ac:dyDescent="0.2">
      <c r="A221" t="str">
        <f>'Initial Data'!F221</f>
        <v>Component</v>
      </c>
      <c r="B221">
        <f t="shared" si="7"/>
        <v>220</v>
      </c>
      <c r="C221">
        <v>1</v>
      </c>
      <c r="D221" s="5" t="str">
        <f t="shared" si="8"/>
        <v>"2017-01-16 10:10:10"</v>
      </c>
      <c r="E221" s="5" t="str">
        <f t="shared" si="8"/>
        <v>"2017-01-16 10:10:10"</v>
      </c>
      <c r="F221" t="str">
        <f>'Initial Data'!A221</f>
        <v>Settlement Allegement Real-time Reporting</v>
      </c>
      <c r="G221" t="str">
        <f>'Initial Data'!B221</f>
        <v>CID0556</v>
      </c>
      <c r="H221" t="str">
        <f>'Initial Data'!C221</f>
        <v>SA</v>
      </c>
      <c r="I221" s="3" t="str">
        <f>'Initial Data'!D221</f>
        <v>Realtime MT578 construction queue on RS</v>
      </c>
      <c r="J221" s="3" t="str">
        <f>'Initial Data'!E221</f>
        <v/>
      </c>
      <c r="K221">
        <f>IFERROR(VLOOKUP('Initial Data'!G221,Code!A$1:B$32,2,FALSE),"NULL")</f>
        <v>8</v>
      </c>
      <c r="L221" t="str">
        <f>IFERROR(VLOOKUP('Initial Data'!J221,Code!A$1:B$32,2,FALSE),"NULL")</f>
        <v>NULL</v>
      </c>
      <c r="M221" t="str">
        <f>IFERROR(VLOOKUP('Initial Data'!K221,Code!A$1:B$32,2,FALSE),"NULL")</f>
        <v>NULL</v>
      </c>
      <c r="N221" t="str">
        <f>IFERROR(VLOOKUP('Initial Data'!L221,Code!A$1:B$32,2,FALSE),"NULL")</f>
        <v>NULL</v>
      </c>
      <c r="O221" t="str">
        <f>IFERROR(VLOOKUP('Initial Data'!O221,Code!A$1:B$32,2,FALSE),"NULL")</f>
        <v>NULL</v>
      </c>
      <c r="P221">
        <f>IFERROR(VLOOKUP('Initial Data'!H221,Code!A$1:B$32,2,FALSE),"NULL")</f>
        <v>1</v>
      </c>
      <c r="Q221">
        <f>IFERROR(VLOOKUP('Initial Data'!M221,Code!A$1:B$32,2,FALSE),"NULL")</f>
        <v>13</v>
      </c>
      <c r="R221" t="str">
        <f>'Initial Data'!N221</f>
        <v/>
      </c>
      <c r="S221" t="str">
        <f>'Initial Data'!P221</f>
        <v>AQ_OWNER.MT578_RT_QUEUE</v>
      </c>
      <c r="T221" t="str">
        <f>'Initial Data'!Q221</f>
        <v>RS_SB_INBOUND_QUEUE</v>
      </c>
      <c r="U221" t="str">
        <f>'Initial Data'!S221</f>
        <v/>
      </c>
      <c r="V221">
        <f>IFERROR(VLOOKUP('Initial Data'!T221,'Initial Data'!A$1:U$2000,21,FALSE),"")</f>
        <v>28</v>
      </c>
    </row>
    <row r="222" spans="1:22" x14ac:dyDescent="0.2">
      <c r="A222" t="str">
        <f>'Initial Data'!F222</f>
        <v>Component</v>
      </c>
      <c r="B222">
        <f t="shared" si="7"/>
        <v>221</v>
      </c>
      <c r="C222">
        <v>1</v>
      </c>
      <c r="D222" s="5" t="str">
        <f t="shared" si="8"/>
        <v>"2017-01-16 10:10:10"</v>
      </c>
      <c r="E222" s="5" t="str">
        <f t="shared" si="8"/>
        <v>"2017-01-16 10:10:10"</v>
      </c>
      <c r="F222" t="str">
        <f>'Initial Data'!A222</f>
        <v>PM/CSD LuxCSD Position Comparison</v>
      </c>
      <c r="G222" t="str">
        <f>'Initial Data'!B222</f>
        <v>CID0438</v>
      </c>
      <c r="H222" t="str">
        <f>'Initial Data'!C222</f>
        <v>PositionComparisonMDBLUX</v>
      </c>
      <c r="I222" s="3" t="str">
        <f>'Initial Data'!D222</f>
        <v/>
      </c>
      <c r="J222" s="3" t="str">
        <f>'Initial Data'!E222</f>
        <v/>
      </c>
      <c r="K222">
        <f>IFERROR(VLOOKUP('Initial Data'!G222,Code!A$1:B$32,2,FALSE),"NULL")</f>
        <v>8</v>
      </c>
      <c r="L222" t="str">
        <f>IFERROR(VLOOKUP('Initial Data'!J222,Code!A$1:B$32,2,FALSE),"NULL")</f>
        <v>NULL</v>
      </c>
      <c r="M222" t="str">
        <f>IFERROR(VLOOKUP('Initial Data'!K222,Code!A$1:B$32,2,FALSE),"NULL")</f>
        <v>NULL</v>
      </c>
      <c r="N222" t="str">
        <f>IFERROR(VLOOKUP('Initial Data'!L222,Code!A$1:B$32,2,FALSE),"NULL")</f>
        <v>NULL</v>
      </c>
      <c r="O222" t="str">
        <f>IFERROR(VLOOKUP('Initial Data'!O222,Code!A$1:B$32,2,FALSE),"NULL")</f>
        <v>NULL</v>
      </c>
      <c r="P222">
        <f>IFERROR(VLOOKUP('Initial Data'!H222,Code!A$1:B$32,2,FALSE),"NULL")</f>
        <v>1</v>
      </c>
      <c r="Q222">
        <f>IFERROR(VLOOKUP('Initial Data'!M222,Code!A$1:B$32,2,FALSE),"NULL")</f>
        <v>13</v>
      </c>
      <c r="R222" t="str">
        <f>'Initial Data'!N222</f>
        <v/>
      </c>
      <c r="S222" t="str">
        <f>'Initial Data'!P222</f>
        <v>AMQ.PM_LUX_CMP_POS_QUEUE_</v>
      </c>
      <c r="T222" t="str">
        <f>'Initial Data'!Q222</f>
        <v/>
      </c>
      <c r="U222" t="str">
        <f>'Initial Data'!S222</f>
        <v/>
      </c>
      <c r="V222">
        <f>IFERROR(VLOOKUP('Initial Data'!T222,'Initial Data'!A$1:U$2000,21,FALSE),"")</f>
        <v>61</v>
      </c>
    </row>
    <row r="223" spans="1:22" x14ac:dyDescent="0.2">
      <c r="A223" t="str">
        <f>'Initial Data'!F223</f>
        <v>Component</v>
      </c>
      <c r="B223">
        <f t="shared" si="7"/>
        <v>222</v>
      </c>
      <c r="C223">
        <v>1</v>
      </c>
      <c r="D223" s="5" t="str">
        <f t="shared" si="8"/>
        <v>"2017-01-16 10:10:10"</v>
      </c>
      <c r="E223" s="5" t="str">
        <f t="shared" si="8"/>
        <v>"2017-01-16 10:10:10"</v>
      </c>
      <c r="F223" t="str">
        <f>'Initial Data'!A223</f>
        <v>RDMSM</v>
      </c>
      <c r="G223" t="str">
        <f>'Initial Data'!B223</f>
        <v>CID0604</v>
      </c>
      <c r="H223" t="str">
        <f>'Initial Data'!C223</f>
        <v>RDMSM</v>
      </c>
      <c r="I223" s="3" t="str">
        <f>'Initial Data'!D223</f>
        <v/>
      </c>
      <c r="J223" s="3" t="str">
        <f>'Initial Data'!E223</f>
        <v/>
      </c>
      <c r="K223">
        <f>IFERROR(VLOOKUP('Initial Data'!G223,Code!A$1:B$32,2,FALSE),"NULL")</f>
        <v>8</v>
      </c>
      <c r="L223" t="str">
        <f>IFERROR(VLOOKUP('Initial Data'!J223,Code!A$1:B$32,2,FALSE),"NULL")</f>
        <v>NULL</v>
      </c>
      <c r="M223" t="str">
        <f>IFERROR(VLOOKUP('Initial Data'!K223,Code!A$1:B$32,2,FALSE),"NULL")</f>
        <v>NULL</v>
      </c>
      <c r="N223" t="str">
        <f>IFERROR(VLOOKUP('Initial Data'!L223,Code!A$1:B$32,2,FALSE),"NULL")</f>
        <v>NULL</v>
      </c>
      <c r="O223" t="str">
        <f>IFERROR(VLOOKUP('Initial Data'!O223,Code!A$1:B$32,2,FALSE),"NULL")</f>
        <v>NULL</v>
      </c>
      <c r="P223">
        <f>IFERROR(VLOOKUP('Initial Data'!H223,Code!A$1:B$32,2,FALSE),"NULL")</f>
        <v>1</v>
      </c>
      <c r="Q223">
        <f>IFERROR(VLOOKUP('Initial Data'!M223,Code!A$1:B$32,2,FALSE),"NULL")</f>
        <v>13</v>
      </c>
      <c r="R223" t="str">
        <f>'Initial Data'!N223</f>
        <v/>
      </c>
      <c r="S223" t="str">
        <f>'Initial Data'!P223</f>
        <v>AQ_OWNER.RDM_SMXSYN_QUEUE</v>
      </c>
      <c r="T223" t="str">
        <f>'Initial Data'!Q223</f>
        <v/>
      </c>
      <c r="U223" t="str">
        <f>'Initial Data'!S223</f>
        <v/>
      </c>
      <c r="V223">
        <f>IFERROR(VLOOKUP('Initial Data'!T223,'Initial Data'!A$1:U$2000,21,FALSE),"")</f>
        <v>86</v>
      </c>
    </row>
    <row r="224" spans="1:22" x14ac:dyDescent="0.2">
      <c r="A224" t="str">
        <f>'Initial Data'!F224</f>
        <v>Component</v>
      </c>
      <c r="B224">
        <f t="shared" si="7"/>
        <v>223</v>
      </c>
      <c r="C224">
        <v>1</v>
      </c>
      <c r="D224" s="5" t="str">
        <f t="shared" si="8"/>
        <v>"2017-01-16 10:10:10"</v>
      </c>
      <c r="E224" s="5" t="str">
        <f t="shared" si="8"/>
        <v>"2017-01-16 10:10:10"</v>
      </c>
      <c r="F224" t="str">
        <f>'Initial Data'!A224</f>
        <v>PSRAutomatonMDB</v>
      </c>
      <c r="G224" t="str">
        <f>'Initial Data'!B224</f>
        <v>CID0861</v>
      </c>
      <c r="H224" t="str">
        <f>'Initial Data'!C224</f>
        <v>PSRAutomatonMDB</v>
      </c>
      <c r="I224" s="3" t="str">
        <f>'Initial Data'!D224</f>
        <v/>
      </c>
      <c r="J224" s="3" t="str">
        <f>'Initial Data'!E224</f>
        <v/>
      </c>
      <c r="K224">
        <f>IFERROR(VLOOKUP('Initial Data'!G224,Code!A$1:B$32,2,FALSE),"NULL")</f>
        <v>8</v>
      </c>
      <c r="L224" t="str">
        <f>IFERROR(VLOOKUP('Initial Data'!J224,Code!A$1:B$32,2,FALSE),"NULL")</f>
        <v>NULL</v>
      </c>
      <c r="M224" t="str">
        <f>IFERROR(VLOOKUP('Initial Data'!K224,Code!A$1:B$32,2,FALSE),"NULL")</f>
        <v>NULL</v>
      </c>
      <c r="N224" t="str">
        <f>IFERROR(VLOOKUP('Initial Data'!L224,Code!A$1:B$32,2,FALSE),"NULL")</f>
        <v>NULL</v>
      </c>
      <c r="O224" t="str">
        <f>IFERROR(VLOOKUP('Initial Data'!O224,Code!A$1:B$32,2,FALSE),"NULL")</f>
        <v>NULL</v>
      </c>
      <c r="P224">
        <f>IFERROR(VLOOKUP('Initial Data'!H224,Code!A$1:B$32,2,FALSE),"NULL")</f>
        <v>1</v>
      </c>
      <c r="Q224">
        <f>IFERROR(VLOOKUP('Initial Data'!M224,Code!A$1:B$32,2,FALSE),"NULL")</f>
        <v>13</v>
      </c>
      <c r="R224" t="str">
        <f>'Initial Data'!N224</f>
        <v/>
      </c>
      <c r="S224" t="str">
        <f>'Initial Data'!P224</f>
        <v>jms/BusinessMessageQueue</v>
      </c>
      <c r="T224" t="str">
        <f>'Initial Data'!Q224</f>
        <v>jms/BusinessMessageQueue</v>
      </c>
      <c r="U224" t="str">
        <f>'Initial Data'!S224</f>
        <v/>
      </c>
      <c r="V224">
        <f>IFERROR(VLOOKUP('Initial Data'!T224,'Initial Data'!A$1:U$2000,21,FALSE),"")</f>
        <v>29</v>
      </c>
    </row>
    <row r="225" spans="1:22" x14ac:dyDescent="0.2">
      <c r="A225" t="str">
        <f>'Initial Data'!F225</f>
        <v>Component</v>
      </c>
      <c r="B225">
        <f t="shared" si="7"/>
        <v>224</v>
      </c>
      <c r="C225">
        <v>1</v>
      </c>
      <c r="D225" s="5" t="str">
        <f t="shared" si="8"/>
        <v>"2017-01-16 10:10:10"</v>
      </c>
      <c r="E225" s="5" t="str">
        <f t="shared" si="8"/>
        <v>"2017-01-16 10:10:10"</v>
      </c>
      <c r="F225" t="str">
        <f>'Initial Data'!A225</f>
        <v>Settlement Confirmation CBF Real-time Reporting</v>
      </c>
      <c r="G225" t="str">
        <f>'Initial Data'!B225</f>
        <v>CID0557</v>
      </c>
      <c r="H225" t="str">
        <f>'Initial Data'!C225</f>
        <v>SCCBF</v>
      </c>
      <c r="I225" s="3" t="str">
        <f>'Initial Data'!D225</f>
        <v>Realtime MT54xCBF construction queue on RS</v>
      </c>
      <c r="J225" s="3" t="str">
        <f>'Initial Data'!E225</f>
        <v/>
      </c>
      <c r="K225">
        <f>IFERROR(VLOOKUP('Initial Data'!G225,Code!A$1:B$32,2,FALSE),"NULL")</f>
        <v>8</v>
      </c>
      <c r="L225" t="str">
        <f>IFERROR(VLOOKUP('Initial Data'!J225,Code!A$1:B$32,2,FALSE),"NULL")</f>
        <v>NULL</v>
      </c>
      <c r="M225" t="str">
        <f>IFERROR(VLOOKUP('Initial Data'!K225,Code!A$1:B$32,2,FALSE),"NULL")</f>
        <v>NULL</v>
      </c>
      <c r="N225" t="str">
        <f>IFERROR(VLOOKUP('Initial Data'!L225,Code!A$1:B$32,2,FALSE),"NULL")</f>
        <v>NULL</v>
      </c>
      <c r="O225" t="str">
        <f>IFERROR(VLOOKUP('Initial Data'!O225,Code!A$1:B$32,2,FALSE),"NULL")</f>
        <v>NULL</v>
      </c>
      <c r="P225">
        <f>IFERROR(VLOOKUP('Initial Data'!H225,Code!A$1:B$32,2,FALSE),"NULL")</f>
        <v>1</v>
      </c>
      <c r="Q225">
        <f>IFERROR(VLOOKUP('Initial Data'!M225,Code!A$1:B$32,2,FALSE),"NULL")</f>
        <v>13</v>
      </c>
      <c r="R225" t="str">
        <f>'Initial Data'!N225</f>
        <v/>
      </c>
      <c r="S225" t="str">
        <f>'Initial Data'!P225</f>
        <v>AQ_OWNER.MT54XCBF_RT_QUEUE</v>
      </c>
      <c r="T225" t="str">
        <f>'Initial Data'!Q225</f>
        <v>RS_SB_INBOUND_QUEUE</v>
      </c>
      <c r="U225" t="str">
        <f>'Initial Data'!S225</f>
        <v/>
      </c>
      <c r="V225">
        <f>IFERROR(VLOOKUP('Initial Data'!T225,'Initial Data'!A$1:U$2000,21,FALSE),"")</f>
        <v>28</v>
      </c>
    </row>
    <row r="226" spans="1:22" x14ac:dyDescent="0.2">
      <c r="A226" t="str">
        <f>'Initial Data'!F226</f>
        <v>Component</v>
      </c>
      <c r="B226">
        <f t="shared" si="7"/>
        <v>225</v>
      </c>
      <c r="C226">
        <v>1</v>
      </c>
      <c r="D226" s="5" t="str">
        <f t="shared" si="8"/>
        <v>"2017-01-16 10:10:10"</v>
      </c>
      <c r="E226" s="5" t="str">
        <f t="shared" si="8"/>
        <v>"2017-01-16 10:10:10"</v>
      </c>
      <c r="F226" t="str">
        <f>'Initial Data'!A226</f>
        <v>PM/CSD LuxCSD Report Comparison</v>
      </c>
      <c r="G226" t="str">
        <f>'Initial Data'!B226</f>
        <v>CID0440</v>
      </c>
      <c r="H226" t="str">
        <f>'Initial Data'!C226</f>
        <v>ReportComparisonMDBLUX</v>
      </c>
      <c r="I226" s="3" t="str">
        <f>'Initial Data'!D226</f>
        <v/>
      </c>
      <c r="J226" s="3" t="str">
        <f>'Initial Data'!E226</f>
        <v/>
      </c>
      <c r="K226">
        <f>IFERROR(VLOOKUP('Initial Data'!G226,Code!A$1:B$32,2,FALSE),"NULL")</f>
        <v>8</v>
      </c>
      <c r="L226" t="str">
        <f>IFERROR(VLOOKUP('Initial Data'!J226,Code!A$1:B$32,2,FALSE),"NULL")</f>
        <v>NULL</v>
      </c>
      <c r="M226" t="str">
        <f>IFERROR(VLOOKUP('Initial Data'!K226,Code!A$1:B$32,2,FALSE),"NULL")</f>
        <v>NULL</v>
      </c>
      <c r="N226" t="str">
        <f>IFERROR(VLOOKUP('Initial Data'!L226,Code!A$1:B$32,2,FALSE),"NULL")</f>
        <v>NULL</v>
      </c>
      <c r="O226" t="str">
        <f>IFERROR(VLOOKUP('Initial Data'!O226,Code!A$1:B$32,2,FALSE),"NULL")</f>
        <v>NULL</v>
      </c>
      <c r="P226">
        <f>IFERROR(VLOOKUP('Initial Data'!H226,Code!A$1:B$32,2,FALSE),"NULL")</f>
        <v>1</v>
      </c>
      <c r="Q226">
        <f>IFERROR(VLOOKUP('Initial Data'!M226,Code!A$1:B$32,2,FALSE),"NULL")</f>
        <v>13</v>
      </c>
      <c r="R226" t="str">
        <f>'Initial Data'!N226</f>
        <v/>
      </c>
      <c r="S226" t="str">
        <f>'Initial Data'!P226</f>
        <v>AMQ.PM_LUX_CMP_INS_QUEUE_</v>
      </c>
      <c r="T226" t="str">
        <f>'Initial Data'!Q226</f>
        <v/>
      </c>
      <c r="U226" t="str">
        <f>'Initial Data'!S226</f>
        <v/>
      </c>
      <c r="V226">
        <f>IFERROR(VLOOKUP('Initial Data'!T226,'Initial Data'!A$1:U$2000,21,FALSE),"")</f>
        <v>61</v>
      </c>
    </row>
    <row r="227" spans="1:22" x14ac:dyDescent="0.2">
      <c r="A227" t="str">
        <f>'Initial Data'!F227</f>
        <v>Component</v>
      </c>
      <c r="B227">
        <f t="shared" si="7"/>
        <v>226</v>
      </c>
      <c r="C227">
        <v>1</v>
      </c>
      <c r="D227" s="5" t="str">
        <f t="shared" si="8"/>
        <v>"2017-01-16 10:10:10"</v>
      </c>
      <c r="E227" s="5" t="str">
        <f t="shared" si="8"/>
        <v>"2017-01-16 10:10:10"</v>
      </c>
      <c r="F227" t="str">
        <f>'Initial Data'!A227</f>
        <v>RDMXM</v>
      </c>
      <c r="G227" t="str">
        <f>'Initial Data'!B227</f>
        <v>CID0605</v>
      </c>
      <c r="H227" t="str">
        <f>'Initial Data'!C227</f>
        <v>RDMXM</v>
      </c>
      <c r="I227" s="3" t="str">
        <f>'Initial Data'!D227</f>
        <v/>
      </c>
      <c r="J227" s="3" t="str">
        <f>'Initial Data'!E227</f>
        <v/>
      </c>
      <c r="K227">
        <f>IFERROR(VLOOKUP('Initial Data'!G227,Code!A$1:B$32,2,FALSE),"NULL")</f>
        <v>8</v>
      </c>
      <c r="L227" t="str">
        <f>IFERROR(VLOOKUP('Initial Data'!J227,Code!A$1:B$32,2,FALSE),"NULL")</f>
        <v>NULL</v>
      </c>
      <c r="M227" t="str">
        <f>IFERROR(VLOOKUP('Initial Data'!K227,Code!A$1:B$32,2,FALSE),"NULL")</f>
        <v>NULL</v>
      </c>
      <c r="N227" t="str">
        <f>IFERROR(VLOOKUP('Initial Data'!L227,Code!A$1:B$32,2,FALSE),"NULL")</f>
        <v>NULL</v>
      </c>
      <c r="O227" t="str">
        <f>IFERROR(VLOOKUP('Initial Data'!O227,Code!A$1:B$32,2,FALSE),"NULL")</f>
        <v>NULL</v>
      </c>
      <c r="P227">
        <f>IFERROR(VLOOKUP('Initial Data'!H227,Code!A$1:B$32,2,FALSE),"NULL")</f>
        <v>1</v>
      </c>
      <c r="Q227">
        <f>IFERROR(VLOOKUP('Initial Data'!M227,Code!A$1:B$32,2,FALSE),"NULL")</f>
        <v>13</v>
      </c>
      <c r="R227" t="str">
        <f>'Initial Data'!N227</f>
        <v/>
      </c>
      <c r="S227" t="str">
        <f>'Initial Data'!P227</f>
        <v>SERVICE_REQUEST_TABLE</v>
      </c>
      <c r="T227" t="str">
        <f>'Initial Data'!Q227</f>
        <v/>
      </c>
      <c r="U227" t="str">
        <f>'Initial Data'!S227</f>
        <v/>
      </c>
      <c r="V227">
        <f>IFERROR(VLOOKUP('Initial Data'!T227,'Initial Data'!A$1:U$2000,21,FALSE),"")</f>
        <v>86</v>
      </c>
    </row>
    <row r="228" spans="1:22" x14ac:dyDescent="0.2">
      <c r="A228" t="str">
        <f>'Initial Data'!F228</f>
        <v>Component</v>
      </c>
      <c r="B228">
        <f t="shared" si="7"/>
        <v>227</v>
      </c>
      <c r="C228">
        <v>1</v>
      </c>
      <c r="D228" s="5" t="str">
        <f t="shared" si="8"/>
        <v>"2017-01-16 10:10:10"</v>
      </c>
      <c r="E228" s="5" t="str">
        <f t="shared" si="8"/>
        <v>"2017-01-16 10:10:10"</v>
      </c>
      <c r="F228" t="str">
        <f>'Initial Data'!A228</f>
        <v>RelocationCancellationRequestAutomatonMDB</v>
      </c>
      <c r="G228" t="str">
        <f>'Initial Data'!B228</f>
        <v>CID0863</v>
      </c>
      <c r="H228" t="str">
        <f>'Initial Data'!C228</f>
        <v>RelocationCancellationRequestAutomatonMDB</v>
      </c>
      <c r="I228" s="3" t="str">
        <f>'Initial Data'!D228</f>
        <v/>
      </c>
      <c r="J228" s="3" t="str">
        <f>'Initial Data'!E228</f>
        <v/>
      </c>
      <c r="K228">
        <f>IFERROR(VLOOKUP('Initial Data'!G228,Code!A$1:B$32,2,FALSE),"NULL")</f>
        <v>8</v>
      </c>
      <c r="L228" t="str">
        <f>IFERROR(VLOOKUP('Initial Data'!J228,Code!A$1:B$32,2,FALSE),"NULL")</f>
        <v>NULL</v>
      </c>
      <c r="M228" t="str">
        <f>IFERROR(VLOOKUP('Initial Data'!K228,Code!A$1:B$32,2,FALSE),"NULL")</f>
        <v>NULL</v>
      </c>
      <c r="N228" t="str">
        <f>IFERROR(VLOOKUP('Initial Data'!L228,Code!A$1:B$32,2,FALSE),"NULL")</f>
        <v>NULL</v>
      </c>
      <c r="O228" t="str">
        <f>IFERROR(VLOOKUP('Initial Data'!O228,Code!A$1:B$32,2,FALSE),"NULL")</f>
        <v>NULL</v>
      </c>
      <c r="P228">
        <f>IFERROR(VLOOKUP('Initial Data'!H228,Code!A$1:B$32,2,FALSE),"NULL")</f>
        <v>1</v>
      </c>
      <c r="Q228">
        <f>IFERROR(VLOOKUP('Initial Data'!M228,Code!A$1:B$32,2,FALSE),"NULL")</f>
        <v>13</v>
      </c>
      <c r="R228" t="str">
        <f>'Initial Data'!N228</f>
        <v/>
      </c>
      <c r="S228" t="str">
        <f>'Initial Data'!P228</f>
        <v>jms/BusinessMessageQueue</v>
      </c>
      <c r="T228" t="str">
        <f>'Initial Data'!Q228</f>
        <v>jms/BusinessMessageQueue</v>
      </c>
      <c r="U228" t="str">
        <f>'Initial Data'!S228</f>
        <v/>
      </c>
      <c r="V228">
        <f>IFERROR(VLOOKUP('Initial Data'!T228,'Initial Data'!A$1:U$2000,21,FALSE),"")</f>
        <v>29</v>
      </c>
    </row>
    <row r="229" spans="1:22" x14ac:dyDescent="0.2">
      <c r="A229" t="str">
        <f>'Initial Data'!F229</f>
        <v>Component</v>
      </c>
      <c r="B229">
        <f t="shared" si="7"/>
        <v>228</v>
      </c>
      <c r="C229">
        <v>1</v>
      </c>
      <c r="D229" s="5" t="str">
        <f t="shared" si="8"/>
        <v>"2017-01-16 10:10:10"</v>
      </c>
      <c r="E229" s="5" t="str">
        <f t="shared" si="8"/>
        <v>"2017-01-16 10:10:10"</v>
      </c>
      <c r="F229" t="str">
        <f>'Initial Data'!A229</f>
        <v>Settlement Confirmation Real-time Reporting</v>
      </c>
      <c r="G229" t="str">
        <f>'Initial Data'!B229</f>
        <v>CID0558</v>
      </c>
      <c r="H229" t="str">
        <f>'Initial Data'!C229</f>
        <v>SC</v>
      </c>
      <c r="I229" s="3" t="str">
        <f>'Initial Data'!D229</f>
        <v>Realtime MT54x construction queue on RS</v>
      </c>
      <c r="J229" s="3" t="str">
        <f>'Initial Data'!E229</f>
        <v/>
      </c>
      <c r="K229">
        <f>IFERROR(VLOOKUP('Initial Data'!G229,Code!A$1:B$32,2,FALSE),"NULL")</f>
        <v>8</v>
      </c>
      <c r="L229" t="str">
        <f>IFERROR(VLOOKUP('Initial Data'!J229,Code!A$1:B$32,2,FALSE),"NULL")</f>
        <v>NULL</v>
      </c>
      <c r="M229" t="str">
        <f>IFERROR(VLOOKUP('Initial Data'!K229,Code!A$1:B$32,2,FALSE),"NULL")</f>
        <v>NULL</v>
      </c>
      <c r="N229" t="str">
        <f>IFERROR(VLOOKUP('Initial Data'!L229,Code!A$1:B$32,2,FALSE),"NULL")</f>
        <v>NULL</v>
      </c>
      <c r="O229" t="str">
        <f>IFERROR(VLOOKUP('Initial Data'!O229,Code!A$1:B$32,2,FALSE),"NULL")</f>
        <v>NULL</v>
      </c>
      <c r="P229">
        <f>IFERROR(VLOOKUP('Initial Data'!H229,Code!A$1:B$32,2,FALSE),"NULL")</f>
        <v>1</v>
      </c>
      <c r="Q229">
        <f>IFERROR(VLOOKUP('Initial Data'!M229,Code!A$1:B$32,2,FALSE),"NULL")</f>
        <v>13</v>
      </c>
      <c r="R229" t="str">
        <f>'Initial Data'!N229</f>
        <v/>
      </c>
      <c r="S229" t="str">
        <f>'Initial Data'!P229</f>
        <v>AQ_OWNER.MT54X_RT_QUEUE</v>
      </c>
      <c r="T229" t="str">
        <f>'Initial Data'!Q229</f>
        <v>RS_SB_INBOUND_QUEUE</v>
      </c>
      <c r="U229" t="str">
        <f>'Initial Data'!S229</f>
        <v/>
      </c>
      <c r="V229">
        <f>IFERROR(VLOOKUP('Initial Data'!T229,'Initial Data'!A$1:U$2000,21,FALSE),"")</f>
        <v>28</v>
      </c>
    </row>
    <row r="230" spans="1:22" x14ac:dyDescent="0.2">
      <c r="A230" t="str">
        <f>'Initial Data'!F230</f>
        <v>Component</v>
      </c>
      <c r="B230">
        <f t="shared" si="7"/>
        <v>229</v>
      </c>
      <c r="C230">
        <v>1</v>
      </c>
      <c r="D230" s="5" t="str">
        <f t="shared" si="8"/>
        <v>"2017-01-16 10:10:10"</v>
      </c>
      <c r="E230" s="5" t="str">
        <f t="shared" si="8"/>
        <v>"2017-01-16 10:10:10"</v>
      </c>
      <c r="F230" t="str">
        <f>'Initial Data'!A230</f>
        <v>PM/CSD CBF Report Comparison</v>
      </c>
      <c r="G230" t="str">
        <f>'Initial Data'!B230</f>
        <v>CID0448</v>
      </c>
      <c r="H230" t="str">
        <f>'Initial Data'!C230</f>
        <v>ReportComparisonMDBCBF</v>
      </c>
      <c r="I230" s="3" t="str">
        <f>'Initial Data'!D230</f>
        <v/>
      </c>
      <c r="J230" s="3" t="str">
        <f>'Initial Data'!E230</f>
        <v/>
      </c>
      <c r="K230">
        <f>IFERROR(VLOOKUP('Initial Data'!G230,Code!A$1:B$32,2,FALSE),"NULL")</f>
        <v>8</v>
      </c>
      <c r="L230" t="str">
        <f>IFERROR(VLOOKUP('Initial Data'!J230,Code!A$1:B$32,2,FALSE),"NULL")</f>
        <v>NULL</v>
      </c>
      <c r="M230" t="str">
        <f>IFERROR(VLOOKUP('Initial Data'!K230,Code!A$1:B$32,2,FALSE),"NULL")</f>
        <v>NULL</v>
      </c>
      <c r="N230" t="str">
        <f>IFERROR(VLOOKUP('Initial Data'!L230,Code!A$1:B$32,2,FALSE),"NULL")</f>
        <v>NULL</v>
      </c>
      <c r="O230" t="str">
        <f>IFERROR(VLOOKUP('Initial Data'!O230,Code!A$1:B$32,2,FALSE),"NULL")</f>
        <v>NULL</v>
      </c>
      <c r="P230">
        <f>IFERROR(VLOOKUP('Initial Data'!H230,Code!A$1:B$32,2,FALSE),"NULL")</f>
        <v>1</v>
      </c>
      <c r="Q230">
        <f>IFERROR(VLOOKUP('Initial Data'!M230,Code!A$1:B$32,2,FALSE),"NULL")</f>
        <v>13</v>
      </c>
      <c r="R230" t="str">
        <f>'Initial Data'!N230</f>
        <v/>
      </c>
      <c r="S230" t="str">
        <f>'Initial Data'!P230</f>
        <v>AMQ.PM_CBF_CMP_INS_QUEUE_</v>
      </c>
      <c r="T230" t="str">
        <f>'Initial Data'!Q230</f>
        <v/>
      </c>
      <c r="U230" t="str">
        <f>'Initial Data'!S230</f>
        <v/>
      </c>
      <c r="V230">
        <f>IFERROR(VLOOKUP('Initial Data'!T230,'Initial Data'!A$1:U$2000,21,FALSE),"")</f>
        <v>61</v>
      </c>
    </row>
    <row r="231" spans="1:22" x14ac:dyDescent="0.2">
      <c r="A231" t="str">
        <f>'Initial Data'!F231</f>
        <v>Component</v>
      </c>
      <c r="B231">
        <f t="shared" si="7"/>
        <v>230</v>
      </c>
      <c r="C231">
        <v>1</v>
      </c>
      <c r="D231" s="5" t="str">
        <f t="shared" si="8"/>
        <v>"2017-01-16 10:10:10"</v>
      </c>
      <c r="E231" s="5" t="str">
        <f t="shared" si="8"/>
        <v>"2017-01-16 10:10:10"</v>
      </c>
      <c r="F231" t="str">
        <f>'Initial Data'!A231</f>
        <v>RealignmentObserver</v>
      </c>
      <c r="G231" t="str">
        <f>'Initial Data'!B231</f>
        <v>CID0606</v>
      </c>
      <c r="H231" t="str">
        <f>'Initial Data'!C231</f>
        <v>ROS</v>
      </c>
      <c r="I231" s="3" t="str">
        <f>'Initial Data'!D231</f>
        <v/>
      </c>
      <c r="J231" s="3" t="str">
        <f>'Initial Data'!E231</f>
        <v/>
      </c>
      <c r="K231">
        <f>IFERROR(VLOOKUP('Initial Data'!G231,Code!A$1:B$32,2,FALSE),"NULL")</f>
        <v>8</v>
      </c>
      <c r="L231" t="str">
        <f>IFERROR(VLOOKUP('Initial Data'!J231,Code!A$1:B$32,2,FALSE),"NULL")</f>
        <v>NULL</v>
      </c>
      <c r="M231" t="str">
        <f>IFERROR(VLOOKUP('Initial Data'!K231,Code!A$1:B$32,2,FALSE),"NULL")</f>
        <v>NULL</v>
      </c>
      <c r="N231" t="str">
        <f>IFERROR(VLOOKUP('Initial Data'!L231,Code!A$1:B$32,2,FALSE),"NULL")</f>
        <v>NULL</v>
      </c>
      <c r="O231" t="str">
        <f>IFERROR(VLOOKUP('Initial Data'!O231,Code!A$1:B$32,2,FALSE),"NULL")</f>
        <v>NULL</v>
      </c>
      <c r="P231">
        <f>IFERROR(VLOOKUP('Initial Data'!H231,Code!A$1:B$32,2,FALSE),"NULL")</f>
        <v>1</v>
      </c>
      <c r="Q231">
        <f>IFERROR(VLOOKUP('Initial Data'!M231,Code!A$1:B$32,2,FALSE),"NULL")</f>
        <v>13</v>
      </c>
      <c r="R231" t="str">
        <f>'Initial Data'!N231</f>
        <v/>
      </c>
      <c r="S231" t="str">
        <f>'Initial Data'!P231</f>
        <v>AQ_OWNER.RAO_INPUT_QUEUE</v>
      </c>
      <c r="T231" t="str">
        <f>'Initial Data'!Q231</f>
        <v/>
      </c>
      <c r="U231" t="str">
        <f>'Initial Data'!S231</f>
        <v/>
      </c>
      <c r="V231">
        <f>IFERROR(VLOOKUP('Initial Data'!T231,'Initial Data'!A$1:U$2000,21,FALSE),"")</f>
        <v>86</v>
      </c>
    </row>
    <row r="232" spans="1:22" x14ac:dyDescent="0.2">
      <c r="A232" t="str">
        <f>'Initial Data'!F232</f>
        <v>Component</v>
      </c>
      <c r="B232">
        <f t="shared" si="7"/>
        <v>231</v>
      </c>
      <c r="C232">
        <v>1</v>
      </c>
      <c r="D232" s="5" t="str">
        <f t="shared" si="8"/>
        <v>"2017-01-16 10:10:10"</v>
      </c>
      <c r="E232" s="5" t="str">
        <f t="shared" si="8"/>
        <v>"2017-01-16 10:10:10"</v>
      </c>
      <c r="F232" t="str">
        <f>'Initial Data'!A232</f>
        <v>RelocationRequestAutomatonMDB</v>
      </c>
      <c r="G232" t="str">
        <f>'Initial Data'!B232</f>
        <v>CID0866</v>
      </c>
      <c r="H232" t="str">
        <f>'Initial Data'!C232</f>
        <v>RelocationRequestAutomatonMDB</v>
      </c>
      <c r="I232" s="3" t="str">
        <f>'Initial Data'!D232</f>
        <v/>
      </c>
      <c r="J232" s="3" t="str">
        <f>'Initial Data'!E232</f>
        <v/>
      </c>
      <c r="K232">
        <f>IFERROR(VLOOKUP('Initial Data'!G232,Code!A$1:B$32,2,FALSE),"NULL")</f>
        <v>8</v>
      </c>
      <c r="L232" t="str">
        <f>IFERROR(VLOOKUP('Initial Data'!J232,Code!A$1:B$32,2,FALSE),"NULL")</f>
        <v>NULL</v>
      </c>
      <c r="M232" t="str">
        <f>IFERROR(VLOOKUP('Initial Data'!K232,Code!A$1:B$32,2,FALSE),"NULL")</f>
        <v>NULL</v>
      </c>
      <c r="N232" t="str">
        <f>IFERROR(VLOOKUP('Initial Data'!L232,Code!A$1:B$32,2,FALSE),"NULL")</f>
        <v>NULL</v>
      </c>
      <c r="O232" t="str">
        <f>IFERROR(VLOOKUP('Initial Data'!O232,Code!A$1:B$32,2,FALSE),"NULL")</f>
        <v>NULL</v>
      </c>
      <c r="P232">
        <f>IFERROR(VLOOKUP('Initial Data'!H232,Code!A$1:B$32,2,FALSE),"NULL")</f>
        <v>1</v>
      </c>
      <c r="Q232">
        <f>IFERROR(VLOOKUP('Initial Data'!M232,Code!A$1:B$32,2,FALSE),"NULL")</f>
        <v>13</v>
      </c>
      <c r="R232" t="str">
        <f>'Initial Data'!N232</f>
        <v/>
      </c>
      <c r="S232" t="str">
        <f>'Initial Data'!P232</f>
        <v>jms/BusinessMessageQueue</v>
      </c>
      <c r="T232" t="str">
        <f>'Initial Data'!Q232</f>
        <v>jms/BusinessMessageQueue</v>
      </c>
      <c r="U232" t="str">
        <f>'Initial Data'!S232</f>
        <v/>
      </c>
      <c r="V232">
        <f>IFERROR(VLOOKUP('Initial Data'!T232,'Initial Data'!A$1:U$2000,21,FALSE),"")</f>
        <v>29</v>
      </c>
    </row>
    <row r="233" spans="1:22" x14ac:dyDescent="0.2">
      <c r="A233" t="str">
        <f>'Initial Data'!F233</f>
        <v>Component</v>
      </c>
      <c r="B233">
        <f t="shared" si="7"/>
        <v>232</v>
      </c>
      <c r="C233">
        <v>1</v>
      </c>
      <c r="D233" s="5" t="str">
        <f t="shared" si="8"/>
        <v>"2017-01-16 10:10:10"</v>
      </c>
      <c r="E233" s="5" t="str">
        <f t="shared" si="8"/>
        <v>"2017-01-16 10:10:10"</v>
      </c>
      <c r="F233" t="str">
        <f>'Initial Data'!A233</f>
        <v>Settlement Status Reporting</v>
      </c>
      <c r="G233" t="str">
        <f>'Initial Data'!B233</f>
        <v>CID0560</v>
      </c>
      <c r="H233" t="str">
        <f>'Initial Data'!C233</f>
        <v>SS</v>
      </c>
      <c r="I233" s="3" t="str">
        <f>'Initial Data'!D233</f>
        <v>Realtime MT548 construction queue on RS</v>
      </c>
      <c r="J233" s="3" t="str">
        <f>'Initial Data'!E233</f>
        <v/>
      </c>
      <c r="K233">
        <f>IFERROR(VLOOKUP('Initial Data'!G233,Code!A$1:B$32,2,FALSE),"NULL")</f>
        <v>8</v>
      </c>
      <c r="L233" t="str">
        <f>IFERROR(VLOOKUP('Initial Data'!J233,Code!A$1:B$32,2,FALSE),"NULL")</f>
        <v>NULL</v>
      </c>
      <c r="M233" t="str">
        <f>IFERROR(VLOOKUP('Initial Data'!K233,Code!A$1:B$32,2,FALSE),"NULL")</f>
        <v>NULL</v>
      </c>
      <c r="N233" t="str">
        <f>IFERROR(VLOOKUP('Initial Data'!L233,Code!A$1:B$32,2,FALSE),"NULL")</f>
        <v>NULL</v>
      </c>
      <c r="O233" t="str">
        <f>IFERROR(VLOOKUP('Initial Data'!O233,Code!A$1:B$32,2,FALSE),"NULL")</f>
        <v>NULL</v>
      </c>
      <c r="P233">
        <f>IFERROR(VLOOKUP('Initial Data'!H233,Code!A$1:B$32,2,FALSE),"NULL")</f>
        <v>1</v>
      </c>
      <c r="Q233">
        <f>IFERROR(VLOOKUP('Initial Data'!M233,Code!A$1:B$32,2,FALSE),"NULL")</f>
        <v>13</v>
      </c>
      <c r="R233" t="str">
        <f>'Initial Data'!N233</f>
        <v/>
      </c>
      <c r="S233" t="str">
        <f>'Initial Data'!P233</f>
        <v>AQ_OWNER.MT548_RT_QUEUE</v>
      </c>
      <c r="T233" t="str">
        <f>'Initial Data'!Q233</f>
        <v>RS_SB_INBOUND_QUEUE</v>
      </c>
      <c r="U233" t="str">
        <f>'Initial Data'!S233</f>
        <v/>
      </c>
      <c r="V233">
        <f>IFERROR(VLOOKUP('Initial Data'!T233,'Initial Data'!A$1:U$2000,21,FALSE),"")</f>
        <v>28</v>
      </c>
    </row>
    <row r="234" spans="1:22" x14ac:dyDescent="0.2">
      <c r="A234" t="str">
        <f>'Initial Data'!F234</f>
        <v>Component</v>
      </c>
      <c r="B234">
        <f t="shared" si="7"/>
        <v>233</v>
      </c>
      <c r="C234">
        <v>1</v>
      </c>
      <c r="D234" s="5" t="str">
        <f t="shared" si="8"/>
        <v>"2017-01-16 10:10:10"</v>
      </c>
      <c r="E234" s="5" t="str">
        <f t="shared" si="8"/>
        <v>"2017-01-16 10:10:10"</v>
      </c>
      <c r="F234" t="str">
        <f>'Initial Data'!A234</f>
        <v>PM/CSD TiPEX Process Executor</v>
      </c>
      <c r="G234" t="str">
        <f>'Initial Data'!B234</f>
        <v>CID0449</v>
      </c>
      <c r="H234" t="str">
        <f>'Initial Data'!C234</f>
        <v>PM/CSD TiPEX</v>
      </c>
      <c r="I234" s="3" t="str">
        <f>'Initial Data'!D234</f>
        <v/>
      </c>
      <c r="J234" s="3" t="str">
        <f>'Initial Data'!E234</f>
        <v/>
      </c>
      <c r="K234">
        <f>IFERROR(VLOOKUP('Initial Data'!G234,Code!A$1:B$32,2,FALSE),"NULL")</f>
        <v>8</v>
      </c>
      <c r="L234" t="str">
        <f>IFERROR(VLOOKUP('Initial Data'!J234,Code!A$1:B$32,2,FALSE),"NULL")</f>
        <v>NULL</v>
      </c>
      <c r="M234" t="str">
        <f>IFERROR(VLOOKUP('Initial Data'!K234,Code!A$1:B$32,2,FALSE),"NULL")</f>
        <v>NULL</v>
      </c>
      <c r="N234" t="str">
        <f>IFERROR(VLOOKUP('Initial Data'!L234,Code!A$1:B$32,2,FALSE),"NULL")</f>
        <v>NULL</v>
      </c>
      <c r="O234" t="str">
        <f>IFERROR(VLOOKUP('Initial Data'!O234,Code!A$1:B$32,2,FALSE),"NULL")</f>
        <v>NULL</v>
      </c>
      <c r="P234">
        <f>IFERROR(VLOOKUP('Initial Data'!H234,Code!A$1:B$32,2,FALSE),"NULL")</f>
        <v>1</v>
      </c>
      <c r="Q234">
        <f>IFERROR(VLOOKUP('Initial Data'!M234,Code!A$1:B$32,2,FALSE),"NULL")</f>
        <v>13</v>
      </c>
      <c r="R234" t="str">
        <f>'Initial Data'!N234</f>
        <v/>
      </c>
      <c r="S234" t="str">
        <f>'Initial Data'!P234</f>
        <v>AQ_OWNER.PM_TIPEX_QUEUE</v>
      </c>
      <c r="T234" t="str">
        <f>'Initial Data'!Q234</f>
        <v/>
      </c>
      <c r="U234" t="str">
        <f>'Initial Data'!S234</f>
        <v/>
      </c>
      <c r="V234">
        <f>IFERROR(VLOOKUP('Initial Data'!T234,'Initial Data'!A$1:U$2000,21,FALSE),"")</f>
        <v>61</v>
      </c>
    </row>
    <row r="235" spans="1:22" x14ac:dyDescent="0.2">
      <c r="A235" t="str">
        <f>'Initial Data'!F235</f>
        <v>Component</v>
      </c>
      <c r="B235">
        <f t="shared" si="7"/>
        <v>234</v>
      </c>
      <c r="C235">
        <v>1</v>
      </c>
      <c r="D235" s="5" t="str">
        <f t="shared" si="8"/>
        <v>"2017-01-16 10:10:10"</v>
      </c>
      <c r="E235" s="5" t="str">
        <f t="shared" si="8"/>
        <v>"2017-01-16 10:10:10"</v>
      </c>
      <c r="F235" t="str">
        <f>'Initial Data'!A235</f>
        <v>REDENOMINATION</v>
      </c>
      <c r="G235" t="str">
        <f>'Initial Data'!B235</f>
        <v>CID0607</v>
      </c>
      <c r="H235" t="str">
        <f>'Initial Data'!C235</f>
        <v>REDENOMINATION</v>
      </c>
      <c r="I235" s="3" t="str">
        <f>'Initial Data'!D235</f>
        <v/>
      </c>
      <c r="J235" s="3" t="str">
        <f>'Initial Data'!E235</f>
        <v/>
      </c>
      <c r="K235">
        <f>IFERROR(VLOOKUP('Initial Data'!G235,Code!A$1:B$32,2,FALSE),"NULL")</f>
        <v>8</v>
      </c>
      <c r="L235" t="str">
        <f>IFERROR(VLOOKUP('Initial Data'!J235,Code!A$1:B$32,2,FALSE),"NULL")</f>
        <v>NULL</v>
      </c>
      <c r="M235" t="str">
        <f>IFERROR(VLOOKUP('Initial Data'!K235,Code!A$1:B$32,2,FALSE),"NULL")</f>
        <v>NULL</v>
      </c>
      <c r="N235" t="str">
        <f>IFERROR(VLOOKUP('Initial Data'!L235,Code!A$1:B$32,2,FALSE),"NULL")</f>
        <v>NULL</v>
      </c>
      <c r="O235" t="str">
        <f>IFERROR(VLOOKUP('Initial Data'!O235,Code!A$1:B$32,2,FALSE),"NULL")</f>
        <v>NULL</v>
      </c>
      <c r="P235">
        <f>IFERROR(VLOOKUP('Initial Data'!H235,Code!A$1:B$32,2,FALSE),"NULL")</f>
        <v>2</v>
      </c>
      <c r="Q235">
        <f>IFERROR(VLOOKUP('Initial Data'!M235,Code!A$1:B$32,2,FALSE),"NULL")</f>
        <v>13</v>
      </c>
      <c r="R235" t="str">
        <f>'Initial Data'!N235</f>
        <v>On-demand</v>
      </c>
      <c r="S235" t="str">
        <f>'Initial Data'!P235</f>
        <v/>
      </c>
      <c r="T235" t="str">
        <f>'Initial Data'!Q235</f>
        <v/>
      </c>
      <c r="U235" t="str">
        <f>'Initial Data'!S235</f>
        <v/>
      </c>
      <c r="V235">
        <f>IFERROR(VLOOKUP('Initial Data'!T235,'Initial Data'!A$1:U$2000,21,FALSE),"")</f>
        <v>86</v>
      </c>
    </row>
    <row r="236" spans="1:22" x14ac:dyDescent="0.2">
      <c r="A236" t="str">
        <f>'Initial Data'!F236</f>
        <v>Component</v>
      </c>
      <c r="B236">
        <f t="shared" si="7"/>
        <v>235</v>
      </c>
      <c r="C236">
        <v>1</v>
      </c>
      <c r="D236" s="5" t="str">
        <f t="shared" si="8"/>
        <v>"2017-01-16 10:10:10"</v>
      </c>
      <c r="E236" s="5" t="str">
        <f t="shared" si="8"/>
        <v>"2017-01-16 10:10:10"</v>
      </c>
      <c r="F236" t="str">
        <f>'Initial Data'!A236</f>
        <v>Settlement Automatic Exception Handler</v>
      </c>
      <c r="G236" t="str">
        <f>'Initial Data'!B236</f>
        <v>CID0172</v>
      </c>
      <c r="H236" t="str">
        <f>'Initial Data'!C236</f>
        <v>AEHSET</v>
      </c>
      <c r="I236" s="3" t="str">
        <f>'Initial Data'!D236</f>
        <v>Technical job to restart the settlement service after a crash</v>
      </c>
      <c r="J236" s="3" t="str">
        <f>'Initial Data'!E236</f>
        <v/>
      </c>
      <c r="K236">
        <f>IFERROR(VLOOKUP('Initial Data'!G236,Code!A$1:B$32,2,FALSE),"NULL")</f>
        <v>8</v>
      </c>
      <c r="L236" t="str">
        <f>IFERROR(VLOOKUP('Initial Data'!J236,Code!A$1:B$32,2,FALSE),"NULL")</f>
        <v>NULL</v>
      </c>
      <c r="M236" t="str">
        <f>IFERROR(VLOOKUP('Initial Data'!K236,Code!A$1:B$32,2,FALSE),"NULL")</f>
        <v>NULL</v>
      </c>
      <c r="N236" t="str">
        <f>IFERROR(VLOOKUP('Initial Data'!L236,Code!A$1:B$32,2,FALSE),"NULL")</f>
        <v>NULL</v>
      </c>
      <c r="O236" t="str">
        <f>IFERROR(VLOOKUP('Initial Data'!O236,Code!A$1:B$32,2,FALSE),"NULL")</f>
        <v>NULL</v>
      </c>
      <c r="P236">
        <f>IFERROR(VLOOKUP('Initial Data'!H236,Code!A$1:B$32,2,FALSE),"NULL")</f>
        <v>1</v>
      </c>
      <c r="Q236">
        <f>IFERROR(VLOOKUP('Initial Data'!M236,Code!A$1:B$32,2,FALSE),"NULL")</f>
        <v>13</v>
      </c>
      <c r="R236" t="str">
        <f>'Initial Data'!N236</f>
        <v/>
      </c>
      <c r="S236" t="str">
        <f>'Initial Data'!P236</f>
        <v/>
      </c>
      <c r="T236" t="str">
        <f>'Initial Data'!Q236</f>
        <v>AQ_OWNER.CSE_SB_INBOUND_QUEUE</v>
      </c>
      <c r="U236" t="str">
        <f>'Initial Data'!S236</f>
        <v/>
      </c>
      <c r="V236">
        <f>IFERROR(VLOOKUP('Initial Data'!T236,'Initial Data'!A$1:U$2000,21,FALSE),"")</f>
        <v>56</v>
      </c>
    </row>
    <row r="237" spans="1:22" x14ac:dyDescent="0.2">
      <c r="A237" t="str">
        <f>'Initial Data'!F237</f>
        <v>Component</v>
      </c>
      <c r="B237">
        <f t="shared" si="7"/>
        <v>236</v>
      </c>
      <c r="C237">
        <v>1</v>
      </c>
      <c r="D237" s="5" t="str">
        <f t="shared" si="8"/>
        <v>"2017-01-16 10:10:10"</v>
      </c>
      <c r="E237" s="5" t="str">
        <f t="shared" si="8"/>
        <v>"2017-01-16 10:10:10"</v>
      </c>
      <c r="F237" t="str">
        <f>'Initial Data'!A237</f>
        <v>XSLT Real-time Report Constructor</v>
      </c>
      <c r="G237" t="str">
        <f>'Initial Data'!B237</f>
        <v>CID0562</v>
      </c>
      <c r="H237" t="str">
        <f>'Initial Data'!C237</f>
        <v>XSLTR</v>
      </c>
      <c r="I237" s="3" t="str">
        <f>'Initial Data'!D237</f>
        <v>Realtime XSLT constructor queue</v>
      </c>
      <c r="J237" s="3" t="str">
        <f>'Initial Data'!E237</f>
        <v/>
      </c>
      <c r="K237">
        <f>IFERROR(VLOOKUP('Initial Data'!G237,Code!A$1:B$32,2,FALSE),"NULL")</f>
        <v>8</v>
      </c>
      <c r="L237" t="str">
        <f>IFERROR(VLOOKUP('Initial Data'!J237,Code!A$1:B$32,2,FALSE),"NULL")</f>
        <v>NULL</v>
      </c>
      <c r="M237" t="str">
        <f>IFERROR(VLOOKUP('Initial Data'!K237,Code!A$1:B$32,2,FALSE),"NULL")</f>
        <v>NULL</v>
      </c>
      <c r="N237" t="str">
        <f>IFERROR(VLOOKUP('Initial Data'!L237,Code!A$1:B$32,2,FALSE),"NULL")</f>
        <v>NULL</v>
      </c>
      <c r="O237" t="str">
        <f>IFERROR(VLOOKUP('Initial Data'!O237,Code!A$1:B$32,2,FALSE),"NULL")</f>
        <v>NULL</v>
      </c>
      <c r="P237">
        <f>IFERROR(VLOOKUP('Initial Data'!H237,Code!A$1:B$32,2,FALSE),"NULL")</f>
        <v>1</v>
      </c>
      <c r="Q237">
        <f>IFERROR(VLOOKUP('Initial Data'!M237,Code!A$1:B$32,2,FALSE),"NULL")</f>
        <v>13</v>
      </c>
      <c r="R237" t="str">
        <f>'Initial Data'!N237</f>
        <v/>
      </c>
      <c r="S237" t="str">
        <f>'Initial Data'!P237</f>
        <v>AQ_OWNER.XSLT_RT_QUEUE</v>
      </c>
      <c r="T237" t="str">
        <f>'Initial Data'!Q237</f>
        <v>RS_SB_INBOUND_QUEUE</v>
      </c>
      <c r="U237" t="str">
        <f>'Initial Data'!S237</f>
        <v/>
      </c>
      <c r="V237">
        <f>IFERROR(VLOOKUP('Initial Data'!T237,'Initial Data'!A$1:U$2000,21,FALSE),"")</f>
        <v>28</v>
      </c>
    </row>
    <row r="238" spans="1:22" x14ac:dyDescent="0.2">
      <c r="A238" t="str">
        <f>'Initial Data'!F238</f>
        <v>Component</v>
      </c>
      <c r="B238">
        <f t="shared" si="7"/>
        <v>237</v>
      </c>
      <c r="C238">
        <v>1</v>
      </c>
      <c r="D238" s="5" t="str">
        <f t="shared" si="8"/>
        <v>"2017-01-16 10:10:10"</v>
      </c>
      <c r="E238" s="5" t="str">
        <f t="shared" si="8"/>
        <v>"2017-01-16 10:10:10"</v>
      </c>
      <c r="F238" t="str">
        <f>'Initial Data'!A238</f>
        <v>Eurex OTC Clearing GUI</v>
      </c>
      <c r="G238" t="str">
        <f>'Initial Data'!B238</f>
        <v>CID1146</v>
      </c>
      <c r="H238" t="str">
        <f>'Initial Data'!C238</f>
        <v/>
      </c>
      <c r="I238" s="3" t="str">
        <f>'Initial Data'!D238</f>
        <v/>
      </c>
      <c r="J238" s="3" t="str">
        <f>'Initial Data'!E238</f>
        <v/>
      </c>
      <c r="K238">
        <f>IFERROR(VLOOKUP('Initial Data'!G238,Code!A$1:B$32,2,FALSE),"NULL")</f>
        <v>12</v>
      </c>
      <c r="L238" t="str">
        <f>IFERROR(VLOOKUP('Initial Data'!J238,Code!A$1:B$32,2,FALSE),"NULL")</f>
        <v>NULL</v>
      </c>
      <c r="M238" t="str">
        <f>IFERROR(VLOOKUP('Initial Data'!K238,Code!A$1:B$32,2,FALSE),"NULL")</f>
        <v>NULL</v>
      </c>
      <c r="N238" t="str">
        <f>IFERROR(VLOOKUP('Initial Data'!L238,Code!A$1:B$32,2,FALSE),"NULL")</f>
        <v>NULL</v>
      </c>
      <c r="O238" t="str">
        <f>IFERROR(VLOOKUP('Initial Data'!O238,Code!A$1:B$32,2,FALSE),"NULL")</f>
        <v>NULL</v>
      </c>
      <c r="P238" t="str">
        <f>IFERROR(VLOOKUP('Initial Data'!H238,Code!A$1:B$32,2,FALSE),"NULL")</f>
        <v>NULL</v>
      </c>
      <c r="Q238" t="str">
        <f>IFERROR(VLOOKUP('Initial Data'!M238,Code!A$1:B$32,2,FALSE),"NULL")</f>
        <v>NULL</v>
      </c>
      <c r="R238" t="str">
        <f>'Initial Data'!N238</f>
        <v/>
      </c>
      <c r="S238" t="str">
        <f>'Initial Data'!P238</f>
        <v/>
      </c>
      <c r="T238" t="str">
        <f>'Initial Data'!Q238</f>
        <v/>
      </c>
      <c r="U238" t="str">
        <f>'Initial Data'!S238</f>
        <v/>
      </c>
      <c r="V238">
        <f>IFERROR(VLOOKUP('Initial Data'!T238,'Initial Data'!A$1:U$2000,21,FALSE),"")</f>
        <v>9</v>
      </c>
    </row>
    <row r="239" spans="1:22" x14ac:dyDescent="0.2">
      <c r="A239" t="str">
        <f>'Initial Data'!F239</f>
        <v>Component</v>
      </c>
      <c r="B239">
        <f t="shared" si="7"/>
        <v>238</v>
      </c>
      <c r="C239">
        <v>1</v>
      </c>
      <c r="D239" s="5" t="str">
        <f t="shared" si="8"/>
        <v>"2017-01-16 10:10:10"</v>
      </c>
      <c r="E239" s="5" t="str">
        <f t="shared" si="8"/>
        <v>"2017-01-16 10:10:10"</v>
      </c>
      <c r="F239" t="str">
        <f>'Initial Data'!A239</f>
        <v>RTS AMSE</v>
      </c>
      <c r="G239" t="str">
        <f>'Initial Data'!B239</f>
        <v>CID0608</v>
      </c>
      <c r="H239" t="str">
        <f>'Initial Data'!C239</f>
        <v>RTS AMSE</v>
      </c>
      <c r="I239" s="3" t="str">
        <f>'Initial Data'!D239</f>
        <v/>
      </c>
      <c r="J239" s="3" t="str">
        <f>'Initial Data'!E239</f>
        <v/>
      </c>
      <c r="K239">
        <f>IFERROR(VLOOKUP('Initial Data'!G239,Code!A$1:B$32,2,FALSE),"NULL")</f>
        <v>8</v>
      </c>
      <c r="L239" t="str">
        <f>IFERROR(VLOOKUP('Initial Data'!J239,Code!A$1:B$32,2,FALSE),"NULL")</f>
        <v>NULL</v>
      </c>
      <c r="M239" t="str">
        <f>IFERROR(VLOOKUP('Initial Data'!K239,Code!A$1:B$32,2,FALSE),"NULL")</f>
        <v>NULL</v>
      </c>
      <c r="N239" t="str">
        <f>IFERROR(VLOOKUP('Initial Data'!L239,Code!A$1:B$32,2,FALSE),"NULL")</f>
        <v>NULL</v>
      </c>
      <c r="O239" t="str">
        <f>IFERROR(VLOOKUP('Initial Data'!O239,Code!A$1:B$32,2,FALSE),"NULL")</f>
        <v>NULL</v>
      </c>
      <c r="P239">
        <f>IFERROR(VLOOKUP('Initial Data'!H239,Code!A$1:B$32,2,FALSE),"NULL")</f>
        <v>1</v>
      </c>
      <c r="Q239">
        <f>IFERROR(VLOOKUP('Initial Data'!M239,Code!A$1:B$32,2,FALSE),"NULL")</f>
        <v>13</v>
      </c>
      <c r="R239" t="str">
        <f>'Initial Data'!N239</f>
        <v/>
      </c>
      <c r="S239" t="str">
        <f>'Initial Data'!P239</f>
        <v>AQ_OWNER.AMSE_NOTF_QUEUE</v>
      </c>
      <c r="T239" t="str">
        <f>'Initial Data'!Q239</f>
        <v/>
      </c>
      <c r="U239" t="str">
        <f>'Initial Data'!S239</f>
        <v/>
      </c>
      <c r="V239">
        <f>IFERROR(VLOOKUP('Initial Data'!T239,'Initial Data'!A$1:U$2000,21,FALSE),"")</f>
        <v>86</v>
      </c>
    </row>
    <row r="240" spans="1:22" x14ac:dyDescent="0.2">
      <c r="A240" t="str">
        <f>'Initial Data'!F240</f>
        <v>Component</v>
      </c>
      <c r="B240">
        <f t="shared" si="7"/>
        <v>239</v>
      </c>
      <c r="C240">
        <v>1</v>
      </c>
      <c r="D240" s="5" t="str">
        <f t="shared" si="8"/>
        <v>"2017-01-16 10:10:10"</v>
      </c>
      <c r="E240" s="5" t="str">
        <f t="shared" si="8"/>
        <v>"2017-01-16 10:10:10"</v>
      </c>
      <c r="F240" t="str">
        <f>'Initial Data'!A240</f>
        <v>RelocationRequestSenderAutomatonMDB</v>
      </c>
      <c r="G240" t="str">
        <f>'Initial Data'!B240</f>
        <v>CID0867</v>
      </c>
      <c r="H240" t="str">
        <f>'Initial Data'!C240</f>
        <v>RelocationRequestSenderAutomatonMDB</v>
      </c>
      <c r="I240" s="3" t="str">
        <f>'Initial Data'!D240</f>
        <v/>
      </c>
      <c r="J240" s="3" t="str">
        <f>'Initial Data'!E240</f>
        <v/>
      </c>
      <c r="K240">
        <f>IFERROR(VLOOKUP('Initial Data'!G240,Code!A$1:B$32,2,FALSE),"NULL")</f>
        <v>8</v>
      </c>
      <c r="L240" t="str">
        <f>IFERROR(VLOOKUP('Initial Data'!J240,Code!A$1:B$32,2,FALSE),"NULL")</f>
        <v>NULL</v>
      </c>
      <c r="M240" t="str">
        <f>IFERROR(VLOOKUP('Initial Data'!K240,Code!A$1:B$32,2,FALSE),"NULL")</f>
        <v>NULL</v>
      </c>
      <c r="N240" t="str">
        <f>IFERROR(VLOOKUP('Initial Data'!L240,Code!A$1:B$32,2,FALSE),"NULL")</f>
        <v>NULL</v>
      </c>
      <c r="O240" t="str">
        <f>IFERROR(VLOOKUP('Initial Data'!O240,Code!A$1:B$32,2,FALSE),"NULL")</f>
        <v>NULL</v>
      </c>
      <c r="P240">
        <f>IFERROR(VLOOKUP('Initial Data'!H240,Code!A$1:B$32,2,FALSE),"NULL")</f>
        <v>1</v>
      </c>
      <c r="Q240">
        <f>IFERROR(VLOOKUP('Initial Data'!M240,Code!A$1:B$32,2,FALSE),"NULL")</f>
        <v>13</v>
      </c>
      <c r="R240" t="str">
        <f>'Initial Data'!N240</f>
        <v/>
      </c>
      <c r="S240" t="str">
        <f>'Initial Data'!P240</f>
        <v>jms/BusinessMessageQueue</v>
      </c>
      <c r="T240" t="str">
        <f>'Initial Data'!Q240</f>
        <v>TNP_SB_INBOUND_QUEUE@TNP</v>
      </c>
      <c r="U240" t="str">
        <f>'Initial Data'!S240</f>
        <v/>
      </c>
      <c r="V240">
        <f>IFERROR(VLOOKUP('Initial Data'!T240,'Initial Data'!A$1:U$2000,21,FALSE),"")</f>
        <v>29</v>
      </c>
    </row>
    <row r="241" spans="1:22" x14ac:dyDescent="0.2">
      <c r="A241" t="str">
        <f>'Initial Data'!F241</f>
        <v>Component</v>
      </c>
      <c r="B241">
        <f t="shared" si="7"/>
        <v>240</v>
      </c>
      <c r="C241">
        <v>1</v>
      </c>
      <c r="D241" s="5" t="str">
        <f t="shared" si="8"/>
        <v>"2017-01-16 10:10:10"</v>
      </c>
      <c r="E241" s="5" t="str">
        <f t="shared" si="8"/>
        <v>"2017-01-16 10:10:10"</v>
      </c>
      <c r="F241" t="str">
        <f>'Initial Data'!A241</f>
        <v>Dead Instruction Mover</v>
      </c>
      <c r="G241" t="str">
        <f>'Initial Data'!B241</f>
        <v>CID0450</v>
      </c>
      <c r="H241" t="str">
        <f>'Initial Data'!C241</f>
        <v>DIM</v>
      </c>
      <c r="I241" s="3" t="str">
        <f>'Initial Data'!D241</f>
        <v/>
      </c>
      <c r="J241" s="3" t="str">
        <f>'Initial Data'!E241</f>
        <v/>
      </c>
      <c r="K241">
        <f>IFERROR(VLOOKUP('Initial Data'!G241,Code!A$1:B$32,2,FALSE),"NULL")</f>
        <v>8</v>
      </c>
      <c r="L241" t="str">
        <f>IFERROR(VLOOKUP('Initial Data'!J241,Code!A$1:B$32,2,FALSE),"NULL")</f>
        <v>NULL</v>
      </c>
      <c r="M241" t="str">
        <f>IFERROR(VLOOKUP('Initial Data'!K241,Code!A$1:B$32,2,FALSE),"NULL")</f>
        <v>NULL</v>
      </c>
      <c r="N241" t="str">
        <f>IFERROR(VLOOKUP('Initial Data'!L241,Code!A$1:B$32,2,FALSE),"NULL")</f>
        <v>NULL</v>
      </c>
      <c r="O241" t="str">
        <f>IFERROR(VLOOKUP('Initial Data'!O241,Code!A$1:B$32,2,FALSE),"NULL")</f>
        <v>NULL</v>
      </c>
      <c r="P241">
        <f>IFERROR(VLOOKUP('Initial Data'!H241,Code!A$1:B$32,2,FALSE),"NULL")</f>
        <v>1</v>
      </c>
      <c r="Q241">
        <f>IFERROR(VLOOKUP('Initial Data'!M241,Code!A$1:B$32,2,FALSE),"NULL")</f>
        <v>13</v>
      </c>
      <c r="R241" t="str">
        <f>'Initial Data'!N241</f>
        <v/>
      </c>
      <c r="S241" t="str">
        <f>'Initial Data'!P241</f>
        <v>AQ_OWNER.TECH_INS_TO_MOVE_QUEUE</v>
      </c>
      <c r="T241" t="str">
        <f>'Initial Data'!Q241</f>
        <v/>
      </c>
      <c r="U241" t="str">
        <f>'Initial Data'!S241</f>
        <v/>
      </c>
      <c r="V241">
        <f>IFERROR(VLOOKUP('Initial Data'!T241,'Initial Data'!A$1:U$2000,21,FALSE),"")</f>
        <v>73</v>
      </c>
    </row>
    <row r="242" spans="1:22" x14ac:dyDescent="0.2">
      <c r="A242" t="str">
        <f>'Initial Data'!F242</f>
        <v>Component</v>
      </c>
      <c r="B242">
        <f t="shared" si="7"/>
        <v>241</v>
      </c>
      <c r="C242">
        <v>1</v>
      </c>
      <c r="D242" s="5" t="str">
        <f t="shared" si="8"/>
        <v>"2017-01-16 10:10:10"</v>
      </c>
      <c r="E242" s="5" t="str">
        <f t="shared" si="8"/>
        <v>"2017-01-16 10:10:10"</v>
      </c>
      <c r="F242" t="str">
        <f>'Initial Data'!A242</f>
        <v>Calypso-MiddleTierDatabase</v>
      </c>
      <c r="G242" t="str">
        <f>'Initial Data'!B242</f>
        <v>CID1168</v>
      </c>
      <c r="H242" t="str">
        <f>'Initial Data'!C242</f>
        <v/>
      </c>
      <c r="I242" s="3" t="str">
        <f>'Initial Data'!D242</f>
        <v/>
      </c>
      <c r="J242" s="3" t="str">
        <f>'Initial Data'!E242</f>
        <v/>
      </c>
      <c r="K242">
        <f>IFERROR(VLOOKUP('Initial Data'!G242,Code!A$1:B$32,2,FALSE),"NULL")</f>
        <v>8</v>
      </c>
      <c r="L242" t="str">
        <f>IFERROR(VLOOKUP('Initial Data'!J242,Code!A$1:B$32,2,FALSE),"NULL")</f>
        <v>NULL</v>
      </c>
      <c r="M242" t="str">
        <f>IFERROR(VLOOKUP('Initial Data'!K242,Code!A$1:B$32,2,FALSE),"NULL")</f>
        <v>NULL</v>
      </c>
      <c r="N242" t="str">
        <f>IFERROR(VLOOKUP('Initial Data'!L242,Code!A$1:B$32,2,FALSE),"NULL")</f>
        <v>NULL</v>
      </c>
      <c r="O242" t="str">
        <f>IFERROR(VLOOKUP('Initial Data'!O242,Code!A$1:B$32,2,FALSE),"NULL")</f>
        <v>NULL</v>
      </c>
      <c r="P242">
        <f>IFERROR(VLOOKUP('Initial Data'!H242,Code!A$1:B$32,2,FALSE),"NULL")</f>
        <v>1</v>
      </c>
      <c r="Q242" t="str">
        <f>IFERROR(VLOOKUP('Initial Data'!M242,Code!A$1:B$32,2,FALSE),"NULL")</f>
        <v>NULL</v>
      </c>
      <c r="R242" t="str">
        <f>'Initial Data'!N242</f>
        <v/>
      </c>
      <c r="S242" t="str">
        <f>'Initial Data'!P242</f>
        <v/>
      </c>
      <c r="T242" t="str">
        <f>'Initial Data'!Q242</f>
        <v/>
      </c>
      <c r="U242" t="str">
        <f>'Initial Data'!S242</f>
        <v/>
      </c>
      <c r="V242">
        <f>IFERROR(VLOOKUP('Initial Data'!T242,'Initial Data'!A$1:U$2000,21,FALSE),"")</f>
        <v>9</v>
      </c>
    </row>
    <row r="243" spans="1:22" x14ac:dyDescent="0.2">
      <c r="A243" t="str">
        <f>'Initial Data'!F243</f>
        <v>Component</v>
      </c>
      <c r="B243">
        <f t="shared" si="7"/>
        <v>242</v>
      </c>
      <c r="C243">
        <v>1</v>
      </c>
      <c r="D243" s="5" t="str">
        <f t="shared" si="8"/>
        <v>"2017-01-16 10:10:10"</v>
      </c>
      <c r="E243" s="5" t="str">
        <f t="shared" si="8"/>
        <v>"2017-01-16 10:10:10"</v>
      </c>
      <c r="F243" t="str">
        <f>'Initial Data'!A243</f>
        <v>RTS Import Tool Workstation</v>
      </c>
      <c r="G243" t="str">
        <f>'Initial Data'!B243</f>
        <v>CID0609</v>
      </c>
      <c r="H243" t="str">
        <f>'Initial Data'!C243</f>
        <v>RTS Import Tool Workstation</v>
      </c>
      <c r="I243" s="3" t="str">
        <f>'Initial Data'!D243</f>
        <v/>
      </c>
      <c r="J243" s="3" t="str">
        <f>'Initial Data'!E243</f>
        <v/>
      </c>
      <c r="K243">
        <f>IFERROR(VLOOKUP('Initial Data'!G243,Code!A$1:B$32,2,FALSE),"NULL")</f>
        <v>8</v>
      </c>
      <c r="L243" t="str">
        <f>IFERROR(VLOOKUP('Initial Data'!J243,Code!A$1:B$32,2,FALSE),"NULL")</f>
        <v>NULL</v>
      </c>
      <c r="M243" t="str">
        <f>IFERROR(VLOOKUP('Initial Data'!K243,Code!A$1:B$32,2,FALSE),"NULL")</f>
        <v>NULL</v>
      </c>
      <c r="N243" t="str">
        <f>IFERROR(VLOOKUP('Initial Data'!L243,Code!A$1:B$32,2,FALSE),"NULL")</f>
        <v>NULL</v>
      </c>
      <c r="O243" t="str">
        <f>IFERROR(VLOOKUP('Initial Data'!O243,Code!A$1:B$32,2,FALSE),"NULL")</f>
        <v>NULL</v>
      </c>
      <c r="P243" t="str">
        <f>IFERROR(VLOOKUP('Initial Data'!H243,Code!A$1:B$32,2,FALSE),"NULL")</f>
        <v>NULL</v>
      </c>
      <c r="Q243">
        <f>IFERROR(VLOOKUP('Initial Data'!M243,Code!A$1:B$32,2,FALSE),"NULL")</f>
        <v>13</v>
      </c>
      <c r="R243" t="str">
        <f>'Initial Data'!N243</f>
        <v/>
      </c>
      <c r="S243" t="str">
        <f>'Initial Data'!P243</f>
        <v/>
      </c>
      <c r="T243" t="str">
        <f>'Initial Data'!Q243</f>
        <v/>
      </c>
      <c r="U243" t="str">
        <f>'Initial Data'!S243</f>
        <v/>
      </c>
      <c r="V243">
        <f>IFERROR(VLOOKUP('Initial Data'!T243,'Initial Data'!A$1:U$2000,21,FALSE),"")</f>
        <v>86</v>
      </c>
    </row>
    <row r="244" spans="1:22" x14ac:dyDescent="0.2">
      <c r="A244" t="str">
        <f>'Initial Data'!F244</f>
        <v>Component</v>
      </c>
      <c r="B244">
        <f t="shared" si="7"/>
        <v>243</v>
      </c>
      <c r="C244">
        <v>1</v>
      </c>
      <c r="D244" s="5" t="str">
        <f t="shared" si="8"/>
        <v>"2017-01-16 10:10:10"</v>
      </c>
      <c r="E244" s="5" t="str">
        <f t="shared" si="8"/>
        <v>"2017-01-16 10:10:10"</v>
      </c>
      <c r="F244" t="str">
        <f>'Initial Data'!A244</f>
        <v>SenderAutomatonMDB</v>
      </c>
      <c r="G244" t="str">
        <f>'Initial Data'!B244</f>
        <v>CID0869</v>
      </c>
      <c r="H244" t="str">
        <f>'Initial Data'!C244</f>
        <v>SenderAutomatonMDB</v>
      </c>
      <c r="I244" s="3" t="str">
        <f>'Initial Data'!D244</f>
        <v/>
      </c>
      <c r="J244" s="3" t="str">
        <f>'Initial Data'!E244</f>
        <v/>
      </c>
      <c r="K244">
        <f>IFERROR(VLOOKUP('Initial Data'!G244,Code!A$1:B$32,2,FALSE),"NULL")</f>
        <v>8</v>
      </c>
      <c r="L244" t="str">
        <f>IFERROR(VLOOKUP('Initial Data'!J244,Code!A$1:B$32,2,FALSE),"NULL")</f>
        <v>NULL</v>
      </c>
      <c r="M244" t="str">
        <f>IFERROR(VLOOKUP('Initial Data'!K244,Code!A$1:B$32,2,FALSE),"NULL")</f>
        <v>NULL</v>
      </c>
      <c r="N244" t="str">
        <f>IFERROR(VLOOKUP('Initial Data'!L244,Code!A$1:B$32,2,FALSE),"NULL")</f>
        <v>NULL</v>
      </c>
      <c r="O244" t="str">
        <f>IFERROR(VLOOKUP('Initial Data'!O244,Code!A$1:B$32,2,FALSE),"NULL")</f>
        <v>NULL</v>
      </c>
      <c r="P244">
        <f>IFERROR(VLOOKUP('Initial Data'!H244,Code!A$1:B$32,2,FALSE),"NULL")</f>
        <v>1</v>
      </c>
      <c r="Q244">
        <f>IFERROR(VLOOKUP('Initial Data'!M244,Code!A$1:B$32,2,FALSE),"NULL")</f>
        <v>13</v>
      </c>
      <c r="R244" t="str">
        <f>'Initial Data'!N244</f>
        <v/>
      </c>
      <c r="S244" t="str">
        <f>'Initial Data'!P244</f>
        <v>jms/BusinessMessageQueue</v>
      </c>
      <c r="T244" t="str">
        <f>'Initial Data'!Q244</f>
        <v>TNP_SB_INBOUND_QUEUE@TNP</v>
      </c>
      <c r="U244" t="str">
        <f>'Initial Data'!S244</f>
        <v/>
      </c>
      <c r="V244">
        <f>IFERROR(VLOOKUP('Initial Data'!T244,'Initial Data'!A$1:U$2000,21,FALSE),"")</f>
        <v>29</v>
      </c>
    </row>
    <row r="245" spans="1:22" x14ac:dyDescent="0.2">
      <c r="A245" t="str">
        <f>'Initial Data'!F245</f>
        <v>Component</v>
      </c>
      <c r="B245">
        <f t="shared" si="7"/>
        <v>244</v>
      </c>
      <c r="C245">
        <v>1</v>
      </c>
      <c r="D245" s="5" t="str">
        <f t="shared" si="8"/>
        <v>"2017-01-16 10:10:10"</v>
      </c>
      <c r="E245" s="5" t="str">
        <f t="shared" si="8"/>
        <v>"2017-01-16 10:10:10"</v>
      </c>
      <c r="F245" t="str">
        <f>'Initial Data'!A245</f>
        <v>PM Data Loader Citi</v>
      </c>
      <c r="G245" t="str">
        <f>'Initial Data'!B245</f>
        <v>CID0454</v>
      </c>
      <c r="H245" t="str">
        <f>'Initial Data'!C245</f>
        <v>DATAL_CITI</v>
      </c>
      <c r="I245" s="3" t="str">
        <f>'Initial Data'!D245</f>
        <v>PM Data Loader Citi Germany - Italy - Eses</v>
      </c>
      <c r="J245" s="3" t="str">
        <f>'Initial Data'!E245</f>
        <v/>
      </c>
      <c r="K245">
        <f>IFERROR(VLOOKUP('Initial Data'!G245,Code!A$1:B$32,2,FALSE),"NULL")</f>
        <v>8</v>
      </c>
      <c r="L245" t="str">
        <f>IFERROR(VLOOKUP('Initial Data'!J245,Code!A$1:B$32,2,FALSE),"NULL")</f>
        <v>NULL</v>
      </c>
      <c r="M245" t="str">
        <f>IFERROR(VLOOKUP('Initial Data'!K245,Code!A$1:B$32,2,FALSE),"NULL")</f>
        <v>NULL</v>
      </c>
      <c r="N245" t="str">
        <f>IFERROR(VLOOKUP('Initial Data'!L245,Code!A$1:B$32,2,FALSE),"NULL")</f>
        <v>NULL</v>
      </c>
      <c r="O245" t="str">
        <f>IFERROR(VLOOKUP('Initial Data'!O245,Code!A$1:B$32,2,FALSE),"NULL")</f>
        <v>NULL</v>
      </c>
      <c r="P245">
        <f>IFERROR(VLOOKUP('Initial Data'!H245,Code!A$1:B$32,2,FALSE),"NULL")</f>
        <v>1</v>
      </c>
      <c r="Q245">
        <f>IFERROR(VLOOKUP('Initial Data'!M245,Code!A$1:B$32,2,FALSE),"NULL")</f>
        <v>13</v>
      </c>
      <c r="R245" t="str">
        <f>'Initial Data'!N245</f>
        <v/>
      </c>
      <c r="S245" t="str">
        <f>'Initial Data'!P245</f>
        <v>AQ_OWNER.DL_CITI_QUEUE</v>
      </c>
      <c r="T245" t="str">
        <f>'Initial Data'!Q245</f>
        <v/>
      </c>
      <c r="U245" t="str">
        <f>'Initial Data'!S245</f>
        <v/>
      </c>
      <c r="V245">
        <f>IFERROR(VLOOKUP('Initial Data'!T245,'Initial Data'!A$1:U$2000,21,FALSE),"")</f>
        <v>73</v>
      </c>
    </row>
    <row r="246" spans="1:22" x14ac:dyDescent="0.2">
      <c r="A246" t="str">
        <f>'Initial Data'!F246</f>
        <v>Component</v>
      </c>
      <c r="B246">
        <f t="shared" si="7"/>
        <v>245</v>
      </c>
      <c r="C246">
        <v>1</v>
      </c>
      <c r="D246" s="5" t="str">
        <f t="shared" si="8"/>
        <v>"2017-01-16 10:10:10"</v>
      </c>
      <c r="E246" s="5" t="str">
        <f t="shared" si="8"/>
        <v>"2017-01-16 10:10:10"</v>
      </c>
      <c r="F246" t="str">
        <f>'Initial Data'!A246</f>
        <v>Calypso-DataServer</v>
      </c>
      <c r="G246" t="str">
        <f>'Initial Data'!B246</f>
        <v>CID1177</v>
      </c>
      <c r="H246" t="str">
        <f>'Initial Data'!C246</f>
        <v/>
      </c>
      <c r="I246" s="3" t="str">
        <f>'Initial Data'!D246</f>
        <v/>
      </c>
      <c r="J246" s="3" t="str">
        <f>'Initial Data'!E246</f>
        <v/>
      </c>
      <c r="K246">
        <f>IFERROR(VLOOKUP('Initial Data'!G246,Code!A$1:B$32,2,FALSE),"NULL")</f>
        <v>8</v>
      </c>
      <c r="L246" t="str">
        <f>IFERROR(VLOOKUP('Initial Data'!J246,Code!A$1:B$32,2,FALSE),"NULL")</f>
        <v>NULL</v>
      </c>
      <c r="M246" t="str">
        <f>IFERROR(VLOOKUP('Initial Data'!K246,Code!A$1:B$32,2,FALSE),"NULL")</f>
        <v>NULL</v>
      </c>
      <c r="N246" t="str">
        <f>IFERROR(VLOOKUP('Initial Data'!L246,Code!A$1:B$32,2,FALSE),"NULL")</f>
        <v>NULL</v>
      </c>
      <c r="O246" t="str">
        <f>IFERROR(VLOOKUP('Initial Data'!O246,Code!A$1:B$32,2,FALSE),"NULL")</f>
        <v>NULL</v>
      </c>
      <c r="P246" t="str">
        <f>IFERROR(VLOOKUP('Initial Data'!H246,Code!A$1:B$32,2,FALSE),"NULL")</f>
        <v>NULL</v>
      </c>
      <c r="Q246" t="str">
        <f>IFERROR(VLOOKUP('Initial Data'!M246,Code!A$1:B$32,2,FALSE),"NULL")</f>
        <v>NULL</v>
      </c>
      <c r="R246" t="str">
        <f>'Initial Data'!N246</f>
        <v/>
      </c>
      <c r="S246" t="str">
        <f>'Initial Data'!P246</f>
        <v/>
      </c>
      <c r="T246" t="str">
        <f>'Initial Data'!Q246</f>
        <v/>
      </c>
      <c r="U246" t="str">
        <f>'Initial Data'!S246</f>
        <v/>
      </c>
      <c r="V246">
        <f>IFERROR(VLOOKUP('Initial Data'!T246,'Initial Data'!A$1:U$2000,21,FALSE),"")</f>
        <v>9</v>
      </c>
    </row>
    <row r="247" spans="1:22" x14ac:dyDescent="0.2">
      <c r="A247" t="str">
        <f>'Initial Data'!F247</f>
        <v>Component</v>
      </c>
      <c r="B247">
        <f t="shared" si="7"/>
        <v>246</v>
      </c>
      <c r="C247">
        <v>1</v>
      </c>
      <c r="D247" s="5" t="str">
        <f t="shared" si="8"/>
        <v>"2017-01-16 10:10:10"</v>
      </c>
      <c r="E247" s="5" t="str">
        <f t="shared" si="8"/>
        <v>"2017-01-16 10:10:10"</v>
      </c>
      <c r="F247" t="str">
        <f>'Initial Data'!A247</f>
        <v>RTS Input Workstation</v>
      </c>
      <c r="G247" t="str">
        <f>'Initial Data'!B247</f>
        <v>CID0610</v>
      </c>
      <c r="H247" t="str">
        <f>'Initial Data'!C247</f>
        <v>RTS Input Workstation</v>
      </c>
      <c r="I247" s="3" t="str">
        <f>'Initial Data'!D247</f>
        <v/>
      </c>
      <c r="J247" s="3" t="str">
        <f>'Initial Data'!E247</f>
        <v/>
      </c>
      <c r="K247">
        <f>IFERROR(VLOOKUP('Initial Data'!G247,Code!A$1:B$32,2,FALSE),"NULL")</f>
        <v>8</v>
      </c>
      <c r="L247" t="str">
        <f>IFERROR(VLOOKUP('Initial Data'!J247,Code!A$1:B$32,2,FALSE),"NULL")</f>
        <v>NULL</v>
      </c>
      <c r="M247" t="str">
        <f>IFERROR(VLOOKUP('Initial Data'!K247,Code!A$1:B$32,2,FALSE),"NULL")</f>
        <v>NULL</v>
      </c>
      <c r="N247" t="str">
        <f>IFERROR(VLOOKUP('Initial Data'!L247,Code!A$1:B$32,2,FALSE),"NULL")</f>
        <v>NULL</v>
      </c>
      <c r="O247" t="str">
        <f>IFERROR(VLOOKUP('Initial Data'!O247,Code!A$1:B$32,2,FALSE),"NULL")</f>
        <v>NULL</v>
      </c>
      <c r="P247" t="str">
        <f>IFERROR(VLOOKUP('Initial Data'!H247,Code!A$1:B$32,2,FALSE),"NULL")</f>
        <v>NULL</v>
      </c>
      <c r="Q247">
        <f>IFERROR(VLOOKUP('Initial Data'!M247,Code!A$1:B$32,2,FALSE),"NULL")</f>
        <v>13</v>
      </c>
      <c r="R247" t="str">
        <f>'Initial Data'!N247</f>
        <v/>
      </c>
      <c r="S247" t="str">
        <f>'Initial Data'!P247</f>
        <v/>
      </c>
      <c r="T247" t="str">
        <f>'Initial Data'!Q247</f>
        <v/>
      </c>
      <c r="U247" t="str">
        <f>'Initial Data'!S247</f>
        <v/>
      </c>
      <c r="V247">
        <f>IFERROR(VLOOKUP('Initial Data'!T247,'Initial Data'!A$1:U$2000,21,FALSE),"")</f>
        <v>86</v>
      </c>
    </row>
    <row r="248" spans="1:22" x14ac:dyDescent="0.2">
      <c r="A248" t="str">
        <f>'Initial Data'!F248</f>
        <v>Component</v>
      </c>
      <c r="B248">
        <f t="shared" si="7"/>
        <v>247</v>
      </c>
      <c r="C248">
        <v>1</v>
      </c>
      <c r="D248" s="5" t="str">
        <f t="shared" si="8"/>
        <v>"2017-01-16 10:10:10"</v>
      </c>
      <c r="E248" s="5" t="str">
        <f t="shared" si="8"/>
        <v>"2017-01-16 10:10:10"</v>
      </c>
      <c r="F248" t="str">
        <f>'Initial Data'!A248</f>
        <v>SettlementAutomatonMDB</v>
      </c>
      <c r="G248" t="str">
        <f>'Initial Data'!B248</f>
        <v>CID0871</v>
      </c>
      <c r="H248" t="str">
        <f>'Initial Data'!C248</f>
        <v>SettlementAutomatonMDB</v>
      </c>
      <c r="I248" s="3" t="str">
        <f>'Initial Data'!D248</f>
        <v/>
      </c>
      <c r="J248" s="3" t="str">
        <f>'Initial Data'!E248</f>
        <v/>
      </c>
      <c r="K248">
        <f>IFERROR(VLOOKUP('Initial Data'!G248,Code!A$1:B$32,2,FALSE),"NULL")</f>
        <v>8</v>
      </c>
      <c r="L248" t="str">
        <f>IFERROR(VLOOKUP('Initial Data'!J248,Code!A$1:B$32,2,FALSE),"NULL")</f>
        <v>NULL</v>
      </c>
      <c r="M248" t="str">
        <f>IFERROR(VLOOKUP('Initial Data'!K248,Code!A$1:B$32,2,FALSE),"NULL")</f>
        <v>NULL</v>
      </c>
      <c r="N248" t="str">
        <f>IFERROR(VLOOKUP('Initial Data'!L248,Code!A$1:B$32,2,FALSE),"NULL")</f>
        <v>NULL</v>
      </c>
      <c r="O248" t="str">
        <f>IFERROR(VLOOKUP('Initial Data'!O248,Code!A$1:B$32,2,FALSE),"NULL")</f>
        <v>NULL</v>
      </c>
      <c r="P248">
        <f>IFERROR(VLOOKUP('Initial Data'!H248,Code!A$1:B$32,2,FALSE),"NULL")</f>
        <v>1</v>
      </c>
      <c r="Q248">
        <f>IFERROR(VLOOKUP('Initial Data'!M248,Code!A$1:B$32,2,FALSE),"NULL")</f>
        <v>13</v>
      </c>
      <c r="R248" t="str">
        <f>'Initial Data'!N248</f>
        <v/>
      </c>
      <c r="S248" t="str">
        <f>'Initial Data'!P248</f>
        <v>jms/BusinessMessageQueue</v>
      </c>
      <c r="T248" t="str">
        <f>'Initial Data'!Q248</f>
        <v>TNP_SB_INBOUND_QUEUE@TNP</v>
      </c>
      <c r="U248" t="str">
        <f>'Initial Data'!S248</f>
        <v/>
      </c>
      <c r="V248">
        <f>IFERROR(VLOOKUP('Initial Data'!T248,'Initial Data'!A$1:U$2000,21,FALSE),"")</f>
        <v>29</v>
      </c>
    </row>
    <row r="249" spans="1:22" x14ac:dyDescent="0.2">
      <c r="A249" t="str">
        <f>'Initial Data'!F249</f>
        <v>Component</v>
      </c>
      <c r="B249">
        <f t="shared" si="7"/>
        <v>248</v>
      </c>
      <c r="C249">
        <v>1</v>
      </c>
      <c r="D249" s="5" t="str">
        <f t="shared" si="8"/>
        <v>"2017-01-16 10:10:10"</v>
      </c>
      <c r="E249" s="5" t="str">
        <f t="shared" si="8"/>
        <v>"2017-01-16 10:10:10"</v>
      </c>
      <c r="F249" t="str">
        <f>'Initial Data'!A249</f>
        <v>PM Data Loader SCB</v>
      </c>
      <c r="G249" t="str">
        <f>'Initial Data'!B249</f>
        <v>CID0455</v>
      </c>
      <c r="H249" t="str">
        <f>'Initial Data'!C249</f>
        <v>DATAL_SCB</v>
      </c>
      <c r="I249" s="3" t="str">
        <f>'Initial Data'!D249</f>
        <v>PM Data Loader SCB - Singapore</v>
      </c>
      <c r="J249" s="3" t="str">
        <f>'Initial Data'!E249</f>
        <v/>
      </c>
      <c r="K249">
        <f>IFERROR(VLOOKUP('Initial Data'!G249,Code!A$1:B$32,2,FALSE),"NULL")</f>
        <v>8</v>
      </c>
      <c r="L249" t="str">
        <f>IFERROR(VLOOKUP('Initial Data'!J249,Code!A$1:B$32,2,FALSE),"NULL")</f>
        <v>NULL</v>
      </c>
      <c r="M249" t="str">
        <f>IFERROR(VLOOKUP('Initial Data'!K249,Code!A$1:B$32,2,FALSE),"NULL")</f>
        <v>NULL</v>
      </c>
      <c r="N249" t="str">
        <f>IFERROR(VLOOKUP('Initial Data'!L249,Code!A$1:B$32,2,FALSE),"NULL")</f>
        <v>NULL</v>
      </c>
      <c r="O249" t="str">
        <f>IFERROR(VLOOKUP('Initial Data'!O249,Code!A$1:B$32,2,FALSE),"NULL")</f>
        <v>NULL</v>
      </c>
      <c r="P249">
        <f>IFERROR(VLOOKUP('Initial Data'!H249,Code!A$1:B$32,2,FALSE),"NULL")</f>
        <v>1</v>
      </c>
      <c r="Q249">
        <f>IFERROR(VLOOKUP('Initial Data'!M249,Code!A$1:B$32,2,FALSE),"NULL")</f>
        <v>13</v>
      </c>
      <c r="R249" t="str">
        <f>'Initial Data'!N249</f>
        <v/>
      </c>
      <c r="S249" t="str">
        <f>'Initial Data'!P249</f>
        <v>AQ_OWNER.DL_SCB_QUEUE</v>
      </c>
      <c r="T249" t="str">
        <f>'Initial Data'!Q249</f>
        <v/>
      </c>
      <c r="U249" t="str">
        <f>'Initial Data'!S249</f>
        <v/>
      </c>
      <c r="V249">
        <f>IFERROR(VLOOKUP('Initial Data'!T249,'Initial Data'!A$1:U$2000,21,FALSE),"")</f>
        <v>73</v>
      </c>
    </row>
    <row r="250" spans="1:22" x14ac:dyDescent="0.2">
      <c r="A250" t="str">
        <f>'Initial Data'!F250</f>
        <v>Component</v>
      </c>
      <c r="B250">
        <f t="shared" si="7"/>
        <v>249</v>
      </c>
      <c r="C250">
        <v>1</v>
      </c>
      <c r="D250" s="5" t="str">
        <f t="shared" si="8"/>
        <v>"2017-01-16 10:10:10"</v>
      </c>
      <c r="E250" s="5" t="str">
        <f t="shared" si="8"/>
        <v>"2017-01-16 10:10:10"</v>
      </c>
      <c r="F250" t="str">
        <f>'Initial Data'!A250</f>
        <v>Calypso-Scheduler</v>
      </c>
      <c r="G250" t="str">
        <f>'Initial Data'!B250</f>
        <v>CID0976</v>
      </c>
      <c r="H250" t="str">
        <f>'Initial Data'!C250</f>
        <v/>
      </c>
      <c r="I250" s="3" t="str">
        <f>'Initial Data'!D250</f>
        <v/>
      </c>
      <c r="J250" s="3" t="str">
        <f>'Initial Data'!E250</f>
        <v/>
      </c>
      <c r="K250">
        <f>IFERROR(VLOOKUP('Initial Data'!G250,Code!A$1:B$32,2,FALSE),"NULL")</f>
        <v>8</v>
      </c>
      <c r="L250" t="str">
        <f>IFERROR(VLOOKUP('Initial Data'!J250,Code!A$1:B$32,2,FALSE),"NULL")</f>
        <v>NULL</v>
      </c>
      <c r="M250" t="str">
        <f>IFERROR(VLOOKUP('Initial Data'!K250,Code!A$1:B$32,2,FALSE),"NULL")</f>
        <v>NULL</v>
      </c>
      <c r="N250" t="str">
        <f>IFERROR(VLOOKUP('Initial Data'!L250,Code!A$1:B$32,2,FALSE),"NULL")</f>
        <v>NULL</v>
      </c>
      <c r="O250" t="str">
        <f>IFERROR(VLOOKUP('Initial Data'!O250,Code!A$1:B$32,2,FALSE),"NULL")</f>
        <v>NULL</v>
      </c>
      <c r="P250">
        <f>IFERROR(VLOOKUP('Initial Data'!H250,Code!A$1:B$32,2,FALSE),"NULL")</f>
        <v>2</v>
      </c>
      <c r="Q250" t="str">
        <f>IFERROR(VLOOKUP('Initial Data'!M250,Code!A$1:B$32,2,FALSE),"NULL")</f>
        <v>NULL</v>
      </c>
      <c r="R250" t="str">
        <f>'Initial Data'!N250</f>
        <v/>
      </c>
      <c r="S250" t="str">
        <f>'Initial Data'!P250</f>
        <v/>
      </c>
      <c r="T250" t="str">
        <f>'Initial Data'!Q250</f>
        <v/>
      </c>
      <c r="U250" t="str">
        <f>'Initial Data'!S250</f>
        <v/>
      </c>
      <c r="V250">
        <f>IFERROR(VLOOKUP('Initial Data'!T250,'Initial Data'!A$1:U$2000,21,FALSE),"")</f>
        <v>9</v>
      </c>
    </row>
    <row r="251" spans="1:22" x14ac:dyDescent="0.2">
      <c r="A251" t="str">
        <f>'Initial Data'!F251</f>
        <v>Component</v>
      </c>
      <c r="B251">
        <f t="shared" si="7"/>
        <v>250</v>
      </c>
      <c r="C251">
        <v>1</v>
      </c>
      <c r="D251" s="5" t="str">
        <f t="shared" si="8"/>
        <v>"2017-01-16 10:10:10"</v>
      </c>
      <c r="E251" s="5" t="str">
        <f t="shared" si="8"/>
        <v>"2017-01-16 10:10:10"</v>
      </c>
      <c r="F251" t="str">
        <f>'Initial Data'!A251</f>
        <v>RTS Query Workstation</v>
      </c>
      <c r="G251" t="str">
        <f>'Initial Data'!B251</f>
        <v>CID0611</v>
      </c>
      <c r="H251" t="str">
        <f>'Initial Data'!C251</f>
        <v>RTS Query Workstation</v>
      </c>
      <c r="I251" s="3" t="str">
        <f>'Initial Data'!D251</f>
        <v/>
      </c>
      <c r="J251" s="3" t="str">
        <f>'Initial Data'!E251</f>
        <v/>
      </c>
      <c r="K251">
        <f>IFERROR(VLOOKUP('Initial Data'!G251,Code!A$1:B$32,2,FALSE),"NULL")</f>
        <v>8</v>
      </c>
      <c r="L251" t="str">
        <f>IFERROR(VLOOKUP('Initial Data'!J251,Code!A$1:B$32,2,FALSE),"NULL")</f>
        <v>NULL</v>
      </c>
      <c r="M251" t="str">
        <f>IFERROR(VLOOKUP('Initial Data'!K251,Code!A$1:B$32,2,FALSE),"NULL")</f>
        <v>NULL</v>
      </c>
      <c r="N251" t="str">
        <f>IFERROR(VLOOKUP('Initial Data'!L251,Code!A$1:B$32,2,FALSE),"NULL")</f>
        <v>NULL</v>
      </c>
      <c r="O251" t="str">
        <f>IFERROR(VLOOKUP('Initial Data'!O251,Code!A$1:B$32,2,FALSE),"NULL")</f>
        <v>NULL</v>
      </c>
      <c r="P251" t="str">
        <f>IFERROR(VLOOKUP('Initial Data'!H251,Code!A$1:B$32,2,FALSE),"NULL")</f>
        <v>NULL</v>
      </c>
      <c r="Q251">
        <f>IFERROR(VLOOKUP('Initial Data'!M251,Code!A$1:B$32,2,FALSE),"NULL")</f>
        <v>13</v>
      </c>
      <c r="R251" t="str">
        <f>'Initial Data'!N251</f>
        <v/>
      </c>
      <c r="S251" t="str">
        <f>'Initial Data'!P251</f>
        <v/>
      </c>
      <c r="T251" t="str">
        <f>'Initial Data'!Q251</f>
        <v/>
      </c>
      <c r="U251" t="str">
        <f>'Initial Data'!S251</f>
        <v/>
      </c>
      <c r="V251">
        <f>IFERROR(VLOOKUP('Initial Data'!T251,'Initial Data'!A$1:U$2000,21,FALSE),"")</f>
        <v>86</v>
      </c>
    </row>
    <row r="252" spans="1:22" x14ac:dyDescent="0.2">
      <c r="A252" t="str">
        <f>'Initial Data'!F252</f>
        <v>Component</v>
      </c>
      <c r="B252">
        <f t="shared" si="7"/>
        <v>251</v>
      </c>
      <c r="C252">
        <v>1</v>
      </c>
      <c r="D252" s="5" t="str">
        <f t="shared" si="8"/>
        <v>"2017-01-16 10:10:10"</v>
      </c>
      <c r="E252" s="5" t="str">
        <f t="shared" si="8"/>
        <v>"2017-01-16 10:10:10"</v>
      </c>
      <c r="F252" t="str">
        <f>'Initial Data'!A252</f>
        <v>SMCancellationRequestAutomatonMDB</v>
      </c>
      <c r="G252" t="str">
        <f>'Initial Data'!B252</f>
        <v>CID0872</v>
      </c>
      <c r="H252" t="str">
        <f>'Initial Data'!C252</f>
        <v>SMCancellationRequestAutomatonMDB</v>
      </c>
      <c r="I252" s="3" t="str">
        <f>'Initial Data'!D252</f>
        <v/>
      </c>
      <c r="J252" s="3" t="str">
        <f>'Initial Data'!E252</f>
        <v/>
      </c>
      <c r="K252">
        <f>IFERROR(VLOOKUP('Initial Data'!G252,Code!A$1:B$32,2,FALSE),"NULL")</f>
        <v>8</v>
      </c>
      <c r="L252" t="str">
        <f>IFERROR(VLOOKUP('Initial Data'!J252,Code!A$1:B$32,2,FALSE),"NULL")</f>
        <v>NULL</v>
      </c>
      <c r="M252" t="str">
        <f>IFERROR(VLOOKUP('Initial Data'!K252,Code!A$1:B$32,2,FALSE),"NULL")</f>
        <v>NULL</v>
      </c>
      <c r="N252" t="str">
        <f>IFERROR(VLOOKUP('Initial Data'!L252,Code!A$1:B$32,2,FALSE),"NULL")</f>
        <v>NULL</v>
      </c>
      <c r="O252" t="str">
        <f>IFERROR(VLOOKUP('Initial Data'!O252,Code!A$1:B$32,2,FALSE),"NULL")</f>
        <v>NULL</v>
      </c>
      <c r="P252">
        <f>IFERROR(VLOOKUP('Initial Data'!H252,Code!A$1:B$32,2,FALSE),"NULL")</f>
        <v>1</v>
      </c>
      <c r="Q252">
        <f>IFERROR(VLOOKUP('Initial Data'!M252,Code!A$1:B$32,2,FALSE),"NULL")</f>
        <v>13</v>
      </c>
      <c r="R252" t="str">
        <f>'Initial Data'!N252</f>
        <v/>
      </c>
      <c r="S252" t="str">
        <f>'Initial Data'!P252</f>
        <v>jms/BusinessMessageQueue</v>
      </c>
      <c r="T252" t="str">
        <f>'Initial Data'!Q252</f>
        <v>jms/BusinessMessageQueue</v>
      </c>
      <c r="U252" t="str">
        <f>'Initial Data'!S252</f>
        <v/>
      </c>
      <c r="V252">
        <f>IFERROR(VLOOKUP('Initial Data'!T252,'Initial Data'!A$1:U$2000,21,FALSE),"")</f>
        <v>29</v>
      </c>
    </row>
    <row r="253" spans="1:22" x14ac:dyDescent="0.2">
      <c r="A253" t="str">
        <f>'Initial Data'!F253</f>
        <v>Component</v>
      </c>
      <c r="B253">
        <f t="shared" si="7"/>
        <v>252</v>
      </c>
      <c r="C253">
        <v>1</v>
      </c>
      <c r="D253" s="5" t="str">
        <f t="shared" si="8"/>
        <v>"2017-01-16 10:10:10"</v>
      </c>
      <c r="E253" s="5" t="str">
        <f t="shared" si="8"/>
        <v>"2017-01-16 10:10:10"</v>
      </c>
      <c r="F253" t="str">
        <f>'Initial Data'!A253</f>
        <v>PM Movement Booker</v>
      </c>
      <c r="G253" t="str">
        <f>'Initial Data'!B253</f>
        <v>CID0456</v>
      </c>
      <c r="H253" t="str">
        <f>'Initial Data'!C253</f>
        <v>BOOK</v>
      </c>
      <c r="I253" s="3" t="str">
        <f>'Initial Data'!D253</f>
        <v/>
      </c>
      <c r="J253" s="3" t="str">
        <f>'Initial Data'!E253</f>
        <v/>
      </c>
      <c r="K253">
        <f>IFERROR(VLOOKUP('Initial Data'!G253,Code!A$1:B$32,2,FALSE),"NULL")</f>
        <v>8</v>
      </c>
      <c r="L253" t="str">
        <f>IFERROR(VLOOKUP('Initial Data'!J253,Code!A$1:B$32,2,FALSE),"NULL")</f>
        <v>NULL</v>
      </c>
      <c r="M253" t="str">
        <f>IFERROR(VLOOKUP('Initial Data'!K253,Code!A$1:B$32,2,FALSE),"NULL")</f>
        <v>NULL</v>
      </c>
      <c r="N253" t="str">
        <f>IFERROR(VLOOKUP('Initial Data'!L253,Code!A$1:B$32,2,FALSE),"NULL")</f>
        <v>NULL</v>
      </c>
      <c r="O253" t="str">
        <f>IFERROR(VLOOKUP('Initial Data'!O253,Code!A$1:B$32,2,FALSE),"NULL")</f>
        <v>NULL</v>
      </c>
      <c r="P253">
        <f>IFERROR(VLOOKUP('Initial Data'!H253,Code!A$1:B$32,2,FALSE),"NULL")</f>
        <v>1</v>
      </c>
      <c r="Q253">
        <f>IFERROR(VLOOKUP('Initial Data'!M253,Code!A$1:B$32,2,FALSE),"NULL")</f>
        <v>13</v>
      </c>
      <c r="R253" t="str">
        <f>'Initial Data'!N253</f>
        <v/>
      </c>
      <c r="S253" t="str">
        <f>'Initial Data'!P253</f>
        <v>AQ_OWNER.PM_MVE_BOOKER_QUEUE</v>
      </c>
      <c r="T253" t="str">
        <f>'Initial Data'!Q253</f>
        <v/>
      </c>
      <c r="U253" t="str">
        <f>'Initial Data'!S253</f>
        <v/>
      </c>
      <c r="V253">
        <f>IFERROR(VLOOKUP('Initial Data'!T253,'Initial Data'!A$1:U$2000,21,FALSE),"")</f>
        <v>73</v>
      </c>
    </row>
    <row r="254" spans="1:22" x14ac:dyDescent="0.2">
      <c r="A254" t="str">
        <f>'Initial Data'!F254</f>
        <v>Component</v>
      </c>
      <c r="B254">
        <f t="shared" si="7"/>
        <v>253</v>
      </c>
      <c r="C254">
        <v>1</v>
      </c>
      <c r="D254" s="5" t="str">
        <f t="shared" si="8"/>
        <v>"2017-01-16 10:10:10"</v>
      </c>
      <c r="E254" s="5" t="str">
        <f t="shared" si="8"/>
        <v>"2017-01-16 10:10:10"</v>
      </c>
      <c r="F254" t="str">
        <f>'Initial Data'!A254</f>
        <v>Calypso-GridDispatcher</v>
      </c>
      <c r="G254" t="str">
        <f>'Initial Data'!B254</f>
        <v>CID1040</v>
      </c>
      <c r="H254" t="str">
        <f>'Initial Data'!C254</f>
        <v/>
      </c>
      <c r="I254" s="3" t="str">
        <f>'Initial Data'!D254</f>
        <v/>
      </c>
      <c r="J254" s="3" t="str">
        <f>'Initial Data'!E254</f>
        <v/>
      </c>
      <c r="K254">
        <f>IFERROR(VLOOKUP('Initial Data'!G254,Code!A$1:B$32,2,FALSE),"NULL")</f>
        <v>8</v>
      </c>
      <c r="L254" t="str">
        <f>IFERROR(VLOOKUP('Initial Data'!J254,Code!A$1:B$32,2,FALSE),"NULL")</f>
        <v>NULL</v>
      </c>
      <c r="M254" t="str">
        <f>IFERROR(VLOOKUP('Initial Data'!K254,Code!A$1:B$32,2,FALSE),"NULL")</f>
        <v>NULL</v>
      </c>
      <c r="N254" t="str">
        <f>IFERROR(VLOOKUP('Initial Data'!L254,Code!A$1:B$32,2,FALSE),"NULL")</f>
        <v>NULL</v>
      </c>
      <c r="O254" t="str">
        <f>IFERROR(VLOOKUP('Initial Data'!O254,Code!A$1:B$32,2,FALSE),"NULL")</f>
        <v>NULL</v>
      </c>
      <c r="P254">
        <f>IFERROR(VLOOKUP('Initial Data'!H254,Code!A$1:B$32,2,FALSE),"NULL")</f>
        <v>1</v>
      </c>
      <c r="Q254" t="str">
        <f>IFERROR(VLOOKUP('Initial Data'!M254,Code!A$1:B$32,2,FALSE),"NULL")</f>
        <v>NULL</v>
      </c>
      <c r="R254" t="str">
        <f>'Initial Data'!N254</f>
        <v/>
      </c>
      <c r="S254" t="str">
        <f>'Initial Data'!P254</f>
        <v/>
      </c>
      <c r="T254" t="str">
        <f>'Initial Data'!Q254</f>
        <v/>
      </c>
      <c r="U254" t="str">
        <f>'Initial Data'!S254</f>
        <v/>
      </c>
      <c r="V254">
        <f>IFERROR(VLOOKUP('Initial Data'!T254,'Initial Data'!A$1:U$2000,21,FALSE),"")</f>
        <v>9</v>
      </c>
    </row>
    <row r="255" spans="1:22" x14ac:dyDescent="0.2">
      <c r="A255" t="str">
        <f>'Initial Data'!F255</f>
        <v>Component</v>
      </c>
      <c r="B255">
        <f t="shared" si="7"/>
        <v>254</v>
      </c>
      <c r="C255">
        <v>1</v>
      </c>
      <c r="D255" s="5" t="str">
        <f t="shared" si="8"/>
        <v>"2017-01-16 10:10:10"</v>
      </c>
      <c r="E255" s="5" t="str">
        <f t="shared" si="8"/>
        <v>"2017-01-16 10:10:10"</v>
      </c>
      <c r="F255" t="str">
        <f>'Initial Data'!A255</f>
        <v>RTS RefData</v>
      </c>
      <c r="G255" t="str">
        <f>'Initial Data'!B255</f>
        <v>CID0612</v>
      </c>
      <c r="H255" t="str">
        <f>'Initial Data'!C255</f>
        <v>RTS RefData</v>
      </c>
      <c r="I255" s="3" t="str">
        <f>'Initial Data'!D255</f>
        <v/>
      </c>
      <c r="J255" s="3" t="str">
        <f>'Initial Data'!E255</f>
        <v/>
      </c>
      <c r="K255">
        <f>IFERROR(VLOOKUP('Initial Data'!G255,Code!A$1:B$32,2,FALSE),"NULL")</f>
        <v>8</v>
      </c>
      <c r="L255" t="str">
        <f>IFERROR(VLOOKUP('Initial Data'!J255,Code!A$1:B$32,2,FALSE),"NULL")</f>
        <v>NULL</v>
      </c>
      <c r="M255" t="str">
        <f>IFERROR(VLOOKUP('Initial Data'!K255,Code!A$1:B$32,2,FALSE),"NULL")</f>
        <v>NULL</v>
      </c>
      <c r="N255" t="str">
        <f>IFERROR(VLOOKUP('Initial Data'!L255,Code!A$1:B$32,2,FALSE),"NULL")</f>
        <v>NULL</v>
      </c>
      <c r="O255" t="str">
        <f>IFERROR(VLOOKUP('Initial Data'!O255,Code!A$1:B$32,2,FALSE),"NULL")</f>
        <v>NULL</v>
      </c>
      <c r="P255" t="str">
        <f>IFERROR(VLOOKUP('Initial Data'!H255,Code!A$1:B$32,2,FALSE),"NULL")</f>
        <v>NULL</v>
      </c>
      <c r="Q255">
        <f>IFERROR(VLOOKUP('Initial Data'!M255,Code!A$1:B$32,2,FALSE),"NULL")</f>
        <v>13</v>
      </c>
      <c r="R255" t="str">
        <f>'Initial Data'!N255</f>
        <v/>
      </c>
      <c r="S255" t="str">
        <f>'Initial Data'!P255</f>
        <v/>
      </c>
      <c r="T255" t="str">
        <f>'Initial Data'!Q255</f>
        <v/>
      </c>
      <c r="U255" t="str">
        <f>'Initial Data'!S255</f>
        <v/>
      </c>
      <c r="V255">
        <f>IFERROR(VLOOKUP('Initial Data'!T255,'Initial Data'!A$1:U$2000,21,FALSE),"")</f>
        <v>86</v>
      </c>
    </row>
    <row r="256" spans="1:22" x14ac:dyDescent="0.2">
      <c r="A256" t="str">
        <f>'Initial Data'!F256</f>
        <v>Component</v>
      </c>
      <c r="B256">
        <f t="shared" si="7"/>
        <v>255</v>
      </c>
      <c r="C256">
        <v>1</v>
      </c>
      <c r="D256" s="5" t="str">
        <f t="shared" si="8"/>
        <v>"2017-01-16 10:10:10"</v>
      </c>
      <c r="E256" s="5" t="str">
        <f t="shared" si="8"/>
        <v>"2017-01-16 10:10:10"</v>
      </c>
      <c r="F256" t="str">
        <f>'Initial Data'!A256</f>
        <v>Settlement Process Engine</v>
      </c>
      <c r="G256" t="str">
        <f>'Initial Data'!B256</f>
        <v>CID0173</v>
      </c>
      <c r="H256" t="str">
        <f>'Initial Data'!C256</f>
        <v>PE</v>
      </c>
      <c r="I256" s="3" t="str">
        <f>'Initial Data'!D256</f>
        <v>Orchestrator of the settlement cycles</v>
      </c>
      <c r="J256" s="3" t="str">
        <f>'Initial Data'!E256</f>
        <v/>
      </c>
      <c r="K256">
        <f>IFERROR(VLOOKUP('Initial Data'!G256,Code!A$1:B$32,2,FALSE),"NULL")</f>
        <v>8</v>
      </c>
      <c r="L256" t="str">
        <f>IFERROR(VLOOKUP('Initial Data'!J256,Code!A$1:B$32,2,FALSE),"NULL")</f>
        <v>NULL</v>
      </c>
      <c r="M256" t="str">
        <f>IFERROR(VLOOKUP('Initial Data'!K256,Code!A$1:B$32,2,FALSE),"NULL")</f>
        <v>NULL</v>
      </c>
      <c r="N256" t="str">
        <f>IFERROR(VLOOKUP('Initial Data'!L256,Code!A$1:B$32,2,FALSE),"NULL")</f>
        <v>NULL</v>
      </c>
      <c r="O256" t="str">
        <f>IFERROR(VLOOKUP('Initial Data'!O256,Code!A$1:B$32,2,FALSE),"NULL")</f>
        <v>NULL</v>
      </c>
      <c r="P256">
        <f>IFERROR(VLOOKUP('Initial Data'!H256,Code!A$1:B$32,2,FALSE),"NULL")</f>
        <v>1</v>
      </c>
      <c r="Q256">
        <f>IFERROR(VLOOKUP('Initial Data'!M256,Code!A$1:B$32,2,FALSE),"NULL")</f>
        <v>13</v>
      </c>
      <c r="R256" t="str">
        <f>'Initial Data'!N256</f>
        <v/>
      </c>
      <c r="S256" t="str">
        <f>'Initial Data'!P256</f>
        <v>AQ_OWNER.PE_QUEUE</v>
      </c>
      <c r="T256" t="str">
        <f>'Initial Data'!Q256</f>
        <v>AQ_OWNER.CSE_SB_INBOUND_QUEUE</v>
      </c>
      <c r="U256" t="str">
        <f>'Initial Data'!S256</f>
        <v/>
      </c>
      <c r="V256">
        <f>IFERROR(VLOOKUP('Initial Data'!T256,'Initial Data'!A$1:U$2000,21,FALSE),"")</f>
        <v>56</v>
      </c>
    </row>
    <row r="257" spans="1:22" x14ac:dyDescent="0.2">
      <c r="A257" t="str">
        <f>'Initial Data'!F257</f>
        <v>Component</v>
      </c>
      <c r="B257">
        <f t="shared" si="7"/>
        <v>256</v>
      </c>
      <c r="C257">
        <v>1</v>
      </c>
      <c r="D257" s="5" t="str">
        <f t="shared" si="8"/>
        <v>"2017-01-16 10:10:10"</v>
      </c>
      <c r="E257" s="5" t="str">
        <f t="shared" si="8"/>
        <v>"2017-01-16 10:10:10"</v>
      </c>
      <c r="F257" t="str">
        <f>'Initial Data'!A257</f>
        <v>PM Publisher Citi</v>
      </c>
      <c r="G257" t="str">
        <f>'Initial Data'!B257</f>
        <v>CID0458</v>
      </c>
      <c r="H257" t="str">
        <f>'Initial Data'!C257</f>
        <v>PMPC</v>
      </c>
      <c r="I257" s="3" t="str">
        <f>'Initial Data'!D257</f>
        <v/>
      </c>
      <c r="J257" s="3" t="str">
        <f>'Initial Data'!E257</f>
        <v/>
      </c>
      <c r="K257">
        <f>IFERROR(VLOOKUP('Initial Data'!G257,Code!A$1:B$32,2,FALSE),"NULL")</f>
        <v>8</v>
      </c>
      <c r="L257" t="str">
        <f>IFERROR(VLOOKUP('Initial Data'!J257,Code!A$1:B$32,2,FALSE),"NULL")</f>
        <v>NULL</v>
      </c>
      <c r="M257" t="str">
        <f>IFERROR(VLOOKUP('Initial Data'!K257,Code!A$1:B$32,2,FALSE),"NULL")</f>
        <v>NULL</v>
      </c>
      <c r="N257" t="str">
        <f>IFERROR(VLOOKUP('Initial Data'!L257,Code!A$1:B$32,2,FALSE),"NULL")</f>
        <v>NULL</v>
      </c>
      <c r="O257" t="str">
        <f>IFERROR(VLOOKUP('Initial Data'!O257,Code!A$1:B$32,2,FALSE),"NULL")</f>
        <v>NULL</v>
      </c>
      <c r="P257">
        <f>IFERROR(VLOOKUP('Initial Data'!H257,Code!A$1:B$32,2,FALSE),"NULL")</f>
        <v>1</v>
      </c>
      <c r="Q257">
        <f>IFERROR(VLOOKUP('Initial Data'!M257,Code!A$1:B$32,2,FALSE),"NULL")</f>
        <v>13</v>
      </c>
      <c r="R257" t="str">
        <f>'Initial Data'!N257</f>
        <v/>
      </c>
      <c r="S257" t="str">
        <f>'Initial Data'!P257</f>
        <v>AQ_OWNER.PUBL_CITI_NOTF_QUEUE</v>
      </c>
      <c r="T257" t="str">
        <f>'Initial Data'!Q257</f>
        <v/>
      </c>
      <c r="U257" t="str">
        <f>'Initial Data'!S257</f>
        <v/>
      </c>
      <c r="V257">
        <f>IFERROR(VLOOKUP('Initial Data'!T257,'Initial Data'!A$1:U$2000,21,FALSE),"")</f>
        <v>73</v>
      </c>
    </row>
    <row r="258" spans="1:22" x14ac:dyDescent="0.2">
      <c r="A258" t="str">
        <f>'Initial Data'!F258</f>
        <v>Component</v>
      </c>
      <c r="B258">
        <f t="shared" si="7"/>
        <v>257</v>
      </c>
      <c r="C258">
        <v>1</v>
      </c>
      <c r="D258" s="5" t="str">
        <f t="shared" si="8"/>
        <v>"2017-01-16 10:10:10"</v>
      </c>
      <c r="E258" s="5" t="str">
        <f t="shared" si="8"/>
        <v>"2017-01-16 10:10:10"</v>
      </c>
      <c r="F258" t="str">
        <f>'Initial Data'!A258</f>
        <v>Calypso-Calculator</v>
      </c>
      <c r="G258" t="str">
        <f>'Initial Data'!B258</f>
        <v>CID1132</v>
      </c>
      <c r="H258" t="str">
        <f>'Initial Data'!C258</f>
        <v/>
      </c>
      <c r="I258" s="3" t="str">
        <f>'Initial Data'!D258</f>
        <v/>
      </c>
      <c r="J258" s="3" t="str">
        <f>'Initial Data'!E258</f>
        <v/>
      </c>
      <c r="K258">
        <f>IFERROR(VLOOKUP('Initial Data'!G258,Code!A$1:B$32,2,FALSE),"NULL")</f>
        <v>8</v>
      </c>
      <c r="L258" t="str">
        <f>IFERROR(VLOOKUP('Initial Data'!J258,Code!A$1:B$32,2,FALSE),"NULL")</f>
        <v>NULL</v>
      </c>
      <c r="M258" t="str">
        <f>IFERROR(VLOOKUP('Initial Data'!K258,Code!A$1:B$32,2,FALSE),"NULL")</f>
        <v>NULL</v>
      </c>
      <c r="N258" t="str">
        <f>IFERROR(VLOOKUP('Initial Data'!L258,Code!A$1:B$32,2,FALSE),"NULL")</f>
        <v>NULL</v>
      </c>
      <c r="O258" t="str">
        <f>IFERROR(VLOOKUP('Initial Data'!O258,Code!A$1:B$32,2,FALSE),"NULL")</f>
        <v>NULL</v>
      </c>
      <c r="P258">
        <f>IFERROR(VLOOKUP('Initial Data'!H258,Code!A$1:B$32,2,FALSE),"NULL")</f>
        <v>1</v>
      </c>
      <c r="Q258" t="str">
        <f>IFERROR(VLOOKUP('Initial Data'!M258,Code!A$1:B$32,2,FALSE),"NULL")</f>
        <v>NULL</v>
      </c>
      <c r="R258" t="str">
        <f>'Initial Data'!N258</f>
        <v/>
      </c>
      <c r="S258" t="str">
        <f>'Initial Data'!P258</f>
        <v/>
      </c>
      <c r="T258" t="str">
        <f>'Initial Data'!Q258</f>
        <v/>
      </c>
      <c r="U258" t="str">
        <f>'Initial Data'!S258</f>
        <v/>
      </c>
      <c r="V258">
        <f>IFERROR(VLOOKUP('Initial Data'!T258,'Initial Data'!A$1:U$2000,21,FALSE),"")</f>
        <v>9</v>
      </c>
    </row>
    <row r="259" spans="1:22" x14ac:dyDescent="0.2">
      <c r="A259" t="str">
        <f>'Initial Data'!F259</f>
        <v>Component</v>
      </c>
      <c r="B259">
        <f t="shared" si="7"/>
        <v>258</v>
      </c>
      <c r="C259">
        <v>1</v>
      </c>
      <c r="D259" s="5" t="str">
        <f t="shared" si="8"/>
        <v>"2017-01-16 10:10:10"</v>
      </c>
      <c r="E259" s="5" t="str">
        <f t="shared" si="8"/>
        <v>"2017-01-16 10:10:10"</v>
      </c>
      <c r="F259" t="str">
        <f>'Initial Data'!A259</f>
        <v>RTS Report Tool</v>
      </c>
      <c r="G259" t="str">
        <f>'Initial Data'!B259</f>
        <v>CID0613</v>
      </c>
      <c r="H259" t="str">
        <f>'Initial Data'!C259</f>
        <v>RTS Report Tool</v>
      </c>
      <c r="I259" s="3" t="str">
        <f>'Initial Data'!D259</f>
        <v/>
      </c>
      <c r="J259" s="3" t="str">
        <f>'Initial Data'!E259</f>
        <v/>
      </c>
      <c r="K259">
        <f>IFERROR(VLOOKUP('Initial Data'!G259,Code!A$1:B$32,2,FALSE),"NULL")</f>
        <v>8</v>
      </c>
      <c r="L259" t="str">
        <f>IFERROR(VLOOKUP('Initial Data'!J259,Code!A$1:B$32,2,FALSE),"NULL")</f>
        <v>NULL</v>
      </c>
      <c r="M259" t="str">
        <f>IFERROR(VLOOKUP('Initial Data'!K259,Code!A$1:B$32,2,FALSE),"NULL")</f>
        <v>NULL</v>
      </c>
      <c r="N259" t="str">
        <f>IFERROR(VLOOKUP('Initial Data'!L259,Code!A$1:B$32,2,FALSE),"NULL")</f>
        <v>NULL</v>
      </c>
      <c r="O259" t="str">
        <f>IFERROR(VLOOKUP('Initial Data'!O259,Code!A$1:B$32,2,FALSE),"NULL")</f>
        <v>NULL</v>
      </c>
      <c r="P259" t="str">
        <f>IFERROR(VLOOKUP('Initial Data'!H259,Code!A$1:B$32,2,FALSE),"NULL")</f>
        <v>NULL</v>
      </c>
      <c r="Q259">
        <f>IFERROR(VLOOKUP('Initial Data'!M259,Code!A$1:B$32,2,FALSE),"NULL")</f>
        <v>13</v>
      </c>
      <c r="R259" t="str">
        <f>'Initial Data'!N259</f>
        <v/>
      </c>
      <c r="S259" t="str">
        <f>'Initial Data'!P259</f>
        <v/>
      </c>
      <c r="T259" t="str">
        <f>'Initial Data'!Q259</f>
        <v/>
      </c>
      <c r="U259" t="str">
        <f>'Initial Data'!S259</f>
        <v/>
      </c>
      <c r="V259">
        <f>IFERROR(VLOOKUP('Initial Data'!T259,'Initial Data'!A$1:U$2000,21,FALSE),"")</f>
        <v>86</v>
      </c>
    </row>
    <row r="260" spans="1:22" x14ac:dyDescent="0.2">
      <c r="A260" t="str">
        <f>'Initial Data'!F260</f>
        <v>Component</v>
      </c>
      <c r="B260">
        <f t="shared" ref="B260:B323" si="9">B259+1</f>
        <v>259</v>
      </c>
      <c r="C260">
        <v>1</v>
      </c>
      <c r="D260" s="5" t="str">
        <f t="shared" si="8"/>
        <v>"2017-01-16 10:10:10"</v>
      </c>
      <c r="E260" s="5" t="str">
        <f t="shared" si="8"/>
        <v>"2017-01-16 10:10:10"</v>
      </c>
      <c r="F260" t="str">
        <f>'Initial Data'!A260</f>
        <v>Settlement Service</v>
      </c>
      <c r="G260" t="str">
        <f>'Initial Data'!B260</f>
        <v>CID0174</v>
      </c>
      <c r="H260" t="str">
        <f>'Initial Data'!C260</f>
        <v>SETS</v>
      </c>
      <c r="I260" s="3" t="str">
        <f>'Initial Data'!D260</f>
        <v>Main settlement service</v>
      </c>
      <c r="J260" s="3" t="str">
        <f>'Initial Data'!E260</f>
        <v/>
      </c>
      <c r="K260">
        <f>IFERROR(VLOOKUP('Initial Data'!G260,Code!A$1:B$32,2,FALSE),"NULL")</f>
        <v>8</v>
      </c>
      <c r="L260" t="str">
        <f>IFERROR(VLOOKUP('Initial Data'!J260,Code!A$1:B$32,2,FALSE),"NULL")</f>
        <v>NULL</v>
      </c>
      <c r="M260" t="str">
        <f>IFERROR(VLOOKUP('Initial Data'!K260,Code!A$1:B$32,2,FALSE),"NULL")</f>
        <v>NULL</v>
      </c>
      <c r="N260" t="str">
        <f>IFERROR(VLOOKUP('Initial Data'!L260,Code!A$1:B$32,2,FALSE),"NULL")</f>
        <v>NULL</v>
      </c>
      <c r="O260" t="str">
        <f>IFERROR(VLOOKUP('Initial Data'!O260,Code!A$1:B$32,2,FALSE),"NULL")</f>
        <v>NULL</v>
      </c>
      <c r="P260">
        <f>IFERROR(VLOOKUP('Initial Data'!H260,Code!A$1:B$32,2,FALSE),"NULL")</f>
        <v>1</v>
      </c>
      <c r="Q260">
        <f>IFERROR(VLOOKUP('Initial Data'!M260,Code!A$1:B$32,2,FALSE),"NULL")</f>
        <v>13</v>
      </c>
      <c r="R260" t="str">
        <f>'Initial Data'!N260</f>
        <v/>
      </c>
      <c r="S260" t="str">
        <f>'Initial Data'!P260</f>
        <v>AQ_OWNER.SETTLEMENT_QUEUE</v>
      </c>
      <c r="T260" t="str">
        <f>'Initial Data'!Q260</f>
        <v>AQ_OWNER.CSE_SB_INBOUND_QUEUE</v>
      </c>
      <c r="U260" t="str">
        <f>'Initial Data'!S260</f>
        <v/>
      </c>
      <c r="V260">
        <f>IFERROR(VLOOKUP('Initial Data'!T260,'Initial Data'!A$1:U$2000,21,FALSE),"")</f>
        <v>56</v>
      </c>
    </row>
    <row r="261" spans="1:22" x14ac:dyDescent="0.2">
      <c r="A261" t="str">
        <f>'Initial Data'!F261</f>
        <v>Component</v>
      </c>
      <c r="B261">
        <f t="shared" si="9"/>
        <v>260</v>
      </c>
      <c r="C261">
        <v>1</v>
      </c>
      <c r="D261" s="5" t="str">
        <f t="shared" si="8"/>
        <v>"2017-01-16 10:10:10"</v>
      </c>
      <c r="E261" s="5" t="str">
        <f t="shared" si="8"/>
        <v>"2017-01-16 10:10:10"</v>
      </c>
      <c r="F261" t="str">
        <f>'Initial Data'!A261</f>
        <v>PM Publisher Force Citi</v>
      </c>
      <c r="G261" t="str">
        <f>'Initial Data'!B261</f>
        <v>CID0459</v>
      </c>
      <c r="H261" t="str">
        <f>'Initial Data'!C261</f>
        <v>PMPFC</v>
      </c>
      <c r="I261" s="3" t="str">
        <f>'Initial Data'!D261</f>
        <v/>
      </c>
      <c r="J261" s="3" t="str">
        <f>'Initial Data'!E261</f>
        <v/>
      </c>
      <c r="K261">
        <f>IFERROR(VLOOKUP('Initial Data'!G261,Code!A$1:B$32,2,FALSE),"NULL")</f>
        <v>8</v>
      </c>
      <c r="L261" t="str">
        <f>IFERROR(VLOOKUP('Initial Data'!J261,Code!A$1:B$32,2,FALSE),"NULL")</f>
        <v>NULL</v>
      </c>
      <c r="M261" t="str">
        <f>IFERROR(VLOOKUP('Initial Data'!K261,Code!A$1:B$32,2,FALSE),"NULL")</f>
        <v>NULL</v>
      </c>
      <c r="N261" t="str">
        <f>IFERROR(VLOOKUP('Initial Data'!L261,Code!A$1:B$32,2,FALSE),"NULL")</f>
        <v>NULL</v>
      </c>
      <c r="O261" t="str">
        <f>IFERROR(VLOOKUP('Initial Data'!O261,Code!A$1:B$32,2,FALSE),"NULL")</f>
        <v>NULL</v>
      </c>
      <c r="P261">
        <f>IFERROR(VLOOKUP('Initial Data'!H261,Code!A$1:B$32,2,FALSE),"NULL")</f>
        <v>1</v>
      </c>
      <c r="Q261">
        <f>IFERROR(VLOOKUP('Initial Data'!M261,Code!A$1:B$32,2,FALSE),"NULL")</f>
        <v>13</v>
      </c>
      <c r="R261" t="str">
        <f>'Initial Data'!N261</f>
        <v/>
      </c>
      <c r="S261" t="str">
        <f>'Initial Data'!P261</f>
        <v>AQ_OWNER.PUBL_CITI_REQ_QUEUE</v>
      </c>
      <c r="T261" t="str">
        <f>'Initial Data'!Q261</f>
        <v/>
      </c>
      <c r="U261" t="str">
        <f>'Initial Data'!S261</f>
        <v/>
      </c>
      <c r="V261">
        <f>IFERROR(VLOOKUP('Initial Data'!T261,'Initial Data'!A$1:U$2000,21,FALSE),"")</f>
        <v>73</v>
      </c>
    </row>
    <row r="262" spans="1:22" x14ac:dyDescent="0.2">
      <c r="A262" t="str">
        <f>'Initial Data'!F262</f>
        <v>Component</v>
      </c>
      <c r="B262">
        <f t="shared" si="9"/>
        <v>261</v>
      </c>
      <c r="C262">
        <v>1</v>
      </c>
      <c r="D262" s="5" t="str">
        <f t="shared" si="8"/>
        <v>"2017-01-16 10:10:10"</v>
      </c>
      <c r="E262" s="5" t="str">
        <f t="shared" si="8"/>
        <v>"2017-01-16 10:10:10"</v>
      </c>
      <c r="F262" t="str">
        <f>'Initial Data'!A262</f>
        <v>Calypso-Navigator</v>
      </c>
      <c r="G262" t="str">
        <f>'Initial Data'!B262</f>
        <v>CID0972</v>
      </c>
      <c r="H262" t="str">
        <f>'Initial Data'!C262</f>
        <v/>
      </c>
      <c r="I262" s="3" t="str">
        <f>'Initial Data'!D262</f>
        <v/>
      </c>
      <c r="J262" s="3" t="str">
        <f>'Initial Data'!E262</f>
        <v/>
      </c>
      <c r="K262">
        <f>IFERROR(VLOOKUP('Initial Data'!G262,Code!A$1:B$32,2,FALSE),"NULL")</f>
        <v>8</v>
      </c>
      <c r="L262" t="str">
        <f>IFERROR(VLOOKUP('Initial Data'!J262,Code!A$1:B$32,2,FALSE),"NULL")</f>
        <v>NULL</v>
      </c>
      <c r="M262" t="str">
        <f>IFERROR(VLOOKUP('Initial Data'!K262,Code!A$1:B$32,2,FALSE),"NULL")</f>
        <v>NULL</v>
      </c>
      <c r="N262" t="str">
        <f>IFERROR(VLOOKUP('Initial Data'!L262,Code!A$1:B$32,2,FALSE),"NULL")</f>
        <v>NULL</v>
      </c>
      <c r="O262" t="str">
        <f>IFERROR(VLOOKUP('Initial Data'!O262,Code!A$1:B$32,2,FALSE),"NULL")</f>
        <v>NULL</v>
      </c>
      <c r="P262">
        <f>IFERROR(VLOOKUP('Initial Data'!H262,Code!A$1:B$32,2,FALSE),"NULL")</f>
        <v>1</v>
      </c>
      <c r="Q262" t="str">
        <f>IFERROR(VLOOKUP('Initial Data'!M262,Code!A$1:B$32,2,FALSE),"NULL")</f>
        <v>NULL</v>
      </c>
      <c r="R262" t="str">
        <f>'Initial Data'!N262</f>
        <v/>
      </c>
      <c r="S262" t="str">
        <f>'Initial Data'!P262</f>
        <v/>
      </c>
      <c r="T262" t="str">
        <f>'Initial Data'!Q262</f>
        <v/>
      </c>
      <c r="U262" t="str">
        <f>'Initial Data'!S262</f>
        <v/>
      </c>
      <c r="V262">
        <f>IFERROR(VLOOKUP('Initial Data'!T262,'Initial Data'!A$1:U$2000,21,FALSE),"")</f>
        <v>9</v>
      </c>
    </row>
    <row r="263" spans="1:22" x14ac:dyDescent="0.2">
      <c r="A263" t="str">
        <f>'Initial Data'!F263</f>
        <v>Component</v>
      </c>
      <c r="B263">
        <f t="shared" si="9"/>
        <v>262</v>
      </c>
      <c r="C263">
        <v>1</v>
      </c>
      <c r="D263" s="5" t="str">
        <f t="shared" si="8"/>
        <v>"2017-01-16 10:10:10"</v>
      </c>
      <c r="E263" s="5" t="str">
        <f t="shared" si="8"/>
        <v>"2017-01-16 10:10:10"</v>
      </c>
      <c r="F263" t="str">
        <f>'Initial Data'!A263</f>
        <v>RTS Timeline</v>
      </c>
      <c r="G263" t="str">
        <f>'Initial Data'!B263</f>
        <v>CID0614</v>
      </c>
      <c r="H263" t="str">
        <f>'Initial Data'!C263</f>
        <v>RTS Timeline</v>
      </c>
      <c r="I263" s="3" t="str">
        <f>'Initial Data'!D263</f>
        <v/>
      </c>
      <c r="J263" s="3" t="str">
        <f>'Initial Data'!E263</f>
        <v/>
      </c>
      <c r="K263">
        <f>IFERROR(VLOOKUP('Initial Data'!G263,Code!A$1:B$32,2,FALSE),"NULL")</f>
        <v>8</v>
      </c>
      <c r="L263" t="str">
        <f>IFERROR(VLOOKUP('Initial Data'!J263,Code!A$1:B$32,2,FALSE),"NULL")</f>
        <v>NULL</v>
      </c>
      <c r="M263" t="str">
        <f>IFERROR(VLOOKUP('Initial Data'!K263,Code!A$1:B$32,2,FALSE),"NULL")</f>
        <v>NULL</v>
      </c>
      <c r="N263" t="str">
        <f>IFERROR(VLOOKUP('Initial Data'!L263,Code!A$1:B$32,2,FALSE),"NULL")</f>
        <v>NULL</v>
      </c>
      <c r="O263" t="str">
        <f>IFERROR(VLOOKUP('Initial Data'!O263,Code!A$1:B$32,2,FALSE),"NULL")</f>
        <v>NULL</v>
      </c>
      <c r="P263">
        <f>IFERROR(VLOOKUP('Initial Data'!H263,Code!A$1:B$32,2,FALSE),"NULL")</f>
        <v>2</v>
      </c>
      <c r="Q263">
        <f>IFERROR(VLOOKUP('Initial Data'!M263,Code!A$1:B$32,2,FALSE),"NULL")</f>
        <v>13</v>
      </c>
      <c r="R263" t="str">
        <f>'Initial Data'!N263</f>
        <v/>
      </c>
      <c r="S263" t="str">
        <f>'Initial Data'!P263</f>
        <v>AQ_OWNER.ONLINE2UC4_QUEUE</v>
      </c>
      <c r="T263" t="str">
        <f>'Initial Data'!Q263</f>
        <v/>
      </c>
      <c r="U263" t="str">
        <f>'Initial Data'!S263</f>
        <v/>
      </c>
      <c r="V263">
        <f>IFERROR(VLOOKUP('Initial Data'!T263,'Initial Data'!A$1:U$2000,21,FALSE),"")</f>
        <v>86</v>
      </c>
    </row>
    <row r="264" spans="1:22" x14ac:dyDescent="0.2">
      <c r="A264" t="str">
        <f>'Initial Data'!F264</f>
        <v>Component</v>
      </c>
      <c r="B264">
        <f t="shared" si="9"/>
        <v>263</v>
      </c>
      <c r="C264">
        <v>1</v>
      </c>
      <c r="D264" s="5" t="str">
        <f t="shared" si="8"/>
        <v>"2017-01-16 10:10:10"</v>
      </c>
      <c r="E264" s="5" t="str">
        <f t="shared" si="8"/>
        <v>"2017-01-16 10:10:10"</v>
      </c>
      <c r="F264" t="str">
        <f>'Initial Data'!A264</f>
        <v>SMOrderAutomatonMDB</v>
      </c>
      <c r="G264" t="str">
        <f>'Initial Data'!B264</f>
        <v>CID0873</v>
      </c>
      <c r="H264" t="str">
        <f>'Initial Data'!C264</f>
        <v>SMOrderAutomatonMDB</v>
      </c>
      <c r="I264" s="3" t="str">
        <f>'Initial Data'!D264</f>
        <v/>
      </c>
      <c r="J264" s="3" t="str">
        <f>'Initial Data'!E264</f>
        <v/>
      </c>
      <c r="K264">
        <f>IFERROR(VLOOKUP('Initial Data'!G264,Code!A$1:B$32,2,FALSE),"NULL")</f>
        <v>8</v>
      </c>
      <c r="L264" t="str">
        <f>IFERROR(VLOOKUP('Initial Data'!J264,Code!A$1:B$32,2,FALSE),"NULL")</f>
        <v>NULL</v>
      </c>
      <c r="M264" t="str">
        <f>IFERROR(VLOOKUP('Initial Data'!K264,Code!A$1:B$32,2,FALSE),"NULL")</f>
        <v>NULL</v>
      </c>
      <c r="N264" t="str">
        <f>IFERROR(VLOOKUP('Initial Data'!L264,Code!A$1:B$32,2,FALSE),"NULL")</f>
        <v>NULL</v>
      </c>
      <c r="O264" t="str">
        <f>IFERROR(VLOOKUP('Initial Data'!O264,Code!A$1:B$32,2,FALSE),"NULL")</f>
        <v>NULL</v>
      </c>
      <c r="P264">
        <f>IFERROR(VLOOKUP('Initial Data'!H264,Code!A$1:B$32,2,FALSE),"NULL")</f>
        <v>1</v>
      </c>
      <c r="Q264">
        <f>IFERROR(VLOOKUP('Initial Data'!M264,Code!A$1:B$32,2,FALSE),"NULL")</f>
        <v>13</v>
      </c>
      <c r="R264" t="str">
        <f>'Initial Data'!N264</f>
        <v/>
      </c>
      <c r="S264" t="str">
        <f>'Initial Data'!P264</f>
        <v>jms/BusinessMessageQueue</v>
      </c>
      <c r="T264" t="str">
        <f>'Initial Data'!Q264</f>
        <v>jms/BusinessMessageQueue</v>
      </c>
      <c r="U264" t="str">
        <f>'Initial Data'!S264</f>
        <v/>
      </c>
      <c r="V264">
        <f>IFERROR(VLOOKUP('Initial Data'!T264,'Initial Data'!A$1:U$2000,21,FALSE),"")</f>
        <v>29</v>
      </c>
    </row>
    <row r="265" spans="1:22" x14ac:dyDescent="0.2">
      <c r="A265" t="str">
        <f>'Initial Data'!F265</f>
        <v>Component</v>
      </c>
      <c r="B265">
        <f t="shared" si="9"/>
        <v>264</v>
      </c>
      <c r="C265">
        <v>1</v>
      </c>
      <c r="D265" s="5" t="str">
        <f t="shared" si="8"/>
        <v>"2017-01-16 10:10:10"</v>
      </c>
      <c r="E265" s="5" t="str">
        <f t="shared" si="8"/>
        <v>"2017-01-16 10:10:10"</v>
      </c>
      <c r="F265" t="str">
        <f>'Initial Data'!A265</f>
        <v>PM Publisher Force SCB</v>
      </c>
      <c r="G265" t="str">
        <f>'Initial Data'!B265</f>
        <v>CID0461</v>
      </c>
      <c r="H265" t="str">
        <f>'Initial Data'!C265</f>
        <v>PMPFS</v>
      </c>
      <c r="I265" s="3" t="str">
        <f>'Initial Data'!D265</f>
        <v/>
      </c>
      <c r="J265" s="3" t="str">
        <f>'Initial Data'!E265</f>
        <v/>
      </c>
      <c r="K265">
        <f>IFERROR(VLOOKUP('Initial Data'!G265,Code!A$1:B$32,2,FALSE),"NULL")</f>
        <v>8</v>
      </c>
      <c r="L265" t="str">
        <f>IFERROR(VLOOKUP('Initial Data'!J265,Code!A$1:B$32,2,FALSE),"NULL")</f>
        <v>NULL</v>
      </c>
      <c r="M265" t="str">
        <f>IFERROR(VLOOKUP('Initial Data'!K265,Code!A$1:B$32,2,FALSE),"NULL")</f>
        <v>NULL</v>
      </c>
      <c r="N265" t="str">
        <f>IFERROR(VLOOKUP('Initial Data'!L265,Code!A$1:B$32,2,FALSE),"NULL")</f>
        <v>NULL</v>
      </c>
      <c r="O265" t="str">
        <f>IFERROR(VLOOKUP('Initial Data'!O265,Code!A$1:B$32,2,FALSE),"NULL")</f>
        <v>NULL</v>
      </c>
      <c r="P265">
        <f>IFERROR(VLOOKUP('Initial Data'!H265,Code!A$1:B$32,2,FALSE),"NULL")</f>
        <v>1</v>
      </c>
      <c r="Q265">
        <f>IFERROR(VLOOKUP('Initial Data'!M265,Code!A$1:B$32,2,FALSE),"NULL")</f>
        <v>13</v>
      </c>
      <c r="R265" t="str">
        <f>'Initial Data'!N265</f>
        <v/>
      </c>
      <c r="S265" t="str">
        <f>'Initial Data'!P265</f>
        <v>AQ_OWNER.PUBL_SCB_REQ_QUEUE</v>
      </c>
      <c r="T265" t="str">
        <f>'Initial Data'!Q265</f>
        <v/>
      </c>
      <c r="U265" t="str">
        <f>'Initial Data'!S265</f>
        <v/>
      </c>
      <c r="V265">
        <f>IFERROR(VLOOKUP('Initial Data'!T265,'Initial Data'!A$1:U$2000,21,FALSE),"")</f>
        <v>73</v>
      </c>
    </row>
    <row r="266" spans="1:22" x14ac:dyDescent="0.2">
      <c r="A266" t="str">
        <f>'Initial Data'!F266</f>
        <v>Component</v>
      </c>
      <c r="B266">
        <f t="shared" si="9"/>
        <v>265</v>
      </c>
      <c r="C266">
        <v>1</v>
      </c>
      <c r="D266" s="5" t="str">
        <f t="shared" si="8"/>
        <v>"2017-01-16 10:10:10"</v>
      </c>
      <c r="E266" s="5" t="str">
        <f t="shared" si="8"/>
        <v>"2017-01-16 10:10:10"</v>
      </c>
      <c r="F266" t="str">
        <f>'Initial Data'!A266</f>
        <v>Calypso-CAM-Tool</v>
      </c>
      <c r="G266" t="str">
        <f>'Initial Data'!B266</f>
        <v>CID0968</v>
      </c>
      <c r="H266" t="str">
        <f>'Initial Data'!C266</f>
        <v/>
      </c>
      <c r="I266" s="3" t="str">
        <f>'Initial Data'!D266</f>
        <v/>
      </c>
      <c r="J266" s="3" t="str">
        <f>'Initial Data'!E266</f>
        <v/>
      </c>
      <c r="K266">
        <f>IFERROR(VLOOKUP('Initial Data'!G266,Code!A$1:B$32,2,FALSE),"NULL")</f>
        <v>8</v>
      </c>
      <c r="L266" t="str">
        <f>IFERROR(VLOOKUP('Initial Data'!J266,Code!A$1:B$32,2,FALSE),"NULL")</f>
        <v>NULL</v>
      </c>
      <c r="M266" t="str">
        <f>IFERROR(VLOOKUP('Initial Data'!K266,Code!A$1:B$32,2,FALSE),"NULL")</f>
        <v>NULL</v>
      </c>
      <c r="N266" t="str">
        <f>IFERROR(VLOOKUP('Initial Data'!L266,Code!A$1:B$32,2,FALSE),"NULL")</f>
        <v>NULL</v>
      </c>
      <c r="O266" t="str">
        <f>IFERROR(VLOOKUP('Initial Data'!O266,Code!A$1:B$32,2,FALSE),"NULL")</f>
        <v>NULL</v>
      </c>
      <c r="P266" t="str">
        <f>IFERROR(VLOOKUP('Initial Data'!H266,Code!A$1:B$32,2,FALSE),"NULL")</f>
        <v>NULL</v>
      </c>
      <c r="Q266" t="str">
        <f>IFERROR(VLOOKUP('Initial Data'!M266,Code!A$1:B$32,2,FALSE),"NULL")</f>
        <v>NULL</v>
      </c>
      <c r="R266" t="str">
        <f>'Initial Data'!N266</f>
        <v/>
      </c>
      <c r="S266" t="str">
        <f>'Initial Data'!P266</f>
        <v/>
      </c>
      <c r="T266" t="str">
        <f>'Initial Data'!Q266</f>
        <v/>
      </c>
      <c r="U266" t="str">
        <f>'Initial Data'!S266</f>
        <v/>
      </c>
      <c r="V266">
        <f>IFERROR(VLOOKUP('Initial Data'!T266,'Initial Data'!A$1:U$2000,21,FALSE),"")</f>
        <v>9</v>
      </c>
    </row>
    <row r="267" spans="1:22" x14ac:dyDescent="0.2">
      <c r="A267" t="str">
        <f>'Initial Data'!F267</f>
        <v>Component</v>
      </c>
      <c r="B267">
        <f t="shared" si="9"/>
        <v>266</v>
      </c>
      <c r="C267">
        <v>1</v>
      </c>
      <c r="D267" s="5" t="str">
        <f t="shared" si="8"/>
        <v>"2017-01-16 10:10:10"</v>
      </c>
      <c r="E267" s="5" t="str">
        <f t="shared" si="8"/>
        <v>"2017-01-16 10:10:10"</v>
      </c>
      <c r="F267" t="str">
        <f>'Initial Data'!A267</f>
        <v>RTS_TER_RTP</v>
      </c>
      <c r="G267" t="str">
        <f>'Initial Data'!B267</f>
        <v>CID0615</v>
      </c>
      <c r="H267" t="str">
        <f>'Initial Data'!C267</f>
        <v>RTS_TER_RTP</v>
      </c>
      <c r="I267" s="3" t="str">
        <f>'Initial Data'!D267</f>
        <v/>
      </c>
      <c r="J267" s="3" t="str">
        <f>'Initial Data'!E267</f>
        <v/>
      </c>
      <c r="K267">
        <f>IFERROR(VLOOKUP('Initial Data'!G267,Code!A$1:B$32,2,FALSE),"NULL")</f>
        <v>8</v>
      </c>
      <c r="L267" t="str">
        <f>IFERROR(VLOOKUP('Initial Data'!J267,Code!A$1:B$32,2,FALSE),"NULL")</f>
        <v>NULL</v>
      </c>
      <c r="M267" t="str">
        <f>IFERROR(VLOOKUP('Initial Data'!K267,Code!A$1:B$32,2,FALSE),"NULL")</f>
        <v>NULL</v>
      </c>
      <c r="N267" t="str">
        <f>IFERROR(VLOOKUP('Initial Data'!L267,Code!A$1:B$32,2,FALSE),"NULL")</f>
        <v>NULL</v>
      </c>
      <c r="O267" t="str">
        <f>IFERROR(VLOOKUP('Initial Data'!O267,Code!A$1:B$32,2,FALSE),"NULL")</f>
        <v>NULL</v>
      </c>
      <c r="P267">
        <f>IFERROR(VLOOKUP('Initial Data'!H267,Code!A$1:B$32,2,FALSE),"NULL")</f>
        <v>2</v>
      </c>
      <c r="Q267">
        <f>IFERROR(VLOOKUP('Initial Data'!M267,Code!A$1:B$32,2,FALSE),"NULL")</f>
        <v>13</v>
      </c>
      <c r="R267" t="str">
        <f>'Initial Data'!N267</f>
        <v>4/hour</v>
      </c>
      <c r="S267" t="str">
        <f>'Initial Data'!P267</f>
        <v/>
      </c>
      <c r="T267" t="str">
        <f>'Initial Data'!Q267</f>
        <v/>
      </c>
      <c r="U267" t="str">
        <f>'Initial Data'!S267</f>
        <v/>
      </c>
      <c r="V267">
        <f>IFERROR(VLOOKUP('Initial Data'!T267,'Initial Data'!A$1:U$2000,21,FALSE),"")</f>
        <v>86</v>
      </c>
    </row>
    <row r="268" spans="1:22" x14ac:dyDescent="0.2">
      <c r="A268" t="str">
        <f>'Initial Data'!F268</f>
        <v>Component</v>
      </c>
      <c r="B268">
        <f t="shared" si="9"/>
        <v>267</v>
      </c>
      <c r="C268">
        <v>1</v>
      </c>
      <c r="D268" s="5" t="str">
        <f t="shared" si="8"/>
        <v>"2017-01-16 10:10:10"</v>
      </c>
      <c r="E268" s="5" t="str">
        <f t="shared" si="8"/>
        <v>"2017-01-16 10:10:10"</v>
      </c>
      <c r="F268" t="str">
        <f>'Initial Data'!A268</f>
        <v>Street Loan Collateral Manager Service</v>
      </c>
      <c r="G268" t="str">
        <f>'Initial Data'!B268</f>
        <v>CID0176</v>
      </c>
      <c r="H268" t="str">
        <f>'Initial Data'!C268</f>
        <v>SCMS</v>
      </c>
      <c r="I268" s="3" t="str">
        <f>'Initial Data'!D268</f>
        <v/>
      </c>
      <c r="J268" s="3" t="str">
        <f>'Initial Data'!E268</f>
        <v/>
      </c>
      <c r="K268">
        <f>IFERROR(VLOOKUP('Initial Data'!G268,Code!A$1:B$32,2,FALSE),"NULL")</f>
        <v>8</v>
      </c>
      <c r="L268" t="str">
        <f>IFERROR(VLOOKUP('Initial Data'!J268,Code!A$1:B$32,2,FALSE),"NULL")</f>
        <v>NULL</v>
      </c>
      <c r="M268" t="str">
        <f>IFERROR(VLOOKUP('Initial Data'!K268,Code!A$1:B$32,2,FALSE),"NULL")</f>
        <v>NULL</v>
      </c>
      <c r="N268" t="str">
        <f>IFERROR(VLOOKUP('Initial Data'!L268,Code!A$1:B$32,2,FALSE),"NULL")</f>
        <v>NULL</v>
      </c>
      <c r="O268" t="str">
        <f>IFERROR(VLOOKUP('Initial Data'!O268,Code!A$1:B$32,2,FALSE),"NULL")</f>
        <v>NULL</v>
      </c>
      <c r="P268">
        <f>IFERROR(VLOOKUP('Initial Data'!H268,Code!A$1:B$32,2,FALSE),"NULL")</f>
        <v>1</v>
      </c>
      <c r="Q268">
        <f>IFERROR(VLOOKUP('Initial Data'!M268,Code!A$1:B$32,2,FALSE),"NULL")</f>
        <v>13</v>
      </c>
      <c r="R268" t="str">
        <f>'Initial Data'!N268</f>
        <v/>
      </c>
      <c r="S268" t="str">
        <f>'Initial Data'!P268</f>
        <v/>
      </c>
      <c r="T268" t="str">
        <f>'Initial Data'!Q268</f>
        <v>RTS_PROD</v>
      </c>
      <c r="U268" t="str">
        <f>'Initial Data'!S268</f>
        <v/>
      </c>
      <c r="V268">
        <f>IFERROR(VLOOKUP('Initial Data'!T268,'Initial Data'!A$1:U$2000,21,FALSE),"")</f>
        <v>56</v>
      </c>
    </row>
    <row r="269" spans="1:22" x14ac:dyDescent="0.2">
      <c r="A269" t="str">
        <f>'Initial Data'!F269</f>
        <v>Component</v>
      </c>
      <c r="B269">
        <f t="shared" si="9"/>
        <v>268</v>
      </c>
      <c r="C269">
        <v>1</v>
      </c>
      <c r="D269" s="5" t="str">
        <f t="shared" si="8"/>
        <v>"2017-01-16 10:10:10"</v>
      </c>
      <c r="E269" s="5" t="str">
        <f t="shared" si="8"/>
        <v>"2017-01-16 10:10:10"</v>
      </c>
      <c r="F269" t="str">
        <f>'Initial Data'!A269</f>
        <v>PM Publisher SCB</v>
      </c>
      <c r="G269" t="str">
        <f>'Initial Data'!B269</f>
        <v>CID0464</v>
      </c>
      <c r="H269" t="str">
        <f>'Initial Data'!C269</f>
        <v>PMPS</v>
      </c>
      <c r="I269" s="3" t="str">
        <f>'Initial Data'!D269</f>
        <v/>
      </c>
      <c r="J269" s="3" t="str">
        <f>'Initial Data'!E269</f>
        <v/>
      </c>
      <c r="K269">
        <f>IFERROR(VLOOKUP('Initial Data'!G269,Code!A$1:B$32,2,FALSE),"NULL")</f>
        <v>8</v>
      </c>
      <c r="L269" t="str">
        <f>IFERROR(VLOOKUP('Initial Data'!J269,Code!A$1:B$32,2,FALSE),"NULL")</f>
        <v>NULL</v>
      </c>
      <c r="M269" t="str">
        <f>IFERROR(VLOOKUP('Initial Data'!K269,Code!A$1:B$32,2,FALSE),"NULL")</f>
        <v>NULL</v>
      </c>
      <c r="N269" t="str">
        <f>IFERROR(VLOOKUP('Initial Data'!L269,Code!A$1:B$32,2,FALSE),"NULL")</f>
        <v>NULL</v>
      </c>
      <c r="O269" t="str">
        <f>IFERROR(VLOOKUP('Initial Data'!O269,Code!A$1:B$32,2,FALSE),"NULL")</f>
        <v>NULL</v>
      </c>
      <c r="P269">
        <f>IFERROR(VLOOKUP('Initial Data'!H269,Code!A$1:B$32,2,FALSE),"NULL")</f>
        <v>1</v>
      </c>
      <c r="Q269">
        <f>IFERROR(VLOOKUP('Initial Data'!M269,Code!A$1:B$32,2,FALSE),"NULL")</f>
        <v>13</v>
      </c>
      <c r="R269" t="str">
        <f>'Initial Data'!N269</f>
        <v/>
      </c>
      <c r="S269" t="str">
        <f>'Initial Data'!P269</f>
        <v>AQ_OWNER.PUBL_SCB_NOTF_QUEUE</v>
      </c>
      <c r="T269" t="str">
        <f>'Initial Data'!Q269</f>
        <v/>
      </c>
      <c r="U269" t="str">
        <f>'Initial Data'!S269</f>
        <v/>
      </c>
      <c r="V269">
        <f>IFERROR(VLOOKUP('Initial Data'!T269,'Initial Data'!A$1:U$2000,21,FALSE),"")</f>
        <v>73</v>
      </c>
    </row>
    <row r="270" spans="1:22" x14ac:dyDescent="0.2">
      <c r="A270" t="str">
        <f>'Initial Data'!F270</f>
        <v>Component</v>
      </c>
      <c r="B270">
        <f t="shared" si="9"/>
        <v>269</v>
      </c>
      <c r="C270">
        <v>1</v>
      </c>
      <c r="D270" s="5" t="str">
        <f t="shared" si="8"/>
        <v>"2017-01-16 10:10:10"</v>
      </c>
      <c r="E270" s="5" t="str">
        <f t="shared" si="8"/>
        <v>"2017-01-16 10:10:10"</v>
      </c>
      <c r="F270" t="str">
        <f>'Initial Data'!A270</f>
        <v>Calypso-CalculationServer</v>
      </c>
      <c r="G270" t="str">
        <f>'Initial Data'!B270</f>
        <v>CID0995</v>
      </c>
      <c r="H270" t="str">
        <f>'Initial Data'!C270</f>
        <v/>
      </c>
      <c r="I270" s="3" t="str">
        <f>'Initial Data'!D270</f>
        <v/>
      </c>
      <c r="J270" s="3" t="str">
        <f>'Initial Data'!E270</f>
        <v/>
      </c>
      <c r="K270" t="str">
        <f>IFERROR(VLOOKUP('Initial Data'!G270,Code!A$1:B$32,2,FALSE),"NULL")</f>
        <v>NULL</v>
      </c>
      <c r="L270" t="str">
        <f>IFERROR(VLOOKUP('Initial Data'!J270,Code!A$1:B$32,2,FALSE),"NULL")</f>
        <v>NULL</v>
      </c>
      <c r="M270" t="str">
        <f>IFERROR(VLOOKUP('Initial Data'!K270,Code!A$1:B$32,2,FALSE),"NULL")</f>
        <v>NULL</v>
      </c>
      <c r="N270" t="str">
        <f>IFERROR(VLOOKUP('Initial Data'!L270,Code!A$1:B$32,2,FALSE),"NULL")</f>
        <v>NULL</v>
      </c>
      <c r="O270" t="str">
        <f>IFERROR(VLOOKUP('Initial Data'!O270,Code!A$1:B$32,2,FALSE),"NULL")</f>
        <v>NULL</v>
      </c>
      <c r="P270" t="str">
        <f>IFERROR(VLOOKUP('Initial Data'!H270,Code!A$1:B$32,2,FALSE),"NULL")</f>
        <v>NULL</v>
      </c>
      <c r="Q270" t="str">
        <f>IFERROR(VLOOKUP('Initial Data'!M270,Code!A$1:B$32,2,FALSE),"NULL")</f>
        <v>NULL</v>
      </c>
      <c r="R270" t="str">
        <f>'Initial Data'!N270</f>
        <v/>
      </c>
      <c r="S270" t="str">
        <f>'Initial Data'!P270</f>
        <v/>
      </c>
      <c r="T270" t="str">
        <f>'Initial Data'!Q270</f>
        <v/>
      </c>
      <c r="U270" t="str">
        <f>'Initial Data'!S270</f>
        <v/>
      </c>
      <c r="V270">
        <f>IFERROR(VLOOKUP('Initial Data'!T270,'Initial Data'!A$1:U$2000,21,FALSE),"")</f>
        <v>9</v>
      </c>
    </row>
    <row r="271" spans="1:22" x14ac:dyDescent="0.2">
      <c r="A271" t="str">
        <f>'Initial Data'!F271</f>
        <v>Component</v>
      </c>
      <c r="B271">
        <f t="shared" si="9"/>
        <v>270</v>
      </c>
      <c r="C271">
        <v>1</v>
      </c>
      <c r="D271" s="5" t="str">
        <f t="shared" si="8"/>
        <v>"2017-01-16 10:10:10"</v>
      </c>
      <c r="E271" s="5" t="str">
        <f t="shared" si="8"/>
        <v>"2017-01-16 10:10:10"</v>
      </c>
      <c r="F271" t="str">
        <f>'Initial Data'!A271</f>
        <v>RTSEventHandlerOnline</v>
      </c>
      <c r="G271" t="str">
        <f>'Initial Data'!B271</f>
        <v>CID0616</v>
      </c>
      <c r="H271" t="str">
        <f>'Initial Data'!C271</f>
        <v>RTSEH</v>
      </c>
      <c r="I271" s="3" t="str">
        <f>'Initial Data'!D271</f>
        <v/>
      </c>
      <c r="J271" s="3" t="str">
        <f>'Initial Data'!E271</f>
        <v/>
      </c>
      <c r="K271">
        <f>IFERROR(VLOOKUP('Initial Data'!G271,Code!A$1:B$32,2,FALSE),"NULL")</f>
        <v>8</v>
      </c>
      <c r="L271" t="str">
        <f>IFERROR(VLOOKUP('Initial Data'!J271,Code!A$1:B$32,2,FALSE),"NULL")</f>
        <v>NULL</v>
      </c>
      <c r="M271" t="str">
        <f>IFERROR(VLOOKUP('Initial Data'!K271,Code!A$1:B$32,2,FALSE),"NULL")</f>
        <v>NULL</v>
      </c>
      <c r="N271" t="str">
        <f>IFERROR(VLOOKUP('Initial Data'!L271,Code!A$1:B$32,2,FALSE),"NULL")</f>
        <v>NULL</v>
      </c>
      <c r="O271" t="str">
        <f>IFERROR(VLOOKUP('Initial Data'!O271,Code!A$1:B$32,2,FALSE),"NULL")</f>
        <v>NULL</v>
      </c>
      <c r="P271">
        <f>IFERROR(VLOOKUP('Initial Data'!H271,Code!A$1:B$32,2,FALSE),"NULL")</f>
        <v>1</v>
      </c>
      <c r="Q271">
        <f>IFERROR(VLOOKUP('Initial Data'!M271,Code!A$1:B$32,2,FALSE),"NULL")</f>
        <v>13</v>
      </c>
      <c r="R271" t="str">
        <f>'Initial Data'!N271</f>
        <v/>
      </c>
      <c r="S271" t="str">
        <f>'Initial Data'!P271</f>
        <v>AQ_OWNER.RTS_EVENT_HANDLER</v>
      </c>
      <c r="T271" t="str">
        <f>'Initial Data'!Q271</f>
        <v/>
      </c>
      <c r="U271" t="str">
        <f>'Initial Data'!S271</f>
        <v/>
      </c>
      <c r="V271">
        <f>IFERROR(VLOOKUP('Initial Data'!T271,'Initial Data'!A$1:U$2000,21,FALSE),"")</f>
        <v>86</v>
      </c>
    </row>
    <row r="272" spans="1:22" x14ac:dyDescent="0.2">
      <c r="A272" t="str">
        <f>'Initial Data'!F272</f>
        <v>Component</v>
      </c>
      <c r="B272">
        <f t="shared" si="9"/>
        <v>271</v>
      </c>
      <c r="C272">
        <v>1</v>
      </c>
      <c r="D272" s="5" t="str">
        <f t="shared" si="8"/>
        <v>"2017-01-16 10:10:10"</v>
      </c>
      <c r="E272" s="5" t="str">
        <f t="shared" si="8"/>
        <v>"2017-01-16 10:10:10"</v>
      </c>
      <c r="F272" t="str">
        <f>'Initial Data'!A272</f>
        <v>TradingLimitCalculationMDB</v>
      </c>
      <c r="G272" t="str">
        <f>'Initial Data'!B272</f>
        <v>CID0876</v>
      </c>
      <c r="H272" t="str">
        <f>'Initial Data'!C272</f>
        <v>TradingLimitCalculationMDB</v>
      </c>
      <c r="I272" s="3" t="str">
        <f>'Initial Data'!D272</f>
        <v/>
      </c>
      <c r="J272" s="3" t="str">
        <f>'Initial Data'!E272</f>
        <v/>
      </c>
      <c r="K272">
        <f>IFERROR(VLOOKUP('Initial Data'!G272,Code!A$1:B$32,2,FALSE),"NULL")</f>
        <v>8</v>
      </c>
      <c r="L272" t="str">
        <f>IFERROR(VLOOKUP('Initial Data'!J272,Code!A$1:B$32,2,FALSE),"NULL")</f>
        <v>NULL</v>
      </c>
      <c r="M272" t="str">
        <f>IFERROR(VLOOKUP('Initial Data'!K272,Code!A$1:B$32,2,FALSE),"NULL")</f>
        <v>NULL</v>
      </c>
      <c r="N272" t="str">
        <f>IFERROR(VLOOKUP('Initial Data'!L272,Code!A$1:B$32,2,FALSE),"NULL")</f>
        <v>NULL</v>
      </c>
      <c r="O272" t="str">
        <f>IFERROR(VLOOKUP('Initial Data'!O272,Code!A$1:B$32,2,FALSE),"NULL")</f>
        <v>NULL</v>
      </c>
      <c r="P272">
        <f>IFERROR(VLOOKUP('Initial Data'!H272,Code!A$1:B$32,2,FALSE),"NULL")</f>
        <v>1</v>
      </c>
      <c r="Q272">
        <f>IFERROR(VLOOKUP('Initial Data'!M272,Code!A$1:B$32,2,FALSE),"NULL")</f>
        <v>13</v>
      </c>
      <c r="R272" t="str">
        <f>'Initial Data'!N272</f>
        <v/>
      </c>
      <c r="S272" t="str">
        <f>'Initial Data'!P272</f>
        <v>jms/BusinessMessageQueue</v>
      </c>
      <c r="T272" t="str">
        <f>'Initial Data'!Q272</f>
        <v>jms/BusinessMessageQueue</v>
      </c>
      <c r="U272" t="str">
        <f>'Initial Data'!S272</f>
        <v/>
      </c>
      <c r="V272">
        <f>IFERROR(VLOOKUP('Initial Data'!T272,'Initial Data'!A$1:U$2000,21,FALSE),"")</f>
        <v>29</v>
      </c>
    </row>
    <row r="273" spans="1:22" x14ac:dyDescent="0.2">
      <c r="A273" t="str">
        <f>'Initial Data'!F273</f>
        <v>Component</v>
      </c>
      <c r="B273">
        <f t="shared" si="9"/>
        <v>272</v>
      </c>
      <c r="C273">
        <v>1</v>
      </c>
      <c r="D273" s="5" t="str">
        <f t="shared" si="8"/>
        <v>"2017-01-16 10:10:10"</v>
      </c>
      <c r="E273" s="5" t="str">
        <f t="shared" si="8"/>
        <v>"2017-01-16 10:10:10"</v>
      </c>
      <c r="F273" t="str">
        <f>'Initial Data'!A273</f>
        <v>PM/ICSD Balance Calculator Computing</v>
      </c>
      <c r="G273" t="str">
        <f>'Initial Data'!B273</f>
        <v>CID0451</v>
      </c>
      <c r="H273" t="str">
        <f>'Initial Data'!C273</f>
        <v>BCC</v>
      </c>
      <c r="I273" s="3" t="str">
        <f>'Initial Data'!D273</f>
        <v/>
      </c>
      <c r="J273" s="3" t="str">
        <f>'Initial Data'!E273</f>
        <v/>
      </c>
      <c r="K273">
        <f>IFERROR(VLOOKUP('Initial Data'!G273,Code!A$1:B$32,2,FALSE),"NULL")</f>
        <v>8</v>
      </c>
      <c r="L273" t="str">
        <f>IFERROR(VLOOKUP('Initial Data'!J273,Code!A$1:B$32,2,FALSE),"NULL")</f>
        <v>NULL</v>
      </c>
      <c r="M273" t="str">
        <f>IFERROR(VLOOKUP('Initial Data'!K273,Code!A$1:B$32,2,FALSE),"NULL")</f>
        <v>NULL</v>
      </c>
      <c r="N273" t="str">
        <f>IFERROR(VLOOKUP('Initial Data'!L273,Code!A$1:B$32,2,FALSE),"NULL")</f>
        <v>NULL</v>
      </c>
      <c r="O273" t="str">
        <f>IFERROR(VLOOKUP('Initial Data'!O273,Code!A$1:B$32,2,FALSE),"NULL")</f>
        <v>NULL</v>
      </c>
      <c r="P273">
        <f>IFERROR(VLOOKUP('Initial Data'!H273,Code!A$1:B$32,2,FALSE),"NULL")</f>
        <v>1</v>
      </c>
      <c r="Q273">
        <f>IFERROR(VLOOKUP('Initial Data'!M273,Code!A$1:B$32,2,FALSE),"NULL")</f>
        <v>13</v>
      </c>
      <c r="R273" t="str">
        <f>'Initial Data'!N273</f>
        <v/>
      </c>
      <c r="S273" t="str">
        <f>'Initial Data'!P273</f>
        <v>AQ_OWNER.ICSD_BALCALC_COMP_QUEUE</v>
      </c>
      <c r="T273" t="str">
        <f>'Initial Data'!Q273</f>
        <v/>
      </c>
      <c r="U273" t="str">
        <f>'Initial Data'!S273</f>
        <v/>
      </c>
      <c r="V273">
        <f>IFERROR(VLOOKUP('Initial Data'!T273,'Initial Data'!A$1:U$2000,21,FALSE),"")</f>
        <v>73</v>
      </c>
    </row>
    <row r="274" spans="1:22" x14ac:dyDescent="0.2">
      <c r="A274" t="str">
        <f>'Initial Data'!F274</f>
        <v>Component</v>
      </c>
      <c r="B274">
        <f t="shared" si="9"/>
        <v>273</v>
      </c>
      <c r="C274">
        <v>1</v>
      </c>
      <c r="D274" s="5" t="str">
        <f t="shared" si="8"/>
        <v>"2017-01-16 10:10:10"</v>
      </c>
      <c r="E274" s="5" t="str">
        <f t="shared" si="8"/>
        <v>"2017-01-16 10:10:10"</v>
      </c>
      <c r="F274" t="str">
        <f>'Initial Data'!A274</f>
        <v>Calypso-PresentationServer</v>
      </c>
      <c r="G274" t="str">
        <f>'Initial Data'!B274</f>
        <v>CID0994</v>
      </c>
      <c r="H274" t="str">
        <f>'Initial Data'!C274</f>
        <v/>
      </c>
      <c r="I274" s="3" t="str">
        <f>'Initial Data'!D274</f>
        <v/>
      </c>
      <c r="J274" s="3" t="str">
        <f>'Initial Data'!E274</f>
        <v/>
      </c>
      <c r="K274">
        <f>IFERROR(VLOOKUP('Initial Data'!G274,Code!A$1:B$32,2,FALSE),"NULL")</f>
        <v>12</v>
      </c>
      <c r="L274" t="str">
        <f>IFERROR(VLOOKUP('Initial Data'!J274,Code!A$1:B$32,2,FALSE),"NULL")</f>
        <v>NULL</v>
      </c>
      <c r="M274" t="str">
        <f>IFERROR(VLOOKUP('Initial Data'!K274,Code!A$1:B$32,2,FALSE),"NULL")</f>
        <v>NULL</v>
      </c>
      <c r="N274" t="str">
        <f>IFERROR(VLOOKUP('Initial Data'!L274,Code!A$1:B$32,2,FALSE),"NULL")</f>
        <v>NULL</v>
      </c>
      <c r="O274" t="str">
        <f>IFERROR(VLOOKUP('Initial Data'!O274,Code!A$1:B$32,2,FALSE),"NULL")</f>
        <v>NULL</v>
      </c>
      <c r="P274" t="str">
        <f>IFERROR(VLOOKUP('Initial Data'!H274,Code!A$1:B$32,2,FALSE),"NULL")</f>
        <v>NULL</v>
      </c>
      <c r="Q274" t="str">
        <f>IFERROR(VLOOKUP('Initial Data'!M274,Code!A$1:B$32,2,FALSE),"NULL")</f>
        <v>NULL</v>
      </c>
      <c r="R274" t="str">
        <f>'Initial Data'!N274</f>
        <v/>
      </c>
      <c r="S274" t="str">
        <f>'Initial Data'!P274</f>
        <v/>
      </c>
      <c r="T274" t="str">
        <f>'Initial Data'!Q274</f>
        <v/>
      </c>
      <c r="U274" t="str">
        <f>'Initial Data'!S274</f>
        <v/>
      </c>
      <c r="V274">
        <f>IFERROR(VLOOKUP('Initial Data'!T274,'Initial Data'!A$1:U$2000,21,FALSE),"")</f>
        <v>9</v>
      </c>
    </row>
    <row r="275" spans="1:22" x14ac:dyDescent="0.2">
      <c r="A275" t="str">
        <f>'Initial Data'!F275</f>
        <v>Component</v>
      </c>
      <c r="B275">
        <f t="shared" si="9"/>
        <v>274</v>
      </c>
      <c r="C275">
        <v>1</v>
      </c>
      <c r="D275" s="5" t="str">
        <f t="shared" si="8"/>
        <v>"2017-01-16 10:10:10"</v>
      </c>
      <c r="E275" s="5" t="str">
        <f t="shared" si="8"/>
        <v>"2017-01-16 10:10:10"</v>
      </c>
      <c r="F275" t="str">
        <f>'Initial Data'!A275</f>
        <v>RTSInsUpdReqMgr</v>
      </c>
      <c r="G275" t="str">
        <f>'Initial Data'!B275</f>
        <v>CID0617</v>
      </c>
      <c r="H275" t="str">
        <f>'Initial Data'!C275</f>
        <v>IURM</v>
      </c>
      <c r="I275" s="3" t="str">
        <f>'Initial Data'!D275</f>
        <v/>
      </c>
      <c r="J275" s="3" t="str">
        <f>'Initial Data'!E275</f>
        <v/>
      </c>
      <c r="K275">
        <f>IFERROR(VLOOKUP('Initial Data'!G275,Code!A$1:B$32,2,FALSE),"NULL")</f>
        <v>8</v>
      </c>
      <c r="L275" t="str">
        <f>IFERROR(VLOOKUP('Initial Data'!J275,Code!A$1:B$32,2,FALSE),"NULL")</f>
        <v>NULL</v>
      </c>
      <c r="M275" t="str">
        <f>IFERROR(VLOOKUP('Initial Data'!K275,Code!A$1:B$32,2,FALSE),"NULL")</f>
        <v>NULL</v>
      </c>
      <c r="N275" t="str">
        <f>IFERROR(VLOOKUP('Initial Data'!L275,Code!A$1:B$32,2,FALSE),"NULL")</f>
        <v>NULL</v>
      </c>
      <c r="O275" t="str">
        <f>IFERROR(VLOOKUP('Initial Data'!O275,Code!A$1:B$32,2,FALSE),"NULL")</f>
        <v>NULL</v>
      </c>
      <c r="P275">
        <f>IFERROR(VLOOKUP('Initial Data'!H275,Code!A$1:B$32,2,FALSE),"NULL")</f>
        <v>1</v>
      </c>
      <c r="Q275">
        <f>IFERROR(VLOOKUP('Initial Data'!M275,Code!A$1:B$32,2,FALSE),"NULL")</f>
        <v>13</v>
      </c>
      <c r="R275" t="str">
        <f>'Initial Data'!N275</f>
        <v/>
      </c>
      <c r="S275" t="str">
        <f>'Initial Data'!P275</f>
        <v>AQ_OWNER.RTS_INS_UPD_REQ_QUEUE</v>
      </c>
      <c r="T275" t="str">
        <f>'Initial Data'!Q275</f>
        <v/>
      </c>
      <c r="U275" t="str">
        <f>'Initial Data'!S275</f>
        <v/>
      </c>
      <c r="V275">
        <f>IFERROR(VLOOKUP('Initial Data'!T275,'Initial Data'!A$1:U$2000,21,FALSE),"")</f>
        <v>86</v>
      </c>
    </row>
    <row r="276" spans="1:22" x14ac:dyDescent="0.2">
      <c r="A276" t="str">
        <f>'Initial Data'!F276</f>
        <v>Component</v>
      </c>
      <c r="B276">
        <f t="shared" si="9"/>
        <v>275</v>
      </c>
      <c r="C276">
        <v>1</v>
      </c>
      <c r="D276" s="5" t="str">
        <f t="shared" si="8"/>
        <v>"2017-01-16 10:10:10"</v>
      </c>
      <c r="E276" s="5" t="str">
        <f t="shared" si="8"/>
        <v>"2017-01-16 10:10:10"</v>
      </c>
      <c r="F276" t="str">
        <f>'Initial Data'!A276</f>
        <v>Street Loan Txn Validator</v>
      </c>
      <c r="G276" t="str">
        <f>'Initial Data'!B276</f>
        <v>CID0177</v>
      </c>
      <c r="H276" t="str">
        <f>'Initial Data'!C276</f>
        <v>STV</v>
      </c>
      <c r="I276" s="3" t="str">
        <f>'Initial Data'!D276</f>
        <v/>
      </c>
      <c r="J276" s="3" t="str">
        <f>'Initial Data'!E276</f>
        <v/>
      </c>
      <c r="K276">
        <f>IFERROR(VLOOKUP('Initial Data'!G276,Code!A$1:B$32,2,FALSE),"NULL")</f>
        <v>8</v>
      </c>
      <c r="L276" t="str">
        <f>IFERROR(VLOOKUP('Initial Data'!J276,Code!A$1:B$32,2,FALSE),"NULL")</f>
        <v>NULL</v>
      </c>
      <c r="M276" t="str">
        <f>IFERROR(VLOOKUP('Initial Data'!K276,Code!A$1:B$32,2,FALSE),"NULL")</f>
        <v>NULL</v>
      </c>
      <c r="N276" t="str">
        <f>IFERROR(VLOOKUP('Initial Data'!L276,Code!A$1:B$32,2,FALSE),"NULL")</f>
        <v>NULL</v>
      </c>
      <c r="O276" t="str">
        <f>IFERROR(VLOOKUP('Initial Data'!O276,Code!A$1:B$32,2,FALSE),"NULL")</f>
        <v>NULL</v>
      </c>
      <c r="P276">
        <f>IFERROR(VLOOKUP('Initial Data'!H276,Code!A$1:B$32,2,FALSE),"NULL")</f>
        <v>1</v>
      </c>
      <c r="Q276">
        <f>IFERROR(VLOOKUP('Initial Data'!M276,Code!A$1:B$32,2,FALSE),"NULL")</f>
        <v>13</v>
      </c>
      <c r="R276" t="str">
        <f>'Initial Data'!N276</f>
        <v/>
      </c>
      <c r="S276" t="str">
        <f>'Initial Data'!P276</f>
        <v/>
      </c>
      <c r="T276" t="str">
        <f>'Initial Data'!Q276</f>
        <v>RTS_PROD</v>
      </c>
      <c r="U276" t="str">
        <f>'Initial Data'!S276</f>
        <v/>
      </c>
      <c r="V276">
        <f>IFERROR(VLOOKUP('Initial Data'!T276,'Initial Data'!A$1:U$2000,21,FALSE),"")</f>
        <v>56</v>
      </c>
    </row>
    <row r="277" spans="1:22" x14ac:dyDescent="0.2">
      <c r="A277" t="str">
        <f>'Initial Data'!F277</f>
        <v>Component</v>
      </c>
      <c r="B277">
        <f t="shared" si="9"/>
        <v>276</v>
      </c>
      <c r="C277">
        <v>1</v>
      </c>
      <c r="D277" s="5" t="str">
        <f t="shared" ref="D277:E340" si="10">D$2</f>
        <v>"2017-01-16 10:10:10"</v>
      </c>
      <c r="E277" s="5" t="str">
        <f t="shared" si="10"/>
        <v>"2017-01-16 10:10:10"</v>
      </c>
      <c r="F277" t="str">
        <f>'Initial Data'!A277</f>
        <v>PM/ICSD Balance Calculator Subscription Manager</v>
      </c>
      <c r="G277" t="str">
        <f>'Initial Data'!B277</f>
        <v>CID0452</v>
      </c>
      <c r="H277" t="str">
        <f>'Initial Data'!C277</f>
        <v>BCS</v>
      </c>
      <c r="I277" s="3" t="str">
        <f>'Initial Data'!D277</f>
        <v/>
      </c>
      <c r="J277" s="3" t="str">
        <f>'Initial Data'!E277</f>
        <v/>
      </c>
      <c r="K277">
        <f>IFERROR(VLOOKUP('Initial Data'!G277,Code!A$1:B$32,2,FALSE),"NULL")</f>
        <v>8</v>
      </c>
      <c r="L277" t="str">
        <f>IFERROR(VLOOKUP('Initial Data'!J277,Code!A$1:B$32,2,FALSE),"NULL")</f>
        <v>NULL</v>
      </c>
      <c r="M277" t="str">
        <f>IFERROR(VLOOKUP('Initial Data'!K277,Code!A$1:B$32,2,FALSE),"NULL")</f>
        <v>NULL</v>
      </c>
      <c r="N277" t="str">
        <f>IFERROR(VLOOKUP('Initial Data'!L277,Code!A$1:B$32,2,FALSE),"NULL")</f>
        <v>NULL</v>
      </c>
      <c r="O277" t="str">
        <f>IFERROR(VLOOKUP('Initial Data'!O277,Code!A$1:B$32,2,FALSE),"NULL")</f>
        <v>NULL</v>
      </c>
      <c r="P277">
        <f>IFERROR(VLOOKUP('Initial Data'!H277,Code!A$1:B$32,2,FALSE),"NULL")</f>
        <v>1</v>
      </c>
      <c r="Q277">
        <f>IFERROR(VLOOKUP('Initial Data'!M277,Code!A$1:B$32,2,FALSE),"NULL")</f>
        <v>13</v>
      </c>
      <c r="R277" t="str">
        <f>'Initial Data'!N277</f>
        <v/>
      </c>
      <c r="S277" t="str">
        <f>'Initial Data'!P277</f>
        <v>AQ_OWNER.ICSD_BALCALC_SUBSC_QUEUE</v>
      </c>
      <c r="T277" t="str">
        <f>'Initial Data'!Q277</f>
        <v/>
      </c>
      <c r="U277" t="str">
        <f>'Initial Data'!S277</f>
        <v/>
      </c>
      <c r="V277">
        <f>IFERROR(VLOOKUP('Initial Data'!T277,'Initial Data'!A$1:U$2000,21,FALSE),"")</f>
        <v>73</v>
      </c>
    </row>
    <row r="278" spans="1:22" x14ac:dyDescent="0.2">
      <c r="A278" t="str">
        <f>'Initial Data'!F278</f>
        <v>Component</v>
      </c>
      <c r="B278">
        <f t="shared" si="9"/>
        <v>277</v>
      </c>
      <c r="C278">
        <v>1</v>
      </c>
      <c r="D278" s="5" t="str">
        <f t="shared" si="10"/>
        <v>"2017-01-16 10:10:10"</v>
      </c>
      <c r="E278" s="5" t="str">
        <f t="shared" si="10"/>
        <v>"2017-01-16 10:10:10"</v>
      </c>
      <c r="F278" t="str">
        <f>'Initial Data'!A278</f>
        <v>CDIRECT Timeline</v>
      </c>
      <c r="G278" t="str">
        <f>'Initial Data'!B278</f>
        <v>CID0101</v>
      </c>
      <c r="H278" t="str">
        <f>'Initial Data'!C278</f>
        <v>CDIRECT Timeline</v>
      </c>
      <c r="I278" s="3" t="str">
        <f>'Initial Data'!D278</f>
        <v>Minor stuff</v>
      </c>
      <c r="J278" s="3" t="str">
        <f>'Initial Data'!E278</f>
        <v/>
      </c>
      <c r="K278">
        <f>IFERROR(VLOOKUP('Initial Data'!G278,Code!A$1:B$32,2,FALSE),"NULL")</f>
        <v>8</v>
      </c>
      <c r="L278" t="str">
        <f>IFERROR(VLOOKUP('Initial Data'!J278,Code!A$1:B$32,2,FALSE),"NULL")</f>
        <v>NULL</v>
      </c>
      <c r="M278" t="str">
        <f>IFERROR(VLOOKUP('Initial Data'!K278,Code!A$1:B$32,2,FALSE),"NULL")</f>
        <v>NULL</v>
      </c>
      <c r="N278" t="str">
        <f>IFERROR(VLOOKUP('Initial Data'!L278,Code!A$1:B$32,2,FALSE),"NULL")</f>
        <v>NULL</v>
      </c>
      <c r="O278" t="str">
        <f>IFERROR(VLOOKUP('Initial Data'!O278,Code!A$1:B$32,2,FALSE),"NULL")</f>
        <v>NULL</v>
      </c>
      <c r="P278">
        <f>IFERROR(VLOOKUP('Initial Data'!H278,Code!A$1:B$32,2,FALSE),"NULL")</f>
        <v>2</v>
      </c>
      <c r="Q278">
        <f>IFERROR(VLOOKUP('Initial Data'!M278,Code!A$1:B$32,2,FALSE),"NULL")</f>
        <v>13</v>
      </c>
      <c r="R278" t="str">
        <f>'Initial Data'!N278</f>
        <v>1/business day</v>
      </c>
      <c r="S278" t="str">
        <f>'Initial Data'!P278</f>
        <v/>
      </c>
      <c r="T278" t="str">
        <f>'Initial Data'!Q278</f>
        <v/>
      </c>
      <c r="U278" t="str">
        <f>'Initial Data'!S278</f>
        <v/>
      </c>
      <c r="V278">
        <f>IFERROR(VLOOKUP('Initial Data'!T278,'Initial Data'!A$1:U$2000,21,FALSE),"")</f>
        <v>33</v>
      </c>
    </row>
    <row r="279" spans="1:22" x14ac:dyDescent="0.2">
      <c r="A279" t="str">
        <f>'Initial Data'!F279</f>
        <v>Component</v>
      </c>
      <c r="B279">
        <f t="shared" si="9"/>
        <v>278</v>
      </c>
      <c r="C279">
        <v>1</v>
      </c>
      <c r="D279" s="5" t="str">
        <f t="shared" si="10"/>
        <v>"2017-01-16 10:10:10"</v>
      </c>
      <c r="E279" s="5" t="str">
        <f t="shared" si="10"/>
        <v>"2017-01-16 10:10:10"</v>
      </c>
      <c r="F279" t="str">
        <f>'Initial Data'!A279</f>
        <v>RTSSVCMGR</v>
      </c>
      <c r="G279" t="str">
        <f>'Initial Data'!B279</f>
        <v>CID0618</v>
      </c>
      <c r="H279" t="str">
        <f>'Initial Data'!C279</f>
        <v>RTSSVCMGR</v>
      </c>
      <c r="I279" s="3" t="str">
        <f>'Initial Data'!D279</f>
        <v/>
      </c>
      <c r="J279" s="3" t="str">
        <f>'Initial Data'!E279</f>
        <v/>
      </c>
      <c r="K279">
        <f>IFERROR(VLOOKUP('Initial Data'!G279,Code!A$1:B$32,2,FALSE),"NULL")</f>
        <v>8</v>
      </c>
      <c r="L279" t="str">
        <f>IFERROR(VLOOKUP('Initial Data'!J279,Code!A$1:B$32,2,FALSE),"NULL")</f>
        <v>NULL</v>
      </c>
      <c r="M279" t="str">
        <f>IFERROR(VLOOKUP('Initial Data'!K279,Code!A$1:B$32,2,FALSE),"NULL")</f>
        <v>NULL</v>
      </c>
      <c r="N279" t="str">
        <f>IFERROR(VLOOKUP('Initial Data'!L279,Code!A$1:B$32,2,FALSE),"NULL")</f>
        <v>NULL</v>
      </c>
      <c r="O279" t="str">
        <f>IFERROR(VLOOKUP('Initial Data'!O279,Code!A$1:B$32,2,FALSE),"NULL")</f>
        <v>NULL</v>
      </c>
      <c r="P279">
        <f>IFERROR(VLOOKUP('Initial Data'!H279,Code!A$1:B$32,2,FALSE),"NULL")</f>
        <v>1</v>
      </c>
      <c r="Q279">
        <f>IFERROR(VLOOKUP('Initial Data'!M279,Code!A$1:B$32,2,FALSE),"NULL")</f>
        <v>13</v>
      </c>
      <c r="R279" t="str">
        <f>'Initial Data'!N279</f>
        <v/>
      </c>
      <c r="S279" t="str">
        <f>'Initial Data'!P279</f>
        <v>AQ_OWNER.RTS_SVC_MGR_QUEUE</v>
      </c>
      <c r="T279" t="str">
        <f>'Initial Data'!Q279</f>
        <v/>
      </c>
      <c r="U279" t="str">
        <f>'Initial Data'!S279</f>
        <v/>
      </c>
      <c r="V279">
        <f>IFERROR(VLOOKUP('Initial Data'!T279,'Initial Data'!A$1:U$2000,21,FALSE),"")</f>
        <v>86</v>
      </c>
    </row>
    <row r="280" spans="1:22" x14ac:dyDescent="0.2">
      <c r="A280" t="str">
        <f>'Initial Data'!F280</f>
        <v>Component</v>
      </c>
      <c r="B280">
        <f t="shared" si="9"/>
        <v>279</v>
      </c>
      <c r="C280">
        <v>1</v>
      </c>
      <c r="D280" s="5" t="str">
        <f t="shared" si="10"/>
        <v>"2017-01-16 10:10:10"</v>
      </c>
      <c r="E280" s="5" t="str">
        <f t="shared" si="10"/>
        <v>"2017-01-16 10:10:10"</v>
      </c>
      <c r="F280" t="str">
        <f>'Initial Data'!A280</f>
        <v>T2 Funding Timeline</v>
      </c>
      <c r="G280" t="str">
        <f>'Initial Data'!B280</f>
        <v>CID0180</v>
      </c>
      <c r="H280" t="str">
        <f>'Initial Data'!C280</f>
        <v/>
      </c>
      <c r="I280" s="3" t="str">
        <f>'Initial Data'!D280</f>
        <v/>
      </c>
      <c r="J280" s="3" t="str">
        <f>'Initial Data'!E280</f>
        <v/>
      </c>
      <c r="K280">
        <f>IFERROR(VLOOKUP('Initial Data'!G280,Code!A$1:B$32,2,FALSE),"NULL")</f>
        <v>8</v>
      </c>
      <c r="L280" t="str">
        <f>IFERROR(VLOOKUP('Initial Data'!J280,Code!A$1:B$32,2,FALSE),"NULL")</f>
        <v>NULL</v>
      </c>
      <c r="M280" t="str">
        <f>IFERROR(VLOOKUP('Initial Data'!K280,Code!A$1:B$32,2,FALSE),"NULL")</f>
        <v>NULL</v>
      </c>
      <c r="N280" t="str">
        <f>IFERROR(VLOOKUP('Initial Data'!L280,Code!A$1:B$32,2,FALSE),"NULL")</f>
        <v>NULL</v>
      </c>
      <c r="O280" t="str">
        <f>IFERROR(VLOOKUP('Initial Data'!O280,Code!A$1:B$32,2,FALSE),"NULL")</f>
        <v>NULL</v>
      </c>
      <c r="P280">
        <f>IFERROR(VLOOKUP('Initial Data'!H280,Code!A$1:B$32,2,FALSE),"NULL")</f>
        <v>2</v>
      </c>
      <c r="Q280" t="str">
        <f>IFERROR(VLOOKUP('Initial Data'!M280,Code!A$1:B$32,2,FALSE),"NULL")</f>
        <v>NULL</v>
      </c>
      <c r="R280" t="str">
        <f>'Initial Data'!N280</f>
        <v/>
      </c>
      <c r="S280" t="str">
        <f>'Initial Data'!P280</f>
        <v/>
      </c>
      <c r="T280" t="str">
        <f>'Initial Data'!Q280</f>
        <v/>
      </c>
      <c r="U280" t="str">
        <f>'Initial Data'!S280</f>
        <v/>
      </c>
      <c r="V280">
        <f>IFERROR(VLOOKUP('Initial Data'!T280,'Initial Data'!A$1:U$2000,21,FALSE),"")</f>
        <v>56</v>
      </c>
    </row>
    <row r="281" spans="1:22" x14ac:dyDescent="0.2">
      <c r="A281" t="str">
        <f>'Initial Data'!F281</f>
        <v>Component</v>
      </c>
      <c r="B281">
        <f t="shared" si="9"/>
        <v>280</v>
      </c>
      <c r="C281">
        <v>1</v>
      </c>
      <c r="D281" s="5" t="str">
        <f t="shared" si="10"/>
        <v>"2017-01-16 10:10:10"</v>
      </c>
      <c r="E281" s="5" t="str">
        <f t="shared" si="10"/>
        <v>"2017-01-16 10:10:10"</v>
      </c>
      <c r="F281" t="str">
        <f>'Initial Data'!A281</f>
        <v>PM/ICSD Instruction Synchronisation</v>
      </c>
      <c r="G281" t="str">
        <f>'Initial Data'!B281</f>
        <v>CID0466</v>
      </c>
      <c r="H281" t="str">
        <f>'Initial Data'!C281</f>
        <v>RDSE</v>
      </c>
      <c r="I281" s="3" t="str">
        <f>'Initial Data'!D281</f>
        <v>Rdse queue on RS</v>
      </c>
      <c r="J281" s="3" t="str">
        <f>'Initial Data'!E281</f>
        <v/>
      </c>
      <c r="K281">
        <f>IFERROR(VLOOKUP('Initial Data'!G281,Code!A$1:B$32,2,FALSE),"NULL")</f>
        <v>8</v>
      </c>
      <c r="L281" t="str">
        <f>IFERROR(VLOOKUP('Initial Data'!J281,Code!A$1:B$32,2,FALSE),"NULL")</f>
        <v>NULL</v>
      </c>
      <c r="M281" t="str">
        <f>IFERROR(VLOOKUP('Initial Data'!K281,Code!A$1:B$32,2,FALSE),"NULL")</f>
        <v>NULL</v>
      </c>
      <c r="N281" t="str">
        <f>IFERROR(VLOOKUP('Initial Data'!L281,Code!A$1:B$32,2,FALSE),"NULL")</f>
        <v>NULL</v>
      </c>
      <c r="O281" t="str">
        <f>IFERROR(VLOOKUP('Initial Data'!O281,Code!A$1:B$32,2,FALSE),"NULL")</f>
        <v>NULL</v>
      </c>
      <c r="P281">
        <f>IFERROR(VLOOKUP('Initial Data'!H281,Code!A$1:B$32,2,FALSE),"NULL")</f>
        <v>1</v>
      </c>
      <c r="Q281">
        <f>IFERROR(VLOOKUP('Initial Data'!M281,Code!A$1:B$32,2,FALSE),"NULL")</f>
        <v>13</v>
      </c>
      <c r="R281" t="str">
        <f>'Initial Data'!N281</f>
        <v/>
      </c>
      <c r="S281" t="str">
        <f>'Initial Data'!P281</f>
        <v>AQ_OWNER.RDSE_NOTF_QUEUE</v>
      </c>
      <c r="T281" t="str">
        <f>'Initial Data'!Q281</f>
        <v/>
      </c>
      <c r="U281" t="str">
        <f>'Initial Data'!S281</f>
        <v/>
      </c>
      <c r="V281">
        <f>IFERROR(VLOOKUP('Initial Data'!T281,'Initial Data'!A$1:U$2000,21,FALSE),"")</f>
        <v>73</v>
      </c>
    </row>
    <row r="282" spans="1:22" x14ac:dyDescent="0.2">
      <c r="A282" t="str">
        <f>'Initial Data'!F282</f>
        <v>Component</v>
      </c>
      <c r="B282">
        <f t="shared" si="9"/>
        <v>281</v>
      </c>
      <c r="C282">
        <v>1</v>
      </c>
      <c r="D282" s="5" t="str">
        <f t="shared" si="10"/>
        <v>"2017-01-16 10:10:10"</v>
      </c>
      <c r="E282" s="5" t="str">
        <f t="shared" si="10"/>
        <v>"2017-01-16 10:10:10"</v>
      </c>
      <c r="F282" t="str">
        <f>'Initial Data'!A282</f>
        <v>HUB Timeline</v>
      </c>
      <c r="G282" t="str">
        <f>'Initial Data'!B282</f>
        <v>CID0319</v>
      </c>
      <c r="H282" t="str">
        <f>'Initial Data'!C282</f>
        <v>HUB Timeline</v>
      </c>
      <c r="I282" s="3" t="str">
        <f>'Initial Data'!D282</f>
        <v>Batch jobs, various reports, …</v>
      </c>
      <c r="J282" s="3" t="str">
        <f>'Initial Data'!E282</f>
        <v/>
      </c>
      <c r="K282">
        <f>IFERROR(VLOOKUP('Initial Data'!G282,Code!A$1:B$32,2,FALSE),"NULL")</f>
        <v>8</v>
      </c>
      <c r="L282" t="str">
        <f>IFERROR(VLOOKUP('Initial Data'!J282,Code!A$1:B$32,2,FALSE),"NULL")</f>
        <v>NULL</v>
      </c>
      <c r="M282" t="str">
        <f>IFERROR(VLOOKUP('Initial Data'!K282,Code!A$1:B$32,2,FALSE),"NULL")</f>
        <v>NULL</v>
      </c>
      <c r="N282" t="str">
        <f>IFERROR(VLOOKUP('Initial Data'!L282,Code!A$1:B$32,2,FALSE),"NULL")</f>
        <v>NULL</v>
      </c>
      <c r="O282" t="str">
        <f>IFERROR(VLOOKUP('Initial Data'!O282,Code!A$1:B$32,2,FALSE),"NULL")</f>
        <v>NULL</v>
      </c>
      <c r="P282">
        <f>IFERROR(VLOOKUP('Initial Data'!H282,Code!A$1:B$32,2,FALSE),"NULL")</f>
        <v>2</v>
      </c>
      <c r="Q282">
        <f>IFERROR(VLOOKUP('Initial Data'!M282,Code!A$1:B$32,2,FALSE),"NULL")</f>
        <v>13</v>
      </c>
      <c r="R282" t="str">
        <f>'Initial Data'!N282</f>
        <v>1/business day</v>
      </c>
      <c r="S282" t="str">
        <f>'Initial Data'!P282</f>
        <v/>
      </c>
      <c r="T282" t="str">
        <f>'Initial Data'!Q282</f>
        <v/>
      </c>
      <c r="U282" t="str">
        <f>'Initial Data'!S282</f>
        <v/>
      </c>
      <c r="V282">
        <f>IFERROR(VLOOKUP('Initial Data'!T282,'Initial Data'!A$1:U$2000,21,FALSE),"")</f>
        <v>23</v>
      </c>
    </row>
    <row r="283" spans="1:22" x14ac:dyDescent="0.2">
      <c r="A283" t="str">
        <f>'Initial Data'!F283</f>
        <v>Component</v>
      </c>
      <c r="B283">
        <f t="shared" si="9"/>
        <v>282</v>
      </c>
      <c r="C283">
        <v>1</v>
      </c>
      <c r="D283" s="5" t="str">
        <f t="shared" si="10"/>
        <v>"2017-01-16 10:10:10"</v>
      </c>
      <c r="E283" s="5" t="str">
        <f t="shared" si="10"/>
        <v>"2017-01-16 10:10:10"</v>
      </c>
      <c r="F283" t="str">
        <f>'Initial Data'!A283</f>
        <v>SYNCHRO_MSG_GEN_INSSYN</v>
      </c>
      <c r="G283" t="str">
        <f>'Initial Data'!B283</f>
        <v>CID0619</v>
      </c>
      <c r="H283" t="str">
        <f>'Initial Data'!C283</f>
        <v>SYNCHRO_MSG_GEN_INSSYN</v>
      </c>
      <c r="I283" s="3" t="str">
        <f>'Initial Data'!D283</f>
        <v/>
      </c>
      <c r="J283" s="3" t="str">
        <f>'Initial Data'!E283</f>
        <v/>
      </c>
      <c r="K283">
        <f>IFERROR(VLOOKUP('Initial Data'!G283,Code!A$1:B$32,2,FALSE),"NULL")</f>
        <v>8</v>
      </c>
      <c r="L283" t="str">
        <f>IFERROR(VLOOKUP('Initial Data'!J283,Code!A$1:B$32,2,FALSE),"NULL")</f>
        <v>NULL</v>
      </c>
      <c r="M283" t="str">
        <f>IFERROR(VLOOKUP('Initial Data'!K283,Code!A$1:B$32,2,FALSE),"NULL")</f>
        <v>NULL</v>
      </c>
      <c r="N283" t="str">
        <f>IFERROR(VLOOKUP('Initial Data'!L283,Code!A$1:B$32,2,FALSE),"NULL")</f>
        <v>NULL</v>
      </c>
      <c r="O283" t="str">
        <f>IFERROR(VLOOKUP('Initial Data'!O283,Code!A$1:B$32,2,FALSE),"NULL")</f>
        <v>NULL</v>
      </c>
      <c r="P283">
        <f>IFERROR(VLOOKUP('Initial Data'!H283,Code!A$1:B$32,2,FALSE),"NULL")</f>
        <v>2</v>
      </c>
      <c r="Q283">
        <f>IFERROR(VLOOKUP('Initial Data'!M283,Code!A$1:B$32,2,FALSE),"NULL")</f>
        <v>13</v>
      </c>
      <c r="R283" t="str">
        <f>'Initial Data'!N283</f>
        <v>60/hour</v>
      </c>
      <c r="S283" t="str">
        <f>'Initial Data'!P283</f>
        <v/>
      </c>
      <c r="T283" t="str">
        <f>'Initial Data'!Q283</f>
        <v/>
      </c>
      <c r="U283" t="str">
        <f>'Initial Data'!S283</f>
        <v/>
      </c>
      <c r="V283">
        <f>IFERROR(VLOOKUP('Initial Data'!T283,'Initial Data'!A$1:U$2000,21,FALSE),"")</f>
        <v>86</v>
      </c>
    </row>
    <row r="284" spans="1:22" x14ac:dyDescent="0.2">
      <c r="A284" t="str">
        <f>'Initial Data'!F284</f>
        <v>Component</v>
      </c>
      <c r="B284">
        <f t="shared" si="9"/>
        <v>283</v>
      </c>
      <c r="C284">
        <v>1</v>
      </c>
      <c r="D284" s="5" t="str">
        <f t="shared" si="10"/>
        <v>"2017-01-16 10:10:10"</v>
      </c>
      <c r="E284" s="5" t="str">
        <f t="shared" si="10"/>
        <v>"2017-01-16 10:10:10"</v>
      </c>
      <c r="F284" t="str">
        <f>'Initial Data'!A284</f>
        <v>TransferToCustomerLifecycleMDB</v>
      </c>
      <c r="G284" t="str">
        <f>'Initial Data'!B284</f>
        <v>CID0877</v>
      </c>
      <c r="H284" t="str">
        <f>'Initial Data'!C284</f>
        <v>TransferToCustomerLifecycleMDB</v>
      </c>
      <c r="I284" s="3" t="str">
        <f>'Initial Data'!D284</f>
        <v/>
      </c>
      <c r="J284" s="3" t="str">
        <f>'Initial Data'!E284</f>
        <v/>
      </c>
      <c r="K284">
        <f>IFERROR(VLOOKUP('Initial Data'!G284,Code!A$1:B$32,2,FALSE),"NULL")</f>
        <v>8</v>
      </c>
      <c r="L284" t="str">
        <f>IFERROR(VLOOKUP('Initial Data'!J284,Code!A$1:B$32,2,FALSE),"NULL")</f>
        <v>NULL</v>
      </c>
      <c r="M284" t="str">
        <f>IFERROR(VLOOKUP('Initial Data'!K284,Code!A$1:B$32,2,FALSE),"NULL")</f>
        <v>NULL</v>
      </c>
      <c r="N284" t="str">
        <f>IFERROR(VLOOKUP('Initial Data'!L284,Code!A$1:B$32,2,FALSE),"NULL")</f>
        <v>NULL</v>
      </c>
      <c r="O284" t="str">
        <f>IFERROR(VLOOKUP('Initial Data'!O284,Code!A$1:B$32,2,FALSE),"NULL")</f>
        <v>NULL</v>
      </c>
      <c r="P284">
        <f>IFERROR(VLOOKUP('Initial Data'!H284,Code!A$1:B$32,2,FALSE),"NULL")</f>
        <v>1</v>
      </c>
      <c r="Q284">
        <f>IFERROR(VLOOKUP('Initial Data'!M284,Code!A$1:B$32,2,FALSE),"NULL")</f>
        <v>13</v>
      </c>
      <c r="R284" t="str">
        <f>'Initial Data'!N284</f>
        <v/>
      </c>
      <c r="S284" t="str">
        <f>'Initial Data'!P284</f>
        <v>jms/BusinessMessageQueue</v>
      </c>
      <c r="T284" t="str">
        <f>'Initial Data'!Q284</f>
        <v>jms/BusinessMessageQueue</v>
      </c>
      <c r="U284" t="str">
        <f>'Initial Data'!S284</f>
        <v/>
      </c>
      <c r="V284">
        <f>IFERROR(VLOOKUP('Initial Data'!T284,'Initial Data'!A$1:U$2000,21,FALSE),"")</f>
        <v>29</v>
      </c>
    </row>
    <row r="285" spans="1:22" x14ac:dyDescent="0.2">
      <c r="A285" t="str">
        <f>'Initial Data'!F285</f>
        <v>Component</v>
      </c>
      <c r="B285">
        <f t="shared" si="9"/>
        <v>284</v>
      </c>
      <c r="C285">
        <v>1</v>
      </c>
      <c r="D285" s="5" t="str">
        <f t="shared" si="10"/>
        <v>"2017-01-16 10:10:10"</v>
      </c>
      <c r="E285" s="5" t="str">
        <f t="shared" si="10"/>
        <v>"2017-01-16 10:10:10"</v>
      </c>
      <c r="F285" t="str">
        <f>'Initial Data'!A285</f>
        <v>PM/ICSD Orchestrator</v>
      </c>
      <c r="G285" t="str">
        <f>'Initial Data'!B285</f>
        <v>CID0457</v>
      </c>
      <c r="H285" t="str">
        <f>'Initial Data'!C285</f>
        <v>PMO</v>
      </c>
      <c r="I285" s="3" t="str">
        <f>'Initial Data'!D285</f>
        <v/>
      </c>
      <c r="J285" s="3" t="str">
        <f>'Initial Data'!E285</f>
        <v/>
      </c>
      <c r="K285">
        <f>IFERROR(VLOOKUP('Initial Data'!G285,Code!A$1:B$32,2,FALSE),"NULL")</f>
        <v>8</v>
      </c>
      <c r="L285" t="str">
        <f>IFERROR(VLOOKUP('Initial Data'!J285,Code!A$1:B$32,2,FALSE),"NULL")</f>
        <v>NULL</v>
      </c>
      <c r="M285" t="str">
        <f>IFERROR(VLOOKUP('Initial Data'!K285,Code!A$1:B$32,2,FALSE),"NULL")</f>
        <v>NULL</v>
      </c>
      <c r="N285" t="str">
        <f>IFERROR(VLOOKUP('Initial Data'!L285,Code!A$1:B$32,2,FALSE),"NULL")</f>
        <v>NULL</v>
      </c>
      <c r="O285" t="str">
        <f>IFERROR(VLOOKUP('Initial Data'!O285,Code!A$1:B$32,2,FALSE),"NULL")</f>
        <v>NULL</v>
      </c>
      <c r="P285">
        <f>IFERROR(VLOOKUP('Initial Data'!H285,Code!A$1:B$32,2,FALSE),"NULL")</f>
        <v>1</v>
      </c>
      <c r="Q285">
        <f>IFERROR(VLOOKUP('Initial Data'!M285,Code!A$1:B$32,2,FALSE),"NULL")</f>
        <v>13</v>
      </c>
      <c r="R285" t="str">
        <f>'Initial Data'!N285</f>
        <v/>
      </c>
      <c r="S285" t="str">
        <f>'Initial Data'!P285</f>
        <v>AQ_OWNER.ORCH_ICSD_QUEUE</v>
      </c>
      <c r="T285" t="str">
        <f>'Initial Data'!Q285</f>
        <v>PMICSD_REDIS_REDEX</v>
      </c>
      <c r="U285" t="str">
        <f>'Initial Data'!S285</f>
        <v/>
      </c>
      <c r="V285">
        <f>IFERROR(VLOOKUP('Initial Data'!T285,'Initial Data'!A$1:U$2000,21,FALSE),"")</f>
        <v>73</v>
      </c>
    </row>
    <row r="286" spans="1:22" x14ac:dyDescent="0.2">
      <c r="A286" t="str">
        <f>'Initial Data'!F286</f>
        <v>Component</v>
      </c>
      <c r="B286">
        <f t="shared" si="9"/>
        <v>285</v>
      </c>
      <c r="C286">
        <v>1</v>
      </c>
      <c r="D286" s="5" t="str">
        <f t="shared" si="10"/>
        <v>"2017-01-16 10:10:10"</v>
      </c>
      <c r="E286" s="5" t="str">
        <f t="shared" si="10"/>
        <v>"2017-01-16 10:10:10"</v>
      </c>
      <c r="F286" t="str">
        <f>'Initial Data'!A286</f>
        <v>HOL GUI</v>
      </c>
      <c r="G286" t="str">
        <f>'Initial Data'!B286</f>
        <v>CID0363</v>
      </c>
      <c r="H286" t="str">
        <f>'Initial Data'!C286</f>
        <v>HOL GUI</v>
      </c>
      <c r="I286" s="3" t="str">
        <f>'Initial Data'!D286</f>
        <v>HOL frontend accessed by business users</v>
      </c>
      <c r="J286" s="3" t="str">
        <f>'Initial Data'!E286</f>
        <v/>
      </c>
      <c r="K286">
        <f>IFERROR(VLOOKUP('Initial Data'!G286,Code!A$1:B$32,2,FALSE),"NULL")</f>
        <v>8</v>
      </c>
      <c r="L286" t="str">
        <f>IFERROR(VLOOKUP('Initial Data'!J286,Code!A$1:B$32,2,FALSE),"NULL")</f>
        <v>NULL</v>
      </c>
      <c r="M286" t="str">
        <f>IFERROR(VLOOKUP('Initial Data'!K286,Code!A$1:B$32,2,FALSE),"NULL")</f>
        <v>NULL</v>
      </c>
      <c r="N286" t="str">
        <f>IFERROR(VLOOKUP('Initial Data'!L286,Code!A$1:B$32,2,FALSE),"NULL")</f>
        <v>NULL</v>
      </c>
      <c r="O286" t="str">
        <f>IFERROR(VLOOKUP('Initial Data'!O286,Code!A$1:B$32,2,FALSE),"NULL")</f>
        <v>NULL</v>
      </c>
      <c r="P286" t="str">
        <f>IFERROR(VLOOKUP('Initial Data'!H286,Code!A$1:B$32,2,FALSE),"NULL")</f>
        <v>NULL</v>
      </c>
      <c r="Q286">
        <f>IFERROR(VLOOKUP('Initial Data'!M286,Code!A$1:B$32,2,FALSE),"NULL")</f>
        <v>13</v>
      </c>
      <c r="R286" t="str">
        <f>'Initial Data'!N286</f>
        <v/>
      </c>
      <c r="S286" t="str">
        <f>'Initial Data'!P286</f>
        <v/>
      </c>
      <c r="T286" t="str">
        <f>'Initial Data'!Q286</f>
        <v/>
      </c>
      <c r="U286" t="str">
        <f>'Initial Data'!S286</f>
        <v>HOL</v>
      </c>
      <c r="V286">
        <f>IFERROR(VLOOKUP('Initial Data'!T286,'Initial Data'!A$1:U$2000,21,FALSE),"")</f>
        <v>23</v>
      </c>
    </row>
    <row r="287" spans="1:22" x14ac:dyDescent="0.2">
      <c r="A287" t="str">
        <f>'Initial Data'!F287</f>
        <v>Component</v>
      </c>
      <c r="B287">
        <f t="shared" si="9"/>
        <v>286</v>
      </c>
      <c r="C287">
        <v>1</v>
      </c>
      <c r="D287" s="5" t="str">
        <f t="shared" si="10"/>
        <v>"2017-01-16 10:10:10"</v>
      </c>
      <c r="E287" s="5" t="str">
        <f t="shared" si="10"/>
        <v>"2017-01-16 10:10:10"</v>
      </c>
      <c r="F287" t="str">
        <f>'Initial Data'!A287</f>
        <v>TDBCalculator</v>
      </c>
      <c r="G287" t="str">
        <f>'Initial Data'!B287</f>
        <v>CID0620</v>
      </c>
      <c r="H287" t="str">
        <f>'Initial Data'!C287</f>
        <v>TDBCalculator</v>
      </c>
      <c r="I287" s="3" t="str">
        <f>'Initial Data'!D287</f>
        <v/>
      </c>
      <c r="J287" s="3" t="str">
        <f>'Initial Data'!E287</f>
        <v/>
      </c>
      <c r="K287">
        <f>IFERROR(VLOOKUP('Initial Data'!G287,Code!A$1:B$32,2,FALSE),"NULL")</f>
        <v>8</v>
      </c>
      <c r="L287" t="str">
        <f>IFERROR(VLOOKUP('Initial Data'!J287,Code!A$1:B$32,2,FALSE),"NULL")</f>
        <v>NULL</v>
      </c>
      <c r="M287" t="str">
        <f>IFERROR(VLOOKUP('Initial Data'!K287,Code!A$1:B$32,2,FALSE),"NULL")</f>
        <v>NULL</v>
      </c>
      <c r="N287" t="str">
        <f>IFERROR(VLOOKUP('Initial Data'!L287,Code!A$1:B$32,2,FALSE),"NULL")</f>
        <v>NULL</v>
      </c>
      <c r="O287" t="str">
        <f>IFERROR(VLOOKUP('Initial Data'!O287,Code!A$1:B$32,2,FALSE),"NULL")</f>
        <v>NULL</v>
      </c>
      <c r="P287">
        <f>IFERROR(VLOOKUP('Initial Data'!H287,Code!A$1:B$32,2,FALSE),"NULL")</f>
        <v>1</v>
      </c>
      <c r="Q287">
        <f>IFERROR(VLOOKUP('Initial Data'!M287,Code!A$1:B$32,2,FALSE),"NULL")</f>
        <v>13</v>
      </c>
      <c r="R287" t="str">
        <f>'Initial Data'!N287</f>
        <v/>
      </c>
      <c r="S287" t="str">
        <f>'Initial Data'!P287</f>
        <v>AQ_OWNER.PM_TDB_FDBCK_QUEUE</v>
      </c>
      <c r="T287" t="str">
        <f>'Initial Data'!Q287</f>
        <v/>
      </c>
      <c r="U287" t="str">
        <f>'Initial Data'!S287</f>
        <v/>
      </c>
      <c r="V287">
        <f>IFERROR(VLOOKUP('Initial Data'!T287,'Initial Data'!A$1:U$2000,21,FALSE),"")</f>
        <v>86</v>
      </c>
    </row>
    <row r="288" spans="1:22" x14ac:dyDescent="0.2">
      <c r="A288" t="str">
        <f>'Initial Data'!F288</f>
        <v>Component</v>
      </c>
      <c r="B288">
        <f t="shared" si="9"/>
        <v>287</v>
      </c>
      <c r="C288">
        <v>1</v>
      </c>
      <c r="D288" s="5" t="str">
        <f t="shared" si="10"/>
        <v>"2017-01-16 10:10:10"</v>
      </c>
      <c r="E288" s="5" t="str">
        <f t="shared" si="10"/>
        <v>"2017-01-16 10:10:10"</v>
      </c>
      <c r="F288" t="str">
        <f>'Initial Data'!A288</f>
        <v>VirusScanMDB</v>
      </c>
      <c r="G288" t="str">
        <f>'Initial Data'!B288</f>
        <v>CID0891</v>
      </c>
      <c r="H288" t="str">
        <f>'Initial Data'!C288</f>
        <v>VirusScanMDB</v>
      </c>
      <c r="I288" s="3" t="str">
        <f>'Initial Data'!D288</f>
        <v/>
      </c>
      <c r="J288" s="3" t="str">
        <f>'Initial Data'!E288</f>
        <v/>
      </c>
      <c r="K288">
        <f>IFERROR(VLOOKUP('Initial Data'!G288,Code!A$1:B$32,2,FALSE),"NULL")</f>
        <v>8</v>
      </c>
      <c r="L288" t="str">
        <f>IFERROR(VLOOKUP('Initial Data'!J288,Code!A$1:B$32,2,FALSE),"NULL")</f>
        <v>NULL</v>
      </c>
      <c r="M288" t="str">
        <f>IFERROR(VLOOKUP('Initial Data'!K288,Code!A$1:B$32,2,FALSE),"NULL")</f>
        <v>NULL</v>
      </c>
      <c r="N288" t="str">
        <f>IFERROR(VLOOKUP('Initial Data'!L288,Code!A$1:B$32,2,FALSE),"NULL")</f>
        <v>NULL</v>
      </c>
      <c r="O288" t="str">
        <f>IFERROR(VLOOKUP('Initial Data'!O288,Code!A$1:B$32,2,FALSE),"NULL")</f>
        <v>NULL</v>
      </c>
      <c r="P288">
        <f>IFERROR(VLOOKUP('Initial Data'!H288,Code!A$1:B$32,2,FALSE),"NULL")</f>
        <v>1</v>
      </c>
      <c r="Q288">
        <f>IFERROR(VLOOKUP('Initial Data'!M288,Code!A$1:B$32,2,FALSE),"NULL")</f>
        <v>13</v>
      </c>
      <c r="R288" t="str">
        <f>'Initial Data'!N288</f>
        <v/>
      </c>
      <c r="S288" t="str">
        <f>'Initial Data'!P288</f>
        <v>jms/BusinessMessageQueue</v>
      </c>
      <c r="T288" t="str">
        <f>'Initial Data'!Q288</f>
        <v>jms/BusinessMessageQueue</v>
      </c>
      <c r="U288" t="str">
        <f>'Initial Data'!S288</f>
        <v/>
      </c>
      <c r="V288">
        <f>IFERROR(VLOOKUP('Initial Data'!T288,'Initial Data'!A$1:U$2000,21,FALSE),"")</f>
        <v>29</v>
      </c>
    </row>
    <row r="289" spans="1:22" x14ac:dyDescent="0.2">
      <c r="A289" t="str">
        <f>'Initial Data'!F289</f>
        <v>Component</v>
      </c>
      <c r="B289">
        <f t="shared" si="9"/>
        <v>288</v>
      </c>
      <c r="C289">
        <v>1</v>
      </c>
      <c r="D289" s="5" t="str">
        <f t="shared" si="10"/>
        <v>"2017-01-16 10:10:10"</v>
      </c>
      <c r="E289" s="5" t="str">
        <f t="shared" si="10"/>
        <v>"2017-01-16 10:10:10"</v>
      </c>
      <c r="F289" t="str">
        <f>'Initial Data'!A289</f>
        <v>PM/ICSD Proofing Notifier</v>
      </c>
      <c r="G289" t="str">
        <f>'Initial Data'!B289</f>
        <v>CID0465</v>
      </c>
      <c r="H289" t="str">
        <f>'Initial Data'!C289</f>
        <v>PmProofingNotifier</v>
      </c>
      <c r="I289" s="3" t="str">
        <f>'Initial Data'!D289</f>
        <v/>
      </c>
      <c r="J289" s="3" t="str">
        <f>'Initial Data'!E289</f>
        <v/>
      </c>
      <c r="K289">
        <f>IFERROR(VLOOKUP('Initial Data'!G289,Code!A$1:B$32,2,FALSE),"NULL")</f>
        <v>8</v>
      </c>
      <c r="L289" t="str">
        <f>IFERROR(VLOOKUP('Initial Data'!J289,Code!A$1:B$32,2,FALSE),"NULL")</f>
        <v>NULL</v>
      </c>
      <c r="M289" t="str">
        <f>IFERROR(VLOOKUP('Initial Data'!K289,Code!A$1:B$32,2,FALSE),"NULL")</f>
        <v>NULL</v>
      </c>
      <c r="N289" t="str">
        <f>IFERROR(VLOOKUP('Initial Data'!L289,Code!A$1:B$32,2,FALSE),"NULL")</f>
        <v>NULL</v>
      </c>
      <c r="O289" t="str">
        <f>IFERROR(VLOOKUP('Initial Data'!O289,Code!A$1:B$32,2,FALSE),"NULL")</f>
        <v>NULL</v>
      </c>
      <c r="P289">
        <f>IFERROR(VLOOKUP('Initial Data'!H289,Code!A$1:B$32,2,FALSE),"NULL")</f>
        <v>1</v>
      </c>
      <c r="Q289">
        <f>IFERROR(VLOOKUP('Initial Data'!M289,Code!A$1:B$32,2,FALSE),"NULL")</f>
        <v>13</v>
      </c>
      <c r="R289" t="str">
        <f>'Initial Data'!N289</f>
        <v/>
      </c>
      <c r="S289" t="str">
        <f>'Initial Data'!P289</f>
        <v>AQ_OWNER.PM_PROOF_NOTF_QUEUE</v>
      </c>
      <c r="T289" t="str">
        <f>'Initial Data'!Q289</f>
        <v>PMICSD_REDIS_MESSAGING_CACHE</v>
      </c>
      <c r="U289" t="str">
        <f>'Initial Data'!S289</f>
        <v/>
      </c>
      <c r="V289">
        <f>IFERROR(VLOOKUP('Initial Data'!T289,'Initial Data'!A$1:U$2000,21,FALSE),"")</f>
        <v>73</v>
      </c>
    </row>
    <row r="290" spans="1:22" x14ac:dyDescent="0.2">
      <c r="A290" t="str">
        <f>'Initial Data'!F290</f>
        <v>Component</v>
      </c>
      <c r="B290">
        <f t="shared" si="9"/>
        <v>289</v>
      </c>
      <c r="C290">
        <v>1</v>
      </c>
      <c r="D290" s="5" t="str">
        <f t="shared" si="10"/>
        <v>"2017-01-16 10:10:10"</v>
      </c>
      <c r="E290" s="5" t="str">
        <f t="shared" si="10"/>
        <v>"2017-01-16 10:10:10"</v>
      </c>
      <c r="F290" t="str">
        <f>'Initial Data'!A290</f>
        <v>cdv3_4sf</v>
      </c>
      <c r="G290" t="str">
        <f>'Initial Data'!B290</f>
        <v>CID0095</v>
      </c>
      <c r="H290" t="str">
        <f>'Initial Data'!C290</f>
        <v>cdv3_4sf</v>
      </c>
      <c r="I290" s="3" t="str">
        <f>'Initial Data'!D290</f>
        <v/>
      </c>
      <c r="J290" s="3" t="str">
        <f>'Initial Data'!E290</f>
        <v/>
      </c>
      <c r="K290">
        <f>IFERROR(VLOOKUP('Initial Data'!G290,Code!A$1:B$32,2,FALSE),"NULL")</f>
        <v>8</v>
      </c>
      <c r="L290" t="str">
        <f>IFERROR(VLOOKUP('Initial Data'!J290,Code!A$1:B$32,2,FALSE),"NULL")</f>
        <v>NULL</v>
      </c>
      <c r="M290" t="str">
        <f>IFERROR(VLOOKUP('Initial Data'!K290,Code!A$1:B$32,2,FALSE),"NULL")</f>
        <v>NULL</v>
      </c>
      <c r="N290" t="str">
        <f>IFERROR(VLOOKUP('Initial Data'!L290,Code!A$1:B$32,2,FALSE),"NULL")</f>
        <v>NULL</v>
      </c>
      <c r="O290" t="str">
        <f>IFERROR(VLOOKUP('Initial Data'!O290,Code!A$1:B$32,2,FALSE),"NULL")</f>
        <v>NULL</v>
      </c>
      <c r="P290">
        <f>IFERROR(VLOOKUP('Initial Data'!H290,Code!A$1:B$32,2,FALSE),"NULL")</f>
        <v>1</v>
      </c>
      <c r="Q290">
        <f>IFERROR(VLOOKUP('Initial Data'!M290,Code!A$1:B$32,2,FALSE),"NULL")</f>
        <v>13</v>
      </c>
      <c r="R290" t="str">
        <f>'Initial Data'!N290</f>
        <v/>
      </c>
      <c r="S290" t="str">
        <f>'Initial Data'!P290</f>
        <v/>
      </c>
      <c r="T290" t="str">
        <f>'Initial Data'!Q290</f>
        <v/>
      </c>
      <c r="U290" t="str">
        <f>'Initial Data'!S290</f>
        <v/>
      </c>
      <c r="V290">
        <f>IFERROR(VLOOKUP('Initial Data'!T290,'Initial Data'!A$1:U$2000,21,FALSE),"")</f>
        <v>33</v>
      </c>
    </row>
    <row r="291" spans="1:22" x14ac:dyDescent="0.2">
      <c r="A291" t="str">
        <f>'Initial Data'!F291</f>
        <v>Component</v>
      </c>
      <c r="B291">
        <f t="shared" si="9"/>
        <v>290</v>
      </c>
      <c r="C291">
        <v>1</v>
      </c>
      <c r="D291" s="5" t="str">
        <f t="shared" si="10"/>
        <v>"2017-01-16 10:10:10"</v>
      </c>
      <c r="E291" s="5" t="str">
        <f t="shared" si="10"/>
        <v>"2017-01-16 10:10:10"</v>
      </c>
      <c r="F291" t="str">
        <f>'Initial Data'!A291</f>
        <v>TxnScanFdbckHandler</v>
      </c>
      <c r="G291" t="str">
        <f>'Initial Data'!B291</f>
        <v>CID0621</v>
      </c>
      <c r="H291" t="str">
        <f>'Initial Data'!C291</f>
        <v>TSFH</v>
      </c>
      <c r="I291" s="3" t="str">
        <f>'Initial Data'!D291</f>
        <v/>
      </c>
      <c r="J291" s="3" t="str">
        <f>'Initial Data'!E291</f>
        <v/>
      </c>
      <c r="K291">
        <f>IFERROR(VLOOKUP('Initial Data'!G291,Code!A$1:B$32,2,FALSE),"NULL")</f>
        <v>8</v>
      </c>
      <c r="L291" t="str">
        <f>IFERROR(VLOOKUP('Initial Data'!J291,Code!A$1:B$32,2,FALSE),"NULL")</f>
        <v>NULL</v>
      </c>
      <c r="M291" t="str">
        <f>IFERROR(VLOOKUP('Initial Data'!K291,Code!A$1:B$32,2,FALSE),"NULL")</f>
        <v>NULL</v>
      </c>
      <c r="N291" t="str">
        <f>IFERROR(VLOOKUP('Initial Data'!L291,Code!A$1:B$32,2,FALSE),"NULL")</f>
        <v>NULL</v>
      </c>
      <c r="O291" t="str">
        <f>IFERROR(VLOOKUP('Initial Data'!O291,Code!A$1:B$32,2,FALSE),"NULL")</f>
        <v>NULL</v>
      </c>
      <c r="P291">
        <f>IFERROR(VLOOKUP('Initial Data'!H291,Code!A$1:B$32,2,FALSE),"NULL")</f>
        <v>1</v>
      </c>
      <c r="Q291">
        <f>IFERROR(VLOOKUP('Initial Data'!M291,Code!A$1:B$32,2,FALSE),"NULL")</f>
        <v>13</v>
      </c>
      <c r="R291" t="str">
        <f>'Initial Data'!N291</f>
        <v/>
      </c>
      <c r="S291" t="str">
        <f>'Initial Data'!P291</f>
        <v>AQ_OWNER.TSFH_QUEUE</v>
      </c>
      <c r="T291" t="str">
        <f>'Initial Data'!Q291</f>
        <v/>
      </c>
      <c r="U291" t="str">
        <f>'Initial Data'!S291</f>
        <v/>
      </c>
      <c r="V291">
        <f>IFERROR(VLOOKUP('Initial Data'!T291,'Initial Data'!A$1:U$2000,21,FALSE),"")</f>
        <v>86</v>
      </c>
    </row>
    <row r="292" spans="1:22" x14ac:dyDescent="0.2">
      <c r="A292" t="str">
        <f>'Initial Data'!F292</f>
        <v>Component</v>
      </c>
      <c r="B292">
        <f t="shared" si="9"/>
        <v>291</v>
      </c>
      <c r="C292">
        <v>1</v>
      </c>
      <c r="D292" s="5" t="str">
        <f t="shared" si="10"/>
        <v>"2017-01-16 10:10:10"</v>
      </c>
      <c r="E292" s="5" t="str">
        <f t="shared" si="10"/>
        <v>"2017-01-16 10:10:10"</v>
      </c>
      <c r="F292" t="str">
        <f>'Initial Data'!A292</f>
        <v>VTInFeedbackMDB</v>
      </c>
      <c r="G292" t="str">
        <f>'Initial Data'!B292</f>
        <v>CID0892</v>
      </c>
      <c r="H292" t="str">
        <f>'Initial Data'!C292</f>
        <v>VTInFeedbackMDB</v>
      </c>
      <c r="I292" s="3" t="str">
        <f>'Initial Data'!D292</f>
        <v/>
      </c>
      <c r="J292" s="3" t="str">
        <f>'Initial Data'!E292</f>
        <v/>
      </c>
      <c r="K292">
        <f>IFERROR(VLOOKUP('Initial Data'!G292,Code!A$1:B$32,2,FALSE),"NULL")</f>
        <v>8</v>
      </c>
      <c r="L292" t="str">
        <f>IFERROR(VLOOKUP('Initial Data'!J292,Code!A$1:B$32,2,FALSE),"NULL")</f>
        <v>NULL</v>
      </c>
      <c r="M292" t="str">
        <f>IFERROR(VLOOKUP('Initial Data'!K292,Code!A$1:B$32,2,FALSE),"NULL")</f>
        <v>NULL</v>
      </c>
      <c r="N292" t="str">
        <f>IFERROR(VLOOKUP('Initial Data'!L292,Code!A$1:B$32,2,FALSE),"NULL")</f>
        <v>NULL</v>
      </c>
      <c r="O292" t="str">
        <f>IFERROR(VLOOKUP('Initial Data'!O292,Code!A$1:B$32,2,FALSE),"NULL")</f>
        <v>NULL</v>
      </c>
      <c r="P292">
        <f>IFERROR(VLOOKUP('Initial Data'!H292,Code!A$1:B$32,2,FALSE),"NULL")</f>
        <v>1</v>
      </c>
      <c r="Q292">
        <f>IFERROR(VLOOKUP('Initial Data'!M292,Code!A$1:B$32,2,FALSE),"NULL")</f>
        <v>13</v>
      </c>
      <c r="R292" t="str">
        <f>'Initial Data'!N292</f>
        <v/>
      </c>
      <c r="S292" t="str">
        <f>'Initial Data'!P292</f>
        <v>jms/BusinessMessageQueue</v>
      </c>
      <c r="T292" t="str">
        <f>'Initial Data'!Q292</f>
        <v>jms/BusinessMessageQueue</v>
      </c>
      <c r="U292" t="str">
        <f>'Initial Data'!S292</f>
        <v/>
      </c>
      <c r="V292">
        <f>IFERROR(VLOOKUP('Initial Data'!T292,'Initial Data'!A$1:U$2000,21,FALSE),"")</f>
        <v>29</v>
      </c>
    </row>
    <row r="293" spans="1:22" x14ac:dyDescent="0.2">
      <c r="A293" t="str">
        <f>'Initial Data'!F293</f>
        <v>Component</v>
      </c>
      <c r="B293">
        <f t="shared" si="9"/>
        <v>292</v>
      </c>
      <c r="C293">
        <v>1</v>
      </c>
      <c r="D293" s="5" t="str">
        <f t="shared" si="10"/>
        <v>"2017-01-16 10:10:10"</v>
      </c>
      <c r="E293" s="5" t="str">
        <f t="shared" si="10"/>
        <v>"2017-01-16 10:10:10"</v>
      </c>
      <c r="F293" t="str">
        <f>'Initial Data'!A293</f>
        <v>PM/ICSD Publisher</v>
      </c>
      <c r="G293" t="str">
        <f>'Initial Data'!B293</f>
        <v>CID0463</v>
      </c>
      <c r="H293" t="str">
        <f>'Initial Data'!C293</f>
        <v>PMPI</v>
      </c>
      <c r="I293" s="3" t="str">
        <f>'Initial Data'!D293</f>
        <v/>
      </c>
      <c r="J293" s="3" t="str">
        <f>'Initial Data'!E293</f>
        <v/>
      </c>
      <c r="K293">
        <f>IFERROR(VLOOKUP('Initial Data'!G293,Code!A$1:B$32,2,FALSE),"NULL")</f>
        <v>8</v>
      </c>
      <c r="L293" t="str">
        <f>IFERROR(VLOOKUP('Initial Data'!J293,Code!A$1:B$32,2,FALSE),"NULL")</f>
        <v>NULL</v>
      </c>
      <c r="M293" t="str">
        <f>IFERROR(VLOOKUP('Initial Data'!K293,Code!A$1:B$32,2,FALSE),"NULL")</f>
        <v>NULL</v>
      </c>
      <c r="N293" t="str">
        <f>IFERROR(VLOOKUP('Initial Data'!L293,Code!A$1:B$32,2,FALSE),"NULL")</f>
        <v>NULL</v>
      </c>
      <c r="O293" t="str">
        <f>IFERROR(VLOOKUP('Initial Data'!O293,Code!A$1:B$32,2,FALSE),"NULL")</f>
        <v>NULL</v>
      </c>
      <c r="P293">
        <f>IFERROR(VLOOKUP('Initial Data'!H293,Code!A$1:B$32,2,FALSE),"NULL")</f>
        <v>1</v>
      </c>
      <c r="Q293">
        <f>IFERROR(VLOOKUP('Initial Data'!M293,Code!A$1:B$32,2,FALSE),"NULL")</f>
        <v>13</v>
      </c>
      <c r="R293" t="str">
        <f>'Initial Data'!N293</f>
        <v/>
      </c>
      <c r="S293" t="str">
        <f>'Initial Data'!P293</f>
        <v>AQ_OWNER.PUBL_ICSD_NOTF_QUEUE</v>
      </c>
      <c r="T293" t="str">
        <f>'Initial Data'!Q293</f>
        <v/>
      </c>
      <c r="U293" t="str">
        <f>'Initial Data'!S293</f>
        <v/>
      </c>
      <c r="V293">
        <f>IFERROR(VLOOKUP('Initial Data'!T293,'Initial Data'!A$1:U$2000,21,FALSE),"")</f>
        <v>73</v>
      </c>
    </row>
    <row r="294" spans="1:22" x14ac:dyDescent="0.2">
      <c r="A294" t="str">
        <f>'Initial Data'!F294</f>
        <v>Component</v>
      </c>
      <c r="B294">
        <f t="shared" si="9"/>
        <v>293</v>
      </c>
      <c r="C294">
        <v>1</v>
      </c>
      <c r="D294" s="5" t="str">
        <f t="shared" si="10"/>
        <v>"2017-01-16 10:10:10"</v>
      </c>
      <c r="E294" s="5" t="str">
        <f t="shared" si="10"/>
        <v>"2017-01-16 10:10:10"</v>
      </c>
      <c r="F294" t="str">
        <f>'Initial Data'!A294</f>
        <v>cbf_cdinitiator</v>
      </c>
      <c r="G294" t="str">
        <f>'Initial Data'!B294</f>
        <v>CID0096</v>
      </c>
      <c r="H294" t="str">
        <f>'Initial Data'!C294</f>
        <v>cbf_cdinitiator</v>
      </c>
      <c r="I294" s="3" t="str">
        <f>'Initial Data'!D294</f>
        <v>Creation Direct CBF</v>
      </c>
      <c r="J294" s="3" t="str">
        <f>'Initial Data'!E294</f>
        <v/>
      </c>
      <c r="K294">
        <f>IFERROR(VLOOKUP('Initial Data'!G294,Code!A$1:B$32,2,FALSE),"NULL")</f>
        <v>8</v>
      </c>
      <c r="L294" t="str">
        <f>IFERROR(VLOOKUP('Initial Data'!J294,Code!A$1:B$32,2,FALSE),"NULL")</f>
        <v>NULL</v>
      </c>
      <c r="M294" t="str">
        <f>IFERROR(VLOOKUP('Initial Data'!K294,Code!A$1:B$32,2,FALSE),"NULL")</f>
        <v>NULL</v>
      </c>
      <c r="N294" t="str">
        <f>IFERROR(VLOOKUP('Initial Data'!L294,Code!A$1:B$32,2,FALSE),"NULL")</f>
        <v>NULL</v>
      </c>
      <c r="O294" t="str">
        <f>IFERROR(VLOOKUP('Initial Data'!O294,Code!A$1:B$32,2,FALSE),"NULL")</f>
        <v>NULL</v>
      </c>
      <c r="P294">
        <f>IFERROR(VLOOKUP('Initial Data'!H294,Code!A$1:B$32,2,FALSE),"NULL")</f>
        <v>1</v>
      </c>
      <c r="Q294">
        <f>IFERROR(VLOOKUP('Initial Data'!M294,Code!A$1:B$32,2,FALSE),"NULL")</f>
        <v>13</v>
      </c>
      <c r="R294" t="str">
        <f>'Initial Data'!N294</f>
        <v/>
      </c>
      <c r="S294" t="str">
        <f>'Initial Data'!P294</f>
        <v/>
      </c>
      <c r="T294" t="str">
        <f>'Initial Data'!Q294</f>
        <v/>
      </c>
      <c r="U294" t="str">
        <f>'Initial Data'!S294</f>
        <v/>
      </c>
      <c r="V294">
        <f>IFERROR(VLOOKUP('Initial Data'!T294,'Initial Data'!A$1:U$2000,21,FALSE),"")</f>
        <v>33</v>
      </c>
    </row>
    <row r="295" spans="1:22" x14ac:dyDescent="0.2">
      <c r="A295" t="str">
        <f>'Initial Data'!F295</f>
        <v>Component</v>
      </c>
      <c r="B295">
        <f t="shared" si="9"/>
        <v>294</v>
      </c>
      <c r="C295">
        <v>1</v>
      </c>
      <c r="D295" s="5" t="str">
        <f t="shared" si="10"/>
        <v>"2017-01-16 10:10:10"</v>
      </c>
      <c r="E295" s="5" t="str">
        <f t="shared" si="10"/>
        <v>"2017-01-16 10:10:10"</v>
      </c>
      <c r="F295" t="str">
        <f>'Initial Data'!A295</f>
        <v>TxnScanReqMgr</v>
      </c>
      <c r="G295" t="str">
        <f>'Initial Data'!B295</f>
        <v>CID0622</v>
      </c>
      <c r="H295" t="str">
        <f>'Initial Data'!C295</f>
        <v>TSRM</v>
      </c>
      <c r="I295" s="3" t="str">
        <f>'Initial Data'!D295</f>
        <v/>
      </c>
      <c r="J295" s="3" t="str">
        <f>'Initial Data'!E295</f>
        <v/>
      </c>
      <c r="K295">
        <f>IFERROR(VLOOKUP('Initial Data'!G295,Code!A$1:B$32,2,FALSE),"NULL")</f>
        <v>8</v>
      </c>
      <c r="L295" t="str">
        <f>IFERROR(VLOOKUP('Initial Data'!J295,Code!A$1:B$32,2,FALSE),"NULL")</f>
        <v>NULL</v>
      </c>
      <c r="M295" t="str">
        <f>IFERROR(VLOOKUP('Initial Data'!K295,Code!A$1:B$32,2,FALSE),"NULL")</f>
        <v>NULL</v>
      </c>
      <c r="N295" t="str">
        <f>IFERROR(VLOOKUP('Initial Data'!L295,Code!A$1:B$32,2,FALSE),"NULL")</f>
        <v>NULL</v>
      </c>
      <c r="O295" t="str">
        <f>IFERROR(VLOOKUP('Initial Data'!O295,Code!A$1:B$32,2,FALSE),"NULL")</f>
        <v>NULL</v>
      </c>
      <c r="P295">
        <f>IFERROR(VLOOKUP('Initial Data'!H295,Code!A$1:B$32,2,FALSE),"NULL")</f>
        <v>1</v>
      </c>
      <c r="Q295">
        <f>IFERROR(VLOOKUP('Initial Data'!M295,Code!A$1:B$32,2,FALSE),"NULL")</f>
        <v>13</v>
      </c>
      <c r="R295" t="str">
        <f>'Initial Data'!N295</f>
        <v>2/sec</v>
      </c>
      <c r="S295" t="str">
        <f>'Initial Data'!P295</f>
        <v/>
      </c>
      <c r="T295" t="str">
        <f>'Initial Data'!Q295</f>
        <v/>
      </c>
      <c r="U295" t="str">
        <f>'Initial Data'!S295</f>
        <v/>
      </c>
      <c r="V295">
        <f>IFERROR(VLOOKUP('Initial Data'!T295,'Initial Data'!A$1:U$2000,21,FALSE),"")</f>
        <v>86</v>
      </c>
    </row>
    <row r="296" spans="1:22" x14ac:dyDescent="0.2">
      <c r="A296" t="str">
        <f>'Initial Data'!F296</f>
        <v>Component</v>
      </c>
      <c r="B296">
        <f t="shared" si="9"/>
        <v>295</v>
      </c>
      <c r="C296">
        <v>1</v>
      </c>
      <c r="D296" s="5" t="str">
        <f t="shared" si="10"/>
        <v>"2017-01-16 10:10:10"</v>
      </c>
      <c r="E296" s="5" t="str">
        <f t="shared" si="10"/>
        <v>"2017-01-16 10:10:10"</v>
      </c>
      <c r="F296" t="str">
        <f>'Initial Data'!A296</f>
        <v>Time Event Generator</v>
      </c>
      <c r="G296" t="str">
        <f>'Initial Data'!B296</f>
        <v>CID0181</v>
      </c>
      <c r="H296" t="str">
        <f>'Initial Data'!C296</f>
        <v>TEG</v>
      </c>
      <c r="I296" s="3" t="str">
        <f>'Initial Data'!D296</f>
        <v>Manages the triggering of business events at the expected time</v>
      </c>
      <c r="J296" s="3" t="str">
        <f>'Initial Data'!E296</f>
        <v/>
      </c>
      <c r="K296">
        <f>IFERROR(VLOOKUP('Initial Data'!G296,Code!A$1:B$32,2,FALSE),"NULL")</f>
        <v>8</v>
      </c>
      <c r="L296" t="str">
        <f>IFERROR(VLOOKUP('Initial Data'!J296,Code!A$1:B$32,2,FALSE),"NULL")</f>
        <v>NULL</v>
      </c>
      <c r="M296" t="str">
        <f>IFERROR(VLOOKUP('Initial Data'!K296,Code!A$1:B$32,2,FALSE),"NULL")</f>
        <v>NULL</v>
      </c>
      <c r="N296" t="str">
        <f>IFERROR(VLOOKUP('Initial Data'!L296,Code!A$1:B$32,2,FALSE),"NULL")</f>
        <v>NULL</v>
      </c>
      <c r="O296" t="str">
        <f>IFERROR(VLOOKUP('Initial Data'!O296,Code!A$1:B$32,2,FALSE),"NULL")</f>
        <v>NULL</v>
      </c>
      <c r="P296">
        <f>IFERROR(VLOOKUP('Initial Data'!H296,Code!A$1:B$32,2,FALSE),"NULL")</f>
        <v>1</v>
      </c>
      <c r="Q296">
        <f>IFERROR(VLOOKUP('Initial Data'!M296,Code!A$1:B$32,2,FALSE),"NULL")</f>
        <v>13</v>
      </c>
      <c r="R296" t="str">
        <f>'Initial Data'!N296</f>
        <v/>
      </c>
      <c r="S296" t="str">
        <f>'Initial Data'!P296</f>
        <v>AQ_OWNER.TEG_QUEUE</v>
      </c>
      <c r="T296" t="str">
        <f>'Initial Data'!Q296</f>
        <v>AQ_OWNER.CSE_SB_INBOUND_QUEUE</v>
      </c>
      <c r="U296" t="str">
        <f>'Initial Data'!S296</f>
        <v/>
      </c>
      <c r="V296">
        <f>IFERROR(VLOOKUP('Initial Data'!T296,'Initial Data'!A$1:U$2000,21,FALSE),"")</f>
        <v>56</v>
      </c>
    </row>
    <row r="297" spans="1:22" x14ac:dyDescent="0.2">
      <c r="A297" t="str">
        <f>'Initial Data'!F297</f>
        <v>Component</v>
      </c>
      <c r="B297">
        <f t="shared" si="9"/>
        <v>296</v>
      </c>
      <c r="C297">
        <v>1</v>
      </c>
      <c r="D297" s="5" t="str">
        <f t="shared" si="10"/>
        <v>"2017-01-16 10:10:10"</v>
      </c>
      <c r="E297" s="5" t="str">
        <f t="shared" si="10"/>
        <v>"2017-01-16 10:10:10"</v>
      </c>
      <c r="F297" t="str">
        <f>'Initial Data'!A297</f>
        <v>PM/ICSD Publisher Force</v>
      </c>
      <c r="G297" t="str">
        <f>'Initial Data'!B297</f>
        <v>CID0460</v>
      </c>
      <c r="H297" t="str">
        <f>'Initial Data'!C297</f>
        <v>PMPFI</v>
      </c>
      <c r="I297" s="3" t="str">
        <f>'Initial Data'!D297</f>
        <v/>
      </c>
      <c r="J297" s="3" t="str">
        <f>'Initial Data'!E297</f>
        <v/>
      </c>
      <c r="K297">
        <f>IFERROR(VLOOKUP('Initial Data'!G297,Code!A$1:B$32,2,FALSE),"NULL")</f>
        <v>8</v>
      </c>
      <c r="L297" t="str">
        <f>IFERROR(VLOOKUP('Initial Data'!J297,Code!A$1:B$32,2,FALSE),"NULL")</f>
        <v>NULL</v>
      </c>
      <c r="M297" t="str">
        <f>IFERROR(VLOOKUP('Initial Data'!K297,Code!A$1:B$32,2,FALSE),"NULL")</f>
        <v>NULL</v>
      </c>
      <c r="N297" t="str">
        <f>IFERROR(VLOOKUP('Initial Data'!L297,Code!A$1:B$32,2,FALSE),"NULL")</f>
        <v>NULL</v>
      </c>
      <c r="O297" t="str">
        <f>IFERROR(VLOOKUP('Initial Data'!O297,Code!A$1:B$32,2,FALSE),"NULL")</f>
        <v>NULL</v>
      </c>
      <c r="P297">
        <f>IFERROR(VLOOKUP('Initial Data'!H297,Code!A$1:B$32,2,FALSE),"NULL")</f>
        <v>1</v>
      </c>
      <c r="Q297">
        <f>IFERROR(VLOOKUP('Initial Data'!M297,Code!A$1:B$32,2,FALSE),"NULL")</f>
        <v>13</v>
      </c>
      <c r="R297" t="str">
        <f>'Initial Data'!N297</f>
        <v/>
      </c>
      <c r="S297" t="str">
        <f>'Initial Data'!P297</f>
        <v>AQ_OWNER.PUBL_ICSD_REQ_QUEUE</v>
      </c>
      <c r="T297" t="str">
        <f>'Initial Data'!Q297</f>
        <v/>
      </c>
      <c r="U297" t="str">
        <f>'Initial Data'!S297</f>
        <v/>
      </c>
      <c r="V297">
        <f>IFERROR(VLOOKUP('Initial Data'!T297,'Initial Data'!A$1:U$2000,21,FALSE),"")</f>
        <v>73</v>
      </c>
    </row>
    <row r="298" spans="1:22" x14ac:dyDescent="0.2">
      <c r="A298" t="str">
        <f>'Initial Data'!F298</f>
        <v>Component</v>
      </c>
      <c r="B298">
        <f t="shared" si="9"/>
        <v>297</v>
      </c>
      <c r="C298">
        <v>1</v>
      </c>
      <c r="D298" s="5" t="str">
        <f t="shared" si="10"/>
        <v>"2017-01-16 10:10:10"</v>
      </c>
      <c r="E298" s="5" t="str">
        <f t="shared" si="10"/>
        <v>"2017-01-16 10:10:10"</v>
      </c>
      <c r="F298" t="str">
        <f>'Initial Data'!A298</f>
        <v>cbf_cdserver</v>
      </c>
      <c r="G298" t="str">
        <f>'Initial Data'!B298</f>
        <v>CID0097</v>
      </c>
      <c r="H298" t="str">
        <f>'Initial Data'!C298</f>
        <v>cbf_cdserver</v>
      </c>
      <c r="I298" s="3" t="str">
        <f>'Initial Data'!D298</f>
        <v>Creation Direct CBF</v>
      </c>
      <c r="J298" s="3" t="str">
        <f>'Initial Data'!E298</f>
        <v/>
      </c>
      <c r="K298">
        <f>IFERROR(VLOOKUP('Initial Data'!G298,Code!A$1:B$32,2,FALSE),"NULL")</f>
        <v>8</v>
      </c>
      <c r="L298" t="str">
        <f>IFERROR(VLOOKUP('Initial Data'!J298,Code!A$1:B$32,2,FALSE),"NULL")</f>
        <v>NULL</v>
      </c>
      <c r="M298" t="str">
        <f>IFERROR(VLOOKUP('Initial Data'!K298,Code!A$1:B$32,2,FALSE),"NULL")</f>
        <v>NULL</v>
      </c>
      <c r="N298" t="str">
        <f>IFERROR(VLOOKUP('Initial Data'!L298,Code!A$1:B$32,2,FALSE),"NULL")</f>
        <v>NULL</v>
      </c>
      <c r="O298" t="str">
        <f>IFERROR(VLOOKUP('Initial Data'!O298,Code!A$1:B$32,2,FALSE),"NULL")</f>
        <v>NULL</v>
      </c>
      <c r="P298">
        <f>IFERROR(VLOOKUP('Initial Data'!H298,Code!A$1:B$32,2,FALSE),"NULL")</f>
        <v>1</v>
      </c>
      <c r="Q298">
        <f>IFERROR(VLOOKUP('Initial Data'!M298,Code!A$1:B$32,2,FALSE),"NULL")</f>
        <v>13</v>
      </c>
      <c r="R298" t="str">
        <f>'Initial Data'!N298</f>
        <v/>
      </c>
      <c r="S298" t="str">
        <f>'Initial Data'!P298</f>
        <v/>
      </c>
      <c r="T298" t="str">
        <f>'Initial Data'!Q298</f>
        <v/>
      </c>
      <c r="U298" t="str">
        <f>'Initial Data'!S298</f>
        <v/>
      </c>
      <c r="V298">
        <f>IFERROR(VLOOKUP('Initial Data'!T298,'Initial Data'!A$1:U$2000,21,FALSE),"")</f>
        <v>33</v>
      </c>
    </row>
    <row r="299" spans="1:22" x14ac:dyDescent="0.2">
      <c r="A299" t="str">
        <f>'Initial Data'!F299</f>
        <v>Component</v>
      </c>
      <c r="B299">
        <f t="shared" si="9"/>
        <v>298</v>
      </c>
      <c r="C299">
        <v>1</v>
      </c>
      <c r="D299" s="5" t="str">
        <f t="shared" si="10"/>
        <v>"2017-01-16 10:10:10"</v>
      </c>
      <c r="E299" s="5" t="str">
        <f t="shared" si="10"/>
        <v>"2017-01-16 10:10:10"</v>
      </c>
      <c r="F299" t="str">
        <f>'Initial Data'!A299</f>
        <v>UPD_REAL_GRP_CTRL</v>
      </c>
      <c r="G299" t="str">
        <f>'Initial Data'!B299</f>
        <v>CID0623</v>
      </c>
      <c r="H299" t="str">
        <f>'Initial Data'!C299</f>
        <v>UPD_REAL_GRP_CTRL</v>
      </c>
      <c r="I299" s="3" t="str">
        <f>'Initial Data'!D299</f>
        <v/>
      </c>
      <c r="J299" s="3" t="str">
        <f>'Initial Data'!E299</f>
        <v/>
      </c>
      <c r="K299">
        <f>IFERROR(VLOOKUP('Initial Data'!G299,Code!A$1:B$32,2,FALSE),"NULL")</f>
        <v>8</v>
      </c>
      <c r="L299" t="str">
        <f>IFERROR(VLOOKUP('Initial Data'!J299,Code!A$1:B$32,2,FALSE),"NULL")</f>
        <v>NULL</v>
      </c>
      <c r="M299" t="str">
        <f>IFERROR(VLOOKUP('Initial Data'!K299,Code!A$1:B$32,2,FALSE),"NULL")</f>
        <v>NULL</v>
      </c>
      <c r="N299" t="str">
        <f>IFERROR(VLOOKUP('Initial Data'!L299,Code!A$1:B$32,2,FALSE),"NULL")</f>
        <v>NULL</v>
      </c>
      <c r="O299" t="str">
        <f>IFERROR(VLOOKUP('Initial Data'!O299,Code!A$1:B$32,2,FALSE),"NULL")</f>
        <v>NULL</v>
      </c>
      <c r="P299">
        <f>IFERROR(VLOOKUP('Initial Data'!H299,Code!A$1:B$32,2,FALSE),"NULL")</f>
        <v>2</v>
      </c>
      <c r="Q299">
        <f>IFERROR(VLOOKUP('Initial Data'!M299,Code!A$1:B$32,2,FALSE),"NULL")</f>
        <v>13</v>
      </c>
      <c r="R299" t="str">
        <f>'Initial Data'!N299</f>
        <v>4/hour</v>
      </c>
      <c r="S299" t="str">
        <f>'Initial Data'!P299</f>
        <v/>
      </c>
      <c r="T299" t="str">
        <f>'Initial Data'!Q299</f>
        <v/>
      </c>
      <c r="U299" t="str">
        <f>'Initial Data'!S299</f>
        <v/>
      </c>
      <c r="V299">
        <f>IFERROR(VLOOKUP('Initial Data'!T299,'Initial Data'!A$1:U$2000,21,FALSE),"")</f>
        <v>86</v>
      </c>
    </row>
    <row r="300" spans="1:22" x14ac:dyDescent="0.2">
      <c r="A300" t="str">
        <f>'Initial Data'!F300</f>
        <v>Component</v>
      </c>
      <c r="B300">
        <f t="shared" si="9"/>
        <v>299</v>
      </c>
      <c r="C300">
        <v>1</v>
      </c>
      <c r="D300" s="5" t="str">
        <f t="shared" si="10"/>
        <v>"2017-01-16 10:10:10"</v>
      </c>
      <c r="E300" s="5" t="str">
        <f t="shared" si="10"/>
        <v>"2017-01-16 10:10:10"</v>
      </c>
      <c r="F300" t="str">
        <f>'Initial Data'!A300</f>
        <v>VTInValidationMDB</v>
      </c>
      <c r="G300" t="str">
        <f>'Initial Data'!B300</f>
        <v>CID0893</v>
      </c>
      <c r="H300" t="str">
        <f>'Initial Data'!C300</f>
        <v>VTInValidationMDB</v>
      </c>
      <c r="I300" s="3" t="str">
        <f>'Initial Data'!D300</f>
        <v/>
      </c>
      <c r="J300" s="3" t="str">
        <f>'Initial Data'!E300</f>
        <v/>
      </c>
      <c r="K300">
        <f>IFERROR(VLOOKUP('Initial Data'!G300,Code!A$1:B$32,2,FALSE),"NULL")</f>
        <v>8</v>
      </c>
      <c r="L300" t="str">
        <f>IFERROR(VLOOKUP('Initial Data'!J300,Code!A$1:B$32,2,FALSE),"NULL")</f>
        <v>NULL</v>
      </c>
      <c r="M300" t="str">
        <f>IFERROR(VLOOKUP('Initial Data'!K300,Code!A$1:B$32,2,FALSE),"NULL")</f>
        <v>NULL</v>
      </c>
      <c r="N300" t="str">
        <f>IFERROR(VLOOKUP('Initial Data'!L300,Code!A$1:B$32,2,FALSE),"NULL")</f>
        <v>NULL</v>
      </c>
      <c r="O300" t="str">
        <f>IFERROR(VLOOKUP('Initial Data'!O300,Code!A$1:B$32,2,FALSE),"NULL")</f>
        <v>NULL</v>
      </c>
      <c r="P300">
        <f>IFERROR(VLOOKUP('Initial Data'!H300,Code!A$1:B$32,2,FALSE),"NULL")</f>
        <v>1</v>
      </c>
      <c r="Q300">
        <f>IFERROR(VLOOKUP('Initial Data'!M300,Code!A$1:B$32,2,FALSE),"NULL")</f>
        <v>13</v>
      </c>
      <c r="R300" t="str">
        <f>'Initial Data'!N300</f>
        <v/>
      </c>
      <c r="S300" t="str">
        <f>'Initial Data'!P300</f>
        <v>jms/BusinessMessageQueue</v>
      </c>
      <c r="T300" t="str">
        <f>'Initial Data'!Q300</f>
        <v>jms/BusinessMessageQueue</v>
      </c>
      <c r="U300" t="str">
        <f>'Initial Data'!S300</f>
        <v/>
      </c>
      <c r="V300">
        <f>IFERROR(VLOOKUP('Initial Data'!T300,'Initial Data'!A$1:U$2000,21,FALSE),"")</f>
        <v>29</v>
      </c>
    </row>
    <row r="301" spans="1:22" x14ac:dyDescent="0.2">
      <c r="A301" t="str">
        <f>'Initial Data'!F301</f>
        <v>Component</v>
      </c>
      <c r="B301">
        <f t="shared" si="9"/>
        <v>300</v>
      </c>
      <c r="C301">
        <v>1</v>
      </c>
      <c r="D301" s="5" t="str">
        <f t="shared" si="10"/>
        <v>"2017-01-16 10:10:10"</v>
      </c>
      <c r="E301" s="5" t="str">
        <f t="shared" si="10"/>
        <v>"2017-01-16 10:10:10"</v>
      </c>
      <c r="F301" t="str">
        <f>'Initial Data'!A301</f>
        <v>PM/ICSD Publisher Force Wrapper</v>
      </c>
      <c r="G301" t="str">
        <f>'Initial Data'!B301</f>
        <v>CID0462</v>
      </c>
      <c r="H301" t="str">
        <f>'Initial Data'!C301</f>
        <v>PMPFW</v>
      </c>
      <c r="I301" s="3" t="str">
        <f>'Initial Data'!D301</f>
        <v/>
      </c>
      <c r="J301" s="3" t="str">
        <f>'Initial Data'!E301</f>
        <v/>
      </c>
      <c r="K301">
        <f>IFERROR(VLOOKUP('Initial Data'!G301,Code!A$1:B$32,2,FALSE),"NULL")</f>
        <v>8</v>
      </c>
      <c r="L301" t="str">
        <f>IFERROR(VLOOKUP('Initial Data'!J301,Code!A$1:B$32,2,FALSE),"NULL")</f>
        <v>NULL</v>
      </c>
      <c r="M301" t="str">
        <f>IFERROR(VLOOKUP('Initial Data'!K301,Code!A$1:B$32,2,FALSE),"NULL")</f>
        <v>NULL</v>
      </c>
      <c r="N301" t="str">
        <f>IFERROR(VLOOKUP('Initial Data'!L301,Code!A$1:B$32,2,FALSE),"NULL")</f>
        <v>NULL</v>
      </c>
      <c r="O301" t="str">
        <f>IFERROR(VLOOKUP('Initial Data'!O301,Code!A$1:B$32,2,FALSE),"NULL")</f>
        <v>NULL</v>
      </c>
      <c r="P301">
        <f>IFERROR(VLOOKUP('Initial Data'!H301,Code!A$1:B$32,2,FALSE),"NULL")</f>
        <v>1</v>
      </c>
      <c r="Q301">
        <f>IFERROR(VLOOKUP('Initial Data'!M301,Code!A$1:B$32,2,FALSE),"NULL")</f>
        <v>13</v>
      </c>
      <c r="R301" t="str">
        <f>'Initial Data'!N301</f>
        <v/>
      </c>
      <c r="S301" t="str">
        <f>'Initial Data'!P301</f>
        <v>AQ_OWNER.PM_PUBL_REQ_NOTF_QUEUE</v>
      </c>
      <c r="T301" t="str">
        <f>'Initial Data'!Q301</f>
        <v>PMICSD_REDIS_PMICSD</v>
      </c>
      <c r="U301" t="str">
        <f>'Initial Data'!S301</f>
        <v/>
      </c>
      <c r="V301">
        <f>IFERROR(VLOOKUP('Initial Data'!T301,'Initial Data'!A$1:U$2000,21,FALSE),"")</f>
        <v>73</v>
      </c>
    </row>
    <row r="302" spans="1:22" x14ac:dyDescent="0.2">
      <c r="A302" t="str">
        <f>'Initial Data'!F302</f>
        <v>Component</v>
      </c>
      <c r="B302">
        <f t="shared" si="9"/>
        <v>301</v>
      </c>
      <c r="C302">
        <v>1</v>
      </c>
      <c r="D302" s="5" t="str">
        <f t="shared" si="10"/>
        <v>"2017-01-16 10:10:10"</v>
      </c>
      <c r="E302" s="5" t="str">
        <f t="shared" si="10"/>
        <v>"2017-01-16 10:10:10"</v>
      </c>
      <c r="F302" t="str">
        <f>'Initial Data'!A302</f>
        <v>cdhttp</v>
      </c>
      <c r="G302" t="str">
        <f>'Initial Data'!B302</f>
        <v>CID0098</v>
      </c>
      <c r="H302" t="str">
        <f>'Initial Data'!C302</f>
        <v>cdhttp</v>
      </c>
      <c r="I302" s="3" t="str">
        <f>'Initial Data'!D302</f>
        <v>Creation Direct CDI</v>
      </c>
      <c r="J302" s="3" t="str">
        <f>'Initial Data'!E302</f>
        <v/>
      </c>
      <c r="K302">
        <f>IFERROR(VLOOKUP('Initial Data'!G302,Code!A$1:B$32,2,FALSE),"NULL")</f>
        <v>8</v>
      </c>
      <c r="L302" t="str">
        <f>IFERROR(VLOOKUP('Initial Data'!J302,Code!A$1:B$32,2,FALSE),"NULL")</f>
        <v>NULL</v>
      </c>
      <c r="M302" t="str">
        <f>IFERROR(VLOOKUP('Initial Data'!K302,Code!A$1:B$32,2,FALSE),"NULL")</f>
        <v>NULL</v>
      </c>
      <c r="N302" t="str">
        <f>IFERROR(VLOOKUP('Initial Data'!L302,Code!A$1:B$32,2,FALSE),"NULL")</f>
        <v>NULL</v>
      </c>
      <c r="O302" t="str">
        <f>IFERROR(VLOOKUP('Initial Data'!O302,Code!A$1:B$32,2,FALSE),"NULL")</f>
        <v>NULL</v>
      </c>
      <c r="P302">
        <f>IFERROR(VLOOKUP('Initial Data'!H302,Code!A$1:B$32,2,FALSE),"NULL")</f>
        <v>1</v>
      </c>
      <c r="Q302">
        <f>IFERROR(VLOOKUP('Initial Data'!M302,Code!A$1:B$32,2,FALSE),"NULL")</f>
        <v>13</v>
      </c>
      <c r="R302" t="str">
        <f>'Initial Data'!N302</f>
        <v/>
      </c>
      <c r="S302" t="str">
        <f>'Initial Data'!P302</f>
        <v/>
      </c>
      <c r="T302" t="str">
        <f>'Initial Data'!Q302</f>
        <v/>
      </c>
      <c r="U302" t="str">
        <f>'Initial Data'!S302</f>
        <v/>
      </c>
      <c r="V302">
        <f>IFERROR(VLOOKUP('Initial Data'!T302,'Initial Data'!A$1:U$2000,21,FALSE),"")</f>
        <v>33</v>
      </c>
    </row>
    <row r="303" spans="1:22" x14ac:dyDescent="0.2">
      <c r="A303" t="str">
        <f>'Initial Data'!F303</f>
        <v>Component</v>
      </c>
      <c r="B303">
        <f t="shared" si="9"/>
        <v>302</v>
      </c>
      <c r="C303">
        <v>1</v>
      </c>
      <c r="D303" s="5" t="str">
        <f t="shared" si="10"/>
        <v>"2017-01-16 10:10:10"</v>
      </c>
      <c r="E303" s="5" t="str">
        <f t="shared" si="10"/>
        <v>"2017-01-16 10:10:10"</v>
      </c>
      <c r="F303" t="str">
        <f>'Initial Data'!A303</f>
        <v>XPM</v>
      </c>
      <c r="G303" t="str">
        <f>'Initial Data'!B303</f>
        <v>CID0624</v>
      </c>
      <c r="H303" t="str">
        <f>'Initial Data'!C303</f>
        <v>XPM</v>
      </c>
      <c r="I303" s="3" t="str">
        <f>'Initial Data'!D303</f>
        <v/>
      </c>
      <c r="J303" s="3" t="str">
        <f>'Initial Data'!E303</f>
        <v/>
      </c>
      <c r="K303">
        <f>IFERROR(VLOOKUP('Initial Data'!G303,Code!A$1:B$32,2,FALSE),"NULL")</f>
        <v>8</v>
      </c>
      <c r="L303" t="str">
        <f>IFERROR(VLOOKUP('Initial Data'!J303,Code!A$1:B$32,2,FALSE),"NULL")</f>
        <v>NULL</v>
      </c>
      <c r="M303" t="str">
        <f>IFERROR(VLOOKUP('Initial Data'!K303,Code!A$1:B$32,2,FALSE),"NULL")</f>
        <v>NULL</v>
      </c>
      <c r="N303" t="str">
        <f>IFERROR(VLOOKUP('Initial Data'!L303,Code!A$1:B$32,2,FALSE),"NULL")</f>
        <v>NULL</v>
      </c>
      <c r="O303" t="str">
        <f>IFERROR(VLOOKUP('Initial Data'!O303,Code!A$1:B$32,2,FALSE),"NULL")</f>
        <v>NULL</v>
      </c>
      <c r="P303">
        <f>IFERROR(VLOOKUP('Initial Data'!H303,Code!A$1:B$32,2,FALSE),"NULL")</f>
        <v>1</v>
      </c>
      <c r="Q303">
        <f>IFERROR(VLOOKUP('Initial Data'!M303,Code!A$1:B$32,2,FALSE),"NULL")</f>
        <v>13</v>
      </c>
      <c r="R303" t="str">
        <f>'Initial Data'!N303</f>
        <v/>
      </c>
      <c r="S303" t="str">
        <f>'Initial Data'!P303</f>
        <v/>
      </c>
      <c r="T303" t="str">
        <f>'Initial Data'!Q303</f>
        <v/>
      </c>
      <c r="U303" t="str">
        <f>'Initial Data'!S303</f>
        <v/>
      </c>
      <c r="V303">
        <f>IFERROR(VLOOKUP('Initial Data'!T303,'Initial Data'!A$1:U$2000,21,FALSE),"")</f>
        <v>86</v>
      </c>
    </row>
    <row r="304" spans="1:22" x14ac:dyDescent="0.2">
      <c r="A304" t="str">
        <f>'Initial Data'!F304</f>
        <v>Component</v>
      </c>
      <c r="B304">
        <f t="shared" si="9"/>
        <v>303</v>
      </c>
      <c r="C304">
        <v>1</v>
      </c>
      <c r="D304" s="5" t="str">
        <f t="shared" si="10"/>
        <v>"2017-01-16 10:10:10"</v>
      </c>
      <c r="E304" s="5" t="str">
        <f t="shared" si="10"/>
        <v>"2017-01-16 10:10:10"</v>
      </c>
      <c r="F304" t="str">
        <f>'Initial Data'!A304</f>
        <v>Time Event Generator Clock</v>
      </c>
      <c r="G304" t="str">
        <f>'Initial Data'!B304</f>
        <v>CID0182</v>
      </c>
      <c r="H304" t="str">
        <f>'Initial Data'!C304</f>
        <v>TEGC</v>
      </c>
      <c r="I304" s="3" t="str">
        <f>'Initial Data'!D304</f>
        <v>Generates time tick messages</v>
      </c>
      <c r="J304" s="3" t="str">
        <f>'Initial Data'!E304</f>
        <v/>
      </c>
      <c r="K304">
        <f>IFERROR(VLOOKUP('Initial Data'!G304,Code!A$1:B$32,2,FALSE),"NULL")</f>
        <v>8</v>
      </c>
      <c r="L304" t="str">
        <f>IFERROR(VLOOKUP('Initial Data'!J304,Code!A$1:B$32,2,FALSE),"NULL")</f>
        <v>NULL</v>
      </c>
      <c r="M304" t="str">
        <f>IFERROR(VLOOKUP('Initial Data'!K304,Code!A$1:B$32,2,FALSE),"NULL")</f>
        <v>NULL</v>
      </c>
      <c r="N304" t="str">
        <f>IFERROR(VLOOKUP('Initial Data'!L304,Code!A$1:B$32,2,FALSE),"NULL")</f>
        <v>NULL</v>
      </c>
      <c r="O304" t="str">
        <f>IFERROR(VLOOKUP('Initial Data'!O304,Code!A$1:B$32,2,FALSE),"NULL")</f>
        <v>NULL</v>
      </c>
      <c r="P304">
        <f>IFERROR(VLOOKUP('Initial Data'!H304,Code!A$1:B$32,2,FALSE),"NULL")</f>
        <v>1</v>
      </c>
      <c r="Q304">
        <f>IFERROR(VLOOKUP('Initial Data'!M304,Code!A$1:B$32,2,FALSE),"NULL")</f>
        <v>13</v>
      </c>
      <c r="R304" t="str">
        <f>'Initial Data'!N304</f>
        <v/>
      </c>
      <c r="S304" t="str">
        <f>'Initial Data'!P304</f>
        <v/>
      </c>
      <c r="T304" t="str">
        <f>'Initial Data'!Q304</f>
        <v>AQ_OWNER.CSE_SB_INBOUND_QUEUE</v>
      </c>
      <c r="U304" t="str">
        <f>'Initial Data'!S304</f>
        <v/>
      </c>
      <c r="V304">
        <f>IFERROR(VLOOKUP('Initial Data'!T304,'Initial Data'!A$1:U$2000,21,FALSE),"")</f>
        <v>56</v>
      </c>
    </row>
    <row r="305" spans="1:22" x14ac:dyDescent="0.2">
      <c r="A305" t="str">
        <f>'Initial Data'!F305</f>
        <v>Component</v>
      </c>
      <c r="B305">
        <f t="shared" si="9"/>
        <v>304</v>
      </c>
      <c r="C305">
        <v>1</v>
      </c>
      <c r="D305" s="5" t="str">
        <f t="shared" si="10"/>
        <v>"2017-01-16 10:10:10"</v>
      </c>
      <c r="E305" s="5" t="str">
        <f t="shared" si="10"/>
        <v>"2017-01-16 10:10:10"</v>
      </c>
      <c r="F305" t="str">
        <f>'Initial Data'!A305</f>
        <v>PM/ICSD Reference Data Change Manager</v>
      </c>
      <c r="G305" t="str">
        <f>'Initial Data'!B305</f>
        <v>CID0467</v>
      </c>
      <c r="H305" t="str">
        <f>'Initial Data'!C305</f>
        <v>RCMGR</v>
      </c>
      <c r="I305" s="3" t="str">
        <f>'Initial Data'!D305</f>
        <v/>
      </c>
      <c r="J305" s="3" t="str">
        <f>'Initial Data'!E305</f>
        <v/>
      </c>
      <c r="K305">
        <f>IFERROR(VLOOKUP('Initial Data'!G305,Code!A$1:B$32,2,FALSE),"NULL")</f>
        <v>8</v>
      </c>
      <c r="L305" t="str">
        <f>IFERROR(VLOOKUP('Initial Data'!J305,Code!A$1:B$32,2,FALSE),"NULL")</f>
        <v>NULL</v>
      </c>
      <c r="M305" t="str">
        <f>IFERROR(VLOOKUP('Initial Data'!K305,Code!A$1:B$32,2,FALSE),"NULL")</f>
        <v>NULL</v>
      </c>
      <c r="N305" t="str">
        <f>IFERROR(VLOOKUP('Initial Data'!L305,Code!A$1:B$32,2,FALSE),"NULL")</f>
        <v>NULL</v>
      </c>
      <c r="O305" t="str">
        <f>IFERROR(VLOOKUP('Initial Data'!O305,Code!A$1:B$32,2,FALSE),"NULL")</f>
        <v>NULL</v>
      </c>
      <c r="P305">
        <f>IFERROR(VLOOKUP('Initial Data'!H305,Code!A$1:B$32,2,FALSE),"NULL")</f>
        <v>1</v>
      </c>
      <c r="Q305">
        <f>IFERROR(VLOOKUP('Initial Data'!M305,Code!A$1:B$32,2,FALSE),"NULL")</f>
        <v>13</v>
      </c>
      <c r="R305" t="str">
        <f>'Initial Data'!N305</f>
        <v/>
      </c>
      <c r="S305" t="str">
        <f>'Initial Data'!P305</f>
        <v>AQ_OWNER.PM_RD_CHG_EVAL_QUEUE</v>
      </c>
      <c r="T305" t="str">
        <f>'Initial Data'!Q305</f>
        <v/>
      </c>
      <c r="U305" t="str">
        <f>'Initial Data'!S305</f>
        <v/>
      </c>
      <c r="V305">
        <f>IFERROR(VLOOKUP('Initial Data'!T305,'Initial Data'!A$1:U$2000,21,FALSE),"")</f>
        <v>73</v>
      </c>
    </row>
    <row r="306" spans="1:22" x14ac:dyDescent="0.2">
      <c r="A306" t="str">
        <f>'Initial Data'!F306</f>
        <v>Component</v>
      </c>
      <c r="B306">
        <f t="shared" si="9"/>
        <v>305</v>
      </c>
      <c r="C306">
        <v>1</v>
      </c>
      <c r="D306" s="5" t="str">
        <f t="shared" si="10"/>
        <v>"2017-01-16 10:10:10"</v>
      </c>
      <c r="E306" s="5" t="str">
        <f t="shared" si="10"/>
        <v>"2017-01-16 10:10:10"</v>
      </c>
      <c r="F306" t="str">
        <f>'Initial Data'!A306</f>
        <v>Custody Data Observer</v>
      </c>
      <c r="G306" t="str">
        <f>'Initial Data'!B306</f>
        <v>CID0217</v>
      </c>
      <c r="H306" t="str">
        <f>'Initial Data'!C306</f>
        <v>DataO</v>
      </c>
      <c r="I306" s="3" t="str">
        <f>'Initial Data'!D306</f>
        <v>Listens on specific updates to trigger status or MIA processing.</v>
      </c>
      <c r="J306" s="3" t="str">
        <f>'Initial Data'!E306</f>
        <v>Listens on specific updates to trigger status or MIA processing</v>
      </c>
      <c r="K306">
        <f>IFERROR(VLOOKUP('Initial Data'!G306,Code!A$1:B$32,2,FALSE),"NULL")</f>
        <v>8</v>
      </c>
      <c r="L306" t="str">
        <f>IFERROR(VLOOKUP('Initial Data'!J306,Code!A$1:B$32,2,FALSE),"NULL")</f>
        <v>NULL</v>
      </c>
      <c r="M306" t="str">
        <f>IFERROR(VLOOKUP('Initial Data'!K306,Code!A$1:B$32,2,FALSE),"NULL")</f>
        <v>NULL</v>
      </c>
      <c r="N306" t="str">
        <f>IFERROR(VLOOKUP('Initial Data'!L306,Code!A$1:B$32,2,FALSE),"NULL")</f>
        <v>NULL</v>
      </c>
      <c r="O306" t="str">
        <f>IFERROR(VLOOKUP('Initial Data'!O306,Code!A$1:B$32,2,FALSE),"NULL")</f>
        <v>NULL</v>
      </c>
      <c r="P306">
        <f>IFERROR(VLOOKUP('Initial Data'!H306,Code!A$1:B$32,2,FALSE),"NULL")</f>
        <v>1</v>
      </c>
      <c r="Q306">
        <f>IFERROR(VLOOKUP('Initial Data'!M306,Code!A$1:B$32,2,FALSE),"NULL")</f>
        <v>13</v>
      </c>
      <c r="R306" t="str">
        <f>'Initial Data'!N306</f>
        <v/>
      </c>
      <c r="S306" t="str">
        <f>'Initial Data'!P306</f>
        <v/>
      </c>
      <c r="T306" t="str">
        <f>'Initial Data'!Q306</f>
        <v>AQ_OWNER.INX_STS_MIA_QUEUE</v>
      </c>
      <c r="U306" t="str">
        <f>'Initial Data'!S306</f>
        <v/>
      </c>
      <c r="V306">
        <f>IFERROR(VLOOKUP('Initial Data'!T306,'Initial Data'!A$1:U$2000,21,FALSE),"")</f>
        <v>21</v>
      </c>
    </row>
    <row r="307" spans="1:22" x14ac:dyDescent="0.2">
      <c r="A307" t="str">
        <f>'Initial Data'!F307</f>
        <v>Component</v>
      </c>
      <c r="B307">
        <f t="shared" si="9"/>
        <v>306</v>
      </c>
      <c r="C307">
        <v>1</v>
      </c>
      <c r="D307" s="5" t="str">
        <f t="shared" si="10"/>
        <v>"2017-01-16 10:10:10"</v>
      </c>
      <c r="E307" s="5" t="str">
        <f t="shared" si="10"/>
        <v>"2017-01-16 10:10:10"</v>
      </c>
      <c r="F307" t="str">
        <f>'Initial Data'!A307</f>
        <v>XPMSTP</v>
      </c>
      <c r="G307" t="str">
        <f>'Initial Data'!B307</f>
        <v>CID0625</v>
      </c>
      <c r="H307" t="str">
        <f>'Initial Data'!C307</f>
        <v>XPMSTP</v>
      </c>
      <c r="I307" s="3" t="str">
        <f>'Initial Data'!D307</f>
        <v/>
      </c>
      <c r="J307" s="3" t="str">
        <f>'Initial Data'!E307</f>
        <v/>
      </c>
      <c r="K307">
        <f>IFERROR(VLOOKUP('Initial Data'!G307,Code!A$1:B$32,2,FALSE),"NULL")</f>
        <v>8</v>
      </c>
      <c r="L307" t="str">
        <f>IFERROR(VLOOKUP('Initial Data'!J307,Code!A$1:B$32,2,FALSE),"NULL")</f>
        <v>NULL</v>
      </c>
      <c r="M307" t="str">
        <f>IFERROR(VLOOKUP('Initial Data'!K307,Code!A$1:B$32,2,FALSE),"NULL")</f>
        <v>NULL</v>
      </c>
      <c r="N307" t="str">
        <f>IFERROR(VLOOKUP('Initial Data'!L307,Code!A$1:B$32,2,FALSE),"NULL")</f>
        <v>NULL</v>
      </c>
      <c r="O307" t="str">
        <f>IFERROR(VLOOKUP('Initial Data'!O307,Code!A$1:B$32,2,FALSE),"NULL")</f>
        <v>NULL</v>
      </c>
      <c r="P307">
        <f>IFERROR(VLOOKUP('Initial Data'!H307,Code!A$1:B$32,2,FALSE),"NULL")</f>
        <v>1</v>
      </c>
      <c r="Q307">
        <f>IFERROR(VLOOKUP('Initial Data'!M307,Code!A$1:B$32,2,FALSE),"NULL")</f>
        <v>13</v>
      </c>
      <c r="R307" t="str">
        <f>'Initial Data'!N307</f>
        <v/>
      </c>
      <c r="S307" t="str">
        <f>'Initial Data'!P307</f>
        <v/>
      </c>
      <c r="T307" t="str">
        <f>'Initial Data'!Q307</f>
        <v/>
      </c>
      <c r="U307" t="str">
        <f>'Initial Data'!S307</f>
        <v/>
      </c>
      <c r="V307">
        <f>IFERROR(VLOOKUP('Initial Data'!T307,'Initial Data'!A$1:U$2000,21,FALSE),"")</f>
        <v>86</v>
      </c>
    </row>
    <row r="308" spans="1:22" x14ac:dyDescent="0.2">
      <c r="A308" t="str">
        <f>'Initial Data'!F308</f>
        <v>Component</v>
      </c>
      <c r="B308">
        <f t="shared" si="9"/>
        <v>307</v>
      </c>
      <c r="C308">
        <v>1</v>
      </c>
      <c r="D308" s="5" t="str">
        <f t="shared" si="10"/>
        <v>"2017-01-16 10:10:10"</v>
      </c>
      <c r="E308" s="5" t="str">
        <f t="shared" si="10"/>
        <v>"2017-01-16 10:10:10"</v>
      </c>
      <c r="F308" t="str">
        <f>'Initial Data'!A308</f>
        <v>Market Process Observer</v>
      </c>
      <c r="G308" t="str">
        <f>'Initial Data'!B308</f>
        <v>CID0163</v>
      </c>
      <c r="H308" t="str">
        <f>'Initial Data'!C308</f>
        <v>MPO</v>
      </c>
      <c r="I308" s="3" t="str">
        <f>'Initial Data'!D308</f>
        <v/>
      </c>
      <c r="J308" s="3" t="str">
        <f>'Initial Data'!E308</f>
        <v/>
      </c>
      <c r="K308">
        <f>IFERROR(VLOOKUP('Initial Data'!G308,Code!A$1:B$32,2,FALSE),"NULL")</f>
        <v>8</v>
      </c>
      <c r="L308" t="str">
        <f>IFERROR(VLOOKUP('Initial Data'!J308,Code!A$1:B$32,2,FALSE),"NULL")</f>
        <v>NULL</v>
      </c>
      <c r="M308" t="str">
        <f>IFERROR(VLOOKUP('Initial Data'!K308,Code!A$1:B$32,2,FALSE),"NULL")</f>
        <v>NULL</v>
      </c>
      <c r="N308" t="str">
        <f>IFERROR(VLOOKUP('Initial Data'!L308,Code!A$1:B$32,2,FALSE),"NULL")</f>
        <v>NULL</v>
      </c>
      <c r="O308" t="str">
        <f>IFERROR(VLOOKUP('Initial Data'!O308,Code!A$1:B$32,2,FALSE),"NULL")</f>
        <v>NULL</v>
      </c>
      <c r="P308">
        <f>IFERROR(VLOOKUP('Initial Data'!H308,Code!A$1:B$32,2,FALSE),"NULL")</f>
        <v>1</v>
      </c>
      <c r="Q308">
        <f>IFERROR(VLOOKUP('Initial Data'!M308,Code!A$1:B$32,2,FALSE),"NULL")</f>
        <v>13</v>
      </c>
      <c r="R308" t="str">
        <f>'Initial Data'!N308</f>
        <v/>
      </c>
      <c r="S308" t="str">
        <f>'Initial Data'!P308</f>
        <v/>
      </c>
      <c r="T308" t="str">
        <f>'Initial Data'!Q308</f>
        <v>AQ_OWNER.CSE_SB_INBOUND_QUEUE</v>
      </c>
      <c r="U308" t="str">
        <f>'Initial Data'!S308</f>
        <v/>
      </c>
      <c r="V308">
        <f>IFERROR(VLOOKUP('Initial Data'!T308,'Initial Data'!A$1:U$2000,21,FALSE),"")</f>
        <v>56</v>
      </c>
    </row>
    <row r="309" spans="1:22" x14ac:dyDescent="0.2">
      <c r="A309" t="str">
        <f>'Initial Data'!F309</f>
        <v>Component</v>
      </c>
      <c r="B309">
        <f t="shared" si="9"/>
        <v>308</v>
      </c>
      <c r="C309">
        <v>1</v>
      </c>
      <c r="D309" s="5" t="str">
        <f t="shared" si="10"/>
        <v>"2017-01-16 10:10:10"</v>
      </c>
      <c r="E309" s="5" t="str">
        <f t="shared" si="10"/>
        <v>"2017-01-16 10:10:10"</v>
      </c>
      <c r="F309" t="str">
        <f>'Initial Data'!A309</f>
        <v>PM/ICSD Trade Date Balance Calculator</v>
      </c>
      <c r="G309" t="str">
        <f>'Initial Data'!B309</f>
        <v>CID0453</v>
      </c>
      <c r="H309" t="str">
        <f>'Initial Data'!C309</f>
        <v>BCTDB</v>
      </c>
      <c r="I309" s="3" t="str">
        <f>'Initial Data'!D309</f>
        <v/>
      </c>
      <c r="J309" s="3" t="str">
        <f>'Initial Data'!E309</f>
        <v/>
      </c>
      <c r="K309">
        <f>IFERROR(VLOOKUP('Initial Data'!G309,Code!A$1:B$32,2,FALSE),"NULL")</f>
        <v>8</v>
      </c>
      <c r="L309" t="str">
        <f>IFERROR(VLOOKUP('Initial Data'!J309,Code!A$1:B$32,2,FALSE),"NULL")</f>
        <v>NULL</v>
      </c>
      <c r="M309" t="str">
        <f>IFERROR(VLOOKUP('Initial Data'!K309,Code!A$1:B$32,2,FALSE),"NULL")</f>
        <v>NULL</v>
      </c>
      <c r="N309" t="str">
        <f>IFERROR(VLOOKUP('Initial Data'!L309,Code!A$1:B$32,2,FALSE),"NULL")</f>
        <v>NULL</v>
      </c>
      <c r="O309" t="str">
        <f>IFERROR(VLOOKUP('Initial Data'!O309,Code!A$1:B$32,2,FALSE),"NULL")</f>
        <v>NULL</v>
      </c>
      <c r="P309">
        <f>IFERROR(VLOOKUP('Initial Data'!H309,Code!A$1:B$32,2,FALSE),"NULL")</f>
        <v>1</v>
      </c>
      <c r="Q309">
        <f>IFERROR(VLOOKUP('Initial Data'!M309,Code!A$1:B$32,2,FALSE),"NULL")</f>
        <v>13</v>
      </c>
      <c r="R309" t="str">
        <f>'Initial Data'!N309</f>
        <v/>
      </c>
      <c r="S309" t="str">
        <f>'Initial Data'!P309</f>
        <v>AQ_OWNER.ICSD_BALCALC_TDB_QUEUE1</v>
      </c>
      <c r="T309" t="str">
        <f>'Initial Data'!Q309</f>
        <v/>
      </c>
      <c r="U309" t="str">
        <f>'Initial Data'!S309</f>
        <v/>
      </c>
      <c r="V309">
        <f>IFERROR(VLOOKUP('Initial Data'!T309,'Initial Data'!A$1:U$2000,21,FALSE),"")</f>
        <v>73</v>
      </c>
    </row>
    <row r="310" spans="1:22" x14ac:dyDescent="0.2">
      <c r="A310" t="str">
        <f>'Initial Data'!F310</f>
        <v>Component</v>
      </c>
      <c r="B310">
        <f t="shared" si="9"/>
        <v>309</v>
      </c>
      <c r="C310">
        <v>1</v>
      </c>
      <c r="D310" s="5" t="str">
        <f t="shared" si="10"/>
        <v>"2017-01-16 10:10:10"</v>
      </c>
      <c r="E310" s="5" t="str">
        <f t="shared" si="10"/>
        <v>"2017-01-16 10:10:10"</v>
      </c>
      <c r="F310" t="str">
        <f>'Initial Data'!A310</f>
        <v>Custody Drawing Process</v>
      </c>
      <c r="G310" t="str">
        <f>'Initial Data'!B310</f>
        <v>CID0218</v>
      </c>
      <c r="H310" t="str">
        <f>'Initial Data'!C310</f>
        <v>DRAWT</v>
      </c>
      <c r="I310" s="3" t="str">
        <f>'Initial Data'!D310</f>
        <v>Performs the blocking when PARDRAW events need to be executed.</v>
      </c>
      <c r="J310" s="3" t="str">
        <f>'Initial Data'!E310</f>
        <v>Performs the blocking when PARDRAW events need to be executed</v>
      </c>
      <c r="K310">
        <f>IFERROR(VLOOKUP('Initial Data'!G310,Code!A$1:B$32,2,FALSE),"NULL")</f>
        <v>8</v>
      </c>
      <c r="L310" t="str">
        <f>IFERROR(VLOOKUP('Initial Data'!J310,Code!A$1:B$32,2,FALSE),"NULL")</f>
        <v>NULL</v>
      </c>
      <c r="M310" t="str">
        <f>IFERROR(VLOOKUP('Initial Data'!K310,Code!A$1:B$32,2,FALSE),"NULL")</f>
        <v>NULL</v>
      </c>
      <c r="N310" t="str">
        <f>IFERROR(VLOOKUP('Initial Data'!L310,Code!A$1:B$32,2,FALSE),"NULL")</f>
        <v>NULL</v>
      </c>
      <c r="O310" t="str">
        <f>IFERROR(VLOOKUP('Initial Data'!O310,Code!A$1:B$32,2,FALSE),"NULL")</f>
        <v>NULL</v>
      </c>
      <c r="P310">
        <f>IFERROR(VLOOKUP('Initial Data'!H310,Code!A$1:B$32,2,FALSE),"NULL")</f>
        <v>1</v>
      </c>
      <c r="Q310">
        <f>IFERROR(VLOOKUP('Initial Data'!M310,Code!A$1:B$32,2,FALSE),"NULL")</f>
        <v>13</v>
      </c>
      <c r="R310" t="str">
        <f>'Initial Data'!N310</f>
        <v/>
      </c>
      <c r="S310" t="str">
        <f>'Initial Data'!P310</f>
        <v/>
      </c>
      <c r="T310" t="str">
        <f>'Initial Data'!Q310</f>
        <v/>
      </c>
      <c r="U310" t="str">
        <f>'Initial Data'!S310</f>
        <v/>
      </c>
      <c r="V310">
        <f>IFERROR(VLOOKUP('Initial Data'!T310,'Initial Data'!A$1:U$2000,21,FALSE),"")</f>
        <v>21</v>
      </c>
    </row>
    <row r="311" spans="1:22" x14ac:dyDescent="0.2">
      <c r="A311" t="str">
        <f>'Initial Data'!F311</f>
        <v>Component</v>
      </c>
      <c r="B311">
        <f t="shared" si="9"/>
        <v>310</v>
      </c>
      <c r="C311">
        <v>1</v>
      </c>
      <c r="D311" s="5" t="str">
        <f t="shared" si="10"/>
        <v>"2017-01-16 10:10:10"</v>
      </c>
      <c r="E311" s="5" t="str">
        <f t="shared" si="10"/>
        <v>"2017-01-16 10:10:10"</v>
      </c>
      <c r="F311" t="str">
        <f>'Initial Data'!A311</f>
        <v>BAIS</v>
      </c>
      <c r="G311" t="str">
        <f>'Initial Data'!B311</f>
        <v>CID0533</v>
      </c>
      <c r="H311" t="str">
        <f>'Initial Data'!C311</f>
        <v/>
      </c>
      <c r="I311" s="3" t="str">
        <f>'Initial Data'!D311</f>
        <v>Regulatory Reporting</v>
      </c>
      <c r="J311" s="3" t="str">
        <f>'Initial Data'!E311</f>
        <v/>
      </c>
      <c r="K311">
        <f>IFERROR(VLOOKUP('Initial Data'!G311,Code!A$1:B$32,2,FALSE),"NULL")</f>
        <v>8</v>
      </c>
      <c r="L311" t="str">
        <f>IFERROR(VLOOKUP('Initial Data'!J311,Code!A$1:B$32,2,FALSE),"NULL")</f>
        <v>NULL</v>
      </c>
      <c r="M311" t="str">
        <f>IFERROR(VLOOKUP('Initial Data'!K311,Code!A$1:B$32,2,FALSE),"NULL")</f>
        <v>NULL</v>
      </c>
      <c r="N311" t="str">
        <f>IFERROR(VLOOKUP('Initial Data'!L311,Code!A$1:B$32,2,FALSE),"NULL")</f>
        <v>NULL</v>
      </c>
      <c r="O311" t="str">
        <f>IFERROR(VLOOKUP('Initial Data'!O311,Code!A$1:B$32,2,FALSE),"NULL")</f>
        <v>NULL</v>
      </c>
      <c r="P311" t="str">
        <f>IFERROR(VLOOKUP('Initial Data'!H311,Code!A$1:B$32,2,FALSE),"NULL")</f>
        <v>NULL</v>
      </c>
      <c r="Q311">
        <f>IFERROR(VLOOKUP('Initial Data'!M311,Code!A$1:B$32,2,FALSE),"NULL")</f>
        <v>14</v>
      </c>
      <c r="R311" t="str">
        <f>'Initial Data'!N311</f>
        <v/>
      </c>
      <c r="S311" t="str">
        <f>'Initial Data'!P311</f>
        <v/>
      </c>
      <c r="T311" t="str">
        <f>'Initial Data'!Q311</f>
        <v/>
      </c>
      <c r="U311" t="str">
        <f>'Initial Data'!S311</f>
        <v/>
      </c>
      <c r="V311">
        <f>IFERROR(VLOOKUP('Initial Data'!T311,'Initial Data'!A$1:U$2000,21,FALSE),"")</f>
        <v>62</v>
      </c>
    </row>
    <row r="312" spans="1:22" x14ac:dyDescent="0.2">
      <c r="A312" t="str">
        <f>'Initial Data'!F312</f>
        <v>Component</v>
      </c>
      <c r="B312">
        <f t="shared" si="9"/>
        <v>311</v>
      </c>
      <c r="C312">
        <v>1</v>
      </c>
      <c r="D312" s="5" t="str">
        <f t="shared" si="10"/>
        <v>"2017-01-16 10:10:10"</v>
      </c>
      <c r="E312" s="5" t="str">
        <f t="shared" si="10"/>
        <v>"2017-01-16 10:10:10"</v>
      </c>
      <c r="F312" t="str">
        <f>'Initial Data'!A312</f>
        <v>Market Process Observer Direct</v>
      </c>
      <c r="G312" t="str">
        <f>'Initial Data'!B312</f>
        <v>CID0164</v>
      </c>
      <c r="H312" t="str">
        <f>'Initial Data'!C312</f>
        <v>MPOD</v>
      </c>
      <c r="I312" s="3" t="str">
        <f>'Initial Data'!D312</f>
        <v/>
      </c>
      <c r="J312" s="3" t="str">
        <f>'Initial Data'!E312</f>
        <v/>
      </c>
      <c r="K312">
        <f>IFERROR(VLOOKUP('Initial Data'!G312,Code!A$1:B$32,2,FALSE),"NULL")</f>
        <v>8</v>
      </c>
      <c r="L312" t="str">
        <f>IFERROR(VLOOKUP('Initial Data'!J312,Code!A$1:B$32,2,FALSE),"NULL")</f>
        <v>NULL</v>
      </c>
      <c r="M312" t="str">
        <f>IFERROR(VLOOKUP('Initial Data'!K312,Code!A$1:B$32,2,FALSE),"NULL")</f>
        <v>NULL</v>
      </c>
      <c r="N312" t="str">
        <f>IFERROR(VLOOKUP('Initial Data'!L312,Code!A$1:B$32,2,FALSE),"NULL")</f>
        <v>NULL</v>
      </c>
      <c r="O312" t="str">
        <f>IFERROR(VLOOKUP('Initial Data'!O312,Code!A$1:B$32,2,FALSE),"NULL")</f>
        <v>NULL</v>
      </c>
      <c r="P312">
        <f>IFERROR(VLOOKUP('Initial Data'!H312,Code!A$1:B$32,2,FALSE),"NULL")</f>
        <v>1</v>
      </c>
      <c r="Q312">
        <f>IFERROR(VLOOKUP('Initial Data'!M312,Code!A$1:B$32,2,FALSE),"NULL")</f>
        <v>13</v>
      </c>
      <c r="R312" t="str">
        <f>'Initial Data'!N312</f>
        <v/>
      </c>
      <c r="S312" t="str">
        <f>'Initial Data'!P312</f>
        <v/>
      </c>
      <c r="T312" t="str">
        <f>'Initial Data'!Q312</f>
        <v>AQ_OWNER.CSE_SB_INBOUND_QUEUE</v>
      </c>
      <c r="U312" t="str">
        <f>'Initial Data'!S312</f>
        <v/>
      </c>
      <c r="V312">
        <f>IFERROR(VLOOKUP('Initial Data'!T312,'Initial Data'!A$1:U$2000,21,FALSE),"")</f>
        <v>56</v>
      </c>
    </row>
    <row r="313" spans="1:22" x14ac:dyDescent="0.2">
      <c r="A313" t="str">
        <f>'Initial Data'!F313</f>
        <v>Component</v>
      </c>
      <c r="B313">
        <f t="shared" si="9"/>
        <v>312</v>
      </c>
      <c r="C313">
        <v>1</v>
      </c>
      <c r="D313" s="5" t="str">
        <f t="shared" si="10"/>
        <v>"2017-01-16 10:10:10"</v>
      </c>
      <c r="E313" s="5" t="str">
        <f t="shared" si="10"/>
        <v>"2017-01-16 10:10:10"</v>
      </c>
      <c r="F313" t="str">
        <f>'Initial Data'!A313</f>
        <v>RsCheckReportsUtility</v>
      </c>
      <c r="G313" t="str">
        <f>'Initial Data'!B313</f>
        <v>CID0468</v>
      </c>
      <c r="H313" t="str">
        <f>'Initial Data'!C313</f>
        <v>RsCheckReportsUtility</v>
      </c>
      <c r="I313" s="3" t="str">
        <f>'Initial Data'!D313</f>
        <v/>
      </c>
      <c r="J313" s="3" t="str">
        <f>'Initial Data'!E313</f>
        <v/>
      </c>
      <c r="K313">
        <f>IFERROR(VLOOKUP('Initial Data'!G313,Code!A$1:B$32,2,FALSE),"NULL")</f>
        <v>8</v>
      </c>
      <c r="L313" t="str">
        <f>IFERROR(VLOOKUP('Initial Data'!J313,Code!A$1:B$32,2,FALSE),"NULL")</f>
        <v>NULL</v>
      </c>
      <c r="M313" t="str">
        <f>IFERROR(VLOOKUP('Initial Data'!K313,Code!A$1:B$32,2,FALSE),"NULL")</f>
        <v>NULL</v>
      </c>
      <c r="N313" t="str">
        <f>IFERROR(VLOOKUP('Initial Data'!L313,Code!A$1:B$32,2,FALSE),"NULL")</f>
        <v>NULL</v>
      </c>
      <c r="O313" t="str">
        <f>IFERROR(VLOOKUP('Initial Data'!O313,Code!A$1:B$32,2,FALSE),"NULL")</f>
        <v>NULL</v>
      </c>
      <c r="P313">
        <f>IFERROR(VLOOKUP('Initial Data'!H313,Code!A$1:B$32,2,FALSE),"NULL")</f>
        <v>1</v>
      </c>
      <c r="Q313">
        <f>IFERROR(VLOOKUP('Initial Data'!M313,Code!A$1:B$32,2,FALSE),"NULL")</f>
        <v>13</v>
      </c>
      <c r="R313" t="str">
        <f>'Initial Data'!N313</f>
        <v/>
      </c>
      <c r="S313" t="str">
        <f>'Initial Data'!P313</f>
        <v>AQ_OWNER.PM_CHK_REP_NOTF_QUEUE</v>
      </c>
      <c r="T313" t="str">
        <f>'Initial Data'!Q313</f>
        <v/>
      </c>
      <c r="U313" t="str">
        <f>'Initial Data'!S313</f>
        <v/>
      </c>
      <c r="V313">
        <f>IFERROR(VLOOKUP('Initial Data'!T313,'Initial Data'!A$1:U$2000,21,FALSE),"")</f>
        <v>73</v>
      </c>
    </row>
    <row r="314" spans="1:22" x14ac:dyDescent="0.2">
      <c r="A314" t="str">
        <f>'Initial Data'!F314</f>
        <v>Component</v>
      </c>
      <c r="B314">
        <f t="shared" si="9"/>
        <v>313</v>
      </c>
      <c r="C314">
        <v>1</v>
      </c>
      <c r="D314" s="5" t="str">
        <f t="shared" si="10"/>
        <v>"2017-01-16 10:10:10"</v>
      </c>
      <c r="E314" s="5" t="str">
        <f t="shared" si="10"/>
        <v>"2017-01-16 10:10:10"</v>
      </c>
      <c r="F314" t="str">
        <f>'Initial Data'!A314</f>
        <v>Custody Exau Denormalizer</v>
      </c>
      <c r="G314" t="str">
        <f>'Initial Data'!B314</f>
        <v>CID0219</v>
      </c>
      <c r="H314" t="str">
        <f>'Initial Data'!C314</f>
        <v>ExauD</v>
      </c>
      <c r="I314" s="3" t="str">
        <f>'Initial Data'!D314</f>
        <v>Performs the FT_T_EXAU denormalisation.</v>
      </c>
      <c r="J314" s="3" t="str">
        <f>'Initial Data'!E314</f>
        <v>Performs the FT_T_EXAU denormalisation</v>
      </c>
      <c r="K314">
        <f>IFERROR(VLOOKUP('Initial Data'!G314,Code!A$1:B$32,2,FALSE),"NULL")</f>
        <v>8</v>
      </c>
      <c r="L314" t="str">
        <f>IFERROR(VLOOKUP('Initial Data'!J314,Code!A$1:B$32,2,FALSE),"NULL")</f>
        <v>NULL</v>
      </c>
      <c r="M314" t="str">
        <f>IFERROR(VLOOKUP('Initial Data'!K314,Code!A$1:B$32,2,FALSE),"NULL")</f>
        <v>NULL</v>
      </c>
      <c r="N314" t="str">
        <f>IFERROR(VLOOKUP('Initial Data'!L314,Code!A$1:B$32,2,FALSE),"NULL")</f>
        <v>NULL</v>
      </c>
      <c r="O314" t="str">
        <f>IFERROR(VLOOKUP('Initial Data'!O314,Code!A$1:B$32,2,FALSE),"NULL")</f>
        <v>NULL</v>
      </c>
      <c r="P314">
        <f>IFERROR(VLOOKUP('Initial Data'!H314,Code!A$1:B$32,2,FALSE),"NULL")</f>
        <v>1</v>
      </c>
      <c r="Q314">
        <f>IFERROR(VLOOKUP('Initial Data'!M314,Code!A$1:B$32,2,FALSE),"NULL")</f>
        <v>13</v>
      </c>
      <c r="R314" t="str">
        <f>'Initial Data'!N314</f>
        <v/>
      </c>
      <c r="S314" t="str">
        <f>'Initial Data'!P314</f>
        <v/>
      </c>
      <c r="T314" t="str">
        <f>'Initial Data'!Q314</f>
        <v/>
      </c>
      <c r="U314" t="str">
        <f>'Initial Data'!S314</f>
        <v/>
      </c>
      <c r="V314">
        <f>IFERROR(VLOOKUP('Initial Data'!T314,'Initial Data'!A$1:U$2000,21,FALSE),"")</f>
        <v>21</v>
      </c>
    </row>
    <row r="315" spans="1:22" x14ac:dyDescent="0.2">
      <c r="A315" t="str">
        <f>'Initial Data'!F315</f>
        <v>Component</v>
      </c>
      <c r="B315">
        <f t="shared" si="9"/>
        <v>314</v>
      </c>
      <c r="C315">
        <v>1</v>
      </c>
      <c r="D315" s="5" t="str">
        <f t="shared" si="10"/>
        <v>"2017-01-16 10:10:10"</v>
      </c>
      <c r="E315" s="5" t="str">
        <f t="shared" si="10"/>
        <v>"2017-01-16 10:10:10"</v>
      </c>
      <c r="F315" t="str">
        <f>'Initial Data'!A315</f>
        <v>FRS</v>
      </c>
      <c r="G315" t="str">
        <f>'Initial Data'!B315</f>
        <v>CID0534</v>
      </c>
      <c r="H315" t="str">
        <f>'Initial Data'!C315</f>
        <v/>
      </c>
      <c r="I315" s="3" t="str">
        <f>'Initial Data'!D315</f>
        <v>Regulatory Reporting</v>
      </c>
      <c r="J315" s="3" t="str">
        <f>'Initial Data'!E315</f>
        <v/>
      </c>
      <c r="K315">
        <f>IFERROR(VLOOKUP('Initial Data'!G315,Code!A$1:B$32,2,FALSE),"NULL")</f>
        <v>8</v>
      </c>
      <c r="L315" t="str">
        <f>IFERROR(VLOOKUP('Initial Data'!J315,Code!A$1:B$32,2,FALSE),"NULL")</f>
        <v>NULL</v>
      </c>
      <c r="M315" t="str">
        <f>IFERROR(VLOOKUP('Initial Data'!K315,Code!A$1:B$32,2,FALSE),"NULL")</f>
        <v>NULL</v>
      </c>
      <c r="N315" t="str">
        <f>IFERROR(VLOOKUP('Initial Data'!L315,Code!A$1:B$32,2,FALSE),"NULL")</f>
        <v>NULL</v>
      </c>
      <c r="O315" t="str">
        <f>IFERROR(VLOOKUP('Initial Data'!O315,Code!A$1:B$32,2,FALSE),"NULL")</f>
        <v>NULL</v>
      </c>
      <c r="P315" t="str">
        <f>IFERROR(VLOOKUP('Initial Data'!H315,Code!A$1:B$32,2,FALSE),"NULL")</f>
        <v>NULL</v>
      </c>
      <c r="Q315">
        <f>IFERROR(VLOOKUP('Initial Data'!M315,Code!A$1:B$32,2,FALSE),"NULL")</f>
        <v>14</v>
      </c>
      <c r="R315" t="str">
        <f>'Initial Data'!N315</f>
        <v/>
      </c>
      <c r="S315" t="str">
        <f>'Initial Data'!P315</f>
        <v/>
      </c>
      <c r="T315" t="str">
        <f>'Initial Data'!Q315</f>
        <v/>
      </c>
      <c r="U315" t="str">
        <f>'Initial Data'!S315</f>
        <v/>
      </c>
      <c r="V315">
        <f>IFERROR(VLOOKUP('Initial Data'!T315,'Initial Data'!A$1:U$2000,21,FALSE),"")</f>
        <v>62</v>
      </c>
    </row>
    <row r="316" spans="1:22" x14ac:dyDescent="0.2">
      <c r="A316" t="str">
        <f>'Initial Data'!F316</f>
        <v>Component</v>
      </c>
      <c r="B316">
        <f t="shared" si="9"/>
        <v>315</v>
      </c>
      <c r="C316">
        <v>1</v>
      </c>
      <c r="D316" s="5" t="str">
        <f t="shared" si="10"/>
        <v>"2017-01-16 10:10:10"</v>
      </c>
      <c r="E316" s="5" t="str">
        <f t="shared" si="10"/>
        <v>"2017-01-16 10:10:10"</v>
      </c>
      <c r="F316" t="str">
        <f>'Initial Data'!A316</f>
        <v>DAOAutomatonMDB</v>
      </c>
      <c r="G316" t="str">
        <f>'Initial Data'!B316</f>
        <v>CID0846</v>
      </c>
      <c r="H316" t="str">
        <f>'Initial Data'!C316</f>
        <v>DAOAutomatonMDB</v>
      </c>
      <c r="I316" s="3" t="str">
        <f>'Initial Data'!D316</f>
        <v/>
      </c>
      <c r="J316" s="3" t="str">
        <f>'Initial Data'!E316</f>
        <v/>
      </c>
      <c r="K316">
        <f>IFERROR(VLOOKUP('Initial Data'!G316,Code!A$1:B$32,2,FALSE),"NULL")</f>
        <v>8</v>
      </c>
      <c r="L316" t="str">
        <f>IFERROR(VLOOKUP('Initial Data'!J316,Code!A$1:B$32,2,FALSE),"NULL")</f>
        <v>NULL</v>
      </c>
      <c r="M316" t="str">
        <f>IFERROR(VLOOKUP('Initial Data'!K316,Code!A$1:B$32,2,FALSE),"NULL")</f>
        <v>NULL</v>
      </c>
      <c r="N316" t="str">
        <f>IFERROR(VLOOKUP('Initial Data'!L316,Code!A$1:B$32,2,FALSE),"NULL")</f>
        <v>NULL</v>
      </c>
      <c r="O316" t="str">
        <f>IFERROR(VLOOKUP('Initial Data'!O316,Code!A$1:B$32,2,FALSE),"NULL")</f>
        <v>NULL</v>
      </c>
      <c r="P316">
        <f>IFERROR(VLOOKUP('Initial Data'!H316,Code!A$1:B$32,2,FALSE),"NULL")</f>
        <v>1</v>
      </c>
      <c r="Q316">
        <f>IFERROR(VLOOKUP('Initial Data'!M316,Code!A$1:B$32,2,FALSE),"NULL")</f>
        <v>13</v>
      </c>
      <c r="R316" t="str">
        <f>'Initial Data'!N316</f>
        <v/>
      </c>
      <c r="S316" t="str">
        <f>'Initial Data'!P316</f>
        <v/>
      </c>
      <c r="T316" t="str">
        <f>'Initial Data'!Q316</f>
        <v>jms/BusinessMessageQueue</v>
      </c>
      <c r="U316" t="str">
        <f>'Initial Data'!S316</f>
        <v/>
      </c>
      <c r="V316">
        <f>IFERROR(VLOOKUP('Initial Data'!T316,'Initial Data'!A$1:U$2000,21,FALSE),"")</f>
        <v>29</v>
      </c>
    </row>
    <row r="317" spans="1:22" x14ac:dyDescent="0.2">
      <c r="A317" t="str">
        <f>'Initial Data'!F317</f>
        <v>Component</v>
      </c>
      <c r="B317">
        <f t="shared" si="9"/>
        <v>316</v>
      </c>
      <c r="C317">
        <v>1</v>
      </c>
      <c r="D317" s="5" t="str">
        <f t="shared" si="10"/>
        <v>"2017-01-16 10:10:10"</v>
      </c>
      <c r="E317" s="5" t="str">
        <f t="shared" si="10"/>
        <v>"2017-01-16 10:10:10"</v>
      </c>
      <c r="F317" t="str">
        <f>'Initial Data'!A317</f>
        <v>Saferpay</v>
      </c>
      <c r="G317" t="str">
        <f>'Initial Data'!B317</f>
        <v>CID0973</v>
      </c>
      <c r="H317" t="str">
        <f>'Initial Data'!C317</f>
        <v/>
      </c>
      <c r="I317" s="3" t="str">
        <f>'Initial Data'!D317</f>
        <v>External Payment Module</v>
      </c>
      <c r="J317" s="3" t="str">
        <f>'Initial Data'!E317</f>
        <v/>
      </c>
      <c r="K317" t="str">
        <f>IFERROR(VLOOKUP('Initial Data'!G317,Code!A$1:B$32,2,FALSE),"NULL")</f>
        <v>NULL</v>
      </c>
      <c r="L317" t="str">
        <f>IFERROR(VLOOKUP('Initial Data'!J317,Code!A$1:B$32,2,FALSE),"NULL")</f>
        <v>NULL</v>
      </c>
      <c r="M317" t="str">
        <f>IFERROR(VLOOKUP('Initial Data'!K317,Code!A$1:B$32,2,FALSE),"NULL")</f>
        <v>NULL</v>
      </c>
      <c r="N317" t="str">
        <f>IFERROR(VLOOKUP('Initial Data'!L317,Code!A$1:B$32,2,FALSE),"NULL")</f>
        <v>NULL</v>
      </c>
      <c r="O317" t="str">
        <f>IFERROR(VLOOKUP('Initial Data'!O317,Code!A$1:B$32,2,FALSE),"NULL")</f>
        <v>NULL</v>
      </c>
      <c r="P317" t="str">
        <f>IFERROR(VLOOKUP('Initial Data'!H317,Code!A$1:B$32,2,FALSE),"NULL")</f>
        <v>NULL</v>
      </c>
      <c r="Q317" t="str">
        <f>IFERROR(VLOOKUP('Initial Data'!M317,Code!A$1:B$32,2,FALSE),"NULL")</f>
        <v>NULL</v>
      </c>
      <c r="R317" t="str">
        <f>'Initial Data'!N317</f>
        <v/>
      </c>
      <c r="S317" t="str">
        <f>'Initial Data'!P317</f>
        <v/>
      </c>
      <c r="T317" t="str">
        <f>'Initial Data'!Q317</f>
        <v/>
      </c>
      <c r="U317" t="str">
        <f>'Initial Data'!S317</f>
        <v/>
      </c>
      <c r="V317">
        <f>IFERROR(VLOOKUP('Initial Data'!T317,'Initial Data'!A$1:U$2000,21,FALSE),"")</f>
        <v>69</v>
      </c>
    </row>
    <row r="318" spans="1:22" x14ac:dyDescent="0.2">
      <c r="A318" t="str">
        <f>'Initial Data'!F318</f>
        <v>Component</v>
      </c>
      <c r="B318">
        <f t="shared" si="9"/>
        <v>317</v>
      </c>
      <c r="C318">
        <v>1</v>
      </c>
      <c r="D318" s="5" t="str">
        <f t="shared" si="10"/>
        <v>"2017-01-16 10:10:10"</v>
      </c>
      <c r="E318" s="5" t="str">
        <f t="shared" si="10"/>
        <v>"2017-01-16 10:10:10"</v>
      </c>
      <c r="F318" t="str">
        <f>'Initial Data'!A318</f>
        <v>Custody Expected Amount Alertor</v>
      </c>
      <c r="G318" t="str">
        <f>'Initial Data'!B318</f>
        <v>CID0220</v>
      </c>
      <c r="H318" t="str">
        <f>'Initial Data'!C318</f>
        <v>EXAA</v>
      </c>
      <c r="I318" s="3" t="str">
        <f>'Initial Data'!D318</f>
        <v>Listens on event expected amount change to send mails.</v>
      </c>
      <c r="J318" s="3" t="str">
        <f>'Initial Data'!E318</f>
        <v/>
      </c>
      <c r="K318">
        <f>IFERROR(VLOOKUP('Initial Data'!G318,Code!A$1:B$32,2,FALSE),"NULL")</f>
        <v>8</v>
      </c>
      <c r="L318" t="str">
        <f>IFERROR(VLOOKUP('Initial Data'!J318,Code!A$1:B$32,2,FALSE),"NULL")</f>
        <v>NULL</v>
      </c>
      <c r="M318" t="str">
        <f>IFERROR(VLOOKUP('Initial Data'!K318,Code!A$1:B$32,2,FALSE),"NULL")</f>
        <v>NULL</v>
      </c>
      <c r="N318" t="str">
        <f>IFERROR(VLOOKUP('Initial Data'!L318,Code!A$1:B$32,2,FALSE),"NULL")</f>
        <v>NULL</v>
      </c>
      <c r="O318" t="str">
        <f>IFERROR(VLOOKUP('Initial Data'!O318,Code!A$1:B$32,2,FALSE),"NULL")</f>
        <v>NULL</v>
      </c>
      <c r="P318">
        <f>IFERROR(VLOOKUP('Initial Data'!H318,Code!A$1:B$32,2,FALSE),"NULL")</f>
        <v>1</v>
      </c>
      <c r="Q318">
        <f>IFERROR(VLOOKUP('Initial Data'!M318,Code!A$1:B$32,2,FALSE),"NULL")</f>
        <v>13</v>
      </c>
      <c r="R318" t="str">
        <f>'Initial Data'!N318</f>
        <v/>
      </c>
      <c r="S318" t="str">
        <f>'Initial Data'!P318</f>
        <v/>
      </c>
      <c r="T318" t="str">
        <f>'Initial Data'!Q318</f>
        <v/>
      </c>
      <c r="U318" t="str">
        <f>'Initial Data'!S318</f>
        <v/>
      </c>
      <c r="V318">
        <f>IFERROR(VLOOKUP('Initial Data'!T318,'Initial Data'!A$1:U$2000,21,FALSE),"")</f>
        <v>21</v>
      </c>
    </row>
    <row r="319" spans="1:22" x14ac:dyDescent="0.2">
      <c r="A319" t="str">
        <f>'Initial Data'!F319</f>
        <v>Component</v>
      </c>
      <c r="B319">
        <f t="shared" si="9"/>
        <v>318</v>
      </c>
      <c r="C319">
        <v>1</v>
      </c>
      <c r="D319" s="5" t="str">
        <f t="shared" si="10"/>
        <v>"2017-01-16 10:10:10"</v>
      </c>
      <c r="E319" s="5" t="str">
        <f t="shared" si="10"/>
        <v>"2017-01-16 10:10:10"</v>
      </c>
      <c r="F319" t="str">
        <f>'Initial Data'!A319</f>
        <v>Vaults Component</v>
      </c>
      <c r="G319" t="str">
        <f>'Initial Data'!B319</f>
        <v>CID0902</v>
      </c>
      <c r="H319" t="str">
        <f>'Initial Data'!C319</f>
        <v/>
      </c>
      <c r="I319" s="3" t="str">
        <f>'Initial Data'!D319</f>
        <v>Vaults Services</v>
      </c>
      <c r="J319" s="3" t="str">
        <f>'Initial Data'!E319</f>
        <v/>
      </c>
      <c r="K319">
        <f>IFERROR(VLOOKUP('Initial Data'!G319,Code!A$1:B$32,2,FALSE),"NULL")</f>
        <v>8</v>
      </c>
      <c r="L319" t="str">
        <f>IFERROR(VLOOKUP('Initial Data'!J319,Code!A$1:B$32,2,FALSE),"NULL")</f>
        <v>NULL</v>
      </c>
      <c r="M319" t="str">
        <f>IFERROR(VLOOKUP('Initial Data'!K319,Code!A$1:B$32,2,FALSE),"NULL")</f>
        <v>NULL</v>
      </c>
      <c r="N319" t="str">
        <f>IFERROR(VLOOKUP('Initial Data'!L319,Code!A$1:B$32,2,FALSE),"NULL")</f>
        <v>NULL</v>
      </c>
      <c r="O319" t="str">
        <f>IFERROR(VLOOKUP('Initial Data'!O319,Code!A$1:B$32,2,FALSE),"NULL")</f>
        <v>NULL</v>
      </c>
      <c r="P319" t="str">
        <f>IFERROR(VLOOKUP('Initial Data'!H319,Code!A$1:B$32,2,FALSE),"NULL")</f>
        <v>NULL</v>
      </c>
      <c r="Q319">
        <f>IFERROR(VLOOKUP('Initial Data'!M319,Code!A$1:B$32,2,FALSE),"NULL")</f>
        <v>13</v>
      </c>
      <c r="R319" t="str">
        <f>'Initial Data'!N319</f>
        <v/>
      </c>
      <c r="S319" t="str">
        <f>'Initial Data'!P319</f>
        <v/>
      </c>
      <c r="T319" t="str">
        <f>'Initial Data'!Q319</f>
        <v/>
      </c>
      <c r="U319" t="str">
        <f>'Initial Data'!S319</f>
        <v/>
      </c>
      <c r="V319">
        <f>IFERROR(VLOOKUP('Initial Data'!T319,'Initial Data'!A$1:U$2000,21,FALSE),"")</f>
        <v>41</v>
      </c>
    </row>
    <row r="320" spans="1:22" x14ac:dyDescent="0.2">
      <c r="A320" t="str">
        <f>'Initial Data'!F320</f>
        <v>Component</v>
      </c>
      <c r="B320">
        <f t="shared" si="9"/>
        <v>319</v>
      </c>
      <c r="C320">
        <v>1</v>
      </c>
      <c r="D320" s="5" t="str">
        <f t="shared" si="10"/>
        <v>"2017-01-16 10:10:10"</v>
      </c>
      <c r="E320" s="5" t="str">
        <f t="shared" si="10"/>
        <v>"2017-01-16 10:10:10"</v>
      </c>
      <c r="F320" t="str">
        <f>'Initial Data'!A320</f>
        <v>SettledInstructionsReportingMDB</v>
      </c>
      <c r="G320" t="str">
        <f>'Initial Data'!B320</f>
        <v>CID0870</v>
      </c>
      <c r="H320" t="str">
        <f>'Initial Data'!C320</f>
        <v>SettledInstructionsReportingMDB</v>
      </c>
      <c r="I320" s="3" t="str">
        <f>'Initial Data'!D320</f>
        <v/>
      </c>
      <c r="J320" s="3" t="str">
        <f>'Initial Data'!E320</f>
        <v/>
      </c>
      <c r="K320">
        <f>IFERROR(VLOOKUP('Initial Data'!G320,Code!A$1:B$32,2,FALSE),"NULL")</f>
        <v>8</v>
      </c>
      <c r="L320" t="str">
        <f>IFERROR(VLOOKUP('Initial Data'!J320,Code!A$1:B$32,2,FALSE),"NULL")</f>
        <v>NULL</v>
      </c>
      <c r="M320" t="str">
        <f>IFERROR(VLOOKUP('Initial Data'!K320,Code!A$1:B$32,2,FALSE),"NULL")</f>
        <v>NULL</v>
      </c>
      <c r="N320" t="str">
        <f>IFERROR(VLOOKUP('Initial Data'!L320,Code!A$1:B$32,2,FALSE),"NULL")</f>
        <v>NULL</v>
      </c>
      <c r="O320" t="str">
        <f>IFERROR(VLOOKUP('Initial Data'!O320,Code!A$1:B$32,2,FALSE),"NULL")</f>
        <v>NULL</v>
      </c>
      <c r="P320">
        <f>IFERROR(VLOOKUP('Initial Data'!H320,Code!A$1:B$32,2,FALSE),"NULL")</f>
        <v>1</v>
      </c>
      <c r="Q320">
        <f>IFERROR(VLOOKUP('Initial Data'!M320,Code!A$1:B$32,2,FALSE),"NULL")</f>
        <v>13</v>
      </c>
      <c r="R320" t="str">
        <f>'Initial Data'!N320</f>
        <v/>
      </c>
      <c r="S320" t="str">
        <f>'Initial Data'!P320</f>
        <v>AQ_OWNER.SETTLED_INS_REP_QUEUE</v>
      </c>
      <c r="T320" t="str">
        <f>'Initial Data'!Q320</f>
        <v>jms/BusinessMessageQueue</v>
      </c>
      <c r="U320" t="str">
        <f>'Initial Data'!S320</f>
        <v/>
      </c>
      <c r="V320">
        <f>IFERROR(VLOOKUP('Initial Data'!T320,'Initial Data'!A$1:U$2000,21,FALSE),"")</f>
        <v>29</v>
      </c>
    </row>
    <row r="321" spans="1:22" x14ac:dyDescent="0.2">
      <c r="A321" t="str">
        <f>'Initial Data'!F321</f>
        <v>Component</v>
      </c>
      <c r="B321">
        <f t="shared" si="9"/>
        <v>320</v>
      </c>
      <c r="C321">
        <v>1</v>
      </c>
      <c r="D321" s="5" t="str">
        <f t="shared" si="10"/>
        <v>"2017-01-16 10:10:10"</v>
      </c>
      <c r="E321" s="5" t="str">
        <f t="shared" si="10"/>
        <v>"2017-01-16 10:10:10"</v>
      </c>
      <c r="F321" t="str">
        <f>'Initial Data'!A321</f>
        <v>API / API Proxy Server</v>
      </c>
      <c r="G321" t="str">
        <f>'Initial Data'!B321</f>
        <v>CID1143</v>
      </c>
      <c r="H321" t="str">
        <f>'Initial Data'!C321</f>
        <v/>
      </c>
      <c r="I321" s="3" t="str">
        <f>'Initial Data'!D321</f>
        <v/>
      </c>
      <c r="J321" s="3" t="str">
        <f>'Initial Data'!E321</f>
        <v/>
      </c>
      <c r="K321" t="str">
        <f>IFERROR(VLOOKUP('Initial Data'!G321,Code!A$1:B$32,2,FALSE),"NULL")</f>
        <v>NULL</v>
      </c>
      <c r="L321" t="str">
        <f>IFERROR(VLOOKUP('Initial Data'!J321,Code!A$1:B$32,2,FALSE),"NULL")</f>
        <v>NULL</v>
      </c>
      <c r="M321" t="str">
        <f>IFERROR(VLOOKUP('Initial Data'!K321,Code!A$1:B$32,2,FALSE),"NULL")</f>
        <v>NULL</v>
      </c>
      <c r="N321" t="str">
        <f>IFERROR(VLOOKUP('Initial Data'!L321,Code!A$1:B$32,2,FALSE),"NULL")</f>
        <v>NULL</v>
      </c>
      <c r="O321" t="str">
        <f>IFERROR(VLOOKUP('Initial Data'!O321,Code!A$1:B$32,2,FALSE),"NULL")</f>
        <v>NULL</v>
      </c>
      <c r="P321" t="str">
        <f>IFERROR(VLOOKUP('Initial Data'!H321,Code!A$1:B$32,2,FALSE),"NULL")</f>
        <v>NULL</v>
      </c>
      <c r="Q321" t="str">
        <f>IFERROR(VLOOKUP('Initial Data'!M321,Code!A$1:B$32,2,FALSE),"NULL")</f>
        <v>NULL</v>
      </c>
      <c r="R321" t="str">
        <f>'Initial Data'!N321</f>
        <v/>
      </c>
      <c r="S321" t="str">
        <f>'Initial Data'!P321</f>
        <v/>
      </c>
      <c r="T321" t="str">
        <f>'Initial Data'!Q321</f>
        <v/>
      </c>
      <c r="U321" t="str">
        <f>'Initial Data'!S321</f>
        <v/>
      </c>
      <c r="V321">
        <f>IFERROR(VLOOKUP('Initial Data'!T321,'Initial Data'!A$1:U$2000,21,FALSE),"")</f>
        <v>69</v>
      </c>
    </row>
    <row r="322" spans="1:22" x14ac:dyDescent="0.2">
      <c r="A322" t="str">
        <f>'Initial Data'!F322</f>
        <v>Component</v>
      </c>
      <c r="B322">
        <f t="shared" si="9"/>
        <v>321</v>
      </c>
      <c r="C322">
        <v>1</v>
      </c>
      <c r="D322" s="5" t="str">
        <f t="shared" si="10"/>
        <v>"2017-01-16 10:10:10"</v>
      </c>
      <c r="E322" s="5" t="str">
        <f t="shared" si="10"/>
        <v>"2017-01-16 10:10:10"</v>
      </c>
      <c r="F322" t="str">
        <f>'Initial Data'!A322</f>
        <v>Custody Forecast Processor</v>
      </c>
      <c r="G322" t="str">
        <f>'Initial Data'!B322</f>
        <v>CID0221</v>
      </c>
      <c r="H322" t="str">
        <f>'Initial Data'!C322</f>
        <v>FOREC</v>
      </c>
      <c r="I322" s="3" t="str">
        <f>'Initial Data'!D322</f>
        <v>Generates account instructions and triggers settlement instruction generation.</v>
      </c>
      <c r="J322" s="3" t="str">
        <f>'Initial Data'!E322</f>
        <v>Generates account instructions and triggers settlement instruction generation</v>
      </c>
      <c r="K322">
        <f>IFERROR(VLOOKUP('Initial Data'!G322,Code!A$1:B$32,2,FALSE),"NULL")</f>
        <v>8</v>
      </c>
      <c r="L322" t="str">
        <f>IFERROR(VLOOKUP('Initial Data'!J322,Code!A$1:B$32,2,FALSE),"NULL")</f>
        <v>NULL</v>
      </c>
      <c r="M322" t="str">
        <f>IFERROR(VLOOKUP('Initial Data'!K322,Code!A$1:B$32,2,FALSE),"NULL")</f>
        <v>NULL</v>
      </c>
      <c r="N322" t="str">
        <f>IFERROR(VLOOKUP('Initial Data'!L322,Code!A$1:B$32,2,FALSE),"NULL")</f>
        <v>NULL</v>
      </c>
      <c r="O322" t="str">
        <f>IFERROR(VLOOKUP('Initial Data'!O322,Code!A$1:B$32,2,FALSE),"NULL")</f>
        <v>NULL</v>
      </c>
      <c r="P322">
        <f>IFERROR(VLOOKUP('Initial Data'!H322,Code!A$1:B$32,2,FALSE),"NULL")</f>
        <v>1</v>
      </c>
      <c r="Q322">
        <f>IFERROR(VLOOKUP('Initial Data'!M322,Code!A$1:B$32,2,FALSE),"NULL")</f>
        <v>13</v>
      </c>
      <c r="R322" t="str">
        <f>'Initial Data'!N322</f>
        <v/>
      </c>
      <c r="S322" t="str">
        <f>'Initial Data'!P322</f>
        <v/>
      </c>
      <c r="T322" t="str">
        <f>'Initial Data'!Q322</f>
        <v/>
      </c>
      <c r="U322" t="str">
        <f>'Initial Data'!S322</f>
        <v/>
      </c>
      <c r="V322">
        <f>IFERROR(VLOOKUP('Initial Data'!T322,'Initial Data'!A$1:U$2000,21,FALSE),"")</f>
        <v>21</v>
      </c>
    </row>
    <row r="323" spans="1:22" x14ac:dyDescent="0.2">
      <c r="A323" t="str">
        <f>'Initial Data'!F323</f>
        <v>Component</v>
      </c>
      <c r="B323">
        <f t="shared" si="9"/>
        <v>322</v>
      </c>
      <c r="C323">
        <v>1</v>
      </c>
      <c r="D323" s="5" t="str">
        <f t="shared" si="10"/>
        <v>"2017-01-16 10:10:10"</v>
      </c>
      <c r="E323" s="5" t="str">
        <f t="shared" si="10"/>
        <v>"2017-01-16 10:10:10"</v>
      </c>
      <c r="F323" t="str">
        <f>'Initial Data'!A323</f>
        <v>CSK ProLog</v>
      </c>
      <c r="G323" t="str">
        <f>'Initial Data'!B323</f>
        <v>CID0839</v>
      </c>
      <c r="H323" t="str">
        <f>'Initial Data'!C323</f>
        <v/>
      </c>
      <c r="I323" s="3" t="str">
        <f>'Initial Data'!D323</f>
        <v>Common Safekeeper Process Logbook</v>
      </c>
      <c r="J323" s="3" t="str">
        <f>'Initial Data'!E323</f>
        <v>The Safekeeper ProLog Application supports the business processes of CBF in its roles as the CSK (Common Safekeeper) and LVO (LuxCSD Vault Operator)</v>
      </c>
      <c r="K323">
        <f>IFERROR(VLOOKUP('Initial Data'!G323,Code!A$1:B$32,2,FALSE),"NULL")</f>
        <v>8</v>
      </c>
      <c r="L323" t="str">
        <f>IFERROR(VLOOKUP('Initial Data'!J323,Code!A$1:B$32,2,FALSE),"NULL")</f>
        <v>NULL</v>
      </c>
      <c r="M323" t="str">
        <f>IFERROR(VLOOKUP('Initial Data'!K323,Code!A$1:B$32,2,FALSE),"NULL")</f>
        <v>NULL</v>
      </c>
      <c r="N323" t="str">
        <f>IFERROR(VLOOKUP('Initial Data'!L323,Code!A$1:B$32,2,FALSE),"NULL")</f>
        <v>NULL</v>
      </c>
      <c r="O323" t="str">
        <f>IFERROR(VLOOKUP('Initial Data'!O323,Code!A$1:B$32,2,FALSE),"NULL")</f>
        <v>NULL</v>
      </c>
      <c r="P323" t="str">
        <f>IFERROR(VLOOKUP('Initial Data'!H323,Code!A$1:B$32,2,FALSE),"NULL")</f>
        <v>NULL</v>
      </c>
      <c r="Q323">
        <f>IFERROR(VLOOKUP('Initial Data'!M323,Code!A$1:B$32,2,FALSE),"NULL")</f>
        <v>13</v>
      </c>
      <c r="R323" t="str">
        <f>'Initial Data'!N323</f>
        <v/>
      </c>
      <c r="S323" t="str">
        <f>'Initial Data'!P323</f>
        <v/>
      </c>
      <c r="T323" t="str">
        <f>'Initial Data'!Q323</f>
        <v/>
      </c>
      <c r="U323" t="str">
        <f>'Initial Data'!S323</f>
        <v/>
      </c>
      <c r="V323">
        <f>IFERROR(VLOOKUP('Initial Data'!T323,'Initial Data'!A$1:U$2000,21,FALSE),"")</f>
        <v>41</v>
      </c>
    </row>
    <row r="324" spans="1:22" x14ac:dyDescent="0.2">
      <c r="A324" t="str">
        <f>'Initial Data'!F324</f>
        <v>Component</v>
      </c>
      <c r="B324">
        <f t="shared" ref="B324:B387" si="11">B323+1</f>
        <v>323</v>
      </c>
      <c r="C324">
        <v>1</v>
      </c>
      <c r="D324" s="5" t="str">
        <f t="shared" si="10"/>
        <v>"2017-01-16 10:10:10"</v>
      </c>
      <c r="E324" s="5" t="str">
        <f t="shared" si="10"/>
        <v>"2017-01-16 10:10:10"</v>
      </c>
      <c r="F324" t="str">
        <f>'Initial Data'!A324</f>
        <v>IFRD Timeline</v>
      </c>
      <c r="G324" t="str">
        <f>'Initial Data'!B324</f>
        <v>CID0849</v>
      </c>
      <c r="H324" t="str">
        <f>'Initial Data'!C324</f>
        <v>IFRD Timeline</v>
      </c>
      <c r="I324" s="3" t="str">
        <f>'Initial Data'!D324</f>
        <v/>
      </c>
      <c r="J324" s="3" t="str">
        <f>'Initial Data'!E324</f>
        <v/>
      </c>
      <c r="K324">
        <f>IFERROR(VLOOKUP('Initial Data'!G324,Code!A$1:B$32,2,FALSE),"NULL")</f>
        <v>8</v>
      </c>
      <c r="L324" t="str">
        <f>IFERROR(VLOOKUP('Initial Data'!J324,Code!A$1:B$32,2,FALSE),"NULL")</f>
        <v>NULL</v>
      </c>
      <c r="M324" t="str">
        <f>IFERROR(VLOOKUP('Initial Data'!K324,Code!A$1:B$32,2,FALSE),"NULL")</f>
        <v>NULL</v>
      </c>
      <c r="N324" t="str">
        <f>IFERROR(VLOOKUP('Initial Data'!L324,Code!A$1:B$32,2,FALSE),"NULL")</f>
        <v>NULL</v>
      </c>
      <c r="O324" t="str">
        <f>IFERROR(VLOOKUP('Initial Data'!O324,Code!A$1:B$32,2,FALSE),"NULL")</f>
        <v>NULL</v>
      </c>
      <c r="P324">
        <f>IFERROR(VLOOKUP('Initial Data'!H324,Code!A$1:B$32,2,FALSE),"NULL")</f>
        <v>2</v>
      </c>
      <c r="Q324">
        <f>IFERROR(VLOOKUP('Initial Data'!M324,Code!A$1:B$32,2,FALSE),"NULL")</f>
        <v>13</v>
      </c>
      <c r="R324" t="str">
        <f>'Initial Data'!N324</f>
        <v>1/business day</v>
      </c>
      <c r="S324" t="str">
        <f>'Initial Data'!P324</f>
        <v/>
      </c>
      <c r="T324" t="str">
        <f>'Initial Data'!Q324</f>
        <v>TNP_SB_INBOUND_QUEUE@TNP</v>
      </c>
      <c r="U324" t="str">
        <f>'Initial Data'!S324</f>
        <v/>
      </c>
      <c r="V324">
        <f>IFERROR(VLOOKUP('Initial Data'!T324,'Initial Data'!A$1:U$2000,21,FALSE),"")</f>
        <v>29</v>
      </c>
    </row>
    <row r="325" spans="1:22" x14ac:dyDescent="0.2">
      <c r="A325" t="str">
        <f>'Initial Data'!F325</f>
        <v>Component</v>
      </c>
      <c r="B325">
        <f t="shared" si="11"/>
        <v>324</v>
      </c>
      <c r="C325">
        <v>1</v>
      </c>
      <c r="D325" s="5" t="str">
        <f t="shared" si="10"/>
        <v>"2017-01-16 10:10:10"</v>
      </c>
      <c r="E325" s="5" t="str">
        <f t="shared" si="10"/>
        <v>"2017-01-16 10:10:10"</v>
      </c>
      <c r="F325" t="str">
        <f>'Initial Data'!A325</f>
        <v>Administration Frontend</v>
      </c>
      <c r="G325" t="str">
        <f>'Initial Data'!B325</f>
        <v>CID1014</v>
      </c>
      <c r="H325" t="str">
        <f>'Initial Data'!C325</f>
        <v/>
      </c>
      <c r="I325" s="3" t="str">
        <f>'Initial Data'!D325</f>
        <v>Admin front-end of standard software ePages</v>
      </c>
      <c r="J325" s="3" t="str">
        <f>'Initial Data'!E325</f>
        <v/>
      </c>
      <c r="K325" t="str">
        <f>IFERROR(VLOOKUP('Initial Data'!G325,Code!A$1:B$32,2,FALSE),"NULL")</f>
        <v>NULL</v>
      </c>
      <c r="L325" t="str">
        <f>IFERROR(VLOOKUP('Initial Data'!J325,Code!A$1:B$32,2,FALSE),"NULL")</f>
        <v>NULL</v>
      </c>
      <c r="M325" t="str">
        <f>IFERROR(VLOOKUP('Initial Data'!K325,Code!A$1:B$32,2,FALSE),"NULL")</f>
        <v>NULL</v>
      </c>
      <c r="N325" t="str">
        <f>IFERROR(VLOOKUP('Initial Data'!L325,Code!A$1:B$32,2,FALSE),"NULL")</f>
        <v>NULL</v>
      </c>
      <c r="O325" t="str">
        <f>IFERROR(VLOOKUP('Initial Data'!O325,Code!A$1:B$32,2,FALSE),"NULL")</f>
        <v>NULL</v>
      </c>
      <c r="P325" t="str">
        <f>IFERROR(VLOOKUP('Initial Data'!H325,Code!A$1:B$32,2,FALSE),"NULL")</f>
        <v>NULL</v>
      </c>
      <c r="Q325" t="str">
        <f>IFERROR(VLOOKUP('Initial Data'!M325,Code!A$1:B$32,2,FALSE),"NULL")</f>
        <v>NULL</v>
      </c>
      <c r="R325" t="str">
        <f>'Initial Data'!N325</f>
        <v/>
      </c>
      <c r="S325" t="str">
        <f>'Initial Data'!P325</f>
        <v/>
      </c>
      <c r="T325" t="str">
        <f>'Initial Data'!Q325</f>
        <v/>
      </c>
      <c r="U325" t="str">
        <f>'Initial Data'!S325</f>
        <v/>
      </c>
      <c r="V325">
        <f>IFERROR(VLOOKUP('Initial Data'!T325,'Initial Data'!A$1:U$2000,21,FALSE),"")</f>
        <v>69</v>
      </c>
    </row>
    <row r="326" spans="1:22" x14ac:dyDescent="0.2">
      <c r="A326" t="str">
        <f>'Initial Data'!F326</f>
        <v>Component</v>
      </c>
      <c r="B326">
        <f t="shared" si="11"/>
        <v>325</v>
      </c>
      <c r="C326">
        <v>1</v>
      </c>
      <c r="D326" s="5" t="str">
        <f t="shared" si="10"/>
        <v>"2017-01-16 10:10:10"</v>
      </c>
      <c r="E326" s="5" t="str">
        <f t="shared" si="10"/>
        <v>"2017-01-16 10:10:10"</v>
      </c>
      <c r="F326" t="str">
        <f>'Initial Data'!A326</f>
        <v>Custody Golden Copy Loader</v>
      </c>
      <c r="G326" t="str">
        <f>'Initial Data'!B326</f>
        <v>CID0222</v>
      </c>
      <c r="H326" t="str">
        <f>'Initial Data'!C326</f>
        <v>GCLoader</v>
      </c>
      <c r="I326" s="3" t="str">
        <f>'Initial Data'!D326</f>
        <v>Load of gelden copies into Custody in test environments.</v>
      </c>
      <c r="J326" s="3" t="str">
        <f>'Initial Data'!E326</f>
        <v/>
      </c>
      <c r="K326">
        <f>IFERROR(VLOOKUP('Initial Data'!G326,Code!A$1:B$32,2,FALSE),"NULL")</f>
        <v>8</v>
      </c>
      <c r="L326" t="str">
        <f>IFERROR(VLOOKUP('Initial Data'!J326,Code!A$1:B$32,2,FALSE),"NULL")</f>
        <v>NULL</v>
      </c>
      <c r="M326" t="str">
        <f>IFERROR(VLOOKUP('Initial Data'!K326,Code!A$1:B$32,2,FALSE),"NULL")</f>
        <v>NULL</v>
      </c>
      <c r="N326" t="str">
        <f>IFERROR(VLOOKUP('Initial Data'!L326,Code!A$1:B$32,2,FALSE),"NULL")</f>
        <v>NULL</v>
      </c>
      <c r="O326" t="str">
        <f>IFERROR(VLOOKUP('Initial Data'!O326,Code!A$1:B$32,2,FALSE),"NULL")</f>
        <v>NULL</v>
      </c>
      <c r="P326">
        <f>IFERROR(VLOOKUP('Initial Data'!H326,Code!A$1:B$32,2,FALSE),"NULL")</f>
        <v>1</v>
      </c>
      <c r="Q326">
        <f>IFERROR(VLOOKUP('Initial Data'!M326,Code!A$1:B$32,2,FALSE),"NULL")</f>
        <v>13</v>
      </c>
      <c r="R326" t="str">
        <f>'Initial Data'!N326</f>
        <v/>
      </c>
      <c r="S326" t="str">
        <f>'Initial Data'!P326</f>
        <v/>
      </c>
      <c r="T326" t="str">
        <f>'Initial Data'!Q326</f>
        <v/>
      </c>
      <c r="U326" t="str">
        <f>'Initial Data'!S326</f>
        <v/>
      </c>
      <c r="V326">
        <f>IFERROR(VLOOKUP('Initial Data'!T326,'Initial Data'!A$1:U$2000,21,FALSE),"")</f>
        <v>21</v>
      </c>
    </row>
    <row r="327" spans="1:22" x14ac:dyDescent="0.2">
      <c r="A327" t="str">
        <f>'Initial Data'!F327</f>
        <v>Component</v>
      </c>
      <c r="B327">
        <f t="shared" si="11"/>
        <v>326</v>
      </c>
      <c r="C327">
        <v>1</v>
      </c>
      <c r="D327" s="5" t="str">
        <f t="shared" si="10"/>
        <v>"2017-01-16 10:10:10"</v>
      </c>
      <c r="E327" s="5" t="str">
        <f t="shared" si="10"/>
        <v>"2017-01-16 10:10:10"</v>
      </c>
      <c r="F327" t="str">
        <f>'Initial Data'!A327</f>
        <v>COL Alert</v>
      </c>
      <c r="G327" t="str">
        <f>'Initial Data'!B327</f>
        <v>CID0148</v>
      </c>
      <c r="H327" t="str">
        <f>'Initial Data'!C327</f>
        <v>COLAlertMDB</v>
      </c>
      <c r="I327" s="3" t="str">
        <f>'Initial Data'!D327</f>
        <v>Alerts on security/cash/Custody instruction sent by RS</v>
      </c>
      <c r="J327" s="3" t="str">
        <f>'Initial Data'!E327</f>
        <v/>
      </c>
      <c r="K327">
        <f>IFERROR(VLOOKUP('Initial Data'!G327,Code!A$1:B$32,2,FALSE),"NULL")</f>
        <v>8</v>
      </c>
      <c r="L327" t="str">
        <f>IFERROR(VLOOKUP('Initial Data'!J327,Code!A$1:B$32,2,FALSE),"NULL")</f>
        <v>NULL</v>
      </c>
      <c r="M327" t="str">
        <f>IFERROR(VLOOKUP('Initial Data'!K327,Code!A$1:B$32,2,FALSE),"NULL")</f>
        <v>NULL</v>
      </c>
      <c r="N327" t="str">
        <f>IFERROR(VLOOKUP('Initial Data'!L327,Code!A$1:B$32,2,FALSE),"NULL")</f>
        <v>NULL</v>
      </c>
      <c r="O327" t="str">
        <f>IFERROR(VLOOKUP('Initial Data'!O327,Code!A$1:B$32,2,FALSE),"NULL")</f>
        <v>NULL</v>
      </c>
      <c r="P327">
        <f>IFERROR(VLOOKUP('Initial Data'!H327,Code!A$1:B$32,2,FALSE),"NULL")</f>
        <v>1</v>
      </c>
      <c r="Q327">
        <f>IFERROR(VLOOKUP('Initial Data'!M327,Code!A$1:B$32,2,FALSE),"NULL")</f>
        <v>13</v>
      </c>
      <c r="R327" t="str">
        <f>'Initial Data'!N327</f>
        <v/>
      </c>
      <c r="S327" t="str">
        <f>'Initial Data'!P327</f>
        <v>AQ_OWNER.COL_INBOUND_ALERT</v>
      </c>
      <c r="T327" t="str">
        <f>'Initial Data'!Q327</f>
        <v/>
      </c>
      <c r="U327" t="str">
        <f>'Initial Data'!S327</f>
        <v/>
      </c>
      <c r="V327">
        <f>IFERROR(VLOOKUP('Initial Data'!T327,'Initial Data'!A$1:U$2000,21,FALSE),"")</f>
        <v>34</v>
      </c>
    </row>
    <row r="328" spans="1:22" x14ac:dyDescent="0.2">
      <c r="A328" t="str">
        <f>'Initial Data'!F328</f>
        <v>Component</v>
      </c>
      <c r="B328">
        <f t="shared" si="11"/>
        <v>327</v>
      </c>
      <c r="C328">
        <v>1</v>
      </c>
      <c r="D328" s="5" t="str">
        <f t="shared" si="10"/>
        <v>"2017-01-16 10:10:10"</v>
      </c>
      <c r="E328" s="5" t="str">
        <f t="shared" si="10"/>
        <v>"2017-01-16 10:10:10"</v>
      </c>
      <c r="F328" t="str">
        <f>'Initial Data'!A328</f>
        <v>VESTIMA Timeline</v>
      </c>
      <c r="G328" t="str">
        <f>'Initial Data'!B328</f>
        <v>CID0879</v>
      </c>
      <c r="H328" t="str">
        <f>'Initial Data'!C328</f>
        <v>VESTIMA Timeline</v>
      </c>
      <c r="I328" s="3" t="str">
        <f>'Initial Data'!D328</f>
        <v/>
      </c>
      <c r="J328" s="3" t="str">
        <f>'Initial Data'!E328</f>
        <v/>
      </c>
      <c r="K328">
        <f>IFERROR(VLOOKUP('Initial Data'!G328,Code!A$1:B$32,2,FALSE),"NULL")</f>
        <v>8</v>
      </c>
      <c r="L328" t="str">
        <f>IFERROR(VLOOKUP('Initial Data'!J328,Code!A$1:B$32,2,FALSE),"NULL")</f>
        <v>NULL</v>
      </c>
      <c r="M328" t="str">
        <f>IFERROR(VLOOKUP('Initial Data'!K328,Code!A$1:B$32,2,FALSE),"NULL")</f>
        <v>NULL</v>
      </c>
      <c r="N328" t="str">
        <f>IFERROR(VLOOKUP('Initial Data'!L328,Code!A$1:B$32,2,FALSE),"NULL")</f>
        <v>NULL</v>
      </c>
      <c r="O328" t="str">
        <f>IFERROR(VLOOKUP('Initial Data'!O328,Code!A$1:B$32,2,FALSE),"NULL")</f>
        <v>NULL</v>
      </c>
      <c r="P328">
        <f>IFERROR(VLOOKUP('Initial Data'!H328,Code!A$1:B$32,2,FALSE),"NULL")</f>
        <v>2</v>
      </c>
      <c r="Q328">
        <f>IFERROR(VLOOKUP('Initial Data'!M328,Code!A$1:B$32,2,FALSE),"NULL")</f>
        <v>13</v>
      </c>
      <c r="R328" t="str">
        <f>'Initial Data'!N328</f>
        <v>1/business day</v>
      </c>
      <c r="S328" t="str">
        <f>'Initial Data'!P328</f>
        <v>O2UC4_QUEUE@TNP</v>
      </c>
      <c r="T328" t="str">
        <f>'Initial Data'!Q328</f>
        <v>jms/BusinessMessageQueue</v>
      </c>
      <c r="U328" t="str">
        <f>'Initial Data'!S328</f>
        <v/>
      </c>
      <c r="V328">
        <f>IFERROR(VLOOKUP('Initial Data'!T328,'Initial Data'!A$1:U$2000,21,FALSE),"")</f>
        <v>29</v>
      </c>
    </row>
    <row r="329" spans="1:22" x14ac:dyDescent="0.2">
      <c r="A329" t="str">
        <f>'Initial Data'!F329</f>
        <v>Component</v>
      </c>
      <c r="B329">
        <f t="shared" si="11"/>
        <v>328</v>
      </c>
      <c r="C329">
        <v>1</v>
      </c>
      <c r="D329" s="5" t="str">
        <f t="shared" si="10"/>
        <v>"2017-01-16 10:10:10"</v>
      </c>
      <c r="E329" s="5" t="str">
        <f t="shared" si="10"/>
        <v>"2017-01-16 10:10:10"</v>
      </c>
      <c r="F329" t="str">
        <f>'Initial Data'!A329</f>
        <v>Xetra:JTrader</v>
      </c>
      <c r="G329" t="str">
        <f>'Initial Data'!B329</f>
        <v>CID1036</v>
      </c>
      <c r="H329" t="str">
        <f>'Initial Data'!C329</f>
        <v>MSToolID=77</v>
      </c>
      <c r="I329" s="3" t="str">
        <f>'Initial Data'!D329</f>
        <v/>
      </c>
      <c r="J329" s="3" t="str">
        <f>'Initial Data'!E329</f>
        <v/>
      </c>
      <c r="K329">
        <f>IFERROR(VLOOKUP('Initial Data'!G329,Code!A$1:B$32,2,FALSE),"NULL")</f>
        <v>12</v>
      </c>
      <c r="L329" t="str">
        <f>IFERROR(VLOOKUP('Initial Data'!J329,Code!A$1:B$32,2,FALSE),"NULL")</f>
        <v>NULL</v>
      </c>
      <c r="M329" t="str">
        <f>IFERROR(VLOOKUP('Initial Data'!K329,Code!A$1:B$32,2,FALSE),"NULL")</f>
        <v>NULL</v>
      </c>
      <c r="N329" t="str">
        <f>IFERROR(VLOOKUP('Initial Data'!L329,Code!A$1:B$32,2,FALSE),"NULL")</f>
        <v>NULL</v>
      </c>
      <c r="O329" t="str">
        <f>IFERROR(VLOOKUP('Initial Data'!O329,Code!A$1:B$32,2,FALSE),"NULL")</f>
        <v>NULL</v>
      </c>
      <c r="P329" t="str">
        <f>IFERROR(VLOOKUP('Initial Data'!H329,Code!A$1:B$32,2,FALSE),"NULL")</f>
        <v>NULL</v>
      </c>
      <c r="Q329">
        <f>IFERROR(VLOOKUP('Initial Data'!M329,Code!A$1:B$32,2,FALSE),"NULL")</f>
        <v>13</v>
      </c>
      <c r="R329" t="str">
        <f>'Initial Data'!N329</f>
        <v/>
      </c>
      <c r="S329" t="str">
        <f>'Initial Data'!P329</f>
        <v/>
      </c>
      <c r="T329" t="str">
        <f>'Initial Data'!Q329</f>
        <v/>
      </c>
      <c r="U329" t="str">
        <f>'Initial Data'!S329</f>
        <v/>
      </c>
      <c r="V329">
        <f>IFERROR(VLOOKUP('Initial Data'!T329,'Initial Data'!A$1:U$2000,21,FALSE),"")</f>
        <v>6</v>
      </c>
    </row>
    <row r="330" spans="1:22" x14ac:dyDescent="0.2">
      <c r="A330" t="str">
        <f>'Initial Data'!F330</f>
        <v>Component</v>
      </c>
      <c r="B330">
        <f t="shared" si="11"/>
        <v>329</v>
      </c>
      <c r="C330">
        <v>1</v>
      </c>
      <c r="D330" s="5" t="str">
        <f t="shared" si="10"/>
        <v>"2017-01-16 10:10:10"</v>
      </c>
      <c r="E330" s="5" t="str">
        <f t="shared" si="10"/>
        <v>"2017-01-16 10:10:10"</v>
      </c>
      <c r="F330" t="str">
        <f>'Initial Data'!A330</f>
        <v>Custody IAGEN Monitor</v>
      </c>
      <c r="G330" t="str">
        <f>'Initial Data'!B330</f>
        <v>CID0223</v>
      </c>
      <c r="H330" t="str">
        <f>'Initial Data'!C330</f>
        <v>IAGEN</v>
      </c>
      <c r="I330" s="3" t="str">
        <f>'Initial Data'!D330</f>
        <v>30/3 instances. Generates silver copies based on event definitions.</v>
      </c>
      <c r="J330" s="3" t="str">
        <f>'Initial Data'!E330</f>
        <v>Generates silver copies based on event definitions. IAGEN Monitor handles different processes:</v>
      </c>
      <c r="K330">
        <f>IFERROR(VLOOKUP('Initial Data'!G330,Code!A$1:B$32,2,FALSE),"NULL")</f>
        <v>8</v>
      </c>
      <c r="L330" t="str">
        <f>IFERROR(VLOOKUP('Initial Data'!J330,Code!A$1:B$32,2,FALSE),"NULL")</f>
        <v>NULL</v>
      </c>
      <c r="M330" t="str">
        <f>IFERROR(VLOOKUP('Initial Data'!K330,Code!A$1:B$32,2,FALSE),"NULL")</f>
        <v>NULL</v>
      </c>
      <c r="N330" t="str">
        <f>IFERROR(VLOOKUP('Initial Data'!L330,Code!A$1:B$32,2,FALSE),"NULL")</f>
        <v>NULL</v>
      </c>
      <c r="O330" t="str">
        <f>IFERROR(VLOOKUP('Initial Data'!O330,Code!A$1:B$32,2,FALSE),"NULL")</f>
        <v>NULL</v>
      </c>
      <c r="P330">
        <f>IFERROR(VLOOKUP('Initial Data'!H330,Code!A$1:B$32,2,FALSE),"NULL")</f>
        <v>1</v>
      </c>
      <c r="Q330">
        <f>IFERROR(VLOOKUP('Initial Data'!M330,Code!A$1:B$32,2,FALSE),"NULL")</f>
        <v>13</v>
      </c>
      <c r="R330" t="str">
        <f>'Initial Data'!N330</f>
        <v/>
      </c>
      <c r="S330" t="str">
        <f>'Initial Data'!P330</f>
        <v/>
      </c>
      <c r="T330" t="str">
        <f>'Initial Data'!Q330</f>
        <v/>
      </c>
      <c r="U330" t="str">
        <f>'Initial Data'!S330</f>
        <v/>
      </c>
      <c r="V330">
        <f>IFERROR(VLOOKUP('Initial Data'!T330,'Initial Data'!A$1:U$2000,21,FALSE),"")</f>
        <v>21</v>
      </c>
    </row>
    <row r="331" spans="1:22" x14ac:dyDescent="0.2">
      <c r="A331" t="str">
        <f>'Initial Data'!F331</f>
        <v>Component</v>
      </c>
      <c r="B331">
        <f t="shared" si="11"/>
        <v>330</v>
      </c>
      <c r="C331">
        <v>1</v>
      </c>
      <c r="D331" s="5" t="str">
        <f t="shared" si="10"/>
        <v>"2017-01-16 10:10:10"</v>
      </c>
      <c r="E331" s="5" t="str">
        <f t="shared" si="10"/>
        <v>"2017-01-16 10:10:10"</v>
      </c>
      <c r="F331" t="str">
        <f>'Initial Data'!A331</f>
        <v>COL Cash Instruction Validation Feedback</v>
      </c>
      <c r="G331" t="str">
        <f>'Initial Data'!B331</f>
        <v>CID0146</v>
      </c>
      <c r="H331" t="str">
        <f>'Initial Data'!C331</f>
        <v>CashValidationFeedbackMDB</v>
      </c>
      <c r="I331" s="3" t="str">
        <f>'Initial Data'!D331</f>
        <v>Cash Instructions feedbacks sent by NCCIP</v>
      </c>
      <c r="J331" s="3" t="str">
        <f>'Initial Data'!E331</f>
        <v/>
      </c>
      <c r="K331">
        <f>IFERROR(VLOOKUP('Initial Data'!G331,Code!A$1:B$32,2,FALSE),"NULL")</f>
        <v>8</v>
      </c>
      <c r="L331" t="str">
        <f>IFERROR(VLOOKUP('Initial Data'!J331,Code!A$1:B$32,2,FALSE),"NULL")</f>
        <v>NULL</v>
      </c>
      <c r="M331" t="str">
        <f>IFERROR(VLOOKUP('Initial Data'!K331,Code!A$1:B$32,2,FALSE),"NULL")</f>
        <v>NULL</v>
      </c>
      <c r="N331" t="str">
        <f>IFERROR(VLOOKUP('Initial Data'!L331,Code!A$1:B$32,2,FALSE),"NULL")</f>
        <v>NULL</v>
      </c>
      <c r="O331" t="str">
        <f>IFERROR(VLOOKUP('Initial Data'!O331,Code!A$1:B$32,2,FALSE),"NULL")</f>
        <v>NULL</v>
      </c>
      <c r="P331">
        <f>IFERROR(VLOOKUP('Initial Data'!H331,Code!A$1:B$32,2,FALSE),"NULL")</f>
        <v>1</v>
      </c>
      <c r="Q331">
        <f>IFERROR(VLOOKUP('Initial Data'!M331,Code!A$1:B$32,2,FALSE),"NULL")</f>
        <v>13</v>
      </c>
      <c r="R331" t="str">
        <f>'Initial Data'!N331</f>
        <v/>
      </c>
      <c r="S331" t="str">
        <f>'Initial Data'!P331</f>
        <v>AQ_OWNER.COL_INBOUND_CASH_FBCK</v>
      </c>
      <c r="T331" t="str">
        <f>'Initial Data'!Q331</f>
        <v/>
      </c>
      <c r="U331" t="str">
        <f>'Initial Data'!S331</f>
        <v/>
      </c>
      <c r="V331">
        <f>IFERROR(VLOOKUP('Initial Data'!T331,'Initial Data'!A$1:U$2000,21,FALSE),"")</f>
        <v>34</v>
      </c>
    </row>
    <row r="332" spans="1:22" x14ac:dyDescent="0.2">
      <c r="A332" t="str">
        <f>'Initial Data'!F332</f>
        <v>Component</v>
      </c>
      <c r="B332">
        <f t="shared" si="11"/>
        <v>331</v>
      </c>
      <c r="C332">
        <v>1</v>
      </c>
      <c r="D332" s="5" t="str">
        <f t="shared" si="10"/>
        <v>"2017-01-16 10:10:10"</v>
      </c>
      <c r="E332" s="5" t="str">
        <f t="shared" si="10"/>
        <v>"2017-01-16 10:10:10"</v>
      </c>
      <c r="F332" t="str">
        <f>'Initial Data'!A332</f>
        <v>VESTIMA_CASH_DEADLINE_ALERT</v>
      </c>
      <c r="G332" t="str">
        <f>'Initial Data'!B332</f>
        <v>CID0880</v>
      </c>
      <c r="H332" t="str">
        <f>'Initial Data'!C332</f>
        <v>VESTIMA_CASH_DEADLINE_ALERT</v>
      </c>
      <c r="I332" s="3" t="str">
        <f>'Initial Data'!D332</f>
        <v/>
      </c>
      <c r="J332" s="3" t="str">
        <f>'Initial Data'!E332</f>
        <v/>
      </c>
      <c r="K332">
        <f>IFERROR(VLOOKUP('Initial Data'!G332,Code!A$1:B$32,2,FALSE),"NULL")</f>
        <v>8</v>
      </c>
      <c r="L332" t="str">
        <f>IFERROR(VLOOKUP('Initial Data'!J332,Code!A$1:B$32,2,FALSE),"NULL")</f>
        <v>NULL</v>
      </c>
      <c r="M332" t="str">
        <f>IFERROR(VLOOKUP('Initial Data'!K332,Code!A$1:B$32,2,FALSE),"NULL")</f>
        <v>NULL</v>
      </c>
      <c r="N332" t="str">
        <f>IFERROR(VLOOKUP('Initial Data'!L332,Code!A$1:B$32,2,FALSE),"NULL")</f>
        <v>NULL</v>
      </c>
      <c r="O332" t="str">
        <f>IFERROR(VLOOKUP('Initial Data'!O332,Code!A$1:B$32,2,FALSE),"NULL")</f>
        <v>NULL</v>
      </c>
      <c r="P332">
        <f>IFERROR(VLOOKUP('Initial Data'!H332,Code!A$1:B$32,2,FALSE),"NULL")</f>
        <v>2</v>
      </c>
      <c r="Q332">
        <f>IFERROR(VLOOKUP('Initial Data'!M332,Code!A$1:B$32,2,FALSE),"NULL")</f>
        <v>13</v>
      </c>
      <c r="R332" t="str">
        <f>'Initial Data'!N332</f>
        <v>2/hour</v>
      </c>
      <c r="S332" t="str">
        <f>'Initial Data'!P332</f>
        <v/>
      </c>
      <c r="T332" t="str">
        <f>'Initial Data'!Q332</f>
        <v>jms/BusinessMessageQueue</v>
      </c>
      <c r="U332" t="str">
        <f>'Initial Data'!S332</f>
        <v/>
      </c>
      <c r="V332">
        <f>IFERROR(VLOOKUP('Initial Data'!T332,'Initial Data'!A$1:U$2000,21,FALSE),"")</f>
        <v>29</v>
      </c>
    </row>
    <row r="333" spans="1:22" x14ac:dyDescent="0.2">
      <c r="A333" t="str">
        <f>'Initial Data'!F333</f>
        <v>Component</v>
      </c>
      <c r="B333">
        <f t="shared" si="11"/>
        <v>332</v>
      </c>
      <c r="C333">
        <v>1</v>
      </c>
      <c r="D333" s="5" t="str">
        <f t="shared" si="10"/>
        <v>"2017-01-16 10:10:10"</v>
      </c>
      <c r="E333" s="5" t="str">
        <f t="shared" si="10"/>
        <v>"2017-01-16 10:10:10"</v>
      </c>
      <c r="F333" t="str">
        <f>'Initial Data'!A333</f>
        <v>Xetra:OPM</v>
      </c>
      <c r="G333" t="str">
        <f>'Initial Data'!B333</f>
        <v>CID1170</v>
      </c>
      <c r="H333" t="str">
        <f>'Initial Data'!C333</f>
        <v/>
      </c>
      <c r="I333" s="3" t="str">
        <f>'Initial Data'!D333</f>
        <v>Online Performance Monitor</v>
      </c>
      <c r="J333" s="3" t="str">
        <f>'Initial Data'!E333</f>
        <v/>
      </c>
      <c r="K333">
        <f>IFERROR(VLOOKUP('Initial Data'!G333,Code!A$1:B$32,2,FALSE),"NULL")</f>
        <v>10</v>
      </c>
      <c r="L333" t="str">
        <f>IFERROR(VLOOKUP('Initial Data'!J333,Code!A$1:B$32,2,FALSE),"NULL")</f>
        <v>NULL</v>
      </c>
      <c r="M333" t="str">
        <f>IFERROR(VLOOKUP('Initial Data'!K333,Code!A$1:B$32,2,FALSE),"NULL")</f>
        <v>NULL</v>
      </c>
      <c r="N333" t="str">
        <f>IFERROR(VLOOKUP('Initial Data'!L333,Code!A$1:B$32,2,FALSE),"NULL")</f>
        <v>NULL</v>
      </c>
      <c r="O333" t="str">
        <f>IFERROR(VLOOKUP('Initial Data'!O333,Code!A$1:B$32,2,FALSE),"NULL")</f>
        <v>NULL</v>
      </c>
      <c r="P333" t="str">
        <f>IFERROR(VLOOKUP('Initial Data'!H333,Code!A$1:B$32,2,FALSE),"NULL")</f>
        <v>NULL</v>
      </c>
      <c r="Q333">
        <f>IFERROR(VLOOKUP('Initial Data'!M333,Code!A$1:B$32,2,FALSE),"NULL")</f>
        <v>13</v>
      </c>
      <c r="R333" t="str">
        <f>'Initial Data'!N333</f>
        <v/>
      </c>
      <c r="S333" t="str">
        <f>'Initial Data'!P333</f>
        <v/>
      </c>
      <c r="T333" t="str">
        <f>'Initial Data'!Q333</f>
        <v/>
      </c>
      <c r="U333" t="str">
        <f>'Initial Data'!S333</f>
        <v/>
      </c>
      <c r="V333">
        <f>IFERROR(VLOOKUP('Initial Data'!T333,'Initial Data'!A$1:U$2000,21,FALSE),"")</f>
        <v>6</v>
      </c>
    </row>
    <row r="334" spans="1:22" x14ac:dyDescent="0.2">
      <c r="A334" t="str">
        <f>'Initial Data'!F334</f>
        <v>Component</v>
      </c>
      <c r="B334">
        <f t="shared" si="11"/>
        <v>333</v>
      </c>
      <c r="C334">
        <v>1</v>
      </c>
      <c r="D334" s="5" t="str">
        <f t="shared" si="10"/>
        <v>"2017-01-16 10:10:10"</v>
      </c>
      <c r="E334" s="5" t="str">
        <f t="shared" si="10"/>
        <v>"2017-01-16 10:10:10"</v>
      </c>
      <c r="F334" t="str">
        <f>'Initial Data'!A334</f>
        <v>Custody Ineligibility Extractor</v>
      </c>
      <c r="G334" t="str">
        <f>'Initial Data'!B334</f>
        <v>CID0224</v>
      </c>
      <c r="H334" t="str">
        <f>'Initial Data'!C334</f>
        <v>InligE</v>
      </c>
      <c r="I334" s="3" t="str">
        <f>'Initial Data'!D334</f>
        <v>Sends ineligibility periods to CMAX.</v>
      </c>
      <c r="J334" s="3" t="str">
        <f>'Initial Data'!E334</f>
        <v>Sends ineligibility periods to CMAX</v>
      </c>
      <c r="K334">
        <f>IFERROR(VLOOKUP('Initial Data'!G334,Code!A$1:B$32,2,FALSE),"NULL")</f>
        <v>8</v>
      </c>
      <c r="L334" t="str">
        <f>IFERROR(VLOOKUP('Initial Data'!J334,Code!A$1:B$32,2,FALSE),"NULL")</f>
        <v>NULL</v>
      </c>
      <c r="M334" t="str">
        <f>IFERROR(VLOOKUP('Initial Data'!K334,Code!A$1:B$32,2,FALSE),"NULL")</f>
        <v>NULL</v>
      </c>
      <c r="N334" t="str">
        <f>IFERROR(VLOOKUP('Initial Data'!L334,Code!A$1:B$32,2,FALSE),"NULL")</f>
        <v>NULL</v>
      </c>
      <c r="O334" t="str">
        <f>IFERROR(VLOOKUP('Initial Data'!O334,Code!A$1:B$32,2,FALSE),"NULL")</f>
        <v>NULL</v>
      </c>
      <c r="P334">
        <f>IFERROR(VLOOKUP('Initial Data'!H334,Code!A$1:B$32,2,FALSE),"NULL")</f>
        <v>1</v>
      </c>
      <c r="Q334">
        <f>IFERROR(VLOOKUP('Initial Data'!M334,Code!A$1:B$32,2,FALSE),"NULL")</f>
        <v>13</v>
      </c>
      <c r="R334" t="str">
        <f>'Initial Data'!N334</f>
        <v/>
      </c>
      <c r="S334" t="str">
        <f>'Initial Data'!P334</f>
        <v/>
      </c>
      <c r="T334" t="str">
        <f>'Initial Data'!Q334</f>
        <v>AQ_OWNER.CUSTDY_SB_INBOUND_QUEUE, AQ_OWNER.CUSTODY_CMAX_INELG_QUEUE</v>
      </c>
      <c r="U334" t="str">
        <f>'Initial Data'!S334</f>
        <v/>
      </c>
      <c r="V334">
        <f>IFERROR(VLOOKUP('Initial Data'!T334,'Initial Data'!A$1:U$2000,21,FALSE),"")</f>
        <v>21</v>
      </c>
    </row>
    <row r="335" spans="1:22" x14ac:dyDescent="0.2">
      <c r="A335" t="str">
        <f>'Initial Data'!F335</f>
        <v>Component</v>
      </c>
      <c r="B335">
        <f t="shared" si="11"/>
        <v>334</v>
      </c>
      <c r="C335">
        <v>1</v>
      </c>
      <c r="D335" s="5" t="str">
        <f t="shared" si="10"/>
        <v>"2017-01-16 10:10:10"</v>
      </c>
      <c r="E335" s="5" t="str">
        <f t="shared" si="10"/>
        <v>"2017-01-16 10:10:10"</v>
      </c>
      <c r="F335" t="str">
        <f>'Initial Data'!A335</f>
        <v>COL Collateral Instruction Validation Feedback</v>
      </c>
      <c r="G335" t="str">
        <f>'Initial Data'!B335</f>
        <v>CID0149</v>
      </c>
      <c r="H335" t="str">
        <f>'Initial Data'!C335</f>
        <v>CollateralPreReleaseValidationFeedbackMDB</v>
      </c>
      <c r="I335" s="3" t="str">
        <f>'Initial Data'!D335</f>
        <v>Collateral instruction feedback sent by  CMAX</v>
      </c>
      <c r="J335" s="3" t="str">
        <f>'Initial Data'!E335</f>
        <v/>
      </c>
      <c r="K335">
        <f>IFERROR(VLOOKUP('Initial Data'!G335,Code!A$1:B$32,2,FALSE),"NULL")</f>
        <v>8</v>
      </c>
      <c r="L335" t="str">
        <f>IFERROR(VLOOKUP('Initial Data'!J335,Code!A$1:B$32,2,FALSE),"NULL")</f>
        <v>NULL</v>
      </c>
      <c r="M335" t="str">
        <f>IFERROR(VLOOKUP('Initial Data'!K335,Code!A$1:B$32,2,FALSE),"NULL")</f>
        <v>NULL</v>
      </c>
      <c r="N335" t="str">
        <f>IFERROR(VLOOKUP('Initial Data'!L335,Code!A$1:B$32,2,FALSE),"NULL")</f>
        <v>NULL</v>
      </c>
      <c r="O335" t="str">
        <f>IFERROR(VLOOKUP('Initial Data'!O335,Code!A$1:B$32,2,FALSE),"NULL")</f>
        <v>NULL</v>
      </c>
      <c r="P335">
        <f>IFERROR(VLOOKUP('Initial Data'!H335,Code!A$1:B$32,2,FALSE),"NULL")</f>
        <v>1</v>
      </c>
      <c r="Q335">
        <f>IFERROR(VLOOKUP('Initial Data'!M335,Code!A$1:B$32,2,FALSE),"NULL")</f>
        <v>13</v>
      </c>
      <c r="R335" t="str">
        <f>'Initial Data'!N335</f>
        <v/>
      </c>
      <c r="S335" t="str">
        <f>'Initial Data'!P335</f>
        <v>AQ_OWNER.AQ_RSDB_CMAX_COL</v>
      </c>
      <c r="T335" t="str">
        <f>'Initial Data'!Q335</f>
        <v/>
      </c>
      <c r="U335" t="str">
        <f>'Initial Data'!S335</f>
        <v/>
      </c>
      <c r="V335">
        <f>IFERROR(VLOOKUP('Initial Data'!T335,'Initial Data'!A$1:U$2000,21,FALSE),"")</f>
        <v>34</v>
      </c>
    </row>
    <row r="336" spans="1:22" x14ac:dyDescent="0.2">
      <c r="A336" t="str">
        <f>'Initial Data'!F336</f>
        <v>Component</v>
      </c>
      <c r="B336">
        <f t="shared" si="11"/>
        <v>335</v>
      </c>
      <c r="C336">
        <v>1</v>
      </c>
      <c r="D336" s="5" t="str">
        <f t="shared" si="10"/>
        <v>"2017-01-16 10:10:10"</v>
      </c>
      <c r="E336" s="5" t="str">
        <f t="shared" si="10"/>
        <v>"2017-01-16 10:10:10"</v>
      </c>
      <c r="F336" t="str">
        <f>'Initial Data'!A336</f>
        <v>VESTIMA_CRTS_REPORT_ACQUISITION</v>
      </c>
      <c r="G336" t="str">
        <f>'Initial Data'!B336</f>
        <v>CID0881</v>
      </c>
      <c r="H336" t="str">
        <f>'Initial Data'!C336</f>
        <v>VESTIMA_CRTS_REPORT_ACQUISITION</v>
      </c>
      <c r="I336" s="3" t="str">
        <f>'Initial Data'!D336</f>
        <v/>
      </c>
      <c r="J336" s="3" t="str">
        <f>'Initial Data'!E336</f>
        <v/>
      </c>
      <c r="K336">
        <f>IFERROR(VLOOKUP('Initial Data'!G336,Code!A$1:B$32,2,FALSE),"NULL")</f>
        <v>8</v>
      </c>
      <c r="L336" t="str">
        <f>IFERROR(VLOOKUP('Initial Data'!J336,Code!A$1:B$32,2,FALSE),"NULL")</f>
        <v>NULL</v>
      </c>
      <c r="M336" t="str">
        <f>IFERROR(VLOOKUP('Initial Data'!K336,Code!A$1:B$32,2,FALSE),"NULL")</f>
        <v>NULL</v>
      </c>
      <c r="N336" t="str">
        <f>IFERROR(VLOOKUP('Initial Data'!L336,Code!A$1:B$32,2,FALSE),"NULL")</f>
        <v>NULL</v>
      </c>
      <c r="O336" t="str">
        <f>IFERROR(VLOOKUP('Initial Data'!O336,Code!A$1:B$32,2,FALSE),"NULL")</f>
        <v>NULL</v>
      </c>
      <c r="P336">
        <f>IFERROR(VLOOKUP('Initial Data'!H336,Code!A$1:B$32,2,FALSE),"NULL")</f>
        <v>2</v>
      </c>
      <c r="Q336">
        <f>IFERROR(VLOOKUP('Initial Data'!M336,Code!A$1:B$32,2,FALSE),"NULL")</f>
        <v>13</v>
      </c>
      <c r="R336" t="str">
        <f>'Initial Data'!N336</f>
        <v>6/hour</v>
      </c>
      <c r="S336" t="str">
        <f>'Initial Data'!P336</f>
        <v/>
      </c>
      <c r="T336" t="str">
        <f>'Initial Data'!Q336</f>
        <v>TNP_SB_INBOUND_QUEUE@TNP</v>
      </c>
      <c r="U336" t="str">
        <f>'Initial Data'!S336</f>
        <v/>
      </c>
      <c r="V336">
        <f>IFERROR(VLOOKUP('Initial Data'!T336,'Initial Data'!A$1:U$2000,21,FALSE),"")</f>
        <v>29</v>
      </c>
    </row>
    <row r="337" spans="1:22" x14ac:dyDescent="0.2">
      <c r="A337" t="str">
        <f>'Initial Data'!F337</f>
        <v>Component</v>
      </c>
      <c r="B337">
        <f t="shared" si="11"/>
        <v>336</v>
      </c>
      <c r="C337">
        <v>1</v>
      </c>
      <c r="D337" s="5" t="str">
        <f t="shared" si="10"/>
        <v>"2017-01-16 10:10:10"</v>
      </c>
      <c r="E337" s="5" t="str">
        <f t="shared" si="10"/>
        <v>"2017-01-16 10:10:10"</v>
      </c>
      <c r="F337" t="str">
        <f>'Initial Data'!A337</f>
        <v>Database Component</v>
      </c>
      <c r="G337" t="str">
        <f>'Initial Data'!B337</f>
        <v>CID1023</v>
      </c>
      <c r="H337" t="str">
        <f>'Initial Data'!C337</f>
        <v/>
      </c>
      <c r="I337" s="3" t="str">
        <f>'Initial Data'!D337</f>
        <v/>
      </c>
      <c r="J337" s="3" t="str">
        <f>'Initial Data'!E337</f>
        <v/>
      </c>
      <c r="K337" t="str">
        <f>IFERROR(VLOOKUP('Initial Data'!G337,Code!A$1:B$32,2,FALSE),"NULL")</f>
        <v>NULL</v>
      </c>
      <c r="L337" t="str">
        <f>IFERROR(VLOOKUP('Initial Data'!J337,Code!A$1:B$32,2,FALSE),"NULL")</f>
        <v>NULL</v>
      </c>
      <c r="M337" t="str">
        <f>IFERROR(VLOOKUP('Initial Data'!K337,Code!A$1:B$32,2,FALSE),"NULL")</f>
        <v>NULL</v>
      </c>
      <c r="N337" t="str">
        <f>IFERROR(VLOOKUP('Initial Data'!L337,Code!A$1:B$32,2,FALSE),"NULL")</f>
        <v>NULL</v>
      </c>
      <c r="O337" t="str">
        <f>IFERROR(VLOOKUP('Initial Data'!O337,Code!A$1:B$32,2,FALSE),"NULL")</f>
        <v>NULL</v>
      </c>
      <c r="P337" t="str">
        <f>IFERROR(VLOOKUP('Initial Data'!H337,Code!A$1:B$32,2,FALSE),"NULL")</f>
        <v>NULL</v>
      </c>
      <c r="Q337" t="str">
        <f>IFERROR(VLOOKUP('Initial Data'!M337,Code!A$1:B$32,2,FALSE),"NULL")</f>
        <v>NULL</v>
      </c>
      <c r="R337" t="str">
        <f>'Initial Data'!N337</f>
        <v/>
      </c>
      <c r="S337" t="str">
        <f>'Initial Data'!P337</f>
        <v/>
      </c>
      <c r="T337" t="str">
        <f>'Initial Data'!Q337</f>
        <v/>
      </c>
      <c r="U337" t="str">
        <f>'Initial Data'!S337</f>
        <v/>
      </c>
      <c r="V337">
        <f>IFERROR(VLOOKUP('Initial Data'!T337,'Initial Data'!A$1:U$2000,21,FALSE),"")</f>
        <v>71</v>
      </c>
    </row>
    <row r="338" spans="1:22" x14ac:dyDescent="0.2">
      <c r="A338" t="str">
        <f>'Initial Data'!F338</f>
        <v>Component</v>
      </c>
      <c r="B338">
        <f t="shared" si="11"/>
        <v>337</v>
      </c>
      <c r="C338">
        <v>1</v>
      </c>
      <c r="D338" s="5" t="str">
        <f t="shared" si="10"/>
        <v>"2017-01-16 10:10:10"</v>
      </c>
      <c r="E338" s="5" t="str">
        <f t="shared" si="10"/>
        <v>"2017-01-16 10:10:10"</v>
      </c>
      <c r="F338" t="str">
        <f>'Initial Data'!A338</f>
        <v>Custody Instruction Batch Manager - BG</v>
      </c>
      <c r="G338" t="str">
        <f>'Initial Data'!B338</f>
        <v>CID0226</v>
      </c>
      <c r="H338" t="str">
        <f>'Initial Data'!C338</f>
        <v>InxBG</v>
      </c>
      <c r="I338" s="3" t="str">
        <f>'Initial Data'!D338</f>
        <v>Generates account instructions based on a file.</v>
      </c>
      <c r="J338" s="3" t="str">
        <f>'Initial Data'!E338</f>
        <v>Generates account instructions based on a file</v>
      </c>
      <c r="K338">
        <f>IFERROR(VLOOKUP('Initial Data'!G338,Code!A$1:B$32,2,FALSE),"NULL")</f>
        <v>8</v>
      </c>
      <c r="L338" t="str">
        <f>IFERROR(VLOOKUP('Initial Data'!J338,Code!A$1:B$32,2,FALSE),"NULL")</f>
        <v>NULL</v>
      </c>
      <c r="M338" t="str">
        <f>IFERROR(VLOOKUP('Initial Data'!K338,Code!A$1:B$32,2,FALSE),"NULL")</f>
        <v>NULL</v>
      </c>
      <c r="N338" t="str">
        <f>IFERROR(VLOOKUP('Initial Data'!L338,Code!A$1:B$32,2,FALSE),"NULL")</f>
        <v>NULL</v>
      </c>
      <c r="O338" t="str">
        <f>IFERROR(VLOOKUP('Initial Data'!O338,Code!A$1:B$32,2,FALSE),"NULL")</f>
        <v>NULL</v>
      </c>
      <c r="P338">
        <f>IFERROR(VLOOKUP('Initial Data'!H338,Code!A$1:B$32,2,FALSE),"NULL")</f>
        <v>1</v>
      </c>
      <c r="Q338">
        <f>IFERROR(VLOOKUP('Initial Data'!M338,Code!A$1:B$32,2,FALSE),"NULL")</f>
        <v>13</v>
      </c>
      <c r="R338" t="str">
        <f>'Initial Data'!N338</f>
        <v/>
      </c>
      <c r="S338" t="str">
        <f>'Initial Data'!P338</f>
        <v/>
      </c>
      <c r="T338" t="str">
        <f>'Initial Data'!Q338</f>
        <v/>
      </c>
      <c r="U338" t="str">
        <f>'Initial Data'!S338</f>
        <v/>
      </c>
      <c r="V338">
        <f>IFERROR(VLOOKUP('Initial Data'!T338,'Initial Data'!A$1:U$2000,21,FALSE),"")</f>
        <v>21</v>
      </c>
    </row>
    <row r="339" spans="1:22" x14ac:dyDescent="0.2">
      <c r="A339" t="str">
        <f>'Initial Data'!F339</f>
        <v>Component</v>
      </c>
      <c r="B339">
        <f t="shared" si="11"/>
        <v>338</v>
      </c>
      <c r="C339">
        <v>1</v>
      </c>
      <c r="D339" s="5" t="str">
        <f t="shared" si="10"/>
        <v>"2017-01-16 10:10:10"</v>
      </c>
      <c r="E339" s="5" t="str">
        <f t="shared" si="10"/>
        <v>"2017-01-16 10:10:10"</v>
      </c>
      <c r="F339" t="str">
        <f>'Initial Data'!A339</f>
        <v>COL Custody Instruction Validation Feedback</v>
      </c>
      <c r="G339" t="str">
        <f>'Initial Data'!B339</f>
        <v>CID0145</v>
      </c>
      <c r="H339" t="str">
        <f>'Initial Data'!C339</f>
        <v>CAValidationFeedbackMDB</v>
      </c>
      <c r="I339" s="3" t="str">
        <f>'Initial Data'!D339</f>
        <v>CA Instructiions feedbacks sent by Custody</v>
      </c>
      <c r="J339" s="3" t="str">
        <f>'Initial Data'!E339</f>
        <v/>
      </c>
      <c r="K339">
        <f>IFERROR(VLOOKUP('Initial Data'!G339,Code!A$1:B$32,2,FALSE),"NULL")</f>
        <v>8</v>
      </c>
      <c r="L339" t="str">
        <f>IFERROR(VLOOKUP('Initial Data'!J339,Code!A$1:B$32,2,FALSE),"NULL")</f>
        <v>NULL</v>
      </c>
      <c r="M339" t="str">
        <f>IFERROR(VLOOKUP('Initial Data'!K339,Code!A$1:B$32,2,FALSE),"NULL")</f>
        <v>NULL</v>
      </c>
      <c r="N339" t="str">
        <f>IFERROR(VLOOKUP('Initial Data'!L339,Code!A$1:B$32,2,FALSE),"NULL")</f>
        <v>NULL</v>
      </c>
      <c r="O339" t="str">
        <f>IFERROR(VLOOKUP('Initial Data'!O339,Code!A$1:B$32,2,FALSE),"NULL")</f>
        <v>NULL</v>
      </c>
      <c r="P339">
        <f>IFERROR(VLOOKUP('Initial Data'!H339,Code!A$1:B$32,2,FALSE),"NULL")</f>
        <v>1</v>
      </c>
      <c r="Q339">
        <f>IFERROR(VLOOKUP('Initial Data'!M339,Code!A$1:B$32,2,FALSE),"NULL")</f>
        <v>13</v>
      </c>
      <c r="R339" t="str">
        <f>'Initial Data'!N339</f>
        <v/>
      </c>
      <c r="S339" t="str">
        <f>'Initial Data'!P339</f>
        <v>AQ_OWNER.COL_INBOUND_CA_FBCK</v>
      </c>
      <c r="T339" t="str">
        <f>'Initial Data'!Q339</f>
        <v/>
      </c>
      <c r="U339" t="str">
        <f>'Initial Data'!S339</f>
        <v/>
      </c>
      <c r="V339">
        <f>IFERROR(VLOOKUP('Initial Data'!T339,'Initial Data'!A$1:U$2000,21,FALSE),"")</f>
        <v>34</v>
      </c>
    </row>
    <row r="340" spans="1:22" x14ac:dyDescent="0.2">
      <c r="A340" t="str">
        <f>'Initial Data'!F340</f>
        <v>Component</v>
      </c>
      <c r="B340">
        <f t="shared" si="11"/>
        <v>339</v>
      </c>
      <c r="C340">
        <v>1</v>
      </c>
      <c r="D340" s="5" t="str">
        <f t="shared" si="10"/>
        <v>"2017-01-16 10:10:10"</v>
      </c>
      <c r="E340" s="5" t="str">
        <f t="shared" si="10"/>
        <v>"2017-01-16 10:10:10"</v>
      </c>
      <c r="F340" t="str">
        <f>'Initial Data'!A340</f>
        <v>VESTIMA_E2E_KOFAX_RETRIEVAL</v>
      </c>
      <c r="G340" t="str">
        <f>'Initial Data'!B340</f>
        <v>CID0882</v>
      </c>
      <c r="H340" t="str">
        <f>'Initial Data'!C340</f>
        <v>VESTIMA_E2E_KOFAX_RETRIEVAL</v>
      </c>
      <c r="I340" s="3" t="str">
        <f>'Initial Data'!D340</f>
        <v/>
      </c>
      <c r="J340" s="3" t="str">
        <f>'Initial Data'!E340</f>
        <v/>
      </c>
      <c r="K340">
        <f>IFERROR(VLOOKUP('Initial Data'!G340,Code!A$1:B$32,2,FALSE),"NULL")</f>
        <v>8</v>
      </c>
      <c r="L340" t="str">
        <f>IFERROR(VLOOKUP('Initial Data'!J340,Code!A$1:B$32,2,FALSE),"NULL")</f>
        <v>NULL</v>
      </c>
      <c r="M340" t="str">
        <f>IFERROR(VLOOKUP('Initial Data'!K340,Code!A$1:B$32,2,FALSE),"NULL")</f>
        <v>NULL</v>
      </c>
      <c r="N340" t="str">
        <f>IFERROR(VLOOKUP('Initial Data'!L340,Code!A$1:B$32,2,FALSE),"NULL")</f>
        <v>NULL</v>
      </c>
      <c r="O340" t="str">
        <f>IFERROR(VLOOKUP('Initial Data'!O340,Code!A$1:B$32,2,FALSE),"NULL")</f>
        <v>NULL</v>
      </c>
      <c r="P340">
        <f>IFERROR(VLOOKUP('Initial Data'!H340,Code!A$1:B$32,2,FALSE),"NULL")</f>
        <v>2</v>
      </c>
      <c r="Q340">
        <f>IFERROR(VLOOKUP('Initial Data'!M340,Code!A$1:B$32,2,FALSE),"NULL")</f>
        <v>13</v>
      </c>
      <c r="R340" t="str">
        <f>'Initial Data'!N340</f>
        <v>12/hour</v>
      </c>
      <c r="S340" t="str">
        <f>'Initial Data'!P340</f>
        <v/>
      </c>
      <c r="T340" t="str">
        <f>'Initial Data'!Q340</f>
        <v>jms/BusinessMessageQueue</v>
      </c>
      <c r="U340" t="str">
        <f>'Initial Data'!S340</f>
        <v/>
      </c>
      <c r="V340">
        <f>IFERROR(VLOOKUP('Initial Data'!T340,'Initial Data'!A$1:U$2000,21,FALSE),"")</f>
        <v>29</v>
      </c>
    </row>
    <row r="341" spans="1:22" x14ac:dyDescent="0.2">
      <c r="A341" t="str">
        <f>'Initial Data'!F341</f>
        <v>Component</v>
      </c>
      <c r="B341">
        <f t="shared" si="11"/>
        <v>340</v>
      </c>
      <c r="C341">
        <v>1</v>
      </c>
      <c r="D341" s="5" t="str">
        <f t="shared" ref="D341:E404" si="12">D$2</f>
        <v>"2017-01-16 10:10:10"</v>
      </c>
      <c r="E341" s="5" t="str">
        <f t="shared" si="12"/>
        <v>"2017-01-16 10:10:10"</v>
      </c>
      <c r="F341" t="str">
        <f>'Initial Data'!A341</f>
        <v>Gui-Engine</v>
      </c>
      <c r="G341" t="str">
        <f>'Initial Data'!B341</f>
        <v>CID1024</v>
      </c>
      <c r="H341" t="str">
        <f>'Initial Data'!C341</f>
        <v/>
      </c>
      <c r="I341" s="3" t="str">
        <f>'Initial Data'!D341</f>
        <v/>
      </c>
      <c r="J341" s="3" t="str">
        <f>'Initial Data'!E341</f>
        <v/>
      </c>
      <c r="K341" t="str">
        <f>IFERROR(VLOOKUP('Initial Data'!G341,Code!A$1:B$32,2,FALSE),"NULL")</f>
        <v>NULL</v>
      </c>
      <c r="L341" t="str">
        <f>IFERROR(VLOOKUP('Initial Data'!J341,Code!A$1:B$32,2,FALSE),"NULL")</f>
        <v>NULL</v>
      </c>
      <c r="M341" t="str">
        <f>IFERROR(VLOOKUP('Initial Data'!K341,Code!A$1:B$32,2,FALSE),"NULL")</f>
        <v>NULL</v>
      </c>
      <c r="N341" t="str">
        <f>IFERROR(VLOOKUP('Initial Data'!L341,Code!A$1:B$32,2,FALSE),"NULL")</f>
        <v>NULL</v>
      </c>
      <c r="O341" t="str">
        <f>IFERROR(VLOOKUP('Initial Data'!O341,Code!A$1:B$32,2,FALSE),"NULL")</f>
        <v>NULL</v>
      </c>
      <c r="P341" t="str">
        <f>IFERROR(VLOOKUP('Initial Data'!H341,Code!A$1:B$32,2,FALSE),"NULL")</f>
        <v>NULL</v>
      </c>
      <c r="Q341" t="str">
        <f>IFERROR(VLOOKUP('Initial Data'!M341,Code!A$1:B$32,2,FALSE),"NULL")</f>
        <v>NULL</v>
      </c>
      <c r="R341" t="str">
        <f>'Initial Data'!N341</f>
        <v/>
      </c>
      <c r="S341" t="str">
        <f>'Initial Data'!P341</f>
        <v/>
      </c>
      <c r="T341" t="str">
        <f>'Initial Data'!Q341</f>
        <v/>
      </c>
      <c r="U341" t="str">
        <f>'Initial Data'!S341</f>
        <v/>
      </c>
      <c r="V341">
        <f>IFERROR(VLOOKUP('Initial Data'!T341,'Initial Data'!A$1:U$2000,21,FALSE),"")</f>
        <v>71</v>
      </c>
    </row>
    <row r="342" spans="1:22" x14ac:dyDescent="0.2">
      <c r="A342" t="str">
        <f>'Initial Data'!F342</f>
        <v>Component</v>
      </c>
      <c r="B342">
        <f t="shared" si="11"/>
        <v>341</v>
      </c>
      <c r="C342">
        <v>1</v>
      </c>
      <c r="D342" s="5" t="str">
        <f t="shared" si="12"/>
        <v>"2017-01-16 10:10:10"</v>
      </c>
      <c r="E342" s="5" t="str">
        <f t="shared" si="12"/>
        <v>"2017-01-16 10:10:10"</v>
      </c>
      <c r="F342" t="str">
        <f>'Initial Data'!A342</f>
        <v>Custody Instruction Batch Manager - BR</v>
      </c>
      <c r="G342" t="str">
        <f>'Initial Data'!B342</f>
        <v>CID0227</v>
      </c>
      <c r="H342" t="str">
        <f>'Initial Data'!C342</f>
        <v>InxBR</v>
      </c>
      <c r="I342" s="3" t="str">
        <f>'Initial Data'!D342</f>
        <v>Generates account instructions based on a file.</v>
      </c>
      <c r="J342" s="3" t="str">
        <f>'Initial Data'!E342</f>
        <v>Generates account instructions based on a file</v>
      </c>
      <c r="K342">
        <f>IFERROR(VLOOKUP('Initial Data'!G342,Code!A$1:B$32,2,FALSE),"NULL")</f>
        <v>8</v>
      </c>
      <c r="L342" t="str">
        <f>IFERROR(VLOOKUP('Initial Data'!J342,Code!A$1:B$32,2,FALSE),"NULL")</f>
        <v>NULL</v>
      </c>
      <c r="M342" t="str">
        <f>IFERROR(VLOOKUP('Initial Data'!K342,Code!A$1:B$32,2,FALSE),"NULL")</f>
        <v>NULL</v>
      </c>
      <c r="N342" t="str">
        <f>IFERROR(VLOOKUP('Initial Data'!L342,Code!A$1:B$32,2,FALSE),"NULL")</f>
        <v>NULL</v>
      </c>
      <c r="O342" t="str">
        <f>IFERROR(VLOOKUP('Initial Data'!O342,Code!A$1:B$32,2,FALSE),"NULL")</f>
        <v>NULL</v>
      </c>
      <c r="P342">
        <f>IFERROR(VLOOKUP('Initial Data'!H342,Code!A$1:B$32,2,FALSE),"NULL")</f>
        <v>1</v>
      </c>
      <c r="Q342">
        <f>IFERROR(VLOOKUP('Initial Data'!M342,Code!A$1:B$32,2,FALSE),"NULL")</f>
        <v>13</v>
      </c>
      <c r="R342" t="str">
        <f>'Initial Data'!N342</f>
        <v/>
      </c>
      <c r="S342" t="str">
        <f>'Initial Data'!P342</f>
        <v/>
      </c>
      <c r="T342" t="str">
        <f>'Initial Data'!Q342</f>
        <v/>
      </c>
      <c r="U342" t="str">
        <f>'Initial Data'!S342</f>
        <v/>
      </c>
      <c r="V342">
        <f>IFERROR(VLOOKUP('Initial Data'!T342,'Initial Data'!A$1:U$2000,21,FALSE),"")</f>
        <v>21</v>
      </c>
    </row>
    <row r="343" spans="1:22" x14ac:dyDescent="0.2">
      <c r="A343" t="str">
        <f>'Initial Data'!F343</f>
        <v>Component</v>
      </c>
      <c r="B343">
        <f t="shared" si="11"/>
        <v>342</v>
      </c>
      <c r="C343">
        <v>1</v>
      </c>
      <c r="D343" s="5" t="str">
        <f t="shared" si="12"/>
        <v>"2017-01-16 10:10:10"</v>
      </c>
      <c r="E343" s="5" t="str">
        <f t="shared" si="12"/>
        <v>"2017-01-16 10:10:10"</v>
      </c>
      <c r="F343" t="str">
        <f>'Initial Data'!A343</f>
        <v>COL Security Instruction Validation Feedback</v>
      </c>
      <c r="G343" t="str">
        <f>'Initial Data'!B343</f>
        <v>CID0147</v>
      </c>
      <c r="H343" t="str">
        <f>'Initial Data'!C343</f>
        <v>SecuritiesValidationFeedbackMDB</v>
      </c>
      <c r="I343" s="3" t="str">
        <f>'Initial Data'!D343</f>
        <v>Security Instructions feedbacks sent by RTS</v>
      </c>
      <c r="J343" s="3" t="str">
        <f>'Initial Data'!E343</f>
        <v/>
      </c>
      <c r="K343">
        <f>IFERROR(VLOOKUP('Initial Data'!G343,Code!A$1:B$32,2,FALSE),"NULL")</f>
        <v>8</v>
      </c>
      <c r="L343" t="str">
        <f>IFERROR(VLOOKUP('Initial Data'!J343,Code!A$1:B$32,2,FALSE),"NULL")</f>
        <v>NULL</v>
      </c>
      <c r="M343" t="str">
        <f>IFERROR(VLOOKUP('Initial Data'!K343,Code!A$1:B$32,2,FALSE),"NULL")</f>
        <v>NULL</v>
      </c>
      <c r="N343" t="str">
        <f>IFERROR(VLOOKUP('Initial Data'!L343,Code!A$1:B$32,2,FALSE),"NULL")</f>
        <v>NULL</v>
      </c>
      <c r="O343" t="str">
        <f>IFERROR(VLOOKUP('Initial Data'!O343,Code!A$1:B$32,2,FALSE),"NULL")</f>
        <v>NULL</v>
      </c>
      <c r="P343">
        <f>IFERROR(VLOOKUP('Initial Data'!H343,Code!A$1:B$32,2,FALSE),"NULL")</f>
        <v>1</v>
      </c>
      <c r="Q343">
        <f>IFERROR(VLOOKUP('Initial Data'!M343,Code!A$1:B$32,2,FALSE),"NULL")</f>
        <v>13</v>
      </c>
      <c r="R343" t="str">
        <f>'Initial Data'!N343</f>
        <v/>
      </c>
      <c r="S343" t="str">
        <f>'Initial Data'!P343</f>
        <v>AQ_OWNER.COL_INBOUND_SEC_FBCK</v>
      </c>
      <c r="T343" t="str">
        <f>'Initial Data'!Q343</f>
        <v/>
      </c>
      <c r="U343" t="str">
        <f>'Initial Data'!S343</f>
        <v/>
      </c>
      <c r="V343">
        <f>IFERROR(VLOOKUP('Initial Data'!T343,'Initial Data'!A$1:U$2000,21,FALSE),"")</f>
        <v>34</v>
      </c>
    </row>
    <row r="344" spans="1:22" x14ac:dyDescent="0.2">
      <c r="A344" t="str">
        <f>'Initial Data'!F344</f>
        <v>Component</v>
      </c>
      <c r="B344">
        <f t="shared" si="11"/>
        <v>343</v>
      </c>
      <c r="C344">
        <v>1</v>
      </c>
      <c r="D344" s="5" t="str">
        <f t="shared" si="12"/>
        <v>"2017-01-16 10:10:10"</v>
      </c>
      <c r="E344" s="5" t="str">
        <f t="shared" si="12"/>
        <v>"2017-01-16 10:10:10"</v>
      </c>
      <c r="F344" t="str">
        <f>'Initial Data'!A344</f>
        <v>VESTIMA_FUND_PRICE_ACQUISITION</v>
      </c>
      <c r="G344" t="str">
        <f>'Initial Data'!B344</f>
        <v>CID0883</v>
      </c>
      <c r="H344" t="str">
        <f>'Initial Data'!C344</f>
        <v>VESTIMA_FUND_PRICE_ACQUISITION</v>
      </c>
      <c r="I344" s="3" t="str">
        <f>'Initial Data'!D344</f>
        <v/>
      </c>
      <c r="J344" s="3" t="str">
        <f>'Initial Data'!E344</f>
        <v/>
      </c>
      <c r="K344">
        <f>IFERROR(VLOOKUP('Initial Data'!G344,Code!A$1:B$32,2,FALSE),"NULL")</f>
        <v>8</v>
      </c>
      <c r="L344" t="str">
        <f>IFERROR(VLOOKUP('Initial Data'!J344,Code!A$1:B$32,2,FALSE),"NULL")</f>
        <v>NULL</v>
      </c>
      <c r="M344" t="str">
        <f>IFERROR(VLOOKUP('Initial Data'!K344,Code!A$1:B$32,2,FALSE),"NULL")</f>
        <v>NULL</v>
      </c>
      <c r="N344" t="str">
        <f>IFERROR(VLOOKUP('Initial Data'!L344,Code!A$1:B$32,2,FALSE),"NULL")</f>
        <v>NULL</v>
      </c>
      <c r="O344" t="str">
        <f>IFERROR(VLOOKUP('Initial Data'!O344,Code!A$1:B$32,2,FALSE),"NULL")</f>
        <v>NULL</v>
      </c>
      <c r="P344">
        <f>IFERROR(VLOOKUP('Initial Data'!H344,Code!A$1:B$32,2,FALSE),"NULL")</f>
        <v>2</v>
      </c>
      <c r="Q344">
        <f>IFERROR(VLOOKUP('Initial Data'!M344,Code!A$1:B$32,2,FALSE),"NULL")</f>
        <v>13</v>
      </c>
      <c r="R344" t="str">
        <f>'Initial Data'!N344</f>
        <v>1/hour</v>
      </c>
      <c r="S344" t="str">
        <f>'Initial Data'!P344</f>
        <v/>
      </c>
      <c r="T344" t="str">
        <f>'Initial Data'!Q344</f>
        <v>jms/BusinessMessageQueue</v>
      </c>
      <c r="U344" t="str">
        <f>'Initial Data'!S344</f>
        <v/>
      </c>
      <c r="V344">
        <f>IFERROR(VLOOKUP('Initial Data'!T344,'Initial Data'!A$1:U$2000,21,FALSE),"")</f>
        <v>29</v>
      </c>
    </row>
    <row r="345" spans="1:22" x14ac:dyDescent="0.2">
      <c r="A345" t="str">
        <f>'Initial Data'!F345</f>
        <v>Component</v>
      </c>
      <c r="B345">
        <f t="shared" si="11"/>
        <v>344</v>
      </c>
      <c r="C345">
        <v>1</v>
      </c>
      <c r="D345" s="5" t="str">
        <f t="shared" si="12"/>
        <v>"2017-01-16 10:10:10"</v>
      </c>
      <c r="E345" s="5" t="str">
        <f t="shared" si="12"/>
        <v>"2017-01-16 10:10:10"</v>
      </c>
      <c r="F345" t="str">
        <f>'Initial Data'!A345</f>
        <v>File Loader</v>
      </c>
      <c r="G345" t="str">
        <f>'Initial Data'!B345</f>
        <v>CID1178</v>
      </c>
      <c r="H345" t="str">
        <f>'Initial Data'!C345</f>
        <v/>
      </c>
      <c r="I345" s="3" t="str">
        <f>'Initial Data'!D345</f>
        <v/>
      </c>
      <c r="J345" s="3" t="str">
        <f>'Initial Data'!E345</f>
        <v/>
      </c>
      <c r="K345" t="str">
        <f>IFERROR(VLOOKUP('Initial Data'!G345,Code!A$1:B$32,2,FALSE),"NULL")</f>
        <v>NULL</v>
      </c>
      <c r="L345" t="str">
        <f>IFERROR(VLOOKUP('Initial Data'!J345,Code!A$1:B$32,2,FALSE),"NULL")</f>
        <v>NULL</v>
      </c>
      <c r="M345" t="str">
        <f>IFERROR(VLOOKUP('Initial Data'!K345,Code!A$1:B$32,2,FALSE),"NULL")</f>
        <v>NULL</v>
      </c>
      <c r="N345" t="str">
        <f>IFERROR(VLOOKUP('Initial Data'!L345,Code!A$1:B$32,2,FALSE),"NULL")</f>
        <v>NULL</v>
      </c>
      <c r="O345" t="str">
        <f>IFERROR(VLOOKUP('Initial Data'!O345,Code!A$1:B$32,2,FALSE),"NULL")</f>
        <v>NULL</v>
      </c>
      <c r="P345">
        <f>IFERROR(VLOOKUP('Initial Data'!H345,Code!A$1:B$32,2,FALSE),"NULL")</f>
        <v>2</v>
      </c>
      <c r="Q345" t="str">
        <f>IFERROR(VLOOKUP('Initial Data'!M345,Code!A$1:B$32,2,FALSE),"NULL")</f>
        <v>NULL</v>
      </c>
      <c r="R345" t="str">
        <f>'Initial Data'!N345</f>
        <v/>
      </c>
      <c r="S345" t="str">
        <f>'Initial Data'!P345</f>
        <v/>
      </c>
      <c r="T345" t="str">
        <f>'Initial Data'!Q345</f>
        <v/>
      </c>
      <c r="U345" t="str">
        <f>'Initial Data'!S345</f>
        <v/>
      </c>
      <c r="V345">
        <f>IFERROR(VLOOKUP('Initial Data'!T345,'Initial Data'!A$1:U$2000,21,FALSE),"")</f>
        <v>71</v>
      </c>
    </row>
    <row r="346" spans="1:22" x14ac:dyDescent="0.2">
      <c r="A346" t="str">
        <f>'Initial Data'!F346</f>
        <v>Component</v>
      </c>
      <c r="B346">
        <f t="shared" si="11"/>
        <v>345</v>
      </c>
      <c r="C346">
        <v>1</v>
      </c>
      <c r="D346" s="5" t="str">
        <f t="shared" si="12"/>
        <v>"2017-01-16 10:10:10"</v>
      </c>
      <c r="E346" s="5" t="str">
        <f t="shared" si="12"/>
        <v>"2017-01-16 10:10:10"</v>
      </c>
      <c r="F346" t="str">
        <f>'Initial Data'!A346</f>
        <v>Custody Instruction Batch Manager Loader</v>
      </c>
      <c r="G346" t="str">
        <f>'Initial Data'!B346</f>
        <v>CID0212</v>
      </c>
      <c r="H346" t="str">
        <f>'Initial Data'!C346</f>
        <v>CUSTODY_INX_BATCH_MANAGER_LOADER</v>
      </c>
      <c r="I346" s="3" t="str">
        <f>'Initial Data'!D346</f>
        <v/>
      </c>
      <c r="J346" s="3" t="str">
        <f>'Initial Data'!E346</f>
        <v/>
      </c>
      <c r="K346">
        <f>IFERROR(VLOOKUP('Initial Data'!G346,Code!A$1:B$32,2,FALSE),"NULL")</f>
        <v>8</v>
      </c>
      <c r="L346" t="str">
        <f>IFERROR(VLOOKUP('Initial Data'!J346,Code!A$1:B$32,2,FALSE),"NULL")</f>
        <v>NULL</v>
      </c>
      <c r="M346" t="str">
        <f>IFERROR(VLOOKUP('Initial Data'!K346,Code!A$1:B$32,2,FALSE),"NULL")</f>
        <v>NULL</v>
      </c>
      <c r="N346" t="str">
        <f>IFERROR(VLOOKUP('Initial Data'!L346,Code!A$1:B$32,2,FALSE),"NULL")</f>
        <v>NULL</v>
      </c>
      <c r="O346" t="str">
        <f>IFERROR(VLOOKUP('Initial Data'!O346,Code!A$1:B$32,2,FALSE),"NULL")</f>
        <v>NULL</v>
      </c>
      <c r="P346">
        <f>IFERROR(VLOOKUP('Initial Data'!H346,Code!A$1:B$32,2,FALSE),"NULL")</f>
        <v>2</v>
      </c>
      <c r="Q346">
        <f>IFERROR(VLOOKUP('Initial Data'!M346,Code!A$1:B$32,2,FALSE),"NULL")</f>
        <v>13</v>
      </c>
      <c r="R346" t="str">
        <f>'Initial Data'!N346</f>
        <v/>
      </c>
      <c r="S346" t="str">
        <f>'Initial Data'!P346</f>
        <v/>
      </c>
      <c r="T346" t="str">
        <f>'Initial Data'!Q346</f>
        <v/>
      </c>
      <c r="U346" t="str">
        <f>'Initial Data'!S346</f>
        <v/>
      </c>
      <c r="V346">
        <f>IFERROR(VLOOKUP('Initial Data'!T346,'Initial Data'!A$1:U$2000,21,FALSE),"")</f>
        <v>21</v>
      </c>
    </row>
    <row r="347" spans="1:22" x14ac:dyDescent="0.2">
      <c r="A347" t="str">
        <f>'Initial Data'!F347</f>
        <v>Component</v>
      </c>
      <c r="B347">
        <f t="shared" si="11"/>
        <v>346</v>
      </c>
      <c r="C347">
        <v>1</v>
      </c>
      <c r="D347" s="5" t="str">
        <f t="shared" si="12"/>
        <v>"2017-01-16 10:10:10"</v>
      </c>
      <c r="E347" s="5" t="str">
        <f t="shared" si="12"/>
        <v>"2017-01-16 10:10:10"</v>
      </c>
      <c r="F347" t="str">
        <f>'Initial Data'!A347</f>
        <v>COL Timeline</v>
      </c>
      <c r="G347" t="str">
        <f>'Initial Data'!B347</f>
        <v>CID0143</v>
      </c>
      <c r="H347" t="str">
        <f>'Initial Data'!C347</f>
        <v>COL Timeline</v>
      </c>
      <c r="I347" s="3" t="str">
        <f>'Initial Data'!D347</f>
        <v/>
      </c>
      <c r="J347" s="3" t="str">
        <f>'Initial Data'!E347</f>
        <v/>
      </c>
      <c r="K347">
        <f>IFERROR(VLOOKUP('Initial Data'!G347,Code!A$1:B$32,2,FALSE),"NULL")</f>
        <v>8</v>
      </c>
      <c r="L347" t="str">
        <f>IFERROR(VLOOKUP('Initial Data'!J347,Code!A$1:B$32,2,FALSE),"NULL")</f>
        <v>NULL</v>
      </c>
      <c r="M347" t="str">
        <f>IFERROR(VLOOKUP('Initial Data'!K347,Code!A$1:B$32,2,FALSE),"NULL")</f>
        <v>NULL</v>
      </c>
      <c r="N347" t="str">
        <f>IFERROR(VLOOKUP('Initial Data'!L347,Code!A$1:B$32,2,FALSE),"NULL")</f>
        <v>NULL</v>
      </c>
      <c r="O347" t="str">
        <f>IFERROR(VLOOKUP('Initial Data'!O347,Code!A$1:B$32,2,FALSE),"NULL")</f>
        <v>NULL</v>
      </c>
      <c r="P347">
        <f>IFERROR(VLOOKUP('Initial Data'!H347,Code!A$1:B$32,2,FALSE),"NULL")</f>
        <v>2</v>
      </c>
      <c r="Q347">
        <f>IFERROR(VLOOKUP('Initial Data'!M347,Code!A$1:B$32,2,FALSE),"NULL")</f>
        <v>13</v>
      </c>
      <c r="R347" t="str">
        <f>'Initial Data'!N347</f>
        <v>1/business day</v>
      </c>
      <c r="S347" t="str">
        <f>'Initial Data'!P347</f>
        <v/>
      </c>
      <c r="T347" t="str">
        <f>'Initial Data'!Q347</f>
        <v/>
      </c>
      <c r="U347" t="str">
        <f>'Initial Data'!S347</f>
        <v/>
      </c>
      <c r="V347">
        <f>IFERROR(VLOOKUP('Initial Data'!T347,'Initial Data'!A$1:U$2000,21,FALSE),"")</f>
        <v>34</v>
      </c>
    </row>
    <row r="348" spans="1:22" x14ac:dyDescent="0.2">
      <c r="A348" t="str">
        <f>'Initial Data'!F348</f>
        <v>Component</v>
      </c>
      <c r="B348">
        <f t="shared" si="11"/>
        <v>347</v>
      </c>
      <c r="C348">
        <v>1</v>
      </c>
      <c r="D348" s="5" t="str">
        <f t="shared" si="12"/>
        <v>"2017-01-16 10:10:10"</v>
      </c>
      <c r="E348" s="5" t="str">
        <f t="shared" si="12"/>
        <v>"2017-01-16 10:10:10"</v>
      </c>
      <c r="F348" t="str">
        <f>'Initial Data'!A348</f>
        <v>VESTIMA_LOADER</v>
      </c>
      <c r="G348" t="str">
        <f>'Initial Data'!B348</f>
        <v>CID0884</v>
      </c>
      <c r="H348" t="str">
        <f>'Initial Data'!C348</f>
        <v>VESTIMA_LOADER</v>
      </c>
      <c r="I348" s="3" t="str">
        <f>'Initial Data'!D348</f>
        <v/>
      </c>
      <c r="J348" s="3" t="str">
        <f>'Initial Data'!E348</f>
        <v/>
      </c>
      <c r="K348">
        <f>IFERROR(VLOOKUP('Initial Data'!G348,Code!A$1:B$32,2,FALSE),"NULL")</f>
        <v>8</v>
      </c>
      <c r="L348" t="str">
        <f>IFERROR(VLOOKUP('Initial Data'!J348,Code!A$1:B$32,2,FALSE),"NULL")</f>
        <v>NULL</v>
      </c>
      <c r="M348" t="str">
        <f>IFERROR(VLOOKUP('Initial Data'!K348,Code!A$1:B$32,2,FALSE),"NULL")</f>
        <v>NULL</v>
      </c>
      <c r="N348" t="str">
        <f>IFERROR(VLOOKUP('Initial Data'!L348,Code!A$1:B$32,2,FALSE),"NULL")</f>
        <v>NULL</v>
      </c>
      <c r="O348" t="str">
        <f>IFERROR(VLOOKUP('Initial Data'!O348,Code!A$1:B$32,2,FALSE),"NULL")</f>
        <v>NULL</v>
      </c>
      <c r="P348">
        <f>IFERROR(VLOOKUP('Initial Data'!H348,Code!A$1:B$32,2,FALSE),"NULL")</f>
        <v>2</v>
      </c>
      <c r="Q348">
        <f>IFERROR(VLOOKUP('Initial Data'!M348,Code!A$1:B$32,2,FALSE),"NULL")</f>
        <v>13</v>
      </c>
      <c r="R348" t="str">
        <f>'Initial Data'!N348</f>
        <v>1/day</v>
      </c>
      <c r="S348" t="str">
        <f>'Initial Data'!P348</f>
        <v/>
      </c>
      <c r="T348" t="str">
        <f>'Initial Data'!Q348</f>
        <v>jms/BusinessMessageQueue</v>
      </c>
      <c r="U348" t="str">
        <f>'Initial Data'!S348</f>
        <v/>
      </c>
      <c r="V348">
        <f>IFERROR(VLOOKUP('Initial Data'!T348,'Initial Data'!A$1:U$2000,21,FALSE),"")</f>
        <v>29</v>
      </c>
    </row>
    <row r="349" spans="1:22" x14ac:dyDescent="0.2">
      <c r="A349" t="str">
        <f>'Initial Data'!F349</f>
        <v>Component</v>
      </c>
      <c r="B349">
        <f t="shared" si="11"/>
        <v>348</v>
      </c>
      <c r="C349">
        <v>1</v>
      </c>
      <c r="D349" s="5" t="str">
        <f t="shared" si="12"/>
        <v>"2017-01-16 10:10:10"</v>
      </c>
      <c r="E349" s="5" t="str">
        <f t="shared" si="12"/>
        <v>"2017-01-16 10:10:10"</v>
      </c>
      <c r="F349" t="str">
        <f>'Initial Data'!A349</f>
        <v>Functional Exchange</v>
      </c>
      <c r="G349" t="str">
        <f>'Initial Data'!B349</f>
        <v>CID1140</v>
      </c>
      <c r="H349" t="str">
        <f>'Initial Data'!C349</f>
        <v/>
      </c>
      <c r="I349" s="3" t="str">
        <f>'Initial Data'!D349</f>
        <v/>
      </c>
      <c r="J349" s="3" t="str">
        <f>'Initial Data'!E349</f>
        <v/>
      </c>
      <c r="K349" t="str">
        <f>IFERROR(VLOOKUP('Initial Data'!G349,Code!A$1:B$32,2,FALSE),"NULL")</f>
        <v>NULL</v>
      </c>
      <c r="L349" t="str">
        <f>IFERROR(VLOOKUP('Initial Data'!J349,Code!A$1:B$32,2,FALSE),"NULL")</f>
        <v>NULL</v>
      </c>
      <c r="M349" t="str">
        <f>IFERROR(VLOOKUP('Initial Data'!K349,Code!A$1:B$32,2,FALSE),"NULL")</f>
        <v>NULL</v>
      </c>
      <c r="N349" t="str">
        <f>IFERROR(VLOOKUP('Initial Data'!L349,Code!A$1:B$32,2,FALSE),"NULL")</f>
        <v>NULL</v>
      </c>
      <c r="O349" t="str">
        <f>IFERROR(VLOOKUP('Initial Data'!O349,Code!A$1:B$32,2,FALSE),"NULL")</f>
        <v>NULL</v>
      </c>
      <c r="P349" t="str">
        <f>IFERROR(VLOOKUP('Initial Data'!H349,Code!A$1:B$32,2,FALSE),"NULL")</f>
        <v>NULL</v>
      </c>
      <c r="Q349" t="str">
        <f>IFERROR(VLOOKUP('Initial Data'!M349,Code!A$1:B$32,2,FALSE),"NULL")</f>
        <v>NULL</v>
      </c>
      <c r="R349" t="str">
        <f>'Initial Data'!N349</f>
        <v/>
      </c>
      <c r="S349" t="str">
        <f>'Initial Data'!P349</f>
        <v/>
      </c>
      <c r="T349" t="str">
        <f>'Initial Data'!Q349</f>
        <v/>
      </c>
      <c r="U349" t="str">
        <f>'Initial Data'!S349</f>
        <v/>
      </c>
      <c r="V349">
        <f>IFERROR(VLOOKUP('Initial Data'!T349,'Initial Data'!A$1:U$2000,21,FALSE),"")</f>
        <v>71</v>
      </c>
    </row>
    <row r="350" spans="1:22" x14ac:dyDescent="0.2">
      <c r="A350" t="str">
        <f>'Initial Data'!F350</f>
        <v>Component</v>
      </c>
      <c r="B350">
        <f t="shared" si="11"/>
        <v>349</v>
      </c>
      <c r="C350">
        <v>1</v>
      </c>
      <c r="D350" s="5" t="str">
        <f t="shared" si="12"/>
        <v>"2017-01-16 10:10:10"</v>
      </c>
      <c r="E350" s="5" t="str">
        <f t="shared" si="12"/>
        <v>"2017-01-16 10:10:10"</v>
      </c>
      <c r="F350" t="str">
        <f>'Initial Data'!A350</f>
        <v>Custody Instruction Subscription Engine</v>
      </c>
      <c r="G350" t="str">
        <f>'Initial Data'!B350</f>
        <v>CID0225</v>
      </c>
      <c r="H350" t="str">
        <f>'Initial Data'!C350</f>
        <v>ISE</v>
      </c>
      <c r="I350" s="3" t="str">
        <f>'Initial Data'!D350</f>
        <v>Sends instruction subscriptions to PM.</v>
      </c>
      <c r="J350" s="3" t="str">
        <f>'Initial Data'!E350</f>
        <v>Sends to PM instruction subscriptions to get instructions linked to ITAX</v>
      </c>
      <c r="K350">
        <f>IFERROR(VLOOKUP('Initial Data'!G350,Code!A$1:B$32,2,FALSE),"NULL")</f>
        <v>8</v>
      </c>
      <c r="L350" t="str">
        <f>IFERROR(VLOOKUP('Initial Data'!J350,Code!A$1:B$32,2,FALSE),"NULL")</f>
        <v>NULL</v>
      </c>
      <c r="M350" t="str">
        <f>IFERROR(VLOOKUP('Initial Data'!K350,Code!A$1:B$32,2,FALSE),"NULL")</f>
        <v>NULL</v>
      </c>
      <c r="N350" t="str">
        <f>IFERROR(VLOOKUP('Initial Data'!L350,Code!A$1:B$32,2,FALSE),"NULL")</f>
        <v>NULL</v>
      </c>
      <c r="O350" t="str">
        <f>IFERROR(VLOOKUP('Initial Data'!O350,Code!A$1:B$32,2,FALSE),"NULL")</f>
        <v>NULL</v>
      </c>
      <c r="P350">
        <f>IFERROR(VLOOKUP('Initial Data'!H350,Code!A$1:B$32,2,FALSE),"NULL")</f>
        <v>1</v>
      </c>
      <c r="Q350">
        <f>IFERROR(VLOOKUP('Initial Data'!M350,Code!A$1:B$32,2,FALSE),"NULL")</f>
        <v>13</v>
      </c>
      <c r="R350" t="str">
        <f>'Initial Data'!N350</f>
        <v/>
      </c>
      <c r="S350" t="str">
        <f>'Initial Data'!P350</f>
        <v>AQ_OWNER.INX_SUBSCR_INBOUND_QUEUE</v>
      </c>
      <c r="T350" t="str">
        <f>'Initial Data'!Q350</f>
        <v>AQ_OWNER.CUSTDY_SB_INBOUND_QUEUE</v>
      </c>
      <c r="U350" t="str">
        <f>'Initial Data'!S350</f>
        <v/>
      </c>
      <c r="V350">
        <f>IFERROR(VLOOKUP('Initial Data'!T350,'Initial Data'!A$1:U$2000,21,FALSE),"")</f>
        <v>21</v>
      </c>
    </row>
    <row r="351" spans="1:22" x14ac:dyDescent="0.2">
      <c r="A351" t="str">
        <f>'Initial Data'!F351</f>
        <v>Component</v>
      </c>
      <c r="B351">
        <f t="shared" si="11"/>
        <v>350</v>
      </c>
      <c r="C351">
        <v>1</v>
      </c>
      <c r="D351" s="5" t="str">
        <f t="shared" si="12"/>
        <v>"2017-01-16 10:10:10"</v>
      </c>
      <c r="E351" s="5" t="str">
        <f t="shared" si="12"/>
        <v>"2017-01-16 10:10:10"</v>
      </c>
      <c r="F351" t="str">
        <f>'Initial Data'!A351</f>
        <v>CEDAR</v>
      </c>
      <c r="G351" t="str">
        <f>'Initial Data'!B351</f>
        <v>CID0315</v>
      </c>
      <c r="H351" t="str">
        <f>'Initial Data'!C351</f>
        <v/>
      </c>
      <c r="I351" s="3" t="str">
        <f>'Initial Data'!D351</f>
        <v>Depository Realignment</v>
      </c>
      <c r="J351" s="3" t="str">
        <f>'Initial Data'!E351</f>
        <v/>
      </c>
      <c r="K351">
        <f>IFERROR(VLOOKUP('Initial Data'!G351,Code!A$1:B$32,2,FALSE),"NULL")</f>
        <v>8</v>
      </c>
      <c r="L351" t="str">
        <f>IFERROR(VLOOKUP('Initial Data'!J351,Code!A$1:B$32,2,FALSE),"NULL")</f>
        <v>NULL</v>
      </c>
      <c r="M351" t="str">
        <f>IFERROR(VLOOKUP('Initial Data'!K351,Code!A$1:B$32,2,FALSE),"NULL")</f>
        <v>NULL</v>
      </c>
      <c r="N351" t="str">
        <f>IFERROR(VLOOKUP('Initial Data'!L351,Code!A$1:B$32,2,FALSE),"NULL")</f>
        <v>NULL</v>
      </c>
      <c r="O351" t="str">
        <f>IFERROR(VLOOKUP('Initial Data'!O351,Code!A$1:B$32,2,FALSE),"NULL")</f>
        <v>NULL</v>
      </c>
      <c r="P351" t="str">
        <f>IFERROR(VLOOKUP('Initial Data'!H351,Code!A$1:B$32,2,FALSE),"NULL")</f>
        <v>NULL</v>
      </c>
      <c r="Q351" t="str">
        <f>IFERROR(VLOOKUP('Initial Data'!M351,Code!A$1:B$32,2,FALSE),"NULL")</f>
        <v>NULL</v>
      </c>
      <c r="R351" t="str">
        <f>'Initial Data'!N351</f>
        <v/>
      </c>
      <c r="S351" t="str">
        <f>'Initial Data'!P351</f>
        <v/>
      </c>
      <c r="T351" t="str">
        <f>'Initial Data'!Q351</f>
        <v/>
      </c>
      <c r="U351" t="str">
        <f>'Initial Data'!S351</f>
        <v/>
      </c>
      <c r="V351">
        <f>IFERROR(VLOOKUP('Initial Data'!T351,'Initial Data'!A$1:U$2000,21,FALSE),"")</f>
        <v>82</v>
      </c>
    </row>
    <row r="352" spans="1:22" x14ac:dyDescent="0.2">
      <c r="A352" t="str">
        <f>'Initial Data'!F352</f>
        <v>Component</v>
      </c>
      <c r="B352">
        <f t="shared" si="11"/>
        <v>351</v>
      </c>
      <c r="C352">
        <v>1</v>
      </c>
      <c r="D352" s="5" t="str">
        <f t="shared" si="12"/>
        <v>"2017-01-16 10:10:10"</v>
      </c>
      <c r="E352" s="5" t="str">
        <f t="shared" si="12"/>
        <v>"2017-01-16 10:10:10"</v>
      </c>
      <c r="F352" t="str">
        <f>'Initial Data'!A352</f>
        <v>VESTIMA_PROVISION_TIMEOUT_OI</v>
      </c>
      <c r="G352" t="str">
        <f>'Initial Data'!B352</f>
        <v>CID0885</v>
      </c>
      <c r="H352" t="str">
        <f>'Initial Data'!C352</f>
        <v>VESTIMA_PROVISION_TIMEOUT_OI</v>
      </c>
      <c r="I352" s="3" t="str">
        <f>'Initial Data'!D352</f>
        <v/>
      </c>
      <c r="J352" s="3" t="str">
        <f>'Initial Data'!E352</f>
        <v/>
      </c>
      <c r="K352">
        <f>IFERROR(VLOOKUP('Initial Data'!G352,Code!A$1:B$32,2,FALSE),"NULL")</f>
        <v>8</v>
      </c>
      <c r="L352" t="str">
        <f>IFERROR(VLOOKUP('Initial Data'!J352,Code!A$1:B$32,2,FALSE),"NULL")</f>
        <v>NULL</v>
      </c>
      <c r="M352" t="str">
        <f>IFERROR(VLOOKUP('Initial Data'!K352,Code!A$1:B$32,2,FALSE),"NULL")</f>
        <v>NULL</v>
      </c>
      <c r="N352" t="str">
        <f>IFERROR(VLOOKUP('Initial Data'!L352,Code!A$1:B$32,2,FALSE),"NULL")</f>
        <v>NULL</v>
      </c>
      <c r="O352" t="str">
        <f>IFERROR(VLOOKUP('Initial Data'!O352,Code!A$1:B$32,2,FALSE),"NULL")</f>
        <v>NULL</v>
      </c>
      <c r="P352">
        <f>IFERROR(VLOOKUP('Initial Data'!H352,Code!A$1:B$32,2,FALSE),"NULL")</f>
        <v>2</v>
      </c>
      <c r="Q352">
        <f>IFERROR(VLOOKUP('Initial Data'!M352,Code!A$1:B$32,2,FALSE),"NULL")</f>
        <v>13</v>
      </c>
      <c r="R352" t="str">
        <f>'Initial Data'!N352</f>
        <v>4/hour</v>
      </c>
      <c r="S352" t="str">
        <f>'Initial Data'!P352</f>
        <v/>
      </c>
      <c r="T352" t="str">
        <f>'Initial Data'!Q352</f>
        <v>jms/BusinessMessageQueue</v>
      </c>
      <c r="U352" t="str">
        <f>'Initial Data'!S352</f>
        <v/>
      </c>
      <c r="V352">
        <f>IFERROR(VLOOKUP('Initial Data'!T352,'Initial Data'!A$1:U$2000,21,FALSE),"")</f>
        <v>29</v>
      </c>
    </row>
    <row r="353" spans="1:22" x14ac:dyDescent="0.2">
      <c r="A353" t="str">
        <f>'Initial Data'!F353</f>
        <v>Component</v>
      </c>
      <c r="B353">
        <f t="shared" si="11"/>
        <v>352</v>
      </c>
      <c r="C353">
        <v>1</v>
      </c>
      <c r="D353" s="5" t="str">
        <f t="shared" si="12"/>
        <v>"2017-01-16 10:10:10"</v>
      </c>
      <c r="E353" s="5" t="str">
        <f t="shared" si="12"/>
        <v>"2017-01-16 10:10:10"</v>
      </c>
      <c r="F353" t="str">
        <f>'Initial Data'!A353</f>
        <v>Customer Entitlement</v>
      </c>
      <c r="G353" t="str">
        <f>'Initial Data'!B353</f>
        <v>CID1094</v>
      </c>
      <c r="H353" t="str">
        <f>'Initial Data'!C353</f>
        <v/>
      </c>
      <c r="I353" s="3" t="str">
        <f>'Initial Data'!D353</f>
        <v/>
      </c>
      <c r="J353" s="3" t="str">
        <f>'Initial Data'!E353</f>
        <v/>
      </c>
      <c r="K353" t="str">
        <f>IFERROR(VLOOKUP('Initial Data'!G353,Code!A$1:B$32,2,FALSE),"NULL")</f>
        <v>NULL</v>
      </c>
      <c r="L353" t="str">
        <f>IFERROR(VLOOKUP('Initial Data'!J353,Code!A$1:B$32,2,FALSE),"NULL")</f>
        <v>NULL</v>
      </c>
      <c r="M353" t="str">
        <f>IFERROR(VLOOKUP('Initial Data'!K353,Code!A$1:B$32,2,FALSE),"NULL")</f>
        <v>NULL</v>
      </c>
      <c r="N353" t="str">
        <f>IFERROR(VLOOKUP('Initial Data'!L353,Code!A$1:B$32,2,FALSE),"NULL")</f>
        <v>NULL</v>
      </c>
      <c r="O353" t="str">
        <f>IFERROR(VLOOKUP('Initial Data'!O353,Code!A$1:B$32,2,FALSE),"NULL")</f>
        <v>NULL</v>
      </c>
      <c r="P353" t="str">
        <f>IFERROR(VLOOKUP('Initial Data'!H353,Code!A$1:B$32,2,FALSE),"NULL")</f>
        <v>NULL</v>
      </c>
      <c r="Q353" t="str">
        <f>IFERROR(VLOOKUP('Initial Data'!M353,Code!A$1:B$32,2,FALSE),"NULL")</f>
        <v>NULL</v>
      </c>
      <c r="R353" t="str">
        <f>'Initial Data'!N353</f>
        <v/>
      </c>
      <c r="S353" t="str">
        <f>'Initial Data'!P353</f>
        <v/>
      </c>
      <c r="T353" t="str">
        <f>'Initial Data'!Q353</f>
        <v/>
      </c>
      <c r="U353" t="str">
        <f>'Initial Data'!S353</f>
        <v/>
      </c>
      <c r="V353">
        <f>IFERROR(VLOOKUP('Initial Data'!T353,'Initial Data'!A$1:U$2000,21,FALSE),"")</f>
        <v>71</v>
      </c>
    </row>
    <row r="354" spans="1:22" x14ac:dyDescent="0.2">
      <c r="A354" t="str">
        <f>'Initial Data'!F354</f>
        <v>Component</v>
      </c>
      <c r="B354">
        <f t="shared" si="11"/>
        <v>353</v>
      </c>
      <c r="C354">
        <v>1</v>
      </c>
      <c r="D354" s="5" t="str">
        <f t="shared" si="12"/>
        <v>"2017-01-16 10:10:10"</v>
      </c>
      <c r="E354" s="5" t="str">
        <f t="shared" si="12"/>
        <v>"2017-01-16 10:10:10"</v>
      </c>
      <c r="F354" t="str">
        <f>'Initial Data'!A354</f>
        <v>Custody Instructon Status MIA Processor</v>
      </c>
      <c r="G354" t="str">
        <f>'Initial Data'!B354</f>
        <v>CID0228</v>
      </c>
      <c r="H354" t="str">
        <f>'Initial Data'!C354</f>
        <v>MIAP##</v>
      </c>
      <c r="I354" s="3" t="str">
        <f>'Initial Data'!D354</f>
        <v>Builds MT567 and MIA messages and sends them to RS.</v>
      </c>
      <c r="J354" s="3" t="str">
        <f>'Initial Data'!E354</f>
        <v>Builds MT567 and MIA messages and sends them to RS</v>
      </c>
      <c r="K354">
        <f>IFERROR(VLOOKUP('Initial Data'!G354,Code!A$1:B$32,2,FALSE),"NULL")</f>
        <v>8</v>
      </c>
      <c r="L354" t="str">
        <f>IFERROR(VLOOKUP('Initial Data'!J354,Code!A$1:B$32,2,FALSE),"NULL")</f>
        <v>NULL</v>
      </c>
      <c r="M354" t="str">
        <f>IFERROR(VLOOKUP('Initial Data'!K354,Code!A$1:B$32,2,FALSE),"NULL")</f>
        <v>NULL</v>
      </c>
      <c r="N354" t="str">
        <f>IFERROR(VLOOKUP('Initial Data'!L354,Code!A$1:B$32,2,FALSE),"NULL")</f>
        <v>NULL</v>
      </c>
      <c r="O354" t="str">
        <f>IFERROR(VLOOKUP('Initial Data'!O354,Code!A$1:B$32,2,FALSE),"NULL")</f>
        <v>NULL</v>
      </c>
      <c r="P354">
        <f>IFERROR(VLOOKUP('Initial Data'!H354,Code!A$1:B$32,2,FALSE),"NULL")</f>
        <v>1</v>
      </c>
      <c r="Q354">
        <f>IFERROR(VLOOKUP('Initial Data'!M354,Code!A$1:B$32,2,FALSE),"NULL")</f>
        <v>13</v>
      </c>
      <c r="R354" t="str">
        <f>'Initial Data'!N354</f>
        <v/>
      </c>
      <c r="S354" t="str">
        <f>'Initial Data'!P354</f>
        <v>AQ_OWNER.INX_STS_MIA_QUEUE</v>
      </c>
      <c r="T354" t="str">
        <f>'Initial Data'!Q354</f>
        <v>AQ_OWNER.CUSTDY_SB_INBOUND_QUEUE</v>
      </c>
      <c r="U354" t="str">
        <f>'Initial Data'!S354</f>
        <v/>
      </c>
      <c r="V354">
        <f>IFERROR(VLOOKUP('Initial Data'!T354,'Initial Data'!A$1:U$2000,21,FALSE),"")</f>
        <v>21</v>
      </c>
    </row>
    <row r="355" spans="1:22" x14ac:dyDescent="0.2">
      <c r="A355" t="str">
        <f>'Initial Data'!F355</f>
        <v>Component</v>
      </c>
      <c r="B355">
        <f t="shared" si="11"/>
        <v>354</v>
      </c>
      <c r="C355">
        <v>1</v>
      </c>
      <c r="D355" s="5" t="str">
        <f t="shared" si="12"/>
        <v>"2017-01-16 10:10:10"</v>
      </c>
      <c r="E355" s="5" t="str">
        <f t="shared" si="12"/>
        <v>"2017-01-16 10:10:10"</v>
      </c>
      <c r="F355" t="str">
        <f>'Initial Data'!A355</f>
        <v>Eurex Data Carrier</v>
      </c>
      <c r="G355" t="str">
        <f>'Initial Data'!B355</f>
        <v>CID0903</v>
      </c>
      <c r="H355" t="str">
        <f>'Initial Data'!C355</f>
        <v/>
      </c>
      <c r="I355" s="3" t="str">
        <f>'Initial Data'!D355</f>
        <v>Eurex Data Carrier</v>
      </c>
      <c r="J355" s="3" t="str">
        <f>'Initial Data'!E355</f>
        <v/>
      </c>
      <c r="K355">
        <f>IFERROR(VLOOKUP('Initial Data'!G355,Code!A$1:B$32,2,FALSE),"NULL")</f>
        <v>8</v>
      </c>
      <c r="L355" t="str">
        <f>IFERROR(VLOOKUP('Initial Data'!J355,Code!A$1:B$32,2,FALSE),"NULL")</f>
        <v>NULL</v>
      </c>
      <c r="M355" t="str">
        <f>IFERROR(VLOOKUP('Initial Data'!K355,Code!A$1:B$32,2,FALSE),"NULL")</f>
        <v>NULL</v>
      </c>
      <c r="N355" t="str">
        <f>IFERROR(VLOOKUP('Initial Data'!L355,Code!A$1:B$32,2,FALSE),"NULL")</f>
        <v>NULL</v>
      </c>
      <c r="O355" t="str">
        <f>IFERROR(VLOOKUP('Initial Data'!O355,Code!A$1:B$32,2,FALSE),"NULL")</f>
        <v>NULL</v>
      </c>
      <c r="P355" t="str">
        <f>IFERROR(VLOOKUP('Initial Data'!H355,Code!A$1:B$32,2,FALSE),"NULL")</f>
        <v>NULL</v>
      </c>
      <c r="Q355" t="str">
        <f>IFERROR(VLOOKUP('Initial Data'!M355,Code!A$1:B$32,2,FALSE),"NULL")</f>
        <v>NULL</v>
      </c>
      <c r="R355" t="str">
        <f>'Initial Data'!N355</f>
        <v/>
      </c>
      <c r="S355" t="str">
        <f>'Initial Data'!P355</f>
        <v/>
      </c>
      <c r="T355" t="str">
        <f>'Initial Data'!Q355</f>
        <v/>
      </c>
      <c r="U355" t="str">
        <f>'Initial Data'!S355</f>
        <v/>
      </c>
      <c r="V355">
        <f>IFERROR(VLOOKUP('Initial Data'!T355,'Initial Data'!A$1:U$2000,21,FALSE),"")</f>
        <v>82</v>
      </c>
    </row>
    <row r="356" spans="1:22" x14ac:dyDescent="0.2">
      <c r="A356" t="str">
        <f>'Initial Data'!F356</f>
        <v>Component</v>
      </c>
      <c r="B356">
        <f t="shared" si="11"/>
        <v>355</v>
      </c>
      <c r="C356">
        <v>1</v>
      </c>
      <c r="D356" s="5" t="str">
        <f t="shared" si="12"/>
        <v>"2017-01-16 10:10:10"</v>
      </c>
      <c r="E356" s="5" t="str">
        <f t="shared" si="12"/>
        <v>"2017-01-16 10:10:10"</v>
      </c>
      <c r="F356" t="str">
        <f>'Initial Data'!A356</f>
        <v>VESTIMA_PSR_EMAIL_NOTIF</v>
      </c>
      <c r="G356" t="str">
        <f>'Initial Data'!B356</f>
        <v>CID0886</v>
      </c>
      <c r="H356" t="str">
        <f>'Initial Data'!C356</f>
        <v>VESTIMA_PSR_EMAIL_NOTIF</v>
      </c>
      <c r="I356" s="3" t="str">
        <f>'Initial Data'!D356</f>
        <v/>
      </c>
      <c r="J356" s="3" t="str">
        <f>'Initial Data'!E356</f>
        <v/>
      </c>
      <c r="K356">
        <f>IFERROR(VLOOKUP('Initial Data'!G356,Code!A$1:B$32,2,FALSE),"NULL")</f>
        <v>8</v>
      </c>
      <c r="L356" t="str">
        <f>IFERROR(VLOOKUP('Initial Data'!J356,Code!A$1:B$32,2,FALSE),"NULL")</f>
        <v>NULL</v>
      </c>
      <c r="M356" t="str">
        <f>IFERROR(VLOOKUP('Initial Data'!K356,Code!A$1:B$32,2,FALSE),"NULL")</f>
        <v>NULL</v>
      </c>
      <c r="N356" t="str">
        <f>IFERROR(VLOOKUP('Initial Data'!L356,Code!A$1:B$32,2,FALSE),"NULL")</f>
        <v>NULL</v>
      </c>
      <c r="O356" t="str">
        <f>IFERROR(VLOOKUP('Initial Data'!O356,Code!A$1:B$32,2,FALSE),"NULL")</f>
        <v>NULL</v>
      </c>
      <c r="P356">
        <f>IFERROR(VLOOKUP('Initial Data'!H356,Code!A$1:B$32,2,FALSE),"NULL")</f>
        <v>2</v>
      </c>
      <c r="Q356">
        <f>IFERROR(VLOOKUP('Initial Data'!M356,Code!A$1:B$32,2,FALSE),"NULL")</f>
        <v>13</v>
      </c>
      <c r="R356" t="str">
        <f>'Initial Data'!N356</f>
        <v>1/hour</v>
      </c>
      <c r="S356" t="str">
        <f>'Initial Data'!P356</f>
        <v/>
      </c>
      <c r="T356" t="str">
        <f>'Initial Data'!Q356</f>
        <v>jms/BusinessMessageQueue</v>
      </c>
      <c r="U356" t="str">
        <f>'Initial Data'!S356</f>
        <v/>
      </c>
      <c r="V356">
        <f>IFERROR(VLOOKUP('Initial Data'!T356,'Initial Data'!A$1:U$2000,21,FALSE),"")</f>
        <v>29</v>
      </c>
    </row>
    <row r="357" spans="1:22" x14ac:dyDescent="0.2">
      <c r="A357" t="str">
        <f>'Initial Data'!F357</f>
        <v>Component</v>
      </c>
      <c r="B357">
        <f t="shared" si="11"/>
        <v>356</v>
      </c>
      <c r="C357">
        <v>1</v>
      </c>
      <c r="D357" s="5" t="str">
        <f t="shared" si="12"/>
        <v>"2017-01-16 10:10:10"</v>
      </c>
      <c r="E357" s="5" t="str">
        <f t="shared" si="12"/>
        <v>"2017-01-16 10:10:10"</v>
      </c>
      <c r="F357" t="str">
        <f>'Initial Data'!A357</f>
        <v>Audit Tool</v>
      </c>
      <c r="G357" t="str">
        <f>'Initial Data'!B357</f>
        <v>CID1031</v>
      </c>
      <c r="H357" t="str">
        <f>'Initial Data'!C357</f>
        <v/>
      </c>
      <c r="I357" s="3" t="str">
        <f>'Initial Data'!D357</f>
        <v/>
      </c>
      <c r="J357" s="3" t="str">
        <f>'Initial Data'!E357</f>
        <v/>
      </c>
      <c r="K357" t="str">
        <f>IFERROR(VLOOKUP('Initial Data'!G357,Code!A$1:B$32,2,FALSE),"NULL")</f>
        <v>NULL</v>
      </c>
      <c r="L357" t="str">
        <f>IFERROR(VLOOKUP('Initial Data'!J357,Code!A$1:B$32,2,FALSE),"NULL")</f>
        <v>NULL</v>
      </c>
      <c r="M357" t="str">
        <f>IFERROR(VLOOKUP('Initial Data'!K357,Code!A$1:B$32,2,FALSE),"NULL")</f>
        <v>NULL</v>
      </c>
      <c r="N357" t="str">
        <f>IFERROR(VLOOKUP('Initial Data'!L357,Code!A$1:B$32,2,FALSE),"NULL")</f>
        <v>NULL</v>
      </c>
      <c r="O357" t="str">
        <f>IFERROR(VLOOKUP('Initial Data'!O357,Code!A$1:B$32,2,FALSE),"NULL")</f>
        <v>NULL</v>
      </c>
      <c r="P357" t="str">
        <f>IFERROR(VLOOKUP('Initial Data'!H357,Code!A$1:B$32,2,FALSE),"NULL")</f>
        <v>NULL</v>
      </c>
      <c r="Q357" t="str">
        <f>IFERROR(VLOOKUP('Initial Data'!M357,Code!A$1:B$32,2,FALSE),"NULL")</f>
        <v>NULL</v>
      </c>
      <c r="R357" t="str">
        <f>'Initial Data'!N357</f>
        <v/>
      </c>
      <c r="S357" t="str">
        <f>'Initial Data'!P357</f>
        <v/>
      </c>
      <c r="T357" t="str">
        <f>'Initial Data'!Q357</f>
        <v/>
      </c>
      <c r="U357" t="str">
        <f>'Initial Data'!S357</f>
        <v/>
      </c>
      <c r="V357">
        <f>IFERROR(VLOOKUP('Initial Data'!T357,'Initial Data'!A$1:U$2000,21,FALSE),"")</f>
        <v>71</v>
      </c>
    </row>
    <row r="358" spans="1:22" x14ac:dyDescent="0.2">
      <c r="A358" t="str">
        <f>'Initial Data'!F358</f>
        <v>Component</v>
      </c>
      <c r="B358">
        <f t="shared" si="11"/>
        <v>357</v>
      </c>
      <c r="C358">
        <v>1</v>
      </c>
      <c r="D358" s="5" t="str">
        <f t="shared" si="12"/>
        <v>"2017-01-16 10:10:10"</v>
      </c>
      <c r="E358" s="5" t="str">
        <f t="shared" si="12"/>
        <v>"2017-01-16 10:10:10"</v>
      </c>
      <c r="F358" t="str">
        <f>'Initial Data'!A358</f>
        <v>Custody IPU Feedback Processor</v>
      </c>
      <c r="G358" t="str">
        <f>'Initial Data'!B358</f>
        <v>CID0229</v>
      </c>
      <c r="H358" t="str">
        <f>'Initial Data'!C358</f>
        <v>IPUFP##</v>
      </c>
      <c r="I358" s="3" t="str">
        <f>'Initial Data'!D358</f>
        <v>Applies the settlement feedback for IPU instructions.</v>
      </c>
      <c r="J358" s="3" t="str">
        <f>'Initial Data'!E358</f>
        <v>Applies the PM settlement feedback for IPU instructions</v>
      </c>
      <c r="K358">
        <f>IFERROR(VLOOKUP('Initial Data'!G358,Code!A$1:B$32,2,FALSE),"NULL")</f>
        <v>8</v>
      </c>
      <c r="L358" t="str">
        <f>IFERROR(VLOOKUP('Initial Data'!J358,Code!A$1:B$32,2,FALSE),"NULL")</f>
        <v>NULL</v>
      </c>
      <c r="M358" t="str">
        <f>IFERROR(VLOOKUP('Initial Data'!K358,Code!A$1:B$32,2,FALSE),"NULL")</f>
        <v>NULL</v>
      </c>
      <c r="N358" t="str">
        <f>IFERROR(VLOOKUP('Initial Data'!L358,Code!A$1:B$32,2,FALSE),"NULL")</f>
        <v>NULL</v>
      </c>
      <c r="O358" t="str">
        <f>IFERROR(VLOOKUP('Initial Data'!O358,Code!A$1:B$32,2,FALSE),"NULL")</f>
        <v>NULL</v>
      </c>
      <c r="P358">
        <f>IFERROR(VLOOKUP('Initial Data'!H358,Code!A$1:B$32,2,FALSE),"NULL")</f>
        <v>1</v>
      </c>
      <c r="Q358">
        <f>IFERROR(VLOOKUP('Initial Data'!M358,Code!A$1:B$32,2,FALSE),"NULL")</f>
        <v>13</v>
      </c>
      <c r="R358" t="str">
        <f>'Initial Data'!N358</f>
        <v/>
      </c>
      <c r="S358" t="str">
        <f>'Initial Data'!P358</f>
        <v>AQ_OWNER.CUSTDY_POST_IN_QUEUE</v>
      </c>
      <c r="T358" t="str">
        <f>'Initial Data'!Q358</f>
        <v/>
      </c>
      <c r="U358" t="str">
        <f>'Initial Data'!S358</f>
        <v/>
      </c>
      <c r="V358">
        <f>IFERROR(VLOOKUP('Initial Data'!T358,'Initial Data'!A$1:U$2000,21,FALSE),"")</f>
        <v>21</v>
      </c>
    </row>
    <row r="359" spans="1:22" x14ac:dyDescent="0.2">
      <c r="A359" t="str">
        <f>'Initial Data'!F359</f>
        <v>Component</v>
      </c>
      <c r="B359">
        <f t="shared" si="11"/>
        <v>358</v>
      </c>
      <c r="C359">
        <v>1</v>
      </c>
      <c r="D359" s="5" t="str">
        <f t="shared" si="12"/>
        <v>"2017-01-16 10:10:10"</v>
      </c>
      <c r="E359" s="5" t="str">
        <f t="shared" si="12"/>
        <v>"2017-01-16 10:10:10"</v>
      </c>
      <c r="F359" t="str">
        <f>'Initial Data'!A359</f>
        <v>FC Interface</v>
      </c>
      <c r="G359" t="str">
        <f>'Initial Data'!B359</f>
        <v>CID0900</v>
      </c>
      <c r="H359" t="str">
        <f>'Initial Data'!C359</f>
        <v/>
      </c>
      <c r="I359" s="3" t="str">
        <f>'Initial Data'!D359</f>
        <v>Foreign Currency Interface</v>
      </c>
      <c r="J359" s="3" t="str">
        <f>'Initial Data'!E359</f>
        <v/>
      </c>
      <c r="K359">
        <f>IFERROR(VLOOKUP('Initial Data'!G359,Code!A$1:B$32,2,FALSE),"NULL")</f>
        <v>8</v>
      </c>
      <c r="L359" t="str">
        <f>IFERROR(VLOOKUP('Initial Data'!J359,Code!A$1:B$32,2,FALSE),"NULL")</f>
        <v>NULL</v>
      </c>
      <c r="M359" t="str">
        <f>IFERROR(VLOOKUP('Initial Data'!K359,Code!A$1:B$32,2,FALSE),"NULL")</f>
        <v>NULL</v>
      </c>
      <c r="N359" t="str">
        <f>IFERROR(VLOOKUP('Initial Data'!L359,Code!A$1:B$32,2,FALSE),"NULL")</f>
        <v>NULL</v>
      </c>
      <c r="O359" t="str">
        <f>IFERROR(VLOOKUP('Initial Data'!O359,Code!A$1:B$32,2,FALSE),"NULL")</f>
        <v>NULL</v>
      </c>
      <c r="P359" t="str">
        <f>IFERROR(VLOOKUP('Initial Data'!H359,Code!A$1:B$32,2,FALSE),"NULL")</f>
        <v>NULL</v>
      </c>
      <c r="Q359" t="str">
        <f>IFERROR(VLOOKUP('Initial Data'!M359,Code!A$1:B$32,2,FALSE),"NULL")</f>
        <v>NULL</v>
      </c>
      <c r="R359" t="str">
        <f>'Initial Data'!N359</f>
        <v/>
      </c>
      <c r="S359" t="str">
        <f>'Initial Data'!P359</f>
        <v/>
      </c>
      <c r="T359" t="str">
        <f>'Initial Data'!Q359</f>
        <v/>
      </c>
      <c r="U359" t="str">
        <f>'Initial Data'!S359</f>
        <v/>
      </c>
      <c r="V359">
        <f>IFERROR(VLOOKUP('Initial Data'!T359,'Initial Data'!A$1:U$2000,21,FALSE),"")</f>
        <v>82</v>
      </c>
    </row>
    <row r="360" spans="1:22" x14ac:dyDescent="0.2">
      <c r="A360" t="str">
        <f>'Initial Data'!F360</f>
        <v>Component</v>
      </c>
      <c r="B360">
        <f t="shared" si="11"/>
        <v>359</v>
      </c>
      <c r="C360">
        <v>1</v>
      </c>
      <c r="D360" s="5" t="str">
        <f t="shared" si="12"/>
        <v>"2017-01-16 10:10:10"</v>
      </c>
      <c r="E360" s="5" t="str">
        <f t="shared" si="12"/>
        <v>"2017-01-16 10:10:10"</v>
      </c>
      <c r="F360" t="str">
        <f>'Initial Data'!A360</f>
        <v>VESTIMA_REPORT_ACQUISITION</v>
      </c>
      <c r="G360" t="str">
        <f>'Initial Data'!B360</f>
        <v>CID0887</v>
      </c>
      <c r="H360" t="str">
        <f>'Initial Data'!C360</f>
        <v>VESTIMA_REPORT_ACQUISITION</v>
      </c>
      <c r="I360" s="3" t="str">
        <f>'Initial Data'!D360</f>
        <v/>
      </c>
      <c r="J360" s="3" t="str">
        <f>'Initial Data'!E360</f>
        <v/>
      </c>
      <c r="K360">
        <f>IFERROR(VLOOKUP('Initial Data'!G360,Code!A$1:B$32,2,FALSE),"NULL")</f>
        <v>8</v>
      </c>
      <c r="L360" t="str">
        <f>IFERROR(VLOOKUP('Initial Data'!J360,Code!A$1:B$32,2,FALSE),"NULL")</f>
        <v>NULL</v>
      </c>
      <c r="M360" t="str">
        <f>IFERROR(VLOOKUP('Initial Data'!K360,Code!A$1:B$32,2,FALSE),"NULL")</f>
        <v>NULL</v>
      </c>
      <c r="N360" t="str">
        <f>IFERROR(VLOOKUP('Initial Data'!L360,Code!A$1:B$32,2,FALSE),"NULL")</f>
        <v>NULL</v>
      </c>
      <c r="O360" t="str">
        <f>IFERROR(VLOOKUP('Initial Data'!O360,Code!A$1:B$32,2,FALSE),"NULL")</f>
        <v>NULL</v>
      </c>
      <c r="P360">
        <f>IFERROR(VLOOKUP('Initial Data'!H360,Code!A$1:B$32,2,FALSE),"NULL")</f>
        <v>2</v>
      </c>
      <c r="Q360">
        <f>IFERROR(VLOOKUP('Initial Data'!M360,Code!A$1:B$32,2,FALSE),"NULL")</f>
        <v>13</v>
      </c>
      <c r="R360" t="str">
        <f>'Initial Data'!N360</f>
        <v>2/hour</v>
      </c>
      <c r="S360" t="str">
        <f>'Initial Data'!P360</f>
        <v/>
      </c>
      <c r="T360" t="str">
        <f>'Initial Data'!Q360</f>
        <v>TNP_SB_INBOUND_QUEUE@TNP</v>
      </c>
      <c r="U360" t="str">
        <f>'Initial Data'!S360</f>
        <v/>
      </c>
      <c r="V360">
        <f>IFERROR(VLOOKUP('Initial Data'!T360,'Initial Data'!A$1:U$2000,21,FALSE),"")</f>
        <v>29</v>
      </c>
    </row>
    <row r="361" spans="1:22" x14ac:dyDescent="0.2">
      <c r="A361" t="str">
        <f>'Initial Data'!F361</f>
        <v>Component</v>
      </c>
      <c r="B361">
        <f t="shared" si="11"/>
        <v>360</v>
      </c>
      <c r="C361">
        <v>1</v>
      </c>
      <c r="D361" s="5" t="str">
        <f t="shared" si="12"/>
        <v>"2017-01-16 10:10:10"</v>
      </c>
      <c r="E361" s="5" t="str">
        <f t="shared" si="12"/>
        <v>"2017-01-16 10:10:10"</v>
      </c>
      <c r="F361" t="str">
        <f>'Initial Data'!A361</f>
        <v>Single Sign-On Component</v>
      </c>
      <c r="G361" t="str">
        <f>'Initial Data'!B361</f>
        <v>CID0998</v>
      </c>
      <c r="H361" t="str">
        <f>'Initial Data'!C361</f>
        <v/>
      </c>
      <c r="I361" s="3" t="str">
        <f>'Initial Data'!D361</f>
        <v/>
      </c>
      <c r="J361" s="3" t="str">
        <f>'Initial Data'!E361</f>
        <v/>
      </c>
      <c r="K361" t="str">
        <f>IFERROR(VLOOKUP('Initial Data'!G361,Code!A$1:B$32,2,FALSE),"NULL")</f>
        <v>NULL</v>
      </c>
      <c r="L361" t="str">
        <f>IFERROR(VLOOKUP('Initial Data'!J361,Code!A$1:B$32,2,FALSE),"NULL")</f>
        <v>NULL</v>
      </c>
      <c r="M361" t="str">
        <f>IFERROR(VLOOKUP('Initial Data'!K361,Code!A$1:B$32,2,FALSE),"NULL")</f>
        <v>NULL</v>
      </c>
      <c r="N361" t="str">
        <f>IFERROR(VLOOKUP('Initial Data'!L361,Code!A$1:B$32,2,FALSE),"NULL")</f>
        <v>NULL</v>
      </c>
      <c r="O361" t="str">
        <f>IFERROR(VLOOKUP('Initial Data'!O361,Code!A$1:B$32,2,FALSE),"NULL")</f>
        <v>NULL</v>
      </c>
      <c r="P361" t="str">
        <f>IFERROR(VLOOKUP('Initial Data'!H361,Code!A$1:B$32,2,FALSE),"NULL")</f>
        <v>NULL</v>
      </c>
      <c r="Q361" t="str">
        <f>IFERROR(VLOOKUP('Initial Data'!M361,Code!A$1:B$32,2,FALSE),"NULL")</f>
        <v>NULL</v>
      </c>
      <c r="R361" t="str">
        <f>'Initial Data'!N361</f>
        <v/>
      </c>
      <c r="S361" t="str">
        <f>'Initial Data'!P361</f>
        <v/>
      </c>
      <c r="T361" t="str">
        <f>'Initial Data'!Q361</f>
        <v/>
      </c>
      <c r="U361" t="str">
        <f>'Initial Data'!S361</f>
        <v/>
      </c>
      <c r="V361">
        <f>IFERROR(VLOOKUP('Initial Data'!T361,'Initial Data'!A$1:U$2000,21,FALSE),"")</f>
        <v>71</v>
      </c>
    </row>
    <row r="362" spans="1:22" x14ac:dyDescent="0.2">
      <c r="A362" t="str">
        <f>'Initial Data'!F362</f>
        <v>Component</v>
      </c>
      <c r="B362">
        <f t="shared" si="11"/>
        <v>361</v>
      </c>
      <c r="C362">
        <v>1</v>
      </c>
      <c r="D362" s="5" t="str">
        <f t="shared" si="12"/>
        <v>"2017-01-16 10:10:10"</v>
      </c>
      <c r="E362" s="5" t="str">
        <f t="shared" si="12"/>
        <v>"2017-01-16 10:10:10"</v>
      </c>
      <c r="F362" t="str">
        <f>'Initial Data'!A362</f>
        <v>Custody IRMA Event Interface</v>
      </c>
      <c r="G362" t="str">
        <f>'Initial Data'!B362</f>
        <v>CID0230</v>
      </c>
      <c r="H362" t="str">
        <f>'Initial Data'!C362</f>
        <v>IRMAI</v>
      </c>
      <c r="I362" s="3" t="str">
        <f>'Initial Data'!D362</f>
        <v>Sends issue action information to IRMA.</v>
      </c>
      <c r="J362" s="3" t="str">
        <f>'Initial Data'!E362</f>
        <v/>
      </c>
      <c r="K362">
        <f>IFERROR(VLOOKUP('Initial Data'!G362,Code!A$1:B$32,2,FALSE),"NULL")</f>
        <v>8</v>
      </c>
      <c r="L362" t="str">
        <f>IFERROR(VLOOKUP('Initial Data'!J362,Code!A$1:B$32,2,FALSE),"NULL")</f>
        <v>NULL</v>
      </c>
      <c r="M362" t="str">
        <f>IFERROR(VLOOKUP('Initial Data'!K362,Code!A$1:B$32,2,FALSE),"NULL")</f>
        <v>NULL</v>
      </c>
      <c r="N362" t="str">
        <f>IFERROR(VLOOKUP('Initial Data'!L362,Code!A$1:B$32,2,FALSE),"NULL")</f>
        <v>NULL</v>
      </c>
      <c r="O362" t="str">
        <f>IFERROR(VLOOKUP('Initial Data'!O362,Code!A$1:B$32,2,FALSE),"NULL")</f>
        <v>NULL</v>
      </c>
      <c r="P362">
        <f>IFERROR(VLOOKUP('Initial Data'!H362,Code!A$1:B$32,2,FALSE),"NULL")</f>
        <v>1</v>
      </c>
      <c r="Q362">
        <f>IFERROR(VLOOKUP('Initial Data'!M362,Code!A$1:B$32,2,FALSE),"NULL")</f>
        <v>13</v>
      </c>
      <c r="R362" t="str">
        <f>'Initial Data'!N362</f>
        <v/>
      </c>
      <c r="S362" t="str">
        <f>'Initial Data'!P362</f>
        <v/>
      </c>
      <c r="T362" t="str">
        <f>'Initial Data'!Q362</f>
        <v>AQ_OWNER.Q_CBL_IRMA_IN</v>
      </c>
      <c r="U362" t="str">
        <f>'Initial Data'!S362</f>
        <v/>
      </c>
      <c r="V362">
        <f>IFERROR(VLOOKUP('Initial Data'!T362,'Initial Data'!A$1:U$2000,21,FALSE),"")</f>
        <v>21</v>
      </c>
    </row>
    <row r="363" spans="1:22" x14ac:dyDescent="0.2">
      <c r="A363" t="str">
        <f>'Initial Data'!F363</f>
        <v>Component</v>
      </c>
      <c r="B363">
        <f t="shared" si="11"/>
        <v>362</v>
      </c>
      <c r="C363">
        <v>1</v>
      </c>
      <c r="D363" s="5" t="str">
        <f t="shared" si="12"/>
        <v>"2017-01-16 10:10:10"</v>
      </c>
      <c r="E363" s="5" t="str">
        <f t="shared" si="12"/>
        <v>"2017-01-16 10:10:10"</v>
      </c>
      <c r="F363" t="str">
        <f>'Initial Data'!A363</f>
        <v>Price Services</v>
      </c>
      <c r="G363" t="str">
        <f>'Initial Data'!B363</f>
        <v>CID0318</v>
      </c>
      <c r="H363" t="str">
        <f>'Initial Data'!C363</f>
        <v/>
      </c>
      <c r="I363" s="3" t="str">
        <f>'Initial Data'!D363</f>
        <v>Price Services</v>
      </c>
      <c r="J363" s="3" t="str">
        <f>'Initial Data'!E363</f>
        <v/>
      </c>
      <c r="K363">
        <f>IFERROR(VLOOKUP('Initial Data'!G363,Code!A$1:B$32,2,FALSE),"NULL")</f>
        <v>8</v>
      </c>
      <c r="L363" t="str">
        <f>IFERROR(VLOOKUP('Initial Data'!J363,Code!A$1:B$32,2,FALSE),"NULL")</f>
        <v>NULL</v>
      </c>
      <c r="M363" t="str">
        <f>IFERROR(VLOOKUP('Initial Data'!K363,Code!A$1:B$32,2,FALSE),"NULL")</f>
        <v>NULL</v>
      </c>
      <c r="N363" t="str">
        <f>IFERROR(VLOOKUP('Initial Data'!L363,Code!A$1:B$32,2,FALSE),"NULL")</f>
        <v>NULL</v>
      </c>
      <c r="O363" t="str">
        <f>IFERROR(VLOOKUP('Initial Data'!O363,Code!A$1:B$32,2,FALSE),"NULL")</f>
        <v>NULL</v>
      </c>
      <c r="P363" t="str">
        <f>IFERROR(VLOOKUP('Initial Data'!H363,Code!A$1:B$32,2,FALSE),"NULL")</f>
        <v>NULL</v>
      </c>
      <c r="Q363" t="str">
        <f>IFERROR(VLOOKUP('Initial Data'!M363,Code!A$1:B$32,2,FALSE),"NULL")</f>
        <v>NULL</v>
      </c>
      <c r="R363" t="str">
        <f>'Initial Data'!N363</f>
        <v/>
      </c>
      <c r="S363" t="str">
        <f>'Initial Data'!P363</f>
        <v/>
      </c>
      <c r="T363" t="str">
        <f>'Initial Data'!Q363</f>
        <v/>
      </c>
      <c r="U363" t="str">
        <f>'Initial Data'!S363</f>
        <v/>
      </c>
      <c r="V363">
        <f>IFERROR(VLOOKUP('Initial Data'!T363,'Initial Data'!A$1:U$2000,21,FALSE),"")</f>
        <v>82</v>
      </c>
    </row>
    <row r="364" spans="1:22" x14ac:dyDescent="0.2">
      <c r="A364" t="str">
        <f>'Initial Data'!F364</f>
        <v>Component</v>
      </c>
      <c r="B364">
        <f t="shared" si="11"/>
        <v>363</v>
      </c>
      <c r="C364">
        <v>1</v>
      </c>
      <c r="D364" s="5" t="str">
        <f t="shared" si="12"/>
        <v>"2017-01-16 10:10:10"</v>
      </c>
      <c r="E364" s="5" t="str">
        <f t="shared" si="12"/>
        <v>"2017-01-16 10:10:10"</v>
      </c>
      <c r="F364" t="str">
        <f>'Initial Data'!A364</f>
        <v>VESTIMA_REPORT_GENERATION_INTRADAY</v>
      </c>
      <c r="G364" t="str">
        <f>'Initial Data'!B364</f>
        <v>CID0888</v>
      </c>
      <c r="H364" t="str">
        <f>'Initial Data'!C364</f>
        <v>VESTIMA_REPORT_GENERATION_INTRADAY</v>
      </c>
      <c r="I364" s="3" t="str">
        <f>'Initial Data'!D364</f>
        <v/>
      </c>
      <c r="J364" s="3" t="str">
        <f>'Initial Data'!E364</f>
        <v/>
      </c>
      <c r="K364">
        <f>IFERROR(VLOOKUP('Initial Data'!G364,Code!A$1:B$32,2,FALSE),"NULL")</f>
        <v>8</v>
      </c>
      <c r="L364" t="str">
        <f>IFERROR(VLOOKUP('Initial Data'!J364,Code!A$1:B$32,2,FALSE),"NULL")</f>
        <v>NULL</v>
      </c>
      <c r="M364" t="str">
        <f>IFERROR(VLOOKUP('Initial Data'!K364,Code!A$1:B$32,2,FALSE),"NULL")</f>
        <v>NULL</v>
      </c>
      <c r="N364" t="str">
        <f>IFERROR(VLOOKUP('Initial Data'!L364,Code!A$1:B$32,2,FALSE),"NULL")</f>
        <v>NULL</v>
      </c>
      <c r="O364" t="str">
        <f>IFERROR(VLOOKUP('Initial Data'!O364,Code!A$1:B$32,2,FALSE),"NULL")</f>
        <v>NULL</v>
      </c>
      <c r="P364">
        <f>IFERROR(VLOOKUP('Initial Data'!H364,Code!A$1:B$32,2,FALSE),"NULL")</f>
        <v>2</v>
      </c>
      <c r="Q364">
        <f>IFERROR(VLOOKUP('Initial Data'!M364,Code!A$1:B$32,2,FALSE),"NULL")</f>
        <v>13</v>
      </c>
      <c r="R364" t="str">
        <f>'Initial Data'!N364</f>
        <v>12/day</v>
      </c>
      <c r="S364" t="str">
        <f>'Initial Data'!P364</f>
        <v/>
      </c>
      <c r="T364" t="str">
        <f>'Initial Data'!Q364</f>
        <v>jms/BusinessMessageQueue</v>
      </c>
      <c r="U364" t="str">
        <f>'Initial Data'!S364</f>
        <v/>
      </c>
      <c r="V364">
        <f>IFERROR(VLOOKUP('Initial Data'!T364,'Initial Data'!A$1:U$2000,21,FALSE),"")</f>
        <v>29</v>
      </c>
    </row>
    <row r="365" spans="1:22" x14ac:dyDescent="0.2">
      <c r="A365" t="str">
        <f>'Initial Data'!F365</f>
        <v>Component</v>
      </c>
      <c r="B365">
        <f t="shared" si="11"/>
        <v>364</v>
      </c>
      <c r="C365">
        <v>1</v>
      </c>
      <c r="D365" s="5" t="str">
        <f t="shared" si="12"/>
        <v>"2017-01-16 10:10:10"</v>
      </c>
      <c r="E365" s="5" t="str">
        <f t="shared" si="12"/>
        <v>"2017-01-16 10:10:10"</v>
      </c>
      <c r="F365" t="str">
        <f>'Initial Data'!A365</f>
        <v>EDRE-CORE</v>
      </c>
      <c r="G365" t="str">
        <f>'Initial Data'!B365</f>
        <v>CID1087</v>
      </c>
      <c r="H365" t="str">
        <f>'Initial Data'!C365</f>
        <v/>
      </c>
      <c r="I365" s="3" t="str">
        <f>'Initial Data'!D365</f>
        <v/>
      </c>
      <c r="J365" s="3" t="str">
        <f>'Initial Data'!E365</f>
        <v/>
      </c>
      <c r="K365" t="str">
        <f>IFERROR(VLOOKUP('Initial Data'!G365,Code!A$1:B$32,2,FALSE),"NULL")</f>
        <v>NULL</v>
      </c>
      <c r="L365" t="str">
        <f>IFERROR(VLOOKUP('Initial Data'!J365,Code!A$1:B$32,2,FALSE),"NULL")</f>
        <v>NULL</v>
      </c>
      <c r="M365" t="str">
        <f>IFERROR(VLOOKUP('Initial Data'!K365,Code!A$1:B$32,2,FALSE),"NULL")</f>
        <v>NULL</v>
      </c>
      <c r="N365" t="str">
        <f>IFERROR(VLOOKUP('Initial Data'!L365,Code!A$1:B$32,2,FALSE),"NULL")</f>
        <v>NULL</v>
      </c>
      <c r="O365" t="str">
        <f>IFERROR(VLOOKUP('Initial Data'!O365,Code!A$1:B$32,2,FALSE),"NULL")</f>
        <v>NULL</v>
      </c>
      <c r="P365">
        <f>IFERROR(VLOOKUP('Initial Data'!H365,Code!A$1:B$32,2,FALSE),"NULL")</f>
        <v>1</v>
      </c>
      <c r="Q365" t="str">
        <f>IFERROR(VLOOKUP('Initial Data'!M365,Code!A$1:B$32,2,FALSE),"NULL")</f>
        <v>NULL</v>
      </c>
      <c r="R365" t="str">
        <f>'Initial Data'!N365</f>
        <v/>
      </c>
      <c r="S365" t="str">
        <f>'Initial Data'!P365</f>
        <v/>
      </c>
      <c r="T365" t="str">
        <f>'Initial Data'!Q365</f>
        <v/>
      </c>
      <c r="U365" t="str">
        <f>'Initial Data'!S365</f>
        <v/>
      </c>
      <c r="V365">
        <f>IFERROR(VLOOKUP('Initial Data'!T365,'Initial Data'!A$1:U$2000,21,FALSE),"")</f>
        <v>3</v>
      </c>
    </row>
    <row r="366" spans="1:22" x14ac:dyDescent="0.2">
      <c r="A366" t="str">
        <f>'Initial Data'!F366</f>
        <v>Component</v>
      </c>
      <c r="B366">
        <f t="shared" si="11"/>
        <v>365</v>
      </c>
      <c r="C366">
        <v>1</v>
      </c>
      <c r="D366" s="5" t="str">
        <f t="shared" si="12"/>
        <v>"2017-01-16 10:10:10"</v>
      </c>
      <c r="E366" s="5" t="str">
        <f t="shared" si="12"/>
        <v>"2017-01-16 10:10:10"</v>
      </c>
      <c r="F366" t="str">
        <f>'Initial Data'!A366</f>
        <v>Custody IRMA URF Alertor</v>
      </c>
      <c r="G366" t="str">
        <f>'Initial Data'!B366</f>
        <v>CID0231</v>
      </c>
      <c r="H366" t="str">
        <f>'Initial Data'!C366</f>
        <v>IRMAA</v>
      </c>
      <c r="I366" s="3" t="str">
        <f>'Initial Data'!D366</f>
        <v>Generates some e-mail due to URF updates.</v>
      </c>
      <c r="J366" s="3" t="str">
        <f>'Initial Data'!E366</f>
        <v/>
      </c>
      <c r="K366">
        <f>IFERROR(VLOOKUP('Initial Data'!G366,Code!A$1:B$32,2,FALSE),"NULL")</f>
        <v>8</v>
      </c>
      <c r="L366" t="str">
        <f>IFERROR(VLOOKUP('Initial Data'!J366,Code!A$1:B$32,2,FALSE),"NULL")</f>
        <v>NULL</v>
      </c>
      <c r="M366" t="str">
        <f>IFERROR(VLOOKUP('Initial Data'!K366,Code!A$1:B$32,2,FALSE),"NULL")</f>
        <v>NULL</v>
      </c>
      <c r="N366" t="str">
        <f>IFERROR(VLOOKUP('Initial Data'!L366,Code!A$1:B$32,2,FALSE),"NULL")</f>
        <v>NULL</v>
      </c>
      <c r="O366" t="str">
        <f>IFERROR(VLOOKUP('Initial Data'!O366,Code!A$1:B$32,2,FALSE),"NULL")</f>
        <v>NULL</v>
      </c>
      <c r="P366">
        <f>IFERROR(VLOOKUP('Initial Data'!H366,Code!A$1:B$32,2,FALSE),"NULL")</f>
        <v>1</v>
      </c>
      <c r="Q366">
        <f>IFERROR(VLOOKUP('Initial Data'!M366,Code!A$1:B$32,2,FALSE),"NULL")</f>
        <v>13</v>
      </c>
      <c r="R366" t="str">
        <f>'Initial Data'!N366</f>
        <v/>
      </c>
      <c r="S366" t="str">
        <f>'Initial Data'!P366</f>
        <v>AQ_OWNER.CUSTDY_MAIL_ALERT_QUEUE</v>
      </c>
      <c r="T366" t="str">
        <f>'Initial Data'!Q366</f>
        <v/>
      </c>
      <c r="U366" t="str">
        <f>'Initial Data'!S366</f>
        <v/>
      </c>
      <c r="V366">
        <f>IFERROR(VLOOKUP('Initial Data'!T366,'Initial Data'!A$1:U$2000,21,FALSE),"")</f>
        <v>21</v>
      </c>
    </row>
    <row r="367" spans="1:22" x14ac:dyDescent="0.2">
      <c r="A367" t="str">
        <f>'Initial Data'!F367</f>
        <v>Component</v>
      </c>
      <c r="B367">
        <f t="shared" si="11"/>
        <v>366</v>
      </c>
      <c r="C367">
        <v>1</v>
      </c>
      <c r="D367" s="5" t="str">
        <f t="shared" si="12"/>
        <v>"2017-01-16 10:10:10"</v>
      </c>
      <c r="E367" s="5" t="str">
        <f t="shared" si="12"/>
        <v>"2017-01-16 10:10:10"</v>
      </c>
      <c r="F367" t="str">
        <f>'Initial Data'!A367</f>
        <v>Position Reports</v>
      </c>
      <c r="G367" t="str">
        <f>'Initial Data'!B367</f>
        <v>CID0904</v>
      </c>
      <c r="H367" t="str">
        <f>'Initial Data'!C367</f>
        <v/>
      </c>
      <c r="I367" s="3" t="str">
        <f>'Initial Data'!D367</f>
        <v>Position Reports</v>
      </c>
      <c r="J367" s="3" t="str">
        <f>'Initial Data'!E367</f>
        <v/>
      </c>
      <c r="K367">
        <f>IFERROR(VLOOKUP('Initial Data'!G367,Code!A$1:B$32,2,FALSE),"NULL")</f>
        <v>8</v>
      </c>
      <c r="L367" t="str">
        <f>IFERROR(VLOOKUP('Initial Data'!J367,Code!A$1:B$32,2,FALSE),"NULL")</f>
        <v>NULL</v>
      </c>
      <c r="M367" t="str">
        <f>IFERROR(VLOOKUP('Initial Data'!K367,Code!A$1:B$32,2,FALSE),"NULL")</f>
        <v>NULL</v>
      </c>
      <c r="N367" t="str">
        <f>IFERROR(VLOOKUP('Initial Data'!L367,Code!A$1:B$32,2,FALSE),"NULL")</f>
        <v>NULL</v>
      </c>
      <c r="O367" t="str">
        <f>IFERROR(VLOOKUP('Initial Data'!O367,Code!A$1:B$32,2,FALSE),"NULL")</f>
        <v>NULL</v>
      </c>
      <c r="P367" t="str">
        <f>IFERROR(VLOOKUP('Initial Data'!H367,Code!A$1:B$32,2,FALSE),"NULL")</f>
        <v>NULL</v>
      </c>
      <c r="Q367" t="str">
        <f>IFERROR(VLOOKUP('Initial Data'!M367,Code!A$1:B$32,2,FALSE),"NULL")</f>
        <v>NULL</v>
      </c>
      <c r="R367" t="str">
        <f>'Initial Data'!N367</f>
        <v/>
      </c>
      <c r="S367" t="str">
        <f>'Initial Data'!P367</f>
        <v/>
      </c>
      <c r="T367" t="str">
        <f>'Initial Data'!Q367</f>
        <v/>
      </c>
      <c r="U367" t="str">
        <f>'Initial Data'!S367</f>
        <v/>
      </c>
      <c r="V367">
        <f>IFERROR(VLOOKUP('Initial Data'!T367,'Initial Data'!A$1:U$2000,21,FALSE),"")</f>
        <v>82</v>
      </c>
    </row>
    <row r="368" spans="1:22" x14ac:dyDescent="0.2">
      <c r="A368" t="str">
        <f>'Initial Data'!F368</f>
        <v>Component</v>
      </c>
      <c r="B368">
        <f t="shared" si="11"/>
        <v>367</v>
      </c>
      <c r="C368">
        <v>1</v>
      </c>
      <c r="D368" s="5" t="str">
        <f t="shared" si="12"/>
        <v>"2017-01-16 10:10:10"</v>
      </c>
      <c r="E368" s="5" t="str">
        <f t="shared" si="12"/>
        <v>"2017-01-16 10:10:10"</v>
      </c>
      <c r="F368" t="str">
        <f>'Initial Data'!A368</f>
        <v>VESTIMA_SWITCH_TIMEOUT</v>
      </c>
      <c r="G368" t="str">
        <f>'Initial Data'!B368</f>
        <v>CID0889</v>
      </c>
      <c r="H368" t="str">
        <f>'Initial Data'!C368</f>
        <v>VESTIMA_SWITCH_TIMEOUT</v>
      </c>
      <c r="I368" s="3" t="str">
        <f>'Initial Data'!D368</f>
        <v/>
      </c>
      <c r="J368" s="3" t="str">
        <f>'Initial Data'!E368</f>
        <v/>
      </c>
      <c r="K368">
        <f>IFERROR(VLOOKUP('Initial Data'!G368,Code!A$1:B$32,2,FALSE),"NULL")</f>
        <v>8</v>
      </c>
      <c r="L368" t="str">
        <f>IFERROR(VLOOKUP('Initial Data'!J368,Code!A$1:B$32,2,FALSE),"NULL")</f>
        <v>NULL</v>
      </c>
      <c r="M368" t="str">
        <f>IFERROR(VLOOKUP('Initial Data'!K368,Code!A$1:B$32,2,FALSE),"NULL")</f>
        <v>NULL</v>
      </c>
      <c r="N368" t="str">
        <f>IFERROR(VLOOKUP('Initial Data'!L368,Code!A$1:B$32,2,FALSE),"NULL")</f>
        <v>NULL</v>
      </c>
      <c r="O368" t="str">
        <f>IFERROR(VLOOKUP('Initial Data'!O368,Code!A$1:B$32,2,FALSE),"NULL")</f>
        <v>NULL</v>
      </c>
      <c r="P368">
        <f>IFERROR(VLOOKUP('Initial Data'!H368,Code!A$1:B$32,2,FALSE),"NULL")</f>
        <v>2</v>
      </c>
      <c r="Q368">
        <f>IFERROR(VLOOKUP('Initial Data'!M368,Code!A$1:B$32,2,FALSE),"NULL")</f>
        <v>13</v>
      </c>
      <c r="R368" t="str">
        <f>'Initial Data'!N368</f>
        <v>2/hour</v>
      </c>
      <c r="S368" t="str">
        <f>'Initial Data'!P368</f>
        <v/>
      </c>
      <c r="T368" t="str">
        <f>'Initial Data'!Q368</f>
        <v>jms/BusinessMessageQueue</v>
      </c>
      <c r="U368" t="str">
        <f>'Initial Data'!S368</f>
        <v/>
      </c>
      <c r="V368">
        <f>IFERROR(VLOOKUP('Initial Data'!T368,'Initial Data'!A$1:U$2000,21,FALSE),"")</f>
        <v>29</v>
      </c>
    </row>
    <row r="369" spans="1:22" x14ac:dyDescent="0.2">
      <c r="A369" t="str">
        <f>'Initial Data'!F369</f>
        <v>Component</v>
      </c>
      <c r="B369">
        <f t="shared" si="11"/>
        <v>368</v>
      </c>
      <c r="C369">
        <v>1</v>
      </c>
      <c r="D369" s="5" t="str">
        <f t="shared" si="12"/>
        <v>"2017-01-16 10:10:10"</v>
      </c>
      <c r="E369" s="5" t="str">
        <f t="shared" si="12"/>
        <v>"2017-01-16 10:10:10"</v>
      </c>
      <c r="F369" t="str">
        <f>'Initial Data'!A369</f>
        <v>F7 - Core Trading</v>
      </c>
      <c r="G369" t="str">
        <f>'Initial Data'!B369</f>
        <v>CID1134</v>
      </c>
      <c r="H369" t="str">
        <f>'Initial Data'!C369</f>
        <v/>
      </c>
      <c r="I369" s="3" t="str">
        <f>'Initial Data'!D369</f>
        <v>Businnes logic and trading engine</v>
      </c>
      <c r="J369" s="3" t="str">
        <f>'Initial Data'!E369</f>
        <v/>
      </c>
      <c r="K369">
        <f>IFERROR(VLOOKUP('Initial Data'!G369,Code!A$1:B$32,2,FALSE),"NULL")</f>
        <v>8</v>
      </c>
      <c r="L369" t="str">
        <f>IFERROR(VLOOKUP('Initial Data'!J369,Code!A$1:B$32,2,FALSE),"NULL")</f>
        <v>NULL</v>
      </c>
      <c r="M369" t="str">
        <f>IFERROR(VLOOKUP('Initial Data'!K369,Code!A$1:B$32,2,FALSE),"NULL")</f>
        <v>NULL</v>
      </c>
      <c r="N369" t="str">
        <f>IFERROR(VLOOKUP('Initial Data'!L369,Code!A$1:B$32,2,FALSE),"NULL")</f>
        <v>NULL</v>
      </c>
      <c r="O369" t="str">
        <f>IFERROR(VLOOKUP('Initial Data'!O369,Code!A$1:B$32,2,FALSE),"NULL")</f>
        <v>NULL</v>
      </c>
      <c r="P369">
        <f>IFERROR(VLOOKUP('Initial Data'!H369,Code!A$1:B$32,2,FALSE),"NULL")</f>
        <v>1</v>
      </c>
      <c r="Q369">
        <f>IFERROR(VLOOKUP('Initial Data'!M369,Code!A$1:B$32,2,FALSE),"NULL")</f>
        <v>14</v>
      </c>
      <c r="R369" t="str">
        <f>'Initial Data'!N369</f>
        <v/>
      </c>
      <c r="S369" t="str">
        <f>'Initial Data'!P369</f>
        <v/>
      </c>
      <c r="T369" t="str">
        <f>'Initial Data'!Q369</f>
        <v/>
      </c>
      <c r="U369" t="str">
        <f>'Initial Data'!S369</f>
        <v/>
      </c>
      <c r="V369">
        <f>IFERROR(VLOOKUP('Initial Data'!T369,'Initial Data'!A$1:U$2000,21,FALSE),"")</f>
        <v>70</v>
      </c>
    </row>
    <row r="370" spans="1:22" x14ac:dyDescent="0.2">
      <c r="A370" t="str">
        <f>'Initial Data'!F370</f>
        <v>Component</v>
      </c>
      <c r="B370">
        <f t="shared" si="11"/>
        <v>369</v>
      </c>
      <c r="C370">
        <v>1</v>
      </c>
      <c r="D370" s="5" t="str">
        <f t="shared" si="12"/>
        <v>"2017-01-16 10:10:10"</v>
      </c>
      <c r="E370" s="5" t="str">
        <f t="shared" si="12"/>
        <v>"2017-01-16 10:10:10"</v>
      </c>
      <c r="F370" t="str">
        <f>'Initial Data'!A370</f>
        <v>Custody ITAX Trade Batch Processor</v>
      </c>
      <c r="G370" t="str">
        <f>'Initial Data'!B370</f>
        <v>CID0213</v>
      </c>
      <c r="H370" t="str">
        <f>'Initial Data'!C370</f>
        <v>CUSTODY_ITAX_TRADE_BATCH_PROCESSOR</v>
      </c>
      <c r="I370" s="3" t="str">
        <f>'Initial Data'!D370</f>
        <v/>
      </c>
      <c r="J370" s="3" t="str">
        <f>'Initial Data'!E370</f>
        <v/>
      </c>
      <c r="K370">
        <f>IFERROR(VLOOKUP('Initial Data'!G370,Code!A$1:B$32,2,FALSE),"NULL")</f>
        <v>8</v>
      </c>
      <c r="L370" t="str">
        <f>IFERROR(VLOOKUP('Initial Data'!J370,Code!A$1:B$32,2,FALSE),"NULL")</f>
        <v>NULL</v>
      </c>
      <c r="M370" t="str">
        <f>IFERROR(VLOOKUP('Initial Data'!K370,Code!A$1:B$32,2,FALSE),"NULL")</f>
        <v>NULL</v>
      </c>
      <c r="N370" t="str">
        <f>IFERROR(VLOOKUP('Initial Data'!L370,Code!A$1:B$32,2,FALSE),"NULL")</f>
        <v>NULL</v>
      </c>
      <c r="O370" t="str">
        <f>IFERROR(VLOOKUP('Initial Data'!O370,Code!A$1:B$32,2,FALSE),"NULL")</f>
        <v>NULL</v>
      </c>
      <c r="P370">
        <f>IFERROR(VLOOKUP('Initial Data'!H370,Code!A$1:B$32,2,FALSE),"NULL")</f>
        <v>2</v>
      </c>
      <c r="Q370">
        <f>IFERROR(VLOOKUP('Initial Data'!M370,Code!A$1:B$32,2,FALSE),"NULL")</f>
        <v>13</v>
      </c>
      <c r="R370" t="str">
        <f>'Initial Data'!N370</f>
        <v/>
      </c>
      <c r="S370" t="str">
        <f>'Initial Data'!P370</f>
        <v/>
      </c>
      <c r="T370" t="str">
        <f>'Initial Data'!Q370</f>
        <v/>
      </c>
      <c r="U370" t="str">
        <f>'Initial Data'!S370</f>
        <v/>
      </c>
      <c r="V370">
        <f>IFERROR(VLOOKUP('Initial Data'!T370,'Initial Data'!A$1:U$2000,21,FALSE),"")</f>
        <v>21</v>
      </c>
    </row>
    <row r="371" spans="1:22" x14ac:dyDescent="0.2">
      <c r="A371" t="str">
        <f>'Initial Data'!F371</f>
        <v>Component</v>
      </c>
      <c r="B371">
        <f t="shared" si="11"/>
        <v>370</v>
      </c>
      <c r="C371">
        <v>1</v>
      </c>
      <c r="D371" s="5" t="str">
        <f t="shared" si="12"/>
        <v>"2017-01-16 10:10:10"</v>
      </c>
      <c r="E371" s="5" t="str">
        <f t="shared" si="12"/>
        <v>"2017-01-16 10:10:10"</v>
      </c>
      <c r="F371" t="str">
        <f>'Initial Data'!A371</f>
        <v>Technology Testing</v>
      </c>
      <c r="G371" t="str">
        <f>'Initial Data'!B371</f>
        <v>CID0905</v>
      </c>
      <c r="H371" t="str">
        <f>'Initial Data'!C371</f>
        <v/>
      </c>
      <c r="I371" s="3" t="str">
        <f>'Initial Data'!D371</f>
        <v>Technology Testing</v>
      </c>
      <c r="J371" s="3" t="str">
        <f>'Initial Data'!E371</f>
        <v/>
      </c>
      <c r="K371">
        <f>IFERROR(VLOOKUP('Initial Data'!G371,Code!A$1:B$32,2,FALSE),"NULL")</f>
        <v>8</v>
      </c>
      <c r="L371" t="str">
        <f>IFERROR(VLOOKUP('Initial Data'!J371,Code!A$1:B$32,2,FALSE),"NULL")</f>
        <v>NULL</v>
      </c>
      <c r="M371" t="str">
        <f>IFERROR(VLOOKUP('Initial Data'!K371,Code!A$1:B$32,2,FALSE),"NULL")</f>
        <v>NULL</v>
      </c>
      <c r="N371" t="str">
        <f>IFERROR(VLOOKUP('Initial Data'!L371,Code!A$1:B$32,2,FALSE),"NULL")</f>
        <v>NULL</v>
      </c>
      <c r="O371" t="str">
        <f>IFERROR(VLOOKUP('Initial Data'!O371,Code!A$1:B$32,2,FALSE),"NULL")</f>
        <v>NULL</v>
      </c>
      <c r="P371" t="str">
        <f>IFERROR(VLOOKUP('Initial Data'!H371,Code!A$1:B$32,2,FALSE),"NULL")</f>
        <v>NULL</v>
      </c>
      <c r="Q371" t="str">
        <f>IFERROR(VLOOKUP('Initial Data'!M371,Code!A$1:B$32,2,FALSE),"NULL")</f>
        <v>NULL</v>
      </c>
      <c r="R371" t="str">
        <f>'Initial Data'!N371</f>
        <v/>
      </c>
      <c r="S371" t="str">
        <f>'Initial Data'!P371</f>
        <v/>
      </c>
      <c r="T371" t="str">
        <f>'Initial Data'!Q371</f>
        <v/>
      </c>
      <c r="U371" t="str">
        <f>'Initial Data'!S371</f>
        <v/>
      </c>
      <c r="V371">
        <f>IFERROR(VLOOKUP('Initial Data'!T371,'Initial Data'!A$1:U$2000,21,FALSE),"")</f>
        <v>82</v>
      </c>
    </row>
    <row r="372" spans="1:22" x14ac:dyDescent="0.2">
      <c r="A372" t="str">
        <f>'Initial Data'!F372</f>
        <v>Component</v>
      </c>
      <c r="B372">
        <f t="shared" si="11"/>
        <v>371</v>
      </c>
      <c r="C372">
        <v>1</v>
      </c>
      <c r="D372" s="5" t="str">
        <f t="shared" si="12"/>
        <v>"2017-01-16 10:10:10"</v>
      </c>
      <c r="E372" s="5" t="str">
        <f t="shared" si="12"/>
        <v>"2017-01-16 10:10:10"</v>
      </c>
      <c r="F372" t="str">
        <f>'Initial Data'!A372</f>
        <v>VESTIMA_TRADING_LIMIT_CALCULATION</v>
      </c>
      <c r="G372" t="str">
        <f>'Initial Data'!B372</f>
        <v>CID0890</v>
      </c>
      <c r="H372" t="str">
        <f>'Initial Data'!C372</f>
        <v>VESTIMA_TRADING_LIMIT_CALCULATION</v>
      </c>
      <c r="I372" s="3" t="str">
        <f>'Initial Data'!D372</f>
        <v/>
      </c>
      <c r="J372" s="3" t="str">
        <f>'Initial Data'!E372</f>
        <v/>
      </c>
      <c r="K372">
        <f>IFERROR(VLOOKUP('Initial Data'!G372,Code!A$1:B$32,2,FALSE),"NULL")</f>
        <v>8</v>
      </c>
      <c r="L372" t="str">
        <f>IFERROR(VLOOKUP('Initial Data'!J372,Code!A$1:B$32,2,FALSE),"NULL")</f>
        <v>NULL</v>
      </c>
      <c r="M372" t="str">
        <f>IFERROR(VLOOKUP('Initial Data'!K372,Code!A$1:B$32,2,FALSE),"NULL")</f>
        <v>NULL</v>
      </c>
      <c r="N372" t="str">
        <f>IFERROR(VLOOKUP('Initial Data'!L372,Code!A$1:B$32,2,FALSE),"NULL")</f>
        <v>NULL</v>
      </c>
      <c r="O372" t="str">
        <f>IFERROR(VLOOKUP('Initial Data'!O372,Code!A$1:B$32,2,FALSE),"NULL")</f>
        <v>NULL</v>
      </c>
      <c r="P372">
        <f>IFERROR(VLOOKUP('Initial Data'!H372,Code!A$1:B$32,2,FALSE),"NULL")</f>
        <v>2</v>
      </c>
      <c r="Q372">
        <f>IFERROR(VLOOKUP('Initial Data'!M372,Code!A$1:B$32,2,FALSE),"NULL")</f>
        <v>13</v>
      </c>
      <c r="R372" t="str">
        <f>'Initial Data'!N372</f>
        <v>6Hour</v>
      </c>
      <c r="S372" t="str">
        <f>'Initial Data'!P372</f>
        <v/>
      </c>
      <c r="T372" t="str">
        <f>'Initial Data'!Q372</f>
        <v>jms/BusinessMessageQueue</v>
      </c>
      <c r="U372" t="str">
        <f>'Initial Data'!S372</f>
        <v/>
      </c>
      <c r="V372">
        <f>IFERROR(VLOOKUP('Initial Data'!T372,'Initial Data'!A$1:U$2000,21,FALSE),"")</f>
        <v>29</v>
      </c>
    </row>
    <row r="373" spans="1:22" x14ac:dyDescent="0.2">
      <c r="A373" t="str">
        <f>'Initial Data'!F373</f>
        <v>Component</v>
      </c>
      <c r="B373">
        <f t="shared" si="11"/>
        <v>372</v>
      </c>
      <c r="C373">
        <v>1</v>
      </c>
      <c r="D373" s="5" t="str">
        <f t="shared" si="12"/>
        <v>"2017-01-16 10:10:10"</v>
      </c>
      <c r="E373" s="5" t="str">
        <f t="shared" si="12"/>
        <v>"2017-01-16 10:10:10"</v>
      </c>
      <c r="F373" t="str">
        <f>'Initial Data'!A373</f>
        <v>F7 - Trading GUI</v>
      </c>
      <c r="G373" t="str">
        <f>'Initial Data'!B373</f>
        <v>CID1213</v>
      </c>
      <c r="H373" t="str">
        <f>'Initial Data'!C373</f>
        <v/>
      </c>
      <c r="I373" s="3" t="str">
        <f>'Initial Data'!D373</f>
        <v>Browser based trader GUI</v>
      </c>
      <c r="J373" s="3" t="str">
        <f>'Initial Data'!E373</f>
        <v/>
      </c>
      <c r="K373">
        <f>IFERROR(VLOOKUP('Initial Data'!G373,Code!A$1:B$32,2,FALSE),"NULL")</f>
        <v>12</v>
      </c>
      <c r="L373" t="str">
        <f>IFERROR(VLOOKUP('Initial Data'!J373,Code!A$1:B$32,2,FALSE),"NULL")</f>
        <v>NULL</v>
      </c>
      <c r="M373" t="str">
        <f>IFERROR(VLOOKUP('Initial Data'!K373,Code!A$1:B$32,2,FALSE),"NULL")</f>
        <v>NULL</v>
      </c>
      <c r="N373" t="str">
        <f>IFERROR(VLOOKUP('Initial Data'!L373,Code!A$1:B$32,2,FALSE),"NULL")</f>
        <v>NULL</v>
      </c>
      <c r="O373" t="str">
        <f>IFERROR(VLOOKUP('Initial Data'!O373,Code!A$1:B$32,2,FALSE),"NULL")</f>
        <v>NULL</v>
      </c>
      <c r="P373" t="str">
        <f>IFERROR(VLOOKUP('Initial Data'!H373,Code!A$1:B$32,2,FALSE),"NULL")</f>
        <v>NULL</v>
      </c>
      <c r="Q373">
        <f>IFERROR(VLOOKUP('Initial Data'!M373,Code!A$1:B$32,2,FALSE),"NULL")</f>
        <v>14</v>
      </c>
      <c r="R373" t="str">
        <f>'Initial Data'!N373</f>
        <v/>
      </c>
      <c r="S373" t="str">
        <f>'Initial Data'!P373</f>
        <v/>
      </c>
      <c r="T373" t="str">
        <f>'Initial Data'!Q373</f>
        <v/>
      </c>
      <c r="U373" t="str">
        <f>'Initial Data'!S373</f>
        <v>https://production.eurexrepo.com:8443/TRADING_GUI/</v>
      </c>
      <c r="V373">
        <f>IFERROR(VLOOKUP('Initial Data'!T373,'Initial Data'!A$1:U$2000,21,FALSE),"")</f>
        <v>70</v>
      </c>
    </row>
    <row r="374" spans="1:22" x14ac:dyDescent="0.2">
      <c r="A374" t="str">
        <f>'Initial Data'!F374</f>
        <v>Component</v>
      </c>
      <c r="B374">
        <f t="shared" si="11"/>
        <v>373</v>
      </c>
      <c r="C374">
        <v>1</v>
      </c>
      <c r="D374" s="5" t="str">
        <f t="shared" si="12"/>
        <v>"2017-01-16 10:10:10"</v>
      </c>
      <c r="E374" s="5" t="str">
        <f t="shared" si="12"/>
        <v>"2017-01-16 10:10:10"</v>
      </c>
      <c r="F374" t="str">
        <f>'Initial Data'!A374</f>
        <v>Custody Market Claim Fail Compensation Report</v>
      </c>
      <c r="G374" t="str">
        <f>'Initial Data'!B374</f>
        <v>CID0214</v>
      </c>
      <c r="H374" t="str">
        <f>'Initial Data'!C374</f>
        <v>CUSTODY_MARKET_CLAIM_FAIL_COMPENSATION_REPORT</v>
      </c>
      <c r="I374" s="3" t="str">
        <f>'Initial Data'!D374</f>
        <v/>
      </c>
      <c r="J374" s="3" t="str">
        <f>'Initial Data'!E374</f>
        <v/>
      </c>
      <c r="K374">
        <f>IFERROR(VLOOKUP('Initial Data'!G374,Code!A$1:B$32,2,FALSE),"NULL")</f>
        <v>8</v>
      </c>
      <c r="L374" t="str">
        <f>IFERROR(VLOOKUP('Initial Data'!J374,Code!A$1:B$32,2,FALSE),"NULL")</f>
        <v>NULL</v>
      </c>
      <c r="M374" t="str">
        <f>IFERROR(VLOOKUP('Initial Data'!K374,Code!A$1:B$32,2,FALSE),"NULL")</f>
        <v>NULL</v>
      </c>
      <c r="N374" t="str">
        <f>IFERROR(VLOOKUP('Initial Data'!L374,Code!A$1:B$32,2,FALSE),"NULL")</f>
        <v>NULL</v>
      </c>
      <c r="O374" t="str">
        <f>IFERROR(VLOOKUP('Initial Data'!O374,Code!A$1:B$32,2,FALSE),"NULL")</f>
        <v>NULL</v>
      </c>
      <c r="P374">
        <f>IFERROR(VLOOKUP('Initial Data'!H374,Code!A$1:B$32,2,FALSE),"NULL")</f>
        <v>2</v>
      </c>
      <c r="Q374">
        <f>IFERROR(VLOOKUP('Initial Data'!M374,Code!A$1:B$32,2,FALSE),"NULL")</f>
        <v>13</v>
      </c>
      <c r="R374" t="str">
        <f>'Initial Data'!N374</f>
        <v/>
      </c>
      <c r="S374" t="str">
        <f>'Initial Data'!P374</f>
        <v/>
      </c>
      <c r="T374" t="str">
        <f>'Initial Data'!Q374</f>
        <v/>
      </c>
      <c r="U374" t="str">
        <f>'Initial Data'!S374</f>
        <v/>
      </c>
      <c r="V374">
        <f>IFERROR(VLOOKUP('Initial Data'!T374,'Initial Data'!A$1:U$2000,21,FALSE),"")</f>
        <v>21</v>
      </c>
    </row>
    <row r="375" spans="1:22" x14ac:dyDescent="0.2">
      <c r="A375" t="str">
        <f>'Initial Data'!F375</f>
        <v>Component</v>
      </c>
      <c r="B375">
        <f t="shared" si="11"/>
        <v>374</v>
      </c>
      <c r="C375">
        <v>1</v>
      </c>
      <c r="D375" s="5" t="str">
        <f t="shared" si="12"/>
        <v>"2017-01-16 10:10:10"</v>
      </c>
      <c r="E375" s="5" t="str">
        <f t="shared" si="12"/>
        <v>"2017-01-16 10:10:10"</v>
      </c>
      <c r="F375" t="str">
        <f>'Initial Data'!A375</f>
        <v>MARS Custody Capture</v>
      </c>
      <c r="G375" t="str">
        <f>'Initial Data'!B375</f>
        <v>CID0473</v>
      </c>
      <c r="H375" t="str">
        <f>'Initial Data'!C375</f>
        <v>MARS Custody Capture</v>
      </c>
      <c r="I375" s="3" t="str">
        <f>'Initial Data'!D375</f>
        <v>RAPID Capture (Oracle streams)</v>
      </c>
      <c r="J375" s="3" t="str">
        <f>'Initial Data'!E375</f>
        <v/>
      </c>
      <c r="K375">
        <f>IFERROR(VLOOKUP('Initial Data'!G375,Code!A$1:B$32,2,FALSE),"NULL")</f>
        <v>8</v>
      </c>
      <c r="L375" t="str">
        <f>IFERROR(VLOOKUP('Initial Data'!J375,Code!A$1:B$32,2,FALSE),"NULL")</f>
        <v>NULL</v>
      </c>
      <c r="M375" t="str">
        <f>IFERROR(VLOOKUP('Initial Data'!K375,Code!A$1:B$32,2,FALSE),"NULL")</f>
        <v>NULL</v>
      </c>
      <c r="N375" t="str">
        <f>IFERROR(VLOOKUP('Initial Data'!L375,Code!A$1:B$32,2,FALSE),"NULL")</f>
        <v>NULL</v>
      </c>
      <c r="O375" t="str">
        <f>IFERROR(VLOOKUP('Initial Data'!O375,Code!A$1:B$32,2,FALSE),"NULL")</f>
        <v>NULL</v>
      </c>
      <c r="P375">
        <f>IFERROR(VLOOKUP('Initial Data'!H375,Code!A$1:B$32,2,FALSE),"NULL")</f>
        <v>1</v>
      </c>
      <c r="Q375">
        <f>IFERROR(VLOOKUP('Initial Data'!M375,Code!A$1:B$32,2,FALSE),"NULL")</f>
        <v>13</v>
      </c>
      <c r="R375" t="str">
        <f>'Initial Data'!N375</f>
        <v/>
      </c>
      <c r="S375" t="str">
        <f>'Initial Data'!P375</f>
        <v/>
      </c>
      <c r="T375" t="str">
        <f>'Initial Data'!Q375</f>
        <v/>
      </c>
      <c r="U375" t="str">
        <f>'Initial Data'!S375</f>
        <v/>
      </c>
      <c r="V375">
        <f>IFERROR(VLOOKUP('Initial Data'!T375,'Initial Data'!A$1:U$2000,21,FALSE),"")</f>
        <v>21</v>
      </c>
    </row>
    <row r="376" spans="1:22" x14ac:dyDescent="0.2">
      <c r="A376" t="str">
        <f>'Initial Data'!F376</f>
        <v>Component</v>
      </c>
      <c r="B376">
        <f t="shared" si="11"/>
        <v>375</v>
      </c>
      <c r="C376">
        <v>1</v>
      </c>
      <c r="D376" s="5" t="str">
        <f t="shared" si="12"/>
        <v>"2017-01-16 10:10:10"</v>
      </c>
      <c r="E376" s="5" t="str">
        <f t="shared" si="12"/>
        <v>"2017-01-16 10:10:10"</v>
      </c>
      <c r="F376" t="str">
        <f>'Initial Data'!A376</f>
        <v>Avanon</v>
      </c>
      <c r="G376" t="str">
        <f>'Initial Data'!B376</f>
        <v>CID0280</v>
      </c>
      <c r="H376" t="str">
        <f>'Initial Data'!C376</f>
        <v>Avanon</v>
      </c>
      <c r="I376" s="3" t="str">
        <f>'Initial Data'!D376</f>
        <v xml:space="preserve">Avanon is operational risk control software, founded in Zurich, Switzerland. In October 2012 it was acquired by Thomson Reuters[1] and integrated into the Thomson Reuters Accelus suite, to form the risk component of their governance, risk and compliance </v>
      </c>
      <c r="J376" s="3" t="str">
        <f>'Initial Data'!E376</f>
        <v/>
      </c>
      <c r="K376">
        <f>IFERROR(VLOOKUP('Initial Data'!G376,Code!A$1:B$32,2,FALSE),"NULL")</f>
        <v>8</v>
      </c>
      <c r="L376" t="str">
        <f>IFERROR(VLOOKUP('Initial Data'!J376,Code!A$1:B$32,2,FALSE),"NULL")</f>
        <v>NULL</v>
      </c>
      <c r="M376" t="str">
        <f>IFERROR(VLOOKUP('Initial Data'!K376,Code!A$1:B$32,2,FALSE),"NULL")</f>
        <v>NULL</v>
      </c>
      <c r="N376" t="str">
        <f>IFERROR(VLOOKUP('Initial Data'!L376,Code!A$1:B$32,2,FALSE),"NULL")</f>
        <v>NULL</v>
      </c>
      <c r="O376" t="str">
        <f>IFERROR(VLOOKUP('Initial Data'!O376,Code!A$1:B$32,2,FALSE),"NULL")</f>
        <v>NULL</v>
      </c>
      <c r="P376">
        <f>IFERROR(VLOOKUP('Initial Data'!H376,Code!A$1:B$32,2,FALSE),"NULL")</f>
        <v>2</v>
      </c>
      <c r="Q376">
        <f>IFERROR(VLOOKUP('Initial Data'!M376,Code!A$1:B$32,2,FALSE),"NULL")</f>
        <v>14</v>
      </c>
      <c r="R376" t="str">
        <f>'Initial Data'!N376</f>
        <v/>
      </c>
      <c r="S376" t="str">
        <f>'Initial Data'!P376</f>
        <v/>
      </c>
      <c r="T376" t="str">
        <f>'Initial Data'!Q376</f>
        <v/>
      </c>
      <c r="U376" t="str">
        <f>'Initial Data'!S376</f>
        <v/>
      </c>
      <c r="V376">
        <f>IFERROR(VLOOKUP('Initial Data'!T376,'Initial Data'!A$1:U$2000,21,FALSE),"")</f>
        <v>22</v>
      </c>
    </row>
    <row r="377" spans="1:22" x14ac:dyDescent="0.2">
      <c r="A377" t="str">
        <f>'Initial Data'!F377</f>
        <v>Component</v>
      </c>
      <c r="B377">
        <f t="shared" si="11"/>
        <v>376</v>
      </c>
      <c r="C377">
        <v>1</v>
      </c>
      <c r="D377" s="5" t="str">
        <f t="shared" si="12"/>
        <v>"2017-01-16 10:10:10"</v>
      </c>
      <c r="E377" s="5" t="str">
        <f t="shared" si="12"/>
        <v>"2017-01-16 10:10:10"</v>
      </c>
      <c r="F377" t="str">
        <f>'Initial Data'!A377</f>
        <v>OneSecLend Collateralisation Request Manager</v>
      </c>
      <c r="G377" t="str">
        <f>'Initial Data'!B377</f>
        <v>CID0418</v>
      </c>
      <c r="H377" t="str">
        <f>'Initial Data'!C377</f>
        <v>CollMgrMDB</v>
      </c>
      <c r="I377" s="3" t="str">
        <f>'Initial Data'!D377</f>
        <v>CmaX-4SF interface (bidirectional)</v>
      </c>
      <c r="J377" s="3" t="str">
        <f>'Initial Data'!E377</f>
        <v/>
      </c>
      <c r="K377">
        <f>IFERROR(VLOOKUP('Initial Data'!G377,Code!A$1:B$32,2,FALSE),"NULL")</f>
        <v>8</v>
      </c>
      <c r="L377" t="str">
        <f>IFERROR(VLOOKUP('Initial Data'!J377,Code!A$1:B$32,2,FALSE),"NULL")</f>
        <v>NULL</v>
      </c>
      <c r="M377" t="str">
        <f>IFERROR(VLOOKUP('Initial Data'!K377,Code!A$1:B$32,2,FALSE),"NULL")</f>
        <v>NULL</v>
      </c>
      <c r="N377" t="str">
        <f>IFERROR(VLOOKUP('Initial Data'!L377,Code!A$1:B$32,2,FALSE),"NULL")</f>
        <v>NULL</v>
      </c>
      <c r="O377" t="str">
        <f>IFERROR(VLOOKUP('Initial Data'!O377,Code!A$1:B$32,2,FALSE),"NULL")</f>
        <v>NULL</v>
      </c>
      <c r="P377">
        <f>IFERROR(VLOOKUP('Initial Data'!H377,Code!A$1:B$32,2,FALSE),"NULL")</f>
        <v>1</v>
      </c>
      <c r="Q377">
        <f>IFERROR(VLOOKUP('Initial Data'!M377,Code!A$1:B$32,2,FALSE),"NULL")</f>
        <v>13</v>
      </c>
      <c r="R377" t="str">
        <f>'Initial Data'!N377</f>
        <v/>
      </c>
      <c r="S377" t="str">
        <f>'Initial Data'!P377</f>
        <v>AQ_OWNER.C4I_COL_MGR_QUEUE</v>
      </c>
      <c r="T377" t="str">
        <f>'Initial Data'!Q377</f>
        <v>AQ_OWNER.C4I_SB_INBOUND_QUEUE</v>
      </c>
      <c r="U377" t="str">
        <f>'Initial Data'!S377</f>
        <v/>
      </c>
      <c r="V377">
        <f>IFERROR(VLOOKUP('Initial Data'!T377,'Initial Data'!A$1:U$2000,21,FALSE),"")</f>
        <v>77</v>
      </c>
    </row>
    <row r="378" spans="1:22" x14ac:dyDescent="0.2">
      <c r="A378" t="str">
        <f>'Initial Data'!F378</f>
        <v>Component</v>
      </c>
      <c r="B378">
        <f t="shared" si="11"/>
        <v>377</v>
      </c>
      <c r="C378">
        <v>1</v>
      </c>
      <c r="D378" s="5" t="str">
        <f t="shared" si="12"/>
        <v>"2017-01-16 10:10:10"</v>
      </c>
      <c r="E378" s="5" t="str">
        <f t="shared" si="12"/>
        <v>"2017-01-16 10:10:10"</v>
      </c>
      <c r="F378" t="str">
        <f>'Initial Data'!A378</f>
        <v>Custody SOGEI Transmission</v>
      </c>
      <c r="G378" t="str">
        <f>'Initial Data'!B378</f>
        <v>CID0215</v>
      </c>
      <c r="H378" t="str">
        <f>'Initial Data'!C378</f>
        <v>CUSTODY_SEND_SOGEI</v>
      </c>
      <c r="I378" s="3" t="str">
        <f>'Initial Data'!D378</f>
        <v/>
      </c>
      <c r="J378" s="3" t="str">
        <f>'Initial Data'!E378</f>
        <v/>
      </c>
      <c r="K378">
        <f>IFERROR(VLOOKUP('Initial Data'!G378,Code!A$1:B$32,2,FALSE),"NULL")</f>
        <v>8</v>
      </c>
      <c r="L378" t="str">
        <f>IFERROR(VLOOKUP('Initial Data'!J378,Code!A$1:B$32,2,FALSE),"NULL")</f>
        <v>NULL</v>
      </c>
      <c r="M378" t="str">
        <f>IFERROR(VLOOKUP('Initial Data'!K378,Code!A$1:B$32,2,FALSE),"NULL")</f>
        <v>NULL</v>
      </c>
      <c r="N378" t="str">
        <f>IFERROR(VLOOKUP('Initial Data'!L378,Code!A$1:B$32,2,FALSE),"NULL")</f>
        <v>NULL</v>
      </c>
      <c r="O378" t="str">
        <f>IFERROR(VLOOKUP('Initial Data'!O378,Code!A$1:B$32,2,FALSE),"NULL")</f>
        <v>NULL</v>
      </c>
      <c r="P378">
        <f>IFERROR(VLOOKUP('Initial Data'!H378,Code!A$1:B$32,2,FALSE),"NULL")</f>
        <v>2</v>
      </c>
      <c r="Q378">
        <f>IFERROR(VLOOKUP('Initial Data'!M378,Code!A$1:B$32,2,FALSE),"NULL")</f>
        <v>13</v>
      </c>
      <c r="R378" t="str">
        <f>'Initial Data'!N378</f>
        <v/>
      </c>
      <c r="S378" t="str">
        <f>'Initial Data'!P378</f>
        <v/>
      </c>
      <c r="T378" t="str">
        <f>'Initial Data'!Q378</f>
        <v/>
      </c>
      <c r="U378" t="str">
        <f>'Initial Data'!S378</f>
        <v/>
      </c>
      <c r="V378">
        <f>IFERROR(VLOOKUP('Initial Data'!T378,'Initial Data'!A$1:U$2000,21,FALSE),"")</f>
        <v>21</v>
      </c>
    </row>
    <row r="379" spans="1:22" x14ac:dyDescent="0.2">
      <c r="A379" t="str">
        <f>'Initial Data'!F379</f>
        <v>Component</v>
      </c>
      <c r="B379">
        <f t="shared" si="11"/>
        <v>378</v>
      </c>
      <c r="C379">
        <v>1</v>
      </c>
      <c r="D379" s="5" t="str">
        <f t="shared" si="12"/>
        <v>"2017-01-16 10:10:10"</v>
      </c>
      <c r="E379" s="5" t="str">
        <f t="shared" si="12"/>
        <v>"2017-01-16 10:10:10"</v>
      </c>
      <c r="F379" t="str">
        <f>'Initial Data'!A379</f>
        <v>MARS RDF Capture</v>
      </c>
      <c r="G379" t="str">
        <f>'Initial Data'!B379</f>
        <v>CID0474</v>
      </c>
      <c r="H379" t="str">
        <f>'Initial Data'!C379</f>
        <v>MARS RDF Capture</v>
      </c>
      <c r="I379" s="3" t="str">
        <f>'Initial Data'!D379</f>
        <v>RDF Capture (Oracle streams)</v>
      </c>
      <c r="J379" s="3" t="str">
        <f>'Initial Data'!E379</f>
        <v/>
      </c>
      <c r="K379">
        <f>IFERROR(VLOOKUP('Initial Data'!G379,Code!A$1:B$32,2,FALSE),"NULL")</f>
        <v>8</v>
      </c>
      <c r="L379" t="str">
        <f>IFERROR(VLOOKUP('Initial Data'!J379,Code!A$1:B$32,2,FALSE),"NULL")</f>
        <v>NULL</v>
      </c>
      <c r="M379" t="str">
        <f>IFERROR(VLOOKUP('Initial Data'!K379,Code!A$1:B$32,2,FALSE),"NULL")</f>
        <v>NULL</v>
      </c>
      <c r="N379" t="str">
        <f>IFERROR(VLOOKUP('Initial Data'!L379,Code!A$1:B$32,2,FALSE),"NULL")</f>
        <v>NULL</v>
      </c>
      <c r="O379" t="str">
        <f>IFERROR(VLOOKUP('Initial Data'!O379,Code!A$1:B$32,2,FALSE),"NULL")</f>
        <v>NULL</v>
      </c>
      <c r="P379">
        <f>IFERROR(VLOOKUP('Initial Data'!H379,Code!A$1:B$32,2,FALSE),"NULL")</f>
        <v>1</v>
      </c>
      <c r="Q379">
        <f>IFERROR(VLOOKUP('Initial Data'!M379,Code!A$1:B$32,2,FALSE),"NULL")</f>
        <v>13</v>
      </c>
      <c r="R379" t="str">
        <f>'Initial Data'!N379</f>
        <v/>
      </c>
      <c r="S379" t="str">
        <f>'Initial Data'!P379</f>
        <v/>
      </c>
      <c r="T379" t="str">
        <f>'Initial Data'!Q379</f>
        <v/>
      </c>
      <c r="U379" t="str">
        <f>'Initial Data'!S379</f>
        <v/>
      </c>
      <c r="V379">
        <f>IFERROR(VLOOKUP('Initial Data'!T379,'Initial Data'!A$1:U$2000,21,FALSE),"")</f>
        <v>27</v>
      </c>
    </row>
    <row r="380" spans="1:22" x14ac:dyDescent="0.2">
      <c r="A380" t="str">
        <f>'Initial Data'!F380</f>
        <v>Component</v>
      </c>
      <c r="B380">
        <f t="shared" si="11"/>
        <v>379</v>
      </c>
      <c r="C380">
        <v>1</v>
      </c>
      <c r="D380" s="5" t="str">
        <f t="shared" si="12"/>
        <v>"2017-01-16 10:10:10"</v>
      </c>
      <c r="E380" s="5" t="str">
        <f t="shared" si="12"/>
        <v>"2017-01-16 10:10:10"</v>
      </c>
      <c r="F380" t="str">
        <f>'Initial Data'!A380</f>
        <v>BCL-IBLC GUI</v>
      </c>
      <c r="G380" t="str">
        <f>'Initial Data'!B380</f>
        <v>CID0281</v>
      </c>
      <c r="H380" t="str">
        <f>'Initial Data'!C380</f>
        <v>BCL-IBLC GUI</v>
      </c>
      <c r="I380" s="3" t="str">
        <f>'Initial Data'!D380</f>
        <v/>
      </c>
      <c r="J380" s="3" t="str">
        <f>'Initial Data'!E380</f>
        <v/>
      </c>
      <c r="K380">
        <f>IFERROR(VLOOKUP('Initial Data'!G380,Code!A$1:B$32,2,FALSE),"NULL")</f>
        <v>8</v>
      </c>
      <c r="L380" t="str">
        <f>IFERROR(VLOOKUP('Initial Data'!J380,Code!A$1:B$32,2,FALSE),"NULL")</f>
        <v>NULL</v>
      </c>
      <c r="M380" t="str">
        <f>IFERROR(VLOOKUP('Initial Data'!K380,Code!A$1:B$32,2,FALSE),"NULL")</f>
        <v>NULL</v>
      </c>
      <c r="N380" t="str">
        <f>IFERROR(VLOOKUP('Initial Data'!L380,Code!A$1:B$32,2,FALSE),"NULL")</f>
        <v>NULL</v>
      </c>
      <c r="O380" t="str">
        <f>IFERROR(VLOOKUP('Initial Data'!O380,Code!A$1:B$32,2,FALSE),"NULL")</f>
        <v>NULL</v>
      </c>
      <c r="P380" t="str">
        <f>IFERROR(VLOOKUP('Initial Data'!H380,Code!A$1:B$32,2,FALSE),"NULL")</f>
        <v>NULL</v>
      </c>
      <c r="Q380">
        <f>IFERROR(VLOOKUP('Initial Data'!M380,Code!A$1:B$32,2,FALSE),"NULL")</f>
        <v>13</v>
      </c>
      <c r="R380" t="str">
        <f>'Initial Data'!N380</f>
        <v/>
      </c>
      <c r="S380" t="str">
        <f>'Initial Data'!P380</f>
        <v/>
      </c>
      <c r="T380" t="str">
        <f>'Initial Data'!Q380</f>
        <v/>
      </c>
      <c r="U380" t="str">
        <f>'Initial Data'!S380</f>
        <v/>
      </c>
      <c r="V380">
        <f>IFERROR(VLOOKUP('Initial Data'!T380,'Initial Data'!A$1:U$2000,21,FALSE),"")</f>
        <v>22</v>
      </c>
    </row>
    <row r="381" spans="1:22" x14ac:dyDescent="0.2">
      <c r="A381" t="str">
        <f>'Initial Data'!F381</f>
        <v>Component</v>
      </c>
      <c r="B381">
        <f t="shared" si="11"/>
        <v>380</v>
      </c>
      <c r="C381">
        <v>1</v>
      </c>
      <c r="D381" s="5" t="str">
        <f t="shared" si="12"/>
        <v>"2017-01-16 10:10:10"</v>
      </c>
      <c r="E381" s="5" t="str">
        <f t="shared" si="12"/>
        <v>"2017-01-16 10:10:10"</v>
      </c>
      <c r="F381" t="str">
        <f>'Initial Data'!A381</f>
        <v>OneSecLend FX Rates Interface</v>
      </c>
      <c r="G381" t="str">
        <f>'Initial Data'!B381</f>
        <v>CID0427</v>
      </c>
      <c r="H381" t="str">
        <f>'Initial Data'!C381</f>
        <v>FxRatesMessageHandler</v>
      </c>
      <c r="I381" s="3" t="str">
        <f>'Initial Data'!D381</f>
        <v>AM-4SF Fx rates interface</v>
      </c>
      <c r="J381" s="3" t="str">
        <f>'Initial Data'!E381</f>
        <v/>
      </c>
      <c r="K381">
        <f>IFERROR(VLOOKUP('Initial Data'!G381,Code!A$1:B$32,2,FALSE),"NULL")</f>
        <v>8</v>
      </c>
      <c r="L381" t="str">
        <f>IFERROR(VLOOKUP('Initial Data'!J381,Code!A$1:B$32,2,FALSE),"NULL")</f>
        <v>NULL</v>
      </c>
      <c r="M381" t="str">
        <f>IFERROR(VLOOKUP('Initial Data'!K381,Code!A$1:B$32,2,FALSE),"NULL")</f>
        <v>NULL</v>
      </c>
      <c r="N381" t="str">
        <f>IFERROR(VLOOKUP('Initial Data'!L381,Code!A$1:B$32,2,FALSE),"NULL")</f>
        <v>NULL</v>
      </c>
      <c r="O381" t="str">
        <f>IFERROR(VLOOKUP('Initial Data'!O381,Code!A$1:B$32,2,FALSE),"NULL")</f>
        <v>NULL</v>
      </c>
      <c r="P381">
        <f>IFERROR(VLOOKUP('Initial Data'!H381,Code!A$1:B$32,2,FALSE),"NULL")</f>
        <v>1</v>
      </c>
      <c r="Q381">
        <f>IFERROR(VLOOKUP('Initial Data'!M381,Code!A$1:B$32,2,FALSE),"NULL")</f>
        <v>13</v>
      </c>
      <c r="R381" t="str">
        <f>'Initial Data'!N381</f>
        <v/>
      </c>
      <c r="S381" t="str">
        <f>'Initial Data'!P381</f>
        <v>AQ_OWNER.C4I_FX_RATES_QUEUE</v>
      </c>
      <c r="T381" t="str">
        <f>'Initial Data'!Q381</f>
        <v/>
      </c>
      <c r="U381" t="str">
        <f>'Initial Data'!S381</f>
        <v/>
      </c>
      <c r="V381">
        <f>IFERROR(VLOOKUP('Initial Data'!T381,'Initial Data'!A$1:U$2000,21,FALSE),"")</f>
        <v>77</v>
      </c>
    </row>
    <row r="382" spans="1:22" x14ac:dyDescent="0.2">
      <c r="A382" t="str">
        <f>'Initial Data'!F382</f>
        <v>Component</v>
      </c>
      <c r="B382">
        <f t="shared" si="11"/>
        <v>381</v>
      </c>
      <c r="C382">
        <v>1</v>
      </c>
      <c r="D382" s="5" t="str">
        <f t="shared" si="12"/>
        <v>"2017-01-16 10:10:10"</v>
      </c>
      <c r="E382" s="5" t="str">
        <f t="shared" si="12"/>
        <v>"2017-01-16 10:10:10"</v>
      </c>
      <c r="F382" t="str">
        <f>'Initial Data'!A382</f>
        <v>Custody IRMA URF Listener</v>
      </c>
      <c r="G382" t="str">
        <f>'Initial Data'!B382</f>
        <v>CID0232</v>
      </c>
      <c r="H382" t="str">
        <f>'Initial Data'!C382</f>
        <v>IRMAL</v>
      </c>
      <c r="I382" s="3" t="str">
        <f>'Initial Data'!D382</f>
        <v>Handles IRMA URF flag updates.</v>
      </c>
      <c r="J382" s="3" t="str">
        <f>'Initial Data'!E382</f>
        <v/>
      </c>
      <c r="K382">
        <f>IFERROR(VLOOKUP('Initial Data'!G382,Code!A$1:B$32,2,FALSE),"NULL")</f>
        <v>8</v>
      </c>
      <c r="L382" t="str">
        <f>IFERROR(VLOOKUP('Initial Data'!J382,Code!A$1:B$32,2,FALSE),"NULL")</f>
        <v>NULL</v>
      </c>
      <c r="M382" t="str">
        <f>IFERROR(VLOOKUP('Initial Data'!K382,Code!A$1:B$32,2,FALSE),"NULL")</f>
        <v>NULL</v>
      </c>
      <c r="N382" t="str">
        <f>IFERROR(VLOOKUP('Initial Data'!L382,Code!A$1:B$32,2,FALSE),"NULL")</f>
        <v>NULL</v>
      </c>
      <c r="O382" t="str">
        <f>IFERROR(VLOOKUP('Initial Data'!O382,Code!A$1:B$32,2,FALSE),"NULL")</f>
        <v>NULL</v>
      </c>
      <c r="P382">
        <f>IFERROR(VLOOKUP('Initial Data'!H382,Code!A$1:B$32,2,FALSE),"NULL")</f>
        <v>1</v>
      </c>
      <c r="Q382">
        <f>IFERROR(VLOOKUP('Initial Data'!M382,Code!A$1:B$32,2,FALSE),"NULL")</f>
        <v>13</v>
      </c>
      <c r="R382" t="str">
        <f>'Initial Data'!N382</f>
        <v/>
      </c>
      <c r="S382" t="str">
        <f>'Initial Data'!P382</f>
        <v>AQ_OWNER.Q_CBL_IRMA_OUT</v>
      </c>
      <c r="T382" t="str">
        <f>'Initial Data'!Q382</f>
        <v>AQ_OWNER.CUSTDY_MAIL_ALERT_QUEUE</v>
      </c>
      <c r="U382" t="str">
        <f>'Initial Data'!S382</f>
        <v/>
      </c>
      <c r="V382">
        <f>IFERROR(VLOOKUP('Initial Data'!T382,'Initial Data'!A$1:U$2000,21,FALSE),"")</f>
        <v>21</v>
      </c>
    </row>
    <row r="383" spans="1:22" x14ac:dyDescent="0.2">
      <c r="A383" t="str">
        <f>'Initial Data'!F383</f>
        <v>Component</v>
      </c>
      <c r="B383">
        <f t="shared" si="11"/>
        <v>382</v>
      </c>
      <c r="C383">
        <v>1</v>
      </c>
      <c r="D383" s="5" t="str">
        <f t="shared" si="12"/>
        <v>"2017-01-16 10:10:10"</v>
      </c>
      <c r="E383" s="5" t="str">
        <f t="shared" si="12"/>
        <v>"2017-01-16 10:10:10"</v>
      </c>
      <c r="F383" t="str">
        <f>'Initial Data'!A383</f>
        <v>MARS NCCIP Capture</v>
      </c>
      <c r="G383" t="str">
        <f>'Initial Data'!B383</f>
        <v>CID0475</v>
      </c>
      <c r="H383" t="str">
        <f>'Initial Data'!C383</f>
        <v>MARS NCCIP Capture</v>
      </c>
      <c r="I383" s="3" t="str">
        <f>'Initial Data'!D383</f>
        <v>COCP Capture (Oracle streams)</v>
      </c>
      <c r="J383" s="3" t="str">
        <f>'Initial Data'!E383</f>
        <v/>
      </c>
      <c r="K383">
        <f>IFERROR(VLOOKUP('Initial Data'!G383,Code!A$1:B$32,2,FALSE),"NULL")</f>
        <v>11</v>
      </c>
      <c r="L383" t="str">
        <f>IFERROR(VLOOKUP('Initial Data'!J383,Code!A$1:B$32,2,FALSE),"NULL")</f>
        <v>NULL</v>
      </c>
      <c r="M383" t="str">
        <f>IFERROR(VLOOKUP('Initial Data'!K383,Code!A$1:B$32,2,FALSE),"NULL")</f>
        <v>NULL</v>
      </c>
      <c r="N383" t="str">
        <f>IFERROR(VLOOKUP('Initial Data'!L383,Code!A$1:B$32,2,FALSE),"NULL")</f>
        <v>NULL</v>
      </c>
      <c r="O383" t="str">
        <f>IFERROR(VLOOKUP('Initial Data'!O383,Code!A$1:B$32,2,FALSE),"NULL")</f>
        <v>NULL</v>
      </c>
      <c r="P383">
        <f>IFERROR(VLOOKUP('Initial Data'!H383,Code!A$1:B$32,2,FALSE),"NULL")</f>
        <v>1</v>
      </c>
      <c r="Q383">
        <f>IFERROR(VLOOKUP('Initial Data'!M383,Code!A$1:B$32,2,FALSE),"NULL")</f>
        <v>13</v>
      </c>
      <c r="R383" t="str">
        <f>'Initial Data'!N383</f>
        <v/>
      </c>
      <c r="S383" t="str">
        <f>'Initial Data'!P383</f>
        <v/>
      </c>
      <c r="T383" t="str">
        <f>'Initial Data'!Q383</f>
        <v/>
      </c>
      <c r="U383" t="str">
        <f>'Initial Data'!S383</f>
        <v/>
      </c>
      <c r="V383">
        <f>IFERROR(VLOOKUP('Initial Data'!T383,'Initial Data'!A$1:U$2000,21,FALSE),"")</f>
        <v>39</v>
      </c>
    </row>
    <row r="384" spans="1:22" x14ac:dyDescent="0.2">
      <c r="A384" t="str">
        <f>'Initial Data'!F384</f>
        <v>Component</v>
      </c>
      <c r="B384">
        <f t="shared" si="11"/>
        <v>383</v>
      </c>
      <c r="C384">
        <v>1</v>
      </c>
      <c r="D384" s="5" t="str">
        <f t="shared" si="12"/>
        <v>"2017-01-16 10:10:10"</v>
      </c>
      <c r="E384" s="5" t="str">
        <f t="shared" si="12"/>
        <v>"2017-01-16 10:10:10"</v>
      </c>
      <c r="F384" t="str">
        <f>'Initial Data'!A384</f>
        <v>CBF-Audit GUI</v>
      </c>
      <c r="G384" t="str">
        <f>'Initial Data'!B384</f>
        <v>CID0277</v>
      </c>
      <c r="H384" t="str">
        <f>'Initial Data'!C384</f>
        <v>CBF-Audit GUI</v>
      </c>
      <c r="I384" s="3" t="str">
        <f>'Initial Data'!D384</f>
        <v/>
      </c>
      <c r="J384" s="3" t="str">
        <f>'Initial Data'!E384</f>
        <v/>
      </c>
      <c r="K384">
        <f>IFERROR(VLOOKUP('Initial Data'!G384,Code!A$1:B$32,2,FALSE),"NULL")</f>
        <v>8</v>
      </c>
      <c r="L384" t="str">
        <f>IFERROR(VLOOKUP('Initial Data'!J384,Code!A$1:B$32,2,FALSE),"NULL")</f>
        <v>NULL</v>
      </c>
      <c r="M384" t="str">
        <f>IFERROR(VLOOKUP('Initial Data'!K384,Code!A$1:B$32,2,FALSE),"NULL")</f>
        <v>NULL</v>
      </c>
      <c r="N384" t="str">
        <f>IFERROR(VLOOKUP('Initial Data'!L384,Code!A$1:B$32,2,FALSE),"NULL")</f>
        <v>NULL</v>
      </c>
      <c r="O384" t="str">
        <f>IFERROR(VLOOKUP('Initial Data'!O384,Code!A$1:B$32,2,FALSE),"NULL")</f>
        <v>NULL</v>
      </c>
      <c r="P384" t="str">
        <f>IFERROR(VLOOKUP('Initial Data'!H384,Code!A$1:B$32,2,FALSE),"NULL")</f>
        <v>NULL</v>
      </c>
      <c r="Q384">
        <f>IFERROR(VLOOKUP('Initial Data'!M384,Code!A$1:B$32,2,FALSE),"NULL")</f>
        <v>13</v>
      </c>
      <c r="R384" t="str">
        <f>'Initial Data'!N384</f>
        <v/>
      </c>
      <c r="S384" t="str">
        <f>'Initial Data'!P384</f>
        <v/>
      </c>
      <c r="T384" t="str">
        <f>'Initial Data'!Q384</f>
        <v/>
      </c>
      <c r="U384" t="str">
        <f>'Initial Data'!S384</f>
        <v/>
      </c>
      <c r="V384">
        <f>IFERROR(VLOOKUP('Initial Data'!T384,'Initial Data'!A$1:U$2000,21,FALSE),"")</f>
        <v>22</v>
      </c>
    </row>
    <row r="385" spans="1:22" x14ac:dyDescent="0.2">
      <c r="A385" t="str">
        <f>'Initial Data'!F385</f>
        <v>Component</v>
      </c>
      <c r="B385">
        <f t="shared" si="11"/>
        <v>384</v>
      </c>
      <c r="C385">
        <v>1</v>
      </c>
      <c r="D385" s="5" t="str">
        <f t="shared" si="12"/>
        <v>"2017-01-16 10:10:10"</v>
      </c>
      <c r="E385" s="5" t="str">
        <f t="shared" si="12"/>
        <v>"2017-01-16 10:10:10"</v>
      </c>
      <c r="F385" t="str">
        <f>'Initial Data'!A385</f>
        <v>OneSecLend Issuer Interface</v>
      </c>
      <c r="G385" t="str">
        <f>'Initial Data'!B385</f>
        <v>CID0420</v>
      </c>
      <c r="H385" t="str">
        <f>'Initial Data'!C385</f>
        <v>IssuerMessageHandler</v>
      </c>
      <c r="I385" s="3" t="str">
        <f>'Initial Data'!D385</f>
        <v>RDF-4SF issuer rating interface</v>
      </c>
      <c r="J385" s="3" t="str">
        <f>'Initial Data'!E385</f>
        <v/>
      </c>
      <c r="K385">
        <f>IFERROR(VLOOKUP('Initial Data'!G385,Code!A$1:B$32,2,FALSE),"NULL")</f>
        <v>8</v>
      </c>
      <c r="L385" t="str">
        <f>IFERROR(VLOOKUP('Initial Data'!J385,Code!A$1:B$32,2,FALSE),"NULL")</f>
        <v>NULL</v>
      </c>
      <c r="M385" t="str">
        <f>IFERROR(VLOOKUP('Initial Data'!K385,Code!A$1:B$32,2,FALSE),"NULL")</f>
        <v>NULL</v>
      </c>
      <c r="N385" t="str">
        <f>IFERROR(VLOOKUP('Initial Data'!L385,Code!A$1:B$32,2,FALSE),"NULL")</f>
        <v>NULL</v>
      </c>
      <c r="O385" t="str">
        <f>IFERROR(VLOOKUP('Initial Data'!O385,Code!A$1:B$32,2,FALSE),"NULL")</f>
        <v>NULL</v>
      </c>
      <c r="P385">
        <f>IFERROR(VLOOKUP('Initial Data'!H385,Code!A$1:B$32,2,FALSE),"NULL")</f>
        <v>1</v>
      </c>
      <c r="Q385">
        <f>IFERROR(VLOOKUP('Initial Data'!M385,Code!A$1:B$32,2,FALSE),"NULL")</f>
        <v>13</v>
      </c>
      <c r="R385" t="str">
        <f>'Initial Data'!N385</f>
        <v/>
      </c>
      <c r="S385" t="str">
        <f>'Initial Data'!P385</f>
        <v>AQ_OWNER.C4I_ISSUER_RATING_QUEUE</v>
      </c>
      <c r="T385" t="str">
        <f>'Initial Data'!Q385</f>
        <v/>
      </c>
      <c r="U385" t="str">
        <f>'Initial Data'!S385</f>
        <v/>
      </c>
      <c r="V385">
        <f>IFERROR(VLOOKUP('Initial Data'!T385,'Initial Data'!A$1:U$2000,21,FALSE),"")</f>
        <v>77</v>
      </c>
    </row>
    <row r="386" spans="1:22" x14ac:dyDescent="0.2">
      <c r="A386" t="str">
        <f>'Initial Data'!F386</f>
        <v>Component</v>
      </c>
      <c r="B386">
        <f t="shared" si="11"/>
        <v>385</v>
      </c>
      <c r="C386">
        <v>1</v>
      </c>
      <c r="D386" s="5" t="str">
        <f t="shared" si="12"/>
        <v>"2017-01-16 10:10:10"</v>
      </c>
      <c r="E386" s="5" t="str">
        <f t="shared" si="12"/>
        <v>"2017-01-16 10:10:10"</v>
      </c>
      <c r="F386" t="str">
        <f>'Initial Data'!A386</f>
        <v>Custody ISS MT564 Listener</v>
      </c>
      <c r="G386" t="str">
        <f>'Initial Data'!B386</f>
        <v>CID0233</v>
      </c>
      <c r="H386" t="str">
        <f>'Initial Data'!C386</f>
        <v>ISSMT564</v>
      </c>
      <c r="I386" s="3" t="str">
        <f>'Initial Data'!D386</f>
        <v>Handles inbound ISS MT564.</v>
      </c>
      <c r="J386" s="3" t="str">
        <f>'Initial Data'!E386</f>
        <v/>
      </c>
      <c r="K386">
        <f>IFERROR(VLOOKUP('Initial Data'!G386,Code!A$1:B$32,2,FALSE),"NULL")</f>
        <v>8</v>
      </c>
      <c r="L386" t="str">
        <f>IFERROR(VLOOKUP('Initial Data'!J386,Code!A$1:B$32,2,FALSE),"NULL")</f>
        <v>NULL</v>
      </c>
      <c r="M386" t="str">
        <f>IFERROR(VLOOKUP('Initial Data'!K386,Code!A$1:B$32,2,FALSE),"NULL")</f>
        <v>NULL</v>
      </c>
      <c r="N386" t="str">
        <f>IFERROR(VLOOKUP('Initial Data'!L386,Code!A$1:B$32,2,FALSE),"NULL")</f>
        <v>NULL</v>
      </c>
      <c r="O386" t="str">
        <f>IFERROR(VLOOKUP('Initial Data'!O386,Code!A$1:B$32,2,FALSE),"NULL")</f>
        <v>NULL</v>
      </c>
      <c r="P386">
        <f>IFERROR(VLOOKUP('Initial Data'!H386,Code!A$1:B$32,2,FALSE),"NULL")</f>
        <v>1</v>
      </c>
      <c r="Q386">
        <f>IFERROR(VLOOKUP('Initial Data'!M386,Code!A$1:B$32,2,FALSE),"NULL")</f>
        <v>13</v>
      </c>
      <c r="R386" t="str">
        <f>'Initial Data'!N386</f>
        <v/>
      </c>
      <c r="S386" t="str">
        <f>'Initial Data'!P386</f>
        <v>AQ_OWNER.CUST_ISSMT564_INBOUND_Q</v>
      </c>
      <c r="T386" t="str">
        <f>'Initial Data'!Q386</f>
        <v/>
      </c>
      <c r="U386" t="str">
        <f>'Initial Data'!S386</f>
        <v/>
      </c>
      <c r="V386">
        <f>IFERROR(VLOOKUP('Initial Data'!T386,'Initial Data'!A$1:U$2000,21,FALSE),"")</f>
        <v>21</v>
      </c>
    </row>
    <row r="387" spans="1:22" x14ac:dyDescent="0.2">
      <c r="A387" t="str">
        <f>'Initial Data'!F387</f>
        <v>Component</v>
      </c>
      <c r="B387">
        <f t="shared" si="11"/>
        <v>386</v>
      </c>
      <c r="C387">
        <v>1</v>
      </c>
      <c r="D387" s="5" t="str">
        <f t="shared" si="12"/>
        <v>"2017-01-16 10:10:10"</v>
      </c>
      <c r="E387" s="5" t="str">
        <f t="shared" si="12"/>
        <v>"2017-01-16 10:10:10"</v>
      </c>
      <c r="F387" t="str">
        <f>'Initial Data'!A387</f>
        <v>EOC CBL Instruction Feedback Receipt</v>
      </c>
      <c r="G387" t="str">
        <f>'Initial Data'!B387</f>
        <v>CID0301</v>
      </c>
      <c r="H387" t="str">
        <f>'Initial Data'!C387</f>
        <v>EOC_FEEDBACK_RECEPTION</v>
      </c>
      <c r="I387" s="3" t="str">
        <f>'Initial Data'!D387</f>
        <v/>
      </c>
      <c r="J387" s="3" t="str">
        <f>'Initial Data'!E387</f>
        <v/>
      </c>
      <c r="K387">
        <f>IFERROR(VLOOKUP('Initial Data'!G387,Code!A$1:B$32,2,FALSE),"NULL")</f>
        <v>8</v>
      </c>
      <c r="L387" t="str">
        <f>IFERROR(VLOOKUP('Initial Data'!J387,Code!A$1:B$32,2,FALSE),"NULL")</f>
        <v>NULL</v>
      </c>
      <c r="M387" t="str">
        <f>IFERROR(VLOOKUP('Initial Data'!K387,Code!A$1:B$32,2,FALSE),"NULL")</f>
        <v>NULL</v>
      </c>
      <c r="N387" t="str">
        <f>IFERROR(VLOOKUP('Initial Data'!L387,Code!A$1:B$32,2,FALSE),"NULL")</f>
        <v>NULL</v>
      </c>
      <c r="O387" t="str">
        <f>IFERROR(VLOOKUP('Initial Data'!O387,Code!A$1:B$32,2,FALSE),"NULL")</f>
        <v>NULL</v>
      </c>
      <c r="P387">
        <f>IFERROR(VLOOKUP('Initial Data'!H387,Code!A$1:B$32,2,FALSE),"NULL")</f>
        <v>2</v>
      </c>
      <c r="Q387">
        <f>IFERROR(VLOOKUP('Initial Data'!M387,Code!A$1:B$32,2,FALSE),"NULL")</f>
        <v>13</v>
      </c>
      <c r="R387" t="str">
        <f>'Initial Data'!N387</f>
        <v>30/business day</v>
      </c>
      <c r="S387" t="str">
        <f>'Initial Data'!P387</f>
        <v/>
      </c>
      <c r="T387" t="str">
        <f>'Initial Data'!Q387</f>
        <v/>
      </c>
      <c r="U387" t="str">
        <f>'Initial Data'!S387</f>
        <v/>
      </c>
      <c r="V387">
        <f>IFERROR(VLOOKUP('Initial Data'!T387,'Initial Data'!A$1:U$2000,21,FALSE),"")</f>
        <v>89</v>
      </c>
    </row>
    <row r="388" spans="1:22" x14ac:dyDescent="0.2">
      <c r="A388" t="str">
        <f>'Initial Data'!F388</f>
        <v>Component</v>
      </c>
      <c r="B388">
        <f t="shared" ref="B388:B451" si="13">B387+1</f>
        <v>387</v>
      </c>
      <c r="C388">
        <v>1</v>
      </c>
      <c r="D388" s="5" t="str">
        <f t="shared" si="12"/>
        <v>"2017-01-16 10:10:10"</v>
      </c>
      <c r="E388" s="5" t="str">
        <f t="shared" si="12"/>
        <v>"2017-01-16 10:10:10"</v>
      </c>
      <c r="F388" t="str">
        <f>'Initial Data'!A388</f>
        <v>CBL Accounts Statements</v>
      </c>
      <c r="G388" t="str">
        <f>'Initial Data'!B388</f>
        <v>CID0278</v>
      </c>
      <c r="H388" t="str">
        <f>'Initial Data'!C388</f>
        <v>CBL Accounts Statements</v>
      </c>
      <c r="I388" s="3" t="str">
        <f>'Initial Data'!D388</f>
        <v>On demand report generation</v>
      </c>
      <c r="J388" s="3" t="str">
        <f>'Initial Data'!E388</f>
        <v/>
      </c>
      <c r="K388">
        <f>IFERROR(VLOOKUP('Initial Data'!G388,Code!A$1:B$32,2,FALSE),"NULL")</f>
        <v>8</v>
      </c>
      <c r="L388" t="str">
        <f>IFERROR(VLOOKUP('Initial Data'!J388,Code!A$1:B$32,2,FALSE),"NULL")</f>
        <v>NULL</v>
      </c>
      <c r="M388" t="str">
        <f>IFERROR(VLOOKUP('Initial Data'!K388,Code!A$1:B$32,2,FALSE),"NULL")</f>
        <v>NULL</v>
      </c>
      <c r="N388" t="str">
        <f>IFERROR(VLOOKUP('Initial Data'!L388,Code!A$1:B$32,2,FALSE),"NULL")</f>
        <v>NULL</v>
      </c>
      <c r="O388" t="str">
        <f>IFERROR(VLOOKUP('Initial Data'!O388,Code!A$1:B$32,2,FALSE),"NULL")</f>
        <v>NULL</v>
      </c>
      <c r="P388" t="str">
        <f>IFERROR(VLOOKUP('Initial Data'!H388,Code!A$1:B$32,2,FALSE),"NULL")</f>
        <v>NULL</v>
      </c>
      <c r="Q388">
        <f>IFERROR(VLOOKUP('Initial Data'!M388,Code!A$1:B$32,2,FALSE),"NULL")</f>
        <v>13</v>
      </c>
      <c r="R388" t="str">
        <f>'Initial Data'!N388</f>
        <v/>
      </c>
      <c r="S388" t="str">
        <f>'Initial Data'!P388</f>
        <v/>
      </c>
      <c r="T388" t="str">
        <f>'Initial Data'!Q388</f>
        <v/>
      </c>
      <c r="U388" t="str">
        <f>'Initial Data'!S388</f>
        <v/>
      </c>
      <c r="V388">
        <f>IFERROR(VLOOKUP('Initial Data'!T388,'Initial Data'!A$1:U$2000,21,FALSE),"")</f>
        <v>22</v>
      </c>
    </row>
    <row r="389" spans="1:22" x14ac:dyDescent="0.2">
      <c r="A389" t="str">
        <f>'Initial Data'!F389</f>
        <v>Component</v>
      </c>
      <c r="B389">
        <f t="shared" si="13"/>
        <v>388</v>
      </c>
      <c r="C389">
        <v>1</v>
      </c>
      <c r="D389" s="5" t="str">
        <f t="shared" si="12"/>
        <v>"2017-01-16 10:10:10"</v>
      </c>
      <c r="E389" s="5" t="str">
        <f t="shared" si="12"/>
        <v>"2017-01-16 10:10:10"</v>
      </c>
      <c r="F389" t="str">
        <f>'Initial Data'!A389</f>
        <v>OneSecLend Lending Ineligibility Security Interface</v>
      </c>
      <c r="G389" t="str">
        <f>'Initial Data'!B389</f>
        <v>CID0426</v>
      </c>
      <c r="H389" t="str">
        <f>'Initial Data'!C389</f>
        <v>IneligibleSecurityMessageHandler</v>
      </c>
      <c r="I389" s="3" t="str">
        <f>'Initial Data'!D389</f>
        <v>Custody-4SF inegilibility periods interface</v>
      </c>
      <c r="J389" s="3" t="str">
        <f>'Initial Data'!E389</f>
        <v/>
      </c>
      <c r="K389">
        <f>IFERROR(VLOOKUP('Initial Data'!G389,Code!A$1:B$32,2,FALSE),"NULL")</f>
        <v>8</v>
      </c>
      <c r="L389" t="str">
        <f>IFERROR(VLOOKUP('Initial Data'!J389,Code!A$1:B$32,2,FALSE),"NULL")</f>
        <v>NULL</v>
      </c>
      <c r="M389" t="str">
        <f>IFERROR(VLOOKUP('Initial Data'!K389,Code!A$1:B$32,2,FALSE),"NULL")</f>
        <v>NULL</v>
      </c>
      <c r="N389" t="str">
        <f>IFERROR(VLOOKUP('Initial Data'!L389,Code!A$1:B$32,2,FALSE),"NULL")</f>
        <v>NULL</v>
      </c>
      <c r="O389" t="str">
        <f>IFERROR(VLOOKUP('Initial Data'!O389,Code!A$1:B$32,2,FALSE),"NULL")</f>
        <v>NULL</v>
      </c>
      <c r="P389">
        <f>IFERROR(VLOOKUP('Initial Data'!H389,Code!A$1:B$32,2,FALSE),"NULL")</f>
        <v>1</v>
      </c>
      <c r="Q389">
        <f>IFERROR(VLOOKUP('Initial Data'!M389,Code!A$1:B$32,2,FALSE),"NULL")</f>
        <v>13</v>
      </c>
      <c r="R389" t="str">
        <f>'Initial Data'!N389</f>
        <v/>
      </c>
      <c r="S389" t="str">
        <f>'Initial Data'!P389</f>
        <v>AQ_OWNER.C4I_INELIGIBILITY_QUEUE</v>
      </c>
      <c r="T389" t="str">
        <f>'Initial Data'!Q389</f>
        <v/>
      </c>
      <c r="U389" t="str">
        <f>'Initial Data'!S389</f>
        <v/>
      </c>
      <c r="V389">
        <f>IFERROR(VLOOKUP('Initial Data'!T389,'Initial Data'!A$1:U$2000,21,FALSE),"")</f>
        <v>77</v>
      </c>
    </row>
    <row r="390" spans="1:22" x14ac:dyDescent="0.2">
      <c r="A390" t="str">
        <f>'Initial Data'!F390</f>
        <v>Component</v>
      </c>
      <c r="B390">
        <f t="shared" si="13"/>
        <v>389</v>
      </c>
      <c r="C390">
        <v>1</v>
      </c>
      <c r="D390" s="5" t="str">
        <f t="shared" si="12"/>
        <v>"2017-01-16 10:10:10"</v>
      </c>
      <c r="E390" s="5" t="str">
        <f t="shared" si="12"/>
        <v>"2017-01-16 10:10:10"</v>
      </c>
      <c r="F390" t="str">
        <f>'Initial Data'!A390</f>
        <v>Custody ITAX AlertProcessor</v>
      </c>
      <c r="G390" t="str">
        <f>'Initial Data'!B390</f>
        <v>CID0234</v>
      </c>
      <c r="H390" t="str">
        <f>'Initial Data'!C390</f>
        <v>ITAXA</v>
      </c>
      <c r="I390" s="3" t="str">
        <f>'Initial Data'!D390</f>
        <v>Handles Custody backend tax requests.</v>
      </c>
      <c r="J390" s="3" t="str">
        <f>'Initial Data'!E390</f>
        <v>Handles Custody backend tax requests</v>
      </c>
      <c r="K390">
        <f>IFERROR(VLOOKUP('Initial Data'!G390,Code!A$1:B$32,2,FALSE),"NULL")</f>
        <v>8</v>
      </c>
      <c r="L390" t="str">
        <f>IFERROR(VLOOKUP('Initial Data'!J390,Code!A$1:B$32,2,FALSE),"NULL")</f>
        <v>NULL</v>
      </c>
      <c r="M390" t="str">
        <f>IFERROR(VLOOKUP('Initial Data'!K390,Code!A$1:B$32,2,FALSE),"NULL")</f>
        <v>NULL</v>
      </c>
      <c r="N390" t="str">
        <f>IFERROR(VLOOKUP('Initial Data'!L390,Code!A$1:B$32,2,FALSE),"NULL")</f>
        <v>NULL</v>
      </c>
      <c r="O390" t="str">
        <f>IFERROR(VLOOKUP('Initial Data'!O390,Code!A$1:B$32,2,FALSE),"NULL")</f>
        <v>NULL</v>
      </c>
      <c r="P390">
        <f>IFERROR(VLOOKUP('Initial Data'!H390,Code!A$1:B$32,2,FALSE),"NULL")</f>
        <v>1</v>
      </c>
      <c r="Q390">
        <f>IFERROR(VLOOKUP('Initial Data'!M390,Code!A$1:B$32,2,FALSE),"NULL")</f>
        <v>13</v>
      </c>
      <c r="R390" t="str">
        <f>'Initial Data'!N390</f>
        <v/>
      </c>
      <c r="S390" t="str">
        <f>'Initial Data'!P390</f>
        <v>AQ_OWNER.CUSTDY_ALERT_QUEUE</v>
      </c>
      <c r="T390" t="str">
        <f>'Initial Data'!Q390</f>
        <v/>
      </c>
      <c r="U390" t="str">
        <f>'Initial Data'!S390</f>
        <v/>
      </c>
      <c r="V390">
        <f>IFERROR(VLOOKUP('Initial Data'!T390,'Initial Data'!A$1:U$2000,21,FALSE),"")</f>
        <v>21</v>
      </c>
    </row>
    <row r="391" spans="1:22" x14ac:dyDescent="0.2">
      <c r="A391" t="str">
        <f>'Initial Data'!F391</f>
        <v>Component</v>
      </c>
      <c r="B391">
        <f t="shared" si="13"/>
        <v>390</v>
      </c>
      <c r="C391">
        <v>1</v>
      </c>
      <c r="D391" s="5" t="str">
        <f t="shared" si="12"/>
        <v>"2017-01-16 10:10:10"</v>
      </c>
      <c r="E391" s="5" t="str">
        <f t="shared" si="12"/>
        <v>"2017-01-16 10:10:10"</v>
      </c>
      <c r="F391" t="str">
        <f>'Initial Data'!A391</f>
        <v>EOC Delivery Instruction Receipt</v>
      </c>
      <c r="G391" t="str">
        <f>'Initial Data'!B391</f>
        <v>CID0302</v>
      </c>
      <c r="H391" t="str">
        <f>'Initial Data'!C391</f>
        <v>EOC_DELIVERY_RECEPTION</v>
      </c>
      <c r="I391" s="3" t="str">
        <f>'Initial Data'!D391</f>
        <v/>
      </c>
      <c r="J391" s="3" t="str">
        <f>'Initial Data'!E391</f>
        <v/>
      </c>
      <c r="K391">
        <f>IFERROR(VLOOKUP('Initial Data'!G391,Code!A$1:B$32,2,FALSE),"NULL")</f>
        <v>8</v>
      </c>
      <c r="L391" t="str">
        <f>IFERROR(VLOOKUP('Initial Data'!J391,Code!A$1:B$32,2,FALSE),"NULL")</f>
        <v>NULL</v>
      </c>
      <c r="M391" t="str">
        <f>IFERROR(VLOOKUP('Initial Data'!K391,Code!A$1:B$32,2,FALSE),"NULL")</f>
        <v>NULL</v>
      </c>
      <c r="N391" t="str">
        <f>IFERROR(VLOOKUP('Initial Data'!L391,Code!A$1:B$32,2,FALSE),"NULL")</f>
        <v>NULL</v>
      </c>
      <c r="O391" t="str">
        <f>IFERROR(VLOOKUP('Initial Data'!O391,Code!A$1:B$32,2,FALSE),"NULL")</f>
        <v>NULL</v>
      </c>
      <c r="P391">
        <f>IFERROR(VLOOKUP('Initial Data'!H391,Code!A$1:B$32,2,FALSE),"NULL")</f>
        <v>2</v>
      </c>
      <c r="Q391">
        <f>IFERROR(VLOOKUP('Initial Data'!M391,Code!A$1:B$32,2,FALSE),"NULL")</f>
        <v>13</v>
      </c>
      <c r="R391" t="str">
        <f>'Initial Data'!N391</f>
        <v>30/business day</v>
      </c>
      <c r="S391" t="str">
        <f>'Initial Data'!P391</f>
        <v/>
      </c>
      <c r="T391" t="str">
        <f>'Initial Data'!Q391</f>
        <v/>
      </c>
      <c r="U391" t="str">
        <f>'Initial Data'!S391</f>
        <v/>
      </c>
      <c r="V391">
        <f>IFERROR(VLOOKUP('Initial Data'!T391,'Initial Data'!A$1:U$2000,21,FALSE),"")</f>
        <v>89</v>
      </c>
    </row>
    <row r="392" spans="1:22" x14ac:dyDescent="0.2">
      <c r="A392" t="str">
        <f>'Initial Data'!F392</f>
        <v>Component</v>
      </c>
      <c r="B392">
        <f t="shared" si="13"/>
        <v>391</v>
      </c>
      <c r="C392">
        <v>1</v>
      </c>
      <c r="D392" s="5" t="str">
        <f t="shared" si="12"/>
        <v>"2017-01-16 10:10:10"</v>
      </c>
      <c r="E392" s="5" t="str">
        <f t="shared" si="12"/>
        <v>"2017-01-16 10:10:10"</v>
      </c>
      <c r="F392" t="str">
        <f>'Initial Data'!A392</f>
        <v>CCD GUI</v>
      </c>
      <c r="G392" t="str">
        <f>'Initial Data'!B392</f>
        <v>CID0279</v>
      </c>
      <c r="H392" t="str">
        <f>'Initial Data'!C392</f>
        <v>CCD GUI</v>
      </c>
      <c r="I392" s="3" t="str">
        <f>'Initial Data'!D392</f>
        <v>Cash Custody Distribution</v>
      </c>
      <c r="J392" s="3" t="str">
        <f>'Initial Data'!E392</f>
        <v/>
      </c>
      <c r="K392">
        <f>IFERROR(VLOOKUP('Initial Data'!G392,Code!A$1:B$32,2,FALSE),"NULL")</f>
        <v>8</v>
      </c>
      <c r="L392" t="str">
        <f>IFERROR(VLOOKUP('Initial Data'!J392,Code!A$1:B$32,2,FALSE),"NULL")</f>
        <v>NULL</v>
      </c>
      <c r="M392" t="str">
        <f>IFERROR(VLOOKUP('Initial Data'!K392,Code!A$1:B$32,2,FALSE),"NULL")</f>
        <v>NULL</v>
      </c>
      <c r="N392" t="str">
        <f>IFERROR(VLOOKUP('Initial Data'!L392,Code!A$1:B$32,2,FALSE),"NULL")</f>
        <v>NULL</v>
      </c>
      <c r="O392" t="str">
        <f>IFERROR(VLOOKUP('Initial Data'!O392,Code!A$1:B$32,2,FALSE),"NULL")</f>
        <v>NULL</v>
      </c>
      <c r="P392" t="str">
        <f>IFERROR(VLOOKUP('Initial Data'!H392,Code!A$1:B$32,2,FALSE),"NULL")</f>
        <v>NULL</v>
      </c>
      <c r="Q392">
        <f>IFERROR(VLOOKUP('Initial Data'!M392,Code!A$1:B$32,2,FALSE),"NULL")</f>
        <v>13</v>
      </c>
      <c r="R392" t="str">
        <f>'Initial Data'!N392</f>
        <v/>
      </c>
      <c r="S392" t="str">
        <f>'Initial Data'!P392</f>
        <v/>
      </c>
      <c r="T392" t="str">
        <f>'Initial Data'!Q392</f>
        <v/>
      </c>
      <c r="U392" t="str">
        <f>'Initial Data'!S392</f>
        <v/>
      </c>
      <c r="V392">
        <f>IFERROR(VLOOKUP('Initial Data'!T392,'Initial Data'!A$1:U$2000,21,FALSE),"")</f>
        <v>22</v>
      </c>
    </row>
    <row r="393" spans="1:22" x14ac:dyDescent="0.2">
      <c r="A393" t="str">
        <f>'Initial Data'!F393</f>
        <v>Component</v>
      </c>
      <c r="B393">
        <f t="shared" si="13"/>
        <v>392</v>
      </c>
      <c r="C393">
        <v>1</v>
      </c>
      <c r="D393" s="5" t="str">
        <f t="shared" si="12"/>
        <v>"2017-01-16 10:10:10"</v>
      </c>
      <c r="E393" s="5" t="str">
        <f t="shared" si="12"/>
        <v>"2017-01-16 10:10:10"</v>
      </c>
      <c r="F393" t="str">
        <f>'Initial Data'!A393</f>
        <v>OneSecLend Lending Position Change Interface</v>
      </c>
      <c r="G393" t="str">
        <f>'Initial Data'!B393</f>
        <v>CID0421</v>
      </c>
      <c r="H393" t="str">
        <f>'Initial Data'!C393</f>
        <v>InsertRemoveMDB</v>
      </c>
      <c r="I393" s="3" t="str">
        <f>'Initial Data'!D393</f>
        <v>4SF-PM insert/remove loan interface</v>
      </c>
      <c r="J393" s="3" t="str">
        <f>'Initial Data'!E393</f>
        <v/>
      </c>
      <c r="K393">
        <f>IFERROR(VLOOKUP('Initial Data'!G393,Code!A$1:B$32,2,FALSE),"NULL")</f>
        <v>8</v>
      </c>
      <c r="L393" t="str">
        <f>IFERROR(VLOOKUP('Initial Data'!J393,Code!A$1:B$32,2,FALSE),"NULL")</f>
        <v>NULL</v>
      </c>
      <c r="M393" t="str">
        <f>IFERROR(VLOOKUP('Initial Data'!K393,Code!A$1:B$32,2,FALSE),"NULL")</f>
        <v>NULL</v>
      </c>
      <c r="N393" t="str">
        <f>IFERROR(VLOOKUP('Initial Data'!L393,Code!A$1:B$32,2,FALSE),"NULL")</f>
        <v>NULL</v>
      </c>
      <c r="O393" t="str">
        <f>IFERROR(VLOOKUP('Initial Data'!O393,Code!A$1:B$32,2,FALSE),"NULL")</f>
        <v>NULL</v>
      </c>
      <c r="P393">
        <f>IFERROR(VLOOKUP('Initial Data'!H393,Code!A$1:B$32,2,FALSE),"NULL")</f>
        <v>1</v>
      </c>
      <c r="Q393">
        <f>IFERROR(VLOOKUP('Initial Data'!M393,Code!A$1:B$32,2,FALSE),"NULL")</f>
        <v>13</v>
      </c>
      <c r="R393" t="str">
        <f>'Initial Data'!N393</f>
        <v/>
      </c>
      <c r="S393" t="str">
        <f>'Initial Data'!P393</f>
        <v>AQ_OWNER.C4I_INSERT_REMOVE_QUEUE</v>
      </c>
      <c r="T393" t="str">
        <f>'Initial Data'!Q393</f>
        <v>AQ_OWNER.C4I_SB_INBOUND_QUEUE</v>
      </c>
      <c r="U393" t="str">
        <f>'Initial Data'!S393</f>
        <v/>
      </c>
      <c r="V393">
        <f>IFERROR(VLOOKUP('Initial Data'!T393,'Initial Data'!A$1:U$2000,21,FALSE),"")</f>
        <v>77</v>
      </c>
    </row>
    <row r="394" spans="1:22" x14ac:dyDescent="0.2">
      <c r="A394" t="str">
        <f>'Initial Data'!F394</f>
        <v>Component</v>
      </c>
      <c r="B394">
        <f t="shared" si="13"/>
        <v>393</v>
      </c>
      <c r="C394">
        <v>1</v>
      </c>
      <c r="D394" s="5" t="str">
        <f t="shared" si="12"/>
        <v>"2017-01-16 10:10:10"</v>
      </c>
      <c r="E394" s="5" t="str">
        <f t="shared" si="12"/>
        <v>"2017-01-16 10:10:10"</v>
      </c>
      <c r="F394" t="str">
        <f>'Initial Data'!A394</f>
        <v>Custody ITAX GUI Request Processor</v>
      </c>
      <c r="G394" t="str">
        <f>'Initial Data'!B394</f>
        <v>CID0235</v>
      </c>
      <c r="H394" t="str">
        <f>'Initial Data'!C394</f>
        <v>ITAXG</v>
      </c>
      <c r="I394" s="3" t="str">
        <f>'Initial Data'!D394</f>
        <v>Handles Tax requests received from GUI.</v>
      </c>
      <c r="J394" s="3" t="str">
        <f>'Initial Data'!E394</f>
        <v>Handles Tax requests received from GUI</v>
      </c>
      <c r="K394">
        <f>IFERROR(VLOOKUP('Initial Data'!G394,Code!A$1:B$32,2,FALSE),"NULL")</f>
        <v>8</v>
      </c>
      <c r="L394" t="str">
        <f>IFERROR(VLOOKUP('Initial Data'!J394,Code!A$1:B$32,2,FALSE),"NULL")</f>
        <v>NULL</v>
      </c>
      <c r="M394" t="str">
        <f>IFERROR(VLOOKUP('Initial Data'!K394,Code!A$1:B$32,2,FALSE),"NULL")</f>
        <v>NULL</v>
      </c>
      <c r="N394" t="str">
        <f>IFERROR(VLOOKUP('Initial Data'!L394,Code!A$1:B$32,2,FALSE),"NULL")</f>
        <v>NULL</v>
      </c>
      <c r="O394" t="str">
        <f>IFERROR(VLOOKUP('Initial Data'!O394,Code!A$1:B$32,2,FALSE),"NULL")</f>
        <v>NULL</v>
      </c>
      <c r="P394">
        <f>IFERROR(VLOOKUP('Initial Data'!H394,Code!A$1:B$32,2,FALSE),"NULL")</f>
        <v>1</v>
      </c>
      <c r="Q394">
        <f>IFERROR(VLOOKUP('Initial Data'!M394,Code!A$1:B$32,2,FALSE),"NULL")</f>
        <v>13</v>
      </c>
      <c r="R394" t="str">
        <f>'Initial Data'!N394</f>
        <v/>
      </c>
      <c r="S394" t="str">
        <f>'Initial Data'!P394</f>
        <v>AQ_OWNER.GUI_REQUEST_QUEUE</v>
      </c>
      <c r="T394" t="str">
        <f>'Initial Data'!Q394</f>
        <v>AQ_OWNER.GUI_ANSWER_QUEUE</v>
      </c>
      <c r="U394" t="str">
        <f>'Initial Data'!S394</f>
        <v/>
      </c>
      <c r="V394">
        <f>IFERROR(VLOOKUP('Initial Data'!T394,'Initial Data'!A$1:U$2000,21,FALSE),"")</f>
        <v>21</v>
      </c>
    </row>
    <row r="395" spans="1:22" x14ac:dyDescent="0.2">
      <c r="A395" t="str">
        <f>'Initial Data'!F395</f>
        <v>Component</v>
      </c>
      <c r="B395">
        <f t="shared" si="13"/>
        <v>394</v>
      </c>
      <c r="C395">
        <v>1</v>
      </c>
      <c r="D395" s="5" t="str">
        <f t="shared" si="12"/>
        <v>"2017-01-16 10:10:10"</v>
      </c>
      <c r="E395" s="5" t="str">
        <f t="shared" si="12"/>
        <v>"2017-01-16 10:10:10"</v>
      </c>
      <c r="F395" t="str">
        <f>'Initial Data'!A395</f>
        <v>EOC ACE Receipt</v>
      </c>
      <c r="G395" t="str">
        <f>'Initial Data'!B395</f>
        <v>CID0303</v>
      </c>
      <c r="H395" t="str">
        <f>'Initial Data'!C395</f>
        <v>EOC_RECEPTION_ACE</v>
      </c>
      <c r="I395" s="3" t="str">
        <f>'Initial Data'!D395</f>
        <v/>
      </c>
      <c r="J395" s="3" t="str">
        <f>'Initial Data'!E395</f>
        <v/>
      </c>
      <c r="K395">
        <f>IFERROR(VLOOKUP('Initial Data'!G395,Code!A$1:B$32,2,FALSE),"NULL")</f>
        <v>8</v>
      </c>
      <c r="L395" t="str">
        <f>IFERROR(VLOOKUP('Initial Data'!J395,Code!A$1:B$32,2,FALSE),"NULL")</f>
        <v>NULL</v>
      </c>
      <c r="M395" t="str">
        <f>IFERROR(VLOOKUP('Initial Data'!K395,Code!A$1:B$32,2,FALSE),"NULL")</f>
        <v>NULL</v>
      </c>
      <c r="N395" t="str">
        <f>IFERROR(VLOOKUP('Initial Data'!L395,Code!A$1:B$32,2,FALSE),"NULL")</f>
        <v>NULL</v>
      </c>
      <c r="O395" t="str">
        <f>IFERROR(VLOOKUP('Initial Data'!O395,Code!A$1:B$32,2,FALSE),"NULL")</f>
        <v>NULL</v>
      </c>
      <c r="P395">
        <f>IFERROR(VLOOKUP('Initial Data'!H395,Code!A$1:B$32,2,FALSE),"NULL")</f>
        <v>2</v>
      </c>
      <c r="Q395">
        <f>IFERROR(VLOOKUP('Initial Data'!M395,Code!A$1:B$32,2,FALSE),"NULL")</f>
        <v>13</v>
      </c>
      <c r="R395" t="str">
        <f>'Initial Data'!N395</f>
        <v>30/business day</v>
      </c>
      <c r="S395" t="str">
        <f>'Initial Data'!P395</f>
        <v/>
      </c>
      <c r="T395" t="str">
        <f>'Initial Data'!Q395</f>
        <v/>
      </c>
      <c r="U395" t="str">
        <f>'Initial Data'!S395</f>
        <v/>
      </c>
      <c r="V395">
        <f>IFERROR(VLOOKUP('Initial Data'!T395,'Initial Data'!A$1:U$2000,21,FALSE),"")</f>
        <v>89</v>
      </c>
    </row>
    <row r="396" spans="1:22" x14ac:dyDescent="0.2">
      <c r="A396" t="str">
        <f>'Initial Data'!F396</f>
        <v>Component</v>
      </c>
      <c r="B396">
        <f t="shared" si="13"/>
        <v>395</v>
      </c>
      <c r="C396">
        <v>1</v>
      </c>
      <c r="D396" s="5" t="str">
        <f t="shared" si="12"/>
        <v>"2017-01-16 10:10:10"</v>
      </c>
      <c r="E396" s="5" t="str">
        <f t="shared" si="12"/>
        <v>"2017-01-16 10:10:10"</v>
      </c>
      <c r="F396" t="str">
        <f>'Initial Data'!A396</f>
        <v>CLAIMS GUI</v>
      </c>
      <c r="G396" t="str">
        <f>'Initial Data'!B396</f>
        <v>CID0282</v>
      </c>
      <c r="H396" t="str">
        <f>'Initial Data'!C396</f>
        <v>CLAIMS GUI</v>
      </c>
      <c r="I396" s="3" t="str">
        <f>'Initial Data'!D396</f>
        <v/>
      </c>
      <c r="J396" s="3" t="str">
        <f>'Initial Data'!E396</f>
        <v/>
      </c>
      <c r="K396">
        <f>IFERROR(VLOOKUP('Initial Data'!G396,Code!A$1:B$32,2,FALSE),"NULL")</f>
        <v>8</v>
      </c>
      <c r="L396" t="str">
        <f>IFERROR(VLOOKUP('Initial Data'!J396,Code!A$1:B$32,2,FALSE),"NULL")</f>
        <v>NULL</v>
      </c>
      <c r="M396" t="str">
        <f>IFERROR(VLOOKUP('Initial Data'!K396,Code!A$1:B$32,2,FALSE),"NULL")</f>
        <v>NULL</v>
      </c>
      <c r="N396" t="str">
        <f>IFERROR(VLOOKUP('Initial Data'!L396,Code!A$1:B$32,2,FALSE),"NULL")</f>
        <v>NULL</v>
      </c>
      <c r="O396" t="str">
        <f>IFERROR(VLOOKUP('Initial Data'!O396,Code!A$1:B$32,2,FALSE),"NULL")</f>
        <v>NULL</v>
      </c>
      <c r="P396" t="str">
        <f>IFERROR(VLOOKUP('Initial Data'!H396,Code!A$1:B$32,2,FALSE),"NULL")</f>
        <v>NULL</v>
      </c>
      <c r="Q396">
        <f>IFERROR(VLOOKUP('Initial Data'!M396,Code!A$1:B$32,2,FALSE),"NULL")</f>
        <v>13</v>
      </c>
      <c r="R396" t="str">
        <f>'Initial Data'!N396</f>
        <v/>
      </c>
      <c r="S396" t="str">
        <f>'Initial Data'!P396</f>
        <v/>
      </c>
      <c r="T396" t="str">
        <f>'Initial Data'!Q396</f>
        <v/>
      </c>
      <c r="U396" t="str">
        <f>'Initial Data'!S396</f>
        <v/>
      </c>
      <c r="V396">
        <f>IFERROR(VLOOKUP('Initial Data'!T396,'Initial Data'!A$1:U$2000,21,FALSE),"")</f>
        <v>22</v>
      </c>
    </row>
    <row r="397" spans="1:22" x14ac:dyDescent="0.2">
      <c r="A397" t="str">
        <f>'Initial Data'!F397</f>
        <v>Component</v>
      </c>
      <c r="B397">
        <f t="shared" si="13"/>
        <v>396</v>
      </c>
      <c r="C397">
        <v>1</v>
      </c>
      <c r="D397" s="5" t="str">
        <f t="shared" si="12"/>
        <v>"2017-01-16 10:10:10"</v>
      </c>
      <c r="E397" s="5" t="str">
        <f t="shared" si="12"/>
        <v>"2017-01-16 10:10:10"</v>
      </c>
      <c r="F397" t="str">
        <f>'Initial Data'!A397</f>
        <v>OneSecLend Position Interface</v>
      </c>
      <c r="G397" t="str">
        <f>'Initial Data'!B397</f>
        <v>CID0423</v>
      </c>
      <c r="H397" t="str">
        <f>'Initial Data'!C397</f>
        <v>PositionsMDB</v>
      </c>
      <c r="I397" s="3" t="str">
        <f>'Initial Data'!D397</f>
        <v>PM-4SF position interface</v>
      </c>
      <c r="J397" s="3" t="str">
        <f>'Initial Data'!E397</f>
        <v/>
      </c>
      <c r="K397">
        <f>IFERROR(VLOOKUP('Initial Data'!G397,Code!A$1:B$32,2,FALSE),"NULL")</f>
        <v>8</v>
      </c>
      <c r="L397" t="str">
        <f>IFERROR(VLOOKUP('Initial Data'!J397,Code!A$1:B$32,2,FALSE),"NULL")</f>
        <v>NULL</v>
      </c>
      <c r="M397" t="str">
        <f>IFERROR(VLOOKUP('Initial Data'!K397,Code!A$1:B$32,2,FALSE),"NULL")</f>
        <v>NULL</v>
      </c>
      <c r="N397" t="str">
        <f>IFERROR(VLOOKUP('Initial Data'!L397,Code!A$1:B$32,2,FALSE),"NULL")</f>
        <v>NULL</v>
      </c>
      <c r="O397" t="str">
        <f>IFERROR(VLOOKUP('Initial Data'!O397,Code!A$1:B$32,2,FALSE),"NULL")</f>
        <v>NULL</v>
      </c>
      <c r="P397">
        <f>IFERROR(VLOOKUP('Initial Data'!H397,Code!A$1:B$32,2,FALSE),"NULL")</f>
        <v>1</v>
      </c>
      <c r="Q397">
        <f>IFERROR(VLOOKUP('Initial Data'!M397,Code!A$1:B$32,2,FALSE),"NULL")</f>
        <v>13</v>
      </c>
      <c r="R397" t="str">
        <f>'Initial Data'!N397</f>
        <v/>
      </c>
      <c r="S397" t="str">
        <f>'Initial Data'!P397</f>
        <v>AQ_OWNER.C4I_POSITION_QUEUE</v>
      </c>
      <c r="T397" t="str">
        <f>'Initial Data'!Q397</f>
        <v/>
      </c>
      <c r="U397" t="str">
        <f>'Initial Data'!S397</f>
        <v/>
      </c>
      <c r="V397">
        <f>IFERROR(VLOOKUP('Initial Data'!T397,'Initial Data'!A$1:U$2000,21,FALSE),"")</f>
        <v>77</v>
      </c>
    </row>
    <row r="398" spans="1:22" x14ac:dyDescent="0.2">
      <c r="A398" t="str">
        <f>'Initial Data'!F398</f>
        <v>Component</v>
      </c>
      <c r="B398">
        <f t="shared" si="13"/>
        <v>397</v>
      </c>
      <c r="C398">
        <v>1</v>
      </c>
      <c r="D398" s="5" t="str">
        <f t="shared" si="12"/>
        <v>"2017-01-16 10:10:10"</v>
      </c>
      <c r="E398" s="5" t="str">
        <f t="shared" si="12"/>
        <v>"2017-01-16 10:10:10"</v>
      </c>
      <c r="F398" t="str">
        <f>'Initial Data'!A398</f>
        <v>Custody ITAX Pending Trade Tax Processor</v>
      </c>
      <c r="G398" t="str">
        <f>'Initial Data'!B398</f>
        <v>CID0236</v>
      </c>
      <c r="H398" t="str">
        <f>'Initial Data'!C398</f>
        <v>ITAXP</v>
      </c>
      <c r="I398" s="3" t="str">
        <f>'Initial Data'!D398</f>
        <v>Tries to update pending tax requests.</v>
      </c>
      <c r="J398" s="3" t="str">
        <f>'Initial Data'!E398</f>
        <v>Tries to update pending tax requests</v>
      </c>
      <c r="K398">
        <f>IFERROR(VLOOKUP('Initial Data'!G398,Code!A$1:B$32,2,FALSE),"NULL")</f>
        <v>8</v>
      </c>
      <c r="L398" t="str">
        <f>IFERROR(VLOOKUP('Initial Data'!J398,Code!A$1:B$32,2,FALSE),"NULL")</f>
        <v>NULL</v>
      </c>
      <c r="M398" t="str">
        <f>IFERROR(VLOOKUP('Initial Data'!K398,Code!A$1:B$32,2,FALSE),"NULL")</f>
        <v>NULL</v>
      </c>
      <c r="N398" t="str">
        <f>IFERROR(VLOOKUP('Initial Data'!L398,Code!A$1:B$32,2,FALSE),"NULL")</f>
        <v>NULL</v>
      </c>
      <c r="O398" t="str">
        <f>IFERROR(VLOOKUP('Initial Data'!O398,Code!A$1:B$32,2,FALSE),"NULL")</f>
        <v>NULL</v>
      </c>
      <c r="P398">
        <f>IFERROR(VLOOKUP('Initial Data'!H398,Code!A$1:B$32,2,FALSE),"NULL")</f>
        <v>1</v>
      </c>
      <c r="Q398">
        <f>IFERROR(VLOOKUP('Initial Data'!M398,Code!A$1:B$32,2,FALSE),"NULL")</f>
        <v>13</v>
      </c>
      <c r="R398" t="str">
        <f>'Initial Data'!N398</f>
        <v/>
      </c>
      <c r="S398" t="str">
        <f>'Initial Data'!P398</f>
        <v/>
      </c>
      <c r="T398" t="str">
        <f>'Initial Data'!Q398</f>
        <v/>
      </c>
      <c r="U398" t="str">
        <f>'Initial Data'!S398</f>
        <v/>
      </c>
      <c r="V398">
        <f>IFERROR(VLOOKUP('Initial Data'!T398,'Initial Data'!A$1:U$2000,21,FALSE),"")</f>
        <v>21</v>
      </c>
    </row>
    <row r="399" spans="1:22" x14ac:dyDescent="0.2">
      <c r="A399" t="str">
        <f>'Initial Data'!F399</f>
        <v>Component</v>
      </c>
      <c r="B399">
        <f t="shared" si="13"/>
        <v>398</v>
      </c>
      <c r="C399">
        <v>1</v>
      </c>
      <c r="D399" s="5" t="str">
        <f t="shared" si="12"/>
        <v>"2017-01-16 10:10:10"</v>
      </c>
      <c r="E399" s="5" t="str">
        <f t="shared" si="12"/>
        <v>"2017-01-16 10:10:10"</v>
      </c>
      <c r="F399" t="str">
        <f>'Initial Data'!A399</f>
        <v>EOC CBL Realignment Instruction Feedback Receipt</v>
      </c>
      <c r="G399" t="str">
        <f>'Initial Data'!B399</f>
        <v>CID0307</v>
      </c>
      <c r="H399" t="str">
        <f>'Initial Data'!C399</f>
        <v>EOC_REALIGN_FEEDBCK_FOR_DEPMANAGER</v>
      </c>
      <c r="I399" s="3" t="str">
        <f>'Initial Data'!D399</f>
        <v/>
      </c>
      <c r="J399" s="3" t="str">
        <f>'Initial Data'!E399</f>
        <v/>
      </c>
      <c r="K399">
        <f>IFERROR(VLOOKUP('Initial Data'!G399,Code!A$1:B$32,2,FALSE),"NULL")</f>
        <v>8</v>
      </c>
      <c r="L399" t="str">
        <f>IFERROR(VLOOKUP('Initial Data'!J399,Code!A$1:B$32,2,FALSE),"NULL")</f>
        <v>NULL</v>
      </c>
      <c r="M399" t="str">
        <f>IFERROR(VLOOKUP('Initial Data'!K399,Code!A$1:B$32,2,FALSE),"NULL")</f>
        <v>NULL</v>
      </c>
      <c r="N399" t="str">
        <f>IFERROR(VLOOKUP('Initial Data'!L399,Code!A$1:B$32,2,FALSE),"NULL")</f>
        <v>NULL</v>
      </c>
      <c r="O399" t="str">
        <f>IFERROR(VLOOKUP('Initial Data'!O399,Code!A$1:B$32,2,FALSE),"NULL")</f>
        <v>NULL</v>
      </c>
      <c r="P399">
        <f>IFERROR(VLOOKUP('Initial Data'!H399,Code!A$1:B$32,2,FALSE),"NULL")</f>
        <v>2</v>
      </c>
      <c r="Q399">
        <f>IFERROR(VLOOKUP('Initial Data'!M399,Code!A$1:B$32,2,FALSE),"NULL")</f>
        <v>13</v>
      </c>
      <c r="R399" t="str">
        <f>'Initial Data'!N399</f>
        <v/>
      </c>
      <c r="S399" t="str">
        <f>'Initial Data'!P399</f>
        <v/>
      </c>
      <c r="T399" t="str">
        <f>'Initial Data'!Q399</f>
        <v/>
      </c>
      <c r="U399" t="str">
        <f>'Initial Data'!S399</f>
        <v/>
      </c>
      <c r="V399">
        <f>IFERROR(VLOOKUP('Initial Data'!T399,'Initial Data'!A$1:U$2000,21,FALSE),"")</f>
        <v>89</v>
      </c>
    </row>
    <row r="400" spans="1:22" x14ac:dyDescent="0.2">
      <c r="A400" t="str">
        <f>'Initial Data'!F400</f>
        <v>Component</v>
      </c>
      <c r="B400">
        <f t="shared" si="13"/>
        <v>399</v>
      </c>
      <c r="C400">
        <v>1</v>
      </c>
      <c r="D400" s="5" t="str">
        <f t="shared" si="12"/>
        <v>"2017-01-16 10:10:10"</v>
      </c>
      <c r="E400" s="5" t="str">
        <f t="shared" si="12"/>
        <v>"2017-01-16 10:10:10"</v>
      </c>
      <c r="F400" t="str">
        <f>'Initial Data'!A400</f>
        <v>Compliance Tool GUI</v>
      </c>
      <c r="G400" t="str">
        <f>'Initial Data'!B400</f>
        <v>CID0283</v>
      </c>
      <c r="H400" t="str">
        <f>'Initial Data'!C400</f>
        <v>Compliance Tool GUI</v>
      </c>
      <c r="I400" s="3" t="str">
        <f>'Initial Data'!D400</f>
        <v/>
      </c>
      <c r="J400" s="3" t="str">
        <f>'Initial Data'!E400</f>
        <v/>
      </c>
      <c r="K400">
        <f>IFERROR(VLOOKUP('Initial Data'!G400,Code!A$1:B$32,2,FALSE),"NULL")</f>
        <v>8</v>
      </c>
      <c r="L400" t="str">
        <f>IFERROR(VLOOKUP('Initial Data'!J400,Code!A$1:B$32,2,FALSE),"NULL")</f>
        <v>NULL</v>
      </c>
      <c r="M400" t="str">
        <f>IFERROR(VLOOKUP('Initial Data'!K400,Code!A$1:B$32,2,FALSE),"NULL")</f>
        <v>NULL</v>
      </c>
      <c r="N400" t="str">
        <f>IFERROR(VLOOKUP('Initial Data'!L400,Code!A$1:B$32,2,FALSE),"NULL")</f>
        <v>NULL</v>
      </c>
      <c r="O400" t="str">
        <f>IFERROR(VLOOKUP('Initial Data'!O400,Code!A$1:B$32,2,FALSE),"NULL")</f>
        <v>NULL</v>
      </c>
      <c r="P400" t="str">
        <f>IFERROR(VLOOKUP('Initial Data'!H400,Code!A$1:B$32,2,FALSE),"NULL")</f>
        <v>NULL</v>
      </c>
      <c r="Q400">
        <f>IFERROR(VLOOKUP('Initial Data'!M400,Code!A$1:B$32,2,FALSE),"NULL")</f>
        <v>13</v>
      </c>
      <c r="R400" t="str">
        <f>'Initial Data'!N400</f>
        <v/>
      </c>
      <c r="S400" t="str">
        <f>'Initial Data'!P400</f>
        <v/>
      </c>
      <c r="T400" t="str">
        <f>'Initial Data'!Q400</f>
        <v/>
      </c>
      <c r="U400" t="str">
        <f>'Initial Data'!S400</f>
        <v/>
      </c>
      <c r="V400">
        <f>IFERROR(VLOOKUP('Initial Data'!T400,'Initial Data'!A$1:U$2000,21,FALSE),"")</f>
        <v>22</v>
      </c>
    </row>
    <row r="401" spans="1:22" x14ac:dyDescent="0.2">
      <c r="A401" t="str">
        <f>'Initial Data'!F401</f>
        <v>Component</v>
      </c>
      <c r="B401">
        <f t="shared" si="13"/>
        <v>400</v>
      </c>
      <c r="C401">
        <v>1</v>
      </c>
      <c r="D401" s="5" t="str">
        <f t="shared" si="12"/>
        <v>"2017-01-16 10:10:10"</v>
      </c>
      <c r="E401" s="5" t="str">
        <f t="shared" si="12"/>
        <v>"2017-01-16 10:10:10"</v>
      </c>
      <c r="F401" t="str">
        <f>'Initial Data'!A401</f>
        <v>OneSecLend Position Proofing Interface</v>
      </c>
      <c r="G401" t="str">
        <f>'Initial Data'!B401</f>
        <v>CID0422</v>
      </c>
      <c r="H401" t="str">
        <f>'Initial Data'!C401</f>
        <v>ProofingMDB</v>
      </c>
      <c r="I401" s="3" t="str">
        <f>'Initial Data'!D401</f>
        <v>4SF-PM proofing interface</v>
      </c>
      <c r="J401" s="3" t="str">
        <f>'Initial Data'!E401</f>
        <v/>
      </c>
      <c r="K401">
        <f>IFERROR(VLOOKUP('Initial Data'!G401,Code!A$1:B$32,2,FALSE),"NULL")</f>
        <v>8</v>
      </c>
      <c r="L401" t="str">
        <f>IFERROR(VLOOKUP('Initial Data'!J401,Code!A$1:B$32,2,FALSE),"NULL")</f>
        <v>NULL</v>
      </c>
      <c r="M401" t="str">
        <f>IFERROR(VLOOKUP('Initial Data'!K401,Code!A$1:B$32,2,FALSE),"NULL")</f>
        <v>NULL</v>
      </c>
      <c r="N401" t="str">
        <f>IFERROR(VLOOKUP('Initial Data'!L401,Code!A$1:B$32,2,FALSE),"NULL")</f>
        <v>NULL</v>
      </c>
      <c r="O401" t="str">
        <f>IFERROR(VLOOKUP('Initial Data'!O401,Code!A$1:B$32,2,FALSE),"NULL")</f>
        <v>NULL</v>
      </c>
      <c r="P401">
        <f>IFERROR(VLOOKUP('Initial Data'!H401,Code!A$1:B$32,2,FALSE),"NULL")</f>
        <v>1</v>
      </c>
      <c r="Q401">
        <f>IFERROR(VLOOKUP('Initial Data'!M401,Code!A$1:B$32,2,FALSE),"NULL")</f>
        <v>13</v>
      </c>
      <c r="R401" t="str">
        <f>'Initial Data'!N401</f>
        <v/>
      </c>
      <c r="S401" t="str">
        <f>'Initial Data'!P401</f>
        <v>AQ_OWNER.C4I_PROOFING_QUEUE</v>
      </c>
      <c r="T401" t="str">
        <f>'Initial Data'!Q401</f>
        <v>AQ_OWNER.C4I_SB_INBOUND_QUEUE</v>
      </c>
      <c r="U401" t="str">
        <f>'Initial Data'!S401</f>
        <v/>
      </c>
      <c r="V401">
        <f>IFERROR(VLOOKUP('Initial Data'!T401,'Initial Data'!A$1:U$2000,21,FALSE),"")</f>
        <v>77</v>
      </c>
    </row>
    <row r="402" spans="1:22" x14ac:dyDescent="0.2">
      <c r="A402" t="str">
        <f>'Initial Data'!F402</f>
        <v>Component</v>
      </c>
      <c r="B402">
        <f t="shared" si="13"/>
        <v>401</v>
      </c>
      <c r="C402">
        <v>1</v>
      </c>
      <c r="D402" s="5" t="str">
        <f t="shared" si="12"/>
        <v>"2017-01-16 10:10:10"</v>
      </c>
      <c r="E402" s="5" t="str">
        <f t="shared" si="12"/>
        <v>"2017-01-16 10:10:10"</v>
      </c>
      <c r="F402" t="str">
        <f>'Initial Data'!A402</f>
        <v>Custody Late Cash Instruction Reporter</v>
      </c>
      <c r="G402" t="str">
        <f>'Initial Data'!B402</f>
        <v>CID0237</v>
      </c>
      <c r="H402" t="str">
        <f>'Initial Data'!C402</f>
        <v>LCaRp</v>
      </c>
      <c r="I402" s="3" t="str">
        <f>'Initial Data'!D402</f>
        <v>Loads late cash instructions into Custody.</v>
      </c>
      <c r="J402" s="3" t="str">
        <f>'Initial Data'!E402</f>
        <v>Loads late cash instructions from NCCIP into Custody</v>
      </c>
      <c r="K402">
        <f>IFERROR(VLOOKUP('Initial Data'!G402,Code!A$1:B$32,2,FALSE),"NULL")</f>
        <v>8</v>
      </c>
      <c r="L402" t="str">
        <f>IFERROR(VLOOKUP('Initial Data'!J402,Code!A$1:B$32,2,FALSE),"NULL")</f>
        <v>NULL</v>
      </c>
      <c r="M402" t="str">
        <f>IFERROR(VLOOKUP('Initial Data'!K402,Code!A$1:B$32,2,FALSE),"NULL")</f>
        <v>NULL</v>
      </c>
      <c r="N402" t="str">
        <f>IFERROR(VLOOKUP('Initial Data'!L402,Code!A$1:B$32,2,FALSE),"NULL")</f>
        <v>NULL</v>
      </c>
      <c r="O402" t="str">
        <f>IFERROR(VLOOKUP('Initial Data'!O402,Code!A$1:B$32,2,FALSE),"NULL")</f>
        <v>NULL</v>
      </c>
      <c r="P402">
        <f>IFERROR(VLOOKUP('Initial Data'!H402,Code!A$1:B$32,2,FALSE),"NULL")</f>
        <v>1</v>
      </c>
      <c r="Q402">
        <f>IFERROR(VLOOKUP('Initial Data'!M402,Code!A$1:B$32,2,FALSE),"NULL")</f>
        <v>13</v>
      </c>
      <c r="R402" t="str">
        <f>'Initial Data'!N402</f>
        <v/>
      </c>
      <c r="S402" t="str">
        <f>'Initial Data'!P402</f>
        <v/>
      </c>
      <c r="T402" t="str">
        <f>'Initial Data'!Q402</f>
        <v/>
      </c>
      <c r="U402" t="str">
        <f>'Initial Data'!S402</f>
        <v/>
      </c>
      <c r="V402">
        <f>IFERROR(VLOOKUP('Initial Data'!T402,'Initial Data'!A$1:U$2000,21,FALSE),"")</f>
        <v>21</v>
      </c>
    </row>
    <row r="403" spans="1:22" x14ac:dyDescent="0.2">
      <c r="A403" t="str">
        <f>'Initial Data'!F403</f>
        <v>Component</v>
      </c>
      <c r="B403">
        <f t="shared" si="13"/>
        <v>402</v>
      </c>
      <c r="C403">
        <v>1</v>
      </c>
      <c r="D403" s="5" t="str">
        <f t="shared" si="12"/>
        <v>"2017-01-16 10:10:10"</v>
      </c>
      <c r="E403" s="5" t="str">
        <f t="shared" si="12"/>
        <v>"2017-01-16 10:10:10"</v>
      </c>
      <c r="F403" t="str">
        <f>'Initial Data'!A403</f>
        <v>EOC Reference Data Interface</v>
      </c>
      <c r="G403" t="str">
        <f>'Initial Data'!B403</f>
        <v>CID0309</v>
      </c>
      <c r="H403" t="str">
        <f>'Initial Data'!C403</f>
        <v>PMDER100 / PDDER200 / PDDER300</v>
      </c>
      <c r="I403" s="3" t="str">
        <f>'Initial Data'!D403</f>
        <v/>
      </c>
      <c r="J403" s="3" t="str">
        <f>'Initial Data'!E403</f>
        <v/>
      </c>
      <c r="K403">
        <f>IFERROR(VLOOKUP('Initial Data'!G403,Code!A$1:B$32,2,FALSE),"NULL")</f>
        <v>8</v>
      </c>
      <c r="L403" t="str">
        <f>IFERROR(VLOOKUP('Initial Data'!J403,Code!A$1:B$32,2,FALSE),"NULL")</f>
        <v>NULL</v>
      </c>
      <c r="M403" t="str">
        <f>IFERROR(VLOOKUP('Initial Data'!K403,Code!A$1:B$32,2,FALSE),"NULL")</f>
        <v>NULL</v>
      </c>
      <c r="N403" t="str">
        <f>IFERROR(VLOOKUP('Initial Data'!L403,Code!A$1:B$32,2,FALSE),"NULL")</f>
        <v>NULL</v>
      </c>
      <c r="O403" t="str">
        <f>IFERROR(VLOOKUP('Initial Data'!O403,Code!A$1:B$32,2,FALSE),"NULL")</f>
        <v>NULL</v>
      </c>
      <c r="P403">
        <f>IFERROR(VLOOKUP('Initial Data'!H403,Code!A$1:B$32,2,FALSE),"NULL")</f>
        <v>2</v>
      </c>
      <c r="Q403">
        <f>IFERROR(VLOOKUP('Initial Data'!M403,Code!A$1:B$32,2,FALSE),"NULL")</f>
        <v>13</v>
      </c>
      <c r="R403" t="str">
        <f>'Initial Data'!N403</f>
        <v/>
      </c>
      <c r="S403" t="str">
        <f>'Initial Data'!P403</f>
        <v/>
      </c>
      <c r="T403" t="str">
        <f>'Initial Data'!Q403</f>
        <v/>
      </c>
      <c r="U403" t="str">
        <f>'Initial Data'!S403</f>
        <v/>
      </c>
      <c r="V403">
        <f>IFERROR(VLOOKUP('Initial Data'!T403,'Initial Data'!A$1:U$2000,21,FALSE),"")</f>
        <v>89</v>
      </c>
    </row>
    <row r="404" spans="1:22" x14ac:dyDescent="0.2">
      <c r="A404" t="str">
        <f>'Initial Data'!F404</f>
        <v>Component</v>
      </c>
      <c r="B404">
        <f t="shared" si="13"/>
        <v>403</v>
      </c>
      <c r="C404">
        <v>1</v>
      </c>
      <c r="D404" s="5" t="str">
        <f t="shared" si="12"/>
        <v>"2017-01-16 10:10:10"</v>
      </c>
      <c r="E404" s="5" t="str">
        <f t="shared" si="12"/>
        <v>"2017-01-16 10:10:10"</v>
      </c>
      <c r="F404" t="str">
        <f>'Initial Data'!A404</f>
        <v>Dataserver Timeline</v>
      </c>
      <c r="G404" t="str">
        <f>'Initial Data'!B404</f>
        <v>CID0284</v>
      </c>
      <c r="H404" t="str">
        <f>'Initial Data'!C404</f>
        <v>Dataserver Timeline</v>
      </c>
      <c r="I404" s="3" t="str">
        <f>'Initial Data'!D404</f>
        <v/>
      </c>
      <c r="J404" s="3" t="str">
        <f>'Initial Data'!E404</f>
        <v/>
      </c>
      <c r="K404">
        <f>IFERROR(VLOOKUP('Initial Data'!G404,Code!A$1:B$32,2,FALSE),"NULL")</f>
        <v>8</v>
      </c>
      <c r="L404" t="str">
        <f>IFERROR(VLOOKUP('Initial Data'!J404,Code!A$1:B$32,2,FALSE),"NULL")</f>
        <v>NULL</v>
      </c>
      <c r="M404" t="str">
        <f>IFERROR(VLOOKUP('Initial Data'!K404,Code!A$1:B$32,2,FALSE),"NULL")</f>
        <v>NULL</v>
      </c>
      <c r="N404" t="str">
        <f>IFERROR(VLOOKUP('Initial Data'!L404,Code!A$1:B$32,2,FALSE),"NULL")</f>
        <v>NULL</v>
      </c>
      <c r="O404" t="str">
        <f>IFERROR(VLOOKUP('Initial Data'!O404,Code!A$1:B$32,2,FALSE),"NULL")</f>
        <v>NULL</v>
      </c>
      <c r="P404">
        <f>IFERROR(VLOOKUP('Initial Data'!H404,Code!A$1:B$32,2,FALSE),"NULL")</f>
        <v>2</v>
      </c>
      <c r="Q404">
        <f>IFERROR(VLOOKUP('Initial Data'!M404,Code!A$1:B$32,2,FALSE),"NULL")</f>
        <v>13</v>
      </c>
      <c r="R404" t="str">
        <f>'Initial Data'!N404</f>
        <v>1/business day</v>
      </c>
      <c r="S404" t="str">
        <f>'Initial Data'!P404</f>
        <v/>
      </c>
      <c r="T404" t="str">
        <f>'Initial Data'!Q404</f>
        <v/>
      </c>
      <c r="U404" t="str">
        <f>'Initial Data'!S404</f>
        <v/>
      </c>
      <c r="V404">
        <f>IFERROR(VLOOKUP('Initial Data'!T404,'Initial Data'!A$1:U$2000,21,FALSE),"")</f>
        <v>22</v>
      </c>
    </row>
    <row r="405" spans="1:22" x14ac:dyDescent="0.2">
      <c r="A405" t="str">
        <f>'Initial Data'!F405</f>
        <v>Component</v>
      </c>
      <c r="B405">
        <f t="shared" si="13"/>
        <v>404</v>
      </c>
      <c r="C405">
        <v>1</v>
      </c>
      <c r="D405" s="5" t="str">
        <f t="shared" ref="D405:E468" si="14">D$2</f>
        <v>"2017-01-16 10:10:10"</v>
      </c>
      <c r="E405" s="5" t="str">
        <f t="shared" si="14"/>
        <v>"2017-01-16 10:10:10"</v>
      </c>
      <c r="F405" t="str">
        <f>'Initial Data'!A405</f>
        <v>OneSecLend Reporting Interface</v>
      </c>
      <c r="G405" t="str">
        <f>'Initial Data'!B405</f>
        <v>CID0425</v>
      </c>
      <c r="H405" t="str">
        <f>'Initial Data'!C405</f>
        <v>ReportingMDB</v>
      </c>
      <c r="I405" s="3" t="str">
        <f>'Initial Data'!D405</f>
        <v>UC4 scheduled reporting</v>
      </c>
      <c r="J405" s="3" t="str">
        <f>'Initial Data'!E405</f>
        <v/>
      </c>
      <c r="K405">
        <f>IFERROR(VLOOKUP('Initial Data'!G405,Code!A$1:B$32,2,FALSE),"NULL")</f>
        <v>8</v>
      </c>
      <c r="L405" t="str">
        <f>IFERROR(VLOOKUP('Initial Data'!J405,Code!A$1:B$32,2,FALSE),"NULL")</f>
        <v>NULL</v>
      </c>
      <c r="M405" t="str">
        <f>IFERROR(VLOOKUP('Initial Data'!K405,Code!A$1:B$32,2,FALSE),"NULL")</f>
        <v>NULL</v>
      </c>
      <c r="N405" t="str">
        <f>IFERROR(VLOOKUP('Initial Data'!L405,Code!A$1:B$32,2,FALSE),"NULL")</f>
        <v>NULL</v>
      </c>
      <c r="O405" t="str">
        <f>IFERROR(VLOOKUP('Initial Data'!O405,Code!A$1:B$32,2,FALSE),"NULL")</f>
        <v>NULL</v>
      </c>
      <c r="P405">
        <f>IFERROR(VLOOKUP('Initial Data'!H405,Code!A$1:B$32,2,FALSE),"NULL")</f>
        <v>1</v>
      </c>
      <c r="Q405">
        <f>IFERROR(VLOOKUP('Initial Data'!M405,Code!A$1:B$32,2,FALSE),"NULL")</f>
        <v>13</v>
      </c>
      <c r="R405" t="str">
        <f>'Initial Data'!N405</f>
        <v/>
      </c>
      <c r="S405" t="str">
        <f>'Initial Data'!P405</f>
        <v>AQ_OWNER.C4I_REPORT_REQUEST_QUEUE</v>
      </c>
      <c r="T405" t="str">
        <f>'Initial Data'!Q405</f>
        <v/>
      </c>
      <c r="U405" t="str">
        <f>'Initial Data'!S405</f>
        <v/>
      </c>
      <c r="V405">
        <f>IFERROR(VLOOKUP('Initial Data'!T405,'Initial Data'!A$1:U$2000,21,FALSE),"")</f>
        <v>77</v>
      </c>
    </row>
    <row r="406" spans="1:22" x14ac:dyDescent="0.2">
      <c r="A406" t="str">
        <f>'Initial Data'!F406</f>
        <v>Component</v>
      </c>
      <c r="B406">
        <f t="shared" si="13"/>
        <v>405</v>
      </c>
      <c r="C406">
        <v>1</v>
      </c>
      <c r="D406" s="5" t="str">
        <f t="shared" si="14"/>
        <v>"2017-01-16 10:10:10"</v>
      </c>
      <c r="E406" s="5" t="str">
        <f t="shared" si="14"/>
        <v>"2017-01-16 10:10:10"</v>
      </c>
      <c r="F406" t="str">
        <f>'Initial Data'!A406</f>
        <v>Custody LockMonitor</v>
      </c>
      <c r="G406" t="str">
        <f>'Initial Data'!B406</f>
        <v>CID0238</v>
      </c>
      <c r="H406" t="str">
        <f>'Initial Data'!C406</f>
        <v>LOCKMON</v>
      </c>
      <c r="I406" s="3" t="str">
        <f>'Initial Data'!D406</f>
        <v>Unlocks issue actions.</v>
      </c>
      <c r="J406" s="3" t="str">
        <f>'Initial Data'!E406</f>
        <v>Unlocks issue actions</v>
      </c>
      <c r="K406">
        <f>IFERROR(VLOOKUP('Initial Data'!G406,Code!A$1:B$32,2,FALSE),"NULL")</f>
        <v>8</v>
      </c>
      <c r="L406" t="str">
        <f>IFERROR(VLOOKUP('Initial Data'!J406,Code!A$1:B$32,2,FALSE),"NULL")</f>
        <v>NULL</v>
      </c>
      <c r="M406" t="str">
        <f>IFERROR(VLOOKUP('Initial Data'!K406,Code!A$1:B$32,2,FALSE),"NULL")</f>
        <v>NULL</v>
      </c>
      <c r="N406" t="str">
        <f>IFERROR(VLOOKUP('Initial Data'!L406,Code!A$1:B$32,2,FALSE),"NULL")</f>
        <v>NULL</v>
      </c>
      <c r="O406" t="str">
        <f>IFERROR(VLOOKUP('Initial Data'!O406,Code!A$1:B$32,2,FALSE),"NULL")</f>
        <v>NULL</v>
      </c>
      <c r="P406">
        <f>IFERROR(VLOOKUP('Initial Data'!H406,Code!A$1:B$32,2,FALSE),"NULL")</f>
        <v>1</v>
      </c>
      <c r="Q406">
        <f>IFERROR(VLOOKUP('Initial Data'!M406,Code!A$1:B$32,2,FALSE),"NULL")</f>
        <v>13</v>
      </c>
      <c r="R406" t="str">
        <f>'Initial Data'!N406</f>
        <v/>
      </c>
      <c r="S406" t="str">
        <f>'Initial Data'!P406</f>
        <v/>
      </c>
      <c r="T406" t="str">
        <f>'Initial Data'!Q406</f>
        <v/>
      </c>
      <c r="U406" t="str">
        <f>'Initial Data'!S406</f>
        <v/>
      </c>
      <c r="V406">
        <f>IFERROR(VLOOKUP('Initial Data'!T406,'Initial Data'!A$1:U$2000,21,FALSE),"")</f>
        <v>21</v>
      </c>
    </row>
    <row r="407" spans="1:22" x14ac:dyDescent="0.2">
      <c r="A407" t="str">
        <f>'Initial Data'!F407</f>
        <v>Component</v>
      </c>
      <c r="B407">
        <f t="shared" si="13"/>
        <v>406</v>
      </c>
      <c r="C407">
        <v>1</v>
      </c>
      <c r="D407" s="5" t="str">
        <f t="shared" si="14"/>
        <v>"2017-01-16 10:10:10"</v>
      </c>
      <c r="E407" s="5" t="str">
        <f t="shared" si="14"/>
        <v>"2017-01-16 10:10:10"</v>
      </c>
      <c r="F407" t="str">
        <f>'Initial Data'!A407</f>
        <v>UT78 EOC Depository Import</v>
      </c>
      <c r="G407" t="str">
        <f>'Initial Data'!B407</f>
        <v>CID0305</v>
      </c>
      <c r="H407" t="str">
        <f>'Initial Data'!C407</f>
        <v>UT78_EOC_DEPOSITORY_IMPORT</v>
      </c>
      <c r="I407" s="3" t="str">
        <f>'Initial Data'!D407</f>
        <v/>
      </c>
      <c r="J407" s="3" t="str">
        <f>'Initial Data'!E407</f>
        <v/>
      </c>
      <c r="K407">
        <f>IFERROR(VLOOKUP('Initial Data'!G407,Code!A$1:B$32,2,FALSE),"NULL")</f>
        <v>8</v>
      </c>
      <c r="L407" t="str">
        <f>IFERROR(VLOOKUP('Initial Data'!J407,Code!A$1:B$32,2,FALSE),"NULL")</f>
        <v>NULL</v>
      </c>
      <c r="M407" t="str">
        <f>IFERROR(VLOOKUP('Initial Data'!K407,Code!A$1:B$32,2,FALSE),"NULL")</f>
        <v>NULL</v>
      </c>
      <c r="N407" t="str">
        <f>IFERROR(VLOOKUP('Initial Data'!L407,Code!A$1:B$32,2,FALSE),"NULL")</f>
        <v>NULL</v>
      </c>
      <c r="O407" t="str">
        <f>IFERROR(VLOOKUP('Initial Data'!O407,Code!A$1:B$32,2,FALSE),"NULL")</f>
        <v>NULL</v>
      </c>
      <c r="P407">
        <f>IFERROR(VLOOKUP('Initial Data'!H407,Code!A$1:B$32,2,FALSE),"NULL")</f>
        <v>2</v>
      </c>
      <c r="Q407">
        <f>IFERROR(VLOOKUP('Initial Data'!M407,Code!A$1:B$32,2,FALSE),"NULL")</f>
        <v>13</v>
      </c>
      <c r="R407" t="str">
        <f>'Initial Data'!N407</f>
        <v/>
      </c>
      <c r="S407" t="str">
        <f>'Initial Data'!P407</f>
        <v/>
      </c>
      <c r="T407" t="str">
        <f>'Initial Data'!Q407</f>
        <v/>
      </c>
      <c r="U407" t="str">
        <f>'Initial Data'!S407</f>
        <v/>
      </c>
      <c r="V407">
        <f>IFERROR(VLOOKUP('Initial Data'!T407,'Initial Data'!A$1:U$2000,21,FALSE),"")</f>
        <v>89</v>
      </c>
    </row>
    <row r="408" spans="1:22" x14ac:dyDescent="0.2">
      <c r="A408" t="str">
        <f>'Initial Data'!F408</f>
        <v>Component</v>
      </c>
      <c r="B408">
        <f t="shared" si="13"/>
        <v>407</v>
      </c>
      <c r="C408">
        <v>1</v>
      </c>
      <c r="D408" s="5" t="str">
        <f t="shared" si="14"/>
        <v>"2017-01-16 10:10:10"</v>
      </c>
      <c r="E408" s="5" t="str">
        <f t="shared" si="14"/>
        <v>"2017-01-16 10:10:10"</v>
      </c>
      <c r="F408" t="str">
        <f>'Initial Data'!A408</f>
        <v>DSRV_DLY_CYCLIC</v>
      </c>
      <c r="G408" t="str">
        <f>'Initial Data'!B408</f>
        <v>CID0285</v>
      </c>
      <c r="H408" t="str">
        <f>'Initial Data'!C408</f>
        <v>DSRV_DLY_CYCLIC</v>
      </c>
      <c r="I408" s="3" t="str">
        <f>'Initial Data'!D408</f>
        <v/>
      </c>
      <c r="J408" s="3" t="str">
        <f>'Initial Data'!E408</f>
        <v/>
      </c>
      <c r="K408">
        <f>IFERROR(VLOOKUP('Initial Data'!G408,Code!A$1:B$32,2,FALSE),"NULL")</f>
        <v>8</v>
      </c>
      <c r="L408" t="str">
        <f>IFERROR(VLOOKUP('Initial Data'!J408,Code!A$1:B$32,2,FALSE),"NULL")</f>
        <v>NULL</v>
      </c>
      <c r="M408" t="str">
        <f>IFERROR(VLOOKUP('Initial Data'!K408,Code!A$1:B$32,2,FALSE),"NULL")</f>
        <v>NULL</v>
      </c>
      <c r="N408" t="str">
        <f>IFERROR(VLOOKUP('Initial Data'!L408,Code!A$1:B$32,2,FALSE),"NULL")</f>
        <v>NULL</v>
      </c>
      <c r="O408" t="str">
        <f>IFERROR(VLOOKUP('Initial Data'!O408,Code!A$1:B$32,2,FALSE),"NULL")</f>
        <v>NULL</v>
      </c>
      <c r="P408">
        <f>IFERROR(VLOOKUP('Initial Data'!H408,Code!A$1:B$32,2,FALSE),"NULL")</f>
        <v>2</v>
      </c>
      <c r="Q408">
        <f>IFERROR(VLOOKUP('Initial Data'!M408,Code!A$1:B$32,2,FALSE),"NULL")</f>
        <v>13</v>
      </c>
      <c r="R408" t="str">
        <f>'Initial Data'!N408</f>
        <v>4/hour</v>
      </c>
      <c r="S408" t="str">
        <f>'Initial Data'!P408</f>
        <v/>
      </c>
      <c r="T408" t="str">
        <f>'Initial Data'!Q408</f>
        <v/>
      </c>
      <c r="U408" t="str">
        <f>'Initial Data'!S408</f>
        <v/>
      </c>
      <c r="V408">
        <f>IFERROR(VLOOKUP('Initial Data'!T408,'Initial Data'!A$1:U$2000,21,FALSE),"")</f>
        <v>22</v>
      </c>
    </row>
    <row r="409" spans="1:22" x14ac:dyDescent="0.2">
      <c r="A409" t="str">
        <f>'Initial Data'!F409</f>
        <v>Component</v>
      </c>
      <c r="B409">
        <f t="shared" si="13"/>
        <v>408</v>
      </c>
      <c r="C409">
        <v>1</v>
      </c>
      <c r="D409" s="5" t="str">
        <f t="shared" si="14"/>
        <v>"2017-01-16 10:10:10"</v>
      </c>
      <c r="E409" s="5" t="str">
        <f t="shared" si="14"/>
        <v>"2017-01-16 10:10:10"</v>
      </c>
      <c r="F409" t="str">
        <f>'Initial Data'!A409</f>
        <v>OneSecLend Security Instruction Interface</v>
      </c>
      <c r="G409" t="str">
        <f>'Initial Data'!B409</f>
        <v>CID0424</v>
      </c>
      <c r="H409" t="str">
        <f>'Initial Data'!C409</f>
        <v>StatusMDB</v>
      </c>
      <c r="I409" s="3" t="str">
        <f>'Initial Data'!D409</f>
        <v>PM-4SF instruction status interface</v>
      </c>
      <c r="J409" s="3" t="str">
        <f>'Initial Data'!E409</f>
        <v/>
      </c>
      <c r="K409">
        <f>IFERROR(VLOOKUP('Initial Data'!G409,Code!A$1:B$32,2,FALSE),"NULL")</f>
        <v>8</v>
      </c>
      <c r="L409" t="str">
        <f>IFERROR(VLOOKUP('Initial Data'!J409,Code!A$1:B$32,2,FALSE),"NULL")</f>
        <v>NULL</v>
      </c>
      <c r="M409" t="str">
        <f>IFERROR(VLOOKUP('Initial Data'!K409,Code!A$1:B$32,2,FALSE),"NULL")</f>
        <v>NULL</v>
      </c>
      <c r="N409" t="str">
        <f>IFERROR(VLOOKUP('Initial Data'!L409,Code!A$1:B$32,2,FALSE),"NULL")</f>
        <v>NULL</v>
      </c>
      <c r="O409" t="str">
        <f>IFERROR(VLOOKUP('Initial Data'!O409,Code!A$1:B$32,2,FALSE),"NULL")</f>
        <v>NULL</v>
      </c>
      <c r="P409">
        <f>IFERROR(VLOOKUP('Initial Data'!H409,Code!A$1:B$32,2,FALSE),"NULL")</f>
        <v>1</v>
      </c>
      <c r="Q409">
        <f>IFERROR(VLOOKUP('Initial Data'!M409,Code!A$1:B$32,2,FALSE),"NULL")</f>
        <v>13</v>
      </c>
      <c r="R409" t="str">
        <f>'Initial Data'!N409</f>
        <v/>
      </c>
      <c r="S409" t="str">
        <f>'Initial Data'!P409</f>
        <v>AQ_OWNER.C4I_STATUS_QUEUE</v>
      </c>
      <c r="T409" t="str">
        <f>'Initial Data'!Q409</f>
        <v/>
      </c>
      <c r="U409" t="str">
        <f>'Initial Data'!S409</f>
        <v/>
      </c>
      <c r="V409">
        <f>IFERROR(VLOOKUP('Initial Data'!T409,'Initial Data'!A$1:U$2000,21,FALSE),"")</f>
        <v>77</v>
      </c>
    </row>
    <row r="410" spans="1:22" x14ac:dyDescent="0.2">
      <c r="A410" t="str">
        <f>'Initial Data'!F410</f>
        <v>Component</v>
      </c>
      <c r="B410">
        <f t="shared" si="13"/>
        <v>409</v>
      </c>
      <c r="C410">
        <v>1</v>
      </c>
      <c r="D410" s="5" t="str">
        <f t="shared" si="14"/>
        <v>"2017-01-16 10:10:10"</v>
      </c>
      <c r="E410" s="5" t="str">
        <f t="shared" si="14"/>
        <v>"2017-01-16 10:10:10"</v>
      </c>
      <c r="F410" t="str">
        <f>'Initial Data'!A410</f>
        <v>Custody ManuProc Processor</v>
      </c>
      <c r="G410" t="str">
        <f>'Initial Data'!B410</f>
        <v>CID0239</v>
      </c>
      <c r="H410" t="str">
        <f>'Initial Data'!C410</f>
        <v>ManuPro</v>
      </c>
      <c r="I410" s="3" t="str">
        <f>'Initial Data'!D410</f>
        <v>Handles the manual instruction processing.</v>
      </c>
      <c r="J410" s="3" t="str">
        <f>'Initial Data'!E410</f>
        <v>Handles the manual instruction processing</v>
      </c>
      <c r="K410">
        <f>IFERROR(VLOOKUP('Initial Data'!G410,Code!A$1:B$32,2,FALSE),"NULL")</f>
        <v>8</v>
      </c>
      <c r="L410" t="str">
        <f>IFERROR(VLOOKUP('Initial Data'!J410,Code!A$1:B$32,2,FALSE),"NULL")</f>
        <v>NULL</v>
      </c>
      <c r="M410" t="str">
        <f>IFERROR(VLOOKUP('Initial Data'!K410,Code!A$1:B$32,2,FALSE),"NULL")</f>
        <v>NULL</v>
      </c>
      <c r="N410" t="str">
        <f>IFERROR(VLOOKUP('Initial Data'!L410,Code!A$1:B$32,2,FALSE),"NULL")</f>
        <v>NULL</v>
      </c>
      <c r="O410" t="str">
        <f>IFERROR(VLOOKUP('Initial Data'!O410,Code!A$1:B$32,2,FALSE),"NULL")</f>
        <v>NULL</v>
      </c>
      <c r="P410">
        <f>IFERROR(VLOOKUP('Initial Data'!H410,Code!A$1:B$32,2,FALSE),"NULL")</f>
        <v>1</v>
      </c>
      <c r="Q410">
        <f>IFERROR(VLOOKUP('Initial Data'!M410,Code!A$1:B$32,2,FALSE),"NULL")</f>
        <v>13</v>
      </c>
      <c r="R410" t="str">
        <f>'Initial Data'!N410</f>
        <v/>
      </c>
      <c r="S410" t="str">
        <f>'Initial Data'!P410</f>
        <v/>
      </c>
      <c r="T410" t="str">
        <f>'Initial Data'!Q410</f>
        <v/>
      </c>
      <c r="U410" t="str">
        <f>'Initial Data'!S410</f>
        <v/>
      </c>
      <c r="V410">
        <f>IFERROR(VLOOKUP('Initial Data'!T410,'Initial Data'!A$1:U$2000,21,FALSE),"")</f>
        <v>21</v>
      </c>
    </row>
    <row r="411" spans="1:22" x14ac:dyDescent="0.2">
      <c r="A411" t="str">
        <f>'Initial Data'!F411</f>
        <v>Component</v>
      </c>
      <c r="B411">
        <f t="shared" si="13"/>
        <v>410</v>
      </c>
      <c r="C411">
        <v>1</v>
      </c>
      <c r="D411" s="5" t="str">
        <f t="shared" si="14"/>
        <v>"2017-01-16 10:10:10"</v>
      </c>
      <c r="E411" s="5" t="str">
        <f t="shared" si="14"/>
        <v>"2017-01-16 10:10:10"</v>
      </c>
      <c r="F411" t="str">
        <f>'Initial Data'!A411</f>
        <v>Customer FX GUI</v>
      </c>
      <c r="G411" t="str">
        <f>'Initial Data'!B411</f>
        <v>CID0366</v>
      </c>
      <c r="H411" t="str">
        <f>'Initial Data'!C411</f>
        <v>Customer FX GUI</v>
      </c>
      <c r="I411" s="3" t="str">
        <f>'Initial Data'!D411</f>
        <v/>
      </c>
      <c r="J411" s="3" t="str">
        <f>'Initial Data'!E411</f>
        <v/>
      </c>
      <c r="K411">
        <f>IFERROR(VLOOKUP('Initial Data'!G411,Code!A$1:B$32,2,FALSE),"NULL")</f>
        <v>8</v>
      </c>
      <c r="L411" t="str">
        <f>IFERROR(VLOOKUP('Initial Data'!J411,Code!A$1:B$32,2,FALSE),"NULL")</f>
        <v>NULL</v>
      </c>
      <c r="M411" t="str">
        <f>IFERROR(VLOOKUP('Initial Data'!K411,Code!A$1:B$32,2,FALSE),"NULL")</f>
        <v>NULL</v>
      </c>
      <c r="N411" t="str">
        <f>IFERROR(VLOOKUP('Initial Data'!L411,Code!A$1:B$32,2,FALSE),"NULL")</f>
        <v>NULL</v>
      </c>
      <c r="O411" t="str">
        <f>IFERROR(VLOOKUP('Initial Data'!O411,Code!A$1:B$32,2,FALSE),"NULL")</f>
        <v>NULL</v>
      </c>
      <c r="P411" t="str">
        <f>IFERROR(VLOOKUP('Initial Data'!H411,Code!A$1:B$32,2,FALSE),"NULL")</f>
        <v>NULL</v>
      </c>
      <c r="Q411">
        <f>IFERROR(VLOOKUP('Initial Data'!M411,Code!A$1:B$32,2,FALSE),"NULL")</f>
        <v>13</v>
      </c>
      <c r="R411" t="str">
        <f>'Initial Data'!N411</f>
        <v/>
      </c>
      <c r="S411" t="str">
        <f>'Initial Data'!P411</f>
        <v/>
      </c>
      <c r="T411" t="str">
        <f>'Initial Data'!Q411</f>
        <v/>
      </c>
      <c r="U411" t="str">
        <f>'Initial Data'!S411</f>
        <v/>
      </c>
      <c r="V411">
        <f>IFERROR(VLOOKUP('Initial Data'!T411,'Initial Data'!A$1:U$2000,21,FALSE),"")</f>
        <v>59</v>
      </c>
    </row>
    <row r="412" spans="1:22" x14ac:dyDescent="0.2">
      <c r="A412" t="str">
        <f>'Initial Data'!F412</f>
        <v>Component</v>
      </c>
      <c r="B412">
        <f t="shared" si="13"/>
        <v>411</v>
      </c>
      <c r="C412">
        <v>1</v>
      </c>
      <c r="D412" s="5" t="str">
        <f t="shared" si="14"/>
        <v>"2017-01-16 10:10:10"</v>
      </c>
      <c r="E412" s="5" t="str">
        <f t="shared" si="14"/>
        <v>"2017-01-16 10:10:10"</v>
      </c>
      <c r="F412" t="str">
        <f>'Initial Data'!A412</f>
        <v>DSRV_DSWEB_CYCLIC</v>
      </c>
      <c r="G412" t="str">
        <f>'Initial Data'!B412</f>
        <v>CID0286</v>
      </c>
      <c r="H412" t="str">
        <f>'Initial Data'!C412</f>
        <v>DSRV_DSWEB_CYCLIC</v>
      </c>
      <c r="I412" s="3" t="str">
        <f>'Initial Data'!D412</f>
        <v/>
      </c>
      <c r="J412" s="3" t="str">
        <f>'Initial Data'!E412</f>
        <v/>
      </c>
      <c r="K412">
        <f>IFERROR(VLOOKUP('Initial Data'!G412,Code!A$1:B$32,2,FALSE),"NULL")</f>
        <v>8</v>
      </c>
      <c r="L412" t="str">
        <f>IFERROR(VLOOKUP('Initial Data'!J412,Code!A$1:B$32,2,FALSE),"NULL")</f>
        <v>NULL</v>
      </c>
      <c r="M412" t="str">
        <f>IFERROR(VLOOKUP('Initial Data'!K412,Code!A$1:B$32,2,FALSE),"NULL")</f>
        <v>NULL</v>
      </c>
      <c r="N412" t="str">
        <f>IFERROR(VLOOKUP('Initial Data'!L412,Code!A$1:B$32,2,FALSE),"NULL")</f>
        <v>NULL</v>
      </c>
      <c r="O412" t="str">
        <f>IFERROR(VLOOKUP('Initial Data'!O412,Code!A$1:B$32,2,FALSE),"NULL")</f>
        <v>NULL</v>
      </c>
      <c r="P412">
        <f>IFERROR(VLOOKUP('Initial Data'!H412,Code!A$1:B$32,2,FALSE),"NULL")</f>
        <v>2</v>
      </c>
      <c r="Q412">
        <f>IFERROR(VLOOKUP('Initial Data'!M412,Code!A$1:B$32,2,FALSE),"NULL")</f>
        <v>13</v>
      </c>
      <c r="R412" t="str">
        <f>'Initial Data'!N412</f>
        <v>4/hour</v>
      </c>
      <c r="S412" t="str">
        <f>'Initial Data'!P412</f>
        <v/>
      </c>
      <c r="T412" t="str">
        <f>'Initial Data'!Q412</f>
        <v/>
      </c>
      <c r="U412" t="str">
        <f>'Initial Data'!S412</f>
        <v/>
      </c>
      <c r="V412">
        <f>IFERROR(VLOOKUP('Initial Data'!T412,'Initial Data'!A$1:U$2000,21,FALSE),"")</f>
        <v>22</v>
      </c>
    </row>
    <row r="413" spans="1:22" x14ac:dyDescent="0.2">
      <c r="A413" t="str">
        <f>'Initial Data'!F413</f>
        <v>Component</v>
      </c>
      <c r="B413">
        <f t="shared" si="13"/>
        <v>412</v>
      </c>
      <c r="C413">
        <v>1</v>
      </c>
      <c r="D413" s="5" t="str">
        <f t="shared" si="14"/>
        <v>"2017-01-16 10:10:10"</v>
      </c>
      <c r="E413" s="5" t="str">
        <f t="shared" si="14"/>
        <v>"2017-01-16 10:10:10"</v>
      </c>
      <c r="F413" t="str">
        <f>'Initial Data'!A413</f>
        <v>OneSecLend Security Interface</v>
      </c>
      <c r="G413" t="str">
        <f>'Initial Data'!B413</f>
        <v>CID0419</v>
      </c>
      <c r="H413" t="str">
        <f>'Initial Data'!C413</f>
        <v>SecuritySplitMessageHandler</v>
      </c>
      <c r="I413" s="3" t="str">
        <f>'Initial Data'!D413</f>
        <v>RDF-4SF security interface</v>
      </c>
      <c r="J413" s="3" t="str">
        <f>'Initial Data'!E413</f>
        <v/>
      </c>
      <c r="K413">
        <f>IFERROR(VLOOKUP('Initial Data'!G413,Code!A$1:B$32,2,FALSE),"NULL")</f>
        <v>8</v>
      </c>
      <c r="L413" t="str">
        <f>IFERROR(VLOOKUP('Initial Data'!J413,Code!A$1:B$32,2,FALSE),"NULL")</f>
        <v>NULL</v>
      </c>
      <c r="M413" t="str">
        <f>IFERROR(VLOOKUP('Initial Data'!K413,Code!A$1:B$32,2,FALSE),"NULL")</f>
        <v>NULL</v>
      </c>
      <c r="N413" t="str">
        <f>IFERROR(VLOOKUP('Initial Data'!L413,Code!A$1:B$32,2,FALSE),"NULL")</f>
        <v>NULL</v>
      </c>
      <c r="O413" t="str">
        <f>IFERROR(VLOOKUP('Initial Data'!O413,Code!A$1:B$32,2,FALSE),"NULL")</f>
        <v>NULL</v>
      </c>
      <c r="P413">
        <f>IFERROR(VLOOKUP('Initial Data'!H413,Code!A$1:B$32,2,FALSE),"NULL")</f>
        <v>1</v>
      </c>
      <c r="Q413">
        <f>IFERROR(VLOOKUP('Initial Data'!M413,Code!A$1:B$32,2,FALSE),"NULL")</f>
        <v>13</v>
      </c>
      <c r="R413" t="str">
        <f>'Initial Data'!N413</f>
        <v/>
      </c>
      <c r="S413" t="str">
        <f>'Initial Data'!P413</f>
        <v>AQ_OWNER.C4I_SECURITY_QUEUE</v>
      </c>
      <c r="T413" t="str">
        <f>'Initial Data'!Q413</f>
        <v/>
      </c>
      <c r="U413" t="str">
        <f>'Initial Data'!S413</f>
        <v/>
      </c>
      <c r="V413">
        <f>IFERROR(VLOOKUP('Initial Data'!T413,'Initial Data'!A$1:U$2000,21,FALSE),"")</f>
        <v>77</v>
      </c>
    </row>
    <row r="414" spans="1:22" x14ac:dyDescent="0.2">
      <c r="A414" t="str">
        <f>'Initial Data'!F414</f>
        <v>Component</v>
      </c>
      <c r="B414">
        <f t="shared" si="13"/>
        <v>413</v>
      </c>
      <c r="C414">
        <v>1</v>
      </c>
      <c r="D414" s="5" t="str">
        <f t="shared" si="14"/>
        <v>"2017-01-16 10:10:10"</v>
      </c>
      <c r="E414" s="5" t="str">
        <f t="shared" si="14"/>
        <v>"2017-01-16 10:10:10"</v>
      </c>
      <c r="F414" t="str">
        <f>'Initial Data'!A414</f>
        <v>Custody Market Claims Processor</v>
      </c>
      <c r="G414" t="str">
        <f>'Initial Data'!B414</f>
        <v>CID0240</v>
      </c>
      <c r="H414" t="str">
        <f>'Initial Data'!C414</f>
        <v>MCP##</v>
      </c>
      <c r="I414" s="3" t="str">
        <f>'Initial Data'!D414</f>
        <v>Handles the market claims.</v>
      </c>
      <c r="J414" s="3" t="str">
        <f>'Initial Data'!E414</f>
        <v>Generates and updates market claims</v>
      </c>
      <c r="K414">
        <f>IFERROR(VLOOKUP('Initial Data'!G414,Code!A$1:B$32,2,FALSE),"NULL")</f>
        <v>8</v>
      </c>
      <c r="L414" t="str">
        <f>IFERROR(VLOOKUP('Initial Data'!J414,Code!A$1:B$32,2,FALSE),"NULL")</f>
        <v>NULL</v>
      </c>
      <c r="M414" t="str">
        <f>IFERROR(VLOOKUP('Initial Data'!K414,Code!A$1:B$32,2,FALSE),"NULL")</f>
        <v>NULL</v>
      </c>
      <c r="N414" t="str">
        <f>IFERROR(VLOOKUP('Initial Data'!L414,Code!A$1:B$32,2,FALSE),"NULL")</f>
        <v>NULL</v>
      </c>
      <c r="O414" t="str">
        <f>IFERROR(VLOOKUP('Initial Data'!O414,Code!A$1:B$32,2,FALSE),"NULL")</f>
        <v>NULL</v>
      </c>
      <c r="P414">
        <f>IFERROR(VLOOKUP('Initial Data'!H414,Code!A$1:B$32,2,FALSE),"NULL")</f>
        <v>1</v>
      </c>
      <c r="Q414">
        <f>IFERROR(VLOOKUP('Initial Data'!M414,Code!A$1:B$32,2,FALSE),"NULL")</f>
        <v>13</v>
      </c>
      <c r="R414" t="str">
        <f>'Initial Data'!N414</f>
        <v/>
      </c>
      <c r="S414" t="str">
        <f>'Initial Data'!P414</f>
        <v>AQ_OWNER.MC_INBOUND_QUEUE</v>
      </c>
      <c r="T414" t="str">
        <f>'Initial Data'!Q414</f>
        <v>AQ_OWNER.CUSTDY_SB_INBOUND_QUEUE</v>
      </c>
      <c r="U414" t="str">
        <f>'Initial Data'!S414</f>
        <v/>
      </c>
      <c r="V414">
        <f>IFERROR(VLOOKUP('Initial Data'!T414,'Initial Data'!A$1:U$2000,21,FALSE),"")</f>
        <v>21</v>
      </c>
    </row>
    <row r="415" spans="1:22" x14ac:dyDescent="0.2">
      <c r="A415" t="str">
        <f>'Initial Data'!F415</f>
        <v>Component</v>
      </c>
      <c r="B415">
        <f t="shared" si="13"/>
        <v>414</v>
      </c>
      <c r="C415">
        <v>1</v>
      </c>
      <c r="D415" s="5" t="str">
        <f t="shared" si="14"/>
        <v>"2017-01-16 10:10:10"</v>
      </c>
      <c r="E415" s="5" t="str">
        <f t="shared" si="14"/>
        <v>"2017-01-16 10:10:10"</v>
      </c>
      <c r="F415" t="str">
        <f>'Initial Data'!A415</f>
        <v>DepManager GUI</v>
      </c>
      <c r="G415" t="str">
        <f>'Initial Data'!B415</f>
        <v>CID0367</v>
      </c>
      <c r="H415" t="str">
        <f>'Initial Data'!C415</f>
        <v>DepManager GUI</v>
      </c>
      <c r="I415" s="3" t="str">
        <f>'Initial Data'!D415</f>
        <v/>
      </c>
      <c r="J415" s="3" t="str">
        <f>'Initial Data'!E415</f>
        <v/>
      </c>
      <c r="K415">
        <f>IFERROR(VLOOKUP('Initial Data'!G415,Code!A$1:B$32,2,FALSE),"NULL")</f>
        <v>8</v>
      </c>
      <c r="L415" t="str">
        <f>IFERROR(VLOOKUP('Initial Data'!J415,Code!A$1:B$32,2,FALSE),"NULL")</f>
        <v>NULL</v>
      </c>
      <c r="M415" t="str">
        <f>IFERROR(VLOOKUP('Initial Data'!K415,Code!A$1:B$32,2,FALSE),"NULL")</f>
        <v>NULL</v>
      </c>
      <c r="N415" t="str">
        <f>IFERROR(VLOOKUP('Initial Data'!L415,Code!A$1:B$32,2,FALSE),"NULL")</f>
        <v>NULL</v>
      </c>
      <c r="O415" t="str">
        <f>IFERROR(VLOOKUP('Initial Data'!O415,Code!A$1:B$32,2,FALSE),"NULL")</f>
        <v>NULL</v>
      </c>
      <c r="P415" t="str">
        <f>IFERROR(VLOOKUP('Initial Data'!H415,Code!A$1:B$32,2,FALSE),"NULL")</f>
        <v>NULL</v>
      </c>
      <c r="Q415">
        <f>IFERROR(VLOOKUP('Initial Data'!M415,Code!A$1:B$32,2,FALSE),"NULL")</f>
        <v>13</v>
      </c>
      <c r="R415" t="str">
        <f>'Initial Data'!N415</f>
        <v/>
      </c>
      <c r="S415" t="str">
        <f>'Initial Data'!P415</f>
        <v/>
      </c>
      <c r="T415" t="str">
        <f>'Initial Data'!Q415</f>
        <v/>
      </c>
      <c r="U415" t="str">
        <f>'Initial Data'!S415</f>
        <v/>
      </c>
      <c r="V415">
        <f>IFERROR(VLOOKUP('Initial Data'!T415,'Initial Data'!A$1:U$2000,21,FALSE),"")</f>
        <v>59</v>
      </c>
    </row>
    <row r="416" spans="1:22" x14ac:dyDescent="0.2">
      <c r="A416" t="str">
        <f>'Initial Data'!F416</f>
        <v>Component</v>
      </c>
      <c r="B416">
        <f t="shared" si="13"/>
        <v>415</v>
      </c>
      <c r="C416">
        <v>1</v>
      </c>
      <c r="D416" s="5" t="str">
        <f t="shared" si="14"/>
        <v>"2017-01-16 10:10:10"</v>
      </c>
      <c r="E416" s="5" t="str">
        <f t="shared" si="14"/>
        <v>"2017-01-16 10:10:10"</v>
      </c>
      <c r="F416" t="str">
        <f>'Initial Data'!A416</f>
        <v>DSRV_RTP</v>
      </c>
      <c r="G416" t="str">
        <f>'Initial Data'!B416</f>
        <v>CID0287</v>
      </c>
      <c r="H416" t="str">
        <f>'Initial Data'!C416</f>
        <v>DSRV_RTP</v>
      </c>
      <c r="I416" s="3" t="str">
        <f>'Initial Data'!D416</f>
        <v/>
      </c>
      <c r="J416" s="3" t="str">
        <f>'Initial Data'!E416</f>
        <v/>
      </c>
      <c r="K416">
        <f>IFERROR(VLOOKUP('Initial Data'!G416,Code!A$1:B$32,2,FALSE),"NULL")</f>
        <v>8</v>
      </c>
      <c r="L416" t="str">
        <f>IFERROR(VLOOKUP('Initial Data'!J416,Code!A$1:B$32,2,FALSE),"NULL")</f>
        <v>NULL</v>
      </c>
      <c r="M416" t="str">
        <f>IFERROR(VLOOKUP('Initial Data'!K416,Code!A$1:B$32,2,FALSE),"NULL")</f>
        <v>NULL</v>
      </c>
      <c r="N416" t="str">
        <f>IFERROR(VLOOKUP('Initial Data'!L416,Code!A$1:B$32,2,FALSE),"NULL")</f>
        <v>NULL</v>
      </c>
      <c r="O416" t="str">
        <f>IFERROR(VLOOKUP('Initial Data'!O416,Code!A$1:B$32,2,FALSE),"NULL")</f>
        <v>NULL</v>
      </c>
      <c r="P416">
        <f>IFERROR(VLOOKUP('Initial Data'!H416,Code!A$1:B$32,2,FALSE),"NULL")</f>
        <v>2</v>
      </c>
      <c r="Q416">
        <f>IFERROR(VLOOKUP('Initial Data'!M416,Code!A$1:B$32,2,FALSE),"NULL")</f>
        <v>13</v>
      </c>
      <c r="R416" t="str">
        <f>'Initial Data'!N416</f>
        <v>4/hour</v>
      </c>
      <c r="S416" t="str">
        <f>'Initial Data'!P416</f>
        <v/>
      </c>
      <c r="T416" t="str">
        <f>'Initial Data'!Q416</f>
        <v/>
      </c>
      <c r="U416" t="str">
        <f>'Initial Data'!S416</f>
        <v/>
      </c>
      <c r="V416">
        <f>IFERROR(VLOOKUP('Initial Data'!T416,'Initial Data'!A$1:U$2000,21,FALSE),"")</f>
        <v>22</v>
      </c>
    </row>
    <row r="417" spans="1:22" x14ac:dyDescent="0.2">
      <c r="A417" t="str">
        <f>'Initial Data'!F417</f>
        <v>Component</v>
      </c>
      <c r="B417">
        <f t="shared" si="13"/>
        <v>416</v>
      </c>
      <c r="C417">
        <v>1</v>
      </c>
      <c r="D417" s="5" t="str">
        <f t="shared" si="14"/>
        <v>"2017-01-16 10:10:10"</v>
      </c>
      <c r="E417" s="5" t="str">
        <f t="shared" si="14"/>
        <v>"2017-01-16 10:10:10"</v>
      </c>
      <c r="F417" t="str">
        <f>'Initial Data'!A417</f>
        <v>4Sight Lending Platform</v>
      </c>
      <c r="G417" t="str">
        <f>'Initial Data'!B417</f>
        <v>CID0429</v>
      </c>
      <c r="H417" t="str">
        <f>'Initial Data'!C417</f>
        <v>4Sight Application</v>
      </c>
      <c r="I417" s="3" t="str">
        <f>'Initial Data'!D417</f>
        <v>4Sight third party product</v>
      </c>
      <c r="J417" s="3" t="str">
        <f>'Initial Data'!E417</f>
        <v/>
      </c>
      <c r="K417">
        <f>IFERROR(VLOOKUP('Initial Data'!G417,Code!A$1:B$32,2,FALSE),"NULL")</f>
        <v>8</v>
      </c>
      <c r="L417" t="str">
        <f>IFERROR(VLOOKUP('Initial Data'!J417,Code!A$1:B$32,2,FALSE),"NULL")</f>
        <v>NULL</v>
      </c>
      <c r="M417" t="str">
        <f>IFERROR(VLOOKUP('Initial Data'!K417,Code!A$1:B$32,2,FALSE),"NULL")</f>
        <v>NULL</v>
      </c>
      <c r="N417" t="str">
        <f>IFERROR(VLOOKUP('Initial Data'!L417,Code!A$1:B$32,2,FALSE),"NULL")</f>
        <v>NULL</v>
      </c>
      <c r="O417" t="str">
        <f>IFERROR(VLOOKUP('Initial Data'!O417,Code!A$1:B$32,2,FALSE),"NULL")</f>
        <v>NULL</v>
      </c>
      <c r="P417">
        <f>IFERROR(VLOOKUP('Initial Data'!H417,Code!A$1:B$32,2,FALSE),"NULL")</f>
        <v>1</v>
      </c>
      <c r="Q417">
        <f>IFERROR(VLOOKUP('Initial Data'!M417,Code!A$1:B$32,2,FALSE),"NULL")</f>
        <v>14</v>
      </c>
      <c r="R417" t="str">
        <f>'Initial Data'!N417</f>
        <v/>
      </c>
      <c r="S417" t="str">
        <f>'Initial Data'!P417</f>
        <v>PLC.HUB.4SF.LOCAL</v>
      </c>
      <c r="T417" t="str">
        <f>'Initial Data'!Q417</f>
        <v>PLC.4SF.HUB.LOCAL</v>
      </c>
      <c r="U417" t="str">
        <f>'Initial Data'!S417</f>
        <v/>
      </c>
      <c r="V417">
        <f>IFERROR(VLOOKUP('Initial Data'!T417,'Initial Data'!A$1:U$2000,21,FALSE),"")</f>
        <v>77</v>
      </c>
    </row>
    <row r="418" spans="1:22" x14ac:dyDescent="0.2">
      <c r="A418" t="str">
        <f>'Initial Data'!F418</f>
        <v>Component</v>
      </c>
      <c r="B418">
        <f t="shared" si="13"/>
        <v>417</v>
      </c>
      <c r="C418">
        <v>1</v>
      </c>
      <c r="D418" s="5" t="str">
        <f t="shared" si="14"/>
        <v>"2017-01-16 10:10:10"</v>
      </c>
      <c r="E418" s="5" t="str">
        <f t="shared" si="14"/>
        <v>"2017-01-16 10:10:10"</v>
      </c>
      <c r="F418" t="str">
        <f>'Initial Data'!A418</f>
        <v>Custody Market Team Linker</v>
      </c>
      <c r="G418" t="str">
        <f>'Initial Data'!B418</f>
        <v>CID0241</v>
      </c>
      <c r="H418" t="str">
        <f>'Initial Data'!C418</f>
        <v>MKTTL</v>
      </c>
      <c r="I418" s="3" t="str">
        <f>'Initial Data'!D418</f>
        <v>Determines for the GUI the market team of an issue action.</v>
      </c>
      <c r="J418" s="3" t="str">
        <f>'Initial Data'!E418</f>
        <v/>
      </c>
      <c r="K418">
        <f>IFERROR(VLOOKUP('Initial Data'!G418,Code!A$1:B$32,2,FALSE),"NULL")</f>
        <v>8</v>
      </c>
      <c r="L418" t="str">
        <f>IFERROR(VLOOKUP('Initial Data'!J418,Code!A$1:B$32,2,FALSE),"NULL")</f>
        <v>NULL</v>
      </c>
      <c r="M418" t="str">
        <f>IFERROR(VLOOKUP('Initial Data'!K418,Code!A$1:B$32,2,FALSE),"NULL")</f>
        <v>NULL</v>
      </c>
      <c r="N418" t="str">
        <f>IFERROR(VLOOKUP('Initial Data'!L418,Code!A$1:B$32,2,FALSE),"NULL")</f>
        <v>NULL</v>
      </c>
      <c r="O418" t="str">
        <f>IFERROR(VLOOKUP('Initial Data'!O418,Code!A$1:B$32,2,FALSE),"NULL")</f>
        <v>NULL</v>
      </c>
      <c r="P418">
        <f>IFERROR(VLOOKUP('Initial Data'!H418,Code!A$1:B$32,2,FALSE),"NULL")</f>
        <v>1</v>
      </c>
      <c r="Q418">
        <f>IFERROR(VLOOKUP('Initial Data'!M418,Code!A$1:B$32,2,FALSE),"NULL")</f>
        <v>13</v>
      </c>
      <c r="R418" t="str">
        <f>'Initial Data'!N418</f>
        <v/>
      </c>
      <c r="S418" t="str">
        <f>'Initial Data'!P418</f>
        <v>AQ_OWNER.BUSENG_MKTTEAM_QUEUE</v>
      </c>
      <c r="T418" t="str">
        <f>'Initial Data'!Q418</f>
        <v>AQ_OWNER.BUSENG_REPLY_QUEUE</v>
      </c>
      <c r="U418" t="str">
        <f>'Initial Data'!S418</f>
        <v/>
      </c>
      <c r="V418">
        <f>IFERROR(VLOOKUP('Initial Data'!T418,'Initial Data'!A$1:U$2000,21,FALSE),"")</f>
        <v>21</v>
      </c>
    </row>
    <row r="419" spans="1:22" x14ac:dyDescent="0.2">
      <c r="A419" t="str">
        <f>'Initial Data'!F419</f>
        <v>Component</v>
      </c>
      <c r="B419">
        <f t="shared" si="13"/>
        <v>418</v>
      </c>
      <c r="C419">
        <v>1</v>
      </c>
      <c r="D419" s="5" t="str">
        <f t="shared" si="14"/>
        <v>"2017-01-16 10:10:10"</v>
      </c>
      <c r="E419" s="5" t="str">
        <f t="shared" si="14"/>
        <v>"2017-01-16 10:10:10"</v>
      </c>
      <c r="F419" t="str">
        <f>'Initial Data'!A419</f>
        <v>DepManager PM/ICSD Interface</v>
      </c>
      <c r="G419" t="str">
        <f>'Initial Data'!B419</f>
        <v>CID0368</v>
      </c>
      <c r="H419" t="str">
        <f>'Initial Data'!C419</f>
        <v>DMN_DOM_DELTA_PM_POS_REFRESH</v>
      </c>
      <c r="I419" s="3" t="str">
        <f>'Initial Data'!D419</f>
        <v/>
      </c>
      <c r="J419" s="3" t="str">
        <f>'Initial Data'!E419</f>
        <v/>
      </c>
      <c r="K419">
        <f>IFERROR(VLOOKUP('Initial Data'!G419,Code!A$1:B$32,2,FALSE),"NULL")</f>
        <v>8</v>
      </c>
      <c r="L419" t="str">
        <f>IFERROR(VLOOKUP('Initial Data'!J419,Code!A$1:B$32,2,FALSE),"NULL")</f>
        <v>NULL</v>
      </c>
      <c r="M419" t="str">
        <f>IFERROR(VLOOKUP('Initial Data'!K419,Code!A$1:B$32,2,FALSE),"NULL")</f>
        <v>NULL</v>
      </c>
      <c r="N419" t="str">
        <f>IFERROR(VLOOKUP('Initial Data'!L419,Code!A$1:B$32,2,FALSE),"NULL")</f>
        <v>NULL</v>
      </c>
      <c r="O419" t="str">
        <f>IFERROR(VLOOKUP('Initial Data'!O419,Code!A$1:B$32,2,FALSE),"NULL")</f>
        <v>NULL</v>
      </c>
      <c r="P419">
        <f>IFERROR(VLOOKUP('Initial Data'!H419,Code!A$1:B$32,2,FALSE),"NULL")</f>
        <v>2</v>
      </c>
      <c r="Q419">
        <f>IFERROR(VLOOKUP('Initial Data'!M419,Code!A$1:B$32,2,FALSE),"NULL")</f>
        <v>13</v>
      </c>
      <c r="R419" t="str">
        <f>'Initial Data'!N419</f>
        <v>12/hour</v>
      </c>
      <c r="S419" t="str">
        <f>'Initial Data'!P419</f>
        <v/>
      </c>
      <c r="T419" t="str">
        <f>'Initial Data'!Q419</f>
        <v/>
      </c>
      <c r="U419" t="str">
        <f>'Initial Data'!S419</f>
        <v/>
      </c>
      <c r="V419">
        <f>IFERROR(VLOOKUP('Initial Data'!T419,'Initial Data'!A$1:U$2000,21,FALSE),"")</f>
        <v>59</v>
      </c>
    </row>
    <row r="420" spans="1:22" x14ac:dyDescent="0.2">
      <c r="A420" t="str">
        <f>'Initial Data'!F420</f>
        <v>Component</v>
      </c>
      <c r="B420">
        <f t="shared" si="13"/>
        <v>419</v>
      </c>
      <c r="C420">
        <v>1</v>
      </c>
      <c r="D420" s="5" t="str">
        <f t="shared" si="14"/>
        <v>"2017-01-16 10:10:10"</v>
      </c>
      <c r="E420" s="5" t="str">
        <f t="shared" si="14"/>
        <v>"2017-01-16 10:10:10"</v>
      </c>
      <c r="F420" t="str">
        <f>'Initial Data'!A420</f>
        <v>FinSecConsumerMDB</v>
      </c>
      <c r="G420" t="str">
        <f>'Initial Data'!B420</f>
        <v>CID0288</v>
      </c>
      <c r="H420" t="str">
        <f>'Initial Data'!C420</f>
        <v>FinSecConsumerMDB</v>
      </c>
      <c r="I420" s="3" t="str">
        <f>'Initial Data'!D420</f>
        <v/>
      </c>
      <c r="J420" s="3" t="str">
        <f>'Initial Data'!E420</f>
        <v/>
      </c>
      <c r="K420">
        <f>IFERROR(VLOOKUP('Initial Data'!G420,Code!A$1:B$32,2,FALSE),"NULL")</f>
        <v>8</v>
      </c>
      <c r="L420" t="str">
        <f>IFERROR(VLOOKUP('Initial Data'!J420,Code!A$1:B$32,2,FALSE),"NULL")</f>
        <v>NULL</v>
      </c>
      <c r="M420" t="str">
        <f>IFERROR(VLOOKUP('Initial Data'!K420,Code!A$1:B$32,2,FALSE),"NULL")</f>
        <v>NULL</v>
      </c>
      <c r="N420" t="str">
        <f>IFERROR(VLOOKUP('Initial Data'!L420,Code!A$1:B$32,2,FALSE),"NULL")</f>
        <v>NULL</v>
      </c>
      <c r="O420" t="str">
        <f>IFERROR(VLOOKUP('Initial Data'!O420,Code!A$1:B$32,2,FALSE),"NULL")</f>
        <v>NULL</v>
      </c>
      <c r="P420">
        <f>IFERROR(VLOOKUP('Initial Data'!H420,Code!A$1:B$32,2,FALSE),"NULL")</f>
        <v>1</v>
      </c>
      <c r="Q420">
        <f>IFERROR(VLOOKUP('Initial Data'!M420,Code!A$1:B$32,2,FALSE),"NULL")</f>
        <v>13</v>
      </c>
      <c r="R420" t="str">
        <f>'Initial Data'!N420</f>
        <v/>
      </c>
      <c r="S420" t="str">
        <f>'Initial Data'!P420</f>
        <v/>
      </c>
      <c r="T420" t="str">
        <f>'Initial Data'!Q420</f>
        <v/>
      </c>
      <c r="U420" t="str">
        <f>'Initial Data'!S420</f>
        <v/>
      </c>
      <c r="V420">
        <f>IFERROR(VLOOKUP('Initial Data'!T420,'Initial Data'!A$1:U$2000,21,FALSE),"")</f>
        <v>22</v>
      </c>
    </row>
    <row r="421" spans="1:22" x14ac:dyDescent="0.2">
      <c r="A421" t="str">
        <f>'Initial Data'!F421</f>
        <v>Component</v>
      </c>
      <c r="B421">
        <f t="shared" si="13"/>
        <v>420</v>
      </c>
      <c r="C421">
        <v>1</v>
      </c>
      <c r="D421" s="5" t="str">
        <f t="shared" si="14"/>
        <v>"2017-01-16 10:10:10"</v>
      </c>
      <c r="E421" s="5" t="str">
        <f t="shared" si="14"/>
        <v>"2017-01-16 10:10:10"</v>
      </c>
      <c r="F421" t="str">
        <f>'Initial Data'!A421</f>
        <v>4Sight Timeline</v>
      </c>
      <c r="G421" t="str">
        <f>'Initial Data'!B421</f>
        <v>CID0428</v>
      </c>
      <c r="H421" t="str">
        <f>'Initial Data'!C421</f>
        <v>4Sight Timeline</v>
      </c>
      <c r="I421" s="3" t="str">
        <f>'Initial Data'!D421</f>
        <v>UC4 timeline</v>
      </c>
      <c r="J421" s="3" t="str">
        <f>'Initial Data'!E421</f>
        <v/>
      </c>
      <c r="K421">
        <f>IFERROR(VLOOKUP('Initial Data'!G421,Code!A$1:B$32,2,FALSE),"NULL")</f>
        <v>8</v>
      </c>
      <c r="L421" t="str">
        <f>IFERROR(VLOOKUP('Initial Data'!J421,Code!A$1:B$32,2,FALSE),"NULL")</f>
        <v>NULL</v>
      </c>
      <c r="M421" t="str">
        <f>IFERROR(VLOOKUP('Initial Data'!K421,Code!A$1:B$32,2,FALSE),"NULL")</f>
        <v>NULL</v>
      </c>
      <c r="N421" t="str">
        <f>IFERROR(VLOOKUP('Initial Data'!L421,Code!A$1:B$32,2,FALSE),"NULL")</f>
        <v>NULL</v>
      </c>
      <c r="O421" t="str">
        <f>IFERROR(VLOOKUP('Initial Data'!O421,Code!A$1:B$32,2,FALSE),"NULL")</f>
        <v>NULL</v>
      </c>
      <c r="P421">
        <f>IFERROR(VLOOKUP('Initial Data'!H421,Code!A$1:B$32,2,FALSE),"NULL")</f>
        <v>2</v>
      </c>
      <c r="Q421">
        <f>IFERROR(VLOOKUP('Initial Data'!M421,Code!A$1:B$32,2,FALSE),"NULL")</f>
        <v>13</v>
      </c>
      <c r="R421" t="str">
        <f>'Initial Data'!N421</f>
        <v>1/business day</v>
      </c>
      <c r="S421" t="str">
        <f>'Initial Data'!P421</f>
        <v/>
      </c>
      <c r="T421" t="str">
        <f>'Initial Data'!Q421</f>
        <v/>
      </c>
      <c r="U421" t="str">
        <f>'Initial Data'!S421</f>
        <v/>
      </c>
      <c r="V421">
        <f>IFERROR(VLOOKUP('Initial Data'!T421,'Initial Data'!A$1:U$2000,21,FALSE),"")</f>
        <v>77</v>
      </c>
    </row>
    <row r="422" spans="1:22" x14ac:dyDescent="0.2">
      <c r="A422" t="str">
        <f>'Initial Data'!F422</f>
        <v>Component</v>
      </c>
      <c r="B422">
        <f t="shared" si="13"/>
        <v>421</v>
      </c>
      <c r="C422">
        <v>1</v>
      </c>
      <c r="D422" s="5" t="str">
        <f t="shared" si="14"/>
        <v>"2017-01-16 10:10:10"</v>
      </c>
      <c r="E422" s="5" t="str">
        <f t="shared" si="14"/>
        <v>"2017-01-16 10:10:10"</v>
      </c>
      <c r="F422" t="str">
        <f>'Initial Data'!A422</f>
        <v>Custody Message Processor</v>
      </c>
      <c r="G422" t="str">
        <f>'Initial Data'!B422</f>
        <v>CID0242</v>
      </c>
      <c r="H422" t="str">
        <f>'Initial Data'!C422</f>
        <v>MsgP##</v>
      </c>
      <c r="I422" s="3" t="str">
        <f>'Initial Data'!D422</f>
        <v>Builds settlement instruction requests.</v>
      </c>
      <c r="J422" s="3" t="str">
        <f>'Initial Data'!E422</f>
        <v>Builds settlement instruction requests</v>
      </c>
      <c r="K422">
        <f>IFERROR(VLOOKUP('Initial Data'!G422,Code!A$1:B$32,2,FALSE),"NULL")</f>
        <v>8</v>
      </c>
      <c r="L422" t="str">
        <f>IFERROR(VLOOKUP('Initial Data'!J422,Code!A$1:B$32,2,FALSE),"NULL")</f>
        <v>NULL</v>
      </c>
      <c r="M422" t="str">
        <f>IFERROR(VLOOKUP('Initial Data'!K422,Code!A$1:B$32,2,FALSE),"NULL")</f>
        <v>NULL</v>
      </c>
      <c r="N422" t="str">
        <f>IFERROR(VLOOKUP('Initial Data'!L422,Code!A$1:B$32,2,FALSE),"NULL")</f>
        <v>NULL</v>
      </c>
      <c r="O422" t="str">
        <f>IFERROR(VLOOKUP('Initial Data'!O422,Code!A$1:B$32,2,FALSE),"NULL")</f>
        <v>NULL</v>
      </c>
      <c r="P422">
        <f>IFERROR(VLOOKUP('Initial Data'!H422,Code!A$1:B$32,2,FALSE),"NULL")</f>
        <v>1</v>
      </c>
      <c r="Q422">
        <f>IFERROR(VLOOKUP('Initial Data'!M422,Code!A$1:B$32,2,FALSE),"NULL")</f>
        <v>13</v>
      </c>
      <c r="R422" t="str">
        <f>'Initial Data'!N422</f>
        <v/>
      </c>
      <c r="S422" t="str">
        <f>'Initial Data'!P422</f>
        <v/>
      </c>
      <c r="T422" t="str">
        <f>'Initial Data'!Q422</f>
        <v/>
      </c>
      <c r="U422" t="str">
        <f>'Initial Data'!S422</f>
        <v/>
      </c>
      <c r="V422">
        <f>IFERROR(VLOOKUP('Initial Data'!T422,'Initial Data'!A$1:U$2000,21,FALSE),"")</f>
        <v>21</v>
      </c>
    </row>
    <row r="423" spans="1:22" x14ac:dyDescent="0.2">
      <c r="A423" t="str">
        <f>'Initial Data'!F423</f>
        <v>Component</v>
      </c>
      <c r="B423">
        <f t="shared" si="13"/>
        <v>422</v>
      </c>
      <c r="C423">
        <v>1</v>
      </c>
      <c r="D423" s="5" t="str">
        <f t="shared" si="14"/>
        <v>"2017-01-16 10:10:10"</v>
      </c>
      <c r="E423" s="5" t="str">
        <f t="shared" si="14"/>
        <v>"2017-01-16 10:10:10"</v>
      </c>
      <c r="F423" t="str">
        <f>'Initial Data'!A423</f>
        <v>EPIM Processor</v>
      </c>
      <c r="G423" t="str">
        <f>'Initial Data'!B423</f>
        <v>CID0369</v>
      </c>
      <c r="H423" t="str">
        <f>'Initial Data'!C423</f>
        <v>EPIM_PROCESSOR</v>
      </c>
      <c r="I423" s="3" t="str">
        <f>'Initial Data'!D423</f>
        <v/>
      </c>
      <c r="J423" s="3" t="str">
        <f>'Initial Data'!E423</f>
        <v/>
      </c>
      <c r="K423">
        <f>IFERROR(VLOOKUP('Initial Data'!G423,Code!A$1:B$32,2,FALSE),"NULL")</f>
        <v>8</v>
      </c>
      <c r="L423" t="str">
        <f>IFERROR(VLOOKUP('Initial Data'!J423,Code!A$1:B$32,2,FALSE),"NULL")</f>
        <v>NULL</v>
      </c>
      <c r="M423" t="str">
        <f>IFERROR(VLOOKUP('Initial Data'!K423,Code!A$1:B$32,2,FALSE),"NULL")</f>
        <v>NULL</v>
      </c>
      <c r="N423" t="str">
        <f>IFERROR(VLOOKUP('Initial Data'!L423,Code!A$1:B$32,2,FALSE),"NULL")</f>
        <v>NULL</v>
      </c>
      <c r="O423" t="str">
        <f>IFERROR(VLOOKUP('Initial Data'!O423,Code!A$1:B$32,2,FALSE),"NULL")</f>
        <v>NULL</v>
      </c>
      <c r="P423">
        <f>IFERROR(VLOOKUP('Initial Data'!H423,Code!A$1:B$32,2,FALSE),"NULL")</f>
        <v>1</v>
      </c>
      <c r="Q423">
        <f>IFERROR(VLOOKUP('Initial Data'!M423,Code!A$1:B$32,2,FALSE),"NULL")</f>
        <v>13</v>
      </c>
      <c r="R423" t="str">
        <f>'Initial Data'!N423</f>
        <v/>
      </c>
      <c r="S423" t="str">
        <f>'Initial Data'!P423</f>
        <v/>
      </c>
      <c r="T423" t="str">
        <f>'Initial Data'!Q423</f>
        <v/>
      </c>
      <c r="U423" t="str">
        <f>'Initial Data'!S423</f>
        <v/>
      </c>
      <c r="V423">
        <f>IFERROR(VLOOKUP('Initial Data'!T423,'Initial Data'!A$1:U$2000,21,FALSE),"")</f>
        <v>59</v>
      </c>
    </row>
    <row r="424" spans="1:22" x14ac:dyDescent="0.2">
      <c r="A424" t="str">
        <f>'Initial Data'!F424</f>
        <v>Component</v>
      </c>
      <c r="B424">
        <f t="shared" si="13"/>
        <v>423</v>
      </c>
      <c r="C424">
        <v>1</v>
      </c>
      <c r="D424" s="5" t="str">
        <f t="shared" si="14"/>
        <v>"2017-01-16 10:10:10"</v>
      </c>
      <c r="E424" s="5" t="str">
        <f t="shared" si="14"/>
        <v>"2017-01-16 10:10:10"</v>
      </c>
      <c r="F424" t="str">
        <f>'Initial Data'!A424</f>
        <v>FinSecRatingConsumerMDB</v>
      </c>
      <c r="G424" t="str">
        <f>'Initial Data'!B424</f>
        <v>CID0289</v>
      </c>
      <c r="H424" t="str">
        <f>'Initial Data'!C424</f>
        <v>FinSecRatingConsumerMDB</v>
      </c>
      <c r="I424" s="3" t="str">
        <f>'Initial Data'!D424</f>
        <v/>
      </c>
      <c r="J424" s="3" t="str">
        <f>'Initial Data'!E424</f>
        <v/>
      </c>
      <c r="K424">
        <f>IFERROR(VLOOKUP('Initial Data'!G424,Code!A$1:B$32,2,FALSE),"NULL")</f>
        <v>8</v>
      </c>
      <c r="L424" t="str">
        <f>IFERROR(VLOOKUP('Initial Data'!J424,Code!A$1:B$32,2,FALSE),"NULL")</f>
        <v>NULL</v>
      </c>
      <c r="M424" t="str">
        <f>IFERROR(VLOOKUP('Initial Data'!K424,Code!A$1:B$32,2,FALSE),"NULL")</f>
        <v>NULL</v>
      </c>
      <c r="N424" t="str">
        <f>IFERROR(VLOOKUP('Initial Data'!L424,Code!A$1:B$32,2,FALSE),"NULL")</f>
        <v>NULL</v>
      </c>
      <c r="O424" t="str">
        <f>IFERROR(VLOOKUP('Initial Data'!O424,Code!A$1:B$32,2,FALSE),"NULL")</f>
        <v>NULL</v>
      </c>
      <c r="P424">
        <f>IFERROR(VLOOKUP('Initial Data'!H424,Code!A$1:B$32,2,FALSE),"NULL")</f>
        <v>1</v>
      </c>
      <c r="Q424">
        <f>IFERROR(VLOOKUP('Initial Data'!M424,Code!A$1:B$32,2,FALSE),"NULL")</f>
        <v>13</v>
      </c>
      <c r="R424" t="str">
        <f>'Initial Data'!N424</f>
        <v/>
      </c>
      <c r="S424" t="str">
        <f>'Initial Data'!P424</f>
        <v/>
      </c>
      <c r="T424" t="str">
        <f>'Initial Data'!Q424</f>
        <v/>
      </c>
      <c r="U424" t="str">
        <f>'Initial Data'!S424</f>
        <v/>
      </c>
      <c r="V424">
        <f>IFERROR(VLOOKUP('Initial Data'!T424,'Initial Data'!A$1:U$2000,21,FALSE),"")</f>
        <v>22</v>
      </c>
    </row>
    <row r="425" spans="1:22" x14ac:dyDescent="0.2">
      <c r="A425" t="str">
        <f>'Initial Data'!F425</f>
        <v>Component</v>
      </c>
      <c r="B425">
        <f t="shared" si="13"/>
        <v>424</v>
      </c>
      <c r="C425">
        <v>1</v>
      </c>
      <c r="D425" s="5" t="str">
        <f t="shared" si="14"/>
        <v>"2017-01-16 10:10:10"</v>
      </c>
      <c r="E425" s="5" t="str">
        <f t="shared" si="14"/>
        <v>"2017-01-16 10:10:10"</v>
      </c>
      <c r="F425" t="str">
        <f>'Initial Data'!A425</f>
        <v>CRE-TransferDevice</v>
      </c>
      <c r="G425" t="str">
        <f>'Initial Data'!B425</f>
        <v>CID1189</v>
      </c>
      <c r="H425" t="str">
        <f>'Initial Data'!C425</f>
        <v/>
      </c>
      <c r="I425" s="3" t="str">
        <f>'Initial Data'!D425</f>
        <v/>
      </c>
      <c r="J425" s="3" t="str">
        <f>'Initial Data'!E425</f>
        <v/>
      </c>
      <c r="K425" t="str">
        <f>IFERROR(VLOOKUP('Initial Data'!G425,Code!A$1:B$32,2,FALSE),"NULL")</f>
        <v>NULL</v>
      </c>
      <c r="L425" t="str">
        <f>IFERROR(VLOOKUP('Initial Data'!J425,Code!A$1:B$32,2,FALSE),"NULL")</f>
        <v>NULL</v>
      </c>
      <c r="M425" t="str">
        <f>IFERROR(VLOOKUP('Initial Data'!K425,Code!A$1:B$32,2,FALSE),"NULL")</f>
        <v>NULL</v>
      </c>
      <c r="N425" t="str">
        <f>IFERROR(VLOOKUP('Initial Data'!L425,Code!A$1:B$32,2,FALSE),"NULL")</f>
        <v>NULL</v>
      </c>
      <c r="O425" t="str">
        <f>IFERROR(VLOOKUP('Initial Data'!O425,Code!A$1:B$32,2,FALSE),"NULL")</f>
        <v>NULL</v>
      </c>
      <c r="P425" t="str">
        <f>IFERROR(VLOOKUP('Initial Data'!H425,Code!A$1:B$32,2,FALSE),"NULL")</f>
        <v>NULL</v>
      </c>
      <c r="Q425" t="str">
        <f>IFERROR(VLOOKUP('Initial Data'!M425,Code!A$1:B$32,2,FALSE),"NULL")</f>
        <v>NULL</v>
      </c>
      <c r="R425" t="str">
        <f>'Initial Data'!N425</f>
        <v/>
      </c>
      <c r="S425" t="str">
        <f>'Initial Data'!P425</f>
        <v/>
      </c>
      <c r="T425" t="str">
        <f>'Initial Data'!Q425</f>
        <v/>
      </c>
      <c r="U425" t="str">
        <f>'Initial Data'!S425</f>
        <v/>
      </c>
      <c r="V425">
        <f>IFERROR(VLOOKUP('Initial Data'!T425,'Initial Data'!A$1:U$2000,21,FALSE),"")</f>
        <v>55</v>
      </c>
    </row>
    <row r="426" spans="1:22" x14ac:dyDescent="0.2">
      <c r="A426" t="str">
        <f>'Initial Data'!F426</f>
        <v>Component</v>
      </c>
      <c r="B426">
        <f t="shared" si="13"/>
        <v>425</v>
      </c>
      <c r="C426">
        <v>1</v>
      </c>
      <c r="D426" s="5" t="str">
        <f t="shared" si="14"/>
        <v>"2017-01-16 10:10:10"</v>
      </c>
      <c r="E426" s="5" t="str">
        <f t="shared" si="14"/>
        <v>"2017-01-16 10:10:10"</v>
      </c>
      <c r="F426" t="str">
        <f>'Initial Data'!A426</f>
        <v>Custody MIA Balances Terminator</v>
      </c>
      <c r="G426" t="str">
        <f>'Initial Data'!B426</f>
        <v>CID0243</v>
      </c>
      <c r="H426" t="str">
        <f>'Initial Data'!C426</f>
        <v>MIAPT</v>
      </c>
      <c r="I426" s="3" t="str">
        <f>'Initial Data'!D426</f>
        <v>Closes account instructions for closed issue actions.</v>
      </c>
      <c r="J426" s="3" t="str">
        <f>'Initial Data'!E426</f>
        <v/>
      </c>
      <c r="K426">
        <f>IFERROR(VLOOKUP('Initial Data'!G426,Code!A$1:B$32,2,FALSE),"NULL")</f>
        <v>8</v>
      </c>
      <c r="L426" t="str">
        <f>IFERROR(VLOOKUP('Initial Data'!J426,Code!A$1:B$32,2,FALSE),"NULL")</f>
        <v>NULL</v>
      </c>
      <c r="M426" t="str">
        <f>IFERROR(VLOOKUP('Initial Data'!K426,Code!A$1:B$32,2,FALSE),"NULL")</f>
        <v>NULL</v>
      </c>
      <c r="N426" t="str">
        <f>IFERROR(VLOOKUP('Initial Data'!L426,Code!A$1:B$32,2,FALSE),"NULL")</f>
        <v>NULL</v>
      </c>
      <c r="O426" t="str">
        <f>IFERROR(VLOOKUP('Initial Data'!O426,Code!A$1:B$32,2,FALSE),"NULL")</f>
        <v>NULL</v>
      </c>
      <c r="P426">
        <f>IFERROR(VLOOKUP('Initial Data'!H426,Code!A$1:B$32,2,FALSE),"NULL")</f>
        <v>1</v>
      </c>
      <c r="Q426">
        <f>IFERROR(VLOOKUP('Initial Data'!M426,Code!A$1:B$32,2,FALSE),"NULL")</f>
        <v>13</v>
      </c>
      <c r="R426" t="str">
        <f>'Initial Data'!N426</f>
        <v/>
      </c>
      <c r="S426" t="str">
        <f>'Initial Data'!P426</f>
        <v>AQ_OWNER.INX_STS_MIA_QUEUE</v>
      </c>
      <c r="T426" t="str">
        <f>'Initial Data'!Q426</f>
        <v/>
      </c>
      <c r="U426" t="str">
        <f>'Initial Data'!S426</f>
        <v/>
      </c>
      <c r="V426">
        <f>IFERROR(VLOOKUP('Initial Data'!T426,'Initial Data'!A$1:U$2000,21,FALSE),"")</f>
        <v>21</v>
      </c>
    </row>
    <row r="427" spans="1:22" x14ac:dyDescent="0.2">
      <c r="A427" t="str">
        <f>'Initial Data'!F427</f>
        <v>Component</v>
      </c>
      <c r="B427">
        <f t="shared" si="13"/>
        <v>426</v>
      </c>
      <c r="C427">
        <v>1</v>
      </c>
      <c r="D427" s="5" t="str">
        <f t="shared" si="14"/>
        <v>"2017-01-16 10:10:10"</v>
      </c>
      <c r="E427" s="5" t="str">
        <f t="shared" si="14"/>
        <v>"2017-01-16 10:10:10"</v>
      </c>
      <c r="F427" t="str">
        <f>'Initial Data'!A427</f>
        <v>Equitizer GUI</v>
      </c>
      <c r="G427" t="str">
        <f>'Initial Data'!B427</f>
        <v>CID0370</v>
      </c>
      <c r="H427" t="str">
        <f>'Initial Data'!C427</f>
        <v>Equitizer GUI</v>
      </c>
      <c r="I427" s="3" t="str">
        <f>'Initial Data'!D427</f>
        <v/>
      </c>
      <c r="J427" s="3" t="str">
        <f>'Initial Data'!E427</f>
        <v/>
      </c>
      <c r="K427">
        <f>IFERROR(VLOOKUP('Initial Data'!G427,Code!A$1:B$32,2,FALSE),"NULL")</f>
        <v>8</v>
      </c>
      <c r="L427" t="str">
        <f>IFERROR(VLOOKUP('Initial Data'!J427,Code!A$1:B$32,2,FALSE),"NULL")</f>
        <v>NULL</v>
      </c>
      <c r="M427" t="str">
        <f>IFERROR(VLOOKUP('Initial Data'!K427,Code!A$1:B$32,2,FALSE),"NULL")</f>
        <v>NULL</v>
      </c>
      <c r="N427" t="str">
        <f>IFERROR(VLOOKUP('Initial Data'!L427,Code!A$1:B$32,2,FALSE),"NULL")</f>
        <v>NULL</v>
      </c>
      <c r="O427" t="str">
        <f>IFERROR(VLOOKUP('Initial Data'!O427,Code!A$1:B$32,2,FALSE),"NULL")</f>
        <v>NULL</v>
      </c>
      <c r="P427" t="str">
        <f>IFERROR(VLOOKUP('Initial Data'!H427,Code!A$1:B$32,2,FALSE),"NULL")</f>
        <v>NULL</v>
      </c>
      <c r="Q427">
        <f>IFERROR(VLOOKUP('Initial Data'!M427,Code!A$1:B$32,2,FALSE),"NULL")</f>
        <v>13</v>
      </c>
      <c r="R427" t="str">
        <f>'Initial Data'!N427</f>
        <v/>
      </c>
      <c r="S427" t="str">
        <f>'Initial Data'!P427</f>
        <v/>
      </c>
      <c r="T427" t="str">
        <f>'Initial Data'!Q427</f>
        <v/>
      </c>
      <c r="U427" t="str">
        <f>'Initial Data'!S427</f>
        <v/>
      </c>
      <c r="V427">
        <f>IFERROR(VLOOKUP('Initial Data'!T427,'Initial Data'!A$1:U$2000,21,FALSE),"")</f>
        <v>59</v>
      </c>
    </row>
    <row r="428" spans="1:22" x14ac:dyDescent="0.2">
      <c r="A428" t="str">
        <f>'Initial Data'!F428</f>
        <v>Component</v>
      </c>
      <c r="B428">
        <f t="shared" si="13"/>
        <v>427</v>
      </c>
      <c r="C428">
        <v>1</v>
      </c>
      <c r="D428" s="5" t="str">
        <f t="shared" si="14"/>
        <v>"2017-01-16 10:10:10"</v>
      </c>
      <c r="E428" s="5" t="str">
        <f t="shared" si="14"/>
        <v>"2017-01-16 10:10:10"</v>
      </c>
      <c r="F428" t="str">
        <f>'Initial Data'!A428</f>
        <v>Income Payments History GUI</v>
      </c>
      <c r="G428" t="str">
        <f>'Initial Data'!B428</f>
        <v>CID0290</v>
      </c>
      <c r="H428" t="str">
        <f>'Initial Data'!C428</f>
        <v>Income Payments History GUI</v>
      </c>
      <c r="I428" s="3" t="str">
        <f>'Initial Data'!D428</f>
        <v/>
      </c>
      <c r="J428" s="3" t="str">
        <f>'Initial Data'!E428</f>
        <v/>
      </c>
      <c r="K428">
        <f>IFERROR(VLOOKUP('Initial Data'!G428,Code!A$1:B$32,2,FALSE),"NULL")</f>
        <v>8</v>
      </c>
      <c r="L428" t="str">
        <f>IFERROR(VLOOKUP('Initial Data'!J428,Code!A$1:B$32,2,FALSE),"NULL")</f>
        <v>NULL</v>
      </c>
      <c r="M428" t="str">
        <f>IFERROR(VLOOKUP('Initial Data'!K428,Code!A$1:B$32,2,FALSE),"NULL")</f>
        <v>NULL</v>
      </c>
      <c r="N428" t="str">
        <f>IFERROR(VLOOKUP('Initial Data'!L428,Code!A$1:B$32,2,FALSE),"NULL")</f>
        <v>NULL</v>
      </c>
      <c r="O428" t="str">
        <f>IFERROR(VLOOKUP('Initial Data'!O428,Code!A$1:B$32,2,FALSE),"NULL")</f>
        <v>NULL</v>
      </c>
      <c r="P428" t="str">
        <f>IFERROR(VLOOKUP('Initial Data'!H428,Code!A$1:B$32,2,FALSE),"NULL")</f>
        <v>NULL</v>
      </c>
      <c r="Q428">
        <f>IFERROR(VLOOKUP('Initial Data'!M428,Code!A$1:B$32,2,FALSE),"NULL")</f>
        <v>13</v>
      </c>
      <c r="R428" t="str">
        <f>'Initial Data'!N428</f>
        <v/>
      </c>
      <c r="S428" t="str">
        <f>'Initial Data'!P428</f>
        <v/>
      </c>
      <c r="T428" t="str">
        <f>'Initial Data'!Q428</f>
        <v/>
      </c>
      <c r="U428" t="str">
        <f>'Initial Data'!S428</f>
        <v/>
      </c>
      <c r="V428">
        <f>IFERROR(VLOOKUP('Initial Data'!T428,'Initial Data'!A$1:U$2000,21,FALSE),"")</f>
        <v>22</v>
      </c>
    </row>
    <row r="429" spans="1:22" x14ac:dyDescent="0.2">
      <c r="A429" t="str">
        <f>'Initial Data'!F429</f>
        <v>Component</v>
      </c>
      <c r="B429">
        <f t="shared" si="13"/>
        <v>428</v>
      </c>
      <c r="C429">
        <v>1</v>
      </c>
      <c r="D429" s="5" t="str">
        <f t="shared" si="14"/>
        <v>"2017-01-16 10:10:10"</v>
      </c>
      <c r="E429" s="5" t="str">
        <f t="shared" si="14"/>
        <v>"2017-01-16 10:10:10"</v>
      </c>
      <c r="F429" t="str">
        <f>'Initial Data'!A429</f>
        <v>CRE-Frontend</v>
      </c>
      <c r="G429" t="str">
        <f>'Initial Data'!B429</f>
        <v>CID1219</v>
      </c>
      <c r="H429" t="str">
        <f>'Initial Data'!C429</f>
        <v/>
      </c>
      <c r="I429" s="3" t="str">
        <f>'Initial Data'!D429</f>
        <v/>
      </c>
      <c r="J429" s="3" t="str">
        <f>'Initial Data'!E429</f>
        <v/>
      </c>
      <c r="K429">
        <f>IFERROR(VLOOKUP('Initial Data'!G429,Code!A$1:B$32,2,FALSE),"NULL")</f>
        <v>12</v>
      </c>
      <c r="L429" t="str">
        <f>IFERROR(VLOOKUP('Initial Data'!J429,Code!A$1:B$32,2,FALSE),"NULL")</f>
        <v>NULL</v>
      </c>
      <c r="M429" t="str">
        <f>IFERROR(VLOOKUP('Initial Data'!K429,Code!A$1:B$32,2,FALSE),"NULL")</f>
        <v>NULL</v>
      </c>
      <c r="N429" t="str">
        <f>IFERROR(VLOOKUP('Initial Data'!L429,Code!A$1:B$32,2,FALSE),"NULL")</f>
        <v>NULL</v>
      </c>
      <c r="O429" t="str">
        <f>IFERROR(VLOOKUP('Initial Data'!O429,Code!A$1:B$32,2,FALSE),"NULL")</f>
        <v>NULL</v>
      </c>
      <c r="P429" t="str">
        <f>IFERROR(VLOOKUP('Initial Data'!H429,Code!A$1:B$32,2,FALSE),"NULL")</f>
        <v>NULL</v>
      </c>
      <c r="Q429" t="str">
        <f>IFERROR(VLOOKUP('Initial Data'!M429,Code!A$1:B$32,2,FALSE),"NULL")</f>
        <v>NULL</v>
      </c>
      <c r="R429" t="str">
        <f>'Initial Data'!N429</f>
        <v/>
      </c>
      <c r="S429" t="str">
        <f>'Initial Data'!P429</f>
        <v/>
      </c>
      <c r="T429" t="str">
        <f>'Initial Data'!Q429</f>
        <v/>
      </c>
      <c r="U429" t="str">
        <f>'Initial Data'!S429</f>
        <v/>
      </c>
      <c r="V429">
        <f>IFERROR(VLOOKUP('Initial Data'!T429,'Initial Data'!A$1:U$2000,21,FALSE),"")</f>
        <v>55</v>
      </c>
    </row>
    <row r="430" spans="1:22" x14ac:dyDescent="0.2">
      <c r="A430" t="str">
        <f>'Initial Data'!F430</f>
        <v>Component</v>
      </c>
      <c r="B430">
        <f t="shared" si="13"/>
        <v>429</v>
      </c>
      <c r="C430">
        <v>1</v>
      </c>
      <c r="D430" s="5" t="str">
        <f t="shared" si="14"/>
        <v>"2017-01-16 10:10:10"</v>
      </c>
      <c r="E430" s="5" t="str">
        <f t="shared" si="14"/>
        <v>"2017-01-16 10:10:10"</v>
      </c>
      <c r="F430" t="str">
        <f>'Initial Data'!A430</f>
        <v>Custody New Business Engine</v>
      </c>
      <c r="G430" t="str">
        <f>'Initial Data'!B430</f>
        <v>CID0248</v>
      </c>
      <c r="H430" t="str">
        <f>'Initial Data'!C430</f>
        <v>NBU</v>
      </c>
      <c r="I430" s="3" t="str">
        <f>'Initial Data'!D430</f>
        <v>Interface between GUI and RAPID database.</v>
      </c>
      <c r="J430" s="3" t="str">
        <f>'Initial Data'!E430</f>
        <v/>
      </c>
      <c r="K430">
        <f>IFERROR(VLOOKUP('Initial Data'!G430,Code!A$1:B$32,2,FALSE),"NULL")</f>
        <v>8</v>
      </c>
      <c r="L430" t="str">
        <f>IFERROR(VLOOKUP('Initial Data'!J430,Code!A$1:B$32,2,FALSE),"NULL")</f>
        <v>NULL</v>
      </c>
      <c r="M430" t="str">
        <f>IFERROR(VLOOKUP('Initial Data'!K430,Code!A$1:B$32,2,FALSE),"NULL")</f>
        <v>NULL</v>
      </c>
      <c r="N430" t="str">
        <f>IFERROR(VLOOKUP('Initial Data'!L430,Code!A$1:B$32,2,FALSE),"NULL")</f>
        <v>NULL</v>
      </c>
      <c r="O430" t="str">
        <f>IFERROR(VLOOKUP('Initial Data'!O430,Code!A$1:B$32,2,FALSE),"NULL")</f>
        <v>NULL</v>
      </c>
      <c r="P430">
        <f>IFERROR(VLOOKUP('Initial Data'!H430,Code!A$1:B$32,2,FALSE),"NULL")</f>
        <v>1</v>
      </c>
      <c r="Q430">
        <f>IFERROR(VLOOKUP('Initial Data'!M430,Code!A$1:B$32,2,FALSE),"NULL")</f>
        <v>13</v>
      </c>
      <c r="R430" t="str">
        <f>'Initial Data'!N430</f>
        <v/>
      </c>
      <c r="S430" t="str">
        <f>'Initial Data'!P430</f>
        <v>AQ_OWNER.BUSENG_INBOUND_QUEUE</v>
      </c>
      <c r="T430" t="str">
        <f>'Initial Data'!Q430</f>
        <v>AQ_OWNER.BUSENG_REPLY_QUEUE</v>
      </c>
      <c r="U430" t="str">
        <f>'Initial Data'!S430</f>
        <v/>
      </c>
      <c r="V430">
        <f>IFERROR(VLOOKUP('Initial Data'!T430,'Initial Data'!A$1:U$2000,21,FALSE),"")</f>
        <v>21</v>
      </c>
    </row>
    <row r="431" spans="1:22" x14ac:dyDescent="0.2">
      <c r="A431" t="str">
        <f>'Initial Data'!F431</f>
        <v>Component</v>
      </c>
      <c r="B431">
        <f t="shared" si="13"/>
        <v>430</v>
      </c>
      <c r="C431">
        <v>1</v>
      </c>
      <c r="D431" s="5" t="str">
        <f t="shared" si="14"/>
        <v>"2017-01-16 10:10:10"</v>
      </c>
      <c r="E431" s="5" t="str">
        <f t="shared" si="14"/>
        <v>"2017-01-16 10:10:10"</v>
      </c>
      <c r="F431" t="str">
        <f>'Initial Data'!A431</f>
        <v>GAIN CmaX Instrument Interface</v>
      </c>
      <c r="G431" t="str">
        <f>'Initial Data'!B431</f>
        <v>CID0314</v>
      </c>
      <c r="H431" t="str">
        <f>'Initial Data'!C431</f>
        <v>CmaxElSynchroniser</v>
      </c>
      <c r="I431" s="3" t="str">
        <f>'Initial Data'!D431</f>
        <v>Synchronizes the MarketValue and Holdings from CMAX to GAIN</v>
      </c>
      <c r="J431" s="3" t="str">
        <f>'Initial Data'!E431</f>
        <v/>
      </c>
      <c r="K431">
        <f>IFERROR(VLOOKUP('Initial Data'!G431,Code!A$1:B$32,2,FALSE),"NULL")</f>
        <v>8</v>
      </c>
      <c r="L431" t="str">
        <f>IFERROR(VLOOKUP('Initial Data'!J431,Code!A$1:B$32,2,FALSE),"NULL")</f>
        <v>NULL</v>
      </c>
      <c r="M431" t="str">
        <f>IFERROR(VLOOKUP('Initial Data'!K431,Code!A$1:B$32,2,FALSE),"NULL")</f>
        <v>NULL</v>
      </c>
      <c r="N431" t="str">
        <f>IFERROR(VLOOKUP('Initial Data'!L431,Code!A$1:B$32,2,FALSE),"NULL")</f>
        <v>NULL</v>
      </c>
      <c r="O431" t="str">
        <f>IFERROR(VLOOKUP('Initial Data'!O431,Code!A$1:B$32,2,FALSE),"NULL")</f>
        <v>NULL</v>
      </c>
      <c r="P431">
        <f>IFERROR(VLOOKUP('Initial Data'!H431,Code!A$1:B$32,2,FALSE),"NULL")</f>
        <v>1</v>
      </c>
      <c r="Q431">
        <f>IFERROR(VLOOKUP('Initial Data'!M431,Code!A$1:B$32,2,FALSE),"NULL")</f>
        <v>13</v>
      </c>
      <c r="R431" t="str">
        <f>'Initial Data'!N431</f>
        <v/>
      </c>
      <c r="S431" t="str">
        <f>'Initial Data'!P431</f>
        <v>GAIN_APP.Q_CBL_CMAX_ADP_IN</v>
      </c>
      <c r="T431" t="str">
        <f>'Initial Data'!Q431</f>
        <v>GAIN_APP.Q_CBL_CMAX_ADP_OUT</v>
      </c>
      <c r="U431" t="str">
        <f>'Initial Data'!S431</f>
        <v/>
      </c>
      <c r="V431">
        <f>IFERROR(VLOOKUP('Initial Data'!T431,'Initial Data'!A$1:U$2000,21,FALSE),"")</f>
        <v>58</v>
      </c>
    </row>
    <row r="432" spans="1:22" x14ac:dyDescent="0.2">
      <c r="A432" t="str">
        <f>'Initial Data'!F432</f>
        <v>Component</v>
      </c>
      <c r="B432">
        <f t="shared" si="13"/>
        <v>431</v>
      </c>
      <c r="C432">
        <v>1</v>
      </c>
      <c r="D432" s="5" t="str">
        <f t="shared" si="14"/>
        <v>"2017-01-16 10:10:10"</v>
      </c>
      <c r="E432" s="5" t="str">
        <f t="shared" si="14"/>
        <v>"2017-01-16 10:10:10"</v>
      </c>
      <c r="F432" t="str">
        <f>'Initial Data'!A432</f>
        <v>Inst_Dwh GUI</v>
      </c>
      <c r="G432" t="str">
        <f>'Initial Data'!B432</f>
        <v>CID0291</v>
      </c>
      <c r="H432" t="str">
        <f>'Initial Data'!C432</f>
        <v>Inst_Dwh GUI</v>
      </c>
      <c r="I432" s="3" t="str">
        <f>'Initial Data'!D432</f>
        <v/>
      </c>
      <c r="J432" s="3" t="str">
        <f>'Initial Data'!E432</f>
        <v/>
      </c>
      <c r="K432">
        <f>IFERROR(VLOOKUP('Initial Data'!G432,Code!A$1:B$32,2,FALSE),"NULL")</f>
        <v>8</v>
      </c>
      <c r="L432" t="str">
        <f>IFERROR(VLOOKUP('Initial Data'!J432,Code!A$1:B$32,2,FALSE),"NULL")</f>
        <v>NULL</v>
      </c>
      <c r="M432" t="str">
        <f>IFERROR(VLOOKUP('Initial Data'!K432,Code!A$1:B$32,2,FALSE),"NULL")</f>
        <v>NULL</v>
      </c>
      <c r="N432" t="str">
        <f>IFERROR(VLOOKUP('Initial Data'!L432,Code!A$1:B$32,2,FALSE),"NULL")</f>
        <v>NULL</v>
      </c>
      <c r="O432" t="str">
        <f>IFERROR(VLOOKUP('Initial Data'!O432,Code!A$1:B$32,2,FALSE),"NULL")</f>
        <v>NULL</v>
      </c>
      <c r="P432" t="str">
        <f>IFERROR(VLOOKUP('Initial Data'!H432,Code!A$1:B$32,2,FALSE),"NULL")</f>
        <v>NULL</v>
      </c>
      <c r="Q432">
        <f>IFERROR(VLOOKUP('Initial Data'!M432,Code!A$1:B$32,2,FALSE),"NULL")</f>
        <v>13</v>
      </c>
      <c r="R432" t="str">
        <f>'Initial Data'!N432</f>
        <v/>
      </c>
      <c r="S432" t="str">
        <f>'Initial Data'!P432</f>
        <v/>
      </c>
      <c r="T432" t="str">
        <f>'Initial Data'!Q432</f>
        <v/>
      </c>
      <c r="U432" t="str">
        <f>'Initial Data'!S432</f>
        <v/>
      </c>
      <c r="V432">
        <f>IFERROR(VLOOKUP('Initial Data'!T432,'Initial Data'!A$1:U$2000,21,FALSE),"")</f>
        <v>22</v>
      </c>
    </row>
    <row r="433" spans="1:22" x14ac:dyDescent="0.2">
      <c r="A433" t="str">
        <f>'Initial Data'!F433</f>
        <v>Component</v>
      </c>
      <c r="B433">
        <f t="shared" si="13"/>
        <v>432</v>
      </c>
      <c r="C433">
        <v>1</v>
      </c>
      <c r="D433" s="5" t="str">
        <f t="shared" si="14"/>
        <v>"2017-01-16 10:10:10"</v>
      </c>
      <c r="E433" s="5" t="str">
        <f t="shared" si="14"/>
        <v>"2017-01-16 10:10:10"</v>
      </c>
      <c r="F433" t="str">
        <f>'Initial Data'!A433</f>
        <v>CRE-Backend</v>
      </c>
      <c r="G433" t="str">
        <f>'Initial Data'!B433</f>
        <v>CID1195</v>
      </c>
      <c r="H433" t="str">
        <f>'Initial Data'!C433</f>
        <v/>
      </c>
      <c r="I433" s="3" t="str">
        <f>'Initial Data'!D433</f>
        <v/>
      </c>
      <c r="J433" s="3" t="str">
        <f>'Initial Data'!E433</f>
        <v/>
      </c>
      <c r="K433">
        <f>IFERROR(VLOOKUP('Initial Data'!G433,Code!A$1:B$32,2,FALSE),"NULL")</f>
        <v>10</v>
      </c>
      <c r="L433" t="str">
        <f>IFERROR(VLOOKUP('Initial Data'!J433,Code!A$1:B$32,2,FALSE),"NULL")</f>
        <v>NULL</v>
      </c>
      <c r="M433" t="str">
        <f>IFERROR(VLOOKUP('Initial Data'!K433,Code!A$1:B$32,2,FALSE),"NULL")</f>
        <v>NULL</v>
      </c>
      <c r="N433" t="str">
        <f>IFERROR(VLOOKUP('Initial Data'!L433,Code!A$1:B$32,2,FALSE),"NULL")</f>
        <v>NULL</v>
      </c>
      <c r="O433" t="str">
        <f>IFERROR(VLOOKUP('Initial Data'!O433,Code!A$1:B$32,2,FALSE),"NULL")</f>
        <v>NULL</v>
      </c>
      <c r="P433">
        <f>IFERROR(VLOOKUP('Initial Data'!H433,Code!A$1:B$32,2,FALSE),"NULL")</f>
        <v>2</v>
      </c>
      <c r="Q433" t="str">
        <f>IFERROR(VLOOKUP('Initial Data'!M433,Code!A$1:B$32,2,FALSE),"NULL")</f>
        <v>NULL</v>
      </c>
      <c r="R433" t="str">
        <f>'Initial Data'!N433</f>
        <v/>
      </c>
      <c r="S433" t="str">
        <f>'Initial Data'!P433</f>
        <v/>
      </c>
      <c r="T433" t="str">
        <f>'Initial Data'!Q433</f>
        <v/>
      </c>
      <c r="U433" t="str">
        <f>'Initial Data'!S433</f>
        <v/>
      </c>
      <c r="V433">
        <f>IFERROR(VLOOKUP('Initial Data'!T433,'Initial Data'!A$1:U$2000,21,FALSE),"")</f>
        <v>55</v>
      </c>
    </row>
    <row r="434" spans="1:22" x14ac:dyDescent="0.2">
      <c r="A434" t="str">
        <f>'Initial Data'!F434</f>
        <v>Component</v>
      </c>
      <c r="B434">
        <f t="shared" si="13"/>
        <v>433</v>
      </c>
      <c r="C434">
        <v>1</v>
      </c>
      <c r="D434" s="5" t="str">
        <f t="shared" si="14"/>
        <v>"2017-01-16 10:10:10"</v>
      </c>
      <c r="E434" s="5" t="str">
        <f t="shared" si="14"/>
        <v>"2017-01-16 10:10:10"</v>
      </c>
      <c r="F434" t="str">
        <f>'Initial Data'!A434</f>
        <v>Custody New Event Update Notifier</v>
      </c>
      <c r="G434" t="str">
        <f>'Initial Data'!B434</f>
        <v>CID0249</v>
      </c>
      <c r="H434" t="str">
        <f>'Initial Data'!C434</f>
        <v>NewEvNotif</v>
      </c>
      <c r="I434" s="3" t="str">
        <f>'Initial Data'!D434</f>
        <v>Listens on specific updates to trigger processing.</v>
      </c>
      <c r="J434" s="3" t="str">
        <f>'Initial Data'!E434</f>
        <v>Listens on specific updates to trigger processing</v>
      </c>
      <c r="K434">
        <f>IFERROR(VLOOKUP('Initial Data'!G434,Code!A$1:B$32,2,FALSE),"NULL")</f>
        <v>8</v>
      </c>
      <c r="L434" t="str">
        <f>IFERROR(VLOOKUP('Initial Data'!J434,Code!A$1:B$32,2,FALSE),"NULL")</f>
        <v>NULL</v>
      </c>
      <c r="M434" t="str">
        <f>IFERROR(VLOOKUP('Initial Data'!K434,Code!A$1:B$32,2,FALSE),"NULL")</f>
        <v>NULL</v>
      </c>
      <c r="N434" t="str">
        <f>IFERROR(VLOOKUP('Initial Data'!L434,Code!A$1:B$32,2,FALSE),"NULL")</f>
        <v>NULL</v>
      </c>
      <c r="O434" t="str">
        <f>IFERROR(VLOOKUP('Initial Data'!O434,Code!A$1:B$32,2,FALSE),"NULL")</f>
        <v>NULL</v>
      </c>
      <c r="P434">
        <f>IFERROR(VLOOKUP('Initial Data'!H434,Code!A$1:B$32,2,FALSE),"NULL")</f>
        <v>1</v>
      </c>
      <c r="Q434">
        <f>IFERROR(VLOOKUP('Initial Data'!M434,Code!A$1:B$32,2,FALSE),"NULL")</f>
        <v>13</v>
      </c>
      <c r="R434" t="str">
        <f>'Initial Data'!N434</f>
        <v/>
      </c>
      <c r="S434" t="str">
        <f>'Initial Data'!P434</f>
        <v/>
      </c>
      <c r="T434" t="str">
        <f>'Initial Data'!Q434</f>
        <v>AQ_OWNER.IPAR_INBOUND_QUEUE</v>
      </c>
      <c r="U434" t="str">
        <f>'Initial Data'!S434</f>
        <v/>
      </c>
      <c r="V434">
        <f>IFERROR(VLOOKUP('Initial Data'!T434,'Initial Data'!A$1:U$2000,21,FALSE),"")</f>
        <v>21</v>
      </c>
    </row>
    <row r="435" spans="1:22" x14ac:dyDescent="0.2">
      <c r="A435" t="str">
        <f>'Initial Data'!F435</f>
        <v>Component</v>
      </c>
      <c r="B435">
        <f t="shared" si="13"/>
        <v>434</v>
      </c>
      <c r="C435">
        <v>1</v>
      </c>
      <c r="D435" s="5" t="str">
        <f t="shared" si="14"/>
        <v>"2017-01-16 10:10:10"</v>
      </c>
      <c r="E435" s="5" t="str">
        <f t="shared" si="14"/>
        <v>"2017-01-16 10:10:10"</v>
      </c>
      <c r="F435" t="str">
        <f>'Initial Data'!A435</f>
        <v>GAIN GUI</v>
      </c>
      <c r="G435" t="str">
        <f>'Initial Data'!B435</f>
        <v>CID0310</v>
      </c>
      <c r="H435" t="str">
        <f>'Initial Data'!C435</f>
        <v>GAIN GUI</v>
      </c>
      <c r="I435" s="3" t="str">
        <f>'Initial Data'!D435</f>
        <v/>
      </c>
      <c r="J435" s="3" t="str">
        <f>'Initial Data'!E435</f>
        <v/>
      </c>
      <c r="K435">
        <f>IFERROR(VLOOKUP('Initial Data'!G435,Code!A$1:B$32,2,FALSE),"NULL")</f>
        <v>8</v>
      </c>
      <c r="L435" t="str">
        <f>IFERROR(VLOOKUP('Initial Data'!J435,Code!A$1:B$32,2,FALSE),"NULL")</f>
        <v>NULL</v>
      </c>
      <c r="M435" t="str">
        <f>IFERROR(VLOOKUP('Initial Data'!K435,Code!A$1:B$32,2,FALSE),"NULL")</f>
        <v>NULL</v>
      </c>
      <c r="N435" t="str">
        <f>IFERROR(VLOOKUP('Initial Data'!L435,Code!A$1:B$32,2,FALSE),"NULL")</f>
        <v>NULL</v>
      </c>
      <c r="O435" t="str">
        <f>IFERROR(VLOOKUP('Initial Data'!O435,Code!A$1:B$32,2,FALSE),"NULL")</f>
        <v>NULL</v>
      </c>
      <c r="P435" t="str">
        <f>IFERROR(VLOOKUP('Initial Data'!H435,Code!A$1:B$32,2,FALSE),"NULL")</f>
        <v>NULL</v>
      </c>
      <c r="Q435">
        <f>IFERROR(VLOOKUP('Initial Data'!M435,Code!A$1:B$32,2,FALSE),"NULL")</f>
        <v>13</v>
      </c>
      <c r="R435" t="str">
        <f>'Initial Data'!N435</f>
        <v/>
      </c>
      <c r="S435" t="str">
        <f>'Initial Data'!P435</f>
        <v/>
      </c>
      <c r="T435" t="str">
        <f>'Initial Data'!Q435</f>
        <v/>
      </c>
      <c r="U435" t="str">
        <f>'Initial Data'!S435</f>
        <v/>
      </c>
      <c r="V435">
        <f>IFERROR(VLOOKUP('Initial Data'!T435,'Initial Data'!A$1:U$2000,21,FALSE),"")</f>
        <v>58</v>
      </c>
    </row>
    <row r="436" spans="1:22" x14ac:dyDescent="0.2">
      <c r="A436" t="str">
        <f>'Initial Data'!F436</f>
        <v>Component</v>
      </c>
      <c r="B436">
        <f t="shared" si="13"/>
        <v>435</v>
      </c>
      <c r="C436">
        <v>1</v>
      </c>
      <c r="D436" s="5" t="str">
        <f t="shared" si="14"/>
        <v>"2017-01-16 10:10:10"</v>
      </c>
      <c r="E436" s="5" t="str">
        <f t="shared" si="14"/>
        <v>"2017-01-16 10:10:10"</v>
      </c>
      <c r="F436" t="str">
        <f>'Initial Data'!A436</f>
        <v>InstConsumerMDB</v>
      </c>
      <c r="G436" t="str">
        <f>'Initial Data'!B436</f>
        <v>CID0292</v>
      </c>
      <c r="H436" t="str">
        <f>'Initial Data'!C436</f>
        <v>InstConsumerMDB</v>
      </c>
      <c r="I436" s="3" t="str">
        <f>'Initial Data'!D436</f>
        <v/>
      </c>
      <c r="J436" s="3" t="str">
        <f>'Initial Data'!E436</f>
        <v/>
      </c>
      <c r="K436">
        <f>IFERROR(VLOOKUP('Initial Data'!G436,Code!A$1:B$32,2,FALSE),"NULL")</f>
        <v>8</v>
      </c>
      <c r="L436" t="str">
        <f>IFERROR(VLOOKUP('Initial Data'!J436,Code!A$1:B$32,2,FALSE),"NULL")</f>
        <v>NULL</v>
      </c>
      <c r="M436" t="str">
        <f>IFERROR(VLOOKUP('Initial Data'!K436,Code!A$1:B$32,2,FALSE),"NULL")</f>
        <v>NULL</v>
      </c>
      <c r="N436" t="str">
        <f>IFERROR(VLOOKUP('Initial Data'!L436,Code!A$1:B$32,2,FALSE),"NULL")</f>
        <v>NULL</v>
      </c>
      <c r="O436" t="str">
        <f>IFERROR(VLOOKUP('Initial Data'!O436,Code!A$1:B$32,2,FALSE),"NULL")</f>
        <v>NULL</v>
      </c>
      <c r="P436">
        <f>IFERROR(VLOOKUP('Initial Data'!H436,Code!A$1:B$32,2,FALSE),"NULL")</f>
        <v>1</v>
      </c>
      <c r="Q436">
        <f>IFERROR(VLOOKUP('Initial Data'!M436,Code!A$1:B$32,2,FALSE),"NULL")</f>
        <v>13</v>
      </c>
      <c r="R436" t="str">
        <f>'Initial Data'!N436</f>
        <v/>
      </c>
      <c r="S436" t="str">
        <f>'Initial Data'!P436</f>
        <v/>
      </c>
      <c r="T436" t="str">
        <f>'Initial Data'!Q436</f>
        <v/>
      </c>
      <c r="U436" t="str">
        <f>'Initial Data'!S436</f>
        <v/>
      </c>
      <c r="V436">
        <f>IFERROR(VLOOKUP('Initial Data'!T436,'Initial Data'!A$1:U$2000,21,FALSE),"")</f>
        <v>22</v>
      </c>
    </row>
    <row r="437" spans="1:22" x14ac:dyDescent="0.2">
      <c r="A437" t="str">
        <f>'Initial Data'!F437</f>
        <v>Component</v>
      </c>
      <c r="B437">
        <f t="shared" si="13"/>
        <v>436</v>
      </c>
      <c r="C437">
        <v>1</v>
      </c>
      <c r="D437" s="5" t="str">
        <f t="shared" si="14"/>
        <v>"2017-01-16 10:10:10"</v>
      </c>
      <c r="E437" s="5" t="str">
        <f t="shared" si="14"/>
        <v>"2017-01-16 10:10:10"</v>
      </c>
      <c r="F437" t="str">
        <f>'Initial Data'!A437</f>
        <v>Archiving of Inbound/Outbound messages to/from T2S</v>
      </c>
      <c r="G437" t="str">
        <f>'Initial Data'!B437</f>
        <v>CID0658</v>
      </c>
      <c r="H437" t="str">
        <f>'Initial Data'!C437</f>
        <v>Archiving of Inbound/Outbound messages to/from T2s</v>
      </c>
      <c r="I437" s="3" t="str">
        <f>'Initial Data'!D437</f>
        <v/>
      </c>
      <c r="J437" s="3" t="str">
        <f>'Initial Data'!E437</f>
        <v/>
      </c>
      <c r="K437">
        <f>IFERROR(VLOOKUP('Initial Data'!G437,Code!A$1:B$32,2,FALSE),"NULL")</f>
        <v>8</v>
      </c>
      <c r="L437" t="str">
        <f>IFERROR(VLOOKUP('Initial Data'!J437,Code!A$1:B$32,2,FALSE),"NULL")</f>
        <v>NULL</v>
      </c>
      <c r="M437" t="str">
        <f>IFERROR(VLOOKUP('Initial Data'!K437,Code!A$1:B$32,2,FALSE),"NULL")</f>
        <v>NULL</v>
      </c>
      <c r="N437" t="str">
        <f>IFERROR(VLOOKUP('Initial Data'!L437,Code!A$1:B$32,2,FALSE),"NULL")</f>
        <v>NULL</v>
      </c>
      <c r="O437" t="str">
        <f>IFERROR(VLOOKUP('Initial Data'!O437,Code!A$1:B$32,2,FALSE),"NULL")</f>
        <v>NULL</v>
      </c>
      <c r="P437">
        <f>IFERROR(VLOOKUP('Initial Data'!H437,Code!A$1:B$32,2,FALSE),"NULL")</f>
        <v>2</v>
      </c>
      <c r="Q437">
        <f>IFERROR(VLOOKUP('Initial Data'!M437,Code!A$1:B$32,2,FALSE),"NULL")</f>
        <v>13</v>
      </c>
      <c r="R437" t="str">
        <f>'Initial Data'!N437</f>
        <v>3AM every day</v>
      </c>
      <c r="S437" t="str">
        <f>'Initial Data'!P437</f>
        <v/>
      </c>
      <c r="T437" t="str">
        <f>'Initial Data'!Q437</f>
        <v/>
      </c>
      <c r="U437" t="str">
        <f>'Initial Data'!S437</f>
        <v>/t2sibin/t2si/appl/scripts/archiving</v>
      </c>
      <c r="V437">
        <f>IFERROR(VLOOKUP('Initial Data'!T437,'Initial Data'!A$1:U$2000,21,FALSE),"")</f>
        <v>64</v>
      </c>
    </row>
    <row r="438" spans="1:22" x14ac:dyDescent="0.2">
      <c r="A438" t="str">
        <f>'Initial Data'!F438</f>
        <v>Component</v>
      </c>
      <c r="B438">
        <f t="shared" si="13"/>
        <v>437</v>
      </c>
      <c r="C438">
        <v>1</v>
      </c>
      <c r="D438" s="5" t="str">
        <f t="shared" si="14"/>
        <v>"2017-01-16 10:10:10"</v>
      </c>
      <c r="E438" s="5" t="str">
        <f t="shared" si="14"/>
        <v>"2017-01-16 10:10:10"</v>
      </c>
      <c r="F438" t="str">
        <f>'Initial Data'!A438</f>
        <v>Custody Posting Engine</v>
      </c>
      <c r="G438" t="str">
        <f>'Initial Data'!B438</f>
        <v>CID0250</v>
      </c>
      <c r="H438" t="str">
        <f>'Initial Data'!C438</f>
        <v>PostE##</v>
      </c>
      <c r="I438" s="3" t="str">
        <f>'Initial Data'!D438</f>
        <v>Handles the posting from PM.</v>
      </c>
      <c r="J438" s="3" t="str">
        <f>'Initial Data'!E438</f>
        <v>Handles the posting from PM. It means saves in NASA the balances received from PM, as well as the instructions</v>
      </c>
      <c r="K438">
        <f>IFERROR(VLOOKUP('Initial Data'!G438,Code!A$1:B$32,2,FALSE),"NULL")</f>
        <v>8</v>
      </c>
      <c r="L438" t="str">
        <f>IFERROR(VLOOKUP('Initial Data'!J438,Code!A$1:B$32,2,FALSE),"NULL")</f>
        <v>NULL</v>
      </c>
      <c r="M438" t="str">
        <f>IFERROR(VLOOKUP('Initial Data'!K438,Code!A$1:B$32,2,FALSE),"NULL")</f>
        <v>NULL</v>
      </c>
      <c r="N438" t="str">
        <f>IFERROR(VLOOKUP('Initial Data'!L438,Code!A$1:B$32,2,FALSE),"NULL")</f>
        <v>NULL</v>
      </c>
      <c r="O438" t="str">
        <f>IFERROR(VLOOKUP('Initial Data'!O438,Code!A$1:B$32,2,FALSE),"NULL")</f>
        <v>NULL</v>
      </c>
      <c r="P438">
        <f>IFERROR(VLOOKUP('Initial Data'!H438,Code!A$1:B$32,2,FALSE),"NULL")</f>
        <v>1</v>
      </c>
      <c r="Q438">
        <f>IFERROR(VLOOKUP('Initial Data'!M438,Code!A$1:B$32,2,FALSE),"NULL")</f>
        <v>13</v>
      </c>
      <c r="R438" t="str">
        <f>'Initial Data'!N438</f>
        <v/>
      </c>
      <c r="S438" t="str">
        <f>'Initial Data'!P438</f>
        <v>AQ_OWNER.POSTING_INBOUND_QUEUE</v>
      </c>
      <c r="T438" t="str">
        <f>'Initial Data'!Q438</f>
        <v>AQ_OWNER.CUSTDY_SB_INBOUND_QUEUE</v>
      </c>
      <c r="U438" t="str">
        <f>'Initial Data'!S438</f>
        <v/>
      </c>
      <c r="V438">
        <f>IFERROR(VLOOKUP('Initial Data'!T438,'Initial Data'!A$1:U$2000,21,FALSE),"")</f>
        <v>21</v>
      </c>
    </row>
    <row r="439" spans="1:22" x14ac:dyDescent="0.2">
      <c r="A439" t="str">
        <f>'Initial Data'!F439</f>
        <v>Component</v>
      </c>
      <c r="B439">
        <f t="shared" si="13"/>
        <v>438</v>
      </c>
      <c r="C439">
        <v>1</v>
      </c>
      <c r="D439" s="5" t="str">
        <f t="shared" si="14"/>
        <v>"2017-01-16 10:10:10"</v>
      </c>
      <c r="E439" s="5" t="str">
        <f t="shared" si="14"/>
        <v>"2017-01-16 10:10:10"</v>
      </c>
      <c r="F439" t="str">
        <f>'Initial Data'!A439</f>
        <v>GAIN Instrument Interface</v>
      </c>
      <c r="G439" t="str">
        <f>'Initial Data'!B439</f>
        <v>CID0313</v>
      </c>
      <c r="H439" t="str">
        <f>'Initial Data'!C439</f>
        <v>GAINSynchroniser</v>
      </c>
      <c r="I439" s="3" t="str">
        <f>'Initial Data'!D439</f>
        <v>Synchronizes security updates from RDF to GAIN</v>
      </c>
      <c r="J439" s="3" t="str">
        <f>'Initial Data'!E439</f>
        <v/>
      </c>
      <c r="K439">
        <f>IFERROR(VLOOKUP('Initial Data'!G439,Code!A$1:B$32,2,FALSE),"NULL")</f>
        <v>8</v>
      </c>
      <c r="L439" t="str">
        <f>IFERROR(VLOOKUP('Initial Data'!J439,Code!A$1:B$32,2,FALSE),"NULL")</f>
        <v>NULL</v>
      </c>
      <c r="M439" t="str">
        <f>IFERROR(VLOOKUP('Initial Data'!K439,Code!A$1:B$32,2,FALSE),"NULL")</f>
        <v>NULL</v>
      </c>
      <c r="N439" t="str">
        <f>IFERROR(VLOOKUP('Initial Data'!L439,Code!A$1:B$32,2,FALSE),"NULL")</f>
        <v>NULL</v>
      </c>
      <c r="O439" t="str">
        <f>IFERROR(VLOOKUP('Initial Data'!O439,Code!A$1:B$32,2,FALSE),"NULL")</f>
        <v>NULL</v>
      </c>
      <c r="P439">
        <f>IFERROR(VLOOKUP('Initial Data'!H439,Code!A$1:B$32,2,FALSE),"NULL")</f>
        <v>1</v>
      </c>
      <c r="Q439">
        <f>IFERROR(VLOOKUP('Initial Data'!M439,Code!A$1:B$32,2,FALSE),"NULL")</f>
        <v>13</v>
      </c>
      <c r="R439" t="str">
        <f>'Initial Data'!N439</f>
        <v/>
      </c>
      <c r="S439" t="str">
        <f>'Initial Data'!P439</f>
        <v>GAIN_APP.Q_CBL_RDF_SOI_ADP_IN</v>
      </c>
      <c r="T439" t="str">
        <f>'Initial Data'!Q439</f>
        <v>GAIN_APP.Q_CBL_RDF_SOI_ADP_OUT</v>
      </c>
      <c r="U439" t="str">
        <f>'Initial Data'!S439</f>
        <v/>
      </c>
      <c r="V439">
        <f>IFERROR(VLOOKUP('Initial Data'!T439,'Initial Data'!A$1:U$2000,21,FALSE),"")</f>
        <v>58</v>
      </c>
    </row>
    <row r="440" spans="1:22" x14ac:dyDescent="0.2">
      <c r="A440" t="str">
        <f>'Initial Data'!F440</f>
        <v>Component</v>
      </c>
      <c r="B440">
        <f t="shared" si="13"/>
        <v>439</v>
      </c>
      <c r="C440">
        <v>1</v>
      </c>
      <c r="D440" s="5" t="str">
        <f t="shared" si="14"/>
        <v>"2017-01-16 10:10:10"</v>
      </c>
      <c r="E440" s="5" t="str">
        <f t="shared" si="14"/>
        <v>"2017-01-16 10:10:10"</v>
      </c>
      <c r="F440" t="str">
        <f>'Initial Data'!A440</f>
        <v>Custody Alert Processor</v>
      </c>
      <c r="G440" t="str">
        <f>'Initial Data'!B440</f>
        <v>CID0184</v>
      </c>
      <c r="H440" t="str">
        <f>'Initial Data'!C440</f>
        <v>ALERT</v>
      </c>
      <c r="I440" s="3" t="str">
        <f>'Initial Data'!D440</f>
        <v>Generates Alerts in NASA.</v>
      </c>
      <c r="J440" s="3" t="str">
        <f>'Initial Data'!E440</f>
        <v/>
      </c>
      <c r="K440">
        <f>IFERROR(VLOOKUP('Initial Data'!G440,Code!A$1:B$32,2,FALSE),"NULL")</f>
        <v>8</v>
      </c>
      <c r="L440" t="str">
        <f>IFERROR(VLOOKUP('Initial Data'!J440,Code!A$1:B$32,2,FALSE),"NULL")</f>
        <v>NULL</v>
      </c>
      <c r="M440" t="str">
        <f>IFERROR(VLOOKUP('Initial Data'!K440,Code!A$1:B$32,2,FALSE),"NULL")</f>
        <v>NULL</v>
      </c>
      <c r="N440" t="str">
        <f>IFERROR(VLOOKUP('Initial Data'!L440,Code!A$1:B$32,2,FALSE),"NULL")</f>
        <v>NULL</v>
      </c>
      <c r="O440" t="str">
        <f>IFERROR(VLOOKUP('Initial Data'!O440,Code!A$1:B$32,2,FALSE),"NULL")</f>
        <v>NULL</v>
      </c>
      <c r="P440">
        <f>IFERROR(VLOOKUP('Initial Data'!H440,Code!A$1:B$32,2,FALSE),"NULL")</f>
        <v>1</v>
      </c>
      <c r="Q440">
        <f>IFERROR(VLOOKUP('Initial Data'!M440,Code!A$1:B$32,2,FALSE),"NULL")</f>
        <v>13</v>
      </c>
      <c r="R440" t="str">
        <f>'Initial Data'!N440</f>
        <v/>
      </c>
      <c r="S440" t="str">
        <f>'Initial Data'!P440</f>
        <v>AQ_OWNER.ALERT_INBOUND_QUEUE</v>
      </c>
      <c r="T440" t="str">
        <f>'Initial Data'!Q440</f>
        <v/>
      </c>
      <c r="U440" t="str">
        <f>'Initial Data'!S440</f>
        <v/>
      </c>
      <c r="V440">
        <f>IFERROR(VLOOKUP('Initial Data'!T440,'Initial Data'!A$1:U$2000,21,FALSE),"")</f>
        <v>21</v>
      </c>
    </row>
    <row r="441" spans="1:22" x14ac:dyDescent="0.2">
      <c r="A441" t="str">
        <f>'Initial Data'!F441</f>
        <v>Component</v>
      </c>
      <c r="B441">
        <f t="shared" si="13"/>
        <v>440</v>
      </c>
      <c r="C441">
        <v>1</v>
      </c>
      <c r="D441" s="5" t="str">
        <f t="shared" si="14"/>
        <v>"2017-01-16 10:10:10"</v>
      </c>
      <c r="E441" s="5" t="str">
        <f t="shared" si="14"/>
        <v>"2017-01-16 10:10:10"</v>
      </c>
      <c r="F441" t="str">
        <f>'Initial Data'!A441</f>
        <v>Bundling component for CBF</v>
      </c>
      <c r="G441" t="str">
        <f>'Initial Data'!B441</f>
        <v>CID0659</v>
      </c>
      <c r="H441" t="str">
        <f>'Initial Data'!C441</f>
        <v>Bundling component for DAKVDEFFXXX</v>
      </c>
      <c r="I441" s="3" t="str">
        <f>'Initial Data'!D441</f>
        <v>Bundling component for DAKVDEFFXXX</v>
      </c>
      <c r="J441" s="3" t="str">
        <f>'Initial Data'!E441</f>
        <v/>
      </c>
      <c r="K441">
        <f>IFERROR(VLOOKUP('Initial Data'!G441,Code!A$1:B$32,2,FALSE),"NULL")</f>
        <v>8</v>
      </c>
      <c r="L441" t="str">
        <f>IFERROR(VLOOKUP('Initial Data'!J441,Code!A$1:B$32,2,FALSE),"NULL")</f>
        <v>NULL</v>
      </c>
      <c r="M441" t="str">
        <f>IFERROR(VLOOKUP('Initial Data'!K441,Code!A$1:B$32,2,FALSE),"NULL")</f>
        <v>NULL</v>
      </c>
      <c r="N441" t="str">
        <f>IFERROR(VLOOKUP('Initial Data'!L441,Code!A$1:B$32,2,FALSE),"NULL")</f>
        <v>NULL</v>
      </c>
      <c r="O441" t="str">
        <f>IFERROR(VLOOKUP('Initial Data'!O441,Code!A$1:B$32,2,FALSE),"NULL")</f>
        <v>NULL</v>
      </c>
      <c r="P441">
        <f>IFERROR(VLOOKUP('Initial Data'!H441,Code!A$1:B$32,2,FALSE),"NULL")</f>
        <v>2</v>
      </c>
      <c r="Q441">
        <f>IFERROR(VLOOKUP('Initial Data'!M441,Code!A$1:B$32,2,FALSE),"NULL")</f>
        <v>13</v>
      </c>
      <c r="R441" t="str">
        <f>'Initial Data'!N441</f>
        <v>30sec(configurable)</v>
      </c>
      <c r="S441" t="str">
        <f>'Initial Data'!P441</f>
        <v/>
      </c>
      <c r="T441" t="str">
        <f>'Initial Data'!Q441</f>
        <v/>
      </c>
      <c r="U441" t="str">
        <f>'Initial Data'!S441</f>
        <v>/t2sibin/t2si/appl/scripts</v>
      </c>
      <c r="V441">
        <f>IFERROR(VLOOKUP('Initial Data'!T441,'Initial Data'!A$1:U$2000,21,FALSE),"")</f>
        <v>64</v>
      </c>
    </row>
    <row r="442" spans="1:22" x14ac:dyDescent="0.2">
      <c r="A442" t="str">
        <f>'Initial Data'!F442</f>
        <v>Component</v>
      </c>
      <c r="B442">
        <f t="shared" si="13"/>
        <v>441</v>
      </c>
      <c r="C442">
        <v>1</v>
      </c>
      <c r="D442" s="5" t="str">
        <f t="shared" si="14"/>
        <v>"2017-01-16 10:10:10"</v>
      </c>
      <c r="E442" s="5" t="str">
        <f t="shared" si="14"/>
        <v>"2017-01-16 10:10:10"</v>
      </c>
      <c r="F442" t="str">
        <f>'Initial Data'!A442</f>
        <v>NASA AMSE</v>
      </c>
      <c r="G442" t="str">
        <f>'Initial Data'!B442</f>
        <v>CID0244</v>
      </c>
      <c r="H442" t="str">
        <f>'Initial Data'!C442</f>
        <v>AMSE##</v>
      </c>
      <c r="I442" s="3" t="str">
        <f>'Initial Data'!D442</f>
        <v>RDFSE Interface.</v>
      </c>
      <c r="J442" s="3" t="str">
        <f>'Initial Data'!E442</f>
        <v/>
      </c>
      <c r="K442">
        <f>IFERROR(VLOOKUP('Initial Data'!G442,Code!A$1:B$32,2,FALSE),"NULL")</f>
        <v>8</v>
      </c>
      <c r="L442" t="str">
        <f>IFERROR(VLOOKUP('Initial Data'!J442,Code!A$1:B$32,2,FALSE),"NULL")</f>
        <v>NULL</v>
      </c>
      <c r="M442" t="str">
        <f>IFERROR(VLOOKUP('Initial Data'!K442,Code!A$1:B$32,2,FALSE),"NULL")</f>
        <v>NULL</v>
      </c>
      <c r="N442" t="str">
        <f>IFERROR(VLOOKUP('Initial Data'!L442,Code!A$1:B$32,2,FALSE),"NULL")</f>
        <v>NULL</v>
      </c>
      <c r="O442" t="str">
        <f>IFERROR(VLOOKUP('Initial Data'!O442,Code!A$1:B$32,2,FALSE),"NULL")</f>
        <v>NULL</v>
      </c>
      <c r="P442">
        <f>IFERROR(VLOOKUP('Initial Data'!H442,Code!A$1:B$32,2,FALSE),"NULL")</f>
        <v>1</v>
      </c>
      <c r="Q442">
        <f>IFERROR(VLOOKUP('Initial Data'!M442,Code!A$1:B$32,2,FALSE),"NULL")</f>
        <v>13</v>
      </c>
      <c r="R442" t="str">
        <f>'Initial Data'!N442</f>
        <v/>
      </c>
      <c r="S442" t="str">
        <f>'Initial Data'!P442</f>
        <v>AQ_OWNER.AMSE_NOTF_QUEUE</v>
      </c>
      <c r="T442" t="str">
        <f>'Initial Data'!Q442</f>
        <v>AQ_OWNER.CUSTDY_SB_INBOUND_QUEUE</v>
      </c>
      <c r="U442" t="str">
        <f>'Initial Data'!S442</f>
        <v/>
      </c>
      <c r="V442">
        <f>IFERROR(VLOOKUP('Initial Data'!T442,'Initial Data'!A$1:U$2000,21,FALSE),"")</f>
        <v>21</v>
      </c>
    </row>
    <row r="443" spans="1:22" x14ac:dyDescent="0.2">
      <c r="A443" t="str">
        <f>'Initial Data'!F443</f>
        <v>Component</v>
      </c>
      <c r="B443">
        <f t="shared" si="13"/>
        <v>442</v>
      </c>
      <c r="C443">
        <v>1</v>
      </c>
      <c r="D443" s="5" t="str">
        <f t="shared" si="14"/>
        <v>"2017-01-16 10:10:10"</v>
      </c>
      <c r="E443" s="5" t="str">
        <f t="shared" si="14"/>
        <v>"2017-01-16 10:10:10"</v>
      </c>
      <c r="F443" t="str">
        <f>'Initial Data'!A443</f>
        <v>GAIN Server</v>
      </c>
      <c r="G443" t="str">
        <f>'Initial Data'!B443</f>
        <v>CID0311</v>
      </c>
      <c r="H443" t="str">
        <f>'Initial Data'!C443</f>
        <v>GAIN Server</v>
      </c>
      <c r="I443" s="3" t="str">
        <f>'Initial Data'!D443</f>
        <v>AIM software</v>
      </c>
      <c r="J443" s="3" t="str">
        <f>'Initial Data'!E443</f>
        <v/>
      </c>
      <c r="K443">
        <f>IFERROR(VLOOKUP('Initial Data'!G443,Code!A$1:B$32,2,FALSE),"NULL")</f>
        <v>8</v>
      </c>
      <c r="L443" t="str">
        <f>IFERROR(VLOOKUP('Initial Data'!J443,Code!A$1:B$32,2,FALSE),"NULL")</f>
        <v>NULL</v>
      </c>
      <c r="M443" t="str">
        <f>IFERROR(VLOOKUP('Initial Data'!K443,Code!A$1:B$32,2,FALSE),"NULL")</f>
        <v>NULL</v>
      </c>
      <c r="N443" t="str">
        <f>IFERROR(VLOOKUP('Initial Data'!L443,Code!A$1:B$32,2,FALSE),"NULL")</f>
        <v>NULL</v>
      </c>
      <c r="O443" t="str">
        <f>IFERROR(VLOOKUP('Initial Data'!O443,Code!A$1:B$32,2,FALSE),"NULL")</f>
        <v>NULL</v>
      </c>
      <c r="P443">
        <f>IFERROR(VLOOKUP('Initial Data'!H443,Code!A$1:B$32,2,FALSE),"NULL")</f>
        <v>1</v>
      </c>
      <c r="Q443">
        <f>IFERROR(VLOOKUP('Initial Data'!M443,Code!A$1:B$32,2,FALSE),"NULL")</f>
        <v>14</v>
      </c>
      <c r="R443" t="str">
        <f>'Initial Data'!N443</f>
        <v/>
      </c>
      <c r="S443" t="str">
        <f>'Initial Data'!P443</f>
        <v/>
      </c>
      <c r="T443" t="str">
        <f>'Initial Data'!Q443</f>
        <v/>
      </c>
      <c r="U443" t="str">
        <f>'Initial Data'!S443</f>
        <v/>
      </c>
      <c r="V443">
        <f>IFERROR(VLOOKUP('Initial Data'!T443,'Initial Data'!A$1:U$2000,21,FALSE),"")</f>
        <v>58</v>
      </c>
    </row>
    <row r="444" spans="1:22" x14ac:dyDescent="0.2">
      <c r="A444" t="str">
        <f>'Initial Data'!F444</f>
        <v>Component</v>
      </c>
      <c r="B444">
        <f t="shared" si="13"/>
        <v>443</v>
      </c>
      <c r="C444">
        <v>1</v>
      </c>
      <c r="D444" s="5" t="str">
        <f t="shared" si="14"/>
        <v>"2017-01-16 10:10:10"</v>
      </c>
      <c r="E444" s="5" t="str">
        <f t="shared" si="14"/>
        <v>"2017-01-16 10:10:10"</v>
      </c>
      <c r="F444" t="str">
        <f>'Initial Data'!A444</f>
        <v>Custody Assignment Engine</v>
      </c>
      <c r="G444" t="str">
        <f>'Initial Data'!B444</f>
        <v>CID0187</v>
      </c>
      <c r="H444" t="str">
        <f>'Initial Data'!C444</f>
        <v>AE##</v>
      </c>
      <c r="I444" s="3" t="str">
        <f>'Initial Data'!D444</f>
        <v>Handles the issue action assignment.</v>
      </c>
      <c r="J444" s="3" t="str">
        <f>'Initial Data'!E444</f>
        <v>Handles the issue action assignment and issue action balance updates</v>
      </c>
      <c r="K444">
        <f>IFERROR(VLOOKUP('Initial Data'!G444,Code!A$1:B$32,2,FALSE),"NULL")</f>
        <v>8</v>
      </c>
      <c r="L444" t="str">
        <f>IFERROR(VLOOKUP('Initial Data'!J444,Code!A$1:B$32,2,FALSE),"NULL")</f>
        <v>NULL</v>
      </c>
      <c r="M444" t="str">
        <f>IFERROR(VLOOKUP('Initial Data'!K444,Code!A$1:B$32,2,FALSE),"NULL")</f>
        <v>NULL</v>
      </c>
      <c r="N444" t="str">
        <f>IFERROR(VLOOKUP('Initial Data'!L444,Code!A$1:B$32,2,FALSE),"NULL")</f>
        <v>NULL</v>
      </c>
      <c r="O444" t="str">
        <f>IFERROR(VLOOKUP('Initial Data'!O444,Code!A$1:B$32,2,FALSE),"NULL")</f>
        <v>NULL</v>
      </c>
      <c r="P444">
        <f>IFERROR(VLOOKUP('Initial Data'!H444,Code!A$1:B$32,2,FALSE),"NULL")</f>
        <v>1</v>
      </c>
      <c r="Q444">
        <f>IFERROR(VLOOKUP('Initial Data'!M444,Code!A$1:B$32,2,FALSE),"NULL")</f>
        <v>13</v>
      </c>
      <c r="R444" t="str">
        <f>'Initial Data'!N444</f>
        <v/>
      </c>
      <c r="S444" t="str">
        <f>'Initial Data'!P444</f>
        <v>AQ_OWNER.ASSIGN_INBOUND_QUEUE</v>
      </c>
      <c r="T444" t="str">
        <f>'Initial Data'!Q444</f>
        <v>AQ_OWNER.CUSTDY_SB_INBOUND_QUEUE</v>
      </c>
      <c r="U444" t="str">
        <f>'Initial Data'!S444</f>
        <v/>
      </c>
      <c r="V444">
        <f>IFERROR(VLOOKUP('Initial Data'!T444,'Initial Data'!A$1:U$2000,21,FALSE),"")</f>
        <v>21</v>
      </c>
    </row>
    <row r="445" spans="1:22" x14ac:dyDescent="0.2">
      <c r="A445" t="str">
        <f>'Initial Data'!F445</f>
        <v>Component</v>
      </c>
      <c r="B445">
        <f t="shared" si="13"/>
        <v>444</v>
      </c>
      <c r="C445">
        <v>1</v>
      </c>
      <c r="D445" s="5" t="str">
        <f t="shared" si="14"/>
        <v>"2017-01-16 10:10:10"</v>
      </c>
      <c r="E445" s="5" t="str">
        <f t="shared" si="14"/>
        <v>"2017-01-16 10:10:10"</v>
      </c>
      <c r="F445" t="str">
        <f>'Initial Data'!A445</f>
        <v>Bundling component for LuxCSD</v>
      </c>
      <c r="G445" t="str">
        <f>'Initial Data'!B445</f>
        <v>CID0660</v>
      </c>
      <c r="H445" t="str">
        <f>'Initial Data'!C445</f>
        <v>Bundling component for LUXCLULLXXX</v>
      </c>
      <c r="I445" s="3" t="str">
        <f>'Initial Data'!D445</f>
        <v>Bundling component for LUXCLULLXXX</v>
      </c>
      <c r="J445" s="3" t="str">
        <f>'Initial Data'!E445</f>
        <v/>
      </c>
      <c r="K445">
        <f>IFERROR(VLOOKUP('Initial Data'!G445,Code!A$1:B$32,2,FALSE),"NULL")</f>
        <v>8</v>
      </c>
      <c r="L445" t="str">
        <f>IFERROR(VLOOKUP('Initial Data'!J445,Code!A$1:B$32,2,FALSE),"NULL")</f>
        <v>NULL</v>
      </c>
      <c r="M445" t="str">
        <f>IFERROR(VLOOKUP('Initial Data'!K445,Code!A$1:B$32,2,FALSE),"NULL")</f>
        <v>NULL</v>
      </c>
      <c r="N445" t="str">
        <f>IFERROR(VLOOKUP('Initial Data'!L445,Code!A$1:B$32,2,FALSE),"NULL")</f>
        <v>NULL</v>
      </c>
      <c r="O445" t="str">
        <f>IFERROR(VLOOKUP('Initial Data'!O445,Code!A$1:B$32,2,FALSE),"NULL")</f>
        <v>NULL</v>
      </c>
      <c r="P445">
        <f>IFERROR(VLOOKUP('Initial Data'!H445,Code!A$1:B$32,2,FALSE),"NULL")</f>
        <v>2</v>
      </c>
      <c r="Q445">
        <f>IFERROR(VLOOKUP('Initial Data'!M445,Code!A$1:B$32,2,FALSE),"NULL")</f>
        <v>13</v>
      </c>
      <c r="R445" t="str">
        <f>'Initial Data'!N445</f>
        <v>30sec (configurable)</v>
      </c>
      <c r="S445" t="str">
        <f>'Initial Data'!P445</f>
        <v/>
      </c>
      <c r="T445" t="str">
        <f>'Initial Data'!Q445</f>
        <v/>
      </c>
      <c r="U445" t="str">
        <f>'Initial Data'!S445</f>
        <v>/t2sibin/t2si/appl/scripts</v>
      </c>
      <c r="V445">
        <f>IFERROR(VLOOKUP('Initial Data'!T445,'Initial Data'!A$1:U$2000,21,FALSE),"")</f>
        <v>64</v>
      </c>
    </row>
    <row r="446" spans="1:22" x14ac:dyDescent="0.2">
      <c r="A446" t="str">
        <f>'Initial Data'!F446</f>
        <v>Component</v>
      </c>
      <c r="B446">
        <f t="shared" si="13"/>
        <v>445</v>
      </c>
      <c r="C446">
        <v>1</v>
      </c>
      <c r="D446" s="5" t="str">
        <f t="shared" si="14"/>
        <v>"2017-01-16 10:10:10"</v>
      </c>
      <c r="E446" s="5" t="str">
        <f t="shared" si="14"/>
        <v>"2017-01-16 10:10:10"</v>
      </c>
      <c r="F446" t="str">
        <f>'Initial Data'!A446</f>
        <v>NASA GUI</v>
      </c>
      <c r="G446" t="str">
        <f>'Initial Data'!B446</f>
        <v>CID0245</v>
      </c>
      <c r="H446" t="str">
        <f>'Initial Data'!C446</f>
        <v>NASA GUI</v>
      </c>
      <c r="I446" s="3" t="str">
        <f>'Initial Data'!D446</f>
        <v>NASA GUI</v>
      </c>
      <c r="J446" s="3" t="str">
        <f>'Initial Data'!E446</f>
        <v/>
      </c>
      <c r="K446">
        <f>IFERROR(VLOOKUP('Initial Data'!G446,Code!A$1:B$32,2,FALSE),"NULL")</f>
        <v>8</v>
      </c>
      <c r="L446" t="str">
        <f>IFERROR(VLOOKUP('Initial Data'!J446,Code!A$1:B$32,2,FALSE),"NULL")</f>
        <v>NULL</v>
      </c>
      <c r="M446" t="str">
        <f>IFERROR(VLOOKUP('Initial Data'!K446,Code!A$1:B$32,2,FALSE),"NULL")</f>
        <v>NULL</v>
      </c>
      <c r="N446" t="str">
        <f>IFERROR(VLOOKUP('Initial Data'!L446,Code!A$1:B$32,2,FALSE),"NULL")</f>
        <v>NULL</v>
      </c>
      <c r="O446" t="str">
        <f>IFERROR(VLOOKUP('Initial Data'!O446,Code!A$1:B$32,2,FALSE),"NULL")</f>
        <v>NULL</v>
      </c>
      <c r="P446" t="str">
        <f>IFERROR(VLOOKUP('Initial Data'!H446,Code!A$1:B$32,2,FALSE),"NULL")</f>
        <v>NULL</v>
      </c>
      <c r="Q446">
        <f>IFERROR(VLOOKUP('Initial Data'!M446,Code!A$1:B$32,2,FALSE),"NULL")</f>
        <v>13</v>
      </c>
      <c r="R446" t="str">
        <f>'Initial Data'!N446</f>
        <v/>
      </c>
      <c r="S446" t="str">
        <f>'Initial Data'!P446</f>
        <v/>
      </c>
      <c r="T446" t="str">
        <f>'Initial Data'!Q446</f>
        <v/>
      </c>
      <c r="U446" t="str">
        <f>'Initial Data'!S446</f>
        <v/>
      </c>
      <c r="V446">
        <f>IFERROR(VLOOKUP('Initial Data'!T446,'Initial Data'!A$1:U$2000,21,FALSE),"")</f>
        <v>21</v>
      </c>
    </row>
    <row r="447" spans="1:22" x14ac:dyDescent="0.2">
      <c r="A447" t="str">
        <f>'Initial Data'!F447</f>
        <v>Component</v>
      </c>
      <c r="B447">
        <f t="shared" si="13"/>
        <v>446</v>
      </c>
      <c r="C447">
        <v>1</v>
      </c>
      <c r="D447" s="5" t="str">
        <f t="shared" si="14"/>
        <v>"2017-01-16 10:10:10"</v>
      </c>
      <c r="E447" s="5" t="str">
        <f t="shared" si="14"/>
        <v>"2017-01-16 10:10:10"</v>
      </c>
      <c r="F447" t="str">
        <f>'Initial Data'!A447</f>
        <v>GAIN Timeline</v>
      </c>
      <c r="G447" t="str">
        <f>'Initial Data'!B447</f>
        <v>CID0312</v>
      </c>
      <c r="H447" t="str">
        <f>'Initial Data'!C447</f>
        <v>GAIN Timeline</v>
      </c>
      <c r="I447" s="3" t="str">
        <f>'Initial Data'!D447</f>
        <v>Batch jobs, various reports, …</v>
      </c>
      <c r="J447" s="3" t="str">
        <f>'Initial Data'!E447</f>
        <v/>
      </c>
      <c r="K447">
        <f>IFERROR(VLOOKUP('Initial Data'!G447,Code!A$1:B$32,2,FALSE),"NULL")</f>
        <v>8</v>
      </c>
      <c r="L447" t="str">
        <f>IFERROR(VLOOKUP('Initial Data'!J447,Code!A$1:B$32,2,FALSE),"NULL")</f>
        <v>NULL</v>
      </c>
      <c r="M447" t="str">
        <f>IFERROR(VLOOKUP('Initial Data'!K447,Code!A$1:B$32,2,FALSE),"NULL")</f>
        <v>NULL</v>
      </c>
      <c r="N447" t="str">
        <f>IFERROR(VLOOKUP('Initial Data'!L447,Code!A$1:B$32,2,FALSE),"NULL")</f>
        <v>NULL</v>
      </c>
      <c r="O447" t="str">
        <f>IFERROR(VLOOKUP('Initial Data'!O447,Code!A$1:B$32,2,FALSE),"NULL")</f>
        <v>NULL</v>
      </c>
      <c r="P447">
        <f>IFERROR(VLOOKUP('Initial Data'!H447,Code!A$1:B$32,2,FALSE),"NULL")</f>
        <v>2</v>
      </c>
      <c r="Q447">
        <f>IFERROR(VLOOKUP('Initial Data'!M447,Code!A$1:B$32,2,FALSE),"NULL")</f>
        <v>13</v>
      </c>
      <c r="R447" t="str">
        <f>'Initial Data'!N447</f>
        <v>1/business day</v>
      </c>
      <c r="S447" t="str">
        <f>'Initial Data'!P447</f>
        <v/>
      </c>
      <c r="T447" t="str">
        <f>'Initial Data'!Q447</f>
        <v/>
      </c>
      <c r="U447" t="str">
        <f>'Initial Data'!S447</f>
        <v/>
      </c>
      <c r="V447">
        <f>IFERROR(VLOOKUP('Initial Data'!T447,'Initial Data'!A$1:U$2000,21,FALSE),"")</f>
        <v>58</v>
      </c>
    </row>
    <row r="448" spans="1:22" x14ac:dyDescent="0.2">
      <c r="A448" t="str">
        <f>'Initial Data'!F448</f>
        <v>Component</v>
      </c>
      <c r="B448">
        <f t="shared" si="13"/>
        <v>447</v>
      </c>
      <c r="C448">
        <v>1</v>
      </c>
      <c r="D448" s="5" t="str">
        <f t="shared" si="14"/>
        <v>"2017-01-16 10:10:10"</v>
      </c>
      <c r="E448" s="5" t="str">
        <f t="shared" si="14"/>
        <v>"2017-01-16 10:10:10"</v>
      </c>
      <c r="F448" t="str">
        <f>'Initial Data'!A448</f>
        <v>Custody Audit Request Generator</v>
      </c>
      <c r="G448" t="str">
        <f>'Initial Data'!B448</f>
        <v>CID0188</v>
      </c>
      <c r="H448" t="str">
        <f>'Initial Data'!C448</f>
        <v>AudRe</v>
      </c>
      <c r="I448" s="3" t="str">
        <f>'Initial Data'!D448</f>
        <v>Listens on specific updates to trigger processing.</v>
      </c>
      <c r="J448" s="3" t="str">
        <f>'Initial Data'!E448</f>
        <v>Listens on specific updates to trigger processing</v>
      </c>
      <c r="K448">
        <f>IFERROR(VLOOKUP('Initial Data'!G448,Code!A$1:B$32,2,FALSE),"NULL")</f>
        <v>8</v>
      </c>
      <c r="L448" t="str">
        <f>IFERROR(VLOOKUP('Initial Data'!J448,Code!A$1:B$32,2,FALSE),"NULL")</f>
        <v>NULL</v>
      </c>
      <c r="M448" t="str">
        <f>IFERROR(VLOOKUP('Initial Data'!K448,Code!A$1:B$32,2,FALSE),"NULL")</f>
        <v>NULL</v>
      </c>
      <c r="N448" t="str">
        <f>IFERROR(VLOOKUP('Initial Data'!L448,Code!A$1:B$32,2,FALSE),"NULL")</f>
        <v>NULL</v>
      </c>
      <c r="O448" t="str">
        <f>IFERROR(VLOOKUP('Initial Data'!O448,Code!A$1:B$32,2,FALSE),"NULL")</f>
        <v>NULL</v>
      </c>
      <c r="P448">
        <f>IFERROR(VLOOKUP('Initial Data'!H448,Code!A$1:B$32,2,FALSE),"NULL")</f>
        <v>1</v>
      </c>
      <c r="Q448">
        <f>IFERROR(VLOOKUP('Initial Data'!M448,Code!A$1:B$32,2,FALSE),"NULL")</f>
        <v>13</v>
      </c>
      <c r="R448" t="str">
        <f>'Initial Data'!N448</f>
        <v/>
      </c>
      <c r="S448" t="str">
        <f>'Initial Data'!P448</f>
        <v/>
      </c>
      <c r="T448" t="str">
        <f>'Initial Data'!Q448</f>
        <v/>
      </c>
      <c r="U448" t="str">
        <f>'Initial Data'!S448</f>
        <v/>
      </c>
      <c r="V448">
        <f>IFERROR(VLOOKUP('Initial Data'!T448,'Initial Data'!A$1:U$2000,21,FALSE),"")</f>
        <v>21</v>
      </c>
    </row>
    <row r="449" spans="1:22" x14ac:dyDescent="0.2">
      <c r="A449" t="str">
        <f>'Initial Data'!F449</f>
        <v>Component</v>
      </c>
      <c r="B449">
        <f t="shared" si="13"/>
        <v>448</v>
      </c>
      <c r="C449">
        <v>1</v>
      </c>
      <c r="D449" s="5" t="str">
        <f t="shared" si="14"/>
        <v>"2017-01-16 10:10:10"</v>
      </c>
      <c r="E449" s="5" t="str">
        <f t="shared" si="14"/>
        <v>"2017-01-16 10:10:10"</v>
      </c>
      <c r="F449" t="str">
        <f>'Initial Data'!A449</f>
        <v>CBF-SERV_REPAIR with service SERV_REPAIR</v>
      </c>
      <c r="G449" t="str">
        <f>'Initial Data'!B449</f>
        <v>CID0665</v>
      </c>
      <c r="H449" t="str">
        <f>'Initial Data'!C449</f>
        <v>CBF-SERV_REPAIR with service SERV_REPAIR</v>
      </c>
      <c r="I449" s="3" t="str">
        <f>'Initial Data'!D449</f>
        <v>Container internal service repair for CBF</v>
      </c>
      <c r="J449" s="3" t="str">
        <f>'Initial Data'!E449</f>
        <v/>
      </c>
      <c r="K449">
        <f>IFERROR(VLOOKUP('Initial Data'!G449,Code!A$1:B$32,2,FALSE),"NULL")</f>
        <v>8</v>
      </c>
      <c r="L449" t="str">
        <f>IFERROR(VLOOKUP('Initial Data'!J449,Code!A$1:B$32,2,FALSE),"NULL")</f>
        <v>NULL</v>
      </c>
      <c r="M449" t="str">
        <f>IFERROR(VLOOKUP('Initial Data'!K449,Code!A$1:B$32,2,FALSE),"NULL")</f>
        <v>NULL</v>
      </c>
      <c r="N449" t="str">
        <f>IFERROR(VLOOKUP('Initial Data'!L449,Code!A$1:B$32,2,FALSE),"NULL")</f>
        <v>NULL</v>
      </c>
      <c r="O449" t="str">
        <f>IFERROR(VLOOKUP('Initial Data'!O449,Code!A$1:B$32,2,FALSE),"NULL")</f>
        <v>NULL</v>
      </c>
      <c r="P449">
        <f>IFERROR(VLOOKUP('Initial Data'!H449,Code!A$1:B$32,2,FALSE),"NULL")</f>
        <v>1</v>
      </c>
      <c r="Q449">
        <f>IFERROR(VLOOKUP('Initial Data'!M449,Code!A$1:B$32,2,FALSE),"NULL")</f>
        <v>13</v>
      </c>
      <c r="R449" t="str">
        <f>'Initial Data'!N449</f>
        <v/>
      </c>
      <c r="S449" t="str">
        <f>'Initial Data'!P449</f>
        <v>AQ_OWNER.CBF_REPAIR</v>
      </c>
      <c r="T449" t="str">
        <f>'Initial Data'!Q449</f>
        <v/>
      </c>
      <c r="U449" t="str">
        <f>'Initial Data'!S449</f>
        <v/>
      </c>
      <c r="V449">
        <f>IFERROR(VLOOKUP('Initial Data'!T449,'Initial Data'!A$1:U$2000,21,FALSE),"")</f>
        <v>64</v>
      </c>
    </row>
    <row r="450" spans="1:22" x14ac:dyDescent="0.2">
      <c r="A450" t="str">
        <f>'Initial Data'!F450</f>
        <v>Component</v>
      </c>
      <c r="B450">
        <f t="shared" si="13"/>
        <v>449</v>
      </c>
      <c r="C450">
        <v>1</v>
      </c>
      <c r="D450" s="5" t="str">
        <f t="shared" si="14"/>
        <v>"2017-01-16 10:10:10"</v>
      </c>
      <c r="E450" s="5" t="str">
        <f t="shared" si="14"/>
        <v>"2017-01-16 10:10:10"</v>
      </c>
      <c r="F450" t="str">
        <f>'Initial Data'!A450</f>
        <v>NASA RDFSE</v>
      </c>
      <c r="G450" t="str">
        <f>'Initial Data'!B450</f>
        <v>CID0246</v>
      </c>
      <c r="H450" t="str">
        <f>'Initial Data'!C450</f>
        <v>RDFSE##</v>
      </c>
      <c r="I450" s="3" t="str">
        <f>'Initial Data'!D450</f>
        <v>AMSE Interface.</v>
      </c>
      <c r="J450" s="3" t="str">
        <f>'Initial Data'!E450</f>
        <v/>
      </c>
      <c r="K450">
        <f>IFERROR(VLOOKUP('Initial Data'!G450,Code!A$1:B$32,2,FALSE),"NULL")</f>
        <v>8</v>
      </c>
      <c r="L450" t="str">
        <f>IFERROR(VLOOKUP('Initial Data'!J450,Code!A$1:B$32,2,FALSE),"NULL")</f>
        <v>NULL</v>
      </c>
      <c r="M450" t="str">
        <f>IFERROR(VLOOKUP('Initial Data'!K450,Code!A$1:B$32,2,FALSE),"NULL")</f>
        <v>NULL</v>
      </c>
      <c r="N450" t="str">
        <f>IFERROR(VLOOKUP('Initial Data'!L450,Code!A$1:B$32,2,FALSE),"NULL")</f>
        <v>NULL</v>
      </c>
      <c r="O450" t="str">
        <f>IFERROR(VLOOKUP('Initial Data'!O450,Code!A$1:B$32,2,FALSE),"NULL")</f>
        <v>NULL</v>
      </c>
      <c r="P450">
        <f>IFERROR(VLOOKUP('Initial Data'!H450,Code!A$1:B$32,2,FALSE),"NULL")</f>
        <v>1</v>
      </c>
      <c r="Q450">
        <f>IFERROR(VLOOKUP('Initial Data'!M450,Code!A$1:B$32,2,FALSE),"NULL")</f>
        <v>13</v>
      </c>
      <c r="R450" t="str">
        <f>'Initial Data'!N450</f>
        <v/>
      </c>
      <c r="S450" t="str">
        <f>'Initial Data'!P450</f>
        <v>AQ_OWNER.RDF_NOTF_QUEUE</v>
      </c>
      <c r="T450" t="str">
        <f>'Initial Data'!Q450</f>
        <v>AQ_OWNER.CUSTDY_SB_INBOUND_QUEUE</v>
      </c>
      <c r="U450" t="str">
        <f>'Initial Data'!S450</f>
        <v/>
      </c>
      <c r="V450">
        <f>IFERROR(VLOOKUP('Initial Data'!T450,'Initial Data'!A$1:U$2000,21,FALSE),"")</f>
        <v>21</v>
      </c>
    </row>
    <row r="451" spans="1:22" x14ac:dyDescent="0.2">
      <c r="A451" t="str">
        <f>'Initial Data'!F451</f>
        <v>Component</v>
      </c>
      <c r="B451">
        <f t="shared" si="13"/>
        <v>450</v>
      </c>
      <c r="C451">
        <v>1</v>
      </c>
      <c r="D451" s="5" t="str">
        <f t="shared" si="14"/>
        <v>"2017-01-16 10:10:10"</v>
      </c>
      <c r="E451" s="5" t="str">
        <f t="shared" si="14"/>
        <v>"2017-01-16 10:10:10"</v>
      </c>
      <c r="F451" t="str">
        <f>'Initial Data'!A451</f>
        <v>Import GUI</v>
      </c>
      <c r="G451" t="str">
        <f>'Initial Data'!B451</f>
        <v>CID0371</v>
      </c>
      <c r="H451" t="str">
        <f>'Initial Data'!C451</f>
        <v>Import GUI</v>
      </c>
      <c r="I451" s="3" t="str">
        <f>'Initial Data'!D451</f>
        <v/>
      </c>
      <c r="J451" s="3" t="str">
        <f>'Initial Data'!E451</f>
        <v/>
      </c>
      <c r="K451">
        <f>IFERROR(VLOOKUP('Initial Data'!G451,Code!A$1:B$32,2,FALSE),"NULL")</f>
        <v>8</v>
      </c>
      <c r="L451" t="str">
        <f>IFERROR(VLOOKUP('Initial Data'!J451,Code!A$1:B$32,2,FALSE),"NULL")</f>
        <v>NULL</v>
      </c>
      <c r="M451" t="str">
        <f>IFERROR(VLOOKUP('Initial Data'!K451,Code!A$1:B$32,2,FALSE),"NULL")</f>
        <v>NULL</v>
      </c>
      <c r="N451" t="str">
        <f>IFERROR(VLOOKUP('Initial Data'!L451,Code!A$1:B$32,2,FALSE),"NULL")</f>
        <v>NULL</v>
      </c>
      <c r="O451" t="str">
        <f>IFERROR(VLOOKUP('Initial Data'!O451,Code!A$1:B$32,2,FALSE),"NULL")</f>
        <v>NULL</v>
      </c>
      <c r="P451" t="str">
        <f>IFERROR(VLOOKUP('Initial Data'!H451,Code!A$1:B$32,2,FALSE),"NULL")</f>
        <v>NULL</v>
      </c>
      <c r="Q451">
        <f>IFERROR(VLOOKUP('Initial Data'!M451,Code!A$1:B$32,2,FALSE),"NULL")</f>
        <v>13</v>
      </c>
      <c r="R451" t="str">
        <f>'Initial Data'!N451</f>
        <v/>
      </c>
      <c r="S451" t="str">
        <f>'Initial Data'!P451</f>
        <v/>
      </c>
      <c r="T451" t="str">
        <f>'Initial Data'!Q451</f>
        <v/>
      </c>
      <c r="U451" t="str">
        <f>'Initial Data'!S451</f>
        <v/>
      </c>
      <c r="V451">
        <f>IFERROR(VLOOKUP('Initial Data'!T451,'Initial Data'!A$1:U$2000,21,FALSE),"")</f>
        <v>59</v>
      </c>
    </row>
    <row r="452" spans="1:22" x14ac:dyDescent="0.2">
      <c r="A452" t="str">
        <f>'Initial Data'!F452</f>
        <v>Component</v>
      </c>
      <c r="B452">
        <f t="shared" ref="B452:B515" si="15">B451+1</f>
        <v>451</v>
      </c>
      <c r="C452">
        <v>1</v>
      </c>
      <c r="D452" s="5" t="str">
        <f t="shared" si="14"/>
        <v>"2017-01-16 10:10:10"</v>
      </c>
      <c r="E452" s="5" t="str">
        <f t="shared" si="14"/>
        <v>"2017-01-16 10:10:10"</v>
      </c>
      <c r="F452" t="str">
        <f>'Initial Data'!A452</f>
        <v>Custody Audit Trail</v>
      </c>
      <c r="G452" t="str">
        <f>'Initial Data'!B452</f>
        <v>CID0189</v>
      </c>
      <c r="H452" t="str">
        <f>'Initial Data'!C452</f>
        <v>Aud</v>
      </c>
      <c r="I452" s="3" t="str">
        <f>'Initial Data'!D452</f>
        <v>Handles the audit.</v>
      </c>
      <c r="J452" s="3" t="str">
        <f>'Initial Data'!E452</f>
        <v>Handles the audit</v>
      </c>
      <c r="K452">
        <f>IFERROR(VLOOKUP('Initial Data'!G452,Code!A$1:B$32,2,FALSE),"NULL")</f>
        <v>8</v>
      </c>
      <c r="L452" t="str">
        <f>IFERROR(VLOOKUP('Initial Data'!J452,Code!A$1:B$32,2,FALSE),"NULL")</f>
        <v>NULL</v>
      </c>
      <c r="M452" t="str">
        <f>IFERROR(VLOOKUP('Initial Data'!K452,Code!A$1:B$32,2,FALSE),"NULL")</f>
        <v>NULL</v>
      </c>
      <c r="N452" t="str">
        <f>IFERROR(VLOOKUP('Initial Data'!L452,Code!A$1:B$32,2,FALSE),"NULL")</f>
        <v>NULL</v>
      </c>
      <c r="O452" t="str">
        <f>IFERROR(VLOOKUP('Initial Data'!O452,Code!A$1:B$32,2,FALSE),"NULL")</f>
        <v>NULL</v>
      </c>
      <c r="P452">
        <f>IFERROR(VLOOKUP('Initial Data'!H452,Code!A$1:B$32,2,FALSE),"NULL")</f>
        <v>1</v>
      </c>
      <c r="Q452">
        <f>IFERROR(VLOOKUP('Initial Data'!M452,Code!A$1:B$32,2,FALSE),"NULL")</f>
        <v>13</v>
      </c>
      <c r="R452" t="str">
        <f>'Initial Data'!N452</f>
        <v/>
      </c>
      <c r="S452" t="str">
        <f>'Initial Data'!P452</f>
        <v/>
      </c>
      <c r="T452" t="str">
        <f>'Initial Data'!Q452</f>
        <v/>
      </c>
      <c r="U452" t="str">
        <f>'Initial Data'!S452</f>
        <v/>
      </c>
      <c r="V452">
        <f>IFERROR(VLOOKUP('Initial Data'!T452,'Initial Data'!A$1:U$2000,21,FALSE),"")</f>
        <v>21</v>
      </c>
    </row>
    <row r="453" spans="1:22" x14ac:dyDescent="0.2">
      <c r="A453" t="str">
        <f>'Initial Data'!F453</f>
        <v>Component</v>
      </c>
      <c r="B453">
        <f t="shared" si="15"/>
        <v>452</v>
      </c>
      <c r="C453">
        <v>1</v>
      </c>
      <c r="D453" s="5" t="str">
        <f t="shared" si="14"/>
        <v>"2017-01-16 10:10:10"</v>
      </c>
      <c r="E453" s="5" t="str">
        <f t="shared" si="14"/>
        <v>"2017-01-16 10:10:10"</v>
      </c>
      <c r="F453" t="str">
        <f>'Initial Data'!A453</f>
        <v>CBF-SERV_SYNC with service SERV_SYNC</v>
      </c>
      <c r="G453" t="str">
        <f>'Initial Data'!B453</f>
        <v>CID0666</v>
      </c>
      <c r="H453" t="str">
        <f>'Initial Data'!C453</f>
        <v>CBF-SERV_SYNC with service SERV_SYNC</v>
      </c>
      <c r="I453" s="3" t="str">
        <f>'Initial Data'!D453</f>
        <v>Container used to sync signed messages received from SAA for CBF</v>
      </c>
      <c r="J453" s="3" t="str">
        <f>'Initial Data'!E453</f>
        <v/>
      </c>
      <c r="K453">
        <f>IFERROR(VLOOKUP('Initial Data'!G453,Code!A$1:B$32,2,FALSE),"NULL")</f>
        <v>8</v>
      </c>
      <c r="L453" t="str">
        <f>IFERROR(VLOOKUP('Initial Data'!J453,Code!A$1:B$32,2,FALSE),"NULL")</f>
        <v>NULL</v>
      </c>
      <c r="M453" t="str">
        <f>IFERROR(VLOOKUP('Initial Data'!K453,Code!A$1:B$32,2,FALSE),"NULL")</f>
        <v>NULL</v>
      </c>
      <c r="N453" t="str">
        <f>IFERROR(VLOOKUP('Initial Data'!L453,Code!A$1:B$32,2,FALSE),"NULL")</f>
        <v>NULL</v>
      </c>
      <c r="O453" t="str">
        <f>IFERROR(VLOOKUP('Initial Data'!O453,Code!A$1:B$32,2,FALSE),"NULL")</f>
        <v>NULL</v>
      </c>
      <c r="P453">
        <f>IFERROR(VLOOKUP('Initial Data'!H453,Code!A$1:B$32,2,FALSE),"NULL")</f>
        <v>1</v>
      </c>
      <c r="Q453">
        <f>IFERROR(VLOOKUP('Initial Data'!M453,Code!A$1:B$32,2,FALSE),"NULL")</f>
        <v>13</v>
      </c>
      <c r="R453" t="str">
        <f>'Initial Data'!N453</f>
        <v/>
      </c>
      <c r="S453" t="str">
        <f>'Initial Data'!P453</f>
        <v>AQ_OWNER.IN_CBF_SW_SYNC_01</v>
      </c>
      <c r="T453" t="str">
        <f>'Initial Data'!Q453</f>
        <v/>
      </c>
      <c r="U453" t="str">
        <f>'Initial Data'!S453</f>
        <v/>
      </c>
      <c r="V453">
        <f>IFERROR(VLOOKUP('Initial Data'!T453,'Initial Data'!A$1:U$2000,21,FALSE),"")</f>
        <v>64</v>
      </c>
    </row>
    <row r="454" spans="1:22" x14ac:dyDescent="0.2">
      <c r="A454" t="str">
        <f>'Initial Data'!F454</f>
        <v>Component</v>
      </c>
      <c r="B454">
        <f t="shared" si="15"/>
        <v>453</v>
      </c>
      <c r="C454">
        <v>1</v>
      </c>
      <c r="D454" s="5" t="str">
        <f t="shared" si="14"/>
        <v>"2017-01-16 10:10:10"</v>
      </c>
      <c r="E454" s="5" t="str">
        <f t="shared" si="14"/>
        <v>"2017-01-16 10:10:10"</v>
      </c>
      <c r="F454" t="str">
        <f>'Initial Data'!A454</f>
        <v>NasaToCustody</v>
      </c>
      <c r="G454" t="str">
        <f>'Initial Data'!B454</f>
        <v>CID0247</v>
      </c>
      <c r="H454" t="str">
        <f>'Initial Data'!C454</f>
        <v>NASA</v>
      </c>
      <c r="I454" s="3" t="str">
        <f>'Initial Data'!D454</f>
        <v>Interface between NASA and Custody.</v>
      </c>
      <c r="J454" s="3" t="str">
        <f>'Initial Data'!E454</f>
        <v/>
      </c>
      <c r="K454">
        <f>IFERROR(VLOOKUP('Initial Data'!G454,Code!A$1:B$32,2,FALSE),"NULL")</f>
        <v>8</v>
      </c>
      <c r="L454" t="str">
        <f>IFERROR(VLOOKUP('Initial Data'!J454,Code!A$1:B$32,2,FALSE),"NULL")</f>
        <v>NULL</v>
      </c>
      <c r="M454" t="str">
        <f>IFERROR(VLOOKUP('Initial Data'!K454,Code!A$1:B$32,2,FALSE),"NULL")</f>
        <v>NULL</v>
      </c>
      <c r="N454" t="str">
        <f>IFERROR(VLOOKUP('Initial Data'!L454,Code!A$1:B$32,2,FALSE),"NULL")</f>
        <v>NULL</v>
      </c>
      <c r="O454" t="str">
        <f>IFERROR(VLOOKUP('Initial Data'!O454,Code!A$1:B$32,2,FALSE),"NULL")</f>
        <v>NULL</v>
      </c>
      <c r="P454">
        <f>IFERROR(VLOOKUP('Initial Data'!H454,Code!A$1:B$32,2,FALSE),"NULL")</f>
        <v>1</v>
      </c>
      <c r="Q454">
        <f>IFERROR(VLOOKUP('Initial Data'!M454,Code!A$1:B$32,2,FALSE),"NULL")</f>
        <v>13</v>
      </c>
      <c r="R454" t="str">
        <f>'Initial Data'!N454</f>
        <v/>
      </c>
      <c r="S454" t="str">
        <f>'Initial Data'!P454</f>
        <v>AQ_OWNER.NASA_CUST_INTF_QUEUE</v>
      </c>
      <c r="T454" t="str">
        <f>'Initial Data'!Q454</f>
        <v/>
      </c>
      <c r="U454" t="str">
        <f>'Initial Data'!S454</f>
        <v/>
      </c>
      <c r="V454">
        <f>IFERROR(VLOOKUP('Initial Data'!T454,'Initial Data'!A$1:U$2000,21,FALSE),"")</f>
        <v>21</v>
      </c>
    </row>
    <row r="455" spans="1:22" x14ac:dyDescent="0.2">
      <c r="A455" t="str">
        <f>'Initial Data'!F455</f>
        <v>Component</v>
      </c>
      <c r="B455">
        <f t="shared" si="15"/>
        <v>454</v>
      </c>
      <c r="C455">
        <v>1</v>
      </c>
      <c r="D455" s="5" t="str">
        <f t="shared" si="14"/>
        <v>"2017-01-16 10:10:10"</v>
      </c>
      <c r="E455" s="5" t="str">
        <f t="shared" si="14"/>
        <v>"2017-01-16 10:10:10"</v>
      </c>
      <c r="F455" t="str">
        <f>'Initial Data'!A455</f>
        <v>IMPORT Timeline</v>
      </c>
      <c r="G455" t="str">
        <f>'Initial Data'!B455</f>
        <v>CID0372</v>
      </c>
      <c r="H455" t="str">
        <f>'Initial Data'!C455</f>
        <v>IMPORT Timeline</v>
      </c>
      <c r="I455" s="3" t="str">
        <f>'Initial Data'!D455</f>
        <v/>
      </c>
      <c r="J455" s="3" t="str">
        <f>'Initial Data'!E455</f>
        <v/>
      </c>
      <c r="K455">
        <f>IFERROR(VLOOKUP('Initial Data'!G455,Code!A$1:B$32,2,FALSE),"NULL")</f>
        <v>8</v>
      </c>
      <c r="L455" t="str">
        <f>IFERROR(VLOOKUP('Initial Data'!J455,Code!A$1:B$32,2,FALSE),"NULL")</f>
        <v>NULL</v>
      </c>
      <c r="M455" t="str">
        <f>IFERROR(VLOOKUP('Initial Data'!K455,Code!A$1:B$32,2,FALSE),"NULL")</f>
        <v>NULL</v>
      </c>
      <c r="N455" t="str">
        <f>IFERROR(VLOOKUP('Initial Data'!L455,Code!A$1:B$32,2,FALSE),"NULL")</f>
        <v>NULL</v>
      </c>
      <c r="O455" t="str">
        <f>IFERROR(VLOOKUP('Initial Data'!O455,Code!A$1:B$32,2,FALSE),"NULL")</f>
        <v>NULL</v>
      </c>
      <c r="P455">
        <f>IFERROR(VLOOKUP('Initial Data'!H455,Code!A$1:B$32,2,FALSE),"NULL")</f>
        <v>2</v>
      </c>
      <c r="Q455">
        <f>IFERROR(VLOOKUP('Initial Data'!M455,Code!A$1:B$32,2,FALSE),"NULL")</f>
        <v>13</v>
      </c>
      <c r="R455" t="str">
        <f>'Initial Data'!N455</f>
        <v>1/business day</v>
      </c>
      <c r="S455" t="str">
        <f>'Initial Data'!P455</f>
        <v/>
      </c>
      <c r="T455" t="str">
        <f>'Initial Data'!Q455</f>
        <v/>
      </c>
      <c r="U455" t="str">
        <f>'Initial Data'!S455</f>
        <v/>
      </c>
      <c r="V455">
        <f>IFERROR(VLOOKUP('Initial Data'!T455,'Initial Data'!A$1:U$2000,21,FALSE),"")</f>
        <v>59</v>
      </c>
    </row>
    <row r="456" spans="1:22" x14ac:dyDescent="0.2">
      <c r="A456" t="str">
        <f>'Initial Data'!F456</f>
        <v>Component</v>
      </c>
      <c r="B456">
        <f t="shared" si="15"/>
        <v>455</v>
      </c>
      <c r="C456">
        <v>1</v>
      </c>
      <c r="D456" s="5" t="str">
        <f t="shared" si="14"/>
        <v>"2017-01-16 10:10:10"</v>
      </c>
      <c r="E456" s="5" t="str">
        <f t="shared" si="14"/>
        <v>"2017-01-16 10:10:10"</v>
      </c>
      <c r="F456" t="str">
        <f>'Initial Data'!A456</f>
        <v>Custody Booking Manager</v>
      </c>
      <c r="G456" t="str">
        <f>'Initial Data'!B456</f>
        <v>CID0190</v>
      </c>
      <c r="H456" t="str">
        <f>'Initial Data'!C456</f>
        <v>BOOK</v>
      </c>
      <c r="I456" s="3" t="str">
        <f>'Initial Data'!D456</f>
        <v>Builds booking requests.</v>
      </c>
      <c r="J456" s="3" t="str">
        <f>'Initial Data'!E456</f>
        <v>Builds booking requests</v>
      </c>
      <c r="K456">
        <f>IFERROR(VLOOKUP('Initial Data'!G456,Code!A$1:B$32,2,FALSE),"NULL")</f>
        <v>8</v>
      </c>
      <c r="L456" t="str">
        <f>IFERROR(VLOOKUP('Initial Data'!J456,Code!A$1:B$32,2,FALSE),"NULL")</f>
        <v>NULL</v>
      </c>
      <c r="M456" t="str">
        <f>IFERROR(VLOOKUP('Initial Data'!K456,Code!A$1:B$32,2,FALSE),"NULL")</f>
        <v>NULL</v>
      </c>
      <c r="N456" t="str">
        <f>IFERROR(VLOOKUP('Initial Data'!L456,Code!A$1:B$32,2,FALSE),"NULL")</f>
        <v>NULL</v>
      </c>
      <c r="O456" t="str">
        <f>IFERROR(VLOOKUP('Initial Data'!O456,Code!A$1:B$32,2,FALSE),"NULL")</f>
        <v>NULL</v>
      </c>
      <c r="P456">
        <f>IFERROR(VLOOKUP('Initial Data'!H456,Code!A$1:B$32,2,FALSE),"NULL")</f>
        <v>1</v>
      </c>
      <c r="Q456">
        <f>IFERROR(VLOOKUP('Initial Data'!M456,Code!A$1:B$32,2,FALSE),"NULL")</f>
        <v>13</v>
      </c>
      <c r="R456" t="str">
        <f>'Initial Data'!N456</f>
        <v/>
      </c>
      <c r="S456" t="str">
        <f>'Initial Data'!P456</f>
        <v/>
      </c>
      <c r="T456" t="str">
        <f>'Initial Data'!Q456</f>
        <v/>
      </c>
      <c r="U456" t="str">
        <f>'Initial Data'!S456</f>
        <v/>
      </c>
      <c r="V456">
        <f>IFERROR(VLOOKUP('Initial Data'!T456,'Initial Data'!A$1:U$2000,21,FALSE),"")</f>
        <v>21</v>
      </c>
    </row>
    <row r="457" spans="1:22" x14ac:dyDescent="0.2">
      <c r="A457" t="str">
        <f>'Initial Data'!F457</f>
        <v>Component</v>
      </c>
      <c r="B457">
        <f t="shared" si="15"/>
        <v>456</v>
      </c>
      <c r="C457">
        <v>1</v>
      </c>
      <c r="D457" s="5" t="str">
        <f t="shared" si="14"/>
        <v>"2017-01-16 10:10:10"</v>
      </c>
      <c r="E457" s="5" t="str">
        <f t="shared" si="14"/>
        <v>"2017-01-16 10:10:10"</v>
      </c>
      <c r="F457" t="str">
        <f>'Initial Data'!A457</f>
        <v>CBF-TO-T2S-Administration with service 20022_PLUS_ADMI006_TO_ADMI006</v>
      </c>
      <c r="G457" t="str">
        <f>'Initial Data'!B457</f>
        <v>CID0667</v>
      </c>
      <c r="H457" t="str">
        <f>'Initial Data'!C457</f>
        <v>CBF-TO-T2S-Administration with service ADMI006</v>
      </c>
      <c r="I457" s="3" t="str">
        <f>'Initial Data'!D457</f>
        <v>Container outbound administration for CBF</v>
      </c>
      <c r="J457" s="3" t="str">
        <f>'Initial Data'!E457</f>
        <v/>
      </c>
      <c r="K457">
        <f>IFERROR(VLOOKUP('Initial Data'!G457,Code!A$1:B$32,2,FALSE),"NULL")</f>
        <v>8</v>
      </c>
      <c r="L457" t="str">
        <f>IFERROR(VLOOKUP('Initial Data'!J457,Code!A$1:B$32,2,FALSE),"NULL")</f>
        <v>NULL</v>
      </c>
      <c r="M457" t="str">
        <f>IFERROR(VLOOKUP('Initial Data'!K457,Code!A$1:B$32,2,FALSE),"NULL")</f>
        <v>NULL</v>
      </c>
      <c r="N457" t="str">
        <f>IFERROR(VLOOKUP('Initial Data'!L457,Code!A$1:B$32,2,FALSE),"NULL")</f>
        <v>NULL</v>
      </c>
      <c r="O457" t="str">
        <f>IFERROR(VLOOKUP('Initial Data'!O457,Code!A$1:B$32,2,FALSE),"NULL")</f>
        <v>NULL</v>
      </c>
      <c r="P457">
        <f>IFERROR(VLOOKUP('Initial Data'!H457,Code!A$1:B$32,2,FALSE),"NULL")</f>
        <v>1</v>
      </c>
      <c r="Q457">
        <f>IFERROR(VLOOKUP('Initial Data'!M457,Code!A$1:B$32,2,FALSE),"NULL")</f>
        <v>13</v>
      </c>
      <c r="R457" t="str">
        <f>'Initial Data'!N457</f>
        <v/>
      </c>
      <c r="S457" t="str">
        <f>'Initial Data'!P457</f>
        <v>AQ_OWNER.O_CBF_ADMI006</v>
      </c>
      <c r="T457" t="str">
        <f>'Initial Data'!Q457</f>
        <v>AQ_OWNER.O_CBF_SW_F_01</v>
      </c>
      <c r="U457" t="str">
        <f>'Initial Data'!S457</f>
        <v/>
      </c>
      <c r="V457">
        <f>IFERROR(VLOOKUP('Initial Data'!T457,'Initial Data'!A$1:U$2000,21,FALSE),"")</f>
        <v>64</v>
      </c>
    </row>
    <row r="458" spans="1:22" x14ac:dyDescent="0.2">
      <c r="A458" t="str">
        <f>'Initial Data'!F458</f>
        <v>Component</v>
      </c>
      <c r="B458">
        <f t="shared" si="15"/>
        <v>457</v>
      </c>
      <c r="C458">
        <v>1</v>
      </c>
      <c r="D458" s="5" t="str">
        <f t="shared" si="14"/>
        <v>"2017-01-16 10:10:10"</v>
      </c>
      <c r="E458" s="5" t="str">
        <f t="shared" si="14"/>
        <v>"2017-01-16 10:10:10"</v>
      </c>
      <c r="F458" t="str">
        <f>'Initial Data'!A458</f>
        <v>Custody Pricing Processor</v>
      </c>
      <c r="G458" t="str">
        <f>'Initial Data'!B458</f>
        <v>CID0251</v>
      </c>
      <c r="H458" t="str">
        <f>'Initial Data'!C458</f>
        <v>PRICP</v>
      </c>
      <c r="I458" s="3" t="str">
        <f>'Initial Data'!D458</f>
        <v>Handles the pricing.</v>
      </c>
      <c r="J458" s="3" t="str">
        <f>'Initial Data'!E458</f>
        <v>Handles the pricing</v>
      </c>
      <c r="K458">
        <f>IFERROR(VLOOKUP('Initial Data'!G458,Code!A$1:B$32,2,FALSE),"NULL")</f>
        <v>8</v>
      </c>
      <c r="L458" t="str">
        <f>IFERROR(VLOOKUP('Initial Data'!J458,Code!A$1:B$32,2,FALSE),"NULL")</f>
        <v>NULL</v>
      </c>
      <c r="M458" t="str">
        <f>IFERROR(VLOOKUP('Initial Data'!K458,Code!A$1:B$32,2,FALSE),"NULL")</f>
        <v>NULL</v>
      </c>
      <c r="N458" t="str">
        <f>IFERROR(VLOOKUP('Initial Data'!L458,Code!A$1:B$32,2,FALSE),"NULL")</f>
        <v>NULL</v>
      </c>
      <c r="O458" t="str">
        <f>IFERROR(VLOOKUP('Initial Data'!O458,Code!A$1:B$32,2,FALSE),"NULL")</f>
        <v>NULL</v>
      </c>
      <c r="P458">
        <f>IFERROR(VLOOKUP('Initial Data'!H458,Code!A$1:B$32,2,FALSE),"NULL")</f>
        <v>1</v>
      </c>
      <c r="Q458">
        <f>IFERROR(VLOOKUP('Initial Data'!M458,Code!A$1:B$32,2,FALSE),"NULL")</f>
        <v>13</v>
      </c>
      <c r="R458" t="str">
        <f>'Initial Data'!N458</f>
        <v/>
      </c>
      <c r="S458" t="str">
        <f>'Initial Data'!P458</f>
        <v>AQ_OWNER.PRC_INBOUND_QUEUE</v>
      </c>
      <c r="T458" t="str">
        <f>'Initial Data'!Q458</f>
        <v/>
      </c>
      <c r="U458" t="str">
        <f>'Initial Data'!S458</f>
        <v/>
      </c>
      <c r="V458">
        <f>IFERROR(VLOOKUP('Initial Data'!T458,'Initial Data'!A$1:U$2000,21,FALSE),"")</f>
        <v>21</v>
      </c>
    </row>
    <row r="459" spans="1:22" x14ac:dyDescent="0.2">
      <c r="A459" t="str">
        <f>'Initial Data'!F459</f>
        <v>Component</v>
      </c>
      <c r="B459">
        <f t="shared" si="15"/>
        <v>458</v>
      </c>
      <c r="C459">
        <v>1</v>
      </c>
      <c r="D459" s="5" t="str">
        <f t="shared" si="14"/>
        <v>"2017-01-16 10:10:10"</v>
      </c>
      <c r="E459" s="5" t="str">
        <f t="shared" si="14"/>
        <v>"2017-01-16 10:10:10"</v>
      </c>
      <c r="F459" t="str">
        <f>'Initial Data'!A459</f>
        <v>Instructor GUI</v>
      </c>
      <c r="G459" t="str">
        <f>'Initial Data'!B459</f>
        <v>CID0373</v>
      </c>
      <c r="H459" t="str">
        <f>'Initial Data'!C459</f>
        <v>Instructor GUI</v>
      </c>
      <c r="I459" s="3" t="str">
        <f>'Initial Data'!D459</f>
        <v/>
      </c>
      <c r="J459" s="3" t="str">
        <f>'Initial Data'!E459</f>
        <v/>
      </c>
      <c r="K459">
        <f>IFERROR(VLOOKUP('Initial Data'!G459,Code!A$1:B$32,2,FALSE),"NULL")</f>
        <v>8</v>
      </c>
      <c r="L459" t="str">
        <f>IFERROR(VLOOKUP('Initial Data'!J459,Code!A$1:B$32,2,FALSE),"NULL")</f>
        <v>NULL</v>
      </c>
      <c r="M459" t="str">
        <f>IFERROR(VLOOKUP('Initial Data'!K459,Code!A$1:B$32,2,FALSE),"NULL")</f>
        <v>NULL</v>
      </c>
      <c r="N459" t="str">
        <f>IFERROR(VLOOKUP('Initial Data'!L459,Code!A$1:B$32,2,FALSE),"NULL")</f>
        <v>NULL</v>
      </c>
      <c r="O459" t="str">
        <f>IFERROR(VLOOKUP('Initial Data'!O459,Code!A$1:B$32,2,FALSE),"NULL")</f>
        <v>NULL</v>
      </c>
      <c r="P459" t="str">
        <f>IFERROR(VLOOKUP('Initial Data'!H459,Code!A$1:B$32,2,FALSE),"NULL")</f>
        <v>NULL</v>
      </c>
      <c r="Q459">
        <f>IFERROR(VLOOKUP('Initial Data'!M459,Code!A$1:B$32,2,FALSE),"NULL")</f>
        <v>13</v>
      </c>
      <c r="R459" t="str">
        <f>'Initial Data'!N459</f>
        <v/>
      </c>
      <c r="S459" t="str">
        <f>'Initial Data'!P459</f>
        <v/>
      </c>
      <c r="T459" t="str">
        <f>'Initial Data'!Q459</f>
        <v/>
      </c>
      <c r="U459" t="str">
        <f>'Initial Data'!S459</f>
        <v/>
      </c>
      <c r="V459">
        <f>IFERROR(VLOOKUP('Initial Data'!T459,'Initial Data'!A$1:U$2000,21,FALSE),"")</f>
        <v>59</v>
      </c>
    </row>
    <row r="460" spans="1:22" x14ac:dyDescent="0.2">
      <c r="A460" t="str">
        <f>'Initial Data'!F460</f>
        <v>Component</v>
      </c>
      <c r="B460">
        <f t="shared" si="15"/>
        <v>459</v>
      </c>
      <c r="C460">
        <v>1</v>
      </c>
      <c r="D460" s="5" t="str">
        <f t="shared" si="14"/>
        <v>"2017-01-16 10:10:10"</v>
      </c>
      <c r="E460" s="5" t="str">
        <f t="shared" si="14"/>
        <v>"2017-01-16 10:10:10"</v>
      </c>
      <c r="F460" t="str">
        <f>'Initial Data'!A460</f>
        <v>Custody Broadcast Processor</v>
      </c>
      <c r="G460" t="str">
        <f>'Initial Data'!B460</f>
        <v>CID0191</v>
      </c>
      <c r="H460" t="str">
        <f>'Initial Data'!C460</f>
        <v>BROADC</v>
      </c>
      <c r="I460" s="3" t="str">
        <f>'Initial Data'!D460</f>
        <v>Sends early redemption information to RDF.</v>
      </c>
      <c r="J460" s="3" t="str">
        <f>'Initial Data'!E460</f>
        <v>Sends early redemption information to RDF</v>
      </c>
      <c r="K460">
        <f>IFERROR(VLOOKUP('Initial Data'!G460,Code!A$1:B$32,2,FALSE),"NULL")</f>
        <v>8</v>
      </c>
      <c r="L460" t="str">
        <f>IFERROR(VLOOKUP('Initial Data'!J460,Code!A$1:B$32,2,FALSE),"NULL")</f>
        <v>NULL</v>
      </c>
      <c r="M460" t="str">
        <f>IFERROR(VLOOKUP('Initial Data'!K460,Code!A$1:B$32,2,FALSE),"NULL")</f>
        <v>NULL</v>
      </c>
      <c r="N460" t="str">
        <f>IFERROR(VLOOKUP('Initial Data'!L460,Code!A$1:B$32,2,FALSE),"NULL")</f>
        <v>NULL</v>
      </c>
      <c r="O460" t="str">
        <f>IFERROR(VLOOKUP('Initial Data'!O460,Code!A$1:B$32,2,FALSE),"NULL")</f>
        <v>NULL</v>
      </c>
      <c r="P460">
        <f>IFERROR(VLOOKUP('Initial Data'!H460,Code!A$1:B$32,2,FALSE),"NULL")</f>
        <v>1</v>
      </c>
      <c r="Q460">
        <f>IFERROR(VLOOKUP('Initial Data'!M460,Code!A$1:B$32,2,FALSE),"NULL")</f>
        <v>13</v>
      </c>
      <c r="R460" t="str">
        <f>'Initial Data'!N460</f>
        <v/>
      </c>
      <c r="S460" t="str">
        <f>'Initial Data'!P460</f>
        <v/>
      </c>
      <c r="T460" t="str">
        <f>'Initial Data'!Q460</f>
        <v>AQ_OWNER.CUSTDY_RDF_QUEUE</v>
      </c>
      <c r="U460" t="str">
        <f>'Initial Data'!S460</f>
        <v/>
      </c>
      <c r="V460">
        <f>IFERROR(VLOOKUP('Initial Data'!T460,'Initial Data'!A$1:U$2000,21,FALSE),"")</f>
        <v>21</v>
      </c>
    </row>
    <row r="461" spans="1:22" x14ac:dyDescent="0.2">
      <c r="A461" t="str">
        <f>'Initial Data'!F461</f>
        <v>Component</v>
      </c>
      <c r="B461">
        <f t="shared" si="15"/>
        <v>460</v>
      </c>
      <c r="C461">
        <v>1</v>
      </c>
      <c r="D461" s="5" t="str">
        <f t="shared" si="14"/>
        <v>"2017-01-16 10:10:10"</v>
      </c>
      <c r="E461" s="5" t="str">
        <f t="shared" si="14"/>
        <v>"2017-01-16 10:10:10"</v>
      </c>
      <c r="F461" t="str">
        <f>'Initial Data'!A461</f>
        <v>CBF-TO-T2S-Administration with service 20022_PLUS_CAMT018_TO_CAMT018</v>
      </c>
      <c r="G461" t="str">
        <f>'Initial Data'!B461</f>
        <v>CID0668</v>
      </c>
      <c r="H461" t="str">
        <f>'Initial Data'!C461</f>
        <v>CBF-TO-T2S-Administration with service CAMT018_TO_CAMT018</v>
      </c>
      <c r="I461" s="3" t="str">
        <f>'Initial Data'!D461</f>
        <v>Container outbound administration for CBF</v>
      </c>
      <c r="J461" s="3" t="str">
        <f>'Initial Data'!E461</f>
        <v/>
      </c>
      <c r="K461">
        <f>IFERROR(VLOOKUP('Initial Data'!G461,Code!A$1:B$32,2,FALSE),"NULL")</f>
        <v>8</v>
      </c>
      <c r="L461" t="str">
        <f>IFERROR(VLOOKUP('Initial Data'!J461,Code!A$1:B$32,2,FALSE),"NULL")</f>
        <v>NULL</v>
      </c>
      <c r="M461" t="str">
        <f>IFERROR(VLOOKUP('Initial Data'!K461,Code!A$1:B$32,2,FALSE),"NULL")</f>
        <v>NULL</v>
      </c>
      <c r="N461" t="str">
        <f>IFERROR(VLOOKUP('Initial Data'!L461,Code!A$1:B$32,2,FALSE),"NULL")</f>
        <v>NULL</v>
      </c>
      <c r="O461" t="str">
        <f>IFERROR(VLOOKUP('Initial Data'!O461,Code!A$1:B$32,2,FALSE),"NULL")</f>
        <v>NULL</v>
      </c>
      <c r="P461">
        <f>IFERROR(VLOOKUP('Initial Data'!H461,Code!A$1:B$32,2,FALSE),"NULL")</f>
        <v>1</v>
      </c>
      <c r="Q461">
        <f>IFERROR(VLOOKUP('Initial Data'!M461,Code!A$1:B$32,2,FALSE),"NULL")</f>
        <v>13</v>
      </c>
      <c r="R461" t="str">
        <f>'Initial Data'!N461</f>
        <v/>
      </c>
      <c r="S461" t="str">
        <f>'Initial Data'!P461</f>
        <v>AQ_OWNER.O_CBF_CAMT018</v>
      </c>
      <c r="T461" t="str">
        <f>'Initial Data'!Q461</f>
        <v>AQ_OWNER.O_CBF_SW_F_01</v>
      </c>
      <c r="U461" t="str">
        <f>'Initial Data'!S461</f>
        <v/>
      </c>
      <c r="V461">
        <f>IFERROR(VLOOKUP('Initial Data'!T461,'Initial Data'!A$1:U$2000,21,FALSE),"")</f>
        <v>64</v>
      </c>
    </row>
    <row r="462" spans="1:22" x14ac:dyDescent="0.2">
      <c r="A462" t="str">
        <f>'Initial Data'!F462</f>
        <v>Component</v>
      </c>
      <c r="B462">
        <f t="shared" si="15"/>
        <v>461</v>
      </c>
      <c r="C462">
        <v>1</v>
      </c>
      <c r="D462" s="5" t="str">
        <f t="shared" si="14"/>
        <v>"2017-01-16 10:10:10"</v>
      </c>
      <c r="E462" s="5" t="str">
        <f t="shared" si="14"/>
        <v>"2017-01-16 10:10:10"</v>
      </c>
      <c r="F462" t="str">
        <f>'Initial Data'!A462</f>
        <v>Custody RDF Message Processor</v>
      </c>
      <c r="G462" t="str">
        <f>'Initial Data'!B462</f>
        <v>CID0253</v>
      </c>
      <c r="H462" t="str">
        <f>'Initial Data'!C462</f>
        <v>RDFMSGPROC</v>
      </c>
      <c r="I462" s="3" t="str">
        <f>'Initial Data'!D462</f>
        <v>Handles synchronization from RDF.</v>
      </c>
      <c r="J462" s="3" t="str">
        <f>'Initial Data'!E462</f>
        <v>Handles synchronisation from RDF (institutions, instruments)</v>
      </c>
      <c r="K462">
        <f>IFERROR(VLOOKUP('Initial Data'!G462,Code!A$1:B$32,2,FALSE),"NULL")</f>
        <v>8</v>
      </c>
      <c r="L462" t="str">
        <f>IFERROR(VLOOKUP('Initial Data'!J462,Code!A$1:B$32,2,FALSE),"NULL")</f>
        <v>NULL</v>
      </c>
      <c r="M462" t="str">
        <f>IFERROR(VLOOKUP('Initial Data'!K462,Code!A$1:B$32,2,FALSE),"NULL")</f>
        <v>NULL</v>
      </c>
      <c r="N462" t="str">
        <f>IFERROR(VLOOKUP('Initial Data'!L462,Code!A$1:B$32,2,FALSE),"NULL")</f>
        <v>NULL</v>
      </c>
      <c r="O462" t="str">
        <f>IFERROR(VLOOKUP('Initial Data'!O462,Code!A$1:B$32,2,FALSE),"NULL")</f>
        <v>NULL</v>
      </c>
      <c r="P462">
        <f>IFERROR(VLOOKUP('Initial Data'!H462,Code!A$1:B$32,2,FALSE),"NULL")</f>
        <v>1</v>
      </c>
      <c r="Q462">
        <f>IFERROR(VLOOKUP('Initial Data'!M462,Code!A$1:B$32,2,FALSE),"NULL")</f>
        <v>13</v>
      </c>
      <c r="R462" t="str">
        <f>'Initial Data'!N462</f>
        <v/>
      </c>
      <c r="S462" t="str">
        <f>'Initial Data'!P462</f>
        <v>AQ_OWNER.RDF_CUSTDY_QUEUE</v>
      </c>
      <c r="T462" t="str">
        <f>'Initial Data'!Q462</f>
        <v>AQ_OWNER.RDF_SCHED_EVNT_QUEUE</v>
      </c>
      <c r="U462" t="str">
        <f>'Initial Data'!S462</f>
        <v/>
      </c>
      <c r="V462">
        <f>IFERROR(VLOOKUP('Initial Data'!T462,'Initial Data'!A$1:U$2000,21,FALSE),"")</f>
        <v>21</v>
      </c>
    </row>
    <row r="463" spans="1:22" x14ac:dyDescent="0.2">
      <c r="A463" t="str">
        <f>'Initial Data'!F463</f>
        <v>Component</v>
      </c>
      <c r="B463">
        <f t="shared" si="15"/>
        <v>462</v>
      </c>
      <c r="C463">
        <v>1</v>
      </c>
      <c r="D463" s="5" t="str">
        <f t="shared" si="14"/>
        <v>"2017-01-16 10:10:10"</v>
      </c>
      <c r="E463" s="5" t="str">
        <f t="shared" si="14"/>
        <v>"2017-01-16 10:10:10"</v>
      </c>
      <c r="F463" t="str">
        <f>'Initial Data'!A463</f>
        <v>LCS Timeline</v>
      </c>
      <c r="G463" t="str">
        <f>'Initial Data'!B463</f>
        <v>CID0391</v>
      </c>
      <c r="H463" t="str">
        <f>'Initial Data'!C463</f>
        <v>LCS Timeline</v>
      </c>
      <c r="I463" s="3" t="str">
        <f>'Initial Data'!D463</f>
        <v/>
      </c>
      <c r="J463" s="3" t="str">
        <f>'Initial Data'!E463</f>
        <v/>
      </c>
      <c r="K463">
        <f>IFERROR(VLOOKUP('Initial Data'!G463,Code!A$1:B$32,2,FALSE),"NULL")</f>
        <v>8</v>
      </c>
      <c r="L463" t="str">
        <f>IFERROR(VLOOKUP('Initial Data'!J463,Code!A$1:B$32,2,FALSE),"NULL")</f>
        <v>NULL</v>
      </c>
      <c r="M463" t="str">
        <f>IFERROR(VLOOKUP('Initial Data'!K463,Code!A$1:B$32,2,FALSE),"NULL")</f>
        <v>NULL</v>
      </c>
      <c r="N463" t="str">
        <f>IFERROR(VLOOKUP('Initial Data'!L463,Code!A$1:B$32,2,FALSE),"NULL")</f>
        <v>NULL</v>
      </c>
      <c r="O463" t="str">
        <f>IFERROR(VLOOKUP('Initial Data'!O463,Code!A$1:B$32,2,FALSE),"NULL")</f>
        <v>NULL</v>
      </c>
      <c r="P463">
        <f>IFERROR(VLOOKUP('Initial Data'!H463,Code!A$1:B$32,2,FALSE),"NULL")</f>
        <v>2</v>
      </c>
      <c r="Q463" t="str">
        <f>IFERROR(VLOOKUP('Initial Data'!M463,Code!A$1:B$32,2,FALSE),"NULL")</f>
        <v>NULL</v>
      </c>
      <c r="R463" t="str">
        <f>'Initial Data'!N463</f>
        <v>1/business day</v>
      </c>
      <c r="S463" t="str">
        <f>'Initial Data'!P463</f>
        <v/>
      </c>
      <c r="T463" t="str">
        <f>'Initial Data'!Q463</f>
        <v/>
      </c>
      <c r="U463" t="str">
        <f>'Initial Data'!S463</f>
        <v/>
      </c>
      <c r="V463">
        <f>IFERROR(VLOOKUP('Initial Data'!T463,'Initial Data'!A$1:U$2000,21,FALSE),"")</f>
        <v>88</v>
      </c>
    </row>
    <row r="464" spans="1:22" x14ac:dyDescent="0.2">
      <c r="A464" t="str">
        <f>'Initial Data'!F464</f>
        <v>Component</v>
      </c>
      <c r="B464">
        <f t="shared" si="15"/>
        <v>463</v>
      </c>
      <c r="C464">
        <v>1</v>
      </c>
      <c r="D464" s="5" t="str">
        <f t="shared" si="14"/>
        <v>"2017-01-16 10:10:10"</v>
      </c>
      <c r="E464" s="5" t="str">
        <f t="shared" si="14"/>
        <v>"2017-01-16 10:10:10"</v>
      </c>
      <c r="F464" t="str">
        <f>'Initial Data'!A464</f>
        <v>Custody Corporate Action Notification Processor</v>
      </c>
      <c r="G464" t="str">
        <f>'Initial Data'!B464</f>
        <v>CID0192</v>
      </c>
      <c r="H464" t="str">
        <f>'Initial Data'!C464</f>
        <v>CANP##</v>
      </c>
      <c r="I464" s="3" t="str">
        <f>'Initial Data'!D464</f>
        <v>Generates and sends outbound MT564.</v>
      </c>
      <c r="J464" s="3" t="str">
        <f>'Initial Data'!E464</f>
        <v/>
      </c>
      <c r="K464">
        <f>IFERROR(VLOOKUP('Initial Data'!G464,Code!A$1:B$32,2,FALSE),"NULL")</f>
        <v>8</v>
      </c>
      <c r="L464" t="str">
        <f>IFERROR(VLOOKUP('Initial Data'!J464,Code!A$1:B$32,2,FALSE),"NULL")</f>
        <v>NULL</v>
      </c>
      <c r="M464" t="str">
        <f>IFERROR(VLOOKUP('Initial Data'!K464,Code!A$1:B$32,2,FALSE),"NULL")</f>
        <v>NULL</v>
      </c>
      <c r="N464" t="str">
        <f>IFERROR(VLOOKUP('Initial Data'!L464,Code!A$1:B$32,2,FALSE),"NULL")</f>
        <v>NULL</v>
      </c>
      <c r="O464" t="str">
        <f>IFERROR(VLOOKUP('Initial Data'!O464,Code!A$1:B$32,2,FALSE),"NULL")</f>
        <v>NULL</v>
      </c>
      <c r="P464">
        <f>IFERROR(VLOOKUP('Initial Data'!H464,Code!A$1:B$32,2,FALSE),"NULL")</f>
        <v>1</v>
      </c>
      <c r="Q464">
        <f>IFERROR(VLOOKUP('Initial Data'!M464,Code!A$1:B$32,2,FALSE),"NULL")</f>
        <v>13</v>
      </c>
      <c r="R464" t="str">
        <f>'Initial Data'!N464</f>
        <v/>
      </c>
      <c r="S464" t="str">
        <f>'Initial Data'!P464</f>
        <v>AQ_OWNER.NOTF_INBOUND_QUEUE</v>
      </c>
      <c r="T464" t="str">
        <f>'Initial Data'!Q464</f>
        <v>AQ_OWNER.NASA_INBOUND_QUEUE</v>
      </c>
      <c r="U464" t="str">
        <f>'Initial Data'!S464</f>
        <v/>
      </c>
      <c r="V464">
        <f>IFERROR(VLOOKUP('Initial Data'!T464,'Initial Data'!A$1:U$2000,21,FALSE),"")</f>
        <v>21</v>
      </c>
    </row>
    <row r="465" spans="1:22" x14ac:dyDescent="0.2">
      <c r="A465" t="str">
        <f>'Initial Data'!F465</f>
        <v>Component</v>
      </c>
      <c r="B465">
        <f t="shared" si="15"/>
        <v>464</v>
      </c>
      <c r="C465">
        <v>1</v>
      </c>
      <c r="D465" s="5" t="str">
        <f t="shared" si="14"/>
        <v>"2017-01-16 10:10:10"</v>
      </c>
      <c r="E465" s="5" t="str">
        <f t="shared" si="14"/>
        <v>"2017-01-16 10:10:10"</v>
      </c>
      <c r="F465" t="str">
        <f>'Initial Data'!A465</f>
        <v>CBF-TO-T2S-Administration with service PRE_BNDL_ADMI006</v>
      </c>
      <c r="G465" t="str">
        <f>'Initial Data'!B465</f>
        <v>CID0669</v>
      </c>
      <c r="H465" t="str">
        <f>'Initial Data'!C465</f>
        <v>CBF-TO-T2S-Administration with service PRE_BNDL</v>
      </c>
      <c r="I465" s="3" t="str">
        <f>'Initial Data'!D465</f>
        <v>Container outbound administration for CBF</v>
      </c>
      <c r="J465" s="3" t="str">
        <f>'Initial Data'!E465</f>
        <v/>
      </c>
      <c r="K465">
        <f>IFERROR(VLOOKUP('Initial Data'!G465,Code!A$1:B$32,2,FALSE),"NULL")</f>
        <v>8</v>
      </c>
      <c r="L465" t="str">
        <f>IFERROR(VLOOKUP('Initial Data'!J465,Code!A$1:B$32,2,FALSE),"NULL")</f>
        <v>NULL</v>
      </c>
      <c r="M465" t="str">
        <f>IFERROR(VLOOKUP('Initial Data'!K465,Code!A$1:B$32,2,FALSE),"NULL")</f>
        <v>NULL</v>
      </c>
      <c r="N465" t="str">
        <f>IFERROR(VLOOKUP('Initial Data'!L465,Code!A$1:B$32,2,FALSE),"NULL")</f>
        <v>NULL</v>
      </c>
      <c r="O465" t="str">
        <f>IFERROR(VLOOKUP('Initial Data'!O465,Code!A$1:B$32,2,FALSE),"NULL")</f>
        <v>NULL</v>
      </c>
      <c r="P465">
        <f>IFERROR(VLOOKUP('Initial Data'!H465,Code!A$1:B$32,2,FALSE),"NULL")</f>
        <v>1</v>
      </c>
      <c r="Q465">
        <f>IFERROR(VLOOKUP('Initial Data'!M465,Code!A$1:B$32,2,FALSE),"NULL")</f>
        <v>13</v>
      </c>
      <c r="R465" t="str">
        <f>'Initial Data'!N465</f>
        <v/>
      </c>
      <c r="S465" t="str">
        <f>'Initial Data'!P465</f>
        <v>AQ_OWNER.O_CBF_ADMI006</v>
      </c>
      <c r="T465" t="str">
        <f>'Initial Data'!Q465</f>
        <v>AQ_OWNER.O_CBF_SW_F_01</v>
      </c>
      <c r="U465" t="str">
        <f>'Initial Data'!S465</f>
        <v/>
      </c>
      <c r="V465">
        <f>IFERROR(VLOOKUP('Initial Data'!T465,'Initial Data'!A$1:U$2000,21,FALSE),"")</f>
        <v>64</v>
      </c>
    </row>
    <row r="466" spans="1:22" x14ac:dyDescent="0.2">
      <c r="A466" t="str">
        <f>'Initial Data'!F466</f>
        <v>Component</v>
      </c>
      <c r="B466">
        <f t="shared" si="15"/>
        <v>465</v>
      </c>
      <c r="C466">
        <v>1</v>
      </c>
      <c r="D466" s="5" t="str">
        <f t="shared" si="14"/>
        <v>"2017-01-16 10:10:10"</v>
      </c>
      <c r="E466" s="5" t="str">
        <f t="shared" si="14"/>
        <v>"2017-01-16 10:10:10"</v>
      </c>
      <c r="F466" t="str">
        <f>'Initial Data'!A466</f>
        <v>Custody RDF Message Processor Scheduled Event</v>
      </c>
      <c r="G466" t="str">
        <f>'Initial Data'!B466</f>
        <v>CID0254</v>
      </c>
      <c r="H466" t="str">
        <f>'Initial Data'!C466</f>
        <v>RDFMSGPROCSCHEV</v>
      </c>
      <c r="I466" s="3" t="str">
        <f>'Initial Data'!D466</f>
        <v>RDFMessageProcessor Scheduled Event</v>
      </c>
      <c r="J466" s="3" t="str">
        <f>'Initial Data'!E466</f>
        <v>Handles the scheduling event part of the RDF inbound message</v>
      </c>
      <c r="K466">
        <f>IFERROR(VLOOKUP('Initial Data'!G466,Code!A$1:B$32,2,FALSE),"NULL")</f>
        <v>8</v>
      </c>
      <c r="L466" t="str">
        <f>IFERROR(VLOOKUP('Initial Data'!J466,Code!A$1:B$32,2,FALSE),"NULL")</f>
        <v>NULL</v>
      </c>
      <c r="M466" t="str">
        <f>IFERROR(VLOOKUP('Initial Data'!K466,Code!A$1:B$32,2,FALSE),"NULL")</f>
        <v>NULL</v>
      </c>
      <c r="N466" t="str">
        <f>IFERROR(VLOOKUP('Initial Data'!L466,Code!A$1:B$32,2,FALSE),"NULL")</f>
        <v>NULL</v>
      </c>
      <c r="O466" t="str">
        <f>IFERROR(VLOOKUP('Initial Data'!O466,Code!A$1:B$32,2,FALSE),"NULL")</f>
        <v>NULL</v>
      </c>
      <c r="P466">
        <f>IFERROR(VLOOKUP('Initial Data'!H466,Code!A$1:B$32,2,FALSE),"NULL")</f>
        <v>1</v>
      </c>
      <c r="Q466">
        <f>IFERROR(VLOOKUP('Initial Data'!M466,Code!A$1:B$32,2,FALSE),"NULL")</f>
        <v>13</v>
      </c>
      <c r="R466" t="str">
        <f>'Initial Data'!N466</f>
        <v/>
      </c>
      <c r="S466" t="str">
        <f>'Initial Data'!P466</f>
        <v>AQ_OWNER.RDF_SCHED_EVNT_QUEUE</v>
      </c>
      <c r="T466" t="str">
        <f>'Initial Data'!Q466</f>
        <v/>
      </c>
      <c r="U466" t="str">
        <f>'Initial Data'!S466</f>
        <v/>
      </c>
      <c r="V466">
        <f>IFERROR(VLOOKUP('Initial Data'!T466,'Initial Data'!A$1:U$2000,21,FALSE),"")</f>
        <v>21</v>
      </c>
    </row>
    <row r="467" spans="1:22" x14ac:dyDescent="0.2">
      <c r="A467" t="str">
        <f>'Initial Data'!F467</f>
        <v>Component</v>
      </c>
      <c r="B467">
        <f t="shared" si="15"/>
        <v>466</v>
      </c>
      <c r="C467">
        <v>1</v>
      </c>
      <c r="D467" s="5" t="str">
        <f t="shared" si="14"/>
        <v>"2017-01-16 10:10:10"</v>
      </c>
      <c r="E467" s="5" t="str">
        <f t="shared" si="14"/>
        <v>"2017-01-16 10:10:10"</v>
      </c>
      <c r="F467" t="str">
        <f>'Initial Data'!A467</f>
        <v>NCMS Instrument Collateral Valuation</v>
      </c>
      <c r="G467" t="str">
        <f>'Initial Data'!B467</f>
        <v>CID0407</v>
      </c>
      <c r="H467" t="str">
        <f>'Initial Data'!C467</f>
        <v>PriceFeedInstrumentConsumer</v>
      </c>
      <c r="I467" s="3" t="str">
        <f>'Initial Data'!D467</f>
        <v/>
      </c>
      <c r="J467" s="3" t="str">
        <f>'Initial Data'!E467</f>
        <v/>
      </c>
      <c r="K467">
        <f>IFERROR(VLOOKUP('Initial Data'!G467,Code!A$1:B$32,2,FALSE),"NULL")</f>
        <v>8</v>
      </c>
      <c r="L467" t="str">
        <f>IFERROR(VLOOKUP('Initial Data'!J467,Code!A$1:B$32,2,FALSE),"NULL")</f>
        <v>NULL</v>
      </c>
      <c r="M467" t="str">
        <f>IFERROR(VLOOKUP('Initial Data'!K467,Code!A$1:B$32,2,FALSE),"NULL")</f>
        <v>NULL</v>
      </c>
      <c r="N467" t="str">
        <f>IFERROR(VLOOKUP('Initial Data'!L467,Code!A$1:B$32,2,FALSE),"NULL")</f>
        <v>NULL</v>
      </c>
      <c r="O467" t="str">
        <f>IFERROR(VLOOKUP('Initial Data'!O467,Code!A$1:B$32,2,FALSE),"NULL")</f>
        <v>NULL</v>
      </c>
      <c r="P467">
        <f>IFERROR(VLOOKUP('Initial Data'!H467,Code!A$1:B$32,2,FALSE),"NULL")</f>
        <v>1</v>
      </c>
      <c r="Q467">
        <f>IFERROR(VLOOKUP('Initial Data'!M467,Code!A$1:B$32,2,FALSE),"NULL")</f>
        <v>13</v>
      </c>
      <c r="R467" t="str">
        <f>'Initial Data'!N467</f>
        <v/>
      </c>
      <c r="S467" t="str">
        <f>'Initial Data'!P467</f>
        <v>AQ_OWNER.NCMS_FEED_INBOUND_QUEUE</v>
      </c>
      <c r="T467" t="str">
        <f>'Initial Data'!Q467</f>
        <v/>
      </c>
      <c r="U467" t="str">
        <f>'Initial Data'!S467</f>
        <v/>
      </c>
      <c r="V467">
        <f>IFERROR(VLOOKUP('Initial Data'!T467,'Initial Data'!A$1:U$2000,21,FALSE),"")</f>
        <v>47</v>
      </c>
    </row>
    <row r="468" spans="1:22" x14ac:dyDescent="0.2">
      <c r="A468" t="str">
        <f>'Initial Data'!F468</f>
        <v>Component</v>
      </c>
      <c r="B468">
        <f t="shared" si="15"/>
        <v>467</v>
      </c>
      <c r="C468">
        <v>1</v>
      </c>
      <c r="D468" s="5" t="str">
        <f t="shared" si="14"/>
        <v>"2017-01-16 10:10:10"</v>
      </c>
      <c r="E468" s="5" t="str">
        <f t="shared" si="14"/>
        <v>"2017-01-16 10:10:10"</v>
      </c>
      <c r="F468" t="str">
        <f>'Initial Data'!A468</f>
        <v>Custody Corporate Action Notification Wrapper</v>
      </c>
      <c r="G468" t="str">
        <f>'Initial Data'!B468</f>
        <v>CID0193</v>
      </c>
      <c r="H468" t="str">
        <f>'Initial Data'!C468</f>
        <v>CANW</v>
      </c>
      <c r="I468" s="3" t="str">
        <f>'Initial Data'!D468</f>
        <v>Interface between GUI and CANProcessor.</v>
      </c>
      <c r="J468" s="3" t="str">
        <f>'Initial Data'!E468</f>
        <v/>
      </c>
      <c r="K468">
        <f>IFERROR(VLOOKUP('Initial Data'!G468,Code!A$1:B$32,2,FALSE),"NULL")</f>
        <v>8</v>
      </c>
      <c r="L468" t="str">
        <f>IFERROR(VLOOKUP('Initial Data'!J468,Code!A$1:B$32,2,FALSE),"NULL")</f>
        <v>NULL</v>
      </c>
      <c r="M468" t="str">
        <f>IFERROR(VLOOKUP('Initial Data'!K468,Code!A$1:B$32,2,FALSE),"NULL")</f>
        <v>NULL</v>
      </c>
      <c r="N468" t="str">
        <f>IFERROR(VLOOKUP('Initial Data'!L468,Code!A$1:B$32,2,FALSE),"NULL")</f>
        <v>NULL</v>
      </c>
      <c r="O468" t="str">
        <f>IFERROR(VLOOKUP('Initial Data'!O468,Code!A$1:B$32,2,FALSE),"NULL")</f>
        <v>NULL</v>
      </c>
      <c r="P468">
        <f>IFERROR(VLOOKUP('Initial Data'!H468,Code!A$1:B$32,2,FALSE),"NULL")</f>
        <v>1</v>
      </c>
      <c r="Q468">
        <f>IFERROR(VLOOKUP('Initial Data'!M468,Code!A$1:B$32,2,FALSE),"NULL")</f>
        <v>13</v>
      </c>
      <c r="R468" t="str">
        <f>'Initial Data'!N468</f>
        <v/>
      </c>
      <c r="S468" t="str">
        <f>'Initial Data'!P468</f>
        <v>AQ_OWNER.BUSENG_CANPROC_QUEUE</v>
      </c>
      <c r="T468" t="str">
        <f>'Initial Data'!Q468</f>
        <v>AQ_OWNER.NOTF_INBOUND_QUEUE</v>
      </c>
      <c r="U468" t="str">
        <f>'Initial Data'!S468</f>
        <v/>
      </c>
      <c r="V468">
        <f>IFERROR(VLOOKUP('Initial Data'!T468,'Initial Data'!A$1:U$2000,21,FALSE),"")</f>
        <v>21</v>
      </c>
    </row>
    <row r="469" spans="1:22" x14ac:dyDescent="0.2">
      <c r="A469" t="str">
        <f>'Initial Data'!F469</f>
        <v>Component</v>
      </c>
      <c r="B469">
        <f t="shared" si="15"/>
        <v>468</v>
      </c>
      <c r="C469">
        <v>1</v>
      </c>
      <c r="D469" s="5" t="str">
        <f t="shared" ref="D469:E532" si="16">D$2</f>
        <v>"2017-01-16 10:10:10"</v>
      </c>
      <c r="E469" s="5" t="str">
        <f t="shared" si="16"/>
        <v>"2017-01-16 10:10:10"</v>
      </c>
      <c r="F469" t="str">
        <f>'Initial Data'!A469</f>
        <v>CBF-TO-T2S-Administration with service PRE_BNDL_CAMT018</v>
      </c>
      <c r="G469" t="str">
        <f>'Initial Data'!B469</f>
        <v>CID0670</v>
      </c>
      <c r="H469" t="str">
        <f>'Initial Data'!C469</f>
        <v>CBF-TO-T2S-Administration with service PRE_BNDL</v>
      </c>
      <c r="I469" s="3" t="str">
        <f>'Initial Data'!D469</f>
        <v>Container outbound administration for CBF</v>
      </c>
      <c r="J469" s="3" t="str">
        <f>'Initial Data'!E469</f>
        <v/>
      </c>
      <c r="K469">
        <f>IFERROR(VLOOKUP('Initial Data'!G469,Code!A$1:B$32,2,FALSE),"NULL")</f>
        <v>8</v>
      </c>
      <c r="L469" t="str">
        <f>IFERROR(VLOOKUP('Initial Data'!J469,Code!A$1:B$32,2,FALSE),"NULL")</f>
        <v>NULL</v>
      </c>
      <c r="M469" t="str">
        <f>IFERROR(VLOOKUP('Initial Data'!K469,Code!A$1:B$32,2,FALSE),"NULL")</f>
        <v>NULL</v>
      </c>
      <c r="N469" t="str">
        <f>IFERROR(VLOOKUP('Initial Data'!L469,Code!A$1:B$32,2,FALSE),"NULL")</f>
        <v>NULL</v>
      </c>
      <c r="O469" t="str">
        <f>IFERROR(VLOOKUP('Initial Data'!O469,Code!A$1:B$32,2,FALSE),"NULL")</f>
        <v>NULL</v>
      </c>
      <c r="P469">
        <f>IFERROR(VLOOKUP('Initial Data'!H469,Code!A$1:B$32,2,FALSE),"NULL")</f>
        <v>1</v>
      </c>
      <c r="Q469">
        <f>IFERROR(VLOOKUP('Initial Data'!M469,Code!A$1:B$32,2,FALSE),"NULL")</f>
        <v>13</v>
      </c>
      <c r="R469" t="str">
        <f>'Initial Data'!N469</f>
        <v/>
      </c>
      <c r="S469" t="str">
        <f>'Initial Data'!P469</f>
        <v>AQ_OWNER.O_CBF_CAMT018</v>
      </c>
      <c r="T469" t="str">
        <f>'Initial Data'!Q469</f>
        <v>AQ_OWNER.O_CBF_SW_F_01</v>
      </c>
      <c r="U469" t="str">
        <f>'Initial Data'!S469</f>
        <v/>
      </c>
      <c r="V469">
        <f>IFERROR(VLOOKUP('Initial Data'!T469,'Initial Data'!A$1:U$2000,21,FALSE),"")</f>
        <v>64</v>
      </c>
    </row>
    <row r="470" spans="1:22" x14ac:dyDescent="0.2">
      <c r="A470" t="str">
        <f>'Initial Data'!F470</f>
        <v>Component</v>
      </c>
      <c r="B470">
        <f t="shared" si="15"/>
        <v>469</v>
      </c>
      <c r="C470">
        <v>1</v>
      </c>
      <c r="D470" s="5" t="str">
        <f t="shared" si="16"/>
        <v>"2017-01-16 10:10:10"</v>
      </c>
      <c r="E470" s="5" t="str">
        <f t="shared" si="16"/>
        <v>"2017-01-16 10:10:10"</v>
      </c>
      <c r="F470" t="str">
        <f>'Initial Data'!A470</f>
        <v>Custody RDFLockMonitor</v>
      </c>
      <c r="G470" t="str">
        <f>'Initial Data'!B470</f>
        <v>CID0252</v>
      </c>
      <c r="H470" t="str">
        <f>'Initial Data'!C470</f>
        <v>RDFLo</v>
      </c>
      <c r="I470" s="3" t="str">
        <f>'Initial Data'!D470</f>
        <v>Unlocks RDF processing in CDBK_FCTL.</v>
      </c>
      <c r="J470" s="3" t="str">
        <f>'Initial Data'!E470</f>
        <v>Unlocks RDF processing in CDBK_FCTL</v>
      </c>
      <c r="K470">
        <f>IFERROR(VLOOKUP('Initial Data'!G470,Code!A$1:B$32,2,FALSE),"NULL")</f>
        <v>8</v>
      </c>
      <c r="L470" t="str">
        <f>IFERROR(VLOOKUP('Initial Data'!J470,Code!A$1:B$32,2,FALSE),"NULL")</f>
        <v>NULL</v>
      </c>
      <c r="M470" t="str">
        <f>IFERROR(VLOOKUP('Initial Data'!K470,Code!A$1:B$32,2,FALSE),"NULL")</f>
        <v>NULL</v>
      </c>
      <c r="N470" t="str">
        <f>IFERROR(VLOOKUP('Initial Data'!L470,Code!A$1:B$32,2,FALSE),"NULL")</f>
        <v>NULL</v>
      </c>
      <c r="O470" t="str">
        <f>IFERROR(VLOOKUP('Initial Data'!O470,Code!A$1:B$32,2,FALSE),"NULL")</f>
        <v>NULL</v>
      </c>
      <c r="P470">
        <f>IFERROR(VLOOKUP('Initial Data'!H470,Code!A$1:B$32,2,FALSE),"NULL")</f>
        <v>1</v>
      </c>
      <c r="Q470">
        <f>IFERROR(VLOOKUP('Initial Data'!M470,Code!A$1:B$32,2,FALSE),"NULL")</f>
        <v>13</v>
      </c>
      <c r="R470" t="str">
        <f>'Initial Data'!N470</f>
        <v/>
      </c>
      <c r="S470" t="str">
        <f>'Initial Data'!P470</f>
        <v/>
      </c>
      <c r="T470" t="str">
        <f>'Initial Data'!Q470</f>
        <v/>
      </c>
      <c r="U470" t="str">
        <f>'Initial Data'!S470</f>
        <v/>
      </c>
      <c r="V470">
        <f>IFERROR(VLOOKUP('Initial Data'!T470,'Initial Data'!A$1:U$2000,21,FALSE),"")</f>
        <v>21</v>
      </c>
    </row>
    <row r="471" spans="1:22" x14ac:dyDescent="0.2">
      <c r="A471" t="str">
        <f>'Initial Data'!F471</f>
        <v>Component</v>
      </c>
      <c r="B471">
        <f t="shared" si="15"/>
        <v>470</v>
      </c>
      <c r="C471">
        <v>1</v>
      </c>
      <c r="D471" s="5" t="str">
        <f t="shared" si="16"/>
        <v>"2017-01-16 10:10:10"</v>
      </c>
      <c r="E471" s="5" t="str">
        <f t="shared" si="16"/>
        <v>"2017-01-16 10:10:10"</v>
      </c>
      <c r="F471" t="str">
        <f>'Initial Data'!A471</f>
        <v>NewIssues GUI</v>
      </c>
      <c r="G471" t="str">
        <f>'Initial Data'!B471</f>
        <v>CID0374</v>
      </c>
      <c r="H471" t="str">
        <f>'Initial Data'!C471</f>
        <v>NIM</v>
      </c>
      <c r="I471" s="3" t="str">
        <f>'Initial Data'!D471</f>
        <v/>
      </c>
      <c r="J471" s="3" t="str">
        <f>'Initial Data'!E471</f>
        <v/>
      </c>
      <c r="K471">
        <f>IFERROR(VLOOKUP('Initial Data'!G471,Code!A$1:B$32,2,FALSE),"NULL")</f>
        <v>8</v>
      </c>
      <c r="L471" t="str">
        <f>IFERROR(VLOOKUP('Initial Data'!J471,Code!A$1:B$32,2,FALSE),"NULL")</f>
        <v>NULL</v>
      </c>
      <c r="M471" t="str">
        <f>IFERROR(VLOOKUP('Initial Data'!K471,Code!A$1:B$32,2,FALSE),"NULL")</f>
        <v>NULL</v>
      </c>
      <c r="N471" t="str">
        <f>IFERROR(VLOOKUP('Initial Data'!L471,Code!A$1:B$32,2,FALSE),"NULL")</f>
        <v>NULL</v>
      </c>
      <c r="O471" t="str">
        <f>IFERROR(VLOOKUP('Initial Data'!O471,Code!A$1:B$32,2,FALSE),"NULL")</f>
        <v>NULL</v>
      </c>
      <c r="P471" t="str">
        <f>IFERROR(VLOOKUP('Initial Data'!H471,Code!A$1:B$32,2,FALSE),"NULL")</f>
        <v>NULL</v>
      </c>
      <c r="Q471">
        <f>IFERROR(VLOOKUP('Initial Data'!M471,Code!A$1:B$32,2,FALSE),"NULL")</f>
        <v>13</v>
      </c>
      <c r="R471" t="str">
        <f>'Initial Data'!N471</f>
        <v/>
      </c>
      <c r="S471" t="str">
        <f>'Initial Data'!P471</f>
        <v/>
      </c>
      <c r="T471" t="str">
        <f>'Initial Data'!Q471</f>
        <v/>
      </c>
      <c r="U471" t="str">
        <f>'Initial Data'!S471</f>
        <v/>
      </c>
      <c r="V471">
        <f>IFERROR(VLOOKUP('Initial Data'!T471,'Initial Data'!A$1:U$2000,21,FALSE),"")</f>
        <v>59</v>
      </c>
    </row>
    <row r="472" spans="1:22" x14ac:dyDescent="0.2">
      <c r="A472" t="str">
        <f>'Initial Data'!F472</f>
        <v>Component</v>
      </c>
      <c r="B472">
        <f t="shared" si="15"/>
        <v>471</v>
      </c>
      <c r="C472">
        <v>1</v>
      </c>
      <c r="D472" s="5" t="str">
        <f t="shared" si="16"/>
        <v>"2017-01-16 10:10:10"</v>
      </c>
      <c r="E472" s="5" t="str">
        <f t="shared" si="16"/>
        <v>"2017-01-16 10:10:10"</v>
      </c>
      <c r="F472" t="str">
        <f>'Initial Data'!A472</f>
        <v>Custody Corporate Action Processor</v>
      </c>
      <c r="G472" t="str">
        <f>'Initial Data'!B472</f>
        <v>CID0194</v>
      </c>
      <c r="H472" t="str">
        <f>'Initial Data'!C472</f>
        <v>CAP##</v>
      </c>
      <c r="I472" s="3" t="str">
        <f>'Initial Data'!D472</f>
        <v>Does not exist in CSB</v>
      </c>
      <c r="J472" s="3" t="str">
        <f>'Initial Data'!E472</f>
        <v/>
      </c>
      <c r="K472">
        <f>IFERROR(VLOOKUP('Initial Data'!G472,Code!A$1:B$32,2,FALSE),"NULL")</f>
        <v>8</v>
      </c>
      <c r="L472" t="str">
        <f>IFERROR(VLOOKUP('Initial Data'!J472,Code!A$1:B$32,2,FALSE),"NULL")</f>
        <v>NULL</v>
      </c>
      <c r="M472" t="str">
        <f>IFERROR(VLOOKUP('Initial Data'!K472,Code!A$1:B$32,2,FALSE),"NULL")</f>
        <v>NULL</v>
      </c>
      <c r="N472" t="str">
        <f>IFERROR(VLOOKUP('Initial Data'!L472,Code!A$1:B$32,2,FALSE),"NULL")</f>
        <v>NULL</v>
      </c>
      <c r="O472" t="str">
        <f>IFERROR(VLOOKUP('Initial Data'!O472,Code!A$1:B$32,2,FALSE),"NULL")</f>
        <v>NULL</v>
      </c>
      <c r="P472">
        <f>IFERROR(VLOOKUP('Initial Data'!H472,Code!A$1:B$32,2,FALSE),"NULL")</f>
        <v>1</v>
      </c>
      <c r="Q472">
        <f>IFERROR(VLOOKUP('Initial Data'!M472,Code!A$1:B$32,2,FALSE),"NULL")</f>
        <v>13</v>
      </c>
      <c r="R472" t="str">
        <f>'Initial Data'!N472</f>
        <v/>
      </c>
      <c r="S472" t="str">
        <f>'Initial Data'!P472</f>
        <v/>
      </c>
      <c r="T472" t="str">
        <f>'Initial Data'!Q472</f>
        <v/>
      </c>
      <c r="U472" t="str">
        <f>'Initial Data'!S472</f>
        <v/>
      </c>
      <c r="V472">
        <f>IFERROR(VLOOKUP('Initial Data'!T472,'Initial Data'!A$1:U$2000,21,FALSE),"")</f>
        <v>21</v>
      </c>
    </row>
    <row r="473" spans="1:22" x14ac:dyDescent="0.2">
      <c r="A473" t="str">
        <f>'Initial Data'!F473</f>
        <v>Component</v>
      </c>
      <c r="B473">
        <f t="shared" si="15"/>
        <v>472</v>
      </c>
      <c r="C473">
        <v>1</v>
      </c>
      <c r="D473" s="5" t="str">
        <f t="shared" si="16"/>
        <v>"2017-01-16 10:10:10"</v>
      </c>
      <c r="E473" s="5" t="str">
        <f t="shared" si="16"/>
        <v>"2017-01-16 10:10:10"</v>
      </c>
      <c r="F473" t="str">
        <f>'Initial Data'!A473</f>
        <v>T2SI Business Resource Synchronisation Interface</v>
      </c>
      <c r="G473" t="str">
        <f>'Initial Data'!B473</f>
        <v>CID0663</v>
      </c>
      <c r="H473" t="str">
        <f>'Initial Data'!C473</f>
        <v>BusinessResourceSyncRequestHandler</v>
      </c>
      <c r="I473" s="3" t="str">
        <f>'Initial Data'!D473</f>
        <v>Component that synchronize the business objects groups from IAM</v>
      </c>
      <c r="J473" s="3" t="str">
        <f>'Initial Data'!E473</f>
        <v/>
      </c>
      <c r="K473">
        <f>IFERROR(VLOOKUP('Initial Data'!G473,Code!A$1:B$32,2,FALSE),"NULL")</f>
        <v>8</v>
      </c>
      <c r="L473" t="str">
        <f>IFERROR(VLOOKUP('Initial Data'!J473,Code!A$1:B$32,2,FALSE),"NULL")</f>
        <v>NULL</v>
      </c>
      <c r="M473" t="str">
        <f>IFERROR(VLOOKUP('Initial Data'!K473,Code!A$1:B$32,2,FALSE),"NULL")</f>
        <v>NULL</v>
      </c>
      <c r="N473" t="str">
        <f>IFERROR(VLOOKUP('Initial Data'!L473,Code!A$1:B$32,2,FALSE),"NULL")</f>
        <v>NULL</v>
      </c>
      <c r="O473" t="str">
        <f>IFERROR(VLOOKUP('Initial Data'!O473,Code!A$1:B$32,2,FALSE),"NULL")</f>
        <v>NULL</v>
      </c>
      <c r="P473">
        <f>IFERROR(VLOOKUP('Initial Data'!H473,Code!A$1:B$32,2,FALSE),"NULL")</f>
        <v>1</v>
      </c>
      <c r="Q473">
        <f>IFERROR(VLOOKUP('Initial Data'!M473,Code!A$1:B$32,2,FALSE),"NULL")</f>
        <v>13</v>
      </c>
      <c r="R473" t="str">
        <f>'Initial Data'!N473</f>
        <v/>
      </c>
      <c r="S473" t="str">
        <f>'Initial Data'!P473</f>
        <v>AQ_OWNER.T2SI_GAFUM_SYNC</v>
      </c>
      <c r="T473" t="str">
        <f>'Initial Data'!Q473</f>
        <v/>
      </c>
      <c r="U473" t="str">
        <f>'Initial Data'!S473</f>
        <v/>
      </c>
      <c r="V473">
        <f>IFERROR(VLOOKUP('Initial Data'!T473,'Initial Data'!A$1:U$2000,21,FALSE),"")</f>
        <v>64</v>
      </c>
    </row>
    <row r="474" spans="1:22" x14ac:dyDescent="0.2">
      <c r="A474" t="str">
        <f>'Initial Data'!F474</f>
        <v>Component</v>
      </c>
      <c r="B474">
        <f t="shared" si="15"/>
        <v>473</v>
      </c>
      <c r="C474">
        <v>1</v>
      </c>
      <c r="D474" s="5" t="str">
        <f t="shared" si="16"/>
        <v>"2017-01-16 10:10:10"</v>
      </c>
      <c r="E474" s="5" t="str">
        <f t="shared" si="16"/>
        <v>"2017-01-16 10:10:10"</v>
      </c>
      <c r="F474" t="str">
        <f>'Initial Data'!A474</f>
        <v>Custody RDFSync</v>
      </c>
      <c r="G474" t="str">
        <f>'Initial Data'!B474</f>
        <v>CID0255</v>
      </c>
      <c r="H474" t="str">
        <f>'Initial Data'!C474</f>
        <v>RDFSYNC</v>
      </c>
      <c r="I474" s="3" t="str">
        <f>'Initial Data'!D474</f>
        <v>Handles synchronization to RDF.</v>
      </c>
      <c r="J474" s="3" t="str">
        <f>'Initial Data'!E474</f>
        <v>Handles synchronisation to RDF</v>
      </c>
      <c r="K474">
        <f>IFERROR(VLOOKUP('Initial Data'!G474,Code!A$1:B$32,2,FALSE),"NULL")</f>
        <v>8</v>
      </c>
      <c r="L474" t="str">
        <f>IFERROR(VLOOKUP('Initial Data'!J474,Code!A$1:B$32,2,FALSE),"NULL")</f>
        <v>NULL</v>
      </c>
      <c r="M474" t="str">
        <f>IFERROR(VLOOKUP('Initial Data'!K474,Code!A$1:B$32,2,FALSE),"NULL")</f>
        <v>NULL</v>
      </c>
      <c r="N474" t="str">
        <f>IFERROR(VLOOKUP('Initial Data'!L474,Code!A$1:B$32,2,FALSE),"NULL")</f>
        <v>NULL</v>
      </c>
      <c r="O474" t="str">
        <f>IFERROR(VLOOKUP('Initial Data'!O474,Code!A$1:B$32,2,FALSE),"NULL")</f>
        <v>NULL</v>
      </c>
      <c r="P474">
        <f>IFERROR(VLOOKUP('Initial Data'!H474,Code!A$1:B$32,2,FALSE),"NULL")</f>
        <v>1</v>
      </c>
      <c r="Q474">
        <f>IFERROR(VLOOKUP('Initial Data'!M474,Code!A$1:B$32,2,FALSE),"NULL")</f>
        <v>13</v>
      </c>
      <c r="R474" t="str">
        <f>'Initial Data'!N474</f>
        <v/>
      </c>
      <c r="S474" t="str">
        <f>'Initial Data'!P474</f>
        <v>AQ_OWNER.CUSTDY_RDF_QUEUE</v>
      </c>
      <c r="T474" t="str">
        <f>'Initial Data'!Q474</f>
        <v/>
      </c>
      <c r="U474" t="str">
        <f>'Initial Data'!S474</f>
        <v/>
      </c>
      <c r="V474">
        <f>IFERROR(VLOOKUP('Initial Data'!T474,'Initial Data'!A$1:U$2000,21,FALSE),"")</f>
        <v>21</v>
      </c>
    </row>
    <row r="475" spans="1:22" x14ac:dyDescent="0.2">
      <c r="A475" t="str">
        <f>'Initial Data'!F475</f>
        <v>Component</v>
      </c>
      <c r="B475">
        <f t="shared" si="15"/>
        <v>474</v>
      </c>
      <c r="C475">
        <v>1</v>
      </c>
      <c r="D475" s="5" t="str">
        <f t="shared" si="16"/>
        <v>"2017-01-16 10:10:10"</v>
      </c>
      <c r="E475" s="5" t="str">
        <f t="shared" si="16"/>
        <v>"2017-01-16 10:10:10"</v>
      </c>
      <c r="F475" t="str">
        <f>'Initial Data'!A475</f>
        <v>PI2 Custfx Interface</v>
      </c>
      <c r="G475" t="str">
        <f>'Initial Data'!B475</f>
        <v>CID0364</v>
      </c>
      <c r="H475" t="str">
        <f>'Initial Data'!C475</f>
        <v>AQ_OWNER.CUSTFX_CDI_IN_QUEUE</v>
      </c>
      <c r="I475" s="3" t="str">
        <f>'Initial Data'!D475</f>
        <v/>
      </c>
      <c r="J475" s="3" t="str">
        <f>'Initial Data'!E475</f>
        <v/>
      </c>
      <c r="K475">
        <f>IFERROR(VLOOKUP('Initial Data'!G475,Code!A$1:B$32,2,FALSE),"NULL")</f>
        <v>8</v>
      </c>
      <c r="L475" t="str">
        <f>IFERROR(VLOOKUP('Initial Data'!J475,Code!A$1:B$32,2,FALSE),"NULL")</f>
        <v>NULL</v>
      </c>
      <c r="M475" t="str">
        <f>IFERROR(VLOOKUP('Initial Data'!K475,Code!A$1:B$32,2,FALSE),"NULL")</f>
        <v>NULL</v>
      </c>
      <c r="N475" t="str">
        <f>IFERROR(VLOOKUP('Initial Data'!L475,Code!A$1:B$32,2,FALSE),"NULL")</f>
        <v>NULL</v>
      </c>
      <c r="O475" t="str">
        <f>IFERROR(VLOOKUP('Initial Data'!O475,Code!A$1:B$32,2,FALSE),"NULL")</f>
        <v>NULL</v>
      </c>
      <c r="P475">
        <f>IFERROR(VLOOKUP('Initial Data'!H475,Code!A$1:B$32,2,FALSE),"NULL")</f>
        <v>1</v>
      </c>
      <c r="Q475">
        <f>IFERROR(VLOOKUP('Initial Data'!M475,Code!A$1:B$32,2,FALSE),"NULL")</f>
        <v>13</v>
      </c>
      <c r="R475" t="str">
        <f>'Initial Data'!N475</f>
        <v/>
      </c>
      <c r="S475" t="str">
        <f>'Initial Data'!P475</f>
        <v>AQ_OWNER.CUSTFX_CDI_IN_QUEUE</v>
      </c>
      <c r="T475" t="str">
        <f>'Initial Data'!Q475</f>
        <v/>
      </c>
      <c r="U475" t="str">
        <f>'Initial Data'!S475</f>
        <v/>
      </c>
      <c r="V475">
        <f>IFERROR(VLOOKUP('Initial Data'!T475,'Initial Data'!A$1:U$2000,21,FALSE),"")</f>
        <v>59</v>
      </c>
    </row>
    <row r="476" spans="1:22" x14ac:dyDescent="0.2">
      <c r="A476" t="str">
        <f>'Initial Data'!F476</f>
        <v>Component</v>
      </c>
      <c r="B476">
        <f t="shared" si="15"/>
        <v>475</v>
      </c>
      <c r="C476">
        <v>1</v>
      </c>
      <c r="D476" s="5" t="str">
        <f t="shared" si="16"/>
        <v>"2017-01-16 10:10:10"</v>
      </c>
      <c r="E476" s="5" t="str">
        <f t="shared" si="16"/>
        <v>"2017-01-16 10:10:10"</v>
      </c>
      <c r="F476" t="str">
        <f>'Initial Data'!A476</f>
        <v>Custody CreationDirect Interface</v>
      </c>
      <c r="G476" t="str">
        <f>'Initial Data'!B476</f>
        <v>CID0185</v>
      </c>
      <c r="H476" t="str">
        <f>'Initial Data'!C476</f>
        <v>AQ_OWNER.CD_INBOUND_QUEUE</v>
      </c>
      <c r="I476" s="3" t="str">
        <f>'Initial Data'!D476</f>
        <v>In CSB but no Ct identified (CUSTODY_XIPA_CASH_INS service)</v>
      </c>
      <c r="J476" s="3" t="str">
        <f>'Initial Data'!E476</f>
        <v/>
      </c>
      <c r="K476">
        <f>IFERROR(VLOOKUP('Initial Data'!G476,Code!A$1:B$32,2,FALSE),"NULL")</f>
        <v>8</v>
      </c>
      <c r="L476" t="str">
        <f>IFERROR(VLOOKUP('Initial Data'!J476,Code!A$1:B$32,2,FALSE),"NULL")</f>
        <v>NULL</v>
      </c>
      <c r="M476" t="str">
        <f>IFERROR(VLOOKUP('Initial Data'!K476,Code!A$1:B$32,2,FALSE),"NULL")</f>
        <v>NULL</v>
      </c>
      <c r="N476" t="str">
        <f>IFERROR(VLOOKUP('Initial Data'!L476,Code!A$1:B$32,2,FALSE),"NULL")</f>
        <v>NULL</v>
      </c>
      <c r="O476" t="str">
        <f>IFERROR(VLOOKUP('Initial Data'!O476,Code!A$1:B$32,2,FALSE),"NULL")</f>
        <v>NULL</v>
      </c>
      <c r="P476">
        <f>IFERROR(VLOOKUP('Initial Data'!H476,Code!A$1:B$32,2,FALSE),"NULL")</f>
        <v>1</v>
      </c>
      <c r="Q476">
        <f>IFERROR(VLOOKUP('Initial Data'!M476,Code!A$1:B$32,2,FALSE),"NULL")</f>
        <v>13</v>
      </c>
      <c r="R476" t="str">
        <f>'Initial Data'!N476</f>
        <v/>
      </c>
      <c r="S476" t="str">
        <f>'Initial Data'!P476</f>
        <v>AQ_OWNER.CD_INBOUND_QUEUE</v>
      </c>
      <c r="T476" t="str">
        <f>'Initial Data'!Q476</f>
        <v/>
      </c>
      <c r="U476" t="str">
        <f>'Initial Data'!S476</f>
        <v/>
      </c>
      <c r="V476">
        <f>IFERROR(VLOOKUP('Initial Data'!T476,'Initial Data'!A$1:U$2000,21,FALSE),"")</f>
        <v>21</v>
      </c>
    </row>
    <row r="477" spans="1:22" x14ac:dyDescent="0.2">
      <c r="A477" t="str">
        <f>'Initial Data'!F477</f>
        <v>Component</v>
      </c>
      <c r="B477">
        <f t="shared" si="15"/>
        <v>476</v>
      </c>
      <c r="C477">
        <v>1</v>
      </c>
      <c r="D477" s="5" t="str">
        <f t="shared" si="16"/>
        <v>"2017-01-16 10:10:10"</v>
      </c>
      <c r="E477" s="5" t="str">
        <f t="shared" si="16"/>
        <v>"2017-01-16 10:10:10"</v>
      </c>
      <c r="F477" t="str">
        <f>'Initial Data'!A477</f>
        <v>T2SI GUI</v>
      </c>
      <c r="G477" t="str">
        <f>'Initial Data'!B477</f>
        <v>CID0664</v>
      </c>
      <c r="H477" t="str">
        <f>'Initial Data'!C477</f>
        <v>T2SI-GUI webapp</v>
      </c>
      <c r="I477" s="3" t="str">
        <f>'Initial Data'!D477</f>
        <v>T2S-I GUI frontend accessed by business users</v>
      </c>
      <c r="J477" s="3" t="str">
        <f>'Initial Data'!E477</f>
        <v/>
      </c>
      <c r="K477">
        <f>IFERROR(VLOOKUP('Initial Data'!G477,Code!A$1:B$32,2,FALSE),"NULL")</f>
        <v>8</v>
      </c>
      <c r="L477" t="str">
        <f>IFERROR(VLOOKUP('Initial Data'!J477,Code!A$1:B$32,2,FALSE),"NULL")</f>
        <v>NULL</v>
      </c>
      <c r="M477" t="str">
        <f>IFERROR(VLOOKUP('Initial Data'!K477,Code!A$1:B$32,2,FALSE),"NULL")</f>
        <v>NULL</v>
      </c>
      <c r="N477" t="str">
        <f>IFERROR(VLOOKUP('Initial Data'!L477,Code!A$1:B$32,2,FALSE),"NULL")</f>
        <v>NULL</v>
      </c>
      <c r="O477" t="str">
        <f>IFERROR(VLOOKUP('Initial Data'!O477,Code!A$1:B$32,2,FALSE),"NULL")</f>
        <v>NULL</v>
      </c>
      <c r="P477" t="str">
        <f>IFERROR(VLOOKUP('Initial Data'!H477,Code!A$1:B$32,2,FALSE),"NULL")</f>
        <v>NULL</v>
      </c>
      <c r="Q477">
        <f>IFERROR(VLOOKUP('Initial Data'!M477,Code!A$1:B$32,2,FALSE),"NULL")</f>
        <v>13</v>
      </c>
      <c r="R477" t="str">
        <f>'Initial Data'!N477</f>
        <v/>
      </c>
      <c r="S477" t="str">
        <f>'Initial Data'!P477</f>
        <v/>
      </c>
      <c r="T477" t="str">
        <f>'Initial Data'!Q477</f>
        <v/>
      </c>
      <c r="U477" t="str">
        <f>'Initial Data'!S477</f>
        <v/>
      </c>
      <c r="V477">
        <f>IFERROR(VLOOKUP('Initial Data'!T477,'Initial Data'!A$1:U$2000,21,FALSE),"")</f>
        <v>64</v>
      </c>
    </row>
    <row r="478" spans="1:22" x14ac:dyDescent="0.2">
      <c r="A478" t="str">
        <f>'Initial Data'!F478</f>
        <v>Component</v>
      </c>
      <c r="B478">
        <f t="shared" si="15"/>
        <v>477</v>
      </c>
      <c r="C478">
        <v>1</v>
      </c>
      <c r="D478" s="5" t="str">
        <f t="shared" si="16"/>
        <v>"2017-01-16 10:10:10"</v>
      </c>
      <c r="E478" s="5" t="str">
        <f t="shared" si="16"/>
        <v>"2017-01-16 10:10:10"</v>
      </c>
      <c r="F478" t="str">
        <f>'Initial Data'!A478</f>
        <v>Custody Reference Data Error Reporter</v>
      </c>
      <c r="G478" t="str">
        <f>'Initial Data'!B478</f>
        <v>CID0257</v>
      </c>
      <c r="H478" t="str">
        <f>'Initial Data'!C478</f>
        <v>REFDAErr</v>
      </c>
      <c r="I478" s="3" t="str">
        <f>'Initial Data'!D478</f>
        <v>Sends a report for pricing processing errors.</v>
      </c>
      <c r="J478" s="3" t="str">
        <f>'Initial Data'!E478</f>
        <v>Sends a report for pricing processing errors</v>
      </c>
      <c r="K478">
        <f>IFERROR(VLOOKUP('Initial Data'!G478,Code!A$1:B$32,2,FALSE),"NULL")</f>
        <v>8</v>
      </c>
      <c r="L478" t="str">
        <f>IFERROR(VLOOKUP('Initial Data'!J478,Code!A$1:B$32,2,FALSE),"NULL")</f>
        <v>NULL</v>
      </c>
      <c r="M478" t="str">
        <f>IFERROR(VLOOKUP('Initial Data'!K478,Code!A$1:B$32,2,FALSE),"NULL")</f>
        <v>NULL</v>
      </c>
      <c r="N478" t="str">
        <f>IFERROR(VLOOKUP('Initial Data'!L478,Code!A$1:B$32,2,FALSE),"NULL")</f>
        <v>NULL</v>
      </c>
      <c r="O478" t="str">
        <f>IFERROR(VLOOKUP('Initial Data'!O478,Code!A$1:B$32,2,FALSE),"NULL")</f>
        <v>NULL</v>
      </c>
      <c r="P478">
        <f>IFERROR(VLOOKUP('Initial Data'!H478,Code!A$1:B$32,2,FALSE),"NULL")</f>
        <v>1</v>
      </c>
      <c r="Q478">
        <f>IFERROR(VLOOKUP('Initial Data'!M478,Code!A$1:B$32,2,FALSE),"NULL")</f>
        <v>13</v>
      </c>
      <c r="R478" t="str">
        <f>'Initial Data'!N478</f>
        <v/>
      </c>
      <c r="S478" t="str">
        <f>'Initial Data'!P478</f>
        <v/>
      </c>
      <c r="T478" t="str">
        <f>'Initial Data'!Q478</f>
        <v/>
      </c>
      <c r="U478" t="str">
        <f>'Initial Data'!S478</f>
        <v/>
      </c>
      <c r="V478">
        <f>IFERROR(VLOOKUP('Initial Data'!T478,'Initial Data'!A$1:U$2000,21,FALSE),"")</f>
        <v>21</v>
      </c>
    </row>
    <row r="479" spans="1:22" x14ac:dyDescent="0.2">
      <c r="A479" t="str">
        <f>'Initial Data'!F479</f>
        <v>Component</v>
      </c>
      <c r="B479">
        <f t="shared" si="15"/>
        <v>478</v>
      </c>
      <c r="C479">
        <v>1</v>
      </c>
      <c r="D479" s="5" t="str">
        <f t="shared" si="16"/>
        <v>"2017-01-16 10:10:10"</v>
      </c>
      <c r="E479" s="5" t="str">
        <f t="shared" si="16"/>
        <v>"2017-01-16 10:10:10"</v>
      </c>
      <c r="F479" t="str">
        <f>'Initial Data'!A479</f>
        <v>PI2 Swift Message Interface</v>
      </c>
      <c r="G479" t="str">
        <f>'Initial Data'!B479</f>
        <v>CID0365</v>
      </c>
      <c r="H479" t="str">
        <f>'Initial Data'!C479</f>
        <v>AQ_OWNER.PI2_SWIFT_MSG_IN_QUEUE</v>
      </c>
      <c r="I479" s="3" t="str">
        <f>'Initial Data'!D479</f>
        <v/>
      </c>
      <c r="J479" s="3" t="str">
        <f>'Initial Data'!E479</f>
        <v/>
      </c>
      <c r="K479">
        <f>IFERROR(VLOOKUP('Initial Data'!G479,Code!A$1:B$32,2,FALSE),"NULL")</f>
        <v>8</v>
      </c>
      <c r="L479" t="str">
        <f>IFERROR(VLOOKUP('Initial Data'!J479,Code!A$1:B$32,2,FALSE),"NULL")</f>
        <v>NULL</v>
      </c>
      <c r="M479" t="str">
        <f>IFERROR(VLOOKUP('Initial Data'!K479,Code!A$1:B$32,2,FALSE),"NULL")</f>
        <v>NULL</v>
      </c>
      <c r="N479" t="str">
        <f>IFERROR(VLOOKUP('Initial Data'!L479,Code!A$1:B$32,2,FALSE),"NULL")</f>
        <v>NULL</v>
      </c>
      <c r="O479" t="str">
        <f>IFERROR(VLOOKUP('Initial Data'!O479,Code!A$1:B$32,2,FALSE),"NULL")</f>
        <v>NULL</v>
      </c>
      <c r="P479">
        <f>IFERROR(VLOOKUP('Initial Data'!H479,Code!A$1:B$32,2,FALSE),"NULL")</f>
        <v>1</v>
      </c>
      <c r="Q479">
        <f>IFERROR(VLOOKUP('Initial Data'!M479,Code!A$1:B$32,2,FALSE),"NULL")</f>
        <v>13</v>
      </c>
      <c r="R479" t="str">
        <f>'Initial Data'!N479</f>
        <v/>
      </c>
      <c r="S479" t="str">
        <f>'Initial Data'!P479</f>
        <v>AQ_OWNER.PI2_SWIFT_MSG_IN_QUEUE</v>
      </c>
      <c r="T479" t="str">
        <f>'Initial Data'!Q479</f>
        <v/>
      </c>
      <c r="U479" t="str">
        <f>'Initial Data'!S479</f>
        <v/>
      </c>
      <c r="V479">
        <f>IFERROR(VLOOKUP('Initial Data'!T479,'Initial Data'!A$1:U$2000,21,FALSE),"")</f>
        <v>59</v>
      </c>
    </row>
    <row r="480" spans="1:22" x14ac:dyDescent="0.2">
      <c r="A480" t="str">
        <f>'Initial Data'!F480</f>
        <v>Component</v>
      </c>
      <c r="B480">
        <f t="shared" si="15"/>
        <v>479</v>
      </c>
      <c r="C480">
        <v>1</v>
      </c>
      <c r="D480" s="5" t="str">
        <f t="shared" si="16"/>
        <v>"2017-01-16 10:10:10"</v>
      </c>
      <c r="E480" s="5" t="str">
        <f t="shared" si="16"/>
        <v>"2017-01-16 10:10:10"</v>
      </c>
      <c r="F480" t="str">
        <f>'Initial Data'!A480</f>
        <v>KOFAX GUI</v>
      </c>
      <c r="G480" t="str">
        <f>'Initial Data'!B480</f>
        <v>CID0852</v>
      </c>
      <c r="H480" t="str">
        <f>'Initial Data'!C480</f>
        <v>KOFAX GUI</v>
      </c>
      <c r="I480" s="3" t="str">
        <f>'Initial Data'!D480</f>
        <v/>
      </c>
      <c r="J480" s="3" t="str">
        <f>'Initial Data'!E480</f>
        <v/>
      </c>
      <c r="K480">
        <f>IFERROR(VLOOKUP('Initial Data'!G480,Code!A$1:B$32,2,FALSE),"NULL")</f>
        <v>8</v>
      </c>
      <c r="L480" t="str">
        <f>IFERROR(VLOOKUP('Initial Data'!J480,Code!A$1:B$32,2,FALSE),"NULL")</f>
        <v>NULL</v>
      </c>
      <c r="M480" t="str">
        <f>IFERROR(VLOOKUP('Initial Data'!K480,Code!A$1:B$32,2,FALSE),"NULL")</f>
        <v>NULL</v>
      </c>
      <c r="N480" t="str">
        <f>IFERROR(VLOOKUP('Initial Data'!L480,Code!A$1:B$32,2,FALSE),"NULL")</f>
        <v>NULL</v>
      </c>
      <c r="O480" t="str">
        <f>IFERROR(VLOOKUP('Initial Data'!O480,Code!A$1:B$32,2,FALSE),"NULL")</f>
        <v>NULL</v>
      </c>
      <c r="P480" t="str">
        <f>IFERROR(VLOOKUP('Initial Data'!H480,Code!A$1:B$32,2,FALSE),"NULL")</f>
        <v>NULL</v>
      </c>
      <c r="Q480">
        <f>IFERROR(VLOOKUP('Initial Data'!M480,Code!A$1:B$32,2,FALSE),"NULL")</f>
        <v>13</v>
      </c>
      <c r="R480" t="str">
        <f>'Initial Data'!N480</f>
        <v/>
      </c>
      <c r="S480" t="str">
        <f>'Initial Data'!P480</f>
        <v/>
      </c>
      <c r="T480" t="str">
        <f>'Initial Data'!Q480</f>
        <v/>
      </c>
      <c r="U480" t="str">
        <f>'Initial Data'!S480</f>
        <v/>
      </c>
      <c r="V480">
        <f>IFERROR(VLOOKUP('Initial Data'!T480,'Initial Data'!A$1:U$2000,21,FALSE),"")</f>
        <v>29</v>
      </c>
    </row>
    <row r="481" spans="1:22" x14ac:dyDescent="0.2">
      <c r="A481" t="str">
        <f>'Initial Data'!F481</f>
        <v>Component</v>
      </c>
      <c r="B481">
        <f t="shared" si="15"/>
        <v>480</v>
      </c>
      <c r="C481">
        <v>1</v>
      </c>
      <c r="D481" s="5" t="str">
        <f t="shared" si="16"/>
        <v>"2017-01-16 10:10:10"</v>
      </c>
      <c r="E481" s="5" t="str">
        <f t="shared" si="16"/>
        <v>"2017-01-16 10:10:10"</v>
      </c>
      <c r="F481" t="str">
        <f>'Initial Data'!A481</f>
        <v>T2SI Resend Message Process</v>
      </c>
      <c r="G481" t="str">
        <f>'Initial Data'!B481</f>
        <v>CID0661</v>
      </c>
      <c r="H481" t="str">
        <f>'Initial Data'!C481</f>
        <v>ResendMsgProcess</v>
      </c>
      <c r="I481" s="3" t="str">
        <f>'Initial Data'!D481</f>
        <v>Component to create new message based on the old one and enqueue for processing to T2SI</v>
      </c>
      <c r="J481" s="3" t="str">
        <f>'Initial Data'!E481</f>
        <v/>
      </c>
      <c r="K481">
        <f>IFERROR(VLOOKUP('Initial Data'!G481,Code!A$1:B$32,2,FALSE),"NULL")</f>
        <v>8</v>
      </c>
      <c r="L481" t="str">
        <f>IFERROR(VLOOKUP('Initial Data'!J481,Code!A$1:B$32,2,FALSE),"NULL")</f>
        <v>NULL</v>
      </c>
      <c r="M481" t="str">
        <f>IFERROR(VLOOKUP('Initial Data'!K481,Code!A$1:B$32,2,FALSE),"NULL")</f>
        <v>NULL</v>
      </c>
      <c r="N481" t="str">
        <f>IFERROR(VLOOKUP('Initial Data'!L481,Code!A$1:B$32,2,FALSE),"NULL")</f>
        <v>NULL</v>
      </c>
      <c r="O481" t="str">
        <f>IFERROR(VLOOKUP('Initial Data'!O481,Code!A$1:B$32,2,FALSE),"NULL")</f>
        <v>NULL</v>
      </c>
      <c r="P481">
        <f>IFERROR(VLOOKUP('Initial Data'!H481,Code!A$1:B$32,2,FALSE),"NULL")</f>
        <v>1</v>
      </c>
      <c r="Q481">
        <f>IFERROR(VLOOKUP('Initial Data'!M481,Code!A$1:B$32,2,FALSE),"NULL")</f>
        <v>13</v>
      </c>
      <c r="R481" t="str">
        <f>'Initial Data'!N481</f>
        <v/>
      </c>
      <c r="S481" t="str">
        <f>'Initial Data'!P481</f>
        <v>AQ_OWNER.T2SI_SB_INBOUND_QUEUE</v>
      </c>
      <c r="T481" t="str">
        <f>'Initial Data'!Q481</f>
        <v/>
      </c>
      <c r="U481" t="str">
        <f>'Initial Data'!S481</f>
        <v/>
      </c>
      <c r="V481">
        <f>IFERROR(VLOOKUP('Initial Data'!T481,'Initial Data'!A$1:U$2000,21,FALSE),"")</f>
        <v>64</v>
      </c>
    </row>
    <row r="482" spans="1:22" x14ac:dyDescent="0.2">
      <c r="A482" t="str">
        <f>'Initial Data'!F482</f>
        <v>Component</v>
      </c>
      <c r="B482">
        <f t="shared" si="15"/>
        <v>481</v>
      </c>
      <c r="C482">
        <v>1</v>
      </c>
      <c r="D482" s="5" t="str">
        <f t="shared" si="16"/>
        <v>"2017-01-16 10:10:10"</v>
      </c>
      <c r="E482" s="5" t="str">
        <f t="shared" si="16"/>
        <v>"2017-01-16 10:10:10"</v>
      </c>
      <c r="F482" t="str">
        <f>'Initial Data'!A482</f>
        <v>Custody Request Flow Reporting</v>
      </c>
      <c r="G482" t="str">
        <f>'Initial Data'!B482</f>
        <v>CID0258</v>
      </c>
      <c r="H482" t="str">
        <f>'Initial Data'!C482</f>
        <v>REQFL</v>
      </c>
      <c r="I482" s="3" t="str">
        <f>'Initial Data'!D482</f>
        <v>After settlement feedback reports the status on settlement requests.</v>
      </c>
      <c r="J482" s="3" t="str">
        <f>'Initial Data'!E482</f>
        <v>On settlement feedback, reports the status on settlement requests</v>
      </c>
      <c r="K482">
        <f>IFERROR(VLOOKUP('Initial Data'!G482,Code!A$1:B$32,2,FALSE),"NULL")</f>
        <v>8</v>
      </c>
      <c r="L482" t="str">
        <f>IFERROR(VLOOKUP('Initial Data'!J482,Code!A$1:B$32,2,FALSE),"NULL")</f>
        <v>NULL</v>
      </c>
      <c r="M482" t="str">
        <f>IFERROR(VLOOKUP('Initial Data'!K482,Code!A$1:B$32,2,FALSE),"NULL")</f>
        <v>NULL</v>
      </c>
      <c r="N482" t="str">
        <f>IFERROR(VLOOKUP('Initial Data'!L482,Code!A$1:B$32,2,FALSE),"NULL")</f>
        <v>NULL</v>
      </c>
      <c r="O482" t="str">
        <f>IFERROR(VLOOKUP('Initial Data'!O482,Code!A$1:B$32,2,FALSE),"NULL")</f>
        <v>NULL</v>
      </c>
      <c r="P482">
        <f>IFERROR(VLOOKUP('Initial Data'!H482,Code!A$1:B$32,2,FALSE),"NULL")</f>
        <v>1</v>
      </c>
      <c r="Q482">
        <f>IFERROR(VLOOKUP('Initial Data'!M482,Code!A$1:B$32,2,FALSE),"NULL")</f>
        <v>13</v>
      </c>
      <c r="R482" t="str">
        <f>'Initial Data'!N482</f>
        <v/>
      </c>
      <c r="S482" t="str">
        <f>'Initial Data'!P482</f>
        <v/>
      </c>
      <c r="T482" t="str">
        <f>'Initial Data'!Q482</f>
        <v/>
      </c>
      <c r="U482" t="str">
        <f>'Initial Data'!S482</f>
        <v/>
      </c>
      <c r="V482">
        <f>IFERROR(VLOOKUP('Initial Data'!T482,'Initial Data'!A$1:U$2000,21,FALSE),"")</f>
        <v>21</v>
      </c>
    </row>
    <row r="483" spans="1:22" x14ac:dyDescent="0.2">
      <c r="A483" t="str">
        <f>'Initial Data'!F483</f>
        <v>Component</v>
      </c>
      <c r="B483">
        <f t="shared" si="15"/>
        <v>482</v>
      </c>
      <c r="C483">
        <v>1</v>
      </c>
      <c r="D483" s="5" t="str">
        <f t="shared" si="16"/>
        <v>"2017-01-16 10:10:10"</v>
      </c>
      <c r="E483" s="5" t="str">
        <f t="shared" si="16"/>
        <v>"2017-01-16 10:10:10"</v>
      </c>
      <c r="F483" t="str">
        <f>'Initial Data'!A483</f>
        <v>SMWS Synchronisation Interface</v>
      </c>
      <c r="G483" t="str">
        <f>'Initial Data'!B483</f>
        <v>CID0392</v>
      </c>
      <c r="H483" t="str">
        <f>'Initial Data'!C483</f>
        <v>CICS TRSM</v>
      </c>
      <c r="I483" s="3" t="str">
        <f>'Initial Data'!D483</f>
        <v/>
      </c>
      <c r="J483" s="3" t="str">
        <f>'Initial Data'!E483</f>
        <v/>
      </c>
      <c r="K483">
        <f>IFERROR(VLOOKUP('Initial Data'!G483,Code!A$1:B$32,2,FALSE),"NULL")</f>
        <v>8</v>
      </c>
      <c r="L483" t="str">
        <f>IFERROR(VLOOKUP('Initial Data'!J483,Code!A$1:B$32,2,FALSE),"NULL")</f>
        <v>NULL</v>
      </c>
      <c r="M483" t="str">
        <f>IFERROR(VLOOKUP('Initial Data'!K483,Code!A$1:B$32,2,FALSE),"NULL")</f>
        <v>NULL</v>
      </c>
      <c r="N483" t="str">
        <f>IFERROR(VLOOKUP('Initial Data'!L483,Code!A$1:B$32,2,FALSE),"NULL")</f>
        <v>NULL</v>
      </c>
      <c r="O483" t="str">
        <f>IFERROR(VLOOKUP('Initial Data'!O483,Code!A$1:B$32,2,FALSE),"NULL")</f>
        <v>NULL</v>
      </c>
      <c r="P483">
        <f>IFERROR(VLOOKUP('Initial Data'!H483,Code!A$1:B$32,2,FALSE),"NULL")</f>
        <v>1</v>
      </c>
      <c r="Q483" t="str">
        <f>IFERROR(VLOOKUP('Initial Data'!M483,Code!A$1:B$32,2,FALSE),"NULL")</f>
        <v>NULL</v>
      </c>
      <c r="R483" t="str">
        <f>'Initial Data'!N483</f>
        <v/>
      </c>
      <c r="S483" t="str">
        <f>'Initial Data'!P483</f>
        <v/>
      </c>
      <c r="T483" t="str">
        <f>'Initial Data'!Q483</f>
        <v/>
      </c>
      <c r="U483" t="str">
        <f>'Initial Data'!S483</f>
        <v/>
      </c>
      <c r="V483">
        <f>IFERROR(VLOOKUP('Initial Data'!T483,'Initial Data'!A$1:U$2000,21,FALSE),"")</f>
        <v>88</v>
      </c>
    </row>
    <row r="484" spans="1:22" x14ac:dyDescent="0.2">
      <c r="A484" t="str">
        <f>'Initial Data'!F484</f>
        <v>Component</v>
      </c>
      <c r="B484">
        <f t="shared" si="15"/>
        <v>483</v>
      </c>
      <c r="C484">
        <v>1</v>
      </c>
      <c r="D484" s="5" t="str">
        <f t="shared" si="16"/>
        <v>"2017-01-16 10:10:10"</v>
      </c>
      <c r="E484" s="5" t="str">
        <f t="shared" si="16"/>
        <v>"2017-01-16 10:10:10"</v>
      </c>
      <c r="F484" t="str">
        <f>'Initial Data'!A484</f>
        <v>KOFAX</v>
      </c>
      <c r="G484" t="str">
        <f>'Initial Data'!B484</f>
        <v>CID0851</v>
      </c>
      <c r="H484" t="str">
        <f>'Initial Data'!C484</f>
        <v>KOFAX</v>
      </c>
      <c r="I484" s="3" t="str">
        <f>'Initial Data'!D484</f>
        <v>Kofax is a fax system, which allows sending and receiving faxes.</v>
      </c>
      <c r="J484" s="3" t="str">
        <f>'Initial Data'!E484</f>
        <v/>
      </c>
      <c r="K484">
        <f>IFERROR(VLOOKUP('Initial Data'!G484,Code!A$1:B$32,2,FALSE),"NULL")</f>
        <v>8</v>
      </c>
      <c r="L484" t="str">
        <f>IFERROR(VLOOKUP('Initial Data'!J484,Code!A$1:B$32,2,FALSE),"NULL")</f>
        <v>NULL</v>
      </c>
      <c r="M484" t="str">
        <f>IFERROR(VLOOKUP('Initial Data'!K484,Code!A$1:B$32,2,FALSE),"NULL")</f>
        <v>NULL</v>
      </c>
      <c r="N484" t="str">
        <f>IFERROR(VLOOKUP('Initial Data'!L484,Code!A$1:B$32,2,FALSE),"NULL")</f>
        <v>NULL</v>
      </c>
      <c r="O484" t="str">
        <f>IFERROR(VLOOKUP('Initial Data'!O484,Code!A$1:B$32,2,FALSE),"NULL")</f>
        <v>NULL</v>
      </c>
      <c r="P484">
        <f>IFERROR(VLOOKUP('Initial Data'!H484,Code!A$1:B$32,2,FALSE),"NULL")</f>
        <v>1</v>
      </c>
      <c r="Q484">
        <f>IFERROR(VLOOKUP('Initial Data'!M484,Code!A$1:B$32,2,FALSE),"NULL")</f>
        <v>13</v>
      </c>
      <c r="R484" t="str">
        <f>'Initial Data'!N484</f>
        <v/>
      </c>
      <c r="S484" t="str">
        <f>'Initial Data'!P484</f>
        <v/>
      </c>
      <c r="T484" t="str">
        <f>'Initial Data'!Q484</f>
        <v/>
      </c>
      <c r="U484" t="str">
        <f>'Initial Data'!S484</f>
        <v/>
      </c>
      <c r="V484">
        <f>IFERROR(VLOOKUP('Initial Data'!T484,'Initial Data'!A$1:U$2000,21,FALSE),"")</f>
        <v>29</v>
      </c>
    </row>
    <row r="485" spans="1:22" x14ac:dyDescent="0.2">
      <c r="A485" t="str">
        <f>'Initial Data'!F485</f>
        <v>Component</v>
      </c>
      <c r="B485">
        <f t="shared" si="15"/>
        <v>484</v>
      </c>
      <c r="C485">
        <v>1</v>
      </c>
      <c r="D485" s="5" t="str">
        <f t="shared" si="16"/>
        <v>"2017-01-16 10:10:10"</v>
      </c>
      <c r="E485" s="5" t="str">
        <f t="shared" si="16"/>
        <v>"2017-01-16 10:10:10"</v>
      </c>
      <c r="F485" t="str">
        <f>'Initial Data'!A485</f>
        <v>T2SI User Grants Synchronisation Interface</v>
      </c>
      <c r="G485" t="str">
        <f>'Initial Data'!B485</f>
        <v>CID0662</v>
      </c>
      <c r="H485" t="str">
        <f>'Initial Data'!C485</f>
        <v>UserGrantsSyncRequestHandler</v>
      </c>
      <c r="I485" s="3" t="str">
        <f>'Initial Data'!D485</f>
        <v>Component that synchronize user grants from IAM</v>
      </c>
      <c r="J485" s="3" t="str">
        <f>'Initial Data'!E485</f>
        <v/>
      </c>
      <c r="K485">
        <f>IFERROR(VLOOKUP('Initial Data'!G485,Code!A$1:B$32,2,FALSE),"NULL")</f>
        <v>8</v>
      </c>
      <c r="L485" t="str">
        <f>IFERROR(VLOOKUP('Initial Data'!J485,Code!A$1:B$32,2,FALSE),"NULL")</f>
        <v>NULL</v>
      </c>
      <c r="M485" t="str">
        <f>IFERROR(VLOOKUP('Initial Data'!K485,Code!A$1:B$32,2,FALSE),"NULL")</f>
        <v>NULL</v>
      </c>
      <c r="N485" t="str">
        <f>IFERROR(VLOOKUP('Initial Data'!L485,Code!A$1:B$32,2,FALSE),"NULL")</f>
        <v>NULL</v>
      </c>
      <c r="O485" t="str">
        <f>IFERROR(VLOOKUP('Initial Data'!O485,Code!A$1:B$32,2,FALSE),"NULL")</f>
        <v>NULL</v>
      </c>
      <c r="P485">
        <f>IFERROR(VLOOKUP('Initial Data'!H485,Code!A$1:B$32,2,FALSE),"NULL")</f>
        <v>1</v>
      </c>
      <c r="Q485">
        <f>IFERROR(VLOOKUP('Initial Data'!M485,Code!A$1:B$32,2,FALSE),"NULL")</f>
        <v>13</v>
      </c>
      <c r="R485" t="str">
        <f>'Initial Data'!N485</f>
        <v/>
      </c>
      <c r="S485" t="str">
        <f>'Initial Data'!P485</f>
        <v>AQ_OWNER.T2SI_GAFUM_SYNC</v>
      </c>
      <c r="T485" t="str">
        <f>'Initial Data'!Q485</f>
        <v/>
      </c>
      <c r="U485" t="str">
        <f>'Initial Data'!S485</f>
        <v/>
      </c>
      <c r="V485">
        <f>IFERROR(VLOOKUP('Initial Data'!T485,'Initial Data'!A$1:U$2000,21,FALSE),"")</f>
        <v>64</v>
      </c>
    </row>
    <row r="486" spans="1:22" x14ac:dyDescent="0.2">
      <c r="A486" t="str">
        <f>'Initial Data'!F486</f>
        <v>Component</v>
      </c>
      <c r="B486">
        <f t="shared" si="15"/>
        <v>485</v>
      </c>
      <c r="C486">
        <v>1</v>
      </c>
      <c r="D486" s="5" t="str">
        <f t="shared" si="16"/>
        <v>"2017-01-16 10:10:10"</v>
      </c>
      <c r="E486" s="5" t="str">
        <f t="shared" si="16"/>
        <v>"2017-01-16 10:10:10"</v>
      </c>
      <c r="F486" t="str">
        <f>'Initial Data'!A486</f>
        <v>Custody Reversal Processor</v>
      </c>
      <c r="G486" t="str">
        <f>'Initial Data'!B486</f>
        <v>CID0259</v>
      </c>
      <c r="H486" t="str">
        <f>'Initial Data'!C486</f>
        <v>RevProc</v>
      </c>
      <c r="I486" s="3" t="str">
        <f>'Initial Data'!D486</f>
        <v>Performs the reversal of instructions.</v>
      </c>
      <c r="J486" s="3" t="str">
        <f>'Initial Data'!E486</f>
        <v>Applies the reversal of instructions received from the GUI.</v>
      </c>
      <c r="K486">
        <f>IFERROR(VLOOKUP('Initial Data'!G486,Code!A$1:B$32,2,FALSE),"NULL")</f>
        <v>8</v>
      </c>
      <c r="L486" t="str">
        <f>IFERROR(VLOOKUP('Initial Data'!J486,Code!A$1:B$32,2,FALSE),"NULL")</f>
        <v>NULL</v>
      </c>
      <c r="M486" t="str">
        <f>IFERROR(VLOOKUP('Initial Data'!K486,Code!A$1:B$32,2,FALSE),"NULL")</f>
        <v>NULL</v>
      </c>
      <c r="N486" t="str">
        <f>IFERROR(VLOOKUP('Initial Data'!L486,Code!A$1:B$32,2,FALSE),"NULL")</f>
        <v>NULL</v>
      </c>
      <c r="O486" t="str">
        <f>IFERROR(VLOOKUP('Initial Data'!O486,Code!A$1:B$32,2,FALSE),"NULL")</f>
        <v>NULL</v>
      </c>
      <c r="P486">
        <f>IFERROR(VLOOKUP('Initial Data'!H486,Code!A$1:B$32,2,FALSE),"NULL")</f>
        <v>1</v>
      </c>
      <c r="Q486">
        <f>IFERROR(VLOOKUP('Initial Data'!M486,Code!A$1:B$32,2,FALSE),"NULL")</f>
        <v>13</v>
      </c>
      <c r="R486" t="str">
        <f>'Initial Data'!N486</f>
        <v/>
      </c>
      <c r="S486" t="str">
        <f>'Initial Data'!P486</f>
        <v>AQ_OWNER.BUSENG_REVREP_QUEUE</v>
      </c>
      <c r="T486" t="str">
        <f>'Initial Data'!Q486</f>
        <v>AQ_OWNER.BUSENG_REPLY_QUEUE</v>
      </c>
      <c r="U486" t="str">
        <f>'Initial Data'!S486</f>
        <v/>
      </c>
      <c r="V486">
        <f>IFERROR(VLOOKUP('Initial Data'!T486,'Initial Data'!A$1:U$2000,21,FALSE),"")</f>
        <v>21</v>
      </c>
    </row>
    <row r="487" spans="1:22" x14ac:dyDescent="0.2">
      <c r="A487" t="str">
        <f>'Initial Data'!F487</f>
        <v>Component</v>
      </c>
      <c r="B487">
        <f t="shared" si="15"/>
        <v>486</v>
      </c>
      <c r="C487">
        <v>1</v>
      </c>
      <c r="D487" s="5" t="str">
        <f t="shared" si="16"/>
        <v>"2017-01-16 10:10:10"</v>
      </c>
      <c r="E487" s="5" t="str">
        <f t="shared" si="16"/>
        <v>"2017-01-16 10:10:10"</v>
      </c>
      <c r="F487" t="str">
        <f>'Initial Data'!A487</f>
        <v>CCG to Euroclear Batch Interface</v>
      </c>
      <c r="G487" t="str">
        <f>'Initial Data'!B487</f>
        <v>CID0482</v>
      </c>
      <c r="H487" t="str">
        <f>'Initial Data'!C487</f>
        <v>DISIEUIS</v>
      </c>
      <c r="I487" s="3" t="str">
        <f>'Initial Data'!D487</f>
        <v/>
      </c>
      <c r="J487" s="3" t="str">
        <f>'Initial Data'!E487</f>
        <v/>
      </c>
      <c r="K487">
        <f>IFERROR(VLOOKUP('Initial Data'!G487,Code!A$1:B$32,2,FALSE),"NULL")</f>
        <v>8</v>
      </c>
      <c r="L487" t="str">
        <f>IFERROR(VLOOKUP('Initial Data'!J487,Code!A$1:B$32,2,FALSE),"NULL")</f>
        <v>NULL</v>
      </c>
      <c r="M487" t="str">
        <f>IFERROR(VLOOKUP('Initial Data'!K487,Code!A$1:B$32,2,FALSE),"NULL")</f>
        <v>NULL</v>
      </c>
      <c r="N487" t="str">
        <f>IFERROR(VLOOKUP('Initial Data'!L487,Code!A$1:B$32,2,FALSE),"NULL")</f>
        <v>NULL</v>
      </c>
      <c r="O487" t="str">
        <f>IFERROR(VLOOKUP('Initial Data'!O487,Code!A$1:B$32,2,FALSE),"NULL")</f>
        <v>NULL</v>
      </c>
      <c r="P487">
        <f>IFERROR(VLOOKUP('Initial Data'!H487,Code!A$1:B$32,2,FALSE),"NULL")</f>
        <v>2</v>
      </c>
      <c r="Q487">
        <f>IFERROR(VLOOKUP('Initial Data'!M487,Code!A$1:B$32,2,FALSE),"NULL")</f>
        <v>13</v>
      </c>
      <c r="R487" t="str">
        <f>'Initial Data'!N487</f>
        <v/>
      </c>
      <c r="S487" t="str">
        <f>'Initial Data'!P487</f>
        <v/>
      </c>
      <c r="T487" t="str">
        <f>'Initial Data'!Q487</f>
        <v/>
      </c>
      <c r="U487" t="str">
        <f>'Initial Data'!S487</f>
        <v/>
      </c>
      <c r="V487">
        <f>IFERROR(VLOOKUP('Initial Data'!T487,'Initial Data'!A$1:U$2000,21,FALSE),"")</f>
        <v>90</v>
      </c>
    </row>
    <row r="488" spans="1:22" x14ac:dyDescent="0.2">
      <c r="A488" t="str">
        <f>'Initial Data'!F488</f>
        <v>Component</v>
      </c>
      <c r="B488">
        <f t="shared" si="15"/>
        <v>487</v>
      </c>
      <c r="C488">
        <v>1</v>
      </c>
      <c r="D488" s="5" t="str">
        <f t="shared" si="16"/>
        <v>"2017-01-16 10:10:10"</v>
      </c>
      <c r="E488" s="5" t="str">
        <f t="shared" si="16"/>
        <v>"2017-01-16 10:10:10"</v>
      </c>
      <c r="F488" t="str">
        <f>'Initial Data'!A488</f>
        <v>Carmen</v>
      </c>
      <c r="G488" t="str">
        <f>'Initial Data'!B488</f>
        <v>CID1091</v>
      </c>
      <c r="H488" t="str">
        <f>'Initial Data'!C488</f>
        <v/>
      </c>
      <c r="I488" s="3" t="str">
        <f>'Initial Data'!D488</f>
        <v/>
      </c>
      <c r="J488" s="3" t="str">
        <f>'Initial Data'!E488</f>
        <v/>
      </c>
      <c r="K488">
        <f>IFERROR(VLOOKUP('Initial Data'!G488,Code!A$1:B$32,2,FALSE),"NULL")</f>
        <v>8</v>
      </c>
      <c r="L488" t="str">
        <f>IFERROR(VLOOKUP('Initial Data'!J488,Code!A$1:B$32,2,FALSE),"NULL")</f>
        <v>NULL</v>
      </c>
      <c r="M488" t="str">
        <f>IFERROR(VLOOKUP('Initial Data'!K488,Code!A$1:B$32,2,FALSE),"NULL")</f>
        <v>NULL</v>
      </c>
      <c r="N488" t="str">
        <f>IFERROR(VLOOKUP('Initial Data'!L488,Code!A$1:B$32,2,FALSE),"NULL")</f>
        <v>NULL</v>
      </c>
      <c r="O488" t="str">
        <f>IFERROR(VLOOKUP('Initial Data'!O488,Code!A$1:B$32,2,FALSE),"NULL")</f>
        <v>NULL</v>
      </c>
      <c r="P488">
        <f>IFERROR(VLOOKUP('Initial Data'!H488,Code!A$1:B$32,2,FALSE),"NULL")</f>
        <v>2</v>
      </c>
      <c r="Q488" t="str">
        <f>IFERROR(VLOOKUP('Initial Data'!M488,Code!A$1:B$32,2,FALSE),"NULL")</f>
        <v>NULL</v>
      </c>
      <c r="R488" t="str">
        <f>'Initial Data'!N488</f>
        <v/>
      </c>
      <c r="S488" t="str">
        <f>'Initial Data'!P488</f>
        <v/>
      </c>
      <c r="T488" t="str">
        <f>'Initial Data'!Q488</f>
        <v/>
      </c>
      <c r="U488" t="str">
        <f>'Initial Data'!S488</f>
        <v/>
      </c>
      <c r="V488">
        <f>IFERROR(VLOOKUP('Initial Data'!T488,'Initial Data'!A$1:U$2000,21,FALSE),"")</f>
        <v>1</v>
      </c>
    </row>
    <row r="489" spans="1:22" x14ac:dyDescent="0.2">
      <c r="A489" t="str">
        <f>'Initial Data'!F489</f>
        <v>Component</v>
      </c>
      <c r="B489">
        <f t="shared" si="15"/>
        <v>488</v>
      </c>
      <c r="C489">
        <v>1</v>
      </c>
      <c r="D489" s="5" t="str">
        <f t="shared" si="16"/>
        <v>"2017-01-16 10:10:10"</v>
      </c>
      <c r="E489" s="5" t="str">
        <f t="shared" si="16"/>
        <v>"2017-01-16 10:10:10"</v>
      </c>
      <c r="F489" t="str">
        <f>'Initial Data'!A489</f>
        <v>CBF-TO-T2S-Billing with service BLM_QUERY_GEN</v>
      </c>
      <c r="G489" t="str">
        <f>'Initial Data'!B489</f>
        <v>CID0671</v>
      </c>
      <c r="H489" t="str">
        <f>'Initial Data'!C489</f>
        <v>CBF-TO-T2S-Billing with service BLM_QUERY_GEN</v>
      </c>
      <c r="I489" s="3" t="str">
        <f>'Initial Data'!D489</f>
        <v>Container used for the outbound billing</v>
      </c>
      <c r="J489" s="3" t="str">
        <f>'Initial Data'!E489</f>
        <v/>
      </c>
      <c r="K489">
        <f>IFERROR(VLOOKUP('Initial Data'!G489,Code!A$1:B$32,2,FALSE),"NULL")</f>
        <v>8</v>
      </c>
      <c r="L489" t="str">
        <f>IFERROR(VLOOKUP('Initial Data'!J489,Code!A$1:B$32,2,FALSE),"NULL")</f>
        <v>NULL</v>
      </c>
      <c r="M489" t="str">
        <f>IFERROR(VLOOKUP('Initial Data'!K489,Code!A$1:B$32,2,FALSE),"NULL")</f>
        <v>NULL</v>
      </c>
      <c r="N489" t="str">
        <f>IFERROR(VLOOKUP('Initial Data'!L489,Code!A$1:B$32,2,FALSE),"NULL")</f>
        <v>NULL</v>
      </c>
      <c r="O489" t="str">
        <f>IFERROR(VLOOKUP('Initial Data'!O489,Code!A$1:B$32,2,FALSE),"NULL")</f>
        <v>NULL</v>
      </c>
      <c r="P489">
        <f>IFERROR(VLOOKUP('Initial Data'!H489,Code!A$1:B$32,2,FALSE),"NULL")</f>
        <v>1</v>
      </c>
      <c r="Q489">
        <f>IFERROR(VLOOKUP('Initial Data'!M489,Code!A$1:B$32,2,FALSE),"NULL")</f>
        <v>13</v>
      </c>
      <c r="R489" t="str">
        <f>'Initial Data'!N489</f>
        <v/>
      </c>
      <c r="S489" t="str">
        <f>'Initial Data'!P489</f>
        <v>AQ_OWNER.IN_CBF_BLM_QRY_GEN</v>
      </c>
      <c r="T489" t="str">
        <f>'Initial Data'!Q489</f>
        <v>AQ_OWNER.O_CBF_SW_M_01, AQ_OWNER.O_CBF_SW_M_01</v>
      </c>
      <c r="U489" t="str">
        <f>'Initial Data'!S489</f>
        <v/>
      </c>
      <c r="V489">
        <f>IFERROR(VLOOKUP('Initial Data'!T489,'Initial Data'!A$1:U$2000,21,FALSE),"")</f>
        <v>64</v>
      </c>
    </row>
    <row r="490" spans="1:22" x14ac:dyDescent="0.2">
      <c r="A490" t="str">
        <f>'Initial Data'!F490</f>
        <v>Component</v>
      </c>
      <c r="B490">
        <f t="shared" si="15"/>
        <v>489</v>
      </c>
      <c r="C490">
        <v>1</v>
      </c>
      <c r="D490" s="5" t="str">
        <f t="shared" si="16"/>
        <v>"2017-01-16 10:10:10"</v>
      </c>
      <c r="E490" s="5" t="str">
        <f t="shared" si="16"/>
        <v>"2017-01-16 10:10:10"</v>
      </c>
      <c r="F490" t="str">
        <f>'Initial Data'!A490</f>
        <v>Custody RO Manager</v>
      </c>
      <c r="G490" t="str">
        <f>'Initial Data'!B490</f>
        <v>CID0260</v>
      </c>
      <c r="H490" t="str">
        <f>'Initial Data'!C490</f>
        <v>ROM</v>
      </c>
      <c r="I490" s="3" t="str">
        <f>'Initial Data'!D490</f>
        <v>Listens on specific updates to trigger processing.</v>
      </c>
      <c r="J490" s="3" t="str">
        <f>'Initial Data'!E490</f>
        <v>Listens on specific reference objects updates to trigger processing</v>
      </c>
      <c r="K490">
        <f>IFERROR(VLOOKUP('Initial Data'!G490,Code!A$1:B$32,2,FALSE),"NULL")</f>
        <v>8</v>
      </c>
      <c r="L490" t="str">
        <f>IFERROR(VLOOKUP('Initial Data'!J490,Code!A$1:B$32,2,FALSE),"NULL")</f>
        <v>NULL</v>
      </c>
      <c r="M490" t="str">
        <f>IFERROR(VLOOKUP('Initial Data'!K490,Code!A$1:B$32,2,FALSE),"NULL")</f>
        <v>NULL</v>
      </c>
      <c r="N490" t="str">
        <f>IFERROR(VLOOKUP('Initial Data'!L490,Code!A$1:B$32,2,FALSE),"NULL")</f>
        <v>NULL</v>
      </c>
      <c r="O490" t="str">
        <f>IFERROR(VLOOKUP('Initial Data'!O490,Code!A$1:B$32,2,FALSE),"NULL")</f>
        <v>NULL</v>
      </c>
      <c r="P490">
        <f>IFERROR(VLOOKUP('Initial Data'!H490,Code!A$1:B$32,2,FALSE),"NULL")</f>
        <v>1</v>
      </c>
      <c r="Q490">
        <f>IFERROR(VLOOKUP('Initial Data'!M490,Code!A$1:B$32,2,FALSE),"NULL")</f>
        <v>13</v>
      </c>
      <c r="R490" t="str">
        <f>'Initial Data'!N490</f>
        <v/>
      </c>
      <c r="S490" t="str">
        <f>'Initial Data'!P490</f>
        <v/>
      </c>
      <c r="T490" t="str">
        <f>'Initial Data'!Q490</f>
        <v/>
      </c>
      <c r="U490" t="str">
        <f>'Initial Data'!S490</f>
        <v/>
      </c>
      <c r="V490">
        <f>IFERROR(VLOOKUP('Initial Data'!T490,'Initial Data'!A$1:U$2000,21,FALSE),"")</f>
        <v>21</v>
      </c>
    </row>
    <row r="491" spans="1:22" x14ac:dyDescent="0.2">
      <c r="A491" t="str">
        <f>'Initial Data'!F491</f>
        <v>Component</v>
      </c>
      <c r="B491">
        <f t="shared" si="15"/>
        <v>490</v>
      </c>
      <c r="C491">
        <v>1</v>
      </c>
      <c r="D491" s="5" t="str">
        <f t="shared" si="16"/>
        <v>"2017-01-16 10:10:10"</v>
      </c>
      <c r="E491" s="5" t="str">
        <f t="shared" si="16"/>
        <v>"2017-01-16 10:10:10"</v>
      </c>
      <c r="F491" t="str">
        <f>'Initial Data'!A491</f>
        <v>CEMT_RTP</v>
      </c>
      <c r="G491" t="str">
        <f>'Initial Data'!B491</f>
        <v>CID0409</v>
      </c>
      <c r="H491" t="str">
        <f>'Initial Data'!C491</f>
        <v>CEMT_RTP</v>
      </c>
      <c r="I491" s="3" t="str">
        <f>'Initial Data'!D491</f>
        <v/>
      </c>
      <c r="J491" s="3" t="str">
        <f>'Initial Data'!E491</f>
        <v/>
      </c>
      <c r="K491">
        <f>IFERROR(VLOOKUP('Initial Data'!G491,Code!A$1:B$32,2,FALSE),"NULL")</f>
        <v>8</v>
      </c>
      <c r="L491" t="str">
        <f>IFERROR(VLOOKUP('Initial Data'!J491,Code!A$1:B$32,2,FALSE),"NULL")</f>
        <v>NULL</v>
      </c>
      <c r="M491" t="str">
        <f>IFERROR(VLOOKUP('Initial Data'!K491,Code!A$1:B$32,2,FALSE),"NULL")</f>
        <v>NULL</v>
      </c>
      <c r="N491" t="str">
        <f>IFERROR(VLOOKUP('Initial Data'!L491,Code!A$1:B$32,2,FALSE),"NULL")</f>
        <v>NULL</v>
      </c>
      <c r="O491" t="str">
        <f>IFERROR(VLOOKUP('Initial Data'!O491,Code!A$1:B$32,2,FALSE),"NULL")</f>
        <v>NULL</v>
      </c>
      <c r="P491">
        <f>IFERROR(VLOOKUP('Initial Data'!H491,Code!A$1:B$32,2,FALSE),"NULL")</f>
        <v>2</v>
      </c>
      <c r="Q491">
        <f>IFERROR(VLOOKUP('Initial Data'!M491,Code!A$1:B$32,2,FALSE),"NULL")</f>
        <v>13</v>
      </c>
      <c r="R491" t="str">
        <f>'Initial Data'!N491</f>
        <v>4/hour</v>
      </c>
      <c r="S491" t="str">
        <f>'Initial Data'!P491</f>
        <v/>
      </c>
      <c r="T491" t="str">
        <f>'Initial Data'!Q491</f>
        <v/>
      </c>
      <c r="U491" t="str">
        <f>'Initial Data'!S491</f>
        <v/>
      </c>
      <c r="V491">
        <f>IFERROR(VLOOKUP('Initial Data'!T491,'Initial Data'!A$1:U$2000,21,FALSE),"")</f>
        <v>47</v>
      </c>
    </row>
    <row r="492" spans="1:22" x14ac:dyDescent="0.2">
      <c r="A492" t="str">
        <f>'Initial Data'!F492</f>
        <v>Component</v>
      </c>
      <c r="B492">
        <f t="shared" si="15"/>
        <v>491</v>
      </c>
      <c r="C492">
        <v>1</v>
      </c>
      <c r="D492" s="5" t="str">
        <f t="shared" si="16"/>
        <v>"2017-01-16 10:10:10"</v>
      </c>
      <c r="E492" s="5" t="str">
        <f t="shared" si="16"/>
        <v>"2017-01-16 10:10:10"</v>
      </c>
      <c r="F492" t="str">
        <f>'Initial Data'!A492</f>
        <v>CCP-Core</v>
      </c>
      <c r="G492" t="str">
        <f>'Initial Data'!B492</f>
        <v>CID0984</v>
      </c>
      <c r="H492" t="str">
        <f>'Initial Data'!C492</f>
        <v/>
      </c>
      <c r="I492" s="3" t="str">
        <f>'Initial Data'!D492</f>
        <v/>
      </c>
      <c r="J492" s="3" t="str">
        <f>'Initial Data'!E492</f>
        <v/>
      </c>
      <c r="K492">
        <f>IFERROR(VLOOKUP('Initial Data'!G492,Code!A$1:B$32,2,FALSE),"NULL")</f>
        <v>8</v>
      </c>
      <c r="L492" t="str">
        <f>IFERROR(VLOOKUP('Initial Data'!J492,Code!A$1:B$32,2,FALSE),"NULL")</f>
        <v>NULL</v>
      </c>
      <c r="M492" t="str">
        <f>IFERROR(VLOOKUP('Initial Data'!K492,Code!A$1:B$32,2,FALSE),"NULL")</f>
        <v>NULL</v>
      </c>
      <c r="N492" t="str">
        <f>IFERROR(VLOOKUP('Initial Data'!L492,Code!A$1:B$32,2,FALSE),"NULL")</f>
        <v>NULL</v>
      </c>
      <c r="O492" t="str">
        <f>IFERROR(VLOOKUP('Initial Data'!O492,Code!A$1:B$32,2,FALSE),"NULL")</f>
        <v>NULL</v>
      </c>
      <c r="P492">
        <f>IFERROR(VLOOKUP('Initial Data'!H492,Code!A$1:B$32,2,FALSE),"NULL")</f>
        <v>2</v>
      </c>
      <c r="Q492" t="str">
        <f>IFERROR(VLOOKUP('Initial Data'!M492,Code!A$1:B$32,2,FALSE),"NULL")</f>
        <v>NULL</v>
      </c>
      <c r="R492" t="str">
        <f>'Initial Data'!N492</f>
        <v/>
      </c>
      <c r="S492" t="str">
        <f>'Initial Data'!P492</f>
        <v/>
      </c>
      <c r="T492" t="str">
        <f>'Initial Data'!Q492</f>
        <v/>
      </c>
      <c r="U492" t="str">
        <f>'Initial Data'!S492</f>
        <v/>
      </c>
      <c r="V492">
        <f>IFERROR(VLOOKUP('Initial Data'!T492,'Initial Data'!A$1:U$2000,21,FALSE),"")</f>
        <v>1</v>
      </c>
    </row>
    <row r="493" spans="1:22" x14ac:dyDescent="0.2">
      <c r="A493" t="str">
        <f>'Initial Data'!F493</f>
        <v>Component</v>
      </c>
      <c r="B493">
        <f t="shared" si="15"/>
        <v>492</v>
      </c>
      <c r="C493">
        <v>1</v>
      </c>
      <c r="D493" s="5" t="str">
        <f t="shared" si="16"/>
        <v>"2017-01-16 10:10:10"</v>
      </c>
      <c r="E493" s="5" t="str">
        <f t="shared" si="16"/>
        <v>"2017-01-16 10:10:10"</v>
      </c>
      <c r="F493" t="str">
        <f>'Initial Data'!A493</f>
        <v>CBF-TO-T2S-Billing with service PRE_BNDL</v>
      </c>
      <c r="G493" t="str">
        <f>'Initial Data'!B493</f>
        <v>CID0672</v>
      </c>
      <c r="H493" t="str">
        <f>'Initial Data'!C493</f>
        <v>CBF-TO-T2S-Billing with service PRE_BNDL</v>
      </c>
      <c r="I493" s="3" t="str">
        <f>'Initial Data'!D493</f>
        <v>Container used for the outbound billing</v>
      </c>
      <c r="J493" s="3" t="str">
        <f>'Initial Data'!E493</f>
        <v/>
      </c>
      <c r="K493">
        <f>IFERROR(VLOOKUP('Initial Data'!G493,Code!A$1:B$32,2,FALSE),"NULL")</f>
        <v>8</v>
      </c>
      <c r="L493" t="str">
        <f>IFERROR(VLOOKUP('Initial Data'!J493,Code!A$1:B$32,2,FALSE),"NULL")</f>
        <v>NULL</v>
      </c>
      <c r="M493" t="str">
        <f>IFERROR(VLOOKUP('Initial Data'!K493,Code!A$1:B$32,2,FALSE),"NULL")</f>
        <v>NULL</v>
      </c>
      <c r="N493" t="str">
        <f>IFERROR(VLOOKUP('Initial Data'!L493,Code!A$1:B$32,2,FALSE),"NULL")</f>
        <v>NULL</v>
      </c>
      <c r="O493" t="str">
        <f>IFERROR(VLOOKUP('Initial Data'!O493,Code!A$1:B$32,2,FALSE),"NULL")</f>
        <v>NULL</v>
      </c>
      <c r="P493">
        <f>IFERROR(VLOOKUP('Initial Data'!H493,Code!A$1:B$32,2,FALSE),"NULL")</f>
        <v>1</v>
      </c>
      <c r="Q493">
        <f>IFERROR(VLOOKUP('Initial Data'!M493,Code!A$1:B$32,2,FALSE),"NULL")</f>
        <v>13</v>
      </c>
      <c r="R493" t="str">
        <f>'Initial Data'!N493</f>
        <v/>
      </c>
      <c r="S493" t="str">
        <f>'Initial Data'!P493</f>
        <v>AQ_OWNER.IN_CBF_BLM_QRY_GEN</v>
      </c>
      <c r="T493" t="str">
        <f>'Initial Data'!Q493</f>
        <v>AQ_OWNER.O_CBF_SW_F_01</v>
      </c>
      <c r="U493" t="str">
        <f>'Initial Data'!S493</f>
        <v/>
      </c>
      <c r="V493">
        <f>IFERROR(VLOOKUP('Initial Data'!T493,'Initial Data'!A$1:U$2000,21,FALSE),"")</f>
        <v>64</v>
      </c>
    </row>
    <row r="494" spans="1:22" x14ac:dyDescent="0.2">
      <c r="A494" t="str">
        <f>'Initial Data'!F494</f>
        <v>Component</v>
      </c>
      <c r="B494">
        <f t="shared" si="15"/>
        <v>493</v>
      </c>
      <c r="C494">
        <v>1</v>
      </c>
      <c r="D494" s="5" t="str">
        <f t="shared" si="16"/>
        <v>"2017-01-16 10:10:10"</v>
      </c>
      <c r="E494" s="5" t="str">
        <f t="shared" si="16"/>
        <v>"2017-01-16 10:10:10"</v>
      </c>
      <c r="F494" t="str">
        <f>'Initial Data'!A494</f>
        <v>Custody RTS Synchronisation Processor</v>
      </c>
      <c r="G494" t="str">
        <f>'Initial Data'!B494</f>
        <v>CID0261</v>
      </c>
      <c r="H494" t="str">
        <f>'Initial Data'!C494</f>
        <v>RTSSy</v>
      </c>
      <c r="I494" s="3" t="str">
        <f>'Initial Data'!D494</f>
        <v>Synchronizes beneficial owners to RTS.</v>
      </c>
      <c r="J494" s="3" t="str">
        <f>'Initial Data'!E494</f>
        <v>Synchronises beneficial owners to RTS</v>
      </c>
      <c r="K494">
        <f>IFERROR(VLOOKUP('Initial Data'!G494,Code!A$1:B$32,2,FALSE),"NULL")</f>
        <v>8</v>
      </c>
      <c r="L494" t="str">
        <f>IFERROR(VLOOKUP('Initial Data'!J494,Code!A$1:B$32,2,FALSE),"NULL")</f>
        <v>NULL</v>
      </c>
      <c r="M494" t="str">
        <f>IFERROR(VLOOKUP('Initial Data'!K494,Code!A$1:B$32,2,FALSE),"NULL")</f>
        <v>NULL</v>
      </c>
      <c r="N494" t="str">
        <f>IFERROR(VLOOKUP('Initial Data'!L494,Code!A$1:B$32,2,FALSE),"NULL")</f>
        <v>NULL</v>
      </c>
      <c r="O494" t="str">
        <f>IFERROR(VLOOKUP('Initial Data'!O494,Code!A$1:B$32,2,FALSE),"NULL")</f>
        <v>NULL</v>
      </c>
      <c r="P494">
        <f>IFERROR(VLOOKUP('Initial Data'!H494,Code!A$1:B$32,2,FALSE),"NULL")</f>
        <v>1</v>
      </c>
      <c r="Q494">
        <f>IFERROR(VLOOKUP('Initial Data'!M494,Code!A$1:B$32,2,FALSE),"NULL")</f>
        <v>13</v>
      </c>
      <c r="R494" t="str">
        <f>'Initial Data'!N494</f>
        <v/>
      </c>
      <c r="S494" t="str">
        <f>'Initial Data'!P494</f>
        <v/>
      </c>
      <c r="T494" t="str">
        <f>'Initial Data'!Q494</f>
        <v/>
      </c>
      <c r="U494" t="str">
        <f>'Initial Data'!S494</f>
        <v/>
      </c>
      <c r="V494">
        <f>IFERROR(VLOOKUP('Initial Data'!T494,'Initial Data'!A$1:U$2000,21,FALSE),"")</f>
        <v>21</v>
      </c>
    </row>
    <row r="495" spans="1:22" x14ac:dyDescent="0.2">
      <c r="A495" t="str">
        <f>'Initial Data'!F495</f>
        <v>Component</v>
      </c>
      <c r="B495">
        <f t="shared" si="15"/>
        <v>494</v>
      </c>
      <c r="C495">
        <v>1</v>
      </c>
      <c r="D495" s="5" t="str">
        <f t="shared" si="16"/>
        <v>"2017-01-16 10:10:10"</v>
      </c>
      <c r="E495" s="5" t="str">
        <f t="shared" si="16"/>
        <v>"2017-01-16 10:10:10"</v>
      </c>
      <c r="F495" t="str">
        <f>'Initial Data'!A495</f>
        <v>Codelist Dataserver Interface</v>
      </c>
      <c r="G495" t="str">
        <f>'Initial Data'!B495</f>
        <v>CID0477</v>
      </c>
      <c r="H495" t="str">
        <f>'Initial Data'!C495</f>
        <v>DSRV_DSWEB_CYCLIC</v>
      </c>
      <c r="I495" s="3" t="str">
        <f>'Initial Data'!D495</f>
        <v>Codelist batch interfaces with Dataserver</v>
      </c>
      <c r="J495" s="3" t="str">
        <f>'Initial Data'!E495</f>
        <v/>
      </c>
      <c r="K495">
        <f>IFERROR(VLOOKUP('Initial Data'!G495,Code!A$1:B$32,2,FALSE),"NULL")</f>
        <v>8</v>
      </c>
      <c r="L495" t="str">
        <f>IFERROR(VLOOKUP('Initial Data'!J495,Code!A$1:B$32,2,FALSE),"NULL")</f>
        <v>NULL</v>
      </c>
      <c r="M495" t="str">
        <f>IFERROR(VLOOKUP('Initial Data'!K495,Code!A$1:B$32,2,FALSE),"NULL")</f>
        <v>NULL</v>
      </c>
      <c r="N495" t="str">
        <f>IFERROR(VLOOKUP('Initial Data'!L495,Code!A$1:B$32,2,FALSE),"NULL")</f>
        <v>NULL</v>
      </c>
      <c r="O495" t="str">
        <f>IFERROR(VLOOKUP('Initial Data'!O495,Code!A$1:B$32,2,FALSE),"NULL")</f>
        <v>NULL</v>
      </c>
      <c r="P495">
        <f>IFERROR(VLOOKUP('Initial Data'!H495,Code!A$1:B$32,2,FALSE),"NULL")</f>
        <v>2</v>
      </c>
      <c r="Q495">
        <f>IFERROR(VLOOKUP('Initial Data'!M495,Code!A$1:B$32,2,FALSE),"NULL")</f>
        <v>13</v>
      </c>
      <c r="R495" t="str">
        <f>'Initial Data'!N495</f>
        <v>4/hour</v>
      </c>
      <c r="S495" t="str">
        <f>'Initial Data'!P495</f>
        <v/>
      </c>
      <c r="T495" t="str">
        <f>'Initial Data'!Q495</f>
        <v/>
      </c>
      <c r="U495" t="str">
        <f>'Initial Data'!S495</f>
        <v/>
      </c>
      <c r="V495">
        <f>IFERROR(VLOOKUP('Initial Data'!T495,'Initial Data'!A$1:U$2000,21,FALSE),"")</f>
        <v>54</v>
      </c>
    </row>
    <row r="496" spans="1:22" x14ac:dyDescent="0.2">
      <c r="A496" t="str">
        <f>'Initial Data'!F496</f>
        <v>Component</v>
      </c>
      <c r="B496">
        <f t="shared" si="15"/>
        <v>495</v>
      </c>
      <c r="C496">
        <v>1</v>
      </c>
      <c r="D496" s="5" t="str">
        <f t="shared" si="16"/>
        <v>"2017-01-16 10:10:10"</v>
      </c>
      <c r="E496" s="5" t="str">
        <f t="shared" si="16"/>
        <v>"2017-01-16 10:10:10"</v>
      </c>
      <c r="F496" t="str">
        <f>'Initial Data'!A496</f>
        <v>StatistiX:ETL</v>
      </c>
      <c r="G496" t="str">
        <f>'Initial Data'!B496</f>
        <v>CID1175</v>
      </c>
      <c r="H496" t="str">
        <f>'Initial Data'!C496</f>
        <v/>
      </c>
      <c r="I496" s="3" t="str">
        <f>'Initial Data'!D496</f>
        <v>Service for loading, extraction, transformation, aggregation, analytics and reporting.</v>
      </c>
      <c r="J496" s="3" t="str">
        <f>'Initial Data'!E496</f>
        <v/>
      </c>
      <c r="K496">
        <f>IFERROR(VLOOKUP('Initial Data'!G496,Code!A$1:B$32,2,FALSE),"NULL")</f>
        <v>8</v>
      </c>
      <c r="L496" t="str">
        <f>IFERROR(VLOOKUP('Initial Data'!J496,Code!A$1:B$32,2,FALSE),"NULL")</f>
        <v>NULL</v>
      </c>
      <c r="M496" t="str">
        <f>IFERROR(VLOOKUP('Initial Data'!K496,Code!A$1:B$32,2,FALSE),"NULL")</f>
        <v>NULL</v>
      </c>
      <c r="N496" t="str">
        <f>IFERROR(VLOOKUP('Initial Data'!L496,Code!A$1:B$32,2,FALSE),"NULL")</f>
        <v>NULL</v>
      </c>
      <c r="O496" t="str">
        <f>IFERROR(VLOOKUP('Initial Data'!O496,Code!A$1:B$32,2,FALSE),"NULL")</f>
        <v>NULL</v>
      </c>
      <c r="P496">
        <f>IFERROR(VLOOKUP('Initial Data'!H496,Code!A$1:B$32,2,FALSE),"NULL")</f>
        <v>2</v>
      </c>
      <c r="Q496" t="str">
        <f>IFERROR(VLOOKUP('Initial Data'!M496,Code!A$1:B$32,2,FALSE),"NULL")</f>
        <v>NULL</v>
      </c>
      <c r="R496" t="str">
        <f>'Initial Data'!N496</f>
        <v/>
      </c>
      <c r="S496" t="str">
        <f>'Initial Data'!P496</f>
        <v/>
      </c>
      <c r="T496" t="str">
        <f>'Initial Data'!Q496</f>
        <v/>
      </c>
      <c r="U496" t="str">
        <f>'Initial Data'!S496</f>
        <v/>
      </c>
      <c r="V496">
        <f>IFERROR(VLOOKUP('Initial Data'!T496,'Initial Data'!A$1:U$2000,21,FALSE),"")</f>
        <v>14</v>
      </c>
    </row>
    <row r="497" spans="1:22" x14ac:dyDescent="0.2">
      <c r="A497" t="str">
        <f>'Initial Data'!F497</f>
        <v>Component</v>
      </c>
      <c r="B497">
        <f t="shared" si="15"/>
        <v>496</v>
      </c>
      <c r="C497">
        <v>1</v>
      </c>
      <c r="D497" s="5" t="str">
        <f t="shared" si="16"/>
        <v>"2017-01-16 10:10:10"</v>
      </c>
      <c r="E497" s="5" t="str">
        <f t="shared" si="16"/>
        <v>"2017-01-16 10:10:10"</v>
      </c>
      <c r="F497" t="str">
        <f>'Initial Data'!A497</f>
        <v>CBF-TO-T2S-Bundling with service SERV_BUNDLING</v>
      </c>
      <c r="G497" t="str">
        <f>'Initial Data'!B497</f>
        <v>CID0673</v>
      </c>
      <c r="H497" t="str">
        <f>'Initial Data'!C497</f>
        <v>CBF-TO-T2S-Bundling with service SERV_BUNDLING</v>
      </c>
      <c r="I497" s="3" t="str">
        <f>'Initial Data'!D497</f>
        <v>Container bundling service for CBF</v>
      </c>
      <c r="J497" s="3" t="str">
        <f>'Initial Data'!E497</f>
        <v/>
      </c>
      <c r="K497">
        <f>IFERROR(VLOOKUP('Initial Data'!G497,Code!A$1:B$32,2,FALSE),"NULL")</f>
        <v>8</v>
      </c>
      <c r="L497" t="str">
        <f>IFERROR(VLOOKUP('Initial Data'!J497,Code!A$1:B$32,2,FALSE),"NULL")</f>
        <v>NULL</v>
      </c>
      <c r="M497" t="str">
        <f>IFERROR(VLOOKUP('Initial Data'!K497,Code!A$1:B$32,2,FALSE),"NULL")</f>
        <v>NULL</v>
      </c>
      <c r="N497" t="str">
        <f>IFERROR(VLOOKUP('Initial Data'!L497,Code!A$1:B$32,2,FALSE),"NULL")</f>
        <v>NULL</v>
      </c>
      <c r="O497" t="str">
        <f>IFERROR(VLOOKUP('Initial Data'!O497,Code!A$1:B$32,2,FALSE),"NULL")</f>
        <v>NULL</v>
      </c>
      <c r="P497">
        <f>IFERROR(VLOOKUP('Initial Data'!H497,Code!A$1:B$32,2,FALSE),"NULL")</f>
        <v>1</v>
      </c>
      <c r="Q497">
        <f>IFERROR(VLOOKUP('Initial Data'!M497,Code!A$1:B$32,2,FALSE),"NULL")</f>
        <v>13</v>
      </c>
      <c r="R497" t="str">
        <f>'Initial Data'!N497</f>
        <v/>
      </c>
      <c r="S497" t="str">
        <f>'Initial Data'!P497</f>
        <v>AQ_OWNER.SERV_CBF_BNDL</v>
      </c>
      <c r="T497" t="str">
        <f>'Initial Data'!Q497</f>
        <v>AQ_OWNER.O_CBF_SW_F_01</v>
      </c>
      <c r="U497" t="str">
        <f>'Initial Data'!S497</f>
        <v/>
      </c>
      <c r="V497">
        <f>IFERROR(VLOOKUP('Initial Data'!T497,'Initial Data'!A$1:U$2000,21,FALSE),"")</f>
        <v>64</v>
      </c>
    </row>
    <row r="498" spans="1:22" x14ac:dyDescent="0.2">
      <c r="A498" t="str">
        <f>'Initial Data'!F498</f>
        <v>Component</v>
      </c>
      <c r="B498">
        <f t="shared" si="15"/>
        <v>497</v>
      </c>
      <c r="C498">
        <v>1</v>
      </c>
      <c r="D498" s="5" t="str">
        <f t="shared" si="16"/>
        <v>"2017-01-16 10:10:10"</v>
      </c>
      <c r="E498" s="5" t="str">
        <f t="shared" si="16"/>
        <v>"2017-01-16 10:10:10"</v>
      </c>
      <c r="F498" t="str">
        <f>'Initial Data'!A498</f>
        <v>Custody Settlement Feedback Streamer</v>
      </c>
      <c r="G498" t="str">
        <f>'Initial Data'!B498</f>
        <v>CID0262</v>
      </c>
      <c r="H498" t="str">
        <f>'Initial Data'!C498</f>
        <v>SFS</v>
      </c>
      <c r="I498" s="3" t="str">
        <f>'Initial Data'!D498</f>
        <v>6 instances. Applies the settlement feedback for Custody.</v>
      </c>
      <c r="J498" s="3" t="str">
        <f>'Initial Data'!E498</f>
        <v>Applies the settlement feedback received from PM for Custody security instructions</v>
      </c>
      <c r="K498">
        <f>IFERROR(VLOOKUP('Initial Data'!G498,Code!A$1:B$32,2,FALSE),"NULL")</f>
        <v>8</v>
      </c>
      <c r="L498" t="str">
        <f>IFERROR(VLOOKUP('Initial Data'!J498,Code!A$1:B$32,2,FALSE),"NULL")</f>
        <v>NULL</v>
      </c>
      <c r="M498" t="str">
        <f>IFERROR(VLOOKUP('Initial Data'!K498,Code!A$1:B$32,2,FALSE),"NULL")</f>
        <v>NULL</v>
      </c>
      <c r="N498" t="str">
        <f>IFERROR(VLOOKUP('Initial Data'!L498,Code!A$1:B$32,2,FALSE),"NULL")</f>
        <v>NULL</v>
      </c>
      <c r="O498" t="str">
        <f>IFERROR(VLOOKUP('Initial Data'!O498,Code!A$1:B$32,2,FALSE),"NULL")</f>
        <v>NULL</v>
      </c>
      <c r="P498">
        <f>IFERROR(VLOOKUP('Initial Data'!H498,Code!A$1:B$32,2,FALSE),"NULL")</f>
        <v>1</v>
      </c>
      <c r="Q498">
        <f>IFERROR(VLOOKUP('Initial Data'!M498,Code!A$1:B$32,2,FALSE),"NULL")</f>
        <v>13</v>
      </c>
      <c r="R498" t="str">
        <f>'Initial Data'!N498</f>
        <v/>
      </c>
      <c r="S498" t="str">
        <f>'Initial Data'!P498</f>
        <v>AQ_OWNER.CUSTDY_SETTL_FDBK_QUEUE</v>
      </c>
      <c r="T498" t="str">
        <f>'Initial Data'!Q498</f>
        <v/>
      </c>
      <c r="U498" t="str">
        <f>'Initial Data'!S498</f>
        <v/>
      </c>
      <c r="V498">
        <f>IFERROR(VLOOKUP('Initial Data'!T498,'Initial Data'!A$1:U$2000,21,FALSE),"")</f>
        <v>21</v>
      </c>
    </row>
    <row r="499" spans="1:22" x14ac:dyDescent="0.2">
      <c r="A499" t="str">
        <f>'Initial Data'!F499</f>
        <v>Component</v>
      </c>
      <c r="B499">
        <f t="shared" si="15"/>
        <v>498</v>
      </c>
      <c r="C499">
        <v>1</v>
      </c>
      <c r="D499" s="5" t="str">
        <f t="shared" si="16"/>
        <v>"2017-01-16 10:10:10"</v>
      </c>
      <c r="E499" s="5" t="str">
        <f t="shared" si="16"/>
        <v>"2017-01-16 10:10:10"</v>
      </c>
      <c r="F499" t="str">
        <f>'Initial Data'!A499</f>
        <v>Codelist GUI</v>
      </c>
      <c r="G499" t="str">
        <f>'Initial Data'!B499</f>
        <v>CID0478</v>
      </c>
      <c r="H499" t="str">
        <f>'Initial Data'!C499</f>
        <v>Codelist GUI</v>
      </c>
      <c r="I499" s="3" t="str">
        <f>'Initial Data'!D499</f>
        <v/>
      </c>
      <c r="J499" s="3" t="str">
        <f>'Initial Data'!E499</f>
        <v/>
      </c>
      <c r="K499">
        <f>IFERROR(VLOOKUP('Initial Data'!G499,Code!A$1:B$32,2,FALSE),"NULL")</f>
        <v>8</v>
      </c>
      <c r="L499" t="str">
        <f>IFERROR(VLOOKUP('Initial Data'!J499,Code!A$1:B$32,2,FALSE),"NULL")</f>
        <v>NULL</v>
      </c>
      <c r="M499" t="str">
        <f>IFERROR(VLOOKUP('Initial Data'!K499,Code!A$1:B$32,2,FALSE),"NULL")</f>
        <v>NULL</v>
      </c>
      <c r="N499" t="str">
        <f>IFERROR(VLOOKUP('Initial Data'!L499,Code!A$1:B$32,2,FALSE),"NULL")</f>
        <v>NULL</v>
      </c>
      <c r="O499" t="str">
        <f>IFERROR(VLOOKUP('Initial Data'!O499,Code!A$1:B$32,2,FALSE),"NULL")</f>
        <v>NULL</v>
      </c>
      <c r="P499" t="str">
        <f>IFERROR(VLOOKUP('Initial Data'!H499,Code!A$1:B$32,2,FALSE),"NULL")</f>
        <v>NULL</v>
      </c>
      <c r="Q499">
        <f>IFERROR(VLOOKUP('Initial Data'!M499,Code!A$1:B$32,2,FALSE),"NULL")</f>
        <v>13</v>
      </c>
      <c r="R499" t="str">
        <f>'Initial Data'!N499</f>
        <v/>
      </c>
      <c r="S499" t="str">
        <f>'Initial Data'!P499</f>
        <v/>
      </c>
      <c r="T499" t="str">
        <f>'Initial Data'!Q499</f>
        <v/>
      </c>
      <c r="U499" t="str">
        <f>'Initial Data'!S499</f>
        <v>https://codelist.clearstream.com/codelist/</v>
      </c>
      <c r="V499">
        <f>IFERROR(VLOOKUP('Initial Data'!T499,'Initial Data'!A$1:U$2000,21,FALSE),"")</f>
        <v>54</v>
      </c>
    </row>
    <row r="500" spans="1:22" x14ac:dyDescent="0.2">
      <c r="A500" t="str">
        <f>'Initial Data'!F500</f>
        <v>Component</v>
      </c>
      <c r="B500">
        <f t="shared" si="15"/>
        <v>499</v>
      </c>
      <c r="C500">
        <v>1</v>
      </c>
      <c r="D500" s="5" t="str">
        <f t="shared" si="16"/>
        <v>"2017-01-16 10:10:10"</v>
      </c>
      <c r="E500" s="5" t="str">
        <f t="shared" si="16"/>
        <v>"2017-01-16 10:10:10"</v>
      </c>
      <c r="F500" t="str">
        <f>'Initial Data'!A500</f>
        <v>StatistiX:Database</v>
      </c>
      <c r="G500" t="str">
        <f>'Initial Data'!B500</f>
        <v>CID1166</v>
      </c>
      <c r="H500" t="str">
        <f>'Initial Data'!C500</f>
        <v/>
      </c>
      <c r="I500" s="3" t="str">
        <f>'Initial Data'!D500</f>
        <v>Database containing information across the value chain of Deutsche Börse Group.</v>
      </c>
      <c r="J500" s="3" t="str">
        <f>'Initial Data'!E500</f>
        <v/>
      </c>
      <c r="K500">
        <f>IFERROR(VLOOKUP('Initial Data'!G500,Code!A$1:B$32,2,FALSE),"NULL")</f>
        <v>10</v>
      </c>
      <c r="L500" t="str">
        <f>IFERROR(VLOOKUP('Initial Data'!J500,Code!A$1:B$32,2,FALSE),"NULL")</f>
        <v>NULL</v>
      </c>
      <c r="M500" t="str">
        <f>IFERROR(VLOOKUP('Initial Data'!K500,Code!A$1:B$32,2,FALSE),"NULL")</f>
        <v>NULL</v>
      </c>
      <c r="N500" t="str">
        <f>IFERROR(VLOOKUP('Initial Data'!L500,Code!A$1:B$32,2,FALSE),"NULL")</f>
        <v>NULL</v>
      </c>
      <c r="O500" t="str">
        <f>IFERROR(VLOOKUP('Initial Data'!O500,Code!A$1:B$32,2,FALSE),"NULL")</f>
        <v>NULL</v>
      </c>
      <c r="P500" t="str">
        <f>IFERROR(VLOOKUP('Initial Data'!H500,Code!A$1:B$32,2,FALSE),"NULL")</f>
        <v>NULL</v>
      </c>
      <c r="Q500" t="str">
        <f>IFERROR(VLOOKUP('Initial Data'!M500,Code!A$1:B$32,2,FALSE),"NULL")</f>
        <v>NULL</v>
      </c>
      <c r="R500" t="str">
        <f>'Initial Data'!N500</f>
        <v/>
      </c>
      <c r="S500" t="str">
        <f>'Initial Data'!P500</f>
        <v/>
      </c>
      <c r="T500" t="str">
        <f>'Initial Data'!Q500</f>
        <v/>
      </c>
      <c r="U500" t="str">
        <f>'Initial Data'!S500</f>
        <v/>
      </c>
      <c r="V500">
        <f>IFERROR(VLOOKUP('Initial Data'!T500,'Initial Data'!A$1:U$2000,21,FALSE),"")</f>
        <v>14</v>
      </c>
    </row>
    <row r="501" spans="1:22" x14ac:dyDescent="0.2">
      <c r="A501" t="str">
        <f>'Initial Data'!F501</f>
        <v>Component</v>
      </c>
      <c r="B501">
        <f t="shared" si="15"/>
        <v>500</v>
      </c>
      <c r="C501">
        <v>1</v>
      </c>
      <c r="D501" s="5" t="str">
        <f t="shared" si="16"/>
        <v>"2017-01-16 10:10:10"</v>
      </c>
      <c r="E501" s="5" t="str">
        <f t="shared" si="16"/>
        <v>"2017-01-16 10:10:10"</v>
      </c>
      <c r="F501" t="str">
        <f>'Initial Data'!A501</f>
        <v>CBF-TO-T2S-Party-Acct-Sta-Data with service 20022_PLUS_REDA014_TO_REDA014</v>
      </c>
      <c r="G501" t="str">
        <f>'Initial Data'!B501</f>
        <v>CID0674</v>
      </c>
      <c r="H501" t="str">
        <f>'Initial Data'!C501</f>
        <v>CBF-TO-T2S-Party-Acct-Sta-Data with service REDA014_TO_REDA014</v>
      </c>
      <c r="I501" s="3" t="str">
        <f>'Initial Data'!D501</f>
        <v>Outbound flow. Container used for CBF's party account static data</v>
      </c>
      <c r="J501" s="3" t="str">
        <f>'Initial Data'!E501</f>
        <v/>
      </c>
      <c r="K501">
        <f>IFERROR(VLOOKUP('Initial Data'!G501,Code!A$1:B$32,2,FALSE),"NULL")</f>
        <v>8</v>
      </c>
      <c r="L501" t="str">
        <f>IFERROR(VLOOKUP('Initial Data'!J501,Code!A$1:B$32,2,FALSE),"NULL")</f>
        <v>NULL</v>
      </c>
      <c r="M501" t="str">
        <f>IFERROR(VLOOKUP('Initial Data'!K501,Code!A$1:B$32,2,FALSE),"NULL")</f>
        <v>NULL</v>
      </c>
      <c r="N501" t="str">
        <f>IFERROR(VLOOKUP('Initial Data'!L501,Code!A$1:B$32,2,FALSE),"NULL")</f>
        <v>NULL</v>
      </c>
      <c r="O501" t="str">
        <f>IFERROR(VLOOKUP('Initial Data'!O501,Code!A$1:B$32,2,FALSE),"NULL")</f>
        <v>NULL</v>
      </c>
      <c r="P501">
        <f>IFERROR(VLOOKUP('Initial Data'!H501,Code!A$1:B$32,2,FALSE),"NULL")</f>
        <v>1</v>
      </c>
      <c r="Q501">
        <f>IFERROR(VLOOKUP('Initial Data'!M501,Code!A$1:B$32,2,FALSE),"NULL")</f>
        <v>13</v>
      </c>
      <c r="R501" t="str">
        <f>'Initial Data'!N501</f>
        <v/>
      </c>
      <c r="S501" t="str">
        <f>'Initial Data'!P501</f>
        <v>AQ_OWNER.O_CBF_REDA014</v>
      </c>
      <c r="T501" t="str">
        <f>'Initial Data'!Q501</f>
        <v>AQ_OWNER.O_CBF_SW_M_01</v>
      </c>
      <c r="U501" t="str">
        <f>'Initial Data'!S501</f>
        <v/>
      </c>
      <c r="V501">
        <f>IFERROR(VLOOKUP('Initial Data'!T501,'Initial Data'!A$1:U$2000,21,FALSE),"")</f>
        <v>64</v>
      </c>
    </row>
    <row r="502" spans="1:22" x14ac:dyDescent="0.2">
      <c r="A502" t="str">
        <f>'Initial Data'!F502</f>
        <v>Component</v>
      </c>
      <c r="B502">
        <f t="shared" si="15"/>
        <v>501</v>
      </c>
      <c r="C502">
        <v>1</v>
      </c>
      <c r="D502" s="5" t="str">
        <f t="shared" si="16"/>
        <v>"2017-01-16 10:10:10"</v>
      </c>
      <c r="E502" s="5" t="str">
        <f t="shared" si="16"/>
        <v>"2017-01-16 10:10:10"</v>
      </c>
      <c r="F502" t="str">
        <f>'Initial Data'!A502</f>
        <v>Custody Settlement Processor</v>
      </c>
      <c r="G502" t="str">
        <f>'Initial Data'!B502</f>
        <v>CID0263</v>
      </c>
      <c r="H502" t="str">
        <f>'Initial Data'!C502</f>
        <v>SettlProc</v>
      </c>
      <c r="I502" s="3" t="str">
        <f>'Initial Data'!D502</f>
        <v>Builds settlement instructions and sends them to settlement engine.</v>
      </c>
      <c r="J502" s="3" t="str">
        <f>'Initial Data'!E502</f>
        <v>Builds settlement instructions and sends them to settlement engine</v>
      </c>
      <c r="K502">
        <f>IFERROR(VLOOKUP('Initial Data'!G502,Code!A$1:B$32,2,FALSE),"NULL")</f>
        <v>8</v>
      </c>
      <c r="L502" t="str">
        <f>IFERROR(VLOOKUP('Initial Data'!J502,Code!A$1:B$32,2,FALSE),"NULL")</f>
        <v>NULL</v>
      </c>
      <c r="M502" t="str">
        <f>IFERROR(VLOOKUP('Initial Data'!K502,Code!A$1:B$32,2,FALSE),"NULL")</f>
        <v>NULL</v>
      </c>
      <c r="N502" t="str">
        <f>IFERROR(VLOOKUP('Initial Data'!L502,Code!A$1:B$32,2,FALSE),"NULL")</f>
        <v>NULL</v>
      </c>
      <c r="O502" t="str">
        <f>IFERROR(VLOOKUP('Initial Data'!O502,Code!A$1:B$32,2,FALSE),"NULL")</f>
        <v>NULL</v>
      </c>
      <c r="P502">
        <f>IFERROR(VLOOKUP('Initial Data'!H502,Code!A$1:B$32,2,FALSE),"NULL")</f>
        <v>1</v>
      </c>
      <c r="Q502">
        <f>IFERROR(VLOOKUP('Initial Data'!M502,Code!A$1:B$32,2,FALSE),"NULL")</f>
        <v>13</v>
      </c>
      <c r="R502" t="str">
        <f>'Initial Data'!N502</f>
        <v/>
      </c>
      <c r="S502" t="str">
        <f>'Initial Data'!P502</f>
        <v/>
      </c>
      <c r="T502" t="str">
        <f>'Initial Data'!Q502</f>
        <v/>
      </c>
      <c r="U502" t="str">
        <f>'Initial Data'!S502</f>
        <v/>
      </c>
      <c r="V502">
        <f>IFERROR(VLOOKUP('Initial Data'!T502,'Initial Data'!A$1:U$2000,21,FALSE),"")</f>
        <v>21</v>
      </c>
    </row>
    <row r="503" spans="1:22" x14ac:dyDescent="0.2">
      <c r="A503" t="str">
        <f>'Initial Data'!F503</f>
        <v>Component</v>
      </c>
      <c r="B503">
        <f t="shared" si="15"/>
        <v>502</v>
      </c>
      <c r="C503">
        <v>1</v>
      </c>
      <c r="D503" s="5" t="str">
        <f t="shared" si="16"/>
        <v>"2017-01-16 10:10:10"</v>
      </c>
      <c r="E503" s="5" t="str">
        <f t="shared" si="16"/>
        <v>"2017-01-16 10:10:10"</v>
      </c>
      <c r="F503" t="str">
        <f>'Initial Data'!A503</f>
        <v>Codelistlux GUI</v>
      </c>
      <c r="G503" t="str">
        <f>'Initial Data'!B503</f>
        <v>CID0479</v>
      </c>
      <c r="H503" t="str">
        <f>'Initial Data'!C503</f>
        <v>Codelistlux GUI</v>
      </c>
      <c r="I503" s="3" t="str">
        <f>'Initial Data'!D503</f>
        <v/>
      </c>
      <c r="J503" s="3" t="str">
        <f>'Initial Data'!E503</f>
        <v/>
      </c>
      <c r="K503">
        <f>IFERROR(VLOOKUP('Initial Data'!G503,Code!A$1:B$32,2,FALSE),"NULL")</f>
        <v>8</v>
      </c>
      <c r="L503" t="str">
        <f>IFERROR(VLOOKUP('Initial Data'!J503,Code!A$1:B$32,2,FALSE),"NULL")</f>
        <v>NULL</v>
      </c>
      <c r="M503" t="str">
        <f>IFERROR(VLOOKUP('Initial Data'!K503,Code!A$1:B$32,2,FALSE),"NULL")</f>
        <v>NULL</v>
      </c>
      <c r="N503" t="str">
        <f>IFERROR(VLOOKUP('Initial Data'!L503,Code!A$1:B$32,2,FALSE),"NULL")</f>
        <v>NULL</v>
      </c>
      <c r="O503" t="str">
        <f>IFERROR(VLOOKUP('Initial Data'!O503,Code!A$1:B$32,2,FALSE),"NULL")</f>
        <v>NULL</v>
      </c>
      <c r="P503" t="str">
        <f>IFERROR(VLOOKUP('Initial Data'!H503,Code!A$1:B$32,2,FALSE),"NULL")</f>
        <v>NULL</v>
      </c>
      <c r="Q503">
        <f>IFERROR(VLOOKUP('Initial Data'!M503,Code!A$1:B$32,2,FALSE),"NULL")</f>
        <v>13</v>
      </c>
      <c r="R503" t="str">
        <f>'Initial Data'!N503</f>
        <v/>
      </c>
      <c r="S503" t="str">
        <f>'Initial Data'!P503</f>
        <v/>
      </c>
      <c r="T503" t="str">
        <f>'Initial Data'!Q503</f>
        <v/>
      </c>
      <c r="U503" t="str">
        <f>'Initial Data'!S503</f>
        <v>https://codelist.luxcsd.com/codelistlux/</v>
      </c>
      <c r="V503">
        <f>IFERROR(VLOOKUP('Initial Data'!T503,'Initial Data'!A$1:U$2000,21,FALSE),"")</f>
        <v>54</v>
      </c>
    </row>
    <row r="504" spans="1:22" x14ac:dyDescent="0.2">
      <c r="A504" t="str">
        <f>'Initial Data'!F504</f>
        <v>Component</v>
      </c>
      <c r="B504">
        <f t="shared" si="15"/>
        <v>503</v>
      </c>
      <c r="C504">
        <v>1</v>
      </c>
      <c r="D504" s="5" t="str">
        <f t="shared" si="16"/>
        <v>"2017-01-16 10:10:10"</v>
      </c>
      <c r="E504" s="5" t="str">
        <f t="shared" si="16"/>
        <v>"2017-01-16 10:10:10"</v>
      </c>
      <c r="F504" t="str">
        <f>'Initial Data'!A504</f>
        <v>StatistiX:Analytics</v>
      </c>
      <c r="G504" t="str">
        <f>'Initial Data'!B504</f>
        <v>CID1007</v>
      </c>
      <c r="H504" t="str">
        <f>'Initial Data'!C504</f>
        <v/>
      </c>
      <c r="I504" s="3" t="str">
        <f>'Initial Data'!D504</f>
        <v>Service to execute analytics based on StatistiX data.</v>
      </c>
      <c r="J504" s="3" t="str">
        <f>'Initial Data'!E504</f>
        <v/>
      </c>
      <c r="K504">
        <f>IFERROR(VLOOKUP('Initial Data'!G504,Code!A$1:B$32,2,FALSE),"NULL")</f>
        <v>10</v>
      </c>
      <c r="L504" t="str">
        <f>IFERROR(VLOOKUP('Initial Data'!J504,Code!A$1:B$32,2,FALSE),"NULL")</f>
        <v>NULL</v>
      </c>
      <c r="M504" t="str">
        <f>IFERROR(VLOOKUP('Initial Data'!K504,Code!A$1:B$32,2,FALSE),"NULL")</f>
        <v>NULL</v>
      </c>
      <c r="N504" t="str">
        <f>IFERROR(VLOOKUP('Initial Data'!L504,Code!A$1:B$32,2,FALSE),"NULL")</f>
        <v>NULL</v>
      </c>
      <c r="O504" t="str">
        <f>IFERROR(VLOOKUP('Initial Data'!O504,Code!A$1:B$32,2,FALSE),"NULL")</f>
        <v>NULL</v>
      </c>
      <c r="P504" t="str">
        <f>IFERROR(VLOOKUP('Initial Data'!H504,Code!A$1:B$32,2,FALSE),"NULL")</f>
        <v>NULL</v>
      </c>
      <c r="Q504" t="str">
        <f>IFERROR(VLOOKUP('Initial Data'!M504,Code!A$1:B$32,2,FALSE),"NULL")</f>
        <v>NULL</v>
      </c>
      <c r="R504" t="str">
        <f>'Initial Data'!N504</f>
        <v/>
      </c>
      <c r="S504" t="str">
        <f>'Initial Data'!P504</f>
        <v/>
      </c>
      <c r="T504" t="str">
        <f>'Initial Data'!Q504</f>
        <v/>
      </c>
      <c r="U504" t="str">
        <f>'Initial Data'!S504</f>
        <v/>
      </c>
      <c r="V504">
        <f>IFERROR(VLOOKUP('Initial Data'!T504,'Initial Data'!A$1:U$2000,21,FALSE),"")</f>
        <v>14</v>
      </c>
    </row>
    <row r="505" spans="1:22" x14ac:dyDescent="0.2">
      <c r="A505" t="str">
        <f>'Initial Data'!F505</f>
        <v>Component</v>
      </c>
      <c r="B505">
        <f t="shared" si="15"/>
        <v>504</v>
      </c>
      <c r="C505">
        <v>1</v>
      </c>
      <c r="D505" s="5" t="str">
        <f t="shared" si="16"/>
        <v>"2017-01-16 10:10:10"</v>
      </c>
      <c r="E505" s="5" t="str">
        <f t="shared" si="16"/>
        <v>"2017-01-16 10:10:10"</v>
      </c>
      <c r="F505" t="str">
        <f>'Initial Data'!A505</f>
        <v>CBF-TO-T2S-Party-Acct-Sta-Data with service 20022_PLUS_REDA015_TO_REDA015</v>
      </c>
      <c r="G505" t="str">
        <f>'Initial Data'!B505</f>
        <v>CID0675</v>
      </c>
      <c r="H505" t="str">
        <f>'Initial Data'!C505</f>
        <v>CBF-TO-T2S-Party-Acct-Sta-Data with service REDA015_TO_REDA015</v>
      </c>
      <c r="I505" s="3" t="str">
        <f>'Initial Data'!D505</f>
        <v>Outbound flow. Container used for CBF's party account static data</v>
      </c>
      <c r="J505" s="3" t="str">
        <f>'Initial Data'!E505</f>
        <v/>
      </c>
      <c r="K505">
        <f>IFERROR(VLOOKUP('Initial Data'!G505,Code!A$1:B$32,2,FALSE),"NULL")</f>
        <v>8</v>
      </c>
      <c r="L505" t="str">
        <f>IFERROR(VLOOKUP('Initial Data'!J505,Code!A$1:B$32,2,FALSE),"NULL")</f>
        <v>NULL</v>
      </c>
      <c r="M505" t="str">
        <f>IFERROR(VLOOKUP('Initial Data'!K505,Code!A$1:B$32,2,FALSE),"NULL")</f>
        <v>NULL</v>
      </c>
      <c r="N505" t="str">
        <f>IFERROR(VLOOKUP('Initial Data'!L505,Code!A$1:B$32,2,FALSE),"NULL")</f>
        <v>NULL</v>
      </c>
      <c r="O505" t="str">
        <f>IFERROR(VLOOKUP('Initial Data'!O505,Code!A$1:B$32,2,FALSE),"NULL")</f>
        <v>NULL</v>
      </c>
      <c r="P505">
        <f>IFERROR(VLOOKUP('Initial Data'!H505,Code!A$1:B$32,2,FALSE),"NULL")</f>
        <v>1</v>
      </c>
      <c r="Q505">
        <f>IFERROR(VLOOKUP('Initial Data'!M505,Code!A$1:B$32,2,FALSE),"NULL")</f>
        <v>13</v>
      </c>
      <c r="R505" t="str">
        <f>'Initial Data'!N505</f>
        <v/>
      </c>
      <c r="S505" t="str">
        <f>'Initial Data'!P505</f>
        <v>AQ_OWNER.O_CBF_REDA015</v>
      </c>
      <c r="T505" t="str">
        <f>'Initial Data'!Q505</f>
        <v>AQ_OWNER.O_RT_CBF_SW_M_01</v>
      </c>
      <c r="U505" t="str">
        <f>'Initial Data'!S505</f>
        <v/>
      </c>
      <c r="V505">
        <f>IFERROR(VLOOKUP('Initial Data'!T505,'Initial Data'!A$1:U$2000,21,FALSE),"")</f>
        <v>64</v>
      </c>
    </row>
    <row r="506" spans="1:22" x14ac:dyDescent="0.2">
      <c r="A506" t="str">
        <f>'Initial Data'!F506</f>
        <v>Component</v>
      </c>
      <c r="B506">
        <f t="shared" si="15"/>
        <v>505</v>
      </c>
      <c r="C506">
        <v>1</v>
      </c>
      <c r="D506" s="5" t="str">
        <f t="shared" si="16"/>
        <v>"2017-01-16 10:10:10"</v>
      </c>
      <c r="E506" s="5" t="str">
        <f t="shared" si="16"/>
        <v>"2017-01-16 10:10:10"</v>
      </c>
      <c r="F506" t="str">
        <f>'Initial Data'!A506</f>
        <v>Custody SWIFT ACIN InputQ Processor</v>
      </c>
      <c r="G506" t="str">
        <f>'Initial Data'!B506</f>
        <v>CID0264</v>
      </c>
      <c r="H506" t="str">
        <f>'Initial Data'!C506</f>
        <v>SWITPAcin</v>
      </c>
      <c r="I506" s="3" t="str">
        <f>'Initial Data'!D506</f>
        <v>Synchronises the RIAM status with the ACIN status.</v>
      </c>
      <c r="J506" s="3" t="str">
        <f>'Initial Data'!E506</f>
        <v>Synchronises the RIAM status with the ACIN status</v>
      </c>
      <c r="K506">
        <f>IFERROR(VLOOKUP('Initial Data'!G506,Code!A$1:B$32,2,FALSE),"NULL")</f>
        <v>8</v>
      </c>
      <c r="L506" t="str">
        <f>IFERROR(VLOOKUP('Initial Data'!J506,Code!A$1:B$32,2,FALSE),"NULL")</f>
        <v>NULL</v>
      </c>
      <c r="M506" t="str">
        <f>IFERROR(VLOOKUP('Initial Data'!K506,Code!A$1:B$32,2,FALSE),"NULL")</f>
        <v>NULL</v>
      </c>
      <c r="N506" t="str">
        <f>IFERROR(VLOOKUP('Initial Data'!L506,Code!A$1:B$32,2,FALSE),"NULL")</f>
        <v>NULL</v>
      </c>
      <c r="O506" t="str">
        <f>IFERROR(VLOOKUP('Initial Data'!O506,Code!A$1:B$32,2,FALSE),"NULL")</f>
        <v>NULL</v>
      </c>
      <c r="P506">
        <f>IFERROR(VLOOKUP('Initial Data'!H506,Code!A$1:B$32,2,FALSE),"NULL")</f>
        <v>1</v>
      </c>
      <c r="Q506">
        <f>IFERROR(VLOOKUP('Initial Data'!M506,Code!A$1:B$32,2,FALSE),"NULL")</f>
        <v>13</v>
      </c>
      <c r="R506" t="str">
        <f>'Initial Data'!N506</f>
        <v/>
      </c>
      <c r="S506" t="str">
        <f>'Initial Data'!P506</f>
        <v>AQ_OWNER.ACIN_SWIP_QUEUE</v>
      </c>
      <c r="T506" t="str">
        <f>'Initial Data'!Q506</f>
        <v/>
      </c>
      <c r="U506" t="str">
        <f>'Initial Data'!S506</f>
        <v/>
      </c>
      <c r="V506">
        <f>IFERROR(VLOOKUP('Initial Data'!T506,'Initial Data'!A$1:U$2000,21,FALSE),"")</f>
        <v>21</v>
      </c>
    </row>
    <row r="507" spans="1:22" x14ac:dyDescent="0.2">
      <c r="A507" t="str">
        <f>'Initial Data'!F507</f>
        <v>Component</v>
      </c>
      <c r="B507">
        <f t="shared" si="15"/>
        <v>506</v>
      </c>
      <c r="C507">
        <v>1</v>
      </c>
      <c r="D507" s="5" t="str">
        <f t="shared" si="16"/>
        <v>"2017-01-16 10:10:10"</v>
      </c>
      <c r="E507" s="5" t="str">
        <f t="shared" si="16"/>
        <v>"2017-01-16 10:10:10"</v>
      </c>
      <c r="F507" t="str">
        <f>'Initial Data'!A507</f>
        <v>Common Code Changes Poller Interface</v>
      </c>
      <c r="G507" t="str">
        <f>'Initial Data'!B507</f>
        <v>CID0481</v>
      </c>
      <c r="H507" t="str">
        <f>'Initial Data'!C507</f>
        <v>CICS TRLI</v>
      </c>
      <c r="I507" s="3" t="str">
        <f>'Initial Data'!D507</f>
        <v>Polling of CCG COFI/LOGI/MAKI/ISIF files and notification via MQ to RDF</v>
      </c>
      <c r="J507" s="3" t="str">
        <f>'Initial Data'!E507</f>
        <v/>
      </c>
      <c r="K507">
        <f>IFERROR(VLOOKUP('Initial Data'!G507,Code!A$1:B$32,2,FALSE),"NULL")</f>
        <v>8</v>
      </c>
      <c r="L507" t="str">
        <f>IFERROR(VLOOKUP('Initial Data'!J507,Code!A$1:B$32,2,FALSE),"NULL")</f>
        <v>NULL</v>
      </c>
      <c r="M507" t="str">
        <f>IFERROR(VLOOKUP('Initial Data'!K507,Code!A$1:B$32,2,FALSE),"NULL")</f>
        <v>NULL</v>
      </c>
      <c r="N507" t="str">
        <f>IFERROR(VLOOKUP('Initial Data'!L507,Code!A$1:B$32,2,FALSE),"NULL")</f>
        <v>NULL</v>
      </c>
      <c r="O507" t="str">
        <f>IFERROR(VLOOKUP('Initial Data'!O507,Code!A$1:B$32,2,FALSE),"NULL")</f>
        <v>NULL</v>
      </c>
      <c r="P507">
        <f>IFERROR(VLOOKUP('Initial Data'!H507,Code!A$1:B$32,2,FALSE),"NULL")</f>
        <v>1</v>
      </c>
      <c r="Q507">
        <f>IFERROR(VLOOKUP('Initial Data'!M507,Code!A$1:B$32,2,FALSE),"NULL")</f>
        <v>13</v>
      </c>
      <c r="R507" t="str">
        <f>'Initial Data'!N507</f>
        <v/>
      </c>
      <c r="S507" t="str">
        <f>'Initial Data'!P507</f>
        <v/>
      </c>
      <c r="T507" t="str">
        <f>'Initial Data'!Q507</f>
        <v>PLC.CCG.RDF11.GET.ALIAS</v>
      </c>
      <c r="U507" t="str">
        <f>'Initial Data'!S507</f>
        <v/>
      </c>
      <c r="V507">
        <f>IFERROR(VLOOKUP('Initial Data'!T507,'Initial Data'!A$1:U$2000,21,FALSE),"")</f>
        <v>90</v>
      </c>
    </row>
    <row r="508" spans="1:22" x14ac:dyDescent="0.2">
      <c r="A508" t="str">
        <f>'Initial Data'!F508</f>
        <v>Component</v>
      </c>
      <c r="B508">
        <f t="shared" si="15"/>
        <v>507</v>
      </c>
      <c r="C508">
        <v>1</v>
      </c>
      <c r="D508" s="5" t="str">
        <f t="shared" si="16"/>
        <v>"2017-01-16 10:10:10"</v>
      </c>
      <c r="E508" s="5" t="str">
        <f t="shared" si="16"/>
        <v>"2017-01-16 10:10:10"</v>
      </c>
      <c r="F508" t="str">
        <f>'Initial Data'!A508</f>
        <v>StatistiX:Realtime Interface</v>
      </c>
      <c r="G508" t="str">
        <f>'Initial Data'!B508</f>
        <v>CID1218</v>
      </c>
      <c r="H508" t="str">
        <f>'Initial Data'!C508</f>
        <v/>
      </c>
      <c r="I508" s="3" t="str">
        <f>'Initial Data'!D508</f>
        <v>Service for querying and storing Information in real-time.</v>
      </c>
      <c r="J508" s="3" t="str">
        <f>'Initial Data'!E508</f>
        <v/>
      </c>
      <c r="K508">
        <f>IFERROR(VLOOKUP('Initial Data'!G508,Code!A$1:B$32,2,FALSE),"NULL")</f>
        <v>8</v>
      </c>
      <c r="L508" t="str">
        <f>IFERROR(VLOOKUP('Initial Data'!J508,Code!A$1:B$32,2,FALSE),"NULL")</f>
        <v>NULL</v>
      </c>
      <c r="M508" t="str">
        <f>IFERROR(VLOOKUP('Initial Data'!K508,Code!A$1:B$32,2,FALSE),"NULL")</f>
        <v>NULL</v>
      </c>
      <c r="N508" t="str">
        <f>IFERROR(VLOOKUP('Initial Data'!L508,Code!A$1:B$32,2,FALSE),"NULL")</f>
        <v>NULL</v>
      </c>
      <c r="O508" t="str">
        <f>IFERROR(VLOOKUP('Initial Data'!O508,Code!A$1:B$32,2,FALSE),"NULL")</f>
        <v>NULL</v>
      </c>
      <c r="P508" t="str">
        <f>IFERROR(VLOOKUP('Initial Data'!H508,Code!A$1:B$32,2,FALSE),"NULL")</f>
        <v>NULL</v>
      </c>
      <c r="Q508" t="str">
        <f>IFERROR(VLOOKUP('Initial Data'!M508,Code!A$1:B$32,2,FALSE),"NULL")</f>
        <v>NULL</v>
      </c>
      <c r="R508" t="str">
        <f>'Initial Data'!N508</f>
        <v/>
      </c>
      <c r="S508" t="str">
        <f>'Initial Data'!P508</f>
        <v/>
      </c>
      <c r="T508" t="str">
        <f>'Initial Data'!Q508</f>
        <v/>
      </c>
      <c r="U508" t="str">
        <f>'Initial Data'!S508</f>
        <v/>
      </c>
      <c r="V508">
        <f>IFERROR(VLOOKUP('Initial Data'!T508,'Initial Data'!A$1:U$2000,21,FALSE),"")</f>
        <v>14</v>
      </c>
    </row>
    <row r="509" spans="1:22" x14ac:dyDescent="0.2">
      <c r="A509" t="str">
        <f>'Initial Data'!F509</f>
        <v>Component</v>
      </c>
      <c r="B509">
        <f t="shared" si="15"/>
        <v>508</v>
      </c>
      <c r="C509">
        <v>1</v>
      </c>
      <c r="D509" s="5" t="str">
        <f t="shared" si="16"/>
        <v>"2017-01-16 10:10:10"</v>
      </c>
      <c r="E509" s="5" t="str">
        <f t="shared" si="16"/>
        <v>"2017-01-16 10:10:10"</v>
      </c>
      <c r="F509" t="str">
        <f>'Initial Data'!A509</f>
        <v>CBF-TO-T2S-Party-Acct-Sta-Data with service 20022_PLUS_REDA018_TO_REDA018</v>
      </c>
      <c r="G509" t="str">
        <f>'Initial Data'!B509</f>
        <v>CID0676</v>
      </c>
      <c r="H509" t="str">
        <f>'Initial Data'!C509</f>
        <v>CBF-TO-T2S-Party-Acct-Sta-Data with service REDA018_TO_REDA018</v>
      </c>
      <c r="I509" s="3" t="str">
        <f>'Initial Data'!D509</f>
        <v>Outbound flow. Container used for CBF's party account static data</v>
      </c>
      <c r="J509" s="3" t="str">
        <f>'Initial Data'!E509</f>
        <v/>
      </c>
      <c r="K509">
        <f>IFERROR(VLOOKUP('Initial Data'!G509,Code!A$1:B$32,2,FALSE),"NULL")</f>
        <v>8</v>
      </c>
      <c r="L509" t="str">
        <f>IFERROR(VLOOKUP('Initial Data'!J509,Code!A$1:B$32,2,FALSE),"NULL")</f>
        <v>NULL</v>
      </c>
      <c r="M509" t="str">
        <f>IFERROR(VLOOKUP('Initial Data'!K509,Code!A$1:B$32,2,FALSE),"NULL")</f>
        <v>NULL</v>
      </c>
      <c r="N509" t="str">
        <f>IFERROR(VLOOKUP('Initial Data'!L509,Code!A$1:B$32,2,FALSE),"NULL")</f>
        <v>NULL</v>
      </c>
      <c r="O509" t="str">
        <f>IFERROR(VLOOKUP('Initial Data'!O509,Code!A$1:B$32,2,FALSE),"NULL")</f>
        <v>NULL</v>
      </c>
      <c r="P509">
        <f>IFERROR(VLOOKUP('Initial Data'!H509,Code!A$1:B$32,2,FALSE),"NULL")</f>
        <v>1</v>
      </c>
      <c r="Q509">
        <f>IFERROR(VLOOKUP('Initial Data'!M509,Code!A$1:B$32,2,FALSE),"NULL")</f>
        <v>13</v>
      </c>
      <c r="R509" t="str">
        <f>'Initial Data'!N509</f>
        <v/>
      </c>
      <c r="S509" t="str">
        <f>'Initial Data'!P509</f>
        <v>AQ_OWNER.O_CBF_REDA018</v>
      </c>
      <c r="T509" t="str">
        <f>'Initial Data'!Q509</f>
        <v>AQ_OWNER.O_CBF_SW_M_01</v>
      </c>
      <c r="U509" t="str">
        <f>'Initial Data'!S509</f>
        <v/>
      </c>
      <c r="V509">
        <f>IFERROR(VLOOKUP('Initial Data'!T509,'Initial Data'!A$1:U$2000,21,FALSE),"")</f>
        <v>64</v>
      </c>
    </row>
    <row r="510" spans="1:22" x14ac:dyDescent="0.2">
      <c r="A510" t="str">
        <f>'Initial Data'!F510</f>
        <v>Component</v>
      </c>
      <c r="B510">
        <f t="shared" si="15"/>
        <v>509</v>
      </c>
      <c r="C510">
        <v>1</v>
      </c>
      <c r="D510" s="5" t="str">
        <f t="shared" si="16"/>
        <v>"2017-01-16 10:10:10"</v>
      </c>
      <c r="E510" s="5" t="str">
        <f t="shared" si="16"/>
        <v>"2017-01-16 10:10:10"</v>
      </c>
      <c r="F510" t="str">
        <f>'Initial Data'!A510</f>
        <v>Custody SWIFT COL InputQ Processor</v>
      </c>
      <c r="G510" t="str">
        <f>'Initial Data'!B510</f>
        <v>CID0265</v>
      </c>
      <c r="H510" t="str">
        <f>'Initial Data'!C510</f>
        <v>SIPC##</v>
      </c>
      <c r="I510" s="3" t="str">
        <f>'Initial Data'!D510</f>
        <v>Handles the inbound XML messages (MT565) from COL.</v>
      </c>
      <c r="J510" s="3" t="str">
        <f>'Initial Data'!E510</f>
        <v>Handles the inbound XML messages (MT565) from COL</v>
      </c>
      <c r="K510">
        <f>IFERROR(VLOOKUP('Initial Data'!G510,Code!A$1:B$32,2,FALSE),"NULL")</f>
        <v>8</v>
      </c>
      <c r="L510" t="str">
        <f>IFERROR(VLOOKUP('Initial Data'!J510,Code!A$1:B$32,2,FALSE),"NULL")</f>
        <v>NULL</v>
      </c>
      <c r="M510" t="str">
        <f>IFERROR(VLOOKUP('Initial Data'!K510,Code!A$1:B$32,2,FALSE),"NULL")</f>
        <v>NULL</v>
      </c>
      <c r="N510" t="str">
        <f>IFERROR(VLOOKUP('Initial Data'!L510,Code!A$1:B$32,2,FALSE),"NULL")</f>
        <v>NULL</v>
      </c>
      <c r="O510" t="str">
        <f>IFERROR(VLOOKUP('Initial Data'!O510,Code!A$1:B$32,2,FALSE),"NULL")</f>
        <v>NULL</v>
      </c>
      <c r="P510">
        <f>IFERROR(VLOOKUP('Initial Data'!H510,Code!A$1:B$32,2,FALSE),"NULL")</f>
        <v>1</v>
      </c>
      <c r="Q510">
        <f>IFERROR(VLOOKUP('Initial Data'!M510,Code!A$1:B$32,2,FALSE),"NULL")</f>
        <v>13</v>
      </c>
      <c r="R510" t="str">
        <f>'Initial Data'!N510</f>
        <v/>
      </c>
      <c r="S510" t="str">
        <f>'Initial Data'!P510</f>
        <v>AQ_OWNER.COL_SWIP_QUEUE</v>
      </c>
      <c r="T510" t="str">
        <f>'Initial Data'!Q510</f>
        <v/>
      </c>
      <c r="U510" t="str">
        <f>'Initial Data'!S510</f>
        <v/>
      </c>
      <c r="V510">
        <f>IFERROR(VLOOKUP('Initial Data'!T510,'Initial Data'!A$1:U$2000,21,FALSE),"")</f>
        <v>21</v>
      </c>
    </row>
    <row r="511" spans="1:22" x14ac:dyDescent="0.2">
      <c r="A511" t="str">
        <f>'Initial Data'!F511</f>
        <v>Component</v>
      </c>
      <c r="B511">
        <f t="shared" si="15"/>
        <v>510</v>
      </c>
      <c r="C511">
        <v>1</v>
      </c>
      <c r="D511" s="5" t="str">
        <f t="shared" si="16"/>
        <v>"2017-01-16 10:10:10"</v>
      </c>
      <c r="E511" s="5" t="str">
        <f t="shared" si="16"/>
        <v>"2017-01-16 10:10:10"</v>
      </c>
      <c r="F511" t="str">
        <f>'Initial Data'!A511</f>
        <v>Common Code Generator Interface</v>
      </c>
      <c r="G511" t="str">
        <f>'Initial Data'!B511</f>
        <v>CID0480</v>
      </c>
      <c r="H511" t="str">
        <f>'Initial Data'!C511</f>
        <v>CICS RDF1</v>
      </c>
      <c r="I511" s="3" t="str">
        <f>'Initial Data'!D511</f>
        <v>MQ Interface to actual CICSISIN/CCG (CICS IS01)</v>
      </c>
      <c r="J511" s="3" t="str">
        <f>'Initial Data'!E511</f>
        <v/>
      </c>
      <c r="K511">
        <f>IFERROR(VLOOKUP('Initial Data'!G511,Code!A$1:B$32,2,FALSE),"NULL")</f>
        <v>8</v>
      </c>
      <c r="L511" t="str">
        <f>IFERROR(VLOOKUP('Initial Data'!J511,Code!A$1:B$32,2,FALSE),"NULL")</f>
        <v>NULL</v>
      </c>
      <c r="M511" t="str">
        <f>IFERROR(VLOOKUP('Initial Data'!K511,Code!A$1:B$32,2,FALSE),"NULL")</f>
        <v>NULL</v>
      </c>
      <c r="N511" t="str">
        <f>IFERROR(VLOOKUP('Initial Data'!L511,Code!A$1:B$32,2,FALSE),"NULL")</f>
        <v>NULL</v>
      </c>
      <c r="O511" t="str">
        <f>IFERROR(VLOOKUP('Initial Data'!O511,Code!A$1:B$32,2,FALSE),"NULL")</f>
        <v>NULL</v>
      </c>
      <c r="P511">
        <f>IFERROR(VLOOKUP('Initial Data'!H511,Code!A$1:B$32,2,FALSE),"NULL")</f>
        <v>1</v>
      </c>
      <c r="Q511">
        <f>IFERROR(VLOOKUP('Initial Data'!M511,Code!A$1:B$32,2,FALSE),"NULL")</f>
        <v>13</v>
      </c>
      <c r="R511" t="str">
        <f>'Initial Data'!N511</f>
        <v/>
      </c>
      <c r="S511" t="str">
        <f>'Initial Data'!P511</f>
        <v>PLC.CCG.TO.PUT.ALIAS</v>
      </c>
      <c r="T511" t="str">
        <f>'Initial Data'!Q511</f>
        <v/>
      </c>
      <c r="U511" t="str">
        <f>'Initial Data'!S511</f>
        <v/>
      </c>
      <c r="V511">
        <f>IFERROR(VLOOKUP('Initial Data'!T511,'Initial Data'!A$1:U$2000,21,FALSE),"")</f>
        <v>90</v>
      </c>
    </row>
    <row r="512" spans="1:22" x14ac:dyDescent="0.2">
      <c r="A512" t="str">
        <f>'Initial Data'!F512</f>
        <v>Component</v>
      </c>
      <c r="B512">
        <f t="shared" si="15"/>
        <v>511</v>
      </c>
      <c r="C512">
        <v>1</v>
      </c>
      <c r="D512" s="5" t="str">
        <f t="shared" si="16"/>
        <v>"2017-01-16 10:10:10"</v>
      </c>
      <c r="E512" s="5" t="str">
        <f t="shared" si="16"/>
        <v>"2017-01-16 10:10:10"</v>
      </c>
      <c r="F512" t="str">
        <f>'Initial Data'!A512</f>
        <v>StatistiX:Reporting</v>
      </c>
      <c r="G512" t="str">
        <f>'Initial Data'!B512</f>
        <v>CID0967</v>
      </c>
      <c r="H512" t="str">
        <f>'Initial Data'!C512</f>
        <v/>
      </c>
      <c r="I512" s="3" t="str">
        <f>'Initial Data'!D512</f>
        <v>Service for reporting functionality like data preparation, report generation incl. formatting and distribution over various channels and technologies.</v>
      </c>
      <c r="J512" s="3" t="str">
        <f>'Initial Data'!E512</f>
        <v/>
      </c>
      <c r="K512">
        <f>IFERROR(VLOOKUP('Initial Data'!G512,Code!A$1:B$32,2,FALSE),"NULL")</f>
        <v>10</v>
      </c>
      <c r="L512" t="str">
        <f>IFERROR(VLOOKUP('Initial Data'!J512,Code!A$1:B$32,2,FALSE),"NULL")</f>
        <v>NULL</v>
      </c>
      <c r="M512" t="str">
        <f>IFERROR(VLOOKUP('Initial Data'!K512,Code!A$1:B$32,2,FALSE),"NULL")</f>
        <v>NULL</v>
      </c>
      <c r="N512" t="str">
        <f>IFERROR(VLOOKUP('Initial Data'!L512,Code!A$1:B$32,2,FALSE),"NULL")</f>
        <v>NULL</v>
      </c>
      <c r="O512" t="str">
        <f>IFERROR(VLOOKUP('Initial Data'!O512,Code!A$1:B$32,2,FALSE),"NULL")</f>
        <v>NULL</v>
      </c>
      <c r="P512" t="str">
        <f>IFERROR(VLOOKUP('Initial Data'!H512,Code!A$1:B$32,2,FALSE),"NULL")</f>
        <v>NULL</v>
      </c>
      <c r="Q512" t="str">
        <f>IFERROR(VLOOKUP('Initial Data'!M512,Code!A$1:B$32,2,FALSE),"NULL")</f>
        <v>NULL</v>
      </c>
      <c r="R512" t="str">
        <f>'Initial Data'!N512</f>
        <v/>
      </c>
      <c r="S512" t="str">
        <f>'Initial Data'!P512</f>
        <v/>
      </c>
      <c r="T512" t="str">
        <f>'Initial Data'!Q512</f>
        <v/>
      </c>
      <c r="U512" t="str">
        <f>'Initial Data'!S512</f>
        <v/>
      </c>
      <c r="V512">
        <f>IFERROR(VLOOKUP('Initial Data'!T512,'Initial Data'!A$1:U$2000,21,FALSE),"")</f>
        <v>14</v>
      </c>
    </row>
    <row r="513" spans="1:22" x14ac:dyDescent="0.2">
      <c r="A513" t="str">
        <f>'Initial Data'!F513</f>
        <v>Component</v>
      </c>
      <c r="B513">
        <f t="shared" si="15"/>
        <v>512</v>
      </c>
      <c r="C513">
        <v>1</v>
      </c>
      <c r="D513" s="5" t="str">
        <f t="shared" si="16"/>
        <v>"2017-01-16 10:10:10"</v>
      </c>
      <c r="E513" s="5" t="str">
        <f t="shared" si="16"/>
        <v>"2017-01-16 10:10:10"</v>
      </c>
      <c r="F513" t="str">
        <f>'Initial Data'!A513</f>
        <v>CBF-TO-T2S-Party-Acct-Sta-Data with service 20022_PLUS_REDA019_TO_REDA019</v>
      </c>
      <c r="G513" t="str">
        <f>'Initial Data'!B513</f>
        <v>CID0677</v>
      </c>
      <c r="H513" t="str">
        <f>'Initial Data'!C513</f>
        <v>CBF-TO-T2S-Party-Acct-Sta-Data with service REDA019_TO_REDA019</v>
      </c>
      <c r="I513" s="3" t="str">
        <f>'Initial Data'!D513</f>
        <v>Outbound flow. Container used for CBF's party account static data</v>
      </c>
      <c r="J513" s="3" t="str">
        <f>'Initial Data'!E513</f>
        <v/>
      </c>
      <c r="K513">
        <f>IFERROR(VLOOKUP('Initial Data'!G513,Code!A$1:B$32,2,FALSE),"NULL")</f>
        <v>8</v>
      </c>
      <c r="L513" t="str">
        <f>IFERROR(VLOOKUP('Initial Data'!J513,Code!A$1:B$32,2,FALSE),"NULL")</f>
        <v>NULL</v>
      </c>
      <c r="M513" t="str">
        <f>IFERROR(VLOOKUP('Initial Data'!K513,Code!A$1:B$32,2,FALSE),"NULL")</f>
        <v>NULL</v>
      </c>
      <c r="N513" t="str">
        <f>IFERROR(VLOOKUP('Initial Data'!L513,Code!A$1:B$32,2,FALSE),"NULL")</f>
        <v>NULL</v>
      </c>
      <c r="O513" t="str">
        <f>IFERROR(VLOOKUP('Initial Data'!O513,Code!A$1:B$32,2,FALSE),"NULL")</f>
        <v>NULL</v>
      </c>
      <c r="P513">
        <f>IFERROR(VLOOKUP('Initial Data'!H513,Code!A$1:B$32,2,FALSE),"NULL")</f>
        <v>1</v>
      </c>
      <c r="Q513">
        <f>IFERROR(VLOOKUP('Initial Data'!M513,Code!A$1:B$32,2,FALSE),"NULL")</f>
        <v>13</v>
      </c>
      <c r="R513" t="str">
        <f>'Initial Data'!N513</f>
        <v/>
      </c>
      <c r="S513" t="str">
        <f>'Initial Data'!P513</f>
        <v>AQ_OWNER.O_CBF_REDA019</v>
      </c>
      <c r="T513" t="str">
        <f>'Initial Data'!Q513</f>
        <v>AQ_OWNER.O_RT_CBF_SW_M_01</v>
      </c>
      <c r="U513" t="str">
        <f>'Initial Data'!S513</f>
        <v/>
      </c>
      <c r="V513">
        <f>IFERROR(VLOOKUP('Initial Data'!T513,'Initial Data'!A$1:U$2000,21,FALSE),"")</f>
        <v>64</v>
      </c>
    </row>
    <row r="514" spans="1:22" x14ac:dyDescent="0.2">
      <c r="A514" t="str">
        <f>'Initial Data'!F514</f>
        <v>Component</v>
      </c>
      <c r="B514">
        <f t="shared" si="15"/>
        <v>513</v>
      </c>
      <c r="C514">
        <v>1</v>
      </c>
      <c r="D514" s="5" t="str">
        <f t="shared" si="16"/>
        <v>"2017-01-16 10:10:10"</v>
      </c>
      <c r="E514" s="5" t="str">
        <f t="shared" si="16"/>
        <v>"2017-01-16 10:10:10"</v>
      </c>
      <c r="F514" t="str">
        <f>'Initial Data'!A514</f>
        <v>Custody SWIFT Input Processor</v>
      </c>
      <c r="G514" t="str">
        <f>'Initial Data'!B514</f>
        <v>CID0266</v>
      </c>
      <c r="H514" t="str">
        <f>'Initial Data'!C514</f>
        <v>SWIPO</v>
      </c>
      <c r="I514" s="3" t="str">
        <f>'Initial Data'!D514</f>
        <v>Performs linking between unsolicited swifts with issue action.</v>
      </c>
      <c r="J514" s="3" t="str">
        <f>'Initial Data'!E514</f>
        <v>Performs linking between unsolicited swifts with issue action</v>
      </c>
      <c r="K514">
        <f>IFERROR(VLOOKUP('Initial Data'!G514,Code!A$1:B$32,2,FALSE),"NULL")</f>
        <v>8</v>
      </c>
      <c r="L514" t="str">
        <f>IFERROR(VLOOKUP('Initial Data'!J514,Code!A$1:B$32,2,FALSE),"NULL")</f>
        <v>NULL</v>
      </c>
      <c r="M514" t="str">
        <f>IFERROR(VLOOKUP('Initial Data'!K514,Code!A$1:B$32,2,FALSE),"NULL")</f>
        <v>NULL</v>
      </c>
      <c r="N514" t="str">
        <f>IFERROR(VLOOKUP('Initial Data'!L514,Code!A$1:B$32,2,FALSE),"NULL")</f>
        <v>NULL</v>
      </c>
      <c r="O514" t="str">
        <f>IFERROR(VLOOKUP('Initial Data'!O514,Code!A$1:B$32,2,FALSE),"NULL")</f>
        <v>NULL</v>
      </c>
      <c r="P514">
        <f>IFERROR(VLOOKUP('Initial Data'!H514,Code!A$1:B$32,2,FALSE),"NULL")</f>
        <v>2</v>
      </c>
      <c r="Q514">
        <f>IFERROR(VLOOKUP('Initial Data'!M514,Code!A$1:B$32,2,FALSE),"NULL")</f>
        <v>13</v>
      </c>
      <c r="R514" t="str">
        <f>'Initial Data'!N514</f>
        <v>From Monday to Friday, every 15 minutes from 01:00 to 23:00</v>
      </c>
      <c r="S514" t="str">
        <f>'Initial Data'!P514</f>
        <v/>
      </c>
      <c r="T514" t="str">
        <f>'Initial Data'!Q514</f>
        <v/>
      </c>
      <c r="U514" t="str">
        <f>'Initial Data'!S514</f>
        <v/>
      </c>
      <c r="V514">
        <f>IFERROR(VLOOKUP('Initial Data'!T514,'Initial Data'!A$1:U$2000,21,FALSE),"")</f>
        <v>21</v>
      </c>
    </row>
    <row r="515" spans="1:22" x14ac:dyDescent="0.2">
      <c r="A515" t="str">
        <f>'Initial Data'!F515</f>
        <v>Component</v>
      </c>
      <c r="B515">
        <f t="shared" si="15"/>
        <v>514</v>
      </c>
      <c r="C515">
        <v>1</v>
      </c>
      <c r="D515" s="5" t="str">
        <f t="shared" si="16"/>
        <v>"2017-01-16 10:10:10"</v>
      </c>
      <c r="E515" s="5" t="str">
        <f t="shared" si="16"/>
        <v>"2017-01-16 10:10:10"</v>
      </c>
      <c r="F515" t="str">
        <f>'Initial Data'!A515</f>
        <v>IMT Web GUI</v>
      </c>
      <c r="G515" t="str">
        <f>'Initial Data'!B515</f>
        <v>CID0563</v>
      </c>
      <c r="H515" t="str">
        <f>'Initial Data'!C515</f>
        <v>IMT Web GUI</v>
      </c>
      <c r="I515" s="3" t="str">
        <f>'Initial Data'!D515</f>
        <v>The IMT Web GUI is the main component of IMT. It is the only part of IMT visible to IMT users and consists of a web application written in ASP.NET.</v>
      </c>
      <c r="J515" s="3" t="str">
        <f>'Initial Data'!E515</f>
        <v>The IMT Web GUI is the main component of IMT. It is the only part of IMT visible to IMT users and consists of a web application written in ASP.NET.</v>
      </c>
      <c r="K515">
        <f>IFERROR(VLOOKUP('Initial Data'!G515,Code!A$1:B$32,2,FALSE),"NULL")</f>
        <v>12</v>
      </c>
      <c r="L515" t="str">
        <f>IFERROR(VLOOKUP('Initial Data'!J515,Code!A$1:B$32,2,FALSE),"NULL")</f>
        <v>NULL</v>
      </c>
      <c r="M515" t="str">
        <f>IFERROR(VLOOKUP('Initial Data'!K515,Code!A$1:B$32,2,FALSE),"NULL")</f>
        <v>NULL</v>
      </c>
      <c r="N515" t="str">
        <f>IFERROR(VLOOKUP('Initial Data'!L515,Code!A$1:B$32,2,FALSE),"NULL")</f>
        <v>NULL</v>
      </c>
      <c r="O515" t="str">
        <f>IFERROR(VLOOKUP('Initial Data'!O515,Code!A$1:B$32,2,FALSE),"NULL")</f>
        <v>NULL</v>
      </c>
      <c r="P515" t="str">
        <f>IFERROR(VLOOKUP('Initial Data'!H515,Code!A$1:B$32,2,FALSE),"NULL")</f>
        <v>NULL</v>
      </c>
      <c r="Q515">
        <f>IFERROR(VLOOKUP('Initial Data'!M515,Code!A$1:B$32,2,FALSE),"NULL")</f>
        <v>13</v>
      </c>
      <c r="R515" t="str">
        <f>'Initial Data'!N515</f>
        <v/>
      </c>
      <c r="S515" t="str">
        <f>'Initial Data'!P515</f>
        <v>IMT Database</v>
      </c>
      <c r="T515" t="str">
        <f>'Initial Data'!Q515</f>
        <v/>
      </c>
      <c r="U515" t="str">
        <f>'Initial Data'!S515</f>
        <v>Configured by IIS and configuration files</v>
      </c>
      <c r="V515">
        <f>IFERROR(VLOOKUP('Initial Data'!T515,'Initial Data'!A$1:U$2000,21,FALSE),"")</f>
        <v>87</v>
      </c>
    </row>
    <row r="516" spans="1:22" x14ac:dyDescent="0.2">
      <c r="A516" t="str">
        <f>'Initial Data'!F516</f>
        <v>Component</v>
      </c>
      <c r="B516">
        <f t="shared" ref="B516:B579" si="17">B515+1</f>
        <v>515</v>
      </c>
      <c r="C516">
        <v>1</v>
      </c>
      <c r="D516" s="5" t="str">
        <f t="shared" si="16"/>
        <v>"2017-01-16 10:10:10"</v>
      </c>
      <c r="E516" s="5" t="str">
        <f t="shared" si="16"/>
        <v>"2017-01-16 10:10:10"</v>
      </c>
      <c r="F516" t="str">
        <f>'Initial Data'!A516</f>
        <v>PND-XTR</v>
      </c>
      <c r="G516" t="str">
        <f>'Initial Data'!B516</f>
        <v>CID0970</v>
      </c>
      <c r="H516" t="str">
        <f>'Initial Data'!C516</f>
        <v/>
      </c>
      <c r="I516" s="3" t="str">
        <f>'Initial Data'!D516</f>
        <v/>
      </c>
      <c r="J516" s="3" t="str">
        <f>'Initial Data'!E516</f>
        <v/>
      </c>
      <c r="K516" t="str">
        <f>IFERROR(VLOOKUP('Initial Data'!G516,Code!A$1:B$32,2,FALSE),"NULL")</f>
        <v>NULL</v>
      </c>
      <c r="L516" t="str">
        <f>IFERROR(VLOOKUP('Initial Data'!J516,Code!A$1:B$32,2,FALSE),"NULL")</f>
        <v>NULL</v>
      </c>
      <c r="M516" t="str">
        <f>IFERROR(VLOOKUP('Initial Data'!K516,Code!A$1:B$32,2,FALSE),"NULL")</f>
        <v>NULL</v>
      </c>
      <c r="N516" t="str">
        <f>IFERROR(VLOOKUP('Initial Data'!L516,Code!A$1:B$32,2,FALSE),"NULL")</f>
        <v>NULL</v>
      </c>
      <c r="O516" t="str">
        <f>IFERROR(VLOOKUP('Initial Data'!O516,Code!A$1:B$32,2,FALSE),"NULL")</f>
        <v>NULL</v>
      </c>
      <c r="P516" t="str">
        <f>IFERROR(VLOOKUP('Initial Data'!H516,Code!A$1:B$32,2,FALSE),"NULL")</f>
        <v>NULL</v>
      </c>
      <c r="Q516" t="str">
        <f>IFERROR(VLOOKUP('Initial Data'!M516,Code!A$1:B$32,2,FALSE),"NULL")</f>
        <v>NULL</v>
      </c>
      <c r="R516" t="str">
        <f>'Initial Data'!N516</f>
        <v/>
      </c>
      <c r="S516" t="str">
        <f>'Initial Data'!P516</f>
        <v/>
      </c>
      <c r="T516" t="str">
        <f>'Initial Data'!Q516</f>
        <v/>
      </c>
      <c r="U516" t="str">
        <f>'Initial Data'!S516</f>
        <v/>
      </c>
      <c r="V516">
        <f>IFERROR(VLOOKUP('Initial Data'!T516,'Initial Data'!A$1:U$2000,21,FALSE),"")</f>
        <v>2</v>
      </c>
    </row>
    <row r="517" spans="1:22" x14ac:dyDescent="0.2">
      <c r="A517" t="str">
        <f>'Initial Data'!F517</f>
        <v>Component</v>
      </c>
      <c r="B517">
        <f t="shared" si="17"/>
        <v>516</v>
      </c>
      <c r="C517">
        <v>1</v>
      </c>
      <c r="D517" s="5" t="str">
        <f t="shared" si="16"/>
        <v>"2017-01-16 10:10:10"</v>
      </c>
      <c r="E517" s="5" t="str">
        <f t="shared" si="16"/>
        <v>"2017-01-16 10:10:10"</v>
      </c>
      <c r="F517" t="str">
        <f>'Initial Data'!A517</f>
        <v>CBF-TO-T2S-Party-Acct-Sta-Data with service 20022_PLUS_REDA022_TO_REDA022</v>
      </c>
      <c r="G517" t="str">
        <f>'Initial Data'!B517</f>
        <v>CID0678</v>
      </c>
      <c r="H517" t="str">
        <f>'Initial Data'!C517</f>
        <v>CBF-TO-T2S-Party-Acct-Sta-Data with service REDA022_TO_REDA022</v>
      </c>
      <c r="I517" s="3" t="str">
        <f>'Initial Data'!D517</f>
        <v>Outbound flow. Container used for CBF's party account static data</v>
      </c>
      <c r="J517" s="3" t="str">
        <f>'Initial Data'!E517</f>
        <v/>
      </c>
      <c r="K517">
        <f>IFERROR(VLOOKUP('Initial Data'!G517,Code!A$1:B$32,2,FALSE),"NULL")</f>
        <v>8</v>
      </c>
      <c r="L517" t="str">
        <f>IFERROR(VLOOKUP('Initial Data'!J517,Code!A$1:B$32,2,FALSE),"NULL")</f>
        <v>NULL</v>
      </c>
      <c r="M517" t="str">
        <f>IFERROR(VLOOKUP('Initial Data'!K517,Code!A$1:B$32,2,FALSE),"NULL")</f>
        <v>NULL</v>
      </c>
      <c r="N517" t="str">
        <f>IFERROR(VLOOKUP('Initial Data'!L517,Code!A$1:B$32,2,FALSE),"NULL")</f>
        <v>NULL</v>
      </c>
      <c r="O517" t="str">
        <f>IFERROR(VLOOKUP('Initial Data'!O517,Code!A$1:B$32,2,FALSE),"NULL")</f>
        <v>NULL</v>
      </c>
      <c r="P517">
        <f>IFERROR(VLOOKUP('Initial Data'!H517,Code!A$1:B$32,2,FALSE),"NULL")</f>
        <v>1</v>
      </c>
      <c r="Q517">
        <f>IFERROR(VLOOKUP('Initial Data'!M517,Code!A$1:B$32,2,FALSE),"NULL")</f>
        <v>13</v>
      </c>
      <c r="R517" t="str">
        <f>'Initial Data'!N517</f>
        <v/>
      </c>
      <c r="S517" t="str">
        <f>'Initial Data'!P517</f>
        <v>AQ_OWNER.O_CBF_REDA022</v>
      </c>
      <c r="T517" t="str">
        <f>'Initial Data'!Q517</f>
        <v>AQ_OWNER.O_CBF_SW_M_01</v>
      </c>
      <c r="U517" t="str">
        <f>'Initial Data'!S517</f>
        <v/>
      </c>
      <c r="V517">
        <f>IFERROR(VLOOKUP('Initial Data'!T517,'Initial Data'!A$1:U$2000,21,FALSE),"")</f>
        <v>64</v>
      </c>
    </row>
    <row r="518" spans="1:22" x14ac:dyDescent="0.2">
      <c r="A518" t="str">
        <f>'Initial Data'!F518</f>
        <v>Component</v>
      </c>
      <c r="B518">
        <f t="shared" si="17"/>
        <v>517</v>
      </c>
      <c r="C518">
        <v>1</v>
      </c>
      <c r="D518" s="5" t="str">
        <f t="shared" si="16"/>
        <v>"2017-01-16 10:10:10"</v>
      </c>
      <c r="E518" s="5" t="str">
        <f t="shared" si="16"/>
        <v>"2017-01-16 10:10:10"</v>
      </c>
      <c r="F518" t="str">
        <f>'Initial Data'!A518</f>
        <v>REAL GUI</v>
      </c>
      <c r="G518" t="str">
        <f>'Initial Data'!B518</f>
        <v>CID0256</v>
      </c>
      <c r="H518" t="str">
        <f>'Initial Data'!C518</f>
        <v>Real</v>
      </c>
      <c r="I518" s="3" t="str">
        <f>'Initial Data'!D518</f>
        <v>Real</v>
      </c>
      <c r="J518" s="3" t="str">
        <f>'Initial Data'!E518</f>
        <v/>
      </c>
      <c r="K518">
        <f>IFERROR(VLOOKUP('Initial Data'!G518,Code!A$1:B$32,2,FALSE),"NULL")</f>
        <v>8</v>
      </c>
      <c r="L518" t="str">
        <f>IFERROR(VLOOKUP('Initial Data'!J518,Code!A$1:B$32,2,FALSE),"NULL")</f>
        <v>NULL</v>
      </c>
      <c r="M518" t="str">
        <f>IFERROR(VLOOKUP('Initial Data'!K518,Code!A$1:B$32,2,FALSE),"NULL")</f>
        <v>NULL</v>
      </c>
      <c r="N518" t="str">
        <f>IFERROR(VLOOKUP('Initial Data'!L518,Code!A$1:B$32,2,FALSE),"NULL")</f>
        <v>NULL</v>
      </c>
      <c r="O518" t="str">
        <f>IFERROR(VLOOKUP('Initial Data'!O518,Code!A$1:B$32,2,FALSE),"NULL")</f>
        <v>NULL</v>
      </c>
      <c r="P518" t="str">
        <f>IFERROR(VLOOKUP('Initial Data'!H518,Code!A$1:B$32,2,FALSE),"NULL")</f>
        <v>NULL</v>
      </c>
      <c r="Q518">
        <f>IFERROR(VLOOKUP('Initial Data'!M518,Code!A$1:B$32,2,FALSE),"NULL")</f>
        <v>13</v>
      </c>
      <c r="R518" t="str">
        <f>'Initial Data'!N518</f>
        <v/>
      </c>
      <c r="S518" t="str">
        <f>'Initial Data'!P518</f>
        <v/>
      </c>
      <c r="T518" t="str">
        <f>'Initial Data'!Q518</f>
        <v/>
      </c>
      <c r="U518" t="str">
        <f>'Initial Data'!S518</f>
        <v/>
      </c>
      <c r="V518">
        <f>IFERROR(VLOOKUP('Initial Data'!T518,'Initial Data'!A$1:U$2000,21,FALSE),"")</f>
        <v>21</v>
      </c>
    </row>
    <row r="519" spans="1:22" x14ac:dyDescent="0.2">
      <c r="A519" t="str">
        <f>'Initial Data'!F519</f>
        <v>Component</v>
      </c>
      <c r="B519">
        <f t="shared" si="17"/>
        <v>518</v>
      </c>
      <c r="C519">
        <v>1</v>
      </c>
      <c r="D519" s="5" t="str">
        <f t="shared" si="16"/>
        <v>"2017-01-16 10:10:10"</v>
      </c>
      <c r="E519" s="5" t="str">
        <f t="shared" si="16"/>
        <v>"2017-01-16 10:10:10"</v>
      </c>
      <c r="F519" t="str">
        <f>'Initial Data'!A519</f>
        <v>IRMA Reference Data Interface</v>
      </c>
      <c r="G519" t="str">
        <f>'Initial Data'!B519</f>
        <v>CID0408</v>
      </c>
      <c r="H519" t="str">
        <f>'Initial Data'!C519</f>
        <v>AQ_OWNER.Q_CBL_IRMA_IN</v>
      </c>
      <c r="I519" s="3" t="str">
        <f>'Initial Data'!D519</f>
        <v/>
      </c>
      <c r="J519" s="3" t="str">
        <f>'Initial Data'!E519</f>
        <v/>
      </c>
      <c r="K519">
        <f>IFERROR(VLOOKUP('Initial Data'!G519,Code!A$1:B$32,2,FALSE),"NULL")</f>
        <v>8</v>
      </c>
      <c r="L519" t="str">
        <f>IFERROR(VLOOKUP('Initial Data'!J519,Code!A$1:B$32,2,FALSE),"NULL")</f>
        <v>NULL</v>
      </c>
      <c r="M519" t="str">
        <f>IFERROR(VLOOKUP('Initial Data'!K519,Code!A$1:B$32,2,FALSE),"NULL")</f>
        <v>NULL</v>
      </c>
      <c r="N519" t="str">
        <f>IFERROR(VLOOKUP('Initial Data'!L519,Code!A$1:B$32,2,FALSE),"NULL")</f>
        <v>NULL</v>
      </c>
      <c r="O519" t="str">
        <f>IFERROR(VLOOKUP('Initial Data'!O519,Code!A$1:B$32,2,FALSE),"NULL")</f>
        <v>NULL</v>
      </c>
      <c r="P519">
        <f>IFERROR(VLOOKUP('Initial Data'!H519,Code!A$1:B$32,2,FALSE),"NULL")</f>
        <v>1</v>
      </c>
      <c r="Q519">
        <f>IFERROR(VLOOKUP('Initial Data'!M519,Code!A$1:B$32,2,FALSE),"NULL")</f>
        <v>13</v>
      </c>
      <c r="R519" t="str">
        <f>'Initial Data'!N519</f>
        <v/>
      </c>
      <c r="S519" t="str">
        <f>'Initial Data'!P519</f>
        <v>AQ_OWNER.Q_CBL_IRMA_IN</v>
      </c>
      <c r="T519" t="str">
        <f>'Initial Data'!Q519</f>
        <v/>
      </c>
      <c r="U519" t="str">
        <f>'Initial Data'!S519</f>
        <v/>
      </c>
      <c r="V519">
        <f>IFERROR(VLOOKUP('Initial Data'!T519,'Initial Data'!A$1:U$2000,21,FALSE),"")</f>
        <v>47</v>
      </c>
    </row>
    <row r="520" spans="1:22" x14ac:dyDescent="0.2">
      <c r="A520" t="str">
        <f>'Initial Data'!F520</f>
        <v>Component</v>
      </c>
      <c r="B520">
        <f t="shared" si="17"/>
        <v>519</v>
      </c>
      <c r="C520">
        <v>1</v>
      </c>
      <c r="D520" s="5" t="str">
        <f t="shared" si="16"/>
        <v>"2017-01-16 10:10:10"</v>
      </c>
      <c r="E520" s="5" t="str">
        <f t="shared" si="16"/>
        <v>"2017-01-16 10:10:10"</v>
      </c>
      <c r="F520" t="str">
        <f>'Initial Data'!A520</f>
        <v>PND-Core</v>
      </c>
      <c r="G520" t="str">
        <f>'Initial Data'!B520</f>
        <v>CID1016</v>
      </c>
      <c r="H520" t="str">
        <f>'Initial Data'!C520</f>
        <v/>
      </c>
      <c r="I520" s="3" t="str">
        <f>'Initial Data'!D520</f>
        <v/>
      </c>
      <c r="J520" s="3" t="str">
        <f>'Initial Data'!E520</f>
        <v/>
      </c>
      <c r="K520" t="str">
        <f>IFERROR(VLOOKUP('Initial Data'!G520,Code!A$1:B$32,2,FALSE),"NULL")</f>
        <v>NULL</v>
      </c>
      <c r="L520" t="str">
        <f>IFERROR(VLOOKUP('Initial Data'!J520,Code!A$1:B$32,2,FALSE),"NULL")</f>
        <v>NULL</v>
      </c>
      <c r="M520" t="str">
        <f>IFERROR(VLOOKUP('Initial Data'!K520,Code!A$1:B$32,2,FALSE),"NULL")</f>
        <v>NULL</v>
      </c>
      <c r="N520" t="str">
        <f>IFERROR(VLOOKUP('Initial Data'!L520,Code!A$1:B$32,2,FALSE),"NULL")</f>
        <v>NULL</v>
      </c>
      <c r="O520" t="str">
        <f>IFERROR(VLOOKUP('Initial Data'!O520,Code!A$1:B$32,2,FALSE),"NULL")</f>
        <v>NULL</v>
      </c>
      <c r="P520" t="str">
        <f>IFERROR(VLOOKUP('Initial Data'!H520,Code!A$1:B$32,2,FALSE),"NULL")</f>
        <v>NULL</v>
      </c>
      <c r="Q520" t="str">
        <f>IFERROR(VLOOKUP('Initial Data'!M520,Code!A$1:B$32,2,FALSE),"NULL")</f>
        <v>NULL</v>
      </c>
      <c r="R520" t="str">
        <f>'Initial Data'!N520</f>
        <v/>
      </c>
      <c r="S520" t="str">
        <f>'Initial Data'!P520</f>
        <v/>
      </c>
      <c r="T520" t="str">
        <f>'Initial Data'!Q520</f>
        <v/>
      </c>
      <c r="U520" t="str">
        <f>'Initial Data'!S520</f>
        <v/>
      </c>
      <c r="V520">
        <f>IFERROR(VLOOKUP('Initial Data'!T520,'Initial Data'!A$1:U$2000,21,FALSE),"")</f>
        <v>2</v>
      </c>
    </row>
    <row r="521" spans="1:22" x14ac:dyDescent="0.2">
      <c r="A521" t="str">
        <f>'Initial Data'!F521</f>
        <v>Component</v>
      </c>
      <c r="B521">
        <f t="shared" si="17"/>
        <v>520</v>
      </c>
      <c r="C521">
        <v>1</v>
      </c>
      <c r="D521" s="5" t="str">
        <f t="shared" si="16"/>
        <v>"2017-01-16 10:10:10"</v>
      </c>
      <c r="E521" s="5" t="str">
        <f t="shared" si="16"/>
        <v>"2017-01-16 10:10:10"</v>
      </c>
      <c r="F521" t="str">
        <f>'Initial Data'!A521</f>
        <v>CBF-TO-T2S-Party-Acct-Sta-Data with service 20022_PLUS_REDA023_TO_REDA023</v>
      </c>
      <c r="G521" t="str">
        <f>'Initial Data'!B521</f>
        <v>CID0679</v>
      </c>
      <c r="H521" t="str">
        <f>'Initial Data'!C521</f>
        <v>CBF-TO-T2S-Party-Acct-Sta-Data with service REDA023_TO_REDA023</v>
      </c>
      <c r="I521" s="3" t="str">
        <f>'Initial Data'!D521</f>
        <v>Outbound flow. Container used for CBF's party account static data</v>
      </c>
      <c r="J521" s="3" t="str">
        <f>'Initial Data'!E521</f>
        <v/>
      </c>
      <c r="K521">
        <f>IFERROR(VLOOKUP('Initial Data'!G521,Code!A$1:B$32,2,FALSE),"NULL")</f>
        <v>8</v>
      </c>
      <c r="L521" t="str">
        <f>IFERROR(VLOOKUP('Initial Data'!J521,Code!A$1:B$32,2,FALSE),"NULL")</f>
        <v>NULL</v>
      </c>
      <c r="M521" t="str">
        <f>IFERROR(VLOOKUP('Initial Data'!K521,Code!A$1:B$32,2,FALSE),"NULL")</f>
        <v>NULL</v>
      </c>
      <c r="N521" t="str">
        <f>IFERROR(VLOOKUP('Initial Data'!L521,Code!A$1:B$32,2,FALSE),"NULL")</f>
        <v>NULL</v>
      </c>
      <c r="O521" t="str">
        <f>IFERROR(VLOOKUP('Initial Data'!O521,Code!A$1:B$32,2,FALSE),"NULL")</f>
        <v>NULL</v>
      </c>
      <c r="P521">
        <f>IFERROR(VLOOKUP('Initial Data'!H521,Code!A$1:B$32,2,FALSE),"NULL")</f>
        <v>1</v>
      </c>
      <c r="Q521">
        <f>IFERROR(VLOOKUP('Initial Data'!M521,Code!A$1:B$32,2,FALSE),"NULL")</f>
        <v>13</v>
      </c>
      <c r="R521" t="str">
        <f>'Initial Data'!N521</f>
        <v/>
      </c>
      <c r="S521" t="str">
        <f>'Initial Data'!P521</f>
        <v>AQ_OWNER.O_CBF_REDA023</v>
      </c>
      <c r="T521" t="str">
        <f>'Initial Data'!Q521</f>
        <v>AQ_OWNER.O_CBF_SW_M_01</v>
      </c>
      <c r="U521" t="str">
        <f>'Initial Data'!S521</f>
        <v/>
      </c>
      <c r="V521">
        <f>IFERROR(VLOOKUP('Initial Data'!T521,'Initial Data'!A$1:U$2000,21,FALSE),"")</f>
        <v>64</v>
      </c>
    </row>
    <row r="522" spans="1:22" x14ac:dyDescent="0.2">
      <c r="A522" t="str">
        <f>'Initial Data'!F522</f>
        <v>Component</v>
      </c>
      <c r="B522">
        <f t="shared" si="17"/>
        <v>521</v>
      </c>
      <c r="C522">
        <v>1</v>
      </c>
      <c r="D522" s="5" t="str">
        <f t="shared" si="16"/>
        <v>"2017-01-16 10:10:10"</v>
      </c>
      <c r="E522" s="5" t="str">
        <f t="shared" si="16"/>
        <v>"2017-01-16 10:10:10"</v>
      </c>
      <c r="F522" t="str">
        <f>'Initial Data'!A522</f>
        <v>BOOT GUI</v>
      </c>
      <c r="G522" t="str">
        <f>'Initial Data'!B522</f>
        <v>CID0276</v>
      </c>
      <c r="H522" t="str">
        <f>'Initial Data'!C522</f>
        <v>BOOT GUI</v>
      </c>
      <c r="I522" s="3" t="str">
        <f>'Initial Data'!D522</f>
        <v/>
      </c>
      <c r="J522" s="3" t="str">
        <f>'Initial Data'!E522</f>
        <v/>
      </c>
      <c r="K522">
        <f>IFERROR(VLOOKUP('Initial Data'!G522,Code!A$1:B$32,2,FALSE),"NULL")</f>
        <v>8</v>
      </c>
      <c r="L522" t="str">
        <f>IFERROR(VLOOKUP('Initial Data'!J522,Code!A$1:B$32,2,FALSE),"NULL")</f>
        <v>NULL</v>
      </c>
      <c r="M522" t="str">
        <f>IFERROR(VLOOKUP('Initial Data'!K522,Code!A$1:B$32,2,FALSE),"NULL")</f>
        <v>NULL</v>
      </c>
      <c r="N522" t="str">
        <f>IFERROR(VLOOKUP('Initial Data'!L522,Code!A$1:B$32,2,FALSE),"NULL")</f>
        <v>NULL</v>
      </c>
      <c r="O522" t="str">
        <f>IFERROR(VLOOKUP('Initial Data'!O522,Code!A$1:B$32,2,FALSE),"NULL")</f>
        <v>NULL</v>
      </c>
      <c r="P522" t="str">
        <f>IFERROR(VLOOKUP('Initial Data'!H522,Code!A$1:B$32,2,FALSE),"NULL")</f>
        <v>NULL</v>
      </c>
      <c r="Q522">
        <f>IFERROR(VLOOKUP('Initial Data'!M522,Code!A$1:B$32,2,FALSE),"NULL")</f>
        <v>13</v>
      </c>
      <c r="R522" t="str">
        <f>'Initial Data'!N522</f>
        <v/>
      </c>
      <c r="S522" t="str">
        <f>'Initial Data'!P522</f>
        <v/>
      </c>
      <c r="T522" t="str">
        <f>'Initial Data'!Q522</f>
        <v/>
      </c>
      <c r="U522" t="str">
        <f>'Initial Data'!S522</f>
        <v/>
      </c>
      <c r="V522">
        <f>IFERROR(VLOOKUP('Initial Data'!T522,'Initial Data'!A$1:U$2000,21,FALSE),"")</f>
        <v>21</v>
      </c>
    </row>
    <row r="523" spans="1:22" x14ac:dyDescent="0.2">
      <c r="A523" t="str">
        <f>'Initial Data'!F523</f>
        <v>Component</v>
      </c>
      <c r="B523">
        <f t="shared" si="17"/>
        <v>522</v>
      </c>
      <c r="C523">
        <v>1</v>
      </c>
      <c r="D523" s="5" t="str">
        <f t="shared" si="16"/>
        <v>"2017-01-16 10:10:10"</v>
      </c>
      <c r="E523" s="5" t="str">
        <f t="shared" si="16"/>
        <v>"2017-01-16 10:10:10"</v>
      </c>
      <c r="F523" t="str">
        <f>'Initial Data'!A523</f>
        <v>MARS Report ETL Timeline</v>
      </c>
      <c r="G523" t="str">
        <f>'Initial Data'!B523</f>
        <v>CID0470</v>
      </c>
      <c r="H523" t="str">
        <f>'Initial Data'!C523</f>
        <v>MARS Timeline</v>
      </c>
      <c r="I523" s="3" t="str">
        <f>'Initial Data'!D523</f>
        <v>ETL2 extractors to MARS Reporting</v>
      </c>
      <c r="J523" s="3" t="str">
        <f>'Initial Data'!E523</f>
        <v/>
      </c>
      <c r="K523">
        <f>IFERROR(VLOOKUP('Initial Data'!G523,Code!A$1:B$32,2,FALSE),"NULL")</f>
        <v>10</v>
      </c>
      <c r="L523" t="str">
        <f>IFERROR(VLOOKUP('Initial Data'!J523,Code!A$1:B$32,2,FALSE),"NULL")</f>
        <v>NULL</v>
      </c>
      <c r="M523" t="str">
        <f>IFERROR(VLOOKUP('Initial Data'!K523,Code!A$1:B$32,2,FALSE),"NULL")</f>
        <v>NULL</v>
      </c>
      <c r="N523" t="str">
        <f>IFERROR(VLOOKUP('Initial Data'!L523,Code!A$1:B$32,2,FALSE),"NULL")</f>
        <v>NULL</v>
      </c>
      <c r="O523" t="str">
        <f>IFERROR(VLOOKUP('Initial Data'!O523,Code!A$1:B$32,2,FALSE),"NULL")</f>
        <v>NULL</v>
      </c>
      <c r="P523">
        <f>IFERROR(VLOOKUP('Initial Data'!H523,Code!A$1:B$32,2,FALSE),"NULL")</f>
        <v>2</v>
      </c>
      <c r="Q523">
        <f>IFERROR(VLOOKUP('Initial Data'!M523,Code!A$1:B$32,2,FALSE),"NULL")</f>
        <v>13</v>
      </c>
      <c r="R523" t="str">
        <f>'Initial Data'!N523</f>
        <v>1/business day</v>
      </c>
      <c r="S523" t="str">
        <f>'Initial Data'!P523</f>
        <v/>
      </c>
      <c r="T523" t="str">
        <f>'Initial Data'!Q523</f>
        <v/>
      </c>
      <c r="U523" t="str">
        <f>'Initial Data'!S523</f>
        <v/>
      </c>
      <c r="V523">
        <f>IFERROR(VLOOKUP('Initial Data'!T523,'Initial Data'!A$1:U$2000,21,FALSE),"")</f>
        <v>25</v>
      </c>
    </row>
    <row r="524" spans="1:22" x14ac:dyDescent="0.2">
      <c r="A524" t="str">
        <f>'Initial Data'!F524</f>
        <v>Component</v>
      </c>
      <c r="B524">
        <f t="shared" si="17"/>
        <v>523</v>
      </c>
      <c r="C524">
        <v>1</v>
      </c>
      <c r="D524" s="5" t="str">
        <f t="shared" si="16"/>
        <v>"2017-01-16 10:10:10"</v>
      </c>
      <c r="E524" s="5" t="str">
        <f t="shared" si="16"/>
        <v>"2017-01-16 10:10:10"</v>
      </c>
      <c r="F524" t="str">
        <f>'Initial Data'!A524</f>
        <v>WSS Online</v>
      </c>
      <c r="G524" t="str">
        <f>'Initial Data'!B524</f>
        <v>CID1164</v>
      </c>
      <c r="H524" t="str">
        <f>'Initial Data'!C524</f>
        <v>WIFE</v>
      </c>
      <c r="I524" s="3" t="str">
        <f>'Initial Data'!D524</f>
        <v>For WSS Online there are 155 Customers. (e.g. Financial Institutions)</v>
      </c>
      <c r="J524" s="3" t="str">
        <f>'Initial Data'!E524</f>
        <v/>
      </c>
      <c r="K524">
        <f>IFERROR(VLOOKUP('Initial Data'!G524,Code!A$1:B$32,2,FALSE),"NULL")</f>
        <v>12</v>
      </c>
      <c r="L524" t="str">
        <f>IFERROR(VLOOKUP('Initial Data'!J524,Code!A$1:B$32,2,FALSE),"NULL")</f>
        <v>NULL</v>
      </c>
      <c r="M524" t="str">
        <f>IFERROR(VLOOKUP('Initial Data'!K524,Code!A$1:B$32,2,FALSE),"NULL")</f>
        <v>NULL</v>
      </c>
      <c r="N524" t="str">
        <f>IFERROR(VLOOKUP('Initial Data'!L524,Code!A$1:B$32,2,FALSE),"NULL")</f>
        <v>NULL</v>
      </c>
      <c r="O524" t="str">
        <f>IFERROR(VLOOKUP('Initial Data'!O524,Code!A$1:B$32,2,FALSE),"NULL")</f>
        <v>NULL</v>
      </c>
      <c r="P524" t="str">
        <f>IFERROR(VLOOKUP('Initial Data'!H524,Code!A$1:B$32,2,FALSE),"NULL")</f>
        <v>NULL</v>
      </c>
      <c r="Q524" t="str">
        <f>IFERROR(VLOOKUP('Initial Data'!M524,Code!A$1:B$32,2,FALSE),"NULL")</f>
        <v>NULL</v>
      </c>
      <c r="R524" t="str">
        <f>'Initial Data'!N524</f>
        <v/>
      </c>
      <c r="S524" t="str">
        <f>'Initial Data'!P524</f>
        <v/>
      </c>
      <c r="T524" t="str">
        <f>'Initial Data'!Q524</f>
        <v/>
      </c>
      <c r="U524" t="str">
        <f>'Initial Data'!S524</f>
        <v/>
      </c>
      <c r="V524">
        <f>IFERROR(VLOOKUP('Initial Data'!T524,'Initial Data'!A$1:U$2000,21,FALSE),"")</f>
        <v>17</v>
      </c>
    </row>
    <row r="525" spans="1:22" x14ac:dyDescent="0.2">
      <c r="A525" t="str">
        <f>'Initial Data'!F525</f>
        <v>Component</v>
      </c>
      <c r="B525">
        <f t="shared" si="17"/>
        <v>524</v>
      </c>
      <c r="C525">
        <v>1</v>
      </c>
      <c r="D525" s="5" t="str">
        <f t="shared" si="16"/>
        <v>"2017-01-16 10:10:10"</v>
      </c>
      <c r="E525" s="5" t="str">
        <f t="shared" si="16"/>
        <v>"2017-01-16 10:10:10"</v>
      </c>
      <c r="F525" t="str">
        <f>'Initial Data'!A525</f>
        <v>CBF-TO-T2S-Party-Acct-Sta-Data with service 20022_PLUS_REDA031_TO_REDA031</v>
      </c>
      <c r="G525" t="str">
        <f>'Initial Data'!B525</f>
        <v>CID0680</v>
      </c>
      <c r="H525" t="str">
        <f>'Initial Data'!C525</f>
        <v>CBF-TO-T2S-Party-Acct-Sta-Data with service REDA031_TO_REDA031</v>
      </c>
      <c r="I525" s="3" t="str">
        <f>'Initial Data'!D525</f>
        <v>Outbound flow. Container used for CBF's party account static data</v>
      </c>
      <c r="J525" s="3" t="str">
        <f>'Initial Data'!E525</f>
        <v/>
      </c>
      <c r="K525">
        <f>IFERROR(VLOOKUP('Initial Data'!G525,Code!A$1:B$32,2,FALSE),"NULL")</f>
        <v>8</v>
      </c>
      <c r="L525" t="str">
        <f>IFERROR(VLOOKUP('Initial Data'!J525,Code!A$1:B$32,2,FALSE),"NULL")</f>
        <v>NULL</v>
      </c>
      <c r="M525" t="str">
        <f>IFERROR(VLOOKUP('Initial Data'!K525,Code!A$1:B$32,2,FALSE),"NULL")</f>
        <v>NULL</v>
      </c>
      <c r="N525" t="str">
        <f>IFERROR(VLOOKUP('Initial Data'!L525,Code!A$1:B$32,2,FALSE),"NULL")</f>
        <v>NULL</v>
      </c>
      <c r="O525" t="str">
        <f>IFERROR(VLOOKUP('Initial Data'!O525,Code!A$1:B$32,2,FALSE),"NULL")</f>
        <v>NULL</v>
      </c>
      <c r="P525">
        <f>IFERROR(VLOOKUP('Initial Data'!H525,Code!A$1:B$32,2,FALSE),"NULL")</f>
        <v>1</v>
      </c>
      <c r="Q525">
        <f>IFERROR(VLOOKUP('Initial Data'!M525,Code!A$1:B$32,2,FALSE),"NULL")</f>
        <v>13</v>
      </c>
      <c r="R525" t="str">
        <f>'Initial Data'!N525</f>
        <v/>
      </c>
      <c r="S525" t="str">
        <f>'Initial Data'!P525</f>
        <v>AQ_OWNER.O_CBF_REDA031</v>
      </c>
      <c r="T525" t="str">
        <f>'Initial Data'!Q525</f>
        <v>AQ_OWNER.O_CBF_SW_M_01</v>
      </c>
      <c r="U525" t="str">
        <f>'Initial Data'!S525</f>
        <v/>
      </c>
      <c r="V525">
        <f>IFERROR(VLOOKUP('Initial Data'!T525,'Initial Data'!A$1:U$2000,21,FALSE),"")</f>
        <v>64</v>
      </c>
    </row>
    <row r="526" spans="1:22" x14ac:dyDescent="0.2">
      <c r="A526" t="str">
        <f>'Initial Data'!F526</f>
        <v>Component</v>
      </c>
      <c r="B526">
        <f t="shared" si="17"/>
        <v>525</v>
      </c>
      <c r="C526">
        <v>1</v>
      </c>
      <c r="D526" s="5" t="str">
        <f t="shared" si="16"/>
        <v>"2017-01-16 10:10:10"</v>
      </c>
      <c r="E526" s="5" t="str">
        <f t="shared" si="16"/>
        <v>"2017-01-16 10:10:10"</v>
      </c>
      <c r="F526" t="str">
        <f>'Initial Data'!A526</f>
        <v>Custody FXRate Processor</v>
      </c>
      <c r="G526" t="str">
        <f>'Initial Data'!B526</f>
        <v>CID0274</v>
      </c>
      <c r="H526" t="str">
        <f>'Initial Data'!C526</f>
        <v>XRaPro</v>
      </c>
      <c r="I526" s="3" t="str">
        <f>'Initial Data'!D526</f>
        <v>XRateProcessor</v>
      </c>
      <c r="J526" s="3" t="str">
        <f>'Initial Data'!E526</f>
        <v/>
      </c>
      <c r="K526">
        <f>IFERROR(VLOOKUP('Initial Data'!G526,Code!A$1:B$32,2,FALSE),"NULL")</f>
        <v>8</v>
      </c>
      <c r="L526" t="str">
        <f>IFERROR(VLOOKUP('Initial Data'!J526,Code!A$1:B$32,2,FALSE),"NULL")</f>
        <v>NULL</v>
      </c>
      <c r="M526" t="str">
        <f>IFERROR(VLOOKUP('Initial Data'!K526,Code!A$1:B$32,2,FALSE),"NULL")</f>
        <v>NULL</v>
      </c>
      <c r="N526" t="str">
        <f>IFERROR(VLOOKUP('Initial Data'!L526,Code!A$1:B$32,2,FALSE),"NULL")</f>
        <v>NULL</v>
      </c>
      <c r="O526" t="str">
        <f>IFERROR(VLOOKUP('Initial Data'!O526,Code!A$1:B$32,2,FALSE),"NULL")</f>
        <v>NULL</v>
      </c>
      <c r="P526">
        <f>IFERROR(VLOOKUP('Initial Data'!H526,Code!A$1:B$32,2,FALSE),"NULL")</f>
        <v>1</v>
      </c>
      <c r="Q526">
        <f>IFERROR(VLOOKUP('Initial Data'!M526,Code!A$1:B$32,2,FALSE),"NULL")</f>
        <v>13</v>
      </c>
      <c r="R526" t="str">
        <f>'Initial Data'!N526</f>
        <v/>
      </c>
      <c r="S526" t="str">
        <f>'Initial Data'!P526</f>
        <v>AQ_OWNER.AM_SB_EXCH_RT_QUEUE</v>
      </c>
      <c r="T526" t="str">
        <f>'Initial Data'!Q526</f>
        <v/>
      </c>
      <c r="U526" t="str">
        <f>'Initial Data'!S526</f>
        <v/>
      </c>
      <c r="V526">
        <f>IFERROR(VLOOKUP('Initial Data'!T526,'Initial Data'!A$1:U$2000,21,FALSE),"")</f>
        <v>21</v>
      </c>
    </row>
    <row r="527" spans="1:22" x14ac:dyDescent="0.2">
      <c r="A527" t="str">
        <f>'Initial Data'!F527</f>
        <v>Component</v>
      </c>
      <c r="B527">
        <f t="shared" si="17"/>
        <v>526</v>
      </c>
      <c r="C527">
        <v>1</v>
      </c>
      <c r="D527" s="5" t="str">
        <f t="shared" si="16"/>
        <v>"2017-01-16 10:10:10"</v>
      </c>
      <c r="E527" s="5" t="str">
        <f t="shared" si="16"/>
        <v>"2017-01-16 10:10:10"</v>
      </c>
      <c r="F527" t="str">
        <f>'Initial Data'!A527</f>
        <v>MARS Server</v>
      </c>
      <c r="G527" t="str">
        <f>'Initial Data'!B527</f>
        <v>CID0471</v>
      </c>
      <c r="H527" t="str">
        <f>'Initial Data'!C527</f>
        <v>MARS Server</v>
      </c>
      <c r="I527" s="3" t="str">
        <f>'Initial Data'!D527</f>
        <v/>
      </c>
      <c r="J527" s="3" t="str">
        <f>'Initial Data'!E527</f>
        <v/>
      </c>
      <c r="K527">
        <f>IFERROR(VLOOKUP('Initial Data'!G527,Code!A$1:B$32,2,FALSE),"NULL")</f>
        <v>10</v>
      </c>
      <c r="L527" t="str">
        <f>IFERROR(VLOOKUP('Initial Data'!J527,Code!A$1:B$32,2,FALSE),"NULL")</f>
        <v>NULL</v>
      </c>
      <c r="M527" t="str">
        <f>IFERROR(VLOOKUP('Initial Data'!K527,Code!A$1:B$32,2,FALSE),"NULL")</f>
        <v>NULL</v>
      </c>
      <c r="N527" t="str">
        <f>IFERROR(VLOOKUP('Initial Data'!L527,Code!A$1:B$32,2,FALSE),"NULL")</f>
        <v>NULL</v>
      </c>
      <c r="O527" t="str">
        <f>IFERROR(VLOOKUP('Initial Data'!O527,Code!A$1:B$32,2,FALSE),"NULL")</f>
        <v>NULL</v>
      </c>
      <c r="P527">
        <f>IFERROR(VLOOKUP('Initial Data'!H527,Code!A$1:B$32,2,FALSE),"NULL")</f>
        <v>1</v>
      </c>
      <c r="Q527">
        <f>IFERROR(VLOOKUP('Initial Data'!M527,Code!A$1:B$32,2,FALSE),"NULL")</f>
        <v>14</v>
      </c>
      <c r="R527" t="str">
        <f>'Initial Data'!N527</f>
        <v/>
      </c>
      <c r="S527" t="str">
        <f>'Initial Data'!P527</f>
        <v/>
      </c>
      <c r="T527" t="str">
        <f>'Initial Data'!Q527</f>
        <v/>
      </c>
      <c r="U527" t="str">
        <f>'Initial Data'!S527</f>
        <v/>
      </c>
      <c r="V527">
        <f>IFERROR(VLOOKUP('Initial Data'!T527,'Initial Data'!A$1:U$2000,21,FALSE),"")</f>
        <v>25</v>
      </c>
    </row>
    <row r="528" spans="1:22" x14ac:dyDescent="0.2">
      <c r="A528" t="str">
        <f>'Initial Data'!F528</f>
        <v>Component</v>
      </c>
      <c r="B528">
        <f t="shared" si="17"/>
        <v>527</v>
      </c>
      <c r="C528">
        <v>1</v>
      </c>
      <c r="D528" s="5" t="str">
        <f t="shared" si="16"/>
        <v>"2017-01-16 10:10:10"</v>
      </c>
      <c r="E528" s="5" t="str">
        <f t="shared" si="16"/>
        <v>"2017-01-16 10:10:10"</v>
      </c>
      <c r="F528" t="str">
        <f>'Initial Data'!A528</f>
        <v>WSS Online Plus</v>
      </c>
      <c r="G528" t="str">
        <f>'Initial Data'!B528</f>
        <v>CID1044</v>
      </c>
      <c r="H528" t="str">
        <f>'Initial Data'!C528</f>
        <v>WSS O+</v>
      </c>
      <c r="I528" s="3" t="str">
        <f>'Initial Data'!D528</f>
        <v>WSS Online Plus is a browser based GUI for WSS with distinct customization level. Additionally it provides information via automated search requests and includes a webservice to request ISIN based Reference Data. Once a day it determines list of ISINs re</v>
      </c>
      <c r="J528" s="3" t="str">
        <f>'Initial Data'!E528</f>
        <v/>
      </c>
      <c r="K528">
        <f>IFERROR(VLOOKUP('Initial Data'!G528,Code!A$1:B$32,2,FALSE),"NULL")</f>
        <v>12</v>
      </c>
      <c r="L528" t="str">
        <f>IFERROR(VLOOKUP('Initial Data'!J528,Code!A$1:B$32,2,FALSE),"NULL")</f>
        <v>NULL</v>
      </c>
      <c r="M528" t="str">
        <f>IFERROR(VLOOKUP('Initial Data'!K528,Code!A$1:B$32,2,FALSE),"NULL")</f>
        <v>NULL</v>
      </c>
      <c r="N528" t="str">
        <f>IFERROR(VLOOKUP('Initial Data'!L528,Code!A$1:B$32,2,FALSE),"NULL")</f>
        <v>NULL</v>
      </c>
      <c r="O528" t="str">
        <f>IFERROR(VLOOKUP('Initial Data'!O528,Code!A$1:B$32,2,FALSE),"NULL")</f>
        <v>NULL</v>
      </c>
      <c r="P528" t="str">
        <f>IFERROR(VLOOKUP('Initial Data'!H528,Code!A$1:B$32,2,FALSE),"NULL")</f>
        <v>NULL</v>
      </c>
      <c r="Q528" t="str">
        <f>IFERROR(VLOOKUP('Initial Data'!M528,Code!A$1:B$32,2,FALSE),"NULL")</f>
        <v>NULL</v>
      </c>
      <c r="R528" t="str">
        <f>'Initial Data'!N528</f>
        <v/>
      </c>
      <c r="S528" t="str">
        <f>'Initial Data'!P528</f>
        <v/>
      </c>
      <c r="T528" t="str">
        <f>'Initial Data'!Q528</f>
        <v/>
      </c>
      <c r="U528" t="str">
        <f>'Initial Data'!S528</f>
        <v/>
      </c>
      <c r="V528">
        <f>IFERROR(VLOOKUP('Initial Data'!T528,'Initial Data'!A$1:U$2000,21,FALSE),"")</f>
        <v>17</v>
      </c>
    </row>
    <row r="529" spans="1:22" x14ac:dyDescent="0.2">
      <c r="A529" t="str">
        <f>'Initial Data'!F529</f>
        <v>Component</v>
      </c>
      <c r="B529">
        <f t="shared" si="17"/>
        <v>528</v>
      </c>
      <c r="C529">
        <v>1</v>
      </c>
      <c r="D529" s="5" t="str">
        <f t="shared" si="16"/>
        <v>"2017-01-16 10:10:10"</v>
      </c>
      <c r="E529" s="5" t="str">
        <f t="shared" si="16"/>
        <v>"2017-01-16 10:10:10"</v>
      </c>
      <c r="F529" t="str">
        <f>'Initial Data'!A529</f>
        <v>CBF-TO-T2S-Party-Acct-Sta-Data with service 20022_PLUS_REDA032_TO_REDA032</v>
      </c>
      <c r="G529" t="str">
        <f>'Initial Data'!B529</f>
        <v>CID0681</v>
      </c>
      <c r="H529" t="str">
        <f>'Initial Data'!C529</f>
        <v>CBF-TO-T2S-Party-Acct-Sta-Data with service REDA032_TO_REDA032</v>
      </c>
      <c r="I529" s="3" t="str">
        <f>'Initial Data'!D529</f>
        <v>Outbound flow. Container used for CBF's party account static data</v>
      </c>
      <c r="J529" s="3" t="str">
        <f>'Initial Data'!E529</f>
        <v/>
      </c>
      <c r="K529">
        <f>IFERROR(VLOOKUP('Initial Data'!G529,Code!A$1:B$32,2,FALSE),"NULL")</f>
        <v>8</v>
      </c>
      <c r="L529" t="str">
        <f>IFERROR(VLOOKUP('Initial Data'!J529,Code!A$1:B$32,2,FALSE),"NULL")</f>
        <v>NULL</v>
      </c>
      <c r="M529" t="str">
        <f>IFERROR(VLOOKUP('Initial Data'!K529,Code!A$1:B$32,2,FALSE),"NULL")</f>
        <v>NULL</v>
      </c>
      <c r="N529" t="str">
        <f>IFERROR(VLOOKUP('Initial Data'!L529,Code!A$1:B$32,2,FALSE),"NULL")</f>
        <v>NULL</v>
      </c>
      <c r="O529" t="str">
        <f>IFERROR(VLOOKUP('Initial Data'!O529,Code!A$1:B$32,2,FALSE),"NULL")</f>
        <v>NULL</v>
      </c>
      <c r="P529">
        <f>IFERROR(VLOOKUP('Initial Data'!H529,Code!A$1:B$32,2,FALSE),"NULL")</f>
        <v>1</v>
      </c>
      <c r="Q529">
        <f>IFERROR(VLOOKUP('Initial Data'!M529,Code!A$1:B$32,2,FALSE),"NULL")</f>
        <v>13</v>
      </c>
      <c r="R529" t="str">
        <f>'Initial Data'!N529</f>
        <v/>
      </c>
      <c r="S529" t="str">
        <f>'Initial Data'!P529</f>
        <v>AQ_OWNER.O_CBF_REDA032</v>
      </c>
      <c r="T529" t="str">
        <f>'Initial Data'!Q529</f>
        <v>AQ_OWNER.O_CBF_SW_M_01</v>
      </c>
      <c r="U529" t="str">
        <f>'Initial Data'!S529</f>
        <v/>
      </c>
      <c r="V529">
        <f>IFERROR(VLOOKUP('Initial Data'!T529,'Initial Data'!A$1:U$2000,21,FALSE),"")</f>
        <v>64</v>
      </c>
    </row>
    <row r="530" spans="1:22" x14ac:dyDescent="0.2">
      <c r="A530" t="str">
        <f>'Initial Data'!F530</f>
        <v>Component</v>
      </c>
      <c r="B530">
        <f t="shared" si="17"/>
        <v>529</v>
      </c>
      <c r="C530">
        <v>1</v>
      </c>
      <c r="D530" s="5" t="str">
        <f t="shared" si="16"/>
        <v>"2017-01-16 10:10:10"</v>
      </c>
      <c r="E530" s="5" t="str">
        <f t="shared" si="16"/>
        <v>"2017-01-16 10:10:10"</v>
      </c>
      <c r="F530" t="str">
        <f>'Initial Data'!A530</f>
        <v>Custody SWIFT Input Processor AutoReconciliation</v>
      </c>
      <c r="G530" t="str">
        <f>'Initial Data'!B530</f>
        <v>CID0267</v>
      </c>
      <c r="H530" t="str">
        <f>'Initial Data'!C530</f>
        <v>SWIPAR</v>
      </c>
      <c r="I530" s="3" t="str">
        <f>'Initial Data'!D530</f>
        <v>SwiftInputProcessor AutoReconciliation</v>
      </c>
      <c r="J530" s="3" t="str">
        <f>'Initial Data'!E530</f>
        <v>Performs MT56x reconciliation</v>
      </c>
      <c r="K530">
        <f>IFERROR(VLOOKUP('Initial Data'!G530,Code!A$1:B$32,2,FALSE),"NULL")</f>
        <v>8</v>
      </c>
      <c r="L530" t="str">
        <f>IFERROR(VLOOKUP('Initial Data'!J530,Code!A$1:B$32,2,FALSE),"NULL")</f>
        <v>NULL</v>
      </c>
      <c r="M530" t="str">
        <f>IFERROR(VLOOKUP('Initial Data'!K530,Code!A$1:B$32,2,FALSE),"NULL")</f>
        <v>NULL</v>
      </c>
      <c r="N530" t="str">
        <f>IFERROR(VLOOKUP('Initial Data'!L530,Code!A$1:B$32,2,FALSE),"NULL")</f>
        <v>NULL</v>
      </c>
      <c r="O530" t="str">
        <f>IFERROR(VLOOKUP('Initial Data'!O530,Code!A$1:B$32,2,FALSE),"NULL")</f>
        <v>NULL</v>
      </c>
      <c r="P530">
        <f>IFERROR(VLOOKUP('Initial Data'!H530,Code!A$1:B$32,2,FALSE),"NULL")</f>
        <v>1</v>
      </c>
      <c r="Q530">
        <f>IFERROR(VLOOKUP('Initial Data'!M530,Code!A$1:B$32,2,FALSE),"NULL")</f>
        <v>13</v>
      </c>
      <c r="R530" t="str">
        <f>'Initial Data'!N530</f>
        <v/>
      </c>
      <c r="S530" t="str">
        <f>'Initial Data'!P530</f>
        <v/>
      </c>
      <c r="T530" t="str">
        <f>'Initial Data'!Q530</f>
        <v/>
      </c>
      <c r="U530" t="str">
        <f>'Initial Data'!S530</f>
        <v/>
      </c>
      <c r="V530">
        <f>IFERROR(VLOOKUP('Initial Data'!T530,'Initial Data'!A$1:U$2000,21,FALSE),"")</f>
        <v>21</v>
      </c>
    </row>
    <row r="531" spans="1:22" x14ac:dyDescent="0.2">
      <c r="A531" t="str">
        <f>'Initial Data'!F531</f>
        <v>Component</v>
      </c>
      <c r="B531">
        <f t="shared" si="17"/>
        <v>530</v>
      </c>
      <c r="C531">
        <v>1</v>
      </c>
      <c r="D531" s="5" t="str">
        <f t="shared" si="16"/>
        <v>"2017-01-16 10:10:10"</v>
      </c>
      <c r="E531" s="5" t="str">
        <f t="shared" si="16"/>
        <v>"2017-01-16 10:10:10"</v>
      </c>
      <c r="F531" t="str">
        <f>'Initial Data'!A531</f>
        <v>MARS Vault ETL Timeline</v>
      </c>
      <c r="G531" t="str">
        <f>'Initial Data'!B531</f>
        <v>CID0469</v>
      </c>
      <c r="H531" t="str">
        <f>'Initial Data'!C531</f>
        <v>MARS Vault Timeline</v>
      </c>
      <c r="I531" s="3" t="str">
        <f>'Initial Data'!D531</f>
        <v>ETL1 extractors to MARS Vault</v>
      </c>
      <c r="J531" s="3" t="str">
        <f>'Initial Data'!E531</f>
        <v/>
      </c>
      <c r="K531">
        <f>IFERROR(VLOOKUP('Initial Data'!G531,Code!A$1:B$32,2,FALSE),"NULL")</f>
        <v>10</v>
      </c>
      <c r="L531" t="str">
        <f>IFERROR(VLOOKUP('Initial Data'!J531,Code!A$1:B$32,2,FALSE),"NULL")</f>
        <v>NULL</v>
      </c>
      <c r="M531" t="str">
        <f>IFERROR(VLOOKUP('Initial Data'!K531,Code!A$1:B$32,2,FALSE),"NULL")</f>
        <v>NULL</v>
      </c>
      <c r="N531" t="str">
        <f>IFERROR(VLOOKUP('Initial Data'!L531,Code!A$1:B$32,2,FALSE),"NULL")</f>
        <v>NULL</v>
      </c>
      <c r="O531" t="str">
        <f>IFERROR(VLOOKUP('Initial Data'!O531,Code!A$1:B$32,2,FALSE),"NULL")</f>
        <v>NULL</v>
      </c>
      <c r="P531">
        <f>IFERROR(VLOOKUP('Initial Data'!H531,Code!A$1:B$32,2,FALSE),"NULL")</f>
        <v>2</v>
      </c>
      <c r="Q531">
        <f>IFERROR(VLOOKUP('Initial Data'!M531,Code!A$1:B$32,2,FALSE),"NULL")</f>
        <v>13</v>
      </c>
      <c r="R531" t="str">
        <f>'Initial Data'!N531</f>
        <v>1/business day</v>
      </c>
      <c r="S531" t="str">
        <f>'Initial Data'!P531</f>
        <v>AQ_OWNER.ONLINE2UC4</v>
      </c>
      <c r="T531" t="str">
        <f>'Initial Data'!Q531</f>
        <v/>
      </c>
      <c r="U531" t="str">
        <f>'Initial Data'!S531</f>
        <v/>
      </c>
      <c r="V531">
        <f>IFERROR(VLOOKUP('Initial Data'!T531,'Initial Data'!A$1:U$2000,21,FALSE),"")</f>
        <v>25</v>
      </c>
    </row>
    <row r="532" spans="1:22" x14ac:dyDescent="0.2">
      <c r="A532" t="str">
        <f>'Initial Data'!F532</f>
        <v>Component</v>
      </c>
      <c r="B532">
        <f t="shared" si="17"/>
        <v>531</v>
      </c>
      <c r="C532">
        <v>1</v>
      </c>
      <c r="D532" s="5" t="str">
        <f t="shared" si="16"/>
        <v>"2017-01-16 10:10:10"</v>
      </c>
      <c r="E532" s="5" t="str">
        <f t="shared" si="16"/>
        <v>"2017-01-16 10:10:10"</v>
      </c>
      <c r="F532" t="str">
        <f>'Initial Data'!A532</f>
        <v>C7-Controller</v>
      </c>
      <c r="G532" t="str">
        <f>'Initial Data'!B532</f>
        <v>CID1188</v>
      </c>
      <c r="H532" t="str">
        <f>'Initial Data'!C532</f>
        <v/>
      </c>
      <c r="I532" s="3" t="str">
        <f>'Initial Data'!D532</f>
        <v/>
      </c>
      <c r="J532" s="3" t="str">
        <f>'Initial Data'!E532</f>
        <v/>
      </c>
      <c r="K532">
        <f>IFERROR(VLOOKUP('Initial Data'!G532,Code!A$1:B$32,2,FALSE),"NULL")</f>
        <v>8</v>
      </c>
      <c r="L532" t="str">
        <f>IFERROR(VLOOKUP('Initial Data'!J532,Code!A$1:B$32,2,FALSE),"NULL")</f>
        <v>NULL</v>
      </c>
      <c r="M532" t="str">
        <f>IFERROR(VLOOKUP('Initial Data'!K532,Code!A$1:B$32,2,FALSE),"NULL")</f>
        <v>NULL</v>
      </c>
      <c r="N532" t="str">
        <f>IFERROR(VLOOKUP('Initial Data'!L532,Code!A$1:B$32,2,FALSE),"NULL")</f>
        <v>NULL</v>
      </c>
      <c r="O532" t="str">
        <f>IFERROR(VLOOKUP('Initial Data'!O532,Code!A$1:B$32,2,FALSE),"NULL")</f>
        <v>NULL</v>
      </c>
      <c r="P532" t="str">
        <f>IFERROR(VLOOKUP('Initial Data'!H532,Code!A$1:B$32,2,FALSE),"NULL")</f>
        <v>NULL</v>
      </c>
      <c r="Q532">
        <f>IFERROR(VLOOKUP('Initial Data'!M532,Code!A$1:B$32,2,FALSE),"NULL")</f>
        <v>13</v>
      </c>
      <c r="R532" t="str">
        <f>'Initial Data'!N532</f>
        <v/>
      </c>
      <c r="S532" t="str">
        <f>'Initial Data'!P532</f>
        <v/>
      </c>
      <c r="T532" t="str">
        <f>'Initial Data'!Q532</f>
        <v/>
      </c>
      <c r="U532" t="str">
        <f>'Initial Data'!S532</f>
        <v/>
      </c>
      <c r="V532">
        <f>IFERROR(VLOOKUP('Initial Data'!T532,'Initial Data'!A$1:U$2000,21,FALSE),"")</f>
        <v>8</v>
      </c>
    </row>
    <row r="533" spans="1:22" x14ac:dyDescent="0.2">
      <c r="A533" t="str">
        <f>'Initial Data'!F533</f>
        <v>Component</v>
      </c>
      <c r="B533">
        <f t="shared" si="17"/>
        <v>532</v>
      </c>
      <c r="C533">
        <v>1</v>
      </c>
      <c r="D533" s="5" t="str">
        <f t="shared" ref="D533:E596" si="18">D$2</f>
        <v>"2017-01-16 10:10:10"</v>
      </c>
      <c r="E533" s="5" t="str">
        <f t="shared" si="18"/>
        <v>"2017-01-16 10:10:10"</v>
      </c>
      <c r="F533" t="str">
        <f>'Initial Data'!A533</f>
        <v>CBF-TO-T2S-Party-Acct-Sta-Data with service 20022_PLUS_REDA049_TO_REDA049</v>
      </c>
      <c r="G533" t="str">
        <f>'Initial Data'!B533</f>
        <v>CID0682</v>
      </c>
      <c r="H533" t="str">
        <f>'Initial Data'!C533</f>
        <v>CBF-TO-T2S-Party-Acct-Sta-Data with service REDA049_TO_REDA049</v>
      </c>
      <c r="I533" s="3" t="str">
        <f>'Initial Data'!D533</f>
        <v>Outbound flow. Container used for CBF's party account static data</v>
      </c>
      <c r="J533" s="3" t="str">
        <f>'Initial Data'!E533</f>
        <v/>
      </c>
      <c r="K533">
        <f>IFERROR(VLOOKUP('Initial Data'!G533,Code!A$1:B$32,2,FALSE),"NULL")</f>
        <v>8</v>
      </c>
      <c r="L533" t="str">
        <f>IFERROR(VLOOKUP('Initial Data'!J533,Code!A$1:B$32,2,FALSE),"NULL")</f>
        <v>NULL</v>
      </c>
      <c r="M533" t="str">
        <f>IFERROR(VLOOKUP('Initial Data'!K533,Code!A$1:B$32,2,FALSE),"NULL")</f>
        <v>NULL</v>
      </c>
      <c r="N533" t="str">
        <f>IFERROR(VLOOKUP('Initial Data'!L533,Code!A$1:B$32,2,FALSE),"NULL")</f>
        <v>NULL</v>
      </c>
      <c r="O533" t="str">
        <f>IFERROR(VLOOKUP('Initial Data'!O533,Code!A$1:B$32,2,FALSE),"NULL")</f>
        <v>NULL</v>
      </c>
      <c r="P533">
        <f>IFERROR(VLOOKUP('Initial Data'!H533,Code!A$1:B$32,2,FALSE),"NULL")</f>
        <v>1</v>
      </c>
      <c r="Q533">
        <f>IFERROR(VLOOKUP('Initial Data'!M533,Code!A$1:B$32,2,FALSE),"NULL")</f>
        <v>13</v>
      </c>
      <c r="R533" t="str">
        <f>'Initial Data'!N533</f>
        <v/>
      </c>
      <c r="S533" t="str">
        <f>'Initial Data'!P533</f>
        <v>AQ_OWNER.O_CBF_REDA049</v>
      </c>
      <c r="T533" t="str">
        <f>'Initial Data'!Q533</f>
        <v>AQ_OWNER.O_CBF_SW_M_01</v>
      </c>
      <c r="U533" t="str">
        <f>'Initial Data'!S533</f>
        <v/>
      </c>
      <c r="V533">
        <f>IFERROR(VLOOKUP('Initial Data'!T533,'Initial Data'!A$1:U$2000,21,FALSE),"")</f>
        <v>64</v>
      </c>
    </row>
    <row r="534" spans="1:22" x14ac:dyDescent="0.2">
      <c r="A534" t="str">
        <f>'Initial Data'!F534</f>
        <v>Component</v>
      </c>
      <c r="B534">
        <f t="shared" si="17"/>
        <v>533</v>
      </c>
      <c r="C534">
        <v>1</v>
      </c>
      <c r="D534" s="5" t="str">
        <f t="shared" si="18"/>
        <v>"2017-01-16 10:10:10"</v>
      </c>
      <c r="E534" s="5" t="str">
        <f t="shared" si="18"/>
        <v>"2017-01-16 10:10:10"</v>
      </c>
      <c r="F534" t="str">
        <f>'Initial Data'!A534</f>
        <v>Custody SWIFT InputQ Processor</v>
      </c>
      <c r="G534" t="str">
        <f>'Initial Data'!B534</f>
        <v>CID0268</v>
      </c>
      <c r="H534" t="str">
        <f>'Initial Data'!C534</f>
        <v>SWIPSwift</v>
      </c>
      <c r="I534" s="3" t="str">
        <f>'Initial Data'!D534</f>
        <v>Processes the inbound ISO messages (MTxxx).</v>
      </c>
      <c r="J534" s="3" t="str">
        <f>'Initial Data'!E534</f>
        <v>Processes the inbound ISO messages (MT56x)</v>
      </c>
      <c r="K534">
        <f>IFERROR(VLOOKUP('Initial Data'!G534,Code!A$1:B$32,2,FALSE),"NULL")</f>
        <v>8</v>
      </c>
      <c r="L534" t="str">
        <f>IFERROR(VLOOKUP('Initial Data'!J534,Code!A$1:B$32,2,FALSE),"NULL")</f>
        <v>NULL</v>
      </c>
      <c r="M534" t="str">
        <f>IFERROR(VLOOKUP('Initial Data'!K534,Code!A$1:B$32,2,FALSE),"NULL")</f>
        <v>NULL</v>
      </c>
      <c r="N534" t="str">
        <f>IFERROR(VLOOKUP('Initial Data'!L534,Code!A$1:B$32,2,FALSE),"NULL")</f>
        <v>NULL</v>
      </c>
      <c r="O534" t="str">
        <f>IFERROR(VLOOKUP('Initial Data'!O534,Code!A$1:B$32,2,FALSE),"NULL")</f>
        <v>NULL</v>
      </c>
      <c r="P534">
        <f>IFERROR(VLOOKUP('Initial Data'!H534,Code!A$1:B$32,2,FALSE),"NULL")</f>
        <v>1</v>
      </c>
      <c r="Q534">
        <f>IFERROR(VLOOKUP('Initial Data'!M534,Code!A$1:B$32,2,FALSE),"NULL")</f>
        <v>13</v>
      </c>
      <c r="R534" t="str">
        <f>'Initial Data'!N534</f>
        <v/>
      </c>
      <c r="S534" t="str">
        <f>'Initial Data'!P534</f>
        <v>AQ_OWNER.SWIFT_SWIP_QUEUE</v>
      </c>
      <c r="T534" t="str">
        <f>'Initial Data'!Q534</f>
        <v/>
      </c>
      <c r="U534" t="str">
        <f>'Initial Data'!S534</f>
        <v/>
      </c>
      <c r="V534">
        <f>IFERROR(VLOOKUP('Initial Data'!T534,'Initial Data'!A$1:U$2000,21,FALSE),"")</f>
        <v>21</v>
      </c>
    </row>
    <row r="535" spans="1:22" x14ac:dyDescent="0.2">
      <c r="A535" t="str">
        <f>'Initial Data'!F535</f>
        <v>Component</v>
      </c>
      <c r="B535">
        <f t="shared" si="17"/>
        <v>534</v>
      </c>
      <c r="C535">
        <v>1</v>
      </c>
      <c r="D535" s="5" t="str">
        <f t="shared" si="18"/>
        <v>"2017-01-16 10:10:10"</v>
      </c>
      <c r="E535" s="5" t="str">
        <f t="shared" si="18"/>
        <v>"2017-01-16 10:10:10"</v>
      </c>
      <c r="F535" t="str">
        <f>'Initial Data'!A535</f>
        <v>NCMS Timeline</v>
      </c>
      <c r="G535" t="str">
        <f>'Initial Data'!B535</f>
        <v>CID0410</v>
      </c>
      <c r="H535" t="str">
        <f>'Initial Data'!C535</f>
        <v>NCSM Timeline</v>
      </c>
      <c r="I535" s="3" t="str">
        <f>'Initial Data'!D535</f>
        <v/>
      </c>
      <c r="J535" s="3" t="str">
        <f>'Initial Data'!E535</f>
        <v/>
      </c>
      <c r="K535">
        <f>IFERROR(VLOOKUP('Initial Data'!G535,Code!A$1:B$32,2,FALSE),"NULL")</f>
        <v>8</v>
      </c>
      <c r="L535" t="str">
        <f>IFERROR(VLOOKUP('Initial Data'!J535,Code!A$1:B$32,2,FALSE),"NULL")</f>
        <v>NULL</v>
      </c>
      <c r="M535" t="str">
        <f>IFERROR(VLOOKUP('Initial Data'!K535,Code!A$1:B$32,2,FALSE),"NULL")</f>
        <v>NULL</v>
      </c>
      <c r="N535" t="str">
        <f>IFERROR(VLOOKUP('Initial Data'!L535,Code!A$1:B$32,2,FALSE),"NULL")</f>
        <v>NULL</v>
      </c>
      <c r="O535" t="str">
        <f>IFERROR(VLOOKUP('Initial Data'!O535,Code!A$1:B$32,2,FALSE),"NULL")</f>
        <v>NULL</v>
      </c>
      <c r="P535">
        <f>IFERROR(VLOOKUP('Initial Data'!H535,Code!A$1:B$32,2,FALSE),"NULL")</f>
        <v>2</v>
      </c>
      <c r="Q535">
        <f>IFERROR(VLOOKUP('Initial Data'!M535,Code!A$1:B$32,2,FALSE),"NULL")</f>
        <v>13</v>
      </c>
      <c r="R535" t="str">
        <f>'Initial Data'!N535</f>
        <v>1/business day</v>
      </c>
      <c r="S535" t="str">
        <f>'Initial Data'!P535</f>
        <v/>
      </c>
      <c r="T535" t="str">
        <f>'Initial Data'!Q535</f>
        <v/>
      </c>
      <c r="U535" t="str">
        <f>'Initial Data'!S535</f>
        <v/>
      </c>
      <c r="V535">
        <f>IFERROR(VLOOKUP('Initial Data'!T535,'Initial Data'!A$1:U$2000,21,FALSE),"")</f>
        <v>47</v>
      </c>
    </row>
    <row r="536" spans="1:22" x14ac:dyDescent="0.2">
      <c r="A536" t="str">
        <f>'Initial Data'!F536</f>
        <v>Component</v>
      </c>
      <c r="B536">
        <f t="shared" si="17"/>
        <v>535</v>
      </c>
      <c r="C536">
        <v>1</v>
      </c>
      <c r="D536" s="5" t="str">
        <f t="shared" si="18"/>
        <v>"2017-01-16 10:10:10"</v>
      </c>
      <c r="E536" s="5" t="str">
        <f t="shared" si="18"/>
        <v>"2017-01-16 10:10:10"</v>
      </c>
      <c r="F536" t="str">
        <f>'Initial Data'!A536</f>
        <v>C7-Controller-GUI</v>
      </c>
      <c r="G536" t="str">
        <f>'Initial Data'!B536</f>
        <v>CID1068</v>
      </c>
      <c r="H536" t="str">
        <f>'Initial Data'!C536</f>
        <v/>
      </c>
      <c r="I536" s="3" t="str">
        <f>'Initial Data'!D536</f>
        <v/>
      </c>
      <c r="J536" s="3" t="str">
        <f>'Initial Data'!E536</f>
        <v/>
      </c>
      <c r="K536">
        <f>IFERROR(VLOOKUP('Initial Data'!G536,Code!A$1:B$32,2,FALSE),"NULL")</f>
        <v>12</v>
      </c>
      <c r="L536" t="str">
        <f>IFERROR(VLOOKUP('Initial Data'!J536,Code!A$1:B$32,2,FALSE),"NULL")</f>
        <v>NULL</v>
      </c>
      <c r="M536" t="str">
        <f>IFERROR(VLOOKUP('Initial Data'!K536,Code!A$1:B$32,2,FALSE),"NULL")</f>
        <v>NULL</v>
      </c>
      <c r="N536" t="str">
        <f>IFERROR(VLOOKUP('Initial Data'!L536,Code!A$1:B$32,2,FALSE),"NULL")</f>
        <v>NULL</v>
      </c>
      <c r="O536" t="str">
        <f>IFERROR(VLOOKUP('Initial Data'!O536,Code!A$1:B$32,2,FALSE),"NULL")</f>
        <v>NULL</v>
      </c>
      <c r="P536" t="str">
        <f>IFERROR(VLOOKUP('Initial Data'!H536,Code!A$1:B$32,2,FALSE),"NULL")</f>
        <v>NULL</v>
      </c>
      <c r="Q536" t="str">
        <f>IFERROR(VLOOKUP('Initial Data'!M536,Code!A$1:B$32,2,FALSE),"NULL")</f>
        <v>NULL</v>
      </c>
      <c r="R536" t="str">
        <f>'Initial Data'!N536</f>
        <v/>
      </c>
      <c r="S536" t="str">
        <f>'Initial Data'!P536</f>
        <v/>
      </c>
      <c r="T536" t="str">
        <f>'Initial Data'!Q536</f>
        <v/>
      </c>
      <c r="U536" t="str">
        <f>'Initial Data'!S536</f>
        <v/>
      </c>
      <c r="V536">
        <f>IFERROR(VLOOKUP('Initial Data'!T536,'Initial Data'!A$1:U$2000,21,FALSE),"")</f>
        <v>8</v>
      </c>
    </row>
    <row r="537" spans="1:22" x14ac:dyDescent="0.2">
      <c r="A537" t="str">
        <f>'Initial Data'!F537</f>
        <v>Component</v>
      </c>
      <c r="B537">
        <f t="shared" si="17"/>
        <v>536</v>
      </c>
      <c r="C537">
        <v>1</v>
      </c>
      <c r="D537" s="5" t="str">
        <f t="shared" si="18"/>
        <v>"2017-01-16 10:10:10"</v>
      </c>
      <c r="E537" s="5" t="str">
        <f t="shared" si="18"/>
        <v>"2017-01-16 10:10:10"</v>
      </c>
      <c r="F537" t="str">
        <f>'Initial Data'!A537</f>
        <v>CBF-TO-T2S-Party-Acct-Sta-Data with service 20022_PLUS_REDA050_TO_REDA050</v>
      </c>
      <c r="G537" t="str">
        <f>'Initial Data'!B537</f>
        <v>CID0683</v>
      </c>
      <c r="H537" t="str">
        <f>'Initial Data'!C537</f>
        <v>CBF-TO-T2S-Party-Acct-Sta-Data with service REDA050_TO_REDA050</v>
      </c>
      <c r="I537" s="3" t="str">
        <f>'Initial Data'!D537</f>
        <v>Outbound flow. Container used for CBF's party account static data</v>
      </c>
      <c r="J537" s="3" t="str">
        <f>'Initial Data'!E537</f>
        <v/>
      </c>
      <c r="K537">
        <f>IFERROR(VLOOKUP('Initial Data'!G537,Code!A$1:B$32,2,FALSE),"NULL")</f>
        <v>8</v>
      </c>
      <c r="L537" t="str">
        <f>IFERROR(VLOOKUP('Initial Data'!J537,Code!A$1:B$32,2,FALSE),"NULL")</f>
        <v>NULL</v>
      </c>
      <c r="M537" t="str">
        <f>IFERROR(VLOOKUP('Initial Data'!K537,Code!A$1:B$32,2,FALSE),"NULL")</f>
        <v>NULL</v>
      </c>
      <c r="N537" t="str">
        <f>IFERROR(VLOOKUP('Initial Data'!L537,Code!A$1:B$32,2,FALSE),"NULL")</f>
        <v>NULL</v>
      </c>
      <c r="O537" t="str">
        <f>IFERROR(VLOOKUP('Initial Data'!O537,Code!A$1:B$32,2,FALSE),"NULL")</f>
        <v>NULL</v>
      </c>
      <c r="P537">
        <f>IFERROR(VLOOKUP('Initial Data'!H537,Code!A$1:B$32,2,FALSE),"NULL")</f>
        <v>1</v>
      </c>
      <c r="Q537">
        <f>IFERROR(VLOOKUP('Initial Data'!M537,Code!A$1:B$32,2,FALSE),"NULL")</f>
        <v>13</v>
      </c>
      <c r="R537" t="str">
        <f>'Initial Data'!N537</f>
        <v/>
      </c>
      <c r="S537" t="str">
        <f>'Initial Data'!P537</f>
        <v>AQ_OWNER.O_CBF_REDA050</v>
      </c>
      <c r="T537" t="str">
        <f>'Initial Data'!Q537</f>
        <v>AQ_OWNER.O_CBF_SW_M_01</v>
      </c>
      <c r="U537" t="str">
        <f>'Initial Data'!S537</f>
        <v/>
      </c>
      <c r="V537">
        <f>IFERROR(VLOOKUP('Initial Data'!T537,'Initial Data'!A$1:U$2000,21,FALSE),"")</f>
        <v>64</v>
      </c>
    </row>
    <row r="538" spans="1:22" x14ac:dyDescent="0.2">
      <c r="A538" t="str">
        <f>'Initial Data'!F538</f>
        <v>Component</v>
      </c>
      <c r="B538">
        <f t="shared" si="17"/>
        <v>537</v>
      </c>
      <c r="C538">
        <v>1</v>
      </c>
      <c r="D538" s="5" t="str">
        <f t="shared" si="18"/>
        <v>"2017-01-16 10:10:10"</v>
      </c>
      <c r="E538" s="5" t="str">
        <f t="shared" si="18"/>
        <v>"2017-01-16 10:10:10"</v>
      </c>
      <c r="F538" t="str">
        <f>'Initial Data'!A538</f>
        <v>Custody TCA Refund Processor</v>
      </c>
      <c r="G538" t="str">
        <f>'Initial Data'!B538</f>
        <v>CID0269</v>
      </c>
      <c r="H538" t="str">
        <f>'Initial Data'!C538</f>
        <v>TCARF</v>
      </c>
      <c r="I538" s="3" t="str">
        <f>'Initial Data'!D538</f>
        <v>Generates manu proc instructions based on TCA input.</v>
      </c>
      <c r="J538" s="3" t="str">
        <f>'Initial Data'!E538</f>
        <v/>
      </c>
      <c r="K538">
        <f>IFERROR(VLOOKUP('Initial Data'!G538,Code!A$1:B$32,2,FALSE),"NULL")</f>
        <v>8</v>
      </c>
      <c r="L538" t="str">
        <f>IFERROR(VLOOKUP('Initial Data'!J538,Code!A$1:B$32,2,FALSE),"NULL")</f>
        <v>NULL</v>
      </c>
      <c r="M538" t="str">
        <f>IFERROR(VLOOKUP('Initial Data'!K538,Code!A$1:B$32,2,FALSE),"NULL")</f>
        <v>NULL</v>
      </c>
      <c r="N538" t="str">
        <f>IFERROR(VLOOKUP('Initial Data'!L538,Code!A$1:B$32,2,FALSE),"NULL")</f>
        <v>NULL</v>
      </c>
      <c r="O538" t="str">
        <f>IFERROR(VLOOKUP('Initial Data'!O538,Code!A$1:B$32,2,FALSE),"NULL")</f>
        <v>NULL</v>
      </c>
      <c r="P538">
        <f>IFERROR(VLOOKUP('Initial Data'!H538,Code!A$1:B$32,2,FALSE),"NULL")</f>
        <v>1</v>
      </c>
      <c r="Q538">
        <f>IFERROR(VLOOKUP('Initial Data'!M538,Code!A$1:B$32,2,FALSE),"NULL")</f>
        <v>13</v>
      </c>
      <c r="R538" t="str">
        <f>'Initial Data'!N538</f>
        <v/>
      </c>
      <c r="S538" t="str">
        <f>'Initial Data'!P538</f>
        <v>AQ_OWNER.TCA_INBOUND_QUEUE</v>
      </c>
      <c r="T538" t="str">
        <f>'Initial Data'!Q538</f>
        <v/>
      </c>
      <c r="U538" t="str">
        <f>'Initial Data'!S538</f>
        <v/>
      </c>
      <c r="V538">
        <f>IFERROR(VLOOKUP('Initial Data'!T538,'Initial Data'!A$1:U$2000,21,FALSE),"")</f>
        <v>21</v>
      </c>
    </row>
    <row r="539" spans="1:22" x14ac:dyDescent="0.2">
      <c r="A539" t="str">
        <f>'Initial Data'!F539</f>
        <v>Component</v>
      </c>
      <c r="B539">
        <f t="shared" si="17"/>
        <v>538</v>
      </c>
      <c r="C539">
        <v>1</v>
      </c>
      <c r="D539" s="5" t="str">
        <f t="shared" si="18"/>
        <v>"2017-01-16 10:10:10"</v>
      </c>
      <c r="E539" s="5" t="str">
        <f t="shared" si="18"/>
        <v>"2017-01-16 10:10:10"</v>
      </c>
      <c r="F539" t="str">
        <f>'Initial Data'!A539</f>
        <v>NCMS_SIMULATION</v>
      </c>
      <c r="G539" t="str">
        <f>'Initial Data'!B539</f>
        <v>CID0411</v>
      </c>
      <c r="H539" t="str">
        <f>'Initial Data'!C539</f>
        <v>NCMS_SIMULATION</v>
      </c>
      <c r="I539" s="3" t="str">
        <f>'Initial Data'!D539</f>
        <v/>
      </c>
      <c r="J539" s="3" t="str">
        <f>'Initial Data'!E539</f>
        <v/>
      </c>
      <c r="K539">
        <f>IFERROR(VLOOKUP('Initial Data'!G539,Code!A$1:B$32,2,FALSE),"NULL")</f>
        <v>8</v>
      </c>
      <c r="L539" t="str">
        <f>IFERROR(VLOOKUP('Initial Data'!J539,Code!A$1:B$32,2,FALSE),"NULL")</f>
        <v>NULL</v>
      </c>
      <c r="M539" t="str">
        <f>IFERROR(VLOOKUP('Initial Data'!K539,Code!A$1:B$32,2,FALSE),"NULL")</f>
        <v>NULL</v>
      </c>
      <c r="N539" t="str">
        <f>IFERROR(VLOOKUP('Initial Data'!L539,Code!A$1:B$32,2,FALSE),"NULL")</f>
        <v>NULL</v>
      </c>
      <c r="O539" t="str">
        <f>IFERROR(VLOOKUP('Initial Data'!O539,Code!A$1:B$32,2,FALSE),"NULL")</f>
        <v>NULL</v>
      </c>
      <c r="P539">
        <f>IFERROR(VLOOKUP('Initial Data'!H539,Code!A$1:B$32,2,FALSE),"NULL")</f>
        <v>2</v>
      </c>
      <c r="Q539">
        <f>IFERROR(VLOOKUP('Initial Data'!M539,Code!A$1:B$32,2,FALSE),"NULL")</f>
        <v>13</v>
      </c>
      <c r="R539" t="str">
        <f>'Initial Data'!N539</f>
        <v>User-triggered</v>
      </c>
      <c r="S539" t="str">
        <f>'Initial Data'!P539</f>
        <v/>
      </c>
      <c r="T539" t="str">
        <f>'Initial Data'!Q539</f>
        <v/>
      </c>
      <c r="U539" t="str">
        <f>'Initial Data'!S539</f>
        <v/>
      </c>
      <c r="V539">
        <f>IFERROR(VLOOKUP('Initial Data'!T539,'Initial Data'!A$1:U$2000,21,FALSE),"")</f>
        <v>47</v>
      </c>
    </row>
    <row r="540" spans="1:22" x14ac:dyDescent="0.2">
      <c r="A540" t="str">
        <f>'Initial Data'!F540</f>
        <v>Component</v>
      </c>
      <c r="B540">
        <f t="shared" si="17"/>
        <v>539</v>
      </c>
      <c r="C540">
        <v>1</v>
      </c>
      <c r="D540" s="5" t="str">
        <f t="shared" si="18"/>
        <v>"2017-01-16 10:10:10"</v>
      </c>
      <c r="E540" s="5" t="str">
        <f t="shared" si="18"/>
        <v>"2017-01-16 10:10:10"</v>
      </c>
      <c r="F540" t="str">
        <f>'Initial Data'!A540</f>
        <v>Xontro Order(Boss)</v>
      </c>
      <c r="G540" t="str">
        <f>'Initial Data'!B540</f>
        <v>CID1100</v>
      </c>
      <c r="H540" t="str">
        <f>'Initial Data'!C540</f>
        <v/>
      </c>
      <c r="I540" s="3" t="str">
        <f>'Initial Data'!D540</f>
        <v/>
      </c>
      <c r="J540" s="3" t="str">
        <f>'Initial Data'!E540</f>
        <v/>
      </c>
      <c r="K540" t="str">
        <f>IFERROR(VLOOKUP('Initial Data'!G540,Code!A$1:B$32,2,FALSE),"NULL")</f>
        <v>NULL</v>
      </c>
      <c r="L540" t="str">
        <f>IFERROR(VLOOKUP('Initial Data'!J540,Code!A$1:B$32,2,FALSE),"NULL")</f>
        <v>NULL</v>
      </c>
      <c r="M540" t="str">
        <f>IFERROR(VLOOKUP('Initial Data'!K540,Code!A$1:B$32,2,FALSE),"NULL")</f>
        <v>NULL</v>
      </c>
      <c r="N540" t="str">
        <f>IFERROR(VLOOKUP('Initial Data'!L540,Code!A$1:B$32,2,FALSE),"NULL")</f>
        <v>NULL</v>
      </c>
      <c r="O540" t="str">
        <f>IFERROR(VLOOKUP('Initial Data'!O540,Code!A$1:B$32,2,FALSE),"NULL")</f>
        <v>NULL</v>
      </c>
      <c r="P540" t="str">
        <f>IFERROR(VLOOKUP('Initial Data'!H540,Code!A$1:B$32,2,FALSE),"NULL")</f>
        <v>NULL</v>
      </c>
      <c r="Q540" t="str">
        <f>IFERROR(VLOOKUP('Initial Data'!M540,Code!A$1:B$32,2,FALSE),"NULL")</f>
        <v>NULL</v>
      </c>
      <c r="R540" t="str">
        <f>'Initial Data'!N540</f>
        <v/>
      </c>
      <c r="S540" t="str">
        <f>'Initial Data'!P540</f>
        <v/>
      </c>
      <c r="T540" t="str">
        <f>'Initial Data'!Q540</f>
        <v/>
      </c>
      <c r="U540" t="str">
        <f>'Initial Data'!S540</f>
        <v/>
      </c>
      <c r="V540">
        <f>IFERROR(VLOOKUP('Initial Data'!T540,'Initial Data'!A$1:U$2000,21,FALSE),"")</f>
        <v>7</v>
      </c>
    </row>
    <row r="541" spans="1:22" x14ac:dyDescent="0.2">
      <c r="A541" t="str">
        <f>'Initial Data'!F541</f>
        <v>Component</v>
      </c>
      <c r="B541">
        <f t="shared" si="17"/>
        <v>540</v>
      </c>
      <c r="C541">
        <v>1</v>
      </c>
      <c r="D541" s="5" t="str">
        <f t="shared" si="18"/>
        <v>"2017-01-16 10:10:10"</v>
      </c>
      <c r="E541" s="5" t="str">
        <f t="shared" si="18"/>
        <v>"2017-01-16 10:10:10"</v>
      </c>
      <c r="F541" t="str">
        <f>'Initial Data'!A541</f>
        <v>CBF-TO-T2S-Party-Acct-Sta-Data with service PRE_BNDL_REDA014</v>
      </c>
      <c r="G541" t="str">
        <f>'Initial Data'!B541</f>
        <v>CID0684</v>
      </c>
      <c r="H541" t="str">
        <f>'Initial Data'!C541</f>
        <v>CBF-TO-T2S-Party-Acct-Sta-Data with service PRE_BNDL</v>
      </c>
      <c r="I541" s="3" t="str">
        <f>'Initial Data'!D541</f>
        <v>Outbound flow. Container used for CBF's party account static data</v>
      </c>
      <c r="J541" s="3" t="str">
        <f>'Initial Data'!E541</f>
        <v/>
      </c>
      <c r="K541">
        <f>IFERROR(VLOOKUP('Initial Data'!G541,Code!A$1:B$32,2,FALSE),"NULL")</f>
        <v>8</v>
      </c>
      <c r="L541" t="str">
        <f>IFERROR(VLOOKUP('Initial Data'!J541,Code!A$1:B$32,2,FALSE),"NULL")</f>
        <v>NULL</v>
      </c>
      <c r="M541" t="str">
        <f>IFERROR(VLOOKUP('Initial Data'!K541,Code!A$1:B$32,2,FALSE),"NULL")</f>
        <v>NULL</v>
      </c>
      <c r="N541" t="str">
        <f>IFERROR(VLOOKUP('Initial Data'!L541,Code!A$1:B$32,2,FALSE),"NULL")</f>
        <v>NULL</v>
      </c>
      <c r="O541" t="str">
        <f>IFERROR(VLOOKUP('Initial Data'!O541,Code!A$1:B$32,2,FALSE),"NULL")</f>
        <v>NULL</v>
      </c>
      <c r="P541">
        <f>IFERROR(VLOOKUP('Initial Data'!H541,Code!A$1:B$32,2,FALSE),"NULL")</f>
        <v>1</v>
      </c>
      <c r="Q541">
        <f>IFERROR(VLOOKUP('Initial Data'!M541,Code!A$1:B$32,2,FALSE),"NULL")</f>
        <v>13</v>
      </c>
      <c r="R541" t="str">
        <f>'Initial Data'!N541</f>
        <v/>
      </c>
      <c r="S541" t="str">
        <f>'Initial Data'!P541</f>
        <v>AQ_OWNER.O_CBF_REDA014</v>
      </c>
      <c r="T541" t="str">
        <f>'Initial Data'!Q541</f>
        <v>AQ_OWNER.O_CBF_SW_F_01</v>
      </c>
      <c r="U541" t="str">
        <f>'Initial Data'!S541</f>
        <v/>
      </c>
      <c r="V541">
        <f>IFERROR(VLOOKUP('Initial Data'!T541,'Initial Data'!A$1:U$2000,21,FALSE),"")</f>
        <v>64</v>
      </c>
    </row>
    <row r="542" spans="1:22" x14ac:dyDescent="0.2">
      <c r="A542" t="str">
        <f>'Initial Data'!F542</f>
        <v>Component</v>
      </c>
      <c r="B542">
        <f t="shared" si="17"/>
        <v>541</v>
      </c>
      <c r="C542">
        <v>1</v>
      </c>
      <c r="D542" s="5" t="str">
        <f t="shared" si="18"/>
        <v>"2017-01-16 10:10:10"</v>
      </c>
      <c r="E542" s="5" t="str">
        <f t="shared" si="18"/>
        <v>"2017-01-16 10:10:10"</v>
      </c>
      <c r="F542" t="str">
        <f>'Initial Data'!A542</f>
        <v>Custody TCS Interface</v>
      </c>
      <c r="G542" t="str">
        <f>'Initial Data'!B542</f>
        <v>CID0270</v>
      </c>
      <c r="H542" t="str">
        <f>'Initial Data'!C542</f>
        <v>TCSI</v>
      </c>
      <c r="I542" s="3" t="str">
        <f>'Initial Data'!D542</f>
        <v>Handles Issue action updates coming from NCS MT564 messages.</v>
      </c>
      <c r="J542" s="3" t="str">
        <f>'Initial Data'!E542</f>
        <v>Handles Issue action updates coming from NCS MT564 messages</v>
      </c>
      <c r="K542">
        <f>IFERROR(VLOOKUP('Initial Data'!G542,Code!A$1:B$32,2,FALSE),"NULL")</f>
        <v>8</v>
      </c>
      <c r="L542" t="str">
        <f>IFERROR(VLOOKUP('Initial Data'!J542,Code!A$1:B$32,2,FALSE),"NULL")</f>
        <v>NULL</v>
      </c>
      <c r="M542" t="str">
        <f>IFERROR(VLOOKUP('Initial Data'!K542,Code!A$1:B$32,2,FALSE),"NULL")</f>
        <v>NULL</v>
      </c>
      <c r="N542" t="str">
        <f>IFERROR(VLOOKUP('Initial Data'!L542,Code!A$1:B$32,2,FALSE),"NULL")</f>
        <v>NULL</v>
      </c>
      <c r="O542" t="str">
        <f>IFERROR(VLOOKUP('Initial Data'!O542,Code!A$1:B$32,2,FALSE),"NULL")</f>
        <v>NULL</v>
      </c>
      <c r="P542">
        <f>IFERROR(VLOOKUP('Initial Data'!H542,Code!A$1:B$32,2,FALSE),"NULL")</f>
        <v>1</v>
      </c>
      <c r="Q542">
        <f>IFERROR(VLOOKUP('Initial Data'!M542,Code!A$1:B$32,2,FALSE),"NULL")</f>
        <v>13</v>
      </c>
      <c r="R542" t="str">
        <f>'Initial Data'!N542</f>
        <v/>
      </c>
      <c r="S542" t="str">
        <f>'Initial Data'!P542</f>
        <v/>
      </c>
      <c r="T542" t="str">
        <f>'Initial Data'!Q542</f>
        <v/>
      </c>
      <c r="U542" t="str">
        <f>'Initial Data'!S542</f>
        <v/>
      </c>
      <c r="V542">
        <f>IFERROR(VLOOKUP('Initial Data'!T542,'Initial Data'!A$1:U$2000,21,FALSE),"")</f>
        <v>21</v>
      </c>
    </row>
    <row r="543" spans="1:22" x14ac:dyDescent="0.2">
      <c r="A543" t="str">
        <f>'Initial Data'!F543</f>
        <v>Component</v>
      </c>
      <c r="B543">
        <f t="shared" si="17"/>
        <v>542</v>
      </c>
      <c r="C543">
        <v>1</v>
      </c>
      <c r="D543" s="5" t="str">
        <f t="shared" si="18"/>
        <v>"2017-01-16 10:10:10"</v>
      </c>
      <c r="E543" s="5" t="str">
        <f t="shared" si="18"/>
        <v>"2017-01-16 10:10:10"</v>
      </c>
      <c r="F543" t="str">
        <f>'Initial Data'!A543</f>
        <v>NCS GUI</v>
      </c>
      <c r="G543" t="str">
        <f>'Initial Data'!B543</f>
        <v>CID0412</v>
      </c>
      <c r="H543" t="str">
        <f>'Initial Data'!C543</f>
        <v>NCS-AC GUI</v>
      </c>
      <c r="I543" s="3" t="str">
        <f>'Initial Data'!D543</f>
        <v>NCS GUI</v>
      </c>
      <c r="J543" s="3" t="str">
        <f>'Initial Data'!E543</f>
        <v/>
      </c>
      <c r="K543">
        <f>IFERROR(VLOOKUP('Initial Data'!G543,Code!A$1:B$32,2,FALSE),"NULL")</f>
        <v>8</v>
      </c>
      <c r="L543" t="str">
        <f>IFERROR(VLOOKUP('Initial Data'!J543,Code!A$1:B$32,2,FALSE),"NULL")</f>
        <v>NULL</v>
      </c>
      <c r="M543" t="str">
        <f>IFERROR(VLOOKUP('Initial Data'!K543,Code!A$1:B$32,2,FALSE),"NULL")</f>
        <v>NULL</v>
      </c>
      <c r="N543" t="str">
        <f>IFERROR(VLOOKUP('Initial Data'!L543,Code!A$1:B$32,2,FALSE),"NULL")</f>
        <v>NULL</v>
      </c>
      <c r="O543" t="str">
        <f>IFERROR(VLOOKUP('Initial Data'!O543,Code!A$1:B$32,2,FALSE),"NULL")</f>
        <v>NULL</v>
      </c>
      <c r="P543" t="str">
        <f>IFERROR(VLOOKUP('Initial Data'!H543,Code!A$1:B$32,2,FALSE),"NULL")</f>
        <v>NULL</v>
      </c>
      <c r="Q543">
        <f>IFERROR(VLOOKUP('Initial Data'!M543,Code!A$1:B$32,2,FALSE),"NULL")</f>
        <v>13</v>
      </c>
      <c r="R543" t="str">
        <f>'Initial Data'!N543</f>
        <v/>
      </c>
      <c r="S543" t="str">
        <f>'Initial Data'!P543</f>
        <v/>
      </c>
      <c r="T543" t="str">
        <f>'Initial Data'!Q543</f>
        <v/>
      </c>
      <c r="U543" t="str">
        <f>'Initial Data'!S543</f>
        <v/>
      </c>
      <c r="V543">
        <f>IFERROR(VLOOKUP('Initial Data'!T543,'Initial Data'!A$1:U$2000,21,FALSE),"")</f>
        <v>26</v>
      </c>
    </row>
    <row r="544" spans="1:22" x14ac:dyDescent="0.2">
      <c r="A544" t="str">
        <f>'Initial Data'!F544</f>
        <v>Component</v>
      </c>
      <c r="B544">
        <f t="shared" si="17"/>
        <v>543</v>
      </c>
      <c r="C544">
        <v>1</v>
      </c>
      <c r="D544" s="5" t="str">
        <f t="shared" si="18"/>
        <v>"2017-01-16 10:10:10"</v>
      </c>
      <c r="E544" s="5" t="str">
        <f t="shared" si="18"/>
        <v>"2017-01-16 10:10:10"</v>
      </c>
      <c r="F544" t="str">
        <f>'Initial Data'!A544</f>
        <v>Xontro Trade (BöGa)</v>
      </c>
      <c r="G544" t="str">
        <f>'Initial Data'!B544</f>
        <v>CID0985</v>
      </c>
      <c r="H544" t="str">
        <f>'Initial Data'!C544</f>
        <v/>
      </c>
      <c r="I544" s="3" t="str">
        <f>'Initial Data'!D544</f>
        <v/>
      </c>
      <c r="J544" s="3" t="str">
        <f>'Initial Data'!E544</f>
        <v/>
      </c>
      <c r="K544" t="str">
        <f>IFERROR(VLOOKUP('Initial Data'!G544,Code!A$1:B$32,2,FALSE),"NULL")</f>
        <v>NULL</v>
      </c>
      <c r="L544" t="str">
        <f>IFERROR(VLOOKUP('Initial Data'!J544,Code!A$1:B$32,2,FALSE),"NULL")</f>
        <v>NULL</v>
      </c>
      <c r="M544" t="str">
        <f>IFERROR(VLOOKUP('Initial Data'!K544,Code!A$1:B$32,2,FALSE),"NULL")</f>
        <v>NULL</v>
      </c>
      <c r="N544" t="str">
        <f>IFERROR(VLOOKUP('Initial Data'!L544,Code!A$1:B$32,2,FALSE),"NULL")</f>
        <v>NULL</v>
      </c>
      <c r="O544" t="str">
        <f>IFERROR(VLOOKUP('Initial Data'!O544,Code!A$1:B$32,2,FALSE),"NULL")</f>
        <v>NULL</v>
      </c>
      <c r="P544" t="str">
        <f>IFERROR(VLOOKUP('Initial Data'!H544,Code!A$1:B$32,2,FALSE),"NULL")</f>
        <v>NULL</v>
      </c>
      <c r="Q544" t="str">
        <f>IFERROR(VLOOKUP('Initial Data'!M544,Code!A$1:B$32,2,FALSE),"NULL")</f>
        <v>NULL</v>
      </c>
      <c r="R544" t="str">
        <f>'Initial Data'!N544</f>
        <v/>
      </c>
      <c r="S544" t="str">
        <f>'Initial Data'!P544</f>
        <v/>
      </c>
      <c r="T544" t="str">
        <f>'Initial Data'!Q544</f>
        <v/>
      </c>
      <c r="U544" t="str">
        <f>'Initial Data'!S544</f>
        <v/>
      </c>
      <c r="V544">
        <f>IFERROR(VLOOKUP('Initial Data'!T544,'Initial Data'!A$1:U$2000,21,FALSE),"")</f>
        <v>7</v>
      </c>
    </row>
    <row r="545" spans="1:22" x14ac:dyDescent="0.2">
      <c r="A545" t="str">
        <f>'Initial Data'!F545</f>
        <v>Component</v>
      </c>
      <c r="B545">
        <f t="shared" si="17"/>
        <v>544</v>
      </c>
      <c r="C545">
        <v>1</v>
      </c>
      <c r="D545" s="5" t="str">
        <f t="shared" si="18"/>
        <v>"2017-01-16 10:10:10"</v>
      </c>
      <c r="E545" s="5" t="str">
        <f t="shared" si="18"/>
        <v>"2017-01-16 10:10:10"</v>
      </c>
      <c r="F545" t="str">
        <f>'Initial Data'!A545</f>
        <v>CBF-TO-T2S-Party-Acct-Sta-Data with service PRE_BNDL_REDA015</v>
      </c>
      <c r="G545" t="str">
        <f>'Initial Data'!B545</f>
        <v>CID0685</v>
      </c>
      <c r="H545" t="str">
        <f>'Initial Data'!C545</f>
        <v>CBF-TO-T2S-Party-Acct-Sta-Data with service PRE_BNDL</v>
      </c>
      <c r="I545" s="3" t="str">
        <f>'Initial Data'!D545</f>
        <v>Outbound flow. Container used for CBF's party account static data</v>
      </c>
      <c r="J545" s="3" t="str">
        <f>'Initial Data'!E545</f>
        <v/>
      </c>
      <c r="K545">
        <f>IFERROR(VLOOKUP('Initial Data'!G545,Code!A$1:B$32,2,FALSE),"NULL")</f>
        <v>8</v>
      </c>
      <c r="L545" t="str">
        <f>IFERROR(VLOOKUP('Initial Data'!J545,Code!A$1:B$32,2,FALSE),"NULL")</f>
        <v>NULL</v>
      </c>
      <c r="M545" t="str">
        <f>IFERROR(VLOOKUP('Initial Data'!K545,Code!A$1:B$32,2,FALSE),"NULL")</f>
        <v>NULL</v>
      </c>
      <c r="N545" t="str">
        <f>IFERROR(VLOOKUP('Initial Data'!L545,Code!A$1:B$32,2,FALSE),"NULL")</f>
        <v>NULL</v>
      </c>
      <c r="O545" t="str">
        <f>IFERROR(VLOOKUP('Initial Data'!O545,Code!A$1:B$32,2,FALSE),"NULL")</f>
        <v>NULL</v>
      </c>
      <c r="P545">
        <f>IFERROR(VLOOKUP('Initial Data'!H545,Code!A$1:B$32,2,FALSE),"NULL")</f>
        <v>1</v>
      </c>
      <c r="Q545">
        <f>IFERROR(VLOOKUP('Initial Data'!M545,Code!A$1:B$32,2,FALSE),"NULL")</f>
        <v>13</v>
      </c>
      <c r="R545" t="str">
        <f>'Initial Data'!N545</f>
        <v/>
      </c>
      <c r="S545" t="str">
        <f>'Initial Data'!P545</f>
        <v>AQ_OWNER.O_CBF_REDA015</v>
      </c>
      <c r="T545" t="str">
        <f>'Initial Data'!Q545</f>
        <v>AQ_OWNER.O_CBF_SW_F_01</v>
      </c>
      <c r="U545" t="str">
        <f>'Initial Data'!S545</f>
        <v/>
      </c>
      <c r="V545">
        <f>IFERROR(VLOOKUP('Initial Data'!T545,'Initial Data'!A$1:U$2000,21,FALSE),"")</f>
        <v>64</v>
      </c>
    </row>
    <row r="546" spans="1:22" x14ac:dyDescent="0.2">
      <c r="A546" t="str">
        <f>'Initial Data'!F546</f>
        <v>Component</v>
      </c>
      <c r="B546">
        <f t="shared" si="17"/>
        <v>545</v>
      </c>
      <c r="C546">
        <v>1</v>
      </c>
      <c r="D546" s="5" t="str">
        <f t="shared" si="18"/>
        <v>"2017-01-16 10:10:10"</v>
      </c>
      <c r="E546" s="5" t="str">
        <f t="shared" si="18"/>
        <v>"2017-01-16 10:10:10"</v>
      </c>
      <c r="F546" t="str">
        <f>'Initial Data'!A546</f>
        <v>Custody Withdrawal Processor</v>
      </c>
      <c r="G546" t="str">
        <f>'Initial Data'!B546</f>
        <v>CID0272</v>
      </c>
      <c r="H546" t="str">
        <f>'Initial Data'!C546</f>
        <v>WithD</v>
      </c>
      <c r="I546" s="3" t="str">
        <f>'Initial Data'!D546</f>
        <v>Handles the issue action withdrawals from GUI.</v>
      </c>
      <c r="J546" s="3" t="str">
        <f>'Initial Data'!E546</f>
        <v>Handles the issue action withdrawals from GUI</v>
      </c>
      <c r="K546">
        <f>IFERROR(VLOOKUP('Initial Data'!G546,Code!A$1:B$32,2,FALSE),"NULL")</f>
        <v>8</v>
      </c>
      <c r="L546" t="str">
        <f>IFERROR(VLOOKUP('Initial Data'!J546,Code!A$1:B$32,2,FALSE),"NULL")</f>
        <v>NULL</v>
      </c>
      <c r="M546" t="str">
        <f>IFERROR(VLOOKUP('Initial Data'!K546,Code!A$1:B$32,2,FALSE),"NULL")</f>
        <v>NULL</v>
      </c>
      <c r="N546" t="str">
        <f>IFERROR(VLOOKUP('Initial Data'!L546,Code!A$1:B$32,2,FALSE),"NULL")</f>
        <v>NULL</v>
      </c>
      <c r="O546" t="str">
        <f>IFERROR(VLOOKUP('Initial Data'!O546,Code!A$1:B$32,2,FALSE),"NULL")</f>
        <v>NULL</v>
      </c>
      <c r="P546">
        <f>IFERROR(VLOOKUP('Initial Data'!H546,Code!A$1:B$32,2,FALSE),"NULL")</f>
        <v>1</v>
      </c>
      <c r="Q546">
        <f>IFERROR(VLOOKUP('Initial Data'!M546,Code!A$1:B$32,2,FALSE),"NULL")</f>
        <v>13</v>
      </c>
      <c r="R546" t="str">
        <f>'Initial Data'!N546</f>
        <v/>
      </c>
      <c r="S546" t="str">
        <f>'Initial Data'!P546</f>
        <v/>
      </c>
      <c r="T546" t="str">
        <f>'Initial Data'!Q546</f>
        <v/>
      </c>
      <c r="U546" t="str">
        <f>'Initial Data'!S546</f>
        <v/>
      </c>
      <c r="V546">
        <f>IFERROR(VLOOKUP('Initial Data'!T546,'Initial Data'!A$1:U$2000,21,FALSE),"")</f>
        <v>21</v>
      </c>
    </row>
    <row r="547" spans="1:22" x14ac:dyDescent="0.2">
      <c r="A547" t="str">
        <f>'Initial Data'!F547</f>
        <v>Component</v>
      </c>
      <c r="B547">
        <f t="shared" si="17"/>
        <v>546</v>
      </c>
      <c r="C547">
        <v>1</v>
      </c>
      <c r="D547" s="5" t="str">
        <f t="shared" si="18"/>
        <v>"2017-01-16 10:10:10"</v>
      </c>
      <c r="E547" s="5" t="str">
        <f t="shared" si="18"/>
        <v>"2017-01-16 10:10:10"</v>
      </c>
      <c r="F547" t="str">
        <f>'Initial Data'!A547</f>
        <v>NCS System Integration Core</v>
      </c>
      <c r="G547" t="str">
        <f>'Initial Data'!B547</f>
        <v>CID0413</v>
      </c>
      <c r="H547" t="str">
        <f>'Initial Data'!C547</f>
        <v>NCS-EAI</v>
      </c>
      <c r="I547" s="3" t="str">
        <f>'Initial Data'!D547</f>
        <v>TATA BaNCS based application</v>
      </c>
      <c r="J547" s="3" t="str">
        <f>'Initial Data'!E547</f>
        <v/>
      </c>
      <c r="K547">
        <f>IFERROR(VLOOKUP('Initial Data'!G547,Code!A$1:B$32,2,FALSE),"NULL")</f>
        <v>8</v>
      </c>
      <c r="L547" t="str">
        <f>IFERROR(VLOOKUP('Initial Data'!J547,Code!A$1:B$32,2,FALSE),"NULL")</f>
        <v>NULL</v>
      </c>
      <c r="M547" t="str">
        <f>IFERROR(VLOOKUP('Initial Data'!K547,Code!A$1:B$32,2,FALSE),"NULL")</f>
        <v>NULL</v>
      </c>
      <c r="N547" t="str">
        <f>IFERROR(VLOOKUP('Initial Data'!L547,Code!A$1:B$32,2,FALSE),"NULL")</f>
        <v>NULL</v>
      </c>
      <c r="O547" t="str">
        <f>IFERROR(VLOOKUP('Initial Data'!O547,Code!A$1:B$32,2,FALSE),"NULL")</f>
        <v>NULL</v>
      </c>
      <c r="P547">
        <f>IFERROR(VLOOKUP('Initial Data'!H547,Code!A$1:B$32,2,FALSE),"NULL")</f>
        <v>1</v>
      </c>
      <c r="Q547">
        <f>IFERROR(VLOOKUP('Initial Data'!M547,Code!A$1:B$32,2,FALSE),"NULL")</f>
        <v>13</v>
      </c>
      <c r="R547" t="str">
        <f>'Initial Data'!N547</f>
        <v/>
      </c>
      <c r="S547" t="str">
        <f>'Initial Data'!P547</f>
        <v>NCS_RDF_IN_QUEUE,NCS_PM_IN_QUEUE,NCS_SWIFT_IN_QUEUE</v>
      </c>
      <c r="T547" t="str">
        <f>'Initial Data'!Q547</f>
        <v>AQ_OWNER.NCS_SB_INBOUND_QUEUE</v>
      </c>
      <c r="U547" t="str">
        <f>'Initial Data'!S547</f>
        <v/>
      </c>
      <c r="V547">
        <f>IFERROR(VLOOKUP('Initial Data'!T547,'Initial Data'!A$1:U$2000,21,FALSE),"")</f>
        <v>26</v>
      </c>
    </row>
    <row r="548" spans="1:22" x14ac:dyDescent="0.2">
      <c r="A548" t="str">
        <f>'Initial Data'!F548</f>
        <v>Component</v>
      </c>
      <c r="B548">
        <f t="shared" si="17"/>
        <v>547</v>
      </c>
      <c r="C548">
        <v>1</v>
      </c>
      <c r="D548" s="5" t="str">
        <f t="shared" si="18"/>
        <v>"2017-01-16 10:10:10"</v>
      </c>
      <c r="E548" s="5" t="str">
        <f t="shared" si="18"/>
        <v>"2017-01-16 10:10:10"</v>
      </c>
      <c r="F548" t="str">
        <f>'Initial Data'!A548</f>
        <v>XCREEN+</v>
      </c>
      <c r="G548" t="str">
        <f>'Initial Data'!B548</f>
        <v>CID1202</v>
      </c>
      <c r="H548" t="str">
        <f>'Initial Data'!C548</f>
        <v/>
      </c>
      <c r="I548" s="3" t="str">
        <f>'Initial Data'!D548</f>
        <v>Receives and processes data from CEF/SSL</v>
      </c>
      <c r="J548" s="3" t="str">
        <f>'Initial Data'!E548</f>
        <v/>
      </c>
      <c r="K548" t="str">
        <f>IFERROR(VLOOKUP('Initial Data'!G548,Code!A$1:B$32,2,FALSE),"NULL")</f>
        <v>NULL</v>
      </c>
      <c r="L548" t="str">
        <f>IFERROR(VLOOKUP('Initial Data'!J548,Code!A$1:B$32,2,FALSE),"NULL")</f>
        <v>NULL</v>
      </c>
      <c r="M548" t="str">
        <f>IFERROR(VLOOKUP('Initial Data'!K548,Code!A$1:B$32,2,FALSE),"NULL")</f>
        <v>NULL</v>
      </c>
      <c r="N548" t="str">
        <f>IFERROR(VLOOKUP('Initial Data'!L548,Code!A$1:B$32,2,FALSE),"NULL")</f>
        <v>NULL</v>
      </c>
      <c r="O548" t="str">
        <f>IFERROR(VLOOKUP('Initial Data'!O548,Code!A$1:B$32,2,FALSE),"NULL")</f>
        <v>NULL</v>
      </c>
      <c r="P548" t="str">
        <f>IFERROR(VLOOKUP('Initial Data'!H548,Code!A$1:B$32,2,FALSE),"NULL")</f>
        <v>NULL</v>
      </c>
      <c r="Q548" t="str">
        <f>IFERROR(VLOOKUP('Initial Data'!M548,Code!A$1:B$32,2,FALSE),"NULL")</f>
        <v>NULL</v>
      </c>
      <c r="R548" t="str">
        <f>'Initial Data'!N548</f>
        <v/>
      </c>
      <c r="S548" t="str">
        <f>'Initial Data'!P548</f>
        <v/>
      </c>
      <c r="T548" t="str">
        <f>'Initial Data'!Q548</f>
        <v/>
      </c>
      <c r="U548" t="str">
        <f>'Initial Data'!S548</f>
        <v/>
      </c>
      <c r="V548">
        <f>IFERROR(VLOOKUP('Initial Data'!T548,'Initial Data'!A$1:U$2000,21,FALSE),"")</f>
        <v>66</v>
      </c>
    </row>
    <row r="549" spans="1:22" x14ac:dyDescent="0.2">
      <c r="A549" t="str">
        <f>'Initial Data'!F549</f>
        <v>Component</v>
      </c>
      <c r="B549">
        <f t="shared" si="17"/>
        <v>548</v>
      </c>
      <c r="C549">
        <v>1</v>
      </c>
      <c r="D549" s="5" t="str">
        <f t="shared" si="18"/>
        <v>"2017-01-16 10:10:10"</v>
      </c>
      <c r="E549" s="5" t="str">
        <f t="shared" si="18"/>
        <v>"2017-01-16 10:10:10"</v>
      </c>
      <c r="F549" t="str">
        <f>'Initial Data'!A549</f>
        <v>CBF-TO-T2S-Party-Acct-Sta-Data with service PRE_BNDL_REDA018</v>
      </c>
      <c r="G549" t="str">
        <f>'Initial Data'!B549</f>
        <v>CID0686</v>
      </c>
      <c r="H549" t="str">
        <f>'Initial Data'!C549</f>
        <v>CBF-TO-T2S-Party-Acct-Sta-Data with service PRE_BNDL</v>
      </c>
      <c r="I549" s="3" t="str">
        <f>'Initial Data'!D549</f>
        <v>Outbound flow. Container used for CBF's party account static data</v>
      </c>
      <c r="J549" s="3" t="str">
        <f>'Initial Data'!E549</f>
        <v/>
      </c>
      <c r="K549">
        <f>IFERROR(VLOOKUP('Initial Data'!G549,Code!A$1:B$32,2,FALSE),"NULL")</f>
        <v>8</v>
      </c>
      <c r="L549" t="str">
        <f>IFERROR(VLOOKUP('Initial Data'!J549,Code!A$1:B$32,2,FALSE),"NULL")</f>
        <v>NULL</v>
      </c>
      <c r="M549" t="str">
        <f>IFERROR(VLOOKUP('Initial Data'!K549,Code!A$1:B$32,2,FALSE),"NULL")</f>
        <v>NULL</v>
      </c>
      <c r="N549" t="str">
        <f>IFERROR(VLOOKUP('Initial Data'!L549,Code!A$1:B$32,2,FALSE),"NULL")</f>
        <v>NULL</v>
      </c>
      <c r="O549" t="str">
        <f>IFERROR(VLOOKUP('Initial Data'!O549,Code!A$1:B$32,2,FALSE),"NULL")</f>
        <v>NULL</v>
      </c>
      <c r="P549">
        <f>IFERROR(VLOOKUP('Initial Data'!H549,Code!A$1:B$32,2,FALSE),"NULL")</f>
        <v>1</v>
      </c>
      <c r="Q549">
        <f>IFERROR(VLOOKUP('Initial Data'!M549,Code!A$1:B$32,2,FALSE),"NULL")</f>
        <v>13</v>
      </c>
      <c r="R549" t="str">
        <f>'Initial Data'!N549</f>
        <v/>
      </c>
      <c r="S549" t="str">
        <f>'Initial Data'!P549</f>
        <v>AQ_OWNER.O_CBF_REDA018</v>
      </c>
      <c r="T549" t="str">
        <f>'Initial Data'!Q549</f>
        <v>AQ_OWNER.O_CBF_SW_F_01</v>
      </c>
      <c r="U549" t="str">
        <f>'Initial Data'!S549</f>
        <v/>
      </c>
      <c r="V549">
        <f>IFERROR(VLOOKUP('Initial Data'!T549,'Initial Data'!A$1:U$2000,21,FALSE),"")</f>
        <v>64</v>
      </c>
    </row>
    <row r="550" spans="1:22" x14ac:dyDescent="0.2">
      <c r="A550" t="str">
        <f>'Initial Data'!F550</f>
        <v>Component</v>
      </c>
      <c r="B550">
        <f t="shared" si="17"/>
        <v>549</v>
      </c>
      <c r="C550">
        <v>1</v>
      </c>
      <c r="D550" s="5" t="str">
        <f t="shared" si="18"/>
        <v>"2017-01-16 10:10:10"</v>
      </c>
      <c r="E550" s="5" t="str">
        <f t="shared" si="18"/>
        <v>"2017-01-16 10:10:10"</v>
      </c>
      <c r="F550" t="str">
        <f>'Initial Data'!A550</f>
        <v>Custody XIPA Processor</v>
      </c>
      <c r="G550" t="str">
        <f>'Initial Data'!B550</f>
        <v>CID0273</v>
      </c>
      <c r="H550" t="str">
        <f>'Initial Data'!C550</f>
        <v>XIPAP</v>
      </c>
      <c r="I550" s="3" t="str">
        <f>'Initial Data'!D550</f>
        <v>Generates settlement instructions based on XIPA file.</v>
      </c>
      <c r="J550" s="3" t="str">
        <f>'Initial Data'!E550</f>
        <v/>
      </c>
      <c r="K550">
        <f>IFERROR(VLOOKUP('Initial Data'!G550,Code!A$1:B$32,2,FALSE),"NULL")</f>
        <v>8</v>
      </c>
      <c r="L550" t="str">
        <f>IFERROR(VLOOKUP('Initial Data'!J550,Code!A$1:B$32,2,FALSE),"NULL")</f>
        <v>NULL</v>
      </c>
      <c r="M550" t="str">
        <f>IFERROR(VLOOKUP('Initial Data'!K550,Code!A$1:B$32,2,FALSE),"NULL")</f>
        <v>NULL</v>
      </c>
      <c r="N550" t="str">
        <f>IFERROR(VLOOKUP('Initial Data'!L550,Code!A$1:B$32,2,FALSE),"NULL")</f>
        <v>NULL</v>
      </c>
      <c r="O550" t="str">
        <f>IFERROR(VLOOKUP('Initial Data'!O550,Code!A$1:B$32,2,FALSE),"NULL")</f>
        <v>NULL</v>
      </c>
      <c r="P550">
        <f>IFERROR(VLOOKUP('Initial Data'!H550,Code!A$1:B$32,2,FALSE),"NULL")</f>
        <v>1</v>
      </c>
      <c r="Q550">
        <f>IFERROR(VLOOKUP('Initial Data'!M550,Code!A$1:B$32,2,FALSE),"NULL")</f>
        <v>13</v>
      </c>
      <c r="R550" t="str">
        <f>'Initial Data'!N550</f>
        <v/>
      </c>
      <c r="S550" t="str">
        <f>'Initial Data'!P550</f>
        <v>AQ_OWNER.CD_INBOUND_QUEUE</v>
      </c>
      <c r="T550" t="str">
        <f>'Initial Data'!Q550</f>
        <v/>
      </c>
      <c r="U550" t="str">
        <f>'Initial Data'!S550</f>
        <v/>
      </c>
      <c r="V550">
        <f>IFERROR(VLOOKUP('Initial Data'!T550,'Initial Data'!A$1:U$2000,21,FALSE),"")</f>
        <v>21</v>
      </c>
    </row>
    <row r="551" spans="1:22" x14ac:dyDescent="0.2">
      <c r="A551" t="str">
        <f>'Initial Data'!F551</f>
        <v>Component</v>
      </c>
      <c r="B551">
        <f t="shared" si="17"/>
        <v>550</v>
      </c>
      <c r="C551">
        <v>1</v>
      </c>
      <c r="D551" s="5" t="str">
        <f t="shared" si="18"/>
        <v>"2017-01-16 10:10:10"</v>
      </c>
      <c r="E551" s="5" t="str">
        <f t="shared" si="18"/>
        <v>"2017-01-16 10:10:10"</v>
      </c>
      <c r="F551" t="str">
        <f>'Initial Data'!A551</f>
        <v>NCS Timeline</v>
      </c>
      <c r="G551" t="str">
        <f>'Initial Data'!B551</f>
        <v>CID0414</v>
      </c>
      <c r="H551" t="str">
        <f>'Initial Data'!C551</f>
        <v>NCS Timeline</v>
      </c>
      <c r="I551" s="3" t="str">
        <f>'Initial Data'!D551</f>
        <v/>
      </c>
      <c r="J551" s="3" t="str">
        <f>'Initial Data'!E551</f>
        <v/>
      </c>
      <c r="K551">
        <f>IFERROR(VLOOKUP('Initial Data'!G551,Code!A$1:B$32,2,FALSE),"NULL")</f>
        <v>8</v>
      </c>
      <c r="L551" t="str">
        <f>IFERROR(VLOOKUP('Initial Data'!J551,Code!A$1:B$32,2,FALSE),"NULL")</f>
        <v>NULL</v>
      </c>
      <c r="M551" t="str">
        <f>IFERROR(VLOOKUP('Initial Data'!K551,Code!A$1:B$32,2,FALSE),"NULL")</f>
        <v>NULL</v>
      </c>
      <c r="N551" t="str">
        <f>IFERROR(VLOOKUP('Initial Data'!L551,Code!A$1:B$32,2,FALSE),"NULL")</f>
        <v>NULL</v>
      </c>
      <c r="O551" t="str">
        <f>IFERROR(VLOOKUP('Initial Data'!O551,Code!A$1:B$32,2,FALSE),"NULL")</f>
        <v>NULL</v>
      </c>
      <c r="P551">
        <f>IFERROR(VLOOKUP('Initial Data'!H551,Code!A$1:B$32,2,FALSE),"NULL")</f>
        <v>2</v>
      </c>
      <c r="Q551">
        <f>IFERROR(VLOOKUP('Initial Data'!M551,Code!A$1:B$32,2,FALSE),"NULL")</f>
        <v>13</v>
      </c>
      <c r="R551" t="str">
        <f>'Initial Data'!N551</f>
        <v/>
      </c>
      <c r="S551" t="str">
        <f>'Initial Data'!P551</f>
        <v/>
      </c>
      <c r="T551" t="str">
        <f>'Initial Data'!Q551</f>
        <v/>
      </c>
      <c r="U551" t="str">
        <f>'Initial Data'!S551</f>
        <v/>
      </c>
      <c r="V551">
        <f>IFERROR(VLOOKUP('Initial Data'!T551,'Initial Data'!A$1:U$2000,21,FALSE),"")</f>
        <v>26</v>
      </c>
    </row>
    <row r="552" spans="1:22" x14ac:dyDescent="0.2">
      <c r="A552" t="str">
        <f>'Initial Data'!F552</f>
        <v>Component</v>
      </c>
      <c r="B552">
        <f t="shared" si="17"/>
        <v>551</v>
      </c>
      <c r="C552">
        <v>1</v>
      </c>
      <c r="D552" s="5" t="str">
        <f t="shared" si="18"/>
        <v>"2017-01-16 10:10:10"</v>
      </c>
      <c r="E552" s="5" t="str">
        <f t="shared" si="18"/>
        <v>"2017-01-16 10:10:10"</v>
      </c>
      <c r="F552" t="str">
        <f>'Initial Data'!A552</f>
        <v>XCREEN Backend</v>
      </c>
      <c r="G552" t="str">
        <f>'Initial Data'!B552</f>
        <v>CID1046</v>
      </c>
      <c r="H552" t="str">
        <f>'Initial Data'!C552</f>
        <v/>
      </c>
      <c r="I552" s="3" t="str">
        <f>'Initial Data'!D552</f>
        <v>Delivers data for XCREEN Web</v>
      </c>
      <c r="J552" s="3" t="str">
        <f>'Initial Data'!E552</f>
        <v/>
      </c>
      <c r="K552" t="str">
        <f>IFERROR(VLOOKUP('Initial Data'!G552,Code!A$1:B$32,2,FALSE),"NULL")</f>
        <v>NULL</v>
      </c>
      <c r="L552" t="str">
        <f>IFERROR(VLOOKUP('Initial Data'!J552,Code!A$1:B$32,2,FALSE),"NULL")</f>
        <v>NULL</v>
      </c>
      <c r="M552" t="str">
        <f>IFERROR(VLOOKUP('Initial Data'!K552,Code!A$1:B$32,2,FALSE),"NULL")</f>
        <v>NULL</v>
      </c>
      <c r="N552" t="str">
        <f>IFERROR(VLOOKUP('Initial Data'!L552,Code!A$1:B$32,2,FALSE),"NULL")</f>
        <v>NULL</v>
      </c>
      <c r="O552" t="str">
        <f>IFERROR(VLOOKUP('Initial Data'!O552,Code!A$1:B$32,2,FALSE),"NULL")</f>
        <v>NULL</v>
      </c>
      <c r="P552" t="str">
        <f>IFERROR(VLOOKUP('Initial Data'!H552,Code!A$1:B$32,2,FALSE),"NULL")</f>
        <v>NULL</v>
      </c>
      <c r="Q552" t="str">
        <f>IFERROR(VLOOKUP('Initial Data'!M552,Code!A$1:B$32,2,FALSE),"NULL")</f>
        <v>NULL</v>
      </c>
      <c r="R552" t="str">
        <f>'Initial Data'!N552</f>
        <v/>
      </c>
      <c r="S552" t="str">
        <f>'Initial Data'!P552</f>
        <v/>
      </c>
      <c r="T552" t="str">
        <f>'Initial Data'!Q552</f>
        <v/>
      </c>
      <c r="U552" t="str">
        <f>'Initial Data'!S552</f>
        <v/>
      </c>
      <c r="V552">
        <f>IFERROR(VLOOKUP('Initial Data'!T552,'Initial Data'!A$1:U$2000,21,FALSE),"")</f>
        <v>66</v>
      </c>
    </row>
    <row r="553" spans="1:22" x14ac:dyDescent="0.2">
      <c r="A553" t="str">
        <f>'Initial Data'!F553</f>
        <v>Component</v>
      </c>
      <c r="B553">
        <f t="shared" si="17"/>
        <v>552</v>
      </c>
      <c r="C553">
        <v>1</v>
      </c>
      <c r="D553" s="5" t="str">
        <f t="shared" si="18"/>
        <v>"2017-01-16 10:10:10"</v>
      </c>
      <c r="E553" s="5" t="str">
        <f t="shared" si="18"/>
        <v>"2017-01-16 10:10:10"</v>
      </c>
      <c r="F553" t="str">
        <f>'Initial Data'!A553</f>
        <v>CBF-TO-T2S-Party-Acct-Sta-Data with service PRE_BNDL_REDA019</v>
      </c>
      <c r="G553" t="str">
        <f>'Initial Data'!B553</f>
        <v>CID0687</v>
      </c>
      <c r="H553" t="str">
        <f>'Initial Data'!C553</f>
        <v>CBF-TO-T2S-Party-Acct-Sta-Data with service PRE_BNDL</v>
      </c>
      <c r="I553" s="3" t="str">
        <f>'Initial Data'!D553</f>
        <v>Outbound flow. Container used for CBF's party account static data</v>
      </c>
      <c r="J553" s="3" t="str">
        <f>'Initial Data'!E553</f>
        <v/>
      </c>
      <c r="K553">
        <f>IFERROR(VLOOKUP('Initial Data'!G553,Code!A$1:B$32,2,FALSE),"NULL")</f>
        <v>8</v>
      </c>
      <c r="L553" t="str">
        <f>IFERROR(VLOOKUP('Initial Data'!J553,Code!A$1:B$32,2,FALSE),"NULL")</f>
        <v>NULL</v>
      </c>
      <c r="M553" t="str">
        <f>IFERROR(VLOOKUP('Initial Data'!K553,Code!A$1:B$32,2,FALSE),"NULL")</f>
        <v>NULL</v>
      </c>
      <c r="N553" t="str">
        <f>IFERROR(VLOOKUP('Initial Data'!L553,Code!A$1:B$32,2,FALSE),"NULL")</f>
        <v>NULL</v>
      </c>
      <c r="O553" t="str">
        <f>IFERROR(VLOOKUP('Initial Data'!O553,Code!A$1:B$32,2,FALSE),"NULL")</f>
        <v>NULL</v>
      </c>
      <c r="P553">
        <f>IFERROR(VLOOKUP('Initial Data'!H553,Code!A$1:B$32,2,FALSE),"NULL")</f>
        <v>1</v>
      </c>
      <c r="Q553">
        <f>IFERROR(VLOOKUP('Initial Data'!M553,Code!A$1:B$32,2,FALSE),"NULL")</f>
        <v>13</v>
      </c>
      <c r="R553" t="str">
        <f>'Initial Data'!N553</f>
        <v/>
      </c>
      <c r="S553" t="str">
        <f>'Initial Data'!P553</f>
        <v>AQ_OWNER.O_CBF_REDA019</v>
      </c>
      <c r="T553" t="str">
        <f>'Initial Data'!Q553</f>
        <v>AQ_OWNER.O_CBF_SW_F_01</v>
      </c>
      <c r="U553" t="str">
        <f>'Initial Data'!S553</f>
        <v/>
      </c>
      <c r="V553">
        <f>IFERROR(VLOOKUP('Initial Data'!T553,'Initial Data'!A$1:U$2000,21,FALSE),"")</f>
        <v>64</v>
      </c>
    </row>
    <row r="554" spans="1:22" x14ac:dyDescent="0.2">
      <c r="A554" t="str">
        <f>'Initial Data'!F554</f>
        <v>Component</v>
      </c>
      <c r="B554">
        <f t="shared" si="17"/>
        <v>553</v>
      </c>
      <c r="C554">
        <v>1</v>
      </c>
      <c r="D554" s="5" t="str">
        <f t="shared" si="18"/>
        <v>"2017-01-16 10:10:10"</v>
      </c>
      <c r="E554" s="5" t="str">
        <f t="shared" si="18"/>
        <v>"2017-01-16 10:10:10"</v>
      </c>
      <c r="F554" t="str">
        <f>'Initial Data'!A554</f>
        <v>Picasso GUI</v>
      </c>
      <c r="G554" t="str">
        <f>'Initial Data'!B554</f>
        <v>CID0275</v>
      </c>
      <c r="H554" t="str">
        <f>'Initial Data'!C554</f>
        <v>Picasso GUI</v>
      </c>
      <c r="I554" s="3" t="str">
        <f>'Initial Data'!D554</f>
        <v/>
      </c>
      <c r="J554" s="3" t="str">
        <f>'Initial Data'!E554</f>
        <v/>
      </c>
      <c r="K554">
        <f>IFERROR(VLOOKUP('Initial Data'!G554,Code!A$1:B$32,2,FALSE),"NULL")</f>
        <v>8</v>
      </c>
      <c r="L554" t="str">
        <f>IFERROR(VLOOKUP('Initial Data'!J554,Code!A$1:B$32,2,FALSE),"NULL")</f>
        <v>NULL</v>
      </c>
      <c r="M554" t="str">
        <f>IFERROR(VLOOKUP('Initial Data'!K554,Code!A$1:B$32,2,FALSE),"NULL")</f>
        <v>NULL</v>
      </c>
      <c r="N554" t="str">
        <f>IFERROR(VLOOKUP('Initial Data'!L554,Code!A$1:B$32,2,FALSE),"NULL")</f>
        <v>NULL</v>
      </c>
      <c r="O554" t="str">
        <f>IFERROR(VLOOKUP('Initial Data'!O554,Code!A$1:B$32,2,FALSE),"NULL")</f>
        <v>NULL</v>
      </c>
      <c r="P554" t="str">
        <f>IFERROR(VLOOKUP('Initial Data'!H554,Code!A$1:B$32,2,FALSE),"NULL")</f>
        <v>NULL</v>
      </c>
      <c r="Q554">
        <f>IFERROR(VLOOKUP('Initial Data'!M554,Code!A$1:B$32,2,FALSE),"NULL")</f>
        <v>13</v>
      </c>
      <c r="R554" t="str">
        <f>'Initial Data'!N554</f>
        <v/>
      </c>
      <c r="S554" t="str">
        <f>'Initial Data'!P554</f>
        <v/>
      </c>
      <c r="T554" t="str">
        <f>'Initial Data'!Q554</f>
        <v/>
      </c>
      <c r="U554" t="str">
        <f>'Initial Data'!S554</f>
        <v/>
      </c>
      <c r="V554">
        <f>IFERROR(VLOOKUP('Initial Data'!T554,'Initial Data'!A$1:U$2000,21,FALSE),"")</f>
        <v>21</v>
      </c>
    </row>
    <row r="555" spans="1:22" x14ac:dyDescent="0.2">
      <c r="A555" t="str">
        <f>'Initial Data'!F555</f>
        <v>Component</v>
      </c>
      <c r="B555">
        <f t="shared" si="17"/>
        <v>554</v>
      </c>
      <c r="C555">
        <v>1</v>
      </c>
      <c r="D555" s="5" t="str">
        <f t="shared" si="18"/>
        <v>"2017-01-16 10:10:10"</v>
      </c>
      <c r="E555" s="5" t="str">
        <f t="shared" si="18"/>
        <v>"2017-01-16 10:10:10"</v>
      </c>
      <c r="F555" t="str">
        <f>'Initial Data'!A555</f>
        <v>NOSTRO GUI</v>
      </c>
      <c r="G555" t="str">
        <f>'Initial Data'!B555</f>
        <v>CID0415</v>
      </c>
      <c r="H555" t="str">
        <f>'Initial Data'!C555</f>
        <v>NOSTRO GUI</v>
      </c>
      <c r="I555" s="3" t="str">
        <f>'Initial Data'!D555</f>
        <v/>
      </c>
      <c r="J555" s="3" t="str">
        <f>'Initial Data'!E555</f>
        <v/>
      </c>
      <c r="K555">
        <f>IFERROR(VLOOKUP('Initial Data'!G555,Code!A$1:B$32,2,FALSE),"NULL")</f>
        <v>8</v>
      </c>
      <c r="L555" t="str">
        <f>IFERROR(VLOOKUP('Initial Data'!J555,Code!A$1:B$32,2,FALSE),"NULL")</f>
        <v>NULL</v>
      </c>
      <c r="M555" t="str">
        <f>IFERROR(VLOOKUP('Initial Data'!K555,Code!A$1:B$32,2,FALSE),"NULL")</f>
        <v>NULL</v>
      </c>
      <c r="N555" t="str">
        <f>IFERROR(VLOOKUP('Initial Data'!L555,Code!A$1:B$32,2,FALSE),"NULL")</f>
        <v>NULL</v>
      </c>
      <c r="O555" t="str">
        <f>IFERROR(VLOOKUP('Initial Data'!O555,Code!A$1:B$32,2,FALSE),"NULL")</f>
        <v>NULL</v>
      </c>
      <c r="P555" t="str">
        <f>IFERROR(VLOOKUP('Initial Data'!H555,Code!A$1:B$32,2,FALSE),"NULL")</f>
        <v>NULL</v>
      </c>
      <c r="Q555">
        <f>IFERROR(VLOOKUP('Initial Data'!M555,Code!A$1:B$32,2,FALSE),"NULL")</f>
        <v>13</v>
      </c>
      <c r="R555" t="str">
        <f>'Initial Data'!N555</f>
        <v/>
      </c>
      <c r="S555" t="str">
        <f>'Initial Data'!P555</f>
        <v/>
      </c>
      <c r="T555" t="str">
        <f>'Initial Data'!Q555</f>
        <v/>
      </c>
      <c r="U555" t="str">
        <f>'Initial Data'!S555</f>
        <v/>
      </c>
      <c r="V555">
        <f>IFERROR(VLOOKUP('Initial Data'!T555,'Initial Data'!A$1:U$2000,21,FALSE),"")</f>
        <v>60</v>
      </c>
    </row>
    <row r="556" spans="1:22" x14ac:dyDescent="0.2">
      <c r="A556" t="str">
        <f>'Initial Data'!F556</f>
        <v>Component</v>
      </c>
      <c r="B556">
        <f t="shared" si="17"/>
        <v>555</v>
      </c>
      <c r="C556">
        <v>1</v>
      </c>
      <c r="D556" s="5" t="str">
        <f t="shared" si="18"/>
        <v>"2017-01-16 10:10:10"</v>
      </c>
      <c r="E556" s="5" t="str">
        <f t="shared" si="18"/>
        <v>"2017-01-16 10:10:10"</v>
      </c>
      <c r="F556" t="str">
        <f>'Initial Data'!A556</f>
        <v>XCREEN Web</v>
      </c>
      <c r="G556" t="str">
        <f>'Initial Data'!B556</f>
        <v>CID1158</v>
      </c>
      <c r="H556" t="str">
        <f>'Initial Data'!C556</f>
        <v/>
      </c>
      <c r="I556" s="3" t="str">
        <f>'Initial Data'!D556</f>
        <v/>
      </c>
      <c r="J556" s="3" t="str">
        <f>'Initial Data'!E556</f>
        <v/>
      </c>
      <c r="K556" t="str">
        <f>IFERROR(VLOOKUP('Initial Data'!G556,Code!A$1:B$32,2,FALSE),"NULL")</f>
        <v>NULL</v>
      </c>
      <c r="L556" t="str">
        <f>IFERROR(VLOOKUP('Initial Data'!J556,Code!A$1:B$32,2,FALSE),"NULL")</f>
        <v>NULL</v>
      </c>
      <c r="M556" t="str">
        <f>IFERROR(VLOOKUP('Initial Data'!K556,Code!A$1:B$32,2,FALSE),"NULL")</f>
        <v>NULL</v>
      </c>
      <c r="N556" t="str">
        <f>IFERROR(VLOOKUP('Initial Data'!L556,Code!A$1:B$32,2,FALSE),"NULL")</f>
        <v>NULL</v>
      </c>
      <c r="O556" t="str">
        <f>IFERROR(VLOOKUP('Initial Data'!O556,Code!A$1:B$32,2,FALSE),"NULL")</f>
        <v>NULL</v>
      </c>
      <c r="P556" t="str">
        <f>IFERROR(VLOOKUP('Initial Data'!H556,Code!A$1:B$32,2,FALSE),"NULL")</f>
        <v>NULL</v>
      </c>
      <c r="Q556" t="str">
        <f>IFERROR(VLOOKUP('Initial Data'!M556,Code!A$1:B$32,2,FALSE),"NULL")</f>
        <v>NULL</v>
      </c>
      <c r="R556" t="str">
        <f>'Initial Data'!N556</f>
        <v/>
      </c>
      <c r="S556" t="str">
        <f>'Initial Data'!P556</f>
        <v/>
      </c>
      <c r="T556" t="str">
        <f>'Initial Data'!Q556</f>
        <v/>
      </c>
      <c r="U556" t="str">
        <f>'Initial Data'!S556</f>
        <v/>
      </c>
      <c r="V556">
        <f>IFERROR(VLOOKUP('Initial Data'!T556,'Initial Data'!A$1:U$2000,21,FALSE),"")</f>
        <v>66</v>
      </c>
    </row>
    <row r="557" spans="1:22" x14ac:dyDescent="0.2">
      <c r="A557" t="str">
        <f>'Initial Data'!F557</f>
        <v>Component</v>
      </c>
      <c r="B557">
        <f t="shared" si="17"/>
        <v>556</v>
      </c>
      <c r="C557">
        <v>1</v>
      </c>
      <c r="D557" s="5" t="str">
        <f t="shared" si="18"/>
        <v>"2017-01-16 10:10:10"</v>
      </c>
      <c r="E557" s="5" t="str">
        <f t="shared" si="18"/>
        <v>"2017-01-16 10:10:10"</v>
      </c>
      <c r="F557" t="str">
        <f>'Initial Data'!A557</f>
        <v>CBF-TO-T2S-Party-Acct-Sta-Data with service PRE_BNDL_REDA022</v>
      </c>
      <c r="G557" t="str">
        <f>'Initial Data'!B557</f>
        <v>CID0688</v>
      </c>
      <c r="H557" t="str">
        <f>'Initial Data'!C557</f>
        <v>CBF-TO-T2S-Party-Acct-Sta-Data with service PRE_BNDL</v>
      </c>
      <c r="I557" s="3" t="str">
        <f>'Initial Data'!D557</f>
        <v>Outbound flow. Container used for CBF's party account static data</v>
      </c>
      <c r="J557" s="3" t="str">
        <f>'Initial Data'!E557</f>
        <v/>
      </c>
      <c r="K557">
        <f>IFERROR(VLOOKUP('Initial Data'!G557,Code!A$1:B$32,2,FALSE),"NULL")</f>
        <v>8</v>
      </c>
      <c r="L557" t="str">
        <f>IFERROR(VLOOKUP('Initial Data'!J557,Code!A$1:B$32,2,FALSE),"NULL")</f>
        <v>NULL</v>
      </c>
      <c r="M557" t="str">
        <f>IFERROR(VLOOKUP('Initial Data'!K557,Code!A$1:B$32,2,FALSE),"NULL")</f>
        <v>NULL</v>
      </c>
      <c r="N557" t="str">
        <f>IFERROR(VLOOKUP('Initial Data'!L557,Code!A$1:B$32,2,FALSE),"NULL")</f>
        <v>NULL</v>
      </c>
      <c r="O557" t="str">
        <f>IFERROR(VLOOKUP('Initial Data'!O557,Code!A$1:B$32,2,FALSE),"NULL")</f>
        <v>NULL</v>
      </c>
      <c r="P557">
        <f>IFERROR(VLOOKUP('Initial Data'!H557,Code!A$1:B$32,2,FALSE),"NULL")</f>
        <v>1</v>
      </c>
      <c r="Q557">
        <f>IFERROR(VLOOKUP('Initial Data'!M557,Code!A$1:B$32,2,FALSE),"NULL")</f>
        <v>13</v>
      </c>
      <c r="R557" t="str">
        <f>'Initial Data'!N557</f>
        <v/>
      </c>
      <c r="S557" t="str">
        <f>'Initial Data'!P557</f>
        <v>AQ_OWNER.O_CBF_REDA022</v>
      </c>
      <c r="T557" t="str">
        <f>'Initial Data'!Q557</f>
        <v>AQ_OWNER.O_CBF_SW_F_01</v>
      </c>
      <c r="U557" t="str">
        <f>'Initial Data'!S557</f>
        <v/>
      </c>
      <c r="V557">
        <f>IFERROR(VLOOKUP('Initial Data'!T557,'Initial Data'!A$1:U$2000,21,FALSE),"")</f>
        <v>64</v>
      </c>
    </row>
    <row r="558" spans="1:22" x14ac:dyDescent="0.2">
      <c r="A558" t="str">
        <f>'Initial Data'!F558</f>
        <v>Component</v>
      </c>
      <c r="B558">
        <f t="shared" si="17"/>
        <v>557</v>
      </c>
      <c r="C558">
        <v>1</v>
      </c>
      <c r="D558" s="5" t="str">
        <f t="shared" si="18"/>
        <v>"2017-01-16 10:10:10"</v>
      </c>
      <c r="E558" s="5" t="str">
        <f t="shared" si="18"/>
        <v>"2017-01-16 10:10:10"</v>
      </c>
      <c r="F558" t="str">
        <f>'Initial Data'!A558</f>
        <v>TefraWithdrawalProcessor</v>
      </c>
      <c r="G558" t="str">
        <f>'Initial Data'!B558</f>
        <v>CID0271</v>
      </c>
      <c r="H558" t="str">
        <f>'Initial Data'!C558</f>
        <v>TEFRA</v>
      </c>
      <c r="I558" s="3" t="str">
        <f>'Initial Data'!D558</f>
        <v>Handles TEFRA event withdrawal in case tefra flag of instrument becomes Y.</v>
      </c>
      <c r="J558" s="3" t="str">
        <f>'Initial Data'!E558</f>
        <v>Handles TEFRA event withdrawal in case tefra flag of instrument becomes Y</v>
      </c>
      <c r="K558">
        <f>IFERROR(VLOOKUP('Initial Data'!G558,Code!A$1:B$32,2,FALSE),"NULL")</f>
        <v>8</v>
      </c>
      <c r="L558" t="str">
        <f>IFERROR(VLOOKUP('Initial Data'!J558,Code!A$1:B$32,2,FALSE),"NULL")</f>
        <v>NULL</v>
      </c>
      <c r="M558" t="str">
        <f>IFERROR(VLOOKUP('Initial Data'!K558,Code!A$1:B$32,2,FALSE),"NULL")</f>
        <v>NULL</v>
      </c>
      <c r="N558" t="str">
        <f>IFERROR(VLOOKUP('Initial Data'!L558,Code!A$1:B$32,2,FALSE),"NULL")</f>
        <v>NULL</v>
      </c>
      <c r="O558" t="str">
        <f>IFERROR(VLOOKUP('Initial Data'!O558,Code!A$1:B$32,2,FALSE),"NULL")</f>
        <v>NULL</v>
      </c>
      <c r="P558">
        <f>IFERROR(VLOOKUP('Initial Data'!H558,Code!A$1:B$32,2,FALSE),"NULL")</f>
        <v>1</v>
      </c>
      <c r="Q558">
        <f>IFERROR(VLOOKUP('Initial Data'!M558,Code!A$1:B$32,2,FALSE),"NULL")</f>
        <v>13</v>
      </c>
      <c r="R558" t="str">
        <f>'Initial Data'!N558</f>
        <v/>
      </c>
      <c r="S558" t="str">
        <f>'Initial Data'!P558</f>
        <v/>
      </c>
      <c r="T558" t="str">
        <f>'Initial Data'!Q558</f>
        <v/>
      </c>
      <c r="U558" t="str">
        <f>'Initial Data'!S558</f>
        <v/>
      </c>
      <c r="V558">
        <f>IFERROR(VLOOKUP('Initial Data'!T558,'Initial Data'!A$1:U$2000,21,FALSE),"")</f>
        <v>21</v>
      </c>
    </row>
    <row r="559" spans="1:22" x14ac:dyDescent="0.2">
      <c r="A559" t="str">
        <f>'Initial Data'!F559</f>
        <v>Component</v>
      </c>
      <c r="B559">
        <f t="shared" si="17"/>
        <v>558</v>
      </c>
      <c r="C559">
        <v>1</v>
      </c>
      <c r="D559" s="5" t="str">
        <f t="shared" si="18"/>
        <v>"2017-01-16 10:10:10"</v>
      </c>
      <c r="E559" s="5" t="str">
        <f t="shared" si="18"/>
        <v>"2017-01-16 10:10:10"</v>
      </c>
      <c r="F559" t="str">
        <f>'Initial Data'!A559</f>
        <v>NOSTRO Swift Load</v>
      </c>
      <c r="G559" t="str">
        <f>'Initial Data'!B559</f>
        <v>CID0416</v>
      </c>
      <c r="H559" t="str">
        <f>'Initial Data'!C559</f>
        <v>NOSTRO_RUNSWIFTLOAD_JOB</v>
      </c>
      <c r="I559" s="3" t="str">
        <f>'Initial Data'!D559</f>
        <v/>
      </c>
      <c r="J559" s="3" t="str">
        <f>'Initial Data'!E559</f>
        <v/>
      </c>
      <c r="K559">
        <f>IFERROR(VLOOKUP('Initial Data'!G559,Code!A$1:B$32,2,FALSE),"NULL")</f>
        <v>8</v>
      </c>
      <c r="L559" t="str">
        <f>IFERROR(VLOOKUP('Initial Data'!J559,Code!A$1:B$32,2,FALSE),"NULL")</f>
        <v>NULL</v>
      </c>
      <c r="M559" t="str">
        <f>IFERROR(VLOOKUP('Initial Data'!K559,Code!A$1:B$32,2,FALSE),"NULL")</f>
        <v>NULL</v>
      </c>
      <c r="N559" t="str">
        <f>IFERROR(VLOOKUP('Initial Data'!L559,Code!A$1:B$32,2,FALSE),"NULL")</f>
        <v>NULL</v>
      </c>
      <c r="O559" t="str">
        <f>IFERROR(VLOOKUP('Initial Data'!O559,Code!A$1:B$32,2,FALSE),"NULL")</f>
        <v>NULL</v>
      </c>
      <c r="P559">
        <f>IFERROR(VLOOKUP('Initial Data'!H559,Code!A$1:B$32,2,FALSE),"NULL")</f>
        <v>2</v>
      </c>
      <c r="Q559">
        <f>IFERROR(VLOOKUP('Initial Data'!M559,Code!A$1:B$32,2,FALSE),"NULL")</f>
        <v>13</v>
      </c>
      <c r="R559" t="str">
        <f>'Initial Data'!N559</f>
        <v>96/day</v>
      </c>
      <c r="S559" t="str">
        <f>'Initial Data'!P559</f>
        <v/>
      </c>
      <c r="T559" t="str">
        <f>'Initial Data'!Q559</f>
        <v/>
      </c>
      <c r="U559" t="str">
        <f>'Initial Data'!S559</f>
        <v/>
      </c>
      <c r="V559">
        <f>IFERROR(VLOOKUP('Initial Data'!T559,'Initial Data'!A$1:U$2000,21,FALSE),"")</f>
        <v>60</v>
      </c>
    </row>
    <row r="560" spans="1:22" x14ac:dyDescent="0.2">
      <c r="A560" t="str">
        <f>'Initial Data'!F560</f>
        <v>Component</v>
      </c>
      <c r="B560">
        <f t="shared" si="17"/>
        <v>559</v>
      </c>
      <c r="C560">
        <v>1</v>
      </c>
      <c r="D560" s="5" t="str">
        <f t="shared" si="18"/>
        <v>"2017-01-16 10:10:10"</v>
      </c>
      <c r="E560" s="5" t="str">
        <f t="shared" si="18"/>
        <v>"2017-01-16 10:10:10"</v>
      </c>
      <c r="F560" t="str">
        <f>'Initial Data'!A560</f>
        <v>CmaX Domestic Settlement Deadline Interface</v>
      </c>
      <c r="G560" t="str">
        <f>'Initial Data'!B560</f>
        <v>CID0051</v>
      </c>
      <c r="H560" t="str">
        <f>'Initial Data'!C560</f>
        <v>AQCmaxIntrfcMDB</v>
      </c>
      <c r="I560" s="3" t="str">
        <f>'Initial Data'!D560</f>
        <v/>
      </c>
      <c r="J560" s="3" t="str">
        <f>'Initial Data'!E560</f>
        <v/>
      </c>
      <c r="K560">
        <f>IFERROR(VLOOKUP('Initial Data'!G560,Code!A$1:B$32,2,FALSE),"NULL")</f>
        <v>8</v>
      </c>
      <c r="L560" t="str">
        <f>IFERROR(VLOOKUP('Initial Data'!J560,Code!A$1:B$32,2,FALSE),"NULL")</f>
        <v>NULL</v>
      </c>
      <c r="M560" t="str">
        <f>IFERROR(VLOOKUP('Initial Data'!K560,Code!A$1:B$32,2,FALSE),"NULL")</f>
        <v>NULL</v>
      </c>
      <c r="N560" t="str">
        <f>IFERROR(VLOOKUP('Initial Data'!L560,Code!A$1:B$32,2,FALSE),"NULL")</f>
        <v>NULL</v>
      </c>
      <c r="O560" t="str">
        <f>IFERROR(VLOOKUP('Initial Data'!O560,Code!A$1:B$32,2,FALSE),"NULL")</f>
        <v>NULL</v>
      </c>
      <c r="P560">
        <f>IFERROR(VLOOKUP('Initial Data'!H560,Code!A$1:B$32,2,FALSE),"NULL")</f>
        <v>1</v>
      </c>
      <c r="Q560">
        <f>IFERROR(VLOOKUP('Initial Data'!M560,Code!A$1:B$32,2,FALSE),"NULL")</f>
        <v>13</v>
      </c>
      <c r="R560" t="str">
        <f>'Initial Data'!N560</f>
        <v/>
      </c>
      <c r="S560" t="str">
        <f>'Initial Data'!P560</f>
        <v>AQ_OWNER.AQ_INTRFC_CMAX</v>
      </c>
      <c r="T560" t="str">
        <f>'Initial Data'!Q560</f>
        <v/>
      </c>
      <c r="U560" t="str">
        <f>'Initial Data'!S560</f>
        <v/>
      </c>
      <c r="V560">
        <f>IFERROR(VLOOKUP('Initial Data'!T560,'Initial Data'!A$1:U$2000,21,FALSE),"")</f>
        <v>20</v>
      </c>
    </row>
    <row r="561" spans="1:22" x14ac:dyDescent="0.2">
      <c r="A561" t="str">
        <f>'Initial Data'!F561</f>
        <v>Component</v>
      </c>
      <c r="B561">
        <f t="shared" si="17"/>
        <v>560</v>
      </c>
      <c r="C561">
        <v>1</v>
      </c>
      <c r="D561" s="5" t="str">
        <f t="shared" si="18"/>
        <v>"2017-01-16 10:10:10"</v>
      </c>
      <c r="E561" s="5" t="str">
        <f t="shared" si="18"/>
        <v>"2017-01-16 10:10:10"</v>
      </c>
      <c r="F561" t="str">
        <f>'Initial Data'!A561</f>
        <v>CBF-TO-T2S-Party-Acct-Sta-Data with service PRE_BNDL_REDA023</v>
      </c>
      <c r="G561" t="str">
        <f>'Initial Data'!B561</f>
        <v>CID0689</v>
      </c>
      <c r="H561" t="str">
        <f>'Initial Data'!C561</f>
        <v>CBF-TO-T2S-Party-Acct-Sta-Data with service PRE_BNDL</v>
      </c>
      <c r="I561" s="3" t="str">
        <f>'Initial Data'!D561</f>
        <v>Outbound flow. Container used for CBF's party account static data</v>
      </c>
      <c r="J561" s="3" t="str">
        <f>'Initial Data'!E561</f>
        <v/>
      </c>
      <c r="K561">
        <f>IFERROR(VLOOKUP('Initial Data'!G561,Code!A$1:B$32,2,FALSE),"NULL")</f>
        <v>8</v>
      </c>
      <c r="L561" t="str">
        <f>IFERROR(VLOOKUP('Initial Data'!J561,Code!A$1:B$32,2,FALSE),"NULL")</f>
        <v>NULL</v>
      </c>
      <c r="M561" t="str">
        <f>IFERROR(VLOOKUP('Initial Data'!K561,Code!A$1:B$32,2,FALSE),"NULL")</f>
        <v>NULL</v>
      </c>
      <c r="N561" t="str">
        <f>IFERROR(VLOOKUP('Initial Data'!L561,Code!A$1:B$32,2,FALSE),"NULL")</f>
        <v>NULL</v>
      </c>
      <c r="O561" t="str">
        <f>IFERROR(VLOOKUP('Initial Data'!O561,Code!A$1:B$32,2,FALSE),"NULL")</f>
        <v>NULL</v>
      </c>
      <c r="P561">
        <f>IFERROR(VLOOKUP('Initial Data'!H561,Code!A$1:B$32,2,FALSE),"NULL")</f>
        <v>1</v>
      </c>
      <c r="Q561">
        <f>IFERROR(VLOOKUP('Initial Data'!M561,Code!A$1:B$32,2,FALSE),"NULL")</f>
        <v>13</v>
      </c>
      <c r="R561" t="str">
        <f>'Initial Data'!N561</f>
        <v/>
      </c>
      <c r="S561" t="str">
        <f>'Initial Data'!P561</f>
        <v>AQ_OWNER.O_CBF_REDA023</v>
      </c>
      <c r="T561" t="str">
        <f>'Initial Data'!Q561</f>
        <v>AQ_OWNER.O_CBF_SW_F_01</v>
      </c>
      <c r="U561" t="str">
        <f>'Initial Data'!S561</f>
        <v/>
      </c>
      <c r="V561">
        <f>IFERROR(VLOOKUP('Initial Data'!T561,'Initial Data'!A$1:U$2000,21,FALSE),"")</f>
        <v>64</v>
      </c>
    </row>
    <row r="562" spans="1:22" x14ac:dyDescent="0.2">
      <c r="A562" t="str">
        <f>'Initial Data'!F562</f>
        <v>Component</v>
      </c>
      <c r="B562">
        <f t="shared" si="17"/>
        <v>561</v>
      </c>
      <c r="C562">
        <v>1</v>
      </c>
      <c r="D562" s="5" t="str">
        <f t="shared" si="18"/>
        <v>"2017-01-16 10:10:10"</v>
      </c>
      <c r="E562" s="5" t="str">
        <f t="shared" si="18"/>
        <v>"2017-01-16 10:10:10"</v>
      </c>
      <c r="F562" t="str">
        <f>'Initial Data'!A562</f>
        <v>S/Monitor Timeline</v>
      </c>
      <c r="G562" t="str">
        <f>'Initial Data'!B562</f>
        <v>CID0634</v>
      </c>
      <c r="H562" t="str">
        <f>'Initial Data'!C562</f>
        <v>SMON Timeline</v>
      </c>
      <c r="I562" s="3" t="str">
        <f>'Initial Data'!D562</f>
        <v>S/Monitor Timeline</v>
      </c>
      <c r="J562" s="3" t="str">
        <f>'Initial Data'!E562</f>
        <v/>
      </c>
      <c r="K562">
        <f>IFERROR(VLOOKUP('Initial Data'!G562,Code!A$1:B$32,2,FALSE),"NULL")</f>
        <v>8</v>
      </c>
      <c r="L562" t="str">
        <f>IFERROR(VLOOKUP('Initial Data'!J562,Code!A$1:B$32,2,FALSE),"NULL")</f>
        <v>NULL</v>
      </c>
      <c r="M562" t="str">
        <f>IFERROR(VLOOKUP('Initial Data'!K562,Code!A$1:B$32,2,FALSE),"NULL")</f>
        <v>NULL</v>
      </c>
      <c r="N562" t="str">
        <f>IFERROR(VLOOKUP('Initial Data'!L562,Code!A$1:B$32,2,FALSE),"NULL")</f>
        <v>NULL</v>
      </c>
      <c r="O562" t="str">
        <f>IFERROR(VLOOKUP('Initial Data'!O562,Code!A$1:B$32,2,FALSE),"NULL")</f>
        <v>NULL</v>
      </c>
      <c r="P562">
        <f>IFERROR(VLOOKUP('Initial Data'!H562,Code!A$1:B$32,2,FALSE),"NULL")</f>
        <v>2</v>
      </c>
      <c r="Q562">
        <f>IFERROR(VLOOKUP('Initial Data'!M562,Code!A$1:B$32,2,FALSE),"NULL")</f>
        <v>13</v>
      </c>
      <c r="R562" t="str">
        <f>'Initial Data'!N562</f>
        <v>1/business day</v>
      </c>
      <c r="S562" t="str">
        <f>'Initial Data'!P562</f>
        <v/>
      </c>
      <c r="T562" t="str">
        <f>'Initial Data'!Q562</f>
        <v/>
      </c>
      <c r="U562" t="str">
        <f>'Initial Data'!S562</f>
        <v/>
      </c>
      <c r="V562">
        <f>IFERROR(VLOOKUP('Initial Data'!T562,'Initial Data'!A$1:U$2000,21,FALSE),"")</f>
        <v>50</v>
      </c>
    </row>
    <row r="563" spans="1:22" x14ac:dyDescent="0.2">
      <c r="A563" t="str">
        <f>'Initial Data'!F563</f>
        <v>Component</v>
      </c>
      <c r="B563">
        <f t="shared" si="17"/>
        <v>562</v>
      </c>
      <c r="C563">
        <v>1</v>
      </c>
      <c r="D563" s="5" t="str">
        <f t="shared" si="18"/>
        <v>"2017-01-16 10:10:10"</v>
      </c>
      <c r="E563" s="5" t="str">
        <f t="shared" si="18"/>
        <v>"2017-01-16 10:10:10"</v>
      </c>
      <c r="F563" t="str">
        <f>'Initial Data'!A563</f>
        <v>NOSTRO Timeline</v>
      </c>
      <c r="G563" t="str">
        <f>'Initial Data'!B563</f>
        <v>CID0417</v>
      </c>
      <c r="H563" t="str">
        <f>'Initial Data'!C563</f>
        <v>NOSTRO Timeline</v>
      </c>
      <c r="I563" s="3" t="str">
        <f>'Initial Data'!D563</f>
        <v/>
      </c>
      <c r="J563" s="3" t="str">
        <f>'Initial Data'!E563</f>
        <v/>
      </c>
      <c r="K563">
        <f>IFERROR(VLOOKUP('Initial Data'!G563,Code!A$1:B$32,2,FALSE),"NULL")</f>
        <v>8</v>
      </c>
      <c r="L563" t="str">
        <f>IFERROR(VLOOKUP('Initial Data'!J563,Code!A$1:B$32,2,FALSE),"NULL")</f>
        <v>NULL</v>
      </c>
      <c r="M563" t="str">
        <f>IFERROR(VLOOKUP('Initial Data'!K563,Code!A$1:B$32,2,FALSE),"NULL")</f>
        <v>NULL</v>
      </c>
      <c r="N563" t="str">
        <f>IFERROR(VLOOKUP('Initial Data'!L563,Code!A$1:B$32,2,FALSE),"NULL")</f>
        <v>NULL</v>
      </c>
      <c r="O563" t="str">
        <f>IFERROR(VLOOKUP('Initial Data'!O563,Code!A$1:B$32,2,FALSE),"NULL")</f>
        <v>NULL</v>
      </c>
      <c r="P563">
        <f>IFERROR(VLOOKUP('Initial Data'!H563,Code!A$1:B$32,2,FALSE),"NULL")</f>
        <v>2</v>
      </c>
      <c r="Q563">
        <f>IFERROR(VLOOKUP('Initial Data'!M563,Code!A$1:B$32,2,FALSE),"NULL")</f>
        <v>13</v>
      </c>
      <c r="R563" t="str">
        <f>'Initial Data'!N563</f>
        <v>1/business day</v>
      </c>
      <c r="S563" t="str">
        <f>'Initial Data'!P563</f>
        <v>AQ_OWNER.ONLINE2UC4_QUEUE</v>
      </c>
      <c r="T563" t="str">
        <f>'Initial Data'!Q563</f>
        <v/>
      </c>
      <c r="U563" t="str">
        <f>'Initial Data'!S563</f>
        <v/>
      </c>
      <c r="V563">
        <f>IFERROR(VLOOKUP('Initial Data'!T563,'Initial Data'!A$1:U$2000,21,FALSE),"")</f>
        <v>60</v>
      </c>
    </row>
    <row r="564" spans="1:22" x14ac:dyDescent="0.2">
      <c r="A564" t="str">
        <f>'Initial Data'!F564</f>
        <v>Component</v>
      </c>
      <c r="B564">
        <f t="shared" si="17"/>
        <v>563</v>
      </c>
      <c r="C564">
        <v>1</v>
      </c>
      <c r="D564" s="5" t="str">
        <f t="shared" si="18"/>
        <v>"2017-01-16 10:10:10"</v>
      </c>
      <c r="E564" s="5" t="str">
        <f t="shared" si="18"/>
        <v>"2017-01-16 10:10:10"</v>
      </c>
      <c r="F564" t="str">
        <f>'Initial Data'!A564</f>
        <v>CmaX ASX Check Ping</v>
      </c>
      <c r="G564" t="str">
        <f>'Initial Data'!B564</f>
        <v>CID0056</v>
      </c>
      <c r="H564" t="str">
        <f>'Initial Data'!C564</f>
        <v>CMAX_ASX_CHECK_PING</v>
      </c>
      <c r="I564" s="3" t="str">
        <f>'Initial Data'!D564</f>
        <v/>
      </c>
      <c r="J564" s="3" t="str">
        <f>'Initial Data'!E564</f>
        <v/>
      </c>
      <c r="K564">
        <f>IFERROR(VLOOKUP('Initial Data'!G564,Code!A$1:B$32,2,FALSE),"NULL")</f>
        <v>8</v>
      </c>
      <c r="L564" t="str">
        <f>IFERROR(VLOOKUP('Initial Data'!J564,Code!A$1:B$32,2,FALSE),"NULL")</f>
        <v>NULL</v>
      </c>
      <c r="M564" t="str">
        <f>IFERROR(VLOOKUP('Initial Data'!K564,Code!A$1:B$32,2,FALSE),"NULL")</f>
        <v>NULL</v>
      </c>
      <c r="N564" t="str">
        <f>IFERROR(VLOOKUP('Initial Data'!L564,Code!A$1:B$32,2,FALSE),"NULL")</f>
        <v>NULL</v>
      </c>
      <c r="O564" t="str">
        <f>IFERROR(VLOOKUP('Initial Data'!O564,Code!A$1:B$32,2,FALSE),"NULL")</f>
        <v>NULL</v>
      </c>
      <c r="P564">
        <f>IFERROR(VLOOKUP('Initial Data'!H564,Code!A$1:B$32,2,FALSE),"NULL")</f>
        <v>2</v>
      </c>
      <c r="Q564">
        <f>IFERROR(VLOOKUP('Initial Data'!M564,Code!A$1:B$32,2,FALSE),"NULL")</f>
        <v>13</v>
      </c>
      <c r="R564" t="str">
        <f>'Initial Data'!N564</f>
        <v/>
      </c>
      <c r="S564" t="str">
        <f>'Initial Data'!P564</f>
        <v/>
      </c>
      <c r="T564" t="str">
        <f>'Initial Data'!Q564</f>
        <v/>
      </c>
      <c r="U564" t="str">
        <f>'Initial Data'!S564</f>
        <v/>
      </c>
      <c r="V564">
        <f>IFERROR(VLOOKUP('Initial Data'!T564,'Initial Data'!A$1:U$2000,21,FALSE),"")</f>
        <v>20</v>
      </c>
    </row>
    <row r="565" spans="1:22" x14ac:dyDescent="0.2">
      <c r="A565" t="str">
        <f>'Initial Data'!F565</f>
        <v>Component</v>
      </c>
      <c r="B565">
        <f t="shared" si="17"/>
        <v>564</v>
      </c>
      <c r="C565">
        <v>1</v>
      </c>
      <c r="D565" s="5" t="str">
        <f t="shared" si="18"/>
        <v>"2017-01-16 10:10:10"</v>
      </c>
      <c r="E565" s="5" t="str">
        <f t="shared" si="18"/>
        <v>"2017-01-16 10:10:10"</v>
      </c>
      <c r="F565" t="str">
        <f>'Initial Data'!A565</f>
        <v>CBF-TO-T2S-Party-Acct-Sta-Data with service PRE_BNDL_REDA031</v>
      </c>
      <c r="G565" t="str">
        <f>'Initial Data'!B565</f>
        <v>CID0690</v>
      </c>
      <c r="H565" t="str">
        <f>'Initial Data'!C565</f>
        <v>CBF-TO-T2S-Party-Acct-Sta-Data with service PRE_BNDL</v>
      </c>
      <c r="I565" s="3" t="str">
        <f>'Initial Data'!D565</f>
        <v>Outbound flow. Container used for CBF's party account static data</v>
      </c>
      <c r="J565" s="3" t="str">
        <f>'Initial Data'!E565</f>
        <v/>
      </c>
      <c r="K565">
        <f>IFERROR(VLOOKUP('Initial Data'!G565,Code!A$1:B$32,2,FALSE),"NULL")</f>
        <v>8</v>
      </c>
      <c r="L565" t="str">
        <f>IFERROR(VLOOKUP('Initial Data'!J565,Code!A$1:B$32,2,FALSE),"NULL")</f>
        <v>NULL</v>
      </c>
      <c r="M565" t="str">
        <f>IFERROR(VLOOKUP('Initial Data'!K565,Code!A$1:B$32,2,FALSE),"NULL")</f>
        <v>NULL</v>
      </c>
      <c r="N565" t="str">
        <f>IFERROR(VLOOKUP('Initial Data'!L565,Code!A$1:B$32,2,FALSE),"NULL")</f>
        <v>NULL</v>
      </c>
      <c r="O565" t="str">
        <f>IFERROR(VLOOKUP('Initial Data'!O565,Code!A$1:B$32,2,FALSE),"NULL")</f>
        <v>NULL</v>
      </c>
      <c r="P565">
        <f>IFERROR(VLOOKUP('Initial Data'!H565,Code!A$1:B$32,2,FALSE),"NULL")</f>
        <v>1</v>
      </c>
      <c r="Q565">
        <f>IFERROR(VLOOKUP('Initial Data'!M565,Code!A$1:B$32,2,FALSE),"NULL")</f>
        <v>13</v>
      </c>
      <c r="R565" t="str">
        <f>'Initial Data'!N565</f>
        <v/>
      </c>
      <c r="S565" t="str">
        <f>'Initial Data'!P565</f>
        <v>AQ_OWNER.O_CBF_REDA031</v>
      </c>
      <c r="T565" t="str">
        <f>'Initial Data'!Q565</f>
        <v>AQ_OWNER.O_CBF_SW_F_01</v>
      </c>
      <c r="U565" t="str">
        <f>'Initial Data'!S565</f>
        <v/>
      </c>
      <c r="V565">
        <f>IFERROR(VLOOKUP('Initial Data'!T565,'Initial Data'!A$1:U$2000,21,FALSE),"")</f>
        <v>64</v>
      </c>
    </row>
    <row r="566" spans="1:22" x14ac:dyDescent="0.2">
      <c r="A566" t="str">
        <f>'Initial Data'!F566</f>
        <v>Component</v>
      </c>
      <c r="B566">
        <f t="shared" si="17"/>
        <v>565</v>
      </c>
      <c r="C566">
        <v>1</v>
      </c>
      <c r="D566" s="5" t="str">
        <f t="shared" si="18"/>
        <v>"2017-01-16 10:10:10"</v>
      </c>
      <c r="E566" s="5" t="str">
        <f t="shared" si="18"/>
        <v>"2017-01-16 10:10:10"</v>
      </c>
      <c r="F566" t="str">
        <f>'Initial Data'!A566</f>
        <v>MICOS CBF Instructions Non-critical Interface</v>
      </c>
      <c r="G566" t="str">
        <f>'Initial Data'!B566</f>
        <v>CID0644</v>
      </c>
      <c r="H566" t="str">
        <f>'Initial Data'!C566</f>
        <v>CbfTrfNoFdbckMDB</v>
      </c>
      <c r="I566" s="3" t="str">
        <f>'Initial Data'!D566</f>
        <v>MDB performing ISO-to-TCM-request-XML transformation for MT565 / MT568 / MTx99 / MT598 / MT525</v>
      </c>
      <c r="J566" s="3" t="str">
        <f>'Initial Data'!E566</f>
        <v/>
      </c>
      <c r="K566">
        <f>IFERROR(VLOOKUP('Initial Data'!G566,Code!A$1:B$32,2,FALSE),"NULL")</f>
        <v>8</v>
      </c>
      <c r="L566" t="str">
        <f>IFERROR(VLOOKUP('Initial Data'!J566,Code!A$1:B$32,2,FALSE),"NULL")</f>
        <v>NULL</v>
      </c>
      <c r="M566" t="str">
        <f>IFERROR(VLOOKUP('Initial Data'!K566,Code!A$1:B$32,2,FALSE),"NULL")</f>
        <v>NULL</v>
      </c>
      <c r="N566" t="str">
        <f>IFERROR(VLOOKUP('Initial Data'!L566,Code!A$1:B$32,2,FALSE),"NULL")</f>
        <v>NULL</v>
      </c>
      <c r="O566" t="str">
        <f>IFERROR(VLOOKUP('Initial Data'!O566,Code!A$1:B$32,2,FALSE),"NULL")</f>
        <v>NULL</v>
      </c>
      <c r="P566">
        <f>IFERROR(VLOOKUP('Initial Data'!H566,Code!A$1:B$32,2,FALSE),"NULL")</f>
        <v>1</v>
      </c>
      <c r="Q566">
        <f>IFERROR(VLOOKUP('Initial Data'!M566,Code!A$1:B$32,2,FALSE),"NULL")</f>
        <v>13</v>
      </c>
      <c r="R566" t="str">
        <f>'Initial Data'!N566</f>
        <v/>
      </c>
      <c r="S566" t="str">
        <f>'Initial Data'!P566</f>
        <v>AQ_OWNER.MICOS_CBF_IN_NOFDBCK</v>
      </c>
      <c r="T566" t="str">
        <f>'Initial Data'!Q566</f>
        <v>AQ_OWNER.MICOS_NOFDBCK_TCM_IN_</v>
      </c>
      <c r="U566" t="str">
        <f>'Initial Data'!S566</f>
        <v/>
      </c>
      <c r="V566">
        <f>IFERROR(VLOOKUP('Initial Data'!T566,'Initial Data'!A$1:U$2000,21,FALSE),"")</f>
        <v>50</v>
      </c>
    </row>
    <row r="567" spans="1:22" x14ac:dyDescent="0.2">
      <c r="A567" t="str">
        <f>'Initial Data'!F567</f>
        <v>Component</v>
      </c>
      <c r="B567">
        <f t="shared" si="17"/>
        <v>566</v>
      </c>
      <c r="C567">
        <v>1</v>
      </c>
      <c r="D567" s="5" t="str">
        <f t="shared" si="18"/>
        <v>"2017-01-16 10:10:10"</v>
      </c>
      <c r="E567" s="5" t="str">
        <f t="shared" si="18"/>
        <v>"2017-01-16 10:10:10"</v>
      </c>
      <c r="F567" t="str">
        <f>'Initial Data'!A567</f>
        <v>IMT File Transfer Client</v>
      </c>
      <c r="G567" t="str">
        <f>'Initial Data'!B567</f>
        <v>CID0567</v>
      </c>
      <c r="H567" t="str">
        <f>'Initial Data'!C567</f>
        <v>IMT File Transfer Client</v>
      </c>
      <c r="I567" s="3" t="str">
        <f>'Initial Data'!D567</f>
        <v xml:space="preserve">The IMT File Transfer Client (IMTFileTransferClient.exe) provides a user interface for configuring the IMT File Transfer Service. </v>
      </c>
      <c r="J567" s="3" t="str">
        <f>'Initial Data'!E567</f>
        <v xml:space="preserve">The IMT File Transfer Client (IMTFileTransferClient.exe) provides a user interface for configuring the IMT File Transfer Service. </v>
      </c>
      <c r="K567">
        <f>IFERROR(VLOOKUP('Initial Data'!G567,Code!A$1:B$32,2,FALSE),"NULL")</f>
        <v>12</v>
      </c>
      <c r="L567" t="str">
        <f>IFERROR(VLOOKUP('Initial Data'!J567,Code!A$1:B$32,2,FALSE),"NULL")</f>
        <v>NULL</v>
      </c>
      <c r="M567" t="str">
        <f>IFERROR(VLOOKUP('Initial Data'!K567,Code!A$1:B$32,2,FALSE),"NULL")</f>
        <v>NULL</v>
      </c>
      <c r="N567" t="str">
        <f>IFERROR(VLOOKUP('Initial Data'!L567,Code!A$1:B$32,2,FALSE),"NULL")</f>
        <v>NULL</v>
      </c>
      <c r="O567" t="str">
        <f>IFERROR(VLOOKUP('Initial Data'!O567,Code!A$1:B$32,2,FALSE),"NULL")</f>
        <v>NULL</v>
      </c>
      <c r="P567" t="str">
        <f>IFERROR(VLOOKUP('Initial Data'!H567,Code!A$1:B$32,2,FALSE),"NULL")</f>
        <v>NULL</v>
      </c>
      <c r="Q567">
        <f>IFERROR(VLOOKUP('Initial Data'!M567,Code!A$1:B$32,2,FALSE),"NULL")</f>
        <v>13</v>
      </c>
      <c r="R567" t="str">
        <f>'Initial Data'!N567</f>
        <v/>
      </c>
      <c r="S567" t="str">
        <f>'Initial Data'!P567</f>
        <v/>
      </c>
      <c r="T567" t="str">
        <f>'Initial Data'!Q567</f>
        <v/>
      </c>
      <c r="U567" t="str">
        <f>'Initial Data'!S567</f>
        <v>IMT File Transfer</v>
      </c>
      <c r="V567">
        <f>IFERROR(VLOOKUP('Initial Data'!T567,'Initial Data'!A$1:U$2000,21,FALSE),"")</f>
        <v>87</v>
      </c>
    </row>
    <row r="568" spans="1:22" x14ac:dyDescent="0.2">
      <c r="A568" t="str">
        <f>'Initial Data'!F568</f>
        <v>Component</v>
      </c>
      <c r="B568">
        <f t="shared" si="17"/>
        <v>567</v>
      </c>
      <c r="C568">
        <v>1</v>
      </c>
      <c r="D568" s="5" t="str">
        <f t="shared" si="18"/>
        <v>"2017-01-16 10:10:10"</v>
      </c>
      <c r="E568" s="5" t="str">
        <f t="shared" si="18"/>
        <v>"2017-01-16 10:10:10"</v>
      </c>
      <c r="F568" t="str">
        <f>'Initial Data'!A568</f>
        <v>CmaX ASX Create MT558 Settlement Confirmation Requests</v>
      </c>
      <c r="G568" t="str">
        <f>'Initial Data'!B568</f>
        <v>CID0057</v>
      </c>
      <c r="H568" t="str">
        <f>'Initial Data'!C568</f>
        <v>CMAX_ASX_CREATE_SETTL_CONF_REQUESTS</v>
      </c>
      <c r="I568" s="3" t="str">
        <f>'Initial Data'!D568</f>
        <v/>
      </c>
      <c r="J568" s="3" t="str">
        <f>'Initial Data'!E568</f>
        <v/>
      </c>
      <c r="K568">
        <f>IFERROR(VLOOKUP('Initial Data'!G568,Code!A$1:B$32,2,FALSE),"NULL")</f>
        <v>8</v>
      </c>
      <c r="L568" t="str">
        <f>IFERROR(VLOOKUP('Initial Data'!J568,Code!A$1:B$32,2,FALSE),"NULL")</f>
        <v>NULL</v>
      </c>
      <c r="M568" t="str">
        <f>IFERROR(VLOOKUP('Initial Data'!K568,Code!A$1:B$32,2,FALSE),"NULL")</f>
        <v>NULL</v>
      </c>
      <c r="N568" t="str">
        <f>IFERROR(VLOOKUP('Initial Data'!L568,Code!A$1:B$32,2,FALSE),"NULL")</f>
        <v>NULL</v>
      </c>
      <c r="O568" t="str">
        <f>IFERROR(VLOOKUP('Initial Data'!O568,Code!A$1:B$32,2,FALSE),"NULL")</f>
        <v>NULL</v>
      </c>
      <c r="P568">
        <f>IFERROR(VLOOKUP('Initial Data'!H568,Code!A$1:B$32,2,FALSE),"NULL")</f>
        <v>2</v>
      </c>
      <c r="Q568">
        <f>IFERROR(VLOOKUP('Initial Data'!M568,Code!A$1:B$32,2,FALSE),"NULL")</f>
        <v>13</v>
      </c>
      <c r="R568" t="str">
        <f>'Initial Data'!N568</f>
        <v/>
      </c>
      <c r="S568" t="str">
        <f>'Initial Data'!P568</f>
        <v/>
      </c>
      <c r="T568" t="str">
        <f>'Initial Data'!Q568</f>
        <v/>
      </c>
      <c r="U568" t="str">
        <f>'Initial Data'!S568</f>
        <v/>
      </c>
      <c r="V568">
        <f>IFERROR(VLOOKUP('Initial Data'!T568,'Initial Data'!A$1:U$2000,21,FALSE),"")</f>
        <v>20</v>
      </c>
    </row>
    <row r="569" spans="1:22" x14ac:dyDescent="0.2">
      <c r="A569" t="str">
        <f>'Initial Data'!F569</f>
        <v>Component</v>
      </c>
      <c r="B569">
        <f t="shared" si="17"/>
        <v>568</v>
      </c>
      <c r="C569">
        <v>1</v>
      </c>
      <c r="D569" s="5" t="str">
        <f t="shared" si="18"/>
        <v>"2017-01-16 10:10:10"</v>
      </c>
      <c r="E569" s="5" t="str">
        <f t="shared" si="18"/>
        <v>"2017-01-16 10:10:10"</v>
      </c>
      <c r="F569" t="str">
        <f>'Initial Data'!A569</f>
        <v>CBF-TO-T2S-Party-Acct-Sta-Data with service PRE_BNDL_REDA032</v>
      </c>
      <c r="G569" t="str">
        <f>'Initial Data'!B569</f>
        <v>CID0691</v>
      </c>
      <c r="H569" t="str">
        <f>'Initial Data'!C569</f>
        <v>CBF-TO-T2S-Party-Acct-Sta-Data with service PRE_BNDL</v>
      </c>
      <c r="I569" s="3" t="str">
        <f>'Initial Data'!D569</f>
        <v>Outbound flow. Container used for CBF's party account static data</v>
      </c>
      <c r="J569" s="3" t="str">
        <f>'Initial Data'!E569</f>
        <v/>
      </c>
      <c r="K569">
        <f>IFERROR(VLOOKUP('Initial Data'!G569,Code!A$1:B$32,2,FALSE),"NULL")</f>
        <v>8</v>
      </c>
      <c r="L569" t="str">
        <f>IFERROR(VLOOKUP('Initial Data'!J569,Code!A$1:B$32,2,FALSE),"NULL")</f>
        <v>NULL</v>
      </c>
      <c r="M569" t="str">
        <f>IFERROR(VLOOKUP('Initial Data'!K569,Code!A$1:B$32,2,FALSE),"NULL")</f>
        <v>NULL</v>
      </c>
      <c r="N569" t="str">
        <f>IFERROR(VLOOKUP('Initial Data'!L569,Code!A$1:B$32,2,FALSE),"NULL")</f>
        <v>NULL</v>
      </c>
      <c r="O569" t="str">
        <f>IFERROR(VLOOKUP('Initial Data'!O569,Code!A$1:B$32,2,FALSE),"NULL")</f>
        <v>NULL</v>
      </c>
      <c r="P569">
        <f>IFERROR(VLOOKUP('Initial Data'!H569,Code!A$1:B$32,2,FALSE),"NULL")</f>
        <v>1</v>
      </c>
      <c r="Q569">
        <f>IFERROR(VLOOKUP('Initial Data'!M569,Code!A$1:B$32,2,FALSE),"NULL")</f>
        <v>13</v>
      </c>
      <c r="R569" t="str">
        <f>'Initial Data'!N569</f>
        <v/>
      </c>
      <c r="S569" t="str">
        <f>'Initial Data'!P569</f>
        <v>AQ_OWNER.O_CBF_REDA032</v>
      </c>
      <c r="T569" t="str">
        <f>'Initial Data'!Q569</f>
        <v>AQ_OWNER.O_CBF_SW_F_01</v>
      </c>
      <c r="U569" t="str">
        <f>'Initial Data'!S569</f>
        <v/>
      </c>
      <c r="V569">
        <f>IFERROR(VLOOKUP('Initial Data'!T569,'Initial Data'!A$1:U$2000,21,FALSE),"")</f>
        <v>64</v>
      </c>
    </row>
    <row r="570" spans="1:22" x14ac:dyDescent="0.2">
      <c r="A570" t="str">
        <f>'Initial Data'!F570</f>
        <v>Component</v>
      </c>
      <c r="B570">
        <f t="shared" si="17"/>
        <v>569</v>
      </c>
      <c r="C570">
        <v>1</v>
      </c>
      <c r="D570" s="5" t="str">
        <f t="shared" si="18"/>
        <v>"2017-01-16 10:10:10"</v>
      </c>
      <c r="E570" s="5" t="str">
        <f t="shared" si="18"/>
        <v>"2017-01-16 10:10:10"</v>
      </c>
      <c r="F570" t="str">
        <f>'Initial Data'!A570</f>
        <v>MICOS CBF Security Instruction Interface - contingency</v>
      </c>
      <c r="G570" t="str">
        <f>'Initial Data'!B570</f>
        <v>CID0639</v>
      </c>
      <c r="H570" t="str">
        <f>'Initial Data'!C570</f>
        <v>MICOS Java process CBF-CNTGY-CTNR</v>
      </c>
      <c r="I570" s="3" t="str">
        <f>'Initial Data'!D570</f>
        <v>MICOS Java process CBF-CNTGY-CTNR</v>
      </c>
      <c r="J570" s="3" t="str">
        <f>'Initial Data'!E570</f>
        <v/>
      </c>
      <c r="K570">
        <f>IFERROR(VLOOKUP('Initial Data'!G570,Code!A$1:B$32,2,FALSE),"NULL")</f>
        <v>8</v>
      </c>
      <c r="L570" t="str">
        <f>IFERROR(VLOOKUP('Initial Data'!J570,Code!A$1:B$32,2,FALSE),"NULL")</f>
        <v>NULL</v>
      </c>
      <c r="M570" t="str">
        <f>IFERROR(VLOOKUP('Initial Data'!K570,Code!A$1:B$32,2,FALSE),"NULL")</f>
        <v>NULL</v>
      </c>
      <c r="N570" t="str">
        <f>IFERROR(VLOOKUP('Initial Data'!L570,Code!A$1:B$32,2,FALSE),"NULL")</f>
        <v>NULL</v>
      </c>
      <c r="O570" t="str">
        <f>IFERROR(VLOOKUP('Initial Data'!O570,Code!A$1:B$32,2,FALSE),"NULL")</f>
        <v>NULL</v>
      </c>
      <c r="P570">
        <f>IFERROR(VLOOKUP('Initial Data'!H570,Code!A$1:B$32,2,FALSE),"NULL")</f>
        <v>1</v>
      </c>
      <c r="Q570">
        <f>IFERROR(VLOOKUP('Initial Data'!M570,Code!A$1:B$32,2,FALSE),"NULL")</f>
        <v>13</v>
      </c>
      <c r="R570" t="str">
        <f>'Initial Data'!N570</f>
        <v/>
      </c>
      <c r="S570" t="str">
        <f>'Initial Data'!P570</f>
        <v>AQ_OWNER.MICOS_CBF_IN_CNTGY</v>
      </c>
      <c r="T570" t="str">
        <f>'Initial Data'!Q570</f>
        <v>AQ_OWNER.MICOS_CBF_TCM_IN_</v>
      </c>
      <c r="U570" t="str">
        <f>'Initial Data'!S570</f>
        <v/>
      </c>
      <c r="V570">
        <f>IFERROR(VLOOKUP('Initial Data'!T570,'Initial Data'!A$1:U$2000,21,FALSE),"")</f>
        <v>50</v>
      </c>
    </row>
    <row r="571" spans="1:22" x14ac:dyDescent="0.2">
      <c r="A571" t="str">
        <f>'Initial Data'!F571</f>
        <v>Component</v>
      </c>
      <c r="B571">
        <f t="shared" si="17"/>
        <v>570</v>
      </c>
      <c r="C571">
        <v>1</v>
      </c>
      <c r="D571" s="5" t="str">
        <f t="shared" si="18"/>
        <v>"2017-01-16 10:10:10"</v>
      </c>
      <c r="E571" s="5" t="str">
        <f t="shared" si="18"/>
        <v>"2017-01-16 10:10:10"</v>
      </c>
      <c r="F571" t="str">
        <f>'Initial Data'!A571</f>
        <v>IMT File Transfer Service</v>
      </c>
      <c r="G571" t="str">
        <f>'Initial Data'!B571</f>
        <v>CID0568</v>
      </c>
      <c r="H571" t="str">
        <f>'Initial Data'!C571</f>
        <v>IMT File Transfer Service</v>
      </c>
      <c r="I571" s="3" t="str">
        <f>'Initial Data'!D571</f>
        <v>The IMT File Transfer Service (IMTFileTransferService.exe) is a Windows service which is used to fetch SWIFT messages (XML files) from Clearstream.com</v>
      </c>
      <c r="J571" s="3" t="str">
        <f>'Initial Data'!E571</f>
        <v>The IMT File Transfer Service (IMTFileTransferService.exe) is a Windows service which is used to fetch SWIFT messages (XML files) from Clearstream.com.</v>
      </c>
      <c r="K571" t="str">
        <f>IFERROR(VLOOKUP('Initial Data'!G571,Code!A$1:B$32,2,FALSE),"NULL")</f>
        <v>NULL</v>
      </c>
      <c r="L571" t="str">
        <f>IFERROR(VLOOKUP('Initial Data'!J571,Code!A$1:B$32,2,FALSE),"NULL")</f>
        <v>NULL</v>
      </c>
      <c r="M571" t="str">
        <f>IFERROR(VLOOKUP('Initial Data'!K571,Code!A$1:B$32,2,FALSE),"NULL")</f>
        <v>NULL</v>
      </c>
      <c r="N571" t="str">
        <f>IFERROR(VLOOKUP('Initial Data'!L571,Code!A$1:B$32,2,FALSE),"NULL")</f>
        <v>NULL</v>
      </c>
      <c r="O571" t="str">
        <f>IFERROR(VLOOKUP('Initial Data'!O571,Code!A$1:B$32,2,FALSE),"NULL")</f>
        <v>NULL</v>
      </c>
      <c r="P571" t="str">
        <f>IFERROR(VLOOKUP('Initial Data'!H571,Code!A$1:B$32,2,FALSE),"NULL")</f>
        <v>NULL</v>
      </c>
      <c r="Q571">
        <f>IFERROR(VLOOKUP('Initial Data'!M571,Code!A$1:B$32,2,FALSE),"NULL")</f>
        <v>13</v>
      </c>
      <c r="R571" t="str">
        <f>'Initial Data'!N571</f>
        <v>Configurable</v>
      </c>
      <c r="S571" t="str">
        <f>'Initial Data'!P571</f>
        <v>Clearstream SFTP directory</v>
      </c>
      <c r="T571" t="str">
        <f>'Initial Data'!Q571</f>
        <v>IMT Import XML Service directory</v>
      </c>
      <c r="U571" t="str">
        <f>'Initial Data'!S571</f>
        <v>Windows Service</v>
      </c>
      <c r="V571">
        <f>IFERROR(VLOOKUP('Initial Data'!T571,'Initial Data'!A$1:U$2000,21,FALSE),"")</f>
        <v>87</v>
      </c>
    </row>
    <row r="572" spans="1:22" x14ac:dyDescent="0.2">
      <c r="A572" t="str">
        <f>'Initial Data'!F572</f>
        <v>Component</v>
      </c>
      <c r="B572">
        <f t="shared" si="17"/>
        <v>571</v>
      </c>
      <c r="C572">
        <v>1</v>
      </c>
      <c r="D572" s="5" t="str">
        <f t="shared" si="18"/>
        <v>"2017-01-16 10:10:10"</v>
      </c>
      <c r="E572" s="5" t="str">
        <f t="shared" si="18"/>
        <v>"2017-01-16 10:10:10"</v>
      </c>
      <c r="F572" t="str">
        <f>'Initial Data'!A572</f>
        <v>CmaX ASX Send Ping</v>
      </c>
      <c r="G572" t="str">
        <f>'Initial Data'!B572</f>
        <v>CID0058</v>
      </c>
      <c r="H572" t="str">
        <f>'Initial Data'!C572</f>
        <v>CMAX_ASX_SEND_PING</v>
      </c>
      <c r="I572" s="3" t="str">
        <f>'Initial Data'!D572</f>
        <v/>
      </c>
      <c r="J572" s="3" t="str">
        <f>'Initial Data'!E572</f>
        <v/>
      </c>
      <c r="K572">
        <f>IFERROR(VLOOKUP('Initial Data'!G572,Code!A$1:B$32,2,FALSE),"NULL")</f>
        <v>8</v>
      </c>
      <c r="L572" t="str">
        <f>IFERROR(VLOOKUP('Initial Data'!J572,Code!A$1:B$32,2,FALSE),"NULL")</f>
        <v>NULL</v>
      </c>
      <c r="M572" t="str">
        <f>IFERROR(VLOOKUP('Initial Data'!K572,Code!A$1:B$32,2,FALSE),"NULL")</f>
        <v>NULL</v>
      </c>
      <c r="N572" t="str">
        <f>IFERROR(VLOOKUP('Initial Data'!L572,Code!A$1:B$32,2,FALSE),"NULL")</f>
        <v>NULL</v>
      </c>
      <c r="O572" t="str">
        <f>IFERROR(VLOOKUP('Initial Data'!O572,Code!A$1:B$32,2,FALSE),"NULL")</f>
        <v>NULL</v>
      </c>
      <c r="P572">
        <f>IFERROR(VLOOKUP('Initial Data'!H572,Code!A$1:B$32,2,FALSE),"NULL")</f>
        <v>2</v>
      </c>
      <c r="Q572">
        <f>IFERROR(VLOOKUP('Initial Data'!M572,Code!A$1:B$32,2,FALSE),"NULL")</f>
        <v>13</v>
      </c>
      <c r="R572" t="str">
        <f>'Initial Data'!N572</f>
        <v/>
      </c>
      <c r="S572" t="str">
        <f>'Initial Data'!P572</f>
        <v/>
      </c>
      <c r="T572" t="str">
        <f>'Initial Data'!Q572</f>
        <v/>
      </c>
      <c r="U572" t="str">
        <f>'Initial Data'!S572</f>
        <v/>
      </c>
      <c r="V572">
        <f>IFERROR(VLOOKUP('Initial Data'!T572,'Initial Data'!A$1:U$2000,21,FALSE),"")</f>
        <v>20</v>
      </c>
    </row>
    <row r="573" spans="1:22" x14ac:dyDescent="0.2">
      <c r="A573" t="str">
        <f>'Initial Data'!F573</f>
        <v>Component</v>
      </c>
      <c r="B573">
        <f t="shared" si="17"/>
        <v>572</v>
      </c>
      <c r="C573">
        <v>1</v>
      </c>
      <c r="D573" s="5" t="str">
        <f t="shared" si="18"/>
        <v>"2017-01-16 10:10:10"</v>
      </c>
      <c r="E573" s="5" t="str">
        <f t="shared" si="18"/>
        <v>"2017-01-16 10:10:10"</v>
      </c>
      <c r="F573" t="str">
        <f>'Initial Data'!A573</f>
        <v>CBF-TO-T2S-Party-Acct-Sta-Data with service PRE_BNDL_REDA049</v>
      </c>
      <c r="G573" t="str">
        <f>'Initial Data'!B573</f>
        <v>CID0692</v>
      </c>
      <c r="H573" t="str">
        <f>'Initial Data'!C573</f>
        <v>CBF-TO-T2S-Party-Acct-Sta-Data with service PRE_BNDL</v>
      </c>
      <c r="I573" s="3" t="str">
        <f>'Initial Data'!D573</f>
        <v>Outbound flow. Container used for CBF's party account static data</v>
      </c>
      <c r="J573" s="3" t="str">
        <f>'Initial Data'!E573</f>
        <v/>
      </c>
      <c r="K573">
        <f>IFERROR(VLOOKUP('Initial Data'!G573,Code!A$1:B$32,2,FALSE),"NULL")</f>
        <v>8</v>
      </c>
      <c r="L573" t="str">
        <f>IFERROR(VLOOKUP('Initial Data'!J573,Code!A$1:B$32,2,FALSE),"NULL")</f>
        <v>NULL</v>
      </c>
      <c r="M573" t="str">
        <f>IFERROR(VLOOKUP('Initial Data'!K573,Code!A$1:B$32,2,FALSE),"NULL")</f>
        <v>NULL</v>
      </c>
      <c r="N573" t="str">
        <f>IFERROR(VLOOKUP('Initial Data'!L573,Code!A$1:B$32,2,FALSE),"NULL")</f>
        <v>NULL</v>
      </c>
      <c r="O573" t="str">
        <f>IFERROR(VLOOKUP('Initial Data'!O573,Code!A$1:B$32,2,FALSE),"NULL")</f>
        <v>NULL</v>
      </c>
      <c r="P573">
        <f>IFERROR(VLOOKUP('Initial Data'!H573,Code!A$1:B$32,2,FALSE),"NULL")</f>
        <v>1</v>
      </c>
      <c r="Q573">
        <f>IFERROR(VLOOKUP('Initial Data'!M573,Code!A$1:B$32,2,FALSE),"NULL")</f>
        <v>13</v>
      </c>
      <c r="R573" t="str">
        <f>'Initial Data'!N573</f>
        <v/>
      </c>
      <c r="S573" t="str">
        <f>'Initial Data'!P573</f>
        <v>AQ_OWNER.O_CBF_REDA049</v>
      </c>
      <c r="T573" t="str">
        <f>'Initial Data'!Q573</f>
        <v>AQ_OWNER.O_CBF_SW_F_01</v>
      </c>
      <c r="U573" t="str">
        <f>'Initial Data'!S573</f>
        <v/>
      </c>
      <c r="V573">
        <f>IFERROR(VLOOKUP('Initial Data'!T573,'Initial Data'!A$1:U$2000,21,FALSE),"")</f>
        <v>64</v>
      </c>
    </row>
    <row r="574" spans="1:22" x14ac:dyDescent="0.2">
      <c r="A574" t="str">
        <f>'Initial Data'!F574</f>
        <v>Component</v>
      </c>
      <c r="B574">
        <f t="shared" si="17"/>
        <v>573</v>
      </c>
      <c r="C574">
        <v>1</v>
      </c>
      <c r="D574" s="5" t="str">
        <f t="shared" si="18"/>
        <v>"2017-01-16 10:10:10"</v>
      </c>
      <c r="E574" s="5" t="str">
        <f t="shared" si="18"/>
        <v>"2017-01-16 10:10:10"</v>
      </c>
      <c r="F574" t="str">
        <f>'Initial Data'!A574</f>
        <v>MICOS CBF Security Instructions Interface</v>
      </c>
      <c r="G574" t="str">
        <f>'Initial Data'!B574</f>
        <v>CID0642</v>
      </c>
      <c r="H574" t="str">
        <f>'Initial Data'!C574</f>
        <v>MICOS Java process CBF-REQ-CTNR</v>
      </c>
      <c r="I574" s="3" t="str">
        <f>'Initial Data'!D574</f>
        <v>Assigns CBF instructions sequence number (in order) and enqueues for subsequent transformation</v>
      </c>
      <c r="J574" s="3" t="str">
        <f>'Initial Data'!E574</f>
        <v/>
      </c>
      <c r="K574">
        <f>IFERROR(VLOOKUP('Initial Data'!G574,Code!A$1:B$32,2,FALSE),"NULL")</f>
        <v>8</v>
      </c>
      <c r="L574" t="str">
        <f>IFERROR(VLOOKUP('Initial Data'!J574,Code!A$1:B$32,2,FALSE),"NULL")</f>
        <v>NULL</v>
      </c>
      <c r="M574" t="str">
        <f>IFERROR(VLOOKUP('Initial Data'!K574,Code!A$1:B$32,2,FALSE),"NULL")</f>
        <v>NULL</v>
      </c>
      <c r="N574" t="str">
        <f>IFERROR(VLOOKUP('Initial Data'!L574,Code!A$1:B$32,2,FALSE),"NULL")</f>
        <v>NULL</v>
      </c>
      <c r="O574" t="str">
        <f>IFERROR(VLOOKUP('Initial Data'!O574,Code!A$1:B$32,2,FALSE),"NULL")</f>
        <v>NULL</v>
      </c>
      <c r="P574">
        <f>IFERROR(VLOOKUP('Initial Data'!H574,Code!A$1:B$32,2,FALSE),"NULL")</f>
        <v>1</v>
      </c>
      <c r="Q574">
        <f>IFERROR(VLOOKUP('Initial Data'!M574,Code!A$1:B$32,2,FALSE),"NULL")</f>
        <v>13</v>
      </c>
      <c r="R574" t="str">
        <f>'Initial Data'!N574</f>
        <v/>
      </c>
      <c r="S574" t="str">
        <f>'Initial Data'!P574</f>
        <v>AQ_OWNER.MICOS_CBF_IN_</v>
      </c>
      <c r="T574" t="str">
        <f>'Initial Data'!Q574</f>
        <v>AQ_OWNER.MICOS_CBF_TRF</v>
      </c>
      <c r="U574" t="str">
        <f>'Initial Data'!S574</f>
        <v/>
      </c>
      <c r="V574">
        <f>IFERROR(VLOOKUP('Initial Data'!T574,'Initial Data'!A$1:U$2000,21,FALSE),"")</f>
        <v>50</v>
      </c>
    </row>
    <row r="575" spans="1:22" x14ac:dyDescent="0.2">
      <c r="A575" t="str">
        <f>'Initial Data'!F575</f>
        <v>Component</v>
      </c>
      <c r="B575">
        <f t="shared" si="17"/>
        <v>574</v>
      </c>
      <c r="C575">
        <v>1</v>
      </c>
      <c r="D575" s="5" t="str">
        <f t="shared" si="18"/>
        <v>"2017-01-16 10:10:10"</v>
      </c>
      <c r="E575" s="5" t="str">
        <f t="shared" si="18"/>
        <v>"2017-01-16 10:10:10"</v>
      </c>
      <c r="F575" t="str">
        <f>'Initial Data'!A575</f>
        <v>IMT WEB2 - Administrator</v>
      </c>
      <c r="G575" t="str">
        <f>'Initial Data'!B575</f>
        <v>CID0564</v>
      </c>
      <c r="H575" t="str">
        <f>'Initial Data'!C575</f>
        <v>IMT WEB Administrator v2.0</v>
      </c>
      <c r="I575" s="3" t="str">
        <f>'Initial Data'!D575</f>
        <v>The IMT WEB2 - Administrator is a Windows tool which is used to configure the IMT WEB2 - Service Import CBL XML as well as the IMT WEB2 - Service Internal if available.</v>
      </c>
      <c r="J575" s="3" t="str">
        <f>'Initial Data'!E575</f>
        <v>The IMT WEB2 - Administrator is a Windows tool which is used to configure the IMT WEB2 - Service Import CBL XML as well as the IMT WEB2 - Service Internal if available.</v>
      </c>
      <c r="K575">
        <f>IFERROR(VLOOKUP('Initial Data'!G575,Code!A$1:B$32,2,FALSE),"NULL")</f>
        <v>12</v>
      </c>
      <c r="L575" t="str">
        <f>IFERROR(VLOOKUP('Initial Data'!J575,Code!A$1:B$32,2,FALSE),"NULL")</f>
        <v>NULL</v>
      </c>
      <c r="M575" t="str">
        <f>IFERROR(VLOOKUP('Initial Data'!K575,Code!A$1:B$32,2,FALSE),"NULL")</f>
        <v>NULL</v>
      </c>
      <c r="N575" t="str">
        <f>IFERROR(VLOOKUP('Initial Data'!L575,Code!A$1:B$32,2,FALSE),"NULL")</f>
        <v>NULL</v>
      </c>
      <c r="O575" t="str">
        <f>IFERROR(VLOOKUP('Initial Data'!O575,Code!A$1:B$32,2,FALSE),"NULL")</f>
        <v>NULL</v>
      </c>
      <c r="P575" t="str">
        <f>IFERROR(VLOOKUP('Initial Data'!H575,Code!A$1:B$32,2,FALSE),"NULL")</f>
        <v>NULL</v>
      </c>
      <c r="Q575">
        <f>IFERROR(VLOOKUP('Initial Data'!M575,Code!A$1:B$32,2,FALSE),"NULL")</f>
        <v>13</v>
      </c>
      <c r="R575" t="str">
        <f>'Initial Data'!N575</f>
        <v/>
      </c>
      <c r="S575" t="str">
        <f>'Initial Data'!P575</f>
        <v/>
      </c>
      <c r="T575" t="str">
        <f>'Initial Data'!Q575</f>
        <v/>
      </c>
      <c r="U575" t="str">
        <f>'Initial Data'!S575</f>
        <v>IMT WEB Administrator v2.0</v>
      </c>
      <c r="V575">
        <f>IFERROR(VLOOKUP('Initial Data'!T575,'Initial Data'!A$1:U$2000,21,FALSE),"")</f>
        <v>87</v>
      </c>
    </row>
    <row r="576" spans="1:22" x14ac:dyDescent="0.2">
      <c r="A576" t="str">
        <f>'Initial Data'!F576</f>
        <v>Component</v>
      </c>
      <c r="B576">
        <f t="shared" si="17"/>
        <v>575</v>
      </c>
      <c r="C576">
        <v>1</v>
      </c>
      <c r="D576" s="5" t="str">
        <f t="shared" si="18"/>
        <v>"2017-01-16 10:10:10"</v>
      </c>
      <c r="E576" s="5" t="str">
        <f t="shared" si="18"/>
        <v>"2017-01-16 10:10:10"</v>
      </c>
      <c r="F576" t="str">
        <f>'Initial Data'!A576</f>
        <v>CmaX ASX Timeline</v>
      </c>
      <c r="G576" t="str">
        <f>'Initial Data'!B576</f>
        <v>CID0055</v>
      </c>
      <c r="H576" t="str">
        <f>'Initial Data'!C576</f>
        <v>CMAX_ASX Timeline</v>
      </c>
      <c r="I576" s="3" t="str">
        <f>'Initial Data'!D576</f>
        <v/>
      </c>
      <c r="J576" s="3" t="str">
        <f>'Initial Data'!E576</f>
        <v/>
      </c>
      <c r="K576">
        <f>IFERROR(VLOOKUP('Initial Data'!G576,Code!A$1:B$32,2,FALSE),"NULL")</f>
        <v>8</v>
      </c>
      <c r="L576" t="str">
        <f>IFERROR(VLOOKUP('Initial Data'!J576,Code!A$1:B$32,2,FALSE),"NULL")</f>
        <v>NULL</v>
      </c>
      <c r="M576" t="str">
        <f>IFERROR(VLOOKUP('Initial Data'!K576,Code!A$1:B$32,2,FALSE),"NULL")</f>
        <v>NULL</v>
      </c>
      <c r="N576" t="str">
        <f>IFERROR(VLOOKUP('Initial Data'!L576,Code!A$1:B$32,2,FALSE),"NULL")</f>
        <v>NULL</v>
      </c>
      <c r="O576" t="str">
        <f>IFERROR(VLOOKUP('Initial Data'!O576,Code!A$1:B$32,2,FALSE),"NULL")</f>
        <v>NULL</v>
      </c>
      <c r="P576">
        <f>IFERROR(VLOOKUP('Initial Data'!H576,Code!A$1:B$32,2,FALSE),"NULL")</f>
        <v>2</v>
      </c>
      <c r="Q576">
        <f>IFERROR(VLOOKUP('Initial Data'!M576,Code!A$1:B$32,2,FALSE),"NULL")</f>
        <v>13</v>
      </c>
      <c r="R576" t="str">
        <f>'Initial Data'!N576</f>
        <v/>
      </c>
      <c r="S576" t="str">
        <f>'Initial Data'!P576</f>
        <v/>
      </c>
      <c r="T576" t="str">
        <f>'Initial Data'!Q576</f>
        <v/>
      </c>
      <c r="U576" t="str">
        <f>'Initial Data'!S576</f>
        <v/>
      </c>
      <c r="V576">
        <f>IFERROR(VLOOKUP('Initial Data'!T576,'Initial Data'!A$1:U$2000,21,FALSE),"")</f>
        <v>20</v>
      </c>
    </row>
    <row r="577" spans="1:22" x14ac:dyDescent="0.2">
      <c r="A577" t="str">
        <f>'Initial Data'!F577</f>
        <v>Component</v>
      </c>
      <c r="B577">
        <f t="shared" si="17"/>
        <v>576</v>
      </c>
      <c r="C577">
        <v>1</v>
      </c>
      <c r="D577" s="5" t="str">
        <f t="shared" si="18"/>
        <v>"2017-01-16 10:10:10"</v>
      </c>
      <c r="E577" s="5" t="str">
        <f t="shared" si="18"/>
        <v>"2017-01-16 10:10:10"</v>
      </c>
      <c r="F577" t="str">
        <f>'Initial Data'!A577</f>
        <v>CBF-TO-T2S-Party-Acct-Sta-Data with service PRE_BNDL_REDA050</v>
      </c>
      <c r="G577" t="str">
        <f>'Initial Data'!B577</f>
        <v>CID0693</v>
      </c>
      <c r="H577" t="str">
        <f>'Initial Data'!C577</f>
        <v>CBF-TO-T2S-Party-Acct-Sta-Data with service PRE_BNDL</v>
      </c>
      <c r="I577" s="3" t="str">
        <f>'Initial Data'!D577</f>
        <v>Outbound flow. Container used for CBF's party account static data</v>
      </c>
      <c r="J577" s="3" t="str">
        <f>'Initial Data'!E577</f>
        <v/>
      </c>
      <c r="K577">
        <f>IFERROR(VLOOKUP('Initial Data'!G577,Code!A$1:B$32,2,FALSE),"NULL")</f>
        <v>8</v>
      </c>
      <c r="L577" t="str">
        <f>IFERROR(VLOOKUP('Initial Data'!J577,Code!A$1:B$32,2,FALSE),"NULL")</f>
        <v>NULL</v>
      </c>
      <c r="M577" t="str">
        <f>IFERROR(VLOOKUP('Initial Data'!K577,Code!A$1:B$32,2,FALSE),"NULL")</f>
        <v>NULL</v>
      </c>
      <c r="N577" t="str">
        <f>IFERROR(VLOOKUP('Initial Data'!L577,Code!A$1:B$32,2,FALSE),"NULL")</f>
        <v>NULL</v>
      </c>
      <c r="O577" t="str">
        <f>IFERROR(VLOOKUP('Initial Data'!O577,Code!A$1:B$32,2,FALSE),"NULL")</f>
        <v>NULL</v>
      </c>
      <c r="P577">
        <f>IFERROR(VLOOKUP('Initial Data'!H577,Code!A$1:B$32,2,FALSE),"NULL")</f>
        <v>1</v>
      </c>
      <c r="Q577">
        <f>IFERROR(VLOOKUP('Initial Data'!M577,Code!A$1:B$32,2,FALSE),"NULL")</f>
        <v>13</v>
      </c>
      <c r="R577" t="str">
        <f>'Initial Data'!N577</f>
        <v/>
      </c>
      <c r="S577" t="str">
        <f>'Initial Data'!P577</f>
        <v>AQ_OWNER.O_CBF_REDA050</v>
      </c>
      <c r="T577" t="str">
        <f>'Initial Data'!Q577</f>
        <v>AQ_OWNER.O_CBF_SW_F_01</v>
      </c>
      <c r="U577" t="str">
        <f>'Initial Data'!S577</f>
        <v/>
      </c>
      <c r="V577">
        <f>IFERROR(VLOOKUP('Initial Data'!T577,'Initial Data'!A$1:U$2000,21,FALSE),"")</f>
        <v>64</v>
      </c>
    </row>
    <row r="578" spans="1:22" x14ac:dyDescent="0.2">
      <c r="A578" t="str">
        <f>'Initial Data'!F578</f>
        <v>Component</v>
      </c>
      <c r="B578">
        <f t="shared" si="17"/>
        <v>577</v>
      </c>
      <c r="C578">
        <v>1</v>
      </c>
      <c r="D578" s="5" t="str">
        <f t="shared" si="18"/>
        <v>"2017-01-16 10:10:10"</v>
      </c>
      <c r="E578" s="5" t="str">
        <f t="shared" si="18"/>
        <v>"2017-01-16 10:10:10"</v>
      </c>
      <c r="F578" t="str">
        <f>'Initial Data'!A578</f>
        <v>MICOS CBL Cash Instruction TCM Interface</v>
      </c>
      <c r="G578" t="str">
        <f>'Initial Data'!B578</f>
        <v>CID0640</v>
      </c>
      <c r="H578" t="str">
        <f>'Initial Data'!C578</f>
        <v>MICOS Java process CBL-TRF-NCCIP-CTNR</v>
      </c>
      <c r="I578" s="3" t="str">
        <f>'Initial Data'!D578</f>
        <v>MICOS Java process CBL-TRF-NCCIP-CTNR</v>
      </c>
      <c r="J578" s="3" t="str">
        <f>'Initial Data'!E578</f>
        <v/>
      </c>
      <c r="K578">
        <f>IFERROR(VLOOKUP('Initial Data'!G578,Code!A$1:B$32,2,FALSE),"NULL")</f>
        <v>8</v>
      </c>
      <c r="L578" t="str">
        <f>IFERROR(VLOOKUP('Initial Data'!J578,Code!A$1:B$32,2,FALSE),"NULL")</f>
        <v>NULL</v>
      </c>
      <c r="M578" t="str">
        <f>IFERROR(VLOOKUP('Initial Data'!K578,Code!A$1:B$32,2,FALSE),"NULL")</f>
        <v>NULL</v>
      </c>
      <c r="N578" t="str">
        <f>IFERROR(VLOOKUP('Initial Data'!L578,Code!A$1:B$32,2,FALSE),"NULL")</f>
        <v>NULL</v>
      </c>
      <c r="O578" t="str">
        <f>IFERROR(VLOOKUP('Initial Data'!O578,Code!A$1:B$32,2,FALSE),"NULL")</f>
        <v>NULL</v>
      </c>
      <c r="P578">
        <f>IFERROR(VLOOKUP('Initial Data'!H578,Code!A$1:B$32,2,FALSE),"NULL")</f>
        <v>1</v>
      </c>
      <c r="Q578">
        <f>IFERROR(VLOOKUP('Initial Data'!M578,Code!A$1:B$32,2,FALSE),"NULL")</f>
        <v>13</v>
      </c>
      <c r="R578" t="str">
        <f>'Initial Data'!N578</f>
        <v/>
      </c>
      <c r="S578" t="str">
        <f>'Initial Data'!P578</f>
        <v>AQ_OWNER.MICOS_CBL_IN_NCCIP</v>
      </c>
      <c r="T578" t="str">
        <f>'Initial Data'!Q578</f>
        <v>AQ_OWNER.MICOS_CBL_TCM_IN_</v>
      </c>
      <c r="U578" t="str">
        <f>'Initial Data'!S578</f>
        <v/>
      </c>
      <c r="V578">
        <f>IFERROR(VLOOKUP('Initial Data'!T578,'Initial Data'!A$1:U$2000,21,FALSE),"")</f>
        <v>50</v>
      </c>
    </row>
    <row r="579" spans="1:22" x14ac:dyDescent="0.2">
      <c r="A579" t="str">
        <f>'Initial Data'!F579</f>
        <v>Component</v>
      </c>
      <c r="B579">
        <f t="shared" si="17"/>
        <v>578</v>
      </c>
      <c r="C579">
        <v>1</v>
      </c>
      <c r="D579" s="5" t="str">
        <f t="shared" si="18"/>
        <v>"2017-01-16 10:10:10"</v>
      </c>
      <c r="E579" s="5" t="str">
        <f t="shared" si="18"/>
        <v>"2017-01-16 10:10:10"</v>
      </c>
      <c r="F579" t="str">
        <f>'Initial Data'!A579</f>
        <v>IMT WEB2 - Service Import CBL XML</v>
      </c>
      <c r="G579" t="str">
        <f>'Initial Data'!B579</f>
        <v>CID0565</v>
      </c>
      <c r="H579" t="str">
        <f>'Initial Data'!C579</f>
        <v>IMT WEB2 - Service Import CBL XML</v>
      </c>
      <c r="I579" s="3" t="str">
        <f>'Initial Data'!D579</f>
        <v>The IMT WEB2 - Service Import CBL XML is a Windows service which is used to import SWIFT messages copied to the IMT Import XML Service Directory into the IMT Database</v>
      </c>
      <c r="J579" s="3" t="str">
        <f>'Initial Data'!E579</f>
        <v>The IMT WEB2 - Service Import CBL XML is a Windows service which is used to import SWIFT messages copied to the IMT Import XML Service Directory into the IMT Database</v>
      </c>
      <c r="K579">
        <f>IFERROR(VLOOKUP('Initial Data'!G579,Code!A$1:B$32,2,FALSE),"NULL")</f>
        <v>10</v>
      </c>
      <c r="L579" t="str">
        <f>IFERROR(VLOOKUP('Initial Data'!J579,Code!A$1:B$32,2,FALSE),"NULL")</f>
        <v>NULL</v>
      </c>
      <c r="M579" t="str">
        <f>IFERROR(VLOOKUP('Initial Data'!K579,Code!A$1:B$32,2,FALSE),"NULL")</f>
        <v>NULL</v>
      </c>
      <c r="N579" t="str">
        <f>IFERROR(VLOOKUP('Initial Data'!L579,Code!A$1:B$32,2,FALSE),"NULL")</f>
        <v>NULL</v>
      </c>
      <c r="O579" t="str">
        <f>IFERROR(VLOOKUP('Initial Data'!O579,Code!A$1:B$32,2,FALSE),"NULL")</f>
        <v>NULL</v>
      </c>
      <c r="P579" t="str">
        <f>IFERROR(VLOOKUP('Initial Data'!H579,Code!A$1:B$32,2,FALSE),"NULL")</f>
        <v>NULL</v>
      </c>
      <c r="Q579">
        <f>IFERROR(VLOOKUP('Initial Data'!M579,Code!A$1:B$32,2,FALSE),"NULL")</f>
        <v>13</v>
      </c>
      <c r="R579" t="str">
        <f>'Initial Data'!N579</f>
        <v>Configurable</v>
      </c>
      <c r="S579" t="str">
        <f>'Initial Data'!P579</f>
        <v>IMT Import XML Service Directory</v>
      </c>
      <c r="T579" t="str">
        <f>'Initial Data'!Q579</f>
        <v>IMT Database</v>
      </c>
      <c r="U579" t="str">
        <f>'Initial Data'!S579</f>
        <v>Windows Service without GUI</v>
      </c>
      <c r="V579">
        <f>IFERROR(VLOOKUP('Initial Data'!T579,'Initial Data'!A$1:U$2000,21,FALSE),"")</f>
        <v>87</v>
      </c>
    </row>
    <row r="580" spans="1:22" x14ac:dyDescent="0.2">
      <c r="A580" t="str">
        <f>'Initial Data'!F580</f>
        <v>Component</v>
      </c>
      <c r="B580">
        <f t="shared" ref="B580:B643" si="19">B579+1</f>
        <v>579</v>
      </c>
      <c r="C580">
        <v>1</v>
      </c>
      <c r="D580" s="5" t="str">
        <f t="shared" si="18"/>
        <v>"2017-01-16 10:10:10"</v>
      </c>
      <c r="E580" s="5" t="str">
        <f t="shared" si="18"/>
        <v>"2017-01-16 10:10:10"</v>
      </c>
      <c r="F580" t="str">
        <f>'Initial Data'!A580</f>
        <v>CmaX Broker</v>
      </c>
      <c r="G580" t="str">
        <f>'Initial Data'!B580</f>
        <v>CID0053</v>
      </c>
      <c r="H580" t="str">
        <f>'Initial Data'!C580</f>
        <v>CmaX Broker</v>
      </c>
      <c r="I580" s="3" t="str">
        <f>'Initial Data'!D580</f>
        <v/>
      </c>
      <c r="J580" s="3" t="str">
        <f>'Initial Data'!E580</f>
        <v/>
      </c>
      <c r="K580">
        <f>IFERROR(VLOOKUP('Initial Data'!G580,Code!A$1:B$32,2,FALSE),"NULL")</f>
        <v>8</v>
      </c>
      <c r="L580" t="str">
        <f>IFERROR(VLOOKUP('Initial Data'!J580,Code!A$1:B$32,2,FALSE),"NULL")</f>
        <v>NULL</v>
      </c>
      <c r="M580" t="str">
        <f>IFERROR(VLOOKUP('Initial Data'!K580,Code!A$1:B$32,2,FALSE),"NULL")</f>
        <v>NULL</v>
      </c>
      <c r="N580" t="str">
        <f>IFERROR(VLOOKUP('Initial Data'!L580,Code!A$1:B$32,2,FALSE),"NULL")</f>
        <v>NULL</v>
      </c>
      <c r="O580" t="str">
        <f>IFERROR(VLOOKUP('Initial Data'!O580,Code!A$1:B$32,2,FALSE),"NULL")</f>
        <v>NULL</v>
      </c>
      <c r="P580">
        <f>IFERROR(VLOOKUP('Initial Data'!H580,Code!A$1:B$32,2,FALSE),"NULL")</f>
        <v>1</v>
      </c>
      <c r="Q580">
        <f>IFERROR(VLOOKUP('Initial Data'!M580,Code!A$1:B$32,2,FALSE),"NULL")</f>
        <v>13</v>
      </c>
      <c r="R580" t="str">
        <f>'Initial Data'!N580</f>
        <v/>
      </c>
      <c r="S580" t="str">
        <f>'Initial Data'!P580</f>
        <v>AQ_OWNER.INBOUND_QUEUE</v>
      </c>
      <c r="T580" t="str">
        <f>'Initial Data'!Q580</f>
        <v/>
      </c>
      <c r="U580" t="str">
        <f>'Initial Data'!S580</f>
        <v/>
      </c>
      <c r="V580">
        <f>IFERROR(VLOOKUP('Initial Data'!T580,'Initial Data'!A$1:U$2000,21,FALSE),"")</f>
        <v>20</v>
      </c>
    </row>
    <row r="581" spans="1:22" x14ac:dyDescent="0.2">
      <c r="A581" t="str">
        <f>'Initial Data'!F581</f>
        <v>Component</v>
      </c>
      <c r="B581">
        <f t="shared" si="19"/>
        <v>580</v>
      </c>
      <c r="C581">
        <v>1</v>
      </c>
      <c r="D581" s="5" t="str">
        <f t="shared" si="18"/>
        <v>"2017-01-16 10:10:10"</v>
      </c>
      <c r="E581" s="5" t="str">
        <f t="shared" si="18"/>
        <v>"2017-01-16 10:10:10"</v>
      </c>
      <c r="F581" t="str">
        <f>'Initial Data'!A581</f>
        <v>CBF-TO-T2S-Sec_Sta_Data with service 20022_PLUS_REDA006_TO_REDA006</v>
      </c>
      <c r="G581" t="str">
        <f>'Initial Data'!B581</f>
        <v>CID0694</v>
      </c>
      <c r="H581" t="str">
        <f>'Initial Data'!C581</f>
        <v>CBF-TO-T2S-Sec_Sta_Data with service REDA006_TO_REDA006</v>
      </c>
      <c r="I581" s="3" t="str">
        <f>'Initial Data'!D581</f>
        <v>Outbound flow. Container used for CBF's party account static data</v>
      </c>
      <c r="J581" s="3" t="str">
        <f>'Initial Data'!E581</f>
        <v/>
      </c>
      <c r="K581">
        <f>IFERROR(VLOOKUP('Initial Data'!G581,Code!A$1:B$32,2,FALSE),"NULL")</f>
        <v>8</v>
      </c>
      <c r="L581" t="str">
        <f>IFERROR(VLOOKUP('Initial Data'!J581,Code!A$1:B$32,2,FALSE),"NULL")</f>
        <v>NULL</v>
      </c>
      <c r="M581" t="str">
        <f>IFERROR(VLOOKUP('Initial Data'!K581,Code!A$1:B$32,2,FALSE),"NULL")</f>
        <v>NULL</v>
      </c>
      <c r="N581" t="str">
        <f>IFERROR(VLOOKUP('Initial Data'!L581,Code!A$1:B$32,2,FALSE),"NULL")</f>
        <v>NULL</v>
      </c>
      <c r="O581" t="str">
        <f>IFERROR(VLOOKUP('Initial Data'!O581,Code!A$1:B$32,2,FALSE),"NULL")</f>
        <v>NULL</v>
      </c>
      <c r="P581">
        <f>IFERROR(VLOOKUP('Initial Data'!H581,Code!A$1:B$32,2,FALSE),"NULL")</f>
        <v>1</v>
      </c>
      <c r="Q581">
        <f>IFERROR(VLOOKUP('Initial Data'!M581,Code!A$1:B$32,2,FALSE),"NULL")</f>
        <v>13</v>
      </c>
      <c r="R581" t="str">
        <f>'Initial Data'!N581</f>
        <v/>
      </c>
      <c r="S581" t="str">
        <f>'Initial Data'!P581</f>
        <v>AQ_OWNER.O_CBF_REDA006</v>
      </c>
      <c r="T581" t="str">
        <f>'Initial Data'!Q581</f>
        <v>AQ_OWNER.O_CBF_SW_M_01</v>
      </c>
      <c r="U581" t="str">
        <f>'Initial Data'!S581</f>
        <v/>
      </c>
      <c r="V581">
        <f>IFERROR(VLOOKUP('Initial Data'!T581,'Initial Data'!A$1:U$2000,21,FALSE),"")</f>
        <v>64</v>
      </c>
    </row>
    <row r="582" spans="1:22" x14ac:dyDescent="0.2">
      <c r="A582" t="str">
        <f>'Initial Data'!F582</f>
        <v>Component</v>
      </c>
      <c r="B582">
        <f t="shared" si="19"/>
        <v>581</v>
      </c>
      <c r="C582">
        <v>1</v>
      </c>
      <c r="D582" s="5" t="str">
        <f t="shared" si="18"/>
        <v>"2017-01-16 10:10:10"</v>
      </c>
      <c r="E582" s="5" t="str">
        <f t="shared" si="18"/>
        <v>"2017-01-16 10:10:10"</v>
      </c>
      <c r="F582" t="str">
        <f>'Initial Data'!A582</f>
        <v>MICOS CBL Instruction Contingency TCM Interface</v>
      </c>
      <c r="G582" t="str">
        <f>'Initial Data'!B582</f>
        <v>CID0641</v>
      </c>
      <c r="H582" t="str">
        <f>'Initial Data'!C582</f>
        <v>MICOS Java process CBL-TRF-CNTGY-CTNR</v>
      </c>
      <c r="I582" s="3" t="str">
        <f>'Initial Data'!D582</f>
        <v>MICOS Java process CBL-TRF-CNTGY-CTNR</v>
      </c>
      <c r="J582" s="3" t="str">
        <f>'Initial Data'!E582</f>
        <v/>
      </c>
      <c r="K582">
        <f>IFERROR(VLOOKUP('Initial Data'!G582,Code!A$1:B$32,2,FALSE),"NULL")</f>
        <v>8</v>
      </c>
      <c r="L582" t="str">
        <f>IFERROR(VLOOKUP('Initial Data'!J582,Code!A$1:B$32,2,FALSE),"NULL")</f>
        <v>NULL</v>
      </c>
      <c r="M582" t="str">
        <f>IFERROR(VLOOKUP('Initial Data'!K582,Code!A$1:B$32,2,FALSE),"NULL")</f>
        <v>NULL</v>
      </c>
      <c r="N582" t="str">
        <f>IFERROR(VLOOKUP('Initial Data'!L582,Code!A$1:B$32,2,FALSE),"NULL")</f>
        <v>NULL</v>
      </c>
      <c r="O582" t="str">
        <f>IFERROR(VLOOKUP('Initial Data'!O582,Code!A$1:B$32,2,FALSE),"NULL")</f>
        <v>NULL</v>
      </c>
      <c r="P582">
        <f>IFERROR(VLOOKUP('Initial Data'!H582,Code!A$1:B$32,2,FALSE),"NULL")</f>
        <v>1</v>
      </c>
      <c r="Q582">
        <f>IFERROR(VLOOKUP('Initial Data'!M582,Code!A$1:B$32,2,FALSE),"NULL")</f>
        <v>13</v>
      </c>
      <c r="R582" t="str">
        <f>'Initial Data'!N582</f>
        <v/>
      </c>
      <c r="S582" t="str">
        <f>'Initial Data'!P582</f>
        <v>AQ_OWNER.MICOS_CBL_IN_CNTGY</v>
      </c>
      <c r="T582" t="str">
        <f>'Initial Data'!Q582</f>
        <v>AQ_OWNER.MICOS_CBL_TCM_IN_</v>
      </c>
      <c r="U582" t="str">
        <f>'Initial Data'!S582</f>
        <v/>
      </c>
      <c r="V582">
        <f>IFERROR(VLOOKUP('Initial Data'!T582,'Initial Data'!A$1:U$2000,21,FALSE),"")</f>
        <v>50</v>
      </c>
    </row>
    <row r="583" spans="1:22" x14ac:dyDescent="0.2">
      <c r="A583" t="str">
        <f>'Initial Data'!F583</f>
        <v>Component</v>
      </c>
      <c r="B583">
        <f t="shared" si="19"/>
        <v>582</v>
      </c>
      <c r="C583">
        <v>1</v>
      </c>
      <c r="D583" s="5" t="str">
        <f t="shared" si="18"/>
        <v>"2017-01-16 10:10:10"</v>
      </c>
      <c r="E583" s="5" t="str">
        <f t="shared" si="18"/>
        <v>"2017-01-16 10:10:10"</v>
      </c>
      <c r="F583" t="str">
        <f>'Initial Data'!A583</f>
        <v>IMT WEB2 - Service Import Internal</v>
      </c>
      <c r="G583" t="str">
        <f>'Initial Data'!B583</f>
        <v>CID0566</v>
      </c>
      <c r="H583" t="str">
        <f>'Initial Data'!C583</f>
        <v>IMT WEB2 - Service Import Internal</v>
      </c>
      <c r="I583" s="3" t="str">
        <f>'Initial Data'!D583</f>
        <v>The IMT WEB2 - Service Import Internal is a Windows service which is used to import internal customer messages which are copied to the IMT Import XML Service Directory into the IMT Database</v>
      </c>
      <c r="J583" s="3" t="str">
        <f>'Initial Data'!E583</f>
        <v xml:space="preserve">The IMT WEB2 - Service Import Internal is a Windows service which is used to import internal customer messages which are copied to the IMT Import XML Service Directory into the IMT Database </v>
      </c>
      <c r="K583">
        <f>IFERROR(VLOOKUP('Initial Data'!G583,Code!A$1:B$32,2,FALSE),"NULL")</f>
        <v>10</v>
      </c>
      <c r="L583" t="str">
        <f>IFERROR(VLOOKUP('Initial Data'!J583,Code!A$1:B$32,2,FALSE),"NULL")</f>
        <v>NULL</v>
      </c>
      <c r="M583" t="str">
        <f>IFERROR(VLOOKUP('Initial Data'!K583,Code!A$1:B$32,2,FALSE),"NULL")</f>
        <v>NULL</v>
      </c>
      <c r="N583" t="str">
        <f>IFERROR(VLOOKUP('Initial Data'!L583,Code!A$1:B$32,2,FALSE),"NULL")</f>
        <v>NULL</v>
      </c>
      <c r="O583" t="str">
        <f>IFERROR(VLOOKUP('Initial Data'!O583,Code!A$1:B$32,2,FALSE),"NULL")</f>
        <v>NULL</v>
      </c>
      <c r="P583" t="str">
        <f>IFERROR(VLOOKUP('Initial Data'!H583,Code!A$1:B$32,2,FALSE),"NULL")</f>
        <v>NULL</v>
      </c>
      <c r="Q583">
        <f>IFERROR(VLOOKUP('Initial Data'!M583,Code!A$1:B$32,2,FALSE),"NULL")</f>
        <v>13</v>
      </c>
      <c r="R583" t="str">
        <f>'Initial Data'!N583</f>
        <v>Configurable</v>
      </c>
      <c r="S583" t="str">
        <f>'Initial Data'!P583</f>
        <v>IMT Import XML Service directory</v>
      </c>
      <c r="T583" t="str">
        <f>'Initial Data'!Q583</f>
        <v>IMT Database</v>
      </c>
      <c r="U583" t="str">
        <f>'Initial Data'!S583</f>
        <v>Windows Service</v>
      </c>
      <c r="V583">
        <f>IFERROR(VLOOKUP('Initial Data'!T583,'Initial Data'!A$1:U$2000,21,FALSE),"")</f>
        <v>87</v>
      </c>
    </row>
    <row r="584" spans="1:22" x14ac:dyDescent="0.2">
      <c r="A584" t="str">
        <f>'Initial Data'!F584</f>
        <v>Component</v>
      </c>
      <c r="B584">
        <f t="shared" si="19"/>
        <v>583</v>
      </c>
      <c r="C584">
        <v>1</v>
      </c>
      <c r="D584" s="5" t="str">
        <f t="shared" si="18"/>
        <v>"2017-01-16 10:10:10"</v>
      </c>
      <c r="E584" s="5" t="str">
        <f t="shared" si="18"/>
        <v>"2017-01-16 10:10:10"</v>
      </c>
      <c r="F584" t="str">
        <f>'Initial Data'!A584</f>
        <v>CmaX Business Asset Optimisation</v>
      </c>
      <c r="G584" t="str">
        <f>'Initial Data'!B584</f>
        <v>CID0052</v>
      </c>
      <c r="H584" t="str">
        <f>'Initial Data'!C584</f>
        <v>BAO</v>
      </c>
      <c r="I584" s="3" t="str">
        <f>'Initial Data'!D584</f>
        <v/>
      </c>
      <c r="J584" s="3" t="str">
        <f>'Initial Data'!E584</f>
        <v/>
      </c>
      <c r="K584">
        <f>IFERROR(VLOOKUP('Initial Data'!G584,Code!A$1:B$32,2,FALSE),"NULL")</f>
        <v>8</v>
      </c>
      <c r="L584" t="str">
        <f>IFERROR(VLOOKUP('Initial Data'!J584,Code!A$1:B$32,2,FALSE),"NULL")</f>
        <v>NULL</v>
      </c>
      <c r="M584" t="str">
        <f>IFERROR(VLOOKUP('Initial Data'!K584,Code!A$1:B$32,2,FALSE),"NULL")</f>
        <v>NULL</v>
      </c>
      <c r="N584" t="str">
        <f>IFERROR(VLOOKUP('Initial Data'!L584,Code!A$1:B$32,2,FALSE),"NULL")</f>
        <v>NULL</v>
      </c>
      <c r="O584" t="str">
        <f>IFERROR(VLOOKUP('Initial Data'!O584,Code!A$1:B$32,2,FALSE),"NULL")</f>
        <v>NULL</v>
      </c>
      <c r="P584">
        <f>IFERROR(VLOOKUP('Initial Data'!H584,Code!A$1:B$32,2,FALSE),"NULL")</f>
        <v>2</v>
      </c>
      <c r="Q584">
        <f>IFERROR(VLOOKUP('Initial Data'!M584,Code!A$1:B$32,2,FALSE),"NULL")</f>
        <v>13</v>
      </c>
      <c r="R584" t="str">
        <f>'Initial Data'!N584</f>
        <v/>
      </c>
      <c r="S584" t="str">
        <f>'Initial Data'!P584</f>
        <v/>
      </c>
      <c r="T584" t="str">
        <f>'Initial Data'!Q584</f>
        <v/>
      </c>
      <c r="U584" t="str">
        <f>'Initial Data'!S584</f>
        <v/>
      </c>
      <c r="V584">
        <f>IFERROR(VLOOKUP('Initial Data'!T584,'Initial Data'!A$1:U$2000,21,FALSE),"")</f>
        <v>20</v>
      </c>
    </row>
    <row r="585" spans="1:22" x14ac:dyDescent="0.2">
      <c r="A585" t="str">
        <f>'Initial Data'!F585</f>
        <v>Component</v>
      </c>
      <c r="B585">
        <f t="shared" si="19"/>
        <v>584</v>
      </c>
      <c r="C585">
        <v>1</v>
      </c>
      <c r="D585" s="5" t="str">
        <f t="shared" si="18"/>
        <v>"2017-01-16 10:10:10"</v>
      </c>
      <c r="E585" s="5" t="str">
        <f t="shared" si="18"/>
        <v>"2017-01-16 10:10:10"</v>
      </c>
      <c r="F585" t="str">
        <f>'Initial Data'!A585</f>
        <v>CBF-TO-T2S-Sec_Sta_Data with service 20022_PLUS_REDA007_TO_REDA007</v>
      </c>
      <c r="G585" t="str">
        <f>'Initial Data'!B585</f>
        <v>CID0695</v>
      </c>
      <c r="H585" t="str">
        <f>'Initial Data'!C585</f>
        <v>CBF-TO-T2S-Sec_Sta_Data with service REDA007_TO_REDA007</v>
      </c>
      <c r="I585" s="3" t="str">
        <f>'Initial Data'!D585</f>
        <v>Outbound flow. Container used for CBF's party account static data</v>
      </c>
      <c r="J585" s="3" t="str">
        <f>'Initial Data'!E585</f>
        <v/>
      </c>
      <c r="K585">
        <f>IFERROR(VLOOKUP('Initial Data'!G585,Code!A$1:B$32,2,FALSE),"NULL")</f>
        <v>8</v>
      </c>
      <c r="L585" t="str">
        <f>IFERROR(VLOOKUP('Initial Data'!J585,Code!A$1:B$32,2,FALSE),"NULL")</f>
        <v>NULL</v>
      </c>
      <c r="M585" t="str">
        <f>IFERROR(VLOOKUP('Initial Data'!K585,Code!A$1:B$32,2,FALSE),"NULL")</f>
        <v>NULL</v>
      </c>
      <c r="N585" t="str">
        <f>IFERROR(VLOOKUP('Initial Data'!L585,Code!A$1:B$32,2,FALSE),"NULL")</f>
        <v>NULL</v>
      </c>
      <c r="O585" t="str">
        <f>IFERROR(VLOOKUP('Initial Data'!O585,Code!A$1:B$32,2,FALSE),"NULL")</f>
        <v>NULL</v>
      </c>
      <c r="P585">
        <f>IFERROR(VLOOKUP('Initial Data'!H585,Code!A$1:B$32,2,FALSE),"NULL")</f>
        <v>1</v>
      </c>
      <c r="Q585">
        <f>IFERROR(VLOOKUP('Initial Data'!M585,Code!A$1:B$32,2,FALSE),"NULL")</f>
        <v>13</v>
      </c>
      <c r="R585" t="str">
        <f>'Initial Data'!N585</f>
        <v/>
      </c>
      <c r="S585" t="str">
        <f>'Initial Data'!P585</f>
        <v>AQ_OWNER.O_CBF_REDA007</v>
      </c>
      <c r="T585" t="str">
        <f>'Initial Data'!Q585</f>
        <v>AQ_OWNER.O_CBF_SW_M_01</v>
      </c>
      <c r="U585" t="str">
        <f>'Initial Data'!S585</f>
        <v/>
      </c>
      <c r="V585">
        <f>IFERROR(VLOOKUP('Initial Data'!T585,'Initial Data'!A$1:U$2000,21,FALSE),"")</f>
        <v>64</v>
      </c>
    </row>
    <row r="586" spans="1:22" x14ac:dyDescent="0.2">
      <c r="A586" t="str">
        <f>'Initial Data'!F586</f>
        <v>Component</v>
      </c>
      <c r="B586">
        <f t="shared" si="19"/>
        <v>585</v>
      </c>
      <c r="C586">
        <v>1</v>
      </c>
      <c r="D586" s="5" t="str">
        <f t="shared" si="18"/>
        <v>"2017-01-16 10:10:10"</v>
      </c>
      <c r="E586" s="5" t="str">
        <f t="shared" si="18"/>
        <v>"2017-01-16 10:10:10"</v>
      </c>
      <c r="F586" t="str">
        <f>'Initial Data'!A586</f>
        <v>MICOS CBL Security Instructions TCM  Interface</v>
      </c>
      <c r="G586" t="str">
        <f>'Initial Data'!B586</f>
        <v>CID0643</v>
      </c>
      <c r="H586" t="str">
        <f>'Initial Data'!C586</f>
        <v>MICOS Java process CBL-TRF-RTS-CTNR</v>
      </c>
      <c r="I586" s="3" t="str">
        <f>'Initial Data'!D586</f>
        <v>MICOS Java process CBL-TRF-RTS-CTNR</v>
      </c>
      <c r="J586" s="3" t="str">
        <f>'Initial Data'!E586</f>
        <v/>
      </c>
      <c r="K586">
        <f>IFERROR(VLOOKUP('Initial Data'!G586,Code!A$1:B$32,2,FALSE),"NULL")</f>
        <v>8</v>
      </c>
      <c r="L586" t="str">
        <f>IFERROR(VLOOKUP('Initial Data'!J586,Code!A$1:B$32,2,FALSE),"NULL")</f>
        <v>NULL</v>
      </c>
      <c r="M586" t="str">
        <f>IFERROR(VLOOKUP('Initial Data'!K586,Code!A$1:B$32,2,FALSE),"NULL")</f>
        <v>NULL</v>
      </c>
      <c r="N586" t="str">
        <f>IFERROR(VLOOKUP('Initial Data'!L586,Code!A$1:B$32,2,FALSE),"NULL")</f>
        <v>NULL</v>
      </c>
      <c r="O586" t="str">
        <f>IFERROR(VLOOKUP('Initial Data'!O586,Code!A$1:B$32,2,FALSE),"NULL")</f>
        <v>NULL</v>
      </c>
      <c r="P586">
        <f>IFERROR(VLOOKUP('Initial Data'!H586,Code!A$1:B$32,2,FALSE),"NULL")</f>
        <v>1</v>
      </c>
      <c r="Q586">
        <f>IFERROR(VLOOKUP('Initial Data'!M586,Code!A$1:B$32,2,FALSE),"NULL")</f>
        <v>13</v>
      </c>
      <c r="R586" t="str">
        <f>'Initial Data'!N586</f>
        <v/>
      </c>
      <c r="S586" t="str">
        <f>'Initial Data'!P586</f>
        <v>AQ_OWNER.MICOS_CBL_IN_RTS</v>
      </c>
      <c r="T586" t="str">
        <f>'Initial Data'!Q586</f>
        <v>AQ_OWNER.MICOS_CBL_TCM_IN_</v>
      </c>
      <c r="U586" t="str">
        <f>'Initial Data'!S586</f>
        <v/>
      </c>
      <c r="V586">
        <f>IFERROR(VLOOKUP('Initial Data'!T586,'Initial Data'!A$1:U$2000,21,FALSE),"")</f>
        <v>50</v>
      </c>
    </row>
    <row r="587" spans="1:22" x14ac:dyDescent="0.2">
      <c r="A587" t="str">
        <f>'Initial Data'!F587</f>
        <v>Component</v>
      </c>
      <c r="B587">
        <f t="shared" si="19"/>
        <v>586</v>
      </c>
      <c r="C587">
        <v>1</v>
      </c>
      <c r="D587" s="5" t="str">
        <f t="shared" si="18"/>
        <v>"2017-01-16 10:10:10"</v>
      </c>
      <c r="E587" s="5" t="str">
        <f t="shared" si="18"/>
        <v>"2017-01-16 10:10:10"</v>
      </c>
      <c r="F587" t="str">
        <f>'Initial Data'!A587</f>
        <v>CreationOnline UI</v>
      </c>
      <c r="G587" t="str">
        <f>'Initial Data'!B587</f>
        <v>CID0144</v>
      </c>
      <c r="H587" t="str">
        <f>'Initial Data'!C587</f>
        <v>CreationOnline UI</v>
      </c>
      <c r="I587" s="3" t="str">
        <f>'Initial Data'!D587</f>
        <v>COL front End interface</v>
      </c>
      <c r="J587" s="3" t="str">
        <f>'Initial Data'!E587</f>
        <v/>
      </c>
      <c r="K587">
        <f>IFERROR(VLOOKUP('Initial Data'!G587,Code!A$1:B$32,2,FALSE),"NULL")</f>
        <v>8</v>
      </c>
      <c r="L587" t="str">
        <f>IFERROR(VLOOKUP('Initial Data'!J587,Code!A$1:B$32,2,FALSE),"NULL")</f>
        <v>NULL</v>
      </c>
      <c r="M587" t="str">
        <f>IFERROR(VLOOKUP('Initial Data'!K587,Code!A$1:B$32,2,FALSE),"NULL")</f>
        <v>NULL</v>
      </c>
      <c r="N587" t="str">
        <f>IFERROR(VLOOKUP('Initial Data'!L587,Code!A$1:B$32,2,FALSE),"NULL")</f>
        <v>NULL</v>
      </c>
      <c r="O587" t="str">
        <f>IFERROR(VLOOKUP('Initial Data'!O587,Code!A$1:B$32,2,FALSE),"NULL")</f>
        <v>NULL</v>
      </c>
      <c r="P587" t="str">
        <f>IFERROR(VLOOKUP('Initial Data'!H587,Code!A$1:B$32,2,FALSE),"NULL")</f>
        <v>NULL</v>
      </c>
      <c r="Q587">
        <f>IFERROR(VLOOKUP('Initial Data'!M587,Code!A$1:B$32,2,FALSE),"NULL")</f>
        <v>13</v>
      </c>
      <c r="R587" t="str">
        <f>'Initial Data'!N587</f>
        <v/>
      </c>
      <c r="S587" t="str">
        <f>'Initial Data'!P587</f>
        <v/>
      </c>
      <c r="T587" t="str">
        <f>'Initial Data'!Q587</f>
        <v/>
      </c>
      <c r="U587" t="str">
        <f>'Initial Data'!S587</f>
        <v>CreationOnline</v>
      </c>
      <c r="V587">
        <f>IFERROR(VLOOKUP('Initial Data'!T587,'Initial Data'!A$1:U$2000,21,FALSE),"")</f>
        <v>34</v>
      </c>
    </row>
    <row r="588" spans="1:22" x14ac:dyDescent="0.2">
      <c r="A588" t="str">
        <f>'Initial Data'!F588</f>
        <v>Component</v>
      </c>
      <c r="B588">
        <f t="shared" si="19"/>
        <v>587</v>
      </c>
      <c r="C588">
        <v>1</v>
      </c>
      <c r="D588" s="5" t="str">
        <f t="shared" si="18"/>
        <v>"2017-01-16 10:10:10"</v>
      </c>
      <c r="E588" s="5" t="str">
        <f t="shared" si="18"/>
        <v>"2017-01-16 10:10:10"</v>
      </c>
      <c r="F588" t="str">
        <f>'Initial Data'!A588</f>
        <v>CmaX GUI</v>
      </c>
      <c r="G588" t="str">
        <f>'Initial Data'!B588</f>
        <v>CID0054</v>
      </c>
      <c r="H588" t="str">
        <f>'Initial Data'!C588</f>
        <v>CMAX GUI</v>
      </c>
      <c r="I588" s="3" t="str">
        <f>'Initial Data'!D588</f>
        <v/>
      </c>
      <c r="J588" s="3" t="str">
        <f>'Initial Data'!E588</f>
        <v/>
      </c>
      <c r="K588">
        <f>IFERROR(VLOOKUP('Initial Data'!G588,Code!A$1:B$32,2,FALSE),"NULL")</f>
        <v>8</v>
      </c>
      <c r="L588" t="str">
        <f>IFERROR(VLOOKUP('Initial Data'!J588,Code!A$1:B$32,2,FALSE),"NULL")</f>
        <v>NULL</v>
      </c>
      <c r="M588" t="str">
        <f>IFERROR(VLOOKUP('Initial Data'!K588,Code!A$1:B$32,2,FALSE),"NULL")</f>
        <v>NULL</v>
      </c>
      <c r="N588" t="str">
        <f>IFERROR(VLOOKUP('Initial Data'!L588,Code!A$1:B$32,2,FALSE),"NULL")</f>
        <v>NULL</v>
      </c>
      <c r="O588" t="str">
        <f>IFERROR(VLOOKUP('Initial Data'!O588,Code!A$1:B$32,2,FALSE),"NULL")</f>
        <v>NULL</v>
      </c>
      <c r="P588" t="str">
        <f>IFERROR(VLOOKUP('Initial Data'!H588,Code!A$1:B$32,2,FALSE),"NULL")</f>
        <v>NULL</v>
      </c>
      <c r="Q588">
        <f>IFERROR(VLOOKUP('Initial Data'!M588,Code!A$1:B$32,2,FALSE),"NULL")</f>
        <v>13</v>
      </c>
      <c r="R588" t="str">
        <f>'Initial Data'!N588</f>
        <v/>
      </c>
      <c r="S588" t="str">
        <f>'Initial Data'!P588</f>
        <v/>
      </c>
      <c r="T588" t="str">
        <f>'Initial Data'!Q588</f>
        <v/>
      </c>
      <c r="U588" t="str">
        <f>'Initial Data'!S588</f>
        <v/>
      </c>
      <c r="V588">
        <f>IFERROR(VLOOKUP('Initial Data'!T588,'Initial Data'!A$1:U$2000,21,FALSE),"")</f>
        <v>20</v>
      </c>
    </row>
    <row r="589" spans="1:22" x14ac:dyDescent="0.2">
      <c r="A589" t="str">
        <f>'Initial Data'!F589</f>
        <v>Component</v>
      </c>
      <c r="B589">
        <f t="shared" si="19"/>
        <v>588</v>
      </c>
      <c r="C589">
        <v>1</v>
      </c>
      <c r="D589" s="5" t="str">
        <f t="shared" si="18"/>
        <v>"2017-01-16 10:10:10"</v>
      </c>
      <c r="E589" s="5" t="str">
        <f t="shared" si="18"/>
        <v>"2017-01-16 10:10:10"</v>
      </c>
      <c r="F589" t="str">
        <f>'Initial Data'!A589</f>
        <v>CBF-TO-T2S-Sec_Sta_Data with service 20022_PLUS_REDA010_TO_REDA010</v>
      </c>
      <c r="G589" t="str">
        <f>'Initial Data'!B589</f>
        <v>CID0696</v>
      </c>
      <c r="H589" t="str">
        <f>'Initial Data'!C589</f>
        <v>CBF-TO-T2S-Sec_Sta_Data with service REDA010_TO_REDA010</v>
      </c>
      <c r="I589" s="3" t="str">
        <f>'Initial Data'!D589</f>
        <v>Outbound flow. Container used for CBF's party account static data</v>
      </c>
      <c r="J589" s="3" t="str">
        <f>'Initial Data'!E589</f>
        <v/>
      </c>
      <c r="K589">
        <f>IFERROR(VLOOKUP('Initial Data'!G589,Code!A$1:B$32,2,FALSE),"NULL")</f>
        <v>8</v>
      </c>
      <c r="L589" t="str">
        <f>IFERROR(VLOOKUP('Initial Data'!J589,Code!A$1:B$32,2,FALSE),"NULL")</f>
        <v>NULL</v>
      </c>
      <c r="M589" t="str">
        <f>IFERROR(VLOOKUP('Initial Data'!K589,Code!A$1:B$32,2,FALSE),"NULL")</f>
        <v>NULL</v>
      </c>
      <c r="N589" t="str">
        <f>IFERROR(VLOOKUP('Initial Data'!L589,Code!A$1:B$32,2,FALSE),"NULL")</f>
        <v>NULL</v>
      </c>
      <c r="O589" t="str">
        <f>IFERROR(VLOOKUP('Initial Data'!O589,Code!A$1:B$32,2,FALSE),"NULL")</f>
        <v>NULL</v>
      </c>
      <c r="P589">
        <f>IFERROR(VLOOKUP('Initial Data'!H589,Code!A$1:B$32,2,FALSE),"NULL")</f>
        <v>1</v>
      </c>
      <c r="Q589">
        <f>IFERROR(VLOOKUP('Initial Data'!M589,Code!A$1:B$32,2,FALSE),"NULL")</f>
        <v>13</v>
      </c>
      <c r="R589" t="str">
        <f>'Initial Data'!N589</f>
        <v/>
      </c>
      <c r="S589" t="str">
        <f>'Initial Data'!P589</f>
        <v>AQ_OWNER.O_CBF_REDA010</v>
      </c>
      <c r="T589" t="str">
        <f>'Initial Data'!Q589</f>
        <v>AQ_OWNER.O_RT_CBF_SW_M_01</v>
      </c>
      <c r="U589" t="str">
        <f>'Initial Data'!S589</f>
        <v/>
      </c>
      <c r="V589">
        <f>IFERROR(VLOOKUP('Initial Data'!T589,'Initial Data'!A$1:U$2000,21,FALSE),"")</f>
        <v>64</v>
      </c>
    </row>
    <row r="590" spans="1:22" x14ac:dyDescent="0.2">
      <c r="A590" t="str">
        <f>'Initial Data'!F590</f>
        <v>Component</v>
      </c>
      <c r="B590">
        <f t="shared" si="19"/>
        <v>589</v>
      </c>
      <c r="C590">
        <v>1</v>
      </c>
      <c r="D590" s="5" t="str">
        <f t="shared" si="18"/>
        <v>"2017-01-16 10:10:10"</v>
      </c>
      <c r="E590" s="5" t="str">
        <f t="shared" si="18"/>
        <v>"2017-01-16 10:10:10"</v>
      </c>
      <c r="F590" t="str">
        <f>'Initial Data'!A590</f>
        <v>MICOS CBL-HUB Instruction Non-critical Interface</v>
      </c>
      <c r="G590" t="str">
        <f>'Initial Data'!B590</f>
        <v>CID0645</v>
      </c>
      <c r="H590" t="str">
        <f>'Initial Data'!C590</f>
        <v>CblTrfHubMDB</v>
      </c>
      <c r="I590" s="3" t="str">
        <f>'Initial Data'!D590</f>
        <v>MDB performing ISO-to-TCM-request-XML transformation</v>
      </c>
      <c r="J590" s="3" t="str">
        <f>'Initial Data'!E590</f>
        <v/>
      </c>
      <c r="K590">
        <f>IFERROR(VLOOKUP('Initial Data'!G590,Code!A$1:B$32,2,FALSE),"NULL")</f>
        <v>8</v>
      </c>
      <c r="L590" t="str">
        <f>IFERROR(VLOOKUP('Initial Data'!J590,Code!A$1:B$32,2,FALSE),"NULL")</f>
        <v>NULL</v>
      </c>
      <c r="M590" t="str">
        <f>IFERROR(VLOOKUP('Initial Data'!K590,Code!A$1:B$32,2,FALSE),"NULL")</f>
        <v>NULL</v>
      </c>
      <c r="N590" t="str">
        <f>IFERROR(VLOOKUP('Initial Data'!L590,Code!A$1:B$32,2,FALSE),"NULL")</f>
        <v>NULL</v>
      </c>
      <c r="O590" t="str">
        <f>IFERROR(VLOOKUP('Initial Data'!O590,Code!A$1:B$32,2,FALSE),"NULL")</f>
        <v>NULL</v>
      </c>
      <c r="P590">
        <f>IFERROR(VLOOKUP('Initial Data'!H590,Code!A$1:B$32,2,FALSE),"NULL")</f>
        <v>1</v>
      </c>
      <c r="Q590">
        <f>IFERROR(VLOOKUP('Initial Data'!M590,Code!A$1:B$32,2,FALSE),"NULL")</f>
        <v>13</v>
      </c>
      <c r="R590" t="str">
        <f>'Initial Data'!N590</f>
        <v/>
      </c>
      <c r="S590" t="str">
        <f>'Initial Data'!P590</f>
        <v>AQ_OWNER.MICOS_CBL_IN_HUB</v>
      </c>
      <c r="T590" t="str">
        <f>'Initial Data'!Q590</f>
        <v>AQ_OWNER.MICOS_NOFDBCK_TCM_IN_</v>
      </c>
      <c r="U590" t="str">
        <f>'Initial Data'!S590</f>
        <v/>
      </c>
      <c r="V590">
        <f>IFERROR(VLOOKUP('Initial Data'!T590,'Initial Data'!A$1:U$2000,21,FALSE),"")</f>
        <v>50</v>
      </c>
    </row>
    <row r="591" spans="1:22" x14ac:dyDescent="0.2">
      <c r="A591" t="str">
        <f>'Initial Data'!F591</f>
        <v>Component</v>
      </c>
      <c r="B591">
        <f t="shared" si="19"/>
        <v>590</v>
      </c>
      <c r="C591">
        <v>1</v>
      </c>
      <c r="D591" s="5" t="str">
        <f t="shared" si="18"/>
        <v>"2017-01-16 10:10:10"</v>
      </c>
      <c r="E591" s="5" t="str">
        <f t="shared" si="18"/>
        <v>"2017-01-16 10:10:10"</v>
      </c>
      <c r="F591" t="str">
        <f>'Initial Data'!A591</f>
        <v>Market Supervision GUI</v>
      </c>
      <c r="G591" t="str">
        <f>'Initial Data'!B591</f>
        <v>CID1086</v>
      </c>
      <c r="H591" t="str">
        <f>'Initial Data'!C591</f>
        <v/>
      </c>
      <c r="I591" s="3" t="str">
        <f>'Initial Data'!D591</f>
        <v/>
      </c>
      <c r="J591" s="3" t="str">
        <f>'Initial Data'!E591</f>
        <v/>
      </c>
      <c r="K591" t="str">
        <f>IFERROR(VLOOKUP('Initial Data'!G591,Code!A$1:B$32,2,FALSE),"NULL")</f>
        <v>NULL</v>
      </c>
      <c r="L591" t="str">
        <f>IFERROR(VLOOKUP('Initial Data'!J591,Code!A$1:B$32,2,FALSE),"NULL")</f>
        <v>NULL</v>
      </c>
      <c r="M591" t="str">
        <f>IFERROR(VLOOKUP('Initial Data'!K591,Code!A$1:B$32,2,FALSE),"NULL")</f>
        <v>NULL</v>
      </c>
      <c r="N591" t="str">
        <f>IFERROR(VLOOKUP('Initial Data'!L591,Code!A$1:B$32,2,FALSE),"NULL")</f>
        <v>NULL</v>
      </c>
      <c r="O591" t="str">
        <f>IFERROR(VLOOKUP('Initial Data'!O591,Code!A$1:B$32,2,FALSE),"NULL")</f>
        <v>NULL</v>
      </c>
      <c r="P591" t="str">
        <f>IFERROR(VLOOKUP('Initial Data'!H591,Code!A$1:B$32,2,FALSE),"NULL")</f>
        <v>NULL</v>
      </c>
      <c r="Q591" t="str">
        <f>IFERROR(VLOOKUP('Initial Data'!M591,Code!A$1:B$32,2,FALSE),"NULL")</f>
        <v>NULL</v>
      </c>
      <c r="R591" t="str">
        <f>'Initial Data'!N591</f>
        <v/>
      </c>
      <c r="S591" t="str">
        <f>'Initial Data'!P591</f>
        <v/>
      </c>
      <c r="T591" t="str">
        <f>'Initial Data'!Q591</f>
        <v/>
      </c>
      <c r="U591" t="str">
        <f>'Initial Data'!S591</f>
        <v/>
      </c>
      <c r="V591">
        <f>IFERROR(VLOOKUP('Initial Data'!T591,'Initial Data'!A$1:U$2000,21,FALSE),"")</f>
        <v>52</v>
      </c>
    </row>
    <row r="592" spans="1:22" x14ac:dyDescent="0.2">
      <c r="A592" t="str">
        <f>'Initial Data'!F592</f>
        <v>Component</v>
      </c>
      <c r="B592">
        <f t="shared" si="19"/>
        <v>591</v>
      </c>
      <c r="C592">
        <v>1</v>
      </c>
      <c r="D592" s="5" t="str">
        <f t="shared" si="18"/>
        <v>"2017-01-16 10:10:10"</v>
      </c>
      <c r="E592" s="5" t="str">
        <f t="shared" si="18"/>
        <v>"2017-01-16 10:10:10"</v>
      </c>
      <c r="F592" t="str">
        <f>'Initial Data'!A592</f>
        <v>CmaX CETIP Check Ping</v>
      </c>
      <c r="G592" t="str">
        <f>'Initial Data'!B592</f>
        <v>CID0060</v>
      </c>
      <c r="H592" t="str">
        <f>'Initial Data'!C592</f>
        <v>CMAX_CETIP_CHECK_PING</v>
      </c>
      <c r="I592" s="3" t="str">
        <f>'Initial Data'!D592</f>
        <v/>
      </c>
      <c r="J592" s="3" t="str">
        <f>'Initial Data'!E592</f>
        <v/>
      </c>
      <c r="K592">
        <f>IFERROR(VLOOKUP('Initial Data'!G592,Code!A$1:B$32,2,FALSE),"NULL")</f>
        <v>8</v>
      </c>
      <c r="L592" t="str">
        <f>IFERROR(VLOOKUP('Initial Data'!J592,Code!A$1:B$32,2,FALSE),"NULL")</f>
        <v>NULL</v>
      </c>
      <c r="M592" t="str">
        <f>IFERROR(VLOOKUP('Initial Data'!K592,Code!A$1:B$32,2,FALSE),"NULL")</f>
        <v>NULL</v>
      </c>
      <c r="N592" t="str">
        <f>IFERROR(VLOOKUP('Initial Data'!L592,Code!A$1:B$32,2,FALSE),"NULL")</f>
        <v>NULL</v>
      </c>
      <c r="O592" t="str">
        <f>IFERROR(VLOOKUP('Initial Data'!O592,Code!A$1:B$32,2,FALSE),"NULL")</f>
        <v>NULL</v>
      </c>
      <c r="P592">
        <f>IFERROR(VLOOKUP('Initial Data'!H592,Code!A$1:B$32,2,FALSE),"NULL")</f>
        <v>2</v>
      </c>
      <c r="Q592">
        <f>IFERROR(VLOOKUP('Initial Data'!M592,Code!A$1:B$32,2,FALSE),"NULL")</f>
        <v>13</v>
      </c>
      <c r="R592" t="str">
        <f>'Initial Data'!N592</f>
        <v/>
      </c>
      <c r="S592" t="str">
        <f>'Initial Data'!P592</f>
        <v/>
      </c>
      <c r="T592" t="str">
        <f>'Initial Data'!Q592</f>
        <v/>
      </c>
      <c r="U592" t="str">
        <f>'Initial Data'!S592</f>
        <v/>
      </c>
      <c r="V592">
        <f>IFERROR(VLOOKUP('Initial Data'!T592,'Initial Data'!A$1:U$2000,21,FALSE),"")</f>
        <v>20</v>
      </c>
    </row>
    <row r="593" spans="1:22" x14ac:dyDescent="0.2">
      <c r="A593" t="str">
        <f>'Initial Data'!F593</f>
        <v>Component</v>
      </c>
      <c r="B593">
        <f t="shared" si="19"/>
        <v>592</v>
      </c>
      <c r="C593">
        <v>1</v>
      </c>
      <c r="D593" s="5" t="str">
        <f t="shared" si="18"/>
        <v>"2017-01-16 10:10:10"</v>
      </c>
      <c r="E593" s="5" t="str">
        <f t="shared" si="18"/>
        <v>"2017-01-16 10:10:10"</v>
      </c>
      <c r="F593" t="str">
        <f>'Initial Data'!A593</f>
        <v>CBF-TO-T2S-Sec_Sta_Data with service 20022_PLUS_REDA013_TO_REDA013</v>
      </c>
      <c r="G593" t="str">
        <f>'Initial Data'!B593</f>
        <v>CID0697</v>
      </c>
      <c r="H593" t="str">
        <f>'Initial Data'!C593</f>
        <v>CBF-TO-T2S-Sec_Sta_Data with service REDA013_TO_REDA013</v>
      </c>
      <c r="I593" s="3" t="str">
        <f>'Initial Data'!D593</f>
        <v>Outbound flow. Container used for CBF's party account static data</v>
      </c>
      <c r="J593" s="3" t="str">
        <f>'Initial Data'!E593</f>
        <v/>
      </c>
      <c r="K593">
        <f>IFERROR(VLOOKUP('Initial Data'!G593,Code!A$1:B$32,2,FALSE),"NULL")</f>
        <v>8</v>
      </c>
      <c r="L593" t="str">
        <f>IFERROR(VLOOKUP('Initial Data'!J593,Code!A$1:B$32,2,FALSE),"NULL")</f>
        <v>NULL</v>
      </c>
      <c r="M593" t="str">
        <f>IFERROR(VLOOKUP('Initial Data'!K593,Code!A$1:B$32,2,FALSE),"NULL")</f>
        <v>NULL</v>
      </c>
      <c r="N593" t="str">
        <f>IFERROR(VLOOKUP('Initial Data'!L593,Code!A$1:B$32,2,FALSE),"NULL")</f>
        <v>NULL</v>
      </c>
      <c r="O593" t="str">
        <f>IFERROR(VLOOKUP('Initial Data'!O593,Code!A$1:B$32,2,FALSE),"NULL")</f>
        <v>NULL</v>
      </c>
      <c r="P593">
        <f>IFERROR(VLOOKUP('Initial Data'!H593,Code!A$1:B$32,2,FALSE),"NULL")</f>
        <v>1</v>
      </c>
      <c r="Q593">
        <f>IFERROR(VLOOKUP('Initial Data'!M593,Code!A$1:B$32,2,FALSE),"NULL")</f>
        <v>13</v>
      </c>
      <c r="R593" t="str">
        <f>'Initial Data'!N593</f>
        <v/>
      </c>
      <c r="S593" t="str">
        <f>'Initial Data'!P593</f>
        <v>AQ_OWNER.O_CBF_REDA013</v>
      </c>
      <c r="T593" t="str">
        <f>'Initial Data'!Q593</f>
        <v>AQ_OWNER.O_CBF_SW_M_01</v>
      </c>
      <c r="U593" t="str">
        <f>'Initial Data'!S593</f>
        <v/>
      </c>
      <c r="V593">
        <f>IFERROR(VLOOKUP('Initial Data'!T593,'Initial Data'!A$1:U$2000,21,FALSE),"")</f>
        <v>64</v>
      </c>
    </row>
    <row r="594" spans="1:22" x14ac:dyDescent="0.2">
      <c r="A594" t="str">
        <f>'Initial Data'!F594</f>
        <v>Component</v>
      </c>
      <c r="B594">
        <f t="shared" si="19"/>
        <v>593</v>
      </c>
      <c r="C594">
        <v>1</v>
      </c>
      <c r="D594" s="5" t="str">
        <f t="shared" si="18"/>
        <v>"2017-01-16 10:10:10"</v>
      </c>
      <c r="E594" s="5" t="str">
        <f t="shared" si="18"/>
        <v>"2017-01-16 10:10:10"</v>
      </c>
      <c r="F594" t="str">
        <f>'Initial Data'!A594</f>
        <v>MICOS Instruction File Interface</v>
      </c>
      <c r="G594" t="str">
        <f>'Initial Data'!B594</f>
        <v>CID0646</v>
      </c>
      <c r="H594" t="str">
        <f>'Initial Data'!C594</f>
        <v>FileReqMDB</v>
      </c>
      <c r="I594" s="3" t="str">
        <f>'Initial Data'!D594</f>
        <v>MDB performing splitting of the CASCADE Registered Shares Instruction (MT500 / MT519) CSV file and transformation to TCM request XML.  Also Vestima+ GUI instructions CSV File and SWIFT Sanction Testing service</v>
      </c>
      <c r="J594" s="3" t="str">
        <f>'Initial Data'!E594</f>
        <v/>
      </c>
      <c r="K594">
        <f>IFERROR(VLOOKUP('Initial Data'!G594,Code!A$1:B$32,2,FALSE),"NULL")</f>
        <v>8</v>
      </c>
      <c r="L594" t="str">
        <f>IFERROR(VLOOKUP('Initial Data'!J594,Code!A$1:B$32,2,FALSE),"NULL")</f>
        <v>NULL</v>
      </c>
      <c r="M594" t="str">
        <f>IFERROR(VLOOKUP('Initial Data'!K594,Code!A$1:B$32,2,FALSE),"NULL")</f>
        <v>NULL</v>
      </c>
      <c r="N594" t="str">
        <f>IFERROR(VLOOKUP('Initial Data'!L594,Code!A$1:B$32,2,FALSE),"NULL")</f>
        <v>NULL</v>
      </c>
      <c r="O594" t="str">
        <f>IFERROR(VLOOKUP('Initial Data'!O594,Code!A$1:B$32,2,FALSE),"NULL")</f>
        <v>NULL</v>
      </c>
      <c r="P594">
        <f>IFERROR(VLOOKUP('Initial Data'!H594,Code!A$1:B$32,2,FALSE),"NULL")</f>
        <v>1</v>
      </c>
      <c r="Q594">
        <f>IFERROR(VLOOKUP('Initial Data'!M594,Code!A$1:B$32,2,FALSE),"NULL")</f>
        <v>13</v>
      </c>
      <c r="R594" t="str">
        <f>'Initial Data'!N594</f>
        <v/>
      </c>
      <c r="S594" t="str">
        <f>'Initial Data'!P594</f>
        <v>AQ_OWNER.MICOS_FILE_REQ</v>
      </c>
      <c r="T594" t="str">
        <f>'Initial Data'!Q594</f>
        <v>AQ_OWNER.MICOS_NOFDBCK_TCM_IN_</v>
      </c>
      <c r="U594" t="str">
        <f>'Initial Data'!S594</f>
        <v/>
      </c>
      <c r="V594">
        <f>IFERROR(VLOOKUP('Initial Data'!T594,'Initial Data'!A$1:U$2000,21,FALSE),"")</f>
        <v>50</v>
      </c>
    </row>
    <row r="595" spans="1:22" x14ac:dyDescent="0.2">
      <c r="A595" t="str">
        <f>'Initial Data'!F595</f>
        <v>Component</v>
      </c>
      <c r="B595">
        <f t="shared" si="19"/>
        <v>594</v>
      </c>
      <c r="C595">
        <v>1</v>
      </c>
      <c r="D595" s="5" t="str">
        <f t="shared" si="18"/>
        <v>"2017-01-16 10:10:10"</v>
      </c>
      <c r="E595" s="5" t="str">
        <f t="shared" si="18"/>
        <v>"2017-01-16 10:10:10"</v>
      </c>
      <c r="F595" t="str">
        <f>'Initial Data'!A595</f>
        <v>PRISMA-CORE</v>
      </c>
      <c r="G595" t="str">
        <f>'Initial Data'!B595</f>
        <v>CID1167</v>
      </c>
      <c r="H595" t="str">
        <f>'Initial Data'!C595</f>
        <v/>
      </c>
      <c r="I595" s="3" t="str">
        <f>'Initial Data'!D595</f>
        <v/>
      </c>
      <c r="J595" s="3" t="str">
        <f>'Initial Data'!E595</f>
        <v/>
      </c>
      <c r="K595">
        <f>IFERROR(VLOOKUP('Initial Data'!G595,Code!A$1:B$32,2,FALSE),"NULL")</f>
        <v>9</v>
      </c>
      <c r="L595" t="str">
        <f>IFERROR(VLOOKUP('Initial Data'!J595,Code!A$1:B$32,2,FALSE),"NULL")</f>
        <v>NULL</v>
      </c>
      <c r="M595" t="str">
        <f>IFERROR(VLOOKUP('Initial Data'!K595,Code!A$1:B$32,2,FALSE),"NULL")</f>
        <v>NULL</v>
      </c>
      <c r="N595" t="str">
        <f>IFERROR(VLOOKUP('Initial Data'!L595,Code!A$1:B$32,2,FALSE),"NULL")</f>
        <v>NULL</v>
      </c>
      <c r="O595" t="str">
        <f>IFERROR(VLOOKUP('Initial Data'!O595,Code!A$1:B$32,2,FALSE),"NULL")</f>
        <v>NULL</v>
      </c>
      <c r="P595">
        <f>IFERROR(VLOOKUP('Initial Data'!H595,Code!A$1:B$32,2,FALSE),"NULL")</f>
        <v>1</v>
      </c>
      <c r="Q595" t="str">
        <f>IFERROR(VLOOKUP('Initial Data'!M595,Code!A$1:B$32,2,FALSE),"NULL")</f>
        <v>NULL</v>
      </c>
      <c r="R595" t="str">
        <f>'Initial Data'!N595</f>
        <v/>
      </c>
      <c r="S595" t="str">
        <f>'Initial Data'!P595</f>
        <v/>
      </c>
      <c r="T595" t="str">
        <f>'Initial Data'!Q595</f>
        <v/>
      </c>
      <c r="U595" t="str">
        <f>'Initial Data'!S595</f>
        <v/>
      </c>
      <c r="V595">
        <f>IFERROR(VLOOKUP('Initial Data'!T595,'Initial Data'!A$1:U$2000,21,FALSE),"")</f>
        <v>13</v>
      </c>
    </row>
    <row r="596" spans="1:22" x14ac:dyDescent="0.2">
      <c r="A596" t="str">
        <f>'Initial Data'!F596</f>
        <v>Component</v>
      </c>
      <c r="B596">
        <f t="shared" si="19"/>
        <v>595</v>
      </c>
      <c r="C596">
        <v>1</v>
      </c>
      <c r="D596" s="5" t="str">
        <f t="shared" si="18"/>
        <v>"2017-01-16 10:10:10"</v>
      </c>
      <c r="E596" s="5" t="str">
        <f t="shared" si="18"/>
        <v>"2017-01-16 10:10:10"</v>
      </c>
      <c r="F596" t="str">
        <f>'Initial Data'!A596</f>
        <v>CmaX CETIP Forecast</v>
      </c>
      <c r="G596" t="str">
        <f>'Initial Data'!B596</f>
        <v>CID0061</v>
      </c>
      <c r="H596" t="str">
        <f>'Initial Data'!C596</f>
        <v>CMAX_CETIP_FORECAST</v>
      </c>
      <c r="I596" s="3" t="str">
        <f>'Initial Data'!D596</f>
        <v/>
      </c>
      <c r="J596" s="3" t="str">
        <f>'Initial Data'!E596</f>
        <v/>
      </c>
      <c r="K596">
        <f>IFERROR(VLOOKUP('Initial Data'!G596,Code!A$1:B$32,2,FALSE),"NULL")</f>
        <v>8</v>
      </c>
      <c r="L596" t="str">
        <f>IFERROR(VLOOKUP('Initial Data'!J596,Code!A$1:B$32,2,FALSE),"NULL")</f>
        <v>NULL</v>
      </c>
      <c r="M596" t="str">
        <f>IFERROR(VLOOKUP('Initial Data'!K596,Code!A$1:B$32,2,FALSE),"NULL")</f>
        <v>NULL</v>
      </c>
      <c r="N596" t="str">
        <f>IFERROR(VLOOKUP('Initial Data'!L596,Code!A$1:B$32,2,FALSE),"NULL")</f>
        <v>NULL</v>
      </c>
      <c r="O596" t="str">
        <f>IFERROR(VLOOKUP('Initial Data'!O596,Code!A$1:B$32,2,FALSE),"NULL")</f>
        <v>NULL</v>
      </c>
      <c r="P596">
        <f>IFERROR(VLOOKUP('Initial Data'!H596,Code!A$1:B$32,2,FALSE),"NULL")</f>
        <v>2</v>
      </c>
      <c r="Q596">
        <f>IFERROR(VLOOKUP('Initial Data'!M596,Code!A$1:B$32,2,FALSE),"NULL")</f>
        <v>13</v>
      </c>
      <c r="R596" t="str">
        <f>'Initial Data'!N596</f>
        <v/>
      </c>
      <c r="S596" t="str">
        <f>'Initial Data'!P596</f>
        <v/>
      </c>
      <c r="T596" t="str">
        <f>'Initial Data'!Q596</f>
        <v/>
      </c>
      <c r="U596" t="str">
        <f>'Initial Data'!S596</f>
        <v/>
      </c>
      <c r="V596">
        <f>IFERROR(VLOOKUP('Initial Data'!T596,'Initial Data'!A$1:U$2000,21,FALSE),"")</f>
        <v>20</v>
      </c>
    </row>
    <row r="597" spans="1:22" x14ac:dyDescent="0.2">
      <c r="A597" t="str">
        <f>'Initial Data'!F597</f>
        <v>Component</v>
      </c>
      <c r="B597">
        <f t="shared" si="19"/>
        <v>596</v>
      </c>
      <c r="C597">
        <v>1</v>
      </c>
      <c r="D597" s="5" t="str">
        <f t="shared" ref="D597:E660" si="20">D$2</f>
        <v>"2017-01-16 10:10:10"</v>
      </c>
      <c r="E597" s="5" t="str">
        <f t="shared" si="20"/>
        <v>"2017-01-16 10:10:10"</v>
      </c>
      <c r="F597" t="str">
        <f>'Initial Data'!A597</f>
        <v>CBF-TO-T2S-Sec_Sta_Data with service 20022_PLUS_REDA045_TO_REDA045</v>
      </c>
      <c r="G597" t="str">
        <f>'Initial Data'!B597</f>
        <v>CID0698</v>
      </c>
      <c r="H597" t="str">
        <f>'Initial Data'!C597</f>
        <v>CBF-TO-T2S-Sec_Sta_Data with service REDA045_TO_REDA045</v>
      </c>
      <c r="I597" s="3" t="str">
        <f>'Initial Data'!D597</f>
        <v>Outbound flow. Container used for CBF's party account static data</v>
      </c>
      <c r="J597" s="3" t="str">
        <f>'Initial Data'!E597</f>
        <v/>
      </c>
      <c r="K597">
        <f>IFERROR(VLOOKUP('Initial Data'!G597,Code!A$1:B$32,2,FALSE),"NULL")</f>
        <v>8</v>
      </c>
      <c r="L597" t="str">
        <f>IFERROR(VLOOKUP('Initial Data'!J597,Code!A$1:B$32,2,FALSE),"NULL")</f>
        <v>NULL</v>
      </c>
      <c r="M597" t="str">
        <f>IFERROR(VLOOKUP('Initial Data'!K597,Code!A$1:B$32,2,FALSE),"NULL")</f>
        <v>NULL</v>
      </c>
      <c r="N597" t="str">
        <f>IFERROR(VLOOKUP('Initial Data'!L597,Code!A$1:B$32,2,FALSE),"NULL")</f>
        <v>NULL</v>
      </c>
      <c r="O597" t="str">
        <f>IFERROR(VLOOKUP('Initial Data'!O597,Code!A$1:B$32,2,FALSE),"NULL")</f>
        <v>NULL</v>
      </c>
      <c r="P597">
        <f>IFERROR(VLOOKUP('Initial Data'!H597,Code!A$1:B$32,2,FALSE),"NULL")</f>
        <v>1</v>
      </c>
      <c r="Q597">
        <f>IFERROR(VLOOKUP('Initial Data'!M597,Code!A$1:B$32,2,FALSE),"NULL")</f>
        <v>13</v>
      </c>
      <c r="R597" t="str">
        <f>'Initial Data'!N597</f>
        <v/>
      </c>
      <c r="S597" t="str">
        <f>'Initial Data'!P597</f>
        <v>AQ_OWNER.O_CBF_REDA045</v>
      </c>
      <c r="T597" t="str">
        <f>'Initial Data'!Q597</f>
        <v>AQ_OWNER.O_CBF_SW_M_01</v>
      </c>
      <c r="U597" t="str">
        <f>'Initial Data'!S597</f>
        <v/>
      </c>
      <c r="V597">
        <f>IFERROR(VLOOKUP('Initial Data'!T597,'Initial Data'!A$1:U$2000,21,FALSE),"")</f>
        <v>64</v>
      </c>
    </row>
    <row r="598" spans="1:22" x14ac:dyDescent="0.2">
      <c r="A598" t="str">
        <f>'Initial Data'!F598</f>
        <v>Component</v>
      </c>
      <c r="B598">
        <f t="shared" si="19"/>
        <v>597</v>
      </c>
      <c r="C598">
        <v>1</v>
      </c>
      <c r="D598" s="5" t="str">
        <f t="shared" si="20"/>
        <v>"2017-01-16 10:10:10"</v>
      </c>
      <c r="E598" s="5" t="str">
        <f t="shared" si="20"/>
        <v>"2017-01-16 10:10:10"</v>
      </c>
      <c r="F598" t="str">
        <f>'Initial Data'!A598</f>
        <v>MICOS Timeline</v>
      </c>
      <c r="G598" t="str">
        <f>'Initial Data'!B598</f>
        <v>CID0638</v>
      </c>
      <c r="H598" t="str">
        <f>'Initial Data'!C598</f>
        <v>MICOS Timeline</v>
      </c>
      <c r="I598" s="3" t="str">
        <f>'Initial Data'!D598</f>
        <v>MICOS Timeline</v>
      </c>
      <c r="J598" s="3" t="str">
        <f>'Initial Data'!E598</f>
        <v/>
      </c>
      <c r="K598">
        <f>IFERROR(VLOOKUP('Initial Data'!G598,Code!A$1:B$32,2,FALSE),"NULL")</f>
        <v>8</v>
      </c>
      <c r="L598" t="str">
        <f>IFERROR(VLOOKUP('Initial Data'!J598,Code!A$1:B$32,2,FALSE),"NULL")</f>
        <v>NULL</v>
      </c>
      <c r="M598" t="str">
        <f>IFERROR(VLOOKUP('Initial Data'!K598,Code!A$1:B$32,2,FALSE),"NULL")</f>
        <v>NULL</v>
      </c>
      <c r="N598" t="str">
        <f>IFERROR(VLOOKUP('Initial Data'!L598,Code!A$1:B$32,2,FALSE),"NULL")</f>
        <v>NULL</v>
      </c>
      <c r="O598" t="str">
        <f>IFERROR(VLOOKUP('Initial Data'!O598,Code!A$1:B$32,2,FALSE),"NULL")</f>
        <v>NULL</v>
      </c>
      <c r="P598">
        <f>IFERROR(VLOOKUP('Initial Data'!H598,Code!A$1:B$32,2,FALSE),"NULL")</f>
        <v>2</v>
      </c>
      <c r="Q598">
        <f>IFERROR(VLOOKUP('Initial Data'!M598,Code!A$1:B$32,2,FALSE),"NULL")</f>
        <v>13</v>
      </c>
      <c r="R598" t="str">
        <f>'Initial Data'!N598</f>
        <v>1/business day</v>
      </c>
      <c r="S598" t="str">
        <f>'Initial Data'!P598</f>
        <v/>
      </c>
      <c r="T598" t="str">
        <f>'Initial Data'!Q598</f>
        <v/>
      </c>
      <c r="U598" t="str">
        <f>'Initial Data'!S598</f>
        <v/>
      </c>
      <c r="V598">
        <f>IFERROR(VLOOKUP('Initial Data'!T598,'Initial Data'!A$1:U$2000,21,FALSE),"")</f>
        <v>50</v>
      </c>
    </row>
    <row r="599" spans="1:22" x14ac:dyDescent="0.2">
      <c r="A599" t="str">
        <f>'Initial Data'!F599</f>
        <v>Component</v>
      </c>
      <c r="B599">
        <f t="shared" si="19"/>
        <v>598</v>
      </c>
      <c r="C599">
        <v>1</v>
      </c>
      <c r="D599" s="5" t="str">
        <f t="shared" si="20"/>
        <v>"2017-01-16 10:10:10"</v>
      </c>
      <c r="E599" s="5" t="str">
        <f t="shared" si="20"/>
        <v>"2017-01-16 10:10:10"</v>
      </c>
      <c r="F599" t="str">
        <f>'Initial Data'!A599</f>
        <v>PRISMA-Analysis Engine</v>
      </c>
      <c r="G599" t="str">
        <f>'Initial Data'!B599</f>
        <v>CID1048</v>
      </c>
      <c r="H599" t="str">
        <f>'Initial Data'!C599</f>
        <v/>
      </c>
      <c r="I599" s="3" t="str">
        <f>'Initial Data'!D599</f>
        <v/>
      </c>
      <c r="J599" s="3" t="str">
        <f>'Initial Data'!E599</f>
        <v/>
      </c>
      <c r="K599">
        <f>IFERROR(VLOOKUP('Initial Data'!G599,Code!A$1:B$32,2,FALSE),"NULL")</f>
        <v>10</v>
      </c>
      <c r="L599" t="str">
        <f>IFERROR(VLOOKUP('Initial Data'!J599,Code!A$1:B$32,2,FALSE),"NULL")</f>
        <v>NULL</v>
      </c>
      <c r="M599" t="str">
        <f>IFERROR(VLOOKUP('Initial Data'!K599,Code!A$1:B$32,2,FALSE),"NULL")</f>
        <v>NULL</v>
      </c>
      <c r="N599" t="str">
        <f>IFERROR(VLOOKUP('Initial Data'!L599,Code!A$1:B$32,2,FALSE),"NULL")</f>
        <v>NULL</v>
      </c>
      <c r="O599" t="str">
        <f>IFERROR(VLOOKUP('Initial Data'!O599,Code!A$1:B$32,2,FALSE),"NULL")</f>
        <v>NULL</v>
      </c>
      <c r="P599">
        <f>IFERROR(VLOOKUP('Initial Data'!H599,Code!A$1:B$32,2,FALSE),"NULL")</f>
        <v>2</v>
      </c>
      <c r="Q599" t="str">
        <f>IFERROR(VLOOKUP('Initial Data'!M599,Code!A$1:B$32,2,FALSE),"NULL")</f>
        <v>NULL</v>
      </c>
      <c r="R599" t="str">
        <f>'Initial Data'!N599</f>
        <v/>
      </c>
      <c r="S599" t="str">
        <f>'Initial Data'!P599</f>
        <v/>
      </c>
      <c r="T599" t="str">
        <f>'Initial Data'!Q599</f>
        <v/>
      </c>
      <c r="U599" t="str">
        <f>'Initial Data'!S599</f>
        <v/>
      </c>
      <c r="V599">
        <f>IFERROR(VLOOKUP('Initial Data'!T599,'Initial Data'!A$1:U$2000,21,FALSE),"")</f>
        <v>13</v>
      </c>
    </row>
    <row r="600" spans="1:22" x14ac:dyDescent="0.2">
      <c r="A600" t="str">
        <f>'Initial Data'!F600</f>
        <v>Component</v>
      </c>
      <c r="B600">
        <f t="shared" si="19"/>
        <v>599</v>
      </c>
      <c r="C600">
        <v>1</v>
      </c>
      <c r="D600" s="5" t="str">
        <f t="shared" si="20"/>
        <v>"2017-01-16 10:10:10"</v>
      </c>
      <c r="E600" s="5" t="str">
        <f t="shared" si="20"/>
        <v>"2017-01-16 10:10:10"</v>
      </c>
      <c r="F600" t="str">
        <f>'Initial Data'!A600</f>
        <v>CmaX CETIP Intraday MT569 Reports</v>
      </c>
      <c r="G600" t="str">
        <f>'Initial Data'!B600</f>
        <v>CID0062</v>
      </c>
      <c r="H600" t="str">
        <f>'Initial Data'!C600</f>
        <v>CMAX_CETIP_INTRADAY_MT569</v>
      </c>
      <c r="I600" s="3" t="str">
        <f>'Initial Data'!D600</f>
        <v/>
      </c>
      <c r="J600" s="3" t="str">
        <f>'Initial Data'!E600</f>
        <v/>
      </c>
      <c r="K600">
        <f>IFERROR(VLOOKUP('Initial Data'!G600,Code!A$1:B$32,2,FALSE),"NULL")</f>
        <v>8</v>
      </c>
      <c r="L600" t="str">
        <f>IFERROR(VLOOKUP('Initial Data'!J600,Code!A$1:B$32,2,FALSE),"NULL")</f>
        <v>NULL</v>
      </c>
      <c r="M600" t="str">
        <f>IFERROR(VLOOKUP('Initial Data'!K600,Code!A$1:B$32,2,FALSE),"NULL")</f>
        <v>NULL</v>
      </c>
      <c r="N600" t="str">
        <f>IFERROR(VLOOKUP('Initial Data'!L600,Code!A$1:B$32,2,FALSE),"NULL")</f>
        <v>NULL</v>
      </c>
      <c r="O600" t="str">
        <f>IFERROR(VLOOKUP('Initial Data'!O600,Code!A$1:B$32,2,FALSE),"NULL")</f>
        <v>NULL</v>
      </c>
      <c r="P600">
        <f>IFERROR(VLOOKUP('Initial Data'!H600,Code!A$1:B$32,2,FALSE),"NULL")</f>
        <v>2</v>
      </c>
      <c r="Q600">
        <f>IFERROR(VLOOKUP('Initial Data'!M600,Code!A$1:B$32,2,FALSE),"NULL")</f>
        <v>13</v>
      </c>
      <c r="R600" t="str">
        <f>'Initial Data'!N600</f>
        <v/>
      </c>
      <c r="S600" t="str">
        <f>'Initial Data'!P600</f>
        <v/>
      </c>
      <c r="T600" t="str">
        <f>'Initial Data'!Q600</f>
        <v/>
      </c>
      <c r="U600" t="str">
        <f>'Initial Data'!S600</f>
        <v/>
      </c>
      <c r="V600">
        <f>IFERROR(VLOOKUP('Initial Data'!T600,'Initial Data'!A$1:U$2000,21,FALSE),"")</f>
        <v>20</v>
      </c>
    </row>
    <row r="601" spans="1:22" x14ac:dyDescent="0.2">
      <c r="A601" t="str">
        <f>'Initial Data'!F601</f>
        <v>Component</v>
      </c>
      <c r="B601">
        <f t="shared" si="19"/>
        <v>600</v>
      </c>
      <c r="C601">
        <v>1</v>
      </c>
      <c r="D601" s="5" t="str">
        <f t="shared" si="20"/>
        <v>"2017-01-16 10:10:10"</v>
      </c>
      <c r="E601" s="5" t="str">
        <f t="shared" si="20"/>
        <v>"2017-01-16 10:10:10"</v>
      </c>
      <c r="F601" t="str">
        <f>'Initial Data'!A601</f>
        <v>CBF-TO-T2S-Sec_Sta_Data with service 20022_PLUS_REDA046_TO_REDA046</v>
      </c>
      <c r="G601" t="str">
        <f>'Initial Data'!B601</f>
        <v>CID0699</v>
      </c>
      <c r="H601" t="str">
        <f>'Initial Data'!C601</f>
        <v>CBF-TO-T2S-Sec_Sta_Data with service REDA046_TO_REDA046</v>
      </c>
      <c r="I601" s="3" t="str">
        <f>'Initial Data'!D601</f>
        <v>Outbound flow. Container used for CBF's party account static data</v>
      </c>
      <c r="J601" s="3" t="str">
        <f>'Initial Data'!E601</f>
        <v/>
      </c>
      <c r="K601">
        <f>IFERROR(VLOOKUP('Initial Data'!G601,Code!A$1:B$32,2,FALSE),"NULL")</f>
        <v>8</v>
      </c>
      <c r="L601" t="str">
        <f>IFERROR(VLOOKUP('Initial Data'!J601,Code!A$1:B$32,2,FALSE),"NULL")</f>
        <v>NULL</v>
      </c>
      <c r="M601" t="str">
        <f>IFERROR(VLOOKUP('Initial Data'!K601,Code!A$1:B$32,2,FALSE),"NULL")</f>
        <v>NULL</v>
      </c>
      <c r="N601" t="str">
        <f>IFERROR(VLOOKUP('Initial Data'!L601,Code!A$1:B$32,2,FALSE),"NULL")</f>
        <v>NULL</v>
      </c>
      <c r="O601" t="str">
        <f>IFERROR(VLOOKUP('Initial Data'!O601,Code!A$1:B$32,2,FALSE),"NULL")</f>
        <v>NULL</v>
      </c>
      <c r="P601">
        <f>IFERROR(VLOOKUP('Initial Data'!H601,Code!A$1:B$32,2,FALSE),"NULL")</f>
        <v>1</v>
      </c>
      <c r="Q601">
        <f>IFERROR(VLOOKUP('Initial Data'!M601,Code!A$1:B$32,2,FALSE),"NULL")</f>
        <v>13</v>
      </c>
      <c r="R601" t="str">
        <f>'Initial Data'!N601</f>
        <v/>
      </c>
      <c r="S601" t="str">
        <f>'Initial Data'!P601</f>
        <v>AQ_OWNER.O_CBF_REDA046</v>
      </c>
      <c r="T601" t="str">
        <f>'Initial Data'!Q601</f>
        <v>AQ_OWNER.O_CBF_SW_M_01</v>
      </c>
      <c r="U601" t="str">
        <f>'Initial Data'!S601</f>
        <v/>
      </c>
      <c r="V601">
        <f>IFERROR(VLOOKUP('Initial Data'!T601,'Initial Data'!A$1:U$2000,21,FALSE),"")</f>
        <v>64</v>
      </c>
    </row>
    <row r="602" spans="1:22" x14ac:dyDescent="0.2">
      <c r="A602" t="str">
        <f>'Initial Data'!F602</f>
        <v>Component</v>
      </c>
      <c r="B602">
        <f t="shared" si="19"/>
        <v>601</v>
      </c>
      <c r="C602">
        <v>1</v>
      </c>
      <c r="D602" s="5" t="str">
        <f t="shared" si="20"/>
        <v>"2017-01-16 10:10:10"</v>
      </c>
      <c r="E602" s="5" t="str">
        <f t="shared" si="20"/>
        <v>"2017-01-16 10:10:10"</v>
      </c>
      <c r="F602" t="str">
        <f>'Initial Data'!A602</f>
        <v>S/Monitor QA Timeline</v>
      </c>
      <c r="G602" t="str">
        <f>'Initial Data'!B602</f>
        <v>CID0635</v>
      </c>
      <c r="H602" t="str">
        <f>'Initial Data'!C602</f>
        <v>SMON QA Timeline</v>
      </c>
      <c r="I602" s="3" t="str">
        <f>'Initial Data'!D602</f>
        <v>S/Monitor QA Timeline</v>
      </c>
      <c r="J602" s="3" t="str">
        <f>'Initial Data'!E602</f>
        <v/>
      </c>
      <c r="K602">
        <f>IFERROR(VLOOKUP('Initial Data'!G602,Code!A$1:B$32,2,FALSE),"NULL")</f>
        <v>8</v>
      </c>
      <c r="L602" t="str">
        <f>IFERROR(VLOOKUP('Initial Data'!J602,Code!A$1:B$32,2,FALSE),"NULL")</f>
        <v>NULL</v>
      </c>
      <c r="M602" t="str">
        <f>IFERROR(VLOOKUP('Initial Data'!K602,Code!A$1:B$32,2,FALSE),"NULL")</f>
        <v>NULL</v>
      </c>
      <c r="N602" t="str">
        <f>IFERROR(VLOOKUP('Initial Data'!L602,Code!A$1:B$32,2,FALSE),"NULL")</f>
        <v>NULL</v>
      </c>
      <c r="O602" t="str">
        <f>IFERROR(VLOOKUP('Initial Data'!O602,Code!A$1:B$32,2,FALSE),"NULL")</f>
        <v>NULL</v>
      </c>
      <c r="P602">
        <f>IFERROR(VLOOKUP('Initial Data'!H602,Code!A$1:B$32,2,FALSE),"NULL")</f>
        <v>2</v>
      </c>
      <c r="Q602">
        <f>IFERROR(VLOOKUP('Initial Data'!M602,Code!A$1:B$32,2,FALSE),"NULL")</f>
        <v>13</v>
      </c>
      <c r="R602" t="str">
        <f>'Initial Data'!N602</f>
        <v>1/business day</v>
      </c>
      <c r="S602" t="str">
        <f>'Initial Data'!P602</f>
        <v/>
      </c>
      <c r="T602" t="str">
        <f>'Initial Data'!Q602</f>
        <v/>
      </c>
      <c r="U602" t="str">
        <f>'Initial Data'!S602</f>
        <v/>
      </c>
      <c r="V602">
        <f>IFERROR(VLOOKUP('Initial Data'!T602,'Initial Data'!A$1:U$2000,21,FALSE),"")</f>
        <v>50</v>
      </c>
    </row>
    <row r="603" spans="1:22" x14ac:dyDescent="0.2">
      <c r="A603" t="str">
        <f>'Initial Data'!F603</f>
        <v>Component</v>
      </c>
      <c r="B603">
        <f t="shared" si="19"/>
        <v>602</v>
      </c>
      <c r="C603">
        <v>1</v>
      </c>
      <c r="D603" s="5" t="str">
        <f t="shared" si="20"/>
        <v>"2017-01-16 10:10:10"</v>
      </c>
      <c r="E603" s="5" t="str">
        <f t="shared" si="20"/>
        <v>"2017-01-16 10:10:10"</v>
      </c>
      <c r="F603" t="str">
        <f>'Initial Data'!A603</f>
        <v>PRISMA-GUI</v>
      </c>
      <c r="G603" t="str">
        <f>'Initial Data'!B603</f>
        <v>CID1101</v>
      </c>
      <c r="H603" t="str">
        <f>'Initial Data'!C603</f>
        <v/>
      </c>
      <c r="I603" s="3" t="str">
        <f>'Initial Data'!D603</f>
        <v/>
      </c>
      <c r="J603" s="3" t="str">
        <f>'Initial Data'!E603</f>
        <v/>
      </c>
      <c r="K603">
        <f>IFERROR(VLOOKUP('Initial Data'!G603,Code!A$1:B$32,2,FALSE),"NULL")</f>
        <v>12</v>
      </c>
      <c r="L603" t="str">
        <f>IFERROR(VLOOKUP('Initial Data'!J603,Code!A$1:B$32,2,FALSE),"NULL")</f>
        <v>NULL</v>
      </c>
      <c r="M603" t="str">
        <f>IFERROR(VLOOKUP('Initial Data'!K603,Code!A$1:B$32,2,FALSE),"NULL")</f>
        <v>NULL</v>
      </c>
      <c r="N603" t="str">
        <f>IFERROR(VLOOKUP('Initial Data'!L603,Code!A$1:B$32,2,FALSE),"NULL")</f>
        <v>NULL</v>
      </c>
      <c r="O603" t="str">
        <f>IFERROR(VLOOKUP('Initial Data'!O603,Code!A$1:B$32,2,FALSE),"NULL")</f>
        <v>NULL</v>
      </c>
      <c r="P603" t="str">
        <f>IFERROR(VLOOKUP('Initial Data'!H603,Code!A$1:B$32,2,FALSE),"NULL")</f>
        <v>NULL</v>
      </c>
      <c r="Q603" t="str">
        <f>IFERROR(VLOOKUP('Initial Data'!M603,Code!A$1:B$32,2,FALSE),"NULL")</f>
        <v>NULL</v>
      </c>
      <c r="R603" t="str">
        <f>'Initial Data'!N603</f>
        <v/>
      </c>
      <c r="S603" t="str">
        <f>'Initial Data'!P603</f>
        <v/>
      </c>
      <c r="T603" t="str">
        <f>'Initial Data'!Q603</f>
        <v/>
      </c>
      <c r="U603" t="str">
        <f>'Initial Data'!S603</f>
        <v/>
      </c>
      <c r="V603">
        <f>IFERROR(VLOOKUP('Initial Data'!T603,'Initial Data'!A$1:U$2000,21,FALSE),"")</f>
        <v>13</v>
      </c>
    </row>
    <row r="604" spans="1:22" x14ac:dyDescent="0.2">
      <c r="A604" t="str">
        <f>'Initial Data'!F604</f>
        <v>Component</v>
      </c>
      <c r="B604">
        <f t="shared" si="19"/>
        <v>603</v>
      </c>
      <c r="C604">
        <v>1</v>
      </c>
      <c r="D604" s="5" t="str">
        <f t="shared" si="20"/>
        <v>"2017-01-16 10:10:10"</v>
      </c>
      <c r="E604" s="5" t="str">
        <f t="shared" si="20"/>
        <v>"2017-01-16 10:10:10"</v>
      </c>
      <c r="F604" t="str">
        <f>'Initial Data'!A604</f>
        <v>CmaX CETIP Send Ping</v>
      </c>
      <c r="G604" t="str">
        <f>'Initial Data'!B604</f>
        <v>CID0063</v>
      </c>
      <c r="H604" t="str">
        <f>'Initial Data'!C604</f>
        <v>CMAX_CETIP_SEND_PING</v>
      </c>
      <c r="I604" s="3" t="str">
        <f>'Initial Data'!D604</f>
        <v/>
      </c>
      <c r="J604" s="3" t="str">
        <f>'Initial Data'!E604</f>
        <v/>
      </c>
      <c r="K604">
        <f>IFERROR(VLOOKUP('Initial Data'!G604,Code!A$1:B$32,2,FALSE),"NULL")</f>
        <v>8</v>
      </c>
      <c r="L604" t="str">
        <f>IFERROR(VLOOKUP('Initial Data'!J604,Code!A$1:B$32,2,FALSE),"NULL")</f>
        <v>NULL</v>
      </c>
      <c r="M604" t="str">
        <f>IFERROR(VLOOKUP('Initial Data'!K604,Code!A$1:B$32,2,FALSE),"NULL")</f>
        <v>NULL</v>
      </c>
      <c r="N604" t="str">
        <f>IFERROR(VLOOKUP('Initial Data'!L604,Code!A$1:B$32,2,FALSE),"NULL")</f>
        <v>NULL</v>
      </c>
      <c r="O604" t="str">
        <f>IFERROR(VLOOKUP('Initial Data'!O604,Code!A$1:B$32,2,FALSE),"NULL")</f>
        <v>NULL</v>
      </c>
      <c r="P604">
        <f>IFERROR(VLOOKUP('Initial Data'!H604,Code!A$1:B$32,2,FALSE),"NULL")</f>
        <v>2</v>
      </c>
      <c r="Q604">
        <f>IFERROR(VLOOKUP('Initial Data'!M604,Code!A$1:B$32,2,FALSE),"NULL")</f>
        <v>13</v>
      </c>
      <c r="R604" t="str">
        <f>'Initial Data'!N604</f>
        <v/>
      </c>
      <c r="S604" t="str">
        <f>'Initial Data'!P604</f>
        <v/>
      </c>
      <c r="T604" t="str">
        <f>'Initial Data'!Q604</f>
        <v/>
      </c>
      <c r="U604" t="str">
        <f>'Initial Data'!S604</f>
        <v/>
      </c>
      <c r="V604">
        <f>IFERROR(VLOOKUP('Initial Data'!T604,'Initial Data'!A$1:U$2000,21,FALSE),"")</f>
        <v>20</v>
      </c>
    </row>
    <row r="605" spans="1:22" x14ac:dyDescent="0.2">
      <c r="A605" t="str">
        <f>'Initial Data'!F605</f>
        <v>Component</v>
      </c>
      <c r="B605">
        <f t="shared" si="19"/>
        <v>604</v>
      </c>
      <c r="C605">
        <v>1</v>
      </c>
      <c r="D605" s="5" t="str">
        <f t="shared" si="20"/>
        <v>"2017-01-16 10:10:10"</v>
      </c>
      <c r="E605" s="5" t="str">
        <f t="shared" si="20"/>
        <v>"2017-01-16 10:10:10"</v>
      </c>
      <c r="F605" t="str">
        <f>'Initial Data'!A605</f>
        <v>CBF-TO-T2S-Sec_Sta_Data with service PRE_BNDL_REDA006</v>
      </c>
      <c r="G605" t="str">
        <f>'Initial Data'!B605</f>
        <v>CID0700</v>
      </c>
      <c r="H605" t="str">
        <f>'Initial Data'!C605</f>
        <v>CBF-TO-T2S-Sec_Sta_Data with service PRE_BNDL</v>
      </c>
      <c r="I605" s="3" t="str">
        <f>'Initial Data'!D605</f>
        <v>Outbound flow. Container used for CBF's party account static data</v>
      </c>
      <c r="J605" s="3" t="str">
        <f>'Initial Data'!E605</f>
        <v/>
      </c>
      <c r="K605">
        <f>IFERROR(VLOOKUP('Initial Data'!G605,Code!A$1:B$32,2,FALSE),"NULL")</f>
        <v>8</v>
      </c>
      <c r="L605" t="str">
        <f>IFERROR(VLOOKUP('Initial Data'!J605,Code!A$1:B$32,2,FALSE),"NULL")</f>
        <v>NULL</v>
      </c>
      <c r="M605" t="str">
        <f>IFERROR(VLOOKUP('Initial Data'!K605,Code!A$1:B$32,2,FALSE),"NULL")</f>
        <v>NULL</v>
      </c>
      <c r="N605" t="str">
        <f>IFERROR(VLOOKUP('Initial Data'!L605,Code!A$1:B$32,2,FALSE),"NULL")</f>
        <v>NULL</v>
      </c>
      <c r="O605" t="str">
        <f>IFERROR(VLOOKUP('Initial Data'!O605,Code!A$1:B$32,2,FALSE),"NULL")</f>
        <v>NULL</v>
      </c>
      <c r="P605">
        <f>IFERROR(VLOOKUP('Initial Data'!H605,Code!A$1:B$32,2,FALSE),"NULL")</f>
        <v>1</v>
      </c>
      <c r="Q605">
        <f>IFERROR(VLOOKUP('Initial Data'!M605,Code!A$1:B$32,2,FALSE),"NULL")</f>
        <v>13</v>
      </c>
      <c r="R605" t="str">
        <f>'Initial Data'!N605</f>
        <v/>
      </c>
      <c r="S605" t="str">
        <f>'Initial Data'!P605</f>
        <v>AQ_OWNER.O_CBF_REDA006</v>
      </c>
      <c r="T605" t="str">
        <f>'Initial Data'!Q605</f>
        <v>AQ_OWNER.O_CBF_SW_F_01</v>
      </c>
      <c r="U605" t="str">
        <f>'Initial Data'!S605</f>
        <v/>
      </c>
      <c r="V605">
        <f>IFERROR(VLOOKUP('Initial Data'!T605,'Initial Data'!A$1:U$2000,21,FALSE),"")</f>
        <v>64</v>
      </c>
    </row>
    <row r="606" spans="1:22" x14ac:dyDescent="0.2">
      <c r="A606" t="str">
        <f>'Initial Data'!F606</f>
        <v>Component</v>
      </c>
      <c r="B606">
        <f t="shared" si="19"/>
        <v>605</v>
      </c>
      <c r="C606">
        <v>1</v>
      </c>
      <c r="D606" s="5" t="str">
        <f t="shared" si="20"/>
        <v>"2017-01-16 10:10:10"</v>
      </c>
      <c r="E606" s="5" t="str">
        <f t="shared" si="20"/>
        <v>"2017-01-16 10:10:10"</v>
      </c>
      <c r="F606" t="str">
        <f>'Initial Data'!A606</f>
        <v>TCM QA Timeline</v>
      </c>
      <c r="G606" t="str">
        <f>'Initial Data'!B606</f>
        <v>CID0637</v>
      </c>
      <c r="H606" t="str">
        <f>'Initial Data'!C606</f>
        <v>TCM QA Timeline</v>
      </c>
      <c r="I606" s="3" t="str">
        <f>'Initial Data'!D606</f>
        <v>TCM QA Timeline</v>
      </c>
      <c r="J606" s="3" t="str">
        <f>'Initial Data'!E606</f>
        <v/>
      </c>
      <c r="K606">
        <f>IFERROR(VLOOKUP('Initial Data'!G606,Code!A$1:B$32,2,FALSE),"NULL")</f>
        <v>8</v>
      </c>
      <c r="L606" t="str">
        <f>IFERROR(VLOOKUP('Initial Data'!J606,Code!A$1:B$32,2,FALSE),"NULL")</f>
        <v>NULL</v>
      </c>
      <c r="M606" t="str">
        <f>IFERROR(VLOOKUP('Initial Data'!K606,Code!A$1:B$32,2,FALSE),"NULL")</f>
        <v>NULL</v>
      </c>
      <c r="N606" t="str">
        <f>IFERROR(VLOOKUP('Initial Data'!L606,Code!A$1:B$32,2,FALSE),"NULL")</f>
        <v>NULL</v>
      </c>
      <c r="O606" t="str">
        <f>IFERROR(VLOOKUP('Initial Data'!O606,Code!A$1:B$32,2,FALSE),"NULL")</f>
        <v>NULL</v>
      </c>
      <c r="P606">
        <f>IFERROR(VLOOKUP('Initial Data'!H606,Code!A$1:B$32,2,FALSE),"NULL")</f>
        <v>2</v>
      </c>
      <c r="Q606">
        <f>IFERROR(VLOOKUP('Initial Data'!M606,Code!A$1:B$32,2,FALSE),"NULL")</f>
        <v>13</v>
      </c>
      <c r="R606" t="str">
        <f>'Initial Data'!N606</f>
        <v>1/business day</v>
      </c>
      <c r="S606" t="str">
        <f>'Initial Data'!P606</f>
        <v/>
      </c>
      <c r="T606" t="str">
        <f>'Initial Data'!Q606</f>
        <v/>
      </c>
      <c r="U606" t="str">
        <f>'Initial Data'!S606</f>
        <v/>
      </c>
      <c r="V606">
        <f>IFERROR(VLOOKUP('Initial Data'!T606,'Initial Data'!A$1:U$2000,21,FALSE),"")</f>
        <v>50</v>
      </c>
    </row>
    <row r="607" spans="1:22" x14ac:dyDescent="0.2">
      <c r="A607" t="str">
        <f>'Initial Data'!F607</f>
        <v>Component</v>
      </c>
      <c r="B607">
        <f t="shared" si="19"/>
        <v>606</v>
      </c>
      <c r="C607">
        <v>1</v>
      </c>
      <c r="D607" s="5" t="str">
        <f t="shared" si="20"/>
        <v>"2017-01-16 10:10:10"</v>
      </c>
      <c r="E607" s="5" t="str">
        <f t="shared" si="20"/>
        <v>"2017-01-16 10:10:10"</v>
      </c>
      <c r="F607" t="str">
        <f>'Initial Data'!A607</f>
        <v>Xontro-KUSTA</v>
      </c>
      <c r="G607" t="str">
        <f>'Initial Data'!B607</f>
        <v>CID1047</v>
      </c>
      <c r="H607" t="str">
        <f>'Initial Data'!C607</f>
        <v/>
      </c>
      <c r="I607" s="3" t="str">
        <f>'Initial Data'!D607</f>
        <v/>
      </c>
      <c r="J607" s="3" t="str">
        <f>'Initial Data'!E607</f>
        <v/>
      </c>
      <c r="K607" t="str">
        <f>IFERROR(VLOOKUP('Initial Data'!G607,Code!A$1:B$32,2,FALSE),"NULL")</f>
        <v>NULL</v>
      </c>
      <c r="L607" t="str">
        <f>IFERROR(VLOOKUP('Initial Data'!J607,Code!A$1:B$32,2,FALSE),"NULL")</f>
        <v>NULL</v>
      </c>
      <c r="M607" t="str">
        <f>IFERROR(VLOOKUP('Initial Data'!K607,Code!A$1:B$32,2,FALSE),"NULL")</f>
        <v>NULL</v>
      </c>
      <c r="N607" t="str">
        <f>IFERROR(VLOOKUP('Initial Data'!L607,Code!A$1:B$32,2,FALSE),"NULL")</f>
        <v>NULL</v>
      </c>
      <c r="O607" t="str">
        <f>IFERROR(VLOOKUP('Initial Data'!O607,Code!A$1:B$32,2,FALSE),"NULL")</f>
        <v>NULL</v>
      </c>
      <c r="P607" t="str">
        <f>IFERROR(VLOOKUP('Initial Data'!H607,Code!A$1:B$32,2,FALSE),"NULL")</f>
        <v>NULL</v>
      </c>
      <c r="Q607" t="str">
        <f>IFERROR(VLOOKUP('Initial Data'!M607,Code!A$1:B$32,2,FALSE),"NULL")</f>
        <v>NULL</v>
      </c>
      <c r="R607" t="str">
        <f>'Initial Data'!N607</f>
        <v/>
      </c>
      <c r="S607" t="str">
        <f>'Initial Data'!P607</f>
        <v/>
      </c>
      <c r="T607" t="str">
        <f>'Initial Data'!Q607</f>
        <v/>
      </c>
      <c r="U607" t="str">
        <f>'Initial Data'!S607</f>
        <v/>
      </c>
      <c r="V607">
        <f>IFERROR(VLOOKUP('Initial Data'!T607,'Initial Data'!A$1:U$2000,21,FALSE),"")</f>
        <v>7</v>
      </c>
    </row>
    <row r="608" spans="1:22" x14ac:dyDescent="0.2">
      <c r="A608" t="str">
        <f>'Initial Data'!F608</f>
        <v>Component</v>
      </c>
      <c r="B608">
        <f t="shared" si="19"/>
        <v>607</v>
      </c>
      <c r="C608">
        <v>1</v>
      </c>
      <c r="D608" s="5" t="str">
        <f t="shared" si="20"/>
        <v>"2017-01-16 10:10:10"</v>
      </c>
      <c r="E608" s="5" t="str">
        <f t="shared" si="20"/>
        <v>"2017-01-16 10:10:10"</v>
      </c>
      <c r="F608" t="str">
        <f>'Initial Data'!A608</f>
        <v>CmaX CETIP Timeline</v>
      </c>
      <c r="G608" t="str">
        <f>'Initial Data'!B608</f>
        <v>CID0059</v>
      </c>
      <c r="H608" t="str">
        <f>'Initial Data'!C608</f>
        <v>CMAX_CETIP Timeline</v>
      </c>
      <c r="I608" s="3" t="str">
        <f>'Initial Data'!D608</f>
        <v/>
      </c>
      <c r="J608" s="3" t="str">
        <f>'Initial Data'!E608</f>
        <v/>
      </c>
      <c r="K608">
        <f>IFERROR(VLOOKUP('Initial Data'!G608,Code!A$1:B$32,2,FALSE),"NULL")</f>
        <v>8</v>
      </c>
      <c r="L608" t="str">
        <f>IFERROR(VLOOKUP('Initial Data'!J608,Code!A$1:B$32,2,FALSE),"NULL")</f>
        <v>NULL</v>
      </c>
      <c r="M608" t="str">
        <f>IFERROR(VLOOKUP('Initial Data'!K608,Code!A$1:B$32,2,FALSE),"NULL")</f>
        <v>NULL</v>
      </c>
      <c r="N608" t="str">
        <f>IFERROR(VLOOKUP('Initial Data'!L608,Code!A$1:B$32,2,FALSE),"NULL")</f>
        <v>NULL</v>
      </c>
      <c r="O608" t="str">
        <f>IFERROR(VLOOKUP('Initial Data'!O608,Code!A$1:B$32,2,FALSE),"NULL")</f>
        <v>NULL</v>
      </c>
      <c r="P608">
        <f>IFERROR(VLOOKUP('Initial Data'!H608,Code!A$1:B$32,2,FALSE),"NULL")</f>
        <v>2</v>
      </c>
      <c r="Q608">
        <f>IFERROR(VLOOKUP('Initial Data'!M608,Code!A$1:B$32,2,FALSE),"NULL")</f>
        <v>13</v>
      </c>
      <c r="R608" t="str">
        <f>'Initial Data'!N608</f>
        <v/>
      </c>
      <c r="S608" t="str">
        <f>'Initial Data'!P608</f>
        <v/>
      </c>
      <c r="T608" t="str">
        <f>'Initial Data'!Q608</f>
        <v/>
      </c>
      <c r="U608" t="str">
        <f>'Initial Data'!S608</f>
        <v/>
      </c>
      <c r="V608">
        <f>IFERROR(VLOOKUP('Initial Data'!T608,'Initial Data'!A$1:U$2000,21,FALSE),"")</f>
        <v>20</v>
      </c>
    </row>
    <row r="609" spans="1:22" x14ac:dyDescent="0.2">
      <c r="A609" t="str">
        <f>'Initial Data'!F609</f>
        <v>Component</v>
      </c>
      <c r="B609">
        <f t="shared" si="19"/>
        <v>608</v>
      </c>
      <c r="C609">
        <v>1</v>
      </c>
      <c r="D609" s="5" t="str">
        <f t="shared" si="20"/>
        <v>"2017-01-16 10:10:10"</v>
      </c>
      <c r="E609" s="5" t="str">
        <f t="shared" si="20"/>
        <v>"2017-01-16 10:10:10"</v>
      </c>
      <c r="F609" t="str">
        <f>'Initial Data'!A609</f>
        <v>CBF-TO-T2S-Sec_Sta_Data with service PRE_BNDL_REDA007</v>
      </c>
      <c r="G609" t="str">
        <f>'Initial Data'!B609</f>
        <v>CID0701</v>
      </c>
      <c r="H609" t="str">
        <f>'Initial Data'!C609</f>
        <v>CBF-TO-T2S-Sec_Sta_Data with service PRE_BNDL</v>
      </c>
      <c r="I609" s="3" t="str">
        <f>'Initial Data'!D609</f>
        <v>Outbound flow. Container used for CBF's party account static data</v>
      </c>
      <c r="J609" s="3" t="str">
        <f>'Initial Data'!E609</f>
        <v/>
      </c>
      <c r="K609">
        <f>IFERROR(VLOOKUP('Initial Data'!G609,Code!A$1:B$32,2,FALSE),"NULL")</f>
        <v>8</v>
      </c>
      <c r="L609" t="str">
        <f>IFERROR(VLOOKUP('Initial Data'!J609,Code!A$1:B$32,2,FALSE),"NULL")</f>
        <v>NULL</v>
      </c>
      <c r="M609" t="str">
        <f>IFERROR(VLOOKUP('Initial Data'!K609,Code!A$1:B$32,2,FALSE),"NULL")</f>
        <v>NULL</v>
      </c>
      <c r="N609" t="str">
        <f>IFERROR(VLOOKUP('Initial Data'!L609,Code!A$1:B$32,2,FALSE),"NULL")</f>
        <v>NULL</v>
      </c>
      <c r="O609" t="str">
        <f>IFERROR(VLOOKUP('Initial Data'!O609,Code!A$1:B$32,2,FALSE),"NULL")</f>
        <v>NULL</v>
      </c>
      <c r="P609">
        <f>IFERROR(VLOOKUP('Initial Data'!H609,Code!A$1:B$32,2,FALSE),"NULL")</f>
        <v>1</v>
      </c>
      <c r="Q609">
        <f>IFERROR(VLOOKUP('Initial Data'!M609,Code!A$1:B$32,2,FALSE),"NULL")</f>
        <v>13</v>
      </c>
      <c r="R609" t="str">
        <f>'Initial Data'!N609</f>
        <v/>
      </c>
      <c r="S609" t="str">
        <f>'Initial Data'!P609</f>
        <v>AQ_OWNER.O_CBF_REDA007</v>
      </c>
      <c r="T609" t="str">
        <f>'Initial Data'!Q609</f>
        <v>AQ_OWNER.O_CBF_SW_F_01</v>
      </c>
      <c r="U609" t="str">
        <f>'Initial Data'!S609</f>
        <v/>
      </c>
      <c r="V609">
        <f>IFERROR(VLOOKUP('Initial Data'!T609,'Initial Data'!A$1:U$2000,21,FALSE),"")</f>
        <v>64</v>
      </c>
    </row>
    <row r="610" spans="1:22" x14ac:dyDescent="0.2">
      <c r="A610" t="str">
        <f>'Initial Data'!F610</f>
        <v>Component</v>
      </c>
      <c r="B610">
        <f t="shared" si="19"/>
        <v>609</v>
      </c>
      <c r="C610">
        <v>1</v>
      </c>
      <c r="D610" s="5" t="str">
        <f t="shared" si="20"/>
        <v>"2017-01-16 10:10:10"</v>
      </c>
      <c r="E610" s="5" t="str">
        <f t="shared" si="20"/>
        <v>"2017-01-16 10:10:10"</v>
      </c>
      <c r="F610" t="str">
        <f>'Initial Data'!A610</f>
        <v>TCM Timeline</v>
      </c>
      <c r="G610" t="str">
        <f>'Initial Data'!B610</f>
        <v>CID0636</v>
      </c>
      <c r="H610" t="str">
        <f>'Initial Data'!C610</f>
        <v>TCM Timeline</v>
      </c>
      <c r="I610" s="3" t="str">
        <f>'Initial Data'!D610</f>
        <v>TCM Timeline</v>
      </c>
      <c r="J610" s="3" t="str">
        <f>'Initial Data'!E610</f>
        <v/>
      </c>
      <c r="K610">
        <f>IFERROR(VLOOKUP('Initial Data'!G610,Code!A$1:B$32,2,FALSE),"NULL")</f>
        <v>8</v>
      </c>
      <c r="L610" t="str">
        <f>IFERROR(VLOOKUP('Initial Data'!J610,Code!A$1:B$32,2,FALSE),"NULL")</f>
        <v>NULL</v>
      </c>
      <c r="M610" t="str">
        <f>IFERROR(VLOOKUP('Initial Data'!K610,Code!A$1:B$32,2,FALSE),"NULL")</f>
        <v>NULL</v>
      </c>
      <c r="N610" t="str">
        <f>IFERROR(VLOOKUP('Initial Data'!L610,Code!A$1:B$32,2,FALSE),"NULL")</f>
        <v>NULL</v>
      </c>
      <c r="O610" t="str">
        <f>IFERROR(VLOOKUP('Initial Data'!O610,Code!A$1:B$32,2,FALSE),"NULL")</f>
        <v>NULL</v>
      </c>
      <c r="P610">
        <f>IFERROR(VLOOKUP('Initial Data'!H610,Code!A$1:B$32,2,FALSE),"NULL")</f>
        <v>2</v>
      </c>
      <c r="Q610">
        <f>IFERROR(VLOOKUP('Initial Data'!M610,Code!A$1:B$32,2,FALSE),"NULL")</f>
        <v>13</v>
      </c>
      <c r="R610" t="str">
        <f>'Initial Data'!N610</f>
        <v>1/business day</v>
      </c>
      <c r="S610" t="str">
        <f>'Initial Data'!P610</f>
        <v/>
      </c>
      <c r="T610" t="str">
        <f>'Initial Data'!Q610</f>
        <v/>
      </c>
      <c r="U610" t="str">
        <f>'Initial Data'!S610</f>
        <v/>
      </c>
      <c r="V610">
        <f>IFERROR(VLOOKUP('Initial Data'!T610,'Initial Data'!A$1:U$2000,21,FALSE),"")</f>
        <v>50</v>
      </c>
    </row>
    <row r="611" spans="1:22" x14ac:dyDescent="0.2">
      <c r="A611" t="str">
        <f>'Initial Data'!F611</f>
        <v>Component</v>
      </c>
      <c r="B611">
        <f t="shared" si="19"/>
        <v>610</v>
      </c>
      <c r="C611">
        <v>1</v>
      </c>
      <c r="D611" s="5" t="str">
        <f t="shared" si="20"/>
        <v>"2017-01-16 10:10:10"</v>
      </c>
      <c r="E611" s="5" t="str">
        <f t="shared" si="20"/>
        <v>"2017-01-16 10:10:10"</v>
      </c>
      <c r="F611" t="str">
        <f>'Initial Data'!A611</f>
        <v>SAKI-SWIFT</v>
      </c>
      <c r="G611" t="str">
        <f>'Initial Data'!B611</f>
        <v>CID1169</v>
      </c>
      <c r="H611" t="str">
        <f>'Initial Data'!C611</f>
        <v/>
      </c>
      <c r="I611" s="3" t="str">
        <f>'Initial Data'!D611</f>
        <v/>
      </c>
      <c r="J611" s="3" t="str">
        <f>'Initial Data'!E611</f>
        <v/>
      </c>
      <c r="K611" t="str">
        <f>IFERROR(VLOOKUP('Initial Data'!G611,Code!A$1:B$32,2,FALSE),"NULL")</f>
        <v>NULL</v>
      </c>
      <c r="L611" t="str">
        <f>IFERROR(VLOOKUP('Initial Data'!J611,Code!A$1:B$32,2,FALSE),"NULL")</f>
        <v>NULL</v>
      </c>
      <c r="M611" t="str">
        <f>IFERROR(VLOOKUP('Initial Data'!K611,Code!A$1:B$32,2,FALSE),"NULL")</f>
        <v>NULL</v>
      </c>
      <c r="N611" t="str">
        <f>IFERROR(VLOOKUP('Initial Data'!L611,Code!A$1:B$32,2,FALSE),"NULL")</f>
        <v>NULL</v>
      </c>
      <c r="O611" t="str">
        <f>IFERROR(VLOOKUP('Initial Data'!O611,Code!A$1:B$32,2,FALSE),"NULL")</f>
        <v>NULL</v>
      </c>
      <c r="P611">
        <f>IFERROR(VLOOKUP('Initial Data'!H611,Code!A$1:B$32,2,FALSE),"NULL")</f>
        <v>1</v>
      </c>
      <c r="Q611" t="str">
        <f>IFERROR(VLOOKUP('Initial Data'!M611,Code!A$1:B$32,2,FALSE),"NULL")</f>
        <v>NULL</v>
      </c>
      <c r="R611" t="str">
        <f>'Initial Data'!N611</f>
        <v/>
      </c>
      <c r="S611" t="str">
        <f>'Initial Data'!P611</f>
        <v/>
      </c>
      <c r="T611" t="str">
        <f>'Initial Data'!Q611</f>
        <v/>
      </c>
      <c r="U611" t="str">
        <f>'Initial Data'!S611</f>
        <v/>
      </c>
      <c r="V611">
        <f>IFERROR(VLOOKUP('Initial Data'!T611,'Initial Data'!A$1:U$2000,21,FALSE),"")</f>
        <v>7</v>
      </c>
    </row>
    <row r="612" spans="1:22" x14ac:dyDescent="0.2">
      <c r="A612" t="str">
        <f>'Initial Data'!F612</f>
        <v>Component</v>
      </c>
      <c r="B612">
        <f t="shared" si="19"/>
        <v>611</v>
      </c>
      <c r="C612">
        <v>1</v>
      </c>
      <c r="D612" s="5" t="str">
        <f t="shared" si="20"/>
        <v>"2017-01-16 10:10:10"</v>
      </c>
      <c r="E612" s="5" t="str">
        <f t="shared" si="20"/>
        <v>"2017-01-16 10:10:10"</v>
      </c>
      <c r="F612" t="str">
        <f>'Initial Data'!A612</f>
        <v>CmaX Check Request</v>
      </c>
      <c r="G612" t="str">
        <f>'Initial Data'!B612</f>
        <v>CID0064</v>
      </c>
      <c r="H612" t="str">
        <f>'Initial Data'!C612</f>
        <v>CMAX_CHECK_REQUEST</v>
      </c>
      <c r="I612" s="3" t="str">
        <f>'Initial Data'!D612</f>
        <v/>
      </c>
      <c r="J612" s="3" t="str">
        <f>'Initial Data'!E612</f>
        <v/>
      </c>
      <c r="K612">
        <f>IFERROR(VLOOKUP('Initial Data'!G612,Code!A$1:B$32,2,FALSE),"NULL")</f>
        <v>8</v>
      </c>
      <c r="L612" t="str">
        <f>IFERROR(VLOOKUP('Initial Data'!J612,Code!A$1:B$32,2,FALSE),"NULL")</f>
        <v>NULL</v>
      </c>
      <c r="M612" t="str">
        <f>IFERROR(VLOOKUP('Initial Data'!K612,Code!A$1:B$32,2,FALSE),"NULL")</f>
        <v>NULL</v>
      </c>
      <c r="N612" t="str">
        <f>IFERROR(VLOOKUP('Initial Data'!L612,Code!A$1:B$32,2,FALSE),"NULL")</f>
        <v>NULL</v>
      </c>
      <c r="O612" t="str">
        <f>IFERROR(VLOOKUP('Initial Data'!O612,Code!A$1:B$32,2,FALSE),"NULL")</f>
        <v>NULL</v>
      </c>
      <c r="P612">
        <f>IFERROR(VLOOKUP('Initial Data'!H612,Code!A$1:B$32,2,FALSE),"NULL")</f>
        <v>2</v>
      </c>
      <c r="Q612">
        <f>IFERROR(VLOOKUP('Initial Data'!M612,Code!A$1:B$32,2,FALSE),"NULL")</f>
        <v>13</v>
      </c>
      <c r="R612" t="str">
        <f>'Initial Data'!N612</f>
        <v/>
      </c>
      <c r="S612" t="str">
        <f>'Initial Data'!P612</f>
        <v/>
      </c>
      <c r="T612" t="str">
        <f>'Initial Data'!Q612</f>
        <v/>
      </c>
      <c r="U612" t="str">
        <f>'Initial Data'!S612</f>
        <v/>
      </c>
      <c r="V612">
        <f>IFERROR(VLOOKUP('Initial Data'!T612,'Initial Data'!A$1:U$2000,21,FALSE),"")</f>
        <v>20</v>
      </c>
    </row>
    <row r="613" spans="1:22" x14ac:dyDescent="0.2">
      <c r="A613" t="str">
        <f>'Initial Data'!F613</f>
        <v>Component</v>
      </c>
      <c r="B613">
        <f t="shared" si="19"/>
        <v>612</v>
      </c>
      <c r="C613">
        <v>1</v>
      </c>
      <c r="D613" s="5" t="str">
        <f t="shared" si="20"/>
        <v>"2017-01-16 10:10:10"</v>
      </c>
      <c r="E613" s="5" t="str">
        <f t="shared" si="20"/>
        <v>"2017-01-16 10:10:10"</v>
      </c>
      <c r="F613" t="str">
        <f>'Initial Data'!A613</f>
        <v>CBF-TO-T2S-Sec_Sta_Data with service PRE_BNDL_REDA010</v>
      </c>
      <c r="G613" t="str">
        <f>'Initial Data'!B613</f>
        <v>CID0702</v>
      </c>
      <c r="H613" t="str">
        <f>'Initial Data'!C613</f>
        <v>CBF-TO-T2S-Sec_Sta_Data with service PRE_BNDL</v>
      </c>
      <c r="I613" s="3" t="str">
        <f>'Initial Data'!D613</f>
        <v>Outbound flow. Container used for CBF's party account static data</v>
      </c>
      <c r="J613" s="3" t="str">
        <f>'Initial Data'!E613</f>
        <v/>
      </c>
      <c r="K613">
        <f>IFERROR(VLOOKUP('Initial Data'!G613,Code!A$1:B$32,2,FALSE),"NULL")</f>
        <v>8</v>
      </c>
      <c r="L613" t="str">
        <f>IFERROR(VLOOKUP('Initial Data'!J613,Code!A$1:B$32,2,FALSE),"NULL")</f>
        <v>NULL</v>
      </c>
      <c r="M613" t="str">
        <f>IFERROR(VLOOKUP('Initial Data'!K613,Code!A$1:B$32,2,FALSE),"NULL")</f>
        <v>NULL</v>
      </c>
      <c r="N613" t="str">
        <f>IFERROR(VLOOKUP('Initial Data'!L613,Code!A$1:B$32,2,FALSE),"NULL")</f>
        <v>NULL</v>
      </c>
      <c r="O613" t="str">
        <f>IFERROR(VLOOKUP('Initial Data'!O613,Code!A$1:B$32,2,FALSE),"NULL")</f>
        <v>NULL</v>
      </c>
      <c r="P613">
        <f>IFERROR(VLOOKUP('Initial Data'!H613,Code!A$1:B$32,2,FALSE),"NULL")</f>
        <v>1</v>
      </c>
      <c r="Q613">
        <f>IFERROR(VLOOKUP('Initial Data'!M613,Code!A$1:B$32,2,FALSE),"NULL")</f>
        <v>13</v>
      </c>
      <c r="R613" t="str">
        <f>'Initial Data'!N613</f>
        <v/>
      </c>
      <c r="S613" t="str">
        <f>'Initial Data'!P613</f>
        <v>AQ_OWNER.O_CBF_REDA010</v>
      </c>
      <c r="T613" t="str">
        <f>'Initial Data'!Q613</f>
        <v>AQ_OWNER.O_CBF_SW_F_01</v>
      </c>
      <c r="U613" t="str">
        <f>'Initial Data'!S613</f>
        <v/>
      </c>
      <c r="V613">
        <f>IFERROR(VLOOKUP('Initial Data'!T613,'Initial Data'!A$1:U$2000,21,FALSE),"")</f>
        <v>64</v>
      </c>
    </row>
    <row r="614" spans="1:22" x14ac:dyDescent="0.2">
      <c r="A614" t="str">
        <f>'Initial Data'!F614</f>
        <v>Component</v>
      </c>
      <c r="B614">
        <f t="shared" si="19"/>
        <v>613</v>
      </c>
      <c r="C614">
        <v>1</v>
      </c>
      <c r="D614" s="5" t="str">
        <f t="shared" si="20"/>
        <v>"2017-01-16 10:10:10"</v>
      </c>
      <c r="E614" s="5" t="str">
        <f t="shared" si="20"/>
        <v>"2017-01-16 10:10:10"</v>
      </c>
      <c r="F614" t="str">
        <f>'Initial Data'!A614</f>
        <v>CBL CBL-Report Server Instruction Non-critical Interface</v>
      </c>
      <c r="G614" t="str">
        <f>'Initial Data'!B614</f>
        <v>CID0647</v>
      </c>
      <c r="H614" t="str">
        <f>'Initial Data'!C614</f>
        <v>CblTrfRsMDB</v>
      </c>
      <c r="I614" s="3" t="str">
        <f>'Initial Data'!D614</f>
        <v>MDB performing CAInsMsg-XML-to-TCM-request-XML transformation</v>
      </c>
      <c r="J614" s="3" t="str">
        <f>'Initial Data'!E614</f>
        <v/>
      </c>
      <c r="K614">
        <f>IFERROR(VLOOKUP('Initial Data'!G614,Code!A$1:B$32,2,FALSE),"NULL")</f>
        <v>8</v>
      </c>
      <c r="L614" t="str">
        <f>IFERROR(VLOOKUP('Initial Data'!J614,Code!A$1:B$32,2,FALSE),"NULL")</f>
        <v>NULL</v>
      </c>
      <c r="M614" t="str">
        <f>IFERROR(VLOOKUP('Initial Data'!K614,Code!A$1:B$32,2,FALSE),"NULL")</f>
        <v>NULL</v>
      </c>
      <c r="N614" t="str">
        <f>IFERROR(VLOOKUP('Initial Data'!L614,Code!A$1:B$32,2,FALSE),"NULL")</f>
        <v>NULL</v>
      </c>
      <c r="O614" t="str">
        <f>IFERROR(VLOOKUP('Initial Data'!O614,Code!A$1:B$32,2,FALSE),"NULL")</f>
        <v>NULL</v>
      </c>
      <c r="P614">
        <f>IFERROR(VLOOKUP('Initial Data'!H614,Code!A$1:B$32,2,FALSE),"NULL")</f>
        <v>1</v>
      </c>
      <c r="Q614">
        <f>IFERROR(VLOOKUP('Initial Data'!M614,Code!A$1:B$32,2,FALSE),"NULL")</f>
        <v>13</v>
      </c>
      <c r="R614" t="str">
        <f>'Initial Data'!N614</f>
        <v/>
      </c>
      <c r="S614" t="str">
        <f>'Initial Data'!P614</f>
        <v>AQ_OWNER.MICOS_CBL_IN_RS</v>
      </c>
      <c r="T614" t="str">
        <f>'Initial Data'!Q614</f>
        <v>AQ_OWNER.MICOS_NOFDBCK_TCM_IN_</v>
      </c>
      <c r="U614" t="str">
        <f>'Initial Data'!S614</f>
        <v/>
      </c>
      <c r="V614">
        <f>IFERROR(VLOOKUP('Initial Data'!T614,'Initial Data'!A$1:U$2000,21,FALSE),"")</f>
        <v>50</v>
      </c>
    </row>
    <row r="615" spans="1:22" x14ac:dyDescent="0.2">
      <c r="A615" t="str">
        <f>'Initial Data'!F615</f>
        <v>Component</v>
      </c>
      <c r="B615">
        <f t="shared" si="19"/>
        <v>614</v>
      </c>
      <c r="C615">
        <v>1</v>
      </c>
      <c r="D615" s="5" t="str">
        <f t="shared" si="20"/>
        <v>"2017-01-16 10:10:10"</v>
      </c>
      <c r="E615" s="5" t="str">
        <f t="shared" si="20"/>
        <v>"2017-01-16 10:10:10"</v>
      </c>
      <c r="F615" t="str">
        <f>'Initial Data'!A615</f>
        <v>RTS Instrument Processing Error Interface</v>
      </c>
      <c r="G615" t="str">
        <f>'Initial Data'!B615</f>
        <v>CID0495</v>
      </c>
      <c r="H615" t="str">
        <f>'Initial Data'!C615</f>
        <v>FeedbackHandler1</v>
      </c>
      <c r="I615" s="3" t="str">
        <f>'Initial Data'!D615</f>
        <v>Processes RTS feedbacks for Instrumnet publication processing, publication request from other systems and holding indicator feed</v>
      </c>
      <c r="J615" s="3" t="str">
        <f>'Initial Data'!E615</f>
        <v/>
      </c>
      <c r="K615">
        <f>IFERROR(VLOOKUP('Initial Data'!G615,Code!A$1:B$32,2,FALSE),"NULL")</f>
        <v>8</v>
      </c>
      <c r="L615" t="str">
        <f>IFERROR(VLOOKUP('Initial Data'!J615,Code!A$1:B$32,2,FALSE),"NULL")</f>
        <v>NULL</v>
      </c>
      <c r="M615" t="str">
        <f>IFERROR(VLOOKUP('Initial Data'!K615,Code!A$1:B$32,2,FALSE),"NULL")</f>
        <v>NULL</v>
      </c>
      <c r="N615" t="str">
        <f>IFERROR(VLOOKUP('Initial Data'!L615,Code!A$1:B$32,2,FALSE),"NULL")</f>
        <v>NULL</v>
      </c>
      <c r="O615" t="str">
        <f>IFERROR(VLOOKUP('Initial Data'!O615,Code!A$1:B$32,2,FALSE),"NULL")</f>
        <v>NULL</v>
      </c>
      <c r="P615">
        <f>IFERROR(VLOOKUP('Initial Data'!H615,Code!A$1:B$32,2,FALSE),"NULL")</f>
        <v>1</v>
      </c>
      <c r="Q615">
        <f>IFERROR(VLOOKUP('Initial Data'!M615,Code!A$1:B$32,2,FALSE),"NULL")</f>
        <v>13</v>
      </c>
      <c r="R615" t="str">
        <f>'Initial Data'!N615</f>
        <v/>
      </c>
      <c r="S615" t="str">
        <f>'Initial Data'!P615</f>
        <v>AQ_OWNER.RDF_RTS_PROBL_QUEUE</v>
      </c>
      <c r="T615" t="str">
        <f>'Initial Data'!Q615</f>
        <v>AQ_OWNER.RDF_SB_INBOUND_QUEUE</v>
      </c>
      <c r="U615" t="str">
        <f>'Initial Data'!S615</f>
        <v/>
      </c>
      <c r="V615">
        <f>IFERROR(VLOOKUP('Initial Data'!T615,'Initial Data'!A$1:U$2000,21,FALSE),"")</f>
        <v>27</v>
      </c>
    </row>
    <row r="616" spans="1:22" x14ac:dyDescent="0.2">
      <c r="A616" t="str">
        <f>'Initial Data'!F616</f>
        <v>Component</v>
      </c>
      <c r="B616">
        <f t="shared" si="19"/>
        <v>615</v>
      </c>
      <c r="C616">
        <v>1</v>
      </c>
      <c r="D616" s="5" t="str">
        <f t="shared" si="20"/>
        <v>"2017-01-16 10:10:10"</v>
      </c>
      <c r="E616" s="5" t="str">
        <f t="shared" si="20"/>
        <v>"2017-01-16 10:10:10"</v>
      </c>
      <c r="F616" t="str">
        <f>'Initial Data'!A616</f>
        <v>CmaX Check Weblogic messages</v>
      </c>
      <c r="G616" t="str">
        <f>'Initial Data'!B616</f>
        <v>CID0065</v>
      </c>
      <c r="H616" t="str">
        <f>'Initial Data'!C616</f>
        <v>CMAX_CHECK_WEBLOGIC_MESSAGES</v>
      </c>
      <c r="I616" s="3" t="str">
        <f>'Initial Data'!D616</f>
        <v/>
      </c>
      <c r="J616" s="3" t="str">
        <f>'Initial Data'!E616</f>
        <v/>
      </c>
      <c r="K616">
        <f>IFERROR(VLOOKUP('Initial Data'!G616,Code!A$1:B$32,2,FALSE),"NULL")</f>
        <v>8</v>
      </c>
      <c r="L616" t="str">
        <f>IFERROR(VLOOKUP('Initial Data'!J616,Code!A$1:B$32,2,FALSE),"NULL")</f>
        <v>NULL</v>
      </c>
      <c r="M616" t="str">
        <f>IFERROR(VLOOKUP('Initial Data'!K616,Code!A$1:B$32,2,FALSE),"NULL")</f>
        <v>NULL</v>
      </c>
      <c r="N616" t="str">
        <f>IFERROR(VLOOKUP('Initial Data'!L616,Code!A$1:B$32,2,FALSE),"NULL")</f>
        <v>NULL</v>
      </c>
      <c r="O616" t="str">
        <f>IFERROR(VLOOKUP('Initial Data'!O616,Code!A$1:B$32,2,FALSE),"NULL")</f>
        <v>NULL</v>
      </c>
      <c r="P616">
        <f>IFERROR(VLOOKUP('Initial Data'!H616,Code!A$1:B$32,2,FALSE),"NULL")</f>
        <v>2</v>
      </c>
      <c r="Q616">
        <f>IFERROR(VLOOKUP('Initial Data'!M616,Code!A$1:B$32,2,FALSE),"NULL")</f>
        <v>13</v>
      </c>
      <c r="R616" t="str">
        <f>'Initial Data'!N616</f>
        <v/>
      </c>
      <c r="S616" t="str">
        <f>'Initial Data'!P616</f>
        <v/>
      </c>
      <c r="T616" t="str">
        <f>'Initial Data'!Q616</f>
        <v/>
      </c>
      <c r="U616" t="str">
        <f>'Initial Data'!S616</f>
        <v/>
      </c>
      <c r="V616">
        <f>IFERROR(VLOOKUP('Initial Data'!T616,'Initial Data'!A$1:U$2000,21,FALSE),"")</f>
        <v>20</v>
      </c>
    </row>
    <row r="617" spans="1:22" x14ac:dyDescent="0.2">
      <c r="A617" t="str">
        <f>'Initial Data'!F617</f>
        <v>Component</v>
      </c>
      <c r="B617">
        <f t="shared" si="19"/>
        <v>616</v>
      </c>
      <c r="C617">
        <v>1</v>
      </c>
      <c r="D617" s="5" t="str">
        <f t="shared" si="20"/>
        <v>"2017-01-16 10:10:10"</v>
      </c>
      <c r="E617" s="5" t="str">
        <f t="shared" si="20"/>
        <v>"2017-01-16 10:10:10"</v>
      </c>
      <c r="F617" t="str">
        <f>'Initial Data'!A617</f>
        <v>CBF-TO-T2S-Sec_Sta_Data with service PRE_BNDL_REDA013</v>
      </c>
      <c r="G617" t="str">
        <f>'Initial Data'!B617</f>
        <v>CID0703</v>
      </c>
      <c r="H617" t="str">
        <f>'Initial Data'!C617</f>
        <v>CBF-TO-T2S-Sec_Sta_Data with service PRE_BNDL</v>
      </c>
      <c r="I617" s="3" t="str">
        <f>'Initial Data'!D617</f>
        <v>Outbound flow. Container used for CBF's party account static data</v>
      </c>
      <c r="J617" s="3" t="str">
        <f>'Initial Data'!E617</f>
        <v/>
      </c>
      <c r="K617">
        <f>IFERROR(VLOOKUP('Initial Data'!G617,Code!A$1:B$32,2,FALSE),"NULL")</f>
        <v>8</v>
      </c>
      <c r="L617" t="str">
        <f>IFERROR(VLOOKUP('Initial Data'!J617,Code!A$1:B$32,2,FALSE),"NULL")</f>
        <v>NULL</v>
      </c>
      <c r="M617" t="str">
        <f>IFERROR(VLOOKUP('Initial Data'!K617,Code!A$1:B$32,2,FALSE),"NULL")</f>
        <v>NULL</v>
      </c>
      <c r="N617" t="str">
        <f>IFERROR(VLOOKUP('Initial Data'!L617,Code!A$1:B$32,2,FALSE),"NULL")</f>
        <v>NULL</v>
      </c>
      <c r="O617" t="str">
        <f>IFERROR(VLOOKUP('Initial Data'!O617,Code!A$1:B$32,2,FALSE),"NULL")</f>
        <v>NULL</v>
      </c>
      <c r="P617">
        <f>IFERROR(VLOOKUP('Initial Data'!H617,Code!A$1:B$32,2,FALSE),"NULL")</f>
        <v>1</v>
      </c>
      <c r="Q617">
        <f>IFERROR(VLOOKUP('Initial Data'!M617,Code!A$1:B$32,2,FALSE),"NULL")</f>
        <v>13</v>
      </c>
      <c r="R617" t="str">
        <f>'Initial Data'!N617</f>
        <v/>
      </c>
      <c r="S617" t="str">
        <f>'Initial Data'!P617</f>
        <v>AQ_OWNER.O_CBF_REDA013</v>
      </c>
      <c r="T617" t="str">
        <f>'Initial Data'!Q617</f>
        <v>AQ_OWNER.O_CBF_SW_F_01</v>
      </c>
      <c r="U617" t="str">
        <f>'Initial Data'!S617</f>
        <v/>
      </c>
      <c r="V617">
        <f>IFERROR(VLOOKUP('Initial Data'!T617,'Initial Data'!A$1:U$2000,21,FALSE),"")</f>
        <v>64</v>
      </c>
    </row>
    <row r="618" spans="1:22" x14ac:dyDescent="0.2">
      <c r="A618" t="str">
        <f>'Initial Data'!F618</f>
        <v>Component</v>
      </c>
      <c r="B618">
        <f t="shared" si="19"/>
        <v>617</v>
      </c>
      <c r="C618">
        <v>1</v>
      </c>
      <c r="D618" s="5" t="str">
        <f t="shared" si="20"/>
        <v>"2017-01-16 10:10:10"</v>
      </c>
      <c r="E618" s="5" t="str">
        <f t="shared" si="20"/>
        <v>"2017-01-16 10:10:10"</v>
      </c>
      <c r="F618" t="str">
        <f>'Initial Data'!A618</f>
        <v>MICOS CBF Instructions Scanning Feedback Interface</v>
      </c>
      <c r="G618" t="str">
        <f>'Initial Data'!B618</f>
        <v>CID0653</v>
      </c>
      <c r="H618" t="str">
        <f>'Initial Data'!C618</f>
        <v>MICOS Java process CBF-UPD-CTNR</v>
      </c>
      <c r="I618" s="3" t="str">
        <f>'Initial Data'!D618</f>
        <v>Gets TCM scanning feedback and forwards to re-ordering components for subsequent transmission to CBF transactional systems</v>
      </c>
      <c r="J618" s="3" t="str">
        <f>'Initial Data'!E618</f>
        <v/>
      </c>
      <c r="K618">
        <f>IFERROR(VLOOKUP('Initial Data'!G618,Code!A$1:B$32,2,FALSE),"NULL")</f>
        <v>8</v>
      </c>
      <c r="L618" t="str">
        <f>IFERROR(VLOOKUP('Initial Data'!J618,Code!A$1:B$32,2,FALSE),"NULL")</f>
        <v>NULL</v>
      </c>
      <c r="M618" t="str">
        <f>IFERROR(VLOOKUP('Initial Data'!K618,Code!A$1:B$32,2,FALSE),"NULL")</f>
        <v>NULL</v>
      </c>
      <c r="N618" t="str">
        <f>IFERROR(VLOOKUP('Initial Data'!L618,Code!A$1:B$32,2,FALSE),"NULL")</f>
        <v>NULL</v>
      </c>
      <c r="O618" t="str">
        <f>IFERROR(VLOOKUP('Initial Data'!O618,Code!A$1:B$32,2,FALSE),"NULL")</f>
        <v>NULL</v>
      </c>
      <c r="P618">
        <f>IFERROR(VLOOKUP('Initial Data'!H618,Code!A$1:B$32,2,FALSE),"NULL")</f>
        <v>1</v>
      </c>
      <c r="Q618">
        <f>IFERROR(VLOOKUP('Initial Data'!M618,Code!A$1:B$32,2,FALSE),"NULL")</f>
        <v>13</v>
      </c>
      <c r="R618" t="str">
        <f>'Initial Data'!N618</f>
        <v/>
      </c>
      <c r="S618" t="str">
        <f>'Initial Data'!P618</f>
        <v>AQ_OWNER.MICOS_CBF_FDBCK_</v>
      </c>
      <c r="T618" t="str">
        <f>'Initial Data'!Q618</f>
        <v>PLC.MICOS.SPOC.G.PUT/M.PUT/S.PUT/F.PUT.ALIAS</v>
      </c>
      <c r="U618" t="str">
        <f>'Initial Data'!S618</f>
        <v/>
      </c>
      <c r="V618">
        <f>IFERROR(VLOOKUP('Initial Data'!T618,'Initial Data'!A$1:U$2000,21,FALSE),"")</f>
        <v>50</v>
      </c>
    </row>
    <row r="619" spans="1:22" x14ac:dyDescent="0.2">
      <c r="A619" t="str">
        <f>'Initial Data'!F619</f>
        <v>Component</v>
      </c>
      <c r="B619">
        <f t="shared" si="19"/>
        <v>618</v>
      </c>
      <c r="C619">
        <v>1</v>
      </c>
      <c r="D619" s="5" t="str">
        <f t="shared" si="20"/>
        <v>"2017-01-16 10:10:10"</v>
      </c>
      <c r="E619" s="5" t="str">
        <f t="shared" si="20"/>
        <v>"2017-01-16 10:10:10"</v>
      </c>
      <c r="F619" t="str">
        <f>'Initial Data'!A619</f>
        <v>MARS NCS Data Extractor</v>
      </c>
      <c r="G619" t="str">
        <f>'Initial Data'!B619</f>
        <v>CID0476</v>
      </c>
      <c r="H619" t="str">
        <f>'Initial Data'!C619</f>
        <v/>
      </c>
      <c r="I619" s="3" t="str">
        <f>'Initial Data'!D619</f>
        <v/>
      </c>
      <c r="J619" s="3" t="str">
        <f>'Initial Data'!E619</f>
        <v/>
      </c>
      <c r="K619" t="str">
        <f>IFERROR(VLOOKUP('Initial Data'!G619,Code!A$1:B$32,2,FALSE),"NULL")</f>
        <v>NULL</v>
      </c>
      <c r="L619" t="str">
        <f>IFERROR(VLOOKUP('Initial Data'!J619,Code!A$1:B$32,2,FALSE),"NULL")</f>
        <v>NULL</v>
      </c>
      <c r="M619" t="str">
        <f>IFERROR(VLOOKUP('Initial Data'!K619,Code!A$1:B$32,2,FALSE),"NULL")</f>
        <v>NULL</v>
      </c>
      <c r="N619" t="str">
        <f>IFERROR(VLOOKUP('Initial Data'!L619,Code!A$1:B$32,2,FALSE),"NULL")</f>
        <v>NULL</v>
      </c>
      <c r="O619" t="str">
        <f>IFERROR(VLOOKUP('Initial Data'!O619,Code!A$1:B$32,2,FALSE),"NULL")</f>
        <v>NULL</v>
      </c>
      <c r="P619" t="str">
        <f>IFERROR(VLOOKUP('Initial Data'!H619,Code!A$1:B$32,2,FALSE),"NULL")</f>
        <v>NULL</v>
      </c>
      <c r="Q619" t="str">
        <f>IFERROR(VLOOKUP('Initial Data'!M619,Code!A$1:B$32,2,FALSE),"NULL")</f>
        <v>NULL</v>
      </c>
      <c r="R619" t="str">
        <f>'Initial Data'!N619</f>
        <v/>
      </c>
      <c r="S619" t="str">
        <f>'Initial Data'!P619</f>
        <v/>
      </c>
      <c r="T619" t="str">
        <f>'Initial Data'!Q619</f>
        <v/>
      </c>
      <c r="U619" t="str">
        <f>'Initial Data'!S619</f>
        <v/>
      </c>
      <c r="V619">
        <f>IFERROR(VLOOKUP('Initial Data'!T619,'Initial Data'!A$1:U$2000,21,FALSE),"")</f>
        <v>21</v>
      </c>
    </row>
    <row r="620" spans="1:22" x14ac:dyDescent="0.2">
      <c r="A620" t="str">
        <f>'Initial Data'!F620</f>
        <v>Component</v>
      </c>
      <c r="B620">
        <f t="shared" si="19"/>
        <v>619</v>
      </c>
      <c r="C620">
        <v>1</v>
      </c>
      <c r="D620" s="5" t="str">
        <f t="shared" si="20"/>
        <v>"2017-01-16 10:10:10"</v>
      </c>
      <c r="E620" s="5" t="str">
        <f t="shared" si="20"/>
        <v>"2017-01-16 10:10:10"</v>
      </c>
      <c r="F620" t="str">
        <f>'Initial Data'!A620</f>
        <v>CmaX Clearstream Create MT558 Settlement Confirmation Requests</v>
      </c>
      <c r="G620" t="str">
        <f>'Initial Data'!B620</f>
        <v>CID0067</v>
      </c>
      <c r="H620" t="str">
        <f>'Initial Data'!C620</f>
        <v>CMAX_CLS_CREATE_SETTL_CONF_REQUESTS</v>
      </c>
      <c r="I620" s="3" t="str">
        <f>'Initial Data'!D620</f>
        <v/>
      </c>
      <c r="J620" s="3" t="str">
        <f>'Initial Data'!E620</f>
        <v/>
      </c>
      <c r="K620">
        <f>IFERROR(VLOOKUP('Initial Data'!G620,Code!A$1:B$32,2,FALSE),"NULL")</f>
        <v>8</v>
      </c>
      <c r="L620" t="str">
        <f>IFERROR(VLOOKUP('Initial Data'!J620,Code!A$1:B$32,2,FALSE),"NULL")</f>
        <v>NULL</v>
      </c>
      <c r="M620" t="str">
        <f>IFERROR(VLOOKUP('Initial Data'!K620,Code!A$1:B$32,2,FALSE),"NULL")</f>
        <v>NULL</v>
      </c>
      <c r="N620" t="str">
        <f>IFERROR(VLOOKUP('Initial Data'!L620,Code!A$1:B$32,2,FALSE),"NULL")</f>
        <v>NULL</v>
      </c>
      <c r="O620" t="str">
        <f>IFERROR(VLOOKUP('Initial Data'!O620,Code!A$1:B$32,2,FALSE),"NULL")</f>
        <v>NULL</v>
      </c>
      <c r="P620">
        <f>IFERROR(VLOOKUP('Initial Data'!H620,Code!A$1:B$32,2,FALSE),"NULL")</f>
        <v>2</v>
      </c>
      <c r="Q620">
        <f>IFERROR(VLOOKUP('Initial Data'!M620,Code!A$1:B$32,2,FALSE),"NULL")</f>
        <v>13</v>
      </c>
      <c r="R620" t="str">
        <f>'Initial Data'!N620</f>
        <v/>
      </c>
      <c r="S620" t="str">
        <f>'Initial Data'!P620</f>
        <v/>
      </c>
      <c r="T620" t="str">
        <f>'Initial Data'!Q620</f>
        <v/>
      </c>
      <c r="U620" t="str">
        <f>'Initial Data'!S620</f>
        <v/>
      </c>
      <c r="V620">
        <f>IFERROR(VLOOKUP('Initial Data'!T620,'Initial Data'!A$1:U$2000,21,FALSE),"")</f>
        <v>20</v>
      </c>
    </row>
    <row r="621" spans="1:22" x14ac:dyDescent="0.2">
      <c r="A621" t="str">
        <f>'Initial Data'!F621</f>
        <v>Component</v>
      </c>
      <c r="B621">
        <f t="shared" si="19"/>
        <v>620</v>
      </c>
      <c r="C621">
        <v>1</v>
      </c>
      <c r="D621" s="5" t="str">
        <f t="shared" si="20"/>
        <v>"2017-01-16 10:10:10"</v>
      </c>
      <c r="E621" s="5" t="str">
        <f t="shared" si="20"/>
        <v>"2017-01-16 10:10:10"</v>
      </c>
      <c r="F621" t="str">
        <f>'Initial Data'!A621</f>
        <v>CBF-TO-T2S-Sec_Sta_Data with service PRE_BNDL_REDA045</v>
      </c>
      <c r="G621" t="str">
        <f>'Initial Data'!B621</f>
        <v>CID0704</v>
      </c>
      <c r="H621" t="str">
        <f>'Initial Data'!C621</f>
        <v>CBF-TO-T2S-Sec_Sta_Data with service PRE_BNDL</v>
      </c>
      <c r="I621" s="3" t="str">
        <f>'Initial Data'!D621</f>
        <v>Outbound flow. Container used for CBF's party account static data</v>
      </c>
      <c r="J621" s="3" t="str">
        <f>'Initial Data'!E621</f>
        <v/>
      </c>
      <c r="K621">
        <f>IFERROR(VLOOKUP('Initial Data'!G621,Code!A$1:B$32,2,FALSE),"NULL")</f>
        <v>8</v>
      </c>
      <c r="L621" t="str">
        <f>IFERROR(VLOOKUP('Initial Data'!J621,Code!A$1:B$32,2,FALSE),"NULL")</f>
        <v>NULL</v>
      </c>
      <c r="M621" t="str">
        <f>IFERROR(VLOOKUP('Initial Data'!K621,Code!A$1:B$32,2,FALSE),"NULL")</f>
        <v>NULL</v>
      </c>
      <c r="N621" t="str">
        <f>IFERROR(VLOOKUP('Initial Data'!L621,Code!A$1:B$32,2,FALSE),"NULL")</f>
        <v>NULL</v>
      </c>
      <c r="O621" t="str">
        <f>IFERROR(VLOOKUP('Initial Data'!O621,Code!A$1:B$32,2,FALSE),"NULL")</f>
        <v>NULL</v>
      </c>
      <c r="P621">
        <f>IFERROR(VLOOKUP('Initial Data'!H621,Code!A$1:B$32,2,FALSE),"NULL")</f>
        <v>1</v>
      </c>
      <c r="Q621">
        <f>IFERROR(VLOOKUP('Initial Data'!M621,Code!A$1:B$32,2,FALSE),"NULL")</f>
        <v>13</v>
      </c>
      <c r="R621" t="str">
        <f>'Initial Data'!N621</f>
        <v/>
      </c>
      <c r="S621" t="str">
        <f>'Initial Data'!P621</f>
        <v>AQ_OWNER.O_CBF_REDA045</v>
      </c>
      <c r="T621" t="str">
        <f>'Initial Data'!Q621</f>
        <v>AQ_OWNER.O_CBF_SW_F_01</v>
      </c>
      <c r="U621" t="str">
        <f>'Initial Data'!S621</f>
        <v/>
      </c>
      <c r="V621">
        <f>IFERROR(VLOOKUP('Initial Data'!T621,'Initial Data'!A$1:U$2000,21,FALSE),"")</f>
        <v>64</v>
      </c>
    </row>
    <row r="622" spans="1:22" x14ac:dyDescent="0.2">
      <c r="A622" t="str">
        <f>'Initial Data'!F622</f>
        <v>Component</v>
      </c>
      <c r="B622">
        <f t="shared" si="19"/>
        <v>621</v>
      </c>
      <c r="C622">
        <v>1</v>
      </c>
      <c r="D622" s="5" t="str">
        <f t="shared" si="20"/>
        <v>"2017-01-16 10:10:10"</v>
      </c>
      <c r="E622" s="5" t="str">
        <f t="shared" si="20"/>
        <v>"2017-01-16 10:10:10"</v>
      </c>
      <c r="F622" t="str">
        <f>'Initial Data'!A622</f>
        <v>MICOS CBF Security Instructions TCM Interface</v>
      </c>
      <c r="G622" t="str">
        <f>'Initial Data'!B622</f>
        <v>CID0648</v>
      </c>
      <c r="H622" t="str">
        <f>'Initial Data'!C622</f>
        <v>MICOS Java process CBF-TRF-CTNR</v>
      </c>
      <c r="I622" s="3" t="str">
        <f>'Initial Data'!D622</f>
        <v>MICOS Java process CBF-TRF-CTNR</v>
      </c>
      <c r="J622" s="3" t="str">
        <f>'Initial Data'!E622</f>
        <v/>
      </c>
      <c r="K622">
        <f>IFERROR(VLOOKUP('Initial Data'!G622,Code!A$1:B$32,2,FALSE),"NULL")</f>
        <v>8</v>
      </c>
      <c r="L622" t="str">
        <f>IFERROR(VLOOKUP('Initial Data'!J622,Code!A$1:B$32,2,FALSE),"NULL")</f>
        <v>NULL</v>
      </c>
      <c r="M622" t="str">
        <f>IFERROR(VLOOKUP('Initial Data'!K622,Code!A$1:B$32,2,FALSE),"NULL")</f>
        <v>NULL</v>
      </c>
      <c r="N622" t="str">
        <f>IFERROR(VLOOKUP('Initial Data'!L622,Code!A$1:B$32,2,FALSE),"NULL")</f>
        <v>NULL</v>
      </c>
      <c r="O622" t="str">
        <f>IFERROR(VLOOKUP('Initial Data'!O622,Code!A$1:B$32,2,FALSE),"NULL")</f>
        <v>NULL</v>
      </c>
      <c r="P622">
        <f>IFERROR(VLOOKUP('Initial Data'!H622,Code!A$1:B$32,2,FALSE),"NULL")</f>
        <v>1</v>
      </c>
      <c r="Q622">
        <f>IFERROR(VLOOKUP('Initial Data'!M622,Code!A$1:B$32,2,FALSE),"NULL")</f>
        <v>13</v>
      </c>
      <c r="R622" t="str">
        <f>'Initial Data'!N622</f>
        <v/>
      </c>
      <c r="S622" t="str">
        <f>'Initial Data'!P622</f>
        <v>AQ_OWNER.MICOS_CBF_TRF</v>
      </c>
      <c r="T622" t="str">
        <f>'Initial Data'!Q622</f>
        <v>AQ_OWNER.MICOS_CBF_TCM_IN_</v>
      </c>
      <c r="U622" t="str">
        <f>'Initial Data'!S622</f>
        <v/>
      </c>
      <c r="V622">
        <f>IFERROR(VLOOKUP('Initial Data'!T622,'Initial Data'!A$1:U$2000,21,FALSE),"")</f>
        <v>50</v>
      </c>
    </row>
    <row r="623" spans="1:22" x14ac:dyDescent="0.2">
      <c r="A623" t="str">
        <f>'Initial Data'!F623</f>
        <v>Component</v>
      </c>
      <c r="B623">
        <f t="shared" si="19"/>
        <v>622</v>
      </c>
      <c r="C623">
        <v>1</v>
      </c>
      <c r="D623" s="5" t="str">
        <f t="shared" si="20"/>
        <v>"2017-01-16 10:10:10"</v>
      </c>
      <c r="E623" s="5" t="str">
        <f t="shared" si="20"/>
        <v>"2017-01-16 10:10:10"</v>
      </c>
      <c r="F623" t="str">
        <f>'Initial Data'!A623</f>
        <v>GAIN Forex Interface</v>
      </c>
      <c r="G623" t="str">
        <f>'Initial Data'!B623</f>
        <v>CID0906</v>
      </c>
      <c r="H623" t="str">
        <f>'Initial Data'!C623</f>
        <v/>
      </c>
      <c r="I623" s="3" t="str">
        <f>'Initial Data'!D623</f>
        <v>FX Rates Interface to GAIN</v>
      </c>
      <c r="J623" s="3" t="str">
        <f>'Initial Data'!E623</f>
        <v/>
      </c>
      <c r="K623">
        <f>IFERROR(VLOOKUP('Initial Data'!G623,Code!A$1:B$32,2,FALSE),"NULL")</f>
        <v>8</v>
      </c>
      <c r="L623" t="str">
        <f>IFERROR(VLOOKUP('Initial Data'!J623,Code!A$1:B$32,2,FALSE),"NULL")</f>
        <v>NULL</v>
      </c>
      <c r="M623" t="str">
        <f>IFERROR(VLOOKUP('Initial Data'!K623,Code!A$1:B$32,2,FALSE),"NULL")</f>
        <v>NULL</v>
      </c>
      <c r="N623" t="str">
        <f>IFERROR(VLOOKUP('Initial Data'!L623,Code!A$1:B$32,2,FALSE),"NULL")</f>
        <v>NULL</v>
      </c>
      <c r="O623" t="str">
        <f>IFERROR(VLOOKUP('Initial Data'!O623,Code!A$1:B$32,2,FALSE),"NULL")</f>
        <v>NULL</v>
      </c>
      <c r="P623">
        <f>IFERROR(VLOOKUP('Initial Data'!H623,Code!A$1:B$32,2,FALSE),"NULL")</f>
        <v>1</v>
      </c>
      <c r="Q623">
        <f>IFERROR(VLOOKUP('Initial Data'!M623,Code!A$1:B$32,2,FALSE),"NULL")</f>
        <v>13</v>
      </c>
      <c r="R623" t="str">
        <f>'Initial Data'!N623</f>
        <v/>
      </c>
      <c r="S623" t="str">
        <f>'Initial Data'!P623</f>
        <v>AQ_OWNER.Q_CBL_AM_FOREX_IN</v>
      </c>
      <c r="T623" t="str">
        <f>'Initial Data'!Q623</f>
        <v/>
      </c>
      <c r="U623" t="str">
        <f>'Initial Data'!S623</f>
        <v/>
      </c>
      <c r="V623">
        <f>IFERROR(VLOOKUP('Initial Data'!T623,'Initial Data'!A$1:U$2000,21,FALSE),"")</f>
        <v>58</v>
      </c>
    </row>
    <row r="624" spans="1:22" x14ac:dyDescent="0.2">
      <c r="A624" t="str">
        <f>'Initial Data'!F624</f>
        <v>Component</v>
      </c>
      <c r="B624">
        <f t="shared" si="19"/>
        <v>623</v>
      </c>
      <c r="C624">
        <v>1</v>
      </c>
      <c r="D624" s="5" t="str">
        <f t="shared" si="20"/>
        <v>"2017-01-16 10:10:10"</v>
      </c>
      <c r="E624" s="5" t="str">
        <f t="shared" si="20"/>
        <v>"2017-01-16 10:10:10"</v>
      </c>
      <c r="F624" t="str">
        <f>'Initial Data'!A624</f>
        <v>CmaX IBC Check Ping</v>
      </c>
      <c r="G624" t="str">
        <f>'Initial Data'!B624</f>
        <v>CID0071</v>
      </c>
      <c r="H624" t="str">
        <f>'Initial Data'!C624</f>
        <v>CMAX_IBC_CHECK_PING</v>
      </c>
      <c r="I624" s="3" t="str">
        <f>'Initial Data'!D624</f>
        <v/>
      </c>
      <c r="J624" s="3" t="str">
        <f>'Initial Data'!E624</f>
        <v/>
      </c>
      <c r="K624">
        <f>IFERROR(VLOOKUP('Initial Data'!G624,Code!A$1:B$32,2,FALSE),"NULL")</f>
        <v>8</v>
      </c>
      <c r="L624" t="str">
        <f>IFERROR(VLOOKUP('Initial Data'!J624,Code!A$1:B$32,2,FALSE),"NULL")</f>
        <v>NULL</v>
      </c>
      <c r="M624" t="str">
        <f>IFERROR(VLOOKUP('Initial Data'!K624,Code!A$1:B$32,2,FALSE),"NULL")</f>
        <v>NULL</v>
      </c>
      <c r="N624" t="str">
        <f>IFERROR(VLOOKUP('Initial Data'!L624,Code!A$1:B$32,2,FALSE),"NULL")</f>
        <v>NULL</v>
      </c>
      <c r="O624" t="str">
        <f>IFERROR(VLOOKUP('Initial Data'!O624,Code!A$1:B$32,2,FALSE),"NULL")</f>
        <v>NULL</v>
      </c>
      <c r="P624">
        <f>IFERROR(VLOOKUP('Initial Data'!H624,Code!A$1:B$32,2,FALSE),"NULL")</f>
        <v>2</v>
      </c>
      <c r="Q624">
        <f>IFERROR(VLOOKUP('Initial Data'!M624,Code!A$1:B$32,2,FALSE),"NULL")</f>
        <v>13</v>
      </c>
      <c r="R624" t="str">
        <f>'Initial Data'!N624</f>
        <v/>
      </c>
      <c r="S624" t="str">
        <f>'Initial Data'!P624</f>
        <v/>
      </c>
      <c r="T624" t="str">
        <f>'Initial Data'!Q624</f>
        <v/>
      </c>
      <c r="U624" t="str">
        <f>'Initial Data'!S624</f>
        <v/>
      </c>
      <c r="V624">
        <f>IFERROR(VLOOKUP('Initial Data'!T624,'Initial Data'!A$1:U$2000,21,FALSE),"")</f>
        <v>20</v>
      </c>
    </row>
    <row r="625" spans="1:22" x14ac:dyDescent="0.2">
      <c r="A625" t="str">
        <f>'Initial Data'!F625</f>
        <v>Component</v>
      </c>
      <c r="B625">
        <f t="shared" si="19"/>
        <v>624</v>
      </c>
      <c r="C625">
        <v>1</v>
      </c>
      <c r="D625" s="5" t="str">
        <f t="shared" si="20"/>
        <v>"2017-01-16 10:10:10"</v>
      </c>
      <c r="E625" s="5" t="str">
        <f t="shared" si="20"/>
        <v>"2017-01-16 10:10:10"</v>
      </c>
      <c r="F625" t="str">
        <f>'Initial Data'!A625</f>
        <v>CBF-TO-T2S-Sec_Sta_Data with service PRE_BNDL_REDA046</v>
      </c>
      <c r="G625" t="str">
        <f>'Initial Data'!B625</f>
        <v>CID0705</v>
      </c>
      <c r="H625" t="str">
        <f>'Initial Data'!C625</f>
        <v>CBF-TO-T2S-Sec_Sta_Data with service PRE_BNDL</v>
      </c>
      <c r="I625" s="3" t="str">
        <f>'Initial Data'!D625</f>
        <v>Outbound flow. Container used for CBF's party account static data</v>
      </c>
      <c r="J625" s="3" t="str">
        <f>'Initial Data'!E625</f>
        <v/>
      </c>
      <c r="K625">
        <f>IFERROR(VLOOKUP('Initial Data'!G625,Code!A$1:B$32,2,FALSE),"NULL")</f>
        <v>8</v>
      </c>
      <c r="L625" t="str">
        <f>IFERROR(VLOOKUP('Initial Data'!J625,Code!A$1:B$32,2,FALSE),"NULL")</f>
        <v>NULL</v>
      </c>
      <c r="M625" t="str">
        <f>IFERROR(VLOOKUP('Initial Data'!K625,Code!A$1:B$32,2,FALSE),"NULL")</f>
        <v>NULL</v>
      </c>
      <c r="N625" t="str">
        <f>IFERROR(VLOOKUP('Initial Data'!L625,Code!A$1:B$32,2,FALSE),"NULL")</f>
        <v>NULL</v>
      </c>
      <c r="O625" t="str">
        <f>IFERROR(VLOOKUP('Initial Data'!O625,Code!A$1:B$32,2,FALSE),"NULL")</f>
        <v>NULL</v>
      </c>
      <c r="P625">
        <f>IFERROR(VLOOKUP('Initial Data'!H625,Code!A$1:B$32,2,FALSE),"NULL")</f>
        <v>1</v>
      </c>
      <c r="Q625">
        <f>IFERROR(VLOOKUP('Initial Data'!M625,Code!A$1:B$32,2,FALSE),"NULL")</f>
        <v>13</v>
      </c>
      <c r="R625" t="str">
        <f>'Initial Data'!N625</f>
        <v/>
      </c>
      <c r="S625" t="str">
        <f>'Initial Data'!P625</f>
        <v>AQ_OWNER.O_CBF_REDA046</v>
      </c>
      <c r="T625" t="str">
        <f>'Initial Data'!Q625</f>
        <v>AQ_OWNER.O_CBF_SW_F_01</v>
      </c>
      <c r="U625" t="str">
        <f>'Initial Data'!S625</f>
        <v/>
      </c>
      <c r="V625">
        <f>IFERROR(VLOOKUP('Initial Data'!T625,'Initial Data'!A$1:U$2000,21,FALSE),"")</f>
        <v>64</v>
      </c>
    </row>
    <row r="626" spans="1:22" x14ac:dyDescent="0.2">
      <c r="A626" t="str">
        <f>'Initial Data'!F626</f>
        <v>Component</v>
      </c>
      <c r="B626">
        <f t="shared" si="19"/>
        <v>625</v>
      </c>
      <c r="C626">
        <v>1</v>
      </c>
      <c r="D626" s="5" t="str">
        <f t="shared" si="20"/>
        <v>"2017-01-16 10:10:10"</v>
      </c>
      <c r="E626" s="5" t="str">
        <f t="shared" si="20"/>
        <v>"2017-01-16 10:10:10"</v>
      </c>
      <c r="F626" t="str">
        <f>'Initial Data'!A626</f>
        <v>MICOS CBL Instructions Scanning Feedback Interface</v>
      </c>
      <c r="G626" t="str">
        <f>'Initial Data'!B626</f>
        <v>CID0654</v>
      </c>
      <c r="H626" t="str">
        <f>'Initial Data'!C626</f>
        <v>MICOS Java process CBL-UPD-CTNR</v>
      </c>
      <c r="I626" s="3" t="str">
        <f>'Initial Data'!D626</f>
        <v>Gets TCM scanning feedback and forwards to transactional systems</v>
      </c>
      <c r="J626" s="3" t="str">
        <f>'Initial Data'!E626</f>
        <v/>
      </c>
      <c r="K626">
        <f>IFERROR(VLOOKUP('Initial Data'!G626,Code!A$1:B$32,2,FALSE),"NULL")</f>
        <v>8</v>
      </c>
      <c r="L626" t="str">
        <f>IFERROR(VLOOKUP('Initial Data'!J626,Code!A$1:B$32,2,FALSE),"NULL")</f>
        <v>NULL</v>
      </c>
      <c r="M626" t="str">
        <f>IFERROR(VLOOKUP('Initial Data'!K626,Code!A$1:B$32,2,FALSE),"NULL")</f>
        <v>NULL</v>
      </c>
      <c r="N626" t="str">
        <f>IFERROR(VLOOKUP('Initial Data'!L626,Code!A$1:B$32,2,FALSE),"NULL")</f>
        <v>NULL</v>
      </c>
      <c r="O626" t="str">
        <f>IFERROR(VLOOKUP('Initial Data'!O626,Code!A$1:B$32,2,FALSE),"NULL")</f>
        <v>NULL</v>
      </c>
      <c r="P626">
        <f>IFERROR(VLOOKUP('Initial Data'!H626,Code!A$1:B$32,2,FALSE),"NULL")</f>
        <v>1</v>
      </c>
      <c r="Q626">
        <f>IFERROR(VLOOKUP('Initial Data'!M626,Code!A$1:B$32,2,FALSE),"NULL")</f>
        <v>13</v>
      </c>
      <c r="R626" t="str">
        <f>'Initial Data'!N626</f>
        <v/>
      </c>
      <c r="S626" t="str">
        <f>'Initial Data'!P626</f>
        <v>AQ_OWNER.MICOS_CBL_FDBCK_</v>
      </c>
      <c r="T626" t="str">
        <f>'Initial Data'!Q626</f>
        <v/>
      </c>
      <c r="U626" t="str">
        <f>'Initial Data'!S626</f>
        <v/>
      </c>
      <c r="V626">
        <f>IFERROR(VLOOKUP('Initial Data'!T626,'Initial Data'!A$1:U$2000,21,FALSE),"")</f>
        <v>50</v>
      </c>
    </row>
    <row r="627" spans="1:22" x14ac:dyDescent="0.2">
      <c r="A627" t="str">
        <f>'Initial Data'!F627</f>
        <v>Component</v>
      </c>
      <c r="B627">
        <f t="shared" si="19"/>
        <v>626</v>
      </c>
      <c r="C627">
        <v>1</v>
      </c>
      <c r="D627" s="5" t="str">
        <f t="shared" si="20"/>
        <v>"2017-01-16 10:10:10"</v>
      </c>
      <c r="E627" s="5" t="str">
        <f t="shared" si="20"/>
        <v>"2017-01-16 10:10:10"</v>
      </c>
      <c r="F627" t="str">
        <f>'Initial Data'!A627</f>
        <v>HUB R3 process CodeAllocationInbound</v>
      </c>
      <c r="G627" t="str">
        <f>'Initial Data'!B627</f>
        <v>CID0908</v>
      </c>
      <c r="H627" t="str">
        <f>'Initial Data'!C627</f>
        <v>HUB R3 process CodeAllocationInbound</v>
      </c>
      <c r="I627" s="3" t="str">
        <f>'Initial Data'!D627</f>
        <v>Inbound flows for Code Allocation services.  The component splits/joins 'bulk' activation requests.</v>
      </c>
      <c r="J627" s="3" t="str">
        <f>'Initial Data'!E627</f>
        <v/>
      </c>
      <c r="K627">
        <f>IFERROR(VLOOKUP('Initial Data'!G627,Code!A$1:B$32,2,FALSE),"NULL")</f>
        <v>8</v>
      </c>
      <c r="L627" t="str">
        <f>IFERROR(VLOOKUP('Initial Data'!J627,Code!A$1:B$32,2,FALSE),"NULL")</f>
        <v>NULL</v>
      </c>
      <c r="M627" t="str">
        <f>IFERROR(VLOOKUP('Initial Data'!K627,Code!A$1:B$32,2,FALSE),"NULL")</f>
        <v>NULL</v>
      </c>
      <c r="N627" t="str">
        <f>IFERROR(VLOOKUP('Initial Data'!L627,Code!A$1:B$32,2,FALSE),"NULL")</f>
        <v>NULL</v>
      </c>
      <c r="O627" t="str">
        <f>IFERROR(VLOOKUP('Initial Data'!O627,Code!A$1:B$32,2,FALSE),"NULL")</f>
        <v>NULL</v>
      </c>
      <c r="P627">
        <f>IFERROR(VLOOKUP('Initial Data'!H627,Code!A$1:B$32,2,FALSE),"NULL")</f>
        <v>1</v>
      </c>
      <c r="Q627">
        <f>IFERROR(VLOOKUP('Initial Data'!M627,Code!A$1:B$32,2,FALSE),"NULL")</f>
        <v>13</v>
      </c>
      <c r="R627" t="str">
        <f>'Initial Data'!N627</f>
        <v/>
      </c>
      <c r="S627" t="str">
        <f>'Initial Data'!P627</f>
        <v>AQ_OWNER.HUB_IN_CA</v>
      </c>
      <c r="T627" t="str">
        <f>'Initial Data'!Q627</f>
        <v>AQ_OWNER.HUB_SB_INBOUND_QUEUE</v>
      </c>
      <c r="U627" t="str">
        <f>'Initial Data'!S627</f>
        <v/>
      </c>
      <c r="V627">
        <f>IFERROR(VLOOKUP('Initial Data'!T627,'Initial Data'!A$1:U$2000,21,FALSE),"")</f>
        <v>23</v>
      </c>
    </row>
    <row r="628" spans="1:22" x14ac:dyDescent="0.2">
      <c r="A628" t="str">
        <f>'Initial Data'!F628</f>
        <v>Component</v>
      </c>
      <c r="B628">
        <f t="shared" si="19"/>
        <v>627</v>
      </c>
      <c r="C628">
        <v>1</v>
      </c>
      <c r="D628" s="5" t="str">
        <f t="shared" si="20"/>
        <v>"2017-01-16 10:10:10"</v>
      </c>
      <c r="E628" s="5" t="str">
        <f t="shared" si="20"/>
        <v>"2017-01-16 10:10:10"</v>
      </c>
      <c r="F628" t="str">
        <f>'Initial Data'!A628</f>
        <v>CmaX IBC Send Ping</v>
      </c>
      <c r="G628" t="str">
        <f>'Initial Data'!B628</f>
        <v>CID0072</v>
      </c>
      <c r="H628" t="str">
        <f>'Initial Data'!C628</f>
        <v>CMAX_IBC_SEND_PING</v>
      </c>
      <c r="I628" s="3" t="str">
        <f>'Initial Data'!D628</f>
        <v/>
      </c>
      <c r="J628" s="3" t="str">
        <f>'Initial Data'!E628</f>
        <v/>
      </c>
      <c r="K628">
        <f>IFERROR(VLOOKUP('Initial Data'!G628,Code!A$1:B$32,2,FALSE),"NULL")</f>
        <v>8</v>
      </c>
      <c r="L628" t="str">
        <f>IFERROR(VLOOKUP('Initial Data'!J628,Code!A$1:B$32,2,FALSE),"NULL")</f>
        <v>NULL</v>
      </c>
      <c r="M628" t="str">
        <f>IFERROR(VLOOKUP('Initial Data'!K628,Code!A$1:B$32,2,FALSE),"NULL")</f>
        <v>NULL</v>
      </c>
      <c r="N628" t="str">
        <f>IFERROR(VLOOKUP('Initial Data'!L628,Code!A$1:B$32,2,FALSE),"NULL")</f>
        <v>NULL</v>
      </c>
      <c r="O628" t="str">
        <f>IFERROR(VLOOKUP('Initial Data'!O628,Code!A$1:B$32,2,FALSE),"NULL")</f>
        <v>NULL</v>
      </c>
      <c r="P628">
        <f>IFERROR(VLOOKUP('Initial Data'!H628,Code!A$1:B$32,2,FALSE),"NULL")</f>
        <v>2</v>
      </c>
      <c r="Q628">
        <f>IFERROR(VLOOKUP('Initial Data'!M628,Code!A$1:B$32,2,FALSE),"NULL")</f>
        <v>13</v>
      </c>
      <c r="R628" t="str">
        <f>'Initial Data'!N628</f>
        <v/>
      </c>
      <c r="S628" t="str">
        <f>'Initial Data'!P628</f>
        <v/>
      </c>
      <c r="T628" t="str">
        <f>'Initial Data'!Q628</f>
        <v/>
      </c>
      <c r="U628" t="str">
        <f>'Initial Data'!S628</f>
        <v/>
      </c>
      <c r="V628">
        <f>IFERROR(VLOOKUP('Initial Data'!T628,'Initial Data'!A$1:U$2000,21,FALSE),"")</f>
        <v>20</v>
      </c>
    </row>
    <row r="629" spans="1:22" x14ac:dyDescent="0.2">
      <c r="A629" t="str">
        <f>'Initial Data'!F629</f>
        <v>Component</v>
      </c>
      <c r="B629">
        <f t="shared" si="19"/>
        <v>628</v>
      </c>
      <c r="C629">
        <v>1</v>
      </c>
      <c r="D629" s="5" t="str">
        <f t="shared" si="20"/>
        <v>"2017-01-16 10:10:10"</v>
      </c>
      <c r="E629" s="5" t="str">
        <f t="shared" si="20"/>
        <v>"2017-01-16 10:10:10"</v>
      </c>
      <c r="F629" t="str">
        <f>'Initial Data'!A629</f>
        <v>CBF-TO-T2S-Settlement-Semt with service 20022_PLUS_SEMT013_TO_SEMT013</v>
      </c>
      <c r="G629" t="str">
        <f>'Initial Data'!B629</f>
        <v>CID0706</v>
      </c>
      <c r="H629" t="str">
        <f>'Initial Data'!C629</f>
        <v>CBF-TO-T2S-Settlement-Semt with service SEMT013_TO_SEMT013</v>
      </c>
      <c r="I629" s="3" t="str">
        <f>'Initial Data'!D629</f>
        <v>Outbound flow. Container used for CBL's settlement message SEMT</v>
      </c>
      <c r="J629" s="3" t="str">
        <f>'Initial Data'!E629</f>
        <v/>
      </c>
      <c r="K629">
        <f>IFERROR(VLOOKUP('Initial Data'!G629,Code!A$1:B$32,2,FALSE),"NULL")</f>
        <v>8</v>
      </c>
      <c r="L629" t="str">
        <f>IFERROR(VLOOKUP('Initial Data'!J629,Code!A$1:B$32,2,FALSE),"NULL")</f>
        <v>NULL</v>
      </c>
      <c r="M629" t="str">
        <f>IFERROR(VLOOKUP('Initial Data'!K629,Code!A$1:B$32,2,FALSE),"NULL")</f>
        <v>NULL</v>
      </c>
      <c r="N629" t="str">
        <f>IFERROR(VLOOKUP('Initial Data'!L629,Code!A$1:B$32,2,FALSE),"NULL")</f>
        <v>NULL</v>
      </c>
      <c r="O629" t="str">
        <f>IFERROR(VLOOKUP('Initial Data'!O629,Code!A$1:B$32,2,FALSE),"NULL")</f>
        <v>NULL</v>
      </c>
      <c r="P629">
        <f>IFERROR(VLOOKUP('Initial Data'!H629,Code!A$1:B$32,2,FALSE),"NULL")</f>
        <v>1</v>
      </c>
      <c r="Q629">
        <f>IFERROR(VLOOKUP('Initial Data'!M629,Code!A$1:B$32,2,FALSE),"NULL")</f>
        <v>13</v>
      </c>
      <c r="R629" t="str">
        <f>'Initial Data'!N629</f>
        <v/>
      </c>
      <c r="S629" t="str">
        <f>'Initial Data'!P629</f>
        <v>AQ_OWNER.O_CBF_SEMT013</v>
      </c>
      <c r="T629" t="str">
        <f>'Initial Data'!Q629</f>
        <v>AQ_OWNER.O_CBF_SW_M_01</v>
      </c>
      <c r="U629" t="str">
        <f>'Initial Data'!S629</f>
        <v/>
      </c>
      <c r="V629">
        <f>IFERROR(VLOOKUP('Initial Data'!T629,'Initial Data'!A$1:U$2000,21,FALSE),"")</f>
        <v>64</v>
      </c>
    </row>
    <row r="630" spans="1:22" x14ac:dyDescent="0.2">
      <c r="A630" t="str">
        <f>'Initial Data'!F630</f>
        <v>Component</v>
      </c>
      <c r="B630">
        <f t="shared" si="19"/>
        <v>629</v>
      </c>
      <c r="C630">
        <v>1</v>
      </c>
      <c r="D630" s="5" t="str">
        <f t="shared" si="20"/>
        <v>"2017-01-16 10:10:10"</v>
      </c>
      <c r="E630" s="5" t="str">
        <f t="shared" si="20"/>
        <v>"2017-01-16 10:10:10"</v>
      </c>
      <c r="F630" t="str">
        <f>'Initial Data'!A630</f>
        <v>S/Monitor</v>
      </c>
      <c r="G630" t="str">
        <f>'Initial Data'!B630</f>
        <v>CID0649</v>
      </c>
      <c r="H630" t="str">
        <f>'Initial Data'!C630</f>
        <v>SMONITOR</v>
      </c>
      <c r="I630" s="3" t="str">
        <f>'Initial Data'!D630</f>
        <v>TCM Package</v>
      </c>
      <c r="J630" s="3" t="str">
        <f>'Initial Data'!E630</f>
        <v/>
      </c>
      <c r="K630">
        <f>IFERROR(VLOOKUP('Initial Data'!G630,Code!A$1:B$32,2,FALSE),"NULL")</f>
        <v>8</v>
      </c>
      <c r="L630" t="str">
        <f>IFERROR(VLOOKUP('Initial Data'!J630,Code!A$1:B$32,2,FALSE),"NULL")</f>
        <v>NULL</v>
      </c>
      <c r="M630" t="str">
        <f>IFERROR(VLOOKUP('Initial Data'!K630,Code!A$1:B$32,2,FALSE),"NULL")</f>
        <v>NULL</v>
      </c>
      <c r="N630" t="str">
        <f>IFERROR(VLOOKUP('Initial Data'!L630,Code!A$1:B$32,2,FALSE),"NULL")</f>
        <v>NULL</v>
      </c>
      <c r="O630" t="str">
        <f>IFERROR(VLOOKUP('Initial Data'!O630,Code!A$1:B$32,2,FALSE),"NULL")</f>
        <v>NULL</v>
      </c>
      <c r="P630">
        <f>IFERROR(VLOOKUP('Initial Data'!H630,Code!A$1:B$32,2,FALSE),"NULL")</f>
        <v>2</v>
      </c>
      <c r="Q630">
        <f>IFERROR(VLOOKUP('Initial Data'!M630,Code!A$1:B$32,2,FALSE),"NULL")</f>
        <v>14</v>
      </c>
      <c r="R630" t="str">
        <f>'Initial Data'!N630</f>
        <v/>
      </c>
      <c r="S630" t="str">
        <f>'Initial Data'!P630</f>
        <v/>
      </c>
      <c r="T630" t="str">
        <f>'Initial Data'!Q630</f>
        <v/>
      </c>
      <c r="U630" t="str">
        <f>'Initial Data'!S630</f>
        <v/>
      </c>
      <c r="V630">
        <f>IFERROR(VLOOKUP('Initial Data'!T630,'Initial Data'!A$1:U$2000,21,FALSE),"")</f>
        <v>50</v>
      </c>
    </row>
    <row r="631" spans="1:22" x14ac:dyDescent="0.2">
      <c r="A631" t="str">
        <f>'Initial Data'!F631</f>
        <v>Component</v>
      </c>
      <c r="B631">
        <f t="shared" si="19"/>
        <v>630</v>
      </c>
      <c r="C631">
        <v>1</v>
      </c>
      <c r="D631" s="5" t="str">
        <f t="shared" si="20"/>
        <v>"2017-01-16 10:10:10"</v>
      </c>
      <c r="E631" s="5" t="str">
        <f t="shared" si="20"/>
        <v>"2017-01-16 10:10:10"</v>
      </c>
      <c r="F631" t="str">
        <f>'Initial Data'!A631</f>
        <v>MERVA Component</v>
      </c>
      <c r="G631" t="str">
        <f>'Initial Data'!B631</f>
        <v>CID0909</v>
      </c>
      <c r="H631" t="str">
        <f>'Initial Data'!C631</f>
        <v/>
      </c>
      <c r="I631" s="3" t="str">
        <f>'Initial Data'!D631</f>
        <v/>
      </c>
      <c r="J631" s="3" t="str">
        <f>'Initial Data'!E631</f>
        <v/>
      </c>
      <c r="K631">
        <f>IFERROR(VLOOKUP('Initial Data'!G631,Code!A$1:B$32,2,FALSE),"NULL")</f>
        <v>8</v>
      </c>
      <c r="L631" t="str">
        <f>IFERROR(VLOOKUP('Initial Data'!J631,Code!A$1:B$32,2,FALSE),"NULL")</f>
        <v>NULL</v>
      </c>
      <c r="M631" t="str">
        <f>IFERROR(VLOOKUP('Initial Data'!K631,Code!A$1:B$32,2,FALSE),"NULL")</f>
        <v>NULL</v>
      </c>
      <c r="N631" t="str">
        <f>IFERROR(VLOOKUP('Initial Data'!L631,Code!A$1:B$32,2,FALSE),"NULL")</f>
        <v>NULL</v>
      </c>
      <c r="O631" t="str">
        <f>IFERROR(VLOOKUP('Initial Data'!O631,Code!A$1:B$32,2,FALSE),"NULL")</f>
        <v>NULL</v>
      </c>
      <c r="P631">
        <f>IFERROR(VLOOKUP('Initial Data'!H631,Code!A$1:B$32,2,FALSE),"NULL")</f>
        <v>1</v>
      </c>
      <c r="Q631">
        <f>IFERROR(VLOOKUP('Initial Data'!M631,Code!A$1:B$32,2,FALSE),"NULL")</f>
        <v>14</v>
      </c>
      <c r="R631" t="str">
        <f>'Initial Data'!N631</f>
        <v/>
      </c>
      <c r="S631" t="str">
        <f>'Initial Data'!P631</f>
        <v/>
      </c>
      <c r="T631" t="str">
        <f>'Initial Data'!Q631</f>
        <v/>
      </c>
      <c r="U631" t="str">
        <f>'Initial Data'!S631</f>
        <v/>
      </c>
      <c r="V631">
        <f>IFERROR(VLOOKUP('Initial Data'!T631,'Initial Data'!A$1:U$2000,21,FALSE),"")</f>
        <v>23</v>
      </c>
    </row>
    <row r="632" spans="1:22" x14ac:dyDescent="0.2">
      <c r="A632" t="str">
        <f>'Initial Data'!F632</f>
        <v>Component</v>
      </c>
      <c r="B632">
        <f t="shared" si="19"/>
        <v>631</v>
      </c>
      <c r="C632">
        <v>1</v>
      </c>
      <c r="D632" s="5" t="str">
        <f t="shared" si="20"/>
        <v>"2017-01-16 10:10:10"</v>
      </c>
      <c r="E632" s="5" t="str">
        <f t="shared" si="20"/>
        <v>"2017-01-16 10:10:10"</v>
      </c>
      <c r="F632" t="str">
        <f>'Initial Data'!A632</f>
        <v>CmaX IBC Timeline</v>
      </c>
      <c r="G632" t="str">
        <f>'Initial Data'!B632</f>
        <v>CID0070</v>
      </c>
      <c r="H632" t="str">
        <f>'Initial Data'!C632</f>
        <v>CMAX_IBC Timeline</v>
      </c>
      <c r="I632" s="3" t="str">
        <f>'Initial Data'!D632</f>
        <v/>
      </c>
      <c r="J632" s="3" t="str">
        <f>'Initial Data'!E632</f>
        <v/>
      </c>
      <c r="K632">
        <f>IFERROR(VLOOKUP('Initial Data'!G632,Code!A$1:B$32,2,FALSE),"NULL")</f>
        <v>8</v>
      </c>
      <c r="L632" t="str">
        <f>IFERROR(VLOOKUP('Initial Data'!J632,Code!A$1:B$32,2,FALSE),"NULL")</f>
        <v>NULL</v>
      </c>
      <c r="M632" t="str">
        <f>IFERROR(VLOOKUP('Initial Data'!K632,Code!A$1:B$32,2,FALSE),"NULL")</f>
        <v>NULL</v>
      </c>
      <c r="N632" t="str">
        <f>IFERROR(VLOOKUP('Initial Data'!L632,Code!A$1:B$32,2,FALSE),"NULL")</f>
        <v>NULL</v>
      </c>
      <c r="O632" t="str">
        <f>IFERROR(VLOOKUP('Initial Data'!O632,Code!A$1:B$32,2,FALSE),"NULL")</f>
        <v>NULL</v>
      </c>
      <c r="P632">
        <f>IFERROR(VLOOKUP('Initial Data'!H632,Code!A$1:B$32,2,FALSE),"NULL")</f>
        <v>2</v>
      </c>
      <c r="Q632">
        <f>IFERROR(VLOOKUP('Initial Data'!M632,Code!A$1:B$32,2,FALSE),"NULL")</f>
        <v>13</v>
      </c>
      <c r="R632" t="str">
        <f>'Initial Data'!N632</f>
        <v/>
      </c>
      <c r="S632" t="str">
        <f>'Initial Data'!P632</f>
        <v/>
      </c>
      <c r="T632" t="str">
        <f>'Initial Data'!Q632</f>
        <v/>
      </c>
      <c r="U632" t="str">
        <f>'Initial Data'!S632</f>
        <v/>
      </c>
      <c r="V632">
        <f>IFERROR(VLOOKUP('Initial Data'!T632,'Initial Data'!A$1:U$2000,21,FALSE),"")</f>
        <v>20</v>
      </c>
    </row>
    <row r="633" spans="1:22" x14ac:dyDescent="0.2">
      <c r="A633" t="str">
        <f>'Initial Data'!F633</f>
        <v>Component</v>
      </c>
      <c r="B633">
        <f t="shared" si="19"/>
        <v>632</v>
      </c>
      <c r="C633">
        <v>1</v>
      </c>
      <c r="D633" s="5" t="str">
        <f t="shared" si="20"/>
        <v>"2017-01-16 10:10:10"</v>
      </c>
      <c r="E633" s="5" t="str">
        <f t="shared" si="20"/>
        <v>"2017-01-16 10:10:10"</v>
      </c>
      <c r="F633" t="str">
        <f>'Initial Data'!A633</f>
        <v>CBF-TO-T2S-Settlement-Semt with service 20022_PLUS_SEMT026_TO_SEMT026</v>
      </c>
      <c r="G633" t="str">
        <f>'Initial Data'!B633</f>
        <v>CID0707</v>
      </c>
      <c r="H633" t="str">
        <f>'Initial Data'!C633</f>
        <v>CBF-TO-T2S-Settlement-Semt with service SEMT026_TO_SEMT026</v>
      </c>
      <c r="I633" s="3" t="str">
        <f>'Initial Data'!D633</f>
        <v>Outbound flow. Container used for CBL's settlement message SEMT</v>
      </c>
      <c r="J633" s="3" t="str">
        <f>'Initial Data'!E633</f>
        <v/>
      </c>
      <c r="K633">
        <f>IFERROR(VLOOKUP('Initial Data'!G633,Code!A$1:B$32,2,FALSE),"NULL")</f>
        <v>8</v>
      </c>
      <c r="L633" t="str">
        <f>IFERROR(VLOOKUP('Initial Data'!J633,Code!A$1:B$32,2,FALSE),"NULL")</f>
        <v>NULL</v>
      </c>
      <c r="M633" t="str">
        <f>IFERROR(VLOOKUP('Initial Data'!K633,Code!A$1:B$32,2,FALSE),"NULL")</f>
        <v>NULL</v>
      </c>
      <c r="N633" t="str">
        <f>IFERROR(VLOOKUP('Initial Data'!L633,Code!A$1:B$32,2,FALSE),"NULL")</f>
        <v>NULL</v>
      </c>
      <c r="O633" t="str">
        <f>IFERROR(VLOOKUP('Initial Data'!O633,Code!A$1:B$32,2,FALSE),"NULL")</f>
        <v>NULL</v>
      </c>
      <c r="P633">
        <f>IFERROR(VLOOKUP('Initial Data'!H633,Code!A$1:B$32,2,FALSE),"NULL")</f>
        <v>1</v>
      </c>
      <c r="Q633">
        <f>IFERROR(VLOOKUP('Initial Data'!M633,Code!A$1:B$32,2,FALSE),"NULL")</f>
        <v>13</v>
      </c>
      <c r="R633" t="str">
        <f>'Initial Data'!N633</f>
        <v/>
      </c>
      <c r="S633" t="str">
        <f>'Initial Data'!P633</f>
        <v>AQ_OWNER.O_CBF_SEMT026</v>
      </c>
      <c r="T633" t="str">
        <f>'Initial Data'!Q633</f>
        <v>AQ_OWNER.O_RT_CBF_SW_M_01</v>
      </c>
      <c r="U633" t="str">
        <f>'Initial Data'!S633</f>
        <v/>
      </c>
      <c r="V633">
        <f>IFERROR(VLOOKUP('Initial Data'!T633,'Initial Data'!A$1:U$2000,21,FALSE),"")</f>
        <v>64</v>
      </c>
    </row>
    <row r="634" spans="1:22" x14ac:dyDescent="0.2">
      <c r="A634" t="str">
        <f>'Initial Data'!F634</f>
        <v>Component</v>
      </c>
      <c r="B634">
        <f t="shared" si="19"/>
        <v>633</v>
      </c>
      <c r="C634">
        <v>1</v>
      </c>
      <c r="D634" s="5" t="str">
        <f t="shared" si="20"/>
        <v>"2017-01-16 10:10:10"</v>
      </c>
      <c r="E634" s="5" t="str">
        <f t="shared" si="20"/>
        <v>"2017-01-16 10:10:10"</v>
      </c>
      <c r="F634" t="str">
        <f>'Initial Data'!A634</f>
        <v>S/Monitor QA</v>
      </c>
      <c r="G634" t="str">
        <f>'Initial Data'!B634</f>
        <v>CID0651</v>
      </c>
      <c r="H634" t="str">
        <f>'Initial Data'!C634</f>
        <v>SMONITOR QA</v>
      </c>
      <c r="I634" s="3" t="str">
        <f>'Initial Data'!D634</f>
        <v>TCM Package</v>
      </c>
      <c r="J634" s="3" t="str">
        <f>'Initial Data'!E634</f>
        <v/>
      </c>
      <c r="K634">
        <f>IFERROR(VLOOKUP('Initial Data'!G634,Code!A$1:B$32,2,FALSE),"NULL")</f>
        <v>8</v>
      </c>
      <c r="L634" t="str">
        <f>IFERROR(VLOOKUP('Initial Data'!J634,Code!A$1:B$32,2,FALSE),"NULL")</f>
        <v>NULL</v>
      </c>
      <c r="M634" t="str">
        <f>IFERROR(VLOOKUP('Initial Data'!K634,Code!A$1:B$32,2,FALSE),"NULL")</f>
        <v>NULL</v>
      </c>
      <c r="N634" t="str">
        <f>IFERROR(VLOOKUP('Initial Data'!L634,Code!A$1:B$32,2,FALSE),"NULL")</f>
        <v>NULL</v>
      </c>
      <c r="O634" t="str">
        <f>IFERROR(VLOOKUP('Initial Data'!O634,Code!A$1:B$32,2,FALSE),"NULL")</f>
        <v>NULL</v>
      </c>
      <c r="P634">
        <f>IFERROR(VLOOKUP('Initial Data'!H634,Code!A$1:B$32,2,FALSE),"NULL")</f>
        <v>2</v>
      </c>
      <c r="Q634">
        <f>IFERROR(VLOOKUP('Initial Data'!M634,Code!A$1:B$32,2,FALSE),"NULL")</f>
        <v>14</v>
      </c>
      <c r="R634" t="str">
        <f>'Initial Data'!N634</f>
        <v/>
      </c>
      <c r="S634" t="str">
        <f>'Initial Data'!P634</f>
        <v/>
      </c>
      <c r="T634" t="str">
        <f>'Initial Data'!Q634</f>
        <v/>
      </c>
      <c r="U634" t="str">
        <f>'Initial Data'!S634</f>
        <v/>
      </c>
      <c r="V634">
        <f>IFERROR(VLOOKUP('Initial Data'!T634,'Initial Data'!A$1:U$2000,21,FALSE),"")</f>
        <v>50</v>
      </c>
    </row>
    <row r="635" spans="1:22" x14ac:dyDescent="0.2">
      <c r="A635" t="str">
        <f>'Initial Data'!F635</f>
        <v>Component</v>
      </c>
      <c r="B635">
        <f t="shared" si="19"/>
        <v>634</v>
      </c>
      <c r="C635">
        <v>1</v>
      </c>
      <c r="D635" s="5" t="str">
        <f t="shared" si="20"/>
        <v>"2017-01-16 10:10:10"</v>
      </c>
      <c r="E635" s="5" t="str">
        <f t="shared" si="20"/>
        <v>"2017-01-16 10:10:10"</v>
      </c>
      <c r="F635" t="str">
        <f>'Initial Data'!A635</f>
        <v>HUB TDA</v>
      </c>
      <c r="G635" t="str">
        <f>'Initial Data'!B635</f>
        <v>CID0910</v>
      </c>
      <c r="H635" t="str">
        <f>'Initial Data'!C635</f>
        <v>HUB Transaction Delivery Agent</v>
      </c>
      <c r="I635" s="3" t="str">
        <f>'Initial Data'!D635</f>
        <v/>
      </c>
      <c r="J635" s="3" t="str">
        <f>'Initial Data'!E635</f>
        <v/>
      </c>
      <c r="K635">
        <f>IFERROR(VLOOKUP('Initial Data'!G635,Code!A$1:B$32,2,FALSE),"NULL")</f>
        <v>8</v>
      </c>
      <c r="L635" t="str">
        <f>IFERROR(VLOOKUP('Initial Data'!J635,Code!A$1:B$32,2,FALSE),"NULL")</f>
        <v>NULL</v>
      </c>
      <c r="M635" t="str">
        <f>IFERROR(VLOOKUP('Initial Data'!K635,Code!A$1:B$32,2,FALSE),"NULL")</f>
        <v>NULL</v>
      </c>
      <c r="N635" t="str">
        <f>IFERROR(VLOOKUP('Initial Data'!L635,Code!A$1:B$32,2,FALSE),"NULL")</f>
        <v>NULL</v>
      </c>
      <c r="O635" t="str">
        <f>IFERROR(VLOOKUP('Initial Data'!O635,Code!A$1:B$32,2,FALSE),"NULL")</f>
        <v>NULL</v>
      </c>
      <c r="P635">
        <f>IFERROR(VLOOKUP('Initial Data'!H635,Code!A$1:B$32,2,FALSE),"NULL")</f>
        <v>1</v>
      </c>
      <c r="Q635">
        <f>IFERROR(VLOOKUP('Initial Data'!M635,Code!A$1:B$32,2,FALSE),"NULL")</f>
        <v>14</v>
      </c>
      <c r="R635" t="str">
        <f>'Initial Data'!N635</f>
        <v/>
      </c>
      <c r="S635" t="str">
        <f>'Initial Data'!P635</f>
        <v/>
      </c>
      <c r="T635" t="str">
        <f>'Initial Data'!Q635</f>
        <v/>
      </c>
      <c r="U635" t="str">
        <f>'Initial Data'!S635</f>
        <v/>
      </c>
      <c r="V635">
        <f>IFERROR(VLOOKUP('Initial Data'!T635,'Initial Data'!A$1:U$2000,21,FALSE),"")</f>
        <v>23</v>
      </c>
    </row>
    <row r="636" spans="1:22" x14ac:dyDescent="0.2">
      <c r="A636" t="str">
        <f>'Initial Data'!F636</f>
        <v>Component</v>
      </c>
      <c r="B636">
        <f t="shared" si="19"/>
        <v>635</v>
      </c>
      <c r="C636">
        <v>1</v>
      </c>
      <c r="D636" s="5" t="str">
        <f t="shared" si="20"/>
        <v>"2017-01-16 10:10:10"</v>
      </c>
      <c r="E636" s="5" t="str">
        <f t="shared" si="20"/>
        <v>"2017-01-16 10:10:10"</v>
      </c>
      <c r="F636" t="str">
        <f>'Initial Data'!A636</f>
        <v>CmaX Patrol Weblogic Getstate</v>
      </c>
      <c r="G636" t="str">
        <f>'Initial Data'!B636</f>
        <v>CID0073</v>
      </c>
      <c r="H636" t="str">
        <f>'Initial Data'!C636</f>
        <v>CMAX_PATROL_WEBLOGIC_GETSTATE</v>
      </c>
      <c r="I636" s="3" t="str">
        <f>'Initial Data'!D636</f>
        <v/>
      </c>
      <c r="J636" s="3" t="str">
        <f>'Initial Data'!E636</f>
        <v/>
      </c>
      <c r="K636">
        <f>IFERROR(VLOOKUP('Initial Data'!G636,Code!A$1:B$32,2,FALSE),"NULL")</f>
        <v>8</v>
      </c>
      <c r="L636" t="str">
        <f>IFERROR(VLOOKUP('Initial Data'!J636,Code!A$1:B$32,2,FALSE),"NULL")</f>
        <v>NULL</v>
      </c>
      <c r="M636" t="str">
        <f>IFERROR(VLOOKUP('Initial Data'!K636,Code!A$1:B$32,2,FALSE),"NULL")</f>
        <v>NULL</v>
      </c>
      <c r="N636" t="str">
        <f>IFERROR(VLOOKUP('Initial Data'!L636,Code!A$1:B$32,2,FALSE),"NULL")</f>
        <v>NULL</v>
      </c>
      <c r="O636" t="str">
        <f>IFERROR(VLOOKUP('Initial Data'!O636,Code!A$1:B$32,2,FALSE),"NULL")</f>
        <v>NULL</v>
      </c>
      <c r="P636">
        <f>IFERROR(VLOOKUP('Initial Data'!H636,Code!A$1:B$32,2,FALSE),"NULL")</f>
        <v>2</v>
      </c>
      <c r="Q636">
        <f>IFERROR(VLOOKUP('Initial Data'!M636,Code!A$1:B$32,2,FALSE),"NULL")</f>
        <v>13</v>
      </c>
      <c r="R636" t="str">
        <f>'Initial Data'!N636</f>
        <v/>
      </c>
      <c r="S636" t="str">
        <f>'Initial Data'!P636</f>
        <v/>
      </c>
      <c r="T636" t="str">
        <f>'Initial Data'!Q636</f>
        <v/>
      </c>
      <c r="U636" t="str">
        <f>'Initial Data'!S636</f>
        <v/>
      </c>
      <c r="V636">
        <f>IFERROR(VLOOKUP('Initial Data'!T636,'Initial Data'!A$1:U$2000,21,FALSE),"")</f>
        <v>20</v>
      </c>
    </row>
    <row r="637" spans="1:22" x14ac:dyDescent="0.2">
      <c r="A637" t="str">
        <f>'Initial Data'!F637</f>
        <v>Component</v>
      </c>
      <c r="B637">
        <f t="shared" si="19"/>
        <v>636</v>
      </c>
      <c r="C637">
        <v>1</v>
      </c>
      <c r="D637" s="5" t="str">
        <f t="shared" si="20"/>
        <v>"2017-01-16 10:10:10"</v>
      </c>
      <c r="E637" s="5" t="str">
        <f t="shared" si="20"/>
        <v>"2017-01-16 10:10:10"</v>
      </c>
      <c r="F637" t="str">
        <f>'Initial Data'!A637</f>
        <v>CBF-TO-T2S-Settlement-Semt with service 20022_PLUS_SEMT028_TO_SEMT028</v>
      </c>
      <c r="G637" t="str">
        <f>'Initial Data'!B637</f>
        <v>CID0708</v>
      </c>
      <c r="H637" t="str">
        <f>'Initial Data'!C637</f>
        <v>CBF-TO-T2S-Settlement-Semt with service SEMT028_TO_SEMT028</v>
      </c>
      <c r="I637" s="3" t="str">
        <f>'Initial Data'!D637</f>
        <v>Outbound flow. Container used for CBL's settlement message SEMT</v>
      </c>
      <c r="J637" s="3" t="str">
        <f>'Initial Data'!E637</f>
        <v/>
      </c>
      <c r="K637">
        <f>IFERROR(VLOOKUP('Initial Data'!G637,Code!A$1:B$32,2,FALSE),"NULL")</f>
        <v>8</v>
      </c>
      <c r="L637" t="str">
        <f>IFERROR(VLOOKUP('Initial Data'!J637,Code!A$1:B$32,2,FALSE),"NULL")</f>
        <v>NULL</v>
      </c>
      <c r="M637" t="str">
        <f>IFERROR(VLOOKUP('Initial Data'!K637,Code!A$1:B$32,2,FALSE),"NULL")</f>
        <v>NULL</v>
      </c>
      <c r="N637" t="str">
        <f>IFERROR(VLOOKUP('Initial Data'!L637,Code!A$1:B$32,2,FALSE),"NULL")</f>
        <v>NULL</v>
      </c>
      <c r="O637" t="str">
        <f>IFERROR(VLOOKUP('Initial Data'!O637,Code!A$1:B$32,2,FALSE),"NULL")</f>
        <v>NULL</v>
      </c>
      <c r="P637">
        <f>IFERROR(VLOOKUP('Initial Data'!H637,Code!A$1:B$32,2,FALSE),"NULL")</f>
        <v>1</v>
      </c>
      <c r="Q637">
        <f>IFERROR(VLOOKUP('Initial Data'!M637,Code!A$1:B$32,2,FALSE),"NULL")</f>
        <v>13</v>
      </c>
      <c r="R637" t="str">
        <f>'Initial Data'!N637</f>
        <v/>
      </c>
      <c r="S637" t="str">
        <f>'Initial Data'!P637</f>
        <v>AQ_OWNER.O_CBF_SEMT028</v>
      </c>
      <c r="T637" t="str">
        <f>'Initial Data'!Q637</f>
        <v>AQ_OWNER.O_RT_CBF_SW_M_01</v>
      </c>
      <c r="U637" t="str">
        <f>'Initial Data'!S637</f>
        <v/>
      </c>
      <c r="V637">
        <f>IFERROR(VLOOKUP('Initial Data'!T637,'Initial Data'!A$1:U$2000,21,FALSE),"")</f>
        <v>64</v>
      </c>
    </row>
    <row r="638" spans="1:22" x14ac:dyDescent="0.2">
      <c r="A638" t="str">
        <f>'Initial Data'!F638</f>
        <v>Component</v>
      </c>
      <c r="B638">
        <f t="shared" si="19"/>
        <v>637</v>
      </c>
      <c r="C638">
        <v>1</v>
      </c>
      <c r="D638" s="5" t="str">
        <f t="shared" si="20"/>
        <v>"2017-01-16 10:10:10"</v>
      </c>
      <c r="E638" s="5" t="str">
        <f t="shared" si="20"/>
        <v>"2017-01-16 10:10:10"</v>
      </c>
      <c r="F638" t="str">
        <f>'Initial Data'!A638</f>
        <v>TCM</v>
      </c>
      <c r="G638" t="str">
        <f>'Initial Data'!B638</f>
        <v>CID0650</v>
      </c>
      <c r="H638" t="str">
        <f>'Initial Data'!C638</f>
        <v>TCM</v>
      </c>
      <c r="I638" s="3" t="str">
        <f>'Initial Data'!D638</f>
        <v>TCM Package</v>
      </c>
      <c r="J638" s="3" t="str">
        <f>'Initial Data'!E638</f>
        <v/>
      </c>
      <c r="K638">
        <f>IFERROR(VLOOKUP('Initial Data'!G638,Code!A$1:B$32,2,FALSE),"NULL")</f>
        <v>8</v>
      </c>
      <c r="L638" t="str">
        <f>IFERROR(VLOOKUP('Initial Data'!J638,Code!A$1:B$32,2,FALSE),"NULL")</f>
        <v>NULL</v>
      </c>
      <c r="M638" t="str">
        <f>IFERROR(VLOOKUP('Initial Data'!K638,Code!A$1:B$32,2,FALSE),"NULL")</f>
        <v>NULL</v>
      </c>
      <c r="N638" t="str">
        <f>IFERROR(VLOOKUP('Initial Data'!L638,Code!A$1:B$32,2,FALSE),"NULL")</f>
        <v>NULL</v>
      </c>
      <c r="O638" t="str">
        <f>IFERROR(VLOOKUP('Initial Data'!O638,Code!A$1:B$32,2,FALSE),"NULL")</f>
        <v>NULL</v>
      </c>
      <c r="P638">
        <f>IFERROR(VLOOKUP('Initial Data'!H638,Code!A$1:B$32,2,FALSE),"NULL")</f>
        <v>1</v>
      </c>
      <c r="Q638">
        <f>IFERROR(VLOOKUP('Initial Data'!M638,Code!A$1:B$32,2,FALSE),"NULL")</f>
        <v>14</v>
      </c>
      <c r="R638" t="str">
        <f>'Initial Data'!N638</f>
        <v/>
      </c>
      <c r="S638" t="str">
        <f>'Initial Data'!P638</f>
        <v>PLC.MICOS.TCM.ICSD.1.PUT.ALIAS/PLC.MICOS.TCM.CSD.1.PUT.ALIAS</v>
      </c>
      <c r="T638" t="str">
        <f>'Initial Data'!Q638</f>
        <v/>
      </c>
      <c r="U638" t="str">
        <f>'Initial Data'!S638</f>
        <v/>
      </c>
      <c r="V638">
        <f>IFERROR(VLOOKUP('Initial Data'!T638,'Initial Data'!A$1:U$2000,21,FALSE),"")</f>
        <v>50</v>
      </c>
    </row>
    <row r="639" spans="1:22" x14ac:dyDescent="0.2">
      <c r="A639" t="str">
        <f>'Initial Data'!F639</f>
        <v>Component</v>
      </c>
      <c r="B639">
        <f t="shared" si="19"/>
        <v>638</v>
      </c>
      <c r="C639">
        <v>1</v>
      </c>
      <c r="D639" s="5" t="str">
        <f t="shared" si="20"/>
        <v>"2017-01-16 10:10:10"</v>
      </c>
      <c r="E639" s="5" t="str">
        <f t="shared" si="20"/>
        <v>"2017-01-16 10:10:10"</v>
      </c>
      <c r="F639" t="str">
        <f>'Initial Data'!A639</f>
        <v>HUB SAA/SAG</v>
      </c>
      <c r="G639" t="str">
        <f>'Initial Data'!B639</f>
        <v>CID0911</v>
      </c>
      <c r="H639" t="str">
        <f>'Initial Data'!C639</f>
        <v>SAA/SAG</v>
      </c>
      <c r="I639" s="3" t="str">
        <f>'Initial Data'!D639</f>
        <v/>
      </c>
      <c r="J639" s="3" t="str">
        <f>'Initial Data'!E639</f>
        <v/>
      </c>
      <c r="K639">
        <f>IFERROR(VLOOKUP('Initial Data'!G639,Code!A$1:B$32,2,FALSE),"NULL")</f>
        <v>8</v>
      </c>
      <c r="L639" t="str">
        <f>IFERROR(VLOOKUP('Initial Data'!J639,Code!A$1:B$32,2,FALSE),"NULL")</f>
        <v>NULL</v>
      </c>
      <c r="M639" t="str">
        <f>IFERROR(VLOOKUP('Initial Data'!K639,Code!A$1:B$32,2,FALSE),"NULL")</f>
        <v>NULL</v>
      </c>
      <c r="N639" t="str">
        <f>IFERROR(VLOOKUP('Initial Data'!L639,Code!A$1:B$32,2,FALSE),"NULL")</f>
        <v>NULL</v>
      </c>
      <c r="O639" t="str">
        <f>IFERROR(VLOOKUP('Initial Data'!O639,Code!A$1:B$32,2,FALSE),"NULL")</f>
        <v>NULL</v>
      </c>
      <c r="P639">
        <f>IFERROR(VLOOKUP('Initial Data'!H639,Code!A$1:B$32,2,FALSE),"NULL")</f>
        <v>1</v>
      </c>
      <c r="Q639">
        <f>IFERROR(VLOOKUP('Initial Data'!M639,Code!A$1:B$32,2,FALSE),"NULL")</f>
        <v>14</v>
      </c>
      <c r="R639" t="str">
        <f>'Initial Data'!N639</f>
        <v/>
      </c>
      <c r="S639" t="str">
        <f>'Initial Data'!P639</f>
        <v/>
      </c>
      <c r="T639" t="str">
        <f>'Initial Data'!Q639</f>
        <v/>
      </c>
      <c r="U639" t="str">
        <f>'Initial Data'!S639</f>
        <v/>
      </c>
      <c r="V639">
        <f>IFERROR(VLOOKUP('Initial Data'!T639,'Initial Data'!A$1:U$2000,21,FALSE),"")</f>
        <v>23</v>
      </c>
    </row>
    <row r="640" spans="1:22" x14ac:dyDescent="0.2">
      <c r="A640" t="str">
        <f>'Initial Data'!F640</f>
        <v>Component</v>
      </c>
      <c r="B640">
        <f t="shared" si="19"/>
        <v>639</v>
      </c>
      <c r="C640">
        <v>1</v>
      </c>
      <c r="D640" s="5" t="str">
        <f t="shared" si="20"/>
        <v>"2017-01-16 10:10:10"</v>
      </c>
      <c r="E640" s="5" t="str">
        <f t="shared" si="20"/>
        <v>"2017-01-16 10:10:10"</v>
      </c>
      <c r="F640" t="str">
        <f>'Initial Data'!A640</f>
        <v>CmaX Populate SSL Collateral Pieces EOD</v>
      </c>
      <c r="G640" t="str">
        <f>'Initial Data'!B640</f>
        <v>CID0074</v>
      </c>
      <c r="H640" t="str">
        <f>'Initial Data'!C640</f>
        <v>CMAX_POPULATE_SSL_COLL_PIECE_EOD</v>
      </c>
      <c r="I640" s="3" t="str">
        <f>'Initial Data'!D640</f>
        <v/>
      </c>
      <c r="J640" s="3" t="str">
        <f>'Initial Data'!E640</f>
        <v/>
      </c>
      <c r="K640">
        <f>IFERROR(VLOOKUP('Initial Data'!G640,Code!A$1:B$32,2,FALSE),"NULL")</f>
        <v>8</v>
      </c>
      <c r="L640" t="str">
        <f>IFERROR(VLOOKUP('Initial Data'!J640,Code!A$1:B$32,2,FALSE),"NULL")</f>
        <v>NULL</v>
      </c>
      <c r="M640" t="str">
        <f>IFERROR(VLOOKUP('Initial Data'!K640,Code!A$1:B$32,2,FALSE),"NULL")</f>
        <v>NULL</v>
      </c>
      <c r="N640" t="str">
        <f>IFERROR(VLOOKUP('Initial Data'!L640,Code!A$1:B$32,2,FALSE),"NULL")</f>
        <v>NULL</v>
      </c>
      <c r="O640" t="str">
        <f>IFERROR(VLOOKUP('Initial Data'!O640,Code!A$1:B$32,2,FALSE),"NULL")</f>
        <v>NULL</v>
      </c>
      <c r="P640">
        <f>IFERROR(VLOOKUP('Initial Data'!H640,Code!A$1:B$32,2,FALSE),"NULL")</f>
        <v>2</v>
      </c>
      <c r="Q640">
        <f>IFERROR(VLOOKUP('Initial Data'!M640,Code!A$1:B$32,2,FALSE),"NULL")</f>
        <v>13</v>
      </c>
      <c r="R640" t="str">
        <f>'Initial Data'!N640</f>
        <v/>
      </c>
      <c r="S640" t="str">
        <f>'Initial Data'!P640</f>
        <v/>
      </c>
      <c r="T640" t="str">
        <f>'Initial Data'!Q640</f>
        <v/>
      </c>
      <c r="U640" t="str">
        <f>'Initial Data'!S640</f>
        <v/>
      </c>
      <c r="V640">
        <f>IFERROR(VLOOKUP('Initial Data'!T640,'Initial Data'!A$1:U$2000,21,FALSE),"")</f>
        <v>20</v>
      </c>
    </row>
    <row r="641" spans="1:22" x14ac:dyDescent="0.2">
      <c r="A641" t="str">
        <f>'Initial Data'!F641</f>
        <v>Component</v>
      </c>
      <c r="B641">
        <f t="shared" si="19"/>
        <v>640</v>
      </c>
      <c r="C641">
        <v>1</v>
      </c>
      <c r="D641" s="5" t="str">
        <f t="shared" si="20"/>
        <v>"2017-01-16 10:10:10"</v>
      </c>
      <c r="E641" s="5" t="str">
        <f t="shared" si="20"/>
        <v>"2017-01-16 10:10:10"</v>
      </c>
      <c r="F641" t="str">
        <f>'Initial Data'!A641</f>
        <v>CBF-TO-T2S-Settlement-Semt with service PRE_BNDL_SEMT013</v>
      </c>
      <c r="G641" t="str">
        <f>'Initial Data'!B641</f>
        <v>CID0709</v>
      </c>
      <c r="H641" t="str">
        <f>'Initial Data'!C641</f>
        <v>CBF-TO-T2S-Settlement-Semt with service PRE_BNDL</v>
      </c>
      <c r="I641" s="3" t="str">
        <f>'Initial Data'!D641</f>
        <v>Outbound flow. Container used for CBL's settlement message SEMT</v>
      </c>
      <c r="J641" s="3" t="str">
        <f>'Initial Data'!E641</f>
        <v/>
      </c>
      <c r="K641">
        <f>IFERROR(VLOOKUP('Initial Data'!G641,Code!A$1:B$32,2,FALSE),"NULL")</f>
        <v>8</v>
      </c>
      <c r="L641" t="str">
        <f>IFERROR(VLOOKUP('Initial Data'!J641,Code!A$1:B$32,2,FALSE),"NULL")</f>
        <v>NULL</v>
      </c>
      <c r="M641" t="str">
        <f>IFERROR(VLOOKUP('Initial Data'!K641,Code!A$1:B$32,2,FALSE),"NULL")</f>
        <v>NULL</v>
      </c>
      <c r="N641" t="str">
        <f>IFERROR(VLOOKUP('Initial Data'!L641,Code!A$1:B$32,2,FALSE),"NULL")</f>
        <v>NULL</v>
      </c>
      <c r="O641" t="str">
        <f>IFERROR(VLOOKUP('Initial Data'!O641,Code!A$1:B$32,2,FALSE),"NULL")</f>
        <v>NULL</v>
      </c>
      <c r="P641">
        <f>IFERROR(VLOOKUP('Initial Data'!H641,Code!A$1:B$32,2,FALSE),"NULL")</f>
        <v>1</v>
      </c>
      <c r="Q641">
        <f>IFERROR(VLOOKUP('Initial Data'!M641,Code!A$1:B$32,2,FALSE),"NULL")</f>
        <v>13</v>
      </c>
      <c r="R641" t="str">
        <f>'Initial Data'!N641</f>
        <v/>
      </c>
      <c r="S641" t="str">
        <f>'Initial Data'!P641</f>
        <v>AQ_OWNER.O_CBF_SEMT013</v>
      </c>
      <c r="T641" t="str">
        <f>'Initial Data'!Q641</f>
        <v>AQ_OWNER.O_CBF_SW_F_01</v>
      </c>
      <c r="U641" t="str">
        <f>'Initial Data'!S641</f>
        <v/>
      </c>
      <c r="V641">
        <f>IFERROR(VLOOKUP('Initial Data'!T641,'Initial Data'!A$1:U$2000,21,FALSE),"")</f>
        <v>64</v>
      </c>
    </row>
    <row r="642" spans="1:22" x14ac:dyDescent="0.2">
      <c r="A642" t="str">
        <f>'Initial Data'!F642</f>
        <v>Component</v>
      </c>
      <c r="B642">
        <f t="shared" si="19"/>
        <v>641</v>
      </c>
      <c r="C642">
        <v>1</v>
      </c>
      <c r="D642" s="5" t="str">
        <f t="shared" si="20"/>
        <v>"2017-01-16 10:10:10"</v>
      </c>
      <c r="E642" s="5" t="str">
        <f t="shared" si="20"/>
        <v>"2017-01-16 10:10:10"</v>
      </c>
      <c r="F642" t="str">
        <f>'Initial Data'!A642</f>
        <v>TCM QA</v>
      </c>
      <c r="G642" t="str">
        <f>'Initial Data'!B642</f>
        <v>CID0652</v>
      </c>
      <c r="H642" t="str">
        <f>'Initial Data'!C642</f>
        <v>TCM QA</v>
      </c>
      <c r="I642" s="3" t="str">
        <f>'Initial Data'!D642</f>
        <v>TCM Package</v>
      </c>
      <c r="J642" s="3" t="str">
        <f>'Initial Data'!E642</f>
        <v/>
      </c>
      <c r="K642">
        <f>IFERROR(VLOOKUP('Initial Data'!G642,Code!A$1:B$32,2,FALSE),"NULL")</f>
        <v>8</v>
      </c>
      <c r="L642" t="str">
        <f>IFERROR(VLOOKUP('Initial Data'!J642,Code!A$1:B$32,2,FALSE),"NULL")</f>
        <v>NULL</v>
      </c>
      <c r="M642" t="str">
        <f>IFERROR(VLOOKUP('Initial Data'!K642,Code!A$1:B$32,2,FALSE),"NULL")</f>
        <v>NULL</v>
      </c>
      <c r="N642" t="str">
        <f>IFERROR(VLOOKUP('Initial Data'!L642,Code!A$1:B$32,2,FALSE),"NULL")</f>
        <v>NULL</v>
      </c>
      <c r="O642" t="str">
        <f>IFERROR(VLOOKUP('Initial Data'!O642,Code!A$1:B$32,2,FALSE),"NULL")</f>
        <v>NULL</v>
      </c>
      <c r="P642">
        <f>IFERROR(VLOOKUP('Initial Data'!H642,Code!A$1:B$32,2,FALSE),"NULL")</f>
        <v>1</v>
      </c>
      <c r="Q642">
        <f>IFERROR(VLOOKUP('Initial Data'!M642,Code!A$1:B$32,2,FALSE),"NULL")</f>
        <v>14</v>
      </c>
      <c r="R642" t="str">
        <f>'Initial Data'!N642</f>
        <v/>
      </c>
      <c r="S642" t="str">
        <f>'Initial Data'!P642</f>
        <v/>
      </c>
      <c r="T642" t="str">
        <f>'Initial Data'!Q642</f>
        <v/>
      </c>
      <c r="U642" t="str">
        <f>'Initial Data'!S642</f>
        <v/>
      </c>
      <c r="V642">
        <f>IFERROR(VLOOKUP('Initial Data'!T642,'Initial Data'!A$1:U$2000,21,FALSE),"")</f>
        <v>50</v>
      </c>
    </row>
    <row r="643" spans="1:22" x14ac:dyDescent="0.2">
      <c r="A643" t="str">
        <f>'Initial Data'!F643</f>
        <v>Component</v>
      </c>
      <c r="B643">
        <f t="shared" si="19"/>
        <v>642</v>
      </c>
      <c r="C643">
        <v>1</v>
      </c>
      <c r="D643" s="5" t="str">
        <f t="shared" si="20"/>
        <v>"2017-01-16 10:10:10"</v>
      </c>
      <c r="E643" s="5" t="str">
        <f t="shared" si="20"/>
        <v>"2017-01-16 10:10:10"</v>
      </c>
      <c r="F643" t="str">
        <f>'Initial Data'!A643</f>
        <v>HUB MQAQ Bridge</v>
      </c>
      <c r="G643" t="str">
        <f>'Initial Data'!B643</f>
        <v>CID0912</v>
      </c>
      <c r="H643" t="str">
        <f>'Initial Data'!C643</f>
        <v/>
      </c>
      <c r="I643" s="3" t="str">
        <f>'Initial Data'!D643</f>
        <v/>
      </c>
      <c r="J643" s="3" t="str">
        <f>'Initial Data'!E643</f>
        <v/>
      </c>
      <c r="K643">
        <f>IFERROR(VLOOKUP('Initial Data'!G643,Code!A$1:B$32,2,FALSE),"NULL")</f>
        <v>8</v>
      </c>
      <c r="L643" t="str">
        <f>IFERROR(VLOOKUP('Initial Data'!J643,Code!A$1:B$32,2,FALSE),"NULL")</f>
        <v>NULL</v>
      </c>
      <c r="M643" t="str">
        <f>IFERROR(VLOOKUP('Initial Data'!K643,Code!A$1:B$32,2,FALSE),"NULL")</f>
        <v>NULL</v>
      </c>
      <c r="N643" t="str">
        <f>IFERROR(VLOOKUP('Initial Data'!L643,Code!A$1:B$32,2,FALSE),"NULL")</f>
        <v>NULL</v>
      </c>
      <c r="O643" t="str">
        <f>IFERROR(VLOOKUP('Initial Data'!O643,Code!A$1:B$32,2,FALSE),"NULL")</f>
        <v>NULL</v>
      </c>
      <c r="P643">
        <f>IFERROR(VLOOKUP('Initial Data'!H643,Code!A$1:B$32,2,FALSE),"NULL")</f>
        <v>1</v>
      </c>
      <c r="Q643">
        <f>IFERROR(VLOOKUP('Initial Data'!M643,Code!A$1:B$32,2,FALSE),"NULL")</f>
        <v>13</v>
      </c>
      <c r="R643" t="str">
        <f>'Initial Data'!N643</f>
        <v/>
      </c>
      <c r="S643" t="str">
        <f>'Initial Data'!P643</f>
        <v/>
      </c>
      <c r="T643" t="str">
        <f>'Initial Data'!Q643</f>
        <v/>
      </c>
      <c r="U643" t="str">
        <f>'Initial Data'!S643</f>
        <v/>
      </c>
      <c r="V643">
        <f>IFERROR(VLOOKUP('Initial Data'!T643,'Initial Data'!A$1:U$2000,21,FALSE),"")</f>
        <v>23</v>
      </c>
    </row>
    <row r="644" spans="1:22" x14ac:dyDescent="0.2">
      <c r="A644" t="str">
        <f>'Initial Data'!F644</f>
        <v>Component</v>
      </c>
      <c r="B644">
        <f t="shared" ref="B644:B707" si="21">B643+1</f>
        <v>643</v>
      </c>
      <c r="C644">
        <v>1</v>
      </c>
      <c r="D644" s="5" t="str">
        <f t="shared" si="20"/>
        <v>"2017-01-16 10:10:10"</v>
      </c>
      <c r="E644" s="5" t="str">
        <f t="shared" si="20"/>
        <v>"2017-01-16 10:10:10"</v>
      </c>
      <c r="F644" t="str">
        <f>'Initial Data'!A644</f>
        <v>CmaX Processing Pending PIS</v>
      </c>
      <c r="G644" t="str">
        <f>'Initial Data'!B644</f>
        <v>CID0075</v>
      </c>
      <c r="H644" t="str">
        <f>'Initial Data'!C644</f>
        <v>CMAX_PROCESS_PENDING_PIS</v>
      </c>
      <c r="I644" s="3" t="str">
        <f>'Initial Data'!D644</f>
        <v/>
      </c>
      <c r="J644" s="3" t="str">
        <f>'Initial Data'!E644</f>
        <v/>
      </c>
      <c r="K644">
        <f>IFERROR(VLOOKUP('Initial Data'!G644,Code!A$1:B$32,2,FALSE),"NULL")</f>
        <v>8</v>
      </c>
      <c r="L644" t="str">
        <f>IFERROR(VLOOKUP('Initial Data'!J644,Code!A$1:B$32,2,FALSE),"NULL")</f>
        <v>NULL</v>
      </c>
      <c r="M644" t="str">
        <f>IFERROR(VLOOKUP('Initial Data'!K644,Code!A$1:B$32,2,FALSE),"NULL")</f>
        <v>NULL</v>
      </c>
      <c r="N644" t="str">
        <f>IFERROR(VLOOKUP('Initial Data'!L644,Code!A$1:B$32,2,FALSE),"NULL")</f>
        <v>NULL</v>
      </c>
      <c r="O644" t="str">
        <f>IFERROR(VLOOKUP('Initial Data'!O644,Code!A$1:B$32,2,FALSE),"NULL")</f>
        <v>NULL</v>
      </c>
      <c r="P644">
        <f>IFERROR(VLOOKUP('Initial Data'!H644,Code!A$1:B$32,2,FALSE),"NULL")</f>
        <v>2</v>
      </c>
      <c r="Q644">
        <f>IFERROR(VLOOKUP('Initial Data'!M644,Code!A$1:B$32,2,FALSE),"NULL")</f>
        <v>13</v>
      </c>
      <c r="R644" t="str">
        <f>'Initial Data'!N644</f>
        <v/>
      </c>
      <c r="S644" t="str">
        <f>'Initial Data'!P644</f>
        <v/>
      </c>
      <c r="T644" t="str">
        <f>'Initial Data'!Q644</f>
        <v/>
      </c>
      <c r="U644" t="str">
        <f>'Initial Data'!S644</f>
        <v/>
      </c>
      <c r="V644">
        <f>IFERROR(VLOOKUP('Initial Data'!T644,'Initial Data'!A$1:U$2000,21,FALSE),"")</f>
        <v>20</v>
      </c>
    </row>
    <row r="645" spans="1:22" x14ac:dyDescent="0.2">
      <c r="A645" t="str">
        <f>'Initial Data'!F645</f>
        <v>Component</v>
      </c>
      <c r="B645">
        <f t="shared" si="21"/>
        <v>644</v>
      </c>
      <c r="C645">
        <v>1</v>
      </c>
      <c r="D645" s="5" t="str">
        <f t="shared" si="20"/>
        <v>"2017-01-16 10:10:10"</v>
      </c>
      <c r="E645" s="5" t="str">
        <f t="shared" si="20"/>
        <v>"2017-01-16 10:10:10"</v>
      </c>
      <c r="F645" t="str">
        <f>'Initial Data'!A645</f>
        <v>CBF-TO-T2S-Settlement-Semt with service PRE_BNDL_SEMT026</v>
      </c>
      <c r="G645" t="str">
        <f>'Initial Data'!B645</f>
        <v>CID0710</v>
      </c>
      <c r="H645" t="str">
        <f>'Initial Data'!C645</f>
        <v>CBF-TO-T2S-Settlement-Semt with service PRE_BNDL</v>
      </c>
      <c r="I645" s="3" t="str">
        <f>'Initial Data'!D645</f>
        <v>Outbound flow. Container used for CBL's settlement message SEMT</v>
      </c>
      <c r="J645" s="3" t="str">
        <f>'Initial Data'!E645</f>
        <v/>
      </c>
      <c r="K645">
        <f>IFERROR(VLOOKUP('Initial Data'!G645,Code!A$1:B$32,2,FALSE),"NULL")</f>
        <v>8</v>
      </c>
      <c r="L645" t="str">
        <f>IFERROR(VLOOKUP('Initial Data'!J645,Code!A$1:B$32,2,FALSE),"NULL")</f>
        <v>NULL</v>
      </c>
      <c r="M645" t="str">
        <f>IFERROR(VLOOKUP('Initial Data'!K645,Code!A$1:B$32,2,FALSE),"NULL")</f>
        <v>NULL</v>
      </c>
      <c r="N645" t="str">
        <f>IFERROR(VLOOKUP('Initial Data'!L645,Code!A$1:B$32,2,FALSE),"NULL")</f>
        <v>NULL</v>
      </c>
      <c r="O645" t="str">
        <f>IFERROR(VLOOKUP('Initial Data'!O645,Code!A$1:B$32,2,FALSE),"NULL")</f>
        <v>NULL</v>
      </c>
      <c r="P645">
        <f>IFERROR(VLOOKUP('Initial Data'!H645,Code!A$1:B$32,2,FALSE),"NULL")</f>
        <v>1</v>
      </c>
      <c r="Q645">
        <f>IFERROR(VLOOKUP('Initial Data'!M645,Code!A$1:B$32,2,FALSE),"NULL")</f>
        <v>13</v>
      </c>
      <c r="R645" t="str">
        <f>'Initial Data'!N645</f>
        <v/>
      </c>
      <c r="S645" t="str">
        <f>'Initial Data'!P645</f>
        <v>AQ_OWNER.O_CBF_SEMT026</v>
      </c>
      <c r="T645" t="str">
        <f>'Initial Data'!Q645</f>
        <v>AQ_OWNER.O_CBF_SW_F_01</v>
      </c>
      <c r="U645" t="str">
        <f>'Initial Data'!S645</f>
        <v/>
      </c>
      <c r="V645">
        <f>IFERROR(VLOOKUP('Initial Data'!T645,'Initial Data'!A$1:U$2000,21,FALSE),"")</f>
        <v>64</v>
      </c>
    </row>
    <row r="646" spans="1:22" x14ac:dyDescent="0.2">
      <c r="A646" t="str">
        <f>'Initial Data'!F646</f>
        <v>Component</v>
      </c>
      <c r="B646">
        <f t="shared" si="21"/>
        <v>645</v>
      </c>
      <c r="C646">
        <v>1</v>
      </c>
      <c r="D646" s="5" t="str">
        <f t="shared" si="20"/>
        <v>"2017-01-16 10:10:10"</v>
      </c>
      <c r="E646" s="5" t="str">
        <f t="shared" si="20"/>
        <v>"2017-01-16 10:10:10"</v>
      </c>
      <c r="F646" t="str">
        <f>'Initial Data'!A646</f>
        <v>BMWeb GUI</v>
      </c>
      <c r="G646" t="str">
        <f>'Initial Data'!B646</f>
        <v>CID0013</v>
      </c>
      <c r="H646" t="str">
        <f>'Initial Data'!C646</f>
        <v>BMWeb GUI</v>
      </c>
      <c r="I646" s="3" t="str">
        <f>'Initial Data'!D646</f>
        <v>BMWEB frontend accessed by business users</v>
      </c>
      <c r="J646" s="3" t="str">
        <f>'Initial Data'!E646</f>
        <v/>
      </c>
      <c r="K646">
        <f>IFERROR(VLOOKUP('Initial Data'!G646,Code!A$1:B$32,2,FALSE),"NULL")</f>
        <v>8</v>
      </c>
      <c r="L646" t="str">
        <f>IFERROR(VLOOKUP('Initial Data'!J646,Code!A$1:B$32,2,FALSE),"NULL")</f>
        <v>NULL</v>
      </c>
      <c r="M646" t="str">
        <f>IFERROR(VLOOKUP('Initial Data'!K646,Code!A$1:B$32,2,FALSE),"NULL")</f>
        <v>NULL</v>
      </c>
      <c r="N646" t="str">
        <f>IFERROR(VLOOKUP('Initial Data'!L646,Code!A$1:B$32,2,FALSE),"NULL")</f>
        <v>NULL</v>
      </c>
      <c r="O646" t="str">
        <f>IFERROR(VLOOKUP('Initial Data'!O646,Code!A$1:B$32,2,FALSE),"NULL")</f>
        <v>NULL</v>
      </c>
      <c r="P646" t="str">
        <f>IFERROR(VLOOKUP('Initial Data'!H646,Code!A$1:B$32,2,FALSE),"NULL")</f>
        <v>NULL</v>
      </c>
      <c r="Q646">
        <f>IFERROR(VLOOKUP('Initial Data'!M646,Code!A$1:B$32,2,FALSE),"NULL")</f>
        <v>13</v>
      </c>
      <c r="R646" t="str">
        <f>'Initial Data'!N646</f>
        <v/>
      </c>
      <c r="S646" t="str">
        <f>'Initial Data'!P646</f>
        <v/>
      </c>
      <c r="T646" t="str">
        <f>'Initial Data'!Q646</f>
        <v/>
      </c>
      <c r="U646" t="str">
        <f>'Initial Data'!S646</f>
        <v>BMWEB</v>
      </c>
      <c r="V646">
        <f>IFERROR(VLOOKUP('Initial Data'!T646,'Initial Data'!A$1:U$2000,21,FALSE),"")</f>
        <v>53</v>
      </c>
    </row>
    <row r="647" spans="1:22" x14ac:dyDescent="0.2">
      <c r="A647" t="str">
        <f>'Initial Data'!F647</f>
        <v>Component</v>
      </c>
      <c r="B647">
        <f t="shared" si="21"/>
        <v>646</v>
      </c>
      <c r="C647">
        <v>1</v>
      </c>
      <c r="D647" s="5" t="str">
        <f t="shared" si="20"/>
        <v>"2017-01-16 10:10:10"</v>
      </c>
      <c r="E647" s="5" t="str">
        <f t="shared" si="20"/>
        <v>"2017-01-16 10:10:10"</v>
      </c>
      <c r="F647" t="str">
        <f>'Initial Data'!A647</f>
        <v>HUB SMTP Component</v>
      </c>
      <c r="G647" t="str">
        <f>'Initial Data'!B647</f>
        <v>CID0913</v>
      </c>
      <c r="H647" t="str">
        <f>'Initial Data'!C647</f>
        <v/>
      </c>
      <c r="I647" s="3" t="str">
        <f>'Initial Data'!D647</f>
        <v/>
      </c>
      <c r="J647" s="3" t="str">
        <f>'Initial Data'!E647</f>
        <v/>
      </c>
      <c r="K647" t="str">
        <f>IFERROR(VLOOKUP('Initial Data'!G647,Code!A$1:B$32,2,FALSE),"NULL")</f>
        <v>NULL</v>
      </c>
      <c r="L647" t="str">
        <f>IFERROR(VLOOKUP('Initial Data'!J647,Code!A$1:B$32,2,FALSE),"NULL")</f>
        <v>NULL</v>
      </c>
      <c r="M647" t="str">
        <f>IFERROR(VLOOKUP('Initial Data'!K647,Code!A$1:B$32,2,FALSE),"NULL")</f>
        <v>NULL</v>
      </c>
      <c r="N647" t="str">
        <f>IFERROR(VLOOKUP('Initial Data'!L647,Code!A$1:B$32,2,FALSE),"NULL")</f>
        <v>NULL</v>
      </c>
      <c r="O647" t="str">
        <f>IFERROR(VLOOKUP('Initial Data'!O647,Code!A$1:B$32,2,FALSE),"NULL")</f>
        <v>NULL</v>
      </c>
      <c r="P647">
        <f>IFERROR(VLOOKUP('Initial Data'!H647,Code!A$1:B$32,2,FALSE),"NULL")</f>
        <v>1</v>
      </c>
      <c r="Q647">
        <f>IFERROR(VLOOKUP('Initial Data'!M647,Code!A$1:B$32,2,FALSE),"NULL")</f>
        <v>14</v>
      </c>
      <c r="R647" t="str">
        <f>'Initial Data'!N647</f>
        <v/>
      </c>
      <c r="S647" t="str">
        <f>'Initial Data'!P647</f>
        <v/>
      </c>
      <c r="T647" t="str">
        <f>'Initial Data'!Q647</f>
        <v/>
      </c>
      <c r="U647" t="str">
        <f>'Initial Data'!S647</f>
        <v/>
      </c>
      <c r="V647">
        <f>IFERROR(VLOOKUP('Initial Data'!T647,'Initial Data'!A$1:U$2000,21,FALSE),"")</f>
        <v>23</v>
      </c>
    </row>
    <row r="648" spans="1:22" x14ac:dyDescent="0.2">
      <c r="A648" t="str">
        <f>'Initial Data'!F648</f>
        <v>Component</v>
      </c>
      <c r="B648">
        <f t="shared" si="21"/>
        <v>647</v>
      </c>
      <c r="C648">
        <v>1</v>
      </c>
      <c r="D648" s="5" t="str">
        <f t="shared" si="20"/>
        <v>"2017-01-16 10:10:10"</v>
      </c>
      <c r="E648" s="5" t="str">
        <f t="shared" si="20"/>
        <v>"2017-01-16 10:10:10"</v>
      </c>
      <c r="F648" t="str">
        <f>'Initial Data'!A648</f>
        <v>CmaX CSE Interface</v>
      </c>
      <c r="G648" t="str">
        <f>'Initial Data'!B648</f>
        <v>CID0089</v>
      </c>
      <c r="H648" t="str">
        <f>'Initial Data'!C648</f>
        <v>CSEAdaptorMDB</v>
      </c>
      <c r="I648" s="3" t="str">
        <f>'Initial Data'!D648</f>
        <v>CmaxKernelDataSourceJNDIName=CMSDB (i.e. REPO2_OWNER@CMAX.world)</v>
      </c>
      <c r="J648" s="3" t="str">
        <f>'Initial Data'!E648</f>
        <v/>
      </c>
      <c r="K648">
        <f>IFERROR(VLOOKUP('Initial Data'!G648,Code!A$1:B$32,2,FALSE),"NULL")</f>
        <v>8</v>
      </c>
      <c r="L648" t="str">
        <f>IFERROR(VLOOKUP('Initial Data'!J648,Code!A$1:B$32,2,FALSE),"NULL")</f>
        <v>NULL</v>
      </c>
      <c r="M648" t="str">
        <f>IFERROR(VLOOKUP('Initial Data'!K648,Code!A$1:B$32,2,FALSE),"NULL")</f>
        <v>NULL</v>
      </c>
      <c r="N648" t="str">
        <f>IFERROR(VLOOKUP('Initial Data'!L648,Code!A$1:B$32,2,FALSE),"NULL")</f>
        <v>NULL</v>
      </c>
      <c r="O648" t="str">
        <f>IFERROR(VLOOKUP('Initial Data'!O648,Code!A$1:B$32,2,FALSE),"NULL")</f>
        <v>NULL</v>
      </c>
      <c r="P648">
        <f>IFERROR(VLOOKUP('Initial Data'!H648,Code!A$1:B$32,2,FALSE),"NULL")</f>
        <v>1</v>
      </c>
      <c r="Q648">
        <f>IFERROR(VLOOKUP('Initial Data'!M648,Code!A$1:B$32,2,FALSE),"NULL")</f>
        <v>13</v>
      </c>
      <c r="R648" t="str">
        <f>'Initial Data'!N648</f>
        <v/>
      </c>
      <c r="S648" t="str">
        <f>'Initial Data'!P648</f>
        <v>AQ_OWNER.AQ_CSE_CMAX</v>
      </c>
      <c r="T648" t="str">
        <f>'Initial Data'!Q648</f>
        <v/>
      </c>
      <c r="U648" t="str">
        <f>'Initial Data'!S648</f>
        <v/>
      </c>
      <c r="V648">
        <f>IFERROR(VLOOKUP('Initial Data'!T648,'Initial Data'!A$1:U$2000,21,FALSE),"")</f>
        <v>20</v>
      </c>
    </row>
    <row r="649" spans="1:22" x14ac:dyDescent="0.2">
      <c r="A649" t="str">
        <f>'Initial Data'!F649</f>
        <v>Component</v>
      </c>
      <c r="B649">
        <f t="shared" si="21"/>
        <v>648</v>
      </c>
      <c r="C649">
        <v>1</v>
      </c>
      <c r="D649" s="5" t="str">
        <f t="shared" si="20"/>
        <v>"2017-01-16 10:10:10"</v>
      </c>
      <c r="E649" s="5" t="str">
        <f t="shared" si="20"/>
        <v>"2017-01-16 10:10:10"</v>
      </c>
      <c r="F649" t="str">
        <f>'Initial Data'!A649</f>
        <v>CBF-TO-T2S-Settlement-Semt with service PRE_BNDL_SEMT028</v>
      </c>
      <c r="G649" t="str">
        <f>'Initial Data'!B649</f>
        <v>CID0711</v>
      </c>
      <c r="H649" t="str">
        <f>'Initial Data'!C649</f>
        <v>CBF-TO-T2S-Settlement-Semt with service PRE_BNDL</v>
      </c>
      <c r="I649" s="3" t="str">
        <f>'Initial Data'!D649</f>
        <v>Outbound flow. Container used for CBL's settlement message SEMT</v>
      </c>
      <c r="J649" s="3" t="str">
        <f>'Initial Data'!E649</f>
        <v/>
      </c>
      <c r="K649">
        <f>IFERROR(VLOOKUP('Initial Data'!G649,Code!A$1:B$32,2,FALSE),"NULL")</f>
        <v>8</v>
      </c>
      <c r="L649" t="str">
        <f>IFERROR(VLOOKUP('Initial Data'!J649,Code!A$1:B$32,2,FALSE),"NULL")</f>
        <v>NULL</v>
      </c>
      <c r="M649" t="str">
        <f>IFERROR(VLOOKUP('Initial Data'!K649,Code!A$1:B$32,2,FALSE),"NULL")</f>
        <v>NULL</v>
      </c>
      <c r="N649" t="str">
        <f>IFERROR(VLOOKUP('Initial Data'!L649,Code!A$1:B$32,2,FALSE),"NULL")</f>
        <v>NULL</v>
      </c>
      <c r="O649" t="str">
        <f>IFERROR(VLOOKUP('Initial Data'!O649,Code!A$1:B$32,2,FALSE),"NULL")</f>
        <v>NULL</v>
      </c>
      <c r="P649">
        <f>IFERROR(VLOOKUP('Initial Data'!H649,Code!A$1:B$32,2,FALSE),"NULL")</f>
        <v>1</v>
      </c>
      <c r="Q649">
        <f>IFERROR(VLOOKUP('Initial Data'!M649,Code!A$1:B$32,2,FALSE),"NULL")</f>
        <v>13</v>
      </c>
      <c r="R649" t="str">
        <f>'Initial Data'!N649</f>
        <v/>
      </c>
      <c r="S649" t="str">
        <f>'Initial Data'!P649</f>
        <v>AQ_OWNER.O_CBF_SEMT028</v>
      </c>
      <c r="T649" t="str">
        <f>'Initial Data'!Q649</f>
        <v>AQ_OWNER.O_CBF_SW_F_01</v>
      </c>
      <c r="U649" t="str">
        <f>'Initial Data'!S649</f>
        <v/>
      </c>
      <c r="V649">
        <f>IFERROR(VLOOKUP('Initial Data'!T649,'Initial Data'!A$1:U$2000,21,FALSE),"")</f>
        <v>64</v>
      </c>
    </row>
    <row r="650" spans="1:22" x14ac:dyDescent="0.2">
      <c r="A650" t="str">
        <f>'Initial Data'!F650</f>
        <v>Component</v>
      </c>
      <c r="B650">
        <f t="shared" si="21"/>
        <v>649</v>
      </c>
      <c r="C650">
        <v>1</v>
      </c>
      <c r="D650" s="5" t="str">
        <f t="shared" si="20"/>
        <v>"2017-01-16 10:10:10"</v>
      </c>
      <c r="E650" s="5" t="str">
        <f t="shared" si="20"/>
        <v>"2017-01-16 10:10:10"</v>
      </c>
      <c r="F650" t="str">
        <f>'Initial Data'!A650</f>
        <v>BMWeb Alert Interface</v>
      </c>
      <c r="G650" t="str">
        <f>'Initial Data'!B650</f>
        <v>CID0015</v>
      </c>
      <c r="H650" t="str">
        <f>'Initial Data'!C650</f>
        <v>AlertNotifsMDBean</v>
      </c>
      <c r="I650" s="3" t="str">
        <f>'Initial Data'!D650</f>
        <v/>
      </c>
      <c r="J650" s="3" t="str">
        <f>'Initial Data'!E650</f>
        <v/>
      </c>
      <c r="K650">
        <f>IFERROR(VLOOKUP('Initial Data'!G650,Code!A$1:B$32,2,FALSE),"NULL")</f>
        <v>8</v>
      </c>
      <c r="L650" t="str">
        <f>IFERROR(VLOOKUP('Initial Data'!J650,Code!A$1:B$32,2,FALSE),"NULL")</f>
        <v>NULL</v>
      </c>
      <c r="M650" t="str">
        <f>IFERROR(VLOOKUP('Initial Data'!K650,Code!A$1:B$32,2,FALSE),"NULL")</f>
        <v>NULL</v>
      </c>
      <c r="N650" t="str">
        <f>IFERROR(VLOOKUP('Initial Data'!L650,Code!A$1:B$32,2,FALSE),"NULL")</f>
        <v>NULL</v>
      </c>
      <c r="O650" t="str">
        <f>IFERROR(VLOOKUP('Initial Data'!O650,Code!A$1:B$32,2,FALSE),"NULL")</f>
        <v>NULL</v>
      </c>
      <c r="P650">
        <f>IFERROR(VLOOKUP('Initial Data'!H650,Code!A$1:B$32,2,FALSE),"NULL")</f>
        <v>1</v>
      </c>
      <c r="Q650">
        <f>IFERROR(VLOOKUP('Initial Data'!M650,Code!A$1:B$32,2,FALSE),"NULL")</f>
        <v>13</v>
      </c>
      <c r="R650" t="str">
        <f>'Initial Data'!N650</f>
        <v/>
      </c>
      <c r="S650" t="str">
        <f>'Initial Data'!P650</f>
        <v>AQ_OWNER.Q_ALERT_BMWEB</v>
      </c>
      <c r="T650" t="str">
        <f>'Initial Data'!Q650</f>
        <v/>
      </c>
      <c r="U650" t="str">
        <f>'Initial Data'!S650</f>
        <v/>
      </c>
      <c r="V650">
        <f>IFERROR(VLOOKUP('Initial Data'!T650,'Initial Data'!A$1:U$2000,21,FALSE),"")</f>
        <v>53</v>
      </c>
    </row>
    <row r="651" spans="1:22" x14ac:dyDescent="0.2">
      <c r="A651" t="str">
        <f>'Initial Data'!F651</f>
        <v>Component</v>
      </c>
      <c r="B651">
        <f t="shared" si="21"/>
        <v>650</v>
      </c>
      <c r="C651">
        <v>1</v>
      </c>
      <c r="D651" s="5" t="str">
        <f t="shared" si="20"/>
        <v>"2017-01-16 10:10:10"</v>
      </c>
      <c r="E651" s="5" t="str">
        <f t="shared" si="20"/>
        <v>"2017-01-16 10:10:10"</v>
      </c>
      <c r="F651" t="str">
        <f>'Initial Data'!A651</f>
        <v>Spyder</v>
      </c>
      <c r="G651" t="str">
        <f>'Initial Data'!B651</f>
        <v>CID1174</v>
      </c>
      <c r="H651" t="str">
        <f>'Initial Data'!C651</f>
        <v>MIS(T)-Tool; MSToolID=32</v>
      </c>
      <c r="I651" s="3" t="str">
        <f>'Initial Data'!D651</f>
        <v>Spyder is an Component which support the Xetra Basis trade capability. It executes the Future leg of a Basis trade through the Eurex T7 ETI interface (switched from VALUES API to T7 with T7 4.0 and moving of Trade Entry Service (TES) away from Eurex clas</v>
      </c>
      <c r="J651" s="3" t="str">
        <f>'Initial Data'!E651</f>
        <v/>
      </c>
      <c r="K651">
        <f>IFERROR(VLOOKUP('Initial Data'!G651,Code!A$1:B$32,2,FALSE),"NULL")</f>
        <v>8</v>
      </c>
      <c r="L651" t="str">
        <f>IFERROR(VLOOKUP('Initial Data'!J651,Code!A$1:B$32,2,FALSE),"NULL")</f>
        <v>NULL</v>
      </c>
      <c r="M651" t="str">
        <f>IFERROR(VLOOKUP('Initial Data'!K651,Code!A$1:B$32,2,FALSE),"NULL")</f>
        <v>NULL</v>
      </c>
      <c r="N651" t="str">
        <f>IFERROR(VLOOKUP('Initial Data'!L651,Code!A$1:B$32,2,FALSE),"NULL")</f>
        <v>NULL</v>
      </c>
      <c r="O651" t="str">
        <f>IFERROR(VLOOKUP('Initial Data'!O651,Code!A$1:B$32,2,FALSE),"NULL")</f>
        <v>NULL</v>
      </c>
      <c r="P651">
        <f>IFERROR(VLOOKUP('Initial Data'!H651,Code!A$1:B$32,2,FALSE),"NULL")</f>
        <v>1</v>
      </c>
      <c r="Q651">
        <f>IFERROR(VLOOKUP('Initial Data'!M651,Code!A$1:B$32,2,FALSE),"NULL")</f>
        <v>14</v>
      </c>
      <c r="R651" t="str">
        <f>'Initial Data'!N651</f>
        <v>&lt; 1/d</v>
      </c>
      <c r="S651" t="str">
        <f>'Initial Data'!P651</f>
        <v/>
      </c>
      <c r="T651" t="str">
        <f>'Initial Data'!Q651</f>
        <v/>
      </c>
      <c r="U651" t="str">
        <f>'Initial Data'!S651</f>
        <v/>
      </c>
      <c r="V651">
        <f>IFERROR(VLOOKUP('Initial Data'!T651,'Initial Data'!A$1:U$2000,21,FALSE),"")</f>
        <v>6</v>
      </c>
    </row>
    <row r="652" spans="1:22" x14ac:dyDescent="0.2">
      <c r="A652" t="str">
        <f>'Initial Data'!F652</f>
        <v>Component</v>
      </c>
      <c r="B652">
        <f t="shared" si="21"/>
        <v>651</v>
      </c>
      <c r="C652">
        <v>1</v>
      </c>
      <c r="D652" s="5" t="str">
        <f t="shared" si="20"/>
        <v>"2017-01-16 10:10:10"</v>
      </c>
      <c r="E652" s="5" t="str">
        <f t="shared" si="20"/>
        <v>"2017-01-16 10:10:10"</v>
      </c>
      <c r="F652" t="str">
        <f>'Initial Data'!A652</f>
        <v>CmaX Custody Interface</v>
      </c>
      <c r="G652" t="str">
        <f>'Initial Data'!B652</f>
        <v>CID0090</v>
      </c>
      <c r="H652" t="str">
        <f>'Initial Data'!C652</f>
        <v>CustodyAdaptorMDB</v>
      </c>
      <c r="I652" s="3" t="str">
        <f>'Initial Data'!D652</f>
        <v>CmaxKernelDataSourceJNDIName=CMSDB (i.e. REPO2_OWNER@CMAX.world)</v>
      </c>
      <c r="J652" s="3" t="str">
        <f>'Initial Data'!E652</f>
        <v/>
      </c>
      <c r="K652">
        <f>IFERROR(VLOOKUP('Initial Data'!G652,Code!A$1:B$32,2,FALSE),"NULL")</f>
        <v>8</v>
      </c>
      <c r="L652" t="str">
        <f>IFERROR(VLOOKUP('Initial Data'!J652,Code!A$1:B$32,2,FALSE),"NULL")</f>
        <v>NULL</v>
      </c>
      <c r="M652" t="str">
        <f>IFERROR(VLOOKUP('Initial Data'!K652,Code!A$1:B$32,2,FALSE),"NULL")</f>
        <v>NULL</v>
      </c>
      <c r="N652" t="str">
        <f>IFERROR(VLOOKUP('Initial Data'!L652,Code!A$1:B$32,2,FALSE),"NULL")</f>
        <v>NULL</v>
      </c>
      <c r="O652" t="str">
        <f>IFERROR(VLOOKUP('Initial Data'!O652,Code!A$1:B$32,2,FALSE),"NULL")</f>
        <v>NULL</v>
      </c>
      <c r="P652">
        <f>IFERROR(VLOOKUP('Initial Data'!H652,Code!A$1:B$32,2,FALSE),"NULL")</f>
        <v>1</v>
      </c>
      <c r="Q652">
        <f>IFERROR(VLOOKUP('Initial Data'!M652,Code!A$1:B$32,2,FALSE),"NULL")</f>
        <v>13</v>
      </c>
      <c r="R652" t="str">
        <f>'Initial Data'!N652</f>
        <v/>
      </c>
      <c r="S652" t="str">
        <f>'Initial Data'!P652</f>
        <v>AQ_OWNER.CUSTODY_CMAX_INELG_QUEUE</v>
      </c>
      <c r="T652" t="str">
        <f>'Initial Data'!Q652</f>
        <v/>
      </c>
      <c r="U652" t="str">
        <f>'Initial Data'!S652</f>
        <v/>
      </c>
      <c r="V652">
        <f>IFERROR(VLOOKUP('Initial Data'!T652,'Initial Data'!A$1:U$2000,21,FALSE),"")</f>
        <v>20</v>
      </c>
    </row>
    <row r="653" spans="1:22" x14ac:dyDescent="0.2">
      <c r="A653" t="str">
        <f>'Initial Data'!F653</f>
        <v>Component</v>
      </c>
      <c r="B653">
        <f t="shared" si="21"/>
        <v>652</v>
      </c>
      <c r="C653">
        <v>1</v>
      </c>
      <c r="D653" s="5" t="str">
        <f t="shared" si="20"/>
        <v>"2017-01-16 10:10:10"</v>
      </c>
      <c r="E653" s="5" t="str">
        <f t="shared" si="20"/>
        <v>"2017-01-16 10:10:10"</v>
      </c>
      <c r="F653" t="str">
        <f>'Initial Data'!A653</f>
        <v>CBF-TO-T2S-Settlement-Sese with service 20022_PLUS_SESE020_TO_SESE020</v>
      </c>
      <c r="G653" t="str">
        <f>'Initial Data'!B653</f>
        <v>CID0712</v>
      </c>
      <c r="H653" t="str">
        <f>'Initial Data'!C653</f>
        <v>CBF-TO-T2S-Settlement-Sese with service SESE020_TO_SESE020</v>
      </c>
      <c r="I653" s="3" t="str">
        <f>'Initial Data'!D653</f>
        <v>Outbound flow. Container used for CBF's settlement message SESE</v>
      </c>
      <c r="J653" s="3" t="str">
        <f>'Initial Data'!E653</f>
        <v/>
      </c>
      <c r="K653">
        <f>IFERROR(VLOOKUP('Initial Data'!G653,Code!A$1:B$32,2,FALSE),"NULL")</f>
        <v>8</v>
      </c>
      <c r="L653" t="str">
        <f>IFERROR(VLOOKUP('Initial Data'!J653,Code!A$1:B$32,2,FALSE),"NULL")</f>
        <v>NULL</v>
      </c>
      <c r="M653" t="str">
        <f>IFERROR(VLOOKUP('Initial Data'!K653,Code!A$1:B$32,2,FALSE),"NULL")</f>
        <v>NULL</v>
      </c>
      <c r="N653" t="str">
        <f>IFERROR(VLOOKUP('Initial Data'!L653,Code!A$1:B$32,2,FALSE),"NULL")</f>
        <v>NULL</v>
      </c>
      <c r="O653" t="str">
        <f>IFERROR(VLOOKUP('Initial Data'!O653,Code!A$1:B$32,2,FALSE),"NULL")</f>
        <v>NULL</v>
      </c>
      <c r="P653">
        <f>IFERROR(VLOOKUP('Initial Data'!H653,Code!A$1:B$32,2,FALSE),"NULL")</f>
        <v>1</v>
      </c>
      <c r="Q653">
        <f>IFERROR(VLOOKUP('Initial Data'!M653,Code!A$1:B$32,2,FALSE),"NULL")</f>
        <v>13</v>
      </c>
      <c r="R653" t="str">
        <f>'Initial Data'!N653</f>
        <v/>
      </c>
      <c r="S653" t="str">
        <f>'Initial Data'!P653</f>
        <v>AQ_OWNER.O_CBF_SESE020</v>
      </c>
      <c r="T653" t="str">
        <f>'Initial Data'!Q653</f>
        <v>AQ_OWNER.O_CBF_SW_M_01</v>
      </c>
      <c r="U653" t="str">
        <f>'Initial Data'!S653</f>
        <v/>
      </c>
      <c r="V653">
        <f>IFERROR(VLOOKUP('Initial Data'!T653,'Initial Data'!A$1:U$2000,21,FALSE),"")</f>
        <v>64</v>
      </c>
    </row>
    <row r="654" spans="1:22" x14ac:dyDescent="0.2">
      <c r="A654" t="str">
        <f>'Initial Data'!F654</f>
        <v>Component</v>
      </c>
      <c r="B654">
        <f t="shared" si="21"/>
        <v>653</v>
      </c>
      <c r="C654">
        <v>1</v>
      </c>
      <c r="D654" s="5" t="str">
        <f t="shared" si="20"/>
        <v>"2017-01-16 10:10:10"</v>
      </c>
      <c r="E654" s="5" t="str">
        <f t="shared" si="20"/>
        <v>"2017-01-16 10:10:10"</v>
      </c>
      <c r="F654" t="str">
        <f>'Initial Data'!A654</f>
        <v>BMWeb Alert Polling Interface</v>
      </c>
      <c r="G654" t="str">
        <f>'Initial Data'!B654</f>
        <v>CID0017</v>
      </c>
      <c r="H654" t="str">
        <f>'Initial Data'!C654</f>
        <v>MonSystAlertOccur</v>
      </c>
      <c r="I654" s="3" t="str">
        <f>'Initial Data'!D654</f>
        <v/>
      </c>
      <c r="J654" s="3" t="str">
        <f>'Initial Data'!E654</f>
        <v/>
      </c>
      <c r="K654">
        <f>IFERROR(VLOOKUP('Initial Data'!G654,Code!A$1:B$32,2,FALSE),"NULL")</f>
        <v>8</v>
      </c>
      <c r="L654" t="str">
        <f>IFERROR(VLOOKUP('Initial Data'!J654,Code!A$1:B$32,2,FALSE),"NULL")</f>
        <v>NULL</v>
      </c>
      <c r="M654" t="str">
        <f>IFERROR(VLOOKUP('Initial Data'!K654,Code!A$1:B$32,2,FALSE),"NULL")</f>
        <v>NULL</v>
      </c>
      <c r="N654" t="str">
        <f>IFERROR(VLOOKUP('Initial Data'!L654,Code!A$1:B$32,2,FALSE),"NULL")</f>
        <v>NULL</v>
      </c>
      <c r="O654" t="str">
        <f>IFERROR(VLOOKUP('Initial Data'!O654,Code!A$1:B$32,2,FALSE),"NULL")</f>
        <v>NULL</v>
      </c>
      <c r="P654">
        <f>IFERROR(VLOOKUP('Initial Data'!H654,Code!A$1:B$32,2,FALSE),"NULL")</f>
        <v>1</v>
      </c>
      <c r="Q654">
        <f>IFERROR(VLOOKUP('Initial Data'!M654,Code!A$1:B$32,2,FALSE),"NULL")</f>
        <v>13</v>
      </c>
      <c r="R654" t="str">
        <f>'Initial Data'!N654</f>
        <v/>
      </c>
      <c r="S654" t="str">
        <f>'Initial Data'!P654</f>
        <v/>
      </c>
      <c r="T654" t="str">
        <f>'Initial Data'!Q654</f>
        <v/>
      </c>
      <c r="U654" t="str">
        <f>'Initial Data'!S654</f>
        <v/>
      </c>
      <c r="V654">
        <f>IFERROR(VLOOKUP('Initial Data'!T654,'Initial Data'!A$1:U$2000,21,FALSE),"")</f>
        <v>53</v>
      </c>
    </row>
    <row r="655" spans="1:22" x14ac:dyDescent="0.2">
      <c r="A655" t="str">
        <f>'Initial Data'!F655</f>
        <v>Component</v>
      </c>
      <c r="B655">
        <f t="shared" si="21"/>
        <v>654</v>
      </c>
      <c r="C655">
        <v>1</v>
      </c>
      <c r="D655" s="5" t="str">
        <f t="shared" si="20"/>
        <v>"2017-01-16 10:10:10"</v>
      </c>
      <c r="E655" s="5" t="str">
        <f t="shared" si="20"/>
        <v>"2017-01-16 10:10:10"</v>
      </c>
      <c r="F655" t="str">
        <f>'Initial Data'!A655</f>
        <v>Xetra:XetricFixGateway</v>
      </c>
      <c r="G655" t="str">
        <f>'Initial Data'!B655</f>
        <v>CID1152</v>
      </c>
      <c r="H655" t="str">
        <f>'Initial Data'!C655</f>
        <v/>
      </c>
      <c r="I655" s="3" t="str">
        <f>'Initial Data'!D655</f>
        <v/>
      </c>
      <c r="J655" s="3" t="str">
        <f>'Initial Data'!E655</f>
        <v/>
      </c>
      <c r="K655">
        <f>IFERROR(VLOOKUP('Initial Data'!G655,Code!A$1:B$32,2,FALSE),"NULL")</f>
        <v>8</v>
      </c>
      <c r="L655" t="str">
        <f>IFERROR(VLOOKUP('Initial Data'!J655,Code!A$1:B$32,2,FALSE),"NULL")</f>
        <v>NULL</v>
      </c>
      <c r="M655" t="str">
        <f>IFERROR(VLOOKUP('Initial Data'!K655,Code!A$1:B$32,2,FALSE),"NULL")</f>
        <v>NULL</v>
      </c>
      <c r="N655" t="str">
        <f>IFERROR(VLOOKUP('Initial Data'!L655,Code!A$1:B$32,2,FALSE),"NULL")</f>
        <v>NULL</v>
      </c>
      <c r="O655" t="str">
        <f>IFERROR(VLOOKUP('Initial Data'!O655,Code!A$1:B$32,2,FALSE),"NULL")</f>
        <v>NULL</v>
      </c>
      <c r="P655">
        <f>IFERROR(VLOOKUP('Initial Data'!H655,Code!A$1:B$32,2,FALSE),"NULL")</f>
        <v>1</v>
      </c>
      <c r="Q655" t="str">
        <f>IFERROR(VLOOKUP('Initial Data'!M655,Code!A$1:B$32,2,FALSE),"NULL")</f>
        <v>NULL</v>
      </c>
      <c r="R655" t="str">
        <f>'Initial Data'!N655</f>
        <v/>
      </c>
      <c r="S655" t="str">
        <f>'Initial Data'!P655</f>
        <v/>
      </c>
      <c r="T655" t="str">
        <f>'Initial Data'!Q655</f>
        <v/>
      </c>
      <c r="U655" t="str">
        <f>'Initial Data'!S655</f>
        <v/>
      </c>
      <c r="V655">
        <f>IFERROR(VLOOKUP('Initial Data'!T655,'Initial Data'!A$1:U$2000,21,FALSE),"")</f>
        <v>6</v>
      </c>
    </row>
    <row r="656" spans="1:22" x14ac:dyDescent="0.2">
      <c r="A656" t="str">
        <f>'Initial Data'!F656</f>
        <v>Component</v>
      </c>
      <c r="B656">
        <f t="shared" si="21"/>
        <v>655</v>
      </c>
      <c r="C656">
        <v>1</v>
      </c>
      <c r="D656" s="5" t="str">
        <f t="shared" si="20"/>
        <v>"2017-01-16 10:10:10"</v>
      </c>
      <c r="E656" s="5" t="str">
        <f t="shared" si="20"/>
        <v>"2017-01-16 10:10:10"</v>
      </c>
      <c r="F656" t="str">
        <f>'Initial Data'!A656</f>
        <v>CmaX IAM Access Control Interface</v>
      </c>
      <c r="G656" t="str">
        <f>'Initial Data'!B656</f>
        <v>CID0083</v>
      </c>
      <c r="H656" t="str">
        <f>'Initial Data'!C656</f>
        <v>BusinessResourceSyncRequestHandler / UserGrantsSyncRequestHandle</v>
      </c>
      <c r="I656" s="3" t="str">
        <f>'Initial Data'!D656</f>
        <v/>
      </c>
      <c r="J656" s="3" t="str">
        <f>'Initial Data'!E656</f>
        <v/>
      </c>
      <c r="K656">
        <f>IFERROR(VLOOKUP('Initial Data'!G656,Code!A$1:B$32,2,FALSE),"NULL")</f>
        <v>8</v>
      </c>
      <c r="L656" t="str">
        <f>IFERROR(VLOOKUP('Initial Data'!J656,Code!A$1:B$32,2,FALSE),"NULL")</f>
        <v>NULL</v>
      </c>
      <c r="M656" t="str">
        <f>IFERROR(VLOOKUP('Initial Data'!K656,Code!A$1:B$32,2,FALSE),"NULL")</f>
        <v>NULL</v>
      </c>
      <c r="N656" t="str">
        <f>IFERROR(VLOOKUP('Initial Data'!L656,Code!A$1:B$32,2,FALSE),"NULL")</f>
        <v>NULL</v>
      </c>
      <c r="O656" t="str">
        <f>IFERROR(VLOOKUP('Initial Data'!O656,Code!A$1:B$32,2,FALSE),"NULL")</f>
        <v>NULL</v>
      </c>
      <c r="P656">
        <f>IFERROR(VLOOKUP('Initial Data'!H656,Code!A$1:B$32,2,FALSE),"NULL")</f>
        <v>1</v>
      </c>
      <c r="Q656">
        <f>IFERROR(VLOOKUP('Initial Data'!M656,Code!A$1:B$32,2,FALSE),"NULL")</f>
        <v>13</v>
      </c>
      <c r="R656" t="str">
        <f>'Initial Data'!N656</f>
        <v/>
      </c>
      <c r="S656" t="str">
        <f>'Initial Data'!P656</f>
        <v>AQ_OWNER.CMAX_GAFUM_INBOUND_QUEUE</v>
      </c>
      <c r="T656" t="str">
        <f>'Initial Data'!Q656</f>
        <v/>
      </c>
      <c r="U656" t="str">
        <f>'Initial Data'!S656</f>
        <v/>
      </c>
      <c r="V656">
        <f>IFERROR(VLOOKUP('Initial Data'!T656,'Initial Data'!A$1:U$2000,21,FALSE),"")</f>
        <v>20</v>
      </c>
    </row>
    <row r="657" spans="1:22" x14ac:dyDescent="0.2">
      <c r="A657" t="str">
        <f>'Initial Data'!F657</f>
        <v>Component</v>
      </c>
      <c r="B657">
        <f t="shared" si="21"/>
        <v>656</v>
      </c>
      <c r="C657">
        <v>1</v>
      </c>
      <c r="D657" s="5" t="str">
        <f t="shared" si="20"/>
        <v>"2017-01-16 10:10:10"</v>
      </c>
      <c r="E657" s="5" t="str">
        <f t="shared" si="20"/>
        <v>"2017-01-16 10:10:10"</v>
      </c>
      <c r="F657" t="str">
        <f>'Initial Data'!A657</f>
        <v>CBF-TO-T2S-Settlement-Sese with service 20022_PLUS_SESE023_TO_SESE023</v>
      </c>
      <c r="G657" t="str">
        <f>'Initial Data'!B657</f>
        <v>CID0713</v>
      </c>
      <c r="H657" t="str">
        <f>'Initial Data'!C657</f>
        <v>CBF-TO-T2S-Settlement-Sese with service SESE023_TO_SESE023</v>
      </c>
      <c r="I657" s="3" t="str">
        <f>'Initial Data'!D657</f>
        <v>Outbound flow. Container used for CBF's settlement message SESE</v>
      </c>
      <c r="J657" s="3" t="str">
        <f>'Initial Data'!E657</f>
        <v/>
      </c>
      <c r="K657">
        <f>IFERROR(VLOOKUP('Initial Data'!G657,Code!A$1:B$32,2,FALSE),"NULL")</f>
        <v>8</v>
      </c>
      <c r="L657" t="str">
        <f>IFERROR(VLOOKUP('Initial Data'!J657,Code!A$1:B$32,2,FALSE),"NULL")</f>
        <v>NULL</v>
      </c>
      <c r="M657" t="str">
        <f>IFERROR(VLOOKUP('Initial Data'!K657,Code!A$1:B$32,2,FALSE),"NULL")</f>
        <v>NULL</v>
      </c>
      <c r="N657" t="str">
        <f>IFERROR(VLOOKUP('Initial Data'!L657,Code!A$1:B$32,2,FALSE),"NULL")</f>
        <v>NULL</v>
      </c>
      <c r="O657" t="str">
        <f>IFERROR(VLOOKUP('Initial Data'!O657,Code!A$1:B$32,2,FALSE),"NULL")</f>
        <v>NULL</v>
      </c>
      <c r="P657">
        <f>IFERROR(VLOOKUP('Initial Data'!H657,Code!A$1:B$32,2,FALSE),"NULL")</f>
        <v>1</v>
      </c>
      <c r="Q657">
        <f>IFERROR(VLOOKUP('Initial Data'!M657,Code!A$1:B$32,2,FALSE),"NULL")</f>
        <v>13</v>
      </c>
      <c r="R657" t="str">
        <f>'Initial Data'!N657</f>
        <v/>
      </c>
      <c r="S657" t="str">
        <f>'Initial Data'!P657</f>
        <v>AQ_OWNER.O_CBF_SESE023</v>
      </c>
      <c r="T657" t="str">
        <f>'Initial Data'!Q657</f>
        <v>AQ_OWNER.O_CBF_SW_M_01</v>
      </c>
      <c r="U657" t="str">
        <f>'Initial Data'!S657</f>
        <v/>
      </c>
      <c r="V657">
        <f>IFERROR(VLOOKUP('Initial Data'!T657,'Initial Data'!A$1:U$2000,21,FALSE),"")</f>
        <v>64</v>
      </c>
    </row>
    <row r="658" spans="1:22" x14ac:dyDescent="0.2">
      <c r="A658" t="str">
        <f>'Initial Data'!F658</f>
        <v>Component</v>
      </c>
      <c r="B658">
        <f t="shared" si="21"/>
        <v>657</v>
      </c>
      <c r="C658">
        <v>1</v>
      </c>
      <c r="D658" s="5" t="str">
        <f t="shared" si="20"/>
        <v>"2017-01-16 10:10:10"</v>
      </c>
      <c r="E658" s="5" t="str">
        <f t="shared" si="20"/>
        <v>"2017-01-16 10:10:10"</v>
      </c>
      <c r="F658" t="str">
        <f>'Initial Data'!A658</f>
        <v>BMWeb Event Interface</v>
      </c>
      <c r="G658" t="str">
        <f>'Initial Data'!B658</f>
        <v>CID0016</v>
      </c>
      <c r="H658" t="str">
        <f>'Initial Data'!C658</f>
        <v>EventAqHandler</v>
      </c>
      <c r="I658" s="3" t="str">
        <f>'Initial Data'!D658</f>
        <v/>
      </c>
      <c r="J658" s="3" t="str">
        <f>'Initial Data'!E658</f>
        <v/>
      </c>
      <c r="K658">
        <f>IFERROR(VLOOKUP('Initial Data'!G658,Code!A$1:B$32,2,FALSE),"NULL")</f>
        <v>8</v>
      </c>
      <c r="L658" t="str">
        <f>IFERROR(VLOOKUP('Initial Data'!J658,Code!A$1:B$32,2,FALSE),"NULL")</f>
        <v>NULL</v>
      </c>
      <c r="M658" t="str">
        <f>IFERROR(VLOOKUP('Initial Data'!K658,Code!A$1:B$32,2,FALSE),"NULL")</f>
        <v>NULL</v>
      </c>
      <c r="N658" t="str">
        <f>IFERROR(VLOOKUP('Initial Data'!L658,Code!A$1:B$32,2,FALSE),"NULL")</f>
        <v>NULL</v>
      </c>
      <c r="O658" t="str">
        <f>IFERROR(VLOOKUP('Initial Data'!O658,Code!A$1:B$32,2,FALSE),"NULL")</f>
        <v>NULL</v>
      </c>
      <c r="P658">
        <f>IFERROR(VLOOKUP('Initial Data'!H658,Code!A$1:B$32,2,FALSE),"NULL")</f>
        <v>1</v>
      </c>
      <c r="Q658">
        <f>IFERROR(VLOOKUP('Initial Data'!M658,Code!A$1:B$32,2,FALSE),"NULL")</f>
        <v>13</v>
      </c>
      <c r="R658" t="str">
        <f>'Initial Data'!N658</f>
        <v/>
      </c>
      <c r="S658" t="str">
        <f>'Initial Data'!P658</f>
        <v>AQ_OWNER.EVENT_BMWEB_QUEUE</v>
      </c>
      <c r="T658" t="str">
        <f>'Initial Data'!Q658</f>
        <v/>
      </c>
      <c r="U658" t="str">
        <f>'Initial Data'!S658</f>
        <v/>
      </c>
      <c r="V658">
        <f>IFERROR(VLOOKUP('Initial Data'!T658,'Initial Data'!A$1:U$2000,21,FALSE),"")</f>
        <v>53</v>
      </c>
    </row>
    <row r="659" spans="1:22" x14ac:dyDescent="0.2">
      <c r="A659" t="str">
        <f>'Initial Data'!F659</f>
        <v>Component</v>
      </c>
      <c r="B659">
        <f t="shared" si="21"/>
        <v>658</v>
      </c>
      <c r="C659">
        <v>1</v>
      </c>
      <c r="D659" s="5" t="str">
        <f t="shared" si="20"/>
        <v>"2017-01-16 10:10:10"</v>
      </c>
      <c r="E659" s="5" t="str">
        <f t="shared" si="20"/>
        <v>"2017-01-16 10:10:10"</v>
      </c>
      <c r="F659" t="str">
        <f>'Initial Data'!A659</f>
        <v>Xetra:Jets</v>
      </c>
      <c r="G659" t="str">
        <f>'Initial Data'!B659</f>
        <v>CID1120</v>
      </c>
      <c r="H659" t="str">
        <f>'Initial Data'!C659</f>
        <v>Superman;MSToolid=185;MSToolID=243</v>
      </c>
      <c r="I659" s="3" t="str">
        <f>'Initial Data'!D659</f>
        <v>Jets GUI is currenlty deployed on both platforms SUN and Windows in order to provide redundancy.</v>
      </c>
      <c r="J659" s="3" t="str">
        <f>'Initial Data'!E659</f>
        <v/>
      </c>
      <c r="K659">
        <f>IFERROR(VLOOKUP('Initial Data'!G659,Code!A$1:B$32,2,FALSE),"NULL")</f>
        <v>12</v>
      </c>
      <c r="L659" t="str">
        <f>IFERROR(VLOOKUP('Initial Data'!J659,Code!A$1:B$32,2,FALSE),"NULL")</f>
        <v>NULL</v>
      </c>
      <c r="M659" t="str">
        <f>IFERROR(VLOOKUP('Initial Data'!K659,Code!A$1:B$32,2,FALSE),"NULL")</f>
        <v>NULL</v>
      </c>
      <c r="N659" t="str">
        <f>IFERROR(VLOOKUP('Initial Data'!L659,Code!A$1:B$32,2,FALSE),"NULL")</f>
        <v>NULL</v>
      </c>
      <c r="O659" t="str">
        <f>IFERROR(VLOOKUP('Initial Data'!O659,Code!A$1:B$32,2,FALSE),"NULL")</f>
        <v>NULL</v>
      </c>
      <c r="P659" t="str">
        <f>IFERROR(VLOOKUP('Initial Data'!H659,Code!A$1:B$32,2,FALSE),"NULL")</f>
        <v>NULL</v>
      </c>
      <c r="Q659" t="str">
        <f>IFERROR(VLOOKUP('Initial Data'!M659,Code!A$1:B$32,2,FALSE),"NULL")</f>
        <v>NULL</v>
      </c>
      <c r="R659" t="str">
        <f>'Initial Data'!N659</f>
        <v/>
      </c>
      <c r="S659" t="str">
        <f>'Initial Data'!P659</f>
        <v/>
      </c>
      <c r="T659" t="str">
        <f>'Initial Data'!Q659</f>
        <v/>
      </c>
      <c r="U659" t="str">
        <f>'Initial Data'!S659</f>
        <v/>
      </c>
      <c r="V659">
        <f>IFERROR(VLOOKUP('Initial Data'!T659,'Initial Data'!A$1:U$2000,21,FALSE),"")</f>
        <v>6</v>
      </c>
    </row>
    <row r="660" spans="1:22" x14ac:dyDescent="0.2">
      <c r="A660" t="str">
        <f>'Initial Data'!F660</f>
        <v>Component</v>
      </c>
      <c r="B660">
        <f t="shared" si="21"/>
        <v>659</v>
      </c>
      <c r="C660">
        <v>1</v>
      </c>
      <c r="D660" s="5" t="str">
        <f t="shared" si="20"/>
        <v>"2017-01-16 10:10:10"</v>
      </c>
      <c r="E660" s="5" t="str">
        <f t="shared" si="20"/>
        <v>"2017-01-16 10:10:10"</v>
      </c>
      <c r="F660" t="str">
        <f>'Initial Data'!A660</f>
        <v>CmaX ICSD Instruction-Position Interface</v>
      </c>
      <c r="G660" t="str">
        <f>'Initial Data'!B660</f>
        <v>CID0088</v>
      </c>
      <c r="H660" t="str">
        <f>'Initial Data'!C660</f>
        <v>CmseIcsdMDB</v>
      </c>
      <c r="I660" s="3" t="str">
        <f>'Initial Data'!D660</f>
        <v/>
      </c>
      <c r="J660" s="3" t="str">
        <f>'Initial Data'!E660</f>
        <v/>
      </c>
      <c r="K660">
        <f>IFERROR(VLOOKUP('Initial Data'!G660,Code!A$1:B$32,2,FALSE),"NULL")</f>
        <v>8</v>
      </c>
      <c r="L660" t="str">
        <f>IFERROR(VLOOKUP('Initial Data'!J660,Code!A$1:B$32,2,FALSE),"NULL")</f>
        <v>NULL</v>
      </c>
      <c r="M660" t="str">
        <f>IFERROR(VLOOKUP('Initial Data'!K660,Code!A$1:B$32,2,FALSE),"NULL")</f>
        <v>NULL</v>
      </c>
      <c r="N660" t="str">
        <f>IFERROR(VLOOKUP('Initial Data'!L660,Code!A$1:B$32,2,FALSE),"NULL")</f>
        <v>NULL</v>
      </c>
      <c r="O660" t="str">
        <f>IFERROR(VLOOKUP('Initial Data'!O660,Code!A$1:B$32,2,FALSE),"NULL")</f>
        <v>NULL</v>
      </c>
      <c r="P660">
        <f>IFERROR(VLOOKUP('Initial Data'!H660,Code!A$1:B$32,2,FALSE),"NULL")</f>
        <v>1</v>
      </c>
      <c r="Q660">
        <f>IFERROR(VLOOKUP('Initial Data'!M660,Code!A$1:B$32,2,FALSE),"NULL")</f>
        <v>13</v>
      </c>
      <c r="R660" t="str">
        <f>'Initial Data'!N660</f>
        <v/>
      </c>
      <c r="S660" t="str">
        <f>'Initial Data'!P660</f>
        <v>AQ_OWNER.AQ_RDSE_CMSE_</v>
      </c>
      <c r="T660" t="str">
        <f>'Initial Data'!Q660</f>
        <v/>
      </c>
      <c r="U660" t="str">
        <f>'Initial Data'!S660</f>
        <v/>
      </c>
      <c r="V660">
        <f>IFERROR(VLOOKUP('Initial Data'!T660,'Initial Data'!A$1:U$2000,21,FALSE),"")</f>
        <v>20</v>
      </c>
    </row>
    <row r="661" spans="1:22" x14ac:dyDescent="0.2">
      <c r="A661" t="str">
        <f>'Initial Data'!F661</f>
        <v>Component</v>
      </c>
      <c r="B661">
        <f t="shared" si="21"/>
        <v>660</v>
      </c>
      <c r="C661">
        <v>1</v>
      </c>
      <c r="D661" s="5" t="str">
        <f t="shared" ref="D661:E724" si="22">D$2</f>
        <v>"2017-01-16 10:10:10"</v>
      </c>
      <c r="E661" s="5" t="str">
        <f t="shared" si="22"/>
        <v>"2017-01-16 10:10:10"</v>
      </c>
      <c r="F661" t="str">
        <f>'Initial Data'!A661</f>
        <v>CBF-TO-T2S-Settlement-Sese with service 20022_PLUS_SESE030_TO_SESE030</v>
      </c>
      <c r="G661" t="str">
        <f>'Initial Data'!B661</f>
        <v>CID0714</v>
      </c>
      <c r="H661" t="str">
        <f>'Initial Data'!C661</f>
        <v>CBF-TO-T2S-Settlement-Sese with service SESE030_TO_SESE030</v>
      </c>
      <c r="I661" s="3" t="str">
        <f>'Initial Data'!D661</f>
        <v>Outbound flow. Container used for CBF's settlement message SESE</v>
      </c>
      <c r="J661" s="3" t="str">
        <f>'Initial Data'!E661</f>
        <v/>
      </c>
      <c r="K661">
        <f>IFERROR(VLOOKUP('Initial Data'!G661,Code!A$1:B$32,2,FALSE),"NULL")</f>
        <v>8</v>
      </c>
      <c r="L661" t="str">
        <f>IFERROR(VLOOKUP('Initial Data'!J661,Code!A$1:B$32,2,FALSE),"NULL")</f>
        <v>NULL</v>
      </c>
      <c r="M661" t="str">
        <f>IFERROR(VLOOKUP('Initial Data'!K661,Code!A$1:B$32,2,FALSE),"NULL")</f>
        <v>NULL</v>
      </c>
      <c r="N661" t="str">
        <f>IFERROR(VLOOKUP('Initial Data'!L661,Code!A$1:B$32,2,FALSE),"NULL")</f>
        <v>NULL</v>
      </c>
      <c r="O661" t="str">
        <f>IFERROR(VLOOKUP('Initial Data'!O661,Code!A$1:B$32,2,FALSE),"NULL")</f>
        <v>NULL</v>
      </c>
      <c r="P661">
        <f>IFERROR(VLOOKUP('Initial Data'!H661,Code!A$1:B$32,2,FALSE),"NULL")</f>
        <v>1</v>
      </c>
      <c r="Q661">
        <f>IFERROR(VLOOKUP('Initial Data'!M661,Code!A$1:B$32,2,FALSE),"NULL")</f>
        <v>13</v>
      </c>
      <c r="R661" t="str">
        <f>'Initial Data'!N661</f>
        <v/>
      </c>
      <c r="S661" t="str">
        <f>'Initial Data'!P661</f>
        <v>AQ_OWNER.O_CBF_SESE030</v>
      </c>
      <c r="T661" t="str">
        <f>'Initial Data'!Q661</f>
        <v>AQ_OWNER.O_CBF_SW_M_01</v>
      </c>
      <c r="U661" t="str">
        <f>'Initial Data'!S661</f>
        <v/>
      </c>
      <c r="V661">
        <f>IFERROR(VLOOKUP('Initial Data'!T661,'Initial Data'!A$1:U$2000,21,FALSE),"")</f>
        <v>64</v>
      </c>
    </row>
    <row r="662" spans="1:22" x14ac:dyDescent="0.2">
      <c r="A662" t="str">
        <f>'Initial Data'!F662</f>
        <v>Component</v>
      </c>
      <c r="B662">
        <f t="shared" si="21"/>
        <v>661</v>
      </c>
      <c r="C662">
        <v>1</v>
      </c>
      <c r="D662" s="5" t="str">
        <f t="shared" si="22"/>
        <v>"2017-01-16 10:10:10"</v>
      </c>
      <c r="E662" s="5" t="str">
        <f t="shared" si="22"/>
        <v>"2017-01-16 10:10:10"</v>
      </c>
      <c r="F662" t="str">
        <f>'Initial Data'!A662</f>
        <v>BMWeb External Message Interface</v>
      </c>
      <c r="G662" t="str">
        <f>'Initial Data'!B662</f>
        <v>CID0014</v>
      </c>
      <c r="H662" t="str">
        <f>'Initial Data'!C662</f>
        <v>EXT_MSG_PACK</v>
      </c>
      <c r="I662" s="3" t="str">
        <f>'Initial Data'!D662</f>
        <v/>
      </c>
      <c r="J662" s="3" t="str">
        <f>'Initial Data'!E662</f>
        <v/>
      </c>
      <c r="K662">
        <f>IFERROR(VLOOKUP('Initial Data'!G662,Code!A$1:B$32,2,FALSE),"NULL")</f>
        <v>8</v>
      </c>
      <c r="L662" t="str">
        <f>IFERROR(VLOOKUP('Initial Data'!J662,Code!A$1:B$32,2,FALSE),"NULL")</f>
        <v>NULL</v>
      </c>
      <c r="M662" t="str">
        <f>IFERROR(VLOOKUP('Initial Data'!K662,Code!A$1:B$32,2,FALSE),"NULL")</f>
        <v>NULL</v>
      </c>
      <c r="N662" t="str">
        <f>IFERROR(VLOOKUP('Initial Data'!L662,Code!A$1:B$32,2,FALSE),"NULL")</f>
        <v>NULL</v>
      </c>
      <c r="O662" t="str">
        <f>IFERROR(VLOOKUP('Initial Data'!O662,Code!A$1:B$32,2,FALSE),"NULL")</f>
        <v>NULL</v>
      </c>
      <c r="P662">
        <f>IFERROR(VLOOKUP('Initial Data'!H662,Code!A$1:B$32,2,FALSE),"NULL")</f>
        <v>1</v>
      </c>
      <c r="Q662">
        <f>IFERROR(VLOOKUP('Initial Data'!M662,Code!A$1:B$32,2,FALSE),"NULL")</f>
        <v>13</v>
      </c>
      <c r="R662" t="str">
        <f>'Initial Data'!N662</f>
        <v/>
      </c>
      <c r="S662" t="str">
        <f>'Initial Data'!P662</f>
        <v>AQ_OWNER.EXT_MSG_QUEUE</v>
      </c>
      <c r="T662" t="str">
        <f>'Initial Data'!Q662</f>
        <v/>
      </c>
      <c r="U662" t="str">
        <f>'Initial Data'!S662</f>
        <v/>
      </c>
      <c r="V662">
        <f>IFERROR(VLOOKUP('Initial Data'!T662,'Initial Data'!A$1:U$2000,21,FALSE),"")</f>
        <v>53</v>
      </c>
    </row>
    <row r="663" spans="1:22" x14ac:dyDescent="0.2">
      <c r="A663" t="str">
        <f>'Initial Data'!F663</f>
        <v>Component</v>
      </c>
      <c r="B663">
        <f t="shared" si="21"/>
        <v>662</v>
      </c>
      <c r="C663">
        <v>1</v>
      </c>
      <c r="D663" s="5" t="str">
        <f t="shared" si="22"/>
        <v>"2017-01-16 10:10:10"</v>
      </c>
      <c r="E663" s="5" t="str">
        <f t="shared" si="22"/>
        <v>"2017-01-16 10:10:10"</v>
      </c>
      <c r="F663" t="str">
        <f>'Initial Data'!A663</f>
        <v>T7:Core</v>
      </c>
      <c r="G663" t="str">
        <f>'Initial Data'!B663</f>
        <v>CID1160</v>
      </c>
      <c r="H663" t="str">
        <f>'Initial Data'!C663</f>
        <v/>
      </c>
      <c r="I663" s="3" t="str">
        <f>'Initial Data'!D663</f>
        <v/>
      </c>
      <c r="J663" s="3" t="str">
        <f>'Initial Data'!E663</f>
        <v/>
      </c>
      <c r="K663">
        <f>IFERROR(VLOOKUP('Initial Data'!G663,Code!A$1:B$32,2,FALSE),"NULL")</f>
        <v>9</v>
      </c>
      <c r="L663" t="str">
        <f>IFERROR(VLOOKUP('Initial Data'!J663,Code!A$1:B$32,2,FALSE),"NULL")</f>
        <v>NULL</v>
      </c>
      <c r="M663" t="str">
        <f>IFERROR(VLOOKUP('Initial Data'!K663,Code!A$1:B$32,2,FALSE),"NULL")</f>
        <v>NULL</v>
      </c>
      <c r="N663" t="str">
        <f>IFERROR(VLOOKUP('Initial Data'!L663,Code!A$1:B$32,2,FALSE),"NULL")</f>
        <v>NULL</v>
      </c>
      <c r="O663" t="str">
        <f>IFERROR(VLOOKUP('Initial Data'!O663,Code!A$1:B$32,2,FALSE),"NULL")</f>
        <v>NULL</v>
      </c>
      <c r="P663">
        <f>IFERROR(VLOOKUP('Initial Data'!H663,Code!A$1:B$32,2,FALSE),"NULL")</f>
        <v>1</v>
      </c>
      <c r="Q663">
        <f>IFERROR(VLOOKUP('Initial Data'!M663,Code!A$1:B$32,2,FALSE),"NULL")</f>
        <v>13</v>
      </c>
      <c r="R663" t="str">
        <f>'Initial Data'!N663</f>
        <v/>
      </c>
      <c r="S663" t="str">
        <f>'Initial Data'!P663</f>
        <v/>
      </c>
      <c r="T663" t="str">
        <f>'Initial Data'!Q663</f>
        <v/>
      </c>
      <c r="U663" t="str">
        <f>'Initial Data'!S663</f>
        <v/>
      </c>
      <c r="V663">
        <f>IFERROR(VLOOKUP('Initial Data'!T663,'Initial Data'!A$1:U$2000,21,FALSE),"")</f>
        <v>15</v>
      </c>
    </row>
    <row r="664" spans="1:22" x14ac:dyDescent="0.2">
      <c r="A664" t="str">
        <f>'Initial Data'!F664</f>
        <v>Component</v>
      </c>
      <c r="B664">
        <f t="shared" si="21"/>
        <v>663</v>
      </c>
      <c r="C664">
        <v>1</v>
      </c>
      <c r="D664" s="5" t="str">
        <f t="shared" si="22"/>
        <v>"2017-01-16 10:10:10"</v>
      </c>
      <c r="E664" s="5" t="str">
        <f t="shared" si="22"/>
        <v>"2017-01-16 10:10:10"</v>
      </c>
      <c r="F664" t="str">
        <f>'Initial Data'!A664</f>
        <v>CmaX LHConnect Instruction-Position Interface</v>
      </c>
      <c r="G664" t="str">
        <f>'Initial Data'!B664</f>
        <v>CID0087</v>
      </c>
      <c r="H664" t="str">
        <f>'Initial Data'!C664</f>
        <v>CmseConnectMDB</v>
      </c>
      <c r="I664" s="3" t="str">
        <f>'Initial Data'!D664</f>
        <v>CmaxKernelDataSourceJNDIName=CMSDB (i.e. REPO2_OWNER@CMAX.world)</v>
      </c>
      <c r="J664" s="3" t="str">
        <f>'Initial Data'!E664</f>
        <v/>
      </c>
      <c r="K664">
        <f>IFERROR(VLOOKUP('Initial Data'!G664,Code!A$1:B$32,2,FALSE),"NULL")</f>
        <v>8</v>
      </c>
      <c r="L664" t="str">
        <f>IFERROR(VLOOKUP('Initial Data'!J664,Code!A$1:B$32,2,FALSE),"NULL")</f>
        <v>NULL</v>
      </c>
      <c r="M664" t="str">
        <f>IFERROR(VLOOKUP('Initial Data'!K664,Code!A$1:B$32,2,FALSE),"NULL")</f>
        <v>NULL</v>
      </c>
      <c r="N664" t="str">
        <f>IFERROR(VLOOKUP('Initial Data'!L664,Code!A$1:B$32,2,FALSE),"NULL")</f>
        <v>NULL</v>
      </c>
      <c r="O664" t="str">
        <f>IFERROR(VLOOKUP('Initial Data'!O664,Code!A$1:B$32,2,FALSE),"NULL")</f>
        <v>NULL</v>
      </c>
      <c r="P664">
        <f>IFERROR(VLOOKUP('Initial Data'!H664,Code!A$1:B$32,2,FALSE),"NULL")</f>
        <v>1</v>
      </c>
      <c r="Q664">
        <f>IFERROR(VLOOKUP('Initial Data'!M664,Code!A$1:B$32,2,FALSE),"NULL")</f>
        <v>13</v>
      </c>
      <c r="R664" t="str">
        <f>'Initial Data'!N664</f>
        <v/>
      </c>
      <c r="S664" t="str">
        <f>'Initial Data'!P664</f>
        <v>AQ_OWNER.AQ_PM_CONNECT_CMSE_</v>
      </c>
      <c r="T664" t="str">
        <f>'Initial Data'!Q664</f>
        <v/>
      </c>
      <c r="U664" t="str">
        <f>'Initial Data'!S664</f>
        <v/>
      </c>
      <c r="V664">
        <f>IFERROR(VLOOKUP('Initial Data'!T664,'Initial Data'!A$1:U$2000,21,FALSE),"")</f>
        <v>20</v>
      </c>
    </row>
    <row r="665" spans="1:22" x14ac:dyDescent="0.2">
      <c r="A665" t="str">
        <f>'Initial Data'!F665</f>
        <v>Component</v>
      </c>
      <c r="B665">
        <f t="shared" si="21"/>
        <v>664</v>
      </c>
      <c r="C665">
        <v>1</v>
      </c>
      <c r="D665" s="5" t="str">
        <f t="shared" si="22"/>
        <v>"2017-01-16 10:10:10"</v>
      </c>
      <c r="E665" s="5" t="str">
        <f t="shared" si="22"/>
        <v>"2017-01-16 10:10:10"</v>
      </c>
      <c r="F665" t="str">
        <f>'Initial Data'!A665</f>
        <v>CBF-TO-T2S-Settlement-Sese with service PRE_BNDL_SESE020</v>
      </c>
      <c r="G665" t="str">
        <f>'Initial Data'!B665</f>
        <v>CID0715</v>
      </c>
      <c r="H665" t="str">
        <f>'Initial Data'!C665</f>
        <v>CBF-TO-T2S-Settlement-Sese with service PRE_BNDL</v>
      </c>
      <c r="I665" s="3" t="str">
        <f>'Initial Data'!D665</f>
        <v>Outbound flow. Container used for CBF's settlement message SESE</v>
      </c>
      <c r="J665" s="3" t="str">
        <f>'Initial Data'!E665</f>
        <v/>
      </c>
      <c r="K665">
        <f>IFERROR(VLOOKUP('Initial Data'!G665,Code!A$1:B$32,2,FALSE),"NULL")</f>
        <v>8</v>
      </c>
      <c r="L665" t="str">
        <f>IFERROR(VLOOKUP('Initial Data'!J665,Code!A$1:B$32,2,FALSE),"NULL")</f>
        <v>NULL</v>
      </c>
      <c r="M665" t="str">
        <f>IFERROR(VLOOKUP('Initial Data'!K665,Code!A$1:B$32,2,FALSE),"NULL")</f>
        <v>NULL</v>
      </c>
      <c r="N665" t="str">
        <f>IFERROR(VLOOKUP('Initial Data'!L665,Code!A$1:B$32,2,FALSE),"NULL")</f>
        <v>NULL</v>
      </c>
      <c r="O665" t="str">
        <f>IFERROR(VLOOKUP('Initial Data'!O665,Code!A$1:B$32,2,FALSE),"NULL")</f>
        <v>NULL</v>
      </c>
      <c r="P665">
        <f>IFERROR(VLOOKUP('Initial Data'!H665,Code!A$1:B$32,2,FALSE),"NULL")</f>
        <v>1</v>
      </c>
      <c r="Q665">
        <f>IFERROR(VLOOKUP('Initial Data'!M665,Code!A$1:B$32,2,FALSE),"NULL")</f>
        <v>13</v>
      </c>
      <c r="R665" t="str">
        <f>'Initial Data'!N665</f>
        <v/>
      </c>
      <c r="S665" t="str">
        <f>'Initial Data'!P665</f>
        <v>AQ_OWNER.O_CBF_SESE020</v>
      </c>
      <c r="T665" t="str">
        <f>'Initial Data'!Q665</f>
        <v>AQ_OWNER.O_CBF_SW_F_01</v>
      </c>
      <c r="U665" t="str">
        <f>'Initial Data'!S665</f>
        <v/>
      </c>
      <c r="V665">
        <f>IFERROR(VLOOKUP('Initial Data'!T665,'Initial Data'!A$1:U$2000,21,FALSE),"")</f>
        <v>64</v>
      </c>
    </row>
    <row r="666" spans="1:22" x14ac:dyDescent="0.2">
      <c r="A666" t="str">
        <f>'Initial Data'!F666</f>
        <v>Component</v>
      </c>
      <c r="B666">
        <f t="shared" si="21"/>
        <v>665</v>
      </c>
      <c r="C666">
        <v>1</v>
      </c>
      <c r="D666" s="5" t="str">
        <f t="shared" si="22"/>
        <v>"2017-01-16 10:10:10"</v>
      </c>
      <c r="E666" s="5" t="str">
        <f t="shared" si="22"/>
        <v>"2017-01-16 10:10:10"</v>
      </c>
      <c r="F666" t="str">
        <f>'Initial Data'!A666</f>
        <v>BMWeb File Notification Interface</v>
      </c>
      <c r="G666" t="str">
        <f>'Initial Data'!B666</f>
        <v>CID0018</v>
      </c>
      <c r="H666" t="str">
        <f>'Initial Data'!C666</f>
        <v>FITnotifsMDBean</v>
      </c>
      <c r="I666" s="3" t="str">
        <f>'Initial Data'!D666</f>
        <v/>
      </c>
      <c r="J666" s="3" t="str">
        <f>'Initial Data'!E666</f>
        <v/>
      </c>
      <c r="K666">
        <f>IFERROR(VLOOKUP('Initial Data'!G666,Code!A$1:B$32,2,FALSE),"NULL")</f>
        <v>8</v>
      </c>
      <c r="L666" t="str">
        <f>IFERROR(VLOOKUP('Initial Data'!J666,Code!A$1:B$32,2,FALSE),"NULL")</f>
        <v>NULL</v>
      </c>
      <c r="M666" t="str">
        <f>IFERROR(VLOOKUP('Initial Data'!K666,Code!A$1:B$32,2,FALSE),"NULL")</f>
        <v>NULL</v>
      </c>
      <c r="N666" t="str">
        <f>IFERROR(VLOOKUP('Initial Data'!L666,Code!A$1:B$32,2,FALSE),"NULL")</f>
        <v>NULL</v>
      </c>
      <c r="O666" t="str">
        <f>IFERROR(VLOOKUP('Initial Data'!O666,Code!A$1:B$32,2,FALSE),"NULL")</f>
        <v>NULL</v>
      </c>
      <c r="P666">
        <f>IFERROR(VLOOKUP('Initial Data'!H666,Code!A$1:B$32,2,FALSE),"NULL")</f>
        <v>1</v>
      </c>
      <c r="Q666">
        <f>IFERROR(VLOOKUP('Initial Data'!M666,Code!A$1:B$32,2,FALSE),"NULL")</f>
        <v>13</v>
      </c>
      <c r="R666" t="str">
        <f>'Initial Data'!N666</f>
        <v/>
      </c>
      <c r="S666" t="str">
        <f>'Initial Data'!P666</f>
        <v>AQ_OWNER.Q_FIT_BMWEB</v>
      </c>
      <c r="T666" t="str">
        <f>'Initial Data'!Q666</f>
        <v/>
      </c>
      <c r="U666" t="str">
        <f>'Initial Data'!S666</f>
        <v/>
      </c>
      <c r="V666">
        <f>IFERROR(VLOOKUP('Initial Data'!T666,'Initial Data'!A$1:U$2000,21,FALSE),"")</f>
        <v>53</v>
      </c>
    </row>
    <row r="667" spans="1:22" x14ac:dyDescent="0.2">
      <c r="A667" t="str">
        <f>'Initial Data'!F667</f>
        <v>Component</v>
      </c>
      <c r="B667">
        <f t="shared" si="21"/>
        <v>666</v>
      </c>
      <c r="C667">
        <v>1</v>
      </c>
      <c r="D667" s="5" t="str">
        <f t="shared" si="22"/>
        <v>"2017-01-16 10:10:10"</v>
      </c>
      <c r="E667" s="5" t="str">
        <f t="shared" si="22"/>
        <v>"2017-01-16 10:10:10"</v>
      </c>
      <c r="F667" t="str">
        <f>'Initial Data'!A667</f>
        <v>T7:RDS</v>
      </c>
      <c r="G667" t="str">
        <f>'Initial Data'!B667</f>
        <v>CID1130</v>
      </c>
      <c r="H667" t="str">
        <f>'Initial Data'!C667</f>
        <v/>
      </c>
      <c r="I667" s="3" t="str">
        <f>'Initial Data'!D667</f>
        <v/>
      </c>
      <c r="J667" s="3" t="str">
        <f>'Initial Data'!E667</f>
        <v/>
      </c>
      <c r="K667">
        <f>IFERROR(VLOOKUP('Initial Data'!G667,Code!A$1:B$32,2,FALSE),"NULL")</f>
        <v>8</v>
      </c>
      <c r="L667" t="str">
        <f>IFERROR(VLOOKUP('Initial Data'!J667,Code!A$1:B$32,2,FALSE),"NULL")</f>
        <v>NULL</v>
      </c>
      <c r="M667" t="str">
        <f>IFERROR(VLOOKUP('Initial Data'!K667,Code!A$1:B$32,2,FALSE),"NULL")</f>
        <v>NULL</v>
      </c>
      <c r="N667" t="str">
        <f>IFERROR(VLOOKUP('Initial Data'!L667,Code!A$1:B$32,2,FALSE),"NULL")</f>
        <v>NULL</v>
      </c>
      <c r="O667" t="str">
        <f>IFERROR(VLOOKUP('Initial Data'!O667,Code!A$1:B$32,2,FALSE),"NULL")</f>
        <v>NULL</v>
      </c>
      <c r="P667">
        <f>IFERROR(VLOOKUP('Initial Data'!H667,Code!A$1:B$32,2,FALSE),"NULL")</f>
        <v>1</v>
      </c>
      <c r="Q667">
        <f>IFERROR(VLOOKUP('Initial Data'!M667,Code!A$1:B$32,2,FALSE),"NULL")</f>
        <v>13</v>
      </c>
      <c r="R667" t="str">
        <f>'Initial Data'!N667</f>
        <v/>
      </c>
      <c r="S667" t="str">
        <f>'Initial Data'!P667</f>
        <v/>
      </c>
      <c r="T667" t="str">
        <f>'Initial Data'!Q667</f>
        <v/>
      </c>
      <c r="U667" t="str">
        <f>'Initial Data'!S667</f>
        <v/>
      </c>
      <c r="V667">
        <f>IFERROR(VLOOKUP('Initial Data'!T667,'Initial Data'!A$1:U$2000,21,FALSE),"")</f>
        <v>15</v>
      </c>
    </row>
    <row r="668" spans="1:22" x14ac:dyDescent="0.2">
      <c r="A668" t="str">
        <f>'Initial Data'!F668</f>
        <v>Component</v>
      </c>
      <c r="B668">
        <f t="shared" si="21"/>
        <v>667</v>
      </c>
      <c r="C668">
        <v>1</v>
      </c>
      <c r="D668" s="5" t="str">
        <f t="shared" si="22"/>
        <v>"2017-01-16 10:10:10"</v>
      </c>
      <c r="E668" s="5" t="str">
        <f t="shared" si="22"/>
        <v>"2017-01-16 10:10:10"</v>
      </c>
      <c r="F668" t="str">
        <f>'Initial Data'!A668</f>
        <v>CmaX Online Portal Component</v>
      </c>
      <c r="G668" t="str">
        <f>'Initial Data'!B668</f>
        <v>CID0085</v>
      </c>
      <c r="H668" t="str">
        <f>'Initial Data'!C668</f>
        <v>CMAXOL</v>
      </c>
      <c r="I668" s="3" t="str">
        <f>'Initial Data'!D668</f>
        <v/>
      </c>
      <c r="J668" s="3" t="str">
        <f>'Initial Data'!E668</f>
        <v/>
      </c>
      <c r="K668">
        <f>IFERROR(VLOOKUP('Initial Data'!G668,Code!A$1:B$32,2,FALSE),"NULL")</f>
        <v>8</v>
      </c>
      <c r="L668" t="str">
        <f>IFERROR(VLOOKUP('Initial Data'!J668,Code!A$1:B$32,2,FALSE),"NULL")</f>
        <v>NULL</v>
      </c>
      <c r="M668" t="str">
        <f>IFERROR(VLOOKUP('Initial Data'!K668,Code!A$1:B$32,2,FALSE),"NULL")</f>
        <v>NULL</v>
      </c>
      <c r="N668" t="str">
        <f>IFERROR(VLOOKUP('Initial Data'!L668,Code!A$1:B$32,2,FALSE),"NULL")</f>
        <v>NULL</v>
      </c>
      <c r="O668" t="str">
        <f>IFERROR(VLOOKUP('Initial Data'!O668,Code!A$1:B$32,2,FALSE),"NULL")</f>
        <v>NULL</v>
      </c>
      <c r="P668" t="str">
        <f>IFERROR(VLOOKUP('Initial Data'!H668,Code!A$1:B$32,2,FALSE),"NULL")</f>
        <v>NULL</v>
      </c>
      <c r="Q668">
        <f>IFERROR(VLOOKUP('Initial Data'!M668,Code!A$1:B$32,2,FALSE),"NULL")</f>
        <v>13</v>
      </c>
      <c r="R668" t="str">
        <f>'Initial Data'!N668</f>
        <v/>
      </c>
      <c r="S668" t="str">
        <f>'Initial Data'!P668</f>
        <v/>
      </c>
      <c r="T668" t="str">
        <f>'Initial Data'!Q668</f>
        <v/>
      </c>
      <c r="U668" t="str">
        <f>'Initial Data'!S668</f>
        <v/>
      </c>
      <c r="V668">
        <f>IFERROR(VLOOKUP('Initial Data'!T668,'Initial Data'!A$1:U$2000,21,FALSE),"")</f>
        <v>20</v>
      </c>
    </row>
    <row r="669" spans="1:22" x14ac:dyDescent="0.2">
      <c r="A669" t="str">
        <f>'Initial Data'!F669</f>
        <v>Component</v>
      </c>
      <c r="B669">
        <f t="shared" si="21"/>
        <v>668</v>
      </c>
      <c r="C669">
        <v>1</v>
      </c>
      <c r="D669" s="5" t="str">
        <f t="shared" si="22"/>
        <v>"2017-01-16 10:10:10"</v>
      </c>
      <c r="E669" s="5" t="str">
        <f t="shared" si="22"/>
        <v>"2017-01-16 10:10:10"</v>
      </c>
      <c r="F669" t="str">
        <f>'Initial Data'!A669</f>
        <v>CBF-TO-T2S-Settlement-Sese with service PRE_BNDL_SESE023</v>
      </c>
      <c r="G669" t="str">
        <f>'Initial Data'!B669</f>
        <v>CID0716</v>
      </c>
      <c r="H669" t="str">
        <f>'Initial Data'!C669</f>
        <v>CBF-TO-T2S-Settlement-Sese with service PRE_BNDL</v>
      </c>
      <c r="I669" s="3" t="str">
        <f>'Initial Data'!D669</f>
        <v>Outbound flow. Container used for CBF's settlement message SESE</v>
      </c>
      <c r="J669" s="3" t="str">
        <f>'Initial Data'!E669</f>
        <v/>
      </c>
      <c r="K669">
        <f>IFERROR(VLOOKUP('Initial Data'!G669,Code!A$1:B$32,2,FALSE),"NULL")</f>
        <v>8</v>
      </c>
      <c r="L669" t="str">
        <f>IFERROR(VLOOKUP('Initial Data'!J669,Code!A$1:B$32,2,FALSE),"NULL")</f>
        <v>NULL</v>
      </c>
      <c r="M669" t="str">
        <f>IFERROR(VLOOKUP('Initial Data'!K669,Code!A$1:B$32,2,FALSE),"NULL")</f>
        <v>NULL</v>
      </c>
      <c r="N669" t="str">
        <f>IFERROR(VLOOKUP('Initial Data'!L669,Code!A$1:B$32,2,FALSE),"NULL")</f>
        <v>NULL</v>
      </c>
      <c r="O669" t="str">
        <f>IFERROR(VLOOKUP('Initial Data'!O669,Code!A$1:B$32,2,FALSE),"NULL")</f>
        <v>NULL</v>
      </c>
      <c r="P669">
        <f>IFERROR(VLOOKUP('Initial Data'!H669,Code!A$1:B$32,2,FALSE),"NULL")</f>
        <v>1</v>
      </c>
      <c r="Q669">
        <f>IFERROR(VLOOKUP('Initial Data'!M669,Code!A$1:B$32,2,FALSE),"NULL")</f>
        <v>13</v>
      </c>
      <c r="R669" t="str">
        <f>'Initial Data'!N669</f>
        <v/>
      </c>
      <c r="S669" t="str">
        <f>'Initial Data'!P669</f>
        <v>AQ_OWNER.O_CBF_SESE023</v>
      </c>
      <c r="T669" t="str">
        <f>'Initial Data'!Q669</f>
        <v>AQ_OWNER.O_CBF_SW_F_01</v>
      </c>
      <c r="U669" t="str">
        <f>'Initial Data'!S669</f>
        <v/>
      </c>
      <c r="V669">
        <f>IFERROR(VLOOKUP('Initial Data'!T669,'Initial Data'!A$1:U$2000,21,FALSE),"")</f>
        <v>64</v>
      </c>
    </row>
    <row r="670" spans="1:22" x14ac:dyDescent="0.2">
      <c r="A670" t="str">
        <f>'Initial Data'!F670</f>
        <v>Component</v>
      </c>
      <c r="B670">
        <f t="shared" si="21"/>
        <v>669</v>
      </c>
      <c r="C670">
        <v>1</v>
      </c>
      <c r="D670" s="5" t="str">
        <f t="shared" si="22"/>
        <v>"2017-01-16 10:10:10"</v>
      </c>
      <c r="E670" s="5" t="str">
        <f t="shared" si="22"/>
        <v>"2017-01-16 10:10:10"</v>
      </c>
      <c r="F670" t="str">
        <f>'Initial Data'!A670</f>
        <v>PM/CSD CBF Timeline</v>
      </c>
      <c r="G670" t="str">
        <f>'Initial Data'!B670</f>
        <v>CID0431</v>
      </c>
      <c r="H670" t="str">
        <f>'Initial Data'!C670</f>
        <v>PM/CSD CBF Timeline</v>
      </c>
      <c r="I670" s="3" t="str">
        <f>'Initial Data'!D670</f>
        <v/>
      </c>
      <c r="J670" s="3" t="str">
        <f>'Initial Data'!E670</f>
        <v/>
      </c>
      <c r="K670">
        <f>IFERROR(VLOOKUP('Initial Data'!G670,Code!A$1:B$32,2,FALSE),"NULL")</f>
        <v>8</v>
      </c>
      <c r="L670" t="str">
        <f>IFERROR(VLOOKUP('Initial Data'!J670,Code!A$1:B$32,2,FALSE),"NULL")</f>
        <v>NULL</v>
      </c>
      <c r="M670" t="str">
        <f>IFERROR(VLOOKUP('Initial Data'!K670,Code!A$1:B$32,2,FALSE),"NULL")</f>
        <v>NULL</v>
      </c>
      <c r="N670" t="str">
        <f>IFERROR(VLOOKUP('Initial Data'!L670,Code!A$1:B$32,2,FALSE),"NULL")</f>
        <v>NULL</v>
      </c>
      <c r="O670" t="str">
        <f>IFERROR(VLOOKUP('Initial Data'!O670,Code!A$1:B$32,2,FALSE),"NULL")</f>
        <v>NULL</v>
      </c>
      <c r="P670">
        <f>IFERROR(VLOOKUP('Initial Data'!H670,Code!A$1:B$32,2,FALSE),"NULL")</f>
        <v>2</v>
      </c>
      <c r="Q670">
        <f>IFERROR(VLOOKUP('Initial Data'!M670,Code!A$1:B$32,2,FALSE),"NULL")</f>
        <v>13</v>
      </c>
      <c r="R670" t="str">
        <f>'Initial Data'!N670</f>
        <v>1/business day</v>
      </c>
      <c r="S670" t="str">
        <f>'Initial Data'!P670</f>
        <v>AQ_OWNER.ONLINE2UC4_QUEUE</v>
      </c>
      <c r="T670" t="str">
        <f>'Initial Data'!Q670</f>
        <v>RS_SB_INBOUND_PM_QUEUE</v>
      </c>
      <c r="U670" t="str">
        <f>'Initial Data'!S670</f>
        <v/>
      </c>
      <c r="V670">
        <f>IFERROR(VLOOKUP('Initial Data'!T670,'Initial Data'!A$1:U$2000,21,FALSE),"")</f>
        <v>61</v>
      </c>
    </row>
    <row r="671" spans="1:22" x14ac:dyDescent="0.2">
      <c r="A671" t="str">
        <f>'Initial Data'!F671</f>
        <v>Component</v>
      </c>
      <c r="B671">
        <f t="shared" si="21"/>
        <v>670</v>
      </c>
      <c r="C671">
        <v>1</v>
      </c>
      <c r="D671" s="5" t="str">
        <f t="shared" si="22"/>
        <v>"2017-01-16 10:10:10"</v>
      </c>
      <c r="E671" s="5" t="str">
        <f t="shared" si="22"/>
        <v>"2017-01-16 10:10:10"</v>
      </c>
      <c r="F671" t="str">
        <f>'Initial Data'!A671</f>
        <v>OPM-Core</v>
      </c>
      <c r="G671" t="str">
        <f>'Initial Data'!B671</f>
        <v>CID1012</v>
      </c>
      <c r="H671" t="str">
        <f>'Initial Data'!C671</f>
        <v/>
      </c>
      <c r="I671" s="3" t="str">
        <f>'Initial Data'!D671</f>
        <v/>
      </c>
      <c r="J671" s="3" t="str">
        <f>'Initial Data'!E671</f>
        <v/>
      </c>
      <c r="K671">
        <f>IFERROR(VLOOKUP('Initial Data'!G671,Code!A$1:B$32,2,FALSE),"NULL")</f>
        <v>10</v>
      </c>
      <c r="L671" t="str">
        <f>IFERROR(VLOOKUP('Initial Data'!J671,Code!A$1:B$32,2,FALSE),"NULL")</f>
        <v>NULL</v>
      </c>
      <c r="M671" t="str">
        <f>IFERROR(VLOOKUP('Initial Data'!K671,Code!A$1:B$32,2,FALSE),"NULL")</f>
        <v>NULL</v>
      </c>
      <c r="N671" t="str">
        <f>IFERROR(VLOOKUP('Initial Data'!L671,Code!A$1:B$32,2,FALSE),"NULL")</f>
        <v>NULL</v>
      </c>
      <c r="O671" t="str">
        <f>IFERROR(VLOOKUP('Initial Data'!O671,Code!A$1:B$32,2,FALSE),"NULL")</f>
        <v>NULL</v>
      </c>
      <c r="P671">
        <f>IFERROR(VLOOKUP('Initial Data'!H671,Code!A$1:B$32,2,FALSE),"NULL")</f>
        <v>1</v>
      </c>
      <c r="Q671" t="str">
        <f>IFERROR(VLOOKUP('Initial Data'!M671,Code!A$1:B$32,2,FALSE),"NULL")</f>
        <v>NULL</v>
      </c>
      <c r="R671" t="str">
        <f>'Initial Data'!N671</f>
        <v/>
      </c>
      <c r="S671" t="str">
        <f>'Initial Data'!P671</f>
        <v/>
      </c>
      <c r="T671" t="str">
        <f>'Initial Data'!Q671</f>
        <v/>
      </c>
      <c r="U671" t="str">
        <f>'Initial Data'!S671</f>
        <v/>
      </c>
      <c r="V671">
        <f>IFERROR(VLOOKUP('Initial Data'!T671,'Initial Data'!A$1:U$2000,21,FALSE),"")</f>
        <v>72</v>
      </c>
    </row>
    <row r="672" spans="1:22" x14ac:dyDescent="0.2">
      <c r="A672" t="str">
        <f>'Initial Data'!F672</f>
        <v>Component</v>
      </c>
      <c r="B672">
        <f t="shared" si="21"/>
        <v>671</v>
      </c>
      <c r="C672">
        <v>1</v>
      </c>
      <c r="D672" s="5" t="str">
        <f t="shared" si="22"/>
        <v>"2017-01-16 10:10:10"</v>
      </c>
      <c r="E672" s="5" t="str">
        <f t="shared" si="22"/>
        <v>"2017-01-16 10:10:10"</v>
      </c>
      <c r="F672" t="str">
        <f>'Initial Data'!A672</f>
        <v>CmaX RDF Interface</v>
      </c>
      <c r="G672" t="str">
        <f>'Initial Data'!B672</f>
        <v>CID0086</v>
      </c>
      <c r="H672" t="str">
        <f>'Initial Data'!C672</f>
        <v>CMRDFSE</v>
      </c>
      <c r="I672" s="3" t="str">
        <f>'Initial Data'!D672</f>
        <v>CMRDFSE component on OAQs in CMAX DB</v>
      </c>
      <c r="J672" s="3" t="str">
        <f>'Initial Data'!E672</f>
        <v>Cmax Synchronization Engines are high-performance extraction systems based on UNIX platform, extracting data from peripheral systems (RDF for financial instruments) into Cmax database.</v>
      </c>
      <c r="K672">
        <f>IFERROR(VLOOKUP('Initial Data'!G672,Code!A$1:B$32,2,FALSE),"NULL")</f>
        <v>8</v>
      </c>
      <c r="L672" t="str">
        <f>IFERROR(VLOOKUP('Initial Data'!J672,Code!A$1:B$32,2,FALSE),"NULL")</f>
        <v>NULL</v>
      </c>
      <c r="M672" t="str">
        <f>IFERROR(VLOOKUP('Initial Data'!K672,Code!A$1:B$32,2,FALSE),"NULL")</f>
        <v>NULL</v>
      </c>
      <c r="N672" t="str">
        <f>IFERROR(VLOOKUP('Initial Data'!L672,Code!A$1:B$32,2,FALSE),"NULL")</f>
        <v>NULL</v>
      </c>
      <c r="O672" t="str">
        <f>IFERROR(VLOOKUP('Initial Data'!O672,Code!A$1:B$32,2,FALSE),"NULL")</f>
        <v>NULL</v>
      </c>
      <c r="P672">
        <f>IFERROR(VLOOKUP('Initial Data'!H672,Code!A$1:B$32,2,FALSE),"NULL")</f>
        <v>1</v>
      </c>
      <c r="Q672">
        <f>IFERROR(VLOOKUP('Initial Data'!M672,Code!A$1:B$32,2,FALSE),"NULL")</f>
        <v>13</v>
      </c>
      <c r="R672" t="str">
        <f>'Initial Data'!N672</f>
        <v/>
      </c>
      <c r="S672" t="str">
        <f>'Initial Data'!P672</f>
        <v>AQ_OWNER.RDF_CMAX_NOTF_QUEUE</v>
      </c>
      <c r="T672" t="str">
        <f>'Initial Data'!Q672</f>
        <v/>
      </c>
      <c r="U672" t="str">
        <f>'Initial Data'!S672</f>
        <v/>
      </c>
      <c r="V672">
        <f>IFERROR(VLOOKUP('Initial Data'!T672,'Initial Data'!A$1:U$2000,21,FALSE),"")</f>
        <v>20</v>
      </c>
    </row>
    <row r="673" spans="1:22" x14ac:dyDescent="0.2">
      <c r="A673" t="str">
        <f>'Initial Data'!F673</f>
        <v>Component</v>
      </c>
      <c r="B673">
        <f t="shared" si="21"/>
        <v>672</v>
      </c>
      <c r="C673">
        <v>1</v>
      </c>
      <c r="D673" s="5" t="str">
        <f t="shared" si="22"/>
        <v>"2017-01-16 10:10:10"</v>
      </c>
      <c r="E673" s="5" t="str">
        <f t="shared" si="22"/>
        <v>"2017-01-16 10:10:10"</v>
      </c>
      <c r="F673" t="str">
        <f>'Initial Data'!A673</f>
        <v>CBF-TO-T2S-Settlement-Sese with service PRE_BNDL_SESE030</v>
      </c>
      <c r="G673" t="str">
        <f>'Initial Data'!B673</f>
        <v>CID0717</v>
      </c>
      <c r="H673" t="str">
        <f>'Initial Data'!C673</f>
        <v>CBF-TO-T2S-Settlement-Sese with service PRE_BNDL</v>
      </c>
      <c r="I673" s="3" t="str">
        <f>'Initial Data'!D673</f>
        <v>Outbound flow. Container used for CBF's settlement message SESE</v>
      </c>
      <c r="J673" s="3" t="str">
        <f>'Initial Data'!E673</f>
        <v/>
      </c>
      <c r="K673">
        <f>IFERROR(VLOOKUP('Initial Data'!G673,Code!A$1:B$32,2,FALSE),"NULL")</f>
        <v>8</v>
      </c>
      <c r="L673" t="str">
        <f>IFERROR(VLOOKUP('Initial Data'!J673,Code!A$1:B$32,2,FALSE),"NULL")</f>
        <v>NULL</v>
      </c>
      <c r="M673" t="str">
        <f>IFERROR(VLOOKUP('Initial Data'!K673,Code!A$1:B$32,2,FALSE),"NULL")</f>
        <v>NULL</v>
      </c>
      <c r="N673" t="str">
        <f>IFERROR(VLOOKUP('Initial Data'!L673,Code!A$1:B$32,2,FALSE),"NULL")</f>
        <v>NULL</v>
      </c>
      <c r="O673" t="str">
        <f>IFERROR(VLOOKUP('Initial Data'!O673,Code!A$1:B$32,2,FALSE),"NULL")</f>
        <v>NULL</v>
      </c>
      <c r="P673">
        <f>IFERROR(VLOOKUP('Initial Data'!H673,Code!A$1:B$32,2,FALSE),"NULL")</f>
        <v>1</v>
      </c>
      <c r="Q673">
        <f>IFERROR(VLOOKUP('Initial Data'!M673,Code!A$1:B$32,2,FALSE),"NULL")</f>
        <v>13</v>
      </c>
      <c r="R673" t="str">
        <f>'Initial Data'!N673</f>
        <v/>
      </c>
      <c r="S673" t="str">
        <f>'Initial Data'!P673</f>
        <v>AQ_OWNER.O_CBF_SESE030</v>
      </c>
      <c r="T673" t="str">
        <f>'Initial Data'!Q673</f>
        <v>AQ_OWNER.O_CBF_SW_F_01</v>
      </c>
      <c r="U673" t="str">
        <f>'Initial Data'!S673</f>
        <v/>
      </c>
      <c r="V673">
        <f>IFERROR(VLOOKUP('Initial Data'!T673,'Initial Data'!A$1:U$2000,21,FALSE),"")</f>
        <v>64</v>
      </c>
    </row>
    <row r="674" spans="1:22" x14ac:dyDescent="0.2">
      <c r="A674" t="str">
        <f>'Initial Data'!F674</f>
        <v>Component</v>
      </c>
      <c r="B674">
        <f t="shared" si="21"/>
        <v>673</v>
      </c>
      <c r="C674">
        <v>1</v>
      </c>
      <c r="D674" s="5" t="str">
        <f t="shared" si="22"/>
        <v>"2017-01-16 10:10:10"</v>
      </c>
      <c r="E674" s="5" t="str">
        <f t="shared" si="22"/>
        <v>"2017-01-16 10:10:10"</v>
      </c>
      <c r="F674" t="str">
        <f>'Initial Data'!A674</f>
        <v>PM/CSD LuxCSD Instruction Handler</v>
      </c>
      <c r="G674" t="str">
        <f>'Initial Data'!B674</f>
        <v>CID0433</v>
      </c>
      <c r="H674" t="str">
        <f>'Initial Data'!C674</f>
        <v>InstructionHandlerLUX</v>
      </c>
      <c r="I674" s="3" t="str">
        <f>'Initial Data'!D674</f>
        <v/>
      </c>
      <c r="J674" s="3" t="str">
        <f>'Initial Data'!E674</f>
        <v/>
      </c>
      <c r="K674">
        <f>IFERROR(VLOOKUP('Initial Data'!G674,Code!A$1:B$32,2,FALSE),"NULL")</f>
        <v>8</v>
      </c>
      <c r="L674" t="str">
        <f>IFERROR(VLOOKUP('Initial Data'!J674,Code!A$1:B$32,2,FALSE),"NULL")</f>
        <v>NULL</v>
      </c>
      <c r="M674" t="str">
        <f>IFERROR(VLOOKUP('Initial Data'!K674,Code!A$1:B$32,2,FALSE),"NULL")</f>
        <v>NULL</v>
      </c>
      <c r="N674" t="str">
        <f>IFERROR(VLOOKUP('Initial Data'!L674,Code!A$1:B$32,2,FALSE),"NULL")</f>
        <v>NULL</v>
      </c>
      <c r="O674" t="str">
        <f>IFERROR(VLOOKUP('Initial Data'!O674,Code!A$1:B$32,2,FALSE),"NULL")</f>
        <v>NULL</v>
      </c>
      <c r="P674">
        <f>IFERROR(VLOOKUP('Initial Data'!H674,Code!A$1:B$32,2,FALSE),"NULL")</f>
        <v>1</v>
      </c>
      <c r="Q674">
        <f>IFERROR(VLOOKUP('Initial Data'!M674,Code!A$1:B$32,2,FALSE),"NULL")</f>
        <v>13</v>
      </c>
      <c r="R674" t="str">
        <f>'Initial Data'!N674</f>
        <v/>
      </c>
      <c r="S674" t="str">
        <f>'Initial Data'!P674</f>
        <v>AMQ.PM_LUX_INS_H_QUEUE_</v>
      </c>
      <c r="T674" t="str">
        <f>'Initial Data'!Q674</f>
        <v/>
      </c>
      <c r="U674" t="str">
        <f>'Initial Data'!S674</f>
        <v/>
      </c>
      <c r="V674">
        <f>IFERROR(VLOOKUP('Initial Data'!T674,'Initial Data'!A$1:U$2000,21,FALSE),"")</f>
        <v>61</v>
      </c>
    </row>
    <row r="675" spans="1:22" x14ac:dyDescent="0.2">
      <c r="A675" t="str">
        <f>'Initial Data'!F675</f>
        <v>Component</v>
      </c>
      <c r="B675">
        <f t="shared" si="21"/>
        <v>674</v>
      </c>
      <c r="C675">
        <v>1</v>
      </c>
      <c r="D675" s="5" t="str">
        <f t="shared" si="22"/>
        <v>"2017-01-16 10:10:10"</v>
      </c>
      <c r="E675" s="5" t="str">
        <f t="shared" si="22"/>
        <v>"2017-01-16 10:10:10"</v>
      </c>
      <c r="F675" t="str">
        <f>'Initial Data'!A675</f>
        <v>OPM-GUI</v>
      </c>
      <c r="G675" t="str">
        <f>'Initial Data'!B675</f>
        <v>CID0990</v>
      </c>
      <c r="H675" t="str">
        <f>'Initial Data'!C675</f>
        <v/>
      </c>
      <c r="I675" s="3" t="str">
        <f>'Initial Data'!D675</f>
        <v/>
      </c>
      <c r="J675" s="3" t="str">
        <f>'Initial Data'!E675</f>
        <v/>
      </c>
      <c r="K675">
        <f>IFERROR(VLOOKUP('Initial Data'!G675,Code!A$1:B$32,2,FALSE),"NULL")</f>
        <v>12</v>
      </c>
      <c r="L675" t="str">
        <f>IFERROR(VLOOKUP('Initial Data'!J675,Code!A$1:B$32,2,FALSE),"NULL")</f>
        <v>NULL</v>
      </c>
      <c r="M675" t="str">
        <f>IFERROR(VLOOKUP('Initial Data'!K675,Code!A$1:B$32,2,FALSE),"NULL")</f>
        <v>NULL</v>
      </c>
      <c r="N675" t="str">
        <f>IFERROR(VLOOKUP('Initial Data'!L675,Code!A$1:B$32,2,FALSE),"NULL")</f>
        <v>NULL</v>
      </c>
      <c r="O675" t="str">
        <f>IFERROR(VLOOKUP('Initial Data'!O675,Code!A$1:B$32,2,FALSE),"NULL")</f>
        <v>NULL</v>
      </c>
      <c r="P675" t="str">
        <f>IFERROR(VLOOKUP('Initial Data'!H675,Code!A$1:B$32,2,FALSE),"NULL")</f>
        <v>NULL</v>
      </c>
      <c r="Q675" t="str">
        <f>IFERROR(VLOOKUP('Initial Data'!M675,Code!A$1:B$32,2,FALSE),"NULL")</f>
        <v>NULL</v>
      </c>
      <c r="R675" t="str">
        <f>'Initial Data'!N675</f>
        <v/>
      </c>
      <c r="S675" t="str">
        <f>'Initial Data'!P675</f>
        <v/>
      </c>
      <c r="T675" t="str">
        <f>'Initial Data'!Q675</f>
        <v/>
      </c>
      <c r="U675" t="str">
        <f>'Initial Data'!S675</f>
        <v/>
      </c>
      <c r="V675">
        <f>IFERROR(VLOOKUP('Initial Data'!T675,'Initial Data'!A$1:U$2000,21,FALSE),"")</f>
        <v>72</v>
      </c>
    </row>
    <row r="676" spans="1:22" x14ac:dyDescent="0.2">
      <c r="A676" t="str">
        <f>'Initial Data'!F676</f>
        <v>Component</v>
      </c>
      <c r="B676">
        <f t="shared" si="21"/>
        <v>675</v>
      </c>
      <c r="C676">
        <v>1</v>
      </c>
      <c r="D676" s="5" t="str">
        <f t="shared" si="22"/>
        <v>"2017-01-16 10:10:10"</v>
      </c>
      <c r="E676" s="5" t="str">
        <f t="shared" si="22"/>
        <v>"2017-01-16 10:10:10"</v>
      </c>
      <c r="F676" t="str">
        <f>'Initial Data'!A676</f>
        <v>CmaX Reconciliuation</v>
      </c>
      <c r="G676" t="str">
        <f>'Initial Data'!B676</f>
        <v>CID0076</v>
      </c>
      <c r="H676" t="str">
        <f>'Initial Data'!C676</f>
        <v>CMAX_RECONC</v>
      </c>
      <c r="I676" s="3" t="str">
        <f>'Initial Data'!D676</f>
        <v/>
      </c>
      <c r="J676" s="3" t="str">
        <f>'Initial Data'!E676</f>
        <v/>
      </c>
      <c r="K676">
        <f>IFERROR(VLOOKUP('Initial Data'!G676,Code!A$1:B$32,2,FALSE),"NULL")</f>
        <v>8</v>
      </c>
      <c r="L676" t="str">
        <f>IFERROR(VLOOKUP('Initial Data'!J676,Code!A$1:B$32,2,FALSE),"NULL")</f>
        <v>NULL</v>
      </c>
      <c r="M676" t="str">
        <f>IFERROR(VLOOKUP('Initial Data'!K676,Code!A$1:B$32,2,FALSE),"NULL")</f>
        <v>NULL</v>
      </c>
      <c r="N676" t="str">
        <f>IFERROR(VLOOKUP('Initial Data'!L676,Code!A$1:B$32,2,FALSE),"NULL")</f>
        <v>NULL</v>
      </c>
      <c r="O676" t="str">
        <f>IFERROR(VLOOKUP('Initial Data'!O676,Code!A$1:B$32,2,FALSE),"NULL")</f>
        <v>NULL</v>
      </c>
      <c r="P676">
        <f>IFERROR(VLOOKUP('Initial Data'!H676,Code!A$1:B$32,2,FALSE),"NULL")</f>
        <v>2</v>
      </c>
      <c r="Q676">
        <f>IFERROR(VLOOKUP('Initial Data'!M676,Code!A$1:B$32,2,FALSE),"NULL")</f>
        <v>13</v>
      </c>
      <c r="R676" t="str">
        <f>'Initial Data'!N676</f>
        <v/>
      </c>
      <c r="S676" t="str">
        <f>'Initial Data'!P676</f>
        <v/>
      </c>
      <c r="T676" t="str">
        <f>'Initial Data'!Q676</f>
        <v/>
      </c>
      <c r="U676" t="str">
        <f>'Initial Data'!S676</f>
        <v/>
      </c>
      <c r="V676">
        <f>IFERROR(VLOOKUP('Initial Data'!T676,'Initial Data'!A$1:U$2000,21,FALSE),"")</f>
        <v>20</v>
      </c>
    </row>
    <row r="677" spans="1:22" x14ac:dyDescent="0.2">
      <c r="A677" t="str">
        <f>'Initial Data'!F677</f>
        <v>Component</v>
      </c>
      <c r="B677">
        <f t="shared" si="21"/>
        <v>676</v>
      </c>
      <c r="C677">
        <v>1</v>
      </c>
      <c r="D677" s="5" t="str">
        <f t="shared" si="22"/>
        <v>"2017-01-16 10:10:10"</v>
      </c>
      <c r="E677" s="5" t="str">
        <f t="shared" si="22"/>
        <v>"2017-01-16 10:10:10"</v>
      </c>
      <c r="F677" t="str">
        <f>'Initial Data'!A677</f>
        <v>LuxCSD-TO-T2S-Settlement-Sese with service 20022_PLUS_SESE023_TO_SESE023</v>
      </c>
      <c r="G677" t="str">
        <f>'Initial Data'!B677</f>
        <v>CID0736</v>
      </c>
      <c r="H677" t="str">
        <f>'Initial Data'!C677</f>
        <v>LuxCSD-TO-T2S-Settlement-Sese with service SESE023_TO_SESE023</v>
      </c>
      <c r="I677" s="3" t="str">
        <f>'Initial Data'!D677</f>
        <v>Outbound flow. Container used for CBF's settlement message SESE</v>
      </c>
      <c r="J677" s="3" t="str">
        <f>'Initial Data'!E677</f>
        <v/>
      </c>
      <c r="K677">
        <f>IFERROR(VLOOKUP('Initial Data'!G677,Code!A$1:B$32,2,FALSE),"NULL")</f>
        <v>8</v>
      </c>
      <c r="L677" t="str">
        <f>IFERROR(VLOOKUP('Initial Data'!J677,Code!A$1:B$32,2,FALSE),"NULL")</f>
        <v>NULL</v>
      </c>
      <c r="M677" t="str">
        <f>IFERROR(VLOOKUP('Initial Data'!K677,Code!A$1:B$32,2,FALSE),"NULL")</f>
        <v>NULL</v>
      </c>
      <c r="N677" t="str">
        <f>IFERROR(VLOOKUP('Initial Data'!L677,Code!A$1:B$32,2,FALSE),"NULL")</f>
        <v>NULL</v>
      </c>
      <c r="O677" t="str">
        <f>IFERROR(VLOOKUP('Initial Data'!O677,Code!A$1:B$32,2,FALSE),"NULL")</f>
        <v>NULL</v>
      </c>
      <c r="P677">
        <f>IFERROR(VLOOKUP('Initial Data'!H677,Code!A$1:B$32,2,FALSE),"NULL")</f>
        <v>1</v>
      </c>
      <c r="Q677">
        <f>IFERROR(VLOOKUP('Initial Data'!M677,Code!A$1:B$32,2,FALSE),"NULL")</f>
        <v>13</v>
      </c>
      <c r="R677" t="str">
        <f>'Initial Data'!N677</f>
        <v/>
      </c>
      <c r="S677" t="str">
        <f>'Initial Data'!P677</f>
        <v>AQ_OWNER.O_LUXCSD_SESE023</v>
      </c>
      <c r="T677" t="str">
        <f>'Initial Data'!Q677</f>
        <v>AQ_OWNER.O_LUXCSD_SW_M_01</v>
      </c>
      <c r="U677" t="str">
        <f>'Initial Data'!S677</f>
        <v/>
      </c>
      <c r="V677">
        <f>IFERROR(VLOOKUP('Initial Data'!T677,'Initial Data'!A$1:U$2000,21,FALSE),"")</f>
        <v>64</v>
      </c>
    </row>
    <row r="678" spans="1:22" x14ac:dyDescent="0.2">
      <c r="A678" t="str">
        <f>'Initial Data'!F678</f>
        <v>Component</v>
      </c>
      <c r="B678">
        <f t="shared" si="21"/>
        <v>677</v>
      </c>
      <c r="C678">
        <v>1</v>
      </c>
      <c r="D678" s="5" t="str">
        <f t="shared" si="22"/>
        <v>"2017-01-16 10:10:10"</v>
      </c>
      <c r="E678" s="5" t="str">
        <f t="shared" si="22"/>
        <v>"2017-01-16 10:10:10"</v>
      </c>
      <c r="F678" t="str">
        <f>'Initial Data'!A678</f>
        <v>PM/CSD LuxCSD Timeline</v>
      </c>
      <c r="G678" t="str">
        <f>'Initial Data'!B678</f>
        <v>CID0432</v>
      </c>
      <c r="H678" t="str">
        <f>'Initial Data'!C678</f>
        <v>PM/CSD LuxCSD Timeline</v>
      </c>
      <c r="I678" s="3" t="str">
        <f>'Initial Data'!D678</f>
        <v/>
      </c>
      <c r="J678" s="3" t="str">
        <f>'Initial Data'!E678</f>
        <v/>
      </c>
      <c r="K678">
        <f>IFERROR(VLOOKUP('Initial Data'!G678,Code!A$1:B$32,2,FALSE),"NULL")</f>
        <v>8</v>
      </c>
      <c r="L678" t="str">
        <f>IFERROR(VLOOKUP('Initial Data'!J678,Code!A$1:B$32,2,FALSE),"NULL")</f>
        <v>NULL</v>
      </c>
      <c r="M678" t="str">
        <f>IFERROR(VLOOKUP('Initial Data'!K678,Code!A$1:B$32,2,FALSE),"NULL")</f>
        <v>NULL</v>
      </c>
      <c r="N678" t="str">
        <f>IFERROR(VLOOKUP('Initial Data'!L678,Code!A$1:B$32,2,FALSE),"NULL")</f>
        <v>NULL</v>
      </c>
      <c r="O678" t="str">
        <f>IFERROR(VLOOKUP('Initial Data'!O678,Code!A$1:B$32,2,FALSE),"NULL")</f>
        <v>NULL</v>
      </c>
      <c r="P678">
        <f>IFERROR(VLOOKUP('Initial Data'!H678,Code!A$1:B$32,2,FALSE),"NULL")</f>
        <v>2</v>
      </c>
      <c r="Q678">
        <f>IFERROR(VLOOKUP('Initial Data'!M678,Code!A$1:B$32,2,FALSE),"NULL")</f>
        <v>13</v>
      </c>
      <c r="R678" t="str">
        <f>'Initial Data'!N678</f>
        <v>1/business day</v>
      </c>
      <c r="S678" t="str">
        <f>'Initial Data'!P678</f>
        <v>AQ_OWNER.ONLINE2UC4_QUEUE</v>
      </c>
      <c r="T678" t="str">
        <f>'Initial Data'!Q678</f>
        <v>RS_SB_INBOUND_PM_QUEUE</v>
      </c>
      <c r="U678" t="str">
        <f>'Initial Data'!S678</f>
        <v/>
      </c>
      <c r="V678">
        <f>IFERROR(VLOOKUP('Initial Data'!T678,'Initial Data'!A$1:U$2000,21,FALSE),"")</f>
        <v>61</v>
      </c>
    </row>
    <row r="679" spans="1:22" x14ac:dyDescent="0.2">
      <c r="A679" t="str">
        <f>'Initial Data'!F679</f>
        <v>Component</v>
      </c>
      <c r="B679">
        <f t="shared" si="21"/>
        <v>678</v>
      </c>
      <c r="C679">
        <v>1</v>
      </c>
      <c r="D679" s="5" t="str">
        <f t="shared" si="22"/>
        <v>"2017-01-16 10:10:10"</v>
      </c>
      <c r="E679" s="5" t="str">
        <f t="shared" si="22"/>
        <v>"2017-01-16 10:10:10"</v>
      </c>
      <c r="F679" t="str">
        <f>'Initial Data'!A679</f>
        <v>OPM-Collector</v>
      </c>
      <c r="G679" t="str">
        <f>'Initial Data'!B679</f>
        <v>CID1005</v>
      </c>
      <c r="H679" t="str">
        <f>'Initial Data'!C679</f>
        <v/>
      </c>
      <c r="I679" s="3" t="str">
        <f>'Initial Data'!D679</f>
        <v/>
      </c>
      <c r="J679" s="3" t="str">
        <f>'Initial Data'!E679</f>
        <v/>
      </c>
      <c r="K679">
        <f>IFERROR(VLOOKUP('Initial Data'!G679,Code!A$1:B$32,2,FALSE),"NULL")</f>
        <v>9</v>
      </c>
      <c r="L679" t="str">
        <f>IFERROR(VLOOKUP('Initial Data'!J679,Code!A$1:B$32,2,FALSE),"NULL")</f>
        <v>NULL</v>
      </c>
      <c r="M679" t="str">
        <f>IFERROR(VLOOKUP('Initial Data'!K679,Code!A$1:B$32,2,FALSE),"NULL")</f>
        <v>NULL</v>
      </c>
      <c r="N679" t="str">
        <f>IFERROR(VLOOKUP('Initial Data'!L679,Code!A$1:B$32,2,FALSE),"NULL")</f>
        <v>NULL</v>
      </c>
      <c r="O679" t="str">
        <f>IFERROR(VLOOKUP('Initial Data'!O679,Code!A$1:B$32,2,FALSE),"NULL")</f>
        <v>NULL</v>
      </c>
      <c r="P679">
        <f>IFERROR(VLOOKUP('Initial Data'!H679,Code!A$1:B$32,2,FALSE),"NULL")</f>
        <v>1</v>
      </c>
      <c r="Q679" t="str">
        <f>IFERROR(VLOOKUP('Initial Data'!M679,Code!A$1:B$32,2,FALSE),"NULL")</f>
        <v>NULL</v>
      </c>
      <c r="R679" t="str">
        <f>'Initial Data'!N679</f>
        <v/>
      </c>
      <c r="S679" t="str">
        <f>'Initial Data'!P679</f>
        <v/>
      </c>
      <c r="T679" t="str">
        <f>'Initial Data'!Q679</f>
        <v/>
      </c>
      <c r="U679" t="str">
        <f>'Initial Data'!S679</f>
        <v/>
      </c>
      <c r="V679">
        <f>IFERROR(VLOOKUP('Initial Data'!T679,'Initial Data'!A$1:U$2000,21,FALSE),"")</f>
        <v>72</v>
      </c>
    </row>
    <row r="680" spans="1:22" x14ac:dyDescent="0.2">
      <c r="A680" t="str">
        <f>'Initial Data'!F680</f>
        <v>Component</v>
      </c>
      <c r="B680">
        <f t="shared" si="21"/>
        <v>679</v>
      </c>
      <c r="C680">
        <v>1</v>
      </c>
      <c r="D680" s="5" t="str">
        <f t="shared" si="22"/>
        <v>"2017-01-16 10:10:10"</v>
      </c>
      <c r="E680" s="5" t="str">
        <f t="shared" si="22"/>
        <v>"2017-01-16 10:10:10"</v>
      </c>
      <c r="F680" t="str">
        <f>'Initial Data'!A680</f>
        <v>CmaX Simulation Check Request</v>
      </c>
      <c r="G680" t="str">
        <f>'Initial Data'!B680</f>
        <v>CID0077</v>
      </c>
      <c r="H680" t="str">
        <f>'Initial Data'!C680</f>
        <v>CMAX_SIM_CHECK_REQUEST</v>
      </c>
      <c r="I680" s="3" t="str">
        <f>'Initial Data'!D680</f>
        <v/>
      </c>
      <c r="J680" s="3" t="str">
        <f>'Initial Data'!E680</f>
        <v/>
      </c>
      <c r="K680">
        <f>IFERROR(VLOOKUP('Initial Data'!G680,Code!A$1:B$32,2,FALSE),"NULL")</f>
        <v>8</v>
      </c>
      <c r="L680" t="str">
        <f>IFERROR(VLOOKUP('Initial Data'!J680,Code!A$1:B$32,2,FALSE),"NULL")</f>
        <v>NULL</v>
      </c>
      <c r="M680" t="str">
        <f>IFERROR(VLOOKUP('Initial Data'!K680,Code!A$1:B$32,2,FALSE),"NULL")</f>
        <v>NULL</v>
      </c>
      <c r="N680" t="str">
        <f>IFERROR(VLOOKUP('Initial Data'!L680,Code!A$1:B$32,2,FALSE),"NULL")</f>
        <v>NULL</v>
      </c>
      <c r="O680" t="str">
        <f>IFERROR(VLOOKUP('Initial Data'!O680,Code!A$1:B$32,2,FALSE),"NULL")</f>
        <v>NULL</v>
      </c>
      <c r="P680">
        <f>IFERROR(VLOOKUP('Initial Data'!H680,Code!A$1:B$32,2,FALSE),"NULL")</f>
        <v>2</v>
      </c>
      <c r="Q680">
        <f>IFERROR(VLOOKUP('Initial Data'!M680,Code!A$1:B$32,2,FALSE),"NULL")</f>
        <v>13</v>
      </c>
      <c r="R680" t="str">
        <f>'Initial Data'!N680</f>
        <v/>
      </c>
      <c r="S680" t="str">
        <f>'Initial Data'!P680</f>
        <v/>
      </c>
      <c r="T680" t="str">
        <f>'Initial Data'!Q680</f>
        <v/>
      </c>
      <c r="U680" t="str">
        <f>'Initial Data'!S680</f>
        <v/>
      </c>
      <c r="V680">
        <f>IFERROR(VLOOKUP('Initial Data'!T680,'Initial Data'!A$1:U$2000,21,FALSE),"")</f>
        <v>20</v>
      </c>
    </row>
    <row r="681" spans="1:22" x14ac:dyDescent="0.2">
      <c r="A681" t="str">
        <f>'Initial Data'!F681</f>
        <v>Component</v>
      </c>
      <c r="B681">
        <f t="shared" si="21"/>
        <v>680</v>
      </c>
      <c r="C681">
        <v>1</v>
      </c>
      <c r="D681" s="5" t="str">
        <f t="shared" si="22"/>
        <v>"2017-01-16 10:10:10"</v>
      </c>
      <c r="E681" s="5" t="str">
        <f t="shared" si="22"/>
        <v>"2017-01-16 10:10:10"</v>
      </c>
      <c r="F681" t="str">
        <f>'Initial Data'!A681</f>
        <v>LuxCSD-TO-T2S-Settlement-Sese with service 20022_PLUS_SESE030_TO_SESE030</v>
      </c>
      <c r="G681" t="str">
        <f>'Initial Data'!B681</f>
        <v>CID0737</v>
      </c>
      <c r="H681" t="str">
        <f>'Initial Data'!C681</f>
        <v>LuxCSD-TO-T2S-Settlement-Sese with service SESE030_TO_SESE030</v>
      </c>
      <c r="I681" s="3" t="str">
        <f>'Initial Data'!D681</f>
        <v>Outbound flow. Container used for CBF's settlement message SESE</v>
      </c>
      <c r="J681" s="3" t="str">
        <f>'Initial Data'!E681</f>
        <v/>
      </c>
      <c r="K681">
        <f>IFERROR(VLOOKUP('Initial Data'!G681,Code!A$1:B$32,2,FALSE),"NULL")</f>
        <v>8</v>
      </c>
      <c r="L681" t="str">
        <f>IFERROR(VLOOKUP('Initial Data'!J681,Code!A$1:B$32,2,FALSE),"NULL")</f>
        <v>NULL</v>
      </c>
      <c r="M681" t="str">
        <f>IFERROR(VLOOKUP('Initial Data'!K681,Code!A$1:B$32,2,FALSE),"NULL")</f>
        <v>NULL</v>
      </c>
      <c r="N681" t="str">
        <f>IFERROR(VLOOKUP('Initial Data'!L681,Code!A$1:B$32,2,FALSE),"NULL")</f>
        <v>NULL</v>
      </c>
      <c r="O681" t="str">
        <f>IFERROR(VLOOKUP('Initial Data'!O681,Code!A$1:B$32,2,FALSE),"NULL")</f>
        <v>NULL</v>
      </c>
      <c r="P681">
        <f>IFERROR(VLOOKUP('Initial Data'!H681,Code!A$1:B$32,2,FALSE),"NULL")</f>
        <v>1</v>
      </c>
      <c r="Q681">
        <f>IFERROR(VLOOKUP('Initial Data'!M681,Code!A$1:B$32,2,FALSE),"NULL")</f>
        <v>13</v>
      </c>
      <c r="R681" t="str">
        <f>'Initial Data'!N681</f>
        <v/>
      </c>
      <c r="S681" t="str">
        <f>'Initial Data'!P681</f>
        <v>AQ_OWNER.O_LUXCSD_SESE030</v>
      </c>
      <c r="T681" t="str">
        <f>'Initial Data'!Q681</f>
        <v>AQ_OWNER.O_LUXCSD_SW_M_01</v>
      </c>
      <c r="U681" t="str">
        <f>'Initial Data'!S681</f>
        <v/>
      </c>
      <c r="V681">
        <f>IFERROR(VLOOKUP('Initial Data'!T681,'Initial Data'!A$1:U$2000,21,FALSE),"")</f>
        <v>64</v>
      </c>
    </row>
    <row r="682" spans="1:22" x14ac:dyDescent="0.2">
      <c r="A682" t="str">
        <f>'Initial Data'!F682</f>
        <v>Component</v>
      </c>
      <c r="B682">
        <f t="shared" si="21"/>
        <v>681</v>
      </c>
      <c r="C682">
        <v>1</v>
      </c>
      <c r="D682" s="5" t="str">
        <f t="shared" si="22"/>
        <v>"2017-01-16 10:10:10"</v>
      </c>
      <c r="E682" s="5" t="str">
        <f t="shared" si="22"/>
        <v>"2017-01-16 10:10:10"</v>
      </c>
      <c r="F682" t="str">
        <f>'Initial Data'!A682</f>
        <v>PM/CSD CBF Business Day Processor</v>
      </c>
      <c r="G682" t="str">
        <f>'Initial Data'!B682</f>
        <v>CID0445</v>
      </c>
      <c r="H682" t="str">
        <f>'Initial Data'!C682</f>
        <v>BusinessDayProcessorMDBCBF</v>
      </c>
      <c r="I682" s="3" t="str">
        <f>'Initial Data'!D682</f>
        <v/>
      </c>
      <c r="J682" s="3" t="str">
        <f>'Initial Data'!E682</f>
        <v/>
      </c>
      <c r="K682">
        <f>IFERROR(VLOOKUP('Initial Data'!G682,Code!A$1:B$32,2,FALSE),"NULL")</f>
        <v>8</v>
      </c>
      <c r="L682" t="str">
        <f>IFERROR(VLOOKUP('Initial Data'!J682,Code!A$1:B$32,2,FALSE),"NULL")</f>
        <v>NULL</v>
      </c>
      <c r="M682" t="str">
        <f>IFERROR(VLOOKUP('Initial Data'!K682,Code!A$1:B$32,2,FALSE),"NULL")</f>
        <v>NULL</v>
      </c>
      <c r="N682" t="str">
        <f>IFERROR(VLOOKUP('Initial Data'!L682,Code!A$1:B$32,2,FALSE),"NULL")</f>
        <v>NULL</v>
      </c>
      <c r="O682" t="str">
        <f>IFERROR(VLOOKUP('Initial Data'!O682,Code!A$1:B$32,2,FALSE),"NULL")</f>
        <v>NULL</v>
      </c>
      <c r="P682">
        <f>IFERROR(VLOOKUP('Initial Data'!H682,Code!A$1:B$32,2,FALSE),"NULL")</f>
        <v>1</v>
      </c>
      <c r="Q682">
        <f>IFERROR(VLOOKUP('Initial Data'!M682,Code!A$1:B$32,2,FALSE),"NULL")</f>
        <v>13</v>
      </c>
      <c r="R682" t="str">
        <f>'Initial Data'!N682</f>
        <v/>
      </c>
      <c r="S682" t="str">
        <f>'Initial Data'!P682</f>
        <v>AMQ.PM_CBF_BDP_QUEUE</v>
      </c>
      <c r="T682" t="str">
        <f>'Initial Data'!Q682</f>
        <v/>
      </c>
      <c r="U682" t="str">
        <f>'Initial Data'!S682</f>
        <v/>
      </c>
      <c r="V682">
        <f>IFERROR(VLOOKUP('Initial Data'!T682,'Initial Data'!A$1:U$2000,21,FALSE),"")</f>
        <v>61</v>
      </c>
    </row>
    <row r="683" spans="1:22" x14ac:dyDescent="0.2">
      <c r="A683" t="str">
        <f>'Initial Data'!F683</f>
        <v>Component</v>
      </c>
      <c r="B683">
        <f t="shared" si="21"/>
        <v>682</v>
      </c>
      <c r="C683">
        <v>1</v>
      </c>
      <c r="D683" s="5" t="str">
        <f t="shared" si="22"/>
        <v>"2017-01-16 10:10:10"</v>
      </c>
      <c r="E683" s="5" t="str">
        <f t="shared" si="22"/>
        <v>"2017-01-16 10:10:10"</v>
      </c>
      <c r="F683" t="str">
        <f>'Initial Data'!A683</f>
        <v>OPM-ReportingEngine</v>
      </c>
      <c r="G683" t="str">
        <f>'Initial Data'!B683</f>
        <v>CID1207</v>
      </c>
      <c r="H683" t="str">
        <f>'Initial Data'!C683</f>
        <v/>
      </c>
      <c r="I683" s="3" t="str">
        <f>'Initial Data'!D683</f>
        <v/>
      </c>
      <c r="J683" s="3" t="str">
        <f>'Initial Data'!E683</f>
        <v/>
      </c>
      <c r="K683">
        <f>IFERROR(VLOOKUP('Initial Data'!G683,Code!A$1:B$32,2,FALSE),"NULL")</f>
        <v>10</v>
      </c>
      <c r="L683" t="str">
        <f>IFERROR(VLOOKUP('Initial Data'!J683,Code!A$1:B$32,2,FALSE),"NULL")</f>
        <v>NULL</v>
      </c>
      <c r="M683" t="str">
        <f>IFERROR(VLOOKUP('Initial Data'!K683,Code!A$1:B$32,2,FALSE),"NULL")</f>
        <v>NULL</v>
      </c>
      <c r="N683" t="str">
        <f>IFERROR(VLOOKUP('Initial Data'!L683,Code!A$1:B$32,2,FALSE),"NULL")</f>
        <v>NULL</v>
      </c>
      <c r="O683" t="str">
        <f>IFERROR(VLOOKUP('Initial Data'!O683,Code!A$1:B$32,2,FALSE),"NULL")</f>
        <v>NULL</v>
      </c>
      <c r="P683">
        <f>IFERROR(VLOOKUP('Initial Data'!H683,Code!A$1:B$32,2,FALSE),"NULL")</f>
        <v>2</v>
      </c>
      <c r="Q683" t="str">
        <f>IFERROR(VLOOKUP('Initial Data'!M683,Code!A$1:B$32,2,FALSE),"NULL")</f>
        <v>NULL</v>
      </c>
      <c r="R683" t="str">
        <f>'Initial Data'!N683</f>
        <v/>
      </c>
      <c r="S683" t="str">
        <f>'Initial Data'!P683</f>
        <v/>
      </c>
      <c r="T683" t="str">
        <f>'Initial Data'!Q683</f>
        <v/>
      </c>
      <c r="U683" t="str">
        <f>'Initial Data'!S683</f>
        <v/>
      </c>
      <c r="V683">
        <f>IFERROR(VLOOKUP('Initial Data'!T683,'Initial Data'!A$1:U$2000,21,FALSE),"")</f>
        <v>72</v>
      </c>
    </row>
    <row r="684" spans="1:22" x14ac:dyDescent="0.2">
      <c r="A684" t="str">
        <f>'Initial Data'!F684</f>
        <v>Component</v>
      </c>
      <c r="B684">
        <f t="shared" si="21"/>
        <v>683</v>
      </c>
      <c r="C684">
        <v>1</v>
      </c>
      <c r="D684" s="5" t="str">
        <f t="shared" si="22"/>
        <v>"2017-01-16 10:10:10"</v>
      </c>
      <c r="E684" s="5" t="str">
        <f t="shared" si="22"/>
        <v>"2017-01-16 10:10:10"</v>
      </c>
      <c r="F684" t="str">
        <f>'Initial Data'!A684</f>
        <v>CmaX Strate Check Ping</v>
      </c>
      <c r="G684" t="str">
        <f>'Initial Data'!B684</f>
        <v>CID0079</v>
      </c>
      <c r="H684" t="str">
        <f>'Initial Data'!C684</f>
        <v>CMAX_STRATE_CHECK_PING</v>
      </c>
      <c r="I684" s="3" t="str">
        <f>'Initial Data'!D684</f>
        <v/>
      </c>
      <c r="J684" s="3" t="str">
        <f>'Initial Data'!E684</f>
        <v/>
      </c>
      <c r="K684">
        <f>IFERROR(VLOOKUP('Initial Data'!G684,Code!A$1:B$32,2,FALSE),"NULL")</f>
        <v>8</v>
      </c>
      <c r="L684" t="str">
        <f>IFERROR(VLOOKUP('Initial Data'!J684,Code!A$1:B$32,2,FALSE),"NULL")</f>
        <v>NULL</v>
      </c>
      <c r="M684" t="str">
        <f>IFERROR(VLOOKUP('Initial Data'!K684,Code!A$1:B$32,2,FALSE),"NULL")</f>
        <v>NULL</v>
      </c>
      <c r="N684" t="str">
        <f>IFERROR(VLOOKUP('Initial Data'!L684,Code!A$1:B$32,2,FALSE),"NULL")</f>
        <v>NULL</v>
      </c>
      <c r="O684" t="str">
        <f>IFERROR(VLOOKUP('Initial Data'!O684,Code!A$1:B$32,2,FALSE),"NULL")</f>
        <v>NULL</v>
      </c>
      <c r="P684">
        <f>IFERROR(VLOOKUP('Initial Data'!H684,Code!A$1:B$32,2,FALSE),"NULL")</f>
        <v>2</v>
      </c>
      <c r="Q684">
        <f>IFERROR(VLOOKUP('Initial Data'!M684,Code!A$1:B$32,2,FALSE),"NULL")</f>
        <v>13</v>
      </c>
      <c r="R684" t="str">
        <f>'Initial Data'!N684</f>
        <v/>
      </c>
      <c r="S684" t="str">
        <f>'Initial Data'!P684</f>
        <v/>
      </c>
      <c r="T684" t="str">
        <f>'Initial Data'!Q684</f>
        <v/>
      </c>
      <c r="U684" t="str">
        <f>'Initial Data'!S684</f>
        <v/>
      </c>
      <c r="V684">
        <f>IFERROR(VLOOKUP('Initial Data'!T684,'Initial Data'!A$1:U$2000,21,FALSE),"")</f>
        <v>20</v>
      </c>
    </row>
    <row r="685" spans="1:22" x14ac:dyDescent="0.2">
      <c r="A685" t="str">
        <f>'Initial Data'!F685</f>
        <v>Component</v>
      </c>
      <c r="B685">
        <f t="shared" si="21"/>
        <v>684</v>
      </c>
      <c r="C685">
        <v>1</v>
      </c>
      <c r="D685" s="5" t="str">
        <f t="shared" si="22"/>
        <v>"2017-01-16 10:10:10"</v>
      </c>
      <c r="E685" s="5" t="str">
        <f t="shared" si="22"/>
        <v>"2017-01-16 10:10:10"</v>
      </c>
      <c r="F685" t="str">
        <f>'Initial Data'!A685</f>
        <v>LuxCSD-TO-T2S-Settlement-Sese with service PRE_BNDL_SESE020</v>
      </c>
      <c r="G685" t="str">
        <f>'Initial Data'!B685</f>
        <v>CID0738</v>
      </c>
      <c r="H685" t="str">
        <f>'Initial Data'!C685</f>
        <v>LuxCSD-TO-T2S-Settlement-Sese with service PRE_BNDL</v>
      </c>
      <c r="I685" s="3" t="str">
        <f>'Initial Data'!D685</f>
        <v>Outbound flow. Container used for CBF's settlement message SESE</v>
      </c>
      <c r="J685" s="3" t="str">
        <f>'Initial Data'!E685</f>
        <v/>
      </c>
      <c r="K685">
        <f>IFERROR(VLOOKUP('Initial Data'!G685,Code!A$1:B$32,2,FALSE),"NULL")</f>
        <v>8</v>
      </c>
      <c r="L685" t="str">
        <f>IFERROR(VLOOKUP('Initial Data'!J685,Code!A$1:B$32,2,FALSE),"NULL")</f>
        <v>NULL</v>
      </c>
      <c r="M685" t="str">
        <f>IFERROR(VLOOKUP('Initial Data'!K685,Code!A$1:B$32,2,FALSE),"NULL")</f>
        <v>NULL</v>
      </c>
      <c r="N685" t="str">
        <f>IFERROR(VLOOKUP('Initial Data'!L685,Code!A$1:B$32,2,FALSE),"NULL")</f>
        <v>NULL</v>
      </c>
      <c r="O685" t="str">
        <f>IFERROR(VLOOKUP('Initial Data'!O685,Code!A$1:B$32,2,FALSE),"NULL")</f>
        <v>NULL</v>
      </c>
      <c r="P685">
        <f>IFERROR(VLOOKUP('Initial Data'!H685,Code!A$1:B$32,2,FALSE),"NULL")</f>
        <v>1</v>
      </c>
      <c r="Q685">
        <f>IFERROR(VLOOKUP('Initial Data'!M685,Code!A$1:B$32,2,FALSE),"NULL")</f>
        <v>13</v>
      </c>
      <c r="R685" t="str">
        <f>'Initial Data'!N685</f>
        <v/>
      </c>
      <c r="S685" t="str">
        <f>'Initial Data'!P685</f>
        <v>AQ_OWNER.O_LUXCSD_SESE020</v>
      </c>
      <c r="T685" t="str">
        <f>'Initial Data'!Q685</f>
        <v>AQ_OWNER.O_LUXCSD_SW_F_01</v>
      </c>
      <c r="U685" t="str">
        <f>'Initial Data'!S685</f>
        <v/>
      </c>
      <c r="V685">
        <f>IFERROR(VLOOKUP('Initial Data'!T685,'Initial Data'!A$1:U$2000,21,FALSE),"")</f>
        <v>64</v>
      </c>
    </row>
    <row r="686" spans="1:22" x14ac:dyDescent="0.2">
      <c r="A686" t="str">
        <f>'Initial Data'!F686</f>
        <v>Component</v>
      </c>
      <c r="B686">
        <f t="shared" si="21"/>
        <v>685</v>
      </c>
      <c r="C686">
        <v>1</v>
      </c>
      <c r="D686" s="5" t="str">
        <f t="shared" si="22"/>
        <v>"2017-01-16 10:10:10"</v>
      </c>
      <c r="E686" s="5" t="str">
        <f t="shared" si="22"/>
        <v>"2017-01-16 10:10:10"</v>
      </c>
      <c r="F686" t="str">
        <f>'Initial Data'!A686</f>
        <v>PM/CSD CBF Impact Finder</v>
      </c>
      <c r="G686" t="str">
        <f>'Initial Data'!B686</f>
        <v>CID0443</v>
      </c>
      <c r="H686" t="str">
        <f>'Initial Data'!C686</f>
        <v>ImpactFinderCBF</v>
      </c>
      <c r="I686" s="3" t="str">
        <f>'Initial Data'!D686</f>
        <v/>
      </c>
      <c r="J686" s="3" t="str">
        <f>'Initial Data'!E686</f>
        <v/>
      </c>
      <c r="K686">
        <f>IFERROR(VLOOKUP('Initial Data'!G686,Code!A$1:B$32,2,FALSE),"NULL")</f>
        <v>8</v>
      </c>
      <c r="L686" t="str">
        <f>IFERROR(VLOOKUP('Initial Data'!J686,Code!A$1:B$32,2,FALSE),"NULL")</f>
        <v>NULL</v>
      </c>
      <c r="M686" t="str">
        <f>IFERROR(VLOOKUP('Initial Data'!K686,Code!A$1:B$32,2,FALSE),"NULL")</f>
        <v>NULL</v>
      </c>
      <c r="N686" t="str">
        <f>IFERROR(VLOOKUP('Initial Data'!L686,Code!A$1:B$32,2,FALSE),"NULL")</f>
        <v>NULL</v>
      </c>
      <c r="O686" t="str">
        <f>IFERROR(VLOOKUP('Initial Data'!O686,Code!A$1:B$32,2,FALSE),"NULL")</f>
        <v>NULL</v>
      </c>
      <c r="P686">
        <f>IFERROR(VLOOKUP('Initial Data'!H686,Code!A$1:B$32,2,FALSE),"NULL")</f>
        <v>1</v>
      </c>
      <c r="Q686">
        <f>IFERROR(VLOOKUP('Initial Data'!M686,Code!A$1:B$32,2,FALSE),"NULL")</f>
        <v>13</v>
      </c>
      <c r="R686" t="str">
        <f>'Initial Data'!N686</f>
        <v/>
      </c>
      <c r="S686" t="str">
        <f>'Initial Data'!P686</f>
        <v>AMQ.PM_CBF_IMP_FNDR_QUEUE</v>
      </c>
      <c r="T686" t="str">
        <f>'Initial Data'!Q686</f>
        <v/>
      </c>
      <c r="U686" t="str">
        <f>'Initial Data'!S686</f>
        <v/>
      </c>
      <c r="V686">
        <f>IFERROR(VLOOKUP('Initial Data'!T686,'Initial Data'!A$1:U$2000,21,FALSE),"")</f>
        <v>61</v>
      </c>
    </row>
    <row r="687" spans="1:22" x14ac:dyDescent="0.2">
      <c r="A687" t="str">
        <f>'Initial Data'!F687</f>
        <v>Component</v>
      </c>
      <c r="B687">
        <f t="shared" si="21"/>
        <v>686</v>
      </c>
      <c r="C687">
        <v>1</v>
      </c>
      <c r="D687" s="5" t="str">
        <f t="shared" si="22"/>
        <v>"2017-01-16 10:10:10"</v>
      </c>
      <c r="E687" s="5" t="str">
        <f t="shared" si="22"/>
        <v>"2017-01-16 10:10:10"</v>
      </c>
      <c r="F687" t="str">
        <f>'Initial Data'!A687</f>
        <v>CCP-GUI</v>
      </c>
      <c r="G687" t="str">
        <f>'Initial Data'!B687</f>
        <v>CID0965</v>
      </c>
      <c r="H687" t="str">
        <f>'Initial Data'!C687</f>
        <v>MSToolID=8</v>
      </c>
      <c r="I687" s="3" t="str">
        <f>'Initial Data'!D687</f>
        <v>HTML front-end for clearing supervision</v>
      </c>
      <c r="J687" s="3" t="str">
        <f>'Initial Data'!E687</f>
        <v/>
      </c>
      <c r="K687">
        <f>IFERROR(VLOOKUP('Initial Data'!G687,Code!A$1:B$32,2,FALSE),"NULL")</f>
        <v>8</v>
      </c>
      <c r="L687" t="str">
        <f>IFERROR(VLOOKUP('Initial Data'!J687,Code!A$1:B$32,2,FALSE),"NULL")</f>
        <v>NULL</v>
      </c>
      <c r="M687" t="str">
        <f>IFERROR(VLOOKUP('Initial Data'!K687,Code!A$1:B$32,2,FALSE),"NULL")</f>
        <v>NULL</v>
      </c>
      <c r="N687" t="str">
        <f>IFERROR(VLOOKUP('Initial Data'!L687,Code!A$1:B$32,2,FALSE),"NULL")</f>
        <v>NULL</v>
      </c>
      <c r="O687" t="str">
        <f>IFERROR(VLOOKUP('Initial Data'!O687,Code!A$1:B$32,2,FALSE),"NULL")</f>
        <v>NULL</v>
      </c>
      <c r="P687" t="str">
        <f>IFERROR(VLOOKUP('Initial Data'!H687,Code!A$1:B$32,2,FALSE),"NULL")</f>
        <v>NULL</v>
      </c>
      <c r="Q687">
        <f>IFERROR(VLOOKUP('Initial Data'!M687,Code!A$1:B$32,2,FALSE),"NULL")</f>
        <v>13</v>
      </c>
      <c r="R687" t="str">
        <f>'Initial Data'!N687</f>
        <v/>
      </c>
      <c r="S687" t="str">
        <f>'Initial Data'!P687</f>
        <v/>
      </c>
      <c r="T687" t="str">
        <f>'Initial Data'!Q687</f>
        <v/>
      </c>
      <c r="U687" t="str">
        <f>'Initial Data'!S687</f>
        <v/>
      </c>
      <c r="V687">
        <f>IFERROR(VLOOKUP('Initial Data'!T687,'Initial Data'!A$1:U$2000,21,FALSE),"")</f>
        <v>1</v>
      </c>
    </row>
    <row r="688" spans="1:22" x14ac:dyDescent="0.2">
      <c r="A688" t="str">
        <f>'Initial Data'!F688</f>
        <v>Component</v>
      </c>
      <c r="B688">
        <f t="shared" si="21"/>
        <v>687</v>
      </c>
      <c r="C688">
        <v>1</v>
      </c>
      <c r="D688" s="5" t="str">
        <f t="shared" si="22"/>
        <v>"2017-01-16 10:10:10"</v>
      </c>
      <c r="E688" s="5" t="str">
        <f t="shared" si="22"/>
        <v>"2017-01-16 10:10:10"</v>
      </c>
      <c r="F688" t="str">
        <f>'Initial Data'!A688</f>
        <v>CmaX Strate Intraday Collateral Shortage Report</v>
      </c>
      <c r="G688" t="str">
        <f>'Initial Data'!B688</f>
        <v>CID0080</v>
      </c>
      <c r="H688" t="str">
        <f>'Initial Data'!C688</f>
        <v>CMAX_STRATE_INTRADAY_CSR</v>
      </c>
      <c r="I688" s="3" t="str">
        <f>'Initial Data'!D688</f>
        <v/>
      </c>
      <c r="J688" s="3" t="str">
        <f>'Initial Data'!E688</f>
        <v/>
      </c>
      <c r="K688">
        <f>IFERROR(VLOOKUP('Initial Data'!G688,Code!A$1:B$32,2,FALSE),"NULL")</f>
        <v>8</v>
      </c>
      <c r="L688" t="str">
        <f>IFERROR(VLOOKUP('Initial Data'!J688,Code!A$1:B$32,2,FALSE),"NULL")</f>
        <v>NULL</v>
      </c>
      <c r="M688" t="str">
        <f>IFERROR(VLOOKUP('Initial Data'!K688,Code!A$1:B$32,2,FALSE),"NULL")</f>
        <v>NULL</v>
      </c>
      <c r="N688" t="str">
        <f>IFERROR(VLOOKUP('Initial Data'!L688,Code!A$1:B$32,2,FALSE),"NULL")</f>
        <v>NULL</v>
      </c>
      <c r="O688" t="str">
        <f>IFERROR(VLOOKUP('Initial Data'!O688,Code!A$1:B$32,2,FALSE),"NULL")</f>
        <v>NULL</v>
      </c>
      <c r="P688">
        <f>IFERROR(VLOOKUP('Initial Data'!H688,Code!A$1:B$32,2,FALSE),"NULL")</f>
        <v>2</v>
      </c>
      <c r="Q688">
        <f>IFERROR(VLOOKUP('Initial Data'!M688,Code!A$1:B$32,2,FALSE),"NULL")</f>
        <v>13</v>
      </c>
      <c r="R688" t="str">
        <f>'Initial Data'!N688</f>
        <v/>
      </c>
      <c r="S688" t="str">
        <f>'Initial Data'!P688</f>
        <v/>
      </c>
      <c r="T688" t="str">
        <f>'Initial Data'!Q688</f>
        <v/>
      </c>
      <c r="U688" t="str">
        <f>'Initial Data'!S688</f>
        <v/>
      </c>
      <c r="V688">
        <f>IFERROR(VLOOKUP('Initial Data'!T688,'Initial Data'!A$1:U$2000,21,FALSE),"")</f>
        <v>20</v>
      </c>
    </row>
    <row r="689" spans="1:22" x14ac:dyDescent="0.2">
      <c r="A689" t="str">
        <f>'Initial Data'!F689</f>
        <v>Component</v>
      </c>
      <c r="B689">
        <f t="shared" si="21"/>
        <v>688</v>
      </c>
      <c r="C689">
        <v>1</v>
      </c>
      <c r="D689" s="5" t="str">
        <f t="shared" si="22"/>
        <v>"2017-01-16 10:10:10"</v>
      </c>
      <c r="E689" s="5" t="str">
        <f t="shared" si="22"/>
        <v>"2017-01-16 10:10:10"</v>
      </c>
      <c r="F689" t="str">
        <f>'Initial Data'!A689</f>
        <v>LuxCSD-TO-T2S-Settlement-Sese with service PRE_BNDL_SESE023</v>
      </c>
      <c r="G689" t="str">
        <f>'Initial Data'!B689</f>
        <v>CID0739</v>
      </c>
      <c r="H689" t="str">
        <f>'Initial Data'!C689</f>
        <v>LuxCSD-TO-T2S-Settlement-Sese with service PRE_BNDL</v>
      </c>
      <c r="I689" s="3" t="str">
        <f>'Initial Data'!D689</f>
        <v>Outbound flow. Container used for CBF's settlement message SESE</v>
      </c>
      <c r="J689" s="3" t="str">
        <f>'Initial Data'!E689</f>
        <v/>
      </c>
      <c r="K689">
        <f>IFERROR(VLOOKUP('Initial Data'!G689,Code!A$1:B$32,2,FALSE),"NULL")</f>
        <v>8</v>
      </c>
      <c r="L689" t="str">
        <f>IFERROR(VLOOKUP('Initial Data'!J689,Code!A$1:B$32,2,FALSE),"NULL")</f>
        <v>NULL</v>
      </c>
      <c r="M689" t="str">
        <f>IFERROR(VLOOKUP('Initial Data'!K689,Code!A$1:B$32,2,FALSE),"NULL")</f>
        <v>NULL</v>
      </c>
      <c r="N689" t="str">
        <f>IFERROR(VLOOKUP('Initial Data'!L689,Code!A$1:B$32,2,FALSE),"NULL")</f>
        <v>NULL</v>
      </c>
      <c r="O689" t="str">
        <f>IFERROR(VLOOKUP('Initial Data'!O689,Code!A$1:B$32,2,FALSE),"NULL")</f>
        <v>NULL</v>
      </c>
      <c r="P689">
        <f>IFERROR(VLOOKUP('Initial Data'!H689,Code!A$1:B$32,2,FALSE),"NULL")</f>
        <v>1</v>
      </c>
      <c r="Q689">
        <f>IFERROR(VLOOKUP('Initial Data'!M689,Code!A$1:B$32,2,FALSE),"NULL")</f>
        <v>13</v>
      </c>
      <c r="R689" t="str">
        <f>'Initial Data'!N689</f>
        <v/>
      </c>
      <c r="S689" t="str">
        <f>'Initial Data'!P689</f>
        <v>AQ_OWNER.O_LUXCSD_SESE023</v>
      </c>
      <c r="T689" t="str">
        <f>'Initial Data'!Q689</f>
        <v>AQ_OWNER.O_LUXCSD_SW_F_01</v>
      </c>
      <c r="U689" t="str">
        <f>'Initial Data'!S689</f>
        <v/>
      </c>
      <c r="V689">
        <f>IFERROR(VLOOKUP('Initial Data'!T689,'Initial Data'!A$1:U$2000,21,FALSE),"")</f>
        <v>64</v>
      </c>
    </row>
    <row r="690" spans="1:22" x14ac:dyDescent="0.2">
      <c r="A690" t="str">
        <f>'Initial Data'!F690</f>
        <v>Component</v>
      </c>
      <c r="B690">
        <f t="shared" si="21"/>
        <v>689</v>
      </c>
      <c r="C690">
        <v>1</v>
      </c>
      <c r="D690" s="5" t="str">
        <f t="shared" si="22"/>
        <v>"2017-01-16 10:10:10"</v>
      </c>
      <c r="E690" s="5" t="str">
        <f t="shared" si="22"/>
        <v>"2017-01-16 10:10:10"</v>
      </c>
      <c r="F690" t="str">
        <f>'Initial Data'!A690</f>
        <v>PM/CSD CBF Instruction Comparison</v>
      </c>
      <c r="G690" t="str">
        <f>'Initial Data'!B690</f>
        <v>CID0447</v>
      </c>
      <c r="H690" t="str">
        <f>'Initial Data'!C690</f>
        <v>InstructionComparisonMDBCBF</v>
      </c>
      <c r="I690" s="3" t="str">
        <f>'Initial Data'!D690</f>
        <v/>
      </c>
      <c r="J690" s="3" t="str">
        <f>'Initial Data'!E690</f>
        <v/>
      </c>
      <c r="K690">
        <f>IFERROR(VLOOKUP('Initial Data'!G690,Code!A$1:B$32,2,FALSE),"NULL")</f>
        <v>8</v>
      </c>
      <c r="L690" t="str">
        <f>IFERROR(VLOOKUP('Initial Data'!J690,Code!A$1:B$32,2,FALSE),"NULL")</f>
        <v>NULL</v>
      </c>
      <c r="M690" t="str">
        <f>IFERROR(VLOOKUP('Initial Data'!K690,Code!A$1:B$32,2,FALSE),"NULL")</f>
        <v>NULL</v>
      </c>
      <c r="N690" t="str">
        <f>IFERROR(VLOOKUP('Initial Data'!L690,Code!A$1:B$32,2,FALSE),"NULL")</f>
        <v>NULL</v>
      </c>
      <c r="O690" t="str">
        <f>IFERROR(VLOOKUP('Initial Data'!O690,Code!A$1:B$32,2,FALSE),"NULL")</f>
        <v>NULL</v>
      </c>
      <c r="P690">
        <f>IFERROR(VLOOKUP('Initial Data'!H690,Code!A$1:B$32,2,FALSE),"NULL")</f>
        <v>1</v>
      </c>
      <c r="Q690">
        <f>IFERROR(VLOOKUP('Initial Data'!M690,Code!A$1:B$32,2,FALSE),"NULL")</f>
        <v>13</v>
      </c>
      <c r="R690" t="str">
        <f>'Initial Data'!N690</f>
        <v/>
      </c>
      <c r="S690" t="str">
        <f>'Initial Data'!P690</f>
        <v>AMQ.PM_CBF_CMP_GUI_QUEUE</v>
      </c>
      <c r="T690" t="str">
        <f>'Initial Data'!Q690</f>
        <v/>
      </c>
      <c r="U690" t="str">
        <f>'Initial Data'!S690</f>
        <v/>
      </c>
      <c r="V690">
        <f>IFERROR(VLOOKUP('Initial Data'!T690,'Initial Data'!A$1:U$2000,21,FALSE),"")</f>
        <v>61</v>
      </c>
    </row>
    <row r="691" spans="1:22" x14ac:dyDescent="0.2">
      <c r="A691" t="str">
        <f>'Initial Data'!F691</f>
        <v>Component</v>
      </c>
      <c r="B691">
        <f t="shared" si="21"/>
        <v>690</v>
      </c>
      <c r="C691">
        <v>1</v>
      </c>
      <c r="D691" s="5" t="str">
        <f t="shared" si="22"/>
        <v>"2017-01-16 10:10:10"</v>
      </c>
      <c r="E691" s="5" t="str">
        <f t="shared" si="22"/>
        <v>"2017-01-16 10:10:10"</v>
      </c>
      <c r="F691" t="str">
        <f>'Initial Data'!A691</f>
        <v>T7:Xentric-FIXGateway</v>
      </c>
      <c r="G691" t="str">
        <f>'Initial Data'!B691</f>
        <v>CID1070</v>
      </c>
      <c r="H691" t="str">
        <f>'Initial Data'!C691</f>
        <v/>
      </c>
      <c r="I691" s="3" t="str">
        <f>'Initial Data'!D691</f>
        <v/>
      </c>
      <c r="J691" s="3" t="str">
        <f>'Initial Data'!E691</f>
        <v/>
      </c>
      <c r="K691">
        <f>IFERROR(VLOOKUP('Initial Data'!G691,Code!A$1:B$32,2,FALSE),"NULL")</f>
        <v>8</v>
      </c>
      <c r="L691" t="str">
        <f>IFERROR(VLOOKUP('Initial Data'!J691,Code!A$1:B$32,2,FALSE),"NULL")</f>
        <v>NULL</v>
      </c>
      <c r="M691" t="str">
        <f>IFERROR(VLOOKUP('Initial Data'!K691,Code!A$1:B$32,2,FALSE),"NULL")</f>
        <v>NULL</v>
      </c>
      <c r="N691" t="str">
        <f>IFERROR(VLOOKUP('Initial Data'!L691,Code!A$1:B$32,2,FALSE),"NULL")</f>
        <v>NULL</v>
      </c>
      <c r="O691" t="str">
        <f>IFERROR(VLOOKUP('Initial Data'!O691,Code!A$1:B$32,2,FALSE),"NULL")</f>
        <v>NULL</v>
      </c>
      <c r="P691">
        <f>IFERROR(VLOOKUP('Initial Data'!H691,Code!A$1:B$32,2,FALSE),"NULL")</f>
        <v>1</v>
      </c>
      <c r="Q691">
        <f>IFERROR(VLOOKUP('Initial Data'!M691,Code!A$1:B$32,2,FALSE),"NULL")</f>
        <v>13</v>
      </c>
      <c r="R691" t="str">
        <f>'Initial Data'!N691</f>
        <v/>
      </c>
      <c r="S691" t="str">
        <f>'Initial Data'!P691</f>
        <v/>
      </c>
      <c r="T691" t="str">
        <f>'Initial Data'!Q691</f>
        <v/>
      </c>
      <c r="U691" t="str">
        <f>'Initial Data'!S691</f>
        <v/>
      </c>
      <c r="V691">
        <f>IFERROR(VLOOKUP('Initial Data'!T691,'Initial Data'!A$1:U$2000,21,FALSE),"")</f>
        <v>15</v>
      </c>
    </row>
    <row r="692" spans="1:22" x14ac:dyDescent="0.2">
      <c r="A692" t="str">
        <f>'Initial Data'!F692</f>
        <v>Component</v>
      </c>
      <c r="B692">
        <f t="shared" si="21"/>
        <v>691</v>
      </c>
      <c r="C692">
        <v>1</v>
      </c>
      <c r="D692" s="5" t="str">
        <f t="shared" si="22"/>
        <v>"2017-01-16 10:10:10"</v>
      </c>
      <c r="E692" s="5" t="str">
        <f t="shared" si="22"/>
        <v>"2017-01-16 10:10:10"</v>
      </c>
      <c r="F692" t="str">
        <f>'Initial Data'!A692</f>
        <v>CmaX Strate Intraday Exposure Coverage Report</v>
      </c>
      <c r="G692" t="str">
        <f>'Initial Data'!B692</f>
        <v>CID0081</v>
      </c>
      <c r="H692" t="str">
        <f>'Initial Data'!C692</f>
        <v>CMAX_STRATE_INTRADAY_ECR</v>
      </c>
      <c r="I692" s="3" t="str">
        <f>'Initial Data'!D692</f>
        <v/>
      </c>
      <c r="J692" s="3" t="str">
        <f>'Initial Data'!E692</f>
        <v/>
      </c>
      <c r="K692">
        <f>IFERROR(VLOOKUP('Initial Data'!G692,Code!A$1:B$32,2,FALSE),"NULL")</f>
        <v>8</v>
      </c>
      <c r="L692" t="str">
        <f>IFERROR(VLOOKUP('Initial Data'!J692,Code!A$1:B$32,2,FALSE),"NULL")</f>
        <v>NULL</v>
      </c>
      <c r="M692" t="str">
        <f>IFERROR(VLOOKUP('Initial Data'!K692,Code!A$1:B$32,2,FALSE),"NULL")</f>
        <v>NULL</v>
      </c>
      <c r="N692" t="str">
        <f>IFERROR(VLOOKUP('Initial Data'!L692,Code!A$1:B$32,2,FALSE),"NULL")</f>
        <v>NULL</v>
      </c>
      <c r="O692" t="str">
        <f>IFERROR(VLOOKUP('Initial Data'!O692,Code!A$1:B$32,2,FALSE),"NULL")</f>
        <v>NULL</v>
      </c>
      <c r="P692">
        <f>IFERROR(VLOOKUP('Initial Data'!H692,Code!A$1:B$32,2,FALSE),"NULL")</f>
        <v>2</v>
      </c>
      <c r="Q692">
        <f>IFERROR(VLOOKUP('Initial Data'!M692,Code!A$1:B$32,2,FALSE),"NULL")</f>
        <v>13</v>
      </c>
      <c r="R692" t="str">
        <f>'Initial Data'!N692</f>
        <v/>
      </c>
      <c r="S692" t="str">
        <f>'Initial Data'!P692</f>
        <v/>
      </c>
      <c r="T692" t="str">
        <f>'Initial Data'!Q692</f>
        <v/>
      </c>
      <c r="U692" t="str">
        <f>'Initial Data'!S692</f>
        <v/>
      </c>
      <c r="V692">
        <f>IFERROR(VLOOKUP('Initial Data'!T692,'Initial Data'!A$1:U$2000,21,FALSE),"")</f>
        <v>20</v>
      </c>
    </row>
    <row r="693" spans="1:22" x14ac:dyDescent="0.2">
      <c r="A693" t="str">
        <f>'Initial Data'!F693</f>
        <v>Component</v>
      </c>
      <c r="B693">
        <f t="shared" si="21"/>
        <v>692</v>
      </c>
      <c r="C693">
        <v>1</v>
      </c>
      <c r="D693" s="5" t="str">
        <f t="shared" si="22"/>
        <v>"2017-01-16 10:10:10"</v>
      </c>
      <c r="E693" s="5" t="str">
        <f t="shared" si="22"/>
        <v>"2017-01-16 10:10:10"</v>
      </c>
      <c r="F693" t="str">
        <f>'Initial Data'!A693</f>
        <v>LuxCSD-TO-T2S-Settlement-Sese with service PRE_BNDL_SESE030</v>
      </c>
      <c r="G693" t="str">
        <f>'Initial Data'!B693</f>
        <v>CID0740</v>
      </c>
      <c r="H693" t="str">
        <f>'Initial Data'!C693</f>
        <v>LuxCSD-TO-T2S-Settlement-Sese with service PRE_BNDL</v>
      </c>
      <c r="I693" s="3" t="str">
        <f>'Initial Data'!D693</f>
        <v>Outbound flow. Container used for CBF's settlement message SESE</v>
      </c>
      <c r="J693" s="3" t="str">
        <f>'Initial Data'!E693</f>
        <v/>
      </c>
      <c r="K693">
        <f>IFERROR(VLOOKUP('Initial Data'!G693,Code!A$1:B$32,2,FALSE),"NULL")</f>
        <v>8</v>
      </c>
      <c r="L693" t="str">
        <f>IFERROR(VLOOKUP('Initial Data'!J693,Code!A$1:B$32,2,FALSE),"NULL")</f>
        <v>NULL</v>
      </c>
      <c r="M693" t="str">
        <f>IFERROR(VLOOKUP('Initial Data'!K693,Code!A$1:B$32,2,FALSE),"NULL")</f>
        <v>NULL</v>
      </c>
      <c r="N693" t="str">
        <f>IFERROR(VLOOKUP('Initial Data'!L693,Code!A$1:B$32,2,FALSE),"NULL")</f>
        <v>NULL</v>
      </c>
      <c r="O693" t="str">
        <f>IFERROR(VLOOKUP('Initial Data'!O693,Code!A$1:B$32,2,FALSE),"NULL")</f>
        <v>NULL</v>
      </c>
      <c r="P693">
        <f>IFERROR(VLOOKUP('Initial Data'!H693,Code!A$1:B$32,2,FALSE),"NULL")</f>
        <v>1</v>
      </c>
      <c r="Q693">
        <f>IFERROR(VLOOKUP('Initial Data'!M693,Code!A$1:B$32,2,FALSE),"NULL")</f>
        <v>13</v>
      </c>
      <c r="R693" t="str">
        <f>'Initial Data'!N693</f>
        <v/>
      </c>
      <c r="S693" t="str">
        <f>'Initial Data'!P693</f>
        <v>AQ_OWNER.O_LUXCSD_SESE030</v>
      </c>
      <c r="T693" t="str">
        <f>'Initial Data'!Q693</f>
        <v>AQ_OWNER.O_LUXCSD_SW_F_01</v>
      </c>
      <c r="U693" t="str">
        <f>'Initial Data'!S693</f>
        <v/>
      </c>
      <c r="V693">
        <f>IFERROR(VLOOKUP('Initial Data'!T693,'Initial Data'!A$1:U$2000,21,FALSE),"")</f>
        <v>64</v>
      </c>
    </row>
    <row r="694" spans="1:22" x14ac:dyDescent="0.2">
      <c r="A694" t="str">
        <f>'Initial Data'!F694</f>
        <v>Component</v>
      </c>
      <c r="B694">
        <f t="shared" si="21"/>
        <v>693</v>
      </c>
      <c r="C694">
        <v>1</v>
      </c>
      <c r="D694" s="5" t="str">
        <f t="shared" si="22"/>
        <v>"2017-01-16 10:10:10"</v>
      </c>
      <c r="E694" s="5" t="str">
        <f t="shared" si="22"/>
        <v>"2017-01-16 10:10:10"</v>
      </c>
      <c r="F694" t="str">
        <f>'Initial Data'!A694</f>
        <v>PM/CSD CBF Instruction Handler</v>
      </c>
      <c r="G694" t="str">
        <f>'Initial Data'!B694</f>
        <v>CID0441</v>
      </c>
      <c r="H694" t="str">
        <f>'Initial Data'!C694</f>
        <v>InstructionHandlerCBF</v>
      </c>
      <c r="I694" s="3" t="str">
        <f>'Initial Data'!D694</f>
        <v/>
      </c>
      <c r="J694" s="3" t="str">
        <f>'Initial Data'!E694</f>
        <v/>
      </c>
      <c r="K694">
        <f>IFERROR(VLOOKUP('Initial Data'!G694,Code!A$1:B$32,2,FALSE),"NULL")</f>
        <v>8</v>
      </c>
      <c r="L694" t="str">
        <f>IFERROR(VLOOKUP('Initial Data'!J694,Code!A$1:B$32,2,FALSE),"NULL")</f>
        <v>NULL</v>
      </c>
      <c r="M694" t="str">
        <f>IFERROR(VLOOKUP('Initial Data'!K694,Code!A$1:B$32,2,FALSE),"NULL")</f>
        <v>NULL</v>
      </c>
      <c r="N694" t="str">
        <f>IFERROR(VLOOKUP('Initial Data'!L694,Code!A$1:B$32,2,FALSE),"NULL")</f>
        <v>NULL</v>
      </c>
      <c r="O694" t="str">
        <f>IFERROR(VLOOKUP('Initial Data'!O694,Code!A$1:B$32,2,FALSE),"NULL")</f>
        <v>NULL</v>
      </c>
      <c r="P694">
        <f>IFERROR(VLOOKUP('Initial Data'!H694,Code!A$1:B$32,2,FALSE),"NULL")</f>
        <v>1</v>
      </c>
      <c r="Q694">
        <f>IFERROR(VLOOKUP('Initial Data'!M694,Code!A$1:B$32,2,FALSE),"NULL")</f>
        <v>13</v>
      </c>
      <c r="R694" t="str">
        <f>'Initial Data'!N694</f>
        <v/>
      </c>
      <c r="S694" t="str">
        <f>'Initial Data'!P694</f>
        <v>AMQ.PM_CBF_INS_H_QUEUE_</v>
      </c>
      <c r="T694" t="str">
        <f>'Initial Data'!Q694</f>
        <v/>
      </c>
      <c r="U694" t="str">
        <f>'Initial Data'!S694</f>
        <v/>
      </c>
      <c r="V694">
        <f>IFERROR(VLOOKUP('Initial Data'!T694,'Initial Data'!A$1:U$2000,21,FALSE),"")</f>
        <v>61</v>
      </c>
    </row>
    <row r="695" spans="1:22" x14ac:dyDescent="0.2">
      <c r="A695" t="str">
        <f>'Initial Data'!F695</f>
        <v>Component</v>
      </c>
      <c r="B695">
        <f t="shared" si="21"/>
        <v>694</v>
      </c>
      <c r="C695">
        <v>1</v>
      </c>
      <c r="D695" s="5" t="str">
        <f t="shared" si="22"/>
        <v>"2017-01-16 10:10:10"</v>
      </c>
      <c r="E695" s="5" t="str">
        <f t="shared" si="22"/>
        <v>"2017-01-16 10:10:10"</v>
      </c>
      <c r="F695" t="str">
        <f>'Initial Data'!A695</f>
        <v>Xetra:XetricOrderEngine</v>
      </c>
      <c r="G695" t="str">
        <f>'Initial Data'!B695</f>
        <v>CID1006</v>
      </c>
      <c r="H695" t="str">
        <f>'Initial Data'!C695</f>
        <v>MSToolID=402</v>
      </c>
      <c r="I695" s="3" t="str">
        <f>'Initial Data'!D695</f>
        <v xml:space="preserve">This tool is based on the Xentric stack. </v>
      </c>
      <c r="J695" s="3" t="str">
        <f>'Initial Data'!E695</f>
        <v/>
      </c>
      <c r="K695">
        <f>IFERROR(VLOOKUP('Initial Data'!G695,Code!A$1:B$32,2,FALSE),"NULL")</f>
        <v>9</v>
      </c>
      <c r="L695" t="str">
        <f>IFERROR(VLOOKUP('Initial Data'!J695,Code!A$1:B$32,2,FALSE),"NULL")</f>
        <v>NULL</v>
      </c>
      <c r="M695" t="str">
        <f>IFERROR(VLOOKUP('Initial Data'!K695,Code!A$1:B$32,2,FALSE),"NULL")</f>
        <v>NULL</v>
      </c>
      <c r="N695" t="str">
        <f>IFERROR(VLOOKUP('Initial Data'!L695,Code!A$1:B$32,2,FALSE),"NULL")</f>
        <v>NULL</v>
      </c>
      <c r="O695" t="str">
        <f>IFERROR(VLOOKUP('Initial Data'!O695,Code!A$1:B$32,2,FALSE),"NULL")</f>
        <v>NULL</v>
      </c>
      <c r="P695">
        <f>IFERROR(VLOOKUP('Initial Data'!H695,Code!A$1:B$32,2,FALSE),"NULL")</f>
        <v>1</v>
      </c>
      <c r="Q695" t="str">
        <f>IFERROR(VLOOKUP('Initial Data'!M695,Code!A$1:B$32,2,FALSE),"NULL")</f>
        <v>NULL</v>
      </c>
      <c r="R695" t="str">
        <f>'Initial Data'!N695</f>
        <v/>
      </c>
      <c r="S695" t="str">
        <f>'Initial Data'!P695</f>
        <v/>
      </c>
      <c r="T695" t="str">
        <f>'Initial Data'!Q695</f>
        <v/>
      </c>
      <c r="U695" t="str">
        <f>'Initial Data'!S695</f>
        <v/>
      </c>
      <c r="V695">
        <f>IFERROR(VLOOKUP('Initial Data'!T695,'Initial Data'!A$1:U$2000,21,FALSE),"")</f>
        <v>6</v>
      </c>
    </row>
    <row r="696" spans="1:22" x14ac:dyDescent="0.2">
      <c r="A696" t="str">
        <f>'Initial Data'!F696</f>
        <v>Component</v>
      </c>
      <c r="B696">
        <f t="shared" si="21"/>
        <v>695</v>
      </c>
      <c r="C696">
        <v>1</v>
      </c>
      <c r="D696" s="5" t="str">
        <f t="shared" si="22"/>
        <v>"2017-01-16 10:10:10"</v>
      </c>
      <c r="E696" s="5" t="str">
        <f t="shared" si="22"/>
        <v>"2017-01-16 10:10:10"</v>
      </c>
      <c r="F696" t="str">
        <f>'Initial Data'!A696</f>
        <v>CmaX Strate Send Ping</v>
      </c>
      <c r="G696" t="str">
        <f>'Initial Data'!B696</f>
        <v>CID0082</v>
      </c>
      <c r="H696" t="str">
        <f>'Initial Data'!C696</f>
        <v>CMAX_STRATE_SEND_PING</v>
      </c>
      <c r="I696" s="3" t="str">
        <f>'Initial Data'!D696</f>
        <v/>
      </c>
      <c r="J696" s="3" t="str">
        <f>'Initial Data'!E696</f>
        <v/>
      </c>
      <c r="K696">
        <f>IFERROR(VLOOKUP('Initial Data'!G696,Code!A$1:B$32,2,FALSE),"NULL")</f>
        <v>8</v>
      </c>
      <c r="L696" t="str">
        <f>IFERROR(VLOOKUP('Initial Data'!J696,Code!A$1:B$32,2,FALSE),"NULL")</f>
        <v>NULL</v>
      </c>
      <c r="M696" t="str">
        <f>IFERROR(VLOOKUP('Initial Data'!K696,Code!A$1:B$32,2,FALSE),"NULL")</f>
        <v>NULL</v>
      </c>
      <c r="N696" t="str">
        <f>IFERROR(VLOOKUP('Initial Data'!L696,Code!A$1:B$32,2,FALSE),"NULL")</f>
        <v>NULL</v>
      </c>
      <c r="O696" t="str">
        <f>IFERROR(VLOOKUP('Initial Data'!O696,Code!A$1:B$32,2,FALSE),"NULL")</f>
        <v>NULL</v>
      </c>
      <c r="P696">
        <f>IFERROR(VLOOKUP('Initial Data'!H696,Code!A$1:B$32,2,FALSE),"NULL")</f>
        <v>2</v>
      </c>
      <c r="Q696">
        <f>IFERROR(VLOOKUP('Initial Data'!M696,Code!A$1:B$32,2,FALSE),"NULL")</f>
        <v>13</v>
      </c>
      <c r="R696" t="str">
        <f>'Initial Data'!N696</f>
        <v/>
      </c>
      <c r="S696" t="str">
        <f>'Initial Data'!P696</f>
        <v/>
      </c>
      <c r="T696" t="str">
        <f>'Initial Data'!Q696</f>
        <v/>
      </c>
      <c r="U696" t="str">
        <f>'Initial Data'!S696</f>
        <v/>
      </c>
      <c r="V696">
        <f>IFERROR(VLOOKUP('Initial Data'!T696,'Initial Data'!A$1:U$2000,21,FALSE),"")</f>
        <v>20</v>
      </c>
    </row>
    <row r="697" spans="1:22" x14ac:dyDescent="0.2">
      <c r="A697" t="str">
        <f>'Initial Data'!F697</f>
        <v>Component</v>
      </c>
      <c r="B697">
        <f t="shared" si="21"/>
        <v>696</v>
      </c>
      <c r="C697">
        <v>1</v>
      </c>
      <c r="D697" s="5" t="str">
        <f t="shared" si="22"/>
        <v>"2017-01-16 10:10:10"</v>
      </c>
      <c r="E697" s="5" t="str">
        <f t="shared" si="22"/>
        <v>"2017-01-16 10:10:10"</v>
      </c>
      <c r="F697" t="str">
        <f>'Initial Data'!A697</f>
        <v>T2S CBF Missing Sequence Check</v>
      </c>
      <c r="G697" t="str">
        <f>'Initial Data'!B697</f>
        <v>CID0741</v>
      </c>
      <c r="H697" t="str">
        <f>'Initial Data'!C697</f>
        <v>MISSING_SEQUENCE_CHECK_START_DAKVDEFFXXX</v>
      </c>
      <c r="I697" s="3" t="str">
        <f>'Initial Data'!D697</f>
        <v/>
      </c>
      <c r="J697" s="3" t="str">
        <f>'Initial Data'!E697</f>
        <v/>
      </c>
      <c r="K697">
        <f>IFERROR(VLOOKUP('Initial Data'!G697,Code!A$1:B$32,2,FALSE),"NULL")</f>
        <v>8</v>
      </c>
      <c r="L697" t="str">
        <f>IFERROR(VLOOKUP('Initial Data'!J697,Code!A$1:B$32,2,FALSE),"NULL")</f>
        <v>NULL</v>
      </c>
      <c r="M697" t="str">
        <f>IFERROR(VLOOKUP('Initial Data'!K697,Code!A$1:B$32,2,FALSE),"NULL")</f>
        <v>NULL</v>
      </c>
      <c r="N697" t="str">
        <f>IFERROR(VLOOKUP('Initial Data'!L697,Code!A$1:B$32,2,FALSE),"NULL")</f>
        <v>NULL</v>
      </c>
      <c r="O697" t="str">
        <f>IFERROR(VLOOKUP('Initial Data'!O697,Code!A$1:B$32,2,FALSE),"NULL")</f>
        <v>NULL</v>
      </c>
      <c r="P697">
        <f>IFERROR(VLOOKUP('Initial Data'!H697,Code!A$1:B$32,2,FALSE),"NULL")</f>
        <v>2</v>
      </c>
      <c r="Q697">
        <f>IFERROR(VLOOKUP('Initial Data'!M697,Code!A$1:B$32,2,FALSE),"NULL")</f>
        <v>13</v>
      </c>
      <c r="R697" t="str">
        <f>'Initial Data'!N697</f>
        <v>4/hour</v>
      </c>
      <c r="S697" t="str">
        <f>'Initial Data'!P697</f>
        <v>AQ_OWNER.</v>
      </c>
      <c r="T697" t="str">
        <f>'Initial Data'!Q697</f>
        <v/>
      </c>
      <c r="U697" t="str">
        <f>'Initial Data'!S697</f>
        <v>/t2sibin/t2si/appl/scripts</v>
      </c>
      <c r="V697">
        <f>IFERROR(VLOOKUP('Initial Data'!T697,'Initial Data'!A$1:U$2000,21,FALSE),"")</f>
        <v>64</v>
      </c>
    </row>
    <row r="698" spans="1:22" x14ac:dyDescent="0.2">
      <c r="A698" t="str">
        <f>'Initial Data'!F698</f>
        <v>Component</v>
      </c>
      <c r="B698">
        <f t="shared" si="21"/>
        <v>697</v>
      </c>
      <c r="C698">
        <v>1</v>
      </c>
      <c r="D698" s="5" t="str">
        <f t="shared" si="22"/>
        <v>"2017-01-16 10:10:10"</v>
      </c>
      <c r="E698" s="5" t="str">
        <f t="shared" si="22"/>
        <v>"2017-01-16 10:10:10"</v>
      </c>
      <c r="F698" t="str">
        <f>'Initial Data'!A698</f>
        <v>PM/CSD CBF Instruction Handler Feedback</v>
      </c>
      <c r="G698" t="str">
        <f>'Initial Data'!B698</f>
        <v>CID0442</v>
      </c>
      <c r="H698" t="str">
        <f>'Initial Data'!C698</f>
        <v>InstructionHandlerFeedbackCBF</v>
      </c>
      <c r="I698" s="3" t="str">
        <f>'Initial Data'!D698</f>
        <v/>
      </c>
      <c r="J698" s="3" t="str">
        <f>'Initial Data'!E698</f>
        <v/>
      </c>
      <c r="K698">
        <f>IFERROR(VLOOKUP('Initial Data'!G698,Code!A$1:B$32,2,FALSE),"NULL")</f>
        <v>8</v>
      </c>
      <c r="L698" t="str">
        <f>IFERROR(VLOOKUP('Initial Data'!J698,Code!A$1:B$32,2,FALSE),"NULL")</f>
        <v>NULL</v>
      </c>
      <c r="M698" t="str">
        <f>IFERROR(VLOOKUP('Initial Data'!K698,Code!A$1:B$32,2,FALSE),"NULL")</f>
        <v>NULL</v>
      </c>
      <c r="N698" t="str">
        <f>IFERROR(VLOOKUP('Initial Data'!L698,Code!A$1:B$32,2,FALSE),"NULL")</f>
        <v>NULL</v>
      </c>
      <c r="O698" t="str">
        <f>IFERROR(VLOOKUP('Initial Data'!O698,Code!A$1:B$32,2,FALSE),"NULL")</f>
        <v>NULL</v>
      </c>
      <c r="P698">
        <f>IFERROR(VLOOKUP('Initial Data'!H698,Code!A$1:B$32,2,FALSE),"NULL")</f>
        <v>1</v>
      </c>
      <c r="Q698">
        <f>IFERROR(VLOOKUP('Initial Data'!M698,Code!A$1:B$32,2,FALSE),"NULL")</f>
        <v>13</v>
      </c>
      <c r="R698" t="str">
        <f>'Initial Data'!N698</f>
        <v/>
      </c>
      <c r="S698" t="str">
        <f>'Initial Data'!P698</f>
        <v>AMQ.PM_CBF_INS_H_FB_QUEUE_</v>
      </c>
      <c r="T698" t="str">
        <f>'Initial Data'!Q698</f>
        <v/>
      </c>
      <c r="U698" t="str">
        <f>'Initial Data'!S698</f>
        <v/>
      </c>
      <c r="V698">
        <f>IFERROR(VLOOKUP('Initial Data'!T698,'Initial Data'!A$1:U$2000,21,FALSE),"")</f>
        <v>61</v>
      </c>
    </row>
    <row r="699" spans="1:22" x14ac:dyDescent="0.2">
      <c r="A699" t="str">
        <f>'Initial Data'!F699</f>
        <v>Component</v>
      </c>
      <c r="B699">
        <f t="shared" si="21"/>
        <v>698</v>
      </c>
      <c r="C699">
        <v>1</v>
      </c>
      <c r="D699" s="5" t="str">
        <f t="shared" si="22"/>
        <v>"2017-01-16 10:10:10"</v>
      </c>
      <c r="E699" s="5" t="str">
        <f t="shared" si="22"/>
        <v>"2017-01-16 10:10:10"</v>
      </c>
      <c r="F699" t="str">
        <f>'Initial Data'!A699</f>
        <v>Xetra:XetricXQS</v>
      </c>
      <c r="G699" t="str">
        <f>'Initial Data'!B699</f>
        <v>CID1067</v>
      </c>
      <c r="H699" t="str">
        <f>'Initial Data'!C699</f>
        <v/>
      </c>
      <c r="I699" s="3" t="str">
        <f>'Initial Data'!D699</f>
        <v>Xentric Quote Source</v>
      </c>
      <c r="J699" s="3" t="str">
        <f>'Initial Data'!E699</f>
        <v/>
      </c>
      <c r="K699">
        <f>IFERROR(VLOOKUP('Initial Data'!G699,Code!A$1:B$32,2,FALSE),"NULL")</f>
        <v>11</v>
      </c>
      <c r="L699" t="str">
        <f>IFERROR(VLOOKUP('Initial Data'!J699,Code!A$1:B$32,2,FALSE),"NULL")</f>
        <v>NULL</v>
      </c>
      <c r="M699" t="str">
        <f>IFERROR(VLOOKUP('Initial Data'!K699,Code!A$1:B$32,2,FALSE),"NULL")</f>
        <v>NULL</v>
      </c>
      <c r="N699" t="str">
        <f>IFERROR(VLOOKUP('Initial Data'!L699,Code!A$1:B$32,2,FALSE),"NULL")</f>
        <v>NULL</v>
      </c>
      <c r="O699" t="str">
        <f>IFERROR(VLOOKUP('Initial Data'!O699,Code!A$1:B$32,2,FALSE),"NULL")</f>
        <v>NULL</v>
      </c>
      <c r="P699">
        <f>IFERROR(VLOOKUP('Initial Data'!H699,Code!A$1:B$32,2,FALSE),"NULL")</f>
        <v>1</v>
      </c>
      <c r="Q699">
        <f>IFERROR(VLOOKUP('Initial Data'!M699,Code!A$1:B$32,2,FALSE),"NULL")</f>
        <v>13</v>
      </c>
      <c r="R699" t="str">
        <f>'Initial Data'!N699</f>
        <v/>
      </c>
      <c r="S699" t="str">
        <f>'Initial Data'!P699</f>
        <v/>
      </c>
      <c r="T699" t="str">
        <f>'Initial Data'!Q699</f>
        <v/>
      </c>
      <c r="U699" t="str">
        <f>'Initial Data'!S699</f>
        <v/>
      </c>
      <c r="V699">
        <f>IFERROR(VLOOKUP('Initial Data'!T699,'Initial Data'!A$1:U$2000,21,FALSE),"")</f>
        <v>6</v>
      </c>
    </row>
    <row r="700" spans="1:22" x14ac:dyDescent="0.2">
      <c r="A700" t="str">
        <f>'Initial Data'!F700</f>
        <v>Component</v>
      </c>
      <c r="B700">
        <f t="shared" si="21"/>
        <v>699</v>
      </c>
      <c r="C700">
        <v>1</v>
      </c>
      <c r="D700" s="5" t="str">
        <f t="shared" si="22"/>
        <v>"2017-01-16 10:10:10"</v>
      </c>
      <c r="E700" s="5" t="str">
        <f t="shared" si="22"/>
        <v>"2017-01-16 10:10:10"</v>
      </c>
      <c r="F700" t="str">
        <f>'Initial Data'!A700</f>
        <v>CmaX Strate Timeline</v>
      </c>
      <c r="G700" t="str">
        <f>'Initial Data'!B700</f>
        <v>CID0078</v>
      </c>
      <c r="H700" t="str">
        <f>'Initial Data'!C700</f>
        <v>CMAX_STRATE Timeline</v>
      </c>
      <c r="I700" s="3" t="str">
        <f>'Initial Data'!D700</f>
        <v/>
      </c>
      <c r="J700" s="3" t="str">
        <f>'Initial Data'!E700</f>
        <v/>
      </c>
      <c r="K700">
        <f>IFERROR(VLOOKUP('Initial Data'!G700,Code!A$1:B$32,2,FALSE),"NULL")</f>
        <v>8</v>
      </c>
      <c r="L700" t="str">
        <f>IFERROR(VLOOKUP('Initial Data'!J700,Code!A$1:B$32,2,FALSE),"NULL")</f>
        <v>NULL</v>
      </c>
      <c r="M700" t="str">
        <f>IFERROR(VLOOKUP('Initial Data'!K700,Code!A$1:B$32,2,FALSE),"NULL")</f>
        <v>NULL</v>
      </c>
      <c r="N700" t="str">
        <f>IFERROR(VLOOKUP('Initial Data'!L700,Code!A$1:B$32,2,FALSE),"NULL")</f>
        <v>NULL</v>
      </c>
      <c r="O700" t="str">
        <f>IFERROR(VLOOKUP('Initial Data'!O700,Code!A$1:B$32,2,FALSE),"NULL")</f>
        <v>NULL</v>
      </c>
      <c r="P700">
        <f>IFERROR(VLOOKUP('Initial Data'!H700,Code!A$1:B$32,2,FALSE),"NULL")</f>
        <v>2</v>
      </c>
      <c r="Q700">
        <f>IFERROR(VLOOKUP('Initial Data'!M700,Code!A$1:B$32,2,FALSE),"NULL")</f>
        <v>13</v>
      </c>
      <c r="R700" t="str">
        <f>'Initial Data'!N700</f>
        <v/>
      </c>
      <c r="S700" t="str">
        <f>'Initial Data'!P700</f>
        <v/>
      </c>
      <c r="T700" t="str">
        <f>'Initial Data'!Q700</f>
        <v/>
      </c>
      <c r="U700" t="str">
        <f>'Initial Data'!S700</f>
        <v/>
      </c>
      <c r="V700">
        <f>IFERROR(VLOOKUP('Initial Data'!T700,'Initial Data'!A$1:U$2000,21,FALSE),"")</f>
        <v>20</v>
      </c>
    </row>
    <row r="701" spans="1:22" x14ac:dyDescent="0.2">
      <c r="A701" t="str">
        <f>'Initial Data'!F701</f>
        <v>Component</v>
      </c>
      <c r="B701">
        <f t="shared" si="21"/>
        <v>700</v>
      </c>
      <c r="C701">
        <v>1</v>
      </c>
      <c r="D701" s="5" t="str">
        <f t="shared" si="22"/>
        <v>"2017-01-16 10:10:10"</v>
      </c>
      <c r="E701" s="5" t="str">
        <f t="shared" si="22"/>
        <v>"2017-01-16 10:10:10"</v>
      </c>
      <c r="F701" t="str">
        <f>'Initial Data'!A701</f>
        <v>T2S LuxCSD Missing Sequence Check</v>
      </c>
      <c r="G701" t="str">
        <f>'Initial Data'!B701</f>
        <v>CID0742</v>
      </c>
      <c r="H701" t="str">
        <f>'Initial Data'!C701</f>
        <v>MISSING_SEQUENCE_CHECK_START_LUXCLULLXXX</v>
      </c>
      <c r="I701" s="3" t="str">
        <f>'Initial Data'!D701</f>
        <v/>
      </c>
      <c r="J701" s="3" t="str">
        <f>'Initial Data'!E701</f>
        <v/>
      </c>
      <c r="K701">
        <f>IFERROR(VLOOKUP('Initial Data'!G701,Code!A$1:B$32,2,FALSE),"NULL")</f>
        <v>8</v>
      </c>
      <c r="L701" t="str">
        <f>IFERROR(VLOOKUP('Initial Data'!J701,Code!A$1:B$32,2,FALSE),"NULL")</f>
        <v>NULL</v>
      </c>
      <c r="M701" t="str">
        <f>IFERROR(VLOOKUP('Initial Data'!K701,Code!A$1:B$32,2,FALSE),"NULL")</f>
        <v>NULL</v>
      </c>
      <c r="N701" t="str">
        <f>IFERROR(VLOOKUP('Initial Data'!L701,Code!A$1:B$32,2,FALSE),"NULL")</f>
        <v>NULL</v>
      </c>
      <c r="O701" t="str">
        <f>IFERROR(VLOOKUP('Initial Data'!O701,Code!A$1:B$32,2,FALSE),"NULL")</f>
        <v>NULL</v>
      </c>
      <c r="P701">
        <f>IFERROR(VLOOKUP('Initial Data'!H701,Code!A$1:B$32,2,FALSE),"NULL")</f>
        <v>2</v>
      </c>
      <c r="Q701">
        <f>IFERROR(VLOOKUP('Initial Data'!M701,Code!A$1:B$32,2,FALSE),"NULL")</f>
        <v>13</v>
      </c>
      <c r="R701" t="str">
        <f>'Initial Data'!N701</f>
        <v>4/hour</v>
      </c>
      <c r="S701" t="str">
        <f>'Initial Data'!P701</f>
        <v>AQ_OWNER.</v>
      </c>
      <c r="T701" t="str">
        <f>'Initial Data'!Q701</f>
        <v/>
      </c>
      <c r="U701" t="str">
        <f>'Initial Data'!S701</f>
        <v>/t2sibin/t2si/appl/scripts</v>
      </c>
      <c r="V701">
        <f>IFERROR(VLOOKUP('Initial Data'!T701,'Initial Data'!A$1:U$2000,21,FALSE),"")</f>
        <v>64</v>
      </c>
    </row>
    <row r="702" spans="1:22" x14ac:dyDescent="0.2">
      <c r="A702" t="str">
        <f>'Initial Data'!F702</f>
        <v>Component</v>
      </c>
      <c r="B702">
        <f t="shared" si="21"/>
        <v>701</v>
      </c>
      <c r="C702">
        <v>1</v>
      </c>
      <c r="D702" s="5" t="str">
        <f t="shared" si="22"/>
        <v>"2017-01-16 10:10:10"</v>
      </c>
      <c r="E702" s="5" t="str">
        <f t="shared" si="22"/>
        <v>"2017-01-16 10:10:10"</v>
      </c>
      <c r="F702" t="str">
        <f>'Initial Data'!A702</f>
        <v>PM/CSD CBF Lookup Handler</v>
      </c>
      <c r="G702" t="str">
        <f>'Initial Data'!B702</f>
        <v>CID0444</v>
      </c>
      <c r="H702" t="str">
        <f>'Initial Data'!C702</f>
        <v>LookupHandlerCBF</v>
      </c>
      <c r="I702" s="3" t="str">
        <f>'Initial Data'!D702</f>
        <v/>
      </c>
      <c r="J702" s="3" t="str">
        <f>'Initial Data'!E702</f>
        <v/>
      </c>
      <c r="K702">
        <f>IFERROR(VLOOKUP('Initial Data'!G702,Code!A$1:B$32,2,FALSE),"NULL")</f>
        <v>8</v>
      </c>
      <c r="L702" t="str">
        <f>IFERROR(VLOOKUP('Initial Data'!J702,Code!A$1:B$32,2,FALSE),"NULL")</f>
        <v>NULL</v>
      </c>
      <c r="M702" t="str">
        <f>IFERROR(VLOOKUP('Initial Data'!K702,Code!A$1:B$32,2,FALSE),"NULL")</f>
        <v>NULL</v>
      </c>
      <c r="N702" t="str">
        <f>IFERROR(VLOOKUP('Initial Data'!L702,Code!A$1:B$32,2,FALSE),"NULL")</f>
        <v>NULL</v>
      </c>
      <c r="O702" t="str">
        <f>IFERROR(VLOOKUP('Initial Data'!O702,Code!A$1:B$32,2,FALSE),"NULL")</f>
        <v>NULL</v>
      </c>
      <c r="P702">
        <f>IFERROR(VLOOKUP('Initial Data'!H702,Code!A$1:B$32,2,FALSE),"NULL")</f>
        <v>1</v>
      </c>
      <c r="Q702">
        <f>IFERROR(VLOOKUP('Initial Data'!M702,Code!A$1:B$32,2,FALSE),"NULL")</f>
        <v>13</v>
      </c>
      <c r="R702" t="str">
        <f>'Initial Data'!N702</f>
        <v/>
      </c>
      <c r="S702" t="str">
        <f>'Initial Data'!P702</f>
        <v>AMQ.PM_CBF_LOOKUP_H_QUEUE</v>
      </c>
      <c r="T702" t="str">
        <f>'Initial Data'!Q702</f>
        <v/>
      </c>
      <c r="U702" t="str">
        <f>'Initial Data'!S702</f>
        <v/>
      </c>
      <c r="V702">
        <f>IFERROR(VLOOKUP('Initial Data'!T702,'Initial Data'!A$1:U$2000,21,FALSE),"")</f>
        <v>61</v>
      </c>
    </row>
    <row r="703" spans="1:22" x14ac:dyDescent="0.2">
      <c r="A703" t="str">
        <f>'Initial Data'!F703</f>
        <v>Component</v>
      </c>
      <c r="B703">
        <f t="shared" si="21"/>
        <v>702</v>
      </c>
      <c r="C703">
        <v>1</v>
      </c>
      <c r="D703" s="5" t="str">
        <f t="shared" si="22"/>
        <v>"2017-01-16 10:10:10"</v>
      </c>
      <c r="E703" s="5" t="str">
        <f t="shared" si="22"/>
        <v>"2017-01-16 10:10:10"</v>
      </c>
      <c r="F703" t="str">
        <f>'Initial Data'!A703</f>
        <v>EurexClassic:Core</v>
      </c>
      <c r="G703" t="str">
        <f>'Initial Data'!B703</f>
        <v>CID1022</v>
      </c>
      <c r="H703" t="str">
        <f>'Initial Data'!C703</f>
        <v/>
      </c>
      <c r="I703" s="3" t="str">
        <f>'Initial Data'!D703</f>
        <v>Eurex Backend. The BAckend features a set of funtions and Menu which can be accessed by operations and market supersion:</v>
      </c>
      <c r="J703" s="3" t="str">
        <f>'Initial Data'!E703</f>
        <v/>
      </c>
      <c r="K703">
        <f>IFERROR(VLOOKUP('Initial Data'!G703,Code!A$1:B$32,2,FALSE),"NULL")</f>
        <v>9</v>
      </c>
      <c r="L703" t="str">
        <f>IFERROR(VLOOKUP('Initial Data'!J703,Code!A$1:B$32,2,FALSE),"NULL")</f>
        <v>NULL</v>
      </c>
      <c r="M703" t="str">
        <f>IFERROR(VLOOKUP('Initial Data'!K703,Code!A$1:B$32,2,FALSE),"NULL")</f>
        <v>NULL</v>
      </c>
      <c r="N703" t="str">
        <f>IFERROR(VLOOKUP('Initial Data'!L703,Code!A$1:B$32,2,FALSE),"NULL")</f>
        <v>NULL</v>
      </c>
      <c r="O703" t="str">
        <f>IFERROR(VLOOKUP('Initial Data'!O703,Code!A$1:B$32,2,FALSE),"NULL")</f>
        <v>NULL</v>
      </c>
      <c r="P703">
        <f>IFERROR(VLOOKUP('Initial Data'!H703,Code!A$1:B$32,2,FALSE),"NULL")</f>
        <v>1</v>
      </c>
      <c r="Q703" t="str">
        <f>IFERROR(VLOOKUP('Initial Data'!M703,Code!A$1:B$32,2,FALSE),"NULL")</f>
        <v>NULL</v>
      </c>
      <c r="R703" t="str">
        <f>'Initial Data'!N703</f>
        <v/>
      </c>
      <c r="S703" t="str">
        <f>'Initial Data'!P703</f>
        <v/>
      </c>
      <c r="T703" t="str">
        <f>'Initial Data'!Q703</f>
        <v/>
      </c>
      <c r="U703" t="str">
        <f>'Initial Data'!S703</f>
        <v/>
      </c>
      <c r="V703">
        <f>IFERROR(VLOOKUP('Initial Data'!T703,'Initial Data'!A$1:U$2000,21,FALSE),"")</f>
        <v>4</v>
      </c>
    </row>
    <row r="704" spans="1:22" x14ac:dyDescent="0.2">
      <c r="A704" t="str">
        <f>'Initial Data'!F704</f>
        <v>Component</v>
      </c>
      <c r="B704">
        <f t="shared" si="21"/>
        <v>703</v>
      </c>
      <c r="C704">
        <v>1</v>
      </c>
      <c r="D704" s="5" t="str">
        <f t="shared" si="22"/>
        <v>"2017-01-16 10:10:10"</v>
      </c>
      <c r="E704" s="5" t="str">
        <f t="shared" si="22"/>
        <v>"2017-01-16 10:10:10"</v>
      </c>
      <c r="F704" t="str">
        <f>'Initial Data'!A704</f>
        <v>CMAX Direct</v>
      </c>
      <c r="G704" t="str">
        <f>'Initial Data'!B704</f>
        <v>CID0896</v>
      </c>
      <c r="H704" t="str">
        <f>'Initial Data'!C704</f>
        <v/>
      </c>
      <c r="I704" s="3" t="str">
        <f>'Initial Data'!D704</f>
        <v/>
      </c>
      <c r="J704" s="3" t="str">
        <f>'Initial Data'!E704</f>
        <v/>
      </c>
      <c r="K704">
        <f>IFERROR(VLOOKUP('Initial Data'!G704,Code!A$1:B$32,2,FALSE),"NULL")</f>
        <v>8</v>
      </c>
      <c r="L704" t="str">
        <f>IFERROR(VLOOKUP('Initial Data'!J704,Code!A$1:B$32,2,FALSE),"NULL")</f>
        <v>NULL</v>
      </c>
      <c r="M704" t="str">
        <f>IFERROR(VLOOKUP('Initial Data'!K704,Code!A$1:B$32,2,FALSE),"NULL")</f>
        <v>NULL</v>
      </c>
      <c r="N704" t="str">
        <f>IFERROR(VLOOKUP('Initial Data'!L704,Code!A$1:B$32,2,FALSE),"NULL")</f>
        <v>NULL</v>
      </c>
      <c r="O704" t="str">
        <f>IFERROR(VLOOKUP('Initial Data'!O704,Code!A$1:B$32,2,FALSE),"NULL")</f>
        <v>NULL</v>
      </c>
      <c r="P704" t="str">
        <f>IFERROR(VLOOKUP('Initial Data'!H704,Code!A$1:B$32,2,FALSE),"NULL")</f>
        <v>NULL</v>
      </c>
      <c r="Q704" t="str">
        <f>IFERROR(VLOOKUP('Initial Data'!M704,Code!A$1:B$32,2,FALSE),"NULL")</f>
        <v>NULL</v>
      </c>
      <c r="R704" t="str">
        <f>'Initial Data'!N704</f>
        <v/>
      </c>
      <c r="S704" t="str">
        <f>'Initial Data'!P704</f>
        <v/>
      </c>
      <c r="T704" t="str">
        <f>'Initial Data'!Q704</f>
        <v/>
      </c>
      <c r="U704" t="str">
        <f>'Initial Data'!S704</f>
        <v/>
      </c>
      <c r="V704">
        <f>IFERROR(VLOOKUP('Initial Data'!T704,'Initial Data'!A$1:U$2000,21,FALSE),"")</f>
        <v>20</v>
      </c>
    </row>
    <row r="705" spans="1:22" x14ac:dyDescent="0.2">
      <c r="A705" t="str">
        <f>'Initial Data'!F705</f>
        <v>Component</v>
      </c>
      <c r="B705">
        <f t="shared" si="21"/>
        <v>704</v>
      </c>
      <c r="C705">
        <v>1</v>
      </c>
      <c r="D705" s="5" t="str">
        <f t="shared" si="22"/>
        <v>"2017-01-16 10:10:10"</v>
      </c>
      <c r="E705" s="5" t="str">
        <f t="shared" si="22"/>
        <v>"2017-01-16 10:10:10"</v>
      </c>
      <c r="F705" t="str">
        <f>'Initial Data'!A705</f>
        <v>T2S-TO-CBF-Administration with service ADMI007_TO_ALERT</v>
      </c>
      <c r="G705" t="str">
        <f>'Initial Data'!B705</f>
        <v>CID0746</v>
      </c>
      <c r="H705" t="str">
        <f>'Initial Data'!C705</f>
        <v>T2S-TO-CBF-Administration with service ADMI007_TO_ALERT</v>
      </c>
      <c r="I705" s="3" t="str">
        <f>'Initial Data'!D705</f>
        <v>Container used for CBF's inbound administration</v>
      </c>
      <c r="J705" s="3" t="str">
        <f>'Initial Data'!E705</f>
        <v/>
      </c>
      <c r="K705">
        <f>IFERROR(VLOOKUP('Initial Data'!G705,Code!A$1:B$32,2,FALSE),"NULL")</f>
        <v>8</v>
      </c>
      <c r="L705" t="str">
        <f>IFERROR(VLOOKUP('Initial Data'!J705,Code!A$1:B$32,2,FALSE),"NULL")</f>
        <v>NULL</v>
      </c>
      <c r="M705" t="str">
        <f>IFERROR(VLOOKUP('Initial Data'!K705,Code!A$1:B$32,2,FALSE),"NULL")</f>
        <v>NULL</v>
      </c>
      <c r="N705" t="str">
        <f>IFERROR(VLOOKUP('Initial Data'!L705,Code!A$1:B$32,2,FALSE),"NULL")</f>
        <v>NULL</v>
      </c>
      <c r="O705" t="str">
        <f>IFERROR(VLOOKUP('Initial Data'!O705,Code!A$1:B$32,2,FALSE),"NULL")</f>
        <v>NULL</v>
      </c>
      <c r="P705">
        <f>IFERROR(VLOOKUP('Initial Data'!H705,Code!A$1:B$32,2,FALSE),"NULL")</f>
        <v>1</v>
      </c>
      <c r="Q705">
        <f>IFERROR(VLOOKUP('Initial Data'!M705,Code!A$1:B$32,2,FALSE),"NULL")</f>
        <v>13</v>
      </c>
      <c r="R705" t="str">
        <f>'Initial Data'!N705</f>
        <v/>
      </c>
      <c r="S705" t="str">
        <f>'Initial Data'!P705</f>
        <v>AQ_OWNER.IN_CBF_ADMI007</v>
      </c>
      <c r="T705" t="str">
        <f>'Initial Data'!Q705</f>
        <v>AQ_OWNER.CBF_REPAIR, AQ_OWNER.T2SI_SB_INBOUND_QUEUE</v>
      </c>
      <c r="U705" t="str">
        <f>'Initial Data'!S705</f>
        <v/>
      </c>
      <c r="V705">
        <f>IFERROR(VLOOKUP('Initial Data'!T705,'Initial Data'!A$1:U$2000,21,FALSE),"")</f>
        <v>64</v>
      </c>
    </row>
    <row r="706" spans="1:22" x14ac:dyDescent="0.2">
      <c r="A706" t="str">
        <f>'Initial Data'!F706</f>
        <v>Component</v>
      </c>
      <c r="B706">
        <f t="shared" si="21"/>
        <v>705</v>
      </c>
      <c r="C706">
        <v>1</v>
      </c>
      <c r="D706" s="5" t="str">
        <f t="shared" si="22"/>
        <v>"2017-01-16 10:10:10"</v>
      </c>
      <c r="E706" s="5" t="str">
        <f t="shared" si="22"/>
        <v>"2017-01-16 10:10:10"</v>
      </c>
      <c r="F706" t="str">
        <f>'Initial Data'!A706</f>
        <v>PM/CSD CBF Position Comparison</v>
      </c>
      <c r="G706" t="str">
        <f>'Initial Data'!B706</f>
        <v>CID0446</v>
      </c>
      <c r="H706" t="str">
        <f>'Initial Data'!C706</f>
        <v>PositionComparisonMDBCBF</v>
      </c>
      <c r="I706" s="3" t="str">
        <f>'Initial Data'!D706</f>
        <v/>
      </c>
      <c r="J706" s="3" t="str">
        <f>'Initial Data'!E706</f>
        <v/>
      </c>
      <c r="K706">
        <f>IFERROR(VLOOKUP('Initial Data'!G706,Code!A$1:B$32,2,FALSE),"NULL")</f>
        <v>8</v>
      </c>
      <c r="L706" t="str">
        <f>IFERROR(VLOOKUP('Initial Data'!J706,Code!A$1:B$32,2,FALSE),"NULL")</f>
        <v>NULL</v>
      </c>
      <c r="M706" t="str">
        <f>IFERROR(VLOOKUP('Initial Data'!K706,Code!A$1:B$32,2,FALSE),"NULL")</f>
        <v>NULL</v>
      </c>
      <c r="N706" t="str">
        <f>IFERROR(VLOOKUP('Initial Data'!L706,Code!A$1:B$32,2,FALSE),"NULL")</f>
        <v>NULL</v>
      </c>
      <c r="O706" t="str">
        <f>IFERROR(VLOOKUP('Initial Data'!O706,Code!A$1:B$32,2,FALSE),"NULL")</f>
        <v>NULL</v>
      </c>
      <c r="P706">
        <f>IFERROR(VLOOKUP('Initial Data'!H706,Code!A$1:B$32,2,FALSE),"NULL")</f>
        <v>1</v>
      </c>
      <c r="Q706">
        <f>IFERROR(VLOOKUP('Initial Data'!M706,Code!A$1:B$32,2,FALSE),"NULL")</f>
        <v>13</v>
      </c>
      <c r="R706" t="str">
        <f>'Initial Data'!N706</f>
        <v/>
      </c>
      <c r="S706" t="str">
        <f>'Initial Data'!P706</f>
        <v>AMQ.PM_CBF_CMP_POS_QUEUE_</v>
      </c>
      <c r="T706" t="str">
        <f>'Initial Data'!Q706</f>
        <v/>
      </c>
      <c r="U706" t="str">
        <f>'Initial Data'!S706</f>
        <v/>
      </c>
      <c r="V706">
        <f>IFERROR(VLOOKUP('Initial Data'!T706,'Initial Data'!A$1:U$2000,21,FALSE),"")</f>
        <v>61</v>
      </c>
    </row>
    <row r="707" spans="1:22" x14ac:dyDescent="0.2">
      <c r="A707" t="str">
        <f>'Initial Data'!F707</f>
        <v>Component</v>
      </c>
      <c r="B707">
        <f t="shared" si="21"/>
        <v>706</v>
      </c>
      <c r="C707">
        <v>1</v>
      </c>
      <c r="D707" s="5" t="str">
        <f t="shared" si="22"/>
        <v>"2017-01-16 10:10:10"</v>
      </c>
      <c r="E707" s="5" t="str">
        <f t="shared" si="22"/>
        <v>"2017-01-16 10:10:10"</v>
      </c>
      <c r="F707" t="str">
        <f>'Initial Data'!A707</f>
        <v>EurexClassic:X-eed</v>
      </c>
      <c r="G707" t="str">
        <f>'Initial Data'!B707</f>
        <v>CID1122</v>
      </c>
      <c r="H707" t="str">
        <f>'Initial Data'!C707</f>
        <v>Eurex Classic Trading Frontend</v>
      </c>
      <c r="I707" s="3" t="str">
        <f>'Initial Data'!D707</f>
        <v>The Eurex Classic Trading GUI. This component is only in use for internally for maintenance of reference data.</v>
      </c>
      <c r="J707" s="3" t="str">
        <f>'Initial Data'!E707</f>
        <v/>
      </c>
      <c r="K707">
        <f>IFERROR(VLOOKUP('Initial Data'!G707,Code!A$1:B$32,2,FALSE),"NULL")</f>
        <v>12</v>
      </c>
      <c r="L707" t="str">
        <f>IFERROR(VLOOKUP('Initial Data'!J707,Code!A$1:B$32,2,FALSE),"NULL")</f>
        <v>NULL</v>
      </c>
      <c r="M707" t="str">
        <f>IFERROR(VLOOKUP('Initial Data'!K707,Code!A$1:B$32,2,FALSE),"NULL")</f>
        <v>NULL</v>
      </c>
      <c r="N707" t="str">
        <f>IFERROR(VLOOKUP('Initial Data'!L707,Code!A$1:B$32,2,FALSE),"NULL")</f>
        <v>NULL</v>
      </c>
      <c r="O707" t="str">
        <f>IFERROR(VLOOKUP('Initial Data'!O707,Code!A$1:B$32,2,FALSE),"NULL")</f>
        <v>NULL</v>
      </c>
      <c r="P707" t="str">
        <f>IFERROR(VLOOKUP('Initial Data'!H707,Code!A$1:B$32,2,FALSE),"NULL")</f>
        <v>NULL</v>
      </c>
      <c r="Q707">
        <f>IFERROR(VLOOKUP('Initial Data'!M707,Code!A$1:B$32,2,FALSE),"NULL")</f>
        <v>13</v>
      </c>
      <c r="R707" t="str">
        <f>'Initial Data'!N707</f>
        <v/>
      </c>
      <c r="S707" t="str">
        <f>'Initial Data'!P707</f>
        <v/>
      </c>
      <c r="T707" t="str">
        <f>'Initial Data'!Q707</f>
        <v/>
      </c>
      <c r="U707" t="str">
        <f>'Initial Data'!S707</f>
        <v/>
      </c>
      <c r="V707">
        <f>IFERROR(VLOOKUP('Initial Data'!T707,'Initial Data'!A$1:U$2000,21,FALSE),"")</f>
        <v>4</v>
      </c>
    </row>
    <row r="708" spans="1:22" x14ac:dyDescent="0.2">
      <c r="A708" t="str">
        <f>'Initial Data'!F708</f>
        <v>Component</v>
      </c>
      <c r="B708">
        <f t="shared" ref="B708:B771" si="23">B707+1</f>
        <v>707</v>
      </c>
      <c r="C708">
        <v>1</v>
      </c>
      <c r="D708" s="5" t="str">
        <f t="shared" si="22"/>
        <v>"2017-01-16 10:10:10"</v>
      </c>
      <c r="E708" s="5" t="str">
        <f t="shared" si="22"/>
        <v>"2017-01-16 10:10:10"</v>
      </c>
      <c r="F708" t="str">
        <f>'Initial Data'!A708</f>
        <v>CmaX Event Manager</v>
      </c>
      <c r="G708" t="str">
        <f>'Initial Data'!B708</f>
        <v>CID0094</v>
      </c>
      <c r="H708" t="str">
        <f>'Initial Data'!C708</f>
        <v>TimerUpdateSynchronizerEJB</v>
      </c>
      <c r="I708" s="3" t="str">
        <f>'Initial Data'!D708</f>
        <v>CmaxEventManagerDataSourceJNDIName=jdbc/eventmanager/eventmanagerDS (i.e. REPO2_OWNER@CMAX.world)</v>
      </c>
      <c r="J708" s="3" t="str">
        <f>'Initial Data'!E708</f>
        <v/>
      </c>
      <c r="K708">
        <f>IFERROR(VLOOKUP('Initial Data'!G708,Code!A$1:B$32,2,FALSE),"NULL")</f>
        <v>8</v>
      </c>
      <c r="L708" t="str">
        <f>IFERROR(VLOOKUP('Initial Data'!J708,Code!A$1:B$32,2,FALSE),"NULL")</f>
        <v>NULL</v>
      </c>
      <c r="M708" t="str">
        <f>IFERROR(VLOOKUP('Initial Data'!K708,Code!A$1:B$32,2,FALSE),"NULL")</f>
        <v>NULL</v>
      </c>
      <c r="N708" t="str">
        <f>IFERROR(VLOOKUP('Initial Data'!L708,Code!A$1:B$32,2,FALSE),"NULL")</f>
        <v>NULL</v>
      </c>
      <c r="O708" t="str">
        <f>IFERROR(VLOOKUP('Initial Data'!O708,Code!A$1:B$32,2,FALSE),"NULL")</f>
        <v>NULL</v>
      </c>
      <c r="P708">
        <f>IFERROR(VLOOKUP('Initial Data'!H708,Code!A$1:B$32,2,FALSE),"NULL")</f>
        <v>1</v>
      </c>
      <c r="Q708">
        <f>IFERROR(VLOOKUP('Initial Data'!M708,Code!A$1:B$32,2,FALSE),"NULL")</f>
        <v>13</v>
      </c>
      <c r="R708" t="str">
        <f>'Initial Data'!N708</f>
        <v/>
      </c>
      <c r="S708" t="str">
        <f>'Initial Data'!P708</f>
        <v/>
      </c>
      <c r="T708" t="str">
        <f>'Initial Data'!Q708</f>
        <v/>
      </c>
      <c r="U708" t="str">
        <f>'Initial Data'!S708</f>
        <v/>
      </c>
      <c r="V708">
        <f>IFERROR(VLOOKUP('Initial Data'!T708,'Initial Data'!A$1:U$2000,21,FALSE),"")</f>
        <v>20</v>
      </c>
    </row>
    <row r="709" spans="1:22" x14ac:dyDescent="0.2">
      <c r="A709" t="str">
        <f>'Initial Data'!F709</f>
        <v>Component</v>
      </c>
      <c r="B709">
        <f t="shared" si="23"/>
        <v>708</v>
      </c>
      <c r="C709">
        <v>1</v>
      </c>
      <c r="D709" s="5" t="str">
        <f t="shared" si="22"/>
        <v>"2017-01-16 10:10:10"</v>
      </c>
      <c r="E709" s="5" t="str">
        <f t="shared" si="22"/>
        <v>"2017-01-16 10:10:10"</v>
      </c>
      <c r="F709" t="str">
        <f>'Initial Data'!A709</f>
        <v>T2S-TO-CBF-Administration with service CAMT019_TO_20022_PLUS_CAMT019</v>
      </c>
      <c r="G709" t="str">
        <f>'Initial Data'!B709</f>
        <v>CID0747</v>
      </c>
      <c r="H709" t="str">
        <f>'Initial Data'!C709</f>
        <v>T2S-TO-CBF-Administration with service CAMT019_TO_CAMT019</v>
      </c>
      <c r="I709" s="3" t="str">
        <f>'Initial Data'!D709</f>
        <v>Container used for CBF's inbound administration</v>
      </c>
      <c r="J709" s="3" t="str">
        <f>'Initial Data'!E709</f>
        <v/>
      </c>
      <c r="K709">
        <f>IFERROR(VLOOKUP('Initial Data'!G709,Code!A$1:B$32,2,FALSE),"NULL")</f>
        <v>8</v>
      </c>
      <c r="L709" t="str">
        <f>IFERROR(VLOOKUP('Initial Data'!J709,Code!A$1:B$32,2,FALSE),"NULL")</f>
        <v>NULL</v>
      </c>
      <c r="M709" t="str">
        <f>IFERROR(VLOOKUP('Initial Data'!K709,Code!A$1:B$32,2,FALSE),"NULL")</f>
        <v>NULL</v>
      </c>
      <c r="N709" t="str">
        <f>IFERROR(VLOOKUP('Initial Data'!L709,Code!A$1:B$32,2,FALSE),"NULL")</f>
        <v>NULL</v>
      </c>
      <c r="O709" t="str">
        <f>IFERROR(VLOOKUP('Initial Data'!O709,Code!A$1:B$32,2,FALSE),"NULL")</f>
        <v>NULL</v>
      </c>
      <c r="P709">
        <f>IFERROR(VLOOKUP('Initial Data'!H709,Code!A$1:B$32,2,FALSE),"NULL")</f>
        <v>1</v>
      </c>
      <c r="Q709">
        <f>IFERROR(VLOOKUP('Initial Data'!M709,Code!A$1:B$32,2,FALSE),"NULL")</f>
        <v>13</v>
      </c>
      <c r="R709" t="str">
        <f>'Initial Data'!N709</f>
        <v/>
      </c>
      <c r="S709" t="str">
        <f>'Initial Data'!P709</f>
        <v>AQ_OWNER.IN_CBF_CAMT019</v>
      </c>
      <c r="T709" t="str">
        <f>'Initial Data'!Q709</f>
        <v/>
      </c>
      <c r="U709" t="str">
        <f>'Initial Data'!S709</f>
        <v/>
      </c>
      <c r="V709">
        <f>IFERROR(VLOOKUP('Initial Data'!T709,'Initial Data'!A$1:U$2000,21,FALSE),"")</f>
        <v>64</v>
      </c>
    </row>
    <row r="710" spans="1:22" x14ac:dyDescent="0.2">
      <c r="A710" t="str">
        <f>'Initial Data'!F710</f>
        <v>Component</v>
      </c>
      <c r="B710">
        <f t="shared" si="23"/>
        <v>709</v>
      </c>
      <c r="C710">
        <v>1</v>
      </c>
      <c r="D710" s="5" t="str">
        <f t="shared" si="22"/>
        <v>"2017-01-16 10:10:10"</v>
      </c>
      <c r="E710" s="5" t="str">
        <f t="shared" si="22"/>
        <v>"2017-01-16 10:10:10"</v>
      </c>
      <c r="F710" t="str">
        <f>'Initial Data'!A710</f>
        <v>cdi_cdinitiator</v>
      </c>
      <c r="G710" t="str">
        <f>'Initial Data'!B710</f>
        <v>CID0099</v>
      </c>
      <c r="H710" t="str">
        <f>'Initial Data'!C710</f>
        <v>cdi_cdinitiator</v>
      </c>
      <c r="I710" s="3" t="str">
        <f>'Initial Data'!D710</f>
        <v>Creation Direct CDI</v>
      </c>
      <c r="J710" s="3" t="str">
        <f>'Initial Data'!E710</f>
        <v/>
      </c>
      <c r="K710">
        <f>IFERROR(VLOOKUP('Initial Data'!G710,Code!A$1:B$32,2,FALSE),"NULL")</f>
        <v>8</v>
      </c>
      <c r="L710" t="str">
        <f>IFERROR(VLOOKUP('Initial Data'!J710,Code!A$1:B$32,2,FALSE),"NULL")</f>
        <v>NULL</v>
      </c>
      <c r="M710" t="str">
        <f>IFERROR(VLOOKUP('Initial Data'!K710,Code!A$1:B$32,2,FALSE),"NULL")</f>
        <v>NULL</v>
      </c>
      <c r="N710" t="str">
        <f>IFERROR(VLOOKUP('Initial Data'!L710,Code!A$1:B$32,2,FALSE),"NULL")</f>
        <v>NULL</v>
      </c>
      <c r="O710" t="str">
        <f>IFERROR(VLOOKUP('Initial Data'!O710,Code!A$1:B$32,2,FALSE),"NULL")</f>
        <v>NULL</v>
      </c>
      <c r="P710">
        <f>IFERROR(VLOOKUP('Initial Data'!H710,Code!A$1:B$32,2,FALSE),"NULL")</f>
        <v>1</v>
      </c>
      <c r="Q710">
        <f>IFERROR(VLOOKUP('Initial Data'!M710,Code!A$1:B$32,2,FALSE),"NULL")</f>
        <v>13</v>
      </c>
      <c r="R710" t="str">
        <f>'Initial Data'!N710</f>
        <v/>
      </c>
      <c r="S710" t="str">
        <f>'Initial Data'!P710</f>
        <v/>
      </c>
      <c r="T710" t="str">
        <f>'Initial Data'!Q710</f>
        <v/>
      </c>
      <c r="U710" t="str">
        <f>'Initial Data'!S710</f>
        <v/>
      </c>
      <c r="V710">
        <f>IFERROR(VLOOKUP('Initial Data'!T710,'Initial Data'!A$1:U$2000,21,FALSE),"")</f>
        <v>33</v>
      </c>
    </row>
    <row r="711" spans="1:22" x14ac:dyDescent="0.2">
      <c r="A711" t="str">
        <f>'Initial Data'!F711</f>
        <v>Component</v>
      </c>
      <c r="B711">
        <f t="shared" si="23"/>
        <v>710</v>
      </c>
      <c r="C711">
        <v>1</v>
      </c>
      <c r="D711" s="5" t="str">
        <f t="shared" si="22"/>
        <v>"2017-01-16 10:10:10"</v>
      </c>
      <c r="E711" s="5" t="str">
        <f t="shared" si="22"/>
        <v>"2017-01-16 10:10:10"</v>
      </c>
      <c r="F711" t="str">
        <f>'Initial Data'!A711</f>
        <v>EurexClassic:Xtract</v>
      </c>
      <c r="G711" t="str">
        <f>'Initial Data'!B711</f>
        <v>CID1123</v>
      </c>
      <c r="H711" t="str">
        <f>'Initial Data'!C711</f>
        <v>EurexClearing; MSToolID=41;MSToolID=135</v>
      </c>
      <c r="I711" s="3" t="str">
        <f>'Initial Data'!D711</f>
        <v>The legacy Eurex Classic clearing Frontend (XTRACT) runs on Windows and SUN OS. These applications are listed twice in the Market Supervision Tool List.</v>
      </c>
      <c r="J711" s="3" t="str">
        <f>'Initial Data'!E711</f>
        <v/>
      </c>
      <c r="K711">
        <f>IFERROR(VLOOKUP('Initial Data'!G711,Code!A$1:B$32,2,FALSE),"NULL")</f>
        <v>12</v>
      </c>
      <c r="L711" t="str">
        <f>IFERROR(VLOOKUP('Initial Data'!J711,Code!A$1:B$32,2,FALSE),"NULL")</f>
        <v>NULL</v>
      </c>
      <c r="M711" t="str">
        <f>IFERROR(VLOOKUP('Initial Data'!K711,Code!A$1:B$32,2,FALSE),"NULL")</f>
        <v>NULL</v>
      </c>
      <c r="N711" t="str">
        <f>IFERROR(VLOOKUP('Initial Data'!L711,Code!A$1:B$32,2,FALSE),"NULL")</f>
        <v>NULL</v>
      </c>
      <c r="O711" t="str">
        <f>IFERROR(VLOOKUP('Initial Data'!O711,Code!A$1:B$32,2,FALSE),"NULL")</f>
        <v>NULL</v>
      </c>
      <c r="P711" t="str">
        <f>IFERROR(VLOOKUP('Initial Data'!H711,Code!A$1:B$32,2,FALSE),"NULL")</f>
        <v>NULL</v>
      </c>
      <c r="Q711" t="str">
        <f>IFERROR(VLOOKUP('Initial Data'!M711,Code!A$1:B$32,2,FALSE),"NULL")</f>
        <v>NULL</v>
      </c>
      <c r="R711" t="str">
        <f>'Initial Data'!N711</f>
        <v/>
      </c>
      <c r="S711" t="str">
        <f>'Initial Data'!P711</f>
        <v/>
      </c>
      <c r="T711" t="str">
        <f>'Initial Data'!Q711</f>
        <v/>
      </c>
      <c r="U711" t="str">
        <f>'Initial Data'!S711</f>
        <v/>
      </c>
      <c r="V711">
        <f>IFERROR(VLOOKUP('Initial Data'!T711,'Initial Data'!A$1:U$2000,21,FALSE),"")</f>
        <v>4</v>
      </c>
    </row>
    <row r="712" spans="1:22" x14ac:dyDescent="0.2">
      <c r="A712" t="str">
        <f>'Initial Data'!F712</f>
        <v>Component</v>
      </c>
      <c r="B712">
        <f t="shared" si="23"/>
        <v>711</v>
      </c>
      <c r="C712">
        <v>1</v>
      </c>
      <c r="D712" s="5" t="str">
        <f t="shared" si="22"/>
        <v>"2017-01-16 10:10:10"</v>
      </c>
      <c r="E712" s="5" t="str">
        <f t="shared" si="22"/>
        <v>"2017-01-16 10:10:10"</v>
      </c>
      <c r="F712" t="str">
        <f>'Initial Data'!A712</f>
        <v>CmaX Non-streamed Business Process Executor</v>
      </c>
      <c r="G712" t="str">
        <f>'Initial Data'!B712</f>
        <v>CID0091</v>
      </c>
      <c r="H712" t="str">
        <f>'Initial Data'!C712</f>
        <v>NonStreamedServiceQueueListener</v>
      </c>
      <c r="I712" s="3" t="str">
        <f>'Initial Data'!D712</f>
        <v>CmaxKernelDataSourceJNDIName=CMSDB (i.e. REPO2_OWNER@CMAX.world)</v>
      </c>
      <c r="J712" s="3" t="str">
        <f>'Initial Data'!E712</f>
        <v/>
      </c>
      <c r="K712">
        <f>IFERROR(VLOOKUP('Initial Data'!G712,Code!A$1:B$32,2,FALSE),"NULL")</f>
        <v>8</v>
      </c>
      <c r="L712" t="str">
        <f>IFERROR(VLOOKUP('Initial Data'!J712,Code!A$1:B$32,2,FALSE),"NULL")</f>
        <v>NULL</v>
      </c>
      <c r="M712" t="str">
        <f>IFERROR(VLOOKUP('Initial Data'!K712,Code!A$1:B$32,2,FALSE),"NULL")</f>
        <v>NULL</v>
      </c>
      <c r="N712" t="str">
        <f>IFERROR(VLOOKUP('Initial Data'!L712,Code!A$1:B$32,2,FALSE),"NULL")</f>
        <v>NULL</v>
      </c>
      <c r="O712" t="str">
        <f>IFERROR(VLOOKUP('Initial Data'!O712,Code!A$1:B$32,2,FALSE),"NULL")</f>
        <v>NULL</v>
      </c>
      <c r="P712">
        <f>IFERROR(VLOOKUP('Initial Data'!H712,Code!A$1:B$32,2,FALSE),"NULL")</f>
        <v>1</v>
      </c>
      <c r="Q712">
        <f>IFERROR(VLOOKUP('Initial Data'!M712,Code!A$1:B$32,2,FALSE),"NULL")</f>
        <v>13</v>
      </c>
      <c r="R712" t="str">
        <f>'Initial Data'!N712</f>
        <v/>
      </c>
      <c r="S712" t="str">
        <f>'Initial Data'!P712</f>
        <v>NonStreamedServiceQueue</v>
      </c>
      <c r="T712" t="str">
        <f>'Initial Data'!Q712</f>
        <v/>
      </c>
      <c r="U712" t="str">
        <f>'Initial Data'!S712</f>
        <v/>
      </c>
      <c r="V712">
        <f>IFERROR(VLOOKUP('Initial Data'!T712,'Initial Data'!A$1:U$2000,21,FALSE),"")</f>
        <v>20</v>
      </c>
    </row>
    <row r="713" spans="1:22" x14ac:dyDescent="0.2">
      <c r="A713" t="str">
        <f>'Initial Data'!F713</f>
        <v>Component</v>
      </c>
      <c r="B713">
        <f t="shared" si="23"/>
        <v>712</v>
      </c>
      <c r="C713">
        <v>1</v>
      </c>
      <c r="D713" s="5" t="str">
        <f t="shared" si="22"/>
        <v>"2017-01-16 10:10:10"</v>
      </c>
      <c r="E713" s="5" t="str">
        <f t="shared" si="22"/>
        <v>"2017-01-16 10:10:10"</v>
      </c>
      <c r="F713" t="str">
        <f>'Initial Data'!A713</f>
        <v>T2S-TO-CBF-Administration with service SERV_PM_EOD_DETECTION</v>
      </c>
      <c r="G713" t="str">
        <f>'Initial Data'!B713</f>
        <v>CID0748</v>
      </c>
      <c r="H713" t="str">
        <f>'Initial Data'!C713</f>
        <v>T2S-TO-CBF-Administration with service SERV_PM_EOD_DETECTION</v>
      </c>
      <c r="I713" s="3" t="str">
        <f>'Initial Data'!D713</f>
        <v>Container used for CBF's inbound administration</v>
      </c>
      <c r="J713" s="3" t="str">
        <f>'Initial Data'!E713</f>
        <v/>
      </c>
      <c r="K713">
        <f>IFERROR(VLOOKUP('Initial Data'!G713,Code!A$1:B$32,2,FALSE),"NULL")</f>
        <v>8</v>
      </c>
      <c r="L713" t="str">
        <f>IFERROR(VLOOKUP('Initial Data'!J713,Code!A$1:B$32,2,FALSE),"NULL")</f>
        <v>NULL</v>
      </c>
      <c r="M713" t="str">
        <f>IFERROR(VLOOKUP('Initial Data'!K713,Code!A$1:B$32,2,FALSE),"NULL")</f>
        <v>NULL</v>
      </c>
      <c r="N713" t="str">
        <f>IFERROR(VLOOKUP('Initial Data'!L713,Code!A$1:B$32,2,FALSE),"NULL")</f>
        <v>NULL</v>
      </c>
      <c r="O713" t="str">
        <f>IFERROR(VLOOKUP('Initial Data'!O713,Code!A$1:B$32,2,FALSE),"NULL")</f>
        <v>NULL</v>
      </c>
      <c r="P713">
        <f>IFERROR(VLOOKUP('Initial Data'!H713,Code!A$1:B$32,2,FALSE),"NULL")</f>
        <v>1</v>
      </c>
      <c r="Q713">
        <f>IFERROR(VLOOKUP('Initial Data'!M713,Code!A$1:B$32,2,FALSE),"NULL")</f>
        <v>13</v>
      </c>
      <c r="R713" t="str">
        <f>'Initial Data'!N713</f>
        <v/>
      </c>
      <c r="S713" t="str">
        <f>'Initial Data'!P713</f>
        <v>AQ_OWNER.IN_CBF_CAMT019_EOD</v>
      </c>
      <c r="T713" t="str">
        <f>'Initial Data'!Q713</f>
        <v>AQ_OWNER.PROPGR_RS_SBI_QUEUE</v>
      </c>
      <c r="U713" t="str">
        <f>'Initial Data'!S713</f>
        <v/>
      </c>
      <c r="V713">
        <f>IFERROR(VLOOKUP('Initial Data'!T713,'Initial Data'!A$1:U$2000,21,FALSE),"")</f>
        <v>64</v>
      </c>
    </row>
    <row r="714" spans="1:22" x14ac:dyDescent="0.2">
      <c r="A714" t="str">
        <f>'Initial Data'!F714</f>
        <v>Component</v>
      </c>
      <c r="B714">
        <f t="shared" si="23"/>
        <v>713</v>
      </c>
      <c r="C714">
        <v>1</v>
      </c>
      <c r="D714" s="5" t="str">
        <f t="shared" si="22"/>
        <v>"2017-01-16 10:10:10"</v>
      </c>
      <c r="E714" s="5" t="str">
        <f t="shared" si="22"/>
        <v>"2017-01-16 10:10:10"</v>
      </c>
      <c r="F714" t="str">
        <f>'Initial Data'!A714</f>
        <v>cdi_securetransport</v>
      </c>
      <c r="G714" t="str">
        <f>'Initial Data'!B714</f>
        <v>CID0100</v>
      </c>
      <c r="H714" t="str">
        <f>'Initial Data'!C714</f>
        <v>cdi_securetransport</v>
      </c>
      <c r="I714" s="3" t="str">
        <f>'Initial Data'!D714</f>
        <v>Creation Direct CDI</v>
      </c>
      <c r="J714" s="3" t="str">
        <f>'Initial Data'!E714</f>
        <v/>
      </c>
      <c r="K714">
        <f>IFERROR(VLOOKUP('Initial Data'!G714,Code!A$1:B$32,2,FALSE),"NULL")</f>
        <v>8</v>
      </c>
      <c r="L714" t="str">
        <f>IFERROR(VLOOKUP('Initial Data'!J714,Code!A$1:B$32,2,FALSE),"NULL")</f>
        <v>NULL</v>
      </c>
      <c r="M714" t="str">
        <f>IFERROR(VLOOKUP('Initial Data'!K714,Code!A$1:B$32,2,FALSE),"NULL")</f>
        <v>NULL</v>
      </c>
      <c r="N714" t="str">
        <f>IFERROR(VLOOKUP('Initial Data'!L714,Code!A$1:B$32,2,FALSE),"NULL")</f>
        <v>NULL</v>
      </c>
      <c r="O714" t="str">
        <f>IFERROR(VLOOKUP('Initial Data'!O714,Code!A$1:B$32,2,FALSE),"NULL")</f>
        <v>NULL</v>
      </c>
      <c r="P714">
        <f>IFERROR(VLOOKUP('Initial Data'!H714,Code!A$1:B$32,2,FALSE),"NULL")</f>
        <v>1</v>
      </c>
      <c r="Q714">
        <f>IFERROR(VLOOKUP('Initial Data'!M714,Code!A$1:B$32,2,FALSE),"NULL")</f>
        <v>13</v>
      </c>
      <c r="R714" t="str">
        <f>'Initial Data'!N714</f>
        <v/>
      </c>
      <c r="S714" t="str">
        <f>'Initial Data'!P714</f>
        <v/>
      </c>
      <c r="T714" t="str">
        <f>'Initial Data'!Q714</f>
        <v/>
      </c>
      <c r="U714" t="str">
        <f>'Initial Data'!S714</f>
        <v/>
      </c>
      <c r="V714">
        <f>IFERROR(VLOOKUP('Initial Data'!T714,'Initial Data'!A$1:U$2000,21,FALSE),"")</f>
        <v>33</v>
      </c>
    </row>
    <row r="715" spans="1:22" x14ac:dyDescent="0.2">
      <c r="A715" t="str">
        <f>'Initial Data'!F715</f>
        <v>Component</v>
      </c>
      <c r="B715">
        <f t="shared" si="23"/>
        <v>714</v>
      </c>
      <c r="C715">
        <v>1</v>
      </c>
      <c r="D715" s="5" t="str">
        <f t="shared" si="22"/>
        <v>"2017-01-16 10:10:10"</v>
      </c>
      <c r="E715" s="5" t="str">
        <f t="shared" si="22"/>
        <v>"2017-01-16 10:10:10"</v>
      </c>
      <c r="F715" t="str">
        <f>'Initial Data'!A715</f>
        <v>EurexClassic:MISS</v>
      </c>
      <c r="G715" t="str">
        <f>'Initial Data'!B715</f>
        <v>CID0971</v>
      </c>
      <c r="H715" t="str">
        <f>'Initial Data'!C715</f>
        <v/>
      </c>
      <c r="I715" s="3" t="str">
        <f>'Initial Data'!D715</f>
        <v/>
      </c>
      <c r="J715" s="3" t="str">
        <f>'Initial Data'!E715</f>
        <v/>
      </c>
      <c r="K715" t="str">
        <f>IFERROR(VLOOKUP('Initial Data'!G715,Code!A$1:B$32,2,FALSE),"NULL")</f>
        <v>NULL</v>
      </c>
      <c r="L715" t="str">
        <f>IFERROR(VLOOKUP('Initial Data'!J715,Code!A$1:B$32,2,FALSE),"NULL")</f>
        <v>NULL</v>
      </c>
      <c r="M715" t="str">
        <f>IFERROR(VLOOKUP('Initial Data'!K715,Code!A$1:B$32,2,FALSE),"NULL")</f>
        <v>NULL</v>
      </c>
      <c r="N715" t="str">
        <f>IFERROR(VLOOKUP('Initial Data'!L715,Code!A$1:B$32,2,FALSE),"NULL")</f>
        <v>NULL</v>
      </c>
      <c r="O715" t="str">
        <f>IFERROR(VLOOKUP('Initial Data'!O715,Code!A$1:B$32,2,FALSE),"NULL")</f>
        <v>NULL</v>
      </c>
      <c r="P715" t="str">
        <f>IFERROR(VLOOKUP('Initial Data'!H715,Code!A$1:B$32,2,FALSE),"NULL")</f>
        <v>NULL</v>
      </c>
      <c r="Q715" t="str">
        <f>IFERROR(VLOOKUP('Initial Data'!M715,Code!A$1:B$32,2,FALSE),"NULL")</f>
        <v>NULL</v>
      </c>
      <c r="R715" t="str">
        <f>'Initial Data'!N715</f>
        <v/>
      </c>
      <c r="S715" t="str">
        <f>'Initial Data'!P715</f>
        <v/>
      </c>
      <c r="T715" t="str">
        <f>'Initial Data'!Q715</f>
        <v/>
      </c>
      <c r="U715" t="str">
        <f>'Initial Data'!S715</f>
        <v/>
      </c>
      <c r="V715">
        <f>IFERROR(VLOOKUP('Initial Data'!T715,'Initial Data'!A$1:U$2000,21,FALSE),"")</f>
        <v>4</v>
      </c>
    </row>
    <row r="716" spans="1:22" x14ac:dyDescent="0.2">
      <c r="A716" t="str">
        <f>'Initial Data'!F716</f>
        <v>Component</v>
      </c>
      <c r="B716">
        <f t="shared" si="23"/>
        <v>715</v>
      </c>
      <c r="C716">
        <v>1</v>
      </c>
      <c r="D716" s="5" t="str">
        <f t="shared" si="22"/>
        <v>"2017-01-16 10:10:10"</v>
      </c>
      <c r="E716" s="5" t="str">
        <f t="shared" si="22"/>
        <v>"2017-01-16 10:10:10"</v>
      </c>
      <c r="F716" t="str">
        <f>'Initial Data'!A716</f>
        <v>CmaX Streamed Business Process Executor</v>
      </c>
      <c r="G716" t="str">
        <f>'Initial Data'!B716</f>
        <v>CID0092</v>
      </c>
      <c r="H716" t="str">
        <f>'Initial Data'!C716</f>
        <v>StreamedQueueListenerBean</v>
      </c>
      <c r="I716" s="3" t="str">
        <f>'Initial Data'!D716</f>
        <v>CmaxKernelDataSourceJNDIName=CMSDB (i.e. REPO2_OWNER@CMAX.world)</v>
      </c>
      <c r="J716" s="3" t="str">
        <f>'Initial Data'!E716</f>
        <v/>
      </c>
      <c r="K716">
        <f>IFERROR(VLOOKUP('Initial Data'!G716,Code!A$1:B$32,2,FALSE),"NULL")</f>
        <v>8</v>
      </c>
      <c r="L716" t="str">
        <f>IFERROR(VLOOKUP('Initial Data'!J716,Code!A$1:B$32,2,FALSE),"NULL")</f>
        <v>NULL</v>
      </c>
      <c r="M716" t="str">
        <f>IFERROR(VLOOKUP('Initial Data'!K716,Code!A$1:B$32,2,FALSE),"NULL")</f>
        <v>NULL</v>
      </c>
      <c r="N716" t="str">
        <f>IFERROR(VLOOKUP('Initial Data'!L716,Code!A$1:B$32,2,FALSE),"NULL")</f>
        <v>NULL</v>
      </c>
      <c r="O716" t="str">
        <f>IFERROR(VLOOKUP('Initial Data'!O716,Code!A$1:B$32,2,FALSE),"NULL")</f>
        <v>NULL</v>
      </c>
      <c r="P716">
        <f>IFERROR(VLOOKUP('Initial Data'!H716,Code!A$1:B$32,2,FALSE),"NULL")</f>
        <v>1</v>
      </c>
      <c r="Q716">
        <f>IFERROR(VLOOKUP('Initial Data'!M716,Code!A$1:B$32,2,FALSE),"NULL")</f>
        <v>13</v>
      </c>
      <c r="R716" t="str">
        <f>'Initial Data'!N716</f>
        <v/>
      </c>
      <c r="S716" t="str">
        <f>'Initial Data'!P716</f>
        <v>StreamQueue / NotificationStreamQueue / StreamQueueDefault</v>
      </c>
      <c r="T716" t="str">
        <f>'Initial Data'!Q716</f>
        <v/>
      </c>
      <c r="U716" t="str">
        <f>'Initial Data'!S716</f>
        <v/>
      </c>
      <c r="V716">
        <f>IFERROR(VLOOKUP('Initial Data'!T716,'Initial Data'!A$1:U$2000,21,FALSE),"")</f>
        <v>20</v>
      </c>
    </row>
    <row r="717" spans="1:22" x14ac:dyDescent="0.2">
      <c r="A717" t="str">
        <f>'Initial Data'!F717</f>
        <v>Component</v>
      </c>
      <c r="B717">
        <f t="shared" si="23"/>
        <v>716</v>
      </c>
      <c r="C717">
        <v>1</v>
      </c>
      <c r="D717" s="5" t="str">
        <f t="shared" si="22"/>
        <v>"2017-01-16 10:10:10"</v>
      </c>
      <c r="E717" s="5" t="str">
        <f t="shared" si="22"/>
        <v>"2017-01-16 10:10:10"</v>
      </c>
      <c r="F717" t="str">
        <f>'Initial Data'!A717</f>
        <v>T2S-TO-CBF-Billing with service BLM_CAMT077</v>
      </c>
      <c r="G717" t="str">
        <f>'Initial Data'!B717</f>
        <v>CID0749</v>
      </c>
      <c r="H717" t="str">
        <f>'Initial Data'!C717</f>
        <v>T2S-TO-CBF-Billing with service BLM_CAMT077</v>
      </c>
      <c r="I717" s="3" t="str">
        <f>'Initial Data'!D717</f>
        <v>Container used for CBF's billing</v>
      </c>
      <c r="J717" s="3" t="str">
        <f>'Initial Data'!E717</f>
        <v/>
      </c>
      <c r="K717">
        <f>IFERROR(VLOOKUP('Initial Data'!G717,Code!A$1:B$32,2,FALSE),"NULL")</f>
        <v>8</v>
      </c>
      <c r="L717" t="str">
        <f>IFERROR(VLOOKUP('Initial Data'!J717,Code!A$1:B$32,2,FALSE),"NULL")</f>
        <v>NULL</v>
      </c>
      <c r="M717" t="str">
        <f>IFERROR(VLOOKUP('Initial Data'!K717,Code!A$1:B$32,2,FALSE),"NULL")</f>
        <v>NULL</v>
      </c>
      <c r="N717" t="str">
        <f>IFERROR(VLOOKUP('Initial Data'!L717,Code!A$1:B$32,2,FALSE),"NULL")</f>
        <v>NULL</v>
      </c>
      <c r="O717" t="str">
        <f>IFERROR(VLOOKUP('Initial Data'!O717,Code!A$1:B$32,2,FALSE),"NULL")</f>
        <v>NULL</v>
      </c>
      <c r="P717">
        <f>IFERROR(VLOOKUP('Initial Data'!H717,Code!A$1:B$32,2,FALSE),"NULL")</f>
        <v>1</v>
      </c>
      <c r="Q717">
        <f>IFERROR(VLOOKUP('Initial Data'!M717,Code!A$1:B$32,2,FALSE),"NULL")</f>
        <v>13</v>
      </c>
      <c r="R717" t="str">
        <f>'Initial Data'!N717</f>
        <v/>
      </c>
      <c r="S717" t="str">
        <f>'Initial Data'!P717</f>
        <v>AQ_OWNER.IN_CBF_CAMT077</v>
      </c>
      <c r="T717" t="str">
        <f>'Initial Data'!Q717</f>
        <v/>
      </c>
      <c r="U717" t="str">
        <f>'Initial Data'!S717</f>
        <v/>
      </c>
      <c r="V717">
        <f>IFERROR(VLOOKUP('Initial Data'!T717,'Initial Data'!A$1:U$2000,21,FALSE),"")</f>
        <v>64</v>
      </c>
    </row>
    <row r="718" spans="1:22" x14ac:dyDescent="0.2">
      <c r="A718" t="str">
        <f>'Initial Data'!F718</f>
        <v>Component</v>
      </c>
      <c r="B718">
        <f t="shared" si="23"/>
        <v>717</v>
      </c>
      <c r="C718">
        <v>1</v>
      </c>
      <c r="D718" s="5" t="str">
        <f t="shared" si="22"/>
        <v>"2017-01-16 10:10:10"</v>
      </c>
      <c r="E718" s="5" t="str">
        <f t="shared" si="22"/>
        <v>"2017-01-16 10:10:10"</v>
      </c>
      <c r="F718" t="str">
        <f>'Initial Data'!A718</f>
        <v>cdv3_cbf</v>
      </c>
      <c r="G718" t="str">
        <f>'Initial Data'!B718</f>
        <v>CID0102</v>
      </c>
      <c r="H718" t="str">
        <f>'Initial Data'!C718</f>
        <v>cdv3_cbf</v>
      </c>
      <c r="I718" s="3" t="str">
        <f>'Initial Data'!D718</f>
        <v>Creation Direct CDV3</v>
      </c>
      <c r="J718" s="3" t="str">
        <f>'Initial Data'!E718</f>
        <v/>
      </c>
      <c r="K718">
        <f>IFERROR(VLOOKUP('Initial Data'!G718,Code!A$1:B$32,2,FALSE),"NULL")</f>
        <v>8</v>
      </c>
      <c r="L718" t="str">
        <f>IFERROR(VLOOKUP('Initial Data'!J718,Code!A$1:B$32,2,FALSE),"NULL")</f>
        <v>NULL</v>
      </c>
      <c r="M718" t="str">
        <f>IFERROR(VLOOKUP('Initial Data'!K718,Code!A$1:B$32,2,FALSE),"NULL")</f>
        <v>NULL</v>
      </c>
      <c r="N718" t="str">
        <f>IFERROR(VLOOKUP('Initial Data'!L718,Code!A$1:B$32,2,FALSE),"NULL")</f>
        <v>NULL</v>
      </c>
      <c r="O718" t="str">
        <f>IFERROR(VLOOKUP('Initial Data'!O718,Code!A$1:B$32,2,FALSE),"NULL")</f>
        <v>NULL</v>
      </c>
      <c r="P718">
        <f>IFERROR(VLOOKUP('Initial Data'!H718,Code!A$1:B$32,2,FALSE),"NULL")</f>
        <v>1</v>
      </c>
      <c r="Q718">
        <f>IFERROR(VLOOKUP('Initial Data'!M718,Code!A$1:B$32,2,FALSE),"NULL")</f>
        <v>13</v>
      </c>
      <c r="R718" t="str">
        <f>'Initial Data'!N718</f>
        <v/>
      </c>
      <c r="S718" t="str">
        <f>'Initial Data'!P718</f>
        <v/>
      </c>
      <c r="T718" t="str">
        <f>'Initial Data'!Q718</f>
        <v/>
      </c>
      <c r="U718" t="str">
        <f>'Initial Data'!S718</f>
        <v/>
      </c>
      <c r="V718">
        <f>IFERROR(VLOOKUP('Initial Data'!T718,'Initial Data'!A$1:U$2000,21,FALSE),"")</f>
        <v>33</v>
      </c>
    </row>
    <row r="719" spans="1:22" x14ac:dyDescent="0.2">
      <c r="A719" t="str">
        <f>'Initial Data'!F719</f>
        <v>Component</v>
      </c>
      <c r="B719">
        <f t="shared" si="23"/>
        <v>718</v>
      </c>
      <c r="C719">
        <v>1</v>
      </c>
      <c r="D719" s="5" t="str">
        <f t="shared" si="22"/>
        <v>"2017-01-16 10:10:10"</v>
      </c>
      <c r="E719" s="5" t="str">
        <f t="shared" si="22"/>
        <v>"2017-01-16 10:10:10"</v>
      </c>
      <c r="F719" t="str">
        <f>'Initial Data'!A719</f>
        <v>EurexClassic:UserDevice</v>
      </c>
      <c r="G719" t="str">
        <f>'Initial Data'!B719</f>
        <v>CID1069</v>
      </c>
      <c r="H719" t="str">
        <f>'Initial Data'!C719</f>
        <v/>
      </c>
      <c r="I719" s="3" t="str">
        <f>'Initial Data'!D719</f>
        <v/>
      </c>
      <c r="J719" s="3" t="str">
        <f>'Initial Data'!E719</f>
        <v/>
      </c>
      <c r="K719">
        <f>IFERROR(VLOOKUP('Initial Data'!G719,Code!A$1:B$32,2,FALSE),"NULL")</f>
        <v>12</v>
      </c>
      <c r="L719" t="str">
        <f>IFERROR(VLOOKUP('Initial Data'!J719,Code!A$1:B$32,2,FALSE),"NULL")</f>
        <v>NULL</v>
      </c>
      <c r="M719" t="str">
        <f>IFERROR(VLOOKUP('Initial Data'!K719,Code!A$1:B$32,2,FALSE),"NULL")</f>
        <v>NULL</v>
      </c>
      <c r="N719" t="str">
        <f>IFERROR(VLOOKUP('Initial Data'!L719,Code!A$1:B$32,2,FALSE),"NULL")</f>
        <v>NULL</v>
      </c>
      <c r="O719" t="str">
        <f>IFERROR(VLOOKUP('Initial Data'!O719,Code!A$1:B$32,2,FALSE),"NULL")</f>
        <v>NULL</v>
      </c>
      <c r="P719" t="str">
        <f>IFERROR(VLOOKUP('Initial Data'!H719,Code!A$1:B$32,2,FALSE),"NULL")</f>
        <v>NULL</v>
      </c>
      <c r="Q719" t="str">
        <f>IFERROR(VLOOKUP('Initial Data'!M719,Code!A$1:B$32,2,FALSE),"NULL")</f>
        <v>NULL</v>
      </c>
      <c r="R719" t="str">
        <f>'Initial Data'!N719</f>
        <v/>
      </c>
      <c r="S719" t="str">
        <f>'Initial Data'!P719</f>
        <v/>
      </c>
      <c r="T719" t="str">
        <f>'Initial Data'!Q719</f>
        <v/>
      </c>
      <c r="U719" t="str">
        <f>'Initial Data'!S719</f>
        <v/>
      </c>
      <c r="V719">
        <f>IFERROR(VLOOKUP('Initial Data'!T719,'Initial Data'!A$1:U$2000,21,FALSE),"")</f>
        <v>4</v>
      </c>
    </row>
    <row r="720" spans="1:22" x14ac:dyDescent="0.2">
      <c r="A720" t="str">
        <f>'Initial Data'!F720</f>
        <v>Component</v>
      </c>
      <c r="B720">
        <f t="shared" si="23"/>
        <v>719</v>
      </c>
      <c r="C720">
        <v>1</v>
      </c>
      <c r="D720" s="5" t="str">
        <f t="shared" si="22"/>
        <v>"2017-01-16 10:10:10"</v>
      </c>
      <c r="E720" s="5" t="str">
        <f t="shared" si="22"/>
        <v>"2017-01-16 10:10:10"</v>
      </c>
      <c r="F720" t="str">
        <f>'Initial Data'!A720</f>
        <v>CmaX SWIFT XML Interface</v>
      </c>
      <c r="G720" t="str">
        <f>'Initial Data'!B720</f>
        <v>CID0093</v>
      </c>
      <c r="H720" t="str">
        <f>'Initial Data'!C720</f>
        <v>SwiftXMLConsumerMDB</v>
      </c>
      <c r="I720" s="3" t="str">
        <f>'Initial Data'!D720</f>
        <v>CmaxKernelDataSourceJNDIName=CMSDB (i.e. REPO2_OWNER@CMAX.world)</v>
      </c>
      <c r="J720" s="3" t="str">
        <f>'Initial Data'!E720</f>
        <v/>
      </c>
      <c r="K720">
        <f>IFERROR(VLOOKUP('Initial Data'!G720,Code!A$1:B$32,2,FALSE),"NULL")</f>
        <v>8</v>
      </c>
      <c r="L720" t="str">
        <f>IFERROR(VLOOKUP('Initial Data'!J720,Code!A$1:B$32,2,FALSE),"NULL")</f>
        <v>NULL</v>
      </c>
      <c r="M720" t="str">
        <f>IFERROR(VLOOKUP('Initial Data'!K720,Code!A$1:B$32,2,FALSE),"NULL")</f>
        <v>NULL</v>
      </c>
      <c r="N720" t="str">
        <f>IFERROR(VLOOKUP('Initial Data'!L720,Code!A$1:B$32,2,FALSE),"NULL")</f>
        <v>NULL</v>
      </c>
      <c r="O720" t="str">
        <f>IFERROR(VLOOKUP('Initial Data'!O720,Code!A$1:B$32,2,FALSE),"NULL")</f>
        <v>NULL</v>
      </c>
      <c r="P720">
        <f>IFERROR(VLOOKUP('Initial Data'!H720,Code!A$1:B$32,2,FALSE),"NULL")</f>
        <v>1</v>
      </c>
      <c r="Q720">
        <f>IFERROR(VLOOKUP('Initial Data'!M720,Code!A$1:B$32,2,FALSE),"NULL")</f>
        <v>13</v>
      </c>
      <c r="R720" t="str">
        <f>'Initial Data'!N720</f>
        <v/>
      </c>
      <c r="S720" t="str">
        <f>'Initial Data'!P720</f>
        <v>AQ_OWNER.AQ_HUB_CMAX</v>
      </c>
      <c r="T720" t="str">
        <f>'Initial Data'!Q720</f>
        <v/>
      </c>
      <c r="U720" t="str">
        <f>'Initial Data'!S720</f>
        <v/>
      </c>
      <c r="V720">
        <f>IFERROR(VLOOKUP('Initial Data'!T720,'Initial Data'!A$1:U$2000,21,FALSE),"")</f>
        <v>20</v>
      </c>
    </row>
    <row r="721" spans="1:22" x14ac:dyDescent="0.2">
      <c r="A721" t="str">
        <f>'Initial Data'!F721</f>
        <v>Component</v>
      </c>
      <c r="B721">
        <f t="shared" si="23"/>
        <v>720</v>
      </c>
      <c r="C721">
        <v>1</v>
      </c>
      <c r="D721" s="5" t="str">
        <f t="shared" si="22"/>
        <v>"2017-01-16 10:10:10"</v>
      </c>
      <c r="E721" s="5" t="str">
        <f t="shared" si="22"/>
        <v>"2017-01-16 10:10:10"</v>
      </c>
      <c r="F721" t="str">
        <f>'Initial Data'!A721</f>
        <v>T2S-TO-CBF-Billing_Singleton with service BLM_MISSING_INVOICE</v>
      </c>
      <c r="G721" t="str">
        <f>'Initial Data'!B721</f>
        <v>CID0750</v>
      </c>
      <c r="H721" t="str">
        <f>'Initial Data'!C721</f>
        <v>T2S-TO-CBF-Billing_Singleton with service BLM_MISSING_INVOICE</v>
      </c>
      <c r="I721" s="3" t="str">
        <f>'Initial Data'!D721</f>
        <v>Container used for CBF's billing</v>
      </c>
      <c r="J721" s="3" t="str">
        <f>'Initial Data'!E721</f>
        <v/>
      </c>
      <c r="K721">
        <f>IFERROR(VLOOKUP('Initial Data'!G721,Code!A$1:B$32,2,FALSE),"NULL")</f>
        <v>8</v>
      </c>
      <c r="L721" t="str">
        <f>IFERROR(VLOOKUP('Initial Data'!J721,Code!A$1:B$32,2,FALSE),"NULL")</f>
        <v>NULL</v>
      </c>
      <c r="M721" t="str">
        <f>IFERROR(VLOOKUP('Initial Data'!K721,Code!A$1:B$32,2,FALSE),"NULL")</f>
        <v>NULL</v>
      </c>
      <c r="N721" t="str">
        <f>IFERROR(VLOOKUP('Initial Data'!L721,Code!A$1:B$32,2,FALSE),"NULL")</f>
        <v>NULL</v>
      </c>
      <c r="O721" t="str">
        <f>IFERROR(VLOOKUP('Initial Data'!O721,Code!A$1:B$32,2,FALSE),"NULL")</f>
        <v>NULL</v>
      </c>
      <c r="P721">
        <f>IFERROR(VLOOKUP('Initial Data'!H721,Code!A$1:B$32,2,FALSE),"NULL")</f>
        <v>1</v>
      </c>
      <c r="Q721">
        <f>IFERROR(VLOOKUP('Initial Data'!M721,Code!A$1:B$32,2,FALSE),"NULL")</f>
        <v>13</v>
      </c>
      <c r="R721" t="str">
        <f>'Initial Data'!N721</f>
        <v/>
      </c>
      <c r="S721" t="str">
        <f>'Initial Data'!P721</f>
        <v>AQ_OWNER.IN_CBF_MISS_INVC</v>
      </c>
      <c r="T721" t="str">
        <f>'Initial Data'!Q721</f>
        <v>AQ_OWNER.T2SI_SB_INBOUND_QUEUE</v>
      </c>
      <c r="U721" t="str">
        <f>'Initial Data'!S721</f>
        <v/>
      </c>
      <c r="V721">
        <f>IFERROR(VLOOKUP('Initial Data'!T721,'Initial Data'!A$1:U$2000,21,FALSE),"")</f>
        <v>64</v>
      </c>
    </row>
    <row r="722" spans="1:22" x14ac:dyDescent="0.2">
      <c r="A722" t="str">
        <f>'Initial Data'!F722</f>
        <v>Component</v>
      </c>
      <c r="B722">
        <f t="shared" si="23"/>
        <v>721</v>
      </c>
      <c r="C722">
        <v>1</v>
      </c>
      <c r="D722" s="5" t="str">
        <f t="shared" si="22"/>
        <v>"2017-01-16 10:10:10"</v>
      </c>
      <c r="E722" s="5" t="str">
        <f t="shared" si="22"/>
        <v>"2017-01-16 10:10:10"</v>
      </c>
      <c r="F722" t="str">
        <f>'Initial Data'!A722</f>
        <v>cdv3_cdinternet</v>
      </c>
      <c r="G722" t="str">
        <f>'Initial Data'!B722</f>
        <v>CID0103</v>
      </c>
      <c r="H722" t="str">
        <f>'Initial Data'!C722</f>
        <v>cdv3_cdinternet</v>
      </c>
      <c r="I722" s="3" t="str">
        <f>'Initial Data'!D722</f>
        <v>Creation Direct CDV3</v>
      </c>
      <c r="J722" s="3" t="str">
        <f>'Initial Data'!E722</f>
        <v/>
      </c>
      <c r="K722">
        <f>IFERROR(VLOOKUP('Initial Data'!G722,Code!A$1:B$32,2,FALSE),"NULL")</f>
        <v>8</v>
      </c>
      <c r="L722" t="str">
        <f>IFERROR(VLOOKUP('Initial Data'!J722,Code!A$1:B$32,2,FALSE),"NULL")</f>
        <v>NULL</v>
      </c>
      <c r="M722" t="str">
        <f>IFERROR(VLOOKUP('Initial Data'!K722,Code!A$1:B$32,2,FALSE),"NULL")</f>
        <v>NULL</v>
      </c>
      <c r="N722" t="str">
        <f>IFERROR(VLOOKUP('Initial Data'!L722,Code!A$1:B$32,2,FALSE),"NULL")</f>
        <v>NULL</v>
      </c>
      <c r="O722" t="str">
        <f>IFERROR(VLOOKUP('Initial Data'!O722,Code!A$1:B$32,2,FALSE),"NULL")</f>
        <v>NULL</v>
      </c>
      <c r="P722">
        <f>IFERROR(VLOOKUP('Initial Data'!H722,Code!A$1:B$32,2,FALSE),"NULL")</f>
        <v>1</v>
      </c>
      <c r="Q722">
        <f>IFERROR(VLOOKUP('Initial Data'!M722,Code!A$1:B$32,2,FALSE),"NULL")</f>
        <v>13</v>
      </c>
      <c r="R722" t="str">
        <f>'Initial Data'!N722</f>
        <v/>
      </c>
      <c r="S722" t="str">
        <f>'Initial Data'!P722</f>
        <v/>
      </c>
      <c r="T722" t="str">
        <f>'Initial Data'!Q722</f>
        <v/>
      </c>
      <c r="U722" t="str">
        <f>'Initial Data'!S722</f>
        <v/>
      </c>
      <c r="V722">
        <f>IFERROR(VLOOKUP('Initial Data'!T722,'Initial Data'!A$1:U$2000,21,FALSE),"")</f>
        <v>33</v>
      </c>
    </row>
    <row r="723" spans="1:22" x14ac:dyDescent="0.2">
      <c r="A723" t="str">
        <f>'Initial Data'!F723</f>
        <v>Component</v>
      </c>
      <c r="B723">
        <f t="shared" si="23"/>
        <v>722</v>
      </c>
      <c r="C723">
        <v>1</v>
      </c>
      <c r="D723" s="5" t="str">
        <f t="shared" si="22"/>
        <v>"2017-01-16 10:10:10"</v>
      </c>
      <c r="E723" s="5" t="str">
        <f t="shared" si="22"/>
        <v>"2017-01-16 10:10:10"</v>
      </c>
      <c r="F723" t="str">
        <f>'Initial Data'!A723</f>
        <v>RiskEngine:Core</v>
      </c>
      <c r="G723" t="str">
        <f>'Initial Data'!B723</f>
        <v>CID1039</v>
      </c>
      <c r="H723" t="str">
        <f>'Initial Data'!C723</f>
        <v/>
      </c>
      <c r="I723" s="3" t="str">
        <f>'Initial Data'!D723</f>
        <v/>
      </c>
      <c r="J723" s="3" t="str">
        <f>'Initial Data'!E723</f>
        <v/>
      </c>
      <c r="K723">
        <f>IFERROR(VLOOKUP('Initial Data'!G723,Code!A$1:B$32,2,FALSE),"NULL")</f>
        <v>10</v>
      </c>
      <c r="L723" t="str">
        <f>IFERROR(VLOOKUP('Initial Data'!J723,Code!A$1:B$32,2,FALSE),"NULL")</f>
        <v>NULL</v>
      </c>
      <c r="M723" t="str">
        <f>IFERROR(VLOOKUP('Initial Data'!K723,Code!A$1:B$32,2,FALSE),"NULL")</f>
        <v>NULL</v>
      </c>
      <c r="N723" t="str">
        <f>IFERROR(VLOOKUP('Initial Data'!L723,Code!A$1:B$32,2,FALSE),"NULL")</f>
        <v>NULL</v>
      </c>
      <c r="O723" t="str">
        <f>IFERROR(VLOOKUP('Initial Data'!O723,Code!A$1:B$32,2,FALSE),"NULL")</f>
        <v>NULL</v>
      </c>
      <c r="P723">
        <f>IFERROR(VLOOKUP('Initial Data'!H723,Code!A$1:B$32,2,FALSE),"NULL")</f>
        <v>2</v>
      </c>
      <c r="Q723" t="str">
        <f>IFERROR(VLOOKUP('Initial Data'!M723,Code!A$1:B$32,2,FALSE),"NULL")</f>
        <v>NULL</v>
      </c>
      <c r="R723" t="str">
        <f>'Initial Data'!N723</f>
        <v/>
      </c>
      <c r="S723" t="str">
        <f>'Initial Data'!P723</f>
        <v/>
      </c>
      <c r="T723" t="str">
        <f>'Initial Data'!Q723</f>
        <v/>
      </c>
      <c r="U723" t="str">
        <f>'Initial Data'!S723</f>
        <v/>
      </c>
      <c r="V723">
        <f>IFERROR(VLOOKUP('Initial Data'!T723,'Initial Data'!A$1:U$2000,21,FALSE),"")</f>
        <v>5</v>
      </c>
    </row>
    <row r="724" spans="1:22" x14ac:dyDescent="0.2">
      <c r="A724" t="str">
        <f>'Initial Data'!F724</f>
        <v>Component</v>
      </c>
      <c r="B724">
        <f t="shared" si="23"/>
        <v>723</v>
      </c>
      <c r="C724">
        <v>1</v>
      </c>
      <c r="D724" s="5" t="str">
        <f t="shared" si="22"/>
        <v>"2017-01-16 10:10:10"</v>
      </c>
      <c r="E724" s="5" t="str">
        <f t="shared" si="22"/>
        <v>"2017-01-16 10:10:10"</v>
      </c>
      <c r="F724" t="str">
        <f>'Initial Data'!A724</f>
        <v>M7-Core</v>
      </c>
      <c r="G724" t="str">
        <f>'Initial Data'!B724</f>
        <v>CID1187</v>
      </c>
      <c r="H724" t="str">
        <f>'Initial Data'!C724</f>
        <v/>
      </c>
      <c r="I724" s="3" t="str">
        <f>'Initial Data'!D724</f>
        <v/>
      </c>
      <c r="J724" s="3" t="str">
        <f>'Initial Data'!E724</f>
        <v/>
      </c>
      <c r="K724" t="str">
        <f>IFERROR(VLOOKUP('Initial Data'!G724,Code!A$1:B$32,2,FALSE),"NULL")</f>
        <v>NULL</v>
      </c>
      <c r="L724" t="str">
        <f>IFERROR(VLOOKUP('Initial Data'!J724,Code!A$1:B$32,2,FALSE),"NULL")</f>
        <v>NULL</v>
      </c>
      <c r="M724" t="str">
        <f>IFERROR(VLOOKUP('Initial Data'!K724,Code!A$1:B$32,2,FALSE),"NULL")</f>
        <v>NULL</v>
      </c>
      <c r="N724" t="str">
        <f>IFERROR(VLOOKUP('Initial Data'!L724,Code!A$1:B$32,2,FALSE),"NULL")</f>
        <v>NULL</v>
      </c>
      <c r="O724" t="str">
        <f>IFERROR(VLOOKUP('Initial Data'!O724,Code!A$1:B$32,2,FALSE),"NULL")</f>
        <v>NULL</v>
      </c>
      <c r="P724">
        <f>IFERROR(VLOOKUP('Initial Data'!H724,Code!A$1:B$32,2,FALSE),"NULL")</f>
        <v>1</v>
      </c>
      <c r="Q724" t="str">
        <f>IFERROR(VLOOKUP('Initial Data'!M724,Code!A$1:B$32,2,FALSE),"NULL")</f>
        <v>NULL</v>
      </c>
      <c r="R724" t="str">
        <f>'Initial Data'!N724</f>
        <v/>
      </c>
      <c r="S724" t="str">
        <f>'Initial Data'!P724</f>
        <v/>
      </c>
      <c r="T724" t="str">
        <f>'Initial Data'!Q724</f>
        <v/>
      </c>
      <c r="U724" t="str">
        <f>'Initial Data'!S724</f>
        <v/>
      </c>
      <c r="V724">
        <f>IFERROR(VLOOKUP('Initial Data'!T724,'Initial Data'!A$1:U$2000,21,FALSE),"")</f>
        <v>46</v>
      </c>
    </row>
    <row r="725" spans="1:22" x14ac:dyDescent="0.2">
      <c r="A725" t="str">
        <f>'Initial Data'!F725</f>
        <v>Component</v>
      </c>
      <c r="B725">
        <f t="shared" si="23"/>
        <v>724</v>
      </c>
      <c r="C725">
        <v>1</v>
      </c>
      <c r="D725" s="5" t="str">
        <f t="shared" ref="D725:E788" si="24">D$2</f>
        <v>"2017-01-16 10:10:10"</v>
      </c>
      <c r="E725" s="5" t="str">
        <f t="shared" si="24"/>
        <v>"2017-01-16 10:10:10"</v>
      </c>
      <c r="F725" t="str">
        <f>'Initial Data'!A725</f>
        <v>T2S-TO-CBF-Billing_Singleton with service BLM_RECONCILIATION</v>
      </c>
      <c r="G725" t="str">
        <f>'Initial Data'!B725</f>
        <v>CID0751</v>
      </c>
      <c r="H725" t="str">
        <f>'Initial Data'!C725</f>
        <v>T2S-TO-CBF-Billing_Singleton with service BLM_RECONCILIATION</v>
      </c>
      <c r="I725" s="3" t="str">
        <f>'Initial Data'!D725</f>
        <v>Container used for CBF's billing</v>
      </c>
      <c r="J725" s="3" t="str">
        <f>'Initial Data'!E725</f>
        <v/>
      </c>
      <c r="K725">
        <f>IFERROR(VLOOKUP('Initial Data'!G725,Code!A$1:B$32,2,FALSE),"NULL")</f>
        <v>8</v>
      </c>
      <c r="L725" t="str">
        <f>IFERROR(VLOOKUP('Initial Data'!J725,Code!A$1:B$32,2,FALSE),"NULL")</f>
        <v>NULL</v>
      </c>
      <c r="M725" t="str">
        <f>IFERROR(VLOOKUP('Initial Data'!K725,Code!A$1:B$32,2,FALSE),"NULL")</f>
        <v>NULL</v>
      </c>
      <c r="N725" t="str">
        <f>IFERROR(VLOOKUP('Initial Data'!L725,Code!A$1:B$32,2,FALSE),"NULL")</f>
        <v>NULL</v>
      </c>
      <c r="O725" t="str">
        <f>IFERROR(VLOOKUP('Initial Data'!O725,Code!A$1:B$32,2,FALSE),"NULL")</f>
        <v>NULL</v>
      </c>
      <c r="P725">
        <f>IFERROR(VLOOKUP('Initial Data'!H725,Code!A$1:B$32,2,FALSE),"NULL")</f>
        <v>1</v>
      </c>
      <c r="Q725">
        <f>IFERROR(VLOOKUP('Initial Data'!M725,Code!A$1:B$32,2,FALSE),"NULL")</f>
        <v>13</v>
      </c>
      <c r="R725" t="str">
        <f>'Initial Data'!N725</f>
        <v/>
      </c>
      <c r="S725" t="str">
        <f>'Initial Data'!P725</f>
        <v>AQ_OWNER.IN_CBF_BLM_RECONC</v>
      </c>
      <c r="T725" t="str">
        <f>'Initial Data'!Q725</f>
        <v/>
      </c>
      <c r="U725" t="str">
        <f>'Initial Data'!S725</f>
        <v/>
      </c>
      <c r="V725">
        <f>IFERROR(VLOOKUP('Initial Data'!T725,'Initial Data'!A$1:U$2000,21,FALSE),"")</f>
        <v>64</v>
      </c>
    </row>
    <row r="726" spans="1:22" x14ac:dyDescent="0.2">
      <c r="A726" t="str">
        <f>'Initial Data'!F726</f>
        <v>Component</v>
      </c>
      <c r="B726">
        <f t="shared" si="23"/>
        <v>725</v>
      </c>
      <c r="C726">
        <v>1</v>
      </c>
      <c r="D726" s="5" t="str">
        <f t="shared" si="24"/>
        <v>"2017-01-16 10:10:10"</v>
      </c>
      <c r="E726" s="5" t="str">
        <f t="shared" si="24"/>
        <v>"2017-01-16 10:10:10"</v>
      </c>
      <c r="F726" t="str">
        <f>'Initial Data'!A726</f>
        <v>cdv3_cmax</v>
      </c>
      <c r="G726" t="str">
        <f>'Initial Data'!B726</f>
        <v>CID0104</v>
      </c>
      <c r="H726" t="str">
        <f>'Initial Data'!C726</f>
        <v>cdv3_cmax</v>
      </c>
      <c r="I726" s="3" t="str">
        <f>'Initial Data'!D726</f>
        <v>Creation Direct CDV3</v>
      </c>
      <c r="J726" s="3" t="str">
        <f>'Initial Data'!E726</f>
        <v/>
      </c>
      <c r="K726">
        <f>IFERROR(VLOOKUP('Initial Data'!G726,Code!A$1:B$32,2,FALSE),"NULL")</f>
        <v>8</v>
      </c>
      <c r="L726" t="str">
        <f>IFERROR(VLOOKUP('Initial Data'!J726,Code!A$1:B$32,2,FALSE),"NULL")</f>
        <v>NULL</v>
      </c>
      <c r="M726" t="str">
        <f>IFERROR(VLOOKUP('Initial Data'!K726,Code!A$1:B$32,2,FALSE),"NULL")</f>
        <v>NULL</v>
      </c>
      <c r="N726" t="str">
        <f>IFERROR(VLOOKUP('Initial Data'!L726,Code!A$1:B$32,2,FALSE),"NULL")</f>
        <v>NULL</v>
      </c>
      <c r="O726" t="str">
        <f>IFERROR(VLOOKUP('Initial Data'!O726,Code!A$1:B$32,2,FALSE),"NULL")</f>
        <v>NULL</v>
      </c>
      <c r="P726">
        <f>IFERROR(VLOOKUP('Initial Data'!H726,Code!A$1:B$32,2,FALSE),"NULL")</f>
        <v>1</v>
      </c>
      <c r="Q726">
        <f>IFERROR(VLOOKUP('Initial Data'!M726,Code!A$1:B$32,2,FALSE),"NULL")</f>
        <v>13</v>
      </c>
      <c r="R726" t="str">
        <f>'Initial Data'!N726</f>
        <v/>
      </c>
      <c r="S726" t="str">
        <f>'Initial Data'!P726</f>
        <v/>
      </c>
      <c r="T726" t="str">
        <f>'Initial Data'!Q726</f>
        <v/>
      </c>
      <c r="U726" t="str">
        <f>'Initial Data'!S726</f>
        <v/>
      </c>
      <c r="V726">
        <f>IFERROR(VLOOKUP('Initial Data'!T726,'Initial Data'!A$1:U$2000,21,FALSE),"")</f>
        <v>33</v>
      </c>
    </row>
    <row r="727" spans="1:22" x14ac:dyDescent="0.2">
      <c r="A727" t="str">
        <f>'Initial Data'!F727</f>
        <v>Component</v>
      </c>
      <c r="B727">
        <f t="shared" si="23"/>
        <v>726</v>
      </c>
      <c r="C727">
        <v>1</v>
      </c>
      <c r="D727" s="5" t="str">
        <f t="shared" si="24"/>
        <v>"2017-01-16 10:10:10"</v>
      </c>
      <c r="E727" s="5" t="str">
        <f t="shared" si="24"/>
        <v>"2017-01-16 10:10:10"</v>
      </c>
      <c r="F727" t="str">
        <f>'Initial Data'!A727</f>
        <v>RiskEngine:GUI</v>
      </c>
      <c r="G727" t="str">
        <f>'Initial Data'!B727</f>
        <v>CID1027</v>
      </c>
      <c r="H727" t="str">
        <f>'Initial Data'!C727</f>
        <v/>
      </c>
      <c r="I727" s="3" t="str">
        <f>'Initial Data'!D727</f>
        <v>Risk Engine GUI</v>
      </c>
      <c r="J727" s="3" t="str">
        <f>'Initial Data'!E727</f>
        <v/>
      </c>
      <c r="K727">
        <f>IFERROR(VLOOKUP('Initial Data'!G727,Code!A$1:B$32,2,FALSE),"NULL")</f>
        <v>12</v>
      </c>
      <c r="L727" t="str">
        <f>IFERROR(VLOOKUP('Initial Data'!J727,Code!A$1:B$32,2,FALSE),"NULL")</f>
        <v>NULL</v>
      </c>
      <c r="M727" t="str">
        <f>IFERROR(VLOOKUP('Initial Data'!K727,Code!A$1:B$32,2,FALSE),"NULL")</f>
        <v>NULL</v>
      </c>
      <c r="N727" t="str">
        <f>IFERROR(VLOOKUP('Initial Data'!L727,Code!A$1:B$32,2,FALSE),"NULL")</f>
        <v>NULL</v>
      </c>
      <c r="O727" t="str">
        <f>IFERROR(VLOOKUP('Initial Data'!O727,Code!A$1:B$32,2,FALSE),"NULL")</f>
        <v>NULL</v>
      </c>
      <c r="P727" t="str">
        <f>IFERROR(VLOOKUP('Initial Data'!H727,Code!A$1:B$32,2,FALSE),"NULL")</f>
        <v>NULL</v>
      </c>
      <c r="Q727">
        <f>IFERROR(VLOOKUP('Initial Data'!M727,Code!A$1:B$32,2,FALSE),"NULL")</f>
        <v>13</v>
      </c>
      <c r="R727" t="str">
        <f>'Initial Data'!N727</f>
        <v/>
      </c>
      <c r="S727" t="str">
        <f>'Initial Data'!P727</f>
        <v/>
      </c>
      <c r="T727" t="str">
        <f>'Initial Data'!Q727</f>
        <v/>
      </c>
      <c r="U727" t="str">
        <f>'Initial Data'!S727</f>
        <v/>
      </c>
      <c r="V727">
        <f>IFERROR(VLOOKUP('Initial Data'!T727,'Initial Data'!A$1:U$2000,21,FALSE),"")</f>
        <v>5</v>
      </c>
    </row>
    <row r="728" spans="1:22" x14ac:dyDescent="0.2">
      <c r="A728" t="str">
        <f>'Initial Data'!F728</f>
        <v>Component</v>
      </c>
      <c r="B728">
        <f t="shared" si="23"/>
        <v>727</v>
      </c>
      <c r="C728">
        <v>1</v>
      </c>
      <c r="D728" s="5" t="str">
        <f t="shared" si="24"/>
        <v>"2017-01-16 10:10:10"</v>
      </c>
      <c r="E728" s="5" t="str">
        <f t="shared" si="24"/>
        <v>"2017-01-16 10:10:10"</v>
      </c>
      <c r="F728" t="str">
        <f>'Initial Data'!A728</f>
        <v>M7-MTT</v>
      </c>
      <c r="G728" t="str">
        <f>'Initial Data'!B728</f>
        <v>CID1203</v>
      </c>
      <c r="H728" t="str">
        <f>'Initial Data'!C728</f>
        <v/>
      </c>
      <c r="I728" s="3" t="str">
        <f>'Initial Data'!D728</f>
        <v/>
      </c>
      <c r="J728" s="3" t="str">
        <f>'Initial Data'!E728</f>
        <v/>
      </c>
      <c r="K728" t="str">
        <f>IFERROR(VLOOKUP('Initial Data'!G728,Code!A$1:B$32,2,FALSE),"NULL")</f>
        <v>NULL</v>
      </c>
      <c r="L728" t="str">
        <f>IFERROR(VLOOKUP('Initial Data'!J728,Code!A$1:B$32,2,FALSE),"NULL")</f>
        <v>NULL</v>
      </c>
      <c r="M728" t="str">
        <f>IFERROR(VLOOKUP('Initial Data'!K728,Code!A$1:B$32,2,FALSE),"NULL")</f>
        <v>NULL</v>
      </c>
      <c r="N728" t="str">
        <f>IFERROR(VLOOKUP('Initial Data'!L728,Code!A$1:B$32,2,FALSE),"NULL")</f>
        <v>NULL</v>
      </c>
      <c r="O728" t="str">
        <f>IFERROR(VLOOKUP('Initial Data'!O728,Code!A$1:B$32,2,FALSE),"NULL")</f>
        <v>NULL</v>
      </c>
      <c r="P728" t="str">
        <f>IFERROR(VLOOKUP('Initial Data'!H728,Code!A$1:B$32,2,FALSE),"NULL")</f>
        <v>NULL</v>
      </c>
      <c r="Q728" t="str">
        <f>IFERROR(VLOOKUP('Initial Data'!M728,Code!A$1:B$32,2,FALSE),"NULL")</f>
        <v>NULL</v>
      </c>
      <c r="R728" t="str">
        <f>'Initial Data'!N728</f>
        <v/>
      </c>
      <c r="S728" t="str">
        <f>'Initial Data'!P728</f>
        <v/>
      </c>
      <c r="T728" t="str">
        <f>'Initial Data'!Q728</f>
        <v/>
      </c>
      <c r="U728" t="str">
        <f>'Initial Data'!S728</f>
        <v/>
      </c>
      <c r="V728">
        <f>IFERROR(VLOOKUP('Initial Data'!T728,'Initial Data'!A$1:U$2000,21,FALSE),"")</f>
        <v>46</v>
      </c>
    </row>
    <row r="729" spans="1:22" x14ac:dyDescent="0.2">
      <c r="A729" t="str">
        <f>'Initial Data'!F729</f>
        <v>Component</v>
      </c>
      <c r="B729">
        <f t="shared" si="23"/>
        <v>728</v>
      </c>
      <c r="C729">
        <v>1</v>
      </c>
      <c r="D729" s="5" t="str">
        <f t="shared" si="24"/>
        <v>"2017-01-16 10:10:10"</v>
      </c>
      <c r="E729" s="5" t="str">
        <f t="shared" si="24"/>
        <v>"2017-01-16 10:10:10"</v>
      </c>
      <c r="F729" t="str">
        <f>'Initial Data'!A729</f>
        <v>T2S-TO-CBF-Billing_Singleton with service BLM_TIMEOUT</v>
      </c>
      <c r="G729" t="str">
        <f>'Initial Data'!B729</f>
        <v>CID0752</v>
      </c>
      <c r="H729" t="str">
        <f>'Initial Data'!C729</f>
        <v>T2S-TO-CBF-Billing_Singleton with service BLM_TIMEOUT</v>
      </c>
      <c r="I729" s="3" t="str">
        <f>'Initial Data'!D729</f>
        <v>Container used for CBF's billing</v>
      </c>
      <c r="J729" s="3" t="str">
        <f>'Initial Data'!E729</f>
        <v/>
      </c>
      <c r="K729">
        <f>IFERROR(VLOOKUP('Initial Data'!G729,Code!A$1:B$32,2,FALSE),"NULL")</f>
        <v>8</v>
      </c>
      <c r="L729" t="str">
        <f>IFERROR(VLOOKUP('Initial Data'!J729,Code!A$1:B$32,2,FALSE),"NULL")</f>
        <v>NULL</v>
      </c>
      <c r="M729" t="str">
        <f>IFERROR(VLOOKUP('Initial Data'!K729,Code!A$1:B$32,2,FALSE),"NULL")</f>
        <v>NULL</v>
      </c>
      <c r="N729" t="str">
        <f>IFERROR(VLOOKUP('Initial Data'!L729,Code!A$1:B$32,2,FALSE),"NULL")</f>
        <v>NULL</v>
      </c>
      <c r="O729" t="str">
        <f>IFERROR(VLOOKUP('Initial Data'!O729,Code!A$1:B$32,2,FALSE),"NULL")</f>
        <v>NULL</v>
      </c>
      <c r="P729">
        <f>IFERROR(VLOOKUP('Initial Data'!H729,Code!A$1:B$32,2,FALSE),"NULL")</f>
        <v>1</v>
      </c>
      <c r="Q729">
        <f>IFERROR(VLOOKUP('Initial Data'!M729,Code!A$1:B$32,2,FALSE),"NULL")</f>
        <v>13</v>
      </c>
      <c r="R729" t="str">
        <f>'Initial Data'!N729</f>
        <v/>
      </c>
      <c r="S729" t="str">
        <f>'Initial Data'!P729</f>
        <v>AQ_OWNER.IN_CBF_BLM_TIMEOUT</v>
      </c>
      <c r="T729" t="str">
        <f>'Initial Data'!Q729</f>
        <v>AQ_OWNER.T2SI_SB_INBOUND_QUEUE</v>
      </c>
      <c r="U729" t="str">
        <f>'Initial Data'!S729</f>
        <v/>
      </c>
      <c r="V729">
        <f>IFERROR(VLOOKUP('Initial Data'!T729,'Initial Data'!A$1:U$2000,21,FALSE),"")</f>
        <v>64</v>
      </c>
    </row>
    <row r="730" spans="1:22" x14ac:dyDescent="0.2">
      <c r="A730" t="str">
        <f>'Initial Data'!F730</f>
        <v>Component</v>
      </c>
      <c r="B730">
        <f t="shared" si="23"/>
        <v>729</v>
      </c>
      <c r="C730">
        <v>1</v>
      </c>
      <c r="D730" s="5" t="str">
        <f t="shared" si="24"/>
        <v>"2017-01-16 10:10:10"</v>
      </c>
      <c r="E730" s="5" t="str">
        <f t="shared" si="24"/>
        <v>"2017-01-16 10:10:10"</v>
      </c>
      <c r="F730" t="str">
        <f>'Initial Data'!A730</f>
        <v>cdv3_cse</v>
      </c>
      <c r="G730" t="str">
        <f>'Initial Data'!B730</f>
        <v>CID0105</v>
      </c>
      <c r="H730" t="str">
        <f>'Initial Data'!C730</f>
        <v>cdv3_cse</v>
      </c>
      <c r="I730" s="3" t="str">
        <f>'Initial Data'!D730</f>
        <v>Creation Direct CDV3</v>
      </c>
      <c r="J730" s="3" t="str">
        <f>'Initial Data'!E730</f>
        <v/>
      </c>
      <c r="K730">
        <f>IFERROR(VLOOKUP('Initial Data'!G730,Code!A$1:B$32,2,FALSE),"NULL")</f>
        <v>8</v>
      </c>
      <c r="L730" t="str">
        <f>IFERROR(VLOOKUP('Initial Data'!J730,Code!A$1:B$32,2,FALSE),"NULL")</f>
        <v>NULL</v>
      </c>
      <c r="M730" t="str">
        <f>IFERROR(VLOOKUP('Initial Data'!K730,Code!A$1:B$32,2,FALSE),"NULL")</f>
        <v>NULL</v>
      </c>
      <c r="N730" t="str">
        <f>IFERROR(VLOOKUP('Initial Data'!L730,Code!A$1:B$32,2,FALSE),"NULL")</f>
        <v>NULL</v>
      </c>
      <c r="O730" t="str">
        <f>IFERROR(VLOOKUP('Initial Data'!O730,Code!A$1:B$32,2,FALSE),"NULL")</f>
        <v>NULL</v>
      </c>
      <c r="P730">
        <f>IFERROR(VLOOKUP('Initial Data'!H730,Code!A$1:B$32,2,FALSE),"NULL")</f>
        <v>1</v>
      </c>
      <c r="Q730">
        <f>IFERROR(VLOOKUP('Initial Data'!M730,Code!A$1:B$32,2,FALSE),"NULL")</f>
        <v>13</v>
      </c>
      <c r="R730" t="str">
        <f>'Initial Data'!N730</f>
        <v/>
      </c>
      <c r="S730" t="str">
        <f>'Initial Data'!P730</f>
        <v/>
      </c>
      <c r="T730" t="str">
        <f>'Initial Data'!Q730</f>
        <v/>
      </c>
      <c r="U730" t="str">
        <f>'Initial Data'!S730</f>
        <v/>
      </c>
      <c r="V730">
        <f>IFERROR(VLOOKUP('Initial Data'!T730,'Initial Data'!A$1:U$2000,21,FALSE),"")</f>
        <v>33</v>
      </c>
    </row>
    <row r="731" spans="1:22" x14ac:dyDescent="0.2">
      <c r="A731" t="str">
        <f>'Initial Data'!F731</f>
        <v>Component</v>
      </c>
      <c r="B731">
        <f t="shared" si="23"/>
        <v>730</v>
      </c>
      <c r="C731">
        <v>1</v>
      </c>
      <c r="D731" s="5" t="str">
        <f t="shared" si="24"/>
        <v>"2017-01-16 10:10:10"</v>
      </c>
      <c r="E731" s="5" t="str">
        <f t="shared" si="24"/>
        <v>"2017-01-16 10:10:10"</v>
      </c>
      <c r="F731" t="str">
        <f>'Initial Data'!A731</f>
        <v>SAP FI AR</v>
      </c>
      <c r="G731" t="str">
        <f>'Initial Data'!B731</f>
        <v>CID1196</v>
      </c>
      <c r="H731" t="str">
        <f>'Initial Data'!C731</f>
        <v/>
      </c>
      <c r="I731" s="3" t="str">
        <f>'Initial Data'!D731</f>
        <v>Accounts Receiveable</v>
      </c>
      <c r="J731" s="3" t="str">
        <f>'Initial Data'!E731</f>
        <v/>
      </c>
      <c r="K731" t="str">
        <f>IFERROR(VLOOKUP('Initial Data'!G731,Code!A$1:B$32,2,FALSE),"NULL")</f>
        <v>NULL</v>
      </c>
      <c r="L731" t="str">
        <f>IFERROR(VLOOKUP('Initial Data'!J731,Code!A$1:B$32,2,FALSE),"NULL")</f>
        <v>NULL</v>
      </c>
      <c r="M731" t="str">
        <f>IFERROR(VLOOKUP('Initial Data'!K731,Code!A$1:B$32,2,FALSE),"NULL")</f>
        <v>NULL</v>
      </c>
      <c r="N731" t="str">
        <f>IFERROR(VLOOKUP('Initial Data'!L731,Code!A$1:B$32,2,FALSE),"NULL")</f>
        <v>NULL</v>
      </c>
      <c r="O731" t="str">
        <f>IFERROR(VLOOKUP('Initial Data'!O731,Code!A$1:B$32,2,FALSE),"NULL")</f>
        <v>NULL</v>
      </c>
      <c r="P731" t="str">
        <f>IFERROR(VLOOKUP('Initial Data'!H731,Code!A$1:B$32,2,FALSE),"NULL")</f>
        <v>NULL</v>
      </c>
      <c r="Q731" t="str">
        <f>IFERROR(VLOOKUP('Initial Data'!M731,Code!A$1:B$32,2,FALSE),"NULL")</f>
        <v>NULL</v>
      </c>
      <c r="R731" t="str">
        <f>'Initial Data'!N731</f>
        <v/>
      </c>
      <c r="S731" t="str">
        <f>'Initial Data'!P731</f>
        <v/>
      </c>
      <c r="T731" t="str">
        <f>'Initial Data'!Q731</f>
        <v/>
      </c>
      <c r="U731" t="str">
        <f>'Initial Data'!S731</f>
        <v/>
      </c>
      <c r="V731">
        <f>IFERROR(VLOOKUP('Initial Data'!T731,'Initial Data'!A$1:U$2000,21,FALSE),"")</f>
        <v>74</v>
      </c>
    </row>
    <row r="732" spans="1:22" x14ac:dyDescent="0.2">
      <c r="A732" t="str">
        <f>'Initial Data'!F732</f>
        <v>Component</v>
      </c>
      <c r="B732">
        <f t="shared" si="23"/>
        <v>731</v>
      </c>
      <c r="C732">
        <v>1</v>
      </c>
      <c r="D732" s="5" t="str">
        <f t="shared" si="24"/>
        <v>"2017-01-16 10:10:10"</v>
      </c>
      <c r="E732" s="5" t="str">
        <f t="shared" si="24"/>
        <v>"2017-01-16 10:10:10"</v>
      </c>
      <c r="F732">
        <f>'Initial Data'!A732</f>
        <v>3270</v>
      </c>
      <c r="G732" t="str">
        <f>'Initial Data'!B732</f>
        <v>CID1124</v>
      </c>
      <c r="H732" t="str">
        <f>'Initial Data'!C732</f>
        <v/>
      </c>
      <c r="I732" s="3" t="str">
        <f>'Initial Data'!D732</f>
        <v/>
      </c>
      <c r="J732" s="3" t="str">
        <f>'Initial Data'!E732</f>
        <v/>
      </c>
      <c r="K732" t="str">
        <f>IFERROR(VLOOKUP('Initial Data'!G732,Code!A$1:B$32,2,FALSE),"NULL")</f>
        <v>NULL</v>
      </c>
      <c r="L732" t="str">
        <f>IFERROR(VLOOKUP('Initial Data'!J732,Code!A$1:B$32,2,FALSE),"NULL")</f>
        <v>NULL</v>
      </c>
      <c r="M732" t="str">
        <f>IFERROR(VLOOKUP('Initial Data'!K732,Code!A$1:B$32,2,FALSE),"NULL")</f>
        <v>NULL</v>
      </c>
      <c r="N732" t="str">
        <f>IFERROR(VLOOKUP('Initial Data'!L732,Code!A$1:B$32,2,FALSE),"NULL")</f>
        <v>NULL</v>
      </c>
      <c r="O732" t="str">
        <f>IFERROR(VLOOKUP('Initial Data'!O732,Code!A$1:B$32,2,FALSE),"NULL")</f>
        <v>NULL</v>
      </c>
      <c r="P732" t="str">
        <f>IFERROR(VLOOKUP('Initial Data'!H732,Code!A$1:B$32,2,FALSE),"NULL")</f>
        <v>NULL</v>
      </c>
      <c r="Q732" t="str">
        <f>IFERROR(VLOOKUP('Initial Data'!M732,Code!A$1:B$32,2,FALSE),"NULL")</f>
        <v>NULL</v>
      </c>
      <c r="R732" t="str">
        <f>'Initial Data'!N732</f>
        <v/>
      </c>
      <c r="S732" t="str">
        <f>'Initial Data'!P732</f>
        <v/>
      </c>
      <c r="T732" t="str">
        <f>'Initial Data'!Q732</f>
        <v/>
      </c>
      <c r="U732" t="str">
        <f>'Initial Data'!S732</f>
        <v/>
      </c>
      <c r="V732">
        <f>IFERROR(VLOOKUP('Initial Data'!T732,'Initial Data'!A$1:U$2000,21,FALSE),"")</f>
        <v>16</v>
      </c>
    </row>
    <row r="733" spans="1:22" x14ac:dyDescent="0.2">
      <c r="A733" t="str">
        <f>'Initial Data'!F733</f>
        <v>Component</v>
      </c>
      <c r="B733">
        <f t="shared" si="23"/>
        <v>732</v>
      </c>
      <c r="C733">
        <v>1</v>
      </c>
      <c r="D733" s="5" t="str">
        <f t="shared" si="24"/>
        <v>"2017-01-16 10:10:10"</v>
      </c>
      <c r="E733" s="5" t="str">
        <f t="shared" si="24"/>
        <v>"2017-01-16 10:10:10"</v>
      </c>
      <c r="F733" t="str">
        <f>'Initial Data'!A733</f>
        <v>T2S-TO-CBF-Cash with service CAMT052_TO_20022_PLUS_CAMT052</v>
      </c>
      <c r="G733" t="str">
        <f>'Initial Data'!B733</f>
        <v>CID0753</v>
      </c>
      <c r="H733" t="str">
        <f>'Initial Data'!C733</f>
        <v>T2S-TO-CBF-Cash with service CAMT052_TO_20022_PLUS_CAMT052</v>
      </c>
      <c r="I733" s="3" t="str">
        <f>'Initial Data'!D733</f>
        <v>Container used for CBF's cash</v>
      </c>
      <c r="J733" s="3" t="str">
        <f>'Initial Data'!E733</f>
        <v/>
      </c>
      <c r="K733">
        <f>IFERROR(VLOOKUP('Initial Data'!G733,Code!A$1:B$32,2,FALSE),"NULL")</f>
        <v>8</v>
      </c>
      <c r="L733" t="str">
        <f>IFERROR(VLOOKUP('Initial Data'!J733,Code!A$1:B$32,2,FALSE),"NULL")</f>
        <v>NULL</v>
      </c>
      <c r="M733" t="str">
        <f>IFERROR(VLOOKUP('Initial Data'!K733,Code!A$1:B$32,2,FALSE),"NULL")</f>
        <v>NULL</v>
      </c>
      <c r="N733" t="str">
        <f>IFERROR(VLOOKUP('Initial Data'!L733,Code!A$1:B$32,2,FALSE),"NULL")</f>
        <v>NULL</v>
      </c>
      <c r="O733" t="str">
        <f>IFERROR(VLOOKUP('Initial Data'!O733,Code!A$1:B$32,2,FALSE),"NULL")</f>
        <v>NULL</v>
      </c>
      <c r="P733">
        <f>IFERROR(VLOOKUP('Initial Data'!H733,Code!A$1:B$32,2,FALSE),"NULL")</f>
        <v>1</v>
      </c>
      <c r="Q733">
        <f>IFERROR(VLOOKUP('Initial Data'!M733,Code!A$1:B$32,2,FALSE),"NULL")</f>
        <v>13</v>
      </c>
      <c r="R733" t="str">
        <f>'Initial Data'!N733</f>
        <v/>
      </c>
      <c r="S733" t="str">
        <f>'Initial Data'!P733</f>
        <v>AQ_OWNER.IN_CBF_CAMT052</v>
      </c>
      <c r="T733" t="str">
        <f>'Initial Data'!Q733</f>
        <v>AQ_OWNER.T2SI_CBF_CASH</v>
      </c>
      <c r="U733" t="str">
        <f>'Initial Data'!S733</f>
        <v/>
      </c>
      <c r="V733">
        <f>IFERROR(VLOOKUP('Initial Data'!T733,'Initial Data'!A$1:U$2000,21,FALSE),"")</f>
        <v>64</v>
      </c>
    </row>
    <row r="734" spans="1:22" x14ac:dyDescent="0.2">
      <c r="A734" t="str">
        <f>'Initial Data'!F734</f>
        <v>Component</v>
      </c>
      <c r="B734">
        <f t="shared" si="23"/>
        <v>733</v>
      </c>
      <c r="C734">
        <v>1</v>
      </c>
      <c r="D734" s="5" t="str">
        <f t="shared" si="24"/>
        <v>"2017-01-16 10:10:10"</v>
      </c>
      <c r="E734" s="5" t="str">
        <f t="shared" si="24"/>
        <v>"2017-01-16 10:10:10"</v>
      </c>
      <c r="F734" t="str">
        <f>'Initial Data'!A734</f>
        <v>cdv3_custody</v>
      </c>
      <c r="G734" t="str">
        <f>'Initial Data'!B734</f>
        <v>CID0106</v>
      </c>
      <c r="H734" t="str">
        <f>'Initial Data'!C734</f>
        <v>cdv3_custody</v>
      </c>
      <c r="I734" s="3" t="str">
        <f>'Initial Data'!D734</f>
        <v>Creation Direct CDV3</v>
      </c>
      <c r="J734" s="3" t="str">
        <f>'Initial Data'!E734</f>
        <v/>
      </c>
      <c r="K734">
        <f>IFERROR(VLOOKUP('Initial Data'!G734,Code!A$1:B$32,2,FALSE),"NULL")</f>
        <v>8</v>
      </c>
      <c r="L734" t="str">
        <f>IFERROR(VLOOKUP('Initial Data'!J734,Code!A$1:B$32,2,FALSE),"NULL")</f>
        <v>NULL</v>
      </c>
      <c r="M734" t="str">
        <f>IFERROR(VLOOKUP('Initial Data'!K734,Code!A$1:B$32,2,FALSE),"NULL")</f>
        <v>NULL</v>
      </c>
      <c r="N734" t="str">
        <f>IFERROR(VLOOKUP('Initial Data'!L734,Code!A$1:B$32,2,FALSE),"NULL")</f>
        <v>NULL</v>
      </c>
      <c r="O734" t="str">
        <f>IFERROR(VLOOKUP('Initial Data'!O734,Code!A$1:B$32,2,FALSE),"NULL")</f>
        <v>NULL</v>
      </c>
      <c r="P734">
        <f>IFERROR(VLOOKUP('Initial Data'!H734,Code!A$1:B$32,2,FALSE),"NULL")</f>
        <v>1</v>
      </c>
      <c r="Q734">
        <f>IFERROR(VLOOKUP('Initial Data'!M734,Code!A$1:B$32,2,FALSE),"NULL")</f>
        <v>13</v>
      </c>
      <c r="R734" t="str">
        <f>'Initial Data'!N734</f>
        <v/>
      </c>
      <c r="S734" t="str">
        <f>'Initial Data'!P734</f>
        <v/>
      </c>
      <c r="T734" t="str">
        <f>'Initial Data'!Q734</f>
        <v/>
      </c>
      <c r="U734" t="str">
        <f>'Initial Data'!S734</f>
        <v/>
      </c>
      <c r="V734">
        <f>IFERROR(VLOOKUP('Initial Data'!T734,'Initial Data'!A$1:U$2000,21,FALSE),"")</f>
        <v>33</v>
      </c>
    </row>
    <row r="735" spans="1:22" x14ac:dyDescent="0.2">
      <c r="A735" t="str">
        <f>'Initial Data'!F735</f>
        <v>Component</v>
      </c>
      <c r="B735">
        <f t="shared" si="23"/>
        <v>734</v>
      </c>
      <c r="C735">
        <v>1</v>
      </c>
      <c r="D735" s="5" t="str">
        <f t="shared" si="24"/>
        <v>"2017-01-16 10:10:10"</v>
      </c>
      <c r="E735" s="5" t="str">
        <f t="shared" si="24"/>
        <v>"2017-01-16 10:10:10"</v>
      </c>
      <c r="F735" t="str">
        <f>'Initial Data'!A735</f>
        <v>SAP FI AP</v>
      </c>
      <c r="G735" t="str">
        <f>'Initial Data'!B735</f>
        <v>CID0978</v>
      </c>
      <c r="H735" t="str">
        <f>'Initial Data'!C735</f>
        <v/>
      </c>
      <c r="I735" s="3" t="str">
        <f>'Initial Data'!D735</f>
        <v>Accounts Payable</v>
      </c>
      <c r="J735" s="3" t="str">
        <f>'Initial Data'!E735</f>
        <v/>
      </c>
      <c r="K735" t="str">
        <f>IFERROR(VLOOKUP('Initial Data'!G735,Code!A$1:B$32,2,FALSE),"NULL")</f>
        <v>NULL</v>
      </c>
      <c r="L735" t="str">
        <f>IFERROR(VLOOKUP('Initial Data'!J735,Code!A$1:B$32,2,FALSE),"NULL")</f>
        <v>NULL</v>
      </c>
      <c r="M735" t="str">
        <f>IFERROR(VLOOKUP('Initial Data'!K735,Code!A$1:B$32,2,FALSE),"NULL")</f>
        <v>NULL</v>
      </c>
      <c r="N735" t="str">
        <f>IFERROR(VLOOKUP('Initial Data'!L735,Code!A$1:B$32,2,FALSE),"NULL")</f>
        <v>NULL</v>
      </c>
      <c r="O735" t="str">
        <f>IFERROR(VLOOKUP('Initial Data'!O735,Code!A$1:B$32,2,FALSE),"NULL")</f>
        <v>NULL</v>
      </c>
      <c r="P735" t="str">
        <f>IFERROR(VLOOKUP('Initial Data'!H735,Code!A$1:B$32,2,FALSE),"NULL")</f>
        <v>NULL</v>
      </c>
      <c r="Q735" t="str">
        <f>IFERROR(VLOOKUP('Initial Data'!M735,Code!A$1:B$32,2,FALSE),"NULL")</f>
        <v>NULL</v>
      </c>
      <c r="R735" t="str">
        <f>'Initial Data'!N735</f>
        <v/>
      </c>
      <c r="S735" t="str">
        <f>'Initial Data'!P735</f>
        <v/>
      </c>
      <c r="T735" t="str">
        <f>'Initial Data'!Q735</f>
        <v/>
      </c>
      <c r="U735" t="str">
        <f>'Initial Data'!S735</f>
        <v/>
      </c>
      <c r="V735">
        <f>IFERROR(VLOOKUP('Initial Data'!T735,'Initial Data'!A$1:U$2000,21,FALSE),"")</f>
        <v>74</v>
      </c>
    </row>
    <row r="736" spans="1:22" x14ac:dyDescent="0.2">
      <c r="A736" t="str">
        <f>'Initial Data'!F736</f>
        <v>Component</v>
      </c>
      <c r="B736">
        <f t="shared" si="23"/>
        <v>735</v>
      </c>
      <c r="C736">
        <v>1</v>
      </c>
      <c r="D736" s="5" t="str">
        <f t="shared" si="24"/>
        <v>"2017-01-16 10:10:10"</v>
      </c>
      <c r="E736" s="5" t="str">
        <f t="shared" si="24"/>
        <v>"2017-01-16 10:10:10"</v>
      </c>
      <c r="F736" t="str">
        <f>'Initial Data'!A736</f>
        <v>Internet GUI</v>
      </c>
      <c r="G736" t="str">
        <f>'Initial Data'!B736</f>
        <v>CID1114</v>
      </c>
      <c r="H736" t="str">
        <f>'Initial Data'!C736</f>
        <v/>
      </c>
      <c r="I736" s="3" t="str">
        <f>'Initial Data'!D736</f>
        <v/>
      </c>
      <c r="J736" s="3" t="str">
        <f>'Initial Data'!E736</f>
        <v/>
      </c>
      <c r="K736" t="str">
        <f>IFERROR(VLOOKUP('Initial Data'!G736,Code!A$1:B$32,2,FALSE),"NULL")</f>
        <v>NULL</v>
      </c>
      <c r="L736" t="str">
        <f>IFERROR(VLOOKUP('Initial Data'!J736,Code!A$1:B$32,2,FALSE),"NULL")</f>
        <v>NULL</v>
      </c>
      <c r="M736" t="str">
        <f>IFERROR(VLOOKUP('Initial Data'!K736,Code!A$1:B$32,2,FALSE),"NULL")</f>
        <v>NULL</v>
      </c>
      <c r="N736" t="str">
        <f>IFERROR(VLOOKUP('Initial Data'!L736,Code!A$1:B$32,2,FALSE),"NULL")</f>
        <v>NULL</v>
      </c>
      <c r="O736" t="str">
        <f>IFERROR(VLOOKUP('Initial Data'!O736,Code!A$1:B$32,2,FALSE),"NULL")</f>
        <v>NULL</v>
      </c>
      <c r="P736" t="str">
        <f>IFERROR(VLOOKUP('Initial Data'!H736,Code!A$1:B$32,2,FALSE),"NULL")</f>
        <v>NULL</v>
      </c>
      <c r="Q736" t="str">
        <f>IFERROR(VLOOKUP('Initial Data'!M736,Code!A$1:B$32,2,FALSE),"NULL")</f>
        <v>NULL</v>
      </c>
      <c r="R736" t="str">
        <f>'Initial Data'!N736</f>
        <v/>
      </c>
      <c r="S736" t="str">
        <f>'Initial Data'!P736</f>
        <v/>
      </c>
      <c r="T736" t="str">
        <f>'Initial Data'!Q736</f>
        <v/>
      </c>
      <c r="U736" t="str">
        <f>'Initial Data'!S736</f>
        <v/>
      </c>
      <c r="V736">
        <f>IFERROR(VLOOKUP('Initial Data'!T736,'Initial Data'!A$1:U$2000,21,FALSE),"")</f>
        <v>16</v>
      </c>
    </row>
    <row r="737" spans="1:22" x14ac:dyDescent="0.2">
      <c r="A737" t="str">
        <f>'Initial Data'!F737</f>
        <v>Component</v>
      </c>
      <c r="B737">
        <f t="shared" si="23"/>
        <v>736</v>
      </c>
      <c r="C737">
        <v>1</v>
      </c>
      <c r="D737" s="5" t="str">
        <f t="shared" si="24"/>
        <v>"2017-01-16 10:10:10"</v>
      </c>
      <c r="E737" s="5" t="str">
        <f t="shared" si="24"/>
        <v>"2017-01-16 10:10:10"</v>
      </c>
      <c r="F737" t="str">
        <f>'Initial Data'!A737</f>
        <v>T2S-TO-CBF-Cash with service CAMT053_TO_20022_PLUS_CAMT053</v>
      </c>
      <c r="G737" t="str">
        <f>'Initial Data'!B737</f>
        <v>CID0754</v>
      </c>
      <c r="H737" t="str">
        <f>'Initial Data'!C737</f>
        <v>T2S-TO-CBF-Cash with service CAMT053_TO_20022_PLUS_CAMT053</v>
      </c>
      <c r="I737" s="3" t="str">
        <f>'Initial Data'!D737</f>
        <v>Container used for CBF's cash</v>
      </c>
      <c r="J737" s="3" t="str">
        <f>'Initial Data'!E737</f>
        <v/>
      </c>
      <c r="K737">
        <f>IFERROR(VLOOKUP('Initial Data'!G737,Code!A$1:B$32,2,FALSE),"NULL")</f>
        <v>8</v>
      </c>
      <c r="L737" t="str">
        <f>IFERROR(VLOOKUP('Initial Data'!J737,Code!A$1:B$32,2,FALSE),"NULL")</f>
        <v>NULL</v>
      </c>
      <c r="M737" t="str">
        <f>IFERROR(VLOOKUP('Initial Data'!K737,Code!A$1:B$32,2,FALSE),"NULL")</f>
        <v>NULL</v>
      </c>
      <c r="N737" t="str">
        <f>IFERROR(VLOOKUP('Initial Data'!L737,Code!A$1:B$32,2,FALSE),"NULL")</f>
        <v>NULL</v>
      </c>
      <c r="O737" t="str">
        <f>IFERROR(VLOOKUP('Initial Data'!O737,Code!A$1:B$32,2,FALSE),"NULL")</f>
        <v>NULL</v>
      </c>
      <c r="P737">
        <f>IFERROR(VLOOKUP('Initial Data'!H737,Code!A$1:B$32,2,FALSE),"NULL")</f>
        <v>1</v>
      </c>
      <c r="Q737">
        <f>IFERROR(VLOOKUP('Initial Data'!M737,Code!A$1:B$32,2,FALSE),"NULL")</f>
        <v>13</v>
      </c>
      <c r="R737" t="str">
        <f>'Initial Data'!N737</f>
        <v/>
      </c>
      <c r="S737" t="str">
        <f>'Initial Data'!P737</f>
        <v>AQ_OWNER.IN_CBF_CAMT053</v>
      </c>
      <c r="T737" t="str">
        <f>'Initial Data'!Q737</f>
        <v>AQ_OWNER.T2SI_CBF_CASH</v>
      </c>
      <c r="U737" t="str">
        <f>'Initial Data'!S737</f>
        <v/>
      </c>
      <c r="V737">
        <f>IFERROR(VLOOKUP('Initial Data'!T737,'Initial Data'!A$1:U$2000,21,FALSE),"")</f>
        <v>64</v>
      </c>
    </row>
    <row r="738" spans="1:22" x14ac:dyDescent="0.2">
      <c r="A738" t="str">
        <f>'Initial Data'!F738</f>
        <v>Component</v>
      </c>
      <c r="B738">
        <f t="shared" si="23"/>
        <v>737</v>
      </c>
      <c r="C738">
        <v>1</v>
      </c>
      <c r="D738" s="5" t="str">
        <f t="shared" si="24"/>
        <v>"2017-01-16 10:10:10"</v>
      </c>
      <c r="E738" s="5" t="str">
        <f t="shared" si="24"/>
        <v>"2017-01-16 10:10:10"</v>
      </c>
      <c r="F738" t="str">
        <f>'Initial Data'!A738</f>
        <v>cdv3_customerfx</v>
      </c>
      <c r="G738" t="str">
        <f>'Initial Data'!B738</f>
        <v>CID0107</v>
      </c>
      <c r="H738" t="str">
        <f>'Initial Data'!C738</f>
        <v>cdv3_customerfx</v>
      </c>
      <c r="I738" s="3" t="str">
        <f>'Initial Data'!D738</f>
        <v>Creation Direct CDV3</v>
      </c>
      <c r="J738" s="3" t="str">
        <f>'Initial Data'!E738</f>
        <v/>
      </c>
      <c r="K738">
        <f>IFERROR(VLOOKUP('Initial Data'!G738,Code!A$1:B$32,2,FALSE),"NULL")</f>
        <v>8</v>
      </c>
      <c r="L738" t="str">
        <f>IFERROR(VLOOKUP('Initial Data'!J738,Code!A$1:B$32,2,FALSE),"NULL")</f>
        <v>NULL</v>
      </c>
      <c r="M738" t="str">
        <f>IFERROR(VLOOKUP('Initial Data'!K738,Code!A$1:B$32,2,FALSE),"NULL")</f>
        <v>NULL</v>
      </c>
      <c r="N738" t="str">
        <f>IFERROR(VLOOKUP('Initial Data'!L738,Code!A$1:B$32,2,FALSE),"NULL")</f>
        <v>NULL</v>
      </c>
      <c r="O738" t="str">
        <f>IFERROR(VLOOKUP('Initial Data'!O738,Code!A$1:B$32,2,FALSE),"NULL")</f>
        <v>NULL</v>
      </c>
      <c r="P738">
        <f>IFERROR(VLOOKUP('Initial Data'!H738,Code!A$1:B$32,2,FALSE),"NULL")</f>
        <v>1</v>
      </c>
      <c r="Q738">
        <f>IFERROR(VLOOKUP('Initial Data'!M738,Code!A$1:B$32,2,FALSE),"NULL")</f>
        <v>13</v>
      </c>
      <c r="R738" t="str">
        <f>'Initial Data'!N738</f>
        <v/>
      </c>
      <c r="S738" t="str">
        <f>'Initial Data'!P738</f>
        <v/>
      </c>
      <c r="T738" t="str">
        <f>'Initial Data'!Q738</f>
        <v/>
      </c>
      <c r="U738" t="str">
        <f>'Initial Data'!S738</f>
        <v/>
      </c>
      <c r="V738">
        <f>IFERROR(VLOOKUP('Initial Data'!T738,'Initial Data'!A$1:U$2000,21,FALSE),"")</f>
        <v>33</v>
      </c>
    </row>
    <row r="739" spans="1:22" x14ac:dyDescent="0.2">
      <c r="A739" t="str">
        <f>'Initial Data'!F739</f>
        <v>Component</v>
      </c>
      <c r="B739">
        <f t="shared" si="23"/>
        <v>738</v>
      </c>
      <c r="C739">
        <v>1</v>
      </c>
      <c r="D739" s="5" t="str">
        <f t="shared" si="24"/>
        <v>"2017-01-16 10:10:10"</v>
      </c>
      <c r="E739" s="5" t="str">
        <f t="shared" si="24"/>
        <v>"2017-01-16 10:10:10"</v>
      </c>
      <c r="F739" t="str">
        <f>'Initial Data'!A739</f>
        <v>SAP FI CFM</v>
      </c>
      <c r="G739" t="str">
        <f>'Initial Data'!B739</f>
        <v>CID1042</v>
      </c>
      <c r="H739" t="str">
        <f>'Initial Data'!C739</f>
        <v/>
      </c>
      <c r="I739" s="3" t="str">
        <f>'Initial Data'!D739</f>
        <v>Treasury</v>
      </c>
      <c r="J739" s="3" t="str">
        <f>'Initial Data'!E739</f>
        <v/>
      </c>
      <c r="K739" t="str">
        <f>IFERROR(VLOOKUP('Initial Data'!G739,Code!A$1:B$32,2,FALSE),"NULL")</f>
        <v>NULL</v>
      </c>
      <c r="L739" t="str">
        <f>IFERROR(VLOOKUP('Initial Data'!J739,Code!A$1:B$32,2,FALSE),"NULL")</f>
        <v>NULL</v>
      </c>
      <c r="M739" t="str">
        <f>IFERROR(VLOOKUP('Initial Data'!K739,Code!A$1:B$32,2,FALSE),"NULL")</f>
        <v>NULL</v>
      </c>
      <c r="N739" t="str">
        <f>IFERROR(VLOOKUP('Initial Data'!L739,Code!A$1:B$32,2,FALSE),"NULL")</f>
        <v>NULL</v>
      </c>
      <c r="O739" t="str">
        <f>IFERROR(VLOOKUP('Initial Data'!O739,Code!A$1:B$32,2,FALSE),"NULL")</f>
        <v>NULL</v>
      </c>
      <c r="P739" t="str">
        <f>IFERROR(VLOOKUP('Initial Data'!H739,Code!A$1:B$32,2,FALSE),"NULL")</f>
        <v>NULL</v>
      </c>
      <c r="Q739" t="str">
        <f>IFERROR(VLOOKUP('Initial Data'!M739,Code!A$1:B$32,2,FALSE),"NULL")</f>
        <v>NULL</v>
      </c>
      <c r="R739" t="str">
        <f>'Initial Data'!N739</f>
        <v/>
      </c>
      <c r="S739" t="str">
        <f>'Initial Data'!P739</f>
        <v/>
      </c>
      <c r="T739" t="str">
        <f>'Initial Data'!Q739</f>
        <v/>
      </c>
      <c r="U739" t="str">
        <f>'Initial Data'!S739</f>
        <v/>
      </c>
      <c r="V739">
        <f>IFERROR(VLOOKUP('Initial Data'!T739,'Initial Data'!A$1:U$2000,21,FALSE),"")</f>
        <v>74</v>
      </c>
    </row>
    <row r="740" spans="1:22" x14ac:dyDescent="0.2">
      <c r="A740" t="str">
        <f>'Initial Data'!F740</f>
        <v>Component</v>
      </c>
      <c r="B740">
        <f t="shared" si="23"/>
        <v>739</v>
      </c>
      <c r="C740">
        <v>1</v>
      </c>
      <c r="D740" s="5" t="str">
        <f t="shared" si="24"/>
        <v>"2017-01-16 10:10:10"</v>
      </c>
      <c r="E740" s="5" t="str">
        <f t="shared" si="24"/>
        <v>"2017-01-16 10:10:10"</v>
      </c>
      <c r="F740" t="str">
        <f>'Initial Data'!A740</f>
        <v>ReportPlus</v>
      </c>
      <c r="G740" t="str">
        <f>'Initial Data'!B740</f>
        <v>CID0966</v>
      </c>
      <c r="H740" t="str">
        <f>'Initial Data'!C740</f>
        <v/>
      </c>
      <c r="I740" s="3" t="str">
        <f>'Initial Data'!D740</f>
        <v>ReportPlus is GUI application for KUSTA.</v>
      </c>
      <c r="J740" s="3" t="str">
        <f>'Initial Data'!E740</f>
        <v xml:space="preserve">ReportPlus is GUI application that allows the member of the group Account  Administration to access enterprise data using SQL and provides the functionality for formatting the resulting data for presentation to the user and for exporting it to Excel. It </v>
      </c>
      <c r="K740">
        <f>IFERROR(VLOOKUP('Initial Data'!G740,Code!A$1:B$32,2,FALSE),"NULL")</f>
        <v>12</v>
      </c>
      <c r="L740" t="str">
        <f>IFERROR(VLOOKUP('Initial Data'!J740,Code!A$1:B$32,2,FALSE),"NULL")</f>
        <v>NULL</v>
      </c>
      <c r="M740" t="str">
        <f>IFERROR(VLOOKUP('Initial Data'!K740,Code!A$1:B$32,2,FALSE),"NULL")</f>
        <v>NULL</v>
      </c>
      <c r="N740" t="str">
        <f>IFERROR(VLOOKUP('Initial Data'!L740,Code!A$1:B$32,2,FALSE),"NULL")</f>
        <v>NULL</v>
      </c>
      <c r="O740" t="str">
        <f>IFERROR(VLOOKUP('Initial Data'!O740,Code!A$1:B$32,2,FALSE),"NULL")</f>
        <v>NULL</v>
      </c>
      <c r="P740" t="str">
        <f>IFERROR(VLOOKUP('Initial Data'!H740,Code!A$1:B$32,2,FALSE),"NULL")</f>
        <v>NULL</v>
      </c>
      <c r="Q740" t="str">
        <f>IFERROR(VLOOKUP('Initial Data'!M740,Code!A$1:B$32,2,FALSE),"NULL")</f>
        <v>NULL</v>
      </c>
      <c r="R740" t="str">
        <f>'Initial Data'!N740</f>
        <v/>
      </c>
      <c r="S740" t="str">
        <f>'Initial Data'!P740</f>
        <v/>
      </c>
      <c r="T740" t="str">
        <f>'Initial Data'!Q740</f>
        <v/>
      </c>
      <c r="U740" t="str">
        <f>'Initial Data'!S740</f>
        <v/>
      </c>
      <c r="V740">
        <f>IFERROR(VLOOKUP('Initial Data'!T740,'Initial Data'!A$1:U$2000,21,FALSE),"")</f>
        <v>12</v>
      </c>
    </row>
    <row r="741" spans="1:22" x14ac:dyDescent="0.2">
      <c r="A741" t="str">
        <f>'Initial Data'!F741</f>
        <v>Component</v>
      </c>
      <c r="B741">
        <f t="shared" si="23"/>
        <v>740</v>
      </c>
      <c r="C741">
        <v>1</v>
      </c>
      <c r="D741" s="5" t="str">
        <f t="shared" si="24"/>
        <v>"2017-01-16 10:10:10"</v>
      </c>
      <c r="E741" s="5" t="str">
        <f t="shared" si="24"/>
        <v>"2017-01-16 10:10:10"</v>
      </c>
      <c r="F741" t="str">
        <f>'Initial Data'!A741</f>
        <v>T2S-TO-CBF-Party-Acct-Sta-Data with service REDA016_TO_20022_PLUS_REDA016</v>
      </c>
      <c r="G741" t="str">
        <f>'Initial Data'!B741</f>
        <v>CID0755</v>
      </c>
      <c r="H741" t="str">
        <f>'Initial Data'!C741</f>
        <v>T2S-TO-CBF-Party-Acct-Sta-Data with service REDA016_TO_REDA016</v>
      </c>
      <c r="I741" s="3" t="str">
        <f>'Initial Data'!D741</f>
        <v>Container inbound used for CBF's party account static data</v>
      </c>
      <c r="J741" s="3" t="str">
        <f>'Initial Data'!E741</f>
        <v/>
      </c>
      <c r="K741">
        <f>IFERROR(VLOOKUP('Initial Data'!G741,Code!A$1:B$32,2,FALSE),"NULL")</f>
        <v>8</v>
      </c>
      <c r="L741" t="str">
        <f>IFERROR(VLOOKUP('Initial Data'!J741,Code!A$1:B$32,2,FALSE),"NULL")</f>
        <v>NULL</v>
      </c>
      <c r="M741" t="str">
        <f>IFERROR(VLOOKUP('Initial Data'!K741,Code!A$1:B$32,2,FALSE),"NULL")</f>
        <v>NULL</v>
      </c>
      <c r="N741" t="str">
        <f>IFERROR(VLOOKUP('Initial Data'!L741,Code!A$1:B$32,2,FALSE),"NULL")</f>
        <v>NULL</v>
      </c>
      <c r="O741" t="str">
        <f>IFERROR(VLOOKUP('Initial Data'!O741,Code!A$1:B$32,2,FALSE),"NULL")</f>
        <v>NULL</v>
      </c>
      <c r="P741">
        <f>IFERROR(VLOOKUP('Initial Data'!H741,Code!A$1:B$32,2,FALSE),"NULL")</f>
        <v>1</v>
      </c>
      <c r="Q741">
        <f>IFERROR(VLOOKUP('Initial Data'!M741,Code!A$1:B$32,2,FALSE),"NULL")</f>
        <v>13</v>
      </c>
      <c r="R741" t="str">
        <f>'Initial Data'!N741</f>
        <v/>
      </c>
      <c r="S741" t="str">
        <f>'Initial Data'!P741</f>
        <v>AQ_OWNER.IN_CBF_REDA016</v>
      </c>
      <c r="T741" t="str">
        <f>'Initial Data'!Q741</f>
        <v>AQ_OWNER.T2SI_CBF_SDACCT</v>
      </c>
      <c r="U741" t="str">
        <f>'Initial Data'!S741</f>
        <v/>
      </c>
      <c r="V741">
        <f>IFERROR(VLOOKUP('Initial Data'!T741,'Initial Data'!A$1:U$2000,21,FALSE),"")</f>
        <v>64</v>
      </c>
    </row>
    <row r="742" spans="1:22" x14ac:dyDescent="0.2">
      <c r="A742" t="str">
        <f>'Initial Data'!F742</f>
        <v>Component</v>
      </c>
      <c r="B742">
        <f t="shared" si="23"/>
        <v>741</v>
      </c>
      <c r="C742">
        <v>1</v>
      </c>
      <c r="D742" s="5" t="str">
        <f t="shared" si="24"/>
        <v>"2017-01-16 10:10:10"</v>
      </c>
      <c r="E742" s="5" t="str">
        <f t="shared" si="24"/>
        <v>"2017-01-16 10:10:10"</v>
      </c>
      <c r="F742" t="str">
        <f>'Initial Data'!A742</f>
        <v>cdv3_dataserver</v>
      </c>
      <c r="G742" t="str">
        <f>'Initial Data'!B742</f>
        <v>CID0108</v>
      </c>
      <c r="H742" t="str">
        <f>'Initial Data'!C742</f>
        <v>cdv3_dataserver</v>
      </c>
      <c r="I742" s="3" t="str">
        <f>'Initial Data'!D742</f>
        <v>Creation Direct CDV3</v>
      </c>
      <c r="J742" s="3" t="str">
        <f>'Initial Data'!E742</f>
        <v/>
      </c>
      <c r="K742">
        <f>IFERROR(VLOOKUP('Initial Data'!G742,Code!A$1:B$32,2,FALSE),"NULL")</f>
        <v>8</v>
      </c>
      <c r="L742" t="str">
        <f>IFERROR(VLOOKUP('Initial Data'!J742,Code!A$1:B$32,2,FALSE),"NULL")</f>
        <v>NULL</v>
      </c>
      <c r="M742" t="str">
        <f>IFERROR(VLOOKUP('Initial Data'!K742,Code!A$1:B$32,2,FALSE),"NULL")</f>
        <v>NULL</v>
      </c>
      <c r="N742" t="str">
        <f>IFERROR(VLOOKUP('Initial Data'!L742,Code!A$1:B$32,2,FALSE),"NULL")</f>
        <v>NULL</v>
      </c>
      <c r="O742" t="str">
        <f>IFERROR(VLOOKUP('Initial Data'!O742,Code!A$1:B$32,2,FALSE),"NULL")</f>
        <v>NULL</v>
      </c>
      <c r="P742">
        <f>IFERROR(VLOOKUP('Initial Data'!H742,Code!A$1:B$32,2,FALSE),"NULL")</f>
        <v>1</v>
      </c>
      <c r="Q742">
        <f>IFERROR(VLOOKUP('Initial Data'!M742,Code!A$1:B$32,2,FALSE),"NULL")</f>
        <v>13</v>
      </c>
      <c r="R742" t="str">
        <f>'Initial Data'!N742</f>
        <v/>
      </c>
      <c r="S742" t="str">
        <f>'Initial Data'!P742</f>
        <v/>
      </c>
      <c r="T742" t="str">
        <f>'Initial Data'!Q742</f>
        <v/>
      </c>
      <c r="U742" t="str">
        <f>'Initial Data'!S742</f>
        <v/>
      </c>
      <c r="V742">
        <f>IFERROR(VLOOKUP('Initial Data'!T742,'Initial Data'!A$1:U$2000,21,FALSE),"")</f>
        <v>33</v>
      </c>
    </row>
    <row r="743" spans="1:22" x14ac:dyDescent="0.2">
      <c r="A743" t="str">
        <f>'Initial Data'!F743</f>
        <v>Component</v>
      </c>
      <c r="B743">
        <f t="shared" si="23"/>
        <v>742</v>
      </c>
      <c r="C743">
        <v>1</v>
      </c>
      <c r="D743" s="5" t="str">
        <f t="shared" si="24"/>
        <v>"2017-01-16 10:10:10"</v>
      </c>
      <c r="E743" s="5" t="str">
        <f t="shared" si="24"/>
        <v>"2017-01-16 10:10:10"</v>
      </c>
      <c r="F743" t="str">
        <f>'Initial Data'!A743</f>
        <v>SAP FI GL</v>
      </c>
      <c r="G743" t="str">
        <f>'Initial Data'!B743</f>
        <v>CID1148</v>
      </c>
      <c r="H743" t="str">
        <f>'Initial Data'!C743</f>
        <v/>
      </c>
      <c r="I743" s="3" t="str">
        <f>'Initial Data'!D743</f>
        <v>General Ledger</v>
      </c>
      <c r="J743" s="3" t="str">
        <f>'Initial Data'!E743</f>
        <v/>
      </c>
      <c r="K743" t="str">
        <f>IFERROR(VLOOKUP('Initial Data'!G743,Code!A$1:B$32,2,FALSE),"NULL")</f>
        <v>NULL</v>
      </c>
      <c r="L743" t="str">
        <f>IFERROR(VLOOKUP('Initial Data'!J743,Code!A$1:B$32,2,FALSE),"NULL")</f>
        <v>NULL</v>
      </c>
      <c r="M743" t="str">
        <f>IFERROR(VLOOKUP('Initial Data'!K743,Code!A$1:B$32,2,FALSE),"NULL")</f>
        <v>NULL</v>
      </c>
      <c r="N743" t="str">
        <f>IFERROR(VLOOKUP('Initial Data'!L743,Code!A$1:B$32,2,FALSE),"NULL")</f>
        <v>NULL</v>
      </c>
      <c r="O743" t="str">
        <f>IFERROR(VLOOKUP('Initial Data'!O743,Code!A$1:B$32,2,FALSE),"NULL")</f>
        <v>NULL</v>
      </c>
      <c r="P743" t="str">
        <f>IFERROR(VLOOKUP('Initial Data'!H743,Code!A$1:B$32,2,FALSE),"NULL")</f>
        <v>NULL</v>
      </c>
      <c r="Q743" t="str">
        <f>IFERROR(VLOOKUP('Initial Data'!M743,Code!A$1:B$32,2,FALSE),"NULL")</f>
        <v>NULL</v>
      </c>
      <c r="R743" t="str">
        <f>'Initial Data'!N743</f>
        <v/>
      </c>
      <c r="S743" t="str">
        <f>'Initial Data'!P743</f>
        <v/>
      </c>
      <c r="T743" t="str">
        <f>'Initial Data'!Q743</f>
        <v/>
      </c>
      <c r="U743" t="str">
        <f>'Initial Data'!S743</f>
        <v/>
      </c>
      <c r="V743">
        <f>IFERROR(VLOOKUP('Initial Data'!T743,'Initial Data'!A$1:U$2000,21,FALSE),"")</f>
        <v>74</v>
      </c>
    </row>
    <row r="744" spans="1:22" x14ac:dyDescent="0.2">
      <c r="A744" t="str">
        <f>'Initial Data'!F744</f>
        <v>Component</v>
      </c>
      <c r="B744">
        <f t="shared" si="23"/>
        <v>743</v>
      </c>
      <c r="C744">
        <v>1</v>
      </c>
      <c r="D744" s="5" t="str">
        <f t="shared" si="24"/>
        <v>"2017-01-16 10:10:10"</v>
      </c>
      <c r="E744" s="5" t="str">
        <f t="shared" si="24"/>
        <v>"2017-01-16 10:10:10"</v>
      </c>
      <c r="F744" t="str">
        <f>'Initial Data'!A744</f>
        <v>F7 - MDM</v>
      </c>
      <c r="G744" t="str">
        <f>'Initial Data'!B744</f>
        <v>CID1176</v>
      </c>
      <c r="H744" t="str">
        <f>'Initial Data'!C744</f>
        <v/>
      </c>
      <c r="I744" s="3" t="str">
        <f>'Initial Data'!D744</f>
        <v>Master Data Management for Eurex Repo NTP.</v>
      </c>
      <c r="J744" s="3" t="str">
        <f>'Initial Data'!E744</f>
        <v/>
      </c>
      <c r="K744">
        <f>IFERROR(VLOOKUP('Initial Data'!G744,Code!A$1:B$32,2,FALSE),"NULL")</f>
        <v>10</v>
      </c>
      <c r="L744" t="str">
        <f>IFERROR(VLOOKUP('Initial Data'!J744,Code!A$1:B$32,2,FALSE),"NULL")</f>
        <v>NULL</v>
      </c>
      <c r="M744" t="str">
        <f>IFERROR(VLOOKUP('Initial Data'!K744,Code!A$1:B$32,2,FALSE),"NULL")</f>
        <v>NULL</v>
      </c>
      <c r="N744" t="str">
        <f>IFERROR(VLOOKUP('Initial Data'!L744,Code!A$1:B$32,2,FALSE),"NULL")</f>
        <v>NULL</v>
      </c>
      <c r="O744" t="str">
        <f>IFERROR(VLOOKUP('Initial Data'!O744,Code!A$1:B$32,2,FALSE),"NULL")</f>
        <v>NULL</v>
      </c>
      <c r="P744" t="str">
        <f>IFERROR(VLOOKUP('Initial Data'!H744,Code!A$1:B$32,2,FALSE),"NULL")</f>
        <v>NULL</v>
      </c>
      <c r="Q744">
        <f>IFERROR(VLOOKUP('Initial Data'!M744,Code!A$1:B$32,2,FALSE),"NULL")</f>
        <v>14</v>
      </c>
      <c r="R744" t="str">
        <f>'Initial Data'!N744</f>
        <v/>
      </c>
      <c r="S744" t="str">
        <f>'Initial Data'!P744</f>
        <v/>
      </c>
      <c r="T744" t="str">
        <f>'Initial Data'!Q744</f>
        <v/>
      </c>
      <c r="U744" t="str">
        <f>'Initial Data'!S744</f>
        <v/>
      </c>
      <c r="V744">
        <f>IFERROR(VLOOKUP('Initial Data'!T744,'Initial Data'!A$1:U$2000,21,FALSE),"")</f>
        <v>70</v>
      </c>
    </row>
    <row r="745" spans="1:22" x14ac:dyDescent="0.2">
      <c r="A745" t="str">
        <f>'Initial Data'!F745</f>
        <v>Component</v>
      </c>
      <c r="B745">
        <f t="shared" si="23"/>
        <v>744</v>
      </c>
      <c r="C745">
        <v>1</v>
      </c>
      <c r="D745" s="5" t="str">
        <f t="shared" si="24"/>
        <v>"2017-01-16 10:10:10"</v>
      </c>
      <c r="E745" s="5" t="str">
        <f t="shared" si="24"/>
        <v>"2017-01-16 10:10:10"</v>
      </c>
      <c r="F745" t="str">
        <f>'Initial Data'!A745</f>
        <v>T2S-TO-CBF-Party-Acct-Sta-Data with service REDA035_TO_20022_PLUS_REDA035</v>
      </c>
      <c r="G745" t="str">
        <f>'Initial Data'!B745</f>
        <v>CID0756</v>
      </c>
      <c r="H745" t="str">
        <f>'Initial Data'!C745</f>
        <v>T2S-TO-CBF-Party-Acct-Sta-Data with service REDA035_TO_REDA035</v>
      </c>
      <c r="I745" s="3" t="str">
        <f>'Initial Data'!D745</f>
        <v>Container inbound used for CBF's party account static data</v>
      </c>
      <c r="J745" s="3" t="str">
        <f>'Initial Data'!E745</f>
        <v/>
      </c>
      <c r="K745">
        <f>IFERROR(VLOOKUP('Initial Data'!G745,Code!A$1:B$32,2,FALSE),"NULL")</f>
        <v>8</v>
      </c>
      <c r="L745" t="str">
        <f>IFERROR(VLOOKUP('Initial Data'!J745,Code!A$1:B$32,2,FALSE),"NULL")</f>
        <v>NULL</v>
      </c>
      <c r="M745" t="str">
        <f>IFERROR(VLOOKUP('Initial Data'!K745,Code!A$1:B$32,2,FALSE),"NULL")</f>
        <v>NULL</v>
      </c>
      <c r="N745" t="str">
        <f>IFERROR(VLOOKUP('Initial Data'!L745,Code!A$1:B$32,2,FALSE),"NULL")</f>
        <v>NULL</v>
      </c>
      <c r="O745" t="str">
        <f>IFERROR(VLOOKUP('Initial Data'!O745,Code!A$1:B$32,2,FALSE),"NULL")</f>
        <v>NULL</v>
      </c>
      <c r="P745">
        <f>IFERROR(VLOOKUP('Initial Data'!H745,Code!A$1:B$32,2,FALSE),"NULL")</f>
        <v>1</v>
      </c>
      <c r="Q745">
        <f>IFERROR(VLOOKUP('Initial Data'!M745,Code!A$1:B$32,2,FALSE),"NULL")</f>
        <v>13</v>
      </c>
      <c r="R745" t="str">
        <f>'Initial Data'!N745</f>
        <v/>
      </c>
      <c r="S745" t="str">
        <f>'Initial Data'!P745</f>
        <v>AQ_OWNER.IN_CBF_REDA035</v>
      </c>
      <c r="T745" t="str">
        <f>'Initial Data'!Q745</f>
        <v>AQ_OWNER.T2SI_CBF_REDA035</v>
      </c>
      <c r="U745" t="str">
        <f>'Initial Data'!S745</f>
        <v/>
      </c>
      <c r="V745">
        <f>IFERROR(VLOOKUP('Initial Data'!T745,'Initial Data'!A$1:U$2000,21,FALSE),"")</f>
        <v>64</v>
      </c>
    </row>
    <row r="746" spans="1:22" x14ac:dyDescent="0.2">
      <c r="A746" t="str">
        <f>'Initial Data'!F746</f>
        <v>Component</v>
      </c>
      <c r="B746">
        <f t="shared" si="23"/>
        <v>745</v>
      </c>
      <c r="C746">
        <v>1</v>
      </c>
      <c r="D746" s="5" t="str">
        <f t="shared" si="24"/>
        <v>"2017-01-16 10:10:10"</v>
      </c>
      <c r="E746" s="5" t="str">
        <f t="shared" si="24"/>
        <v>"2017-01-16 10:10:10"</v>
      </c>
      <c r="F746" t="str">
        <f>'Initial Data'!A746</f>
        <v>cdv3_fileact</v>
      </c>
      <c r="G746" t="str">
        <f>'Initial Data'!B746</f>
        <v>CID0109</v>
      </c>
      <c r="H746" t="str">
        <f>'Initial Data'!C746</f>
        <v>cdv3_fileact</v>
      </c>
      <c r="I746" s="3" t="str">
        <f>'Initial Data'!D746</f>
        <v>Creation Direct CDV3</v>
      </c>
      <c r="J746" s="3" t="str">
        <f>'Initial Data'!E746</f>
        <v/>
      </c>
      <c r="K746">
        <f>IFERROR(VLOOKUP('Initial Data'!G746,Code!A$1:B$32,2,FALSE),"NULL")</f>
        <v>8</v>
      </c>
      <c r="L746" t="str">
        <f>IFERROR(VLOOKUP('Initial Data'!J746,Code!A$1:B$32,2,FALSE),"NULL")</f>
        <v>NULL</v>
      </c>
      <c r="M746" t="str">
        <f>IFERROR(VLOOKUP('Initial Data'!K746,Code!A$1:B$32,2,FALSE),"NULL")</f>
        <v>NULL</v>
      </c>
      <c r="N746" t="str">
        <f>IFERROR(VLOOKUP('Initial Data'!L746,Code!A$1:B$32,2,FALSE),"NULL")</f>
        <v>NULL</v>
      </c>
      <c r="O746" t="str">
        <f>IFERROR(VLOOKUP('Initial Data'!O746,Code!A$1:B$32,2,FALSE),"NULL")</f>
        <v>NULL</v>
      </c>
      <c r="P746">
        <f>IFERROR(VLOOKUP('Initial Data'!H746,Code!A$1:B$32,2,FALSE),"NULL")</f>
        <v>1</v>
      </c>
      <c r="Q746">
        <f>IFERROR(VLOOKUP('Initial Data'!M746,Code!A$1:B$32,2,FALSE),"NULL")</f>
        <v>13</v>
      </c>
      <c r="R746" t="str">
        <f>'Initial Data'!N746</f>
        <v/>
      </c>
      <c r="S746" t="str">
        <f>'Initial Data'!P746</f>
        <v/>
      </c>
      <c r="T746" t="str">
        <f>'Initial Data'!Q746</f>
        <v/>
      </c>
      <c r="U746" t="str">
        <f>'Initial Data'!S746</f>
        <v/>
      </c>
      <c r="V746">
        <f>IFERROR(VLOOKUP('Initial Data'!T746,'Initial Data'!A$1:U$2000,21,FALSE),"")</f>
        <v>33</v>
      </c>
    </row>
    <row r="747" spans="1:22" x14ac:dyDescent="0.2">
      <c r="A747" t="str">
        <f>'Initial Data'!F747</f>
        <v>Component</v>
      </c>
      <c r="B747">
        <f t="shared" si="23"/>
        <v>746</v>
      </c>
      <c r="C747">
        <v>1</v>
      </c>
      <c r="D747" s="5" t="str">
        <f t="shared" si="24"/>
        <v>"2017-01-16 10:10:10"</v>
      </c>
      <c r="E747" s="5" t="str">
        <f t="shared" si="24"/>
        <v>"2017-01-16 10:10:10"</v>
      </c>
      <c r="F747" t="str">
        <f>'Initial Data'!A747</f>
        <v>SAP FI DM</v>
      </c>
      <c r="G747" t="str">
        <f>'Initial Data'!B747</f>
        <v>CID1008</v>
      </c>
      <c r="H747" t="str">
        <f>'Initial Data'!C747</f>
        <v/>
      </c>
      <c r="I747" s="3" t="str">
        <f>'Initial Data'!D747</f>
        <v>Dunning Management</v>
      </c>
      <c r="J747" s="3" t="str">
        <f>'Initial Data'!E747</f>
        <v/>
      </c>
      <c r="K747" t="str">
        <f>IFERROR(VLOOKUP('Initial Data'!G747,Code!A$1:B$32,2,FALSE),"NULL")</f>
        <v>NULL</v>
      </c>
      <c r="L747" t="str">
        <f>IFERROR(VLOOKUP('Initial Data'!J747,Code!A$1:B$32,2,FALSE),"NULL")</f>
        <v>NULL</v>
      </c>
      <c r="M747" t="str">
        <f>IFERROR(VLOOKUP('Initial Data'!K747,Code!A$1:B$32,2,FALSE),"NULL")</f>
        <v>NULL</v>
      </c>
      <c r="N747" t="str">
        <f>IFERROR(VLOOKUP('Initial Data'!L747,Code!A$1:B$32,2,FALSE),"NULL")</f>
        <v>NULL</v>
      </c>
      <c r="O747" t="str">
        <f>IFERROR(VLOOKUP('Initial Data'!O747,Code!A$1:B$32,2,FALSE),"NULL")</f>
        <v>NULL</v>
      </c>
      <c r="P747" t="str">
        <f>IFERROR(VLOOKUP('Initial Data'!H747,Code!A$1:B$32,2,FALSE),"NULL")</f>
        <v>NULL</v>
      </c>
      <c r="Q747" t="str">
        <f>IFERROR(VLOOKUP('Initial Data'!M747,Code!A$1:B$32,2,FALSE),"NULL")</f>
        <v>NULL</v>
      </c>
      <c r="R747" t="str">
        <f>'Initial Data'!N747</f>
        <v/>
      </c>
      <c r="S747" t="str">
        <f>'Initial Data'!P747</f>
        <v/>
      </c>
      <c r="T747" t="str">
        <f>'Initial Data'!Q747</f>
        <v/>
      </c>
      <c r="U747" t="str">
        <f>'Initial Data'!S747</f>
        <v/>
      </c>
      <c r="V747">
        <f>IFERROR(VLOOKUP('Initial Data'!T747,'Initial Data'!A$1:U$2000,21,FALSE),"")</f>
        <v>74</v>
      </c>
    </row>
    <row r="748" spans="1:22" x14ac:dyDescent="0.2">
      <c r="A748" t="str">
        <f>'Initial Data'!F748</f>
        <v>Component</v>
      </c>
      <c r="B748">
        <f t="shared" si="23"/>
        <v>747</v>
      </c>
      <c r="C748">
        <v>1</v>
      </c>
      <c r="D748" s="5" t="str">
        <f t="shared" si="24"/>
        <v>"2017-01-16 10:10:10"</v>
      </c>
      <c r="E748" s="5" t="str">
        <f t="shared" si="24"/>
        <v>"2017-01-16 10:10:10"</v>
      </c>
      <c r="F748" t="str">
        <f>'Initial Data'!A748</f>
        <v>M7C ICS Main</v>
      </c>
      <c r="G748" t="str">
        <f>'Initial Data'!B748</f>
        <v>CID1061</v>
      </c>
      <c r="H748" t="str">
        <f>'Initial Data'!C748</f>
        <v/>
      </c>
      <c r="I748" s="3" t="str">
        <f>'Initial Data'!D748</f>
        <v/>
      </c>
      <c r="J748" s="3" t="str">
        <f>'Initial Data'!E748</f>
        <v/>
      </c>
      <c r="K748" t="str">
        <f>IFERROR(VLOOKUP('Initial Data'!G748,Code!A$1:B$32,2,FALSE),"NULL")</f>
        <v>NULL</v>
      </c>
      <c r="L748" t="str">
        <f>IFERROR(VLOOKUP('Initial Data'!J748,Code!A$1:B$32,2,FALSE),"NULL")</f>
        <v>NULL</v>
      </c>
      <c r="M748" t="str">
        <f>IFERROR(VLOOKUP('Initial Data'!K748,Code!A$1:B$32,2,FALSE),"NULL")</f>
        <v>NULL</v>
      </c>
      <c r="N748" t="str">
        <f>IFERROR(VLOOKUP('Initial Data'!L748,Code!A$1:B$32,2,FALSE),"NULL")</f>
        <v>NULL</v>
      </c>
      <c r="O748" t="str">
        <f>IFERROR(VLOOKUP('Initial Data'!O748,Code!A$1:B$32,2,FALSE),"NULL")</f>
        <v>NULL</v>
      </c>
      <c r="P748" t="str">
        <f>IFERROR(VLOOKUP('Initial Data'!H748,Code!A$1:B$32,2,FALSE),"NULL")</f>
        <v>NULL</v>
      </c>
      <c r="Q748" t="str">
        <f>IFERROR(VLOOKUP('Initial Data'!M748,Code!A$1:B$32,2,FALSE),"NULL")</f>
        <v>NULL</v>
      </c>
      <c r="R748" t="str">
        <f>'Initial Data'!N748</f>
        <v/>
      </c>
      <c r="S748" t="str">
        <f>'Initial Data'!P748</f>
        <v/>
      </c>
      <c r="T748" t="str">
        <f>'Initial Data'!Q748</f>
        <v/>
      </c>
      <c r="U748" t="str">
        <f>'Initial Data'!S748</f>
        <v/>
      </c>
      <c r="V748">
        <f>IFERROR(VLOOKUP('Initial Data'!T748,'Initial Data'!A$1:U$2000,21,FALSE),"")</f>
        <v>45</v>
      </c>
    </row>
    <row r="749" spans="1:22" x14ac:dyDescent="0.2">
      <c r="A749" t="str">
        <f>'Initial Data'!F749</f>
        <v>Component</v>
      </c>
      <c r="B749">
        <f t="shared" si="23"/>
        <v>748</v>
      </c>
      <c r="C749">
        <v>1</v>
      </c>
      <c r="D749" s="5" t="str">
        <f t="shared" si="24"/>
        <v>"2017-01-16 10:10:10"</v>
      </c>
      <c r="E749" s="5" t="str">
        <f t="shared" si="24"/>
        <v>"2017-01-16 10:10:10"</v>
      </c>
      <c r="F749" t="str">
        <f>'Initial Data'!A749</f>
        <v>T2SI LuxCSD EOD Processing Check</v>
      </c>
      <c r="G749" t="str">
        <f>'Initial Data'!B749</f>
        <v>CID0745</v>
      </c>
      <c r="H749" t="str">
        <f>'Initial Data'!C749</f>
        <v>T2SI_EOD_PROCESSING_CHECK_LUXCLULLXXX</v>
      </c>
      <c r="I749" s="3" t="str">
        <f>'Initial Data'!D749</f>
        <v/>
      </c>
      <c r="J749" s="3" t="str">
        <f>'Initial Data'!E749</f>
        <v/>
      </c>
      <c r="K749">
        <f>IFERROR(VLOOKUP('Initial Data'!G749,Code!A$1:B$32,2,FALSE),"NULL")</f>
        <v>8</v>
      </c>
      <c r="L749" t="str">
        <f>IFERROR(VLOOKUP('Initial Data'!J749,Code!A$1:B$32,2,FALSE),"NULL")</f>
        <v>NULL</v>
      </c>
      <c r="M749" t="str">
        <f>IFERROR(VLOOKUP('Initial Data'!K749,Code!A$1:B$32,2,FALSE),"NULL")</f>
        <v>NULL</v>
      </c>
      <c r="N749" t="str">
        <f>IFERROR(VLOOKUP('Initial Data'!L749,Code!A$1:B$32,2,FALSE),"NULL")</f>
        <v>NULL</v>
      </c>
      <c r="O749" t="str">
        <f>IFERROR(VLOOKUP('Initial Data'!O749,Code!A$1:B$32,2,FALSE),"NULL")</f>
        <v>NULL</v>
      </c>
      <c r="P749">
        <f>IFERROR(VLOOKUP('Initial Data'!H749,Code!A$1:B$32,2,FALSE),"NULL")</f>
        <v>2</v>
      </c>
      <c r="Q749">
        <f>IFERROR(VLOOKUP('Initial Data'!M749,Code!A$1:B$32,2,FALSE),"NULL")</f>
        <v>13</v>
      </c>
      <c r="R749" t="str">
        <f>'Initial Data'!N749</f>
        <v>12/hour</v>
      </c>
      <c r="S749" t="str">
        <f>'Initial Data'!P749</f>
        <v>AQ_OWNER.</v>
      </c>
      <c r="T749" t="str">
        <f>'Initial Data'!Q749</f>
        <v/>
      </c>
      <c r="U749" t="str">
        <f>'Initial Data'!S749</f>
        <v>/t2sibin/t2si/appl/scripts</v>
      </c>
      <c r="V749">
        <f>IFERROR(VLOOKUP('Initial Data'!T749,'Initial Data'!A$1:U$2000,21,FALSE),"")</f>
        <v>64</v>
      </c>
    </row>
    <row r="750" spans="1:22" x14ac:dyDescent="0.2">
      <c r="A750" t="str">
        <f>'Initial Data'!F750</f>
        <v>Component</v>
      </c>
      <c r="B750">
        <f t="shared" si="23"/>
        <v>749</v>
      </c>
      <c r="C750">
        <v>1</v>
      </c>
      <c r="D750" s="5" t="str">
        <f t="shared" si="24"/>
        <v>"2017-01-16 10:10:10"</v>
      </c>
      <c r="E750" s="5" t="str">
        <f t="shared" si="24"/>
        <v>"2017-01-16 10:10:10"</v>
      </c>
      <c r="F750" t="str">
        <f>'Initial Data'!A750</f>
        <v>cdv3_ftt</v>
      </c>
      <c r="G750" t="str">
        <f>'Initial Data'!B750</f>
        <v>CID0110</v>
      </c>
      <c r="H750" t="str">
        <f>'Initial Data'!C750</f>
        <v>cdv3_ftt</v>
      </c>
      <c r="I750" s="3" t="str">
        <f>'Initial Data'!D750</f>
        <v>Creation Direct CDV3</v>
      </c>
      <c r="J750" s="3" t="str">
        <f>'Initial Data'!E750</f>
        <v/>
      </c>
      <c r="K750">
        <f>IFERROR(VLOOKUP('Initial Data'!G750,Code!A$1:B$32,2,FALSE),"NULL")</f>
        <v>8</v>
      </c>
      <c r="L750" t="str">
        <f>IFERROR(VLOOKUP('Initial Data'!J750,Code!A$1:B$32,2,FALSE),"NULL")</f>
        <v>NULL</v>
      </c>
      <c r="M750" t="str">
        <f>IFERROR(VLOOKUP('Initial Data'!K750,Code!A$1:B$32,2,FALSE),"NULL")</f>
        <v>NULL</v>
      </c>
      <c r="N750" t="str">
        <f>IFERROR(VLOOKUP('Initial Data'!L750,Code!A$1:B$32,2,FALSE),"NULL")</f>
        <v>NULL</v>
      </c>
      <c r="O750" t="str">
        <f>IFERROR(VLOOKUP('Initial Data'!O750,Code!A$1:B$32,2,FALSE),"NULL")</f>
        <v>NULL</v>
      </c>
      <c r="P750">
        <f>IFERROR(VLOOKUP('Initial Data'!H750,Code!A$1:B$32,2,FALSE),"NULL")</f>
        <v>1</v>
      </c>
      <c r="Q750">
        <f>IFERROR(VLOOKUP('Initial Data'!M750,Code!A$1:B$32,2,FALSE),"NULL")</f>
        <v>13</v>
      </c>
      <c r="R750" t="str">
        <f>'Initial Data'!N750</f>
        <v/>
      </c>
      <c r="S750" t="str">
        <f>'Initial Data'!P750</f>
        <v/>
      </c>
      <c r="T750" t="str">
        <f>'Initial Data'!Q750</f>
        <v/>
      </c>
      <c r="U750" t="str">
        <f>'Initial Data'!S750</f>
        <v/>
      </c>
      <c r="V750">
        <f>IFERROR(VLOOKUP('Initial Data'!T750,'Initial Data'!A$1:U$2000,21,FALSE),"")</f>
        <v>33</v>
      </c>
    </row>
    <row r="751" spans="1:22" x14ac:dyDescent="0.2">
      <c r="A751" t="str">
        <f>'Initial Data'!F751</f>
        <v>Component</v>
      </c>
      <c r="B751">
        <f t="shared" si="23"/>
        <v>750</v>
      </c>
      <c r="C751">
        <v>1</v>
      </c>
      <c r="D751" s="5" t="str">
        <f t="shared" si="24"/>
        <v>"2017-01-16 10:10:10"</v>
      </c>
      <c r="E751" s="5" t="str">
        <f t="shared" si="24"/>
        <v>"2017-01-16 10:10:10"</v>
      </c>
      <c r="F751" t="str">
        <f>'Initial Data'!A751</f>
        <v>SAP FI VIM</v>
      </c>
      <c r="G751" t="str">
        <f>'Initial Data'!B751</f>
        <v>CID1138</v>
      </c>
      <c r="H751" t="str">
        <f>'Initial Data'!C751</f>
        <v/>
      </c>
      <c r="I751" s="3" t="str">
        <f>'Initial Data'!D751</f>
        <v>Vendor Invoice Management</v>
      </c>
      <c r="J751" s="3" t="str">
        <f>'Initial Data'!E751</f>
        <v/>
      </c>
      <c r="K751" t="str">
        <f>IFERROR(VLOOKUP('Initial Data'!G751,Code!A$1:B$32,2,FALSE),"NULL")</f>
        <v>NULL</v>
      </c>
      <c r="L751" t="str">
        <f>IFERROR(VLOOKUP('Initial Data'!J751,Code!A$1:B$32,2,FALSE),"NULL")</f>
        <v>NULL</v>
      </c>
      <c r="M751" t="str">
        <f>IFERROR(VLOOKUP('Initial Data'!K751,Code!A$1:B$32,2,FALSE),"NULL")</f>
        <v>NULL</v>
      </c>
      <c r="N751" t="str">
        <f>IFERROR(VLOOKUP('Initial Data'!L751,Code!A$1:B$32,2,FALSE),"NULL")</f>
        <v>NULL</v>
      </c>
      <c r="O751" t="str">
        <f>IFERROR(VLOOKUP('Initial Data'!O751,Code!A$1:B$32,2,FALSE),"NULL")</f>
        <v>NULL</v>
      </c>
      <c r="P751" t="str">
        <f>IFERROR(VLOOKUP('Initial Data'!H751,Code!A$1:B$32,2,FALSE),"NULL")</f>
        <v>NULL</v>
      </c>
      <c r="Q751" t="str">
        <f>IFERROR(VLOOKUP('Initial Data'!M751,Code!A$1:B$32,2,FALSE),"NULL")</f>
        <v>NULL</v>
      </c>
      <c r="R751" t="str">
        <f>'Initial Data'!N751</f>
        <v/>
      </c>
      <c r="S751" t="str">
        <f>'Initial Data'!P751</f>
        <v/>
      </c>
      <c r="T751" t="str">
        <f>'Initial Data'!Q751</f>
        <v/>
      </c>
      <c r="U751" t="str">
        <f>'Initial Data'!S751</f>
        <v/>
      </c>
      <c r="V751">
        <f>IFERROR(VLOOKUP('Initial Data'!T751,'Initial Data'!A$1:U$2000,21,FALSE),"")</f>
        <v>74</v>
      </c>
    </row>
    <row r="752" spans="1:22" x14ac:dyDescent="0.2">
      <c r="A752" t="str">
        <f>'Initial Data'!F752</f>
        <v>Component</v>
      </c>
      <c r="B752">
        <f t="shared" si="23"/>
        <v>751</v>
      </c>
      <c r="C752">
        <v>1</v>
      </c>
      <c r="D752" s="5" t="str">
        <f t="shared" si="24"/>
        <v>"2017-01-16 10:10:10"</v>
      </c>
      <c r="E752" s="5" t="str">
        <f t="shared" si="24"/>
        <v>"2017-01-16 10:10:10"</v>
      </c>
      <c r="F752" t="str">
        <f>'Initial Data'!A752</f>
        <v>M7C ICS GUI</v>
      </c>
      <c r="G752" t="str">
        <f>'Initial Data'!B752</f>
        <v>CID1198</v>
      </c>
      <c r="H752" t="str">
        <f>'Initial Data'!C752</f>
        <v/>
      </c>
      <c r="I752" s="3" t="str">
        <f>'Initial Data'!D752</f>
        <v/>
      </c>
      <c r="J752" s="3" t="str">
        <f>'Initial Data'!E752</f>
        <v/>
      </c>
      <c r="K752" t="str">
        <f>IFERROR(VLOOKUP('Initial Data'!G752,Code!A$1:B$32,2,FALSE),"NULL")</f>
        <v>NULL</v>
      </c>
      <c r="L752" t="str">
        <f>IFERROR(VLOOKUP('Initial Data'!J752,Code!A$1:B$32,2,FALSE),"NULL")</f>
        <v>NULL</v>
      </c>
      <c r="M752" t="str">
        <f>IFERROR(VLOOKUP('Initial Data'!K752,Code!A$1:B$32,2,FALSE),"NULL")</f>
        <v>NULL</v>
      </c>
      <c r="N752" t="str">
        <f>IFERROR(VLOOKUP('Initial Data'!L752,Code!A$1:B$32,2,FALSE),"NULL")</f>
        <v>NULL</v>
      </c>
      <c r="O752" t="str">
        <f>IFERROR(VLOOKUP('Initial Data'!O752,Code!A$1:B$32,2,FALSE),"NULL")</f>
        <v>NULL</v>
      </c>
      <c r="P752" t="str">
        <f>IFERROR(VLOOKUP('Initial Data'!H752,Code!A$1:B$32,2,FALSE),"NULL")</f>
        <v>NULL</v>
      </c>
      <c r="Q752" t="str">
        <f>IFERROR(VLOOKUP('Initial Data'!M752,Code!A$1:B$32,2,FALSE),"NULL")</f>
        <v>NULL</v>
      </c>
      <c r="R752" t="str">
        <f>'Initial Data'!N752</f>
        <v/>
      </c>
      <c r="S752" t="str">
        <f>'Initial Data'!P752</f>
        <v/>
      </c>
      <c r="T752" t="str">
        <f>'Initial Data'!Q752</f>
        <v/>
      </c>
      <c r="U752" t="str">
        <f>'Initial Data'!S752</f>
        <v/>
      </c>
      <c r="V752">
        <f>IFERROR(VLOOKUP('Initial Data'!T752,'Initial Data'!A$1:U$2000,21,FALSE),"")</f>
        <v>45</v>
      </c>
    </row>
    <row r="753" spans="1:22" x14ac:dyDescent="0.2">
      <c r="A753" t="str">
        <f>'Initial Data'!F753</f>
        <v>Component</v>
      </c>
      <c r="B753">
        <f t="shared" si="23"/>
        <v>752</v>
      </c>
      <c r="C753">
        <v>1</v>
      </c>
      <c r="D753" s="5" t="str">
        <f t="shared" si="24"/>
        <v>"2017-01-16 10:10:10"</v>
      </c>
      <c r="E753" s="5" t="str">
        <f t="shared" si="24"/>
        <v>"2017-01-16 10:10:10"</v>
      </c>
      <c r="F753" t="str">
        <f>'Initial Data'!A753</f>
        <v>T2SI Timeline</v>
      </c>
      <c r="G753" t="str">
        <f>'Initial Data'!B753</f>
        <v>CID0743</v>
      </c>
      <c r="H753" t="str">
        <f>'Initial Data'!C753</f>
        <v>T2SI Timeline</v>
      </c>
      <c r="I753" s="3" t="str">
        <f>'Initial Data'!D753</f>
        <v/>
      </c>
      <c r="J753" s="3" t="str">
        <f>'Initial Data'!E753</f>
        <v/>
      </c>
      <c r="K753">
        <f>IFERROR(VLOOKUP('Initial Data'!G753,Code!A$1:B$32,2,FALSE),"NULL")</f>
        <v>8</v>
      </c>
      <c r="L753" t="str">
        <f>IFERROR(VLOOKUP('Initial Data'!J753,Code!A$1:B$32,2,FALSE),"NULL")</f>
        <v>NULL</v>
      </c>
      <c r="M753" t="str">
        <f>IFERROR(VLOOKUP('Initial Data'!K753,Code!A$1:B$32,2,FALSE),"NULL")</f>
        <v>NULL</v>
      </c>
      <c r="N753" t="str">
        <f>IFERROR(VLOOKUP('Initial Data'!L753,Code!A$1:B$32,2,FALSE),"NULL")</f>
        <v>NULL</v>
      </c>
      <c r="O753" t="str">
        <f>IFERROR(VLOOKUP('Initial Data'!O753,Code!A$1:B$32,2,FALSE),"NULL")</f>
        <v>NULL</v>
      </c>
      <c r="P753">
        <f>IFERROR(VLOOKUP('Initial Data'!H753,Code!A$1:B$32,2,FALSE),"NULL")</f>
        <v>2</v>
      </c>
      <c r="Q753">
        <f>IFERROR(VLOOKUP('Initial Data'!M753,Code!A$1:B$32,2,FALSE),"NULL")</f>
        <v>13</v>
      </c>
      <c r="R753" t="str">
        <f>'Initial Data'!N753</f>
        <v>1/business day</v>
      </c>
      <c r="S753" t="str">
        <f>'Initial Data'!P753</f>
        <v>AQ_OWNER.AQ_OWNER.ONLINE2UC4_QUEUE</v>
      </c>
      <c r="T753" t="str">
        <f>'Initial Data'!Q753</f>
        <v/>
      </c>
      <c r="U753" t="str">
        <f>'Initial Data'!S753</f>
        <v/>
      </c>
      <c r="V753">
        <f>IFERROR(VLOOKUP('Initial Data'!T753,'Initial Data'!A$1:U$2000,21,FALSE),"")</f>
        <v>64</v>
      </c>
    </row>
    <row r="754" spans="1:22" x14ac:dyDescent="0.2">
      <c r="A754" t="str">
        <f>'Initial Data'!F754</f>
        <v>Component</v>
      </c>
      <c r="B754">
        <f t="shared" si="23"/>
        <v>753</v>
      </c>
      <c r="C754">
        <v>1</v>
      </c>
      <c r="D754" s="5" t="str">
        <f t="shared" si="24"/>
        <v>"2017-01-16 10:10:10"</v>
      </c>
      <c r="E754" s="5" t="str">
        <f t="shared" si="24"/>
        <v>"2017-01-16 10:10:10"</v>
      </c>
      <c r="F754" t="str">
        <f>'Initial Data'!A754</f>
        <v>cdv3_gain</v>
      </c>
      <c r="G754" t="str">
        <f>'Initial Data'!B754</f>
        <v>CID0111</v>
      </c>
      <c r="H754" t="str">
        <f>'Initial Data'!C754</f>
        <v>cdv3_gain</v>
      </c>
      <c r="I754" s="3" t="str">
        <f>'Initial Data'!D754</f>
        <v>Creation Direct CDV3</v>
      </c>
      <c r="J754" s="3" t="str">
        <f>'Initial Data'!E754</f>
        <v/>
      </c>
      <c r="K754">
        <f>IFERROR(VLOOKUP('Initial Data'!G754,Code!A$1:B$32,2,FALSE),"NULL")</f>
        <v>8</v>
      </c>
      <c r="L754" t="str">
        <f>IFERROR(VLOOKUP('Initial Data'!J754,Code!A$1:B$32,2,FALSE),"NULL")</f>
        <v>NULL</v>
      </c>
      <c r="M754" t="str">
        <f>IFERROR(VLOOKUP('Initial Data'!K754,Code!A$1:B$32,2,FALSE),"NULL")</f>
        <v>NULL</v>
      </c>
      <c r="N754" t="str">
        <f>IFERROR(VLOOKUP('Initial Data'!L754,Code!A$1:B$32,2,FALSE),"NULL")</f>
        <v>NULL</v>
      </c>
      <c r="O754" t="str">
        <f>IFERROR(VLOOKUP('Initial Data'!O754,Code!A$1:B$32,2,FALSE),"NULL")</f>
        <v>NULL</v>
      </c>
      <c r="P754">
        <f>IFERROR(VLOOKUP('Initial Data'!H754,Code!A$1:B$32,2,FALSE),"NULL")</f>
        <v>1</v>
      </c>
      <c r="Q754">
        <f>IFERROR(VLOOKUP('Initial Data'!M754,Code!A$1:B$32,2,FALSE),"NULL")</f>
        <v>13</v>
      </c>
      <c r="R754" t="str">
        <f>'Initial Data'!N754</f>
        <v/>
      </c>
      <c r="S754" t="str">
        <f>'Initial Data'!P754</f>
        <v/>
      </c>
      <c r="T754" t="str">
        <f>'Initial Data'!Q754</f>
        <v/>
      </c>
      <c r="U754" t="str">
        <f>'Initial Data'!S754</f>
        <v/>
      </c>
      <c r="V754">
        <f>IFERROR(VLOOKUP('Initial Data'!T754,'Initial Data'!A$1:U$2000,21,FALSE),"")</f>
        <v>33</v>
      </c>
    </row>
    <row r="755" spans="1:22" x14ac:dyDescent="0.2">
      <c r="A755" t="str">
        <f>'Initial Data'!F755</f>
        <v>Component</v>
      </c>
      <c r="B755">
        <f t="shared" si="23"/>
        <v>754</v>
      </c>
      <c r="C755">
        <v>1</v>
      </c>
      <c r="D755" s="5" t="str">
        <f t="shared" si="24"/>
        <v>"2017-01-16 10:10:10"</v>
      </c>
      <c r="E755" s="5" t="str">
        <f t="shared" si="24"/>
        <v>"2017-01-16 10:10:10"</v>
      </c>
      <c r="F755" t="str">
        <f>'Initial Data'!A755</f>
        <v>SAP EC PCA</v>
      </c>
      <c r="G755" t="str">
        <f>'Initial Data'!B755</f>
        <v>CID1210</v>
      </c>
      <c r="H755" t="str">
        <f>'Initial Data'!C755</f>
        <v/>
      </c>
      <c r="I755" s="3" t="str">
        <f>'Initial Data'!D755</f>
        <v>Profit Center Calculation</v>
      </c>
      <c r="J755" s="3" t="str">
        <f>'Initial Data'!E755</f>
        <v/>
      </c>
      <c r="K755" t="str">
        <f>IFERROR(VLOOKUP('Initial Data'!G755,Code!A$1:B$32,2,FALSE),"NULL")</f>
        <v>NULL</v>
      </c>
      <c r="L755" t="str">
        <f>IFERROR(VLOOKUP('Initial Data'!J755,Code!A$1:B$32,2,FALSE),"NULL")</f>
        <v>NULL</v>
      </c>
      <c r="M755" t="str">
        <f>IFERROR(VLOOKUP('Initial Data'!K755,Code!A$1:B$32,2,FALSE),"NULL")</f>
        <v>NULL</v>
      </c>
      <c r="N755" t="str">
        <f>IFERROR(VLOOKUP('Initial Data'!L755,Code!A$1:B$32,2,FALSE),"NULL")</f>
        <v>NULL</v>
      </c>
      <c r="O755" t="str">
        <f>IFERROR(VLOOKUP('Initial Data'!O755,Code!A$1:B$32,2,FALSE),"NULL")</f>
        <v>NULL</v>
      </c>
      <c r="P755" t="str">
        <f>IFERROR(VLOOKUP('Initial Data'!H755,Code!A$1:B$32,2,FALSE),"NULL")</f>
        <v>NULL</v>
      </c>
      <c r="Q755" t="str">
        <f>IFERROR(VLOOKUP('Initial Data'!M755,Code!A$1:B$32,2,FALSE),"NULL")</f>
        <v>NULL</v>
      </c>
      <c r="R755" t="str">
        <f>'Initial Data'!N755</f>
        <v/>
      </c>
      <c r="S755" t="str">
        <f>'Initial Data'!P755</f>
        <v/>
      </c>
      <c r="T755" t="str">
        <f>'Initial Data'!Q755</f>
        <v/>
      </c>
      <c r="U755" t="str">
        <f>'Initial Data'!S755</f>
        <v/>
      </c>
      <c r="V755">
        <f>IFERROR(VLOOKUP('Initial Data'!T755,'Initial Data'!A$1:U$2000,21,FALSE),"")</f>
        <v>74</v>
      </c>
    </row>
    <row r="756" spans="1:22" x14ac:dyDescent="0.2">
      <c r="A756" t="str">
        <f>'Initial Data'!F756</f>
        <v>Component</v>
      </c>
      <c r="B756">
        <f t="shared" si="23"/>
        <v>755</v>
      </c>
      <c r="C756">
        <v>1</v>
      </c>
      <c r="D756" s="5" t="str">
        <f t="shared" si="24"/>
        <v>"2017-01-16 10:10:10"</v>
      </c>
      <c r="E756" s="5" t="str">
        <f t="shared" si="24"/>
        <v>"2017-01-16 10:10:10"</v>
      </c>
      <c r="F756" t="str">
        <f>'Initial Data'!A756</f>
        <v>Inbound Gateways</v>
      </c>
      <c r="G756" t="str">
        <f>'Initial Data'!B756</f>
        <v>CID0997</v>
      </c>
      <c r="H756" t="str">
        <f>'Initial Data'!C756</f>
        <v/>
      </c>
      <c r="I756" s="3" t="str">
        <f>'Initial Data'!D756</f>
        <v/>
      </c>
      <c r="J756" s="3" t="str">
        <f>'Initial Data'!E756</f>
        <v/>
      </c>
      <c r="K756" t="str">
        <f>IFERROR(VLOOKUP('Initial Data'!G756,Code!A$1:B$32,2,FALSE),"NULL")</f>
        <v>NULL</v>
      </c>
      <c r="L756" t="str">
        <f>IFERROR(VLOOKUP('Initial Data'!J756,Code!A$1:B$32,2,FALSE),"NULL")</f>
        <v>NULL</v>
      </c>
      <c r="M756" t="str">
        <f>IFERROR(VLOOKUP('Initial Data'!K756,Code!A$1:B$32,2,FALSE),"NULL")</f>
        <v>NULL</v>
      </c>
      <c r="N756" t="str">
        <f>IFERROR(VLOOKUP('Initial Data'!L756,Code!A$1:B$32,2,FALSE),"NULL")</f>
        <v>NULL</v>
      </c>
      <c r="O756" t="str">
        <f>IFERROR(VLOOKUP('Initial Data'!O756,Code!A$1:B$32,2,FALSE),"NULL")</f>
        <v>NULL</v>
      </c>
      <c r="P756">
        <f>IFERROR(VLOOKUP('Initial Data'!H756,Code!A$1:B$32,2,FALSE),"NULL")</f>
        <v>1</v>
      </c>
      <c r="Q756" t="str">
        <f>IFERROR(VLOOKUP('Initial Data'!M756,Code!A$1:B$32,2,FALSE),"NULL")</f>
        <v>NULL</v>
      </c>
      <c r="R756" t="str">
        <f>'Initial Data'!N756</f>
        <v/>
      </c>
      <c r="S756" t="str">
        <f>'Initial Data'!P756</f>
        <v/>
      </c>
      <c r="T756" t="str">
        <f>'Initial Data'!Q756</f>
        <v/>
      </c>
      <c r="U756" t="str">
        <f>'Initial Data'!S756</f>
        <v/>
      </c>
      <c r="V756">
        <f>IFERROR(VLOOKUP('Initial Data'!T756,'Initial Data'!A$1:U$2000,21,FALSE),"")</f>
        <v>11</v>
      </c>
    </row>
    <row r="757" spans="1:22" x14ac:dyDescent="0.2">
      <c r="A757" t="str">
        <f>'Initial Data'!F757</f>
        <v>Component</v>
      </c>
      <c r="B757">
        <f t="shared" si="23"/>
        <v>756</v>
      </c>
      <c r="C757">
        <v>1</v>
      </c>
      <c r="D757" s="5" t="str">
        <f t="shared" si="24"/>
        <v>"2017-01-16 10:10:10"</v>
      </c>
      <c r="E757" s="5" t="str">
        <f t="shared" si="24"/>
        <v>"2017-01-16 10:10:10"</v>
      </c>
      <c r="F757" t="str">
        <f>'Initial Data'!A757</f>
        <v>T2S-TO-CBF-Party-Acct-Sta-Data with service REDA041_TO_20022_PLUS_REDA041</v>
      </c>
      <c r="G757" t="str">
        <f>'Initial Data'!B757</f>
        <v>CID0757</v>
      </c>
      <c r="H757" t="str">
        <f>'Initial Data'!C757</f>
        <v>T2S-TO-CBF-Party-Acct-Sta-Data with service REDA041_TO_REDA041</v>
      </c>
      <c r="I757" s="3" t="str">
        <f>'Initial Data'!D757</f>
        <v>Container inbound used for CBF's party account static data</v>
      </c>
      <c r="J757" s="3" t="str">
        <f>'Initial Data'!E757</f>
        <v/>
      </c>
      <c r="K757">
        <f>IFERROR(VLOOKUP('Initial Data'!G757,Code!A$1:B$32,2,FALSE),"NULL")</f>
        <v>8</v>
      </c>
      <c r="L757" t="str">
        <f>IFERROR(VLOOKUP('Initial Data'!J757,Code!A$1:B$32,2,FALSE),"NULL")</f>
        <v>NULL</v>
      </c>
      <c r="M757" t="str">
        <f>IFERROR(VLOOKUP('Initial Data'!K757,Code!A$1:B$32,2,FALSE),"NULL")</f>
        <v>NULL</v>
      </c>
      <c r="N757" t="str">
        <f>IFERROR(VLOOKUP('Initial Data'!L757,Code!A$1:B$32,2,FALSE),"NULL")</f>
        <v>NULL</v>
      </c>
      <c r="O757" t="str">
        <f>IFERROR(VLOOKUP('Initial Data'!O757,Code!A$1:B$32,2,FALSE),"NULL")</f>
        <v>NULL</v>
      </c>
      <c r="P757">
        <f>IFERROR(VLOOKUP('Initial Data'!H757,Code!A$1:B$32,2,FALSE),"NULL")</f>
        <v>1</v>
      </c>
      <c r="Q757">
        <f>IFERROR(VLOOKUP('Initial Data'!M757,Code!A$1:B$32,2,FALSE),"NULL")</f>
        <v>13</v>
      </c>
      <c r="R757" t="str">
        <f>'Initial Data'!N757</f>
        <v/>
      </c>
      <c r="S757" t="str">
        <f>'Initial Data'!P757</f>
        <v>AQ_OWNER.IN_CBF_REDA041</v>
      </c>
      <c r="T757" t="str">
        <f>'Initial Data'!Q757</f>
        <v>AQ_OWNER.T2SI_CBF_REDA041</v>
      </c>
      <c r="U757" t="str">
        <f>'Initial Data'!S757</f>
        <v/>
      </c>
      <c r="V757">
        <f>IFERROR(VLOOKUP('Initial Data'!T757,'Initial Data'!A$1:U$2000,21,FALSE),"")</f>
        <v>64</v>
      </c>
    </row>
    <row r="758" spans="1:22" x14ac:dyDescent="0.2">
      <c r="A758" t="str">
        <f>'Initial Data'!F758</f>
        <v>Component</v>
      </c>
      <c r="B758">
        <f t="shared" si="23"/>
        <v>757</v>
      </c>
      <c r="C758">
        <v>1</v>
      </c>
      <c r="D758" s="5" t="str">
        <f t="shared" si="24"/>
        <v>"2017-01-16 10:10:10"</v>
      </c>
      <c r="E758" s="5" t="str">
        <f t="shared" si="24"/>
        <v>"2017-01-16 10:10:10"</v>
      </c>
      <c r="F758" t="str">
        <f>'Initial Data'!A758</f>
        <v>cdv3_hub</v>
      </c>
      <c r="G758" t="str">
        <f>'Initial Data'!B758</f>
        <v>CID0112</v>
      </c>
      <c r="H758" t="str">
        <f>'Initial Data'!C758</f>
        <v>cdv3_hub</v>
      </c>
      <c r="I758" s="3" t="str">
        <f>'Initial Data'!D758</f>
        <v>Creation Direct CDV3</v>
      </c>
      <c r="J758" s="3" t="str">
        <f>'Initial Data'!E758</f>
        <v/>
      </c>
      <c r="K758">
        <f>IFERROR(VLOOKUP('Initial Data'!G758,Code!A$1:B$32,2,FALSE),"NULL")</f>
        <v>8</v>
      </c>
      <c r="L758" t="str">
        <f>IFERROR(VLOOKUP('Initial Data'!J758,Code!A$1:B$32,2,FALSE),"NULL")</f>
        <v>NULL</v>
      </c>
      <c r="M758" t="str">
        <f>IFERROR(VLOOKUP('Initial Data'!K758,Code!A$1:B$32,2,FALSE),"NULL")</f>
        <v>NULL</v>
      </c>
      <c r="N758" t="str">
        <f>IFERROR(VLOOKUP('Initial Data'!L758,Code!A$1:B$32,2,FALSE),"NULL")</f>
        <v>NULL</v>
      </c>
      <c r="O758" t="str">
        <f>IFERROR(VLOOKUP('Initial Data'!O758,Code!A$1:B$32,2,FALSE),"NULL")</f>
        <v>NULL</v>
      </c>
      <c r="P758">
        <f>IFERROR(VLOOKUP('Initial Data'!H758,Code!A$1:B$32,2,FALSE),"NULL")</f>
        <v>1</v>
      </c>
      <c r="Q758">
        <f>IFERROR(VLOOKUP('Initial Data'!M758,Code!A$1:B$32,2,FALSE),"NULL")</f>
        <v>13</v>
      </c>
      <c r="R758" t="str">
        <f>'Initial Data'!N758</f>
        <v/>
      </c>
      <c r="S758" t="str">
        <f>'Initial Data'!P758</f>
        <v/>
      </c>
      <c r="T758" t="str">
        <f>'Initial Data'!Q758</f>
        <v/>
      </c>
      <c r="U758" t="str">
        <f>'Initial Data'!S758</f>
        <v/>
      </c>
      <c r="V758">
        <f>IFERROR(VLOOKUP('Initial Data'!T758,'Initial Data'!A$1:U$2000,21,FALSE),"")</f>
        <v>33</v>
      </c>
    </row>
    <row r="759" spans="1:22" x14ac:dyDescent="0.2">
      <c r="A759" t="str">
        <f>'Initial Data'!F759</f>
        <v>Component</v>
      </c>
      <c r="B759">
        <f t="shared" si="23"/>
        <v>758</v>
      </c>
      <c r="C759">
        <v>1</v>
      </c>
      <c r="D759" s="5" t="str">
        <f t="shared" si="24"/>
        <v>"2017-01-16 10:10:10"</v>
      </c>
      <c r="E759" s="5" t="str">
        <f t="shared" si="24"/>
        <v>"2017-01-16 10:10:10"</v>
      </c>
      <c r="F759" t="str">
        <f>'Initial Data'!A759</f>
        <v>SAP CO PA</v>
      </c>
      <c r="G759" t="str">
        <f>'Initial Data'!B759</f>
        <v>CID1139</v>
      </c>
      <c r="H759" t="str">
        <f>'Initial Data'!C759</f>
        <v/>
      </c>
      <c r="I759" s="3" t="str">
        <f>'Initial Data'!D759</f>
        <v>Result Calculation</v>
      </c>
      <c r="J759" s="3" t="str">
        <f>'Initial Data'!E759</f>
        <v/>
      </c>
      <c r="K759" t="str">
        <f>IFERROR(VLOOKUP('Initial Data'!G759,Code!A$1:B$32,2,FALSE),"NULL")</f>
        <v>NULL</v>
      </c>
      <c r="L759" t="str">
        <f>IFERROR(VLOOKUP('Initial Data'!J759,Code!A$1:B$32,2,FALSE),"NULL")</f>
        <v>NULL</v>
      </c>
      <c r="M759" t="str">
        <f>IFERROR(VLOOKUP('Initial Data'!K759,Code!A$1:B$32,2,FALSE),"NULL")</f>
        <v>NULL</v>
      </c>
      <c r="N759" t="str">
        <f>IFERROR(VLOOKUP('Initial Data'!L759,Code!A$1:B$32,2,FALSE),"NULL")</f>
        <v>NULL</v>
      </c>
      <c r="O759" t="str">
        <f>IFERROR(VLOOKUP('Initial Data'!O759,Code!A$1:B$32,2,FALSE),"NULL")</f>
        <v>NULL</v>
      </c>
      <c r="P759" t="str">
        <f>IFERROR(VLOOKUP('Initial Data'!H759,Code!A$1:B$32,2,FALSE),"NULL")</f>
        <v>NULL</v>
      </c>
      <c r="Q759" t="str">
        <f>IFERROR(VLOOKUP('Initial Data'!M759,Code!A$1:B$32,2,FALSE),"NULL")</f>
        <v>NULL</v>
      </c>
      <c r="R759" t="str">
        <f>'Initial Data'!N759</f>
        <v/>
      </c>
      <c r="S759" t="str">
        <f>'Initial Data'!P759</f>
        <v/>
      </c>
      <c r="T759" t="str">
        <f>'Initial Data'!Q759</f>
        <v/>
      </c>
      <c r="U759" t="str">
        <f>'Initial Data'!S759</f>
        <v/>
      </c>
      <c r="V759">
        <f>IFERROR(VLOOKUP('Initial Data'!T759,'Initial Data'!A$1:U$2000,21,FALSE),"")</f>
        <v>74</v>
      </c>
    </row>
    <row r="760" spans="1:22" x14ac:dyDescent="0.2">
      <c r="A760" t="str">
        <f>'Initial Data'!F760</f>
        <v>Component</v>
      </c>
      <c r="B760">
        <f t="shared" si="23"/>
        <v>759</v>
      </c>
      <c r="C760">
        <v>1</v>
      </c>
      <c r="D760" s="5" t="str">
        <f t="shared" si="24"/>
        <v>"2017-01-16 10:10:10"</v>
      </c>
      <c r="E760" s="5" t="str">
        <f t="shared" si="24"/>
        <v>"2017-01-16 10:10:10"</v>
      </c>
      <c r="F760" t="str">
        <f>'Initial Data'!A760</f>
        <v>Administration Server</v>
      </c>
      <c r="G760" t="str">
        <f>'Initial Data'!B760</f>
        <v>CID1045</v>
      </c>
      <c r="H760" t="str">
        <f>'Initial Data'!C760</f>
        <v/>
      </c>
      <c r="I760" s="3" t="str">
        <f>'Initial Data'!D760</f>
        <v/>
      </c>
      <c r="J760" s="3" t="str">
        <f>'Initial Data'!E760</f>
        <v/>
      </c>
      <c r="K760" t="str">
        <f>IFERROR(VLOOKUP('Initial Data'!G760,Code!A$1:B$32,2,FALSE),"NULL")</f>
        <v>NULL</v>
      </c>
      <c r="L760" t="str">
        <f>IFERROR(VLOOKUP('Initial Data'!J760,Code!A$1:B$32,2,FALSE),"NULL")</f>
        <v>NULL</v>
      </c>
      <c r="M760" t="str">
        <f>IFERROR(VLOOKUP('Initial Data'!K760,Code!A$1:B$32,2,FALSE),"NULL")</f>
        <v>NULL</v>
      </c>
      <c r="N760" t="str">
        <f>IFERROR(VLOOKUP('Initial Data'!L760,Code!A$1:B$32,2,FALSE),"NULL")</f>
        <v>NULL</v>
      </c>
      <c r="O760" t="str">
        <f>IFERROR(VLOOKUP('Initial Data'!O760,Code!A$1:B$32,2,FALSE),"NULL")</f>
        <v>NULL</v>
      </c>
      <c r="P760" t="str">
        <f>IFERROR(VLOOKUP('Initial Data'!H760,Code!A$1:B$32,2,FALSE),"NULL")</f>
        <v>NULL</v>
      </c>
      <c r="Q760" t="str">
        <f>IFERROR(VLOOKUP('Initial Data'!M760,Code!A$1:B$32,2,FALSE),"NULL")</f>
        <v>NULL</v>
      </c>
      <c r="R760" t="str">
        <f>'Initial Data'!N760</f>
        <v/>
      </c>
      <c r="S760" t="str">
        <f>'Initial Data'!P760</f>
        <v/>
      </c>
      <c r="T760" t="str">
        <f>'Initial Data'!Q760</f>
        <v/>
      </c>
      <c r="U760" t="str">
        <f>'Initial Data'!S760</f>
        <v/>
      </c>
      <c r="V760">
        <f>IFERROR(VLOOKUP('Initial Data'!T760,'Initial Data'!A$1:U$2000,21,FALSE),"")</f>
        <v>11</v>
      </c>
    </row>
    <row r="761" spans="1:22" x14ac:dyDescent="0.2">
      <c r="A761" t="str">
        <f>'Initial Data'!F761</f>
        <v>Component</v>
      </c>
      <c r="B761">
        <f t="shared" si="23"/>
        <v>760</v>
      </c>
      <c r="C761">
        <v>1</v>
      </c>
      <c r="D761" s="5" t="str">
        <f t="shared" si="24"/>
        <v>"2017-01-16 10:10:10"</v>
      </c>
      <c r="E761" s="5" t="str">
        <f t="shared" si="24"/>
        <v>"2017-01-16 10:10:10"</v>
      </c>
      <c r="F761" t="str">
        <f>'Initial Data'!A761</f>
        <v>T2S-TO-CBF-Party-Acct-Sta-Data with service REDA051_TO_20022_PLUS_REDA051</v>
      </c>
      <c r="G761" t="str">
        <f>'Initial Data'!B761</f>
        <v>CID0758</v>
      </c>
      <c r="H761" t="str">
        <f>'Initial Data'!C761</f>
        <v>T2S-TO-CBF-Party-Acct-Sta-Data with service REDA051_TO_REDA051</v>
      </c>
      <c r="I761" s="3" t="str">
        <f>'Initial Data'!D761</f>
        <v>Container inbound used for CBF's party account static data</v>
      </c>
      <c r="J761" s="3" t="str">
        <f>'Initial Data'!E761</f>
        <v/>
      </c>
      <c r="K761">
        <f>IFERROR(VLOOKUP('Initial Data'!G761,Code!A$1:B$32,2,FALSE),"NULL")</f>
        <v>8</v>
      </c>
      <c r="L761" t="str">
        <f>IFERROR(VLOOKUP('Initial Data'!J761,Code!A$1:B$32,2,FALSE),"NULL")</f>
        <v>NULL</v>
      </c>
      <c r="M761" t="str">
        <f>IFERROR(VLOOKUP('Initial Data'!K761,Code!A$1:B$32,2,FALSE),"NULL")</f>
        <v>NULL</v>
      </c>
      <c r="N761" t="str">
        <f>IFERROR(VLOOKUP('Initial Data'!L761,Code!A$1:B$32,2,FALSE),"NULL")</f>
        <v>NULL</v>
      </c>
      <c r="O761" t="str">
        <f>IFERROR(VLOOKUP('Initial Data'!O761,Code!A$1:B$32,2,FALSE),"NULL")</f>
        <v>NULL</v>
      </c>
      <c r="P761">
        <f>IFERROR(VLOOKUP('Initial Data'!H761,Code!A$1:B$32,2,FALSE),"NULL")</f>
        <v>1</v>
      </c>
      <c r="Q761">
        <f>IFERROR(VLOOKUP('Initial Data'!M761,Code!A$1:B$32,2,FALSE),"NULL")</f>
        <v>13</v>
      </c>
      <c r="R761" t="str">
        <f>'Initial Data'!N761</f>
        <v/>
      </c>
      <c r="S761" t="str">
        <f>'Initial Data'!P761</f>
        <v>AQ_OWNER.IN_CBF_REDA051</v>
      </c>
      <c r="T761" t="str">
        <f>'Initial Data'!Q761</f>
        <v>AQ_OWNER.T2SI_CBF_SDACCT</v>
      </c>
      <c r="U761" t="str">
        <f>'Initial Data'!S761</f>
        <v/>
      </c>
      <c r="V761">
        <f>IFERROR(VLOOKUP('Initial Data'!T761,'Initial Data'!A$1:U$2000,21,FALSE),"")</f>
        <v>64</v>
      </c>
    </row>
    <row r="762" spans="1:22" x14ac:dyDescent="0.2">
      <c r="A762" t="str">
        <f>'Initial Data'!F762</f>
        <v>Component</v>
      </c>
      <c r="B762">
        <f t="shared" si="23"/>
        <v>761</v>
      </c>
      <c r="C762">
        <v>1</v>
      </c>
      <c r="D762" s="5" t="str">
        <f t="shared" si="24"/>
        <v>"2017-01-16 10:10:10"</v>
      </c>
      <c r="E762" s="5" t="str">
        <f t="shared" si="24"/>
        <v>"2017-01-16 10:10:10"</v>
      </c>
      <c r="F762" t="str">
        <f>'Initial Data'!A762</f>
        <v>cdv3_rdf</v>
      </c>
      <c r="G762" t="str">
        <f>'Initial Data'!B762</f>
        <v>CID0113</v>
      </c>
      <c r="H762" t="str">
        <f>'Initial Data'!C762</f>
        <v>cdv3_rdf</v>
      </c>
      <c r="I762" s="3" t="str">
        <f>'Initial Data'!D762</f>
        <v>Creation Direct CDV3</v>
      </c>
      <c r="J762" s="3" t="str">
        <f>'Initial Data'!E762</f>
        <v/>
      </c>
      <c r="K762">
        <f>IFERROR(VLOOKUP('Initial Data'!G762,Code!A$1:B$32,2,FALSE),"NULL")</f>
        <v>8</v>
      </c>
      <c r="L762" t="str">
        <f>IFERROR(VLOOKUP('Initial Data'!J762,Code!A$1:B$32,2,FALSE),"NULL")</f>
        <v>NULL</v>
      </c>
      <c r="M762" t="str">
        <f>IFERROR(VLOOKUP('Initial Data'!K762,Code!A$1:B$32,2,FALSE),"NULL")</f>
        <v>NULL</v>
      </c>
      <c r="N762" t="str">
        <f>IFERROR(VLOOKUP('Initial Data'!L762,Code!A$1:B$32,2,FALSE),"NULL")</f>
        <v>NULL</v>
      </c>
      <c r="O762" t="str">
        <f>IFERROR(VLOOKUP('Initial Data'!O762,Code!A$1:B$32,2,FALSE),"NULL")</f>
        <v>NULL</v>
      </c>
      <c r="P762">
        <f>IFERROR(VLOOKUP('Initial Data'!H762,Code!A$1:B$32,2,FALSE),"NULL")</f>
        <v>1</v>
      </c>
      <c r="Q762">
        <f>IFERROR(VLOOKUP('Initial Data'!M762,Code!A$1:B$32,2,FALSE),"NULL")</f>
        <v>13</v>
      </c>
      <c r="R762" t="str">
        <f>'Initial Data'!N762</f>
        <v/>
      </c>
      <c r="S762" t="str">
        <f>'Initial Data'!P762</f>
        <v/>
      </c>
      <c r="T762" t="str">
        <f>'Initial Data'!Q762</f>
        <v/>
      </c>
      <c r="U762" t="str">
        <f>'Initial Data'!S762</f>
        <v/>
      </c>
      <c r="V762">
        <f>IFERROR(VLOOKUP('Initial Data'!T762,'Initial Data'!A$1:U$2000,21,FALSE),"")</f>
        <v>33</v>
      </c>
    </row>
    <row r="763" spans="1:22" x14ac:dyDescent="0.2">
      <c r="A763" t="str">
        <f>'Initial Data'!F763</f>
        <v>Component</v>
      </c>
      <c r="B763">
        <f t="shared" si="23"/>
        <v>762</v>
      </c>
      <c r="C763">
        <v>1</v>
      </c>
      <c r="D763" s="5" t="str">
        <f t="shared" si="24"/>
        <v>"2017-01-16 10:10:10"</v>
      </c>
      <c r="E763" s="5" t="str">
        <f t="shared" si="24"/>
        <v>"2017-01-16 10:10:10"</v>
      </c>
      <c r="F763" t="str">
        <f>'Initial Data'!A763</f>
        <v>SAP CATS</v>
      </c>
      <c r="G763" t="str">
        <f>'Initial Data'!B763</f>
        <v>CID1211</v>
      </c>
      <c r="H763" t="str">
        <f>'Initial Data'!C763</f>
        <v/>
      </c>
      <c r="I763" s="3" t="str">
        <f>'Initial Data'!D763</f>
        <v>Timesheet</v>
      </c>
      <c r="J763" s="3" t="str">
        <f>'Initial Data'!E763</f>
        <v/>
      </c>
      <c r="K763" t="str">
        <f>IFERROR(VLOOKUP('Initial Data'!G763,Code!A$1:B$32,2,FALSE),"NULL")</f>
        <v>NULL</v>
      </c>
      <c r="L763" t="str">
        <f>IFERROR(VLOOKUP('Initial Data'!J763,Code!A$1:B$32,2,FALSE),"NULL")</f>
        <v>NULL</v>
      </c>
      <c r="M763" t="str">
        <f>IFERROR(VLOOKUP('Initial Data'!K763,Code!A$1:B$32,2,FALSE),"NULL")</f>
        <v>NULL</v>
      </c>
      <c r="N763" t="str">
        <f>IFERROR(VLOOKUP('Initial Data'!L763,Code!A$1:B$32,2,FALSE),"NULL")</f>
        <v>NULL</v>
      </c>
      <c r="O763" t="str">
        <f>IFERROR(VLOOKUP('Initial Data'!O763,Code!A$1:B$32,2,FALSE),"NULL")</f>
        <v>NULL</v>
      </c>
      <c r="P763" t="str">
        <f>IFERROR(VLOOKUP('Initial Data'!H763,Code!A$1:B$32,2,FALSE),"NULL")</f>
        <v>NULL</v>
      </c>
      <c r="Q763" t="str">
        <f>IFERROR(VLOOKUP('Initial Data'!M763,Code!A$1:B$32,2,FALSE),"NULL")</f>
        <v>NULL</v>
      </c>
      <c r="R763" t="str">
        <f>'Initial Data'!N763</f>
        <v/>
      </c>
      <c r="S763" t="str">
        <f>'Initial Data'!P763</f>
        <v/>
      </c>
      <c r="T763" t="str">
        <f>'Initial Data'!Q763</f>
        <v/>
      </c>
      <c r="U763" t="str">
        <f>'Initial Data'!S763</f>
        <v/>
      </c>
      <c r="V763">
        <f>IFERROR(VLOOKUP('Initial Data'!T763,'Initial Data'!A$1:U$2000,21,FALSE),"")</f>
        <v>74</v>
      </c>
    </row>
    <row r="764" spans="1:22" x14ac:dyDescent="0.2">
      <c r="A764" t="str">
        <f>'Initial Data'!F764</f>
        <v>Component</v>
      </c>
      <c r="B764">
        <f t="shared" si="23"/>
        <v>763</v>
      </c>
      <c r="C764">
        <v>1</v>
      </c>
      <c r="D764" s="5" t="str">
        <f t="shared" si="24"/>
        <v>"2017-01-16 10:10:10"</v>
      </c>
      <c r="E764" s="5" t="str">
        <f t="shared" si="24"/>
        <v>"2017-01-16 10:10:10"</v>
      </c>
      <c r="F764" t="str">
        <f>'Initial Data'!A764</f>
        <v>Analytics Engine</v>
      </c>
      <c r="G764" t="str">
        <f>'Initial Data'!B764</f>
        <v>CID1113</v>
      </c>
      <c r="H764" t="str">
        <f>'Initial Data'!C764</f>
        <v/>
      </c>
      <c r="I764" s="3" t="str">
        <f>'Initial Data'!D764</f>
        <v/>
      </c>
      <c r="J764" s="3" t="str">
        <f>'Initial Data'!E764</f>
        <v/>
      </c>
      <c r="K764" t="str">
        <f>IFERROR(VLOOKUP('Initial Data'!G764,Code!A$1:B$32,2,FALSE),"NULL")</f>
        <v>NULL</v>
      </c>
      <c r="L764" t="str">
        <f>IFERROR(VLOOKUP('Initial Data'!J764,Code!A$1:B$32,2,FALSE),"NULL")</f>
        <v>NULL</v>
      </c>
      <c r="M764" t="str">
        <f>IFERROR(VLOOKUP('Initial Data'!K764,Code!A$1:B$32,2,FALSE),"NULL")</f>
        <v>NULL</v>
      </c>
      <c r="N764" t="str">
        <f>IFERROR(VLOOKUP('Initial Data'!L764,Code!A$1:B$32,2,FALSE),"NULL")</f>
        <v>NULL</v>
      </c>
      <c r="O764" t="str">
        <f>IFERROR(VLOOKUP('Initial Data'!O764,Code!A$1:B$32,2,FALSE),"NULL")</f>
        <v>NULL</v>
      </c>
      <c r="P764">
        <f>IFERROR(VLOOKUP('Initial Data'!H764,Code!A$1:B$32,2,FALSE),"NULL")</f>
        <v>1</v>
      </c>
      <c r="Q764" t="str">
        <f>IFERROR(VLOOKUP('Initial Data'!M764,Code!A$1:B$32,2,FALSE),"NULL")</f>
        <v>NULL</v>
      </c>
      <c r="R764" t="str">
        <f>'Initial Data'!N764</f>
        <v/>
      </c>
      <c r="S764" t="str">
        <f>'Initial Data'!P764</f>
        <v/>
      </c>
      <c r="T764" t="str">
        <f>'Initial Data'!Q764</f>
        <v/>
      </c>
      <c r="U764" t="str">
        <f>'Initial Data'!S764</f>
        <v/>
      </c>
      <c r="V764">
        <f>IFERROR(VLOOKUP('Initial Data'!T764,'Initial Data'!A$1:U$2000,21,FALSE),"")</f>
        <v>11</v>
      </c>
    </row>
    <row r="765" spans="1:22" x14ac:dyDescent="0.2">
      <c r="A765" t="str">
        <f>'Initial Data'!F765</f>
        <v>Component</v>
      </c>
      <c r="B765">
        <f t="shared" si="23"/>
        <v>764</v>
      </c>
      <c r="C765">
        <v>1</v>
      </c>
      <c r="D765" s="5" t="str">
        <f t="shared" si="24"/>
        <v>"2017-01-16 10:10:10"</v>
      </c>
      <c r="E765" s="5" t="str">
        <f t="shared" si="24"/>
        <v>"2017-01-16 10:10:10"</v>
      </c>
      <c r="F765" t="str">
        <f>'Initial Data'!A765</f>
        <v>T2S-TO-CBF-Reporting-Reda with service REDA009_TO_20022_PLUS_REDA009</v>
      </c>
      <c r="G765" t="str">
        <f>'Initial Data'!B765</f>
        <v>CID0759</v>
      </c>
      <c r="H765" t="str">
        <f>'Initial Data'!C765</f>
        <v>T2S-TO-CBF-Reporting-Reda with service REDA009_TO_REDA009</v>
      </c>
      <c r="I765" s="3" t="str">
        <f>'Initial Data'!D765</f>
        <v>Container inbound reporting CBF</v>
      </c>
      <c r="J765" s="3" t="str">
        <f>'Initial Data'!E765</f>
        <v/>
      </c>
      <c r="K765">
        <f>IFERROR(VLOOKUP('Initial Data'!G765,Code!A$1:B$32,2,FALSE),"NULL")</f>
        <v>8</v>
      </c>
      <c r="L765" t="str">
        <f>IFERROR(VLOOKUP('Initial Data'!J765,Code!A$1:B$32,2,FALSE),"NULL")</f>
        <v>NULL</v>
      </c>
      <c r="M765" t="str">
        <f>IFERROR(VLOOKUP('Initial Data'!K765,Code!A$1:B$32,2,FALSE),"NULL")</f>
        <v>NULL</v>
      </c>
      <c r="N765" t="str">
        <f>IFERROR(VLOOKUP('Initial Data'!L765,Code!A$1:B$32,2,FALSE),"NULL")</f>
        <v>NULL</v>
      </c>
      <c r="O765" t="str">
        <f>IFERROR(VLOOKUP('Initial Data'!O765,Code!A$1:B$32,2,FALSE),"NULL")</f>
        <v>NULL</v>
      </c>
      <c r="P765">
        <f>IFERROR(VLOOKUP('Initial Data'!H765,Code!A$1:B$32,2,FALSE),"NULL")</f>
        <v>1</v>
      </c>
      <c r="Q765">
        <f>IFERROR(VLOOKUP('Initial Data'!M765,Code!A$1:B$32,2,FALSE),"NULL")</f>
        <v>13</v>
      </c>
      <c r="R765" t="str">
        <f>'Initial Data'!N765</f>
        <v/>
      </c>
      <c r="S765" t="str">
        <f>'Initial Data'!P765</f>
        <v>AQ_OWNER.IN_CBF_REDA009</v>
      </c>
      <c r="T765" t="str">
        <f>'Initial Data'!Q765</f>
        <v>AQ_OWNER.T2SI_CBF_REDA009, AQ_OWNER.T2SI_CBF_SDSEC</v>
      </c>
      <c r="U765" t="str">
        <f>'Initial Data'!S765</f>
        <v/>
      </c>
      <c r="V765">
        <f>IFERROR(VLOOKUP('Initial Data'!T765,'Initial Data'!A$1:U$2000,21,FALSE),"")</f>
        <v>64</v>
      </c>
    </row>
    <row r="766" spans="1:22" x14ac:dyDescent="0.2">
      <c r="A766" t="str">
        <f>'Initial Data'!F766</f>
        <v>Component</v>
      </c>
      <c r="B766">
        <f t="shared" si="23"/>
        <v>765</v>
      </c>
      <c r="C766">
        <v>1</v>
      </c>
      <c r="D766" s="5" t="str">
        <f t="shared" si="24"/>
        <v>"2017-01-16 10:10:10"</v>
      </c>
      <c r="E766" s="5" t="str">
        <f t="shared" si="24"/>
        <v>"2017-01-16 10:10:10"</v>
      </c>
      <c r="F766" t="str">
        <f>'Initial Data'!A766</f>
        <v>cdv3_reportserver</v>
      </c>
      <c r="G766" t="str">
        <f>'Initial Data'!B766</f>
        <v>CID0114</v>
      </c>
      <c r="H766" t="str">
        <f>'Initial Data'!C766</f>
        <v>cdv3_reportserver</v>
      </c>
      <c r="I766" s="3" t="str">
        <f>'Initial Data'!D766</f>
        <v>Creation Direct CDV3</v>
      </c>
      <c r="J766" s="3" t="str">
        <f>'Initial Data'!E766</f>
        <v/>
      </c>
      <c r="K766">
        <f>IFERROR(VLOOKUP('Initial Data'!G766,Code!A$1:B$32,2,FALSE),"NULL")</f>
        <v>8</v>
      </c>
      <c r="L766" t="str">
        <f>IFERROR(VLOOKUP('Initial Data'!J766,Code!A$1:B$32,2,FALSE),"NULL")</f>
        <v>NULL</v>
      </c>
      <c r="M766" t="str">
        <f>IFERROR(VLOOKUP('Initial Data'!K766,Code!A$1:B$32,2,FALSE),"NULL")</f>
        <v>NULL</v>
      </c>
      <c r="N766" t="str">
        <f>IFERROR(VLOOKUP('Initial Data'!L766,Code!A$1:B$32,2,FALSE),"NULL")</f>
        <v>NULL</v>
      </c>
      <c r="O766" t="str">
        <f>IFERROR(VLOOKUP('Initial Data'!O766,Code!A$1:B$32,2,FALSE),"NULL")</f>
        <v>NULL</v>
      </c>
      <c r="P766">
        <f>IFERROR(VLOOKUP('Initial Data'!H766,Code!A$1:B$32,2,FALSE),"NULL")</f>
        <v>1</v>
      </c>
      <c r="Q766">
        <f>IFERROR(VLOOKUP('Initial Data'!M766,Code!A$1:B$32,2,FALSE),"NULL")</f>
        <v>13</v>
      </c>
      <c r="R766" t="str">
        <f>'Initial Data'!N766</f>
        <v/>
      </c>
      <c r="S766" t="str">
        <f>'Initial Data'!P766</f>
        <v/>
      </c>
      <c r="T766" t="str">
        <f>'Initial Data'!Q766</f>
        <v/>
      </c>
      <c r="U766" t="str">
        <f>'Initial Data'!S766</f>
        <v/>
      </c>
      <c r="V766">
        <f>IFERROR(VLOOKUP('Initial Data'!T766,'Initial Data'!A$1:U$2000,21,FALSE),"")</f>
        <v>33</v>
      </c>
    </row>
    <row r="767" spans="1:22" x14ac:dyDescent="0.2">
      <c r="A767" t="str">
        <f>'Initial Data'!F767</f>
        <v>Component</v>
      </c>
      <c r="B767">
        <f t="shared" si="23"/>
        <v>766</v>
      </c>
      <c r="C767">
        <v>1</v>
      </c>
      <c r="D767" s="5" t="str">
        <f t="shared" si="24"/>
        <v>"2017-01-16 10:10:10"</v>
      </c>
      <c r="E767" s="5" t="str">
        <f t="shared" si="24"/>
        <v>"2017-01-16 10:10:10"</v>
      </c>
      <c r="F767" t="str">
        <f>'Initial Data'!A767</f>
        <v>SAP HR PB</v>
      </c>
      <c r="G767" t="str">
        <f>'Initial Data'!B767</f>
        <v>CID1041</v>
      </c>
      <c r="H767" t="str">
        <f>'Initial Data'!C767</f>
        <v/>
      </c>
      <c r="I767" s="3" t="str">
        <f>'Initial Data'!D767</f>
        <v>Personal Procurement</v>
      </c>
      <c r="J767" s="3" t="str">
        <f>'Initial Data'!E767</f>
        <v/>
      </c>
      <c r="K767" t="str">
        <f>IFERROR(VLOOKUP('Initial Data'!G767,Code!A$1:B$32,2,FALSE),"NULL")</f>
        <v>NULL</v>
      </c>
      <c r="L767" t="str">
        <f>IFERROR(VLOOKUP('Initial Data'!J767,Code!A$1:B$32,2,FALSE),"NULL")</f>
        <v>NULL</v>
      </c>
      <c r="M767" t="str">
        <f>IFERROR(VLOOKUP('Initial Data'!K767,Code!A$1:B$32,2,FALSE),"NULL")</f>
        <v>NULL</v>
      </c>
      <c r="N767" t="str">
        <f>IFERROR(VLOOKUP('Initial Data'!L767,Code!A$1:B$32,2,FALSE),"NULL")</f>
        <v>NULL</v>
      </c>
      <c r="O767" t="str">
        <f>IFERROR(VLOOKUP('Initial Data'!O767,Code!A$1:B$32,2,FALSE),"NULL")</f>
        <v>NULL</v>
      </c>
      <c r="P767" t="str">
        <f>IFERROR(VLOOKUP('Initial Data'!H767,Code!A$1:B$32,2,FALSE),"NULL")</f>
        <v>NULL</v>
      </c>
      <c r="Q767" t="str">
        <f>IFERROR(VLOOKUP('Initial Data'!M767,Code!A$1:B$32,2,FALSE),"NULL")</f>
        <v>NULL</v>
      </c>
      <c r="R767" t="str">
        <f>'Initial Data'!N767</f>
        <v/>
      </c>
      <c r="S767" t="str">
        <f>'Initial Data'!P767</f>
        <v/>
      </c>
      <c r="T767" t="str">
        <f>'Initial Data'!Q767</f>
        <v/>
      </c>
      <c r="U767" t="str">
        <f>'Initial Data'!S767</f>
        <v/>
      </c>
      <c r="V767">
        <f>IFERROR(VLOOKUP('Initial Data'!T767,'Initial Data'!A$1:U$2000,21,FALSE),"")</f>
        <v>74</v>
      </c>
    </row>
    <row r="768" spans="1:22" x14ac:dyDescent="0.2">
      <c r="A768" t="str">
        <f>'Initial Data'!F768</f>
        <v>Component</v>
      </c>
      <c r="B768">
        <f t="shared" si="23"/>
        <v>767</v>
      </c>
      <c r="C768">
        <v>1</v>
      </c>
      <c r="D768" s="5" t="str">
        <f t="shared" si="24"/>
        <v>"2017-01-16 10:10:10"</v>
      </c>
      <c r="E768" s="5" t="str">
        <f t="shared" si="24"/>
        <v>"2017-01-16 10:10:10"</v>
      </c>
      <c r="F768" t="str">
        <f>'Initial Data'!A768</f>
        <v>Application Proxy</v>
      </c>
      <c r="G768" t="str">
        <f>'Initial Data'!B768</f>
        <v>CID1099</v>
      </c>
      <c r="H768" t="str">
        <f>'Initial Data'!C768</f>
        <v/>
      </c>
      <c r="I768" s="3" t="str">
        <f>'Initial Data'!D768</f>
        <v/>
      </c>
      <c r="J768" s="3" t="str">
        <f>'Initial Data'!E768</f>
        <v/>
      </c>
      <c r="K768" t="str">
        <f>IFERROR(VLOOKUP('Initial Data'!G768,Code!A$1:B$32,2,FALSE),"NULL")</f>
        <v>NULL</v>
      </c>
      <c r="L768" t="str">
        <f>IFERROR(VLOOKUP('Initial Data'!J768,Code!A$1:B$32,2,FALSE),"NULL")</f>
        <v>NULL</v>
      </c>
      <c r="M768" t="str">
        <f>IFERROR(VLOOKUP('Initial Data'!K768,Code!A$1:B$32,2,FALSE),"NULL")</f>
        <v>NULL</v>
      </c>
      <c r="N768" t="str">
        <f>IFERROR(VLOOKUP('Initial Data'!L768,Code!A$1:B$32,2,FALSE),"NULL")</f>
        <v>NULL</v>
      </c>
      <c r="O768" t="str">
        <f>IFERROR(VLOOKUP('Initial Data'!O768,Code!A$1:B$32,2,FALSE),"NULL")</f>
        <v>NULL</v>
      </c>
      <c r="P768">
        <f>IFERROR(VLOOKUP('Initial Data'!H768,Code!A$1:B$32,2,FALSE),"NULL")</f>
        <v>1</v>
      </c>
      <c r="Q768" t="str">
        <f>IFERROR(VLOOKUP('Initial Data'!M768,Code!A$1:B$32,2,FALSE),"NULL")</f>
        <v>NULL</v>
      </c>
      <c r="R768" t="str">
        <f>'Initial Data'!N768</f>
        <v/>
      </c>
      <c r="S768" t="str">
        <f>'Initial Data'!P768</f>
        <v/>
      </c>
      <c r="T768" t="str">
        <f>'Initial Data'!Q768</f>
        <v/>
      </c>
      <c r="U768" t="str">
        <f>'Initial Data'!S768</f>
        <v/>
      </c>
      <c r="V768">
        <f>IFERROR(VLOOKUP('Initial Data'!T768,'Initial Data'!A$1:U$2000,21,FALSE),"")</f>
        <v>11</v>
      </c>
    </row>
    <row r="769" spans="1:22" x14ac:dyDescent="0.2">
      <c r="A769" t="str">
        <f>'Initial Data'!F769</f>
        <v>Component</v>
      </c>
      <c r="B769">
        <f t="shared" si="23"/>
        <v>768</v>
      </c>
      <c r="C769">
        <v>1</v>
      </c>
      <c r="D769" s="5" t="str">
        <f t="shared" si="24"/>
        <v>"2017-01-16 10:10:10"</v>
      </c>
      <c r="E769" s="5" t="str">
        <f t="shared" si="24"/>
        <v>"2017-01-16 10:10:10"</v>
      </c>
      <c r="F769" t="str">
        <f>'Initial Data'!A769</f>
        <v>T2S-TO-CBF-Reporting-Reda with service REDA017_TO_20022_PLUS_REDA017</v>
      </c>
      <c r="G769" t="str">
        <f>'Initial Data'!B769</f>
        <v>CID0760</v>
      </c>
      <c r="H769" t="str">
        <f>'Initial Data'!C769</f>
        <v>T2S-TO-CBF-Reporting-Reda with service REDA017_TO_REDA017</v>
      </c>
      <c r="I769" s="3" t="str">
        <f>'Initial Data'!D769</f>
        <v>Container inbound reporting CBF</v>
      </c>
      <c r="J769" s="3" t="str">
        <f>'Initial Data'!E769</f>
        <v/>
      </c>
      <c r="K769">
        <f>IFERROR(VLOOKUP('Initial Data'!G769,Code!A$1:B$32,2,FALSE),"NULL")</f>
        <v>8</v>
      </c>
      <c r="L769" t="str">
        <f>IFERROR(VLOOKUP('Initial Data'!J769,Code!A$1:B$32,2,FALSE),"NULL")</f>
        <v>NULL</v>
      </c>
      <c r="M769" t="str">
        <f>IFERROR(VLOOKUP('Initial Data'!K769,Code!A$1:B$32,2,FALSE),"NULL")</f>
        <v>NULL</v>
      </c>
      <c r="N769" t="str">
        <f>IFERROR(VLOOKUP('Initial Data'!L769,Code!A$1:B$32,2,FALSE),"NULL")</f>
        <v>NULL</v>
      </c>
      <c r="O769" t="str">
        <f>IFERROR(VLOOKUP('Initial Data'!O769,Code!A$1:B$32,2,FALSE),"NULL")</f>
        <v>NULL</v>
      </c>
      <c r="P769">
        <f>IFERROR(VLOOKUP('Initial Data'!H769,Code!A$1:B$32,2,FALSE),"NULL")</f>
        <v>1</v>
      </c>
      <c r="Q769">
        <f>IFERROR(VLOOKUP('Initial Data'!M769,Code!A$1:B$32,2,FALSE),"NULL")</f>
        <v>13</v>
      </c>
      <c r="R769" t="str">
        <f>'Initial Data'!N769</f>
        <v/>
      </c>
      <c r="S769" t="str">
        <f>'Initial Data'!P769</f>
        <v>AQ_OWNER.IN_CBF_REDA017</v>
      </c>
      <c r="T769" t="str">
        <f>'Initial Data'!Q769</f>
        <v>AQ_OWNER.T2SI_CBF_REDA017</v>
      </c>
      <c r="U769" t="str">
        <f>'Initial Data'!S769</f>
        <v/>
      </c>
      <c r="V769">
        <f>IFERROR(VLOOKUP('Initial Data'!T769,'Initial Data'!A$1:U$2000,21,FALSE),"")</f>
        <v>64</v>
      </c>
    </row>
    <row r="770" spans="1:22" x14ac:dyDescent="0.2">
      <c r="A770" t="str">
        <f>'Initial Data'!F770</f>
        <v>Component</v>
      </c>
      <c r="B770">
        <f t="shared" si="23"/>
        <v>769</v>
      </c>
      <c r="C770">
        <v>1</v>
      </c>
      <c r="D770" s="5" t="str">
        <f t="shared" si="24"/>
        <v>"2017-01-16 10:10:10"</v>
      </c>
      <c r="E770" s="5" t="str">
        <f t="shared" si="24"/>
        <v>"2017-01-16 10:10:10"</v>
      </c>
      <c r="F770" t="str">
        <f>'Initial Data'!A770</f>
        <v>cdv3_vestima</v>
      </c>
      <c r="G770" t="str">
        <f>'Initial Data'!B770</f>
        <v>CID0115</v>
      </c>
      <c r="H770" t="str">
        <f>'Initial Data'!C770</f>
        <v>cdv3_vestima</v>
      </c>
      <c r="I770" s="3" t="str">
        <f>'Initial Data'!D770</f>
        <v>Creation Direct CDV3</v>
      </c>
      <c r="J770" s="3" t="str">
        <f>'Initial Data'!E770</f>
        <v/>
      </c>
      <c r="K770">
        <f>IFERROR(VLOOKUP('Initial Data'!G770,Code!A$1:B$32,2,FALSE),"NULL")</f>
        <v>8</v>
      </c>
      <c r="L770" t="str">
        <f>IFERROR(VLOOKUP('Initial Data'!J770,Code!A$1:B$32,2,FALSE),"NULL")</f>
        <v>NULL</v>
      </c>
      <c r="M770" t="str">
        <f>IFERROR(VLOOKUP('Initial Data'!K770,Code!A$1:B$32,2,FALSE),"NULL")</f>
        <v>NULL</v>
      </c>
      <c r="N770" t="str">
        <f>IFERROR(VLOOKUP('Initial Data'!L770,Code!A$1:B$32,2,FALSE),"NULL")</f>
        <v>NULL</v>
      </c>
      <c r="O770" t="str">
        <f>IFERROR(VLOOKUP('Initial Data'!O770,Code!A$1:B$32,2,FALSE),"NULL")</f>
        <v>NULL</v>
      </c>
      <c r="P770">
        <f>IFERROR(VLOOKUP('Initial Data'!H770,Code!A$1:B$32,2,FALSE),"NULL")</f>
        <v>1</v>
      </c>
      <c r="Q770">
        <f>IFERROR(VLOOKUP('Initial Data'!M770,Code!A$1:B$32,2,FALSE),"NULL")</f>
        <v>13</v>
      </c>
      <c r="R770" t="str">
        <f>'Initial Data'!N770</f>
        <v/>
      </c>
      <c r="S770" t="str">
        <f>'Initial Data'!P770</f>
        <v/>
      </c>
      <c r="T770" t="str">
        <f>'Initial Data'!Q770</f>
        <v/>
      </c>
      <c r="U770" t="str">
        <f>'Initial Data'!S770</f>
        <v/>
      </c>
      <c r="V770">
        <f>IFERROR(VLOOKUP('Initial Data'!T770,'Initial Data'!A$1:U$2000,21,FALSE),"")</f>
        <v>33</v>
      </c>
    </row>
    <row r="771" spans="1:22" x14ac:dyDescent="0.2">
      <c r="A771" t="str">
        <f>'Initial Data'!F771</f>
        <v>Component</v>
      </c>
      <c r="B771">
        <f t="shared" si="23"/>
        <v>770</v>
      </c>
      <c r="C771">
        <v>1</v>
      </c>
      <c r="D771" s="5" t="str">
        <f t="shared" si="24"/>
        <v>"2017-01-16 10:10:10"</v>
      </c>
      <c r="E771" s="5" t="str">
        <f t="shared" si="24"/>
        <v>"2017-01-16 10:10:10"</v>
      </c>
      <c r="F771" t="str">
        <f>'Initial Data'!A771</f>
        <v>SAP HR TM</v>
      </c>
      <c r="G771" t="str">
        <f>'Initial Data'!B771</f>
        <v>CID1072</v>
      </c>
      <c r="H771" t="str">
        <f>'Initial Data'!C771</f>
        <v/>
      </c>
      <c r="I771" s="3" t="str">
        <f>'Initial Data'!D771</f>
        <v>Time Management</v>
      </c>
      <c r="J771" s="3" t="str">
        <f>'Initial Data'!E771</f>
        <v/>
      </c>
      <c r="K771" t="str">
        <f>IFERROR(VLOOKUP('Initial Data'!G771,Code!A$1:B$32,2,FALSE),"NULL")</f>
        <v>NULL</v>
      </c>
      <c r="L771" t="str">
        <f>IFERROR(VLOOKUP('Initial Data'!J771,Code!A$1:B$32,2,FALSE),"NULL")</f>
        <v>NULL</v>
      </c>
      <c r="M771" t="str">
        <f>IFERROR(VLOOKUP('Initial Data'!K771,Code!A$1:B$32,2,FALSE),"NULL")</f>
        <v>NULL</v>
      </c>
      <c r="N771" t="str">
        <f>IFERROR(VLOOKUP('Initial Data'!L771,Code!A$1:B$32,2,FALSE),"NULL")</f>
        <v>NULL</v>
      </c>
      <c r="O771" t="str">
        <f>IFERROR(VLOOKUP('Initial Data'!O771,Code!A$1:B$32,2,FALSE),"NULL")</f>
        <v>NULL</v>
      </c>
      <c r="P771" t="str">
        <f>IFERROR(VLOOKUP('Initial Data'!H771,Code!A$1:B$32,2,FALSE),"NULL")</f>
        <v>NULL</v>
      </c>
      <c r="Q771" t="str">
        <f>IFERROR(VLOOKUP('Initial Data'!M771,Code!A$1:B$32,2,FALSE),"NULL")</f>
        <v>NULL</v>
      </c>
      <c r="R771" t="str">
        <f>'Initial Data'!N771</f>
        <v/>
      </c>
      <c r="S771" t="str">
        <f>'Initial Data'!P771</f>
        <v/>
      </c>
      <c r="T771" t="str">
        <f>'Initial Data'!Q771</f>
        <v/>
      </c>
      <c r="U771" t="str">
        <f>'Initial Data'!S771</f>
        <v/>
      </c>
      <c r="V771">
        <f>IFERROR(VLOOKUP('Initial Data'!T771,'Initial Data'!A$1:U$2000,21,FALSE),"")</f>
        <v>74</v>
      </c>
    </row>
    <row r="772" spans="1:22" x14ac:dyDescent="0.2">
      <c r="A772" t="str">
        <f>'Initial Data'!F772</f>
        <v>Component</v>
      </c>
      <c r="B772">
        <f t="shared" ref="B772:B835" si="25">B771+1</f>
        <v>771</v>
      </c>
      <c r="C772">
        <v>1</v>
      </c>
      <c r="D772" s="5" t="str">
        <f t="shared" si="24"/>
        <v>"2017-01-16 10:10:10"</v>
      </c>
      <c r="E772" s="5" t="str">
        <f t="shared" si="24"/>
        <v>"2017-01-16 10:10:10"</v>
      </c>
      <c r="F772" t="str">
        <f>'Initial Data'!A772</f>
        <v>Auditlog Server</v>
      </c>
      <c r="G772" t="str">
        <f>'Initial Data'!B772</f>
        <v>CID1026</v>
      </c>
      <c r="H772" t="str">
        <f>'Initial Data'!C772</f>
        <v/>
      </c>
      <c r="I772" s="3" t="str">
        <f>'Initial Data'!D772</f>
        <v/>
      </c>
      <c r="J772" s="3" t="str">
        <f>'Initial Data'!E772</f>
        <v/>
      </c>
      <c r="K772" t="str">
        <f>IFERROR(VLOOKUP('Initial Data'!G772,Code!A$1:B$32,2,FALSE),"NULL")</f>
        <v>NULL</v>
      </c>
      <c r="L772" t="str">
        <f>IFERROR(VLOOKUP('Initial Data'!J772,Code!A$1:B$32,2,FALSE),"NULL")</f>
        <v>NULL</v>
      </c>
      <c r="M772" t="str">
        <f>IFERROR(VLOOKUP('Initial Data'!K772,Code!A$1:B$32,2,FALSE),"NULL")</f>
        <v>NULL</v>
      </c>
      <c r="N772" t="str">
        <f>IFERROR(VLOOKUP('Initial Data'!L772,Code!A$1:B$32,2,FALSE),"NULL")</f>
        <v>NULL</v>
      </c>
      <c r="O772" t="str">
        <f>IFERROR(VLOOKUP('Initial Data'!O772,Code!A$1:B$32,2,FALSE),"NULL")</f>
        <v>NULL</v>
      </c>
      <c r="P772">
        <f>IFERROR(VLOOKUP('Initial Data'!H772,Code!A$1:B$32,2,FALSE),"NULL")</f>
        <v>1</v>
      </c>
      <c r="Q772" t="str">
        <f>IFERROR(VLOOKUP('Initial Data'!M772,Code!A$1:B$32,2,FALSE),"NULL")</f>
        <v>NULL</v>
      </c>
      <c r="R772" t="str">
        <f>'Initial Data'!N772</f>
        <v/>
      </c>
      <c r="S772" t="str">
        <f>'Initial Data'!P772</f>
        <v/>
      </c>
      <c r="T772" t="str">
        <f>'Initial Data'!Q772</f>
        <v/>
      </c>
      <c r="U772" t="str">
        <f>'Initial Data'!S772</f>
        <v/>
      </c>
      <c r="V772">
        <f>IFERROR(VLOOKUP('Initial Data'!T772,'Initial Data'!A$1:U$2000,21,FALSE),"")</f>
        <v>11</v>
      </c>
    </row>
    <row r="773" spans="1:22" x14ac:dyDescent="0.2">
      <c r="A773" t="str">
        <f>'Initial Data'!F773</f>
        <v>Component</v>
      </c>
      <c r="B773">
        <f t="shared" si="25"/>
        <v>772</v>
      </c>
      <c r="C773">
        <v>1</v>
      </c>
      <c r="D773" s="5" t="str">
        <f t="shared" si="24"/>
        <v>"2017-01-16 10:10:10"</v>
      </c>
      <c r="E773" s="5" t="str">
        <f t="shared" si="24"/>
        <v>"2017-01-16 10:10:10"</v>
      </c>
      <c r="F773" t="str">
        <f>'Initial Data'!A773</f>
        <v>T2S-TO-CBF-Reporting-Reda with service REDA021_TO_20022_PLUS_REDA021</v>
      </c>
      <c r="G773" t="str">
        <f>'Initial Data'!B773</f>
        <v>CID0761</v>
      </c>
      <c r="H773" t="str">
        <f>'Initial Data'!C773</f>
        <v>T2S-TO-CBF-Reporting-Reda with service REDA021_TO_REDA021</v>
      </c>
      <c r="I773" s="3" t="str">
        <f>'Initial Data'!D773</f>
        <v>Container inbound reporting CBF</v>
      </c>
      <c r="J773" s="3" t="str">
        <f>'Initial Data'!E773</f>
        <v/>
      </c>
      <c r="K773">
        <f>IFERROR(VLOOKUP('Initial Data'!G773,Code!A$1:B$32,2,FALSE),"NULL")</f>
        <v>8</v>
      </c>
      <c r="L773" t="str">
        <f>IFERROR(VLOOKUP('Initial Data'!J773,Code!A$1:B$32,2,FALSE),"NULL")</f>
        <v>NULL</v>
      </c>
      <c r="M773" t="str">
        <f>IFERROR(VLOOKUP('Initial Data'!K773,Code!A$1:B$32,2,FALSE),"NULL")</f>
        <v>NULL</v>
      </c>
      <c r="N773" t="str">
        <f>IFERROR(VLOOKUP('Initial Data'!L773,Code!A$1:B$32,2,FALSE),"NULL")</f>
        <v>NULL</v>
      </c>
      <c r="O773" t="str">
        <f>IFERROR(VLOOKUP('Initial Data'!O773,Code!A$1:B$32,2,FALSE),"NULL")</f>
        <v>NULL</v>
      </c>
      <c r="P773">
        <f>IFERROR(VLOOKUP('Initial Data'!H773,Code!A$1:B$32,2,FALSE),"NULL")</f>
        <v>1</v>
      </c>
      <c r="Q773">
        <f>IFERROR(VLOOKUP('Initial Data'!M773,Code!A$1:B$32,2,FALSE),"NULL")</f>
        <v>13</v>
      </c>
      <c r="R773" t="str">
        <f>'Initial Data'!N773</f>
        <v/>
      </c>
      <c r="S773" t="str">
        <f>'Initial Data'!P773</f>
        <v>AQ_OWNER.IN_CBF_REDA021</v>
      </c>
      <c r="T773" t="str">
        <f>'Initial Data'!Q773</f>
        <v>AQ_OWNER.T2SI_CBF_REDA021, AQ_OWNER.T2SI_CBF_SDACCT</v>
      </c>
      <c r="U773" t="str">
        <f>'Initial Data'!S773</f>
        <v/>
      </c>
      <c r="V773">
        <f>IFERROR(VLOOKUP('Initial Data'!T773,'Initial Data'!A$1:U$2000,21,FALSE),"")</f>
        <v>64</v>
      </c>
    </row>
    <row r="774" spans="1:22" x14ac:dyDescent="0.2">
      <c r="A774" t="str">
        <f>'Initial Data'!F774</f>
        <v>Component</v>
      </c>
      <c r="B774">
        <f t="shared" si="25"/>
        <v>773</v>
      </c>
      <c r="C774">
        <v>1</v>
      </c>
      <c r="D774" s="5" t="str">
        <f t="shared" si="24"/>
        <v>"2017-01-16 10:10:10"</v>
      </c>
      <c r="E774" s="5" t="str">
        <f t="shared" si="24"/>
        <v>"2017-01-16 10:10:10"</v>
      </c>
      <c r="F774" t="str">
        <f>'Initial Data'!A774</f>
        <v>cdv3_vpn</v>
      </c>
      <c r="G774" t="str">
        <f>'Initial Data'!B774</f>
        <v>CID0116</v>
      </c>
      <c r="H774" t="str">
        <f>'Initial Data'!C774</f>
        <v>cdv3_vpn</v>
      </c>
      <c r="I774" s="3" t="str">
        <f>'Initial Data'!D774</f>
        <v>Creation Direct CDV3</v>
      </c>
      <c r="J774" s="3" t="str">
        <f>'Initial Data'!E774</f>
        <v/>
      </c>
      <c r="K774">
        <f>IFERROR(VLOOKUP('Initial Data'!G774,Code!A$1:B$32,2,FALSE),"NULL")</f>
        <v>8</v>
      </c>
      <c r="L774" t="str">
        <f>IFERROR(VLOOKUP('Initial Data'!J774,Code!A$1:B$32,2,FALSE),"NULL")</f>
        <v>NULL</v>
      </c>
      <c r="M774" t="str">
        <f>IFERROR(VLOOKUP('Initial Data'!K774,Code!A$1:B$32,2,FALSE),"NULL")</f>
        <v>NULL</v>
      </c>
      <c r="N774" t="str">
        <f>IFERROR(VLOOKUP('Initial Data'!L774,Code!A$1:B$32,2,FALSE),"NULL")</f>
        <v>NULL</v>
      </c>
      <c r="O774" t="str">
        <f>IFERROR(VLOOKUP('Initial Data'!O774,Code!A$1:B$32,2,FALSE),"NULL")</f>
        <v>NULL</v>
      </c>
      <c r="P774">
        <f>IFERROR(VLOOKUP('Initial Data'!H774,Code!A$1:B$32,2,FALSE),"NULL")</f>
        <v>1</v>
      </c>
      <c r="Q774">
        <f>IFERROR(VLOOKUP('Initial Data'!M774,Code!A$1:B$32,2,FALSE),"NULL")</f>
        <v>13</v>
      </c>
      <c r="R774" t="str">
        <f>'Initial Data'!N774</f>
        <v/>
      </c>
      <c r="S774" t="str">
        <f>'Initial Data'!P774</f>
        <v/>
      </c>
      <c r="T774" t="str">
        <f>'Initial Data'!Q774</f>
        <v/>
      </c>
      <c r="U774" t="str">
        <f>'Initial Data'!S774</f>
        <v/>
      </c>
      <c r="V774">
        <f>IFERROR(VLOOKUP('Initial Data'!T774,'Initial Data'!A$1:U$2000,21,FALSE),"")</f>
        <v>33</v>
      </c>
    </row>
    <row r="775" spans="1:22" x14ac:dyDescent="0.2">
      <c r="A775" t="str">
        <f>'Initial Data'!F775</f>
        <v>Component</v>
      </c>
      <c r="B775">
        <f t="shared" si="25"/>
        <v>774</v>
      </c>
      <c r="C775">
        <v>1</v>
      </c>
      <c r="D775" s="5" t="str">
        <f t="shared" si="24"/>
        <v>"2017-01-16 10:10:10"</v>
      </c>
      <c r="E775" s="5" t="str">
        <f t="shared" si="24"/>
        <v>"2017-01-16 10:10:10"</v>
      </c>
      <c r="F775" t="str">
        <f>'Initial Data'!A775</f>
        <v>SAP HR TV</v>
      </c>
      <c r="G775" t="str">
        <f>'Initial Data'!B775</f>
        <v>CID1179</v>
      </c>
      <c r="H775" t="str">
        <f>'Initial Data'!C775</f>
        <v/>
      </c>
      <c r="I775" s="3" t="str">
        <f>'Initial Data'!D775</f>
        <v>Travel Management</v>
      </c>
      <c r="J775" s="3" t="str">
        <f>'Initial Data'!E775</f>
        <v/>
      </c>
      <c r="K775" t="str">
        <f>IFERROR(VLOOKUP('Initial Data'!G775,Code!A$1:B$32,2,FALSE),"NULL")</f>
        <v>NULL</v>
      </c>
      <c r="L775" t="str">
        <f>IFERROR(VLOOKUP('Initial Data'!J775,Code!A$1:B$32,2,FALSE),"NULL")</f>
        <v>NULL</v>
      </c>
      <c r="M775" t="str">
        <f>IFERROR(VLOOKUP('Initial Data'!K775,Code!A$1:B$32,2,FALSE),"NULL")</f>
        <v>NULL</v>
      </c>
      <c r="N775" t="str">
        <f>IFERROR(VLOOKUP('Initial Data'!L775,Code!A$1:B$32,2,FALSE),"NULL")</f>
        <v>NULL</v>
      </c>
      <c r="O775" t="str">
        <f>IFERROR(VLOOKUP('Initial Data'!O775,Code!A$1:B$32,2,FALSE),"NULL")</f>
        <v>NULL</v>
      </c>
      <c r="P775" t="str">
        <f>IFERROR(VLOOKUP('Initial Data'!H775,Code!A$1:B$32,2,FALSE),"NULL")</f>
        <v>NULL</v>
      </c>
      <c r="Q775" t="str">
        <f>IFERROR(VLOOKUP('Initial Data'!M775,Code!A$1:B$32,2,FALSE),"NULL")</f>
        <v>NULL</v>
      </c>
      <c r="R775" t="str">
        <f>'Initial Data'!N775</f>
        <v/>
      </c>
      <c r="S775" t="str">
        <f>'Initial Data'!P775</f>
        <v/>
      </c>
      <c r="T775" t="str">
        <f>'Initial Data'!Q775</f>
        <v/>
      </c>
      <c r="U775" t="str">
        <f>'Initial Data'!S775</f>
        <v/>
      </c>
      <c r="V775">
        <f>IFERROR(VLOOKUP('Initial Data'!T775,'Initial Data'!A$1:U$2000,21,FALSE),"")</f>
        <v>74</v>
      </c>
    </row>
    <row r="776" spans="1:22" x14ac:dyDescent="0.2">
      <c r="A776" t="str">
        <f>'Initial Data'!F776</f>
        <v>Component</v>
      </c>
      <c r="B776">
        <f t="shared" si="25"/>
        <v>775</v>
      </c>
      <c r="C776">
        <v>1</v>
      </c>
      <c r="D776" s="5" t="str">
        <f t="shared" si="24"/>
        <v>"2017-01-16 10:10:10"</v>
      </c>
      <c r="E776" s="5" t="str">
        <f t="shared" si="24"/>
        <v>"2017-01-16 10:10:10"</v>
      </c>
      <c r="F776" t="str">
        <f>'Initial Data'!A776</f>
        <v>Calendar Event Server</v>
      </c>
      <c r="G776" t="str">
        <f>'Initial Data'!B776</f>
        <v>CID1205</v>
      </c>
      <c r="H776" t="str">
        <f>'Initial Data'!C776</f>
        <v/>
      </c>
      <c r="I776" s="3" t="str">
        <f>'Initial Data'!D776</f>
        <v/>
      </c>
      <c r="J776" s="3" t="str">
        <f>'Initial Data'!E776</f>
        <v/>
      </c>
      <c r="K776" t="str">
        <f>IFERROR(VLOOKUP('Initial Data'!G776,Code!A$1:B$32,2,FALSE),"NULL")</f>
        <v>NULL</v>
      </c>
      <c r="L776" t="str">
        <f>IFERROR(VLOOKUP('Initial Data'!J776,Code!A$1:B$32,2,FALSE),"NULL")</f>
        <v>NULL</v>
      </c>
      <c r="M776" t="str">
        <f>IFERROR(VLOOKUP('Initial Data'!K776,Code!A$1:B$32,2,FALSE),"NULL")</f>
        <v>NULL</v>
      </c>
      <c r="N776" t="str">
        <f>IFERROR(VLOOKUP('Initial Data'!L776,Code!A$1:B$32,2,FALSE),"NULL")</f>
        <v>NULL</v>
      </c>
      <c r="O776" t="str">
        <f>IFERROR(VLOOKUP('Initial Data'!O776,Code!A$1:B$32,2,FALSE),"NULL")</f>
        <v>NULL</v>
      </c>
      <c r="P776">
        <f>IFERROR(VLOOKUP('Initial Data'!H776,Code!A$1:B$32,2,FALSE),"NULL")</f>
        <v>1</v>
      </c>
      <c r="Q776" t="str">
        <f>IFERROR(VLOOKUP('Initial Data'!M776,Code!A$1:B$32,2,FALSE),"NULL")</f>
        <v>NULL</v>
      </c>
      <c r="R776" t="str">
        <f>'Initial Data'!N776</f>
        <v/>
      </c>
      <c r="S776" t="str">
        <f>'Initial Data'!P776</f>
        <v/>
      </c>
      <c r="T776" t="str">
        <f>'Initial Data'!Q776</f>
        <v/>
      </c>
      <c r="U776" t="str">
        <f>'Initial Data'!S776</f>
        <v/>
      </c>
      <c r="V776">
        <f>IFERROR(VLOOKUP('Initial Data'!T776,'Initial Data'!A$1:U$2000,21,FALSE),"")</f>
        <v>11</v>
      </c>
    </row>
    <row r="777" spans="1:22" x14ac:dyDescent="0.2">
      <c r="A777" t="str">
        <f>'Initial Data'!F777</f>
        <v>Component</v>
      </c>
      <c r="B777">
        <f t="shared" si="25"/>
        <v>776</v>
      </c>
      <c r="C777">
        <v>1</v>
      </c>
      <c r="D777" s="5" t="str">
        <f t="shared" si="24"/>
        <v>"2017-01-16 10:10:10"</v>
      </c>
      <c r="E777" s="5" t="str">
        <f t="shared" si="24"/>
        <v>"2017-01-16 10:10:10"</v>
      </c>
      <c r="F777" t="str">
        <f>'Initial Data'!A777</f>
        <v>T2S-TO-CBF-Reporting-Reda012 with service REDA012_TO_20022_PLUS_REDA012</v>
      </c>
      <c r="G777" t="str">
        <f>'Initial Data'!B777</f>
        <v>CID0762</v>
      </c>
      <c r="H777" t="str">
        <f>'Initial Data'!C777</f>
        <v>T2S-TO-CBF-Reporting-Reda012 with service REDA012_TO_REDA012</v>
      </c>
      <c r="I777" s="3" t="str">
        <f>'Initial Data'!D777</f>
        <v>Container inbound reporting CBF</v>
      </c>
      <c r="J777" s="3" t="str">
        <f>'Initial Data'!E777</f>
        <v/>
      </c>
      <c r="K777">
        <f>IFERROR(VLOOKUP('Initial Data'!G777,Code!A$1:B$32,2,FALSE),"NULL")</f>
        <v>8</v>
      </c>
      <c r="L777" t="str">
        <f>IFERROR(VLOOKUP('Initial Data'!J777,Code!A$1:B$32,2,FALSE),"NULL")</f>
        <v>NULL</v>
      </c>
      <c r="M777" t="str">
        <f>IFERROR(VLOOKUP('Initial Data'!K777,Code!A$1:B$32,2,FALSE),"NULL")</f>
        <v>NULL</v>
      </c>
      <c r="N777" t="str">
        <f>IFERROR(VLOOKUP('Initial Data'!L777,Code!A$1:B$32,2,FALSE),"NULL")</f>
        <v>NULL</v>
      </c>
      <c r="O777" t="str">
        <f>IFERROR(VLOOKUP('Initial Data'!O777,Code!A$1:B$32,2,FALSE),"NULL")</f>
        <v>NULL</v>
      </c>
      <c r="P777">
        <f>IFERROR(VLOOKUP('Initial Data'!H777,Code!A$1:B$32,2,FALSE),"NULL")</f>
        <v>1</v>
      </c>
      <c r="Q777">
        <f>IFERROR(VLOOKUP('Initial Data'!M777,Code!A$1:B$32,2,FALSE),"NULL")</f>
        <v>13</v>
      </c>
      <c r="R777" t="str">
        <f>'Initial Data'!N777</f>
        <v/>
      </c>
      <c r="S777" t="str">
        <f>'Initial Data'!P777</f>
        <v>AQ_OWNER.IN_CBF_REDA012</v>
      </c>
      <c r="T777" t="str">
        <f>'Initial Data'!Q777</f>
        <v>AQ_OWNER.T2SI_CBF_REDA012, AQ_OWNER.T2SI_CBF_SDSEC</v>
      </c>
      <c r="U777" t="str">
        <f>'Initial Data'!S777</f>
        <v/>
      </c>
      <c r="V777">
        <f>IFERROR(VLOOKUP('Initial Data'!T777,'Initial Data'!A$1:U$2000,21,FALSE),"")</f>
        <v>64</v>
      </c>
    </row>
    <row r="778" spans="1:22" x14ac:dyDescent="0.2">
      <c r="A778" t="str">
        <f>'Initial Data'!F778</f>
        <v>Component</v>
      </c>
      <c r="B778">
        <f t="shared" si="25"/>
        <v>777</v>
      </c>
      <c r="C778">
        <v>1</v>
      </c>
      <c r="D778" s="5" t="str">
        <f t="shared" si="24"/>
        <v>"2017-01-16 10:10:10"</v>
      </c>
      <c r="E778" s="5" t="str">
        <f t="shared" si="24"/>
        <v>"2017-01-16 10:10:10"</v>
      </c>
      <c r="F778" t="str">
        <f>'Initial Data'!A778</f>
        <v>cdwebftp_bloomberg</v>
      </c>
      <c r="G778" t="str">
        <f>'Initial Data'!B778</f>
        <v>CID0117</v>
      </c>
      <c r="H778" t="str">
        <f>'Initial Data'!C778</f>
        <v>cdwebftp_bloomberg</v>
      </c>
      <c r="I778" s="3" t="str">
        <f>'Initial Data'!D778</f>
        <v>Creation Direct CDI</v>
      </c>
      <c r="J778" s="3" t="str">
        <f>'Initial Data'!E778</f>
        <v/>
      </c>
      <c r="K778">
        <f>IFERROR(VLOOKUP('Initial Data'!G778,Code!A$1:B$32,2,FALSE),"NULL")</f>
        <v>8</v>
      </c>
      <c r="L778" t="str">
        <f>IFERROR(VLOOKUP('Initial Data'!J778,Code!A$1:B$32,2,FALSE),"NULL")</f>
        <v>NULL</v>
      </c>
      <c r="M778" t="str">
        <f>IFERROR(VLOOKUP('Initial Data'!K778,Code!A$1:B$32,2,FALSE),"NULL")</f>
        <v>NULL</v>
      </c>
      <c r="N778" t="str">
        <f>IFERROR(VLOOKUP('Initial Data'!L778,Code!A$1:B$32,2,FALSE),"NULL")</f>
        <v>NULL</v>
      </c>
      <c r="O778" t="str">
        <f>IFERROR(VLOOKUP('Initial Data'!O778,Code!A$1:B$32,2,FALSE),"NULL")</f>
        <v>NULL</v>
      </c>
      <c r="P778">
        <f>IFERROR(VLOOKUP('Initial Data'!H778,Code!A$1:B$32,2,FALSE),"NULL")</f>
        <v>1</v>
      </c>
      <c r="Q778">
        <f>IFERROR(VLOOKUP('Initial Data'!M778,Code!A$1:B$32,2,FALSE),"NULL")</f>
        <v>13</v>
      </c>
      <c r="R778" t="str">
        <f>'Initial Data'!N778</f>
        <v/>
      </c>
      <c r="S778" t="str">
        <f>'Initial Data'!P778</f>
        <v/>
      </c>
      <c r="T778" t="str">
        <f>'Initial Data'!Q778</f>
        <v/>
      </c>
      <c r="U778" t="str">
        <f>'Initial Data'!S778</f>
        <v/>
      </c>
      <c r="V778">
        <f>IFERROR(VLOOKUP('Initial Data'!T778,'Initial Data'!A$1:U$2000,21,FALSE),"")</f>
        <v>33</v>
      </c>
    </row>
    <row r="779" spans="1:22" x14ac:dyDescent="0.2">
      <c r="A779" t="str">
        <f>'Initial Data'!F779</f>
        <v>Component</v>
      </c>
      <c r="B779">
        <f t="shared" si="25"/>
        <v>778</v>
      </c>
      <c r="C779">
        <v>1</v>
      </c>
      <c r="D779" s="5" t="str">
        <f t="shared" si="24"/>
        <v>"2017-01-16 10:10:10"</v>
      </c>
      <c r="E779" s="5" t="str">
        <f t="shared" si="24"/>
        <v>"2017-01-16 10:10:10"</v>
      </c>
      <c r="F779" t="str">
        <f>'Initial Data'!A779</f>
        <v>SAP HR PY</v>
      </c>
      <c r="G779" t="str">
        <f>'Initial Data'!B779</f>
        <v>CID1212</v>
      </c>
      <c r="H779" t="str">
        <f>'Initial Data'!C779</f>
        <v/>
      </c>
      <c r="I779" s="3" t="str">
        <f>'Initial Data'!D779</f>
        <v>Payroll</v>
      </c>
      <c r="J779" s="3" t="str">
        <f>'Initial Data'!E779</f>
        <v/>
      </c>
      <c r="K779" t="str">
        <f>IFERROR(VLOOKUP('Initial Data'!G779,Code!A$1:B$32,2,FALSE),"NULL")</f>
        <v>NULL</v>
      </c>
      <c r="L779" t="str">
        <f>IFERROR(VLOOKUP('Initial Data'!J779,Code!A$1:B$32,2,FALSE),"NULL")</f>
        <v>NULL</v>
      </c>
      <c r="M779" t="str">
        <f>IFERROR(VLOOKUP('Initial Data'!K779,Code!A$1:B$32,2,FALSE),"NULL")</f>
        <v>NULL</v>
      </c>
      <c r="N779" t="str">
        <f>IFERROR(VLOOKUP('Initial Data'!L779,Code!A$1:B$32,2,FALSE),"NULL")</f>
        <v>NULL</v>
      </c>
      <c r="O779" t="str">
        <f>IFERROR(VLOOKUP('Initial Data'!O779,Code!A$1:B$32,2,FALSE),"NULL")</f>
        <v>NULL</v>
      </c>
      <c r="P779" t="str">
        <f>IFERROR(VLOOKUP('Initial Data'!H779,Code!A$1:B$32,2,FALSE),"NULL")</f>
        <v>NULL</v>
      </c>
      <c r="Q779" t="str">
        <f>IFERROR(VLOOKUP('Initial Data'!M779,Code!A$1:B$32,2,FALSE),"NULL")</f>
        <v>NULL</v>
      </c>
      <c r="R779" t="str">
        <f>'Initial Data'!N779</f>
        <v/>
      </c>
      <c r="S779" t="str">
        <f>'Initial Data'!P779</f>
        <v/>
      </c>
      <c r="T779" t="str">
        <f>'Initial Data'!Q779</f>
        <v/>
      </c>
      <c r="U779" t="str">
        <f>'Initial Data'!S779</f>
        <v/>
      </c>
      <c r="V779">
        <f>IFERROR(VLOOKUP('Initial Data'!T779,'Initial Data'!A$1:U$2000,21,FALSE),"")</f>
        <v>74</v>
      </c>
    </row>
    <row r="780" spans="1:22" x14ac:dyDescent="0.2">
      <c r="A780" t="str">
        <f>'Initial Data'!F780</f>
        <v>Component</v>
      </c>
      <c r="B780">
        <f t="shared" si="25"/>
        <v>779</v>
      </c>
      <c r="C780">
        <v>1</v>
      </c>
      <c r="D780" s="5" t="str">
        <f t="shared" si="24"/>
        <v>"2017-01-16 10:10:10"</v>
      </c>
      <c r="E780" s="5" t="str">
        <f t="shared" si="24"/>
        <v>"2017-01-16 10:10:10"</v>
      </c>
      <c r="F780" t="str">
        <f>'Initial Data'!A780</f>
        <v>Data Distribution Gateway</v>
      </c>
      <c r="G780" t="str">
        <f>'Initial Data'!B780</f>
        <v>CID1015</v>
      </c>
      <c r="H780" t="str">
        <f>'Initial Data'!C780</f>
        <v/>
      </c>
      <c r="I780" s="3" t="str">
        <f>'Initial Data'!D780</f>
        <v/>
      </c>
      <c r="J780" s="3" t="str">
        <f>'Initial Data'!E780</f>
        <v/>
      </c>
      <c r="K780" t="str">
        <f>IFERROR(VLOOKUP('Initial Data'!G780,Code!A$1:B$32,2,FALSE),"NULL")</f>
        <v>NULL</v>
      </c>
      <c r="L780" t="str">
        <f>IFERROR(VLOOKUP('Initial Data'!J780,Code!A$1:B$32,2,FALSE),"NULL")</f>
        <v>NULL</v>
      </c>
      <c r="M780" t="str">
        <f>IFERROR(VLOOKUP('Initial Data'!K780,Code!A$1:B$32,2,FALSE),"NULL")</f>
        <v>NULL</v>
      </c>
      <c r="N780" t="str">
        <f>IFERROR(VLOOKUP('Initial Data'!L780,Code!A$1:B$32,2,FALSE),"NULL")</f>
        <v>NULL</v>
      </c>
      <c r="O780" t="str">
        <f>IFERROR(VLOOKUP('Initial Data'!O780,Code!A$1:B$32,2,FALSE),"NULL")</f>
        <v>NULL</v>
      </c>
      <c r="P780">
        <f>IFERROR(VLOOKUP('Initial Data'!H780,Code!A$1:B$32,2,FALSE),"NULL")</f>
        <v>1</v>
      </c>
      <c r="Q780" t="str">
        <f>IFERROR(VLOOKUP('Initial Data'!M780,Code!A$1:B$32,2,FALSE),"NULL")</f>
        <v>NULL</v>
      </c>
      <c r="R780" t="str">
        <f>'Initial Data'!N780</f>
        <v/>
      </c>
      <c r="S780" t="str">
        <f>'Initial Data'!P780</f>
        <v/>
      </c>
      <c r="T780" t="str">
        <f>'Initial Data'!Q780</f>
        <v/>
      </c>
      <c r="U780" t="str">
        <f>'Initial Data'!S780</f>
        <v/>
      </c>
      <c r="V780">
        <f>IFERROR(VLOOKUP('Initial Data'!T780,'Initial Data'!A$1:U$2000,21,FALSE),"")</f>
        <v>11</v>
      </c>
    </row>
    <row r="781" spans="1:22" x14ac:dyDescent="0.2">
      <c r="A781" t="str">
        <f>'Initial Data'!F781</f>
        <v>Component</v>
      </c>
      <c r="B781">
        <f t="shared" si="25"/>
        <v>780</v>
      </c>
      <c r="C781">
        <v>1</v>
      </c>
      <c r="D781" s="5" t="str">
        <f t="shared" si="24"/>
        <v>"2017-01-16 10:10:10"</v>
      </c>
      <c r="E781" s="5" t="str">
        <f t="shared" si="24"/>
        <v>"2017-01-16 10:10:10"</v>
      </c>
      <c r="F781" t="str">
        <f>'Initial Data'!A781</f>
        <v>T2S-TO-CBF-Reporting-Semt with service SEMT002_TO_20022_PLUS_SEMT002</v>
      </c>
      <c r="G781" t="str">
        <f>'Initial Data'!B781</f>
        <v>CID0763</v>
      </c>
      <c r="H781" t="str">
        <f>'Initial Data'!C781</f>
        <v>T2S-TO-CBF-Reporting-Semt with service SEMT002_TO_SEMT002</v>
      </c>
      <c r="I781" s="3" t="str">
        <f>'Initial Data'!D781</f>
        <v>Container inbound reporting CBF</v>
      </c>
      <c r="J781" s="3" t="str">
        <f>'Initial Data'!E781</f>
        <v/>
      </c>
      <c r="K781">
        <f>IFERROR(VLOOKUP('Initial Data'!G781,Code!A$1:B$32,2,FALSE),"NULL")</f>
        <v>8</v>
      </c>
      <c r="L781" t="str">
        <f>IFERROR(VLOOKUP('Initial Data'!J781,Code!A$1:B$32,2,FALSE),"NULL")</f>
        <v>NULL</v>
      </c>
      <c r="M781" t="str">
        <f>IFERROR(VLOOKUP('Initial Data'!K781,Code!A$1:B$32,2,FALSE),"NULL")</f>
        <v>NULL</v>
      </c>
      <c r="N781" t="str">
        <f>IFERROR(VLOOKUP('Initial Data'!L781,Code!A$1:B$32,2,FALSE),"NULL")</f>
        <v>NULL</v>
      </c>
      <c r="O781" t="str">
        <f>IFERROR(VLOOKUP('Initial Data'!O781,Code!A$1:B$32,2,FALSE),"NULL")</f>
        <v>NULL</v>
      </c>
      <c r="P781">
        <f>IFERROR(VLOOKUP('Initial Data'!H781,Code!A$1:B$32,2,FALSE),"NULL")</f>
        <v>1</v>
      </c>
      <c r="Q781">
        <f>IFERROR(VLOOKUP('Initial Data'!M781,Code!A$1:B$32,2,FALSE),"NULL")</f>
        <v>13</v>
      </c>
      <c r="R781" t="str">
        <f>'Initial Data'!N781</f>
        <v/>
      </c>
      <c r="S781" t="str">
        <f>'Initial Data'!P781</f>
        <v>AQ_OWNER.IN_CBF_SEMT002</v>
      </c>
      <c r="T781" t="str">
        <f>'Initial Data'!Q781</f>
        <v>AQ_OWNER.PROPGR_RS_SBI_QUEUE, AQ_OWNER.T2SI_CBF_SEMT002</v>
      </c>
      <c r="U781" t="str">
        <f>'Initial Data'!S781</f>
        <v/>
      </c>
      <c r="V781">
        <f>IFERROR(VLOOKUP('Initial Data'!T781,'Initial Data'!A$1:U$2000,21,FALSE),"")</f>
        <v>64</v>
      </c>
    </row>
    <row r="782" spans="1:22" x14ac:dyDescent="0.2">
      <c r="A782" t="str">
        <f>'Initial Data'!F782</f>
        <v>Component</v>
      </c>
      <c r="B782">
        <f t="shared" si="25"/>
        <v>781</v>
      </c>
      <c r="C782">
        <v>1</v>
      </c>
      <c r="D782" s="5" t="str">
        <f t="shared" si="24"/>
        <v>"2017-01-16 10:10:10"</v>
      </c>
      <c r="E782" s="5" t="str">
        <f t="shared" si="24"/>
        <v>"2017-01-16 10:10:10"</v>
      </c>
      <c r="F782" t="str">
        <f>'Initial Data'!A782</f>
        <v>cdwebftp_bloomberg2</v>
      </c>
      <c r="G782" t="str">
        <f>'Initial Data'!B782</f>
        <v>CID0118</v>
      </c>
      <c r="H782" t="str">
        <f>'Initial Data'!C782</f>
        <v>cdwebftp_bloomberg2</v>
      </c>
      <c r="I782" s="3" t="str">
        <f>'Initial Data'!D782</f>
        <v>Creation Direct CDI</v>
      </c>
      <c r="J782" s="3" t="str">
        <f>'Initial Data'!E782</f>
        <v/>
      </c>
      <c r="K782">
        <f>IFERROR(VLOOKUP('Initial Data'!G782,Code!A$1:B$32,2,FALSE),"NULL")</f>
        <v>8</v>
      </c>
      <c r="L782" t="str">
        <f>IFERROR(VLOOKUP('Initial Data'!J782,Code!A$1:B$32,2,FALSE),"NULL")</f>
        <v>NULL</v>
      </c>
      <c r="M782" t="str">
        <f>IFERROR(VLOOKUP('Initial Data'!K782,Code!A$1:B$32,2,FALSE),"NULL")</f>
        <v>NULL</v>
      </c>
      <c r="N782" t="str">
        <f>IFERROR(VLOOKUP('Initial Data'!L782,Code!A$1:B$32,2,FALSE),"NULL")</f>
        <v>NULL</v>
      </c>
      <c r="O782" t="str">
        <f>IFERROR(VLOOKUP('Initial Data'!O782,Code!A$1:B$32,2,FALSE),"NULL")</f>
        <v>NULL</v>
      </c>
      <c r="P782">
        <f>IFERROR(VLOOKUP('Initial Data'!H782,Code!A$1:B$32,2,FALSE),"NULL")</f>
        <v>1</v>
      </c>
      <c r="Q782">
        <f>IFERROR(VLOOKUP('Initial Data'!M782,Code!A$1:B$32,2,FALSE),"NULL")</f>
        <v>13</v>
      </c>
      <c r="R782" t="str">
        <f>'Initial Data'!N782</f>
        <v/>
      </c>
      <c r="S782" t="str">
        <f>'Initial Data'!P782</f>
        <v/>
      </c>
      <c r="T782" t="str">
        <f>'Initial Data'!Q782</f>
        <v/>
      </c>
      <c r="U782" t="str">
        <f>'Initial Data'!S782</f>
        <v/>
      </c>
      <c r="V782">
        <f>IFERROR(VLOOKUP('Initial Data'!T782,'Initial Data'!A$1:U$2000,21,FALSE),"")</f>
        <v>33</v>
      </c>
    </row>
    <row r="783" spans="1:22" x14ac:dyDescent="0.2">
      <c r="A783" t="str">
        <f>'Initial Data'!F783</f>
        <v>Component</v>
      </c>
      <c r="B783">
        <f t="shared" si="25"/>
        <v>782</v>
      </c>
      <c r="C783">
        <v>1</v>
      </c>
      <c r="D783" s="5" t="str">
        <f t="shared" si="24"/>
        <v>"2017-01-16 10:10:10"</v>
      </c>
      <c r="E783" s="5" t="str">
        <f t="shared" si="24"/>
        <v>"2017-01-16 10:10:10"</v>
      </c>
      <c r="F783" t="str">
        <f>'Initial Data'!A783</f>
        <v>SAP HR PCP</v>
      </c>
      <c r="G783" t="str">
        <f>'Initial Data'!B783</f>
        <v>CID1095</v>
      </c>
      <c r="H783" t="str">
        <f>'Initial Data'!C783</f>
        <v/>
      </c>
      <c r="I783" s="3" t="str">
        <f>'Initial Data'!D783</f>
        <v>Personal Cost Plannung</v>
      </c>
      <c r="J783" s="3" t="str">
        <f>'Initial Data'!E783</f>
        <v/>
      </c>
      <c r="K783" t="str">
        <f>IFERROR(VLOOKUP('Initial Data'!G783,Code!A$1:B$32,2,FALSE),"NULL")</f>
        <v>NULL</v>
      </c>
      <c r="L783" t="str">
        <f>IFERROR(VLOOKUP('Initial Data'!J783,Code!A$1:B$32,2,FALSE),"NULL")</f>
        <v>NULL</v>
      </c>
      <c r="M783" t="str">
        <f>IFERROR(VLOOKUP('Initial Data'!K783,Code!A$1:B$32,2,FALSE),"NULL")</f>
        <v>NULL</v>
      </c>
      <c r="N783" t="str">
        <f>IFERROR(VLOOKUP('Initial Data'!L783,Code!A$1:B$32,2,FALSE),"NULL")</f>
        <v>NULL</v>
      </c>
      <c r="O783" t="str">
        <f>IFERROR(VLOOKUP('Initial Data'!O783,Code!A$1:B$32,2,FALSE),"NULL")</f>
        <v>NULL</v>
      </c>
      <c r="P783" t="str">
        <f>IFERROR(VLOOKUP('Initial Data'!H783,Code!A$1:B$32,2,FALSE),"NULL")</f>
        <v>NULL</v>
      </c>
      <c r="Q783" t="str">
        <f>IFERROR(VLOOKUP('Initial Data'!M783,Code!A$1:B$32,2,FALSE),"NULL")</f>
        <v>NULL</v>
      </c>
      <c r="R783" t="str">
        <f>'Initial Data'!N783</f>
        <v/>
      </c>
      <c r="S783" t="str">
        <f>'Initial Data'!P783</f>
        <v/>
      </c>
      <c r="T783" t="str">
        <f>'Initial Data'!Q783</f>
        <v/>
      </c>
      <c r="U783" t="str">
        <f>'Initial Data'!S783</f>
        <v/>
      </c>
      <c r="V783">
        <f>IFERROR(VLOOKUP('Initial Data'!T783,'Initial Data'!A$1:U$2000,21,FALSE),"")</f>
        <v>74</v>
      </c>
    </row>
    <row r="784" spans="1:22" x14ac:dyDescent="0.2">
      <c r="A784" t="str">
        <f>'Initial Data'!F784</f>
        <v>Component</v>
      </c>
      <c r="B784">
        <f t="shared" si="25"/>
        <v>783</v>
      </c>
      <c r="C784">
        <v>1</v>
      </c>
      <c r="D784" s="5" t="str">
        <f t="shared" si="24"/>
        <v>"2017-01-16 10:10:10"</v>
      </c>
      <c r="E784" s="5" t="str">
        <f t="shared" si="24"/>
        <v>"2017-01-16 10:10:10"</v>
      </c>
      <c r="F784" t="str">
        <f>'Initial Data'!A784</f>
        <v>Data Maintenance System</v>
      </c>
      <c r="G784" t="str">
        <f>'Initial Data'!B784</f>
        <v>CID1021</v>
      </c>
      <c r="H784" t="str">
        <f>'Initial Data'!C784</f>
        <v/>
      </c>
      <c r="I784" s="3" t="str">
        <f>'Initial Data'!D784</f>
        <v/>
      </c>
      <c r="J784" s="3" t="str">
        <f>'Initial Data'!E784</f>
        <v/>
      </c>
      <c r="K784" t="str">
        <f>IFERROR(VLOOKUP('Initial Data'!G784,Code!A$1:B$32,2,FALSE),"NULL")</f>
        <v>NULL</v>
      </c>
      <c r="L784" t="str">
        <f>IFERROR(VLOOKUP('Initial Data'!J784,Code!A$1:B$32,2,FALSE),"NULL")</f>
        <v>NULL</v>
      </c>
      <c r="M784" t="str">
        <f>IFERROR(VLOOKUP('Initial Data'!K784,Code!A$1:B$32,2,FALSE),"NULL")</f>
        <v>NULL</v>
      </c>
      <c r="N784" t="str">
        <f>IFERROR(VLOOKUP('Initial Data'!L784,Code!A$1:B$32,2,FALSE),"NULL")</f>
        <v>NULL</v>
      </c>
      <c r="O784" t="str">
        <f>IFERROR(VLOOKUP('Initial Data'!O784,Code!A$1:B$32,2,FALSE),"NULL")</f>
        <v>NULL</v>
      </c>
      <c r="P784" t="str">
        <f>IFERROR(VLOOKUP('Initial Data'!H784,Code!A$1:B$32,2,FALSE),"NULL")</f>
        <v>NULL</v>
      </c>
      <c r="Q784" t="str">
        <f>IFERROR(VLOOKUP('Initial Data'!M784,Code!A$1:B$32,2,FALSE),"NULL")</f>
        <v>NULL</v>
      </c>
      <c r="R784" t="str">
        <f>'Initial Data'!N784</f>
        <v/>
      </c>
      <c r="S784" t="str">
        <f>'Initial Data'!P784</f>
        <v/>
      </c>
      <c r="T784" t="str">
        <f>'Initial Data'!Q784</f>
        <v/>
      </c>
      <c r="U784" t="str">
        <f>'Initial Data'!S784</f>
        <v/>
      </c>
      <c r="V784">
        <f>IFERROR(VLOOKUP('Initial Data'!T784,'Initial Data'!A$1:U$2000,21,FALSE),"")</f>
        <v>11</v>
      </c>
    </row>
    <row r="785" spans="1:22" x14ac:dyDescent="0.2">
      <c r="A785" t="str">
        <f>'Initial Data'!F785</f>
        <v>Component</v>
      </c>
      <c r="B785">
        <f t="shared" si="25"/>
        <v>784</v>
      </c>
      <c r="C785">
        <v>1</v>
      </c>
      <c r="D785" s="5" t="str">
        <f t="shared" si="24"/>
        <v>"2017-01-16 10:10:10"</v>
      </c>
      <c r="E785" s="5" t="str">
        <f t="shared" si="24"/>
        <v>"2017-01-16 10:10:10"</v>
      </c>
      <c r="F785" t="str">
        <f>'Initial Data'!A785</f>
        <v>T2S-TO-CBF-Reporting-Semt with service SEMT016_TO_20022_PLUS_SEMT016</v>
      </c>
      <c r="G785" t="str">
        <f>'Initial Data'!B785</f>
        <v>CID0764</v>
      </c>
      <c r="H785" t="str">
        <f>'Initial Data'!C785</f>
        <v>T2S-TO-CBF-Reporting-Semt with service SEMT016_TO_SEMT016</v>
      </c>
      <c r="I785" s="3" t="str">
        <f>'Initial Data'!D785</f>
        <v>Container inbound reporting CBF</v>
      </c>
      <c r="J785" s="3" t="str">
        <f>'Initial Data'!E785</f>
        <v/>
      </c>
      <c r="K785">
        <f>IFERROR(VLOOKUP('Initial Data'!G785,Code!A$1:B$32,2,FALSE),"NULL")</f>
        <v>8</v>
      </c>
      <c r="L785" t="str">
        <f>IFERROR(VLOOKUP('Initial Data'!J785,Code!A$1:B$32,2,FALSE),"NULL")</f>
        <v>NULL</v>
      </c>
      <c r="M785" t="str">
        <f>IFERROR(VLOOKUP('Initial Data'!K785,Code!A$1:B$32,2,FALSE),"NULL")</f>
        <v>NULL</v>
      </c>
      <c r="N785" t="str">
        <f>IFERROR(VLOOKUP('Initial Data'!L785,Code!A$1:B$32,2,FALSE),"NULL")</f>
        <v>NULL</v>
      </c>
      <c r="O785" t="str">
        <f>IFERROR(VLOOKUP('Initial Data'!O785,Code!A$1:B$32,2,FALSE),"NULL")</f>
        <v>NULL</v>
      </c>
      <c r="P785">
        <f>IFERROR(VLOOKUP('Initial Data'!H785,Code!A$1:B$32,2,FALSE),"NULL")</f>
        <v>1</v>
      </c>
      <c r="Q785">
        <f>IFERROR(VLOOKUP('Initial Data'!M785,Code!A$1:B$32,2,FALSE),"NULL")</f>
        <v>13</v>
      </c>
      <c r="R785" t="str">
        <f>'Initial Data'!N785</f>
        <v/>
      </c>
      <c r="S785" t="str">
        <f>'Initial Data'!P785</f>
        <v>AQ_OWNER.IN_CBF_SEMT016</v>
      </c>
      <c r="T785" t="str">
        <f>'Initial Data'!Q785</f>
        <v>AQ_OWNER.PROPGR_RS_SBI_QUEUE</v>
      </c>
      <c r="U785" t="str">
        <f>'Initial Data'!S785</f>
        <v/>
      </c>
      <c r="V785">
        <f>IFERROR(VLOOKUP('Initial Data'!T785,'Initial Data'!A$1:U$2000,21,FALSE),"")</f>
        <v>64</v>
      </c>
    </row>
    <row r="786" spans="1:22" x14ac:dyDescent="0.2">
      <c r="A786" t="str">
        <f>'Initial Data'!F786</f>
        <v>Component</v>
      </c>
      <c r="B786">
        <f t="shared" si="25"/>
        <v>785</v>
      </c>
      <c r="C786">
        <v>1</v>
      </c>
      <c r="D786" s="5" t="str">
        <f t="shared" si="24"/>
        <v>"2017-01-16 10:10:10"</v>
      </c>
      <c r="E786" s="5" t="str">
        <f t="shared" si="24"/>
        <v>"2017-01-16 10:10:10"</v>
      </c>
      <c r="F786" t="str">
        <f>'Initial Data'!A786</f>
        <v>cdwebftp_fitch</v>
      </c>
      <c r="G786" t="str">
        <f>'Initial Data'!B786</f>
        <v>CID0119</v>
      </c>
      <c r="H786" t="str">
        <f>'Initial Data'!C786</f>
        <v>cdwebftp_fitch</v>
      </c>
      <c r="I786" s="3" t="str">
        <f>'Initial Data'!D786</f>
        <v>Creation Direct CDI</v>
      </c>
      <c r="J786" s="3" t="str">
        <f>'Initial Data'!E786</f>
        <v/>
      </c>
      <c r="K786">
        <f>IFERROR(VLOOKUP('Initial Data'!G786,Code!A$1:B$32,2,FALSE),"NULL")</f>
        <v>8</v>
      </c>
      <c r="L786" t="str">
        <f>IFERROR(VLOOKUP('Initial Data'!J786,Code!A$1:B$32,2,FALSE),"NULL")</f>
        <v>NULL</v>
      </c>
      <c r="M786" t="str">
        <f>IFERROR(VLOOKUP('Initial Data'!K786,Code!A$1:B$32,2,FALSE),"NULL")</f>
        <v>NULL</v>
      </c>
      <c r="N786" t="str">
        <f>IFERROR(VLOOKUP('Initial Data'!L786,Code!A$1:B$32,2,FALSE),"NULL")</f>
        <v>NULL</v>
      </c>
      <c r="O786" t="str">
        <f>IFERROR(VLOOKUP('Initial Data'!O786,Code!A$1:B$32,2,FALSE),"NULL")</f>
        <v>NULL</v>
      </c>
      <c r="P786">
        <f>IFERROR(VLOOKUP('Initial Data'!H786,Code!A$1:B$32,2,FALSE),"NULL")</f>
        <v>1</v>
      </c>
      <c r="Q786">
        <f>IFERROR(VLOOKUP('Initial Data'!M786,Code!A$1:B$32,2,FALSE),"NULL")</f>
        <v>13</v>
      </c>
      <c r="R786" t="str">
        <f>'Initial Data'!N786</f>
        <v/>
      </c>
      <c r="S786" t="str">
        <f>'Initial Data'!P786</f>
        <v/>
      </c>
      <c r="T786" t="str">
        <f>'Initial Data'!Q786</f>
        <v/>
      </c>
      <c r="U786" t="str">
        <f>'Initial Data'!S786</f>
        <v/>
      </c>
      <c r="V786">
        <f>IFERROR(VLOOKUP('Initial Data'!T786,'Initial Data'!A$1:U$2000,21,FALSE),"")</f>
        <v>33</v>
      </c>
    </row>
    <row r="787" spans="1:22" x14ac:dyDescent="0.2">
      <c r="A787" t="str">
        <f>'Initial Data'!F787</f>
        <v>Component</v>
      </c>
      <c r="B787">
        <f t="shared" si="25"/>
        <v>786</v>
      </c>
      <c r="C787">
        <v>1</v>
      </c>
      <c r="D787" s="5" t="str">
        <f t="shared" si="24"/>
        <v>"2017-01-16 10:10:10"</v>
      </c>
      <c r="E787" s="5" t="str">
        <f t="shared" si="24"/>
        <v>"2017-01-16 10:10:10"</v>
      </c>
      <c r="F787" t="str">
        <f>'Initial Data'!A787</f>
        <v>SAP HR PD</v>
      </c>
      <c r="G787" t="str">
        <f>'Initial Data'!B787</f>
        <v>CID0969</v>
      </c>
      <c r="H787" t="str">
        <f>'Initial Data'!C787</f>
        <v/>
      </c>
      <c r="I787" s="3" t="str">
        <f>'Initial Data'!D787</f>
        <v>Personal Development</v>
      </c>
      <c r="J787" s="3" t="str">
        <f>'Initial Data'!E787</f>
        <v/>
      </c>
      <c r="K787" t="str">
        <f>IFERROR(VLOOKUP('Initial Data'!G787,Code!A$1:B$32,2,FALSE),"NULL")</f>
        <v>NULL</v>
      </c>
      <c r="L787" t="str">
        <f>IFERROR(VLOOKUP('Initial Data'!J787,Code!A$1:B$32,2,FALSE),"NULL")</f>
        <v>NULL</v>
      </c>
      <c r="M787" t="str">
        <f>IFERROR(VLOOKUP('Initial Data'!K787,Code!A$1:B$32,2,FALSE),"NULL")</f>
        <v>NULL</v>
      </c>
      <c r="N787" t="str">
        <f>IFERROR(VLOOKUP('Initial Data'!L787,Code!A$1:B$32,2,FALSE),"NULL")</f>
        <v>NULL</v>
      </c>
      <c r="O787" t="str">
        <f>IFERROR(VLOOKUP('Initial Data'!O787,Code!A$1:B$32,2,FALSE),"NULL")</f>
        <v>NULL</v>
      </c>
      <c r="P787" t="str">
        <f>IFERROR(VLOOKUP('Initial Data'!H787,Code!A$1:B$32,2,FALSE),"NULL")</f>
        <v>NULL</v>
      </c>
      <c r="Q787" t="str">
        <f>IFERROR(VLOOKUP('Initial Data'!M787,Code!A$1:B$32,2,FALSE),"NULL")</f>
        <v>NULL</v>
      </c>
      <c r="R787" t="str">
        <f>'Initial Data'!N787</f>
        <v/>
      </c>
      <c r="S787" t="str">
        <f>'Initial Data'!P787</f>
        <v/>
      </c>
      <c r="T787" t="str">
        <f>'Initial Data'!Q787</f>
        <v/>
      </c>
      <c r="U787" t="str">
        <f>'Initial Data'!S787</f>
        <v/>
      </c>
      <c r="V787">
        <f>IFERROR(VLOOKUP('Initial Data'!T787,'Initial Data'!A$1:U$2000,21,FALSE),"")</f>
        <v>74</v>
      </c>
    </row>
    <row r="788" spans="1:22" x14ac:dyDescent="0.2">
      <c r="A788" t="str">
        <f>'Initial Data'!F788</f>
        <v>Component</v>
      </c>
      <c r="B788">
        <f t="shared" si="25"/>
        <v>787</v>
      </c>
      <c r="C788">
        <v>1</v>
      </c>
      <c r="D788" s="5" t="str">
        <f t="shared" si="24"/>
        <v>"2017-01-16 10:10:10"</v>
      </c>
      <c r="E788" s="5" t="str">
        <f t="shared" si="24"/>
        <v>"2017-01-16 10:10:10"</v>
      </c>
      <c r="F788" t="str">
        <f>'Initial Data'!A788</f>
        <v>Data Support System</v>
      </c>
      <c r="G788" t="str">
        <f>'Initial Data'!B788</f>
        <v>CID1151</v>
      </c>
      <c r="H788" t="str">
        <f>'Initial Data'!C788</f>
        <v/>
      </c>
      <c r="I788" s="3" t="str">
        <f>'Initial Data'!D788</f>
        <v/>
      </c>
      <c r="J788" s="3" t="str">
        <f>'Initial Data'!E788</f>
        <v/>
      </c>
      <c r="K788" t="str">
        <f>IFERROR(VLOOKUP('Initial Data'!G788,Code!A$1:B$32,2,FALSE),"NULL")</f>
        <v>NULL</v>
      </c>
      <c r="L788" t="str">
        <f>IFERROR(VLOOKUP('Initial Data'!J788,Code!A$1:B$32,2,FALSE),"NULL")</f>
        <v>NULL</v>
      </c>
      <c r="M788" t="str">
        <f>IFERROR(VLOOKUP('Initial Data'!K788,Code!A$1:B$32,2,FALSE),"NULL")</f>
        <v>NULL</v>
      </c>
      <c r="N788" t="str">
        <f>IFERROR(VLOOKUP('Initial Data'!L788,Code!A$1:B$32,2,FALSE),"NULL")</f>
        <v>NULL</v>
      </c>
      <c r="O788" t="str">
        <f>IFERROR(VLOOKUP('Initial Data'!O788,Code!A$1:B$32,2,FALSE),"NULL")</f>
        <v>NULL</v>
      </c>
      <c r="P788" t="str">
        <f>IFERROR(VLOOKUP('Initial Data'!H788,Code!A$1:B$32,2,FALSE),"NULL")</f>
        <v>NULL</v>
      </c>
      <c r="Q788" t="str">
        <f>IFERROR(VLOOKUP('Initial Data'!M788,Code!A$1:B$32,2,FALSE),"NULL")</f>
        <v>NULL</v>
      </c>
      <c r="R788" t="str">
        <f>'Initial Data'!N788</f>
        <v/>
      </c>
      <c r="S788" t="str">
        <f>'Initial Data'!P788</f>
        <v/>
      </c>
      <c r="T788" t="str">
        <f>'Initial Data'!Q788</f>
        <v/>
      </c>
      <c r="U788" t="str">
        <f>'Initial Data'!S788</f>
        <v/>
      </c>
      <c r="V788">
        <f>IFERROR(VLOOKUP('Initial Data'!T788,'Initial Data'!A$1:U$2000,21,FALSE),"")</f>
        <v>11</v>
      </c>
    </row>
    <row r="789" spans="1:22" x14ac:dyDescent="0.2">
      <c r="A789" t="str">
        <f>'Initial Data'!F789</f>
        <v>Component</v>
      </c>
      <c r="B789">
        <f t="shared" si="25"/>
        <v>788</v>
      </c>
      <c r="C789">
        <v>1</v>
      </c>
      <c r="D789" s="5" t="str">
        <f t="shared" ref="D789:E852" si="26">D$2</f>
        <v>"2017-01-16 10:10:10"</v>
      </c>
      <c r="E789" s="5" t="str">
        <f t="shared" si="26"/>
        <v>"2017-01-16 10:10:10"</v>
      </c>
      <c r="F789" t="str">
        <f>'Initial Data'!A789</f>
        <v>T2S-TO-CBF-Reporting-Semt with service SEMT017_TO_20022_PLUS_SEMT017</v>
      </c>
      <c r="G789" t="str">
        <f>'Initial Data'!B789</f>
        <v>CID0765</v>
      </c>
      <c r="H789" t="str">
        <f>'Initial Data'!C789</f>
        <v>T2S-TO-CBF-Reporting-Semt with service SEMT017_TO_SEMT017</v>
      </c>
      <c r="I789" s="3" t="str">
        <f>'Initial Data'!D789</f>
        <v>Container inbound reporting CBF</v>
      </c>
      <c r="J789" s="3" t="str">
        <f>'Initial Data'!E789</f>
        <v/>
      </c>
      <c r="K789">
        <f>IFERROR(VLOOKUP('Initial Data'!G789,Code!A$1:B$32,2,FALSE),"NULL")</f>
        <v>8</v>
      </c>
      <c r="L789" t="str">
        <f>IFERROR(VLOOKUP('Initial Data'!J789,Code!A$1:B$32,2,FALSE),"NULL")</f>
        <v>NULL</v>
      </c>
      <c r="M789" t="str">
        <f>IFERROR(VLOOKUP('Initial Data'!K789,Code!A$1:B$32,2,FALSE),"NULL")</f>
        <v>NULL</v>
      </c>
      <c r="N789" t="str">
        <f>IFERROR(VLOOKUP('Initial Data'!L789,Code!A$1:B$32,2,FALSE),"NULL")</f>
        <v>NULL</v>
      </c>
      <c r="O789" t="str">
        <f>IFERROR(VLOOKUP('Initial Data'!O789,Code!A$1:B$32,2,FALSE),"NULL")</f>
        <v>NULL</v>
      </c>
      <c r="P789">
        <f>IFERROR(VLOOKUP('Initial Data'!H789,Code!A$1:B$32,2,FALSE),"NULL")</f>
        <v>1</v>
      </c>
      <c r="Q789">
        <f>IFERROR(VLOOKUP('Initial Data'!M789,Code!A$1:B$32,2,FALSE),"NULL")</f>
        <v>13</v>
      </c>
      <c r="R789" t="str">
        <f>'Initial Data'!N789</f>
        <v/>
      </c>
      <c r="S789" t="str">
        <f>'Initial Data'!P789</f>
        <v>AQ_OWNER.IN_CBF_SEMT017</v>
      </c>
      <c r="T789" t="str">
        <f>'Initial Data'!Q789</f>
        <v>AQ_OWNER.PROPGR_RS_SBI_QUEUE</v>
      </c>
      <c r="U789" t="str">
        <f>'Initial Data'!S789</f>
        <v/>
      </c>
      <c r="V789">
        <f>IFERROR(VLOOKUP('Initial Data'!T789,'Initial Data'!A$1:U$2000,21,FALSE),"")</f>
        <v>64</v>
      </c>
    </row>
    <row r="790" spans="1:22" x14ac:dyDescent="0.2">
      <c r="A790" t="str">
        <f>'Initial Data'!F790</f>
        <v>Component</v>
      </c>
      <c r="B790">
        <f t="shared" si="25"/>
        <v>789</v>
      </c>
      <c r="C790">
        <v>1</v>
      </c>
      <c r="D790" s="5" t="str">
        <f t="shared" si="26"/>
        <v>"2017-01-16 10:10:10"</v>
      </c>
      <c r="E790" s="5" t="str">
        <f t="shared" si="26"/>
        <v>"2017-01-16 10:10:10"</v>
      </c>
      <c r="F790" t="str">
        <f>'Initial Data'!A790</f>
        <v>cdwebftp_moodys</v>
      </c>
      <c r="G790" t="str">
        <f>'Initial Data'!B790</f>
        <v>CID0120</v>
      </c>
      <c r="H790" t="str">
        <f>'Initial Data'!C790</f>
        <v>cdwebftp_moodys</v>
      </c>
      <c r="I790" s="3" t="str">
        <f>'Initial Data'!D790</f>
        <v>Creation Direct CDI</v>
      </c>
      <c r="J790" s="3" t="str">
        <f>'Initial Data'!E790</f>
        <v/>
      </c>
      <c r="K790">
        <f>IFERROR(VLOOKUP('Initial Data'!G790,Code!A$1:B$32,2,FALSE),"NULL")</f>
        <v>8</v>
      </c>
      <c r="L790" t="str">
        <f>IFERROR(VLOOKUP('Initial Data'!J790,Code!A$1:B$32,2,FALSE),"NULL")</f>
        <v>NULL</v>
      </c>
      <c r="M790" t="str">
        <f>IFERROR(VLOOKUP('Initial Data'!K790,Code!A$1:B$32,2,FALSE),"NULL")</f>
        <v>NULL</v>
      </c>
      <c r="N790" t="str">
        <f>IFERROR(VLOOKUP('Initial Data'!L790,Code!A$1:B$32,2,FALSE),"NULL")</f>
        <v>NULL</v>
      </c>
      <c r="O790" t="str">
        <f>IFERROR(VLOOKUP('Initial Data'!O790,Code!A$1:B$32,2,FALSE),"NULL")</f>
        <v>NULL</v>
      </c>
      <c r="P790">
        <f>IFERROR(VLOOKUP('Initial Data'!H790,Code!A$1:B$32,2,FALSE),"NULL")</f>
        <v>1</v>
      </c>
      <c r="Q790">
        <f>IFERROR(VLOOKUP('Initial Data'!M790,Code!A$1:B$32,2,FALSE),"NULL")</f>
        <v>13</v>
      </c>
      <c r="R790" t="str">
        <f>'Initial Data'!N790</f>
        <v/>
      </c>
      <c r="S790" t="str">
        <f>'Initial Data'!P790</f>
        <v/>
      </c>
      <c r="T790" t="str">
        <f>'Initial Data'!Q790</f>
        <v/>
      </c>
      <c r="U790" t="str">
        <f>'Initial Data'!S790</f>
        <v/>
      </c>
      <c r="V790">
        <f>IFERROR(VLOOKUP('Initial Data'!T790,'Initial Data'!A$1:U$2000,21,FALSE),"")</f>
        <v>33</v>
      </c>
    </row>
    <row r="791" spans="1:22" x14ac:dyDescent="0.2">
      <c r="A791" t="str">
        <f>'Initial Data'!F791</f>
        <v>Component</v>
      </c>
      <c r="B791">
        <f t="shared" si="25"/>
        <v>790</v>
      </c>
      <c r="C791">
        <v>1</v>
      </c>
      <c r="D791" s="5" t="str">
        <f t="shared" si="26"/>
        <v>"2017-01-16 10:10:10"</v>
      </c>
      <c r="E791" s="5" t="str">
        <f t="shared" si="26"/>
        <v>"2017-01-16 10:10:10"</v>
      </c>
      <c r="F791" t="str">
        <f>'Initial Data'!A791</f>
        <v>SAP HR VM</v>
      </c>
      <c r="G791" t="str">
        <f>'Initial Data'!B791</f>
        <v>CID1145</v>
      </c>
      <c r="H791" t="str">
        <f>'Initial Data'!C791</f>
        <v/>
      </c>
      <c r="I791" s="3" t="str">
        <f>'Initial Data'!D791</f>
        <v>Event Management</v>
      </c>
      <c r="J791" s="3" t="str">
        <f>'Initial Data'!E791</f>
        <v/>
      </c>
      <c r="K791" t="str">
        <f>IFERROR(VLOOKUP('Initial Data'!G791,Code!A$1:B$32,2,FALSE),"NULL")</f>
        <v>NULL</v>
      </c>
      <c r="L791" t="str">
        <f>IFERROR(VLOOKUP('Initial Data'!J791,Code!A$1:B$32,2,FALSE),"NULL")</f>
        <v>NULL</v>
      </c>
      <c r="M791" t="str">
        <f>IFERROR(VLOOKUP('Initial Data'!K791,Code!A$1:B$32,2,FALSE),"NULL")</f>
        <v>NULL</v>
      </c>
      <c r="N791" t="str">
        <f>IFERROR(VLOOKUP('Initial Data'!L791,Code!A$1:B$32,2,FALSE),"NULL")</f>
        <v>NULL</v>
      </c>
      <c r="O791" t="str">
        <f>IFERROR(VLOOKUP('Initial Data'!O791,Code!A$1:B$32,2,FALSE),"NULL")</f>
        <v>NULL</v>
      </c>
      <c r="P791" t="str">
        <f>IFERROR(VLOOKUP('Initial Data'!H791,Code!A$1:B$32,2,FALSE),"NULL")</f>
        <v>NULL</v>
      </c>
      <c r="Q791" t="str">
        <f>IFERROR(VLOOKUP('Initial Data'!M791,Code!A$1:B$32,2,FALSE),"NULL")</f>
        <v>NULL</v>
      </c>
      <c r="R791" t="str">
        <f>'Initial Data'!N791</f>
        <v/>
      </c>
      <c r="S791" t="str">
        <f>'Initial Data'!P791</f>
        <v/>
      </c>
      <c r="T791" t="str">
        <f>'Initial Data'!Q791</f>
        <v/>
      </c>
      <c r="U791" t="str">
        <f>'Initial Data'!S791</f>
        <v/>
      </c>
      <c r="V791">
        <f>IFERROR(VLOOKUP('Initial Data'!T791,'Initial Data'!A$1:U$2000,21,FALSE),"")</f>
        <v>74</v>
      </c>
    </row>
    <row r="792" spans="1:22" x14ac:dyDescent="0.2">
      <c r="A792" t="str">
        <f>'Initial Data'!F792</f>
        <v>Component</v>
      </c>
      <c r="B792">
        <f t="shared" si="25"/>
        <v>791</v>
      </c>
      <c r="C792">
        <v>1</v>
      </c>
      <c r="D792" s="5" t="str">
        <f t="shared" si="26"/>
        <v>"2017-01-16 10:10:10"</v>
      </c>
      <c r="E792" s="5" t="str">
        <f t="shared" si="26"/>
        <v>"2017-01-16 10:10:10"</v>
      </c>
      <c r="F792" t="str">
        <f>'Initial Data'!A792</f>
        <v>FeedHandler</v>
      </c>
      <c r="G792" t="str">
        <f>'Initial Data'!B792</f>
        <v>CID1066</v>
      </c>
      <c r="H792" t="str">
        <f>'Initial Data'!C792</f>
        <v/>
      </c>
      <c r="I792" s="3" t="str">
        <f>'Initial Data'!D792</f>
        <v/>
      </c>
      <c r="J792" s="3" t="str">
        <f>'Initial Data'!E792</f>
        <v/>
      </c>
      <c r="K792" t="str">
        <f>IFERROR(VLOOKUP('Initial Data'!G792,Code!A$1:B$32,2,FALSE),"NULL")</f>
        <v>NULL</v>
      </c>
      <c r="L792" t="str">
        <f>IFERROR(VLOOKUP('Initial Data'!J792,Code!A$1:B$32,2,FALSE),"NULL")</f>
        <v>NULL</v>
      </c>
      <c r="M792" t="str">
        <f>IFERROR(VLOOKUP('Initial Data'!K792,Code!A$1:B$32,2,FALSE),"NULL")</f>
        <v>NULL</v>
      </c>
      <c r="N792" t="str">
        <f>IFERROR(VLOOKUP('Initial Data'!L792,Code!A$1:B$32,2,FALSE),"NULL")</f>
        <v>NULL</v>
      </c>
      <c r="O792" t="str">
        <f>IFERROR(VLOOKUP('Initial Data'!O792,Code!A$1:B$32,2,FALSE),"NULL")</f>
        <v>NULL</v>
      </c>
      <c r="P792">
        <f>IFERROR(VLOOKUP('Initial Data'!H792,Code!A$1:B$32,2,FALSE),"NULL")</f>
        <v>1</v>
      </c>
      <c r="Q792" t="str">
        <f>IFERROR(VLOOKUP('Initial Data'!M792,Code!A$1:B$32,2,FALSE),"NULL")</f>
        <v>NULL</v>
      </c>
      <c r="R792" t="str">
        <f>'Initial Data'!N792</f>
        <v/>
      </c>
      <c r="S792" t="str">
        <f>'Initial Data'!P792</f>
        <v/>
      </c>
      <c r="T792" t="str">
        <f>'Initial Data'!Q792</f>
        <v/>
      </c>
      <c r="U792" t="str">
        <f>'Initial Data'!S792</f>
        <v/>
      </c>
      <c r="V792">
        <f>IFERROR(VLOOKUP('Initial Data'!T792,'Initial Data'!A$1:U$2000,21,FALSE),"")</f>
        <v>11</v>
      </c>
    </row>
    <row r="793" spans="1:22" x14ac:dyDescent="0.2">
      <c r="A793" t="str">
        <f>'Initial Data'!F793</f>
        <v>Component</v>
      </c>
      <c r="B793">
        <f t="shared" si="25"/>
        <v>792</v>
      </c>
      <c r="C793">
        <v>1</v>
      </c>
      <c r="D793" s="5" t="str">
        <f t="shared" si="26"/>
        <v>"2017-01-16 10:10:10"</v>
      </c>
      <c r="E793" s="5" t="str">
        <f t="shared" si="26"/>
        <v>"2017-01-16 10:10:10"</v>
      </c>
      <c r="F793" t="str">
        <f>'Initial Data'!A793</f>
        <v>T2S-TO-CBF-Reporting-Semt with service SEMT018_TO_20022_PLUS_SEMT018</v>
      </c>
      <c r="G793" t="str">
        <f>'Initial Data'!B793</f>
        <v>CID0766</v>
      </c>
      <c r="H793" t="str">
        <f>'Initial Data'!C793</f>
        <v>T2S-TO-CBF-Reporting-Semt with service SEMT018_TO_SEMT018</v>
      </c>
      <c r="I793" s="3" t="str">
        <f>'Initial Data'!D793</f>
        <v>Container inbound reporting CBF</v>
      </c>
      <c r="J793" s="3" t="str">
        <f>'Initial Data'!E793</f>
        <v/>
      </c>
      <c r="K793">
        <f>IFERROR(VLOOKUP('Initial Data'!G793,Code!A$1:B$32,2,FALSE),"NULL")</f>
        <v>8</v>
      </c>
      <c r="L793" t="str">
        <f>IFERROR(VLOOKUP('Initial Data'!J793,Code!A$1:B$32,2,FALSE),"NULL")</f>
        <v>NULL</v>
      </c>
      <c r="M793" t="str">
        <f>IFERROR(VLOOKUP('Initial Data'!K793,Code!A$1:B$32,2,FALSE),"NULL")</f>
        <v>NULL</v>
      </c>
      <c r="N793" t="str">
        <f>IFERROR(VLOOKUP('Initial Data'!L793,Code!A$1:B$32,2,FALSE),"NULL")</f>
        <v>NULL</v>
      </c>
      <c r="O793" t="str">
        <f>IFERROR(VLOOKUP('Initial Data'!O793,Code!A$1:B$32,2,FALSE),"NULL")</f>
        <v>NULL</v>
      </c>
      <c r="P793">
        <f>IFERROR(VLOOKUP('Initial Data'!H793,Code!A$1:B$32,2,FALSE),"NULL")</f>
        <v>1</v>
      </c>
      <c r="Q793">
        <f>IFERROR(VLOOKUP('Initial Data'!M793,Code!A$1:B$32,2,FALSE),"NULL")</f>
        <v>13</v>
      </c>
      <c r="R793" t="str">
        <f>'Initial Data'!N793</f>
        <v/>
      </c>
      <c r="S793" t="str">
        <f>'Initial Data'!P793</f>
        <v>AQ_OWNER.IN_CBF_SEMT018</v>
      </c>
      <c r="T793" t="str">
        <f>'Initial Data'!Q793</f>
        <v>AQ_OWNER.PROPGR_RS_SBI_QUEUE</v>
      </c>
      <c r="U793" t="str">
        <f>'Initial Data'!S793</f>
        <v/>
      </c>
      <c r="V793">
        <f>IFERROR(VLOOKUP('Initial Data'!T793,'Initial Data'!A$1:U$2000,21,FALSE),"")</f>
        <v>64</v>
      </c>
    </row>
    <row r="794" spans="1:22" x14ac:dyDescent="0.2">
      <c r="A794" t="str">
        <f>'Initial Data'!F794</f>
        <v>Component</v>
      </c>
      <c r="B794">
        <f t="shared" si="25"/>
        <v>793</v>
      </c>
      <c r="C794">
        <v>1</v>
      </c>
      <c r="D794" s="5" t="str">
        <f t="shared" si="26"/>
        <v>"2017-01-16 10:10:10"</v>
      </c>
      <c r="E794" s="5" t="str">
        <f t="shared" si="26"/>
        <v>"2017-01-16 10:10:10"</v>
      </c>
      <c r="F794" t="str">
        <f>'Initial Data'!A794</f>
        <v>cdwebftp_moodys_ir</v>
      </c>
      <c r="G794" t="str">
        <f>'Initial Data'!B794</f>
        <v>CID0121</v>
      </c>
      <c r="H794" t="str">
        <f>'Initial Data'!C794</f>
        <v>cdwebftp_moodys_ir</v>
      </c>
      <c r="I794" s="3" t="str">
        <f>'Initial Data'!D794</f>
        <v>Creation Direct CDI</v>
      </c>
      <c r="J794" s="3" t="str">
        <f>'Initial Data'!E794</f>
        <v/>
      </c>
      <c r="K794">
        <f>IFERROR(VLOOKUP('Initial Data'!G794,Code!A$1:B$32,2,FALSE),"NULL")</f>
        <v>8</v>
      </c>
      <c r="L794" t="str">
        <f>IFERROR(VLOOKUP('Initial Data'!J794,Code!A$1:B$32,2,FALSE),"NULL")</f>
        <v>NULL</v>
      </c>
      <c r="M794" t="str">
        <f>IFERROR(VLOOKUP('Initial Data'!K794,Code!A$1:B$32,2,FALSE),"NULL")</f>
        <v>NULL</v>
      </c>
      <c r="N794" t="str">
        <f>IFERROR(VLOOKUP('Initial Data'!L794,Code!A$1:B$32,2,FALSE),"NULL")</f>
        <v>NULL</v>
      </c>
      <c r="O794" t="str">
        <f>IFERROR(VLOOKUP('Initial Data'!O794,Code!A$1:B$32,2,FALSE),"NULL")</f>
        <v>NULL</v>
      </c>
      <c r="P794">
        <f>IFERROR(VLOOKUP('Initial Data'!H794,Code!A$1:B$32,2,FALSE),"NULL")</f>
        <v>1</v>
      </c>
      <c r="Q794">
        <f>IFERROR(VLOOKUP('Initial Data'!M794,Code!A$1:B$32,2,FALSE),"NULL")</f>
        <v>13</v>
      </c>
      <c r="R794" t="str">
        <f>'Initial Data'!N794</f>
        <v/>
      </c>
      <c r="S794" t="str">
        <f>'Initial Data'!P794</f>
        <v/>
      </c>
      <c r="T794" t="str">
        <f>'Initial Data'!Q794</f>
        <v/>
      </c>
      <c r="U794" t="str">
        <f>'Initial Data'!S794</f>
        <v/>
      </c>
      <c r="V794">
        <f>IFERROR(VLOOKUP('Initial Data'!T794,'Initial Data'!A$1:U$2000,21,FALSE),"")</f>
        <v>33</v>
      </c>
    </row>
    <row r="795" spans="1:22" x14ac:dyDescent="0.2">
      <c r="A795" t="str">
        <f>'Initial Data'!F795</f>
        <v>Component</v>
      </c>
      <c r="B795">
        <f t="shared" si="25"/>
        <v>794</v>
      </c>
      <c r="C795">
        <v>1</v>
      </c>
      <c r="D795" s="5" t="str">
        <f t="shared" si="26"/>
        <v>"2017-01-16 10:10:10"</v>
      </c>
      <c r="E795" s="5" t="str">
        <f t="shared" si="26"/>
        <v>"2017-01-16 10:10:10"</v>
      </c>
      <c r="F795" t="str">
        <f>'Initial Data'!A795</f>
        <v>SAP PM</v>
      </c>
      <c r="G795" t="str">
        <f>'Initial Data'!B795</f>
        <v>CID1208</v>
      </c>
      <c r="H795" t="str">
        <f>'Initial Data'!C795</f>
        <v/>
      </c>
      <c r="I795" s="3" t="str">
        <f>'Initial Data'!D795</f>
        <v>Plant Mainentance</v>
      </c>
      <c r="J795" s="3" t="str">
        <f>'Initial Data'!E795</f>
        <v/>
      </c>
      <c r="K795" t="str">
        <f>IFERROR(VLOOKUP('Initial Data'!G795,Code!A$1:B$32,2,FALSE),"NULL")</f>
        <v>NULL</v>
      </c>
      <c r="L795" t="str">
        <f>IFERROR(VLOOKUP('Initial Data'!J795,Code!A$1:B$32,2,FALSE),"NULL")</f>
        <v>NULL</v>
      </c>
      <c r="M795" t="str">
        <f>IFERROR(VLOOKUP('Initial Data'!K795,Code!A$1:B$32,2,FALSE),"NULL")</f>
        <v>NULL</v>
      </c>
      <c r="N795" t="str">
        <f>IFERROR(VLOOKUP('Initial Data'!L795,Code!A$1:B$32,2,FALSE),"NULL")</f>
        <v>NULL</v>
      </c>
      <c r="O795" t="str">
        <f>IFERROR(VLOOKUP('Initial Data'!O795,Code!A$1:B$32,2,FALSE),"NULL")</f>
        <v>NULL</v>
      </c>
      <c r="P795" t="str">
        <f>IFERROR(VLOOKUP('Initial Data'!H795,Code!A$1:B$32,2,FALSE),"NULL")</f>
        <v>NULL</v>
      </c>
      <c r="Q795" t="str">
        <f>IFERROR(VLOOKUP('Initial Data'!M795,Code!A$1:B$32,2,FALSE),"NULL")</f>
        <v>NULL</v>
      </c>
      <c r="R795" t="str">
        <f>'Initial Data'!N795</f>
        <v/>
      </c>
      <c r="S795" t="str">
        <f>'Initial Data'!P795</f>
        <v/>
      </c>
      <c r="T795" t="str">
        <f>'Initial Data'!Q795</f>
        <v/>
      </c>
      <c r="U795" t="str">
        <f>'Initial Data'!S795</f>
        <v/>
      </c>
      <c r="V795">
        <f>IFERROR(VLOOKUP('Initial Data'!T795,'Initial Data'!A$1:U$2000,21,FALSE),"")</f>
        <v>74</v>
      </c>
    </row>
    <row r="796" spans="1:22" x14ac:dyDescent="0.2">
      <c r="A796" t="str">
        <f>'Initial Data'!F796</f>
        <v>Component</v>
      </c>
      <c r="B796">
        <f t="shared" si="25"/>
        <v>795</v>
      </c>
      <c r="C796">
        <v>1</v>
      </c>
      <c r="D796" s="5" t="str">
        <f t="shared" si="26"/>
        <v>"2017-01-16 10:10:10"</v>
      </c>
      <c r="E796" s="5" t="str">
        <f t="shared" si="26"/>
        <v>"2017-01-16 10:10:10"</v>
      </c>
      <c r="F796" t="str">
        <f>'Initial Data'!A796</f>
        <v>Image Server</v>
      </c>
      <c r="G796" t="str">
        <f>'Initial Data'!B796</f>
        <v>CID0983</v>
      </c>
      <c r="H796" t="str">
        <f>'Initial Data'!C796</f>
        <v/>
      </c>
      <c r="I796" s="3" t="str">
        <f>'Initial Data'!D796</f>
        <v/>
      </c>
      <c r="J796" s="3" t="str">
        <f>'Initial Data'!E796</f>
        <v/>
      </c>
      <c r="K796" t="str">
        <f>IFERROR(VLOOKUP('Initial Data'!G796,Code!A$1:B$32,2,FALSE),"NULL")</f>
        <v>NULL</v>
      </c>
      <c r="L796" t="str">
        <f>IFERROR(VLOOKUP('Initial Data'!J796,Code!A$1:B$32,2,FALSE),"NULL")</f>
        <v>NULL</v>
      </c>
      <c r="M796" t="str">
        <f>IFERROR(VLOOKUP('Initial Data'!K796,Code!A$1:B$32,2,FALSE),"NULL")</f>
        <v>NULL</v>
      </c>
      <c r="N796" t="str">
        <f>IFERROR(VLOOKUP('Initial Data'!L796,Code!A$1:B$32,2,FALSE),"NULL")</f>
        <v>NULL</v>
      </c>
      <c r="O796" t="str">
        <f>IFERROR(VLOOKUP('Initial Data'!O796,Code!A$1:B$32,2,FALSE),"NULL")</f>
        <v>NULL</v>
      </c>
      <c r="P796" t="str">
        <f>IFERROR(VLOOKUP('Initial Data'!H796,Code!A$1:B$32,2,FALSE),"NULL")</f>
        <v>NULL</v>
      </c>
      <c r="Q796" t="str">
        <f>IFERROR(VLOOKUP('Initial Data'!M796,Code!A$1:B$32,2,FALSE),"NULL")</f>
        <v>NULL</v>
      </c>
      <c r="R796" t="str">
        <f>'Initial Data'!N796</f>
        <v/>
      </c>
      <c r="S796" t="str">
        <f>'Initial Data'!P796</f>
        <v/>
      </c>
      <c r="T796" t="str">
        <f>'Initial Data'!Q796</f>
        <v/>
      </c>
      <c r="U796" t="str">
        <f>'Initial Data'!S796</f>
        <v/>
      </c>
      <c r="V796">
        <f>IFERROR(VLOOKUP('Initial Data'!T796,'Initial Data'!A$1:U$2000,21,FALSE),"")</f>
        <v>11</v>
      </c>
    </row>
    <row r="797" spans="1:22" x14ac:dyDescent="0.2">
      <c r="A797" t="str">
        <f>'Initial Data'!F797</f>
        <v>Component</v>
      </c>
      <c r="B797">
        <f t="shared" si="25"/>
        <v>796</v>
      </c>
      <c r="C797">
        <v>1</v>
      </c>
      <c r="D797" s="5" t="str">
        <f t="shared" si="26"/>
        <v>"2017-01-16 10:10:10"</v>
      </c>
      <c r="E797" s="5" t="str">
        <f t="shared" si="26"/>
        <v>"2017-01-16 10:10:10"</v>
      </c>
      <c r="F797" t="str">
        <f>'Initial Data'!A797</f>
        <v>T2S-TO-CBF-Reporting-Semt with service SEMT034_TO_20022_PLUS_SEMT034</v>
      </c>
      <c r="G797" t="str">
        <f>'Initial Data'!B797</f>
        <v>CID0767</v>
      </c>
      <c r="H797" t="str">
        <f>'Initial Data'!C797</f>
        <v>T2S-TO-CBF-Reporting-Semt with service SEMT034_TO_SEMT034</v>
      </c>
      <c r="I797" s="3" t="str">
        <f>'Initial Data'!D797</f>
        <v>Container inbound reporting CBF</v>
      </c>
      <c r="J797" s="3" t="str">
        <f>'Initial Data'!E797</f>
        <v/>
      </c>
      <c r="K797">
        <f>IFERROR(VLOOKUP('Initial Data'!G797,Code!A$1:B$32,2,FALSE),"NULL")</f>
        <v>8</v>
      </c>
      <c r="L797" t="str">
        <f>IFERROR(VLOOKUP('Initial Data'!J797,Code!A$1:B$32,2,FALSE),"NULL")</f>
        <v>NULL</v>
      </c>
      <c r="M797" t="str">
        <f>IFERROR(VLOOKUP('Initial Data'!K797,Code!A$1:B$32,2,FALSE),"NULL")</f>
        <v>NULL</v>
      </c>
      <c r="N797" t="str">
        <f>IFERROR(VLOOKUP('Initial Data'!L797,Code!A$1:B$32,2,FALSE),"NULL")</f>
        <v>NULL</v>
      </c>
      <c r="O797" t="str">
        <f>IFERROR(VLOOKUP('Initial Data'!O797,Code!A$1:B$32,2,FALSE),"NULL")</f>
        <v>NULL</v>
      </c>
      <c r="P797">
        <f>IFERROR(VLOOKUP('Initial Data'!H797,Code!A$1:B$32,2,FALSE),"NULL")</f>
        <v>1</v>
      </c>
      <c r="Q797">
        <f>IFERROR(VLOOKUP('Initial Data'!M797,Code!A$1:B$32,2,FALSE),"NULL")</f>
        <v>13</v>
      </c>
      <c r="R797" t="str">
        <f>'Initial Data'!N797</f>
        <v/>
      </c>
      <c r="S797" t="str">
        <f>'Initial Data'!P797</f>
        <v>AQ_OWNER.IN_CBF_SEMT034</v>
      </c>
      <c r="T797" t="str">
        <f>'Initial Data'!Q797</f>
        <v>AQ_OWNER.PROPGR_RS_SBI_QUEUE</v>
      </c>
      <c r="U797" t="str">
        <f>'Initial Data'!S797</f>
        <v/>
      </c>
      <c r="V797">
        <f>IFERROR(VLOOKUP('Initial Data'!T797,'Initial Data'!A$1:U$2000,21,FALSE),"")</f>
        <v>64</v>
      </c>
    </row>
    <row r="798" spans="1:22" x14ac:dyDescent="0.2">
      <c r="A798" t="str">
        <f>'Initial Data'!F798</f>
        <v>Component</v>
      </c>
      <c r="B798">
        <f t="shared" si="25"/>
        <v>797</v>
      </c>
      <c r="C798">
        <v>1</v>
      </c>
      <c r="D798" s="5" t="str">
        <f t="shared" si="26"/>
        <v>"2017-01-16 10:10:10"</v>
      </c>
      <c r="E798" s="5" t="str">
        <f t="shared" si="26"/>
        <v>"2017-01-16 10:10:10"</v>
      </c>
      <c r="F798" t="str">
        <f>'Initial Data'!A798</f>
        <v>cdwebftp_telekurs</v>
      </c>
      <c r="G798" t="str">
        <f>'Initial Data'!B798</f>
        <v>CID0122</v>
      </c>
      <c r="H798" t="str">
        <f>'Initial Data'!C798</f>
        <v>cdwebftp_telekurs</v>
      </c>
      <c r="I798" s="3" t="str">
        <f>'Initial Data'!D798</f>
        <v>Creation Direct CDI</v>
      </c>
      <c r="J798" s="3" t="str">
        <f>'Initial Data'!E798</f>
        <v/>
      </c>
      <c r="K798">
        <f>IFERROR(VLOOKUP('Initial Data'!G798,Code!A$1:B$32,2,FALSE),"NULL")</f>
        <v>8</v>
      </c>
      <c r="L798" t="str">
        <f>IFERROR(VLOOKUP('Initial Data'!J798,Code!A$1:B$32,2,FALSE),"NULL")</f>
        <v>NULL</v>
      </c>
      <c r="M798" t="str">
        <f>IFERROR(VLOOKUP('Initial Data'!K798,Code!A$1:B$32,2,FALSE),"NULL")</f>
        <v>NULL</v>
      </c>
      <c r="N798" t="str">
        <f>IFERROR(VLOOKUP('Initial Data'!L798,Code!A$1:B$32,2,FALSE),"NULL")</f>
        <v>NULL</v>
      </c>
      <c r="O798" t="str">
        <f>IFERROR(VLOOKUP('Initial Data'!O798,Code!A$1:B$32,2,FALSE),"NULL")</f>
        <v>NULL</v>
      </c>
      <c r="P798">
        <f>IFERROR(VLOOKUP('Initial Data'!H798,Code!A$1:B$32,2,FALSE),"NULL")</f>
        <v>1</v>
      </c>
      <c r="Q798">
        <f>IFERROR(VLOOKUP('Initial Data'!M798,Code!A$1:B$32,2,FALSE),"NULL")</f>
        <v>13</v>
      </c>
      <c r="R798" t="str">
        <f>'Initial Data'!N798</f>
        <v/>
      </c>
      <c r="S798" t="str">
        <f>'Initial Data'!P798</f>
        <v/>
      </c>
      <c r="T798" t="str">
        <f>'Initial Data'!Q798</f>
        <v/>
      </c>
      <c r="U798" t="str">
        <f>'Initial Data'!S798</f>
        <v/>
      </c>
      <c r="V798">
        <f>IFERROR(VLOOKUP('Initial Data'!T798,'Initial Data'!A$1:U$2000,21,FALSE),"")</f>
        <v>33</v>
      </c>
    </row>
    <row r="799" spans="1:22" x14ac:dyDescent="0.2">
      <c r="A799" t="str">
        <f>'Initial Data'!F799</f>
        <v>Component</v>
      </c>
      <c r="B799">
        <f t="shared" si="25"/>
        <v>798</v>
      </c>
      <c r="C799">
        <v>1</v>
      </c>
      <c r="D799" s="5" t="str">
        <f t="shared" si="26"/>
        <v>"2017-01-16 10:10:10"</v>
      </c>
      <c r="E799" s="5" t="str">
        <f t="shared" si="26"/>
        <v>"2017-01-16 10:10:10"</v>
      </c>
      <c r="F799" t="str">
        <f>'Initial Data'!A799</f>
        <v>SAP SM</v>
      </c>
      <c r="G799" t="str">
        <f>'Initial Data'!B799</f>
        <v>CID1030</v>
      </c>
      <c r="H799" t="str">
        <f>'Initial Data'!C799</f>
        <v/>
      </c>
      <c r="I799" s="3" t="str">
        <f>'Initial Data'!D799</f>
        <v>Service Management</v>
      </c>
      <c r="J799" s="3" t="str">
        <f>'Initial Data'!E799</f>
        <v/>
      </c>
      <c r="K799" t="str">
        <f>IFERROR(VLOOKUP('Initial Data'!G799,Code!A$1:B$32,2,FALSE),"NULL")</f>
        <v>NULL</v>
      </c>
      <c r="L799" t="str">
        <f>IFERROR(VLOOKUP('Initial Data'!J799,Code!A$1:B$32,2,FALSE),"NULL")</f>
        <v>NULL</v>
      </c>
      <c r="M799" t="str">
        <f>IFERROR(VLOOKUP('Initial Data'!K799,Code!A$1:B$32,2,FALSE),"NULL")</f>
        <v>NULL</v>
      </c>
      <c r="N799" t="str">
        <f>IFERROR(VLOOKUP('Initial Data'!L799,Code!A$1:B$32,2,FALSE),"NULL")</f>
        <v>NULL</v>
      </c>
      <c r="O799" t="str">
        <f>IFERROR(VLOOKUP('Initial Data'!O799,Code!A$1:B$32,2,FALSE),"NULL")</f>
        <v>NULL</v>
      </c>
      <c r="P799" t="str">
        <f>IFERROR(VLOOKUP('Initial Data'!H799,Code!A$1:B$32,2,FALSE),"NULL")</f>
        <v>NULL</v>
      </c>
      <c r="Q799" t="str">
        <f>IFERROR(VLOOKUP('Initial Data'!M799,Code!A$1:B$32,2,FALSE),"NULL")</f>
        <v>NULL</v>
      </c>
      <c r="R799" t="str">
        <f>'Initial Data'!N799</f>
        <v/>
      </c>
      <c r="S799" t="str">
        <f>'Initial Data'!P799</f>
        <v/>
      </c>
      <c r="T799" t="str">
        <f>'Initial Data'!Q799</f>
        <v/>
      </c>
      <c r="U799" t="str">
        <f>'Initial Data'!S799</f>
        <v/>
      </c>
      <c r="V799">
        <f>IFERROR(VLOOKUP('Initial Data'!T799,'Initial Data'!A$1:U$2000,21,FALSE),"")</f>
        <v>74</v>
      </c>
    </row>
    <row r="800" spans="1:22" x14ac:dyDescent="0.2">
      <c r="A800" t="str">
        <f>'Initial Data'!F800</f>
        <v>Component</v>
      </c>
      <c r="B800">
        <f t="shared" si="25"/>
        <v>799</v>
      </c>
      <c r="C800">
        <v>1</v>
      </c>
      <c r="D800" s="5" t="str">
        <f t="shared" si="26"/>
        <v>"2017-01-16 10:10:10"</v>
      </c>
      <c r="E800" s="5" t="str">
        <f t="shared" si="26"/>
        <v>"2017-01-16 10:10:10"</v>
      </c>
      <c r="F800" t="str">
        <f>'Initial Data'!A800</f>
        <v>Message Log Server</v>
      </c>
      <c r="G800" t="str">
        <f>'Initial Data'!B800</f>
        <v>CID1081</v>
      </c>
      <c r="H800" t="str">
        <f>'Initial Data'!C800</f>
        <v/>
      </c>
      <c r="I800" s="3" t="str">
        <f>'Initial Data'!D800</f>
        <v/>
      </c>
      <c r="J800" s="3" t="str">
        <f>'Initial Data'!E800</f>
        <v/>
      </c>
      <c r="K800" t="str">
        <f>IFERROR(VLOOKUP('Initial Data'!G800,Code!A$1:B$32,2,FALSE),"NULL")</f>
        <v>NULL</v>
      </c>
      <c r="L800" t="str">
        <f>IFERROR(VLOOKUP('Initial Data'!J800,Code!A$1:B$32,2,FALSE),"NULL")</f>
        <v>NULL</v>
      </c>
      <c r="M800" t="str">
        <f>IFERROR(VLOOKUP('Initial Data'!K800,Code!A$1:B$32,2,FALSE),"NULL")</f>
        <v>NULL</v>
      </c>
      <c r="N800" t="str">
        <f>IFERROR(VLOOKUP('Initial Data'!L800,Code!A$1:B$32,2,FALSE),"NULL")</f>
        <v>NULL</v>
      </c>
      <c r="O800" t="str">
        <f>IFERROR(VLOOKUP('Initial Data'!O800,Code!A$1:B$32,2,FALSE),"NULL")</f>
        <v>NULL</v>
      </c>
      <c r="P800">
        <f>IFERROR(VLOOKUP('Initial Data'!H800,Code!A$1:B$32,2,FALSE),"NULL")</f>
        <v>1</v>
      </c>
      <c r="Q800" t="str">
        <f>IFERROR(VLOOKUP('Initial Data'!M800,Code!A$1:B$32,2,FALSE),"NULL")</f>
        <v>NULL</v>
      </c>
      <c r="R800" t="str">
        <f>'Initial Data'!N800</f>
        <v/>
      </c>
      <c r="S800" t="str">
        <f>'Initial Data'!P800</f>
        <v/>
      </c>
      <c r="T800" t="str">
        <f>'Initial Data'!Q800</f>
        <v/>
      </c>
      <c r="U800" t="str">
        <f>'Initial Data'!S800</f>
        <v/>
      </c>
      <c r="V800">
        <f>IFERROR(VLOOKUP('Initial Data'!T800,'Initial Data'!A$1:U$2000,21,FALSE),"")</f>
        <v>11</v>
      </c>
    </row>
    <row r="801" spans="1:22" x14ac:dyDescent="0.2">
      <c r="A801" t="str">
        <f>'Initial Data'!F801</f>
        <v>Component</v>
      </c>
      <c r="B801">
        <f t="shared" si="25"/>
        <v>800</v>
      </c>
      <c r="C801">
        <v>1</v>
      </c>
      <c r="D801" s="5" t="str">
        <f t="shared" si="26"/>
        <v>"2017-01-16 10:10:10"</v>
      </c>
      <c r="E801" s="5" t="str">
        <f t="shared" si="26"/>
        <v>"2017-01-16 10:10:10"</v>
      </c>
      <c r="F801" t="str">
        <f>'Initial Data'!A801</f>
        <v>T2S-TO-CBF-Routing</v>
      </c>
      <c r="G801" t="str">
        <f>'Initial Data'!B801</f>
        <v>CID0768</v>
      </c>
      <c r="H801" t="str">
        <f>'Initial Data'!C801</f>
        <v>T2S-TO-CBF-Routing_F/M/RT with service T2SI_ROUTING</v>
      </c>
      <c r="I801" s="3" t="str">
        <f>'Initial Data'!D801</f>
        <v>Container used to route the file store and forward from T2S to CBF</v>
      </c>
      <c r="J801" s="3" t="str">
        <f>'Initial Data'!E801</f>
        <v/>
      </c>
      <c r="K801">
        <f>IFERROR(VLOOKUP('Initial Data'!G801,Code!A$1:B$32,2,FALSE),"NULL")</f>
        <v>8</v>
      </c>
      <c r="L801" t="str">
        <f>IFERROR(VLOOKUP('Initial Data'!J801,Code!A$1:B$32,2,FALSE),"NULL")</f>
        <v>NULL</v>
      </c>
      <c r="M801" t="str">
        <f>IFERROR(VLOOKUP('Initial Data'!K801,Code!A$1:B$32,2,FALSE),"NULL")</f>
        <v>NULL</v>
      </c>
      <c r="N801" t="str">
        <f>IFERROR(VLOOKUP('Initial Data'!L801,Code!A$1:B$32,2,FALSE),"NULL")</f>
        <v>NULL</v>
      </c>
      <c r="O801" t="str">
        <f>IFERROR(VLOOKUP('Initial Data'!O801,Code!A$1:B$32,2,FALSE),"NULL")</f>
        <v>NULL</v>
      </c>
      <c r="P801">
        <f>IFERROR(VLOOKUP('Initial Data'!H801,Code!A$1:B$32,2,FALSE),"NULL")</f>
        <v>1</v>
      </c>
      <c r="Q801">
        <f>IFERROR(VLOOKUP('Initial Data'!M801,Code!A$1:B$32,2,FALSE),"NULL")</f>
        <v>13</v>
      </c>
      <c r="R801" t="str">
        <f>'Initial Data'!N801</f>
        <v/>
      </c>
      <c r="S801" t="str">
        <f>'Initial Data'!P801</f>
        <v/>
      </c>
      <c r="T801" t="str">
        <f>'Initial Data'!Q801</f>
        <v/>
      </c>
      <c r="U801" t="str">
        <f>'Initial Data'!S801</f>
        <v/>
      </c>
      <c r="V801">
        <f>IFERROR(VLOOKUP('Initial Data'!T801,'Initial Data'!A$1:U$2000,21,FALSE),"")</f>
        <v>64</v>
      </c>
    </row>
    <row r="802" spans="1:22" x14ac:dyDescent="0.2">
      <c r="A802" t="str">
        <f>'Initial Data'!F802</f>
        <v>Component</v>
      </c>
      <c r="B802">
        <f t="shared" si="25"/>
        <v>801</v>
      </c>
      <c r="C802">
        <v>1</v>
      </c>
      <c r="D802" s="5" t="str">
        <f t="shared" si="26"/>
        <v>"2017-01-16 10:10:10"</v>
      </c>
      <c r="E802" s="5" t="str">
        <f t="shared" si="26"/>
        <v>"2017-01-16 10:10:10"</v>
      </c>
      <c r="F802" t="str">
        <f>'Initial Data'!A802</f>
        <v>cdwebftp_telekurs2</v>
      </c>
      <c r="G802" t="str">
        <f>'Initial Data'!B802</f>
        <v>CID0123</v>
      </c>
      <c r="H802" t="str">
        <f>'Initial Data'!C802</f>
        <v>cdwebftp_telekurs2</v>
      </c>
      <c r="I802" s="3" t="str">
        <f>'Initial Data'!D802</f>
        <v>Creation Direct CDI</v>
      </c>
      <c r="J802" s="3" t="str">
        <f>'Initial Data'!E802</f>
        <v/>
      </c>
      <c r="K802">
        <f>IFERROR(VLOOKUP('Initial Data'!G802,Code!A$1:B$32,2,FALSE),"NULL")</f>
        <v>8</v>
      </c>
      <c r="L802" t="str">
        <f>IFERROR(VLOOKUP('Initial Data'!J802,Code!A$1:B$32,2,FALSE),"NULL")</f>
        <v>NULL</v>
      </c>
      <c r="M802" t="str">
        <f>IFERROR(VLOOKUP('Initial Data'!K802,Code!A$1:B$32,2,FALSE),"NULL")</f>
        <v>NULL</v>
      </c>
      <c r="N802" t="str">
        <f>IFERROR(VLOOKUP('Initial Data'!L802,Code!A$1:B$32,2,FALSE),"NULL")</f>
        <v>NULL</v>
      </c>
      <c r="O802" t="str">
        <f>IFERROR(VLOOKUP('Initial Data'!O802,Code!A$1:B$32,2,FALSE),"NULL")</f>
        <v>NULL</v>
      </c>
      <c r="P802">
        <f>IFERROR(VLOOKUP('Initial Data'!H802,Code!A$1:B$32,2,FALSE),"NULL")</f>
        <v>1</v>
      </c>
      <c r="Q802">
        <f>IFERROR(VLOOKUP('Initial Data'!M802,Code!A$1:B$32,2,FALSE),"NULL")</f>
        <v>13</v>
      </c>
      <c r="R802" t="str">
        <f>'Initial Data'!N802</f>
        <v/>
      </c>
      <c r="S802" t="str">
        <f>'Initial Data'!P802</f>
        <v/>
      </c>
      <c r="T802" t="str">
        <f>'Initial Data'!Q802</f>
        <v/>
      </c>
      <c r="U802" t="str">
        <f>'Initial Data'!S802</f>
        <v/>
      </c>
      <c r="V802">
        <f>IFERROR(VLOOKUP('Initial Data'!T802,'Initial Data'!A$1:U$2000,21,FALSE),"")</f>
        <v>33</v>
      </c>
    </row>
    <row r="803" spans="1:22" x14ac:dyDescent="0.2">
      <c r="A803" t="str">
        <f>'Initial Data'!F803</f>
        <v>Component</v>
      </c>
      <c r="B803">
        <f t="shared" si="25"/>
        <v>802</v>
      </c>
      <c r="C803">
        <v>1</v>
      </c>
      <c r="D803" s="5" t="str">
        <f t="shared" si="26"/>
        <v>"2017-01-16 10:10:10"</v>
      </c>
      <c r="E803" s="5" t="str">
        <f t="shared" si="26"/>
        <v>"2017-01-16 10:10:10"</v>
      </c>
      <c r="F803" t="str">
        <f>'Initial Data'!A803</f>
        <v>SAP IPC</v>
      </c>
      <c r="G803" t="str">
        <f>'Initial Data'!B803</f>
        <v>CID1050</v>
      </c>
      <c r="H803" t="str">
        <f>'Initial Data'!C803</f>
        <v/>
      </c>
      <c r="I803" s="3" t="str">
        <f>'Initial Data'!D803</f>
        <v>Internet Pricing and Configurator</v>
      </c>
      <c r="J803" s="3" t="str">
        <f>'Initial Data'!E803</f>
        <v/>
      </c>
      <c r="K803" t="str">
        <f>IFERROR(VLOOKUP('Initial Data'!G803,Code!A$1:B$32,2,FALSE),"NULL")</f>
        <v>NULL</v>
      </c>
      <c r="L803" t="str">
        <f>IFERROR(VLOOKUP('Initial Data'!J803,Code!A$1:B$32,2,FALSE),"NULL")</f>
        <v>NULL</v>
      </c>
      <c r="M803" t="str">
        <f>IFERROR(VLOOKUP('Initial Data'!K803,Code!A$1:B$32,2,FALSE),"NULL")</f>
        <v>NULL</v>
      </c>
      <c r="N803" t="str">
        <f>IFERROR(VLOOKUP('Initial Data'!L803,Code!A$1:B$32,2,FALSE),"NULL")</f>
        <v>NULL</v>
      </c>
      <c r="O803" t="str">
        <f>IFERROR(VLOOKUP('Initial Data'!O803,Code!A$1:B$32,2,FALSE),"NULL")</f>
        <v>NULL</v>
      </c>
      <c r="P803" t="str">
        <f>IFERROR(VLOOKUP('Initial Data'!H803,Code!A$1:B$32,2,FALSE),"NULL")</f>
        <v>NULL</v>
      </c>
      <c r="Q803" t="str">
        <f>IFERROR(VLOOKUP('Initial Data'!M803,Code!A$1:B$32,2,FALSE),"NULL")</f>
        <v>NULL</v>
      </c>
      <c r="R803" t="str">
        <f>'Initial Data'!N803</f>
        <v/>
      </c>
      <c r="S803" t="str">
        <f>'Initial Data'!P803</f>
        <v/>
      </c>
      <c r="T803" t="str">
        <f>'Initial Data'!Q803</f>
        <v/>
      </c>
      <c r="U803" t="str">
        <f>'Initial Data'!S803</f>
        <v/>
      </c>
      <c r="V803">
        <f>IFERROR(VLOOKUP('Initial Data'!T803,'Initial Data'!A$1:U$2000,21,FALSE),"")</f>
        <v>92</v>
      </c>
    </row>
    <row r="804" spans="1:22" x14ac:dyDescent="0.2">
      <c r="A804" t="str">
        <f>'Initial Data'!F804</f>
        <v>Component</v>
      </c>
      <c r="B804">
        <f t="shared" si="25"/>
        <v>803</v>
      </c>
      <c r="C804">
        <v>1</v>
      </c>
      <c r="D804" s="5" t="str">
        <f t="shared" si="26"/>
        <v>"2017-01-16 10:10:10"</v>
      </c>
      <c r="E804" s="5" t="str">
        <f t="shared" si="26"/>
        <v>"2017-01-16 10:10:10"</v>
      </c>
      <c r="F804" t="str">
        <f>'Initial Data'!A804</f>
        <v>MiFID Engine</v>
      </c>
      <c r="G804" t="str">
        <f>'Initial Data'!B804</f>
        <v>CID1038</v>
      </c>
      <c r="H804" t="str">
        <f>'Initial Data'!C804</f>
        <v/>
      </c>
      <c r="I804" s="3" t="str">
        <f>'Initial Data'!D804</f>
        <v/>
      </c>
      <c r="J804" s="3" t="str">
        <f>'Initial Data'!E804</f>
        <v/>
      </c>
      <c r="K804" t="str">
        <f>IFERROR(VLOOKUP('Initial Data'!G804,Code!A$1:B$32,2,FALSE),"NULL")</f>
        <v>NULL</v>
      </c>
      <c r="L804" t="str">
        <f>IFERROR(VLOOKUP('Initial Data'!J804,Code!A$1:B$32,2,FALSE),"NULL")</f>
        <v>NULL</v>
      </c>
      <c r="M804" t="str">
        <f>IFERROR(VLOOKUP('Initial Data'!K804,Code!A$1:B$32,2,FALSE),"NULL")</f>
        <v>NULL</v>
      </c>
      <c r="N804" t="str">
        <f>IFERROR(VLOOKUP('Initial Data'!L804,Code!A$1:B$32,2,FALSE),"NULL")</f>
        <v>NULL</v>
      </c>
      <c r="O804" t="str">
        <f>IFERROR(VLOOKUP('Initial Data'!O804,Code!A$1:B$32,2,FALSE),"NULL")</f>
        <v>NULL</v>
      </c>
      <c r="P804">
        <f>IFERROR(VLOOKUP('Initial Data'!H804,Code!A$1:B$32,2,FALSE),"NULL")</f>
        <v>1</v>
      </c>
      <c r="Q804" t="str">
        <f>IFERROR(VLOOKUP('Initial Data'!M804,Code!A$1:B$32,2,FALSE),"NULL")</f>
        <v>NULL</v>
      </c>
      <c r="R804" t="str">
        <f>'Initial Data'!N804</f>
        <v/>
      </c>
      <c r="S804" t="str">
        <f>'Initial Data'!P804</f>
        <v/>
      </c>
      <c r="T804" t="str">
        <f>'Initial Data'!Q804</f>
        <v/>
      </c>
      <c r="U804" t="str">
        <f>'Initial Data'!S804</f>
        <v/>
      </c>
      <c r="V804">
        <f>IFERROR(VLOOKUP('Initial Data'!T804,'Initial Data'!A$1:U$2000,21,FALSE),"")</f>
        <v>11</v>
      </c>
    </row>
    <row r="805" spans="1:22" x14ac:dyDescent="0.2">
      <c r="A805" t="str">
        <f>'Initial Data'!F805</f>
        <v>Component</v>
      </c>
      <c r="B805">
        <f t="shared" si="25"/>
        <v>804</v>
      </c>
      <c r="C805">
        <v>1</v>
      </c>
      <c r="D805" s="5" t="str">
        <f t="shared" si="26"/>
        <v>"2017-01-16 10:10:10"</v>
      </c>
      <c r="E805" s="5" t="str">
        <f t="shared" si="26"/>
        <v>"2017-01-16 10:10:10"</v>
      </c>
      <c r="F805" t="str">
        <f>'Initial Data'!A805</f>
        <v>T2S-TO-CBF-Sec_Sta_Data with service REDA008_TO_20022_PLUS_REDA008</v>
      </c>
      <c r="G805" t="str">
        <f>'Initial Data'!B805</f>
        <v>CID0769</v>
      </c>
      <c r="H805" t="str">
        <f>'Initial Data'!C805</f>
        <v>T2S-TO-CBF-Sec_Sta_Data with service REDA008_TO_REDA008</v>
      </c>
      <c r="I805" s="3" t="str">
        <f>'Initial Data'!D805</f>
        <v>Container inbound static data for CBF</v>
      </c>
      <c r="J805" s="3" t="str">
        <f>'Initial Data'!E805</f>
        <v/>
      </c>
      <c r="K805">
        <f>IFERROR(VLOOKUP('Initial Data'!G805,Code!A$1:B$32,2,FALSE),"NULL")</f>
        <v>8</v>
      </c>
      <c r="L805" t="str">
        <f>IFERROR(VLOOKUP('Initial Data'!J805,Code!A$1:B$32,2,FALSE),"NULL")</f>
        <v>NULL</v>
      </c>
      <c r="M805" t="str">
        <f>IFERROR(VLOOKUP('Initial Data'!K805,Code!A$1:B$32,2,FALSE),"NULL")</f>
        <v>NULL</v>
      </c>
      <c r="N805" t="str">
        <f>IFERROR(VLOOKUP('Initial Data'!L805,Code!A$1:B$32,2,FALSE),"NULL")</f>
        <v>NULL</v>
      </c>
      <c r="O805" t="str">
        <f>IFERROR(VLOOKUP('Initial Data'!O805,Code!A$1:B$32,2,FALSE),"NULL")</f>
        <v>NULL</v>
      </c>
      <c r="P805">
        <f>IFERROR(VLOOKUP('Initial Data'!H805,Code!A$1:B$32,2,FALSE),"NULL")</f>
        <v>1</v>
      </c>
      <c r="Q805">
        <f>IFERROR(VLOOKUP('Initial Data'!M805,Code!A$1:B$32,2,FALSE),"NULL")</f>
        <v>13</v>
      </c>
      <c r="R805" t="str">
        <f>'Initial Data'!N805</f>
        <v/>
      </c>
      <c r="S805" t="str">
        <f>'Initial Data'!P805</f>
        <v>AQ_OWNER.IN_CBF_REDA008</v>
      </c>
      <c r="T805" t="str">
        <f>'Initial Data'!Q805</f>
        <v>AQ_OWNER.T2SI_CBF_SDSEC</v>
      </c>
      <c r="U805" t="str">
        <f>'Initial Data'!S805</f>
        <v/>
      </c>
      <c r="V805">
        <f>IFERROR(VLOOKUP('Initial Data'!T805,'Initial Data'!A$1:U$2000,21,FALSE),"")</f>
        <v>64</v>
      </c>
    </row>
    <row r="806" spans="1:22" x14ac:dyDescent="0.2">
      <c r="A806" t="str">
        <f>'Initial Data'!F806</f>
        <v>Component</v>
      </c>
      <c r="B806">
        <f t="shared" si="25"/>
        <v>805</v>
      </c>
      <c r="C806">
        <v>1</v>
      </c>
      <c r="D806" s="5" t="str">
        <f t="shared" si="26"/>
        <v>"2017-01-16 10:10:10"</v>
      </c>
      <c r="E806" s="5" t="str">
        <f t="shared" si="26"/>
        <v>"2017-01-16 10:10:10"</v>
      </c>
      <c r="F806" t="str">
        <f>'Initial Data'!A806</f>
        <v>cdwebftp_telekurs3</v>
      </c>
      <c r="G806" t="str">
        <f>'Initial Data'!B806</f>
        <v>CID0124</v>
      </c>
      <c r="H806" t="str">
        <f>'Initial Data'!C806</f>
        <v>cdwebftp_telekurs3</v>
      </c>
      <c r="I806" s="3" t="str">
        <f>'Initial Data'!D806</f>
        <v>Creation Direct CDI</v>
      </c>
      <c r="J806" s="3" t="str">
        <f>'Initial Data'!E806</f>
        <v/>
      </c>
      <c r="K806">
        <f>IFERROR(VLOOKUP('Initial Data'!G806,Code!A$1:B$32,2,FALSE),"NULL")</f>
        <v>8</v>
      </c>
      <c r="L806" t="str">
        <f>IFERROR(VLOOKUP('Initial Data'!J806,Code!A$1:B$32,2,FALSE),"NULL")</f>
        <v>NULL</v>
      </c>
      <c r="M806" t="str">
        <f>IFERROR(VLOOKUP('Initial Data'!K806,Code!A$1:B$32,2,FALSE),"NULL")</f>
        <v>NULL</v>
      </c>
      <c r="N806" t="str">
        <f>IFERROR(VLOOKUP('Initial Data'!L806,Code!A$1:B$32,2,FALSE),"NULL")</f>
        <v>NULL</v>
      </c>
      <c r="O806" t="str">
        <f>IFERROR(VLOOKUP('Initial Data'!O806,Code!A$1:B$32,2,FALSE),"NULL")</f>
        <v>NULL</v>
      </c>
      <c r="P806">
        <f>IFERROR(VLOOKUP('Initial Data'!H806,Code!A$1:B$32,2,FALSE),"NULL")</f>
        <v>1</v>
      </c>
      <c r="Q806">
        <f>IFERROR(VLOOKUP('Initial Data'!M806,Code!A$1:B$32,2,FALSE),"NULL")</f>
        <v>13</v>
      </c>
      <c r="R806" t="str">
        <f>'Initial Data'!N806</f>
        <v/>
      </c>
      <c r="S806" t="str">
        <f>'Initial Data'!P806</f>
        <v/>
      </c>
      <c r="T806" t="str">
        <f>'Initial Data'!Q806</f>
        <v/>
      </c>
      <c r="U806" t="str">
        <f>'Initial Data'!S806</f>
        <v/>
      </c>
      <c r="V806">
        <f>IFERROR(VLOOKUP('Initial Data'!T806,'Initial Data'!A$1:U$2000,21,FALSE),"")</f>
        <v>33</v>
      </c>
    </row>
    <row r="807" spans="1:22" x14ac:dyDescent="0.2">
      <c r="A807" t="str">
        <f>'Initial Data'!F807</f>
        <v>Component</v>
      </c>
      <c r="B807">
        <f t="shared" si="25"/>
        <v>806</v>
      </c>
      <c r="C807">
        <v>1</v>
      </c>
      <c r="D807" s="5" t="str">
        <f t="shared" si="26"/>
        <v>"2017-01-16 10:10:10"</v>
      </c>
      <c r="E807" s="5" t="str">
        <f t="shared" si="26"/>
        <v>"2017-01-16 10:10:10"</v>
      </c>
      <c r="F807" t="str">
        <f>'Initial Data'!A807</f>
        <v>Middleware</v>
      </c>
      <c r="G807" t="str">
        <f>'Initial Data'!B807</f>
        <v>CID1043</v>
      </c>
      <c r="H807" t="str">
        <f>'Initial Data'!C807</f>
        <v>PO</v>
      </c>
      <c r="I807" s="3" t="str">
        <f>'Initial Data'!D807</f>
        <v>Integration Component</v>
      </c>
      <c r="J807" s="3" t="str">
        <f>'Initial Data'!E807</f>
        <v/>
      </c>
      <c r="K807" t="str">
        <f>IFERROR(VLOOKUP('Initial Data'!G807,Code!A$1:B$32,2,FALSE),"NULL")</f>
        <v>NULL</v>
      </c>
      <c r="L807" t="str">
        <f>IFERROR(VLOOKUP('Initial Data'!J807,Code!A$1:B$32,2,FALSE),"NULL")</f>
        <v>NULL</v>
      </c>
      <c r="M807" t="str">
        <f>IFERROR(VLOOKUP('Initial Data'!K807,Code!A$1:B$32,2,FALSE),"NULL")</f>
        <v>NULL</v>
      </c>
      <c r="N807" t="str">
        <f>IFERROR(VLOOKUP('Initial Data'!L807,Code!A$1:B$32,2,FALSE),"NULL")</f>
        <v>NULL</v>
      </c>
      <c r="O807" t="str">
        <f>IFERROR(VLOOKUP('Initial Data'!O807,Code!A$1:B$32,2,FALSE),"NULL")</f>
        <v>NULL</v>
      </c>
      <c r="P807">
        <f>IFERROR(VLOOKUP('Initial Data'!H807,Code!A$1:B$32,2,FALSE),"NULL")</f>
        <v>1</v>
      </c>
      <c r="Q807" t="str">
        <f>IFERROR(VLOOKUP('Initial Data'!M807,Code!A$1:B$32,2,FALSE),"NULL")</f>
        <v>NULL</v>
      </c>
      <c r="R807" t="str">
        <f>'Initial Data'!N807</f>
        <v/>
      </c>
      <c r="S807" t="str">
        <f>'Initial Data'!P807</f>
        <v/>
      </c>
      <c r="T807" t="str">
        <f>'Initial Data'!Q807</f>
        <v/>
      </c>
      <c r="U807" t="str">
        <f>'Initial Data'!S807</f>
        <v/>
      </c>
      <c r="V807">
        <f>IFERROR(VLOOKUP('Initial Data'!T807,'Initial Data'!A$1:U$2000,21,FALSE),"")</f>
        <v>92</v>
      </c>
    </row>
    <row r="808" spans="1:22" x14ac:dyDescent="0.2">
      <c r="A808" t="str">
        <f>'Initial Data'!F808</f>
        <v>Component</v>
      </c>
      <c r="B808">
        <f t="shared" si="25"/>
        <v>807</v>
      </c>
      <c r="C808">
        <v>1</v>
      </c>
      <c r="D808" s="5" t="str">
        <f t="shared" si="26"/>
        <v>"2017-01-16 10:10:10"</v>
      </c>
      <c r="E808" s="5" t="str">
        <f t="shared" si="26"/>
        <v>"2017-01-16 10:10:10"</v>
      </c>
      <c r="F808" t="str">
        <f>'Initial Data'!A808</f>
        <v>News Database</v>
      </c>
      <c r="G808" t="str">
        <f>'Initial Data'!B808</f>
        <v>CID1216</v>
      </c>
      <c r="H808" t="str">
        <f>'Initial Data'!C808</f>
        <v/>
      </c>
      <c r="I808" s="3" t="str">
        <f>'Initial Data'!D808</f>
        <v/>
      </c>
      <c r="J808" s="3" t="str">
        <f>'Initial Data'!E808</f>
        <v/>
      </c>
      <c r="K808" t="str">
        <f>IFERROR(VLOOKUP('Initial Data'!G808,Code!A$1:B$32,2,FALSE),"NULL")</f>
        <v>NULL</v>
      </c>
      <c r="L808" t="str">
        <f>IFERROR(VLOOKUP('Initial Data'!J808,Code!A$1:B$32,2,FALSE),"NULL")</f>
        <v>NULL</v>
      </c>
      <c r="M808" t="str">
        <f>IFERROR(VLOOKUP('Initial Data'!K808,Code!A$1:B$32,2,FALSE),"NULL")</f>
        <v>NULL</v>
      </c>
      <c r="N808" t="str">
        <f>IFERROR(VLOOKUP('Initial Data'!L808,Code!A$1:B$32,2,FALSE),"NULL")</f>
        <v>NULL</v>
      </c>
      <c r="O808" t="str">
        <f>IFERROR(VLOOKUP('Initial Data'!O808,Code!A$1:B$32,2,FALSE),"NULL")</f>
        <v>NULL</v>
      </c>
      <c r="P808" t="str">
        <f>IFERROR(VLOOKUP('Initial Data'!H808,Code!A$1:B$32,2,FALSE),"NULL")</f>
        <v>NULL</v>
      </c>
      <c r="Q808" t="str">
        <f>IFERROR(VLOOKUP('Initial Data'!M808,Code!A$1:B$32,2,FALSE),"NULL")</f>
        <v>NULL</v>
      </c>
      <c r="R808" t="str">
        <f>'Initial Data'!N808</f>
        <v/>
      </c>
      <c r="S808" t="str">
        <f>'Initial Data'!P808</f>
        <v/>
      </c>
      <c r="T808" t="str">
        <f>'Initial Data'!Q808</f>
        <v/>
      </c>
      <c r="U808" t="str">
        <f>'Initial Data'!S808</f>
        <v/>
      </c>
      <c r="V808">
        <f>IFERROR(VLOOKUP('Initial Data'!T808,'Initial Data'!A$1:U$2000,21,FALSE),"")</f>
        <v>11</v>
      </c>
    </row>
    <row r="809" spans="1:22" x14ac:dyDescent="0.2">
      <c r="A809" t="str">
        <f>'Initial Data'!F809</f>
        <v>Component</v>
      </c>
      <c r="B809">
        <f t="shared" si="25"/>
        <v>808</v>
      </c>
      <c r="C809">
        <v>1</v>
      </c>
      <c r="D809" s="5" t="str">
        <f t="shared" si="26"/>
        <v>"2017-01-16 10:10:10"</v>
      </c>
      <c r="E809" s="5" t="str">
        <f t="shared" si="26"/>
        <v>"2017-01-16 10:10:10"</v>
      </c>
      <c r="F809" t="str">
        <f>'Initial Data'!A809</f>
        <v>T2S-TO-CBF-Sec_Sta_Data with service REDA020_TO_20022_PLUS_REDA020</v>
      </c>
      <c r="G809" t="str">
        <f>'Initial Data'!B809</f>
        <v>CID0770</v>
      </c>
      <c r="H809" t="str">
        <f>'Initial Data'!C809</f>
        <v>T2S-TO-CBF-Sec_Sta_Data with service REDA020_TO_REDA020</v>
      </c>
      <c r="I809" s="3" t="str">
        <f>'Initial Data'!D809</f>
        <v>Container inbound static data for CBF</v>
      </c>
      <c r="J809" s="3" t="str">
        <f>'Initial Data'!E809</f>
        <v/>
      </c>
      <c r="K809">
        <f>IFERROR(VLOOKUP('Initial Data'!G809,Code!A$1:B$32,2,FALSE),"NULL")</f>
        <v>8</v>
      </c>
      <c r="L809" t="str">
        <f>IFERROR(VLOOKUP('Initial Data'!J809,Code!A$1:B$32,2,FALSE),"NULL")</f>
        <v>NULL</v>
      </c>
      <c r="M809" t="str">
        <f>IFERROR(VLOOKUP('Initial Data'!K809,Code!A$1:B$32,2,FALSE),"NULL")</f>
        <v>NULL</v>
      </c>
      <c r="N809" t="str">
        <f>IFERROR(VLOOKUP('Initial Data'!L809,Code!A$1:B$32,2,FALSE),"NULL")</f>
        <v>NULL</v>
      </c>
      <c r="O809" t="str">
        <f>IFERROR(VLOOKUP('Initial Data'!O809,Code!A$1:B$32,2,FALSE),"NULL")</f>
        <v>NULL</v>
      </c>
      <c r="P809">
        <f>IFERROR(VLOOKUP('Initial Data'!H809,Code!A$1:B$32,2,FALSE),"NULL")</f>
        <v>1</v>
      </c>
      <c r="Q809">
        <f>IFERROR(VLOOKUP('Initial Data'!M809,Code!A$1:B$32,2,FALSE),"NULL")</f>
        <v>13</v>
      </c>
      <c r="R809" t="str">
        <f>'Initial Data'!N809</f>
        <v/>
      </c>
      <c r="S809" t="str">
        <f>'Initial Data'!P809</f>
        <v>AQ_OWNER.IN_CBF_REDA020</v>
      </c>
      <c r="T809" t="str">
        <f>'Initial Data'!Q809</f>
        <v>AQ_OWNER.T2SI_CBF_SDACCT</v>
      </c>
      <c r="U809" t="str">
        <f>'Initial Data'!S809</f>
        <v/>
      </c>
      <c r="V809">
        <f>IFERROR(VLOOKUP('Initial Data'!T809,'Initial Data'!A$1:U$2000,21,FALSE),"")</f>
        <v>64</v>
      </c>
    </row>
    <row r="810" spans="1:22" x14ac:dyDescent="0.2">
      <c r="A810" t="str">
        <f>'Initial Data'!F810</f>
        <v>Component</v>
      </c>
      <c r="B810">
        <f t="shared" si="25"/>
        <v>809</v>
      </c>
      <c r="C810">
        <v>1</v>
      </c>
      <c r="D810" s="5" t="str">
        <f t="shared" si="26"/>
        <v>"2017-01-16 10:10:10"</v>
      </c>
      <c r="E810" s="5" t="str">
        <f t="shared" si="26"/>
        <v>"2017-01-16 10:10:10"</v>
      </c>
      <c r="F810" t="str">
        <f>'Initial Data'!A810</f>
        <v>crest_saagate</v>
      </c>
      <c r="G810" t="str">
        <f>'Initial Data'!B810</f>
        <v>CID0125</v>
      </c>
      <c r="H810" t="str">
        <f>'Initial Data'!C810</f>
        <v>crest_saagate</v>
      </c>
      <c r="I810" s="3" t="str">
        <f>'Initial Data'!D810</f>
        <v>Creation Direct CREST</v>
      </c>
      <c r="J810" s="3" t="str">
        <f>'Initial Data'!E810</f>
        <v/>
      </c>
      <c r="K810">
        <f>IFERROR(VLOOKUP('Initial Data'!G810,Code!A$1:B$32,2,FALSE),"NULL")</f>
        <v>8</v>
      </c>
      <c r="L810" t="str">
        <f>IFERROR(VLOOKUP('Initial Data'!J810,Code!A$1:B$32,2,FALSE),"NULL")</f>
        <v>NULL</v>
      </c>
      <c r="M810" t="str">
        <f>IFERROR(VLOOKUP('Initial Data'!K810,Code!A$1:B$32,2,FALSE),"NULL")</f>
        <v>NULL</v>
      </c>
      <c r="N810" t="str">
        <f>IFERROR(VLOOKUP('Initial Data'!L810,Code!A$1:B$32,2,FALSE),"NULL")</f>
        <v>NULL</v>
      </c>
      <c r="O810" t="str">
        <f>IFERROR(VLOOKUP('Initial Data'!O810,Code!A$1:B$32,2,FALSE),"NULL")</f>
        <v>NULL</v>
      </c>
      <c r="P810">
        <f>IFERROR(VLOOKUP('Initial Data'!H810,Code!A$1:B$32,2,FALSE),"NULL")</f>
        <v>1</v>
      </c>
      <c r="Q810">
        <f>IFERROR(VLOOKUP('Initial Data'!M810,Code!A$1:B$32,2,FALSE),"NULL")</f>
        <v>13</v>
      </c>
      <c r="R810" t="str">
        <f>'Initial Data'!N810</f>
        <v/>
      </c>
      <c r="S810" t="str">
        <f>'Initial Data'!P810</f>
        <v/>
      </c>
      <c r="T810" t="str">
        <f>'Initial Data'!Q810</f>
        <v/>
      </c>
      <c r="U810" t="str">
        <f>'Initial Data'!S810</f>
        <v/>
      </c>
      <c r="V810">
        <f>IFERROR(VLOOKUP('Initial Data'!T810,'Initial Data'!A$1:U$2000,21,FALSE),"")</f>
        <v>33</v>
      </c>
    </row>
    <row r="811" spans="1:22" x14ac:dyDescent="0.2">
      <c r="A811" t="str">
        <f>'Initial Data'!F811</f>
        <v>Component</v>
      </c>
      <c r="B811">
        <f t="shared" si="25"/>
        <v>810</v>
      </c>
      <c r="C811">
        <v>1</v>
      </c>
      <c r="D811" s="5" t="str">
        <f t="shared" si="26"/>
        <v>"2017-01-16 10:10:10"</v>
      </c>
      <c r="E811" s="5" t="str">
        <f t="shared" si="26"/>
        <v>"2017-01-16 10:10:10"</v>
      </c>
      <c r="F811" t="str">
        <f>'Initial Data'!A811</f>
        <v>VMS File Reader</v>
      </c>
      <c r="G811" t="str">
        <f>'Initial Data'!B811</f>
        <v>CID1088</v>
      </c>
      <c r="H811" t="str">
        <f>'Initial Data'!C811</f>
        <v/>
      </c>
      <c r="I811" s="3" t="str">
        <f>'Initial Data'!D811</f>
        <v>This is an open source Application which is used by Market Supervision for review reports stored on the GBW server farm (open VMS Cluster). This will need to be replaced with a Statistix reporting fnuction</v>
      </c>
      <c r="J811" s="3" t="str">
        <f>'Initial Data'!E811</f>
        <v/>
      </c>
      <c r="K811">
        <f>IFERROR(VLOOKUP('Initial Data'!G811,Code!A$1:B$32,2,FALSE),"NULL")</f>
        <v>10</v>
      </c>
      <c r="L811" t="str">
        <f>IFERROR(VLOOKUP('Initial Data'!J811,Code!A$1:B$32,2,FALSE),"NULL")</f>
        <v>NULL</v>
      </c>
      <c r="M811" t="str">
        <f>IFERROR(VLOOKUP('Initial Data'!K811,Code!A$1:B$32,2,FALSE),"NULL")</f>
        <v>NULL</v>
      </c>
      <c r="N811" t="str">
        <f>IFERROR(VLOOKUP('Initial Data'!L811,Code!A$1:B$32,2,FALSE),"NULL")</f>
        <v>NULL</v>
      </c>
      <c r="O811" t="str">
        <f>IFERROR(VLOOKUP('Initial Data'!O811,Code!A$1:B$32,2,FALSE),"NULL")</f>
        <v>NULL</v>
      </c>
      <c r="P811" t="str">
        <f>IFERROR(VLOOKUP('Initial Data'!H811,Code!A$1:B$32,2,FALSE),"NULL")</f>
        <v>NULL</v>
      </c>
      <c r="Q811">
        <f>IFERROR(VLOOKUP('Initial Data'!M811,Code!A$1:B$32,2,FALSE),"NULL")</f>
        <v>14</v>
      </c>
      <c r="R811" t="str">
        <f>'Initial Data'!N811</f>
        <v/>
      </c>
      <c r="S811" t="str">
        <f>'Initial Data'!P811</f>
        <v/>
      </c>
      <c r="T811" t="str">
        <f>'Initial Data'!Q811</f>
        <v/>
      </c>
      <c r="U811" t="str">
        <f>'Initial Data'!S811</f>
        <v/>
      </c>
      <c r="V811">
        <f>IFERROR(VLOOKUP('Initial Data'!T811,'Initial Data'!A$1:U$2000,21,FALSE),"")</f>
        <v>76</v>
      </c>
    </row>
    <row r="812" spans="1:22" x14ac:dyDescent="0.2">
      <c r="A812" t="str">
        <f>'Initial Data'!F812</f>
        <v>Component</v>
      </c>
      <c r="B812">
        <f t="shared" si="25"/>
        <v>811</v>
      </c>
      <c r="C812">
        <v>1</v>
      </c>
      <c r="D812" s="5" t="str">
        <f t="shared" si="26"/>
        <v>"2017-01-16 10:10:10"</v>
      </c>
      <c r="E812" s="5" t="str">
        <f t="shared" si="26"/>
        <v>"2017-01-16 10:10:10"</v>
      </c>
      <c r="F812" t="str">
        <f>'Initial Data'!A812</f>
        <v>Package Entitlement Server</v>
      </c>
      <c r="G812" t="str">
        <f>'Initial Data'!B812</f>
        <v>CID1129</v>
      </c>
      <c r="H812" t="str">
        <f>'Initial Data'!C812</f>
        <v/>
      </c>
      <c r="I812" s="3" t="str">
        <f>'Initial Data'!D812</f>
        <v/>
      </c>
      <c r="J812" s="3" t="str">
        <f>'Initial Data'!E812</f>
        <v/>
      </c>
      <c r="K812" t="str">
        <f>IFERROR(VLOOKUP('Initial Data'!G812,Code!A$1:B$32,2,FALSE),"NULL")</f>
        <v>NULL</v>
      </c>
      <c r="L812" t="str">
        <f>IFERROR(VLOOKUP('Initial Data'!J812,Code!A$1:B$32,2,FALSE),"NULL")</f>
        <v>NULL</v>
      </c>
      <c r="M812" t="str">
        <f>IFERROR(VLOOKUP('Initial Data'!K812,Code!A$1:B$32,2,FALSE),"NULL")</f>
        <v>NULL</v>
      </c>
      <c r="N812" t="str">
        <f>IFERROR(VLOOKUP('Initial Data'!L812,Code!A$1:B$32,2,FALSE),"NULL")</f>
        <v>NULL</v>
      </c>
      <c r="O812" t="str">
        <f>IFERROR(VLOOKUP('Initial Data'!O812,Code!A$1:B$32,2,FALSE),"NULL")</f>
        <v>NULL</v>
      </c>
      <c r="P812">
        <f>IFERROR(VLOOKUP('Initial Data'!H812,Code!A$1:B$32,2,FALSE),"NULL")</f>
        <v>1</v>
      </c>
      <c r="Q812" t="str">
        <f>IFERROR(VLOOKUP('Initial Data'!M812,Code!A$1:B$32,2,FALSE),"NULL")</f>
        <v>NULL</v>
      </c>
      <c r="R812" t="str">
        <f>'Initial Data'!N812</f>
        <v/>
      </c>
      <c r="S812" t="str">
        <f>'Initial Data'!P812</f>
        <v/>
      </c>
      <c r="T812" t="str">
        <f>'Initial Data'!Q812</f>
        <v/>
      </c>
      <c r="U812" t="str">
        <f>'Initial Data'!S812</f>
        <v/>
      </c>
      <c r="V812">
        <f>IFERROR(VLOOKUP('Initial Data'!T812,'Initial Data'!A$1:U$2000,21,FALSE),"")</f>
        <v>11</v>
      </c>
    </row>
    <row r="813" spans="1:22" x14ac:dyDescent="0.2">
      <c r="A813" t="str">
        <f>'Initial Data'!F813</f>
        <v>Component</v>
      </c>
      <c r="B813">
        <f t="shared" si="25"/>
        <v>812</v>
      </c>
      <c r="C813">
        <v>1</v>
      </c>
      <c r="D813" s="5" t="str">
        <f t="shared" si="26"/>
        <v>"2017-01-16 10:10:10"</v>
      </c>
      <c r="E813" s="5" t="str">
        <f t="shared" si="26"/>
        <v>"2017-01-16 10:10:10"</v>
      </c>
      <c r="F813" t="str">
        <f>'Initial Data'!A813</f>
        <v>T2S-TO-CBF-Sec_Sta_Data with service REDA029_TO_20022_PLUS_REDA029</v>
      </c>
      <c r="G813" t="str">
        <f>'Initial Data'!B813</f>
        <v>CID0771</v>
      </c>
      <c r="H813" t="str">
        <f>'Initial Data'!C813</f>
        <v>T2S-TO-CBF-Sec_Sta_Data with service REDA029_TO_REDA029</v>
      </c>
      <c r="I813" s="3" t="str">
        <f>'Initial Data'!D813</f>
        <v>Container inbound static data for CBF</v>
      </c>
      <c r="J813" s="3" t="str">
        <f>'Initial Data'!E813</f>
        <v/>
      </c>
      <c r="K813">
        <f>IFERROR(VLOOKUP('Initial Data'!G813,Code!A$1:B$32,2,FALSE),"NULL")</f>
        <v>8</v>
      </c>
      <c r="L813" t="str">
        <f>IFERROR(VLOOKUP('Initial Data'!J813,Code!A$1:B$32,2,FALSE),"NULL")</f>
        <v>NULL</v>
      </c>
      <c r="M813" t="str">
        <f>IFERROR(VLOOKUP('Initial Data'!K813,Code!A$1:B$32,2,FALSE),"NULL")</f>
        <v>NULL</v>
      </c>
      <c r="N813" t="str">
        <f>IFERROR(VLOOKUP('Initial Data'!L813,Code!A$1:B$32,2,FALSE),"NULL")</f>
        <v>NULL</v>
      </c>
      <c r="O813" t="str">
        <f>IFERROR(VLOOKUP('Initial Data'!O813,Code!A$1:B$32,2,FALSE),"NULL")</f>
        <v>NULL</v>
      </c>
      <c r="P813">
        <f>IFERROR(VLOOKUP('Initial Data'!H813,Code!A$1:B$32,2,FALSE),"NULL")</f>
        <v>1</v>
      </c>
      <c r="Q813">
        <f>IFERROR(VLOOKUP('Initial Data'!M813,Code!A$1:B$32,2,FALSE),"NULL")</f>
        <v>13</v>
      </c>
      <c r="R813" t="str">
        <f>'Initial Data'!N813</f>
        <v/>
      </c>
      <c r="S813" t="str">
        <f>'Initial Data'!P813</f>
        <v>AQ_OWNER.IN_CBF_REDA029</v>
      </c>
      <c r="T813" t="str">
        <f>'Initial Data'!Q813</f>
        <v>AQ_OWNER.T2SI_CBF_SDSEC</v>
      </c>
      <c r="U813" t="str">
        <f>'Initial Data'!S813</f>
        <v/>
      </c>
      <c r="V813">
        <f>IFERROR(VLOOKUP('Initial Data'!T813,'Initial Data'!A$1:U$2000,21,FALSE),"")</f>
        <v>64</v>
      </c>
    </row>
    <row r="814" spans="1:22" x14ac:dyDescent="0.2">
      <c r="A814" t="str">
        <f>'Initial Data'!F814</f>
        <v>Component</v>
      </c>
      <c r="B814">
        <f t="shared" si="25"/>
        <v>813</v>
      </c>
      <c r="C814">
        <v>1</v>
      </c>
      <c r="D814" s="5" t="str">
        <f t="shared" si="26"/>
        <v>"2017-01-16 10:10:10"</v>
      </c>
      <c r="E814" s="5" t="str">
        <f t="shared" si="26"/>
        <v>"2017-01-16 10:10:10"</v>
      </c>
      <c r="F814" t="str">
        <f>'Initial Data'!A814</f>
        <v>cvd3_am_nccip</v>
      </c>
      <c r="G814" t="str">
        <f>'Initial Data'!B814</f>
        <v>CID0126</v>
      </c>
      <c r="H814" t="str">
        <f>'Initial Data'!C814</f>
        <v>cvd3_am_nccip</v>
      </c>
      <c r="I814" s="3" t="str">
        <f>'Initial Data'!D814</f>
        <v>Creation Direct CDV3</v>
      </c>
      <c r="J814" s="3" t="str">
        <f>'Initial Data'!E814</f>
        <v/>
      </c>
      <c r="K814">
        <f>IFERROR(VLOOKUP('Initial Data'!G814,Code!A$1:B$32,2,FALSE),"NULL")</f>
        <v>8</v>
      </c>
      <c r="L814" t="str">
        <f>IFERROR(VLOOKUP('Initial Data'!J814,Code!A$1:B$32,2,FALSE),"NULL")</f>
        <v>NULL</v>
      </c>
      <c r="M814" t="str">
        <f>IFERROR(VLOOKUP('Initial Data'!K814,Code!A$1:B$32,2,FALSE),"NULL")</f>
        <v>NULL</v>
      </c>
      <c r="N814" t="str">
        <f>IFERROR(VLOOKUP('Initial Data'!L814,Code!A$1:B$32,2,FALSE),"NULL")</f>
        <v>NULL</v>
      </c>
      <c r="O814" t="str">
        <f>IFERROR(VLOOKUP('Initial Data'!O814,Code!A$1:B$32,2,FALSE),"NULL")</f>
        <v>NULL</v>
      </c>
      <c r="P814">
        <f>IFERROR(VLOOKUP('Initial Data'!H814,Code!A$1:B$32,2,FALSE),"NULL")</f>
        <v>1</v>
      </c>
      <c r="Q814">
        <f>IFERROR(VLOOKUP('Initial Data'!M814,Code!A$1:B$32,2,FALSE),"NULL")</f>
        <v>13</v>
      </c>
      <c r="R814" t="str">
        <f>'Initial Data'!N814</f>
        <v/>
      </c>
      <c r="S814" t="str">
        <f>'Initial Data'!P814</f>
        <v/>
      </c>
      <c r="T814" t="str">
        <f>'Initial Data'!Q814</f>
        <v/>
      </c>
      <c r="U814" t="str">
        <f>'Initial Data'!S814</f>
        <v/>
      </c>
      <c r="V814">
        <f>IFERROR(VLOOKUP('Initial Data'!T814,'Initial Data'!A$1:U$2000,21,FALSE),"")</f>
        <v>33</v>
      </c>
    </row>
    <row r="815" spans="1:22" x14ac:dyDescent="0.2">
      <c r="A815" t="str">
        <f>'Initial Data'!F815</f>
        <v>Component</v>
      </c>
      <c r="B815">
        <f t="shared" si="25"/>
        <v>814</v>
      </c>
      <c r="C815">
        <v>1</v>
      </c>
      <c r="D815" s="5" t="str">
        <f t="shared" si="26"/>
        <v>"2017-01-16 10:10:10"</v>
      </c>
      <c r="E815" s="5" t="str">
        <f t="shared" si="26"/>
        <v>"2017-01-16 10:10:10"</v>
      </c>
      <c r="F815" t="str">
        <f>'Initial Data'!A815</f>
        <v>Xetra DS Perfromance Front End</v>
      </c>
      <c r="G815" t="str">
        <f>'Initial Data'!B815</f>
        <v>CID1056</v>
      </c>
      <c r="H815" t="str">
        <f>'Initial Data'!C815</f>
        <v/>
      </c>
      <c r="I815" s="3" t="str">
        <f>'Initial Data'!D815</f>
        <v xml:space="preserve">This is a Access based GUI for monitoring the Designated Sponsors for Xetra. </v>
      </c>
      <c r="J815" s="3" t="str">
        <f>'Initial Data'!E815</f>
        <v/>
      </c>
      <c r="K815" t="str">
        <f>IFERROR(VLOOKUP('Initial Data'!G815,Code!A$1:B$32,2,FALSE),"NULL")</f>
        <v>NULL</v>
      </c>
      <c r="L815" t="str">
        <f>IFERROR(VLOOKUP('Initial Data'!J815,Code!A$1:B$32,2,FALSE),"NULL")</f>
        <v>NULL</v>
      </c>
      <c r="M815" t="str">
        <f>IFERROR(VLOOKUP('Initial Data'!K815,Code!A$1:B$32,2,FALSE),"NULL")</f>
        <v>NULL</v>
      </c>
      <c r="N815" t="str">
        <f>IFERROR(VLOOKUP('Initial Data'!L815,Code!A$1:B$32,2,FALSE),"NULL")</f>
        <v>NULL</v>
      </c>
      <c r="O815" t="str">
        <f>IFERROR(VLOOKUP('Initial Data'!O815,Code!A$1:B$32,2,FALSE),"NULL")</f>
        <v>NULL</v>
      </c>
      <c r="P815" t="str">
        <f>IFERROR(VLOOKUP('Initial Data'!H815,Code!A$1:B$32,2,FALSE),"NULL")</f>
        <v>NULL</v>
      </c>
      <c r="Q815" t="str">
        <f>IFERROR(VLOOKUP('Initial Data'!M815,Code!A$1:B$32,2,FALSE),"NULL")</f>
        <v>NULL</v>
      </c>
      <c r="R815" t="str">
        <f>'Initial Data'!N815</f>
        <v/>
      </c>
      <c r="S815" t="str">
        <f>'Initial Data'!P815</f>
        <v/>
      </c>
      <c r="T815" t="str">
        <f>'Initial Data'!Q815</f>
        <v/>
      </c>
      <c r="U815" t="str">
        <f>'Initial Data'!S815</f>
        <v/>
      </c>
      <c r="V815">
        <f>IFERROR(VLOOKUP('Initial Data'!T815,'Initial Data'!A$1:U$2000,21,FALSE),"")</f>
        <v>2</v>
      </c>
    </row>
    <row r="816" spans="1:22" x14ac:dyDescent="0.2">
      <c r="A816" t="str">
        <f>'Initial Data'!F816</f>
        <v>Component</v>
      </c>
      <c r="B816">
        <f t="shared" si="25"/>
        <v>815</v>
      </c>
      <c r="C816">
        <v>1</v>
      </c>
      <c r="D816" s="5" t="str">
        <f t="shared" si="26"/>
        <v>"2017-01-16 10:10:10"</v>
      </c>
      <c r="E816" s="5" t="str">
        <f t="shared" si="26"/>
        <v>"2017-01-16 10:10:10"</v>
      </c>
      <c r="F816" t="str">
        <f>'Initial Data'!A816</f>
        <v>Process Communications System</v>
      </c>
      <c r="G816" t="str">
        <f>'Initial Data'!B816</f>
        <v>CID1156</v>
      </c>
      <c r="H816" t="str">
        <f>'Initial Data'!C816</f>
        <v/>
      </c>
      <c r="I816" s="3" t="str">
        <f>'Initial Data'!D816</f>
        <v/>
      </c>
      <c r="J816" s="3" t="str">
        <f>'Initial Data'!E816</f>
        <v/>
      </c>
      <c r="K816" t="str">
        <f>IFERROR(VLOOKUP('Initial Data'!G816,Code!A$1:B$32,2,FALSE),"NULL")</f>
        <v>NULL</v>
      </c>
      <c r="L816" t="str">
        <f>IFERROR(VLOOKUP('Initial Data'!J816,Code!A$1:B$32,2,FALSE),"NULL")</f>
        <v>NULL</v>
      </c>
      <c r="M816" t="str">
        <f>IFERROR(VLOOKUP('Initial Data'!K816,Code!A$1:B$32,2,FALSE),"NULL")</f>
        <v>NULL</v>
      </c>
      <c r="N816" t="str">
        <f>IFERROR(VLOOKUP('Initial Data'!L816,Code!A$1:B$32,2,FALSE),"NULL")</f>
        <v>NULL</v>
      </c>
      <c r="O816" t="str">
        <f>IFERROR(VLOOKUP('Initial Data'!O816,Code!A$1:B$32,2,FALSE),"NULL")</f>
        <v>NULL</v>
      </c>
      <c r="P816">
        <f>IFERROR(VLOOKUP('Initial Data'!H816,Code!A$1:B$32,2,FALSE),"NULL")</f>
        <v>1</v>
      </c>
      <c r="Q816" t="str">
        <f>IFERROR(VLOOKUP('Initial Data'!M816,Code!A$1:B$32,2,FALSE),"NULL")</f>
        <v>NULL</v>
      </c>
      <c r="R816" t="str">
        <f>'Initial Data'!N816</f>
        <v/>
      </c>
      <c r="S816" t="str">
        <f>'Initial Data'!P816</f>
        <v/>
      </c>
      <c r="T816" t="str">
        <f>'Initial Data'!Q816</f>
        <v/>
      </c>
      <c r="U816" t="str">
        <f>'Initial Data'!S816</f>
        <v/>
      </c>
      <c r="V816">
        <f>IFERROR(VLOOKUP('Initial Data'!T816,'Initial Data'!A$1:U$2000,21,FALSE),"")</f>
        <v>11</v>
      </c>
    </row>
    <row r="817" spans="1:22" x14ac:dyDescent="0.2">
      <c r="A817" t="str">
        <f>'Initial Data'!F817</f>
        <v>Component</v>
      </c>
      <c r="B817">
        <f t="shared" si="25"/>
        <v>816</v>
      </c>
      <c r="C817">
        <v>1</v>
      </c>
      <c r="D817" s="5" t="str">
        <f t="shared" si="26"/>
        <v>"2017-01-16 10:10:10"</v>
      </c>
      <c r="E817" s="5" t="str">
        <f t="shared" si="26"/>
        <v>"2017-01-16 10:10:10"</v>
      </c>
      <c r="F817" t="str">
        <f>'Initial Data'!A817</f>
        <v>T2S-TO-CBF-Sec_Sta_Data with service REDA030_TO_20022_PLUS_REDA030</v>
      </c>
      <c r="G817" t="str">
        <f>'Initial Data'!B817</f>
        <v>CID0772</v>
      </c>
      <c r="H817" t="str">
        <f>'Initial Data'!C817</f>
        <v>T2S-TO-CBF-Sec_Sta_Data with service REDA030_TO_REDA030</v>
      </c>
      <c r="I817" s="3" t="str">
        <f>'Initial Data'!D817</f>
        <v>Container inbound static data for CBF</v>
      </c>
      <c r="J817" s="3" t="str">
        <f>'Initial Data'!E817</f>
        <v/>
      </c>
      <c r="K817">
        <f>IFERROR(VLOOKUP('Initial Data'!G817,Code!A$1:B$32,2,FALSE),"NULL")</f>
        <v>8</v>
      </c>
      <c r="L817" t="str">
        <f>IFERROR(VLOOKUP('Initial Data'!J817,Code!A$1:B$32,2,FALSE),"NULL")</f>
        <v>NULL</v>
      </c>
      <c r="M817" t="str">
        <f>IFERROR(VLOOKUP('Initial Data'!K817,Code!A$1:B$32,2,FALSE),"NULL")</f>
        <v>NULL</v>
      </c>
      <c r="N817" t="str">
        <f>IFERROR(VLOOKUP('Initial Data'!L817,Code!A$1:B$32,2,FALSE),"NULL")</f>
        <v>NULL</v>
      </c>
      <c r="O817" t="str">
        <f>IFERROR(VLOOKUP('Initial Data'!O817,Code!A$1:B$32,2,FALSE),"NULL")</f>
        <v>NULL</v>
      </c>
      <c r="P817">
        <f>IFERROR(VLOOKUP('Initial Data'!H817,Code!A$1:B$32,2,FALSE),"NULL")</f>
        <v>1</v>
      </c>
      <c r="Q817">
        <f>IFERROR(VLOOKUP('Initial Data'!M817,Code!A$1:B$32,2,FALSE),"NULL")</f>
        <v>13</v>
      </c>
      <c r="R817" t="str">
        <f>'Initial Data'!N817</f>
        <v/>
      </c>
      <c r="S817" t="str">
        <f>'Initial Data'!P817</f>
        <v>AQ_OWNER.IN_CBF_REDA030</v>
      </c>
      <c r="T817" t="str">
        <f>'Initial Data'!Q817</f>
        <v>AQ_OWNER.T2SI_CBF_SDSEC</v>
      </c>
      <c r="U817" t="str">
        <f>'Initial Data'!S817</f>
        <v/>
      </c>
      <c r="V817">
        <f>IFERROR(VLOOKUP('Initial Data'!T817,'Initial Data'!A$1:U$2000,21,FALSE),"")</f>
        <v>64</v>
      </c>
    </row>
    <row r="818" spans="1:22" x14ac:dyDescent="0.2">
      <c r="A818" t="str">
        <f>'Initial Data'!F818</f>
        <v>Component</v>
      </c>
      <c r="B818">
        <f t="shared" si="25"/>
        <v>817</v>
      </c>
      <c r="C818">
        <v>1</v>
      </c>
      <c r="D818" s="5" t="str">
        <f t="shared" si="26"/>
        <v>"2017-01-16 10:10:10"</v>
      </c>
      <c r="E818" s="5" t="str">
        <f t="shared" si="26"/>
        <v>"2017-01-16 10:10:10"</v>
      </c>
      <c r="F818" t="str">
        <f>'Initial Data'!A818</f>
        <v>cdv3_cdhttp</v>
      </c>
      <c r="G818" t="str">
        <f>'Initial Data'!B818</f>
        <v>CID0135</v>
      </c>
      <c r="H818" t="str">
        <f>'Initial Data'!C818</f>
        <v>cdv3_cdhttp</v>
      </c>
      <c r="I818" s="3" t="str">
        <f>'Initial Data'!D818</f>
        <v>Creation Direct CDV3 handling inbound flows from CDHTTTP</v>
      </c>
      <c r="J818" s="3" t="str">
        <f>'Initial Data'!E818</f>
        <v/>
      </c>
      <c r="K818">
        <f>IFERROR(VLOOKUP('Initial Data'!G818,Code!A$1:B$32,2,FALSE),"NULL")</f>
        <v>8</v>
      </c>
      <c r="L818" t="str">
        <f>IFERROR(VLOOKUP('Initial Data'!J818,Code!A$1:B$32,2,FALSE),"NULL")</f>
        <v>NULL</v>
      </c>
      <c r="M818" t="str">
        <f>IFERROR(VLOOKUP('Initial Data'!K818,Code!A$1:B$32,2,FALSE),"NULL")</f>
        <v>NULL</v>
      </c>
      <c r="N818" t="str">
        <f>IFERROR(VLOOKUP('Initial Data'!L818,Code!A$1:B$32,2,FALSE),"NULL")</f>
        <v>NULL</v>
      </c>
      <c r="O818" t="str">
        <f>IFERROR(VLOOKUP('Initial Data'!O818,Code!A$1:B$32,2,FALSE),"NULL")</f>
        <v>NULL</v>
      </c>
      <c r="P818">
        <f>IFERROR(VLOOKUP('Initial Data'!H818,Code!A$1:B$32,2,FALSE),"NULL")</f>
        <v>1</v>
      </c>
      <c r="Q818">
        <f>IFERROR(VLOOKUP('Initial Data'!M818,Code!A$1:B$32,2,FALSE),"NULL")</f>
        <v>13</v>
      </c>
      <c r="R818" t="str">
        <f>'Initial Data'!N818</f>
        <v/>
      </c>
      <c r="S818" t="str">
        <f>'Initial Data'!P818</f>
        <v>AQ_OWNER.Q_CD_HTTP_CDIRECT</v>
      </c>
      <c r="T818" t="str">
        <f>'Initial Data'!Q818</f>
        <v>AQ_OWNER.CDIRECT_SB_INBOUND_QUEUE</v>
      </c>
      <c r="U818" t="str">
        <f>'Initial Data'!S818</f>
        <v/>
      </c>
      <c r="V818">
        <f>IFERROR(VLOOKUP('Initial Data'!T818,'Initial Data'!A$1:U$2000,21,FALSE),"")</f>
        <v>33</v>
      </c>
    </row>
    <row r="819" spans="1:22" x14ac:dyDescent="0.2">
      <c r="A819" t="str">
        <f>'Initial Data'!F819</f>
        <v>Component</v>
      </c>
      <c r="B819">
        <f t="shared" si="25"/>
        <v>818</v>
      </c>
      <c r="C819">
        <v>1</v>
      </c>
      <c r="D819" s="5" t="str">
        <f t="shared" si="26"/>
        <v>"2017-01-16 10:10:10"</v>
      </c>
      <c r="E819" s="5" t="str">
        <f t="shared" si="26"/>
        <v>"2017-01-16 10:10:10"</v>
      </c>
      <c r="F819" t="str">
        <f>'Initial Data'!A819</f>
        <v>Xetra EM DS Control (Navicon)</v>
      </c>
      <c r="G819" t="str">
        <f>'Initial Data'!B819</f>
        <v>CID1079</v>
      </c>
      <c r="H819" t="str">
        <f>'Initial Data'!C819</f>
        <v/>
      </c>
      <c r="I819" s="3" t="str">
        <f>'Initial Data'!D819</f>
        <v/>
      </c>
      <c r="J819" s="3" t="str">
        <f>'Initial Data'!E819</f>
        <v/>
      </c>
      <c r="K819" t="str">
        <f>IFERROR(VLOOKUP('Initial Data'!G819,Code!A$1:B$32,2,FALSE),"NULL")</f>
        <v>NULL</v>
      </c>
      <c r="L819" t="str">
        <f>IFERROR(VLOOKUP('Initial Data'!J819,Code!A$1:B$32,2,FALSE),"NULL")</f>
        <v>NULL</v>
      </c>
      <c r="M819" t="str">
        <f>IFERROR(VLOOKUP('Initial Data'!K819,Code!A$1:B$32,2,FALSE),"NULL")</f>
        <v>NULL</v>
      </c>
      <c r="N819" t="str">
        <f>IFERROR(VLOOKUP('Initial Data'!L819,Code!A$1:B$32,2,FALSE),"NULL")</f>
        <v>NULL</v>
      </c>
      <c r="O819" t="str">
        <f>IFERROR(VLOOKUP('Initial Data'!O819,Code!A$1:B$32,2,FALSE),"NULL")</f>
        <v>NULL</v>
      </c>
      <c r="P819" t="str">
        <f>IFERROR(VLOOKUP('Initial Data'!H819,Code!A$1:B$32,2,FALSE),"NULL")</f>
        <v>NULL</v>
      </c>
      <c r="Q819" t="str">
        <f>IFERROR(VLOOKUP('Initial Data'!M819,Code!A$1:B$32,2,FALSE),"NULL")</f>
        <v>NULL</v>
      </c>
      <c r="R819" t="str">
        <f>'Initial Data'!N819</f>
        <v/>
      </c>
      <c r="S819" t="str">
        <f>'Initial Data'!P819</f>
        <v/>
      </c>
      <c r="T819" t="str">
        <f>'Initial Data'!Q819</f>
        <v/>
      </c>
      <c r="U819" t="str">
        <f>'Initial Data'!S819</f>
        <v/>
      </c>
      <c r="V819">
        <f>IFERROR(VLOOKUP('Initial Data'!T819,'Initial Data'!A$1:U$2000,21,FALSE),"")</f>
        <v>2</v>
      </c>
    </row>
    <row r="820" spans="1:22" x14ac:dyDescent="0.2">
      <c r="A820" t="str">
        <f>'Initial Data'!F820</f>
        <v>Component</v>
      </c>
      <c r="B820">
        <f t="shared" si="25"/>
        <v>819</v>
      </c>
      <c r="C820">
        <v>1</v>
      </c>
      <c r="D820" s="5" t="str">
        <f t="shared" si="26"/>
        <v>"2017-01-16 10:10:10"</v>
      </c>
      <c r="E820" s="5" t="str">
        <f t="shared" si="26"/>
        <v>"2017-01-16 10:10:10"</v>
      </c>
      <c r="F820" t="str">
        <f>'Initial Data'!A820</f>
        <v>Realtime Analytics Engine</v>
      </c>
      <c r="G820" t="str">
        <f>'Initial Data'!B820</f>
        <v>CID1082</v>
      </c>
      <c r="H820" t="str">
        <f>'Initial Data'!C820</f>
        <v/>
      </c>
      <c r="I820" s="3" t="str">
        <f>'Initial Data'!D820</f>
        <v/>
      </c>
      <c r="J820" s="3" t="str">
        <f>'Initial Data'!E820</f>
        <v/>
      </c>
      <c r="K820" t="str">
        <f>IFERROR(VLOOKUP('Initial Data'!G820,Code!A$1:B$32,2,FALSE),"NULL")</f>
        <v>NULL</v>
      </c>
      <c r="L820" t="str">
        <f>IFERROR(VLOOKUP('Initial Data'!J820,Code!A$1:B$32,2,FALSE),"NULL")</f>
        <v>NULL</v>
      </c>
      <c r="M820" t="str">
        <f>IFERROR(VLOOKUP('Initial Data'!K820,Code!A$1:B$32,2,FALSE),"NULL")</f>
        <v>NULL</v>
      </c>
      <c r="N820" t="str">
        <f>IFERROR(VLOOKUP('Initial Data'!L820,Code!A$1:B$32,2,FALSE),"NULL")</f>
        <v>NULL</v>
      </c>
      <c r="O820" t="str">
        <f>IFERROR(VLOOKUP('Initial Data'!O820,Code!A$1:B$32,2,FALSE),"NULL")</f>
        <v>NULL</v>
      </c>
      <c r="P820">
        <f>IFERROR(VLOOKUP('Initial Data'!H820,Code!A$1:B$32,2,FALSE),"NULL")</f>
        <v>1</v>
      </c>
      <c r="Q820" t="str">
        <f>IFERROR(VLOOKUP('Initial Data'!M820,Code!A$1:B$32,2,FALSE),"NULL")</f>
        <v>NULL</v>
      </c>
      <c r="R820" t="str">
        <f>'Initial Data'!N820</f>
        <v/>
      </c>
      <c r="S820" t="str">
        <f>'Initial Data'!P820</f>
        <v/>
      </c>
      <c r="T820" t="str">
        <f>'Initial Data'!Q820</f>
        <v/>
      </c>
      <c r="U820" t="str">
        <f>'Initial Data'!S820</f>
        <v/>
      </c>
      <c r="V820">
        <f>IFERROR(VLOOKUP('Initial Data'!T820,'Initial Data'!A$1:U$2000,21,FALSE),"")</f>
        <v>11</v>
      </c>
    </row>
    <row r="821" spans="1:22" x14ac:dyDescent="0.2">
      <c r="A821" t="str">
        <f>'Initial Data'!F821</f>
        <v>Component</v>
      </c>
      <c r="B821">
        <f t="shared" si="25"/>
        <v>820</v>
      </c>
      <c r="C821">
        <v>1</v>
      </c>
      <c r="D821" s="5" t="str">
        <f t="shared" si="26"/>
        <v>"2017-01-16 10:10:10"</v>
      </c>
      <c r="E821" s="5" t="str">
        <f t="shared" si="26"/>
        <v>"2017-01-16 10:10:10"</v>
      </c>
      <c r="F821" t="str">
        <f>'Initial Data'!A821</f>
        <v>T2S-TO-CBF-Sec_Sta_Data with service REDA047_TO_20022_PLUS_REDA047</v>
      </c>
      <c r="G821" t="str">
        <f>'Initial Data'!B821</f>
        <v>CID0773</v>
      </c>
      <c r="H821" t="str">
        <f>'Initial Data'!C821</f>
        <v>T2S-TO-CBF-Sec_Sta_Data with service REDA047_TO_REDA047</v>
      </c>
      <c r="I821" s="3" t="str">
        <f>'Initial Data'!D821</f>
        <v>Container inbound static data for CBF</v>
      </c>
      <c r="J821" s="3" t="str">
        <f>'Initial Data'!E821</f>
        <v/>
      </c>
      <c r="K821">
        <f>IFERROR(VLOOKUP('Initial Data'!G821,Code!A$1:B$32,2,FALSE),"NULL")</f>
        <v>8</v>
      </c>
      <c r="L821" t="str">
        <f>IFERROR(VLOOKUP('Initial Data'!J821,Code!A$1:B$32,2,FALSE),"NULL")</f>
        <v>NULL</v>
      </c>
      <c r="M821" t="str">
        <f>IFERROR(VLOOKUP('Initial Data'!K821,Code!A$1:B$32,2,FALSE),"NULL")</f>
        <v>NULL</v>
      </c>
      <c r="N821" t="str">
        <f>IFERROR(VLOOKUP('Initial Data'!L821,Code!A$1:B$32,2,FALSE),"NULL")</f>
        <v>NULL</v>
      </c>
      <c r="O821" t="str">
        <f>IFERROR(VLOOKUP('Initial Data'!O821,Code!A$1:B$32,2,FALSE),"NULL")</f>
        <v>NULL</v>
      </c>
      <c r="P821">
        <f>IFERROR(VLOOKUP('Initial Data'!H821,Code!A$1:B$32,2,FALSE),"NULL")</f>
        <v>1</v>
      </c>
      <c r="Q821">
        <f>IFERROR(VLOOKUP('Initial Data'!M821,Code!A$1:B$32,2,FALSE),"NULL")</f>
        <v>13</v>
      </c>
      <c r="R821" t="str">
        <f>'Initial Data'!N821</f>
        <v/>
      </c>
      <c r="S821" t="str">
        <f>'Initial Data'!P821</f>
        <v>AQ_OWNER.IN_CBF_REDA047</v>
      </c>
      <c r="T821" t="str">
        <f>'Initial Data'!Q821</f>
        <v>AQ_OWNER.T2SI_CBF_SDSEC</v>
      </c>
      <c r="U821" t="str">
        <f>'Initial Data'!S821</f>
        <v/>
      </c>
      <c r="V821">
        <f>IFERROR(VLOOKUP('Initial Data'!T821,'Initial Data'!A$1:U$2000,21,FALSE),"")</f>
        <v>64</v>
      </c>
    </row>
    <row r="822" spans="1:22" x14ac:dyDescent="0.2">
      <c r="A822" t="str">
        <f>'Initial Data'!F822</f>
        <v>Component</v>
      </c>
      <c r="B822">
        <f t="shared" si="25"/>
        <v>821</v>
      </c>
      <c r="C822">
        <v>1</v>
      </c>
      <c r="D822" s="5" t="str">
        <f t="shared" si="26"/>
        <v>"2017-01-16 10:10:10"</v>
      </c>
      <c r="E822" s="5" t="str">
        <f t="shared" si="26"/>
        <v>"2017-01-16 10:10:10"</v>
      </c>
      <c r="F822" t="str">
        <f>'Initial Data'!A822</f>
        <v>cdv3_eoc</v>
      </c>
      <c r="G822" t="str">
        <f>'Initial Data'!B822</f>
        <v>CID0136</v>
      </c>
      <c r="H822" t="str">
        <f>'Initial Data'!C822</f>
        <v>cdv3_eoc</v>
      </c>
      <c r="I822" s="3" t="str">
        <f>'Initial Data'!D822</f>
        <v>Creation Direct CDV3 handling inbound flows from EOC</v>
      </c>
      <c r="J822" s="3" t="str">
        <f>'Initial Data'!E822</f>
        <v/>
      </c>
      <c r="K822">
        <f>IFERROR(VLOOKUP('Initial Data'!G822,Code!A$1:B$32,2,FALSE),"NULL")</f>
        <v>8</v>
      </c>
      <c r="L822" t="str">
        <f>IFERROR(VLOOKUP('Initial Data'!J822,Code!A$1:B$32,2,FALSE),"NULL")</f>
        <v>NULL</v>
      </c>
      <c r="M822" t="str">
        <f>IFERROR(VLOOKUP('Initial Data'!K822,Code!A$1:B$32,2,FALSE),"NULL")</f>
        <v>NULL</v>
      </c>
      <c r="N822" t="str">
        <f>IFERROR(VLOOKUP('Initial Data'!L822,Code!A$1:B$32,2,FALSE),"NULL")</f>
        <v>NULL</v>
      </c>
      <c r="O822" t="str">
        <f>IFERROR(VLOOKUP('Initial Data'!O822,Code!A$1:B$32,2,FALSE),"NULL")</f>
        <v>NULL</v>
      </c>
      <c r="P822">
        <f>IFERROR(VLOOKUP('Initial Data'!H822,Code!A$1:B$32,2,FALSE),"NULL")</f>
        <v>1</v>
      </c>
      <c r="Q822">
        <f>IFERROR(VLOOKUP('Initial Data'!M822,Code!A$1:B$32,2,FALSE),"NULL")</f>
        <v>13</v>
      </c>
      <c r="R822" t="str">
        <f>'Initial Data'!N822</f>
        <v/>
      </c>
      <c r="S822" t="str">
        <f>'Initial Data'!P822</f>
        <v>AQ_OWNER.Q_CD_EOC_CDIRECT</v>
      </c>
      <c r="T822" t="str">
        <f>'Initial Data'!Q822</f>
        <v>AQ_OWNER.CDIRECT_SB_INBOUND_QUEUE</v>
      </c>
      <c r="U822" t="str">
        <f>'Initial Data'!S822</f>
        <v/>
      </c>
      <c r="V822">
        <f>IFERROR(VLOOKUP('Initial Data'!T822,'Initial Data'!A$1:U$2000,21,FALSE),"")</f>
        <v>33</v>
      </c>
    </row>
    <row r="823" spans="1:22" x14ac:dyDescent="0.2">
      <c r="A823" t="str">
        <f>'Initial Data'!F823</f>
        <v>Component</v>
      </c>
      <c r="B823">
        <f t="shared" si="25"/>
        <v>822</v>
      </c>
      <c r="C823">
        <v>1</v>
      </c>
      <c r="D823" s="5" t="str">
        <f t="shared" si="26"/>
        <v>"2017-01-16 10:10:10"</v>
      </c>
      <c r="E823" s="5" t="str">
        <f t="shared" si="26"/>
        <v>"2017-01-16 10:10:10"</v>
      </c>
      <c r="F823" t="str">
        <f>'Initial Data'!A823</f>
        <v>XIS:CE (Consolidation Engine)</v>
      </c>
      <c r="G823" t="str">
        <f>'Initial Data'!B823</f>
        <v>CID1085</v>
      </c>
      <c r="H823" t="str">
        <f>'Initial Data'!C823</f>
        <v/>
      </c>
      <c r="I823" s="3" t="str">
        <f>'Initial Data'!D823</f>
        <v>The Consolidation Engine colelcts real time Bond price data direcly from the connected Banks, consolidates and provides the data to the calculation engine.</v>
      </c>
      <c r="J823" s="3" t="str">
        <f>'Initial Data'!E823</f>
        <v/>
      </c>
      <c r="K823">
        <f>IFERROR(VLOOKUP('Initial Data'!G823,Code!A$1:B$32,2,FALSE),"NULL")</f>
        <v>9</v>
      </c>
      <c r="L823" t="str">
        <f>IFERROR(VLOOKUP('Initial Data'!J823,Code!A$1:B$32,2,FALSE),"NULL")</f>
        <v>NULL</v>
      </c>
      <c r="M823" t="str">
        <f>IFERROR(VLOOKUP('Initial Data'!K823,Code!A$1:B$32,2,FALSE),"NULL")</f>
        <v>NULL</v>
      </c>
      <c r="N823" t="str">
        <f>IFERROR(VLOOKUP('Initial Data'!L823,Code!A$1:B$32,2,FALSE),"NULL")</f>
        <v>NULL</v>
      </c>
      <c r="O823" t="str">
        <f>IFERROR(VLOOKUP('Initial Data'!O823,Code!A$1:B$32,2,FALSE),"NULL")</f>
        <v>NULL</v>
      </c>
      <c r="P823">
        <f>IFERROR(VLOOKUP('Initial Data'!H823,Code!A$1:B$32,2,FALSE),"NULL")</f>
        <v>1</v>
      </c>
      <c r="Q823">
        <f>IFERROR(VLOOKUP('Initial Data'!M823,Code!A$1:B$32,2,FALSE),"NULL")</f>
        <v>13</v>
      </c>
      <c r="R823" t="str">
        <f>'Initial Data'!N823</f>
        <v/>
      </c>
      <c r="S823" t="str">
        <f>'Initial Data'!P823</f>
        <v/>
      </c>
      <c r="T823" t="str">
        <f>'Initial Data'!Q823</f>
        <v/>
      </c>
      <c r="U823" t="str">
        <f>'Initial Data'!S823</f>
        <v/>
      </c>
      <c r="V823">
        <f>IFERROR(VLOOKUP('Initial Data'!T823,'Initial Data'!A$1:U$2000,21,FALSE),"")</f>
        <v>18</v>
      </c>
    </row>
    <row r="824" spans="1:22" x14ac:dyDescent="0.2">
      <c r="A824" t="str">
        <f>'Initial Data'!F824</f>
        <v>Component</v>
      </c>
      <c r="B824">
        <f t="shared" si="25"/>
        <v>823</v>
      </c>
      <c r="C824">
        <v>1</v>
      </c>
      <c r="D824" s="5" t="str">
        <f t="shared" si="26"/>
        <v>"2017-01-16 10:10:10"</v>
      </c>
      <c r="E824" s="5" t="str">
        <f t="shared" si="26"/>
        <v>"2017-01-16 10:10:10"</v>
      </c>
      <c r="F824" t="str">
        <f>'Initial Data'!A824</f>
        <v>Securities / Fundamental Database</v>
      </c>
      <c r="G824" t="str">
        <f>'Initial Data'!B824</f>
        <v>CID1059</v>
      </c>
      <c r="H824" t="str">
        <f>'Initial Data'!C824</f>
        <v/>
      </c>
      <c r="I824" s="3" t="str">
        <f>'Initial Data'!D824</f>
        <v/>
      </c>
      <c r="J824" s="3" t="str">
        <f>'Initial Data'!E824</f>
        <v/>
      </c>
      <c r="K824" t="str">
        <f>IFERROR(VLOOKUP('Initial Data'!G824,Code!A$1:B$32,2,FALSE),"NULL")</f>
        <v>NULL</v>
      </c>
      <c r="L824" t="str">
        <f>IFERROR(VLOOKUP('Initial Data'!J824,Code!A$1:B$32,2,FALSE),"NULL")</f>
        <v>NULL</v>
      </c>
      <c r="M824" t="str">
        <f>IFERROR(VLOOKUP('Initial Data'!K824,Code!A$1:B$32,2,FALSE),"NULL")</f>
        <v>NULL</v>
      </c>
      <c r="N824" t="str">
        <f>IFERROR(VLOOKUP('Initial Data'!L824,Code!A$1:B$32,2,FALSE),"NULL")</f>
        <v>NULL</v>
      </c>
      <c r="O824" t="str">
        <f>IFERROR(VLOOKUP('Initial Data'!O824,Code!A$1:B$32,2,FALSE),"NULL")</f>
        <v>NULL</v>
      </c>
      <c r="P824">
        <f>IFERROR(VLOOKUP('Initial Data'!H824,Code!A$1:B$32,2,FALSE),"NULL")</f>
        <v>1</v>
      </c>
      <c r="Q824" t="str">
        <f>IFERROR(VLOOKUP('Initial Data'!M824,Code!A$1:B$32,2,FALSE),"NULL")</f>
        <v>NULL</v>
      </c>
      <c r="R824" t="str">
        <f>'Initial Data'!N824</f>
        <v/>
      </c>
      <c r="S824" t="str">
        <f>'Initial Data'!P824</f>
        <v/>
      </c>
      <c r="T824" t="str">
        <f>'Initial Data'!Q824</f>
        <v/>
      </c>
      <c r="U824" t="str">
        <f>'Initial Data'!S824</f>
        <v/>
      </c>
      <c r="V824">
        <f>IFERROR(VLOOKUP('Initial Data'!T824,'Initial Data'!A$1:U$2000,21,FALSE),"")</f>
        <v>11</v>
      </c>
    </row>
    <row r="825" spans="1:22" x14ac:dyDescent="0.2">
      <c r="A825" t="str">
        <f>'Initial Data'!F825</f>
        <v>Component</v>
      </c>
      <c r="B825">
        <f t="shared" si="25"/>
        <v>824</v>
      </c>
      <c r="C825">
        <v>1</v>
      </c>
      <c r="D825" s="5" t="str">
        <f t="shared" si="26"/>
        <v>"2017-01-16 10:10:10"</v>
      </c>
      <c r="E825" s="5" t="str">
        <f t="shared" si="26"/>
        <v>"2017-01-16 10:10:10"</v>
      </c>
      <c r="F825" t="str">
        <f>'Initial Data'!A825</f>
        <v>T2S-TO-CBF-Sec_Sta_Data with service REDA047_TO_SEC_MNTNC_CONF</v>
      </c>
      <c r="G825" t="str">
        <f>'Initial Data'!B825</f>
        <v>CID0774</v>
      </c>
      <c r="H825" t="str">
        <f>'Initial Data'!C825</f>
        <v>T2S-TO-CBF-Sec_Sta_Data with service REDA047_TO_SEC_MNTNC_CONF</v>
      </c>
      <c r="I825" s="3" t="str">
        <f>'Initial Data'!D825</f>
        <v>Container inbound static data for CBF</v>
      </c>
      <c r="J825" s="3" t="str">
        <f>'Initial Data'!E825</f>
        <v/>
      </c>
      <c r="K825">
        <f>IFERROR(VLOOKUP('Initial Data'!G825,Code!A$1:B$32,2,FALSE),"NULL")</f>
        <v>8</v>
      </c>
      <c r="L825" t="str">
        <f>IFERROR(VLOOKUP('Initial Data'!J825,Code!A$1:B$32,2,FALSE),"NULL")</f>
        <v>NULL</v>
      </c>
      <c r="M825" t="str">
        <f>IFERROR(VLOOKUP('Initial Data'!K825,Code!A$1:B$32,2,FALSE),"NULL")</f>
        <v>NULL</v>
      </c>
      <c r="N825" t="str">
        <f>IFERROR(VLOOKUP('Initial Data'!L825,Code!A$1:B$32,2,FALSE),"NULL")</f>
        <v>NULL</v>
      </c>
      <c r="O825" t="str">
        <f>IFERROR(VLOOKUP('Initial Data'!O825,Code!A$1:B$32,2,FALSE),"NULL")</f>
        <v>NULL</v>
      </c>
      <c r="P825">
        <f>IFERROR(VLOOKUP('Initial Data'!H825,Code!A$1:B$32,2,FALSE),"NULL")</f>
        <v>1</v>
      </c>
      <c r="Q825">
        <f>IFERROR(VLOOKUP('Initial Data'!M825,Code!A$1:B$32,2,FALSE),"NULL")</f>
        <v>13</v>
      </c>
      <c r="R825" t="str">
        <f>'Initial Data'!N825</f>
        <v/>
      </c>
      <c r="S825" t="str">
        <f>'Initial Data'!P825</f>
        <v>AQ_OWNER.IN_CBF_REDA047</v>
      </c>
      <c r="T825" t="str">
        <f>'Initial Data'!Q825</f>
        <v>AQ_OWNER.T2SI_SB_INBOUND_QUEUE</v>
      </c>
      <c r="U825" t="str">
        <f>'Initial Data'!S825</f>
        <v/>
      </c>
      <c r="V825">
        <f>IFERROR(VLOOKUP('Initial Data'!T825,'Initial Data'!A$1:U$2000,21,FALSE),"")</f>
        <v>64</v>
      </c>
    </row>
    <row r="826" spans="1:22" x14ac:dyDescent="0.2">
      <c r="A826" t="str">
        <f>'Initial Data'!F826</f>
        <v>Component</v>
      </c>
      <c r="B826">
        <f t="shared" si="25"/>
        <v>825</v>
      </c>
      <c r="C826">
        <v>1</v>
      </c>
      <c r="D826" s="5" t="str">
        <f t="shared" si="26"/>
        <v>"2017-01-16 10:10:10"</v>
      </c>
      <c r="E826" s="5" t="str">
        <f t="shared" si="26"/>
        <v>"2017-01-16 10:10:10"</v>
      </c>
      <c r="F826" t="str">
        <f>'Initial Data'!A826</f>
        <v>cdv3_lcs</v>
      </c>
      <c r="G826" t="str">
        <f>'Initial Data'!B826</f>
        <v>CID0137</v>
      </c>
      <c r="H826" t="str">
        <f>'Initial Data'!C826</f>
        <v>cdv3_lcs</v>
      </c>
      <c r="I826" s="3" t="str">
        <f>'Initial Data'!D826</f>
        <v>Creation Direct CDV3 handling outbound flows from LCS via UC4</v>
      </c>
      <c r="J826" s="3" t="str">
        <f>'Initial Data'!E826</f>
        <v/>
      </c>
      <c r="K826">
        <f>IFERROR(VLOOKUP('Initial Data'!G826,Code!A$1:B$32,2,FALSE),"NULL")</f>
        <v>8</v>
      </c>
      <c r="L826" t="str">
        <f>IFERROR(VLOOKUP('Initial Data'!J826,Code!A$1:B$32,2,FALSE),"NULL")</f>
        <v>NULL</v>
      </c>
      <c r="M826" t="str">
        <f>IFERROR(VLOOKUP('Initial Data'!K826,Code!A$1:B$32,2,FALSE),"NULL")</f>
        <v>NULL</v>
      </c>
      <c r="N826" t="str">
        <f>IFERROR(VLOOKUP('Initial Data'!L826,Code!A$1:B$32,2,FALSE),"NULL")</f>
        <v>NULL</v>
      </c>
      <c r="O826" t="str">
        <f>IFERROR(VLOOKUP('Initial Data'!O826,Code!A$1:B$32,2,FALSE),"NULL")</f>
        <v>NULL</v>
      </c>
      <c r="P826">
        <f>IFERROR(VLOOKUP('Initial Data'!H826,Code!A$1:B$32,2,FALSE),"NULL")</f>
        <v>1</v>
      </c>
      <c r="Q826">
        <f>IFERROR(VLOOKUP('Initial Data'!M826,Code!A$1:B$32,2,FALSE),"NULL")</f>
        <v>13</v>
      </c>
      <c r="R826" t="str">
        <f>'Initial Data'!N826</f>
        <v/>
      </c>
      <c r="S826" t="str">
        <f>'Initial Data'!P826</f>
        <v>AQ_OWNER.Q_LCS_CDIRECT</v>
      </c>
      <c r="T826" t="str">
        <f>'Initial Data'!Q826</f>
        <v>AQ_OWNER.Q_EOC_OUTBOUND</v>
      </c>
      <c r="U826" t="str">
        <f>'Initial Data'!S826</f>
        <v/>
      </c>
      <c r="V826">
        <f>IFERROR(VLOOKUP('Initial Data'!T826,'Initial Data'!A$1:U$2000,21,FALSE),"")</f>
        <v>33</v>
      </c>
    </row>
    <row r="827" spans="1:22" x14ac:dyDescent="0.2">
      <c r="A827" t="str">
        <f>'Initial Data'!F827</f>
        <v>Component</v>
      </c>
      <c r="B827">
        <f t="shared" si="25"/>
        <v>826</v>
      </c>
      <c r="C827">
        <v>1</v>
      </c>
      <c r="D827" s="5" t="str">
        <f t="shared" si="26"/>
        <v>"2017-01-16 10:10:10"</v>
      </c>
      <c r="E827" s="5" t="str">
        <f t="shared" si="26"/>
        <v>"2017-01-16 10:10:10"</v>
      </c>
      <c r="F827" t="str">
        <f>'Initial Data'!A827</f>
        <v>XIS:IIP (Information Items Provider)</v>
      </c>
      <c r="G827" t="str">
        <f>'Initial Data'!B827</f>
        <v>CID1161</v>
      </c>
      <c r="H827" t="str">
        <f>'Initial Data'!C827</f>
        <v>I2P</v>
      </c>
      <c r="I827" s="3" t="str">
        <f>'Initial Data'!D827</f>
        <v>The component Information Items Provider or I2P (I square P) provides an interface for REUTERS to ICS.</v>
      </c>
      <c r="J827" s="3" t="str">
        <f>'Initial Data'!E827</f>
        <v/>
      </c>
      <c r="K827">
        <f>IFERROR(VLOOKUP('Initial Data'!G827,Code!A$1:B$32,2,FALSE),"NULL")</f>
        <v>9</v>
      </c>
      <c r="L827" t="str">
        <f>IFERROR(VLOOKUP('Initial Data'!J827,Code!A$1:B$32,2,FALSE),"NULL")</f>
        <v>NULL</v>
      </c>
      <c r="M827" t="str">
        <f>IFERROR(VLOOKUP('Initial Data'!K827,Code!A$1:B$32,2,FALSE),"NULL")</f>
        <v>NULL</v>
      </c>
      <c r="N827" t="str">
        <f>IFERROR(VLOOKUP('Initial Data'!L827,Code!A$1:B$32,2,FALSE),"NULL")</f>
        <v>NULL</v>
      </c>
      <c r="O827" t="str">
        <f>IFERROR(VLOOKUP('Initial Data'!O827,Code!A$1:B$32,2,FALSE),"NULL")</f>
        <v>NULL</v>
      </c>
      <c r="P827">
        <f>IFERROR(VLOOKUP('Initial Data'!H827,Code!A$1:B$32,2,FALSE),"NULL")</f>
        <v>1</v>
      </c>
      <c r="Q827">
        <f>IFERROR(VLOOKUP('Initial Data'!M827,Code!A$1:B$32,2,FALSE),"NULL")</f>
        <v>13</v>
      </c>
      <c r="R827" t="str">
        <f>'Initial Data'!N827</f>
        <v/>
      </c>
      <c r="S827" t="str">
        <f>'Initial Data'!P827</f>
        <v/>
      </c>
      <c r="T827" t="str">
        <f>'Initial Data'!Q827</f>
        <v/>
      </c>
      <c r="U827" t="str">
        <f>'Initial Data'!S827</f>
        <v/>
      </c>
      <c r="V827">
        <f>IFERROR(VLOOKUP('Initial Data'!T827,'Initial Data'!A$1:U$2000,21,FALSE),"")</f>
        <v>18</v>
      </c>
    </row>
    <row r="828" spans="1:22" x14ac:dyDescent="0.2">
      <c r="A828" t="str">
        <f>'Initial Data'!F828</f>
        <v>Component</v>
      </c>
      <c r="B828">
        <f t="shared" si="25"/>
        <v>827</v>
      </c>
      <c r="C828">
        <v>1</v>
      </c>
      <c r="D828" s="5" t="str">
        <f t="shared" si="26"/>
        <v>"2017-01-16 10:10:10"</v>
      </c>
      <c r="E828" s="5" t="str">
        <f t="shared" si="26"/>
        <v>"2017-01-16 10:10:10"</v>
      </c>
      <c r="F828" t="str">
        <f>'Initial Data'!A828</f>
        <v>Entitlement Server</v>
      </c>
      <c r="G828" t="str">
        <f>'Initial Data'!B828</f>
        <v>CID1002</v>
      </c>
      <c r="H828" t="str">
        <f>'Initial Data'!C828</f>
        <v/>
      </c>
      <c r="I828" s="3" t="str">
        <f>'Initial Data'!D828</f>
        <v/>
      </c>
      <c r="J828" s="3" t="str">
        <f>'Initial Data'!E828</f>
        <v/>
      </c>
      <c r="K828" t="str">
        <f>IFERROR(VLOOKUP('Initial Data'!G828,Code!A$1:B$32,2,FALSE),"NULL")</f>
        <v>NULL</v>
      </c>
      <c r="L828" t="str">
        <f>IFERROR(VLOOKUP('Initial Data'!J828,Code!A$1:B$32,2,FALSE),"NULL")</f>
        <v>NULL</v>
      </c>
      <c r="M828" t="str">
        <f>IFERROR(VLOOKUP('Initial Data'!K828,Code!A$1:B$32,2,FALSE),"NULL")</f>
        <v>NULL</v>
      </c>
      <c r="N828" t="str">
        <f>IFERROR(VLOOKUP('Initial Data'!L828,Code!A$1:B$32,2,FALSE),"NULL")</f>
        <v>NULL</v>
      </c>
      <c r="O828" t="str">
        <f>IFERROR(VLOOKUP('Initial Data'!O828,Code!A$1:B$32,2,FALSE),"NULL")</f>
        <v>NULL</v>
      </c>
      <c r="P828">
        <f>IFERROR(VLOOKUP('Initial Data'!H828,Code!A$1:B$32,2,FALSE),"NULL")</f>
        <v>1</v>
      </c>
      <c r="Q828" t="str">
        <f>IFERROR(VLOOKUP('Initial Data'!M828,Code!A$1:B$32,2,FALSE),"NULL")</f>
        <v>NULL</v>
      </c>
      <c r="R828" t="str">
        <f>'Initial Data'!N828</f>
        <v/>
      </c>
      <c r="S828" t="str">
        <f>'Initial Data'!P828</f>
        <v/>
      </c>
      <c r="T828" t="str">
        <f>'Initial Data'!Q828</f>
        <v/>
      </c>
      <c r="U828" t="str">
        <f>'Initial Data'!S828</f>
        <v/>
      </c>
      <c r="V828">
        <f>IFERROR(VLOOKUP('Initial Data'!T828,'Initial Data'!A$1:U$2000,21,FALSE),"")</f>
        <v>11</v>
      </c>
    </row>
    <row r="829" spans="1:22" x14ac:dyDescent="0.2">
      <c r="A829" t="str">
        <f>'Initial Data'!F829</f>
        <v>Component</v>
      </c>
      <c r="B829">
        <f t="shared" si="25"/>
        <v>828</v>
      </c>
      <c r="C829">
        <v>1</v>
      </c>
      <c r="D829" s="5" t="str">
        <f t="shared" si="26"/>
        <v>"2017-01-16 10:10:10"</v>
      </c>
      <c r="E829" s="5" t="str">
        <f t="shared" si="26"/>
        <v>"2017-01-16 10:10:10"</v>
      </c>
      <c r="F829" t="str">
        <f>'Initial Data'!A829</f>
        <v>T2S-TO-CBF-Settlement-Semt with service SEMT013_TO_20022_PLUS_SEMT013</v>
      </c>
      <c r="G829" t="str">
        <f>'Initial Data'!B829</f>
        <v>CID0775</v>
      </c>
      <c r="H829" t="str">
        <f>'Initial Data'!C829</f>
        <v>T2S-TO-CBF-Settlement-Semt with service SEMT013_TO_SEMT013</v>
      </c>
      <c r="I829" s="3" t="str">
        <f>'Initial Data'!D829</f>
        <v>Container inbound used for settlement messages SEMT for CBF</v>
      </c>
      <c r="J829" s="3" t="str">
        <f>'Initial Data'!E829</f>
        <v/>
      </c>
      <c r="K829">
        <f>IFERROR(VLOOKUP('Initial Data'!G829,Code!A$1:B$32,2,FALSE),"NULL")</f>
        <v>8</v>
      </c>
      <c r="L829" t="str">
        <f>IFERROR(VLOOKUP('Initial Data'!J829,Code!A$1:B$32,2,FALSE),"NULL")</f>
        <v>NULL</v>
      </c>
      <c r="M829" t="str">
        <f>IFERROR(VLOOKUP('Initial Data'!K829,Code!A$1:B$32,2,FALSE),"NULL")</f>
        <v>NULL</v>
      </c>
      <c r="N829" t="str">
        <f>IFERROR(VLOOKUP('Initial Data'!L829,Code!A$1:B$32,2,FALSE),"NULL")</f>
        <v>NULL</v>
      </c>
      <c r="O829" t="str">
        <f>IFERROR(VLOOKUP('Initial Data'!O829,Code!A$1:B$32,2,FALSE),"NULL")</f>
        <v>NULL</v>
      </c>
      <c r="P829">
        <f>IFERROR(VLOOKUP('Initial Data'!H829,Code!A$1:B$32,2,FALSE),"NULL")</f>
        <v>1</v>
      </c>
      <c r="Q829">
        <f>IFERROR(VLOOKUP('Initial Data'!M829,Code!A$1:B$32,2,FALSE),"NULL")</f>
        <v>13</v>
      </c>
      <c r="R829" t="str">
        <f>'Initial Data'!N829</f>
        <v/>
      </c>
      <c r="S829" t="str">
        <f>'Initial Data'!P829</f>
        <v>AQ_OWNER.IN_CBF_SEMT013</v>
      </c>
      <c r="T829" t="str">
        <f>'Initial Data'!Q829</f>
        <v>AQ_OWNER.PROPGR_RS_SBI_QUEUE</v>
      </c>
      <c r="U829" t="str">
        <f>'Initial Data'!S829</f>
        <v/>
      </c>
      <c r="V829">
        <f>IFERROR(VLOOKUP('Initial Data'!T829,'Initial Data'!A$1:U$2000,21,FALSE),"")</f>
        <v>64</v>
      </c>
    </row>
    <row r="830" spans="1:22" x14ac:dyDescent="0.2">
      <c r="A830" t="str">
        <f>'Initial Data'!F830</f>
        <v>Component</v>
      </c>
      <c r="B830">
        <f t="shared" si="25"/>
        <v>829</v>
      </c>
      <c r="C830">
        <v>1</v>
      </c>
      <c r="D830" s="5" t="str">
        <f t="shared" si="26"/>
        <v>"2017-01-16 10:10:10"</v>
      </c>
      <c r="E830" s="5" t="str">
        <f t="shared" si="26"/>
        <v>"2017-01-16 10:10:10"</v>
      </c>
      <c r="F830" t="str">
        <f>'Initial Data'!A830</f>
        <v>cdv3_lima</v>
      </c>
      <c r="G830" t="str">
        <f>'Initial Data'!B830</f>
        <v>CID0138</v>
      </c>
      <c r="H830" t="str">
        <f>'Initial Data'!C830</f>
        <v>cdv3_lima</v>
      </c>
      <c r="I830" s="3" t="str">
        <f>'Initial Data'!D830</f>
        <v>Creation Direct CDV3 handling inbound flows from LIMA</v>
      </c>
      <c r="J830" s="3" t="str">
        <f>'Initial Data'!E830</f>
        <v/>
      </c>
      <c r="K830">
        <f>IFERROR(VLOOKUP('Initial Data'!G830,Code!A$1:B$32,2,FALSE),"NULL")</f>
        <v>8</v>
      </c>
      <c r="L830" t="str">
        <f>IFERROR(VLOOKUP('Initial Data'!J830,Code!A$1:B$32,2,FALSE),"NULL")</f>
        <v>NULL</v>
      </c>
      <c r="M830" t="str">
        <f>IFERROR(VLOOKUP('Initial Data'!K830,Code!A$1:B$32,2,FALSE),"NULL")</f>
        <v>NULL</v>
      </c>
      <c r="N830" t="str">
        <f>IFERROR(VLOOKUP('Initial Data'!L830,Code!A$1:B$32,2,FALSE),"NULL")</f>
        <v>NULL</v>
      </c>
      <c r="O830" t="str">
        <f>IFERROR(VLOOKUP('Initial Data'!O830,Code!A$1:B$32,2,FALSE),"NULL")</f>
        <v>NULL</v>
      </c>
      <c r="P830">
        <f>IFERROR(VLOOKUP('Initial Data'!H830,Code!A$1:B$32,2,FALSE),"NULL")</f>
        <v>1</v>
      </c>
      <c r="Q830">
        <f>IFERROR(VLOOKUP('Initial Data'!M830,Code!A$1:B$32,2,FALSE),"NULL")</f>
        <v>13</v>
      </c>
      <c r="R830" t="str">
        <f>'Initial Data'!N830</f>
        <v/>
      </c>
      <c r="S830" t="str">
        <f>'Initial Data'!P830</f>
        <v>AQ_OWNER.Q_CD_LIMA_CDIRECT</v>
      </c>
      <c r="T830" t="str">
        <f>'Initial Data'!Q830</f>
        <v>AQ_OWNER.CDIRECT_SB_INBOUND_QUEUE</v>
      </c>
      <c r="U830" t="str">
        <f>'Initial Data'!S830</f>
        <v/>
      </c>
      <c r="V830">
        <f>IFERROR(VLOOKUP('Initial Data'!T830,'Initial Data'!A$1:U$2000,21,FALSE),"")</f>
        <v>33</v>
      </c>
    </row>
    <row r="831" spans="1:22" x14ac:dyDescent="0.2">
      <c r="A831" t="str">
        <f>'Initial Data'!F831</f>
        <v>Component</v>
      </c>
      <c r="B831">
        <f t="shared" si="25"/>
        <v>830</v>
      </c>
      <c r="C831">
        <v>1</v>
      </c>
      <c r="D831" s="5" t="str">
        <f t="shared" si="26"/>
        <v>"2017-01-16 10:10:10"</v>
      </c>
      <c r="E831" s="5" t="str">
        <f t="shared" si="26"/>
        <v>"2017-01-16 10:10:10"</v>
      </c>
      <c r="F831" t="str">
        <f>'Initial Data'!A831</f>
        <v>XIS:ICS (Index Calculation System)</v>
      </c>
      <c r="G831" t="str">
        <f>'Initial Data'!B831</f>
        <v>CID1017</v>
      </c>
      <c r="H831" t="str">
        <f>'Initial Data'!C831</f>
        <v/>
      </c>
      <c r="I831" s="3" t="str">
        <f>'Initial Data'!D831</f>
        <v>Das System ist so konzipiert, das es eigenständige Module für den Datenempfang, die Datenweiter-verarbeitung und -filterung und die Index Berechnung gibt. Zwischen diesen Modulen gibt es standardisierte Schnittstellen (Streams bzw. Shared Memory).</v>
      </c>
      <c r="J831" s="3" t="str">
        <f>'Initial Data'!E831</f>
        <v>Die Module des XIS sind alle als real time (near time) Systeme im asymmetrischen High-Availability-Cluster konzipiert. Bei Ausfall eines Teilsystems übernimmt das Backup System unmittelbar (real time) ohne Informationsverlust die Aufgaben des ausgefallen</v>
      </c>
      <c r="K831">
        <f>IFERROR(VLOOKUP('Initial Data'!G831,Code!A$1:B$32,2,FALSE),"NULL")</f>
        <v>9</v>
      </c>
      <c r="L831" t="str">
        <f>IFERROR(VLOOKUP('Initial Data'!J831,Code!A$1:B$32,2,FALSE),"NULL")</f>
        <v>NULL</v>
      </c>
      <c r="M831" t="str">
        <f>IFERROR(VLOOKUP('Initial Data'!K831,Code!A$1:B$32,2,FALSE),"NULL")</f>
        <v>NULL</v>
      </c>
      <c r="N831" t="str">
        <f>IFERROR(VLOOKUP('Initial Data'!L831,Code!A$1:B$32,2,FALSE),"NULL")</f>
        <v>NULL</v>
      </c>
      <c r="O831" t="str">
        <f>IFERROR(VLOOKUP('Initial Data'!O831,Code!A$1:B$32,2,FALSE),"NULL")</f>
        <v>NULL</v>
      </c>
      <c r="P831">
        <f>IFERROR(VLOOKUP('Initial Data'!H831,Code!A$1:B$32,2,FALSE),"NULL")</f>
        <v>1</v>
      </c>
      <c r="Q831">
        <f>IFERROR(VLOOKUP('Initial Data'!M831,Code!A$1:B$32,2,FALSE),"NULL")</f>
        <v>13</v>
      </c>
      <c r="R831" t="str">
        <f>'Initial Data'!N831</f>
        <v/>
      </c>
      <c r="S831" t="str">
        <f>'Initial Data'!P831</f>
        <v/>
      </c>
      <c r="T831" t="str">
        <f>'Initial Data'!Q831</f>
        <v/>
      </c>
      <c r="U831" t="str">
        <f>'Initial Data'!S831</f>
        <v/>
      </c>
      <c r="V831">
        <f>IFERROR(VLOOKUP('Initial Data'!T831,'Initial Data'!A$1:U$2000,21,FALSE),"")</f>
        <v>18</v>
      </c>
    </row>
    <row r="832" spans="1:22" x14ac:dyDescent="0.2">
      <c r="A832" t="str">
        <f>'Initial Data'!F832</f>
        <v>Component</v>
      </c>
      <c r="B832">
        <f t="shared" si="25"/>
        <v>831</v>
      </c>
      <c r="C832">
        <v>1</v>
      </c>
      <c r="D832" s="5" t="str">
        <f t="shared" si="26"/>
        <v>"2017-01-16 10:10:10"</v>
      </c>
      <c r="E832" s="5" t="str">
        <f t="shared" si="26"/>
        <v>"2017-01-16 10:10:10"</v>
      </c>
      <c r="F832" t="str">
        <f>'Initial Data'!A832</f>
        <v>MD&amp;A Interactive GUI</v>
      </c>
      <c r="G832" t="str">
        <f>'Initial Data'!B832</f>
        <v>CID0993</v>
      </c>
      <c r="H832" t="str">
        <f>'Initial Data'!C832</f>
        <v/>
      </c>
      <c r="I832" s="3" t="str">
        <f>'Initial Data'!D832</f>
        <v/>
      </c>
      <c r="J832" s="3" t="str">
        <f>'Initial Data'!E832</f>
        <v/>
      </c>
      <c r="K832" t="str">
        <f>IFERROR(VLOOKUP('Initial Data'!G832,Code!A$1:B$32,2,FALSE),"NULL")</f>
        <v>NULL</v>
      </c>
      <c r="L832" t="str">
        <f>IFERROR(VLOOKUP('Initial Data'!J832,Code!A$1:B$32,2,FALSE),"NULL")</f>
        <v>NULL</v>
      </c>
      <c r="M832" t="str">
        <f>IFERROR(VLOOKUP('Initial Data'!K832,Code!A$1:B$32,2,FALSE),"NULL")</f>
        <v>NULL</v>
      </c>
      <c r="N832" t="str">
        <f>IFERROR(VLOOKUP('Initial Data'!L832,Code!A$1:B$32,2,FALSE),"NULL")</f>
        <v>NULL</v>
      </c>
      <c r="O832" t="str">
        <f>IFERROR(VLOOKUP('Initial Data'!O832,Code!A$1:B$32,2,FALSE),"NULL")</f>
        <v>NULL</v>
      </c>
      <c r="P832" t="str">
        <f>IFERROR(VLOOKUP('Initial Data'!H832,Code!A$1:B$32,2,FALSE),"NULL")</f>
        <v>NULL</v>
      </c>
      <c r="Q832" t="str">
        <f>IFERROR(VLOOKUP('Initial Data'!M832,Code!A$1:B$32,2,FALSE),"NULL")</f>
        <v>NULL</v>
      </c>
      <c r="R832" t="str">
        <f>'Initial Data'!N832</f>
        <v/>
      </c>
      <c r="S832" t="str">
        <f>'Initial Data'!P832</f>
        <v/>
      </c>
      <c r="T832" t="str">
        <f>'Initial Data'!Q832</f>
        <v/>
      </c>
      <c r="U832" t="str">
        <f>'Initial Data'!S832</f>
        <v/>
      </c>
      <c r="V832">
        <f>IFERROR(VLOOKUP('Initial Data'!T832,'Initial Data'!A$1:U$2000,21,FALSE),"")</f>
        <v>11</v>
      </c>
    </row>
    <row r="833" spans="1:22" x14ac:dyDescent="0.2">
      <c r="A833" t="str">
        <f>'Initial Data'!F833</f>
        <v>Component</v>
      </c>
      <c r="B833">
        <f t="shared" si="25"/>
        <v>832</v>
      </c>
      <c r="C833">
        <v>1</v>
      </c>
      <c r="D833" s="5" t="str">
        <f t="shared" si="26"/>
        <v>"2017-01-16 10:10:10"</v>
      </c>
      <c r="E833" s="5" t="str">
        <f t="shared" si="26"/>
        <v>"2017-01-16 10:10:10"</v>
      </c>
      <c r="F833" t="str">
        <f>'Initial Data'!A833</f>
        <v>T2S-TO-CBF-Settlement-Semt with service SEMT014_TO_20022_PLUS_SEMT014</v>
      </c>
      <c r="G833" t="str">
        <f>'Initial Data'!B833</f>
        <v>CID0776</v>
      </c>
      <c r="H833" t="str">
        <f>'Initial Data'!C833</f>
        <v>T2S-TO-CBF-Settlement-Semt with service SEMT014_TO_SEMT014</v>
      </c>
      <c r="I833" s="3" t="str">
        <f>'Initial Data'!D833</f>
        <v>Container inbound used for settlement messages SEMT for CBF</v>
      </c>
      <c r="J833" s="3" t="str">
        <f>'Initial Data'!E833</f>
        <v/>
      </c>
      <c r="K833">
        <f>IFERROR(VLOOKUP('Initial Data'!G833,Code!A$1:B$32,2,FALSE),"NULL")</f>
        <v>8</v>
      </c>
      <c r="L833" t="str">
        <f>IFERROR(VLOOKUP('Initial Data'!J833,Code!A$1:B$32,2,FALSE),"NULL")</f>
        <v>NULL</v>
      </c>
      <c r="M833" t="str">
        <f>IFERROR(VLOOKUP('Initial Data'!K833,Code!A$1:B$32,2,FALSE),"NULL")</f>
        <v>NULL</v>
      </c>
      <c r="N833" t="str">
        <f>IFERROR(VLOOKUP('Initial Data'!L833,Code!A$1:B$32,2,FALSE),"NULL")</f>
        <v>NULL</v>
      </c>
      <c r="O833" t="str">
        <f>IFERROR(VLOOKUP('Initial Data'!O833,Code!A$1:B$32,2,FALSE),"NULL")</f>
        <v>NULL</v>
      </c>
      <c r="P833">
        <f>IFERROR(VLOOKUP('Initial Data'!H833,Code!A$1:B$32,2,FALSE),"NULL")</f>
        <v>1</v>
      </c>
      <c r="Q833">
        <f>IFERROR(VLOOKUP('Initial Data'!M833,Code!A$1:B$32,2,FALSE),"NULL")</f>
        <v>13</v>
      </c>
      <c r="R833" t="str">
        <f>'Initial Data'!N833</f>
        <v/>
      </c>
      <c r="S833" t="str">
        <f>'Initial Data'!P833</f>
        <v>AQ_OWNER.IN_CBF_SEMT014</v>
      </c>
      <c r="T833" t="str">
        <f>'Initial Data'!Q833</f>
        <v>AQ_OWNER.PROPGR_RS_SBI_QUEUE, PROPGR_RS_SBI_QUEUE</v>
      </c>
      <c r="U833" t="str">
        <f>'Initial Data'!S833</f>
        <v/>
      </c>
      <c r="V833">
        <f>IFERROR(VLOOKUP('Initial Data'!T833,'Initial Data'!A$1:U$2000,21,FALSE),"")</f>
        <v>64</v>
      </c>
    </row>
    <row r="834" spans="1:22" x14ac:dyDescent="0.2">
      <c r="A834" t="str">
        <f>'Initial Data'!F834</f>
        <v>Component</v>
      </c>
      <c r="B834">
        <f t="shared" si="25"/>
        <v>833</v>
      </c>
      <c r="C834">
        <v>1</v>
      </c>
      <c r="D834" s="5" t="str">
        <f t="shared" si="26"/>
        <v>"2017-01-16 10:10:10"</v>
      </c>
      <c r="E834" s="5" t="str">
        <f t="shared" si="26"/>
        <v>"2017-01-16 10:10:10"</v>
      </c>
      <c r="F834" t="str">
        <f>'Initial Data'!A834</f>
        <v>cdv3_sap</v>
      </c>
      <c r="G834" t="str">
        <f>'Initial Data'!B834</f>
        <v>CID0139</v>
      </c>
      <c r="H834" t="str">
        <f>'Initial Data'!C834</f>
        <v>cdv3_sap</v>
      </c>
      <c r="I834" s="3" t="str">
        <f>'Initial Data'!D834</f>
        <v>Creation Direct CDV3 handling outbound flows from SAP</v>
      </c>
      <c r="J834" s="3" t="str">
        <f>'Initial Data'!E834</f>
        <v/>
      </c>
      <c r="K834">
        <f>IFERROR(VLOOKUP('Initial Data'!G834,Code!A$1:B$32,2,FALSE),"NULL")</f>
        <v>8</v>
      </c>
      <c r="L834" t="str">
        <f>IFERROR(VLOOKUP('Initial Data'!J834,Code!A$1:B$32,2,FALSE),"NULL")</f>
        <v>NULL</v>
      </c>
      <c r="M834" t="str">
        <f>IFERROR(VLOOKUP('Initial Data'!K834,Code!A$1:B$32,2,FALSE),"NULL")</f>
        <v>NULL</v>
      </c>
      <c r="N834" t="str">
        <f>IFERROR(VLOOKUP('Initial Data'!L834,Code!A$1:B$32,2,FALSE),"NULL")</f>
        <v>NULL</v>
      </c>
      <c r="O834" t="str">
        <f>IFERROR(VLOOKUP('Initial Data'!O834,Code!A$1:B$32,2,FALSE),"NULL")</f>
        <v>NULL</v>
      </c>
      <c r="P834">
        <f>IFERROR(VLOOKUP('Initial Data'!H834,Code!A$1:B$32,2,FALSE),"NULL")</f>
        <v>1</v>
      </c>
      <c r="Q834">
        <f>IFERROR(VLOOKUP('Initial Data'!M834,Code!A$1:B$32,2,FALSE),"NULL")</f>
        <v>13</v>
      </c>
      <c r="R834" t="str">
        <f>'Initial Data'!N834</f>
        <v/>
      </c>
      <c r="S834" t="str">
        <f>'Initial Data'!P834</f>
        <v>AQ_OWNER.Q_SAP_CDIRECT</v>
      </c>
      <c r="T834" t="str">
        <f>'Initial Data'!Q834</f>
        <v>CRE_DIRECT.USER_FILE_OUT_NOTF</v>
      </c>
      <c r="U834" t="str">
        <f>'Initial Data'!S834</f>
        <v/>
      </c>
      <c r="V834">
        <f>IFERROR(VLOOKUP('Initial Data'!T834,'Initial Data'!A$1:U$2000,21,FALSE),"")</f>
        <v>33</v>
      </c>
    </row>
    <row r="835" spans="1:22" x14ac:dyDescent="0.2">
      <c r="A835" t="str">
        <f>'Initial Data'!F835</f>
        <v>Component</v>
      </c>
      <c r="B835">
        <f t="shared" si="25"/>
        <v>834</v>
      </c>
      <c r="C835">
        <v>1</v>
      </c>
      <c r="D835" s="5" t="str">
        <f t="shared" si="26"/>
        <v>"2017-01-16 10:10:10"</v>
      </c>
      <c r="E835" s="5" t="str">
        <f t="shared" si="26"/>
        <v>"2017-01-16 10:10:10"</v>
      </c>
      <c r="F835" t="str">
        <f>'Initial Data'!A835</f>
        <v>Xentric Quote Source</v>
      </c>
      <c r="G835" t="str">
        <f>'Initial Data'!B835</f>
        <v>CID1200</v>
      </c>
      <c r="H835" t="str">
        <f>'Initial Data'!C835</f>
        <v>XQS</v>
      </c>
      <c r="I835" s="3" t="str">
        <f>'Initial Data'!D835</f>
        <v>Xentric Quote Source (XQS) provides issuers and specialists a quoting application programming interface to the Börse Frankfurt Zertifikate AG platform (www.zertifikateboerse.de) for certificates and warrants.</v>
      </c>
      <c r="J835" s="3" t="str">
        <f>'Initial Data'!E835</f>
        <v/>
      </c>
      <c r="K835" t="str">
        <f>IFERROR(VLOOKUP('Initial Data'!G835,Code!A$1:B$32,2,FALSE),"NULL")</f>
        <v>NULL</v>
      </c>
      <c r="L835" t="str">
        <f>IFERROR(VLOOKUP('Initial Data'!J835,Code!A$1:B$32,2,FALSE),"NULL")</f>
        <v>NULL</v>
      </c>
      <c r="M835" t="str">
        <f>IFERROR(VLOOKUP('Initial Data'!K835,Code!A$1:B$32,2,FALSE),"NULL")</f>
        <v>NULL</v>
      </c>
      <c r="N835" t="str">
        <f>IFERROR(VLOOKUP('Initial Data'!L835,Code!A$1:B$32,2,FALSE),"NULL")</f>
        <v>NULL</v>
      </c>
      <c r="O835" t="str">
        <f>IFERROR(VLOOKUP('Initial Data'!O835,Code!A$1:B$32,2,FALSE),"NULL")</f>
        <v>NULL</v>
      </c>
      <c r="P835" t="str">
        <f>IFERROR(VLOOKUP('Initial Data'!H835,Code!A$1:B$32,2,FALSE),"NULL")</f>
        <v>NULL</v>
      </c>
      <c r="Q835" t="str">
        <f>IFERROR(VLOOKUP('Initial Data'!M835,Code!A$1:B$32,2,FALSE),"NULL")</f>
        <v>NULL</v>
      </c>
      <c r="R835" t="str">
        <f>'Initial Data'!N835</f>
        <v/>
      </c>
      <c r="S835" t="str">
        <f>'Initial Data'!P835</f>
        <v/>
      </c>
      <c r="T835" t="str">
        <f>'Initial Data'!Q835</f>
        <v/>
      </c>
      <c r="U835" t="str">
        <f>'Initial Data'!S835</f>
        <v/>
      </c>
      <c r="V835">
        <f>IFERROR(VLOOKUP('Initial Data'!T835,'Initial Data'!A$1:U$2000,21,FALSE),"")</f>
        <v>67</v>
      </c>
    </row>
    <row r="836" spans="1:22" x14ac:dyDescent="0.2">
      <c r="A836" t="str">
        <f>'Initial Data'!F836</f>
        <v>Component</v>
      </c>
      <c r="B836">
        <f t="shared" ref="B836:B899" si="27">B835+1</f>
        <v>835</v>
      </c>
      <c r="C836">
        <v>1</v>
      </c>
      <c r="D836" s="5" t="str">
        <f t="shared" si="26"/>
        <v>"2017-01-16 10:10:10"</v>
      </c>
      <c r="E836" s="5" t="str">
        <f t="shared" si="26"/>
        <v>"2017-01-16 10:10:10"</v>
      </c>
      <c r="F836" t="str">
        <f>'Initial Data'!A836</f>
        <v>MiFID Delay Unit</v>
      </c>
      <c r="G836" t="str">
        <f>'Initial Data'!B836</f>
        <v>CID1184</v>
      </c>
      <c r="H836" t="str">
        <f>'Initial Data'!C836</f>
        <v/>
      </c>
      <c r="I836" s="3" t="str">
        <f>'Initial Data'!D836</f>
        <v/>
      </c>
      <c r="J836" s="3" t="str">
        <f>'Initial Data'!E836</f>
        <v/>
      </c>
      <c r="K836" t="str">
        <f>IFERROR(VLOOKUP('Initial Data'!G836,Code!A$1:B$32,2,FALSE),"NULL")</f>
        <v>NULL</v>
      </c>
      <c r="L836" t="str">
        <f>IFERROR(VLOOKUP('Initial Data'!J836,Code!A$1:B$32,2,FALSE),"NULL")</f>
        <v>NULL</v>
      </c>
      <c r="M836" t="str">
        <f>IFERROR(VLOOKUP('Initial Data'!K836,Code!A$1:B$32,2,FALSE),"NULL")</f>
        <v>NULL</v>
      </c>
      <c r="N836" t="str">
        <f>IFERROR(VLOOKUP('Initial Data'!L836,Code!A$1:B$32,2,FALSE),"NULL")</f>
        <v>NULL</v>
      </c>
      <c r="O836" t="str">
        <f>IFERROR(VLOOKUP('Initial Data'!O836,Code!A$1:B$32,2,FALSE),"NULL")</f>
        <v>NULL</v>
      </c>
      <c r="P836">
        <f>IFERROR(VLOOKUP('Initial Data'!H836,Code!A$1:B$32,2,FALSE),"NULL")</f>
        <v>1</v>
      </c>
      <c r="Q836" t="str">
        <f>IFERROR(VLOOKUP('Initial Data'!M836,Code!A$1:B$32,2,FALSE),"NULL")</f>
        <v>NULL</v>
      </c>
      <c r="R836" t="str">
        <f>'Initial Data'!N836</f>
        <v/>
      </c>
      <c r="S836" t="str">
        <f>'Initial Data'!P836</f>
        <v/>
      </c>
      <c r="T836" t="str">
        <f>'Initial Data'!Q836</f>
        <v/>
      </c>
      <c r="U836" t="str">
        <f>'Initial Data'!S836</f>
        <v/>
      </c>
      <c r="V836">
        <f>IFERROR(VLOOKUP('Initial Data'!T836,'Initial Data'!A$1:U$2000,21,FALSE),"")</f>
        <v>11</v>
      </c>
    </row>
    <row r="837" spans="1:22" x14ac:dyDescent="0.2">
      <c r="A837" t="str">
        <f>'Initial Data'!F837</f>
        <v>Component</v>
      </c>
      <c r="B837">
        <f t="shared" si="27"/>
        <v>836</v>
      </c>
      <c r="C837">
        <v>1</v>
      </c>
      <c r="D837" s="5" t="str">
        <f t="shared" si="26"/>
        <v>"2017-01-16 10:10:10"</v>
      </c>
      <c r="E837" s="5" t="str">
        <f t="shared" si="26"/>
        <v>"2017-01-16 10:10:10"</v>
      </c>
      <c r="F837" t="str">
        <f>'Initial Data'!A837</f>
        <v>T2S-TO-CBF-Settlement-Semt with service SEMT015_TO_20022_PLUS_SEMT015</v>
      </c>
      <c r="G837" t="str">
        <f>'Initial Data'!B837</f>
        <v>CID0777</v>
      </c>
      <c r="H837" t="str">
        <f>'Initial Data'!C837</f>
        <v>T2S-TO-CBF-Settlement-Semt with service SEMT015_TO_SEMT015</v>
      </c>
      <c r="I837" s="3" t="str">
        <f>'Initial Data'!D837</f>
        <v>Container inbound used for settlement messages SEMT for CBF</v>
      </c>
      <c r="J837" s="3" t="str">
        <f>'Initial Data'!E837</f>
        <v/>
      </c>
      <c r="K837">
        <f>IFERROR(VLOOKUP('Initial Data'!G837,Code!A$1:B$32,2,FALSE),"NULL")</f>
        <v>8</v>
      </c>
      <c r="L837" t="str">
        <f>IFERROR(VLOOKUP('Initial Data'!J837,Code!A$1:B$32,2,FALSE),"NULL")</f>
        <v>NULL</v>
      </c>
      <c r="M837" t="str">
        <f>IFERROR(VLOOKUP('Initial Data'!K837,Code!A$1:B$32,2,FALSE),"NULL")</f>
        <v>NULL</v>
      </c>
      <c r="N837" t="str">
        <f>IFERROR(VLOOKUP('Initial Data'!L837,Code!A$1:B$32,2,FALSE),"NULL")</f>
        <v>NULL</v>
      </c>
      <c r="O837" t="str">
        <f>IFERROR(VLOOKUP('Initial Data'!O837,Code!A$1:B$32,2,FALSE),"NULL")</f>
        <v>NULL</v>
      </c>
      <c r="P837">
        <f>IFERROR(VLOOKUP('Initial Data'!H837,Code!A$1:B$32,2,FALSE),"NULL")</f>
        <v>1</v>
      </c>
      <c r="Q837">
        <f>IFERROR(VLOOKUP('Initial Data'!M837,Code!A$1:B$32,2,FALSE),"NULL")</f>
        <v>13</v>
      </c>
      <c r="R837" t="str">
        <f>'Initial Data'!N837</f>
        <v/>
      </c>
      <c r="S837" t="str">
        <f>'Initial Data'!P837</f>
        <v>AQ_OWNER.IN_CBF_SEMT015</v>
      </c>
      <c r="T837" t="str">
        <f>'Initial Data'!Q837</f>
        <v>AQ_OWNER.PROPGR_RS_SBI_QUEUE</v>
      </c>
      <c r="U837" t="str">
        <f>'Initial Data'!S837</f>
        <v/>
      </c>
      <c r="V837">
        <f>IFERROR(VLOOKUP('Initial Data'!T837,'Initial Data'!A$1:U$2000,21,FALSE),"")</f>
        <v>64</v>
      </c>
    </row>
    <row r="838" spans="1:22" x14ac:dyDescent="0.2">
      <c r="A838" t="str">
        <f>'Initial Data'!F838</f>
        <v>Component</v>
      </c>
      <c r="B838">
        <f t="shared" si="27"/>
        <v>837</v>
      </c>
      <c r="C838">
        <v>1</v>
      </c>
      <c r="D838" s="5" t="str">
        <f t="shared" si="26"/>
        <v>"2017-01-16 10:10:10"</v>
      </c>
      <c r="E838" s="5" t="str">
        <f t="shared" si="26"/>
        <v>"2017-01-16 10:10:10"</v>
      </c>
      <c r="F838" t="str">
        <f>'Initial Data'!A838</f>
        <v>cdv3_tcm</v>
      </c>
      <c r="G838" t="str">
        <f>'Initial Data'!B838</f>
        <v>CID0140</v>
      </c>
      <c r="H838" t="str">
        <f>'Initial Data'!C838</f>
        <v>cdv3_tcm</v>
      </c>
      <c r="I838" s="3" t="str">
        <f>'Initial Data'!D838</f>
        <v>Creation Direct CDV3 handling outbound flows from TCM</v>
      </c>
      <c r="J838" s="3" t="str">
        <f>'Initial Data'!E838</f>
        <v/>
      </c>
      <c r="K838">
        <f>IFERROR(VLOOKUP('Initial Data'!G838,Code!A$1:B$32,2,FALSE),"NULL")</f>
        <v>8</v>
      </c>
      <c r="L838" t="str">
        <f>IFERROR(VLOOKUP('Initial Data'!J838,Code!A$1:B$32,2,FALSE),"NULL")</f>
        <v>NULL</v>
      </c>
      <c r="M838" t="str">
        <f>IFERROR(VLOOKUP('Initial Data'!K838,Code!A$1:B$32,2,FALSE),"NULL")</f>
        <v>NULL</v>
      </c>
      <c r="N838" t="str">
        <f>IFERROR(VLOOKUP('Initial Data'!L838,Code!A$1:B$32,2,FALSE),"NULL")</f>
        <v>NULL</v>
      </c>
      <c r="O838" t="str">
        <f>IFERROR(VLOOKUP('Initial Data'!O838,Code!A$1:B$32,2,FALSE),"NULL")</f>
        <v>NULL</v>
      </c>
      <c r="P838">
        <f>IFERROR(VLOOKUP('Initial Data'!H838,Code!A$1:B$32,2,FALSE),"NULL")</f>
        <v>1</v>
      </c>
      <c r="Q838">
        <f>IFERROR(VLOOKUP('Initial Data'!M838,Code!A$1:B$32,2,FALSE),"NULL")</f>
        <v>13</v>
      </c>
      <c r="R838" t="str">
        <f>'Initial Data'!N838</f>
        <v/>
      </c>
      <c r="S838" t="str">
        <f>'Initial Data'!P838</f>
        <v>AQ_OWNER.Q_TCM_CDIRECT</v>
      </c>
      <c r="T838" t="str">
        <f>'Initial Data'!Q838</f>
        <v>CRE_DIRECT.USER_FILE_OUT_NOTF</v>
      </c>
      <c r="U838" t="str">
        <f>'Initial Data'!S838</f>
        <v/>
      </c>
      <c r="V838">
        <f>IFERROR(VLOOKUP('Initial Data'!T838,'Initial Data'!A$1:U$2000,21,FALSE),"")</f>
        <v>33</v>
      </c>
    </row>
    <row r="839" spans="1:22" x14ac:dyDescent="0.2">
      <c r="A839" t="str">
        <f>'Initial Data'!F839</f>
        <v>Component</v>
      </c>
      <c r="B839">
        <f t="shared" si="27"/>
        <v>838</v>
      </c>
      <c r="C839">
        <v>1</v>
      </c>
      <c r="D839" s="5" t="str">
        <f t="shared" si="26"/>
        <v>"2017-01-16 10:10:10"</v>
      </c>
      <c r="E839" s="5" t="str">
        <f t="shared" si="26"/>
        <v>"2017-01-16 10:10:10"</v>
      </c>
      <c r="F839" t="str">
        <f>'Initial Data'!A839</f>
        <v>Xentric Crest Adapter</v>
      </c>
      <c r="G839" t="str">
        <f>'Initial Data'!B839</f>
        <v>CID1018</v>
      </c>
      <c r="H839" t="str">
        <f>'Initial Data'!C839</f>
        <v/>
      </c>
      <c r="I839" s="3" t="str">
        <f>'Initial Data'!D839</f>
        <v>For the Irish Stock Exchange: Collects Trades from Xetra and sends them to Euroclear</v>
      </c>
      <c r="J839" s="3" t="str">
        <f>'Initial Data'!E839</f>
        <v/>
      </c>
      <c r="K839" t="str">
        <f>IFERROR(VLOOKUP('Initial Data'!G839,Code!A$1:B$32,2,FALSE),"NULL")</f>
        <v>NULL</v>
      </c>
      <c r="L839" t="str">
        <f>IFERROR(VLOOKUP('Initial Data'!J839,Code!A$1:B$32,2,FALSE),"NULL")</f>
        <v>NULL</v>
      </c>
      <c r="M839" t="str">
        <f>IFERROR(VLOOKUP('Initial Data'!K839,Code!A$1:B$32,2,FALSE),"NULL")</f>
        <v>NULL</v>
      </c>
      <c r="N839" t="str">
        <f>IFERROR(VLOOKUP('Initial Data'!L839,Code!A$1:B$32,2,FALSE),"NULL")</f>
        <v>NULL</v>
      </c>
      <c r="O839" t="str">
        <f>IFERROR(VLOOKUP('Initial Data'!O839,Code!A$1:B$32,2,FALSE),"NULL")</f>
        <v>NULL</v>
      </c>
      <c r="P839">
        <f>IFERROR(VLOOKUP('Initial Data'!H839,Code!A$1:B$32,2,FALSE),"NULL")</f>
        <v>1</v>
      </c>
      <c r="Q839" t="str">
        <f>IFERROR(VLOOKUP('Initial Data'!M839,Code!A$1:B$32,2,FALSE),"NULL")</f>
        <v>NULL</v>
      </c>
      <c r="R839" t="str">
        <f>'Initial Data'!N839</f>
        <v/>
      </c>
      <c r="S839" t="str">
        <f>'Initial Data'!P839</f>
        <v/>
      </c>
      <c r="T839" t="str">
        <f>'Initial Data'!Q839</f>
        <v/>
      </c>
      <c r="U839" t="str">
        <f>'Initial Data'!S839</f>
        <v/>
      </c>
      <c r="V839">
        <f>IFERROR(VLOOKUP('Initial Data'!T839,'Initial Data'!A$1:U$2000,21,FALSE),"")</f>
        <v>67</v>
      </c>
    </row>
    <row r="840" spans="1:22" x14ac:dyDescent="0.2">
      <c r="A840" t="str">
        <f>'Initial Data'!F840</f>
        <v>Component</v>
      </c>
      <c r="B840">
        <f t="shared" si="27"/>
        <v>839</v>
      </c>
      <c r="C840">
        <v>1</v>
      </c>
      <c r="D840" s="5" t="str">
        <f t="shared" si="26"/>
        <v>"2017-01-16 10:10:10"</v>
      </c>
      <c r="E840" s="5" t="str">
        <f t="shared" si="26"/>
        <v>"2017-01-16 10:10:10"</v>
      </c>
      <c r="F840" t="str">
        <f>'Initial Data'!A840</f>
        <v>Common Code Allocation Manager</v>
      </c>
      <c r="G840" t="str">
        <f>'Initial Data'!B840</f>
        <v>CID0483</v>
      </c>
      <c r="H840" t="str">
        <f>'Initial Data'!C840</f>
        <v>CCADaemon</v>
      </c>
      <c r="I840" s="3" t="str">
        <f>'Initial Data'!D840</f>
        <v>Polls RDF tables with pending updates to COFI and triggers the COFI synchro</v>
      </c>
      <c r="J840" s="3" t="str">
        <f>'Initial Data'!E840</f>
        <v/>
      </c>
      <c r="K840">
        <f>IFERROR(VLOOKUP('Initial Data'!G840,Code!A$1:B$32,2,FALSE),"NULL")</f>
        <v>8</v>
      </c>
      <c r="L840" t="str">
        <f>IFERROR(VLOOKUP('Initial Data'!J840,Code!A$1:B$32,2,FALSE),"NULL")</f>
        <v>NULL</v>
      </c>
      <c r="M840" t="str">
        <f>IFERROR(VLOOKUP('Initial Data'!K840,Code!A$1:B$32,2,FALSE),"NULL")</f>
        <v>NULL</v>
      </c>
      <c r="N840" t="str">
        <f>IFERROR(VLOOKUP('Initial Data'!L840,Code!A$1:B$32,2,FALSE),"NULL")</f>
        <v>NULL</v>
      </c>
      <c r="O840" t="str">
        <f>IFERROR(VLOOKUP('Initial Data'!O840,Code!A$1:B$32,2,FALSE),"NULL")</f>
        <v>NULL</v>
      </c>
      <c r="P840">
        <f>IFERROR(VLOOKUP('Initial Data'!H840,Code!A$1:B$32,2,FALSE),"NULL")</f>
        <v>1</v>
      </c>
      <c r="Q840">
        <f>IFERROR(VLOOKUP('Initial Data'!M840,Code!A$1:B$32,2,FALSE),"NULL")</f>
        <v>13</v>
      </c>
      <c r="R840" t="str">
        <f>'Initial Data'!N840</f>
        <v/>
      </c>
      <c r="S840" t="str">
        <f>'Initial Data'!P840</f>
        <v/>
      </c>
      <c r="T840" t="str">
        <f>'Initial Data'!Q840</f>
        <v>RDF_OWNER@RDF_DB</v>
      </c>
      <c r="U840" t="str">
        <f>'Initial Data'!S840</f>
        <v/>
      </c>
      <c r="V840">
        <f>IFERROR(VLOOKUP('Initial Data'!T840,'Initial Data'!A$1:U$2000,21,FALSE),"")</f>
        <v>27</v>
      </c>
    </row>
    <row r="841" spans="1:22" x14ac:dyDescent="0.2">
      <c r="A841" t="str">
        <f>'Initial Data'!F841</f>
        <v>Component</v>
      </c>
      <c r="B841">
        <f t="shared" si="27"/>
        <v>840</v>
      </c>
      <c r="C841">
        <v>1</v>
      </c>
      <c r="D841" s="5" t="str">
        <f t="shared" si="26"/>
        <v>"2017-01-16 10:10:10"</v>
      </c>
      <c r="E841" s="5" t="str">
        <f t="shared" si="26"/>
        <v>"2017-01-16 10:10:10"</v>
      </c>
      <c r="F841" t="str">
        <f>'Initial Data'!A841</f>
        <v>T2S-TO-CBF-Settlement-Semt with service SEMT020_TO_20022_PLUS_SEMT020</v>
      </c>
      <c r="G841" t="str">
        <f>'Initial Data'!B841</f>
        <v>CID0778</v>
      </c>
      <c r="H841" t="str">
        <f>'Initial Data'!C841</f>
        <v>T2S-TO-CBF-Settlement-Semt with service SEMT020_TO_SEMT020</v>
      </c>
      <c r="I841" s="3" t="str">
        <f>'Initial Data'!D841</f>
        <v>Container inbound used for settlement messages SEMT for CBF</v>
      </c>
      <c r="J841" s="3" t="str">
        <f>'Initial Data'!E841</f>
        <v/>
      </c>
      <c r="K841">
        <f>IFERROR(VLOOKUP('Initial Data'!G841,Code!A$1:B$32,2,FALSE),"NULL")</f>
        <v>8</v>
      </c>
      <c r="L841" t="str">
        <f>IFERROR(VLOOKUP('Initial Data'!J841,Code!A$1:B$32,2,FALSE),"NULL")</f>
        <v>NULL</v>
      </c>
      <c r="M841" t="str">
        <f>IFERROR(VLOOKUP('Initial Data'!K841,Code!A$1:B$32,2,FALSE),"NULL")</f>
        <v>NULL</v>
      </c>
      <c r="N841" t="str">
        <f>IFERROR(VLOOKUP('Initial Data'!L841,Code!A$1:B$32,2,FALSE),"NULL")</f>
        <v>NULL</v>
      </c>
      <c r="O841" t="str">
        <f>IFERROR(VLOOKUP('Initial Data'!O841,Code!A$1:B$32,2,FALSE),"NULL")</f>
        <v>NULL</v>
      </c>
      <c r="P841">
        <f>IFERROR(VLOOKUP('Initial Data'!H841,Code!A$1:B$32,2,FALSE),"NULL")</f>
        <v>1</v>
      </c>
      <c r="Q841">
        <f>IFERROR(VLOOKUP('Initial Data'!M841,Code!A$1:B$32,2,FALSE),"NULL")</f>
        <v>13</v>
      </c>
      <c r="R841" t="str">
        <f>'Initial Data'!N841</f>
        <v/>
      </c>
      <c r="S841" t="str">
        <f>'Initial Data'!P841</f>
        <v>AQ_OWNER.IN_CBF_SEMT020</v>
      </c>
      <c r="T841" t="str">
        <f>'Initial Data'!Q841</f>
        <v>AQ_OWNER.PROPGR_RS_SBI_QUEUE</v>
      </c>
      <c r="U841" t="str">
        <f>'Initial Data'!S841</f>
        <v/>
      </c>
      <c r="V841">
        <f>IFERROR(VLOOKUP('Initial Data'!T841,'Initial Data'!A$1:U$2000,21,FALSE),"")</f>
        <v>64</v>
      </c>
    </row>
    <row r="842" spans="1:22" x14ac:dyDescent="0.2">
      <c r="A842" t="str">
        <f>'Initial Data'!F842</f>
        <v>Component</v>
      </c>
      <c r="B842">
        <f t="shared" si="27"/>
        <v>841</v>
      </c>
      <c r="C842">
        <v>1</v>
      </c>
      <c r="D842" s="5" t="str">
        <f t="shared" si="26"/>
        <v>"2017-01-16 10:10:10"</v>
      </c>
      <c r="E842" s="5" t="str">
        <f t="shared" si="26"/>
        <v>"2017-01-16 10:10:10"</v>
      </c>
      <c r="F842" t="str">
        <f>'Initial Data'!A842</f>
        <v>eoc_cdconnector</v>
      </c>
      <c r="G842" t="str">
        <f>'Initial Data'!B842</f>
        <v>CID0127</v>
      </c>
      <c r="H842" t="str">
        <f>'Initial Data'!C842</f>
        <v>eoc_cdconnector</v>
      </c>
      <c r="I842" s="3" t="str">
        <f>'Initial Data'!D842</f>
        <v>Creation Direct EOC</v>
      </c>
      <c r="J842" s="3" t="str">
        <f>'Initial Data'!E842</f>
        <v/>
      </c>
      <c r="K842">
        <f>IFERROR(VLOOKUP('Initial Data'!G842,Code!A$1:B$32,2,FALSE),"NULL")</f>
        <v>8</v>
      </c>
      <c r="L842" t="str">
        <f>IFERROR(VLOOKUP('Initial Data'!J842,Code!A$1:B$32,2,FALSE),"NULL")</f>
        <v>NULL</v>
      </c>
      <c r="M842" t="str">
        <f>IFERROR(VLOOKUP('Initial Data'!K842,Code!A$1:B$32,2,FALSE),"NULL")</f>
        <v>NULL</v>
      </c>
      <c r="N842" t="str">
        <f>IFERROR(VLOOKUP('Initial Data'!L842,Code!A$1:B$32,2,FALSE),"NULL")</f>
        <v>NULL</v>
      </c>
      <c r="O842" t="str">
        <f>IFERROR(VLOOKUP('Initial Data'!O842,Code!A$1:B$32,2,FALSE),"NULL")</f>
        <v>NULL</v>
      </c>
      <c r="P842">
        <f>IFERROR(VLOOKUP('Initial Data'!H842,Code!A$1:B$32,2,FALSE),"NULL")</f>
        <v>1</v>
      </c>
      <c r="Q842">
        <f>IFERROR(VLOOKUP('Initial Data'!M842,Code!A$1:B$32,2,FALSE),"NULL")</f>
        <v>13</v>
      </c>
      <c r="R842" t="str">
        <f>'Initial Data'!N842</f>
        <v/>
      </c>
      <c r="S842" t="str">
        <f>'Initial Data'!P842</f>
        <v/>
      </c>
      <c r="T842" t="str">
        <f>'Initial Data'!Q842</f>
        <v/>
      </c>
      <c r="U842" t="str">
        <f>'Initial Data'!S842</f>
        <v/>
      </c>
      <c r="V842">
        <f>IFERROR(VLOOKUP('Initial Data'!T842,'Initial Data'!A$1:U$2000,21,FALSE),"")</f>
        <v>33</v>
      </c>
    </row>
    <row r="843" spans="1:22" x14ac:dyDescent="0.2">
      <c r="A843" t="str">
        <f>'Initial Data'!F843</f>
        <v>Component</v>
      </c>
      <c r="B843">
        <f t="shared" si="27"/>
        <v>842</v>
      </c>
      <c r="C843">
        <v>1</v>
      </c>
      <c r="D843" s="5" t="str">
        <f t="shared" si="26"/>
        <v>"2017-01-16 10:10:10"</v>
      </c>
      <c r="E843" s="5" t="str">
        <f t="shared" si="26"/>
        <v>"2017-01-16 10:10:10"</v>
      </c>
      <c r="F843" t="str">
        <f>'Initial Data'!A843</f>
        <v>Xentric Trade Machine</v>
      </c>
      <c r="G843" t="str">
        <f>'Initial Data'!B843</f>
        <v>CID1155</v>
      </c>
      <c r="H843" t="str">
        <f>'Initial Data'!C843</f>
        <v/>
      </c>
      <c r="I843" s="3" t="str">
        <f>'Initial Data'!D843</f>
        <v>Xentric Trade Machine is a fully fledged algo development platform allowing users to develop their own algorithms for arbitrage trading, proprietary trading and position hedging. Xentric Trade Machine also provides order matching and allows quotation alg</v>
      </c>
      <c r="J843" s="3" t="str">
        <f>'Initial Data'!E843</f>
        <v/>
      </c>
      <c r="K843" t="str">
        <f>IFERROR(VLOOKUP('Initial Data'!G843,Code!A$1:B$32,2,FALSE),"NULL")</f>
        <v>NULL</v>
      </c>
      <c r="L843" t="str">
        <f>IFERROR(VLOOKUP('Initial Data'!J843,Code!A$1:B$32,2,FALSE),"NULL")</f>
        <v>NULL</v>
      </c>
      <c r="M843" t="str">
        <f>IFERROR(VLOOKUP('Initial Data'!K843,Code!A$1:B$32,2,FALSE),"NULL")</f>
        <v>NULL</v>
      </c>
      <c r="N843" t="str">
        <f>IFERROR(VLOOKUP('Initial Data'!L843,Code!A$1:B$32,2,FALSE),"NULL")</f>
        <v>NULL</v>
      </c>
      <c r="O843" t="str">
        <f>IFERROR(VLOOKUP('Initial Data'!O843,Code!A$1:B$32,2,FALSE),"NULL")</f>
        <v>NULL</v>
      </c>
      <c r="P843" t="str">
        <f>IFERROR(VLOOKUP('Initial Data'!H843,Code!A$1:B$32,2,FALSE),"NULL")</f>
        <v>NULL</v>
      </c>
      <c r="Q843" t="str">
        <f>IFERROR(VLOOKUP('Initial Data'!M843,Code!A$1:B$32,2,FALSE),"NULL")</f>
        <v>NULL</v>
      </c>
      <c r="R843" t="str">
        <f>'Initial Data'!N843</f>
        <v/>
      </c>
      <c r="S843" t="str">
        <f>'Initial Data'!P843</f>
        <v/>
      </c>
      <c r="T843" t="str">
        <f>'Initial Data'!Q843</f>
        <v/>
      </c>
      <c r="U843" t="str">
        <f>'Initial Data'!S843</f>
        <v/>
      </c>
      <c r="V843">
        <f>IFERROR(VLOOKUP('Initial Data'!T843,'Initial Data'!A$1:U$2000,21,FALSE),"")</f>
        <v>67</v>
      </c>
    </row>
    <row r="844" spans="1:22" x14ac:dyDescent="0.2">
      <c r="A844" t="str">
        <f>'Initial Data'!F844</f>
        <v>Component</v>
      </c>
      <c r="B844">
        <f t="shared" si="27"/>
        <v>843</v>
      </c>
      <c r="C844">
        <v>1</v>
      </c>
      <c r="D844" s="5" t="str">
        <f t="shared" si="26"/>
        <v>"2017-01-16 10:10:10"</v>
      </c>
      <c r="E844" s="5" t="str">
        <f t="shared" si="26"/>
        <v>"2017-01-16 10:10:10"</v>
      </c>
      <c r="F844" t="str">
        <f>'Initial Data'!A844</f>
        <v>Instrument Code Allocation Activation</v>
      </c>
      <c r="G844" t="str">
        <f>'Initial Data'!B844</f>
        <v>CID0486</v>
      </c>
      <c r="H844" t="str">
        <f>'Initial Data'!C844</f>
        <v>CodeAllocActivateEJB</v>
      </c>
      <c r="I844" s="3" t="str">
        <f>'Initial Data'!D844</f>
        <v>Performs code activation (DB code alloc)</v>
      </c>
      <c r="J844" s="3" t="str">
        <f>'Initial Data'!E844</f>
        <v/>
      </c>
      <c r="K844">
        <f>IFERROR(VLOOKUP('Initial Data'!G844,Code!A$1:B$32,2,FALSE),"NULL")</f>
        <v>8</v>
      </c>
      <c r="L844" t="str">
        <f>IFERROR(VLOOKUP('Initial Data'!J844,Code!A$1:B$32,2,FALSE),"NULL")</f>
        <v>NULL</v>
      </c>
      <c r="M844" t="str">
        <f>IFERROR(VLOOKUP('Initial Data'!K844,Code!A$1:B$32,2,FALSE),"NULL")</f>
        <v>NULL</v>
      </c>
      <c r="N844" t="str">
        <f>IFERROR(VLOOKUP('Initial Data'!L844,Code!A$1:B$32,2,FALSE),"NULL")</f>
        <v>NULL</v>
      </c>
      <c r="O844" t="str">
        <f>IFERROR(VLOOKUP('Initial Data'!O844,Code!A$1:B$32,2,FALSE),"NULL")</f>
        <v>NULL</v>
      </c>
      <c r="P844">
        <f>IFERROR(VLOOKUP('Initial Data'!H844,Code!A$1:B$32,2,FALSE),"NULL")</f>
        <v>1</v>
      </c>
      <c r="Q844">
        <f>IFERROR(VLOOKUP('Initial Data'!M844,Code!A$1:B$32,2,FALSE),"NULL")</f>
        <v>13</v>
      </c>
      <c r="R844" t="str">
        <f>'Initial Data'!N844</f>
        <v/>
      </c>
      <c r="S844" t="str">
        <f>'Initial Data'!P844</f>
        <v>AQ_OWNER.RDF_CCA_ACTIVATE_QUEUE</v>
      </c>
      <c r="T844" t="str">
        <f>'Initial Data'!Q844</f>
        <v>AQ_OWNER.RDF_SB_INBOUND_QUEUE</v>
      </c>
      <c r="U844" t="str">
        <f>'Initial Data'!S844</f>
        <v/>
      </c>
      <c r="V844">
        <f>IFERROR(VLOOKUP('Initial Data'!T844,'Initial Data'!A$1:U$2000,21,FALSE),"")</f>
        <v>27</v>
      </c>
    </row>
    <row r="845" spans="1:22" x14ac:dyDescent="0.2">
      <c r="A845" t="str">
        <f>'Initial Data'!F845</f>
        <v>Component</v>
      </c>
      <c r="B845">
        <f t="shared" si="27"/>
        <v>844</v>
      </c>
      <c r="C845">
        <v>1</v>
      </c>
      <c r="D845" s="5" t="str">
        <f t="shared" si="26"/>
        <v>"2017-01-16 10:10:10"</v>
      </c>
      <c r="E845" s="5" t="str">
        <f t="shared" si="26"/>
        <v>"2017-01-16 10:10:10"</v>
      </c>
      <c r="F845" t="str">
        <f>'Initial Data'!A845</f>
        <v>T2S-TO-CBF-Settlement-Semt with service SEMT027_TO_20022_PLUS_SEMT027</v>
      </c>
      <c r="G845" t="str">
        <f>'Initial Data'!B845</f>
        <v>CID0779</v>
      </c>
      <c r="H845" t="str">
        <f>'Initial Data'!C845</f>
        <v>T2S-TO-CBF-Settlement-Semt with service SEMT027_TO_SEMT027</v>
      </c>
      <c r="I845" s="3" t="str">
        <f>'Initial Data'!D845</f>
        <v>Container inbound used for settlement messages SEMT for CBF</v>
      </c>
      <c r="J845" s="3" t="str">
        <f>'Initial Data'!E845</f>
        <v/>
      </c>
      <c r="K845">
        <f>IFERROR(VLOOKUP('Initial Data'!G845,Code!A$1:B$32,2,FALSE),"NULL")</f>
        <v>8</v>
      </c>
      <c r="L845" t="str">
        <f>IFERROR(VLOOKUP('Initial Data'!J845,Code!A$1:B$32,2,FALSE),"NULL")</f>
        <v>NULL</v>
      </c>
      <c r="M845" t="str">
        <f>IFERROR(VLOOKUP('Initial Data'!K845,Code!A$1:B$32,2,FALSE),"NULL")</f>
        <v>NULL</v>
      </c>
      <c r="N845" t="str">
        <f>IFERROR(VLOOKUP('Initial Data'!L845,Code!A$1:B$32,2,FALSE),"NULL")</f>
        <v>NULL</v>
      </c>
      <c r="O845" t="str">
        <f>IFERROR(VLOOKUP('Initial Data'!O845,Code!A$1:B$32,2,FALSE),"NULL")</f>
        <v>NULL</v>
      </c>
      <c r="P845">
        <f>IFERROR(VLOOKUP('Initial Data'!H845,Code!A$1:B$32,2,FALSE),"NULL")</f>
        <v>1</v>
      </c>
      <c r="Q845">
        <f>IFERROR(VLOOKUP('Initial Data'!M845,Code!A$1:B$32,2,FALSE),"NULL")</f>
        <v>13</v>
      </c>
      <c r="R845" t="str">
        <f>'Initial Data'!N845</f>
        <v/>
      </c>
      <c r="S845" t="str">
        <f>'Initial Data'!P845</f>
        <v>AQ_OWNER.IN_CBF_SEMT027</v>
      </c>
      <c r="T845" t="str">
        <f>'Initial Data'!Q845</f>
        <v>AQ_OWNER.PROPGR_RS_SBI_QUEUE</v>
      </c>
      <c r="U845" t="str">
        <f>'Initial Data'!S845</f>
        <v/>
      </c>
      <c r="V845">
        <f>IFERROR(VLOOKUP('Initial Data'!T845,'Initial Data'!A$1:U$2000,21,FALSE),"")</f>
        <v>64</v>
      </c>
    </row>
    <row r="846" spans="1:22" x14ac:dyDescent="0.2">
      <c r="A846" t="str">
        <f>'Initial Data'!F846</f>
        <v>Component</v>
      </c>
      <c r="B846">
        <f t="shared" si="27"/>
        <v>845</v>
      </c>
      <c r="C846">
        <v>1</v>
      </c>
      <c r="D846" s="5" t="str">
        <f t="shared" si="26"/>
        <v>"2017-01-16 10:10:10"</v>
      </c>
      <c r="E846" s="5" t="str">
        <f t="shared" si="26"/>
        <v>"2017-01-16 10:10:10"</v>
      </c>
      <c r="F846" t="str">
        <f>'Initial Data'!A846</f>
        <v>eoc_cdserver</v>
      </c>
      <c r="G846" t="str">
        <f>'Initial Data'!B846</f>
        <v>CID0128</v>
      </c>
      <c r="H846" t="str">
        <f>'Initial Data'!C846</f>
        <v>eoc_cdserver</v>
      </c>
      <c r="I846" s="3" t="str">
        <f>'Initial Data'!D846</f>
        <v>Creation Direct EOC</v>
      </c>
      <c r="J846" s="3" t="str">
        <f>'Initial Data'!E846</f>
        <v/>
      </c>
      <c r="K846">
        <f>IFERROR(VLOOKUP('Initial Data'!G846,Code!A$1:B$32,2,FALSE),"NULL")</f>
        <v>8</v>
      </c>
      <c r="L846" t="str">
        <f>IFERROR(VLOOKUP('Initial Data'!J846,Code!A$1:B$32,2,FALSE),"NULL")</f>
        <v>NULL</v>
      </c>
      <c r="M846" t="str">
        <f>IFERROR(VLOOKUP('Initial Data'!K846,Code!A$1:B$32,2,FALSE),"NULL")</f>
        <v>NULL</v>
      </c>
      <c r="N846" t="str">
        <f>IFERROR(VLOOKUP('Initial Data'!L846,Code!A$1:B$32,2,FALSE),"NULL")</f>
        <v>NULL</v>
      </c>
      <c r="O846" t="str">
        <f>IFERROR(VLOOKUP('Initial Data'!O846,Code!A$1:B$32,2,FALSE),"NULL")</f>
        <v>NULL</v>
      </c>
      <c r="P846">
        <f>IFERROR(VLOOKUP('Initial Data'!H846,Code!A$1:B$32,2,FALSE),"NULL")</f>
        <v>1</v>
      </c>
      <c r="Q846">
        <f>IFERROR(VLOOKUP('Initial Data'!M846,Code!A$1:B$32,2,FALSE),"NULL")</f>
        <v>13</v>
      </c>
      <c r="R846" t="str">
        <f>'Initial Data'!N846</f>
        <v/>
      </c>
      <c r="S846" t="str">
        <f>'Initial Data'!P846</f>
        <v/>
      </c>
      <c r="T846" t="str">
        <f>'Initial Data'!Q846</f>
        <v/>
      </c>
      <c r="U846" t="str">
        <f>'Initial Data'!S846</f>
        <v/>
      </c>
      <c r="V846">
        <f>IFERROR(VLOOKUP('Initial Data'!T846,'Initial Data'!A$1:U$2000,21,FALSE),"")</f>
        <v>33</v>
      </c>
    </row>
    <row r="847" spans="1:22" x14ac:dyDescent="0.2">
      <c r="A847" t="str">
        <f>'Initial Data'!F847</f>
        <v>Component</v>
      </c>
      <c r="B847">
        <f t="shared" si="27"/>
        <v>846</v>
      </c>
      <c r="C847">
        <v>1</v>
      </c>
      <c r="D847" s="5" t="str">
        <f t="shared" si="26"/>
        <v>"2017-01-16 10:10:10"</v>
      </c>
      <c r="E847" s="5" t="str">
        <f t="shared" si="26"/>
        <v>"2017-01-16 10:10:10"</v>
      </c>
      <c r="F847" t="str">
        <f>'Initial Data'!A847</f>
        <v>Xentric Order</v>
      </c>
      <c r="G847" t="str">
        <f>'Initial Data'!B847</f>
        <v>CID1011</v>
      </c>
      <c r="H847" t="str">
        <f>'Initial Data'!C847</f>
        <v/>
      </c>
      <c r="I847" s="3" t="str">
        <f>'Initial Data'!D847</f>
        <v>Xentric Order acts as an order routing system between the memberu8217 ’s order management system (OMS) and the trading systems Xetra, and XONTRO. It provides a single connection to multiple markets.</v>
      </c>
      <c r="J847" s="3" t="str">
        <f>'Initial Data'!E847</f>
        <v/>
      </c>
      <c r="K847" t="str">
        <f>IFERROR(VLOOKUP('Initial Data'!G847,Code!A$1:B$32,2,FALSE),"NULL")</f>
        <v>NULL</v>
      </c>
      <c r="L847" t="str">
        <f>IFERROR(VLOOKUP('Initial Data'!J847,Code!A$1:B$32,2,FALSE),"NULL")</f>
        <v>NULL</v>
      </c>
      <c r="M847" t="str">
        <f>IFERROR(VLOOKUP('Initial Data'!K847,Code!A$1:B$32,2,FALSE),"NULL")</f>
        <v>NULL</v>
      </c>
      <c r="N847" t="str">
        <f>IFERROR(VLOOKUP('Initial Data'!L847,Code!A$1:B$32,2,FALSE),"NULL")</f>
        <v>NULL</v>
      </c>
      <c r="O847" t="str">
        <f>IFERROR(VLOOKUP('Initial Data'!O847,Code!A$1:B$32,2,FALSE),"NULL")</f>
        <v>NULL</v>
      </c>
      <c r="P847">
        <f>IFERROR(VLOOKUP('Initial Data'!H847,Code!A$1:B$32,2,FALSE),"NULL")</f>
        <v>1</v>
      </c>
      <c r="Q847" t="str">
        <f>IFERROR(VLOOKUP('Initial Data'!M847,Code!A$1:B$32,2,FALSE),"NULL")</f>
        <v>NULL</v>
      </c>
      <c r="R847" t="str">
        <f>'Initial Data'!N847</f>
        <v/>
      </c>
      <c r="S847" t="str">
        <f>'Initial Data'!P847</f>
        <v/>
      </c>
      <c r="T847" t="str">
        <f>'Initial Data'!Q847</f>
        <v/>
      </c>
      <c r="U847" t="str">
        <f>'Initial Data'!S847</f>
        <v/>
      </c>
      <c r="V847">
        <f>IFERROR(VLOOKUP('Initial Data'!T847,'Initial Data'!A$1:U$2000,21,FALSE),"")</f>
        <v>67</v>
      </c>
    </row>
    <row r="848" spans="1:22" x14ac:dyDescent="0.2">
      <c r="A848" t="str">
        <f>'Initial Data'!F848</f>
        <v>Component</v>
      </c>
      <c r="B848">
        <f t="shared" si="27"/>
        <v>847</v>
      </c>
      <c r="C848">
        <v>1</v>
      </c>
      <c r="D848" s="5" t="str">
        <f t="shared" si="26"/>
        <v>"2017-01-16 10:10:10"</v>
      </c>
      <c r="E848" s="5" t="str">
        <f t="shared" si="26"/>
        <v>"2017-01-16 10:10:10"</v>
      </c>
      <c r="F848" t="str">
        <f>'Initial Data'!A848</f>
        <v>RDF Simple Request Joiner</v>
      </c>
      <c r="G848" t="str">
        <f>'Initial Data'!B848</f>
        <v>CID0484</v>
      </c>
      <c r="H848" t="str">
        <f>'Initial Data'!C848</f>
        <v>AsyncTransactionHandler.TxResQueue</v>
      </c>
      <c r="I848" s="3" t="str">
        <f>'Initial Data'!D848</f>
        <v>Joins the processing results of forked Core requests</v>
      </c>
      <c r="J848" s="3" t="str">
        <f>'Initial Data'!E848</f>
        <v/>
      </c>
      <c r="K848">
        <f>IFERROR(VLOOKUP('Initial Data'!G848,Code!A$1:B$32,2,FALSE),"NULL")</f>
        <v>8</v>
      </c>
      <c r="L848" t="str">
        <f>IFERROR(VLOOKUP('Initial Data'!J848,Code!A$1:B$32,2,FALSE),"NULL")</f>
        <v>NULL</v>
      </c>
      <c r="M848" t="str">
        <f>IFERROR(VLOOKUP('Initial Data'!K848,Code!A$1:B$32,2,FALSE),"NULL")</f>
        <v>NULL</v>
      </c>
      <c r="N848" t="str">
        <f>IFERROR(VLOOKUP('Initial Data'!L848,Code!A$1:B$32,2,FALSE),"NULL")</f>
        <v>NULL</v>
      </c>
      <c r="O848" t="str">
        <f>IFERROR(VLOOKUP('Initial Data'!O848,Code!A$1:B$32,2,FALSE),"NULL")</f>
        <v>NULL</v>
      </c>
      <c r="P848">
        <f>IFERROR(VLOOKUP('Initial Data'!H848,Code!A$1:B$32,2,FALSE),"NULL")</f>
        <v>1</v>
      </c>
      <c r="Q848">
        <f>IFERROR(VLOOKUP('Initial Data'!M848,Code!A$1:B$32,2,FALSE),"NULL")</f>
        <v>13</v>
      </c>
      <c r="R848" t="str">
        <f>'Initial Data'!N848</f>
        <v/>
      </c>
      <c r="S848" t="str">
        <f>'Initial Data'!P848</f>
        <v>jms/rdf/core/controller/TxResQueue</v>
      </c>
      <c r="T848" t="str">
        <f>'Initial Data'!Q848</f>
        <v>RDF_OWNER@RDF_DB</v>
      </c>
      <c r="U848" t="str">
        <f>'Initial Data'!S848</f>
        <v/>
      </c>
      <c r="V848">
        <f>IFERROR(VLOOKUP('Initial Data'!T848,'Initial Data'!A$1:U$2000,21,FALSE),"")</f>
        <v>27</v>
      </c>
    </row>
    <row r="849" spans="1:22" x14ac:dyDescent="0.2">
      <c r="A849" t="str">
        <f>'Initial Data'!F849</f>
        <v>Component</v>
      </c>
      <c r="B849">
        <f t="shared" si="27"/>
        <v>848</v>
      </c>
      <c r="C849">
        <v>1</v>
      </c>
      <c r="D849" s="5" t="str">
        <f t="shared" si="26"/>
        <v>"2017-01-16 10:10:10"</v>
      </c>
      <c r="E849" s="5" t="str">
        <f t="shared" si="26"/>
        <v>"2017-01-16 10:10:10"</v>
      </c>
      <c r="F849" t="str">
        <f>'Initial Data'!A849</f>
        <v>T2S-TO-CBF-Settlement-Semt with service SEMT029_TO_20022_PLUS_SEMT029</v>
      </c>
      <c r="G849" t="str">
        <f>'Initial Data'!B849</f>
        <v>CID0780</v>
      </c>
      <c r="H849" t="str">
        <f>'Initial Data'!C849</f>
        <v>T2S-TO-CBF-Settlement-Semt with service SEMT029_TO_SEMT029</v>
      </c>
      <c r="I849" s="3" t="str">
        <f>'Initial Data'!D849</f>
        <v>Container inbound used for settlement messages SEMT for CBF</v>
      </c>
      <c r="J849" s="3" t="str">
        <f>'Initial Data'!E849</f>
        <v/>
      </c>
      <c r="K849">
        <f>IFERROR(VLOOKUP('Initial Data'!G849,Code!A$1:B$32,2,FALSE),"NULL")</f>
        <v>8</v>
      </c>
      <c r="L849" t="str">
        <f>IFERROR(VLOOKUP('Initial Data'!J849,Code!A$1:B$32,2,FALSE),"NULL")</f>
        <v>NULL</v>
      </c>
      <c r="M849" t="str">
        <f>IFERROR(VLOOKUP('Initial Data'!K849,Code!A$1:B$32,2,FALSE),"NULL")</f>
        <v>NULL</v>
      </c>
      <c r="N849" t="str">
        <f>IFERROR(VLOOKUP('Initial Data'!L849,Code!A$1:B$32,2,FALSE),"NULL")</f>
        <v>NULL</v>
      </c>
      <c r="O849" t="str">
        <f>IFERROR(VLOOKUP('Initial Data'!O849,Code!A$1:B$32,2,FALSE),"NULL")</f>
        <v>NULL</v>
      </c>
      <c r="P849">
        <f>IFERROR(VLOOKUP('Initial Data'!H849,Code!A$1:B$32,2,FALSE),"NULL")</f>
        <v>1</v>
      </c>
      <c r="Q849">
        <f>IFERROR(VLOOKUP('Initial Data'!M849,Code!A$1:B$32,2,FALSE),"NULL")</f>
        <v>13</v>
      </c>
      <c r="R849" t="str">
        <f>'Initial Data'!N849</f>
        <v/>
      </c>
      <c r="S849" t="str">
        <f>'Initial Data'!P849</f>
        <v>AQ_OWNER.IN_CBF_SEMT029</v>
      </c>
      <c r="T849" t="str">
        <f>'Initial Data'!Q849</f>
        <v>AQ_OWNER.PROPGR_RS_SBI_QUEUE</v>
      </c>
      <c r="U849" t="str">
        <f>'Initial Data'!S849</f>
        <v/>
      </c>
      <c r="V849">
        <f>IFERROR(VLOOKUP('Initial Data'!T849,'Initial Data'!A$1:U$2000,21,FALSE),"")</f>
        <v>64</v>
      </c>
    </row>
    <row r="850" spans="1:22" x14ac:dyDescent="0.2">
      <c r="A850" t="str">
        <f>'Initial Data'!F850</f>
        <v>Component</v>
      </c>
      <c r="B850">
        <f t="shared" si="27"/>
        <v>849</v>
      </c>
      <c r="C850">
        <v>1</v>
      </c>
      <c r="D850" s="5" t="str">
        <f t="shared" si="26"/>
        <v>"2017-01-16 10:10:10"</v>
      </c>
      <c r="E850" s="5" t="str">
        <f t="shared" si="26"/>
        <v>"2017-01-16 10:10:10"</v>
      </c>
      <c r="F850" t="str">
        <f>'Initial Data'!A850</f>
        <v>hub_cd_dequeue_proc</v>
      </c>
      <c r="G850" t="str">
        <f>'Initial Data'!B850</f>
        <v>CID0141</v>
      </c>
      <c r="H850" t="str">
        <f>'Initial Data'!C850</f>
        <v>hub_cd_dequeue_proc</v>
      </c>
      <c r="I850" s="3" t="str">
        <f>'Initial Data'!D850</f>
        <v>Creation Direct HUB outbound - processing outbound notification from HUB</v>
      </c>
      <c r="J850" s="3" t="str">
        <f>'Initial Data'!E850</f>
        <v/>
      </c>
      <c r="K850">
        <f>IFERROR(VLOOKUP('Initial Data'!G850,Code!A$1:B$32,2,FALSE),"NULL")</f>
        <v>8</v>
      </c>
      <c r="L850" t="str">
        <f>IFERROR(VLOOKUP('Initial Data'!J850,Code!A$1:B$32,2,FALSE),"NULL")</f>
        <v>NULL</v>
      </c>
      <c r="M850" t="str">
        <f>IFERROR(VLOOKUP('Initial Data'!K850,Code!A$1:B$32,2,FALSE),"NULL")</f>
        <v>NULL</v>
      </c>
      <c r="N850" t="str">
        <f>IFERROR(VLOOKUP('Initial Data'!L850,Code!A$1:B$32,2,FALSE),"NULL")</f>
        <v>NULL</v>
      </c>
      <c r="O850" t="str">
        <f>IFERROR(VLOOKUP('Initial Data'!O850,Code!A$1:B$32,2,FALSE),"NULL")</f>
        <v>NULL</v>
      </c>
      <c r="P850">
        <f>IFERROR(VLOOKUP('Initial Data'!H850,Code!A$1:B$32,2,FALSE),"NULL")</f>
        <v>1</v>
      </c>
      <c r="Q850">
        <f>IFERROR(VLOOKUP('Initial Data'!M850,Code!A$1:B$32,2,FALSE),"NULL")</f>
        <v>13</v>
      </c>
      <c r="R850" t="str">
        <f>'Initial Data'!N850</f>
        <v/>
      </c>
      <c r="S850" t="str">
        <f>'Initial Data'!P850</f>
        <v>AQ_OWNER.I_HUB_CD</v>
      </c>
      <c r="T850" t="str">
        <f>'Initial Data'!Q850</f>
        <v>CRE_DIRECT.USER_FILE_OUT_NOTF</v>
      </c>
      <c r="U850" t="str">
        <f>'Initial Data'!S850</f>
        <v/>
      </c>
      <c r="V850">
        <f>IFERROR(VLOOKUP('Initial Data'!T850,'Initial Data'!A$1:U$2000,21,FALSE),"")</f>
        <v>33</v>
      </c>
    </row>
    <row r="851" spans="1:22" x14ac:dyDescent="0.2">
      <c r="A851" t="str">
        <f>'Initial Data'!F851</f>
        <v>Component</v>
      </c>
      <c r="B851">
        <f t="shared" si="27"/>
        <v>850</v>
      </c>
      <c r="C851">
        <v>1</v>
      </c>
      <c r="D851" s="5" t="str">
        <f t="shared" si="26"/>
        <v>"2017-01-16 10:10:10"</v>
      </c>
      <c r="E851" s="5" t="str">
        <f t="shared" si="26"/>
        <v>"2017-01-16 10:10:10"</v>
      </c>
      <c r="F851" t="str">
        <f>'Initial Data'!A851</f>
        <v>Xentric Data</v>
      </c>
      <c r="G851" t="str">
        <f>'Initial Data'!B851</f>
        <v>CID1150</v>
      </c>
      <c r="H851" t="str">
        <f>'Initial Data'!C851</f>
        <v/>
      </c>
      <c r="I851" s="3" t="str">
        <f>'Initial Data'!D851</f>
        <v>Xentric Data offers exchange participants professional data feed management between Xetra and in-house systems.</v>
      </c>
      <c r="J851" s="3" t="str">
        <f>'Initial Data'!E851</f>
        <v/>
      </c>
      <c r="K851" t="str">
        <f>IFERROR(VLOOKUP('Initial Data'!G851,Code!A$1:B$32,2,FALSE),"NULL")</f>
        <v>NULL</v>
      </c>
      <c r="L851" t="str">
        <f>IFERROR(VLOOKUP('Initial Data'!J851,Code!A$1:B$32,2,FALSE),"NULL")</f>
        <v>NULL</v>
      </c>
      <c r="M851" t="str">
        <f>IFERROR(VLOOKUP('Initial Data'!K851,Code!A$1:B$32,2,FALSE),"NULL")</f>
        <v>NULL</v>
      </c>
      <c r="N851" t="str">
        <f>IFERROR(VLOOKUP('Initial Data'!L851,Code!A$1:B$32,2,FALSE),"NULL")</f>
        <v>NULL</v>
      </c>
      <c r="O851" t="str">
        <f>IFERROR(VLOOKUP('Initial Data'!O851,Code!A$1:B$32,2,FALSE),"NULL")</f>
        <v>NULL</v>
      </c>
      <c r="P851">
        <f>IFERROR(VLOOKUP('Initial Data'!H851,Code!A$1:B$32,2,FALSE),"NULL")</f>
        <v>1</v>
      </c>
      <c r="Q851" t="str">
        <f>IFERROR(VLOOKUP('Initial Data'!M851,Code!A$1:B$32,2,FALSE),"NULL")</f>
        <v>NULL</v>
      </c>
      <c r="R851" t="str">
        <f>'Initial Data'!N851</f>
        <v/>
      </c>
      <c r="S851" t="str">
        <f>'Initial Data'!P851</f>
        <v/>
      </c>
      <c r="T851" t="str">
        <f>'Initial Data'!Q851</f>
        <v/>
      </c>
      <c r="U851" t="str">
        <f>'Initial Data'!S851</f>
        <v/>
      </c>
      <c r="V851">
        <f>IFERROR(VLOOKUP('Initial Data'!T851,'Initial Data'!A$1:U$2000,21,FALSE),"")</f>
        <v>67</v>
      </c>
    </row>
    <row r="852" spans="1:22" x14ac:dyDescent="0.2">
      <c r="A852" t="str">
        <f>'Initial Data'!F852</f>
        <v>Component</v>
      </c>
      <c r="B852">
        <f t="shared" si="27"/>
        <v>851</v>
      </c>
      <c r="C852">
        <v>1</v>
      </c>
      <c r="D852" s="5" t="str">
        <f t="shared" si="26"/>
        <v>"2017-01-16 10:10:10"</v>
      </c>
      <c r="E852" s="5" t="str">
        <f t="shared" si="26"/>
        <v>"2017-01-16 10:10:10"</v>
      </c>
      <c r="F852" t="str">
        <f>'Initial Data'!A852</f>
        <v>Timer Event Generator</v>
      </c>
      <c r="G852" t="str">
        <f>'Initial Data'!B852</f>
        <v>CID0485</v>
      </c>
      <c r="H852" t="str">
        <f>'Initial Data'!C852</f>
        <v>ClockEventQueueMDB</v>
      </c>
      <c r="I852" s="3" t="str">
        <f>'Initial Data'!D852</f>
        <v>MDB invoking scheduled jobs (triggers are inserted by Weblogic timer as per given schedule)</v>
      </c>
      <c r="J852" s="3" t="str">
        <f>'Initial Data'!E852</f>
        <v/>
      </c>
      <c r="K852">
        <f>IFERROR(VLOOKUP('Initial Data'!G852,Code!A$1:B$32,2,FALSE),"NULL")</f>
        <v>8</v>
      </c>
      <c r="L852" t="str">
        <f>IFERROR(VLOOKUP('Initial Data'!J852,Code!A$1:B$32,2,FALSE),"NULL")</f>
        <v>NULL</v>
      </c>
      <c r="M852" t="str">
        <f>IFERROR(VLOOKUP('Initial Data'!K852,Code!A$1:B$32,2,FALSE),"NULL")</f>
        <v>NULL</v>
      </c>
      <c r="N852" t="str">
        <f>IFERROR(VLOOKUP('Initial Data'!L852,Code!A$1:B$32,2,FALSE),"NULL")</f>
        <v>NULL</v>
      </c>
      <c r="O852" t="str">
        <f>IFERROR(VLOOKUP('Initial Data'!O852,Code!A$1:B$32,2,FALSE),"NULL")</f>
        <v>NULL</v>
      </c>
      <c r="P852">
        <f>IFERROR(VLOOKUP('Initial Data'!H852,Code!A$1:B$32,2,FALSE),"NULL")</f>
        <v>1</v>
      </c>
      <c r="Q852">
        <f>IFERROR(VLOOKUP('Initial Data'!M852,Code!A$1:B$32,2,FALSE),"NULL")</f>
        <v>13</v>
      </c>
      <c r="R852" t="str">
        <f>'Initial Data'!N852</f>
        <v/>
      </c>
      <c r="S852" t="str">
        <f>'Initial Data'!P852</f>
        <v>jms/rdf/clock/bridge/impl/ClockEventQueue</v>
      </c>
      <c r="T852" t="str">
        <f>'Initial Data'!Q852</f>
        <v>RDF_OWNER@RDF_DB</v>
      </c>
      <c r="U852" t="str">
        <f>'Initial Data'!S852</f>
        <v/>
      </c>
      <c r="V852">
        <f>IFERROR(VLOOKUP('Initial Data'!T852,'Initial Data'!A$1:U$2000,21,FALSE),"")</f>
        <v>27</v>
      </c>
    </row>
    <row r="853" spans="1:22" x14ac:dyDescent="0.2">
      <c r="A853" t="str">
        <f>'Initial Data'!F853</f>
        <v>Component</v>
      </c>
      <c r="B853">
        <f t="shared" si="27"/>
        <v>852</v>
      </c>
      <c r="C853">
        <v>1</v>
      </c>
      <c r="D853" s="5" t="str">
        <f t="shared" ref="D853:E916" si="28">D$2</f>
        <v>"2017-01-16 10:10:10"</v>
      </c>
      <c r="E853" s="5" t="str">
        <f t="shared" si="28"/>
        <v>"2017-01-16 10:10:10"</v>
      </c>
      <c r="F853" t="str">
        <f>'Initial Data'!A853</f>
        <v>T2S-TO-CBF-Settlement-Sese022 with service SESE022_TO_20022_PLUS_SESE022</v>
      </c>
      <c r="G853" t="str">
        <f>'Initial Data'!B853</f>
        <v>CID0781</v>
      </c>
      <c r="H853" t="str">
        <f>'Initial Data'!C853</f>
        <v>T2S-TO-CBF-Settlement-Sese022 with service SESE022_TO_SESE022</v>
      </c>
      <c r="I853" s="3" t="str">
        <f>'Initial Data'!D853</f>
        <v>Container inbound used for settlement messages SESE for CBF</v>
      </c>
      <c r="J853" s="3" t="str">
        <f>'Initial Data'!E853</f>
        <v/>
      </c>
      <c r="K853">
        <f>IFERROR(VLOOKUP('Initial Data'!G853,Code!A$1:B$32,2,FALSE),"NULL")</f>
        <v>8</v>
      </c>
      <c r="L853" t="str">
        <f>IFERROR(VLOOKUP('Initial Data'!J853,Code!A$1:B$32,2,FALSE),"NULL")</f>
        <v>NULL</v>
      </c>
      <c r="M853" t="str">
        <f>IFERROR(VLOOKUP('Initial Data'!K853,Code!A$1:B$32,2,FALSE),"NULL")</f>
        <v>NULL</v>
      </c>
      <c r="N853" t="str">
        <f>IFERROR(VLOOKUP('Initial Data'!L853,Code!A$1:B$32,2,FALSE),"NULL")</f>
        <v>NULL</v>
      </c>
      <c r="O853" t="str">
        <f>IFERROR(VLOOKUP('Initial Data'!O853,Code!A$1:B$32,2,FALSE),"NULL")</f>
        <v>NULL</v>
      </c>
      <c r="P853">
        <f>IFERROR(VLOOKUP('Initial Data'!H853,Code!A$1:B$32,2,FALSE),"NULL")</f>
        <v>1</v>
      </c>
      <c r="Q853">
        <f>IFERROR(VLOOKUP('Initial Data'!M853,Code!A$1:B$32,2,FALSE),"NULL")</f>
        <v>13</v>
      </c>
      <c r="R853" t="str">
        <f>'Initial Data'!N853</f>
        <v/>
      </c>
      <c r="S853" t="str">
        <f>'Initial Data'!P853</f>
        <v>AQ_OWNER.IN_CBF_SESE022</v>
      </c>
      <c r="T853" t="str">
        <f>'Initial Data'!Q853</f>
        <v>AQ_OWNER.PROPGR_RS_SBI_QUEUE</v>
      </c>
      <c r="U853" t="str">
        <f>'Initial Data'!S853</f>
        <v/>
      </c>
      <c r="V853">
        <f>IFERROR(VLOOKUP('Initial Data'!T853,'Initial Data'!A$1:U$2000,21,FALSE),"")</f>
        <v>64</v>
      </c>
    </row>
    <row r="854" spans="1:22" x14ac:dyDescent="0.2">
      <c r="A854" t="str">
        <f>'Initial Data'!F854</f>
        <v>Component</v>
      </c>
      <c r="B854">
        <f t="shared" si="27"/>
        <v>853</v>
      </c>
      <c r="C854">
        <v>1</v>
      </c>
      <c r="D854" s="5" t="str">
        <f t="shared" si="28"/>
        <v>"2017-01-16 10:10:10"</v>
      </c>
      <c r="E854" s="5" t="str">
        <f t="shared" si="28"/>
        <v>"2017-01-16 10:10:10"</v>
      </c>
      <c r="F854" t="str">
        <f>'Initial Data'!A854</f>
        <v>lima_cdinitiator</v>
      </c>
      <c r="G854" t="str">
        <f>'Initial Data'!B854</f>
        <v>CID0129</v>
      </c>
      <c r="H854" t="str">
        <f>'Initial Data'!C854</f>
        <v>lima_cdinitiator</v>
      </c>
      <c r="I854" s="3" t="str">
        <f>'Initial Data'!D854</f>
        <v>Creation Direct LIMA</v>
      </c>
      <c r="J854" s="3" t="str">
        <f>'Initial Data'!E854</f>
        <v/>
      </c>
      <c r="K854">
        <f>IFERROR(VLOOKUP('Initial Data'!G854,Code!A$1:B$32,2,FALSE),"NULL")</f>
        <v>8</v>
      </c>
      <c r="L854" t="str">
        <f>IFERROR(VLOOKUP('Initial Data'!J854,Code!A$1:B$32,2,FALSE),"NULL")</f>
        <v>NULL</v>
      </c>
      <c r="M854" t="str">
        <f>IFERROR(VLOOKUP('Initial Data'!K854,Code!A$1:B$32,2,FALSE),"NULL")</f>
        <v>NULL</v>
      </c>
      <c r="N854" t="str">
        <f>IFERROR(VLOOKUP('Initial Data'!L854,Code!A$1:B$32,2,FALSE),"NULL")</f>
        <v>NULL</v>
      </c>
      <c r="O854" t="str">
        <f>IFERROR(VLOOKUP('Initial Data'!O854,Code!A$1:B$32,2,FALSE),"NULL")</f>
        <v>NULL</v>
      </c>
      <c r="P854">
        <f>IFERROR(VLOOKUP('Initial Data'!H854,Code!A$1:B$32,2,FALSE),"NULL")</f>
        <v>1</v>
      </c>
      <c r="Q854">
        <f>IFERROR(VLOOKUP('Initial Data'!M854,Code!A$1:B$32,2,FALSE),"NULL")</f>
        <v>13</v>
      </c>
      <c r="R854" t="str">
        <f>'Initial Data'!N854</f>
        <v/>
      </c>
      <c r="S854" t="str">
        <f>'Initial Data'!P854</f>
        <v/>
      </c>
      <c r="T854" t="str">
        <f>'Initial Data'!Q854</f>
        <v/>
      </c>
      <c r="U854" t="str">
        <f>'Initial Data'!S854</f>
        <v/>
      </c>
      <c r="V854">
        <f>IFERROR(VLOOKUP('Initial Data'!T854,'Initial Data'!A$1:U$2000,21,FALSE),"")</f>
        <v>33</v>
      </c>
    </row>
    <row r="855" spans="1:22" x14ac:dyDescent="0.2">
      <c r="A855" t="str">
        <f>'Initial Data'!F855</f>
        <v>Component</v>
      </c>
      <c r="B855">
        <f t="shared" si="27"/>
        <v>854</v>
      </c>
      <c r="C855">
        <v>1</v>
      </c>
      <c r="D855" s="5" t="str">
        <f t="shared" si="28"/>
        <v>"2017-01-16 10:10:10"</v>
      </c>
      <c r="E855" s="5" t="str">
        <f t="shared" si="28"/>
        <v>"2017-01-16 10:10:10"</v>
      </c>
      <c r="F855" t="str">
        <f>'Initial Data'!A855</f>
        <v>Xentric Specialist</v>
      </c>
      <c r="G855" t="str">
        <f>'Initial Data'!B855</f>
        <v>CID1142</v>
      </c>
      <c r="H855" t="str">
        <f>'Initial Data'!C855</f>
        <v/>
      </c>
      <c r="I855" s="3" t="str">
        <f>'Initial Data'!D855</f>
        <v>Xentric Specialist offers limit-monitoring and continuous order book checking for brokers operating through the specialist trading model on Xetra Frankfurt 1 and 2</v>
      </c>
      <c r="J855" s="3" t="str">
        <f>'Initial Data'!E855</f>
        <v/>
      </c>
      <c r="K855" t="str">
        <f>IFERROR(VLOOKUP('Initial Data'!G855,Code!A$1:B$32,2,FALSE),"NULL")</f>
        <v>NULL</v>
      </c>
      <c r="L855" t="str">
        <f>IFERROR(VLOOKUP('Initial Data'!J855,Code!A$1:B$32,2,FALSE),"NULL")</f>
        <v>NULL</v>
      </c>
      <c r="M855" t="str">
        <f>IFERROR(VLOOKUP('Initial Data'!K855,Code!A$1:B$32,2,FALSE),"NULL")</f>
        <v>NULL</v>
      </c>
      <c r="N855" t="str">
        <f>IFERROR(VLOOKUP('Initial Data'!L855,Code!A$1:B$32,2,FALSE),"NULL")</f>
        <v>NULL</v>
      </c>
      <c r="O855" t="str">
        <f>IFERROR(VLOOKUP('Initial Data'!O855,Code!A$1:B$32,2,FALSE),"NULL")</f>
        <v>NULL</v>
      </c>
      <c r="P855" t="str">
        <f>IFERROR(VLOOKUP('Initial Data'!H855,Code!A$1:B$32,2,FALSE),"NULL")</f>
        <v>NULL</v>
      </c>
      <c r="Q855" t="str">
        <f>IFERROR(VLOOKUP('Initial Data'!M855,Code!A$1:B$32,2,FALSE),"NULL")</f>
        <v>NULL</v>
      </c>
      <c r="R855" t="str">
        <f>'Initial Data'!N855</f>
        <v/>
      </c>
      <c r="S855" t="str">
        <f>'Initial Data'!P855</f>
        <v/>
      </c>
      <c r="T855" t="str">
        <f>'Initial Data'!Q855</f>
        <v/>
      </c>
      <c r="U855" t="str">
        <f>'Initial Data'!S855</f>
        <v/>
      </c>
      <c r="V855">
        <f>IFERROR(VLOOKUP('Initial Data'!T855,'Initial Data'!A$1:U$2000,21,FALSE),"")</f>
        <v>67</v>
      </c>
    </row>
    <row r="856" spans="1:22" x14ac:dyDescent="0.2">
      <c r="A856" t="str">
        <f>'Initial Data'!F856</f>
        <v>Component</v>
      </c>
      <c r="B856">
        <f t="shared" si="27"/>
        <v>855</v>
      </c>
      <c r="C856">
        <v>1</v>
      </c>
      <c r="D856" s="5" t="str">
        <f t="shared" si="28"/>
        <v>"2017-01-16 10:10:10"</v>
      </c>
      <c r="E856" s="5" t="str">
        <f t="shared" si="28"/>
        <v>"2017-01-16 10:10:10"</v>
      </c>
      <c r="F856" t="str">
        <f>'Initial Data'!A856</f>
        <v>Custody Cash Instruction Feedback</v>
      </c>
      <c r="G856" t="str">
        <f>'Initial Data'!B856</f>
        <v>CID0195</v>
      </c>
      <c r="H856" t="str">
        <f>'Initial Data'!C856</f>
        <v>CashF</v>
      </c>
      <c r="I856" s="3" t="str">
        <f>'Initial Data'!D856</f>
        <v>Applies the settlement feedback for cash instructions.</v>
      </c>
      <c r="J856" s="3" t="str">
        <f>'Initial Data'!E856</f>
        <v>Applies the settlement feedback for cash instructions</v>
      </c>
      <c r="K856">
        <f>IFERROR(VLOOKUP('Initial Data'!G856,Code!A$1:B$32,2,FALSE),"NULL")</f>
        <v>8</v>
      </c>
      <c r="L856" t="str">
        <f>IFERROR(VLOOKUP('Initial Data'!J856,Code!A$1:B$32,2,FALSE),"NULL")</f>
        <v>NULL</v>
      </c>
      <c r="M856" t="str">
        <f>IFERROR(VLOOKUP('Initial Data'!K856,Code!A$1:B$32,2,FALSE),"NULL")</f>
        <v>NULL</v>
      </c>
      <c r="N856" t="str">
        <f>IFERROR(VLOOKUP('Initial Data'!L856,Code!A$1:B$32,2,FALSE),"NULL")</f>
        <v>NULL</v>
      </c>
      <c r="O856" t="str">
        <f>IFERROR(VLOOKUP('Initial Data'!O856,Code!A$1:B$32,2,FALSE),"NULL")</f>
        <v>NULL</v>
      </c>
      <c r="P856">
        <f>IFERROR(VLOOKUP('Initial Data'!H856,Code!A$1:B$32,2,FALSE),"NULL")</f>
        <v>1</v>
      </c>
      <c r="Q856">
        <f>IFERROR(VLOOKUP('Initial Data'!M856,Code!A$1:B$32,2,FALSE),"NULL")</f>
        <v>13</v>
      </c>
      <c r="R856" t="str">
        <f>'Initial Data'!N856</f>
        <v/>
      </c>
      <c r="S856" t="str">
        <f>'Initial Data'!P856</f>
        <v>AQ_OWNER.CUSTDY_TRIGGER_QUEUE</v>
      </c>
      <c r="T856" t="str">
        <f>'Initial Data'!Q856</f>
        <v/>
      </c>
      <c r="U856" t="str">
        <f>'Initial Data'!S856</f>
        <v/>
      </c>
      <c r="V856">
        <f>IFERROR(VLOOKUP('Initial Data'!T856,'Initial Data'!A$1:U$2000,21,FALSE),"")</f>
        <v>21</v>
      </c>
    </row>
    <row r="857" spans="1:22" x14ac:dyDescent="0.2">
      <c r="A857" t="str">
        <f>'Initial Data'!F857</f>
        <v>Component</v>
      </c>
      <c r="B857">
        <f t="shared" si="27"/>
        <v>856</v>
      </c>
      <c r="C857">
        <v>1</v>
      </c>
      <c r="D857" s="5" t="str">
        <f t="shared" si="28"/>
        <v>"2017-01-16 10:10:10"</v>
      </c>
      <c r="E857" s="5" t="str">
        <f t="shared" si="28"/>
        <v>"2017-01-16 10:10:10"</v>
      </c>
      <c r="F857" t="str">
        <f>'Initial Data'!A857</f>
        <v>T2S-TO-CBF-Settlement-Sese023 with service SESE023_TO_20022_PLUS_SESE023</v>
      </c>
      <c r="G857" t="str">
        <f>'Initial Data'!B857</f>
        <v>CID0782</v>
      </c>
      <c r="H857" t="str">
        <f>'Initial Data'!C857</f>
        <v>T2S-TO-CBF-Settlement-Sese023 with service SESE023_TO_SESE023</v>
      </c>
      <c r="I857" s="3" t="str">
        <f>'Initial Data'!D857</f>
        <v>Container inbound used for settlement messages SESE for CBF</v>
      </c>
      <c r="J857" s="3" t="str">
        <f>'Initial Data'!E857</f>
        <v/>
      </c>
      <c r="K857">
        <f>IFERROR(VLOOKUP('Initial Data'!G857,Code!A$1:B$32,2,FALSE),"NULL")</f>
        <v>8</v>
      </c>
      <c r="L857" t="str">
        <f>IFERROR(VLOOKUP('Initial Data'!J857,Code!A$1:B$32,2,FALSE),"NULL")</f>
        <v>NULL</v>
      </c>
      <c r="M857" t="str">
        <f>IFERROR(VLOOKUP('Initial Data'!K857,Code!A$1:B$32,2,FALSE),"NULL")</f>
        <v>NULL</v>
      </c>
      <c r="N857" t="str">
        <f>IFERROR(VLOOKUP('Initial Data'!L857,Code!A$1:B$32,2,FALSE),"NULL")</f>
        <v>NULL</v>
      </c>
      <c r="O857" t="str">
        <f>IFERROR(VLOOKUP('Initial Data'!O857,Code!A$1:B$32,2,FALSE),"NULL")</f>
        <v>NULL</v>
      </c>
      <c r="P857">
        <f>IFERROR(VLOOKUP('Initial Data'!H857,Code!A$1:B$32,2,FALSE),"NULL")</f>
        <v>1</v>
      </c>
      <c r="Q857">
        <f>IFERROR(VLOOKUP('Initial Data'!M857,Code!A$1:B$32,2,FALSE),"NULL")</f>
        <v>13</v>
      </c>
      <c r="R857" t="str">
        <f>'Initial Data'!N857</f>
        <v/>
      </c>
      <c r="S857" t="str">
        <f>'Initial Data'!P857</f>
        <v>AQ_OWNER.IN_CBF_SESE023</v>
      </c>
      <c r="T857" t="str">
        <f>'Initial Data'!Q857</f>
        <v>AQ_OWNER.PROPGR_RS_SBI_QUEUE</v>
      </c>
      <c r="U857" t="str">
        <f>'Initial Data'!S857</f>
        <v/>
      </c>
      <c r="V857">
        <f>IFERROR(VLOOKUP('Initial Data'!T857,'Initial Data'!A$1:U$2000,21,FALSE),"")</f>
        <v>64</v>
      </c>
    </row>
    <row r="858" spans="1:22" x14ac:dyDescent="0.2">
      <c r="A858" t="str">
        <f>'Initial Data'!F858</f>
        <v>Component</v>
      </c>
      <c r="B858">
        <f t="shared" si="27"/>
        <v>857</v>
      </c>
      <c r="C858">
        <v>1</v>
      </c>
      <c r="D858" s="5" t="str">
        <f t="shared" si="28"/>
        <v>"2017-01-16 10:10:10"</v>
      </c>
      <c r="E858" s="5" t="str">
        <f t="shared" si="28"/>
        <v>"2017-01-16 10:10:10"</v>
      </c>
      <c r="F858" t="str">
        <f>'Initial Data'!A858</f>
        <v>lima_cdserver</v>
      </c>
      <c r="G858" t="str">
        <f>'Initial Data'!B858</f>
        <v>CID0130</v>
      </c>
      <c r="H858" t="str">
        <f>'Initial Data'!C858</f>
        <v>lima_cdserver</v>
      </c>
      <c r="I858" s="3" t="str">
        <f>'Initial Data'!D858</f>
        <v>Creation Direct LIMA</v>
      </c>
      <c r="J858" s="3" t="str">
        <f>'Initial Data'!E858</f>
        <v/>
      </c>
      <c r="K858">
        <f>IFERROR(VLOOKUP('Initial Data'!G858,Code!A$1:B$32,2,FALSE),"NULL")</f>
        <v>8</v>
      </c>
      <c r="L858" t="str">
        <f>IFERROR(VLOOKUP('Initial Data'!J858,Code!A$1:B$32,2,FALSE),"NULL")</f>
        <v>NULL</v>
      </c>
      <c r="M858" t="str">
        <f>IFERROR(VLOOKUP('Initial Data'!K858,Code!A$1:B$32,2,FALSE),"NULL")</f>
        <v>NULL</v>
      </c>
      <c r="N858" t="str">
        <f>IFERROR(VLOOKUP('Initial Data'!L858,Code!A$1:B$32,2,FALSE),"NULL")</f>
        <v>NULL</v>
      </c>
      <c r="O858" t="str">
        <f>IFERROR(VLOOKUP('Initial Data'!O858,Code!A$1:B$32,2,FALSE),"NULL")</f>
        <v>NULL</v>
      </c>
      <c r="P858">
        <f>IFERROR(VLOOKUP('Initial Data'!H858,Code!A$1:B$32,2,FALSE),"NULL")</f>
        <v>1</v>
      </c>
      <c r="Q858">
        <f>IFERROR(VLOOKUP('Initial Data'!M858,Code!A$1:B$32,2,FALSE),"NULL")</f>
        <v>13</v>
      </c>
      <c r="R858" t="str">
        <f>'Initial Data'!N858</f>
        <v/>
      </c>
      <c r="S858" t="str">
        <f>'Initial Data'!P858</f>
        <v/>
      </c>
      <c r="T858" t="str">
        <f>'Initial Data'!Q858</f>
        <v/>
      </c>
      <c r="U858" t="str">
        <f>'Initial Data'!S858</f>
        <v/>
      </c>
      <c r="V858">
        <f>IFERROR(VLOOKUP('Initial Data'!T858,'Initial Data'!A$1:U$2000,21,FALSE),"")</f>
        <v>33</v>
      </c>
    </row>
    <row r="859" spans="1:22" x14ac:dyDescent="0.2">
      <c r="A859" t="str">
        <f>'Initial Data'!F859</f>
        <v>Component</v>
      </c>
      <c r="B859">
        <f t="shared" si="27"/>
        <v>858</v>
      </c>
      <c r="C859">
        <v>1</v>
      </c>
      <c r="D859" s="5" t="str">
        <f t="shared" si="28"/>
        <v>"2017-01-16 10:10:10"</v>
      </c>
      <c r="E859" s="5" t="str">
        <f t="shared" si="28"/>
        <v>"2017-01-16 10:10:10"</v>
      </c>
      <c r="F859" t="str">
        <f>'Initial Data'!A859</f>
        <v>Xentric Makler</v>
      </c>
      <c r="G859" t="str">
        <f>'Initial Data'!B859</f>
        <v>CID1136</v>
      </c>
      <c r="H859" t="str">
        <f>'Initial Data'!C859</f>
        <v/>
      </c>
      <c r="I859" s="3" t="str">
        <f>'Initial Data'!D859</f>
        <v>Xentric Makler supports the limit-monitoring of lead brokers in real-time and verifies the executability of order book entries in XONTRO</v>
      </c>
      <c r="J859" s="3" t="str">
        <f>'Initial Data'!E859</f>
        <v/>
      </c>
      <c r="K859" t="str">
        <f>IFERROR(VLOOKUP('Initial Data'!G859,Code!A$1:B$32,2,FALSE),"NULL")</f>
        <v>NULL</v>
      </c>
      <c r="L859" t="str">
        <f>IFERROR(VLOOKUP('Initial Data'!J859,Code!A$1:B$32,2,FALSE),"NULL")</f>
        <v>NULL</v>
      </c>
      <c r="M859" t="str">
        <f>IFERROR(VLOOKUP('Initial Data'!K859,Code!A$1:B$32,2,FALSE),"NULL")</f>
        <v>NULL</v>
      </c>
      <c r="N859" t="str">
        <f>IFERROR(VLOOKUP('Initial Data'!L859,Code!A$1:B$32,2,FALSE),"NULL")</f>
        <v>NULL</v>
      </c>
      <c r="O859" t="str">
        <f>IFERROR(VLOOKUP('Initial Data'!O859,Code!A$1:B$32,2,FALSE),"NULL")</f>
        <v>NULL</v>
      </c>
      <c r="P859" t="str">
        <f>IFERROR(VLOOKUP('Initial Data'!H859,Code!A$1:B$32,2,FALSE),"NULL")</f>
        <v>NULL</v>
      </c>
      <c r="Q859" t="str">
        <f>IFERROR(VLOOKUP('Initial Data'!M859,Code!A$1:B$32,2,FALSE),"NULL")</f>
        <v>NULL</v>
      </c>
      <c r="R859" t="str">
        <f>'Initial Data'!N859</f>
        <v/>
      </c>
      <c r="S859" t="str">
        <f>'Initial Data'!P859</f>
        <v/>
      </c>
      <c r="T859" t="str">
        <f>'Initial Data'!Q859</f>
        <v/>
      </c>
      <c r="U859" t="str">
        <f>'Initial Data'!S859</f>
        <v/>
      </c>
      <c r="V859">
        <f>IFERROR(VLOOKUP('Initial Data'!T859,'Initial Data'!A$1:U$2000,21,FALSE),"")</f>
        <v>67</v>
      </c>
    </row>
    <row r="860" spans="1:22" x14ac:dyDescent="0.2">
      <c r="A860" t="str">
        <f>'Initial Data'!F860</f>
        <v>Component</v>
      </c>
      <c r="B860">
        <f t="shared" si="27"/>
        <v>859</v>
      </c>
      <c r="C860">
        <v>1</v>
      </c>
      <c r="D860" s="5" t="str">
        <f t="shared" si="28"/>
        <v>"2017-01-16 10:10:10"</v>
      </c>
      <c r="E860" s="5" t="str">
        <f t="shared" si="28"/>
        <v>"2017-01-16 10:10:10"</v>
      </c>
      <c r="F860" t="str">
        <f>'Initial Data'!A860</f>
        <v>Database Interface Poller</v>
      </c>
      <c r="G860" t="str">
        <f>'Initial Data'!B860</f>
        <v>CID0490</v>
      </c>
      <c r="H860" t="str">
        <f>'Initial Data'!C860</f>
        <v>DbSpoolEventQueueMDB</v>
      </c>
      <c r="I860" s="3" t="str">
        <f>'Initial Data'!D860</f>
        <v>MDB invoking polling jobs (triggers are periodically inserted by Weblogic timer)</v>
      </c>
      <c r="J860" s="3" t="str">
        <f>'Initial Data'!E860</f>
        <v/>
      </c>
      <c r="K860">
        <f>IFERROR(VLOOKUP('Initial Data'!G860,Code!A$1:B$32,2,FALSE),"NULL")</f>
        <v>8</v>
      </c>
      <c r="L860" t="str">
        <f>IFERROR(VLOOKUP('Initial Data'!J860,Code!A$1:B$32,2,FALSE),"NULL")</f>
        <v>NULL</v>
      </c>
      <c r="M860" t="str">
        <f>IFERROR(VLOOKUP('Initial Data'!K860,Code!A$1:B$32,2,FALSE),"NULL")</f>
        <v>NULL</v>
      </c>
      <c r="N860" t="str">
        <f>IFERROR(VLOOKUP('Initial Data'!L860,Code!A$1:B$32,2,FALSE),"NULL")</f>
        <v>NULL</v>
      </c>
      <c r="O860" t="str">
        <f>IFERROR(VLOOKUP('Initial Data'!O860,Code!A$1:B$32,2,FALSE),"NULL")</f>
        <v>NULL</v>
      </c>
      <c r="P860">
        <f>IFERROR(VLOOKUP('Initial Data'!H860,Code!A$1:B$32,2,FALSE),"NULL")</f>
        <v>1</v>
      </c>
      <c r="Q860">
        <f>IFERROR(VLOOKUP('Initial Data'!M860,Code!A$1:B$32,2,FALSE),"NULL")</f>
        <v>13</v>
      </c>
      <c r="R860" t="str">
        <f>'Initial Data'!N860</f>
        <v/>
      </c>
      <c r="S860" t="str">
        <f>'Initial Data'!P860</f>
        <v>jms/rdf/dbspool/bridge/impl/DbSpoolEventQueue</v>
      </c>
      <c r="T860" t="str">
        <f>'Initial Data'!Q860</f>
        <v>RDF_OWNER@RDF_DB</v>
      </c>
      <c r="U860" t="str">
        <f>'Initial Data'!S860</f>
        <v/>
      </c>
      <c r="V860">
        <f>IFERROR(VLOOKUP('Initial Data'!T860,'Initial Data'!A$1:U$2000,21,FALSE),"")</f>
        <v>27</v>
      </c>
    </row>
    <row r="861" spans="1:22" x14ac:dyDescent="0.2">
      <c r="A861" t="str">
        <f>'Initial Data'!F861</f>
        <v>Component</v>
      </c>
      <c r="B861">
        <f t="shared" si="27"/>
        <v>860</v>
      </c>
      <c r="C861">
        <v>1</v>
      </c>
      <c r="D861" s="5" t="str">
        <f t="shared" si="28"/>
        <v>"2017-01-16 10:10:10"</v>
      </c>
      <c r="E861" s="5" t="str">
        <f t="shared" si="28"/>
        <v>"2017-01-16 10:10:10"</v>
      </c>
      <c r="F861" t="str">
        <f>'Initial Data'!A861</f>
        <v>T2S-TO-CBF-Settlement-Sese024 with service SESE024_TO_20022_PLUS_SESE024</v>
      </c>
      <c r="G861" t="str">
        <f>'Initial Data'!B861</f>
        <v>CID0783</v>
      </c>
      <c r="H861" t="str">
        <f>'Initial Data'!C861</f>
        <v>T2S-TO-CBF-Settlement-Sese024 with service SESE024_TO_SESE024</v>
      </c>
      <c r="I861" s="3" t="str">
        <f>'Initial Data'!D861</f>
        <v>Container inbound used for settlement messages SESE.024 for CBF</v>
      </c>
      <c r="J861" s="3" t="str">
        <f>'Initial Data'!E861</f>
        <v/>
      </c>
      <c r="K861">
        <f>IFERROR(VLOOKUP('Initial Data'!G861,Code!A$1:B$32,2,FALSE),"NULL")</f>
        <v>8</v>
      </c>
      <c r="L861" t="str">
        <f>IFERROR(VLOOKUP('Initial Data'!J861,Code!A$1:B$32,2,FALSE),"NULL")</f>
        <v>NULL</v>
      </c>
      <c r="M861" t="str">
        <f>IFERROR(VLOOKUP('Initial Data'!K861,Code!A$1:B$32,2,FALSE),"NULL")</f>
        <v>NULL</v>
      </c>
      <c r="N861" t="str">
        <f>IFERROR(VLOOKUP('Initial Data'!L861,Code!A$1:B$32,2,FALSE),"NULL")</f>
        <v>NULL</v>
      </c>
      <c r="O861" t="str">
        <f>IFERROR(VLOOKUP('Initial Data'!O861,Code!A$1:B$32,2,FALSE),"NULL")</f>
        <v>NULL</v>
      </c>
      <c r="P861">
        <f>IFERROR(VLOOKUP('Initial Data'!H861,Code!A$1:B$32,2,FALSE),"NULL")</f>
        <v>1</v>
      </c>
      <c r="Q861">
        <f>IFERROR(VLOOKUP('Initial Data'!M861,Code!A$1:B$32,2,FALSE),"NULL")</f>
        <v>13</v>
      </c>
      <c r="R861" t="str">
        <f>'Initial Data'!N861</f>
        <v/>
      </c>
      <c r="S861" t="str">
        <f>'Initial Data'!P861</f>
        <v>AQ_OWNER.IN_CBF_SESE024_N</v>
      </c>
      <c r="T861" t="str">
        <f>'Initial Data'!Q861</f>
        <v>AQ_OWNER.PROPGR_RS_SBI_QUEUE, PROPGR_RS_SBI_QUEUE</v>
      </c>
      <c r="U861" t="str">
        <f>'Initial Data'!S861</f>
        <v/>
      </c>
      <c r="V861">
        <f>IFERROR(VLOOKUP('Initial Data'!T861,'Initial Data'!A$1:U$2000,21,FALSE),"")</f>
        <v>64</v>
      </c>
    </row>
    <row r="862" spans="1:22" x14ac:dyDescent="0.2">
      <c r="A862" t="str">
        <f>'Initial Data'!F862</f>
        <v>Component</v>
      </c>
      <c r="B862">
        <f t="shared" si="27"/>
        <v>861</v>
      </c>
      <c r="C862">
        <v>1</v>
      </c>
      <c r="D862" s="5" t="str">
        <f t="shared" si="28"/>
        <v>"2017-01-16 10:10:10"</v>
      </c>
      <c r="E862" s="5" t="str">
        <f t="shared" si="28"/>
        <v>"2017-01-16 10:10:10"</v>
      </c>
      <c r="F862" t="str">
        <f>'Initial Data'!A862</f>
        <v>vpn_cdinitiator</v>
      </c>
      <c r="G862" t="str">
        <f>'Initial Data'!B862</f>
        <v>CID0133</v>
      </c>
      <c r="H862" t="str">
        <f>'Initial Data'!C862</f>
        <v>vpn_cdinitiator</v>
      </c>
      <c r="I862" s="3" t="str">
        <f>'Initial Data'!D862</f>
        <v>Creation Direct VPN</v>
      </c>
      <c r="J862" s="3" t="str">
        <f>'Initial Data'!E862</f>
        <v/>
      </c>
      <c r="K862">
        <f>IFERROR(VLOOKUP('Initial Data'!G862,Code!A$1:B$32,2,FALSE),"NULL")</f>
        <v>8</v>
      </c>
      <c r="L862" t="str">
        <f>IFERROR(VLOOKUP('Initial Data'!J862,Code!A$1:B$32,2,FALSE),"NULL")</f>
        <v>NULL</v>
      </c>
      <c r="M862" t="str">
        <f>IFERROR(VLOOKUP('Initial Data'!K862,Code!A$1:B$32,2,FALSE),"NULL")</f>
        <v>NULL</v>
      </c>
      <c r="N862" t="str">
        <f>IFERROR(VLOOKUP('Initial Data'!L862,Code!A$1:B$32,2,FALSE),"NULL")</f>
        <v>NULL</v>
      </c>
      <c r="O862" t="str">
        <f>IFERROR(VLOOKUP('Initial Data'!O862,Code!A$1:B$32,2,FALSE),"NULL")</f>
        <v>NULL</v>
      </c>
      <c r="P862">
        <f>IFERROR(VLOOKUP('Initial Data'!H862,Code!A$1:B$32,2,FALSE),"NULL")</f>
        <v>1</v>
      </c>
      <c r="Q862">
        <f>IFERROR(VLOOKUP('Initial Data'!M862,Code!A$1:B$32,2,FALSE),"NULL")</f>
        <v>13</v>
      </c>
      <c r="R862" t="str">
        <f>'Initial Data'!N862</f>
        <v/>
      </c>
      <c r="S862" t="str">
        <f>'Initial Data'!P862</f>
        <v/>
      </c>
      <c r="T862" t="str">
        <f>'Initial Data'!Q862</f>
        <v/>
      </c>
      <c r="U862" t="str">
        <f>'Initial Data'!S862</f>
        <v/>
      </c>
      <c r="V862">
        <f>IFERROR(VLOOKUP('Initial Data'!T862,'Initial Data'!A$1:U$2000,21,FALSE),"")</f>
        <v>33</v>
      </c>
    </row>
    <row r="863" spans="1:22" x14ac:dyDescent="0.2">
      <c r="A863" t="str">
        <f>'Initial Data'!F863</f>
        <v>Component</v>
      </c>
      <c r="B863">
        <f t="shared" si="27"/>
        <v>862</v>
      </c>
      <c r="C863">
        <v>1</v>
      </c>
      <c r="D863" s="5" t="str">
        <f t="shared" si="28"/>
        <v>"2017-01-16 10:10:10"</v>
      </c>
      <c r="E863" s="5" t="str">
        <f t="shared" si="28"/>
        <v>"2017-01-16 10:10:10"</v>
      </c>
      <c r="F863" t="str">
        <f>'Initial Data'!A863</f>
        <v>Xentric Inside</v>
      </c>
      <c r="G863" t="str">
        <f>'Initial Data'!B863</f>
        <v>CID1020</v>
      </c>
      <c r="H863" t="str">
        <f>'Initial Data'!C863</f>
        <v/>
      </c>
      <c r="I863" s="3" t="str">
        <f>'Initial Data'!D863</f>
        <v/>
      </c>
      <c r="J863" s="3" t="str">
        <f>'Initial Data'!E863</f>
        <v/>
      </c>
      <c r="K863" t="str">
        <f>IFERROR(VLOOKUP('Initial Data'!G863,Code!A$1:B$32,2,FALSE),"NULL")</f>
        <v>NULL</v>
      </c>
      <c r="L863" t="str">
        <f>IFERROR(VLOOKUP('Initial Data'!J863,Code!A$1:B$32,2,FALSE),"NULL")</f>
        <v>NULL</v>
      </c>
      <c r="M863" t="str">
        <f>IFERROR(VLOOKUP('Initial Data'!K863,Code!A$1:B$32,2,FALSE),"NULL")</f>
        <v>NULL</v>
      </c>
      <c r="N863" t="str">
        <f>IFERROR(VLOOKUP('Initial Data'!L863,Code!A$1:B$32,2,FALSE),"NULL")</f>
        <v>NULL</v>
      </c>
      <c r="O863" t="str">
        <f>IFERROR(VLOOKUP('Initial Data'!O863,Code!A$1:B$32,2,FALSE),"NULL")</f>
        <v>NULL</v>
      </c>
      <c r="P863" t="str">
        <f>IFERROR(VLOOKUP('Initial Data'!H863,Code!A$1:B$32,2,FALSE),"NULL")</f>
        <v>NULL</v>
      </c>
      <c r="Q863" t="str">
        <f>IFERROR(VLOOKUP('Initial Data'!M863,Code!A$1:B$32,2,FALSE),"NULL")</f>
        <v>NULL</v>
      </c>
      <c r="R863" t="str">
        <f>'Initial Data'!N863</f>
        <v/>
      </c>
      <c r="S863" t="str">
        <f>'Initial Data'!P863</f>
        <v/>
      </c>
      <c r="T863" t="str">
        <f>'Initial Data'!Q863</f>
        <v/>
      </c>
      <c r="U863" t="str">
        <f>'Initial Data'!S863</f>
        <v/>
      </c>
      <c r="V863">
        <f>IFERROR(VLOOKUP('Initial Data'!T863,'Initial Data'!A$1:U$2000,21,FALSE),"")</f>
        <v>67</v>
      </c>
    </row>
    <row r="864" spans="1:22" x14ac:dyDescent="0.2">
      <c r="A864" t="str">
        <f>'Initial Data'!F864</f>
        <v>Component</v>
      </c>
      <c r="B864">
        <f t="shared" si="27"/>
        <v>863</v>
      </c>
      <c r="C864">
        <v>1</v>
      </c>
      <c r="D864" s="5" t="str">
        <f t="shared" si="28"/>
        <v>"2017-01-16 10:10:10"</v>
      </c>
      <c r="E864" s="5" t="str">
        <f t="shared" si="28"/>
        <v>"2017-01-16 10:10:10"</v>
      </c>
      <c r="F864" t="str">
        <f>'Initial Data'!A864</f>
        <v>Downstream System Response Receiver</v>
      </c>
      <c r="G864" t="str">
        <f>'Initial Data'!B864</f>
        <v>CID0494</v>
      </c>
      <c r="H864" t="str">
        <f>'Initial Data'!C864</f>
        <v>ExtServiceResponseReceiverEJB</v>
      </c>
      <c r="I864" s="3" t="str">
        <f>'Initial Data'!D864</f>
        <v>Receives feedback from RTS_INS_ALIVE service</v>
      </c>
      <c r="J864" s="3" t="str">
        <f>'Initial Data'!E864</f>
        <v/>
      </c>
      <c r="K864">
        <f>IFERROR(VLOOKUP('Initial Data'!G864,Code!A$1:B$32,2,FALSE),"NULL")</f>
        <v>8</v>
      </c>
      <c r="L864" t="str">
        <f>IFERROR(VLOOKUP('Initial Data'!J864,Code!A$1:B$32,2,FALSE),"NULL")</f>
        <v>NULL</v>
      </c>
      <c r="M864" t="str">
        <f>IFERROR(VLOOKUP('Initial Data'!K864,Code!A$1:B$32,2,FALSE),"NULL")</f>
        <v>NULL</v>
      </c>
      <c r="N864" t="str">
        <f>IFERROR(VLOOKUP('Initial Data'!L864,Code!A$1:B$32,2,FALSE),"NULL")</f>
        <v>NULL</v>
      </c>
      <c r="O864" t="str">
        <f>IFERROR(VLOOKUP('Initial Data'!O864,Code!A$1:B$32,2,FALSE),"NULL")</f>
        <v>NULL</v>
      </c>
      <c r="P864">
        <f>IFERROR(VLOOKUP('Initial Data'!H864,Code!A$1:B$32,2,FALSE),"NULL")</f>
        <v>1</v>
      </c>
      <c r="Q864">
        <f>IFERROR(VLOOKUP('Initial Data'!M864,Code!A$1:B$32,2,FALSE),"NULL")</f>
        <v>13</v>
      </c>
      <c r="R864" t="str">
        <f>'Initial Data'!N864</f>
        <v/>
      </c>
      <c r="S864" t="str">
        <f>'Initial Data'!P864</f>
        <v>AQ_OWNER.RDF_ASYNC_RESPS_QUEUE</v>
      </c>
      <c r="T864" t="str">
        <f>'Initial Data'!Q864</f>
        <v>AQ_OWNER.RDF_SB_INBOUND_QUEUE</v>
      </c>
      <c r="U864" t="str">
        <f>'Initial Data'!S864</f>
        <v/>
      </c>
      <c r="V864">
        <f>IFERROR(VLOOKUP('Initial Data'!T864,'Initial Data'!A$1:U$2000,21,FALSE),"")</f>
        <v>27</v>
      </c>
    </row>
    <row r="865" spans="1:22" x14ac:dyDescent="0.2">
      <c r="A865" t="str">
        <f>'Initial Data'!F865</f>
        <v>Component</v>
      </c>
      <c r="B865">
        <f t="shared" si="27"/>
        <v>864</v>
      </c>
      <c r="C865">
        <v>1</v>
      </c>
      <c r="D865" s="5" t="str">
        <f t="shared" si="28"/>
        <v>"2017-01-16 10:10:10"</v>
      </c>
      <c r="E865" s="5" t="str">
        <f t="shared" si="28"/>
        <v>"2017-01-16 10:10:10"</v>
      </c>
      <c r="F865" t="str">
        <f>'Initial Data'!A865</f>
        <v>T2S-TO-CBF-Settlement-Sese025 with service SESE025_TO_20022_PLUS_SESE025</v>
      </c>
      <c r="G865" t="str">
        <f>'Initial Data'!B865</f>
        <v>CID0784</v>
      </c>
      <c r="H865" t="str">
        <f>'Initial Data'!C865</f>
        <v>T2S-TO-CBF-Settlement-Sese025 with service SESE025_TO_SESE025</v>
      </c>
      <c r="I865" s="3" t="str">
        <f>'Initial Data'!D865</f>
        <v>Container inbound used for settlement messages SESE.025 for CBF</v>
      </c>
      <c r="J865" s="3" t="str">
        <f>'Initial Data'!E865</f>
        <v/>
      </c>
      <c r="K865">
        <f>IFERROR(VLOOKUP('Initial Data'!G865,Code!A$1:B$32,2,FALSE),"NULL")</f>
        <v>8</v>
      </c>
      <c r="L865" t="str">
        <f>IFERROR(VLOOKUP('Initial Data'!J865,Code!A$1:B$32,2,FALSE),"NULL")</f>
        <v>NULL</v>
      </c>
      <c r="M865" t="str">
        <f>IFERROR(VLOOKUP('Initial Data'!K865,Code!A$1:B$32,2,FALSE),"NULL")</f>
        <v>NULL</v>
      </c>
      <c r="N865" t="str">
        <f>IFERROR(VLOOKUP('Initial Data'!L865,Code!A$1:B$32,2,FALSE),"NULL")</f>
        <v>NULL</v>
      </c>
      <c r="O865" t="str">
        <f>IFERROR(VLOOKUP('Initial Data'!O865,Code!A$1:B$32,2,FALSE),"NULL")</f>
        <v>NULL</v>
      </c>
      <c r="P865">
        <f>IFERROR(VLOOKUP('Initial Data'!H865,Code!A$1:B$32,2,FALSE),"NULL")</f>
        <v>1</v>
      </c>
      <c r="Q865">
        <f>IFERROR(VLOOKUP('Initial Data'!M865,Code!A$1:B$32,2,FALSE),"NULL")</f>
        <v>13</v>
      </c>
      <c r="R865" t="str">
        <f>'Initial Data'!N865</f>
        <v/>
      </c>
      <c r="S865" t="str">
        <f>'Initial Data'!P865</f>
        <v>AQ_OWNER.IN_CBF_SESE025_N</v>
      </c>
      <c r="T865" t="str">
        <f>'Initial Data'!Q865</f>
        <v>AQ_OWNER.PROPGR_RS_SBI_QUEUE</v>
      </c>
      <c r="U865" t="str">
        <f>'Initial Data'!S865</f>
        <v/>
      </c>
      <c r="V865">
        <f>IFERROR(VLOOKUP('Initial Data'!T865,'Initial Data'!A$1:U$2000,21,FALSE),"")</f>
        <v>64</v>
      </c>
    </row>
    <row r="866" spans="1:22" x14ac:dyDescent="0.2">
      <c r="A866" t="str">
        <f>'Initial Data'!F866</f>
        <v>Component</v>
      </c>
      <c r="B866">
        <f t="shared" si="27"/>
        <v>865</v>
      </c>
      <c r="C866">
        <v>1</v>
      </c>
      <c r="D866" s="5" t="str">
        <f t="shared" si="28"/>
        <v>"2017-01-16 10:10:10"</v>
      </c>
      <c r="E866" s="5" t="str">
        <f t="shared" si="28"/>
        <v>"2017-01-16 10:10:10"</v>
      </c>
      <c r="F866" t="str">
        <f>'Initial Data'!A866</f>
        <v>vpn_cdserver</v>
      </c>
      <c r="G866" t="str">
        <f>'Initial Data'!B866</f>
        <v>CID0134</v>
      </c>
      <c r="H866" t="str">
        <f>'Initial Data'!C866</f>
        <v>vpn_cdserver</v>
      </c>
      <c r="I866" s="3" t="str">
        <f>'Initial Data'!D866</f>
        <v>Creation Direct VPN</v>
      </c>
      <c r="J866" s="3" t="str">
        <f>'Initial Data'!E866</f>
        <v/>
      </c>
      <c r="K866">
        <f>IFERROR(VLOOKUP('Initial Data'!G866,Code!A$1:B$32,2,FALSE),"NULL")</f>
        <v>8</v>
      </c>
      <c r="L866" t="str">
        <f>IFERROR(VLOOKUP('Initial Data'!J866,Code!A$1:B$32,2,FALSE),"NULL")</f>
        <v>NULL</v>
      </c>
      <c r="M866" t="str">
        <f>IFERROR(VLOOKUP('Initial Data'!K866,Code!A$1:B$32,2,FALSE),"NULL")</f>
        <v>NULL</v>
      </c>
      <c r="N866" t="str">
        <f>IFERROR(VLOOKUP('Initial Data'!L866,Code!A$1:B$32,2,FALSE),"NULL")</f>
        <v>NULL</v>
      </c>
      <c r="O866" t="str">
        <f>IFERROR(VLOOKUP('Initial Data'!O866,Code!A$1:B$32,2,FALSE),"NULL")</f>
        <v>NULL</v>
      </c>
      <c r="P866">
        <f>IFERROR(VLOOKUP('Initial Data'!H866,Code!A$1:B$32,2,FALSE),"NULL")</f>
        <v>1</v>
      </c>
      <c r="Q866">
        <f>IFERROR(VLOOKUP('Initial Data'!M866,Code!A$1:B$32,2,FALSE),"NULL")</f>
        <v>13</v>
      </c>
      <c r="R866" t="str">
        <f>'Initial Data'!N866</f>
        <v/>
      </c>
      <c r="S866" t="str">
        <f>'Initial Data'!P866</f>
        <v/>
      </c>
      <c r="T866" t="str">
        <f>'Initial Data'!Q866</f>
        <v/>
      </c>
      <c r="U866" t="str">
        <f>'Initial Data'!S866</f>
        <v/>
      </c>
      <c r="V866">
        <f>IFERROR(VLOOKUP('Initial Data'!T866,'Initial Data'!A$1:U$2000,21,FALSE),"")</f>
        <v>33</v>
      </c>
    </row>
    <row r="867" spans="1:22" x14ac:dyDescent="0.2">
      <c r="A867" t="str">
        <f>'Initial Data'!F867</f>
        <v>Component</v>
      </c>
      <c r="B867">
        <f t="shared" si="27"/>
        <v>866</v>
      </c>
      <c r="C867">
        <v>1</v>
      </c>
      <c r="D867" s="5" t="str">
        <f t="shared" si="28"/>
        <v>"2017-01-16 10:10:10"</v>
      </c>
      <c r="E867" s="5" t="str">
        <f t="shared" si="28"/>
        <v>"2017-01-16 10:10:10"</v>
      </c>
      <c r="F867" t="str">
        <f>'Initial Data'!A867</f>
        <v>XIS:GUI</v>
      </c>
      <c r="G867" t="str">
        <f>'Initial Data'!B867</f>
        <v>CID1165</v>
      </c>
      <c r="H867" t="str">
        <f>'Initial Data'!C867</f>
        <v/>
      </c>
      <c r="I867" s="3" t="str">
        <f>'Initial Data'!D867</f>
        <v xml:space="preserve">The Session Window is used to operate XIS. Technology seems to be based on custom web server/cgi framework. </v>
      </c>
      <c r="J867" s="3" t="str">
        <f>'Initial Data'!E867</f>
        <v/>
      </c>
      <c r="K867">
        <f>IFERROR(VLOOKUP('Initial Data'!G867,Code!A$1:B$32,2,FALSE),"NULL")</f>
        <v>12</v>
      </c>
      <c r="L867" t="str">
        <f>IFERROR(VLOOKUP('Initial Data'!J867,Code!A$1:B$32,2,FALSE),"NULL")</f>
        <v>NULL</v>
      </c>
      <c r="M867" t="str">
        <f>IFERROR(VLOOKUP('Initial Data'!K867,Code!A$1:B$32,2,FALSE),"NULL")</f>
        <v>NULL</v>
      </c>
      <c r="N867" t="str">
        <f>IFERROR(VLOOKUP('Initial Data'!L867,Code!A$1:B$32,2,FALSE),"NULL")</f>
        <v>NULL</v>
      </c>
      <c r="O867" t="str">
        <f>IFERROR(VLOOKUP('Initial Data'!O867,Code!A$1:B$32,2,FALSE),"NULL")</f>
        <v>NULL</v>
      </c>
      <c r="P867" t="str">
        <f>IFERROR(VLOOKUP('Initial Data'!H867,Code!A$1:B$32,2,FALSE),"NULL")</f>
        <v>NULL</v>
      </c>
      <c r="Q867">
        <f>IFERROR(VLOOKUP('Initial Data'!M867,Code!A$1:B$32,2,FALSE),"NULL")</f>
        <v>13</v>
      </c>
      <c r="R867" t="str">
        <f>'Initial Data'!N867</f>
        <v/>
      </c>
      <c r="S867" t="str">
        <f>'Initial Data'!P867</f>
        <v/>
      </c>
      <c r="T867" t="str">
        <f>'Initial Data'!Q867</f>
        <v/>
      </c>
      <c r="U867" t="str">
        <f>'Initial Data'!S867</f>
        <v/>
      </c>
      <c r="V867">
        <f>IFERROR(VLOOKUP('Initial Data'!T867,'Initial Data'!A$1:U$2000,21,FALSE),"")</f>
        <v>18</v>
      </c>
    </row>
    <row r="868" spans="1:22" x14ac:dyDescent="0.2">
      <c r="A868" t="str">
        <f>'Initial Data'!F868</f>
        <v>Component</v>
      </c>
      <c r="B868">
        <f t="shared" si="27"/>
        <v>867</v>
      </c>
      <c r="C868">
        <v>1</v>
      </c>
      <c r="D868" s="5" t="str">
        <f t="shared" si="28"/>
        <v>"2017-01-16 10:10:10"</v>
      </c>
      <c r="E868" s="5" t="str">
        <f t="shared" si="28"/>
        <v>"2017-01-16 10:10:10"</v>
      </c>
      <c r="F868" t="str">
        <f>'Initial Data'!A868</f>
        <v>ECB EAD Loader</v>
      </c>
      <c r="G868" t="str">
        <f>'Initial Data'!B868</f>
        <v>CID0491</v>
      </c>
      <c r="H868" t="str">
        <f>'Initial Data'!C868</f>
        <v>ECBSynchroniser</v>
      </c>
      <c r="I868" s="3" t="str">
        <f>'Initial Data'!D868</f>
        <v>Processes ECB file with ECB eligible assets and generates update request for RDF Instruments</v>
      </c>
      <c r="J868" s="3" t="str">
        <f>'Initial Data'!E868</f>
        <v/>
      </c>
      <c r="K868">
        <f>IFERROR(VLOOKUP('Initial Data'!G868,Code!A$1:B$32,2,FALSE),"NULL")</f>
        <v>8</v>
      </c>
      <c r="L868" t="str">
        <f>IFERROR(VLOOKUP('Initial Data'!J868,Code!A$1:B$32,2,FALSE),"NULL")</f>
        <v>NULL</v>
      </c>
      <c r="M868" t="str">
        <f>IFERROR(VLOOKUP('Initial Data'!K868,Code!A$1:B$32,2,FALSE),"NULL")</f>
        <v>NULL</v>
      </c>
      <c r="N868" t="str">
        <f>IFERROR(VLOOKUP('Initial Data'!L868,Code!A$1:B$32,2,FALSE),"NULL")</f>
        <v>NULL</v>
      </c>
      <c r="O868" t="str">
        <f>IFERROR(VLOOKUP('Initial Data'!O868,Code!A$1:B$32,2,FALSE),"NULL")</f>
        <v>NULL</v>
      </c>
      <c r="P868">
        <f>IFERROR(VLOOKUP('Initial Data'!H868,Code!A$1:B$32,2,FALSE),"NULL")</f>
        <v>1</v>
      </c>
      <c r="Q868">
        <f>IFERROR(VLOOKUP('Initial Data'!M868,Code!A$1:B$32,2,FALSE),"NULL")</f>
        <v>13</v>
      </c>
      <c r="R868" t="str">
        <f>'Initial Data'!N868</f>
        <v/>
      </c>
      <c r="S868" t="str">
        <f>'Initial Data'!P868</f>
        <v>AQ_OWNER.ECB_FEED_INBOUND_QUEUE</v>
      </c>
      <c r="T868" t="str">
        <f>'Initial Data'!Q868</f>
        <v>AQ_OWNER.RDF_SB_INBOUND_QUEUE</v>
      </c>
      <c r="U868" t="str">
        <f>'Initial Data'!S868</f>
        <v/>
      </c>
      <c r="V868">
        <f>IFERROR(VLOOKUP('Initial Data'!T868,'Initial Data'!A$1:U$2000,21,FALSE),"")</f>
        <v>27</v>
      </c>
    </row>
    <row r="869" spans="1:22" x14ac:dyDescent="0.2">
      <c r="A869" t="str">
        <f>'Initial Data'!F869</f>
        <v>Component</v>
      </c>
      <c r="B869">
        <f t="shared" si="27"/>
        <v>868</v>
      </c>
      <c r="C869">
        <v>1</v>
      </c>
      <c r="D869" s="5" t="str">
        <f t="shared" si="28"/>
        <v>"2017-01-16 10:10:10"</v>
      </c>
      <c r="E869" s="5" t="str">
        <f t="shared" si="28"/>
        <v>"2017-01-16 10:10:10"</v>
      </c>
      <c r="F869" t="str">
        <f>'Initial Data'!A869</f>
        <v>T2S-TO-CBF-Settlement-Sese027 with service SESE027_TO_20022_PLUS_SESE027</v>
      </c>
      <c r="G869" t="str">
        <f>'Initial Data'!B869</f>
        <v>CID0785</v>
      </c>
      <c r="H869" t="str">
        <f>'Initial Data'!C869</f>
        <v>T2S-TO-CBF-Settlement-Sese027 with service SESE027_TO_SESE027</v>
      </c>
      <c r="I869" s="3" t="str">
        <f>'Initial Data'!D869</f>
        <v>Container inbound used for settlement messages SESE for CBF</v>
      </c>
      <c r="J869" s="3" t="str">
        <f>'Initial Data'!E869</f>
        <v/>
      </c>
      <c r="K869">
        <f>IFERROR(VLOOKUP('Initial Data'!G869,Code!A$1:B$32,2,FALSE),"NULL")</f>
        <v>8</v>
      </c>
      <c r="L869" t="str">
        <f>IFERROR(VLOOKUP('Initial Data'!J869,Code!A$1:B$32,2,FALSE),"NULL")</f>
        <v>NULL</v>
      </c>
      <c r="M869" t="str">
        <f>IFERROR(VLOOKUP('Initial Data'!K869,Code!A$1:B$32,2,FALSE),"NULL")</f>
        <v>NULL</v>
      </c>
      <c r="N869" t="str">
        <f>IFERROR(VLOOKUP('Initial Data'!L869,Code!A$1:B$32,2,FALSE),"NULL")</f>
        <v>NULL</v>
      </c>
      <c r="O869" t="str">
        <f>IFERROR(VLOOKUP('Initial Data'!O869,Code!A$1:B$32,2,FALSE),"NULL")</f>
        <v>NULL</v>
      </c>
      <c r="P869">
        <f>IFERROR(VLOOKUP('Initial Data'!H869,Code!A$1:B$32,2,FALSE),"NULL")</f>
        <v>1</v>
      </c>
      <c r="Q869">
        <f>IFERROR(VLOOKUP('Initial Data'!M869,Code!A$1:B$32,2,FALSE),"NULL")</f>
        <v>13</v>
      </c>
      <c r="R869" t="str">
        <f>'Initial Data'!N869</f>
        <v/>
      </c>
      <c r="S869" t="str">
        <f>'Initial Data'!P869</f>
        <v>AQ_OWNER.IN_CBF_SESE027</v>
      </c>
      <c r="T869" t="str">
        <f>'Initial Data'!Q869</f>
        <v>AQ_OWNER.PROPGR_RS_SBI_QUEUE, PROPGR_RS_SBI_QUEUE</v>
      </c>
      <c r="U869" t="str">
        <f>'Initial Data'!S869</f>
        <v/>
      </c>
      <c r="V869">
        <f>IFERROR(VLOOKUP('Initial Data'!T869,'Initial Data'!A$1:U$2000,21,FALSE),"")</f>
        <v>64</v>
      </c>
    </row>
    <row r="870" spans="1:22" x14ac:dyDescent="0.2">
      <c r="A870" t="str">
        <f>'Initial Data'!F870</f>
        <v>Component</v>
      </c>
      <c r="B870">
        <f t="shared" si="27"/>
        <v>869</v>
      </c>
      <c r="C870">
        <v>1</v>
      </c>
      <c r="D870" s="5" t="str">
        <f t="shared" si="28"/>
        <v>"2017-01-16 10:10:10"</v>
      </c>
      <c r="E870" s="5" t="str">
        <f t="shared" si="28"/>
        <v>"2017-01-16 10:10:10"</v>
      </c>
      <c r="F870" t="str">
        <f>'Initial Data'!A870</f>
        <v>HUB R2 process ew_IDC_SERVICES</v>
      </c>
      <c r="G870" t="str">
        <f>'Initial Data'!B870</f>
        <v>CID0324</v>
      </c>
      <c r="H870" t="str">
        <f>'Initial Data'!C870</f>
        <v>HUB R2 process ew_IDC_SERVICES</v>
      </c>
      <c r="I870" s="3" t="str">
        <f>'Initial Data'!D870</f>
        <v>HUB queue for IDC requests</v>
      </c>
      <c r="J870" s="3" t="str">
        <f>'Initial Data'!E870</f>
        <v/>
      </c>
      <c r="K870">
        <f>IFERROR(VLOOKUP('Initial Data'!G870,Code!A$1:B$32,2,FALSE),"NULL")</f>
        <v>8</v>
      </c>
      <c r="L870" t="str">
        <f>IFERROR(VLOOKUP('Initial Data'!J870,Code!A$1:B$32,2,FALSE),"NULL")</f>
        <v>NULL</v>
      </c>
      <c r="M870" t="str">
        <f>IFERROR(VLOOKUP('Initial Data'!K870,Code!A$1:B$32,2,FALSE),"NULL")</f>
        <v>NULL</v>
      </c>
      <c r="N870" t="str">
        <f>IFERROR(VLOOKUP('Initial Data'!L870,Code!A$1:B$32,2,FALSE),"NULL")</f>
        <v>NULL</v>
      </c>
      <c r="O870" t="str">
        <f>IFERROR(VLOOKUP('Initial Data'!O870,Code!A$1:B$32,2,FALSE),"NULL")</f>
        <v>NULL</v>
      </c>
      <c r="P870">
        <f>IFERROR(VLOOKUP('Initial Data'!H870,Code!A$1:B$32,2,FALSE),"NULL")</f>
        <v>1</v>
      </c>
      <c r="Q870">
        <f>IFERROR(VLOOKUP('Initial Data'!M870,Code!A$1:B$32,2,FALSE),"NULL")</f>
        <v>13</v>
      </c>
      <c r="R870" t="str">
        <f>'Initial Data'!N870</f>
        <v/>
      </c>
      <c r="S870" t="str">
        <f>'Initial Data'!P870</f>
        <v>AQ_OWNER.HUB_PROC_RDF_REQ</v>
      </c>
      <c r="T870" t="str">
        <f>'Initial Data'!Q870</f>
        <v>AQ_OWNER.O_HUB_CD</v>
      </c>
      <c r="U870" t="str">
        <f>'Initial Data'!S870</f>
        <v/>
      </c>
      <c r="V870">
        <f>IFERROR(VLOOKUP('Initial Data'!T870,'Initial Data'!A$1:U$2000,21,FALSE),"")</f>
        <v>23</v>
      </c>
    </row>
    <row r="871" spans="1:22" x14ac:dyDescent="0.2">
      <c r="A871" t="str">
        <f>'Initial Data'!F871</f>
        <v>Component</v>
      </c>
      <c r="B871">
        <f t="shared" si="27"/>
        <v>870</v>
      </c>
      <c r="C871">
        <v>1</v>
      </c>
      <c r="D871" s="5" t="str">
        <f t="shared" si="28"/>
        <v>"2017-01-16 10:10:10"</v>
      </c>
      <c r="E871" s="5" t="str">
        <f t="shared" si="28"/>
        <v>"2017-01-16 10:10:10"</v>
      </c>
      <c r="F871" t="str">
        <f>'Initial Data'!A871</f>
        <v>XIS:Mails</v>
      </c>
      <c r="G871" t="str">
        <f>'Initial Data'!B871</f>
        <v>CID1206</v>
      </c>
      <c r="H871" t="str">
        <f>'Initial Data'!C871</f>
        <v/>
      </c>
      <c r="I871" s="3" t="str">
        <f>'Initial Data'!D871</f>
        <v/>
      </c>
      <c r="J871" s="3" t="str">
        <f>'Initial Data'!E871</f>
        <v/>
      </c>
      <c r="K871" t="str">
        <f>IFERROR(VLOOKUP('Initial Data'!G871,Code!A$1:B$32,2,FALSE),"NULL")</f>
        <v>NULL</v>
      </c>
      <c r="L871" t="str">
        <f>IFERROR(VLOOKUP('Initial Data'!J871,Code!A$1:B$32,2,FALSE),"NULL")</f>
        <v>NULL</v>
      </c>
      <c r="M871" t="str">
        <f>IFERROR(VLOOKUP('Initial Data'!K871,Code!A$1:B$32,2,FALSE),"NULL")</f>
        <v>NULL</v>
      </c>
      <c r="N871" t="str">
        <f>IFERROR(VLOOKUP('Initial Data'!L871,Code!A$1:B$32,2,FALSE),"NULL")</f>
        <v>NULL</v>
      </c>
      <c r="O871" t="str">
        <f>IFERROR(VLOOKUP('Initial Data'!O871,Code!A$1:B$32,2,FALSE),"NULL")</f>
        <v>NULL</v>
      </c>
      <c r="P871" t="str">
        <f>IFERROR(VLOOKUP('Initial Data'!H871,Code!A$1:B$32,2,FALSE),"NULL")</f>
        <v>NULL</v>
      </c>
      <c r="Q871" t="str">
        <f>IFERROR(VLOOKUP('Initial Data'!M871,Code!A$1:B$32,2,FALSE),"NULL")</f>
        <v>NULL</v>
      </c>
      <c r="R871" t="str">
        <f>'Initial Data'!N871</f>
        <v/>
      </c>
      <c r="S871" t="str">
        <f>'Initial Data'!P871</f>
        <v/>
      </c>
      <c r="T871" t="str">
        <f>'Initial Data'!Q871</f>
        <v/>
      </c>
      <c r="U871" t="str">
        <f>'Initial Data'!S871</f>
        <v/>
      </c>
      <c r="V871">
        <f>IFERROR(VLOOKUP('Initial Data'!T871,'Initial Data'!A$1:U$2000,21,FALSE),"")</f>
        <v>18</v>
      </c>
    </row>
    <row r="872" spans="1:22" x14ac:dyDescent="0.2">
      <c r="A872" t="str">
        <f>'Initial Data'!F872</f>
        <v>Component</v>
      </c>
      <c r="B872">
        <f t="shared" si="27"/>
        <v>871</v>
      </c>
      <c r="C872">
        <v>1</v>
      </c>
      <c r="D872" s="5" t="str">
        <f t="shared" si="28"/>
        <v>"2017-01-16 10:10:10"</v>
      </c>
      <c r="E872" s="5" t="str">
        <f t="shared" si="28"/>
        <v>"2017-01-16 10:10:10"</v>
      </c>
      <c r="F872" t="str">
        <f>'Initial Data'!A872</f>
        <v>IDC Instrument Enrichment Request Lifecycle</v>
      </c>
      <c r="G872" t="str">
        <f>'Initial Data'!B872</f>
        <v>CID0492</v>
      </c>
      <c r="H872" t="str">
        <f>'Initial Data'!C872</f>
        <v>EnrichmentRequestMDB</v>
      </c>
      <c r="I872" s="3" t="str">
        <f>'Initial Data'!D872</f>
        <v xml:space="preserve">MDB processing notifications related to instruments and maintaining IDC enrichment requests </v>
      </c>
      <c r="J872" s="3" t="str">
        <f>'Initial Data'!E872</f>
        <v/>
      </c>
      <c r="K872">
        <f>IFERROR(VLOOKUP('Initial Data'!G872,Code!A$1:B$32,2,FALSE),"NULL")</f>
        <v>8</v>
      </c>
      <c r="L872" t="str">
        <f>IFERROR(VLOOKUP('Initial Data'!J872,Code!A$1:B$32,2,FALSE),"NULL")</f>
        <v>NULL</v>
      </c>
      <c r="M872" t="str">
        <f>IFERROR(VLOOKUP('Initial Data'!K872,Code!A$1:B$32,2,FALSE),"NULL")</f>
        <v>NULL</v>
      </c>
      <c r="N872" t="str">
        <f>IFERROR(VLOOKUP('Initial Data'!L872,Code!A$1:B$32,2,FALSE),"NULL")</f>
        <v>NULL</v>
      </c>
      <c r="O872" t="str">
        <f>IFERROR(VLOOKUP('Initial Data'!O872,Code!A$1:B$32,2,FALSE),"NULL")</f>
        <v>NULL</v>
      </c>
      <c r="P872">
        <f>IFERROR(VLOOKUP('Initial Data'!H872,Code!A$1:B$32,2,FALSE),"NULL")</f>
        <v>1</v>
      </c>
      <c r="Q872">
        <f>IFERROR(VLOOKUP('Initial Data'!M872,Code!A$1:B$32,2,FALSE),"NULL")</f>
        <v>13</v>
      </c>
      <c r="R872" t="str">
        <f>'Initial Data'!N872</f>
        <v/>
      </c>
      <c r="S872" t="str">
        <f>'Initial Data'!P872</f>
        <v>AQ_OWNER.RDF_IDC_ENR_REQ_QUEUE1</v>
      </c>
      <c r="T872" t="str">
        <f>'Initial Data'!Q872</f>
        <v>AQ_OWNER.RDF_SB_INBOUND_QUEUE</v>
      </c>
      <c r="U872" t="str">
        <f>'Initial Data'!S872</f>
        <v/>
      </c>
      <c r="V872">
        <f>IFERROR(VLOOKUP('Initial Data'!T872,'Initial Data'!A$1:U$2000,21,FALSE),"")</f>
        <v>27</v>
      </c>
    </row>
    <row r="873" spans="1:22" x14ac:dyDescent="0.2">
      <c r="A873" t="str">
        <f>'Initial Data'!F873</f>
        <v>Component</v>
      </c>
      <c r="B873">
        <f t="shared" si="27"/>
        <v>872</v>
      </c>
      <c r="C873">
        <v>1</v>
      </c>
      <c r="D873" s="5" t="str">
        <f t="shared" si="28"/>
        <v>"2017-01-16 10:10:10"</v>
      </c>
      <c r="E873" s="5" t="str">
        <f t="shared" si="28"/>
        <v>"2017-01-16 10:10:10"</v>
      </c>
      <c r="F873" t="str">
        <f>'Initial Data'!A873</f>
        <v>T2S-TO-CBF-Settlement-Sese028 with service SESE028_TO_20022_PLUS_SESE028</v>
      </c>
      <c r="G873" t="str">
        <f>'Initial Data'!B873</f>
        <v>CID0786</v>
      </c>
      <c r="H873" t="str">
        <f>'Initial Data'!C873</f>
        <v>T2S-TO-CBF-Settlement-Sese028 with service SESE028_TO_SESE028</v>
      </c>
      <c r="I873" s="3" t="str">
        <f>'Initial Data'!D873</f>
        <v>Container inbound used for settlement messages SESE for CBF</v>
      </c>
      <c r="J873" s="3" t="str">
        <f>'Initial Data'!E873</f>
        <v/>
      </c>
      <c r="K873">
        <f>IFERROR(VLOOKUP('Initial Data'!G873,Code!A$1:B$32,2,FALSE),"NULL")</f>
        <v>8</v>
      </c>
      <c r="L873" t="str">
        <f>IFERROR(VLOOKUP('Initial Data'!J873,Code!A$1:B$32,2,FALSE),"NULL")</f>
        <v>NULL</v>
      </c>
      <c r="M873" t="str">
        <f>IFERROR(VLOOKUP('Initial Data'!K873,Code!A$1:B$32,2,FALSE),"NULL")</f>
        <v>NULL</v>
      </c>
      <c r="N873" t="str">
        <f>IFERROR(VLOOKUP('Initial Data'!L873,Code!A$1:B$32,2,FALSE),"NULL")</f>
        <v>NULL</v>
      </c>
      <c r="O873" t="str">
        <f>IFERROR(VLOOKUP('Initial Data'!O873,Code!A$1:B$32,2,FALSE),"NULL")</f>
        <v>NULL</v>
      </c>
      <c r="P873">
        <f>IFERROR(VLOOKUP('Initial Data'!H873,Code!A$1:B$32,2,FALSE),"NULL")</f>
        <v>1</v>
      </c>
      <c r="Q873">
        <f>IFERROR(VLOOKUP('Initial Data'!M873,Code!A$1:B$32,2,FALSE),"NULL")</f>
        <v>13</v>
      </c>
      <c r="R873" t="str">
        <f>'Initial Data'!N873</f>
        <v/>
      </c>
      <c r="S873" t="str">
        <f>'Initial Data'!P873</f>
        <v>AQ_OWNER.IN_CBF_SESE028</v>
      </c>
      <c r="T873" t="str">
        <f>'Initial Data'!Q873</f>
        <v>AQ_OWNER.PROPGR_RS_SBI_QUEUE</v>
      </c>
      <c r="U873" t="str">
        <f>'Initial Data'!S873</f>
        <v/>
      </c>
      <c r="V873">
        <f>IFERROR(VLOOKUP('Initial Data'!T873,'Initial Data'!A$1:U$2000,21,FALSE),"")</f>
        <v>64</v>
      </c>
    </row>
    <row r="874" spans="1:22" x14ac:dyDescent="0.2">
      <c r="A874" t="str">
        <f>'Initial Data'!F874</f>
        <v>Component</v>
      </c>
      <c r="B874">
        <f t="shared" si="27"/>
        <v>873</v>
      </c>
      <c r="C874">
        <v>1</v>
      </c>
      <c r="D874" s="5" t="str">
        <f t="shared" si="28"/>
        <v>"2017-01-16 10:10:10"</v>
      </c>
      <c r="E874" s="5" t="str">
        <f t="shared" si="28"/>
        <v>"2017-01-16 10:10:10"</v>
      </c>
      <c r="F874" t="str">
        <f>'Initial Data'!A874</f>
        <v>HUB R2 process ew_IN_CD</v>
      </c>
      <c r="G874" t="str">
        <f>'Initial Data'!B874</f>
        <v>CID0329</v>
      </c>
      <c r="H874" t="str">
        <f>'Initial Data'!C874</f>
        <v>HUB R2 process ew_IN_CD</v>
      </c>
      <c r="I874" s="3" t="str">
        <f>'Initial Data'!D874</f>
        <v>HUB queue for T2 CDI requests</v>
      </c>
      <c r="J874" s="3" t="str">
        <f>'Initial Data'!E874</f>
        <v/>
      </c>
      <c r="K874">
        <f>IFERROR(VLOOKUP('Initial Data'!G874,Code!A$1:B$32,2,FALSE),"NULL")</f>
        <v>8</v>
      </c>
      <c r="L874" t="str">
        <f>IFERROR(VLOOKUP('Initial Data'!J874,Code!A$1:B$32,2,FALSE),"NULL")</f>
        <v>NULL</v>
      </c>
      <c r="M874" t="str">
        <f>IFERROR(VLOOKUP('Initial Data'!K874,Code!A$1:B$32,2,FALSE),"NULL")</f>
        <v>NULL</v>
      </c>
      <c r="N874" t="str">
        <f>IFERROR(VLOOKUP('Initial Data'!L874,Code!A$1:B$32,2,FALSE),"NULL")</f>
        <v>NULL</v>
      </c>
      <c r="O874" t="str">
        <f>IFERROR(VLOOKUP('Initial Data'!O874,Code!A$1:B$32,2,FALSE),"NULL")</f>
        <v>NULL</v>
      </c>
      <c r="P874">
        <f>IFERROR(VLOOKUP('Initial Data'!H874,Code!A$1:B$32,2,FALSE),"NULL")</f>
        <v>1</v>
      </c>
      <c r="Q874">
        <f>IFERROR(VLOOKUP('Initial Data'!M874,Code!A$1:B$32,2,FALSE),"NULL")</f>
        <v>13</v>
      </c>
      <c r="R874" t="str">
        <f>'Initial Data'!N874</f>
        <v/>
      </c>
      <c r="S874" t="str">
        <f>'Initial Data'!P874</f>
        <v>AQ_OWNER.CI_CD_HUB</v>
      </c>
      <c r="T874" t="str">
        <f>'Initial Data'!Q874</f>
        <v>AQ_OWNER.HUB_SB_INBOUND_QUEUE</v>
      </c>
      <c r="U874" t="str">
        <f>'Initial Data'!S874</f>
        <v/>
      </c>
      <c r="V874">
        <f>IFERROR(VLOOKUP('Initial Data'!T874,'Initial Data'!A$1:U$2000,21,FALSE),"")</f>
        <v>23</v>
      </c>
    </row>
    <row r="875" spans="1:22" x14ac:dyDescent="0.2">
      <c r="A875" t="str">
        <f>'Initial Data'!F875</f>
        <v>Component</v>
      </c>
      <c r="B875">
        <f t="shared" si="27"/>
        <v>874</v>
      </c>
      <c r="C875">
        <v>1</v>
      </c>
      <c r="D875" s="5" t="str">
        <f t="shared" si="28"/>
        <v>"2017-01-16 10:10:10"</v>
      </c>
      <c r="E875" s="5" t="str">
        <f t="shared" si="28"/>
        <v>"2017-01-16 10:10:10"</v>
      </c>
      <c r="F875" t="str">
        <f>'Initial Data'!A875</f>
        <v>XIS:Files</v>
      </c>
      <c r="G875" t="str">
        <f>'Initial Data'!B875</f>
        <v>CID1083</v>
      </c>
      <c r="H875" t="str">
        <f>'Initial Data'!C875</f>
        <v/>
      </c>
      <c r="I875" s="3" t="str">
        <f>'Initial Data'!D875</f>
        <v>·</v>
      </c>
      <c r="J875" s="3" t="str">
        <f>'Initial Data'!E875</f>
        <v/>
      </c>
      <c r="K875">
        <f>IFERROR(VLOOKUP('Initial Data'!G875,Code!A$1:B$32,2,FALSE),"NULL")</f>
        <v>10</v>
      </c>
      <c r="L875" t="str">
        <f>IFERROR(VLOOKUP('Initial Data'!J875,Code!A$1:B$32,2,FALSE),"NULL")</f>
        <v>NULL</v>
      </c>
      <c r="M875" t="str">
        <f>IFERROR(VLOOKUP('Initial Data'!K875,Code!A$1:B$32,2,FALSE),"NULL")</f>
        <v>NULL</v>
      </c>
      <c r="N875" t="str">
        <f>IFERROR(VLOOKUP('Initial Data'!L875,Code!A$1:B$32,2,FALSE),"NULL")</f>
        <v>NULL</v>
      </c>
      <c r="O875" t="str">
        <f>IFERROR(VLOOKUP('Initial Data'!O875,Code!A$1:B$32,2,FALSE),"NULL")</f>
        <v>NULL</v>
      </c>
      <c r="P875">
        <f>IFERROR(VLOOKUP('Initial Data'!H875,Code!A$1:B$32,2,FALSE),"NULL")</f>
        <v>2</v>
      </c>
      <c r="Q875">
        <f>IFERROR(VLOOKUP('Initial Data'!M875,Code!A$1:B$32,2,FALSE),"NULL")</f>
        <v>13</v>
      </c>
      <c r="R875" t="str">
        <f>'Initial Data'!N875</f>
        <v/>
      </c>
      <c r="S875" t="str">
        <f>'Initial Data'!P875</f>
        <v/>
      </c>
      <c r="T875" t="str">
        <f>'Initial Data'!Q875</f>
        <v/>
      </c>
      <c r="U875" t="str">
        <f>'Initial Data'!S875</f>
        <v/>
      </c>
      <c r="V875">
        <f>IFERROR(VLOOKUP('Initial Data'!T875,'Initial Data'!A$1:U$2000,21,FALSE),"")</f>
        <v>18</v>
      </c>
    </row>
    <row r="876" spans="1:22" x14ac:dyDescent="0.2">
      <c r="A876" t="str">
        <f>'Initial Data'!F876</f>
        <v>Component</v>
      </c>
      <c r="B876">
        <f t="shared" si="27"/>
        <v>875</v>
      </c>
      <c r="C876">
        <v>1</v>
      </c>
      <c r="D876" s="5" t="str">
        <f t="shared" si="28"/>
        <v>"2017-01-16 10:10:10"</v>
      </c>
      <c r="E876" s="5" t="str">
        <f t="shared" si="28"/>
        <v>"2017-01-16 10:10:10"</v>
      </c>
      <c r="F876" t="str">
        <f>'Initial Data'!A876</f>
        <v>Instrument Code Allocation Cancellation</v>
      </c>
      <c r="G876" t="str">
        <f>'Initial Data'!B876</f>
        <v>CID0488</v>
      </c>
      <c r="H876" t="str">
        <f>'Initial Data'!C876</f>
        <v>CodeAllocKillEJB</v>
      </c>
      <c r="I876" s="3" t="str">
        <f>'Initial Data'!D876</f>
        <v>Performs code kill (DB code alloc)</v>
      </c>
      <c r="J876" s="3" t="str">
        <f>'Initial Data'!E876</f>
        <v/>
      </c>
      <c r="K876">
        <f>IFERROR(VLOOKUP('Initial Data'!G876,Code!A$1:B$32,2,FALSE),"NULL")</f>
        <v>8</v>
      </c>
      <c r="L876" t="str">
        <f>IFERROR(VLOOKUP('Initial Data'!J876,Code!A$1:B$32,2,FALSE),"NULL")</f>
        <v>NULL</v>
      </c>
      <c r="M876" t="str">
        <f>IFERROR(VLOOKUP('Initial Data'!K876,Code!A$1:B$32,2,FALSE),"NULL")</f>
        <v>NULL</v>
      </c>
      <c r="N876" t="str">
        <f>IFERROR(VLOOKUP('Initial Data'!L876,Code!A$1:B$32,2,FALSE),"NULL")</f>
        <v>NULL</v>
      </c>
      <c r="O876" t="str">
        <f>IFERROR(VLOOKUP('Initial Data'!O876,Code!A$1:B$32,2,FALSE),"NULL")</f>
        <v>NULL</v>
      </c>
      <c r="P876">
        <f>IFERROR(VLOOKUP('Initial Data'!H876,Code!A$1:B$32,2,FALSE),"NULL")</f>
        <v>1</v>
      </c>
      <c r="Q876">
        <f>IFERROR(VLOOKUP('Initial Data'!M876,Code!A$1:B$32,2,FALSE),"NULL")</f>
        <v>13</v>
      </c>
      <c r="R876" t="str">
        <f>'Initial Data'!N876</f>
        <v/>
      </c>
      <c r="S876" t="str">
        <f>'Initial Data'!P876</f>
        <v>AQ_OWNER.RDF_CCA_KILL_QUEUE</v>
      </c>
      <c r="T876" t="str">
        <f>'Initial Data'!Q876</f>
        <v>AQ_OWNER.RDF_SB_INBOUND_QUEUE</v>
      </c>
      <c r="U876" t="str">
        <f>'Initial Data'!S876</f>
        <v/>
      </c>
      <c r="V876">
        <f>IFERROR(VLOOKUP('Initial Data'!T876,'Initial Data'!A$1:U$2000,21,FALSE),"")</f>
        <v>27</v>
      </c>
    </row>
    <row r="877" spans="1:22" x14ac:dyDescent="0.2">
      <c r="A877" t="str">
        <f>'Initial Data'!F877</f>
        <v>Component</v>
      </c>
      <c r="B877">
        <f t="shared" si="27"/>
        <v>876</v>
      </c>
      <c r="C877">
        <v>1</v>
      </c>
      <c r="D877" s="5" t="str">
        <f t="shared" si="28"/>
        <v>"2017-01-16 10:10:10"</v>
      </c>
      <c r="E877" s="5" t="str">
        <f t="shared" si="28"/>
        <v>"2017-01-16 10:10:10"</v>
      </c>
      <c r="F877" t="str">
        <f>'Initial Data'!A877</f>
        <v>T2S-TO-CBF-Settlement-Sese029 with service SESE029_TO_20022_PLUS_SESE029</v>
      </c>
      <c r="G877" t="str">
        <f>'Initial Data'!B877</f>
        <v>CID0787</v>
      </c>
      <c r="H877" t="str">
        <f>'Initial Data'!C877</f>
        <v>T2S-TO-CBF-Settlement-Sese029 with service SESE029_TO_SESE029</v>
      </c>
      <c r="I877" s="3" t="str">
        <f>'Initial Data'!D877</f>
        <v>Container inbound used for settlement messages SESE for CBF</v>
      </c>
      <c r="J877" s="3" t="str">
        <f>'Initial Data'!E877</f>
        <v/>
      </c>
      <c r="K877">
        <f>IFERROR(VLOOKUP('Initial Data'!G877,Code!A$1:B$32,2,FALSE),"NULL")</f>
        <v>8</v>
      </c>
      <c r="L877" t="str">
        <f>IFERROR(VLOOKUP('Initial Data'!J877,Code!A$1:B$32,2,FALSE),"NULL")</f>
        <v>NULL</v>
      </c>
      <c r="M877" t="str">
        <f>IFERROR(VLOOKUP('Initial Data'!K877,Code!A$1:B$32,2,FALSE),"NULL")</f>
        <v>NULL</v>
      </c>
      <c r="N877" t="str">
        <f>IFERROR(VLOOKUP('Initial Data'!L877,Code!A$1:B$32,2,FALSE),"NULL")</f>
        <v>NULL</v>
      </c>
      <c r="O877" t="str">
        <f>IFERROR(VLOOKUP('Initial Data'!O877,Code!A$1:B$32,2,FALSE),"NULL")</f>
        <v>NULL</v>
      </c>
      <c r="P877">
        <f>IFERROR(VLOOKUP('Initial Data'!H877,Code!A$1:B$32,2,FALSE),"NULL")</f>
        <v>1</v>
      </c>
      <c r="Q877">
        <f>IFERROR(VLOOKUP('Initial Data'!M877,Code!A$1:B$32,2,FALSE),"NULL")</f>
        <v>13</v>
      </c>
      <c r="R877" t="str">
        <f>'Initial Data'!N877</f>
        <v/>
      </c>
      <c r="S877" t="str">
        <f>'Initial Data'!P877</f>
        <v>AQ_OWNER.IN_CBF_SESE029</v>
      </c>
      <c r="T877" t="str">
        <f>'Initial Data'!Q877</f>
        <v>AQ_OWNER.PROPGR_RS_SBI_QUEUE</v>
      </c>
      <c r="U877" t="str">
        <f>'Initial Data'!S877</f>
        <v/>
      </c>
      <c r="V877">
        <f>IFERROR(VLOOKUP('Initial Data'!T877,'Initial Data'!A$1:U$2000,21,FALSE),"")</f>
        <v>64</v>
      </c>
    </row>
    <row r="878" spans="1:22" x14ac:dyDescent="0.2">
      <c r="A878" t="str">
        <f>'Initial Data'!F878</f>
        <v>Component</v>
      </c>
      <c r="B878">
        <f t="shared" si="27"/>
        <v>877</v>
      </c>
      <c r="C878">
        <v>1</v>
      </c>
      <c r="D878" s="5" t="str">
        <f t="shared" si="28"/>
        <v>"2017-01-16 10:10:10"</v>
      </c>
      <c r="E878" s="5" t="str">
        <f t="shared" si="28"/>
        <v>"2017-01-16 10:10:10"</v>
      </c>
      <c r="F878" t="str">
        <f>'Initial Data'!A878</f>
        <v>HUB R2 process ew_IN_MERVA_FUND</v>
      </c>
      <c r="G878" t="str">
        <f>'Initial Data'!B878</f>
        <v>CID0323</v>
      </c>
      <c r="H878" t="str">
        <f>'Initial Data'!C878</f>
        <v>HUB R2 process ew_IN_MERVA_FUND</v>
      </c>
      <c r="I878" s="3" t="str">
        <f>'Initial Data'!D878</f>
        <v>Hub inbound for MVA funds</v>
      </c>
      <c r="J878" s="3" t="str">
        <f>'Initial Data'!E878</f>
        <v/>
      </c>
      <c r="K878">
        <f>IFERROR(VLOOKUP('Initial Data'!G878,Code!A$1:B$32,2,FALSE),"NULL")</f>
        <v>8</v>
      </c>
      <c r="L878" t="str">
        <f>IFERROR(VLOOKUP('Initial Data'!J878,Code!A$1:B$32,2,FALSE),"NULL")</f>
        <v>NULL</v>
      </c>
      <c r="M878" t="str">
        <f>IFERROR(VLOOKUP('Initial Data'!K878,Code!A$1:B$32,2,FALSE),"NULL")</f>
        <v>NULL</v>
      </c>
      <c r="N878" t="str">
        <f>IFERROR(VLOOKUP('Initial Data'!L878,Code!A$1:B$32,2,FALSE),"NULL")</f>
        <v>NULL</v>
      </c>
      <c r="O878" t="str">
        <f>IFERROR(VLOOKUP('Initial Data'!O878,Code!A$1:B$32,2,FALSE),"NULL")</f>
        <v>NULL</v>
      </c>
      <c r="P878">
        <f>IFERROR(VLOOKUP('Initial Data'!H878,Code!A$1:B$32,2,FALSE),"NULL")</f>
        <v>1</v>
      </c>
      <c r="Q878">
        <f>IFERROR(VLOOKUP('Initial Data'!M878,Code!A$1:B$32,2,FALSE),"NULL")</f>
        <v>13</v>
      </c>
      <c r="R878" t="str">
        <f>'Initial Data'!N878</f>
        <v/>
      </c>
      <c r="S878" t="str">
        <f>'Initial Data'!P878</f>
        <v>AQ_OWNER.CI_MVA_HUB_FUNDS</v>
      </c>
      <c r="T878" t="str">
        <f>'Initial Data'!Q878</f>
        <v>AQ_OWNER.HUB_SB_INBOUND_QUEUE</v>
      </c>
      <c r="U878" t="str">
        <f>'Initial Data'!S878</f>
        <v/>
      </c>
      <c r="V878">
        <f>IFERROR(VLOOKUP('Initial Data'!T878,'Initial Data'!A$1:U$2000,21,FALSE),"")</f>
        <v>23</v>
      </c>
    </row>
    <row r="879" spans="1:22" x14ac:dyDescent="0.2">
      <c r="A879" t="str">
        <f>'Initial Data'!F879</f>
        <v>Component</v>
      </c>
      <c r="B879">
        <f t="shared" si="27"/>
        <v>878</v>
      </c>
      <c r="C879">
        <v>1</v>
      </c>
      <c r="D879" s="5" t="str">
        <f t="shared" si="28"/>
        <v>"2017-01-16 10:10:10"</v>
      </c>
      <c r="E879" s="5" t="str">
        <f t="shared" si="28"/>
        <v>"2017-01-16 10:10:10"</v>
      </c>
      <c r="F879" t="str">
        <f>'Initial Data'!A879</f>
        <v>SAP iBase</v>
      </c>
      <c r="G879" t="str">
        <f>'Initial Data'!B879</f>
        <v>CID1019</v>
      </c>
      <c r="H879" t="str">
        <f>'Initial Data'!C879</f>
        <v/>
      </c>
      <c r="I879" s="3" t="str">
        <f>'Initial Data'!D879</f>
        <v>Installed Base Management</v>
      </c>
      <c r="J879" s="3" t="str">
        <f>'Initial Data'!E879</f>
        <v/>
      </c>
      <c r="K879" t="str">
        <f>IFERROR(VLOOKUP('Initial Data'!G879,Code!A$1:B$32,2,FALSE),"NULL")</f>
        <v>NULL</v>
      </c>
      <c r="L879" t="str">
        <f>IFERROR(VLOOKUP('Initial Data'!J879,Code!A$1:B$32,2,FALSE),"NULL")</f>
        <v>NULL</v>
      </c>
      <c r="M879" t="str">
        <f>IFERROR(VLOOKUP('Initial Data'!K879,Code!A$1:B$32,2,FALSE),"NULL")</f>
        <v>NULL</v>
      </c>
      <c r="N879" t="str">
        <f>IFERROR(VLOOKUP('Initial Data'!L879,Code!A$1:B$32,2,FALSE),"NULL")</f>
        <v>NULL</v>
      </c>
      <c r="O879" t="str">
        <f>IFERROR(VLOOKUP('Initial Data'!O879,Code!A$1:B$32,2,FALSE),"NULL")</f>
        <v>NULL</v>
      </c>
      <c r="P879" t="str">
        <f>IFERROR(VLOOKUP('Initial Data'!H879,Code!A$1:B$32,2,FALSE),"NULL")</f>
        <v>NULL</v>
      </c>
      <c r="Q879" t="str">
        <f>IFERROR(VLOOKUP('Initial Data'!M879,Code!A$1:B$32,2,FALSE),"NULL")</f>
        <v>NULL</v>
      </c>
      <c r="R879" t="str">
        <f>'Initial Data'!N879</f>
        <v/>
      </c>
      <c r="S879" t="str">
        <f>'Initial Data'!P879</f>
        <v/>
      </c>
      <c r="T879" t="str">
        <f>'Initial Data'!Q879</f>
        <v/>
      </c>
      <c r="U879" t="str">
        <f>'Initial Data'!S879</f>
        <v/>
      </c>
      <c r="V879">
        <f>IFERROR(VLOOKUP('Initial Data'!T879,'Initial Data'!A$1:U$2000,21,FALSE),"")</f>
        <v>92</v>
      </c>
    </row>
    <row r="880" spans="1:22" x14ac:dyDescent="0.2">
      <c r="A880" t="str">
        <f>'Initial Data'!F880</f>
        <v>Component</v>
      </c>
      <c r="B880">
        <f t="shared" si="27"/>
        <v>879</v>
      </c>
      <c r="C880">
        <v>1</v>
      </c>
      <c r="D880" s="5" t="str">
        <f t="shared" si="28"/>
        <v>"2017-01-16 10:10:10"</v>
      </c>
      <c r="E880" s="5" t="str">
        <f t="shared" si="28"/>
        <v>"2017-01-16 10:10:10"</v>
      </c>
      <c r="F880" t="str">
        <f>'Initial Data'!A880</f>
        <v>Instrument Code Allocation Common Code</v>
      </c>
      <c r="G880" t="str">
        <f>'Initial Data'!B880</f>
        <v>CID0487</v>
      </c>
      <c r="H880" t="str">
        <f>'Initial Data'!C880</f>
        <v>CodeAllocGetCommonCdEJB</v>
      </c>
      <c r="I880" s="3" t="str">
        <f>'Initial Data'!D880</f>
        <v>Retrieve code details for doc distribution (DB code alloc)</v>
      </c>
      <c r="J880" s="3" t="str">
        <f>'Initial Data'!E880</f>
        <v/>
      </c>
      <c r="K880">
        <f>IFERROR(VLOOKUP('Initial Data'!G880,Code!A$1:B$32,2,FALSE),"NULL")</f>
        <v>8</v>
      </c>
      <c r="L880" t="str">
        <f>IFERROR(VLOOKUP('Initial Data'!J880,Code!A$1:B$32,2,FALSE),"NULL")</f>
        <v>NULL</v>
      </c>
      <c r="M880" t="str">
        <f>IFERROR(VLOOKUP('Initial Data'!K880,Code!A$1:B$32,2,FALSE),"NULL")</f>
        <v>NULL</v>
      </c>
      <c r="N880" t="str">
        <f>IFERROR(VLOOKUP('Initial Data'!L880,Code!A$1:B$32,2,FALSE),"NULL")</f>
        <v>NULL</v>
      </c>
      <c r="O880" t="str">
        <f>IFERROR(VLOOKUP('Initial Data'!O880,Code!A$1:B$32,2,FALSE),"NULL")</f>
        <v>NULL</v>
      </c>
      <c r="P880">
        <f>IFERROR(VLOOKUP('Initial Data'!H880,Code!A$1:B$32,2,FALSE),"NULL")</f>
        <v>1</v>
      </c>
      <c r="Q880">
        <f>IFERROR(VLOOKUP('Initial Data'!M880,Code!A$1:B$32,2,FALSE),"NULL")</f>
        <v>13</v>
      </c>
      <c r="R880" t="str">
        <f>'Initial Data'!N880</f>
        <v/>
      </c>
      <c r="S880" t="str">
        <f>'Initial Data'!P880</f>
        <v>AQ_OWNER.RDF_CCA_GET_CMC_QUEUE</v>
      </c>
      <c r="T880" t="str">
        <f>'Initial Data'!Q880</f>
        <v>AQ_OWNER.RDF_SB_INBOUND_QUEUE</v>
      </c>
      <c r="U880" t="str">
        <f>'Initial Data'!S880</f>
        <v/>
      </c>
      <c r="V880">
        <f>IFERROR(VLOOKUP('Initial Data'!T880,'Initial Data'!A$1:U$2000,21,FALSE),"")</f>
        <v>27</v>
      </c>
    </row>
    <row r="881" spans="1:22" x14ac:dyDescent="0.2">
      <c r="A881" t="str">
        <f>'Initial Data'!F881</f>
        <v>Component</v>
      </c>
      <c r="B881">
        <f t="shared" si="27"/>
        <v>880</v>
      </c>
      <c r="C881">
        <v>1</v>
      </c>
      <c r="D881" s="5" t="str">
        <f t="shared" si="28"/>
        <v>"2017-01-16 10:10:10"</v>
      </c>
      <c r="E881" s="5" t="str">
        <f t="shared" si="28"/>
        <v>"2017-01-16 10:10:10"</v>
      </c>
      <c r="F881" t="str">
        <f>'Initial Data'!A881</f>
        <v>T2S-TO-CBF-Settlement-Sese031 with service SESE031_TO_20022_PLUS_SESE031</v>
      </c>
      <c r="G881" t="str">
        <f>'Initial Data'!B881</f>
        <v>CID0788</v>
      </c>
      <c r="H881" t="str">
        <f>'Initial Data'!C881</f>
        <v>T2S-TO-CBF-Settlement-Sese031 with service SESE031_TO_SESE031</v>
      </c>
      <c r="I881" s="3" t="str">
        <f>'Initial Data'!D881</f>
        <v>Container inbound used for settlement messages SESE for CBF</v>
      </c>
      <c r="J881" s="3" t="str">
        <f>'Initial Data'!E881</f>
        <v/>
      </c>
      <c r="K881">
        <f>IFERROR(VLOOKUP('Initial Data'!G881,Code!A$1:B$32,2,FALSE),"NULL")</f>
        <v>8</v>
      </c>
      <c r="L881" t="str">
        <f>IFERROR(VLOOKUP('Initial Data'!J881,Code!A$1:B$32,2,FALSE),"NULL")</f>
        <v>NULL</v>
      </c>
      <c r="M881" t="str">
        <f>IFERROR(VLOOKUP('Initial Data'!K881,Code!A$1:B$32,2,FALSE),"NULL")</f>
        <v>NULL</v>
      </c>
      <c r="N881" t="str">
        <f>IFERROR(VLOOKUP('Initial Data'!L881,Code!A$1:B$32,2,FALSE),"NULL")</f>
        <v>NULL</v>
      </c>
      <c r="O881" t="str">
        <f>IFERROR(VLOOKUP('Initial Data'!O881,Code!A$1:B$32,2,FALSE),"NULL")</f>
        <v>NULL</v>
      </c>
      <c r="P881">
        <f>IFERROR(VLOOKUP('Initial Data'!H881,Code!A$1:B$32,2,FALSE),"NULL")</f>
        <v>1</v>
      </c>
      <c r="Q881">
        <f>IFERROR(VLOOKUP('Initial Data'!M881,Code!A$1:B$32,2,FALSE),"NULL")</f>
        <v>13</v>
      </c>
      <c r="R881" t="str">
        <f>'Initial Data'!N881</f>
        <v/>
      </c>
      <c r="S881" t="str">
        <f>'Initial Data'!P881</f>
        <v>AQ_OWNER.IN_CBF_SESE031</v>
      </c>
      <c r="T881" t="str">
        <f>'Initial Data'!Q881</f>
        <v>AQ_OWNER.PROPGR_RS_SBI_QUEUE, PROPGR_RS_SBI_QUEUE</v>
      </c>
      <c r="U881" t="str">
        <f>'Initial Data'!S881</f>
        <v/>
      </c>
      <c r="V881">
        <f>IFERROR(VLOOKUP('Initial Data'!T881,'Initial Data'!A$1:U$2000,21,FALSE),"")</f>
        <v>64</v>
      </c>
    </row>
    <row r="882" spans="1:22" x14ac:dyDescent="0.2">
      <c r="A882" t="str">
        <f>'Initial Data'!F882</f>
        <v>Component</v>
      </c>
      <c r="B882">
        <f t="shared" si="27"/>
        <v>881</v>
      </c>
      <c r="C882">
        <v>1</v>
      </c>
      <c r="D882" s="5" t="str">
        <f t="shared" si="28"/>
        <v>"2017-01-16 10:10:10"</v>
      </c>
      <c r="E882" s="5" t="str">
        <f t="shared" si="28"/>
        <v>"2017-01-16 10:10:10"</v>
      </c>
      <c r="F882" t="str">
        <f>'Initial Data'!A882</f>
        <v>HUB R2 process ew_IN_RS_REALTIME</v>
      </c>
      <c r="G882" t="str">
        <f>'Initial Data'!B882</f>
        <v>CID0327</v>
      </c>
      <c r="H882" t="str">
        <f>'Initial Data'!C882</f>
        <v>HUB R2 process ew_IN_RS_REALTIME</v>
      </c>
      <c r="I882" s="3" t="str">
        <f>'Initial Data'!D882</f>
        <v>Hub R2 reporting inbound (real-time reports)</v>
      </c>
      <c r="J882" s="3" t="str">
        <f>'Initial Data'!E882</f>
        <v/>
      </c>
      <c r="K882">
        <f>IFERROR(VLOOKUP('Initial Data'!G882,Code!A$1:B$32,2,FALSE),"NULL")</f>
        <v>8</v>
      </c>
      <c r="L882" t="str">
        <f>IFERROR(VLOOKUP('Initial Data'!J882,Code!A$1:B$32,2,FALSE),"NULL")</f>
        <v>NULL</v>
      </c>
      <c r="M882" t="str">
        <f>IFERROR(VLOOKUP('Initial Data'!K882,Code!A$1:B$32,2,FALSE),"NULL")</f>
        <v>NULL</v>
      </c>
      <c r="N882" t="str">
        <f>IFERROR(VLOOKUP('Initial Data'!L882,Code!A$1:B$32,2,FALSE),"NULL")</f>
        <v>NULL</v>
      </c>
      <c r="O882" t="str">
        <f>IFERROR(VLOOKUP('Initial Data'!O882,Code!A$1:B$32,2,FALSE),"NULL")</f>
        <v>NULL</v>
      </c>
      <c r="P882">
        <f>IFERROR(VLOOKUP('Initial Data'!H882,Code!A$1:B$32,2,FALSE),"NULL")</f>
        <v>1</v>
      </c>
      <c r="Q882">
        <f>IFERROR(VLOOKUP('Initial Data'!M882,Code!A$1:B$32,2,FALSE),"NULL")</f>
        <v>13</v>
      </c>
      <c r="R882" t="str">
        <f>'Initial Data'!N882</f>
        <v/>
      </c>
      <c r="S882" t="str">
        <f>'Initial Data'!P882</f>
        <v>AQ_OWNER.HUB_OUT_REP_MISC_REALT</v>
      </c>
      <c r="T882" t="str">
        <f>'Initial Data'!Q882</f>
        <v>AQ_OWNER.O_HUB_MVA_B_01</v>
      </c>
      <c r="U882" t="str">
        <f>'Initial Data'!S882</f>
        <v/>
      </c>
      <c r="V882">
        <f>IFERROR(VLOOKUP('Initial Data'!T882,'Initial Data'!A$1:U$2000,21,FALSE),"")</f>
        <v>23</v>
      </c>
    </row>
    <row r="883" spans="1:22" x14ac:dyDescent="0.2">
      <c r="A883" t="str">
        <f>'Initial Data'!F883</f>
        <v>Component</v>
      </c>
      <c r="B883">
        <f t="shared" si="27"/>
        <v>882</v>
      </c>
      <c r="C883">
        <v>1</v>
      </c>
      <c r="D883" s="5" t="str">
        <f t="shared" si="28"/>
        <v>"2017-01-16 10:10:10"</v>
      </c>
      <c r="E883" s="5" t="str">
        <f t="shared" si="28"/>
        <v>"2017-01-16 10:10:10"</v>
      </c>
      <c r="F883" t="str">
        <f>'Initial Data'!A883</f>
        <v>SAP BP</v>
      </c>
      <c r="G883" t="str">
        <f>'Initial Data'!B883</f>
        <v>CID1192</v>
      </c>
      <c r="H883" t="str">
        <f>'Initial Data'!C883</f>
        <v>Business Partner</v>
      </c>
      <c r="I883" s="3" t="str">
        <f>'Initial Data'!D883</f>
        <v>Business Partner Management</v>
      </c>
      <c r="J883" s="3" t="str">
        <f>'Initial Data'!E883</f>
        <v/>
      </c>
      <c r="K883" t="str">
        <f>IFERROR(VLOOKUP('Initial Data'!G883,Code!A$1:B$32,2,FALSE),"NULL")</f>
        <v>NULL</v>
      </c>
      <c r="L883" t="str">
        <f>IFERROR(VLOOKUP('Initial Data'!J883,Code!A$1:B$32,2,FALSE),"NULL")</f>
        <v>NULL</v>
      </c>
      <c r="M883" t="str">
        <f>IFERROR(VLOOKUP('Initial Data'!K883,Code!A$1:B$32,2,FALSE),"NULL")</f>
        <v>NULL</v>
      </c>
      <c r="N883" t="str">
        <f>IFERROR(VLOOKUP('Initial Data'!L883,Code!A$1:B$32,2,FALSE),"NULL")</f>
        <v>NULL</v>
      </c>
      <c r="O883" t="str">
        <f>IFERROR(VLOOKUP('Initial Data'!O883,Code!A$1:B$32,2,FALSE),"NULL")</f>
        <v>NULL</v>
      </c>
      <c r="P883" t="str">
        <f>IFERROR(VLOOKUP('Initial Data'!H883,Code!A$1:B$32,2,FALSE),"NULL")</f>
        <v>NULL</v>
      </c>
      <c r="Q883" t="str">
        <f>IFERROR(VLOOKUP('Initial Data'!M883,Code!A$1:B$32,2,FALSE),"NULL")</f>
        <v>NULL</v>
      </c>
      <c r="R883" t="str">
        <f>'Initial Data'!N883</f>
        <v/>
      </c>
      <c r="S883" t="str">
        <f>'Initial Data'!P883</f>
        <v/>
      </c>
      <c r="T883" t="str">
        <f>'Initial Data'!Q883</f>
        <v/>
      </c>
      <c r="U883" t="str">
        <f>'Initial Data'!S883</f>
        <v/>
      </c>
      <c r="V883">
        <f>IFERROR(VLOOKUP('Initial Data'!T883,'Initial Data'!A$1:U$2000,21,FALSE),"")</f>
        <v>92</v>
      </c>
    </row>
    <row r="884" spans="1:22" x14ac:dyDescent="0.2">
      <c r="A884" t="str">
        <f>'Initial Data'!F884</f>
        <v>Component</v>
      </c>
      <c r="B884">
        <f t="shared" si="27"/>
        <v>883</v>
      </c>
      <c r="C884">
        <v>1</v>
      </c>
      <c r="D884" s="5" t="str">
        <f t="shared" si="28"/>
        <v>"2017-01-16 10:10:10"</v>
      </c>
      <c r="E884" s="5" t="str">
        <f t="shared" si="28"/>
        <v>"2017-01-16 10:10:10"</v>
      </c>
      <c r="F884" t="str">
        <f>'Initial Data'!A884</f>
        <v>Instrument Code Allocation Reservation</v>
      </c>
      <c r="G884" t="str">
        <f>'Initial Data'!B884</f>
        <v>CID0489</v>
      </c>
      <c r="H884" t="str">
        <f>'Initial Data'!C884</f>
        <v>CodeReservationSrvMDB</v>
      </c>
      <c r="I884" s="3" t="str">
        <f>'Initial Data'!D884</f>
        <v>Performs code reservation (DB code alloc)</v>
      </c>
      <c r="J884" s="3" t="str">
        <f>'Initial Data'!E884</f>
        <v/>
      </c>
      <c r="K884">
        <f>IFERROR(VLOOKUP('Initial Data'!G884,Code!A$1:B$32,2,FALSE),"NULL")</f>
        <v>8</v>
      </c>
      <c r="L884" t="str">
        <f>IFERROR(VLOOKUP('Initial Data'!J884,Code!A$1:B$32,2,FALSE),"NULL")</f>
        <v>NULL</v>
      </c>
      <c r="M884" t="str">
        <f>IFERROR(VLOOKUP('Initial Data'!K884,Code!A$1:B$32,2,FALSE),"NULL")</f>
        <v>NULL</v>
      </c>
      <c r="N884" t="str">
        <f>IFERROR(VLOOKUP('Initial Data'!L884,Code!A$1:B$32,2,FALSE),"NULL")</f>
        <v>NULL</v>
      </c>
      <c r="O884" t="str">
        <f>IFERROR(VLOOKUP('Initial Data'!O884,Code!A$1:B$32,2,FALSE),"NULL")</f>
        <v>NULL</v>
      </c>
      <c r="P884">
        <f>IFERROR(VLOOKUP('Initial Data'!H884,Code!A$1:B$32,2,FALSE),"NULL")</f>
        <v>1</v>
      </c>
      <c r="Q884">
        <f>IFERROR(VLOOKUP('Initial Data'!M884,Code!A$1:B$32,2,FALSE),"NULL")</f>
        <v>13</v>
      </c>
      <c r="R884" t="str">
        <f>'Initial Data'!N884</f>
        <v/>
      </c>
      <c r="S884" t="str">
        <f>'Initial Data'!P884</f>
        <v>AQ_OWNER.RDF_CCA_RESERVE_QUEUE</v>
      </c>
      <c r="T884" t="str">
        <f>'Initial Data'!Q884</f>
        <v>AQ_OWNER.RDF_SB_INBOUND_QUEUE</v>
      </c>
      <c r="U884" t="str">
        <f>'Initial Data'!S884</f>
        <v/>
      </c>
      <c r="V884">
        <f>IFERROR(VLOOKUP('Initial Data'!T884,'Initial Data'!A$1:U$2000,21,FALSE),"")</f>
        <v>27</v>
      </c>
    </row>
    <row r="885" spans="1:22" x14ac:dyDescent="0.2">
      <c r="A885" t="str">
        <f>'Initial Data'!F885</f>
        <v>Component</v>
      </c>
      <c r="B885">
        <f t="shared" si="27"/>
        <v>884</v>
      </c>
      <c r="C885">
        <v>1</v>
      </c>
      <c r="D885" s="5" t="str">
        <f t="shared" si="28"/>
        <v>"2017-01-16 10:10:10"</v>
      </c>
      <c r="E885" s="5" t="str">
        <f t="shared" si="28"/>
        <v>"2017-01-16 10:10:10"</v>
      </c>
      <c r="F885" t="str">
        <f>'Initial Data'!A885</f>
        <v>T2S-TO-CBF-Settlement-Sese032 with service SESE032_TO_20022_PLUS_SESE032</v>
      </c>
      <c r="G885" t="str">
        <f>'Initial Data'!B885</f>
        <v>CID0789</v>
      </c>
      <c r="H885" t="str">
        <f>'Initial Data'!C885</f>
        <v>T2S-TO-CBF-Settlement-Sese032 with service SESE032_TO_SESE032</v>
      </c>
      <c r="I885" s="3" t="str">
        <f>'Initial Data'!D885</f>
        <v>Container inbound used for settlement messages SESE for CBF</v>
      </c>
      <c r="J885" s="3" t="str">
        <f>'Initial Data'!E885</f>
        <v/>
      </c>
      <c r="K885">
        <f>IFERROR(VLOOKUP('Initial Data'!G885,Code!A$1:B$32,2,FALSE),"NULL")</f>
        <v>8</v>
      </c>
      <c r="L885" t="str">
        <f>IFERROR(VLOOKUP('Initial Data'!J885,Code!A$1:B$32,2,FALSE),"NULL")</f>
        <v>NULL</v>
      </c>
      <c r="M885" t="str">
        <f>IFERROR(VLOOKUP('Initial Data'!K885,Code!A$1:B$32,2,FALSE),"NULL")</f>
        <v>NULL</v>
      </c>
      <c r="N885" t="str">
        <f>IFERROR(VLOOKUP('Initial Data'!L885,Code!A$1:B$32,2,FALSE),"NULL")</f>
        <v>NULL</v>
      </c>
      <c r="O885" t="str">
        <f>IFERROR(VLOOKUP('Initial Data'!O885,Code!A$1:B$32,2,FALSE),"NULL")</f>
        <v>NULL</v>
      </c>
      <c r="P885">
        <f>IFERROR(VLOOKUP('Initial Data'!H885,Code!A$1:B$32,2,FALSE),"NULL")</f>
        <v>1</v>
      </c>
      <c r="Q885">
        <f>IFERROR(VLOOKUP('Initial Data'!M885,Code!A$1:B$32,2,FALSE),"NULL")</f>
        <v>13</v>
      </c>
      <c r="R885" t="str">
        <f>'Initial Data'!N885</f>
        <v/>
      </c>
      <c r="S885" t="str">
        <f>'Initial Data'!P885</f>
        <v>AQ_OWNER.IN_CBF_SESE032</v>
      </c>
      <c r="T885" t="str">
        <f>'Initial Data'!Q885</f>
        <v>AQ_OWNER.PROPGR_RS_SBI_QUEUE</v>
      </c>
      <c r="U885" t="str">
        <f>'Initial Data'!S885</f>
        <v/>
      </c>
      <c r="V885">
        <f>IFERROR(VLOOKUP('Initial Data'!T885,'Initial Data'!A$1:U$2000,21,FALSE),"")</f>
        <v>64</v>
      </c>
    </row>
    <row r="886" spans="1:22" x14ac:dyDescent="0.2">
      <c r="A886" t="str">
        <f>'Initial Data'!F886</f>
        <v>Component</v>
      </c>
      <c r="B886">
        <f t="shared" si="27"/>
        <v>885</v>
      </c>
      <c r="C886">
        <v>1</v>
      </c>
      <c r="D886" s="5" t="str">
        <f t="shared" si="28"/>
        <v>"2017-01-16 10:10:10"</v>
      </c>
      <c r="E886" s="5" t="str">
        <f t="shared" si="28"/>
        <v>"2017-01-16 10:10:10"</v>
      </c>
      <c r="F886" t="str">
        <f>'Initial Data'!A886</f>
        <v>HUB R3 process CreationDirectInbound</v>
      </c>
      <c r="G886" t="str">
        <f>'Initial Data'!B886</f>
        <v>CID0326</v>
      </c>
      <c r="H886" t="str">
        <f>'Initial Data'!C886</f>
        <v>HUB R3 process CreationDirectInbound</v>
      </c>
      <c r="I886" s="3" t="str">
        <f>'Initial Data'!D886</f>
        <v>Hub CreationDirect inbound (R3 only)</v>
      </c>
      <c r="J886" s="3" t="str">
        <f>'Initial Data'!E886</f>
        <v/>
      </c>
      <c r="K886">
        <f>IFERROR(VLOOKUP('Initial Data'!G886,Code!A$1:B$32,2,FALSE),"NULL")</f>
        <v>8</v>
      </c>
      <c r="L886" t="str">
        <f>IFERROR(VLOOKUP('Initial Data'!J886,Code!A$1:B$32,2,FALSE),"NULL")</f>
        <v>NULL</v>
      </c>
      <c r="M886" t="str">
        <f>IFERROR(VLOOKUP('Initial Data'!K886,Code!A$1:B$32,2,FALSE),"NULL")</f>
        <v>NULL</v>
      </c>
      <c r="N886" t="str">
        <f>IFERROR(VLOOKUP('Initial Data'!L886,Code!A$1:B$32,2,FALSE),"NULL")</f>
        <v>NULL</v>
      </c>
      <c r="O886" t="str">
        <f>IFERROR(VLOOKUP('Initial Data'!O886,Code!A$1:B$32,2,FALSE),"NULL")</f>
        <v>NULL</v>
      </c>
      <c r="P886">
        <f>IFERROR(VLOOKUP('Initial Data'!H886,Code!A$1:B$32,2,FALSE),"NULL")</f>
        <v>1</v>
      </c>
      <c r="Q886">
        <f>IFERROR(VLOOKUP('Initial Data'!M886,Code!A$1:B$32,2,FALSE),"NULL")</f>
        <v>13</v>
      </c>
      <c r="R886" t="str">
        <f>'Initial Data'!N886</f>
        <v/>
      </c>
      <c r="S886" t="str">
        <f>'Initial Data'!P886</f>
        <v>AQ_OWNER.HUB_IN_CD</v>
      </c>
      <c r="T886" t="str">
        <f>'Initial Data'!Q886</f>
        <v>AQ_OWNER.HUB_SB_INBOUND_QUEUE</v>
      </c>
      <c r="U886" t="str">
        <f>'Initial Data'!S886</f>
        <v/>
      </c>
      <c r="V886">
        <f>IFERROR(VLOOKUP('Initial Data'!T886,'Initial Data'!A$1:U$2000,21,FALSE),"")</f>
        <v>23</v>
      </c>
    </row>
    <row r="887" spans="1:22" x14ac:dyDescent="0.2">
      <c r="A887" t="str">
        <f>'Initial Data'!F887</f>
        <v>Component</v>
      </c>
      <c r="B887">
        <f t="shared" si="27"/>
        <v>886</v>
      </c>
      <c r="C887">
        <v>1</v>
      </c>
      <c r="D887" s="5" t="str">
        <f t="shared" si="28"/>
        <v>"2017-01-16 10:10:10"</v>
      </c>
      <c r="E887" s="5" t="str">
        <f t="shared" si="28"/>
        <v>"2017-01-16 10:10:10"</v>
      </c>
      <c r="F887" t="str">
        <f>'Initial Data'!A887</f>
        <v>SAP SL</v>
      </c>
      <c r="G887" t="str">
        <f>'Initial Data'!B887</f>
        <v>CID0981</v>
      </c>
      <c r="H887" t="str">
        <f>'Initial Data'!C887</f>
        <v>Sales</v>
      </c>
      <c r="I887" s="3" t="str">
        <f>'Initial Data'!D887</f>
        <v>Sales Component</v>
      </c>
      <c r="J887" s="3" t="str">
        <f>'Initial Data'!E887</f>
        <v/>
      </c>
      <c r="K887" t="str">
        <f>IFERROR(VLOOKUP('Initial Data'!G887,Code!A$1:B$32,2,FALSE),"NULL")</f>
        <v>NULL</v>
      </c>
      <c r="L887" t="str">
        <f>IFERROR(VLOOKUP('Initial Data'!J887,Code!A$1:B$32,2,FALSE),"NULL")</f>
        <v>NULL</v>
      </c>
      <c r="M887" t="str">
        <f>IFERROR(VLOOKUP('Initial Data'!K887,Code!A$1:B$32,2,FALSE),"NULL")</f>
        <v>NULL</v>
      </c>
      <c r="N887" t="str">
        <f>IFERROR(VLOOKUP('Initial Data'!L887,Code!A$1:B$32,2,FALSE),"NULL")</f>
        <v>NULL</v>
      </c>
      <c r="O887" t="str">
        <f>IFERROR(VLOOKUP('Initial Data'!O887,Code!A$1:B$32,2,FALSE),"NULL")</f>
        <v>NULL</v>
      </c>
      <c r="P887" t="str">
        <f>IFERROR(VLOOKUP('Initial Data'!H887,Code!A$1:B$32,2,FALSE),"NULL")</f>
        <v>NULL</v>
      </c>
      <c r="Q887" t="str">
        <f>IFERROR(VLOOKUP('Initial Data'!M887,Code!A$1:B$32,2,FALSE),"NULL")</f>
        <v>NULL</v>
      </c>
      <c r="R887" t="str">
        <f>'Initial Data'!N887</f>
        <v/>
      </c>
      <c r="S887" t="str">
        <f>'Initial Data'!P887</f>
        <v/>
      </c>
      <c r="T887" t="str">
        <f>'Initial Data'!Q887</f>
        <v/>
      </c>
      <c r="U887" t="str">
        <f>'Initial Data'!S887</f>
        <v/>
      </c>
      <c r="V887">
        <f>IFERROR(VLOOKUP('Initial Data'!T887,'Initial Data'!A$1:U$2000,21,FALSE),"")</f>
        <v>92</v>
      </c>
    </row>
    <row r="888" spans="1:22" x14ac:dyDescent="0.2">
      <c r="A888" t="str">
        <f>'Initial Data'!F888</f>
        <v>Component</v>
      </c>
      <c r="B888">
        <f t="shared" si="27"/>
        <v>887</v>
      </c>
      <c r="C888">
        <v>1</v>
      </c>
      <c r="D888" s="5" t="str">
        <f t="shared" si="28"/>
        <v>"2017-01-16 10:10:10"</v>
      </c>
      <c r="E888" s="5" t="str">
        <f t="shared" si="28"/>
        <v>"2017-01-16 10:10:10"</v>
      </c>
      <c r="F888" t="str">
        <f>'Initial Data'!A888</f>
        <v>Instrument Updater</v>
      </c>
      <c r="G888" t="str">
        <f>'Initial Data'!B888</f>
        <v>CID0493</v>
      </c>
      <c r="H888" t="str">
        <f>'Initial Data'!C888</f>
        <v>ExtObjFeedEJB</v>
      </c>
      <c r="I888" s="3" t="str">
        <f>'Initial Data'!D888</f>
        <v>Updates Instrument as per various feeds</v>
      </c>
      <c r="J888" s="3" t="str">
        <f>'Initial Data'!E888</f>
        <v/>
      </c>
      <c r="K888">
        <f>IFERROR(VLOOKUP('Initial Data'!G888,Code!A$1:B$32,2,FALSE),"NULL")</f>
        <v>8</v>
      </c>
      <c r="L888" t="str">
        <f>IFERROR(VLOOKUP('Initial Data'!J888,Code!A$1:B$32,2,FALSE),"NULL")</f>
        <v>NULL</v>
      </c>
      <c r="M888" t="str">
        <f>IFERROR(VLOOKUP('Initial Data'!K888,Code!A$1:B$32,2,FALSE),"NULL")</f>
        <v>NULL</v>
      </c>
      <c r="N888" t="str">
        <f>IFERROR(VLOOKUP('Initial Data'!L888,Code!A$1:B$32,2,FALSE),"NULL")</f>
        <v>NULL</v>
      </c>
      <c r="O888" t="str">
        <f>IFERROR(VLOOKUP('Initial Data'!O888,Code!A$1:B$32,2,FALSE),"NULL")</f>
        <v>NULL</v>
      </c>
      <c r="P888">
        <f>IFERROR(VLOOKUP('Initial Data'!H888,Code!A$1:B$32,2,FALSE),"NULL")</f>
        <v>1</v>
      </c>
      <c r="Q888">
        <f>IFERROR(VLOOKUP('Initial Data'!M888,Code!A$1:B$32,2,FALSE),"NULL")</f>
        <v>13</v>
      </c>
      <c r="R888" t="str">
        <f>'Initial Data'!N888</f>
        <v/>
      </c>
      <c r="S888" t="str">
        <f>'Initial Data'!P888</f>
        <v>AQ_OWNER.RDF_IP_INBOUND_QUEUE1</v>
      </c>
      <c r="T888" t="str">
        <f>'Initial Data'!Q888</f>
        <v>AQ_OWNER.RDF_SB_INBOUND_QUEUE</v>
      </c>
      <c r="U888" t="str">
        <f>'Initial Data'!S888</f>
        <v/>
      </c>
      <c r="V888">
        <f>IFERROR(VLOOKUP('Initial Data'!T888,'Initial Data'!A$1:U$2000,21,FALSE),"")</f>
        <v>27</v>
      </c>
    </row>
    <row r="889" spans="1:22" x14ac:dyDescent="0.2">
      <c r="A889" t="str">
        <f>'Initial Data'!F889</f>
        <v>Component</v>
      </c>
      <c r="B889">
        <f t="shared" si="27"/>
        <v>888</v>
      </c>
      <c r="C889">
        <v>1</v>
      </c>
      <c r="D889" s="5" t="str">
        <f t="shared" si="28"/>
        <v>"2017-01-16 10:10:10"</v>
      </c>
      <c r="E889" s="5" t="str">
        <f t="shared" si="28"/>
        <v>"2017-01-16 10:10:10"</v>
      </c>
      <c r="F889" t="str">
        <f>'Initial Data'!A889</f>
        <v>T2S-TO-LuxCSD-Administration with service ADMI007_TO_ALERT</v>
      </c>
      <c r="G889" t="str">
        <f>'Initial Data'!B889</f>
        <v>CID0790</v>
      </c>
      <c r="H889" t="str">
        <f>'Initial Data'!C889</f>
        <v>T2S-TO-LuxCSD-Administration with service ADMI007_TO_ALERT</v>
      </c>
      <c r="I889" s="3" t="str">
        <f>'Initial Data'!D889</f>
        <v>Container used for LUCXCSD's inbound administration</v>
      </c>
      <c r="J889" s="3" t="str">
        <f>'Initial Data'!E889</f>
        <v/>
      </c>
      <c r="K889">
        <f>IFERROR(VLOOKUP('Initial Data'!G889,Code!A$1:B$32,2,FALSE),"NULL")</f>
        <v>8</v>
      </c>
      <c r="L889" t="str">
        <f>IFERROR(VLOOKUP('Initial Data'!J889,Code!A$1:B$32,2,FALSE),"NULL")</f>
        <v>NULL</v>
      </c>
      <c r="M889" t="str">
        <f>IFERROR(VLOOKUP('Initial Data'!K889,Code!A$1:B$32,2,FALSE),"NULL")</f>
        <v>NULL</v>
      </c>
      <c r="N889" t="str">
        <f>IFERROR(VLOOKUP('Initial Data'!L889,Code!A$1:B$32,2,FALSE),"NULL")</f>
        <v>NULL</v>
      </c>
      <c r="O889" t="str">
        <f>IFERROR(VLOOKUP('Initial Data'!O889,Code!A$1:B$32,2,FALSE),"NULL")</f>
        <v>NULL</v>
      </c>
      <c r="P889">
        <f>IFERROR(VLOOKUP('Initial Data'!H889,Code!A$1:B$32,2,FALSE),"NULL")</f>
        <v>1</v>
      </c>
      <c r="Q889">
        <f>IFERROR(VLOOKUP('Initial Data'!M889,Code!A$1:B$32,2,FALSE),"NULL")</f>
        <v>13</v>
      </c>
      <c r="R889" t="str">
        <f>'Initial Data'!N889</f>
        <v/>
      </c>
      <c r="S889" t="str">
        <f>'Initial Data'!P889</f>
        <v>AQ_OWNER.IN_LUXCSD_ADMI007</v>
      </c>
      <c r="T889" t="str">
        <f>'Initial Data'!Q889</f>
        <v>AQ_OWNER.LUXCSD_REPAIR, AQ_OWNER.T2SI_SB_INBOUND_QUEUE</v>
      </c>
      <c r="U889" t="str">
        <f>'Initial Data'!S889</f>
        <v/>
      </c>
      <c r="V889">
        <f>IFERROR(VLOOKUP('Initial Data'!T889,'Initial Data'!A$1:U$2000,21,FALSE),"")</f>
        <v>64</v>
      </c>
    </row>
    <row r="890" spans="1:22" x14ac:dyDescent="0.2">
      <c r="A890" t="str">
        <f>'Initial Data'!F890</f>
        <v>Component</v>
      </c>
      <c r="B890">
        <f t="shared" si="27"/>
        <v>889</v>
      </c>
      <c r="C890">
        <v>1</v>
      </c>
      <c r="D890" s="5" t="str">
        <f t="shared" si="28"/>
        <v>"2017-01-16 10:10:10"</v>
      </c>
      <c r="E890" s="5" t="str">
        <f t="shared" si="28"/>
        <v>"2017-01-16 10:10:10"</v>
      </c>
      <c r="F890" t="str">
        <f>'Initial Data'!A890</f>
        <v>HUB R3 process CustodyOutbound</v>
      </c>
      <c r="G890" t="str">
        <f>'Initial Data'!B890</f>
        <v>CID0328</v>
      </c>
      <c r="H890" t="str">
        <f>'Initial Data'!C890</f>
        <v>HUB R3 process CustodyOutbound</v>
      </c>
      <c r="I890" s="3" t="str">
        <f>'Initial Data'!D890</f>
        <v>Hub Custody outbound</v>
      </c>
      <c r="J890" s="3" t="str">
        <f>'Initial Data'!E890</f>
        <v/>
      </c>
      <c r="K890">
        <f>IFERROR(VLOOKUP('Initial Data'!G890,Code!A$1:B$32,2,FALSE),"NULL")</f>
        <v>8</v>
      </c>
      <c r="L890" t="str">
        <f>IFERROR(VLOOKUP('Initial Data'!J890,Code!A$1:B$32,2,FALSE),"NULL")</f>
        <v>NULL</v>
      </c>
      <c r="M890" t="str">
        <f>IFERROR(VLOOKUP('Initial Data'!K890,Code!A$1:B$32,2,FALSE),"NULL")</f>
        <v>NULL</v>
      </c>
      <c r="N890" t="str">
        <f>IFERROR(VLOOKUP('Initial Data'!L890,Code!A$1:B$32,2,FALSE),"NULL")</f>
        <v>NULL</v>
      </c>
      <c r="O890" t="str">
        <f>IFERROR(VLOOKUP('Initial Data'!O890,Code!A$1:B$32,2,FALSE),"NULL")</f>
        <v>NULL</v>
      </c>
      <c r="P890">
        <f>IFERROR(VLOOKUP('Initial Data'!H890,Code!A$1:B$32,2,FALSE),"NULL")</f>
        <v>1</v>
      </c>
      <c r="Q890">
        <f>IFERROR(VLOOKUP('Initial Data'!M890,Code!A$1:B$32,2,FALSE),"NULL")</f>
        <v>13</v>
      </c>
      <c r="R890" t="str">
        <f>'Initial Data'!N890</f>
        <v/>
      </c>
      <c r="S890" t="str">
        <f>'Initial Data'!P890</f>
        <v>AQ_OWNER.HUB_OUT_CUSTDY</v>
      </c>
      <c r="T890" t="str">
        <f>'Initial Data'!Q890</f>
        <v>AQ_OWNER.O_HUB_MVA_A_01</v>
      </c>
      <c r="U890" t="str">
        <f>'Initial Data'!S890</f>
        <v/>
      </c>
      <c r="V890">
        <f>IFERROR(VLOOKUP('Initial Data'!T890,'Initial Data'!A$1:U$2000,21,FALSE),"")</f>
        <v>23</v>
      </c>
    </row>
    <row r="891" spans="1:22" x14ac:dyDescent="0.2">
      <c r="A891" t="str">
        <f>'Initial Data'!F891</f>
        <v>Component</v>
      </c>
      <c r="B891">
        <f t="shared" si="27"/>
        <v>890</v>
      </c>
      <c r="C891">
        <v>1</v>
      </c>
      <c r="D891" s="5" t="str">
        <f t="shared" si="28"/>
        <v>"2017-01-16 10:10:10"</v>
      </c>
      <c r="E891" s="5" t="str">
        <f t="shared" si="28"/>
        <v>"2017-01-16 10:10:10"</v>
      </c>
      <c r="F891" t="str">
        <f>'Initial Data'!A891</f>
        <v>SAP SV</v>
      </c>
      <c r="G891" t="str">
        <f>'Initial Data'!B891</f>
        <v>CID1111</v>
      </c>
      <c r="H891" t="str">
        <f>'Initial Data'!C891</f>
        <v/>
      </c>
      <c r="I891" s="3" t="str">
        <f>'Initial Data'!D891</f>
        <v>Service Component</v>
      </c>
      <c r="J891" s="3" t="str">
        <f>'Initial Data'!E891</f>
        <v/>
      </c>
      <c r="K891" t="str">
        <f>IFERROR(VLOOKUP('Initial Data'!G891,Code!A$1:B$32,2,FALSE),"NULL")</f>
        <v>NULL</v>
      </c>
      <c r="L891" t="str">
        <f>IFERROR(VLOOKUP('Initial Data'!J891,Code!A$1:B$32,2,FALSE),"NULL")</f>
        <v>NULL</v>
      </c>
      <c r="M891" t="str">
        <f>IFERROR(VLOOKUP('Initial Data'!K891,Code!A$1:B$32,2,FALSE),"NULL")</f>
        <v>NULL</v>
      </c>
      <c r="N891" t="str">
        <f>IFERROR(VLOOKUP('Initial Data'!L891,Code!A$1:B$32,2,FALSE),"NULL")</f>
        <v>NULL</v>
      </c>
      <c r="O891" t="str">
        <f>IFERROR(VLOOKUP('Initial Data'!O891,Code!A$1:B$32,2,FALSE),"NULL")</f>
        <v>NULL</v>
      </c>
      <c r="P891" t="str">
        <f>IFERROR(VLOOKUP('Initial Data'!H891,Code!A$1:B$32,2,FALSE),"NULL")</f>
        <v>NULL</v>
      </c>
      <c r="Q891" t="str">
        <f>IFERROR(VLOOKUP('Initial Data'!M891,Code!A$1:B$32,2,FALSE),"NULL")</f>
        <v>NULL</v>
      </c>
      <c r="R891" t="str">
        <f>'Initial Data'!N891</f>
        <v/>
      </c>
      <c r="S891" t="str">
        <f>'Initial Data'!P891</f>
        <v/>
      </c>
      <c r="T891" t="str">
        <f>'Initial Data'!Q891</f>
        <v/>
      </c>
      <c r="U891" t="str">
        <f>'Initial Data'!S891</f>
        <v/>
      </c>
      <c r="V891">
        <f>IFERROR(VLOOKUP('Initial Data'!T891,'Initial Data'!A$1:U$2000,21,FALSE),"")</f>
        <v>92</v>
      </c>
    </row>
    <row r="892" spans="1:22" x14ac:dyDescent="0.2">
      <c r="A892" t="str">
        <f>'Initial Data'!F892</f>
        <v>Component</v>
      </c>
      <c r="B892">
        <f t="shared" si="27"/>
        <v>891</v>
      </c>
      <c r="C892">
        <v>1</v>
      </c>
      <c r="D892" s="5" t="str">
        <f t="shared" si="28"/>
        <v>"2017-01-16 10:10:10"</v>
      </c>
      <c r="E892" s="5" t="str">
        <f t="shared" si="28"/>
        <v>"2017-01-16 10:10:10"</v>
      </c>
      <c r="F892" t="str">
        <f>'Initial Data'!A892</f>
        <v>Holding Flag Loader</v>
      </c>
      <c r="G892" t="str">
        <f>'Initial Data'!B892</f>
        <v>CID0497</v>
      </c>
      <c r="H892" t="str">
        <f>'Initial Data'!C892</f>
        <v>FeedbackHandler3</v>
      </c>
      <c r="I892" s="3" t="str">
        <f>'Initial Data'!D892</f>
        <v>Processes RTS feedbacks for Instrumnet publication processing, publication request from other systems and holding indicator feed</v>
      </c>
      <c r="J892" s="3" t="str">
        <f>'Initial Data'!E892</f>
        <v/>
      </c>
      <c r="K892">
        <f>IFERROR(VLOOKUP('Initial Data'!G892,Code!A$1:B$32,2,FALSE),"NULL")</f>
        <v>8</v>
      </c>
      <c r="L892" t="str">
        <f>IFERROR(VLOOKUP('Initial Data'!J892,Code!A$1:B$32,2,FALSE),"NULL")</f>
        <v>NULL</v>
      </c>
      <c r="M892" t="str">
        <f>IFERROR(VLOOKUP('Initial Data'!K892,Code!A$1:B$32,2,FALSE),"NULL")</f>
        <v>NULL</v>
      </c>
      <c r="N892" t="str">
        <f>IFERROR(VLOOKUP('Initial Data'!L892,Code!A$1:B$32,2,FALSE),"NULL")</f>
        <v>NULL</v>
      </c>
      <c r="O892" t="str">
        <f>IFERROR(VLOOKUP('Initial Data'!O892,Code!A$1:B$32,2,FALSE),"NULL")</f>
        <v>NULL</v>
      </c>
      <c r="P892">
        <f>IFERROR(VLOOKUP('Initial Data'!H892,Code!A$1:B$32,2,FALSE),"NULL")</f>
        <v>1</v>
      </c>
      <c r="Q892">
        <f>IFERROR(VLOOKUP('Initial Data'!M892,Code!A$1:B$32,2,FALSE),"NULL")</f>
        <v>13</v>
      </c>
      <c r="R892" t="str">
        <f>'Initial Data'!N892</f>
        <v/>
      </c>
      <c r="S892" t="str">
        <f>'Initial Data'!P892</f>
        <v>AQ_OWNER.RDF_PM_HOLD_INB_QUEUE</v>
      </c>
      <c r="T892" t="str">
        <f>'Initial Data'!Q892</f>
        <v>AQ_OWNER.RDF_SB_INBOUND_QUEUE</v>
      </c>
      <c r="U892" t="str">
        <f>'Initial Data'!S892</f>
        <v/>
      </c>
      <c r="V892">
        <f>IFERROR(VLOOKUP('Initial Data'!T892,'Initial Data'!A$1:U$2000,21,FALSE),"")</f>
        <v>27</v>
      </c>
    </row>
    <row r="893" spans="1:22" x14ac:dyDescent="0.2">
      <c r="A893" t="str">
        <f>'Initial Data'!F893</f>
        <v>Component</v>
      </c>
      <c r="B893">
        <f t="shared" si="27"/>
        <v>892</v>
      </c>
      <c r="C893">
        <v>1</v>
      </c>
      <c r="D893" s="5" t="str">
        <f t="shared" si="28"/>
        <v>"2017-01-16 10:10:10"</v>
      </c>
      <c r="E893" s="5" t="str">
        <f t="shared" si="28"/>
        <v>"2017-01-16 10:10:10"</v>
      </c>
      <c r="F893" t="str">
        <f>'Initial Data'!A893</f>
        <v>T2S-TO-LuxCSD-Administration with service CAMT019_TO_20022_PLUS_CAMT019</v>
      </c>
      <c r="G893" t="str">
        <f>'Initial Data'!B893</f>
        <v>CID0791</v>
      </c>
      <c r="H893" t="str">
        <f>'Initial Data'!C893</f>
        <v>T2S-TO-LuxCSD-Administration with service CAMT019_TO_CAMT019</v>
      </c>
      <c r="I893" s="3" t="str">
        <f>'Initial Data'!D893</f>
        <v>Container used for LUCXCSD's inbound administration</v>
      </c>
      <c r="J893" s="3" t="str">
        <f>'Initial Data'!E893</f>
        <v/>
      </c>
      <c r="K893">
        <f>IFERROR(VLOOKUP('Initial Data'!G893,Code!A$1:B$32,2,FALSE),"NULL")</f>
        <v>8</v>
      </c>
      <c r="L893" t="str">
        <f>IFERROR(VLOOKUP('Initial Data'!J893,Code!A$1:B$32,2,FALSE),"NULL")</f>
        <v>NULL</v>
      </c>
      <c r="M893" t="str">
        <f>IFERROR(VLOOKUP('Initial Data'!K893,Code!A$1:B$32,2,FALSE),"NULL")</f>
        <v>NULL</v>
      </c>
      <c r="N893" t="str">
        <f>IFERROR(VLOOKUP('Initial Data'!L893,Code!A$1:B$32,2,FALSE),"NULL")</f>
        <v>NULL</v>
      </c>
      <c r="O893" t="str">
        <f>IFERROR(VLOOKUP('Initial Data'!O893,Code!A$1:B$32,2,FALSE),"NULL")</f>
        <v>NULL</v>
      </c>
      <c r="P893">
        <f>IFERROR(VLOOKUP('Initial Data'!H893,Code!A$1:B$32,2,FALSE),"NULL")</f>
        <v>1</v>
      </c>
      <c r="Q893">
        <f>IFERROR(VLOOKUP('Initial Data'!M893,Code!A$1:B$32,2,FALSE),"NULL")</f>
        <v>13</v>
      </c>
      <c r="R893" t="str">
        <f>'Initial Data'!N893</f>
        <v/>
      </c>
      <c r="S893" t="str">
        <f>'Initial Data'!P893</f>
        <v>AQ_OWNER.IN_LUXCSD_CAMT019</v>
      </c>
      <c r="T893" t="str">
        <f>'Initial Data'!Q893</f>
        <v/>
      </c>
      <c r="U893" t="str">
        <f>'Initial Data'!S893</f>
        <v/>
      </c>
      <c r="V893">
        <f>IFERROR(VLOOKUP('Initial Data'!T893,'Initial Data'!A$1:U$2000,21,FALSE),"")</f>
        <v>64</v>
      </c>
    </row>
    <row r="894" spans="1:22" x14ac:dyDescent="0.2">
      <c r="A894" t="str">
        <f>'Initial Data'!F894</f>
        <v>Component</v>
      </c>
      <c r="B894">
        <f t="shared" si="27"/>
        <v>893</v>
      </c>
      <c r="C894">
        <v>1</v>
      </c>
      <c r="D894" s="5" t="str">
        <f t="shared" si="28"/>
        <v>"2017-01-16 10:10:10"</v>
      </c>
      <c r="E894" s="5" t="str">
        <f t="shared" si="28"/>
        <v>"2017-01-16 10:10:10"</v>
      </c>
      <c r="F894" t="str">
        <f>'Initial Data'!A894</f>
        <v>HUB R3 process CustodyOutboundReportingISO</v>
      </c>
      <c r="G894" t="str">
        <f>'Initial Data'!B894</f>
        <v>CID0325</v>
      </c>
      <c r="H894" t="str">
        <f>'Initial Data'!C894</f>
        <v>HUB R3 process CustodyOutboundReportingISO</v>
      </c>
      <c r="I894" s="3" t="str">
        <f>'Initial Data'!D894</f>
        <v>MT564 IPAR report queue on HUB</v>
      </c>
      <c r="J894" s="3" t="str">
        <f>'Initial Data'!E894</f>
        <v/>
      </c>
      <c r="K894">
        <f>IFERROR(VLOOKUP('Initial Data'!G894,Code!A$1:B$32,2,FALSE),"NULL")</f>
        <v>8</v>
      </c>
      <c r="L894" t="str">
        <f>IFERROR(VLOOKUP('Initial Data'!J894,Code!A$1:B$32,2,FALSE),"NULL")</f>
        <v>NULL</v>
      </c>
      <c r="M894" t="str">
        <f>IFERROR(VLOOKUP('Initial Data'!K894,Code!A$1:B$32,2,FALSE),"NULL")</f>
        <v>NULL</v>
      </c>
      <c r="N894" t="str">
        <f>IFERROR(VLOOKUP('Initial Data'!L894,Code!A$1:B$32,2,FALSE),"NULL")</f>
        <v>NULL</v>
      </c>
      <c r="O894" t="str">
        <f>IFERROR(VLOOKUP('Initial Data'!O894,Code!A$1:B$32,2,FALSE),"NULL")</f>
        <v>NULL</v>
      </c>
      <c r="P894">
        <f>IFERROR(VLOOKUP('Initial Data'!H894,Code!A$1:B$32,2,FALSE),"NULL")</f>
        <v>1</v>
      </c>
      <c r="Q894">
        <f>IFERROR(VLOOKUP('Initial Data'!M894,Code!A$1:B$32,2,FALSE),"NULL")</f>
        <v>13</v>
      </c>
      <c r="R894" t="str">
        <f>'Initial Data'!N894</f>
        <v/>
      </c>
      <c r="S894" t="str">
        <f>'Initial Data'!P894</f>
        <v>AQ_OWNER.HUB_OUT_REP_CSTDY</v>
      </c>
      <c r="T894" t="str">
        <f>'Initial Data'!Q894</f>
        <v>AQ_OWNER.O_HUB_CD</v>
      </c>
      <c r="U894" t="str">
        <f>'Initial Data'!S894</f>
        <v/>
      </c>
      <c r="V894">
        <f>IFERROR(VLOOKUP('Initial Data'!T894,'Initial Data'!A$1:U$2000,21,FALSE),"")</f>
        <v>23</v>
      </c>
    </row>
    <row r="895" spans="1:22" x14ac:dyDescent="0.2">
      <c r="A895" t="str">
        <f>'Initial Data'!F895</f>
        <v>Component</v>
      </c>
      <c r="B895">
        <f t="shared" si="27"/>
        <v>894</v>
      </c>
      <c r="C895">
        <v>1</v>
      </c>
      <c r="D895" s="5" t="str">
        <f t="shared" si="28"/>
        <v>"2017-01-16 10:10:10"</v>
      </c>
      <c r="E895" s="5" t="str">
        <f t="shared" si="28"/>
        <v>"2017-01-16 10:10:10"</v>
      </c>
      <c r="F895" t="str">
        <f>'Initial Data'!A895</f>
        <v>Billing</v>
      </c>
      <c r="G895" t="str">
        <f>'Initial Data'!B895</f>
        <v>CID1110</v>
      </c>
      <c r="H895" t="str">
        <f>'Initial Data'!C895</f>
        <v/>
      </c>
      <c r="I895" s="3" t="str">
        <f>'Initial Data'!D895</f>
        <v/>
      </c>
      <c r="J895" s="3" t="str">
        <f>'Initial Data'!E895</f>
        <v/>
      </c>
      <c r="K895" t="str">
        <f>IFERROR(VLOOKUP('Initial Data'!G895,Code!A$1:B$32,2,FALSE),"NULL")</f>
        <v>NULL</v>
      </c>
      <c r="L895" t="str">
        <f>IFERROR(VLOOKUP('Initial Data'!J895,Code!A$1:B$32,2,FALSE),"NULL")</f>
        <v>NULL</v>
      </c>
      <c r="M895" t="str">
        <f>IFERROR(VLOOKUP('Initial Data'!K895,Code!A$1:B$32,2,FALSE),"NULL")</f>
        <v>NULL</v>
      </c>
      <c r="N895" t="str">
        <f>IFERROR(VLOOKUP('Initial Data'!L895,Code!A$1:B$32,2,FALSE),"NULL")</f>
        <v>NULL</v>
      </c>
      <c r="O895" t="str">
        <f>IFERROR(VLOOKUP('Initial Data'!O895,Code!A$1:B$32,2,FALSE),"NULL")</f>
        <v>NULL</v>
      </c>
      <c r="P895" t="str">
        <f>IFERROR(VLOOKUP('Initial Data'!H895,Code!A$1:B$32,2,FALSE),"NULL")</f>
        <v>NULL</v>
      </c>
      <c r="Q895" t="str">
        <f>IFERROR(VLOOKUP('Initial Data'!M895,Code!A$1:B$32,2,FALSE),"NULL")</f>
        <v>NULL</v>
      </c>
      <c r="R895" t="str">
        <f>'Initial Data'!N895</f>
        <v/>
      </c>
      <c r="S895" t="str">
        <f>'Initial Data'!P895</f>
        <v/>
      </c>
      <c r="T895" t="str">
        <f>'Initial Data'!Q895</f>
        <v/>
      </c>
      <c r="U895" t="str">
        <f>'Initial Data'!S895</f>
        <v/>
      </c>
      <c r="V895">
        <f>IFERROR(VLOOKUP('Initial Data'!T895,'Initial Data'!A$1:U$2000,21,FALSE),"")</f>
        <v>79</v>
      </c>
    </row>
    <row r="896" spans="1:22" x14ac:dyDescent="0.2">
      <c r="A896" t="str">
        <f>'Initial Data'!F896</f>
        <v>Component</v>
      </c>
      <c r="B896">
        <f t="shared" si="27"/>
        <v>895</v>
      </c>
      <c r="C896">
        <v>1</v>
      </c>
      <c r="D896" s="5" t="str">
        <f t="shared" si="28"/>
        <v>"2017-01-16 10:10:10"</v>
      </c>
      <c r="E896" s="5" t="str">
        <f t="shared" si="28"/>
        <v>"2017-01-16 10:10:10"</v>
      </c>
      <c r="F896" t="str">
        <f>'Initial Data'!A896</f>
        <v>IDC Instrument Enrichment Request - Batch Transmission Feedback Interface</v>
      </c>
      <c r="G896" t="str">
        <f>'Initial Data'!B896</f>
        <v>CID0499</v>
      </c>
      <c r="H896" t="str">
        <f>'Initial Data'!C896</f>
        <v>IDC_BUSINESS_VALIDATION</v>
      </c>
      <c r="I896" s="3" t="str">
        <f>'Initial Data'!D896</f>
        <v>Batch jobs to forward bulk of Enrichment Validation Feedbacks to IDC</v>
      </c>
      <c r="J896" s="3" t="str">
        <f>'Initial Data'!E896</f>
        <v/>
      </c>
      <c r="K896">
        <f>IFERROR(VLOOKUP('Initial Data'!G896,Code!A$1:B$32,2,FALSE),"NULL")</f>
        <v>8</v>
      </c>
      <c r="L896" t="str">
        <f>IFERROR(VLOOKUP('Initial Data'!J896,Code!A$1:B$32,2,FALSE),"NULL")</f>
        <v>NULL</v>
      </c>
      <c r="M896" t="str">
        <f>IFERROR(VLOOKUP('Initial Data'!K896,Code!A$1:B$32,2,FALSE),"NULL")</f>
        <v>NULL</v>
      </c>
      <c r="N896" t="str">
        <f>IFERROR(VLOOKUP('Initial Data'!L896,Code!A$1:B$32,2,FALSE),"NULL")</f>
        <v>NULL</v>
      </c>
      <c r="O896" t="str">
        <f>IFERROR(VLOOKUP('Initial Data'!O896,Code!A$1:B$32,2,FALSE),"NULL")</f>
        <v>NULL</v>
      </c>
      <c r="P896">
        <f>IFERROR(VLOOKUP('Initial Data'!H896,Code!A$1:B$32,2,FALSE),"NULL")</f>
        <v>2</v>
      </c>
      <c r="Q896">
        <f>IFERROR(VLOOKUP('Initial Data'!M896,Code!A$1:B$32,2,FALSE),"NULL")</f>
        <v>13</v>
      </c>
      <c r="R896" t="str">
        <f>'Initial Data'!N896</f>
        <v>1/hour</v>
      </c>
      <c r="S896" t="str">
        <f>'Initial Data'!P896</f>
        <v/>
      </c>
      <c r="T896" t="str">
        <f>'Initial Data'!Q896</f>
        <v>AQ_OWNER.RDF_SB_INBOUND_QUEUE</v>
      </c>
      <c r="U896" t="str">
        <f>'Initial Data'!S896</f>
        <v/>
      </c>
      <c r="V896">
        <f>IFERROR(VLOOKUP('Initial Data'!T896,'Initial Data'!A$1:U$2000,21,FALSE),"")</f>
        <v>27</v>
      </c>
    </row>
    <row r="897" spans="1:22" x14ac:dyDescent="0.2">
      <c r="A897" t="str">
        <f>'Initial Data'!F897</f>
        <v>Component</v>
      </c>
      <c r="B897">
        <f t="shared" si="27"/>
        <v>896</v>
      </c>
      <c r="C897">
        <v>1</v>
      </c>
      <c r="D897" s="5" t="str">
        <f t="shared" si="28"/>
        <v>"2017-01-16 10:10:10"</v>
      </c>
      <c r="E897" s="5" t="str">
        <f t="shared" si="28"/>
        <v>"2017-01-16 10:10:10"</v>
      </c>
      <c r="F897" t="str">
        <f>'Initial Data'!A897</f>
        <v>T2S-TO-LuxCSD-Administration with service SERV_PM_EOD_DETECTION</v>
      </c>
      <c r="G897" t="str">
        <f>'Initial Data'!B897</f>
        <v>CID0792</v>
      </c>
      <c r="H897" t="str">
        <f>'Initial Data'!C897</f>
        <v>T2S-TO-LuxCSD-Administration with service SERV_PM_EOD_DETECTION</v>
      </c>
      <c r="I897" s="3" t="str">
        <f>'Initial Data'!D897</f>
        <v>Container used for LUCXCSD's inbound administration</v>
      </c>
      <c r="J897" s="3" t="str">
        <f>'Initial Data'!E897</f>
        <v/>
      </c>
      <c r="K897">
        <f>IFERROR(VLOOKUP('Initial Data'!G897,Code!A$1:B$32,2,FALSE),"NULL")</f>
        <v>8</v>
      </c>
      <c r="L897" t="str">
        <f>IFERROR(VLOOKUP('Initial Data'!J897,Code!A$1:B$32,2,FALSE),"NULL")</f>
        <v>NULL</v>
      </c>
      <c r="M897" t="str">
        <f>IFERROR(VLOOKUP('Initial Data'!K897,Code!A$1:B$32,2,FALSE),"NULL")</f>
        <v>NULL</v>
      </c>
      <c r="N897" t="str">
        <f>IFERROR(VLOOKUP('Initial Data'!L897,Code!A$1:B$32,2,FALSE),"NULL")</f>
        <v>NULL</v>
      </c>
      <c r="O897" t="str">
        <f>IFERROR(VLOOKUP('Initial Data'!O897,Code!A$1:B$32,2,FALSE),"NULL")</f>
        <v>NULL</v>
      </c>
      <c r="P897">
        <f>IFERROR(VLOOKUP('Initial Data'!H897,Code!A$1:B$32,2,FALSE),"NULL")</f>
        <v>1</v>
      </c>
      <c r="Q897">
        <f>IFERROR(VLOOKUP('Initial Data'!M897,Code!A$1:B$32,2,FALSE),"NULL")</f>
        <v>13</v>
      </c>
      <c r="R897" t="str">
        <f>'Initial Data'!N897</f>
        <v/>
      </c>
      <c r="S897" t="str">
        <f>'Initial Data'!P897</f>
        <v>AQ_OWNER.IN_LUXCSD_CAMT019_EOD</v>
      </c>
      <c r="T897" t="str">
        <f>'Initial Data'!Q897</f>
        <v>AQ_OWNER.PROPGR_RS_SBI_QUEUE</v>
      </c>
      <c r="U897" t="str">
        <f>'Initial Data'!S897</f>
        <v/>
      </c>
      <c r="V897">
        <f>IFERROR(VLOOKUP('Initial Data'!T897,'Initial Data'!A$1:U$2000,21,FALSE),"")</f>
        <v>64</v>
      </c>
    </row>
    <row r="898" spans="1:22" x14ac:dyDescent="0.2">
      <c r="A898" t="str">
        <f>'Initial Data'!F898</f>
        <v>Component</v>
      </c>
      <c r="B898">
        <f t="shared" si="27"/>
        <v>897</v>
      </c>
      <c r="C898">
        <v>1</v>
      </c>
      <c r="D898" s="5" t="str">
        <f t="shared" si="28"/>
        <v>"2017-01-16 10:10:10"</v>
      </c>
      <c r="E898" s="5" t="str">
        <f t="shared" si="28"/>
        <v>"2017-01-16 10:10:10"</v>
      </c>
      <c r="F898" t="str">
        <f>'Initial Data'!A898</f>
        <v>HUB R3 process DepositoryReporting</v>
      </c>
      <c r="G898" t="str">
        <f>'Initial Data'!B898</f>
        <v>CID0330</v>
      </c>
      <c r="H898" t="str">
        <f>'Initial Data'!C898</f>
        <v>HUB R3 process DepositoryReporting</v>
      </c>
      <c r="I898" s="3" t="str">
        <f>'Initial Data'!D898</f>
        <v>Depository reporting outbound</v>
      </c>
      <c r="J898" s="3" t="str">
        <f>'Initial Data'!E898</f>
        <v/>
      </c>
      <c r="K898">
        <f>IFERROR(VLOOKUP('Initial Data'!G898,Code!A$1:B$32,2,FALSE),"NULL")</f>
        <v>8</v>
      </c>
      <c r="L898" t="str">
        <f>IFERROR(VLOOKUP('Initial Data'!J898,Code!A$1:B$32,2,FALSE),"NULL")</f>
        <v>NULL</v>
      </c>
      <c r="M898" t="str">
        <f>IFERROR(VLOOKUP('Initial Data'!K898,Code!A$1:B$32,2,FALSE),"NULL")</f>
        <v>NULL</v>
      </c>
      <c r="N898" t="str">
        <f>IFERROR(VLOOKUP('Initial Data'!L898,Code!A$1:B$32,2,FALSE),"NULL")</f>
        <v>NULL</v>
      </c>
      <c r="O898" t="str">
        <f>IFERROR(VLOOKUP('Initial Data'!O898,Code!A$1:B$32,2,FALSE),"NULL")</f>
        <v>NULL</v>
      </c>
      <c r="P898">
        <f>IFERROR(VLOOKUP('Initial Data'!H898,Code!A$1:B$32,2,FALSE),"NULL")</f>
        <v>1</v>
      </c>
      <c r="Q898">
        <f>IFERROR(VLOOKUP('Initial Data'!M898,Code!A$1:B$32,2,FALSE),"NULL")</f>
        <v>13</v>
      </c>
      <c r="R898" t="str">
        <f>'Initial Data'!N898</f>
        <v/>
      </c>
      <c r="S898" t="str">
        <f>'Initial Data'!P898</f>
        <v>AQ_OWNER.HUB_OUT_REP_DEPO</v>
      </c>
      <c r="T898" t="str">
        <f>'Initial Data'!Q898</f>
        <v>AQ_OWNER.O_HUB_MVA_B_01</v>
      </c>
      <c r="U898" t="str">
        <f>'Initial Data'!S898</f>
        <v/>
      </c>
      <c r="V898">
        <f>IFERROR(VLOOKUP('Initial Data'!T898,'Initial Data'!A$1:U$2000,21,FALSE),"")</f>
        <v>23</v>
      </c>
    </row>
    <row r="899" spans="1:22" x14ac:dyDescent="0.2">
      <c r="A899" t="str">
        <f>'Initial Data'!F899</f>
        <v>Component</v>
      </c>
      <c r="B899">
        <f t="shared" si="27"/>
        <v>898</v>
      </c>
      <c r="C899">
        <v>1</v>
      </c>
      <c r="D899" s="5" t="str">
        <f t="shared" si="28"/>
        <v>"2017-01-16 10:10:10"</v>
      </c>
      <c r="E899" s="5" t="str">
        <f t="shared" si="28"/>
        <v>"2017-01-16 10:10:10"</v>
      </c>
      <c r="F899" t="str">
        <f>'Initial Data'!A899</f>
        <v>ConnMon</v>
      </c>
      <c r="G899" t="str">
        <f>'Initial Data'!B899</f>
        <v>CID1106</v>
      </c>
      <c r="H899" t="str">
        <f>'Initial Data'!C899</f>
        <v/>
      </c>
      <c r="I899" s="3" t="str">
        <f>'Initial Data'!D899</f>
        <v/>
      </c>
      <c r="J899" s="3" t="str">
        <f>'Initial Data'!E899</f>
        <v/>
      </c>
      <c r="K899" t="str">
        <f>IFERROR(VLOOKUP('Initial Data'!G899,Code!A$1:B$32,2,FALSE),"NULL")</f>
        <v>NULL</v>
      </c>
      <c r="L899" t="str">
        <f>IFERROR(VLOOKUP('Initial Data'!J899,Code!A$1:B$32,2,FALSE),"NULL")</f>
        <v>NULL</v>
      </c>
      <c r="M899" t="str">
        <f>IFERROR(VLOOKUP('Initial Data'!K899,Code!A$1:B$32,2,FALSE),"NULL")</f>
        <v>NULL</v>
      </c>
      <c r="N899" t="str">
        <f>IFERROR(VLOOKUP('Initial Data'!L899,Code!A$1:B$32,2,FALSE),"NULL")</f>
        <v>NULL</v>
      </c>
      <c r="O899" t="str">
        <f>IFERROR(VLOOKUP('Initial Data'!O899,Code!A$1:B$32,2,FALSE),"NULL")</f>
        <v>NULL</v>
      </c>
      <c r="P899" t="str">
        <f>IFERROR(VLOOKUP('Initial Data'!H899,Code!A$1:B$32,2,FALSE),"NULL")</f>
        <v>NULL</v>
      </c>
      <c r="Q899" t="str">
        <f>IFERROR(VLOOKUP('Initial Data'!M899,Code!A$1:B$32,2,FALSE),"NULL")</f>
        <v>NULL</v>
      </c>
      <c r="R899" t="str">
        <f>'Initial Data'!N899</f>
        <v/>
      </c>
      <c r="S899" t="str">
        <f>'Initial Data'!P899</f>
        <v/>
      </c>
      <c r="T899" t="str">
        <f>'Initial Data'!Q899</f>
        <v/>
      </c>
      <c r="U899" t="str">
        <f>'Initial Data'!S899</f>
        <v/>
      </c>
      <c r="V899">
        <f>IFERROR(VLOOKUP('Initial Data'!T899,'Initial Data'!A$1:U$2000,21,FALSE),"")</f>
        <v>79</v>
      </c>
    </row>
    <row r="900" spans="1:22" x14ac:dyDescent="0.2">
      <c r="A900" t="str">
        <f>'Initial Data'!F900</f>
        <v>Component</v>
      </c>
      <c r="B900">
        <f t="shared" ref="B900:B963" si="29">B899+1</f>
        <v>899</v>
      </c>
      <c r="C900">
        <v>1</v>
      </c>
      <c r="D900" s="5" t="str">
        <f t="shared" si="28"/>
        <v>"2017-01-16 10:10:10"</v>
      </c>
      <c r="E900" s="5" t="str">
        <f t="shared" si="28"/>
        <v>"2017-01-16 10:10:10"</v>
      </c>
      <c r="F900" t="str">
        <f>'Initial Data'!A900</f>
        <v>Instrument Force Publication</v>
      </c>
      <c r="G900" t="str">
        <f>'Initial Data'!B900</f>
        <v>CID0496</v>
      </c>
      <c r="H900" t="str">
        <f>'Initial Data'!C900</f>
        <v>FeedbackHandler2</v>
      </c>
      <c r="I900" s="3" t="str">
        <f>'Initial Data'!D900</f>
        <v>Processes RTS feedbacks for Instrumnet publication processing, publication request from other  systems and holding indicator feed</v>
      </c>
      <c r="J900" s="3" t="str">
        <f>'Initial Data'!E900</f>
        <v/>
      </c>
      <c r="K900">
        <f>IFERROR(VLOOKUP('Initial Data'!G900,Code!A$1:B$32,2,FALSE),"NULL")</f>
        <v>8</v>
      </c>
      <c r="L900" t="str">
        <f>IFERROR(VLOOKUP('Initial Data'!J900,Code!A$1:B$32,2,FALSE),"NULL")</f>
        <v>NULL</v>
      </c>
      <c r="M900" t="str">
        <f>IFERROR(VLOOKUP('Initial Data'!K900,Code!A$1:B$32,2,FALSE),"NULL")</f>
        <v>NULL</v>
      </c>
      <c r="N900" t="str">
        <f>IFERROR(VLOOKUP('Initial Data'!L900,Code!A$1:B$32,2,FALSE),"NULL")</f>
        <v>NULL</v>
      </c>
      <c r="O900" t="str">
        <f>IFERROR(VLOOKUP('Initial Data'!O900,Code!A$1:B$32,2,FALSE),"NULL")</f>
        <v>NULL</v>
      </c>
      <c r="P900">
        <f>IFERROR(VLOOKUP('Initial Data'!H900,Code!A$1:B$32,2,FALSE),"NULL")</f>
        <v>1</v>
      </c>
      <c r="Q900">
        <f>IFERROR(VLOOKUP('Initial Data'!M900,Code!A$1:B$32,2,FALSE),"NULL")</f>
        <v>13</v>
      </c>
      <c r="R900" t="str">
        <f>'Initial Data'!N900</f>
        <v/>
      </c>
      <c r="S900" t="str">
        <f>'Initial Data'!P900</f>
        <v>AQ_OWNER.RDF_PUBL_REQUEST_QUEUE</v>
      </c>
      <c r="T900" t="str">
        <f>'Initial Data'!Q900</f>
        <v>AQ_OWNER.RDF_SB_INBOUND_QUEUE</v>
      </c>
      <c r="U900" t="str">
        <f>'Initial Data'!S900</f>
        <v/>
      </c>
      <c r="V900">
        <f>IFERROR(VLOOKUP('Initial Data'!T900,'Initial Data'!A$1:U$2000,21,FALSE),"")</f>
        <v>27</v>
      </c>
    </row>
    <row r="901" spans="1:22" x14ac:dyDescent="0.2">
      <c r="A901" t="str">
        <f>'Initial Data'!F901</f>
        <v>Component</v>
      </c>
      <c r="B901">
        <f t="shared" si="29"/>
        <v>900</v>
      </c>
      <c r="C901">
        <v>1</v>
      </c>
      <c r="D901" s="5" t="str">
        <f t="shared" si="28"/>
        <v>"2017-01-16 10:10:10"</v>
      </c>
      <c r="E901" s="5" t="str">
        <f t="shared" si="28"/>
        <v>"2017-01-16 10:10:10"</v>
      </c>
      <c r="F901" t="str">
        <f>'Initial Data'!A901</f>
        <v>T2S-TO-LuxCSD-Billing with service BLM_CAMT077</v>
      </c>
      <c r="G901" t="str">
        <f>'Initial Data'!B901</f>
        <v>CID0793</v>
      </c>
      <c r="H901" t="str">
        <f>'Initial Data'!C901</f>
        <v>T2S-TO-LuxCSD-Billing with service BLM_CAMT077</v>
      </c>
      <c r="I901" s="3" t="str">
        <f>'Initial Data'!D901</f>
        <v>Container used for LUXCSD's billing</v>
      </c>
      <c r="J901" s="3" t="str">
        <f>'Initial Data'!E901</f>
        <v/>
      </c>
      <c r="K901">
        <f>IFERROR(VLOOKUP('Initial Data'!G901,Code!A$1:B$32,2,FALSE),"NULL")</f>
        <v>8</v>
      </c>
      <c r="L901" t="str">
        <f>IFERROR(VLOOKUP('Initial Data'!J901,Code!A$1:B$32,2,FALSE),"NULL")</f>
        <v>NULL</v>
      </c>
      <c r="M901" t="str">
        <f>IFERROR(VLOOKUP('Initial Data'!K901,Code!A$1:B$32,2,FALSE),"NULL")</f>
        <v>NULL</v>
      </c>
      <c r="N901" t="str">
        <f>IFERROR(VLOOKUP('Initial Data'!L901,Code!A$1:B$32,2,FALSE),"NULL")</f>
        <v>NULL</v>
      </c>
      <c r="O901" t="str">
        <f>IFERROR(VLOOKUP('Initial Data'!O901,Code!A$1:B$32,2,FALSE),"NULL")</f>
        <v>NULL</v>
      </c>
      <c r="P901">
        <f>IFERROR(VLOOKUP('Initial Data'!H901,Code!A$1:B$32,2,FALSE),"NULL")</f>
        <v>1</v>
      </c>
      <c r="Q901">
        <f>IFERROR(VLOOKUP('Initial Data'!M901,Code!A$1:B$32,2,FALSE),"NULL")</f>
        <v>13</v>
      </c>
      <c r="R901" t="str">
        <f>'Initial Data'!N901</f>
        <v/>
      </c>
      <c r="S901" t="str">
        <f>'Initial Data'!P901</f>
        <v>AQ_OWNER.IN_LUXCSD_CAMT077</v>
      </c>
      <c r="T901" t="str">
        <f>'Initial Data'!Q901</f>
        <v/>
      </c>
      <c r="U901" t="str">
        <f>'Initial Data'!S901</f>
        <v/>
      </c>
      <c r="V901">
        <f>IFERROR(VLOOKUP('Initial Data'!T901,'Initial Data'!A$1:U$2000,21,FALSE),"")</f>
        <v>64</v>
      </c>
    </row>
    <row r="902" spans="1:22" x14ac:dyDescent="0.2">
      <c r="A902" t="str">
        <f>'Initial Data'!F902</f>
        <v>Component</v>
      </c>
      <c r="B902">
        <f t="shared" si="29"/>
        <v>901</v>
      </c>
      <c r="C902">
        <v>1</v>
      </c>
      <c r="D902" s="5" t="str">
        <f t="shared" si="28"/>
        <v>"2017-01-16 10:10:10"</v>
      </c>
      <c r="E902" s="5" t="str">
        <f t="shared" si="28"/>
        <v>"2017-01-16 10:10:10"</v>
      </c>
      <c r="F902" t="str">
        <f>'Initial Data'!A902</f>
        <v>HUB R3 process EmailOutbound</v>
      </c>
      <c r="G902" t="str">
        <f>'Initial Data'!B902</f>
        <v>CID0322</v>
      </c>
      <c r="H902" t="str">
        <f>'Initial Data'!C902</f>
        <v>HUB R3 process EmailOutbound</v>
      </c>
      <c r="I902" s="3" t="str">
        <f>'Initial Data'!D902</f>
        <v>Hub Email outbound</v>
      </c>
      <c r="J902" s="3" t="str">
        <f>'Initial Data'!E902</f>
        <v/>
      </c>
      <c r="K902">
        <f>IFERROR(VLOOKUP('Initial Data'!G902,Code!A$1:B$32,2,FALSE),"NULL")</f>
        <v>8</v>
      </c>
      <c r="L902" t="str">
        <f>IFERROR(VLOOKUP('Initial Data'!J902,Code!A$1:B$32,2,FALSE),"NULL")</f>
        <v>NULL</v>
      </c>
      <c r="M902" t="str">
        <f>IFERROR(VLOOKUP('Initial Data'!K902,Code!A$1:B$32,2,FALSE),"NULL")</f>
        <v>NULL</v>
      </c>
      <c r="N902" t="str">
        <f>IFERROR(VLOOKUP('Initial Data'!L902,Code!A$1:B$32,2,FALSE),"NULL")</f>
        <v>NULL</v>
      </c>
      <c r="O902" t="str">
        <f>IFERROR(VLOOKUP('Initial Data'!O902,Code!A$1:B$32,2,FALSE),"NULL")</f>
        <v>NULL</v>
      </c>
      <c r="P902">
        <f>IFERROR(VLOOKUP('Initial Data'!H902,Code!A$1:B$32,2,FALSE),"NULL")</f>
        <v>1</v>
      </c>
      <c r="Q902">
        <f>IFERROR(VLOOKUP('Initial Data'!M902,Code!A$1:B$32,2,FALSE),"NULL")</f>
        <v>13</v>
      </c>
      <c r="R902" t="str">
        <f>'Initial Data'!N902</f>
        <v/>
      </c>
      <c r="S902" t="str">
        <f>'Initial Data'!P902</f>
        <v>AQ_OWNER.HUB_OUT_EMAIL</v>
      </c>
      <c r="T902" t="str">
        <f>'Initial Data'!Q902</f>
        <v>SMTP</v>
      </c>
      <c r="U902" t="str">
        <f>'Initial Data'!S902</f>
        <v/>
      </c>
      <c r="V902">
        <f>IFERROR(VLOOKUP('Initial Data'!T902,'Initial Data'!A$1:U$2000,21,FALSE),"")</f>
        <v>23</v>
      </c>
    </row>
    <row r="903" spans="1:22" x14ac:dyDescent="0.2">
      <c r="A903" t="str">
        <f>'Initial Data'!F903</f>
        <v>Component</v>
      </c>
      <c r="B903">
        <f t="shared" si="29"/>
        <v>902</v>
      </c>
      <c r="C903">
        <v>1</v>
      </c>
      <c r="D903" s="5" t="str">
        <f t="shared" si="28"/>
        <v>"2017-01-16 10:10:10"</v>
      </c>
      <c r="E903" s="5" t="str">
        <f t="shared" si="28"/>
        <v>"2017-01-16 10:10:10"</v>
      </c>
      <c r="F903" t="str">
        <f>'Initial Data'!A903</f>
        <v>Account Plan</v>
      </c>
      <c r="G903" t="str">
        <f>'Initial Data'!B903</f>
        <v>CID1104</v>
      </c>
      <c r="H903" t="str">
        <f>'Initial Data'!C903</f>
        <v/>
      </c>
      <c r="I903" s="3" t="str">
        <f>'Initial Data'!D903</f>
        <v/>
      </c>
      <c r="J903" s="3" t="str">
        <f>'Initial Data'!E903</f>
        <v/>
      </c>
      <c r="K903" t="str">
        <f>IFERROR(VLOOKUP('Initial Data'!G903,Code!A$1:B$32,2,FALSE),"NULL")</f>
        <v>NULL</v>
      </c>
      <c r="L903" t="str">
        <f>IFERROR(VLOOKUP('Initial Data'!J903,Code!A$1:B$32,2,FALSE),"NULL")</f>
        <v>NULL</v>
      </c>
      <c r="M903" t="str">
        <f>IFERROR(VLOOKUP('Initial Data'!K903,Code!A$1:B$32,2,FALSE),"NULL")</f>
        <v>NULL</v>
      </c>
      <c r="N903" t="str">
        <f>IFERROR(VLOOKUP('Initial Data'!L903,Code!A$1:B$32,2,FALSE),"NULL")</f>
        <v>NULL</v>
      </c>
      <c r="O903" t="str">
        <f>IFERROR(VLOOKUP('Initial Data'!O903,Code!A$1:B$32,2,FALSE),"NULL")</f>
        <v>NULL</v>
      </c>
      <c r="P903" t="str">
        <f>IFERROR(VLOOKUP('Initial Data'!H903,Code!A$1:B$32,2,FALSE),"NULL")</f>
        <v>NULL</v>
      </c>
      <c r="Q903" t="str">
        <f>IFERROR(VLOOKUP('Initial Data'!M903,Code!A$1:B$32,2,FALSE),"NULL")</f>
        <v>NULL</v>
      </c>
      <c r="R903" t="str">
        <f>'Initial Data'!N903</f>
        <v/>
      </c>
      <c r="S903" t="str">
        <f>'Initial Data'!P903</f>
        <v/>
      </c>
      <c r="T903" t="str">
        <f>'Initial Data'!Q903</f>
        <v/>
      </c>
      <c r="U903" t="str">
        <f>'Initial Data'!S903</f>
        <v/>
      </c>
      <c r="V903">
        <f>IFERROR(VLOOKUP('Initial Data'!T903,'Initial Data'!A$1:U$2000,21,FALSE),"")</f>
        <v>79</v>
      </c>
    </row>
    <row r="904" spans="1:22" x14ac:dyDescent="0.2">
      <c r="A904" t="str">
        <f>'Initial Data'!F904</f>
        <v>Component</v>
      </c>
      <c r="B904">
        <f t="shared" si="29"/>
        <v>903</v>
      </c>
      <c r="C904">
        <v>1</v>
      </c>
      <c r="D904" s="5" t="str">
        <f t="shared" si="28"/>
        <v>"2017-01-16 10:10:10"</v>
      </c>
      <c r="E904" s="5" t="str">
        <f t="shared" si="28"/>
        <v>"2017-01-16 10:10:10"</v>
      </c>
      <c r="F904" t="str">
        <f>'Initial Data'!A904</f>
        <v>RDF GAIN Issuer Rating</v>
      </c>
      <c r="G904" t="str">
        <f>'Initial Data'!B904</f>
        <v>CID0498</v>
      </c>
      <c r="H904" t="str">
        <f>'Initial Data'!C904</f>
        <v>GainIssuerRatingEJB</v>
      </c>
      <c r="I904" s="3" t="str">
        <f>'Initial Data'!D904</f>
        <v>Updates Institution rating</v>
      </c>
      <c r="J904" s="3" t="str">
        <f>'Initial Data'!E904</f>
        <v/>
      </c>
      <c r="K904">
        <f>IFERROR(VLOOKUP('Initial Data'!G904,Code!A$1:B$32,2,FALSE),"NULL")</f>
        <v>8</v>
      </c>
      <c r="L904" t="str">
        <f>IFERROR(VLOOKUP('Initial Data'!J904,Code!A$1:B$32,2,FALSE),"NULL")</f>
        <v>NULL</v>
      </c>
      <c r="M904" t="str">
        <f>IFERROR(VLOOKUP('Initial Data'!K904,Code!A$1:B$32,2,FALSE),"NULL")</f>
        <v>NULL</v>
      </c>
      <c r="N904" t="str">
        <f>IFERROR(VLOOKUP('Initial Data'!L904,Code!A$1:B$32,2,FALSE),"NULL")</f>
        <v>NULL</v>
      </c>
      <c r="O904" t="str">
        <f>IFERROR(VLOOKUP('Initial Data'!O904,Code!A$1:B$32,2,FALSE),"NULL")</f>
        <v>NULL</v>
      </c>
      <c r="P904">
        <f>IFERROR(VLOOKUP('Initial Data'!H904,Code!A$1:B$32,2,FALSE),"NULL")</f>
        <v>1</v>
      </c>
      <c r="Q904">
        <f>IFERROR(VLOOKUP('Initial Data'!M904,Code!A$1:B$32,2,FALSE),"NULL")</f>
        <v>13</v>
      </c>
      <c r="R904" t="str">
        <f>'Initial Data'!N904</f>
        <v/>
      </c>
      <c r="S904" t="str">
        <f>'Initial Data'!P904</f>
        <v>AQ_OWNER.RDF_GAIN_ISS_RTNG_QUEUE</v>
      </c>
      <c r="T904" t="str">
        <f>'Initial Data'!Q904</f>
        <v>AQ_OWNER.RDF_SB_INBOUND_QUEUE</v>
      </c>
      <c r="U904" t="str">
        <f>'Initial Data'!S904</f>
        <v/>
      </c>
      <c r="V904">
        <f>IFERROR(VLOOKUP('Initial Data'!T904,'Initial Data'!A$1:U$2000,21,FALSE),"")</f>
        <v>27</v>
      </c>
    </row>
    <row r="905" spans="1:22" x14ac:dyDescent="0.2">
      <c r="A905" t="str">
        <f>'Initial Data'!F905</f>
        <v>Component</v>
      </c>
      <c r="B905">
        <f t="shared" si="29"/>
        <v>904</v>
      </c>
      <c r="C905">
        <v>1</v>
      </c>
      <c r="D905" s="5" t="str">
        <f t="shared" si="28"/>
        <v>"2017-01-16 10:10:10"</v>
      </c>
      <c r="E905" s="5" t="str">
        <f t="shared" si="28"/>
        <v>"2017-01-16 10:10:10"</v>
      </c>
      <c r="F905" t="str">
        <f>'Initial Data'!A905</f>
        <v>T2S-TO-LuxCSD-Billing_Singleton with service BLM_MISSING_INVOICE</v>
      </c>
      <c r="G905" t="str">
        <f>'Initial Data'!B905</f>
        <v>CID0794</v>
      </c>
      <c r="H905" t="str">
        <f>'Initial Data'!C905</f>
        <v>T2S-TO-LuxCSD-Billing BLM_MISSING_INVOICE</v>
      </c>
      <c r="I905" s="3" t="str">
        <f>'Initial Data'!D905</f>
        <v>Container used for LUXCSD's billing</v>
      </c>
      <c r="J905" s="3" t="str">
        <f>'Initial Data'!E905</f>
        <v/>
      </c>
      <c r="K905">
        <f>IFERROR(VLOOKUP('Initial Data'!G905,Code!A$1:B$32,2,FALSE),"NULL")</f>
        <v>8</v>
      </c>
      <c r="L905" t="str">
        <f>IFERROR(VLOOKUP('Initial Data'!J905,Code!A$1:B$32,2,FALSE),"NULL")</f>
        <v>NULL</v>
      </c>
      <c r="M905" t="str">
        <f>IFERROR(VLOOKUP('Initial Data'!K905,Code!A$1:B$32,2,FALSE),"NULL")</f>
        <v>NULL</v>
      </c>
      <c r="N905" t="str">
        <f>IFERROR(VLOOKUP('Initial Data'!L905,Code!A$1:B$32,2,FALSE),"NULL")</f>
        <v>NULL</v>
      </c>
      <c r="O905" t="str">
        <f>IFERROR(VLOOKUP('Initial Data'!O905,Code!A$1:B$32,2,FALSE),"NULL")</f>
        <v>NULL</v>
      </c>
      <c r="P905">
        <f>IFERROR(VLOOKUP('Initial Data'!H905,Code!A$1:B$32,2,FALSE),"NULL")</f>
        <v>1</v>
      </c>
      <c r="Q905">
        <f>IFERROR(VLOOKUP('Initial Data'!M905,Code!A$1:B$32,2,FALSE),"NULL")</f>
        <v>13</v>
      </c>
      <c r="R905" t="str">
        <f>'Initial Data'!N905</f>
        <v/>
      </c>
      <c r="S905" t="str">
        <f>'Initial Data'!P905</f>
        <v>AQ_OWNER.IN_LUXCSD_MISS_INVC</v>
      </c>
      <c r="T905" t="str">
        <f>'Initial Data'!Q905</f>
        <v>AQ_OWNER.T2SI_SB_INBOUND_QUEUE</v>
      </c>
      <c r="U905" t="str">
        <f>'Initial Data'!S905</f>
        <v/>
      </c>
      <c r="V905">
        <f>IFERROR(VLOOKUP('Initial Data'!T905,'Initial Data'!A$1:U$2000,21,FALSE),"")</f>
        <v>64</v>
      </c>
    </row>
    <row r="906" spans="1:22" x14ac:dyDescent="0.2">
      <c r="A906" t="str">
        <f>'Initial Data'!F906</f>
        <v>Component</v>
      </c>
      <c r="B906">
        <f t="shared" si="29"/>
        <v>905</v>
      </c>
      <c r="C906">
        <v>1</v>
      </c>
      <c r="D906" s="5" t="str">
        <f t="shared" si="28"/>
        <v>"2017-01-16 10:10:10"</v>
      </c>
      <c r="E906" s="5" t="str">
        <f t="shared" si="28"/>
        <v>"2017-01-16 10:10:10"</v>
      </c>
      <c r="F906" t="str">
        <f>'Initial Data'!A906</f>
        <v>HUB R3 process EquiLendInbound</v>
      </c>
      <c r="G906" t="str">
        <f>'Initial Data'!B906</f>
        <v>CID0320</v>
      </c>
      <c r="H906" t="str">
        <f>'Initial Data'!C906</f>
        <v>HUB R3 process EquiLendInbound</v>
      </c>
      <c r="I906" s="3" t="str">
        <f>'Initial Data'!D906</f>
        <v>Hub Equilend Inbound</v>
      </c>
      <c r="J906" s="3" t="str">
        <f>'Initial Data'!E906</f>
        <v/>
      </c>
      <c r="K906">
        <f>IFERROR(VLOOKUP('Initial Data'!G906,Code!A$1:B$32,2,FALSE),"NULL")</f>
        <v>8</v>
      </c>
      <c r="L906" t="str">
        <f>IFERROR(VLOOKUP('Initial Data'!J906,Code!A$1:B$32,2,FALSE),"NULL")</f>
        <v>NULL</v>
      </c>
      <c r="M906" t="str">
        <f>IFERROR(VLOOKUP('Initial Data'!K906,Code!A$1:B$32,2,FALSE),"NULL")</f>
        <v>NULL</v>
      </c>
      <c r="N906" t="str">
        <f>IFERROR(VLOOKUP('Initial Data'!L906,Code!A$1:B$32,2,FALSE),"NULL")</f>
        <v>NULL</v>
      </c>
      <c r="O906" t="str">
        <f>IFERROR(VLOOKUP('Initial Data'!O906,Code!A$1:B$32,2,FALSE),"NULL")</f>
        <v>NULL</v>
      </c>
      <c r="P906">
        <f>IFERROR(VLOOKUP('Initial Data'!H906,Code!A$1:B$32,2,FALSE),"NULL")</f>
        <v>1</v>
      </c>
      <c r="Q906">
        <f>IFERROR(VLOOKUP('Initial Data'!M906,Code!A$1:B$32,2,FALSE),"NULL")</f>
        <v>13</v>
      </c>
      <c r="R906" t="str">
        <f>'Initial Data'!N906</f>
        <v/>
      </c>
      <c r="S906" t="str">
        <f>'Initial Data'!P906</f>
        <v>AQ_OWNER.HUB_IN_EQL</v>
      </c>
      <c r="T906" t="str">
        <f>'Initial Data'!Q906</f>
        <v>AQ_OWNER.HUB_SB_INBOUND_QUEUE</v>
      </c>
      <c r="U906" t="str">
        <f>'Initial Data'!S906</f>
        <v/>
      </c>
      <c r="V906">
        <f>IFERROR(VLOOKUP('Initial Data'!T906,'Initial Data'!A$1:U$2000,21,FALSE),"")</f>
        <v>23</v>
      </c>
    </row>
    <row r="907" spans="1:22" x14ac:dyDescent="0.2">
      <c r="A907" t="str">
        <f>'Initial Data'!F907</f>
        <v>Component</v>
      </c>
      <c r="B907">
        <f t="shared" si="29"/>
        <v>906</v>
      </c>
      <c r="C907">
        <v>1</v>
      </c>
      <c r="D907" s="5" t="str">
        <f t="shared" si="28"/>
        <v>"2017-01-16 10:10:10"</v>
      </c>
      <c r="E907" s="5" t="str">
        <f t="shared" si="28"/>
        <v>"2017-01-16 10:10:10"</v>
      </c>
      <c r="F907" t="str">
        <f>'Initial Data'!A907</f>
        <v>CUA</v>
      </c>
      <c r="G907" t="str">
        <f>'Initial Data'!B907</f>
        <v>CID1065</v>
      </c>
      <c r="H907" t="str">
        <f>'Initial Data'!C907</f>
        <v/>
      </c>
      <c r="I907" s="3" t="str">
        <f>'Initial Data'!D907</f>
        <v/>
      </c>
      <c r="J907" s="3" t="str">
        <f>'Initial Data'!E907</f>
        <v/>
      </c>
      <c r="K907" t="str">
        <f>IFERROR(VLOOKUP('Initial Data'!G907,Code!A$1:B$32,2,FALSE),"NULL")</f>
        <v>NULL</v>
      </c>
      <c r="L907" t="str">
        <f>IFERROR(VLOOKUP('Initial Data'!J907,Code!A$1:B$32,2,FALSE),"NULL")</f>
        <v>NULL</v>
      </c>
      <c r="M907" t="str">
        <f>IFERROR(VLOOKUP('Initial Data'!K907,Code!A$1:B$32,2,FALSE),"NULL")</f>
        <v>NULL</v>
      </c>
      <c r="N907" t="str">
        <f>IFERROR(VLOOKUP('Initial Data'!L907,Code!A$1:B$32,2,FALSE),"NULL")</f>
        <v>NULL</v>
      </c>
      <c r="O907" t="str">
        <f>IFERROR(VLOOKUP('Initial Data'!O907,Code!A$1:B$32,2,FALSE),"NULL")</f>
        <v>NULL</v>
      </c>
      <c r="P907" t="str">
        <f>IFERROR(VLOOKUP('Initial Data'!H907,Code!A$1:B$32,2,FALSE),"NULL")</f>
        <v>NULL</v>
      </c>
      <c r="Q907" t="str">
        <f>IFERROR(VLOOKUP('Initial Data'!M907,Code!A$1:B$32,2,FALSE),"NULL")</f>
        <v>NULL</v>
      </c>
      <c r="R907" t="str">
        <f>'Initial Data'!N907</f>
        <v/>
      </c>
      <c r="S907" t="str">
        <f>'Initial Data'!P907</f>
        <v/>
      </c>
      <c r="T907" t="str">
        <f>'Initial Data'!Q907</f>
        <v/>
      </c>
      <c r="U907" t="str">
        <f>'Initial Data'!S907</f>
        <v/>
      </c>
      <c r="V907">
        <f>IFERROR(VLOOKUP('Initial Data'!T907,'Initial Data'!A$1:U$2000,21,FALSE),"")</f>
        <v>79</v>
      </c>
    </row>
    <row r="908" spans="1:22" x14ac:dyDescent="0.2">
      <c r="A908" t="str">
        <f>'Initial Data'!F908</f>
        <v>Component</v>
      </c>
      <c r="B908">
        <f t="shared" si="29"/>
        <v>907</v>
      </c>
      <c r="C908">
        <v>1</v>
      </c>
      <c r="D908" s="5" t="str">
        <f t="shared" si="28"/>
        <v>"2017-01-16 10:10:10"</v>
      </c>
      <c r="E908" s="5" t="str">
        <f t="shared" si="28"/>
        <v>"2017-01-16 10:10:10"</v>
      </c>
      <c r="F908" t="str">
        <f>'Initial Data'!A908</f>
        <v>COFI Event Queue Consumer</v>
      </c>
      <c r="G908" t="str">
        <f>'Initial Data'!B908</f>
        <v>CID0509</v>
      </c>
      <c r="H908" t="str">
        <f>'Initial Data'!C908</f>
        <v>logiEventQueueMDB</v>
      </c>
      <c r="I908" s="3" t="str">
        <f>'Initial Data'!D908</f>
        <v>Processes LOGI notifications (updates on COFI)</v>
      </c>
      <c r="J908" s="3" t="str">
        <f>'Initial Data'!E908</f>
        <v/>
      </c>
      <c r="K908">
        <f>IFERROR(VLOOKUP('Initial Data'!G908,Code!A$1:B$32,2,FALSE),"NULL")</f>
        <v>8</v>
      </c>
      <c r="L908" t="str">
        <f>IFERROR(VLOOKUP('Initial Data'!J908,Code!A$1:B$32,2,FALSE),"NULL")</f>
        <v>NULL</v>
      </c>
      <c r="M908" t="str">
        <f>IFERROR(VLOOKUP('Initial Data'!K908,Code!A$1:B$32,2,FALSE),"NULL")</f>
        <v>NULL</v>
      </c>
      <c r="N908" t="str">
        <f>IFERROR(VLOOKUP('Initial Data'!L908,Code!A$1:B$32,2,FALSE),"NULL")</f>
        <v>NULL</v>
      </c>
      <c r="O908" t="str">
        <f>IFERROR(VLOOKUP('Initial Data'!O908,Code!A$1:B$32,2,FALSE),"NULL")</f>
        <v>NULL</v>
      </c>
      <c r="P908">
        <f>IFERROR(VLOOKUP('Initial Data'!H908,Code!A$1:B$32,2,FALSE),"NULL")</f>
        <v>1</v>
      </c>
      <c r="Q908">
        <f>IFERROR(VLOOKUP('Initial Data'!M908,Code!A$1:B$32,2,FALSE),"NULL")</f>
        <v>13</v>
      </c>
      <c r="R908" t="str">
        <f>'Initial Data'!N908</f>
        <v/>
      </c>
      <c r="S908" t="str">
        <f>'Initial Data'!P908</f>
        <v>jms/rdf/logi/bridge/impl/LogiEventQueue</v>
      </c>
      <c r="T908" t="str">
        <f>'Initial Data'!Q908</f>
        <v>RDF_OWNER@RDF_DB</v>
      </c>
      <c r="U908" t="str">
        <f>'Initial Data'!S908</f>
        <v/>
      </c>
      <c r="V908">
        <f>IFERROR(VLOOKUP('Initial Data'!T908,'Initial Data'!A$1:U$2000,21,FALSE),"")</f>
        <v>27</v>
      </c>
    </row>
    <row r="909" spans="1:22" x14ac:dyDescent="0.2">
      <c r="A909" t="str">
        <f>'Initial Data'!F909</f>
        <v>Component</v>
      </c>
      <c r="B909">
        <f t="shared" si="29"/>
        <v>908</v>
      </c>
      <c r="C909">
        <v>1</v>
      </c>
      <c r="D909" s="5" t="str">
        <f t="shared" si="28"/>
        <v>"2017-01-16 10:10:10"</v>
      </c>
      <c r="E909" s="5" t="str">
        <f t="shared" si="28"/>
        <v>"2017-01-16 10:10:10"</v>
      </c>
      <c r="F909" t="str">
        <f>'Initial Data'!A909</f>
        <v>T2S-TO-LuxCSD-Billing_Singleton with service BLM_RECONCILIATION</v>
      </c>
      <c r="G909" t="str">
        <f>'Initial Data'!B909</f>
        <v>CID0795</v>
      </c>
      <c r="H909" t="str">
        <f>'Initial Data'!C909</f>
        <v>T2S-TO-LuxCSD-Billing_Singleton with service BLM_RECONCILIATION</v>
      </c>
      <c r="I909" s="3" t="str">
        <f>'Initial Data'!D909</f>
        <v>Container used for LUXCSD's billing</v>
      </c>
      <c r="J909" s="3" t="str">
        <f>'Initial Data'!E909</f>
        <v/>
      </c>
      <c r="K909">
        <f>IFERROR(VLOOKUP('Initial Data'!G909,Code!A$1:B$32,2,FALSE),"NULL")</f>
        <v>8</v>
      </c>
      <c r="L909" t="str">
        <f>IFERROR(VLOOKUP('Initial Data'!J909,Code!A$1:B$32,2,FALSE),"NULL")</f>
        <v>NULL</v>
      </c>
      <c r="M909" t="str">
        <f>IFERROR(VLOOKUP('Initial Data'!K909,Code!A$1:B$32,2,FALSE),"NULL")</f>
        <v>NULL</v>
      </c>
      <c r="N909" t="str">
        <f>IFERROR(VLOOKUP('Initial Data'!L909,Code!A$1:B$32,2,FALSE),"NULL")</f>
        <v>NULL</v>
      </c>
      <c r="O909" t="str">
        <f>IFERROR(VLOOKUP('Initial Data'!O909,Code!A$1:B$32,2,FALSE),"NULL")</f>
        <v>NULL</v>
      </c>
      <c r="P909">
        <f>IFERROR(VLOOKUP('Initial Data'!H909,Code!A$1:B$32,2,FALSE),"NULL")</f>
        <v>1</v>
      </c>
      <c r="Q909">
        <f>IFERROR(VLOOKUP('Initial Data'!M909,Code!A$1:B$32,2,FALSE),"NULL")</f>
        <v>13</v>
      </c>
      <c r="R909" t="str">
        <f>'Initial Data'!N909</f>
        <v/>
      </c>
      <c r="S909" t="str">
        <f>'Initial Data'!P909</f>
        <v>AQ_OWNER.IN_LUXCSD_BLM_RECONC</v>
      </c>
      <c r="T909" t="str">
        <f>'Initial Data'!Q909</f>
        <v/>
      </c>
      <c r="U909" t="str">
        <f>'Initial Data'!S909</f>
        <v/>
      </c>
      <c r="V909">
        <f>IFERROR(VLOOKUP('Initial Data'!T909,'Initial Data'!A$1:U$2000,21,FALSE),"")</f>
        <v>64</v>
      </c>
    </row>
    <row r="910" spans="1:22" x14ac:dyDescent="0.2">
      <c r="A910" t="str">
        <f>'Initial Data'!F910</f>
        <v>Component</v>
      </c>
      <c r="B910">
        <f t="shared" si="29"/>
        <v>909</v>
      </c>
      <c r="C910">
        <v>1</v>
      </c>
      <c r="D910" s="5" t="str">
        <f t="shared" si="28"/>
        <v>"2017-01-16 10:10:10"</v>
      </c>
      <c r="E910" s="5" t="str">
        <f t="shared" si="28"/>
        <v>"2017-01-16 10:10:10"</v>
      </c>
      <c r="F910" t="str">
        <f>'Initial Data'!A910</f>
        <v>HUB R3 process FundsOutboundSM</v>
      </c>
      <c r="G910" t="str">
        <f>'Initial Data'!B910</f>
        <v>CID0331</v>
      </c>
      <c r="H910" t="str">
        <f>'Initial Data'!C910</f>
        <v>HUB R3 process FundsOutboundSM</v>
      </c>
      <c r="I910" s="3" t="str">
        <f>'Initial Data'!D910</f>
        <v>Hub queue for secondary market funds</v>
      </c>
      <c r="J910" s="3" t="str">
        <f>'Initial Data'!E910</f>
        <v/>
      </c>
      <c r="K910">
        <f>IFERROR(VLOOKUP('Initial Data'!G910,Code!A$1:B$32,2,FALSE),"NULL")</f>
        <v>8</v>
      </c>
      <c r="L910" t="str">
        <f>IFERROR(VLOOKUP('Initial Data'!J910,Code!A$1:B$32,2,FALSE),"NULL")</f>
        <v>NULL</v>
      </c>
      <c r="M910" t="str">
        <f>IFERROR(VLOOKUP('Initial Data'!K910,Code!A$1:B$32,2,FALSE),"NULL")</f>
        <v>NULL</v>
      </c>
      <c r="N910" t="str">
        <f>IFERROR(VLOOKUP('Initial Data'!L910,Code!A$1:B$32,2,FALSE),"NULL")</f>
        <v>NULL</v>
      </c>
      <c r="O910" t="str">
        <f>IFERROR(VLOOKUP('Initial Data'!O910,Code!A$1:B$32,2,FALSE),"NULL")</f>
        <v>NULL</v>
      </c>
      <c r="P910">
        <f>IFERROR(VLOOKUP('Initial Data'!H910,Code!A$1:B$32,2,FALSE),"NULL")</f>
        <v>1</v>
      </c>
      <c r="Q910">
        <f>IFERROR(VLOOKUP('Initial Data'!M910,Code!A$1:B$32,2,FALSE),"NULL")</f>
        <v>13</v>
      </c>
      <c r="R910" t="str">
        <f>'Initial Data'!N910</f>
        <v/>
      </c>
      <c r="S910" t="str">
        <f>'Initial Data'!P910</f>
        <v>AQ_OWNER.HUB_OUT_FUNDS_SM</v>
      </c>
      <c r="T910" t="str">
        <f>'Initial Data'!Q910</f>
        <v>AQ_OWNER.O_HUB_MVA_A_01</v>
      </c>
      <c r="U910" t="str">
        <f>'Initial Data'!S910</f>
        <v/>
      </c>
      <c r="V910">
        <f>IFERROR(VLOOKUP('Initial Data'!T910,'Initial Data'!A$1:U$2000,21,FALSE),"")</f>
        <v>23</v>
      </c>
    </row>
    <row r="911" spans="1:22" x14ac:dyDescent="0.2">
      <c r="A911" t="str">
        <f>'Initial Data'!F911</f>
        <v>Component</v>
      </c>
      <c r="B911">
        <f t="shared" si="29"/>
        <v>910</v>
      </c>
      <c r="C911">
        <v>1</v>
      </c>
      <c r="D911" s="5" t="str">
        <f t="shared" si="28"/>
        <v>"2017-01-16 10:10:10"</v>
      </c>
      <c r="E911" s="5" t="str">
        <f t="shared" si="28"/>
        <v>"2017-01-16 10:10:10"</v>
      </c>
      <c r="F911" t="str">
        <f>'Initial Data'!A911</f>
        <v>Depository Rates</v>
      </c>
      <c r="G911" t="str">
        <f>'Initial Data'!B911</f>
        <v>CID1055</v>
      </c>
      <c r="H911" t="str">
        <f>'Initial Data'!C911</f>
        <v/>
      </c>
      <c r="I911" s="3" t="str">
        <f>'Initial Data'!D911</f>
        <v/>
      </c>
      <c r="J911" s="3" t="str">
        <f>'Initial Data'!E911</f>
        <v/>
      </c>
      <c r="K911" t="str">
        <f>IFERROR(VLOOKUP('Initial Data'!G911,Code!A$1:B$32,2,FALSE),"NULL")</f>
        <v>NULL</v>
      </c>
      <c r="L911" t="str">
        <f>IFERROR(VLOOKUP('Initial Data'!J911,Code!A$1:B$32,2,FALSE),"NULL")</f>
        <v>NULL</v>
      </c>
      <c r="M911" t="str">
        <f>IFERROR(VLOOKUP('Initial Data'!K911,Code!A$1:B$32,2,FALSE),"NULL")</f>
        <v>NULL</v>
      </c>
      <c r="N911" t="str">
        <f>IFERROR(VLOOKUP('Initial Data'!L911,Code!A$1:B$32,2,FALSE),"NULL")</f>
        <v>NULL</v>
      </c>
      <c r="O911" t="str">
        <f>IFERROR(VLOOKUP('Initial Data'!O911,Code!A$1:B$32,2,FALSE),"NULL")</f>
        <v>NULL</v>
      </c>
      <c r="P911" t="str">
        <f>IFERROR(VLOOKUP('Initial Data'!H911,Code!A$1:B$32,2,FALSE),"NULL")</f>
        <v>NULL</v>
      </c>
      <c r="Q911" t="str">
        <f>IFERROR(VLOOKUP('Initial Data'!M911,Code!A$1:B$32,2,FALSE),"NULL")</f>
        <v>NULL</v>
      </c>
      <c r="R911" t="str">
        <f>'Initial Data'!N911</f>
        <v/>
      </c>
      <c r="S911" t="str">
        <f>'Initial Data'!P911</f>
        <v/>
      </c>
      <c r="T911" t="str">
        <f>'Initial Data'!Q911</f>
        <v/>
      </c>
      <c r="U911" t="str">
        <f>'Initial Data'!S911</f>
        <v/>
      </c>
      <c r="V911">
        <f>IFERROR(VLOOKUP('Initial Data'!T911,'Initial Data'!A$1:U$2000,21,FALSE),"")</f>
        <v>79</v>
      </c>
    </row>
    <row r="912" spans="1:22" x14ac:dyDescent="0.2">
      <c r="A912" t="str">
        <f>'Initial Data'!F912</f>
        <v>Component</v>
      </c>
      <c r="B912">
        <f t="shared" si="29"/>
        <v>911</v>
      </c>
      <c r="C912">
        <v>1</v>
      </c>
      <c r="D912" s="5" t="str">
        <f t="shared" si="28"/>
        <v>"2017-01-16 10:10:10"</v>
      </c>
      <c r="E912" s="5" t="str">
        <f t="shared" si="28"/>
        <v>"2017-01-16 10:10:10"</v>
      </c>
      <c r="F912" t="str">
        <f>'Initial Data'!A912</f>
        <v>IDC Document Request - Batch Transmission Document Interface</v>
      </c>
      <c r="G912" t="str">
        <f>'Initial Data'!B912</f>
        <v>CID0503</v>
      </c>
      <c r="H912" t="str">
        <f>'Initial Data'!C912</f>
        <v>IDC_RESPONSE</v>
      </c>
      <c r="I912" s="3" t="str">
        <f>'Initial Data'!D912</f>
        <v>Batch jobs to forward bulk of Documents Requested by IDC</v>
      </c>
      <c r="J912" s="3" t="str">
        <f>'Initial Data'!E912</f>
        <v/>
      </c>
      <c r="K912">
        <f>IFERROR(VLOOKUP('Initial Data'!G912,Code!A$1:B$32,2,FALSE),"NULL")</f>
        <v>8</v>
      </c>
      <c r="L912" t="str">
        <f>IFERROR(VLOOKUP('Initial Data'!J912,Code!A$1:B$32,2,FALSE),"NULL")</f>
        <v>NULL</v>
      </c>
      <c r="M912" t="str">
        <f>IFERROR(VLOOKUP('Initial Data'!K912,Code!A$1:B$32,2,FALSE),"NULL")</f>
        <v>NULL</v>
      </c>
      <c r="N912" t="str">
        <f>IFERROR(VLOOKUP('Initial Data'!L912,Code!A$1:B$32,2,FALSE),"NULL")</f>
        <v>NULL</v>
      </c>
      <c r="O912" t="str">
        <f>IFERROR(VLOOKUP('Initial Data'!O912,Code!A$1:B$32,2,FALSE),"NULL")</f>
        <v>NULL</v>
      </c>
      <c r="P912">
        <f>IFERROR(VLOOKUP('Initial Data'!H912,Code!A$1:B$32,2,FALSE),"NULL")</f>
        <v>2</v>
      </c>
      <c r="Q912">
        <f>IFERROR(VLOOKUP('Initial Data'!M912,Code!A$1:B$32,2,FALSE),"NULL")</f>
        <v>13</v>
      </c>
      <c r="R912" t="str">
        <f>'Initial Data'!N912</f>
        <v>1/hour</v>
      </c>
      <c r="S912" t="str">
        <f>'Initial Data'!P912</f>
        <v/>
      </c>
      <c r="T912" t="str">
        <f>'Initial Data'!Q912</f>
        <v>AQ_OWNER.RDF_SB_INBOUND_QUEUE</v>
      </c>
      <c r="U912" t="str">
        <f>'Initial Data'!S912</f>
        <v/>
      </c>
      <c r="V912">
        <f>IFERROR(VLOOKUP('Initial Data'!T912,'Initial Data'!A$1:U$2000,21,FALSE),"")</f>
        <v>27</v>
      </c>
    </row>
    <row r="913" spans="1:22" x14ac:dyDescent="0.2">
      <c r="A913" t="str">
        <f>'Initial Data'!F913</f>
        <v>Component</v>
      </c>
      <c r="B913">
        <f t="shared" si="29"/>
        <v>912</v>
      </c>
      <c r="C913">
        <v>1</v>
      </c>
      <c r="D913" s="5" t="str">
        <f t="shared" si="28"/>
        <v>"2017-01-16 10:10:10"</v>
      </c>
      <c r="E913" s="5" t="str">
        <f t="shared" si="28"/>
        <v>"2017-01-16 10:10:10"</v>
      </c>
      <c r="F913" t="str">
        <f>'Initial Data'!A913</f>
        <v>T2S-TO-LuxCSD-Billing_Singleton with service BLM_TIMEOUT</v>
      </c>
      <c r="G913" t="str">
        <f>'Initial Data'!B913</f>
        <v>CID0796</v>
      </c>
      <c r="H913" t="str">
        <f>'Initial Data'!C913</f>
        <v>T2S-TO-LuxCSD-Billing_Singleton with service BLM_TIMEOUT</v>
      </c>
      <c r="I913" s="3" t="str">
        <f>'Initial Data'!D913</f>
        <v>Container used for LUXCSD's billing</v>
      </c>
      <c r="J913" s="3" t="str">
        <f>'Initial Data'!E913</f>
        <v/>
      </c>
      <c r="K913">
        <f>IFERROR(VLOOKUP('Initial Data'!G913,Code!A$1:B$32,2,FALSE),"NULL")</f>
        <v>8</v>
      </c>
      <c r="L913" t="str">
        <f>IFERROR(VLOOKUP('Initial Data'!J913,Code!A$1:B$32,2,FALSE),"NULL")</f>
        <v>NULL</v>
      </c>
      <c r="M913" t="str">
        <f>IFERROR(VLOOKUP('Initial Data'!K913,Code!A$1:B$32,2,FALSE),"NULL")</f>
        <v>NULL</v>
      </c>
      <c r="N913" t="str">
        <f>IFERROR(VLOOKUP('Initial Data'!L913,Code!A$1:B$32,2,FALSE),"NULL")</f>
        <v>NULL</v>
      </c>
      <c r="O913" t="str">
        <f>IFERROR(VLOOKUP('Initial Data'!O913,Code!A$1:B$32,2,FALSE),"NULL")</f>
        <v>NULL</v>
      </c>
      <c r="P913">
        <f>IFERROR(VLOOKUP('Initial Data'!H913,Code!A$1:B$32,2,FALSE),"NULL")</f>
        <v>1</v>
      </c>
      <c r="Q913">
        <f>IFERROR(VLOOKUP('Initial Data'!M913,Code!A$1:B$32,2,FALSE),"NULL")</f>
        <v>13</v>
      </c>
      <c r="R913" t="str">
        <f>'Initial Data'!N913</f>
        <v/>
      </c>
      <c r="S913" t="str">
        <f>'Initial Data'!P913</f>
        <v>AQ_OWNER.IN_LUXCSD_BLM_TIMEOUT</v>
      </c>
      <c r="T913" t="str">
        <f>'Initial Data'!Q913</f>
        <v>AQ_OWNER.T2SI_SB_INBOUND_QUEUE</v>
      </c>
      <c r="U913" t="str">
        <f>'Initial Data'!S913</f>
        <v/>
      </c>
      <c r="V913">
        <f>IFERROR(VLOOKUP('Initial Data'!T913,'Initial Data'!A$1:U$2000,21,FALSE),"")</f>
        <v>64</v>
      </c>
    </row>
    <row r="914" spans="1:22" x14ac:dyDescent="0.2">
      <c r="A914" t="str">
        <f>'Initial Data'!F914</f>
        <v>Component</v>
      </c>
      <c r="B914">
        <f t="shared" si="29"/>
        <v>913</v>
      </c>
      <c r="C914">
        <v>1</v>
      </c>
      <c r="D914" s="5" t="str">
        <f t="shared" si="28"/>
        <v>"2017-01-16 10:10:10"</v>
      </c>
      <c r="E914" s="5" t="str">
        <f t="shared" si="28"/>
        <v>"2017-01-16 10:10:10"</v>
      </c>
      <c r="F914" t="str">
        <f>'Initial Data'!A914</f>
        <v>HUB R3 process MervaToImportInbound</v>
      </c>
      <c r="G914" t="str">
        <f>'Initial Data'!B914</f>
        <v>CID0321</v>
      </c>
      <c r="H914" t="str">
        <f>'Initial Data'!C914</f>
        <v>HUB R3 process MervaToImportInbound</v>
      </c>
      <c r="I914" s="3" t="str">
        <f>'Initial Data'!D914</f>
        <v>Hub Merva inbound for Import</v>
      </c>
      <c r="J914" s="3" t="str">
        <f>'Initial Data'!E914</f>
        <v/>
      </c>
      <c r="K914">
        <f>IFERROR(VLOOKUP('Initial Data'!G914,Code!A$1:B$32,2,FALSE),"NULL")</f>
        <v>8</v>
      </c>
      <c r="L914" t="str">
        <f>IFERROR(VLOOKUP('Initial Data'!J914,Code!A$1:B$32,2,FALSE),"NULL")</f>
        <v>NULL</v>
      </c>
      <c r="M914" t="str">
        <f>IFERROR(VLOOKUP('Initial Data'!K914,Code!A$1:B$32,2,FALSE),"NULL")</f>
        <v>NULL</v>
      </c>
      <c r="N914" t="str">
        <f>IFERROR(VLOOKUP('Initial Data'!L914,Code!A$1:B$32,2,FALSE),"NULL")</f>
        <v>NULL</v>
      </c>
      <c r="O914" t="str">
        <f>IFERROR(VLOOKUP('Initial Data'!O914,Code!A$1:B$32,2,FALSE),"NULL")</f>
        <v>NULL</v>
      </c>
      <c r="P914">
        <f>IFERROR(VLOOKUP('Initial Data'!H914,Code!A$1:B$32,2,FALSE),"NULL")</f>
        <v>1</v>
      </c>
      <c r="Q914">
        <f>IFERROR(VLOOKUP('Initial Data'!M914,Code!A$1:B$32,2,FALSE),"NULL")</f>
        <v>13</v>
      </c>
      <c r="R914" t="str">
        <f>'Initial Data'!N914</f>
        <v/>
      </c>
      <c r="S914" t="str">
        <f>'Initial Data'!P914</f>
        <v>AQ_OWNER.HUB_IN_MVA_TO_IMPORT</v>
      </c>
      <c r="T914" t="str">
        <f>'Initial Data'!Q914</f>
        <v>AQ_OWNER.HUB_SB_INBOUND_QUEUE</v>
      </c>
      <c r="U914" t="str">
        <f>'Initial Data'!S914</f>
        <v/>
      </c>
      <c r="V914">
        <f>IFERROR(VLOOKUP('Initial Data'!T914,'Initial Data'!A$1:U$2000,21,FALSE),"")</f>
        <v>23</v>
      </c>
    </row>
    <row r="915" spans="1:22" x14ac:dyDescent="0.2">
      <c r="A915" t="str">
        <f>'Initial Data'!F915</f>
        <v>Component</v>
      </c>
      <c r="B915">
        <f t="shared" si="29"/>
        <v>914</v>
      </c>
      <c r="C915">
        <v>1</v>
      </c>
      <c r="D915" s="5" t="str">
        <f t="shared" si="28"/>
        <v>"2017-01-16 10:10:10"</v>
      </c>
      <c r="E915" s="5" t="str">
        <f t="shared" si="28"/>
        <v>"2017-01-16 10:10:10"</v>
      </c>
      <c r="F915" t="str">
        <f>'Initial Data'!A915</f>
        <v>ELLI</v>
      </c>
      <c r="G915" t="str">
        <f>'Initial Data'!B915</f>
        <v>CID1057</v>
      </c>
      <c r="H915" t="str">
        <f>'Initial Data'!C915</f>
        <v/>
      </c>
      <c r="I915" s="3" t="str">
        <f>'Initial Data'!D915</f>
        <v/>
      </c>
      <c r="J915" s="3" t="str">
        <f>'Initial Data'!E915</f>
        <v/>
      </c>
      <c r="K915" t="str">
        <f>IFERROR(VLOOKUP('Initial Data'!G915,Code!A$1:B$32,2,FALSE),"NULL")</f>
        <v>NULL</v>
      </c>
      <c r="L915" t="str">
        <f>IFERROR(VLOOKUP('Initial Data'!J915,Code!A$1:B$32,2,FALSE),"NULL")</f>
        <v>NULL</v>
      </c>
      <c r="M915" t="str">
        <f>IFERROR(VLOOKUP('Initial Data'!K915,Code!A$1:B$32,2,FALSE),"NULL")</f>
        <v>NULL</v>
      </c>
      <c r="N915" t="str">
        <f>IFERROR(VLOOKUP('Initial Data'!L915,Code!A$1:B$32,2,FALSE),"NULL")</f>
        <v>NULL</v>
      </c>
      <c r="O915" t="str">
        <f>IFERROR(VLOOKUP('Initial Data'!O915,Code!A$1:B$32,2,FALSE),"NULL")</f>
        <v>NULL</v>
      </c>
      <c r="P915" t="str">
        <f>IFERROR(VLOOKUP('Initial Data'!H915,Code!A$1:B$32,2,FALSE),"NULL")</f>
        <v>NULL</v>
      </c>
      <c r="Q915" t="str">
        <f>IFERROR(VLOOKUP('Initial Data'!M915,Code!A$1:B$32,2,FALSE),"NULL")</f>
        <v>NULL</v>
      </c>
      <c r="R915" t="str">
        <f>'Initial Data'!N915</f>
        <v/>
      </c>
      <c r="S915" t="str">
        <f>'Initial Data'!P915</f>
        <v/>
      </c>
      <c r="T915" t="str">
        <f>'Initial Data'!Q915</f>
        <v/>
      </c>
      <c r="U915" t="str">
        <f>'Initial Data'!S915</f>
        <v/>
      </c>
      <c r="V915">
        <f>IFERROR(VLOOKUP('Initial Data'!T915,'Initial Data'!A$1:U$2000,21,FALSE),"")</f>
        <v>79</v>
      </c>
    </row>
    <row r="916" spans="1:22" x14ac:dyDescent="0.2">
      <c r="A916" t="str">
        <f>'Initial Data'!F916</f>
        <v>Component</v>
      </c>
      <c r="B916">
        <f t="shared" si="29"/>
        <v>915</v>
      </c>
      <c r="C916">
        <v>1</v>
      </c>
      <c r="D916" s="5" t="str">
        <f t="shared" si="28"/>
        <v>"2017-01-16 10:10:10"</v>
      </c>
      <c r="E916" s="5" t="str">
        <f t="shared" si="28"/>
        <v>"2017-01-16 10:10:10"</v>
      </c>
      <c r="F916" t="str">
        <f>'Initial Data'!A916</f>
        <v>IDC Document Request Lifecycle</v>
      </c>
      <c r="G916" t="str">
        <f>'Initial Data'!B916</f>
        <v>CID0506</v>
      </c>
      <c r="H916" t="str">
        <f>'Initial Data'!C916</f>
        <v>IDCRequestMDB</v>
      </c>
      <c r="I916" s="3" t="str">
        <f>'Initial Data'!D916</f>
        <v>MDB processing IDC document requests</v>
      </c>
      <c r="J916" s="3" t="str">
        <f>'Initial Data'!E916</f>
        <v/>
      </c>
      <c r="K916">
        <f>IFERROR(VLOOKUP('Initial Data'!G916,Code!A$1:B$32,2,FALSE),"NULL")</f>
        <v>8</v>
      </c>
      <c r="L916" t="str">
        <f>IFERROR(VLOOKUP('Initial Data'!J916,Code!A$1:B$32,2,FALSE),"NULL")</f>
        <v>NULL</v>
      </c>
      <c r="M916" t="str">
        <f>IFERROR(VLOOKUP('Initial Data'!K916,Code!A$1:B$32,2,FALSE),"NULL")</f>
        <v>NULL</v>
      </c>
      <c r="N916" t="str">
        <f>IFERROR(VLOOKUP('Initial Data'!L916,Code!A$1:B$32,2,FALSE),"NULL")</f>
        <v>NULL</v>
      </c>
      <c r="O916" t="str">
        <f>IFERROR(VLOOKUP('Initial Data'!O916,Code!A$1:B$32,2,FALSE),"NULL")</f>
        <v>NULL</v>
      </c>
      <c r="P916">
        <f>IFERROR(VLOOKUP('Initial Data'!H916,Code!A$1:B$32,2,FALSE),"NULL")</f>
        <v>1</v>
      </c>
      <c r="Q916">
        <f>IFERROR(VLOOKUP('Initial Data'!M916,Code!A$1:B$32,2,FALSE),"NULL")</f>
        <v>13</v>
      </c>
      <c r="R916" t="str">
        <f>'Initial Data'!N916</f>
        <v/>
      </c>
      <c r="S916" t="str">
        <f>'Initial Data'!P916</f>
        <v>AQ_OWNER.RDF_IDC_DOC_REQ_QUEUE</v>
      </c>
      <c r="T916" t="str">
        <f>'Initial Data'!Q916</f>
        <v>AQ_OWNER.RDF_SB_INBOUND_QUEUE</v>
      </c>
      <c r="U916" t="str">
        <f>'Initial Data'!S916</f>
        <v/>
      </c>
      <c r="V916">
        <f>IFERROR(VLOOKUP('Initial Data'!T916,'Initial Data'!A$1:U$2000,21,FALSE),"")</f>
        <v>27</v>
      </c>
    </row>
    <row r="917" spans="1:22" x14ac:dyDescent="0.2">
      <c r="A917" t="str">
        <f>'Initial Data'!F917</f>
        <v>Component</v>
      </c>
      <c r="B917">
        <f t="shared" si="29"/>
        <v>916</v>
      </c>
      <c r="C917">
        <v>1</v>
      </c>
      <c r="D917" s="5" t="str">
        <f t="shared" ref="D917:E980" si="30">D$2</f>
        <v>"2017-01-16 10:10:10"</v>
      </c>
      <c r="E917" s="5" t="str">
        <f t="shared" si="30"/>
        <v>"2017-01-16 10:10:10"</v>
      </c>
      <c r="F917" t="str">
        <f>'Initial Data'!A917</f>
        <v>T2S-TO-LuxCSD-Reporting-Reda with service REDA009_TO_SEC_RCNCLTN_RSPN</v>
      </c>
      <c r="G917" t="str">
        <f>'Initial Data'!B917</f>
        <v>CID0797</v>
      </c>
      <c r="H917" t="str">
        <f>'Initial Data'!C917</f>
        <v>T2S-TO-LuxCSD-Reporting REDA009_TO_SEC_RCNCLTN_RSPN</v>
      </c>
      <c r="I917" s="3" t="str">
        <f>'Initial Data'!D917</f>
        <v>Container inbound reporting LUXCSD</v>
      </c>
      <c r="J917" s="3" t="str">
        <f>'Initial Data'!E917</f>
        <v/>
      </c>
      <c r="K917">
        <f>IFERROR(VLOOKUP('Initial Data'!G917,Code!A$1:B$32,2,FALSE),"NULL")</f>
        <v>8</v>
      </c>
      <c r="L917" t="str">
        <f>IFERROR(VLOOKUP('Initial Data'!J917,Code!A$1:B$32,2,FALSE),"NULL")</f>
        <v>NULL</v>
      </c>
      <c r="M917" t="str">
        <f>IFERROR(VLOOKUP('Initial Data'!K917,Code!A$1:B$32,2,FALSE),"NULL")</f>
        <v>NULL</v>
      </c>
      <c r="N917" t="str">
        <f>IFERROR(VLOOKUP('Initial Data'!L917,Code!A$1:B$32,2,FALSE),"NULL")</f>
        <v>NULL</v>
      </c>
      <c r="O917" t="str">
        <f>IFERROR(VLOOKUP('Initial Data'!O917,Code!A$1:B$32,2,FALSE),"NULL")</f>
        <v>NULL</v>
      </c>
      <c r="P917">
        <f>IFERROR(VLOOKUP('Initial Data'!H917,Code!A$1:B$32,2,FALSE),"NULL")</f>
        <v>1</v>
      </c>
      <c r="Q917">
        <f>IFERROR(VLOOKUP('Initial Data'!M917,Code!A$1:B$32,2,FALSE),"NULL")</f>
        <v>13</v>
      </c>
      <c r="R917" t="str">
        <f>'Initial Data'!N917</f>
        <v/>
      </c>
      <c r="S917" t="str">
        <f>'Initial Data'!P917</f>
        <v>AQ_OWNER.IN_LUXCSD_REDA009</v>
      </c>
      <c r="T917" t="str">
        <f>'Initial Data'!Q917</f>
        <v>AQ_OWNER.T2SI_SB_INBOUND_QUEUE</v>
      </c>
      <c r="U917" t="str">
        <f>'Initial Data'!S917</f>
        <v/>
      </c>
      <c r="V917">
        <f>IFERROR(VLOOKUP('Initial Data'!T917,'Initial Data'!A$1:U$2000,21,FALSE),"")</f>
        <v>64</v>
      </c>
    </row>
    <row r="918" spans="1:22" x14ac:dyDescent="0.2">
      <c r="A918" t="str">
        <f>'Initial Data'!F918</f>
        <v>Component</v>
      </c>
      <c r="B918">
        <f t="shared" si="29"/>
        <v>917</v>
      </c>
      <c r="C918">
        <v>1</v>
      </c>
      <c r="D918" s="5" t="str">
        <f t="shared" si="30"/>
        <v>"2017-01-16 10:10:10"</v>
      </c>
      <c r="E918" s="5" t="str">
        <f t="shared" si="30"/>
        <v>"2017-01-16 10:10:10"</v>
      </c>
      <c r="F918" t="str">
        <f>'Initial Data'!A918</f>
        <v>sag_InsertInNotf</v>
      </c>
      <c r="G918" t="str">
        <f>'Initial Data'!B918</f>
        <v>CID0142</v>
      </c>
      <c r="H918" t="str">
        <f>'Initial Data'!C918</f>
        <v>sag_InsertInNotf</v>
      </c>
      <c r="I918" s="3" t="str">
        <f>'Initial Data'!D918</f>
        <v>Creation Direct FileAct - processing inbound files from SWIFT FileAct Network</v>
      </c>
      <c r="J918" s="3" t="str">
        <f>'Initial Data'!E918</f>
        <v/>
      </c>
      <c r="K918">
        <f>IFERROR(VLOOKUP('Initial Data'!G918,Code!A$1:B$32,2,FALSE),"NULL")</f>
        <v>8</v>
      </c>
      <c r="L918" t="str">
        <f>IFERROR(VLOOKUP('Initial Data'!J918,Code!A$1:B$32,2,FALSE),"NULL")</f>
        <v>NULL</v>
      </c>
      <c r="M918" t="str">
        <f>IFERROR(VLOOKUP('Initial Data'!K918,Code!A$1:B$32,2,FALSE),"NULL")</f>
        <v>NULL</v>
      </c>
      <c r="N918" t="str">
        <f>IFERROR(VLOOKUP('Initial Data'!L918,Code!A$1:B$32,2,FALSE),"NULL")</f>
        <v>NULL</v>
      </c>
      <c r="O918" t="str">
        <f>IFERROR(VLOOKUP('Initial Data'!O918,Code!A$1:B$32,2,FALSE),"NULL")</f>
        <v>NULL</v>
      </c>
      <c r="P918">
        <f>IFERROR(VLOOKUP('Initial Data'!H918,Code!A$1:B$32,2,FALSE),"NULL")</f>
        <v>1</v>
      </c>
      <c r="Q918">
        <f>IFERROR(VLOOKUP('Initial Data'!M918,Code!A$1:B$32,2,FALSE),"NULL")</f>
        <v>13</v>
      </c>
      <c r="R918" t="str">
        <f>'Initial Data'!N918</f>
        <v/>
      </c>
      <c r="S918" t="str">
        <f>'Initial Data'!P918</f>
        <v>FileAct FTI interface - external</v>
      </c>
      <c r="T918" t="str">
        <f>'Initial Data'!Q918</f>
        <v>AQ_OWNER.CDDB_CD_HUB_QUEUE</v>
      </c>
      <c r="U918" t="str">
        <f>'Initial Data'!S918</f>
        <v/>
      </c>
      <c r="V918">
        <f>IFERROR(VLOOKUP('Initial Data'!T918,'Initial Data'!A$1:U$2000,21,FALSE),"")</f>
        <v>33</v>
      </c>
    </row>
    <row r="919" spans="1:22" x14ac:dyDescent="0.2">
      <c r="A919" t="str">
        <f>'Initial Data'!F919</f>
        <v>Component</v>
      </c>
      <c r="B919">
        <f t="shared" si="29"/>
        <v>918</v>
      </c>
      <c r="C919">
        <v>1</v>
      </c>
      <c r="D919" s="5" t="str">
        <f t="shared" si="30"/>
        <v>"2017-01-16 10:10:10"</v>
      </c>
      <c r="E919" s="5" t="str">
        <f t="shared" si="30"/>
        <v>"2017-01-16 10:10:10"</v>
      </c>
      <c r="F919" t="str">
        <f>'Initial Data'!A919</f>
        <v>Datenaktualisierung</v>
      </c>
      <c r="G919" t="str">
        <f>'Initial Data'!B919</f>
        <v>CID1063</v>
      </c>
      <c r="H919" t="str">
        <f>'Initial Data'!C919</f>
        <v/>
      </c>
      <c r="I919" s="3" t="str">
        <f>'Initial Data'!D919</f>
        <v/>
      </c>
      <c r="J919" s="3" t="str">
        <f>'Initial Data'!E919</f>
        <v/>
      </c>
      <c r="K919" t="str">
        <f>IFERROR(VLOOKUP('Initial Data'!G919,Code!A$1:B$32,2,FALSE),"NULL")</f>
        <v>NULL</v>
      </c>
      <c r="L919" t="str">
        <f>IFERROR(VLOOKUP('Initial Data'!J919,Code!A$1:B$32,2,FALSE),"NULL")</f>
        <v>NULL</v>
      </c>
      <c r="M919" t="str">
        <f>IFERROR(VLOOKUP('Initial Data'!K919,Code!A$1:B$32,2,FALSE),"NULL")</f>
        <v>NULL</v>
      </c>
      <c r="N919" t="str">
        <f>IFERROR(VLOOKUP('Initial Data'!L919,Code!A$1:B$32,2,FALSE),"NULL")</f>
        <v>NULL</v>
      </c>
      <c r="O919" t="str">
        <f>IFERROR(VLOOKUP('Initial Data'!O919,Code!A$1:B$32,2,FALSE),"NULL")</f>
        <v>NULL</v>
      </c>
      <c r="P919" t="str">
        <f>IFERROR(VLOOKUP('Initial Data'!H919,Code!A$1:B$32,2,FALSE),"NULL")</f>
        <v>NULL</v>
      </c>
      <c r="Q919" t="str">
        <f>IFERROR(VLOOKUP('Initial Data'!M919,Code!A$1:B$32,2,FALSE),"NULL")</f>
        <v>NULL</v>
      </c>
      <c r="R919" t="str">
        <f>'Initial Data'!N919</f>
        <v/>
      </c>
      <c r="S919" t="str">
        <f>'Initial Data'!P919</f>
        <v/>
      </c>
      <c r="T919" t="str">
        <f>'Initial Data'!Q919</f>
        <v/>
      </c>
      <c r="U919" t="str">
        <f>'Initial Data'!S919</f>
        <v/>
      </c>
      <c r="V919">
        <f>IFERROR(VLOOKUP('Initial Data'!T919,'Initial Data'!A$1:U$2000,21,FALSE),"")</f>
        <v>79</v>
      </c>
    </row>
    <row r="920" spans="1:22" x14ac:dyDescent="0.2">
      <c r="A920" t="str">
        <f>'Initial Data'!F920</f>
        <v>Component</v>
      </c>
      <c r="B920">
        <f t="shared" si="29"/>
        <v>919</v>
      </c>
      <c r="C920">
        <v>1</v>
      </c>
      <c r="D920" s="5" t="str">
        <f t="shared" si="30"/>
        <v>"2017-01-16 10:10:10"</v>
      </c>
      <c r="E920" s="5" t="str">
        <f t="shared" si="30"/>
        <v>"2017-01-16 10:10:10"</v>
      </c>
      <c r="F920" t="str">
        <f>'Initial Data'!A920</f>
        <v>IDC Instrument Enrichment Quality Report - Batch Transmission Interface</v>
      </c>
      <c r="G920" t="str">
        <f>'Initial Data'!B920</f>
        <v>CID0502</v>
      </c>
      <c r="H920" t="str">
        <f>'Initial Data'!C920</f>
        <v>IDC_PREPARE_QUALITY_REPORT</v>
      </c>
      <c r="I920" s="3" t="str">
        <f>'Initial Data'!D920</f>
        <v>PL/SQL pre-extractor for data quality report</v>
      </c>
      <c r="J920" s="3" t="str">
        <f>'Initial Data'!E920</f>
        <v/>
      </c>
      <c r="K920">
        <f>IFERROR(VLOOKUP('Initial Data'!G920,Code!A$1:B$32,2,FALSE),"NULL")</f>
        <v>8</v>
      </c>
      <c r="L920" t="str">
        <f>IFERROR(VLOOKUP('Initial Data'!J920,Code!A$1:B$32,2,FALSE),"NULL")</f>
        <v>NULL</v>
      </c>
      <c r="M920" t="str">
        <f>IFERROR(VLOOKUP('Initial Data'!K920,Code!A$1:B$32,2,FALSE),"NULL")</f>
        <v>NULL</v>
      </c>
      <c r="N920" t="str">
        <f>IFERROR(VLOOKUP('Initial Data'!L920,Code!A$1:B$32,2,FALSE),"NULL")</f>
        <v>NULL</v>
      </c>
      <c r="O920" t="str">
        <f>IFERROR(VLOOKUP('Initial Data'!O920,Code!A$1:B$32,2,FALSE),"NULL")</f>
        <v>NULL</v>
      </c>
      <c r="P920">
        <f>IFERROR(VLOOKUP('Initial Data'!H920,Code!A$1:B$32,2,FALSE),"NULL")</f>
        <v>2</v>
      </c>
      <c r="Q920">
        <f>IFERROR(VLOOKUP('Initial Data'!M920,Code!A$1:B$32,2,FALSE),"NULL")</f>
        <v>13</v>
      </c>
      <c r="R920" t="str">
        <f>'Initial Data'!N920</f>
        <v>1/hour</v>
      </c>
      <c r="S920" t="str">
        <f>'Initial Data'!P920</f>
        <v/>
      </c>
      <c r="T920" t="str">
        <f>'Initial Data'!Q920</f>
        <v>RDF_OWNER@RDF_DB</v>
      </c>
      <c r="U920" t="str">
        <f>'Initial Data'!S920</f>
        <v/>
      </c>
      <c r="V920">
        <f>IFERROR(VLOOKUP('Initial Data'!T920,'Initial Data'!A$1:U$2000,21,FALSE),"")</f>
        <v>27</v>
      </c>
    </row>
    <row r="921" spans="1:22" x14ac:dyDescent="0.2">
      <c r="A921" t="str">
        <f>'Initial Data'!F921</f>
        <v>Component</v>
      </c>
      <c r="B921">
        <f t="shared" si="29"/>
        <v>920</v>
      </c>
      <c r="C921">
        <v>1</v>
      </c>
      <c r="D921" s="5" t="str">
        <f t="shared" si="30"/>
        <v>"2017-01-16 10:10:10"</v>
      </c>
      <c r="E921" s="5" t="str">
        <f t="shared" si="30"/>
        <v>"2017-01-16 10:10:10"</v>
      </c>
      <c r="F921" t="str">
        <f>'Initial Data'!A921</f>
        <v>T2S-TO-LuxCSD-Reporting-Reda with service REDA012_TO_SEC_RCNCLTN_RSPN</v>
      </c>
      <c r="G921" t="str">
        <f>'Initial Data'!B921</f>
        <v>CID0798</v>
      </c>
      <c r="H921" t="str">
        <f>'Initial Data'!C921</f>
        <v>T2S-TO-LuxCSD-Reporting REDA012_TO_SEC_RCNCLTN_RSPN</v>
      </c>
      <c r="I921" s="3" t="str">
        <f>'Initial Data'!D921</f>
        <v>Container inbound reporting LUXCSD</v>
      </c>
      <c r="J921" s="3" t="str">
        <f>'Initial Data'!E921</f>
        <v/>
      </c>
      <c r="K921">
        <f>IFERROR(VLOOKUP('Initial Data'!G921,Code!A$1:B$32,2,FALSE),"NULL")</f>
        <v>8</v>
      </c>
      <c r="L921" t="str">
        <f>IFERROR(VLOOKUP('Initial Data'!J921,Code!A$1:B$32,2,FALSE),"NULL")</f>
        <v>NULL</v>
      </c>
      <c r="M921" t="str">
        <f>IFERROR(VLOOKUP('Initial Data'!K921,Code!A$1:B$32,2,FALSE),"NULL")</f>
        <v>NULL</v>
      </c>
      <c r="N921" t="str">
        <f>IFERROR(VLOOKUP('Initial Data'!L921,Code!A$1:B$32,2,FALSE),"NULL")</f>
        <v>NULL</v>
      </c>
      <c r="O921" t="str">
        <f>IFERROR(VLOOKUP('Initial Data'!O921,Code!A$1:B$32,2,FALSE),"NULL")</f>
        <v>NULL</v>
      </c>
      <c r="P921">
        <f>IFERROR(VLOOKUP('Initial Data'!H921,Code!A$1:B$32,2,FALSE),"NULL")</f>
        <v>1</v>
      </c>
      <c r="Q921">
        <f>IFERROR(VLOOKUP('Initial Data'!M921,Code!A$1:B$32,2,FALSE),"NULL")</f>
        <v>13</v>
      </c>
      <c r="R921" t="str">
        <f>'Initial Data'!N921</f>
        <v/>
      </c>
      <c r="S921" t="str">
        <f>'Initial Data'!P921</f>
        <v>AQ_OWNER.IN_LUXCSD_REDA012</v>
      </c>
      <c r="T921" t="str">
        <f>'Initial Data'!Q921</f>
        <v>AQ_OWNER.T2SI_SB_INBOUND_QUEUE</v>
      </c>
      <c r="U921" t="str">
        <f>'Initial Data'!S921</f>
        <v/>
      </c>
      <c r="V921">
        <f>IFERROR(VLOOKUP('Initial Data'!T921,'Initial Data'!A$1:U$2000,21,FALSE),"")</f>
        <v>64</v>
      </c>
    </row>
    <row r="922" spans="1:22" x14ac:dyDescent="0.2">
      <c r="A922" t="str">
        <f>'Initial Data'!F922</f>
        <v>Component</v>
      </c>
      <c r="B922">
        <f t="shared" si="29"/>
        <v>921</v>
      </c>
      <c r="C922">
        <v>1</v>
      </c>
      <c r="D922" s="5" t="str">
        <f t="shared" si="30"/>
        <v>"2017-01-16 10:10:10"</v>
      </c>
      <c r="E922" s="5" t="str">
        <f t="shared" si="30"/>
        <v>"2017-01-16 10:10:10"</v>
      </c>
      <c r="F922" t="str">
        <f>'Initial Data'!A922</f>
        <v>HUB R2 process ew_IN_MERVA_CUSTODY</v>
      </c>
      <c r="G922" t="str">
        <f>'Initial Data'!B922</f>
        <v>CID0342</v>
      </c>
      <c r="H922" t="str">
        <f>'Initial Data'!C922</f>
        <v>HUB R2 process ew_IN_MERVA_CUSTODY</v>
      </c>
      <c r="I922" s="3" t="str">
        <f>'Initial Data'!D922</f>
        <v>Hub inbound from Merva (Custody customer messages)</v>
      </c>
      <c r="J922" s="3" t="str">
        <f>'Initial Data'!E922</f>
        <v/>
      </c>
      <c r="K922">
        <f>IFERROR(VLOOKUP('Initial Data'!G922,Code!A$1:B$32,2,FALSE),"NULL")</f>
        <v>8</v>
      </c>
      <c r="L922" t="str">
        <f>IFERROR(VLOOKUP('Initial Data'!J922,Code!A$1:B$32,2,FALSE),"NULL")</f>
        <v>NULL</v>
      </c>
      <c r="M922" t="str">
        <f>IFERROR(VLOOKUP('Initial Data'!K922,Code!A$1:B$32,2,FALSE),"NULL")</f>
        <v>NULL</v>
      </c>
      <c r="N922" t="str">
        <f>IFERROR(VLOOKUP('Initial Data'!L922,Code!A$1:B$32,2,FALSE),"NULL")</f>
        <v>NULL</v>
      </c>
      <c r="O922" t="str">
        <f>IFERROR(VLOOKUP('Initial Data'!O922,Code!A$1:B$32,2,FALSE),"NULL")</f>
        <v>NULL</v>
      </c>
      <c r="P922">
        <f>IFERROR(VLOOKUP('Initial Data'!H922,Code!A$1:B$32,2,FALSE),"NULL")</f>
        <v>1</v>
      </c>
      <c r="Q922">
        <f>IFERROR(VLOOKUP('Initial Data'!M922,Code!A$1:B$32,2,FALSE),"NULL")</f>
        <v>13</v>
      </c>
      <c r="R922" t="str">
        <f>'Initial Data'!N922</f>
        <v/>
      </c>
      <c r="S922" t="str">
        <f>'Initial Data'!P922</f>
        <v>AQ_OWNER.CI_MVA_HUB_CUSTODY</v>
      </c>
      <c r="T922" t="str">
        <f>'Initial Data'!Q922</f>
        <v>AQ_OWNER.HUB_SB_INBOUND_QUEUE</v>
      </c>
      <c r="U922" t="str">
        <f>'Initial Data'!S922</f>
        <v/>
      </c>
      <c r="V922">
        <f>IFERROR(VLOOKUP('Initial Data'!T922,'Initial Data'!A$1:U$2000,21,FALSE),"")</f>
        <v>23</v>
      </c>
    </row>
    <row r="923" spans="1:22" x14ac:dyDescent="0.2">
      <c r="A923" t="str">
        <f>'Initial Data'!F923</f>
        <v>Component</v>
      </c>
      <c r="B923">
        <f t="shared" si="29"/>
        <v>922</v>
      </c>
      <c r="C923">
        <v>1</v>
      </c>
      <c r="D923" s="5" t="str">
        <f t="shared" si="30"/>
        <v>"2017-01-16 10:10:10"</v>
      </c>
      <c r="E923" s="5" t="str">
        <f t="shared" si="30"/>
        <v>"2017-01-16 10:10:10"</v>
      </c>
      <c r="F923" t="str">
        <f>'Initial Data'!A923</f>
        <v>eXAS</v>
      </c>
      <c r="G923" t="str">
        <f>'Initial Data'!B923</f>
        <v>CID1025</v>
      </c>
      <c r="H923" t="str">
        <f>'Initial Data'!C923</f>
        <v/>
      </c>
      <c r="I923" s="3" t="str">
        <f>'Initial Data'!D923</f>
        <v>Electronic admission service, allows to apply for admission as exchange trader</v>
      </c>
      <c r="J923" s="3" t="str">
        <f>'Initial Data'!E923</f>
        <v/>
      </c>
      <c r="K923" t="str">
        <f>IFERROR(VLOOKUP('Initial Data'!G923,Code!A$1:B$32,2,FALSE),"NULL")</f>
        <v>NULL</v>
      </c>
      <c r="L923" t="str">
        <f>IFERROR(VLOOKUP('Initial Data'!J923,Code!A$1:B$32,2,FALSE),"NULL")</f>
        <v>NULL</v>
      </c>
      <c r="M923" t="str">
        <f>IFERROR(VLOOKUP('Initial Data'!K923,Code!A$1:B$32,2,FALSE),"NULL")</f>
        <v>NULL</v>
      </c>
      <c r="N923" t="str">
        <f>IFERROR(VLOOKUP('Initial Data'!L923,Code!A$1:B$32,2,FALSE),"NULL")</f>
        <v>NULL</v>
      </c>
      <c r="O923" t="str">
        <f>IFERROR(VLOOKUP('Initial Data'!O923,Code!A$1:B$32,2,FALSE),"NULL")</f>
        <v>NULL</v>
      </c>
      <c r="P923" t="str">
        <f>IFERROR(VLOOKUP('Initial Data'!H923,Code!A$1:B$32,2,FALSE),"NULL")</f>
        <v>NULL</v>
      </c>
      <c r="Q923" t="str">
        <f>IFERROR(VLOOKUP('Initial Data'!M923,Code!A$1:B$32,2,FALSE),"NULL")</f>
        <v>NULL</v>
      </c>
      <c r="R923" t="str">
        <f>'Initial Data'!N923</f>
        <v/>
      </c>
      <c r="S923" t="str">
        <f>'Initial Data'!P923</f>
        <v/>
      </c>
      <c r="T923" t="str">
        <f>'Initial Data'!Q923</f>
        <v/>
      </c>
      <c r="U923" t="str">
        <f>'Initial Data'!S923</f>
        <v/>
      </c>
      <c r="V923">
        <f>IFERROR(VLOOKUP('Initial Data'!T923,'Initial Data'!A$1:U$2000,21,FALSE),"")</f>
        <v>79</v>
      </c>
    </row>
    <row r="924" spans="1:22" x14ac:dyDescent="0.2">
      <c r="A924" t="str">
        <f>'Initial Data'!F924</f>
        <v>Component</v>
      </c>
      <c r="B924">
        <f t="shared" si="29"/>
        <v>923</v>
      </c>
      <c r="C924">
        <v>1</v>
      </c>
      <c r="D924" s="5" t="str">
        <f t="shared" si="30"/>
        <v>"2017-01-16 10:10:10"</v>
      </c>
      <c r="E924" s="5" t="str">
        <f t="shared" si="30"/>
        <v>"2017-01-16 10:10:10"</v>
      </c>
      <c r="F924" t="str">
        <f>'Initial Data'!A924</f>
        <v>IDC Instrument Enrichment Request - Batch Transmission Interface</v>
      </c>
      <c r="G924" t="str">
        <f>'Initial Data'!B924</f>
        <v>CID0501</v>
      </c>
      <c r="H924" t="str">
        <f>'Initial Data'!C924</f>
        <v>IDC_CBL_REQUEST</v>
      </c>
      <c r="I924" s="3" t="str">
        <f>'Initial Data'!D924</f>
        <v>Batch jobs to forward bulk of Enrichment Requests to IDC</v>
      </c>
      <c r="J924" s="3" t="str">
        <f>'Initial Data'!E924</f>
        <v/>
      </c>
      <c r="K924">
        <f>IFERROR(VLOOKUP('Initial Data'!G924,Code!A$1:B$32,2,FALSE),"NULL")</f>
        <v>8</v>
      </c>
      <c r="L924" t="str">
        <f>IFERROR(VLOOKUP('Initial Data'!J924,Code!A$1:B$32,2,FALSE),"NULL")</f>
        <v>NULL</v>
      </c>
      <c r="M924" t="str">
        <f>IFERROR(VLOOKUP('Initial Data'!K924,Code!A$1:B$32,2,FALSE),"NULL")</f>
        <v>NULL</v>
      </c>
      <c r="N924" t="str">
        <f>IFERROR(VLOOKUP('Initial Data'!L924,Code!A$1:B$32,2,FALSE),"NULL")</f>
        <v>NULL</v>
      </c>
      <c r="O924" t="str">
        <f>IFERROR(VLOOKUP('Initial Data'!O924,Code!A$1:B$32,2,FALSE),"NULL")</f>
        <v>NULL</v>
      </c>
      <c r="P924">
        <f>IFERROR(VLOOKUP('Initial Data'!H924,Code!A$1:B$32,2,FALSE),"NULL")</f>
        <v>2</v>
      </c>
      <c r="Q924">
        <f>IFERROR(VLOOKUP('Initial Data'!M924,Code!A$1:B$32,2,FALSE),"NULL")</f>
        <v>13</v>
      </c>
      <c r="R924" t="str">
        <f>'Initial Data'!N924</f>
        <v>1/hour</v>
      </c>
      <c r="S924" t="str">
        <f>'Initial Data'!P924</f>
        <v/>
      </c>
      <c r="T924" t="str">
        <f>'Initial Data'!Q924</f>
        <v>AQ_OWNER.RDF_SB_INBOUND_QUEUE</v>
      </c>
      <c r="U924" t="str">
        <f>'Initial Data'!S924</f>
        <v/>
      </c>
      <c r="V924">
        <f>IFERROR(VLOOKUP('Initial Data'!T924,'Initial Data'!A$1:U$2000,21,FALSE),"")</f>
        <v>27</v>
      </c>
    </row>
    <row r="925" spans="1:22" x14ac:dyDescent="0.2">
      <c r="A925" t="str">
        <f>'Initial Data'!F925</f>
        <v>Component</v>
      </c>
      <c r="B925">
        <f t="shared" si="29"/>
        <v>924</v>
      </c>
      <c r="C925">
        <v>1</v>
      </c>
      <c r="D925" s="5" t="str">
        <f t="shared" si="30"/>
        <v>"2017-01-16 10:10:10"</v>
      </c>
      <c r="E925" s="5" t="str">
        <f t="shared" si="30"/>
        <v>"2017-01-16 10:10:10"</v>
      </c>
      <c r="F925" t="str">
        <f>'Initial Data'!A925</f>
        <v>T2S-TO-LuxCSD-Reporting-Semt with service SEMT002_TO_20022_PLUS_SEMT002</v>
      </c>
      <c r="G925" t="str">
        <f>'Initial Data'!B925</f>
        <v>CID0799</v>
      </c>
      <c r="H925" t="str">
        <f>'Initial Data'!C925</f>
        <v>T2S-TO-LuxCSD-Reporting-Semt with service SEMT002_TO_SEMT002</v>
      </c>
      <c r="I925" s="3" t="str">
        <f>'Initial Data'!D925</f>
        <v>Container inbound reporting LUXCSD</v>
      </c>
      <c r="J925" s="3" t="str">
        <f>'Initial Data'!E925</f>
        <v/>
      </c>
      <c r="K925">
        <f>IFERROR(VLOOKUP('Initial Data'!G925,Code!A$1:B$32,2,FALSE),"NULL")</f>
        <v>8</v>
      </c>
      <c r="L925" t="str">
        <f>IFERROR(VLOOKUP('Initial Data'!J925,Code!A$1:B$32,2,FALSE),"NULL")</f>
        <v>NULL</v>
      </c>
      <c r="M925" t="str">
        <f>IFERROR(VLOOKUP('Initial Data'!K925,Code!A$1:B$32,2,FALSE),"NULL")</f>
        <v>NULL</v>
      </c>
      <c r="N925" t="str">
        <f>IFERROR(VLOOKUP('Initial Data'!L925,Code!A$1:B$32,2,FALSE),"NULL")</f>
        <v>NULL</v>
      </c>
      <c r="O925" t="str">
        <f>IFERROR(VLOOKUP('Initial Data'!O925,Code!A$1:B$32,2,FALSE),"NULL")</f>
        <v>NULL</v>
      </c>
      <c r="P925">
        <f>IFERROR(VLOOKUP('Initial Data'!H925,Code!A$1:B$32,2,FALSE),"NULL")</f>
        <v>1</v>
      </c>
      <c r="Q925">
        <f>IFERROR(VLOOKUP('Initial Data'!M925,Code!A$1:B$32,2,FALSE),"NULL")</f>
        <v>13</v>
      </c>
      <c r="R925" t="str">
        <f>'Initial Data'!N925</f>
        <v/>
      </c>
      <c r="S925" t="str">
        <f>'Initial Data'!P925</f>
        <v>AQ_OWNER.IN_LUXCSD_SEMT002</v>
      </c>
      <c r="T925" t="str">
        <f>'Initial Data'!Q925</f>
        <v>AQ_OWNER.PROPGR_RS_SBI_QUEUE</v>
      </c>
      <c r="U925" t="str">
        <f>'Initial Data'!S925</f>
        <v/>
      </c>
      <c r="V925">
        <f>IFERROR(VLOOKUP('Initial Data'!T925,'Initial Data'!A$1:U$2000,21,FALSE),"")</f>
        <v>64</v>
      </c>
    </row>
    <row r="926" spans="1:22" x14ac:dyDescent="0.2">
      <c r="A926" t="str">
        <f>'Initial Data'!F926</f>
        <v>Component</v>
      </c>
      <c r="B926">
        <f t="shared" si="29"/>
        <v>925</v>
      </c>
      <c r="C926">
        <v>1</v>
      </c>
      <c r="D926" s="5" t="str">
        <f t="shared" si="30"/>
        <v>"2017-01-16 10:10:10"</v>
      </c>
      <c r="E926" s="5" t="str">
        <f t="shared" si="30"/>
        <v>"2017-01-16 10:10:10"</v>
      </c>
      <c r="F926" t="str">
        <f>'Initial Data'!A926</f>
        <v>HUB R2 process ew_IN_NCCIP</v>
      </c>
      <c r="G926" t="str">
        <f>'Initial Data'!B926</f>
        <v>CID0337</v>
      </c>
      <c r="H926" t="str">
        <f>'Initial Data'!C926</f>
        <v>HUB R2 process ew_IN_NCCIP</v>
      </c>
      <c r="I926" s="3" t="str">
        <f>'Initial Data'!D926</f>
        <v>Hub services for NCCIP</v>
      </c>
      <c r="J926" s="3" t="str">
        <f>'Initial Data'!E926</f>
        <v/>
      </c>
      <c r="K926">
        <f>IFERROR(VLOOKUP('Initial Data'!G926,Code!A$1:B$32,2,FALSE),"NULL")</f>
        <v>8</v>
      </c>
      <c r="L926" t="str">
        <f>IFERROR(VLOOKUP('Initial Data'!J926,Code!A$1:B$32,2,FALSE),"NULL")</f>
        <v>NULL</v>
      </c>
      <c r="M926" t="str">
        <f>IFERROR(VLOOKUP('Initial Data'!K926,Code!A$1:B$32,2,FALSE),"NULL")</f>
        <v>NULL</v>
      </c>
      <c r="N926" t="str">
        <f>IFERROR(VLOOKUP('Initial Data'!L926,Code!A$1:B$32,2,FALSE),"NULL")</f>
        <v>NULL</v>
      </c>
      <c r="O926" t="str">
        <f>IFERROR(VLOOKUP('Initial Data'!O926,Code!A$1:B$32,2,FALSE),"NULL")</f>
        <v>NULL</v>
      </c>
      <c r="P926">
        <f>IFERROR(VLOOKUP('Initial Data'!H926,Code!A$1:B$32,2,FALSE),"NULL")</f>
        <v>1</v>
      </c>
      <c r="Q926">
        <f>IFERROR(VLOOKUP('Initial Data'!M926,Code!A$1:B$32,2,FALSE),"NULL")</f>
        <v>13</v>
      </c>
      <c r="R926" t="str">
        <f>'Initial Data'!N926</f>
        <v/>
      </c>
      <c r="S926" t="str">
        <f>'Initial Data'!P926</f>
        <v>AQ_OWNER.CI_CASHI_NCCIP_HUB</v>
      </c>
      <c r="T926" t="str">
        <f>'Initial Data'!Q926</f>
        <v>AQ_OWNER.O_HUB_MVA_A_01</v>
      </c>
      <c r="U926" t="str">
        <f>'Initial Data'!S926</f>
        <v/>
      </c>
      <c r="V926">
        <f>IFERROR(VLOOKUP('Initial Data'!T926,'Initial Data'!A$1:U$2000,21,FALSE),"")</f>
        <v>23</v>
      </c>
    </row>
    <row r="927" spans="1:22" x14ac:dyDescent="0.2">
      <c r="A927" t="str">
        <f>'Initial Data'!F927</f>
        <v>Component</v>
      </c>
      <c r="B927">
        <f t="shared" si="29"/>
        <v>926</v>
      </c>
      <c r="C927">
        <v>1</v>
      </c>
      <c r="D927" s="5" t="str">
        <f t="shared" si="30"/>
        <v>"2017-01-16 10:10:10"</v>
      </c>
      <c r="E927" s="5" t="str">
        <f t="shared" si="30"/>
        <v>"2017-01-16 10:10:10"</v>
      </c>
      <c r="F927" t="str">
        <f>'Initial Data'!A927</f>
        <v>ISS</v>
      </c>
      <c r="G927" t="str">
        <f>'Initial Data'!B927</f>
        <v>CID1001</v>
      </c>
      <c r="H927" t="str">
        <f>'Initial Data'!C927</f>
        <v/>
      </c>
      <c r="I927" s="3" t="str">
        <f>'Initial Data'!D927</f>
        <v/>
      </c>
      <c r="J927" s="3" t="str">
        <f>'Initial Data'!E927</f>
        <v/>
      </c>
      <c r="K927" t="str">
        <f>IFERROR(VLOOKUP('Initial Data'!G927,Code!A$1:B$32,2,FALSE),"NULL")</f>
        <v>NULL</v>
      </c>
      <c r="L927" t="str">
        <f>IFERROR(VLOOKUP('Initial Data'!J927,Code!A$1:B$32,2,FALSE),"NULL")</f>
        <v>NULL</v>
      </c>
      <c r="M927" t="str">
        <f>IFERROR(VLOOKUP('Initial Data'!K927,Code!A$1:B$32,2,FALSE),"NULL")</f>
        <v>NULL</v>
      </c>
      <c r="N927" t="str">
        <f>IFERROR(VLOOKUP('Initial Data'!L927,Code!A$1:B$32,2,FALSE),"NULL")</f>
        <v>NULL</v>
      </c>
      <c r="O927" t="str">
        <f>IFERROR(VLOOKUP('Initial Data'!O927,Code!A$1:B$32,2,FALSE),"NULL")</f>
        <v>NULL</v>
      </c>
      <c r="P927" t="str">
        <f>IFERROR(VLOOKUP('Initial Data'!H927,Code!A$1:B$32,2,FALSE),"NULL")</f>
        <v>NULL</v>
      </c>
      <c r="Q927" t="str">
        <f>IFERROR(VLOOKUP('Initial Data'!M927,Code!A$1:B$32,2,FALSE),"NULL")</f>
        <v>NULL</v>
      </c>
      <c r="R927" t="str">
        <f>'Initial Data'!N927</f>
        <v/>
      </c>
      <c r="S927" t="str">
        <f>'Initial Data'!P927</f>
        <v/>
      </c>
      <c r="T927" t="str">
        <f>'Initial Data'!Q927</f>
        <v/>
      </c>
      <c r="U927" t="str">
        <f>'Initial Data'!S927</f>
        <v/>
      </c>
      <c r="V927">
        <f>IFERROR(VLOOKUP('Initial Data'!T927,'Initial Data'!A$1:U$2000,21,FALSE),"")</f>
        <v>79</v>
      </c>
    </row>
    <row r="928" spans="1:22" x14ac:dyDescent="0.2">
      <c r="A928" t="str">
        <f>'Initial Data'!F928</f>
        <v>Component</v>
      </c>
      <c r="B928">
        <f t="shared" si="29"/>
        <v>927</v>
      </c>
      <c r="C928">
        <v>1</v>
      </c>
      <c r="D928" s="5" t="str">
        <f t="shared" si="30"/>
        <v>"2017-01-16 10:10:10"</v>
      </c>
      <c r="E928" s="5" t="str">
        <f t="shared" si="30"/>
        <v>"2017-01-16 10:10:10"</v>
      </c>
      <c r="F928" t="str">
        <f>'Initial Data'!A928</f>
        <v>IDC Instrument Enrichment Response</v>
      </c>
      <c r="G928" t="str">
        <f>'Initial Data'!B928</f>
        <v>CID0504</v>
      </c>
      <c r="H928" t="str">
        <f>'Initial Data'!C928</f>
        <v>IDCEnrichmentResponseEJB</v>
      </c>
      <c r="I928" s="3" t="str">
        <f>'Initial Data'!D928</f>
        <v>Performs instrument enrichment as per IDC data</v>
      </c>
      <c r="J928" s="3" t="str">
        <f>'Initial Data'!E928</f>
        <v/>
      </c>
      <c r="K928">
        <f>IFERROR(VLOOKUP('Initial Data'!G928,Code!A$1:B$32,2,FALSE),"NULL")</f>
        <v>8</v>
      </c>
      <c r="L928" t="str">
        <f>IFERROR(VLOOKUP('Initial Data'!J928,Code!A$1:B$32,2,FALSE),"NULL")</f>
        <v>NULL</v>
      </c>
      <c r="M928" t="str">
        <f>IFERROR(VLOOKUP('Initial Data'!K928,Code!A$1:B$32,2,FALSE),"NULL")</f>
        <v>NULL</v>
      </c>
      <c r="N928" t="str">
        <f>IFERROR(VLOOKUP('Initial Data'!L928,Code!A$1:B$32,2,FALSE),"NULL")</f>
        <v>NULL</v>
      </c>
      <c r="O928" t="str">
        <f>IFERROR(VLOOKUP('Initial Data'!O928,Code!A$1:B$32,2,FALSE),"NULL")</f>
        <v>NULL</v>
      </c>
      <c r="P928">
        <f>IFERROR(VLOOKUP('Initial Data'!H928,Code!A$1:B$32,2,FALSE),"NULL")</f>
        <v>1</v>
      </c>
      <c r="Q928">
        <f>IFERROR(VLOOKUP('Initial Data'!M928,Code!A$1:B$32,2,FALSE),"NULL")</f>
        <v>13</v>
      </c>
      <c r="R928" t="str">
        <f>'Initial Data'!N928</f>
        <v/>
      </c>
      <c r="S928" t="str">
        <f>'Initial Data'!P928</f>
        <v>AQ_OWNER.RDF_IDC_ENR_RES_QUEUE</v>
      </c>
      <c r="T928" t="str">
        <f>'Initial Data'!Q928</f>
        <v>AQ_OWNER.RDF_SB_INBOUND_QUEUE</v>
      </c>
      <c r="U928" t="str">
        <f>'Initial Data'!S928</f>
        <v/>
      </c>
      <c r="V928">
        <f>IFERROR(VLOOKUP('Initial Data'!T928,'Initial Data'!A$1:U$2000,21,FALSE),"")</f>
        <v>27</v>
      </c>
    </row>
    <row r="929" spans="1:22" x14ac:dyDescent="0.2">
      <c r="A929" t="str">
        <f>'Initial Data'!F929</f>
        <v>Component</v>
      </c>
      <c r="B929">
        <f t="shared" si="29"/>
        <v>928</v>
      </c>
      <c r="C929">
        <v>1</v>
      </c>
      <c r="D929" s="5" t="str">
        <f t="shared" si="30"/>
        <v>"2017-01-16 10:10:10"</v>
      </c>
      <c r="E929" s="5" t="str">
        <f t="shared" si="30"/>
        <v>"2017-01-16 10:10:10"</v>
      </c>
      <c r="F929" t="str">
        <f>'Initial Data'!A929</f>
        <v>T2S-TO-LuxCSD-Reporting-Semt with service SEMT016_TO_20022_PLUS_SEMT016</v>
      </c>
      <c r="G929" t="str">
        <f>'Initial Data'!B929</f>
        <v>CID0800</v>
      </c>
      <c r="H929" t="str">
        <f>'Initial Data'!C929</f>
        <v>T2S-TO-LuxCSD-Reporting-Semt with service SEMT016_TO_SEMT016</v>
      </c>
      <c r="I929" s="3" t="str">
        <f>'Initial Data'!D929</f>
        <v>Container inbound reporting LUXCSD</v>
      </c>
      <c r="J929" s="3" t="str">
        <f>'Initial Data'!E929</f>
        <v/>
      </c>
      <c r="K929">
        <f>IFERROR(VLOOKUP('Initial Data'!G929,Code!A$1:B$32,2,FALSE),"NULL")</f>
        <v>8</v>
      </c>
      <c r="L929" t="str">
        <f>IFERROR(VLOOKUP('Initial Data'!J929,Code!A$1:B$32,2,FALSE),"NULL")</f>
        <v>NULL</v>
      </c>
      <c r="M929" t="str">
        <f>IFERROR(VLOOKUP('Initial Data'!K929,Code!A$1:B$32,2,FALSE),"NULL")</f>
        <v>NULL</v>
      </c>
      <c r="N929" t="str">
        <f>IFERROR(VLOOKUP('Initial Data'!L929,Code!A$1:B$32,2,FALSE),"NULL")</f>
        <v>NULL</v>
      </c>
      <c r="O929" t="str">
        <f>IFERROR(VLOOKUP('Initial Data'!O929,Code!A$1:B$32,2,FALSE),"NULL")</f>
        <v>NULL</v>
      </c>
      <c r="P929">
        <f>IFERROR(VLOOKUP('Initial Data'!H929,Code!A$1:B$32,2,FALSE),"NULL")</f>
        <v>1</v>
      </c>
      <c r="Q929">
        <f>IFERROR(VLOOKUP('Initial Data'!M929,Code!A$1:B$32,2,FALSE),"NULL")</f>
        <v>13</v>
      </c>
      <c r="R929" t="str">
        <f>'Initial Data'!N929</f>
        <v/>
      </c>
      <c r="S929" t="str">
        <f>'Initial Data'!P929</f>
        <v>AQ_OWNER.IN_LUXCSD_SEMT016</v>
      </c>
      <c r="T929" t="str">
        <f>'Initial Data'!Q929</f>
        <v>AQ_OWNER.PROPGR_RS_SBI_QUEUE</v>
      </c>
      <c r="U929" t="str">
        <f>'Initial Data'!S929</f>
        <v/>
      </c>
      <c r="V929">
        <f>IFERROR(VLOOKUP('Initial Data'!T929,'Initial Data'!A$1:U$2000,21,FALSE),"")</f>
        <v>64</v>
      </c>
    </row>
    <row r="930" spans="1:22" x14ac:dyDescent="0.2">
      <c r="A930" t="str">
        <f>'Initial Data'!F930</f>
        <v>Component</v>
      </c>
      <c r="B930">
        <f t="shared" si="29"/>
        <v>929</v>
      </c>
      <c r="C930">
        <v>1</v>
      </c>
      <c r="D930" s="5" t="str">
        <f t="shared" si="30"/>
        <v>"2017-01-16 10:10:10"</v>
      </c>
      <c r="E930" s="5" t="str">
        <f t="shared" si="30"/>
        <v>"2017-01-16 10:10:10"</v>
      </c>
      <c r="F930" t="str">
        <f>'Initial Data'!A930</f>
        <v>HUB R2 process ew_IN_RS</v>
      </c>
      <c r="G930" t="str">
        <f>'Initial Data'!B930</f>
        <v>CID0334</v>
      </c>
      <c r="H930" t="str">
        <f>'Initial Data'!C930</f>
        <v>HUB R2 process ew_IN_RS</v>
      </c>
      <c r="I930" s="3" t="str">
        <f>'Initial Data'!D930</f>
        <v>Hub R2 reporting inbound (batch reports)</v>
      </c>
      <c r="J930" s="3" t="str">
        <f>'Initial Data'!E930</f>
        <v/>
      </c>
      <c r="K930">
        <f>IFERROR(VLOOKUP('Initial Data'!G930,Code!A$1:B$32,2,FALSE),"NULL")</f>
        <v>8</v>
      </c>
      <c r="L930" t="str">
        <f>IFERROR(VLOOKUP('Initial Data'!J930,Code!A$1:B$32,2,FALSE),"NULL")</f>
        <v>NULL</v>
      </c>
      <c r="M930" t="str">
        <f>IFERROR(VLOOKUP('Initial Data'!K930,Code!A$1:B$32,2,FALSE),"NULL")</f>
        <v>NULL</v>
      </c>
      <c r="N930" t="str">
        <f>IFERROR(VLOOKUP('Initial Data'!L930,Code!A$1:B$32,2,FALSE),"NULL")</f>
        <v>NULL</v>
      </c>
      <c r="O930" t="str">
        <f>IFERROR(VLOOKUP('Initial Data'!O930,Code!A$1:B$32,2,FALSE),"NULL")</f>
        <v>NULL</v>
      </c>
      <c r="P930">
        <f>IFERROR(VLOOKUP('Initial Data'!H930,Code!A$1:B$32,2,FALSE),"NULL")</f>
        <v>1</v>
      </c>
      <c r="Q930">
        <f>IFERROR(VLOOKUP('Initial Data'!M930,Code!A$1:B$32,2,FALSE),"NULL")</f>
        <v>13</v>
      </c>
      <c r="R930" t="str">
        <f>'Initial Data'!N930</f>
        <v/>
      </c>
      <c r="S930" t="str">
        <f>'Initial Data'!P930</f>
        <v>AQ_OWNER.HUB_OUT_REP_MISC</v>
      </c>
      <c r="T930" t="str">
        <f>'Initial Data'!Q930</f>
        <v>AQ_OWNER.O_HUB_MVA_B_01</v>
      </c>
      <c r="U930" t="str">
        <f>'Initial Data'!S930</f>
        <v/>
      </c>
      <c r="V930">
        <f>IFERROR(VLOOKUP('Initial Data'!T930,'Initial Data'!A$1:U$2000,21,FALSE),"")</f>
        <v>23</v>
      </c>
    </row>
    <row r="931" spans="1:22" x14ac:dyDescent="0.2">
      <c r="A931" t="str">
        <f>'Initial Data'!F931</f>
        <v>Component</v>
      </c>
      <c r="B931">
        <f t="shared" si="29"/>
        <v>930</v>
      </c>
      <c r="C931">
        <v>1</v>
      </c>
      <c r="D931" s="5" t="str">
        <f t="shared" si="30"/>
        <v>"2017-01-16 10:10:10"</v>
      </c>
      <c r="E931" s="5" t="str">
        <f t="shared" si="30"/>
        <v>"2017-01-16 10:10:10"</v>
      </c>
      <c r="F931" t="str">
        <f>'Initial Data'!A931</f>
        <v>ISV</v>
      </c>
      <c r="G931" t="str">
        <f>'Initial Data'!B931</f>
        <v>CID1098</v>
      </c>
      <c r="H931" t="str">
        <f>'Initial Data'!C931</f>
        <v/>
      </c>
      <c r="I931" s="3" t="str">
        <f>'Initial Data'!D931</f>
        <v/>
      </c>
      <c r="J931" s="3" t="str">
        <f>'Initial Data'!E931</f>
        <v/>
      </c>
      <c r="K931" t="str">
        <f>IFERROR(VLOOKUP('Initial Data'!G931,Code!A$1:B$32,2,FALSE),"NULL")</f>
        <v>NULL</v>
      </c>
      <c r="L931" t="str">
        <f>IFERROR(VLOOKUP('Initial Data'!J931,Code!A$1:B$32,2,FALSE),"NULL")</f>
        <v>NULL</v>
      </c>
      <c r="M931" t="str">
        <f>IFERROR(VLOOKUP('Initial Data'!K931,Code!A$1:B$32,2,FALSE),"NULL")</f>
        <v>NULL</v>
      </c>
      <c r="N931" t="str">
        <f>IFERROR(VLOOKUP('Initial Data'!L931,Code!A$1:B$32,2,FALSE),"NULL")</f>
        <v>NULL</v>
      </c>
      <c r="O931" t="str">
        <f>IFERROR(VLOOKUP('Initial Data'!O931,Code!A$1:B$32,2,FALSE),"NULL")</f>
        <v>NULL</v>
      </c>
      <c r="P931" t="str">
        <f>IFERROR(VLOOKUP('Initial Data'!H931,Code!A$1:B$32,2,FALSE),"NULL")</f>
        <v>NULL</v>
      </c>
      <c r="Q931" t="str">
        <f>IFERROR(VLOOKUP('Initial Data'!M931,Code!A$1:B$32,2,FALSE),"NULL")</f>
        <v>NULL</v>
      </c>
      <c r="R931" t="str">
        <f>'Initial Data'!N931</f>
        <v/>
      </c>
      <c r="S931" t="str">
        <f>'Initial Data'!P931</f>
        <v/>
      </c>
      <c r="T931" t="str">
        <f>'Initial Data'!Q931</f>
        <v/>
      </c>
      <c r="U931" t="str">
        <f>'Initial Data'!S931</f>
        <v/>
      </c>
      <c r="V931">
        <f>IFERROR(VLOOKUP('Initial Data'!T931,'Initial Data'!A$1:U$2000,21,FALSE),"")</f>
        <v>79</v>
      </c>
    </row>
    <row r="932" spans="1:22" x14ac:dyDescent="0.2">
      <c r="A932" t="str">
        <f>'Initial Data'!F932</f>
        <v>Component</v>
      </c>
      <c r="B932">
        <f t="shared" si="29"/>
        <v>931</v>
      </c>
      <c r="C932">
        <v>1</v>
      </c>
      <c r="D932" s="5" t="str">
        <f t="shared" si="30"/>
        <v>"2017-01-16 10:10:10"</v>
      </c>
      <c r="E932" s="5" t="str">
        <f t="shared" si="30"/>
        <v>"2017-01-16 10:10:10"</v>
      </c>
      <c r="F932" t="str">
        <f>'Initial Data'!A932</f>
        <v>IDC Instrument Fields Receiver</v>
      </c>
      <c r="G932" t="str">
        <f>'Initial Data'!B932</f>
        <v>CID0505</v>
      </c>
      <c r="H932" t="str">
        <f>'Initial Data'!C932</f>
        <v>IDCFieldExtractor</v>
      </c>
      <c r="I932" s="3" t="str">
        <f>'Initial Data'!D932</f>
        <v>Processing of IDC Dynamic data feeds and publication to CMAX</v>
      </c>
      <c r="J932" s="3" t="str">
        <f>'Initial Data'!E932</f>
        <v/>
      </c>
      <c r="K932">
        <f>IFERROR(VLOOKUP('Initial Data'!G932,Code!A$1:B$32,2,FALSE),"NULL")</f>
        <v>8</v>
      </c>
      <c r="L932" t="str">
        <f>IFERROR(VLOOKUP('Initial Data'!J932,Code!A$1:B$32,2,FALSE),"NULL")</f>
        <v>NULL</v>
      </c>
      <c r="M932" t="str">
        <f>IFERROR(VLOOKUP('Initial Data'!K932,Code!A$1:B$32,2,FALSE),"NULL")</f>
        <v>NULL</v>
      </c>
      <c r="N932" t="str">
        <f>IFERROR(VLOOKUP('Initial Data'!L932,Code!A$1:B$32,2,FALSE),"NULL")</f>
        <v>NULL</v>
      </c>
      <c r="O932" t="str">
        <f>IFERROR(VLOOKUP('Initial Data'!O932,Code!A$1:B$32,2,FALSE),"NULL")</f>
        <v>NULL</v>
      </c>
      <c r="P932">
        <f>IFERROR(VLOOKUP('Initial Data'!H932,Code!A$1:B$32,2,FALSE),"NULL")</f>
        <v>1</v>
      </c>
      <c r="Q932">
        <f>IFERROR(VLOOKUP('Initial Data'!M932,Code!A$1:B$32,2,FALSE),"NULL")</f>
        <v>13</v>
      </c>
      <c r="R932" t="str">
        <f>'Initial Data'!N932</f>
        <v/>
      </c>
      <c r="S932" t="str">
        <f>'Initial Data'!P932</f>
        <v>AQ_OWNER.IDC_FIELDS_INBOUND_QUEUE</v>
      </c>
      <c r="T932" t="str">
        <f>'Initial Data'!Q932</f>
        <v>AQ_OWNER.RDF_SB_INBOUND_QUEUE</v>
      </c>
      <c r="U932" t="str">
        <f>'Initial Data'!S932</f>
        <v/>
      </c>
      <c r="V932">
        <f>IFERROR(VLOOKUP('Initial Data'!T932,'Initial Data'!A$1:U$2000,21,FALSE),"")</f>
        <v>27</v>
      </c>
    </row>
    <row r="933" spans="1:22" x14ac:dyDescent="0.2">
      <c r="A933" t="str">
        <f>'Initial Data'!F933</f>
        <v>Component</v>
      </c>
      <c r="B933">
        <f t="shared" si="29"/>
        <v>932</v>
      </c>
      <c r="C933">
        <v>1</v>
      </c>
      <c r="D933" s="5" t="str">
        <f t="shared" si="30"/>
        <v>"2017-01-16 10:10:10"</v>
      </c>
      <c r="E933" s="5" t="str">
        <f t="shared" si="30"/>
        <v>"2017-01-16 10:10:10"</v>
      </c>
      <c r="F933" t="str">
        <f>'Initial Data'!A933</f>
        <v>T2S-TO-LuxCSD-Reporting-Semt with service SEMT017_TO_20022_PLUS_SEMT017</v>
      </c>
      <c r="G933" t="str">
        <f>'Initial Data'!B933</f>
        <v>CID0801</v>
      </c>
      <c r="H933" t="str">
        <f>'Initial Data'!C933</f>
        <v>T2S-TO-LuxCSD-Reporting-Semt with service SEMT017_TO_SEMT017</v>
      </c>
      <c r="I933" s="3" t="str">
        <f>'Initial Data'!D933</f>
        <v>Container inbound reporting LUXCSD</v>
      </c>
      <c r="J933" s="3" t="str">
        <f>'Initial Data'!E933</f>
        <v/>
      </c>
      <c r="K933">
        <f>IFERROR(VLOOKUP('Initial Data'!G933,Code!A$1:B$32,2,FALSE),"NULL")</f>
        <v>8</v>
      </c>
      <c r="L933" t="str">
        <f>IFERROR(VLOOKUP('Initial Data'!J933,Code!A$1:B$32,2,FALSE),"NULL")</f>
        <v>NULL</v>
      </c>
      <c r="M933" t="str">
        <f>IFERROR(VLOOKUP('Initial Data'!K933,Code!A$1:B$32,2,FALSE),"NULL")</f>
        <v>NULL</v>
      </c>
      <c r="N933" t="str">
        <f>IFERROR(VLOOKUP('Initial Data'!L933,Code!A$1:B$32,2,FALSE),"NULL")</f>
        <v>NULL</v>
      </c>
      <c r="O933" t="str">
        <f>IFERROR(VLOOKUP('Initial Data'!O933,Code!A$1:B$32,2,FALSE),"NULL")</f>
        <v>NULL</v>
      </c>
      <c r="P933">
        <f>IFERROR(VLOOKUP('Initial Data'!H933,Code!A$1:B$32,2,FALSE),"NULL")</f>
        <v>1</v>
      </c>
      <c r="Q933">
        <f>IFERROR(VLOOKUP('Initial Data'!M933,Code!A$1:B$32,2,FALSE),"NULL")</f>
        <v>13</v>
      </c>
      <c r="R933" t="str">
        <f>'Initial Data'!N933</f>
        <v/>
      </c>
      <c r="S933" t="str">
        <f>'Initial Data'!P933</f>
        <v>AQ_OWNER.IN_LUXCSD_SEMT017</v>
      </c>
      <c r="T933" t="str">
        <f>'Initial Data'!Q933</f>
        <v>AQ_OWNER.PROPGR_RS_SBI_QUEUE</v>
      </c>
      <c r="U933" t="str">
        <f>'Initial Data'!S933</f>
        <v/>
      </c>
      <c r="V933">
        <f>IFERROR(VLOOKUP('Initial Data'!T933,'Initial Data'!A$1:U$2000,21,FALSE),"")</f>
        <v>64</v>
      </c>
    </row>
    <row r="934" spans="1:22" x14ac:dyDescent="0.2">
      <c r="A934" t="str">
        <f>'Initial Data'!F934</f>
        <v>Component</v>
      </c>
      <c r="B934">
        <f t="shared" si="29"/>
        <v>933</v>
      </c>
      <c r="C934">
        <v>1</v>
      </c>
      <c r="D934" s="5" t="str">
        <f t="shared" si="30"/>
        <v>"2017-01-16 10:10:10"</v>
      </c>
      <c r="E934" s="5" t="str">
        <f t="shared" si="30"/>
        <v>"2017-01-16 10:10:10"</v>
      </c>
      <c r="F934" t="str">
        <f>'Initial Data'!A934</f>
        <v>HUB R2 process ew_IN_VESTIMA</v>
      </c>
      <c r="G934" t="str">
        <f>'Initial Data'!B934</f>
        <v>CID0332</v>
      </c>
      <c r="H934" t="str">
        <f>'Initial Data'!C934</f>
        <v>HUB R2 process ew_IN_VESTIMA</v>
      </c>
      <c r="I934" s="3" t="str">
        <f>'Initial Data'!D934</f>
        <v>Hub inbound for Vestima messages</v>
      </c>
      <c r="J934" s="3" t="str">
        <f>'Initial Data'!E934</f>
        <v/>
      </c>
      <c r="K934">
        <f>IFERROR(VLOOKUP('Initial Data'!G934,Code!A$1:B$32,2,FALSE),"NULL")</f>
        <v>8</v>
      </c>
      <c r="L934" t="str">
        <f>IFERROR(VLOOKUP('Initial Data'!J934,Code!A$1:B$32,2,FALSE),"NULL")</f>
        <v>NULL</v>
      </c>
      <c r="M934" t="str">
        <f>IFERROR(VLOOKUP('Initial Data'!K934,Code!A$1:B$32,2,FALSE),"NULL")</f>
        <v>NULL</v>
      </c>
      <c r="N934" t="str">
        <f>IFERROR(VLOOKUP('Initial Data'!L934,Code!A$1:B$32,2,FALSE),"NULL")</f>
        <v>NULL</v>
      </c>
      <c r="O934" t="str">
        <f>IFERROR(VLOOKUP('Initial Data'!O934,Code!A$1:B$32,2,FALSE),"NULL")</f>
        <v>NULL</v>
      </c>
      <c r="P934">
        <f>IFERROR(VLOOKUP('Initial Data'!H934,Code!A$1:B$32,2,FALSE),"NULL")</f>
        <v>1</v>
      </c>
      <c r="Q934">
        <f>IFERROR(VLOOKUP('Initial Data'!M934,Code!A$1:B$32,2,FALSE),"NULL")</f>
        <v>13</v>
      </c>
      <c r="R934" t="str">
        <f>'Initial Data'!N934</f>
        <v/>
      </c>
      <c r="S934" t="str">
        <f>'Initial Data'!P934</f>
        <v>AQ_OWNER.CI_VESTIMA_HUB</v>
      </c>
      <c r="T934" t="str">
        <f>'Initial Data'!Q934</f>
        <v>AQ_OWNER.O_HUB_MVA_A_01</v>
      </c>
      <c r="U934" t="str">
        <f>'Initial Data'!S934</f>
        <v/>
      </c>
      <c r="V934">
        <f>IFERROR(VLOOKUP('Initial Data'!T934,'Initial Data'!A$1:U$2000,21,FALSE),"")</f>
        <v>23</v>
      </c>
    </row>
    <row r="935" spans="1:22" x14ac:dyDescent="0.2">
      <c r="A935" t="str">
        <f>'Initial Data'!F935</f>
        <v>Component</v>
      </c>
      <c r="B935">
        <f t="shared" si="29"/>
        <v>934</v>
      </c>
      <c r="C935">
        <v>1</v>
      </c>
      <c r="D935" s="5" t="str">
        <f t="shared" si="30"/>
        <v>"2017-01-16 10:10:10"</v>
      </c>
      <c r="E935" s="5" t="str">
        <f t="shared" si="30"/>
        <v>"2017-01-16 10:10:10"</v>
      </c>
      <c r="F935" t="str">
        <f>'Initial Data'!A935</f>
        <v>Campaign Management</v>
      </c>
      <c r="G935" t="str">
        <f>'Initial Data'!B935</f>
        <v>CID0987</v>
      </c>
      <c r="H935" t="str">
        <f>'Initial Data'!C935</f>
        <v/>
      </c>
      <c r="I935" s="3" t="str">
        <f>'Initial Data'!D935</f>
        <v/>
      </c>
      <c r="J935" s="3" t="str">
        <f>'Initial Data'!E935</f>
        <v/>
      </c>
      <c r="K935" t="str">
        <f>IFERROR(VLOOKUP('Initial Data'!G935,Code!A$1:B$32,2,FALSE),"NULL")</f>
        <v>NULL</v>
      </c>
      <c r="L935" t="str">
        <f>IFERROR(VLOOKUP('Initial Data'!J935,Code!A$1:B$32,2,FALSE),"NULL")</f>
        <v>NULL</v>
      </c>
      <c r="M935" t="str">
        <f>IFERROR(VLOOKUP('Initial Data'!K935,Code!A$1:B$32,2,FALSE),"NULL")</f>
        <v>NULL</v>
      </c>
      <c r="N935" t="str">
        <f>IFERROR(VLOOKUP('Initial Data'!L935,Code!A$1:B$32,2,FALSE),"NULL")</f>
        <v>NULL</v>
      </c>
      <c r="O935" t="str">
        <f>IFERROR(VLOOKUP('Initial Data'!O935,Code!A$1:B$32,2,FALSE),"NULL")</f>
        <v>NULL</v>
      </c>
      <c r="P935" t="str">
        <f>IFERROR(VLOOKUP('Initial Data'!H935,Code!A$1:B$32,2,FALSE),"NULL")</f>
        <v>NULL</v>
      </c>
      <c r="Q935" t="str">
        <f>IFERROR(VLOOKUP('Initial Data'!M935,Code!A$1:B$32,2,FALSE),"NULL")</f>
        <v>NULL</v>
      </c>
      <c r="R935" t="str">
        <f>'Initial Data'!N935</f>
        <v/>
      </c>
      <c r="S935" t="str">
        <f>'Initial Data'!P935</f>
        <v/>
      </c>
      <c r="T935" t="str">
        <f>'Initial Data'!Q935</f>
        <v/>
      </c>
      <c r="U935" t="str">
        <f>'Initial Data'!S935</f>
        <v/>
      </c>
      <c r="V935">
        <f>IFERROR(VLOOKUP('Initial Data'!T935,'Initial Data'!A$1:U$2000,21,FALSE),"")</f>
        <v>79</v>
      </c>
    </row>
    <row r="936" spans="1:22" x14ac:dyDescent="0.2">
      <c r="A936" t="str">
        <f>'Initial Data'!F936</f>
        <v>Component</v>
      </c>
      <c r="B936">
        <f t="shared" si="29"/>
        <v>935</v>
      </c>
      <c r="C936">
        <v>1</v>
      </c>
      <c r="D936" s="5" t="str">
        <f t="shared" si="30"/>
        <v>"2017-01-16 10:10:10"</v>
      </c>
      <c r="E936" s="5" t="str">
        <f t="shared" si="30"/>
        <v>"2017-01-16 10:10:10"</v>
      </c>
      <c r="F936" t="str">
        <f>'Initial Data'!A936</f>
        <v>IDC Program Request - Batch Transmission Request Interface</v>
      </c>
      <c r="G936" t="str">
        <f>'Initial Data'!B936</f>
        <v>CID0500</v>
      </c>
      <c r="H936" t="str">
        <f>'Initial Data'!C936</f>
        <v>IDC_CBL_PROGRAM</v>
      </c>
      <c r="I936" s="3" t="str">
        <f>'Initial Data'!D936</f>
        <v>Batch jobs to forward bulk of Program Document Notfications to IDC</v>
      </c>
      <c r="J936" s="3" t="str">
        <f>'Initial Data'!E936</f>
        <v/>
      </c>
      <c r="K936">
        <f>IFERROR(VLOOKUP('Initial Data'!G936,Code!A$1:B$32,2,FALSE),"NULL")</f>
        <v>8</v>
      </c>
      <c r="L936" t="str">
        <f>IFERROR(VLOOKUP('Initial Data'!J936,Code!A$1:B$32,2,FALSE),"NULL")</f>
        <v>NULL</v>
      </c>
      <c r="M936" t="str">
        <f>IFERROR(VLOOKUP('Initial Data'!K936,Code!A$1:B$32,2,FALSE),"NULL")</f>
        <v>NULL</v>
      </c>
      <c r="N936" t="str">
        <f>IFERROR(VLOOKUP('Initial Data'!L936,Code!A$1:B$32,2,FALSE),"NULL")</f>
        <v>NULL</v>
      </c>
      <c r="O936" t="str">
        <f>IFERROR(VLOOKUP('Initial Data'!O936,Code!A$1:B$32,2,FALSE),"NULL")</f>
        <v>NULL</v>
      </c>
      <c r="P936">
        <f>IFERROR(VLOOKUP('Initial Data'!H936,Code!A$1:B$32,2,FALSE),"NULL")</f>
        <v>2</v>
      </c>
      <c r="Q936">
        <f>IFERROR(VLOOKUP('Initial Data'!M936,Code!A$1:B$32,2,FALSE),"NULL")</f>
        <v>13</v>
      </c>
      <c r="R936" t="str">
        <f>'Initial Data'!N936</f>
        <v>1/hour</v>
      </c>
      <c r="S936" t="str">
        <f>'Initial Data'!P936</f>
        <v/>
      </c>
      <c r="T936" t="str">
        <f>'Initial Data'!Q936</f>
        <v>AQ_OWNER.RDF_SB_INBOUND_QUEUE</v>
      </c>
      <c r="U936" t="str">
        <f>'Initial Data'!S936</f>
        <v/>
      </c>
      <c r="V936">
        <f>IFERROR(VLOOKUP('Initial Data'!T936,'Initial Data'!A$1:U$2000,21,FALSE),"")</f>
        <v>27</v>
      </c>
    </row>
    <row r="937" spans="1:22" x14ac:dyDescent="0.2">
      <c r="A937" t="str">
        <f>'Initial Data'!F937</f>
        <v>Component</v>
      </c>
      <c r="B937">
        <f t="shared" si="29"/>
        <v>936</v>
      </c>
      <c r="C937">
        <v>1</v>
      </c>
      <c r="D937" s="5" t="str">
        <f t="shared" si="30"/>
        <v>"2017-01-16 10:10:10"</v>
      </c>
      <c r="E937" s="5" t="str">
        <f t="shared" si="30"/>
        <v>"2017-01-16 10:10:10"</v>
      </c>
      <c r="F937" t="str">
        <f>'Initial Data'!A937</f>
        <v>T2S-TO-LuxCSD-Reporting-Semt with service SEMT018_TO_20022_PLUS_SEMT018</v>
      </c>
      <c r="G937" t="str">
        <f>'Initial Data'!B937</f>
        <v>CID0802</v>
      </c>
      <c r="H937" t="str">
        <f>'Initial Data'!C937</f>
        <v>T2S-TO-LuxCSD-Reporting-Semt with service SEMT018_TO_SEMT018</v>
      </c>
      <c r="I937" s="3" t="str">
        <f>'Initial Data'!D937</f>
        <v>Container inbound reporting LUXCSD</v>
      </c>
      <c r="J937" s="3" t="str">
        <f>'Initial Data'!E937</f>
        <v/>
      </c>
      <c r="K937">
        <f>IFERROR(VLOOKUP('Initial Data'!G937,Code!A$1:B$32,2,FALSE),"NULL")</f>
        <v>8</v>
      </c>
      <c r="L937" t="str">
        <f>IFERROR(VLOOKUP('Initial Data'!J937,Code!A$1:B$32,2,FALSE),"NULL")</f>
        <v>NULL</v>
      </c>
      <c r="M937" t="str">
        <f>IFERROR(VLOOKUP('Initial Data'!K937,Code!A$1:B$32,2,FALSE),"NULL")</f>
        <v>NULL</v>
      </c>
      <c r="N937" t="str">
        <f>IFERROR(VLOOKUP('Initial Data'!L937,Code!A$1:B$32,2,FALSE),"NULL")</f>
        <v>NULL</v>
      </c>
      <c r="O937" t="str">
        <f>IFERROR(VLOOKUP('Initial Data'!O937,Code!A$1:B$32,2,FALSE),"NULL")</f>
        <v>NULL</v>
      </c>
      <c r="P937">
        <f>IFERROR(VLOOKUP('Initial Data'!H937,Code!A$1:B$32,2,FALSE),"NULL")</f>
        <v>1</v>
      </c>
      <c r="Q937">
        <f>IFERROR(VLOOKUP('Initial Data'!M937,Code!A$1:B$32,2,FALSE),"NULL")</f>
        <v>13</v>
      </c>
      <c r="R937" t="str">
        <f>'Initial Data'!N937</f>
        <v/>
      </c>
      <c r="S937" t="str">
        <f>'Initial Data'!P937</f>
        <v>AQ_OWNER.IN_LUXCSD_SEMT018</v>
      </c>
      <c r="T937" t="str">
        <f>'Initial Data'!Q937</f>
        <v>AQ_OWNER.PROPGR_RS_SBI_QUEUE</v>
      </c>
      <c r="U937" t="str">
        <f>'Initial Data'!S937</f>
        <v/>
      </c>
      <c r="V937">
        <f>IFERROR(VLOOKUP('Initial Data'!T937,'Initial Data'!A$1:U$2000,21,FALSE),"")</f>
        <v>64</v>
      </c>
    </row>
    <row r="938" spans="1:22" x14ac:dyDescent="0.2">
      <c r="A938" t="str">
        <f>'Initial Data'!F938</f>
        <v>Component</v>
      </c>
      <c r="B938">
        <f t="shared" si="29"/>
        <v>937</v>
      </c>
      <c r="C938">
        <v>1</v>
      </c>
      <c r="D938" s="5" t="str">
        <f t="shared" si="30"/>
        <v>"2017-01-16 10:10:10"</v>
      </c>
      <c r="E938" s="5" t="str">
        <f t="shared" si="30"/>
        <v>"2017-01-16 10:10:10"</v>
      </c>
      <c r="F938" t="str">
        <f>'Initial Data'!A938</f>
        <v>HUB R3 process CashInboundTarget2</v>
      </c>
      <c r="G938" t="str">
        <f>'Initial Data'!B938</f>
        <v>CID0336</v>
      </c>
      <c r="H938" t="str">
        <f>'Initial Data'!C938</f>
        <v>HUB R3 process CashInboundTarget2</v>
      </c>
      <c r="I938" s="3" t="str">
        <f>'Initial Data'!D938</f>
        <v>Hub inbound for TGT2 settlement confirmations</v>
      </c>
      <c r="J938" s="3" t="str">
        <f>'Initial Data'!E938</f>
        <v/>
      </c>
      <c r="K938">
        <f>IFERROR(VLOOKUP('Initial Data'!G938,Code!A$1:B$32,2,FALSE),"NULL")</f>
        <v>8</v>
      </c>
      <c r="L938" t="str">
        <f>IFERROR(VLOOKUP('Initial Data'!J938,Code!A$1:B$32,2,FALSE),"NULL")</f>
        <v>NULL</v>
      </c>
      <c r="M938" t="str">
        <f>IFERROR(VLOOKUP('Initial Data'!K938,Code!A$1:B$32,2,FALSE),"NULL")</f>
        <v>NULL</v>
      </c>
      <c r="N938" t="str">
        <f>IFERROR(VLOOKUP('Initial Data'!L938,Code!A$1:B$32,2,FALSE),"NULL")</f>
        <v>NULL</v>
      </c>
      <c r="O938" t="str">
        <f>IFERROR(VLOOKUP('Initial Data'!O938,Code!A$1:B$32,2,FALSE),"NULL")</f>
        <v>NULL</v>
      </c>
      <c r="P938">
        <f>IFERROR(VLOOKUP('Initial Data'!H938,Code!A$1:B$32,2,FALSE),"NULL")</f>
        <v>1</v>
      </c>
      <c r="Q938">
        <f>IFERROR(VLOOKUP('Initial Data'!M938,Code!A$1:B$32,2,FALSE),"NULL")</f>
        <v>13</v>
      </c>
      <c r="R938" t="str">
        <f>'Initial Data'!N938</f>
        <v/>
      </c>
      <c r="S938" t="str">
        <f>'Initial Data'!P938</f>
        <v>AQ_OWNER.HUB_IN_CASH_TARGET2</v>
      </c>
      <c r="T938" t="str">
        <f>'Initial Data'!Q938</f>
        <v>AQ_OWNER.HUB_SB_INBOUND_QUEUE</v>
      </c>
      <c r="U938" t="str">
        <f>'Initial Data'!S938</f>
        <v/>
      </c>
      <c r="V938">
        <f>IFERROR(VLOOKUP('Initial Data'!T938,'Initial Data'!A$1:U$2000,21,FALSE),"")</f>
        <v>23</v>
      </c>
    </row>
    <row r="939" spans="1:22" x14ac:dyDescent="0.2">
      <c r="A939" t="str">
        <f>'Initial Data'!F939</f>
        <v>Component</v>
      </c>
      <c r="B939">
        <f t="shared" si="29"/>
        <v>938</v>
      </c>
      <c r="C939">
        <v>1</v>
      </c>
      <c r="D939" s="5" t="str">
        <f t="shared" si="30"/>
        <v>"2017-01-16 10:10:10"</v>
      </c>
      <c r="E939" s="5" t="str">
        <f t="shared" si="30"/>
        <v>"2017-01-16 10:10:10"</v>
      </c>
      <c r="F939" t="str">
        <f>'Initial Data'!A939</f>
        <v>LIcense Management</v>
      </c>
      <c r="G939" t="str">
        <f>'Initial Data'!B939</f>
        <v>CID0975</v>
      </c>
      <c r="H939" t="str">
        <f>'Initial Data'!C939</f>
        <v/>
      </c>
      <c r="I939" s="3" t="str">
        <f>'Initial Data'!D939</f>
        <v/>
      </c>
      <c r="J939" s="3" t="str">
        <f>'Initial Data'!E939</f>
        <v/>
      </c>
      <c r="K939" t="str">
        <f>IFERROR(VLOOKUP('Initial Data'!G939,Code!A$1:B$32,2,FALSE),"NULL")</f>
        <v>NULL</v>
      </c>
      <c r="L939" t="str">
        <f>IFERROR(VLOOKUP('Initial Data'!J939,Code!A$1:B$32,2,FALSE),"NULL")</f>
        <v>NULL</v>
      </c>
      <c r="M939" t="str">
        <f>IFERROR(VLOOKUP('Initial Data'!K939,Code!A$1:B$32,2,FALSE),"NULL")</f>
        <v>NULL</v>
      </c>
      <c r="N939" t="str">
        <f>IFERROR(VLOOKUP('Initial Data'!L939,Code!A$1:B$32,2,FALSE),"NULL")</f>
        <v>NULL</v>
      </c>
      <c r="O939" t="str">
        <f>IFERROR(VLOOKUP('Initial Data'!O939,Code!A$1:B$32,2,FALSE),"NULL")</f>
        <v>NULL</v>
      </c>
      <c r="P939" t="str">
        <f>IFERROR(VLOOKUP('Initial Data'!H939,Code!A$1:B$32,2,FALSE),"NULL")</f>
        <v>NULL</v>
      </c>
      <c r="Q939" t="str">
        <f>IFERROR(VLOOKUP('Initial Data'!M939,Code!A$1:B$32,2,FALSE),"NULL")</f>
        <v>NULL</v>
      </c>
      <c r="R939" t="str">
        <f>'Initial Data'!N939</f>
        <v/>
      </c>
      <c r="S939" t="str">
        <f>'Initial Data'!P939</f>
        <v/>
      </c>
      <c r="T939" t="str">
        <f>'Initial Data'!Q939</f>
        <v/>
      </c>
      <c r="U939" t="str">
        <f>'Initial Data'!S939</f>
        <v/>
      </c>
      <c r="V939">
        <f>IFERROR(VLOOKUP('Initial Data'!T939,'Initial Data'!A$1:U$2000,21,FALSE),"")</f>
        <v>79</v>
      </c>
    </row>
    <row r="940" spans="1:22" x14ac:dyDescent="0.2">
      <c r="A940" t="str">
        <f>'Initial Data'!F940</f>
        <v>Component</v>
      </c>
      <c r="B940">
        <f t="shared" si="29"/>
        <v>939</v>
      </c>
      <c r="C940">
        <v>1</v>
      </c>
      <c r="D940" s="5" t="str">
        <f t="shared" si="30"/>
        <v>"2017-01-16 10:10:10"</v>
      </c>
      <c r="E940" s="5" t="str">
        <f t="shared" si="30"/>
        <v>"2017-01-16 10:10:10"</v>
      </c>
      <c r="F940" t="str">
        <f>'Initial Data'!A940</f>
        <v>RDF Issuer Mapping Calculator</v>
      </c>
      <c r="G940" t="str">
        <f>'Initial Data'!B940</f>
        <v>CID0508</v>
      </c>
      <c r="H940" t="str">
        <f>'Initial Data'!C940</f>
        <v>IssuerRatingService</v>
      </c>
      <c r="I940" s="3" t="str">
        <f>'Initial Data'!D940</f>
        <v>Computes Issuer mapping ratio and notifies tipex workflow in case of ratio change</v>
      </c>
      <c r="J940" s="3" t="str">
        <f>'Initial Data'!E940</f>
        <v/>
      </c>
      <c r="K940">
        <f>IFERROR(VLOOKUP('Initial Data'!G940,Code!A$1:B$32,2,FALSE),"NULL")</f>
        <v>8</v>
      </c>
      <c r="L940" t="str">
        <f>IFERROR(VLOOKUP('Initial Data'!J940,Code!A$1:B$32,2,FALSE),"NULL")</f>
        <v>NULL</v>
      </c>
      <c r="M940" t="str">
        <f>IFERROR(VLOOKUP('Initial Data'!K940,Code!A$1:B$32,2,FALSE),"NULL")</f>
        <v>NULL</v>
      </c>
      <c r="N940" t="str">
        <f>IFERROR(VLOOKUP('Initial Data'!L940,Code!A$1:B$32,2,FALSE),"NULL")</f>
        <v>NULL</v>
      </c>
      <c r="O940" t="str">
        <f>IFERROR(VLOOKUP('Initial Data'!O940,Code!A$1:B$32,2,FALSE),"NULL")</f>
        <v>NULL</v>
      </c>
      <c r="P940">
        <f>IFERROR(VLOOKUP('Initial Data'!H940,Code!A$1:B$32,2,FALSE),"NULL")</f>
        <v>1</v>
      </c>
      <c r="Q940">
        <f>IFERROR(VLOOKUP('Initial Data'!M940,Code!A$1:B$32,2,FALSE),"NULL")</f>
        <v>13</v>
      </c>
      <c r="R940" t="str">
        <f>'Initial Data'!N940</f>
        <v/>
      </c>
      <c r="S940" t="str">
        <f>'Initial Data'!P940</f>
        <v>AQ_OWNER.ISS_RATING_INBOUND_QUEUE</v>
      </c>
      <c r="T940" t="str">
        <f>'Initial Data'!Q940</f>
        <v>AQ_OWNER.RDF_SB_INBOUND_QUEUE</v>
      </c>
      <c r="U940" t="str">
        <f>'Initial Data'!S940</f>
        <v/>
      </c>
      <c r="V940">
        <f>IFERROR(VLOOKUP('Initial Data'!T940,'Initial Data'!A$1:U$2000,21,FALSE),"")</f>
        <v>27</v>
      </c>
    </row>
    <row r="941" spans="1:22" x14ac:dyDescent="0.2">
      <c r="A941" t="str">
        <f>'Initial Data'!F941</f>
        <v>Component</v>
      </c>
      <c r="B941">
        <f t="shared" si="29"/>
        <v>940</v>
      </c>
      <c r="C941">
        <v>1</v>
      </c>
      <c r="D941" s="5" t="str">
        <f t="shared" si="30"/>
        <v>"2017-01-16 10:10:10"</v>
      </c>
      <c r="E941" s="5" t="str">
        <f t="shared" si="30"/>
        <v>"2017-01-16 10:10:10"</v>
      </c>
      <c r="F941" t="str">
        <f>'Initial Data'!A941</f>
        <v>T2S-TO-LuxCSD-Reporting-Semt with service SEMT034_TO_20022_PLUS_SEMT034</v>
      </c>
      <c r="G941" t="str">
        <f>'Initial Data'!B941</f>
        <v>CID0803</v>
      </c>
      <c r="H941" t="str">
        <f>'Initial Data'!C941</f>
        <v>T2S-TO-LuxCSD-Reporting-Semt with service SEMT034_TO_SEMT034</v>
      </c>
      <c r="I941" s="3" t="str">
        <f>'Initial Data'!D941</f>
        <v>Container inbound reporting LUXCSD</v>
      </c>
      <c r="J941" s="3" t="str">
        <f>'Initial Data'!E941</f>
        <v/>
      </c>
      <c r="K941">
        <f>IFERROR(VLOOKUP('Initial Data'!G941,Code!A$1:B$32,2,FALSE),"NULL")</f>
        <v>8</v>
      </c>
      <c r="L941" t="str">
        <f>IFERROR(VLOOKUP('Initial Data'!J941,Code!A$1:B$32,2,FALSE),"NULL")</f>
        <v>NULL</v>
      </c>
      <c r="M941" t="str">
        <f>IFERROR(VLOOKUP('Initial Data'!K941,Code!A$1:B$32,2,FALSE),"NULL")</f>
        <v>NULL</v>
      </c>
      <c r="N941" t="str">
        <f>IFERROR(VLOOKUP('Initial Data'!L941,Code!A$1:B$32,2,FALSE),"NULL")</f>
        <v>NULL</v>
      </c>
      <c r="O941" t="str">
        <f>IFERROR(VLOOKUP('Initial Data'!O941,Code!A$1:B$32,2,FALSE),"NULL")</f>
        <v>NULL</v>
      </c>
      <c r="P941">
        <f>IFERROR(VLOOKUP('Initial Data'!H941,Code!A$1:B$32,2,FALSE),"NULL")</f>
        <v>1</v>
      </c>
      <c r="Q941">
        <f>IFERROR(VLOOKUP('Initial Data'!M941,Code!A$1:B$32,2,FALSE),"NULL")</f>
        <v>13</v>
      </c>
      <c r="R941" t="str">
        <f>'Initial Data'!N941</f>
        <v/>
      </c>
      <c r="S941" t="str">
        <f>'Initial Data'!P941</f>
        <v>AQ_OWNER.IN_LUXCSD_SEMT034</v>
      </c>
      <c r="T941" t="str">
        <f>'Initial Data'!Q941</f>
        <v>AQ_OWNER.PROPGR_RS_SBI_QUEUE</v>
      </c>
      <c r="U941" t="str">
        <f>'Initial Data'!S941</f>
        <v/>
      </c>
      <c r="V941">
        <f>IFERROR(VLOOKUP('Initial Data'!T941,'Initial Data'!A$1:U$2000,21,FALSE),"")</f>
        <v>64</v>
      </c>
    </row>
    <row r="942" spans="1:22" x14ac:dyDescent="0.2">
      <c r="A942" t="str">
        <f>'Initial Data'!F942</f>
        <v>Component</v>
      </c>
      <c r="B942">
        <f t="shared" si="29"/>
        <v>941</v>
      </c>
      <c r="C942">
        <v>1</v>
      </c>
      <c r="D942" s="5" t="str">
        <f t="shared" si="30"/>
        <v>"2017-01-16 10:10:10"</v>
      </c>
      <c r="E942" s="5" t="str">
        <f t="shared" si="30"/>
        <v>"2017-01-16 10:10:10"</v>
      </c>
      <c r="F942" t="str">
        <f>'Initial Data'!A942</f>
        <v>HUB R3 process CollateralOutbound</v>
      </c>
      <c r="G942" t="str">
        <f>'Initial Data'!B942</f>
        <v>CID0333</v>
      </c>
      <c r="H942" t="str">
        <f>'Initial Data'!C942</f>
        <v>HUB R3 process CollateralOutbound</v>
      </c>
      <c r="I942" s="3" t="str">
        <f>'Initial Data'!D942</f>
        <v>Hub Collateral Outbound</v>
      </c>
      <c r="J942" s="3" t="str">
        <f>'Initial Data'!E942</f>
        <v/>
      </c>
      <c r="K942">
        <f>IFERROR(VLOOKUP('Initial Data'!G942,Code!A$1:B$32,2,FALSE),"NULL")</f>
        <v>8</v>
      </c>
      <c r="L942" t="str">
        <f>IFERROR(VLOOKUP('Initial Data'!J942,Code!A$1:B$32,2,FALSE),"NULL")</f>
        <v>NULL</v>
      </c>
      <c r="M942" t="str">
        <f>IFERROR(VLOOKUP('Initial Data'!K942,Code!A$1:B$32,2,FALSE),"NULL")</f>
        <v>NULL</v>
      </c>
      <c r="N942" t="str">
        <f>IFERROR(VLOOKUP('Initial Data'!L942,Code!A$1:B$32,2,FALSE),"NULL")</f>
        <v>NULL</v>
      </c>
      <c r="O942" t="str">
        <f>IFERROR(VLOOKUP('Initial Data'!O942,Code!A$1:B$32,2,FALSE),"NULL")</f>
        <v>NULL</v>
      </c>
      <c r="P942">
        <f>IFERROR(VLOOKUP('Initial Data'!H942,Code!A$1:B$32,2,FALSE),"NULL")</f>
        <v>1</v>
      </c>
      <c r="Q942">
        <f>IFERROR(VLOOKUP('Initial Data'!M942,Code!A$1:B$32,2,FALSE),"NULL")</f>
        <v>13</v>
      </c>
      <c r="R942" t="str">
        <f>'Initial Data'!N942</f>
        <v/>
      </c>
      <c r="S942" t="str">
        <f>'Initial Data'!P942</f>
        <v>AQ_OWNER.HUB_OUT_COLLAT</v>
      </c>
      <c r="T942" t="str">
        <f>'Initial Data'!Q942</f>
        <v>AQ_OWNER.HUB_SB_INBOUND_QUEUE</v>
      </c>
      <c r="U942" t="str">
        <f>'Initial Data'!S942</f>
        <v/>
      </c>
      <c r="V942">
        <f>IFERROR(VLOOKUP('Initial Data'!T942,'Initial Data'!A$1:U$2000,21,FALSE),"")</f>
        <v>23</v>
      </c>
    </row>
    <row r="943" spans="1:22" x14ac:dyDescent="0.2">
      <c r="A943" t="str">
        <f>'Initial Data'!F943</f>
        <v>Component</v>
      </c>
      <c r="B943">
        <f t="shared" si="29"/>
        <v>942</v>
      </c>
      <c r="C943">
        <v>1</v>
      </c>
      <c r="D943" s="5" t="str">
        <f t="shared" si="30"/>
        <v>"2017-01-16 10:10:10"</v>
      </c>
      <c r="E943" s="5" t="str">
        <f t="shared" si="30"/>
        <v>"2017-01-16 10:10:10"</v>
      </c>
      <c r="F943" t="str">
        <f>'Initial Data'!A943</f>
        <v>Member Info</v>
      </c>
      <c r="G943" t="str">
        <f>'Initial Data'!B943</f>
        <v>CID0974</v>
      </c>
      <c r="H943" t="str">
        <f>'Initial Data'!C943</f>
        <v/>
      </c>
      <c r="I943" s="3" t="str">
        <f>'Initial Data'!D943</f>
        <v/>
      </c>
      <c r="J943" s="3" t="str">
        <f>'Initial Data'!E943</f>
        <v/>
      </c>
      <c r="K943" t="str">
        <f>IFERROR(VLOOKUP('Initial Data'!G943,Code!A$1:B$32,2,FALSE),"NULL")</f>
        <v>NULL</v>
      </c>
      <c r="L943" t="str">
        <f>IFERROR(VLOOKUP('Initial Data'!J943,Code!A$1:B$32,2,FALSE),"NULL")</f>
        <v>NULL</v>
      </c>
      <c r="M943" t="str">
        <f>IFERROR(VLOOKUP('Initial Data'!K943,Code!A$1:B$32,2,FALSE),"NULL")</f>
        <v>NULL</v>
      </c>
      <c r="N943" t="str">
        <f>IFERROR(VLOOKUP('Initial Data'!L943,Code!A$1:B$32,2,FALSE),"NULL")</f>
        <v>NULL</v>
      </c>
      <c r="O943" t="str">
        <f>IFERROR(VLOOKUP('Initial Data'!O943,Code!A$1:B$32,2,FALSE),"NULL")</f>
        <v>NULL</v>
      </c>
      <c r="P943" t="str">
        <f>IFERROR(VLOOKUP('Initial Data'!H943,Code!A$1:B$32,2,FALSE),"NULL")</f>
        <v>NULL</v>
      </c>
      <c r="Q943" t="str">
        <f>IFERROR(VLOOKUP('Initial Data'!M943,Code!A$1:B$32,2,FALSE),"NULL")</f>
        <v>NULL</v>
      </c>
      <c r="R943" t="str">
        <f>'Initial Data'!N943</f>
        <v/>
      </c>
      <c r="S943" t="str">
        <f>'Initial Data'!P943</f>
        <v/>
      </c>
      <c r="T943" t="str">
        <f>'Initial Data'!Q943</f>
        <v/>
      </c>
      <c r="U943" t="str">
        <f>'Initial Data'!S943</f>
        <v/>
      </c>
      <c r="V943">
        <f>IFERROR(VLOOKUP('Initial Data'!T943,'Initial Data'!A$1:U$2000,21,FALSE),"")</f>
        <v>79</v>
      </c>
    </row>
    <row r="944" spans="1:22" x14ac:dyDescent="0.2">
      <c r="A944" t="str">
        <f>'Initial Data'!F944</f>
        <v>Component</v>
      </c>
      <c r="B944">
        <f t="shared" si="29"/>
        <v>943</v>
      </c>
      <c r="C944">
        <v>1</v>
      </c>
      <c r="D944" s="5" t="str">
        <f t="shared" si="30"/>
        <v>"2017-01-16 10:10:10"</v>
      </c>
      <c r="E944" s="5" t="str">
        <f t="shared" si="30"/>
        <v>"2017-01-16 10:10:10"</v>
      </c>
      <c r="F944" t="str">
        <f>'Initial Data'!A944</f>
        <v>RDF Scheduling Event Generator</v>
      </c>
      <c r="G944" t="str">
        <f>'Initial Data'!B944</f>
        <v>CID0507</v>
      </c>
      <c r="H944" t="str">
        <f>'Initial Data'!C944</f>
        <v>InboundEventQueueMDB</v>
      </c>
      <c r="I944" s="3" t="str">
        <f>'Initial Data'!D944</f>
        <v>Handles inbound transmission notifications</v>
      </c>
      <c r="J944" s="3" t="str">
        <f>'Initial Data'!E944</f>
        <v/>
      </c>
      <c r="K944">
        <f>IFERROR(VLOOKUP('Initial Data'!G944,Code!A$1:B$32,2,FALSE),"NULL")</f>
        <v>8</v>
      </c>
      <c r="L944" t="str">
        <f>IFERROR(VLOOKUP('Initial Data'!J944,Code!A$1:B$32,2,FALSE),"NULL")</f>
        <v>NULL</v>
      </c>
      <c r="M944" t="str">
        <f>IFERROR(VLOOKUP('Initial Data'!K944,Code!A$1:B$32,2,FALSE),"NULL")</f>
        <v>NULL</v>
      </c>
      <c r="N944" t="str">
        <f>IFERROR(VLOOKUP('Initial Data'!L944,Code!A$1:B$32,2,FALSE),"NULL")</f>
        <v>NULL</v>
      </c>
      <c r="O944" t="str">
        <f>IFERROR(VLOOKUP('Initial Data'!O944,Code!A$1:B$32,2,FALSE),"NULL")</f>
        <v>NULL</v>
      </c>
      <c r="P944">
        <f>IFERROR(VLOOKUP('Initial Data'!H944,Code!A$1:B$32,2,FALSE),"NULL")</f>
        <v>1</v>
      </c>
      <c r="Q944">
        <f>IFERROR(VLOOKUP('Initial Data'!M944,Code!A$1:B$32,2,FALSE),"NULL")</f>
        <v>13</v>
      </c>
      <c r="R944" t="str">
        <f>'Initial Data'!N944</f>
        <v/>
      </c>
      <c r="S944" t="str">
        <f>'Initial Data'!P944</f>
        <v>jms/rdf/inbound/bridge/impl/InboundEventQueue</v>
      </c>
      <c r="T944" t="str">
        <f>'Initial Data'!Q944</f>
        <v>RDF_OWNER@RDF_DB</v>
      </c>
      <c r="U944" t="str">
        <f>'Initial Data'!S944</f>
        <v/>
      </c>
      <c r="V944">
        <f>IFERROR(VLOOKUP('Initial Data'!T944,'Initial Data'!A$1:U$2000,21,FALSE),"")</f>
        <v>27</v>
      </c>
    </row>
    <row r="945" spans="1:22" x14ac:dyDescent="0.2">
      <c r="A945" t="str">
        <f>'Initial Data'!F945</f>
        <v>Component</v>
      </c>
      <c r="B945">
        <f t="shared" si="29"/>
        <v>944</v>
      </c>
      <c r="C945">
        <v>1</v>
      </c>
      <c r="D945" s="5" t="str">
        <f t="shared" si="30"/>
        <v>"2017-01-16 10:10:10"</v>
      </c>
      <c r="E945" s="5" t="str">
        <f t="shared" si="30"/>
        <v>"2017-01-16 10:10:10"</v>
      </c>
      <c r="F945" t="str">
        <f>'Initial Data'!A945</f>
        <v>T2S-TO-LuxCSD-Routing</v>
      </c>
      <c r="G945" t="str">
        <f>'Initial Data'!B945</f>
        <v>CID0804</v>
      </c>
      <c r="H945" t="str">
        <f>'Initial Data'!C945</f>
        <v>T2S-TO-LuxCSD-Routing_F/M/RTS with service T2SI_ROUTING</v>
      </c>
      <c r="I945" s="3" t="str">
        <f>'Initial Data'!D945</f>
        <v>Container used to route the file store and forward from T2S to LUXCSD</v>
      </c>
      <c r="J945" s="3" t="str">
        <f>'Initial Data'!E945</f>
        <v/>
      </c>
      <c r="K945">
        <f>IFERROR(VLOOKUP('Initial Data'!G945,Code!A$1:B$32,2,FALSE),"NULL")</f>
        <v>8</v>
      </c>
      <c r="L945" t="str">
        <f>IFERROR(VLOOKUP('Initial Data'!J945,Code!A$1:B$32,2,FALSE),"NULL")</f>
        <v>NULL</v>
      </c>
      <c r="M945" t="str">
        <f>IFERROR(VLOOKUP('Initial Data'!K945,Code!A$1:B$32,2,FALSE),"NULL")</f>
        <v>NULL</v>
      </c>
      <c r="N945" t="str">
        <f>IFERROR(VLOOKUP('Initial Data'!L945,Code!A$1:B$32,2,FALSE),"NULL")</f>
        <v>NULL</v>
      </c>
      <c r="O945" t="str">
        <f>IFERROR(VLOOKUP('Initial Data'!O945,Code!A$1:B$32,2,FALSE),"NULL")</f>
        <v>NULL</v>
      </c>
      <c r="P945">
        <f>IFERROR(VLOOKUP('Initial Data'!H945,Code!A$1:B$32,2,FALSE),"NULL")</f>
        <v>1</v>
      </c>
      <c r="Q945">
        <f>IFERROR(VLOOKUP('Initial Data'!M945,Code!A$1:B$32,2,FALSE),"NULL")</f>
        <v>13</v>
      </c>
      <c r="R945" t="str">
        <f>'Initial Data'!N945</f>
        <v/>
      </c>
      <c r="S945" t="str">
        <f>'Initial Data'!P945</f>
        <v/>
      </c>
      <c r="T945" t="str">
        <f>'Initial Data'!Q945</f>
        <v/>
      </c>
      <c r="U945" t="str">
        <f>'Initial Data'!S945</f>
        <v/>
      </c>
      <c r="V945">
        <f>IFERROR(VLOOKUP('Initial Data'!T945,'Initial Data'!A$1:U$2000,21,FALSE),"")</f>
        <v>64</v>
      </c>
    </row>
    <row r="946" spans="1:22" x14ac:dyDescent="0.2">
      <c r="A946" t="str">
        <f>'Initial Data'!F946</f>
        <v>Component</v>
      </c>
      <c r="B946">
        <f t="shared" si="29"/>
        <v>945</v>
      </c>
      <c r="C946">
        <v>1</v>
      </c>
      <c r="D946" s="5" t="str">
        <f t="shared" si="30"/>
        <v>"2017-01-16 10:10:10"</v>
      </c>
      <c r="E946" s="5" t="str">
        <f t="shared" si="30"/>
        <v>"2017-01-16 10:10:10"</v>
      </c>
      <c r="F946" t="str">
        <f>'Initial Data'!A946</f>
        <v>HUB R3 process CustodyDepoInbound</v>
      </c>
      <c r="G946" t="str">
        <f>'Initial Data'!B946</f>
        <v>CID0343</v>
      </c>
      <c r="H946" t="str">
        <f>'Initial Data'!C946</f>
        <v>HUB R3 process CustodyDepoInbound</v>
      </c>
      <c r="I946" s="3" t="str">
        <f>'Initial Data'!D946</f>
        <v>Hub inbound from Merva (Custody depository messages)</v>
      </c>
      <c r="J946" s="3" t="str">
        <f>'Initial Data'!E946</f>
        <v/>
      </c>
      <c r="K946">
        <f>IFERROR(VLOOKUP('Initial Data'!G946,Code!A$1:B$32,2,FALSE),"NULL")</f>
        <v>8</v>
      </c>
      <c r="L946" t="str">
        <f>IFERROR(VLOOKUP('Initial Data'!J946,Code!A$1:B$32,2,FALSE),"NULL")</f>
        <v>NULL</v>
      </c>
      <c r="M946" t="str">
        <f>IFERROR(VLOOKUP('Initial Data'!K946,Code!A$1:B$32,2,FALSE),"NULL")</f>
        <v>NULL</v>
      </c>
      <c r="N946" t="str">
        <f>IFERROR(VLOOKUP('Initial Data'!L946,Code!A$1:B$32,2,FALSE),"NULL")</f>
        <v>NULL</v>
      </c>
      <c r="O946" t="str">
        <f>IFERROR(VLOOKUP('Initial Data'!O946,Code!A$1:B$32,2,FALSE),"NULL")</f>
        <v>NULL</v>
      </c>
      <c r="P946">
        <f>IFERROR(VLOOKUP('Initial Data'!H946,Code!A$1:B$32,2,FALSE),"NULL")</f>
        <v>1</v>
      </c>
      <c r="Q946">
        <f>IFERROR(VLOOKUP('Initial Data'!M946,Code!A$1:B$32,2,FALSE),"NULL")</f>
        <v>13</v>
      </c>
      <c r="R946" t="str">
        <f>'Initial Data'!N946</f>
        <v/>
      </c>
      <c r="S946" t="str">
        <f>'Initial Data'!P946</f>
        <v>AQ_OWNER.HUB_IN_DEPO_CUSTDY_MT</v>
      </c>
      <c r="T946" t="str">
        <f>'Initial Data'!Q946</f>
        <v>AQ_OWNER.HUB_SB_INBOUND_QUEUE</v>
      </c>
      <c r="U946" t="str">
        <f>'Initial Data'!S946</f>
        <v/>
      </c>
      <c r="V946">
        <f>IFERROR(VLOOKUP('Initial Data'!T946,'Initial Data'!A$1:U$2000,21,FALSE),"")</f>
        <v>23</v>
      </c>
    </row>
    <row r="947" spans="1:22" x14ac:dyDescent="0.2">
      <c r="A947" t="str">
        <f>'Initial Data'!F947</f>
        <v>Component</v>
      </c>
      <c r="B947">
        <f t="shared" si="29"/>
        <v>946</v>
      </c>
      <c r="C947">
        <v>1</v>
      </c>
      <c r="D947" s="5" t="str">
        <f t="shared" si="30"/>
        <v>"2017-01-16 10:10:10"</v>
      </c>
      <c r="E947" s="5" t="str">
        <f t="shared" si="30"/>
        <v>"2017-01-16 10:10:10"</v>
      </c>
      <c r="F947" t="str">
        <f>'Initial Data'!A947</f>
        <v>Performance Information</v>
      </c>
      <c r="G947" t="str">
        <f>'Initial Data'!B947</f>
        <v>CID1214</v>
      </c>
      <c r="H947" t="str">
        <f>'Initial Data'!C947</f>
        <v/>
      </c>
      <c r="I947" s="3" t="str">
        <f>'Initial Data'!D947</f>
        <v/>
      </c>
      <c r="J947" s="3" t="str">
        <f>'Initial Data'!E947</f>
        <v/>
      </c>
      <c r="K947" t="str">
        <f>IFERROR(VLOOKUP('Initial Data'!G947,Code!A$1:B$32,2,FALSE),"NULL")</f>
        <v>NULL</v>
      </c>
      <c r="L947" t="str">
        <f>IFERROR(VLOOKUP('Initial Data'!J947,Code!A$1:B$32,2,FALSE),"NULL")</f>
        <v>NULL</v>
      </c>
      <c r="M947" t="str">
        <f>IFERROR(VLOOKUP('Initial Data'!K947,Code!A$1:B$32,2,FALSE),"NULL")</f>
        <v>NULL</v>
      </c>
      <c r="N947" t="str">
        <f>IFERROR(VLOOKUP('Initial Data'!L947,Code!A$1:B$32,2,FALSE),"NULL")</f>
        <v>NULL</v>
      </c>
      <c r="O947" t="str">
        <f>IFERROR(VLOOKUP('Initial Data'!O947,Code!A$1:B$32,2,FALSE),"NULL")</f>
        <v>NULL</v>
      </c>
      <c r="P947" t="str">
        <f>IFERROR(VLOOKUP('Initial Data'!H947,Code!A$1:B$32,2,FALSE),"NULL")</f>
        <v>NULL</v>
      </c>
      <c r="Q947" t="str">
        <f>IFERROR(VLOOKUP('Initial Data'!M947,Code!A$1:B$32,2,FALSE),"NULL")</f>
        <v>NULL</v>
      </c>
      <c r="R947" t="str">
        <f>'Initial Data'!N947</f>
        <v/>
      </c>
      <c r="S947" t="str">
        <f>'Initial Data'!P947</f>
        <v/>
      </c>
      <c r="T947" t="str">
        <f>'Initial Data'!Q947</f>
        <v/>
      </c>
      <c r="U947" t="str">
        <f>'Initial Data'!S947</f>
        <v/>
      </c>
      <c r="V947">
        <f>IFERROR(VLOOKUP('Initial Data'!T947,'Initial Data'!A$1:U$2000,21,FALSE),"")</f>
        <v>79</v>
      </c>
    </row>
    <row r="948" spans="1:22" x14ac:dyDescent="0.2">
      <c r="A948" t="str">
        <f>'Initial Data'!F948</f>
        <v>Component</v>
      </c>
      <c r="B948">
        <f t="shared" si="29"/>
        <v>947</v>
      </c>
      <c r="C948">
        <v>1</v>
      </c>
      <c r="D948" s="5" t="str">
        <f t="shared" si="30"/>
        <v>"2017-01-16 10:10:10"</v>
      </c>
      <c r="E948" s="5" t="str">
        <f t="shared" si="30"/>
        <v>"2017-01-16 10:10:10"</v>
      </c>
      <c r="F948" t="str">
        <f>'Initial Data'!A948</f>
        <v>IDC Program Request Update</v>
      </c>
      <c r="G948" t="str">
        <f>'Initial Data'!B948</f>
        <v>CID0511</v>
      </c>
      <c r="H948" t="str">
        <f>'Initial Data'!C948</f>
        <v>ProgramDocNotificationMDB</v>
      </c>
      <c r="I948" s="3" t="str">
        <f>'Initial Data'!D948</f>
        <v>MDB processing notifications about new final document linked to programme</v>
      </c>
      <c r="J948" s="3" t="str">
        <f>'Initial Data'!E948</f>
        <v/>
      </c>
      <c r="K948">
        <f>IFERROR(VLOOKUP('Initial Data'!G948,Code!A$1:B$32,2,FALSE),"NULL")</f>
        <v>8</v>
      </c>
      <c r="L948" t="str">
        <f>IFERROR(VLOOKUP('Initial Data'!J948,Code!A$1:B$32,2,FALSE),"NULL")</f>
        <v>NULL</v>
      </c>
      <c r="M948" t="str">
        <f>IFERROR(VLOOKUP('Initial Data'!K948,Code!A$1:B$32,2,FALSE),"NULL")</f>
        <v>NULL</v>
      </c>
      <c r="N948" t="str">
        <f>IFERROR(VLOOKUP('Initial Data'!L948,Code!A$1:B$32,2,FALSE),"NULL")</f>
        <v>NULL</v>
      </c>
      <c r="O948" t="str">
        <f>IFERROR(VLOOKUP('Initial Data'!O948,Code!A$1:B$32,2,FALSE),"NULL")</f>
        <v>NULL</v>
      </c>
      <c r="P948">
        <f>IFERROR(VLOOKUP('Initial Data'!H948,Code!A$1:B$32,2,FALSE),"NULL")</f>
        <v>1</v>
      </c>
      <c r="Q948">
        <f>IFERROR(VLOOKUP('Initial Data'!M948,Code!A$1:B$32,2,FALSE),"NULL")</f>
        <v>13</v>
      </c>
      <c r="R948" t="str">
        <f>'Initial Data'!N948</f>
        <v/>
      </c>
      <c r="S948" t="str">
        <f>'Initial Data'!P948</f>
        <v>AQ_OWNER.RDF_IDC_PRGM_NOTF_QUEUE</v>
      </c>
      <c r="T948" t="str">
        <f>'Initial Data'!Q948</f>
        <v>AQ_OWNER.RDF_SB_INBOUND_QUEUE</v>
      </c>
      <c r="U948" t="str">
        <f>'Initial Data'!S948</f>
        <v/>
      </c>
      <c r="V948">
        <f>IFERROR(VLOOKUP('Initial Data'!T948,'Initial Data'!A$1:U$2000,21,FALSE),"")</f>
        <v>27</v>
      </c>
    </row>
    <row r="949" spans="1:22" x14ac:dyDescent="0.2">
      <c r="A949" t="str">
        <f>'Initial Data'!F949</f>
        <v>Component</v>
      </c>
      <c r="B949">
        <f t="shared" si="29"/>
        <v>948</v>
      </c>
      <c r="C949">
        <v>1</v>
      </c>
      <c r="D949" s="5" t="str">
        <f t="shared" si="30"/>
        <v>"2017-01-16 10:10:10"</v>
      </c>
      <c r="E949" s="5" t="str">
        <f t="shared" si="30"/>
        <v>"2017-01-16 10:10:10"</v>
      </c>
      <c r="F949" t="str">
        <f>'Initial Data'!A949</f>
        <v>T2S-TO-LuxCSD-Sec_Sta_Data with service REDA008_TO_SEC_MNTNC_CONF</v>
      </c>
      <c r="G949" t="str">
        <f>'Initial Data'!B949</f>
        <v>CID0805</v>
      </c>
      <c r="H949" t="str">
        <f>'Initial Data'!C949</f>
        <v>T2S-TO-LuxCSD REDA008_TO_SEC_MNTNC_CONF</v>
      </c>
      <c r="I949" s="3" t="str">
        <f>'Initial Data'!D949</f>
        <v>Container inbound static data for CBF</v>
      </c>
      <c r="J949" s="3" t="str">
        <f>'Initial Data'!E949</f>
        <v/>
      </c>
      <c r="K949">
        <f>IFERROR(VLOOKUP('Initial Data'!G949,Code!A$1:B$32,2,FALSE),"NULL")</f>
        <v>8</v>
      </c>
      <c r="L949" t="str">
        <f>IFERROR(VLOOKUP('Initial Data'!J949,Code!A$1:B$32,2,FALSE),"NULL")</f>
        <v>NULL</v>
      </c>
      <c r="M949" t="str">
        <f>IFERROR(VLOOKUP('Initial Data'!K949,Code!A$1:B$32,2,FALSE),"NULL")</f>
        <v>NULL</v>
      </c>
      <c r="N949" t="str">
        <f>IFERROR(VLOOKUP('Initial Data'!L949,Code!A$1:B$32,2,FALSE),"NULL")</f>
        <v>NULL</v>
      </c>
      <c r="O949" t="str">
        <f>IFERROR(VLOOKUP('Initial Data'!O949,Code!A$1:B$32,2,FALSE),"NULL")</f>
        <v>NULL</v>
      </c>
      <c r="P949">
        <f>IFERROR(VLOOKUP('Initial Data'!H949,Code!A$1:B$32,2,FALSE),"NULL")</f>
        <v>1</v>
      </c>
      <c r="Q949">
        <f>IFERROR(VLOOKUP('Initial Data'!M949,Code!A$1:B$32,2,FALSE),"NULL")</f>
        <v>13</v>
      </c>
      <c r="R949" t="str">
        <f>'Initial Data'!N949</f>
        <v/>
      </c>
      <c r="S949" t="str">
        <f>'Initial Data'!P949</f>
        <v>AQ_OWNER.IN_LUXCSD_REDA008</v>
      </c>
      <c r="T949" t="str">
        <f>'Initial Data'!Q949</f>
        <v>AQ_OWNER.T2SI_SB_INBOUND_QUEUE</v>
      </c>
      <c r="U949" t="str">
        <f>'Initial Data'!S949</f>
        <v/>
      </c>
      <c r="V949">
        <f>IFERROR(VLOOKUP('Initial Data'!T949,'Initial Data'!A$1:U$2000,21,FALSE),"")</f>
        <v>64</v>
      </c>
    </row>
    <row r="950" spans="1:22" x14ac:dyDescent="0.2">
      <c r="A950" t="str">
        <f>'Initial Data'!F950</f>
        <v>Component</v>
      </c>
      <c r="B950">
        <f t="shared" si="29"/>
        <v>949</v>
      </c>
      <c r="C950">
        <v>1</v>
      </c>
      <c r="D950" s="5" t="str">
        <f t="shared" si="30"/>
        <v>"2017-01-16 10:10:10"</v>
      </c>
      <c r="E950" s="5" t="str">
        <f t="shared" si="30"/>
        <v>"2017-01-16 10:10:10"</v>
      </c>
      <c r="F950" t="str">
        <f>'Initial Data'!A950</f>
        <v>HUB R3 process CustodyOutboundReportingRealtimeISO</v>
      </c>
      <c r="G950" t="str">
        <f>'Initial Data'!B950</f>
        <v>CID0340</v>
      </c>
      <c r="H950" t="str">
        <f>'Initial Data'!C950</f>
        <v>HUB R3 process CustodyOutboundReportingRealtimeISO</v>
      </c>
      <c r="I950" s="3" t="str">
        <f>'Initial Data'!D950</f>
        <v>Hub R3 Custody realtime reporting outbound</v>
      </c>
      <c r="J950" s="3" t="str">
        <f>'Initial Data'!E950</f>
        <v/>
      </c>
      <c r="K950">
        <f>IFERROR(VLOOKUP('Initial Data'!G950,Code!A$1:B$32,2,FALSE),"NULL")</f>
        <v>8</v>
      </c>
      <c r="L950" t="str">
        <f>IFERROR(VLOOKUP('Initial Data'!J950,Code!A$1:B$32,2,FALSE),"NULL")</f>
        <v>NULL</v>
      </c>
      <c r="M950" t="str">
        <f>IFERROR(VLOOKUP('Initial Data'!K950,Code!A$1:B$32,2,FALSE),"NULL")</f>
        <v>NULL</v>
      </c>
      <c r="N950" t="str">
        <f>IFERROR(VLOOKUP('Initial Data'!L950,Code!A$1:B$32,2,FALSE),"NULL")</f>
        <v>NULL</v>
      </c>
      <c r="O950" t="str">
        <f>IFERROR(VLOOKUP('Initial Data'!O950,Code!A$1:B$32,2,FALSE),"NULL")</f>
        <v>NULL</v>
      </c>
      <c r="P950">
        <f>IFERROR(VLOOKUP('Initial Data'!H950,Code!A$1:B$32,2,FALSE),"NULL")</f>
        <v>1</v>
      </c>
      <c r="Q950">
        <f>IFERROR(VLOOKUP('Initial Data'!M950,Code!A$1:B$32,2,FALSE),"NULL")</f>
        <v>13</v>
      </c>
      <c r="R950" t="str">
        <f>'Initial Data'!N950</f>
        <v/>
      </c>
      <c r="S950" t="str">
        <f>'Initial Data'!P950</f>
        <v>AQ_OWNER.HUB_OUT_REP_CSTDY_REALT</v>
      </c>
      <c r="T950" t="str">
        <f>'Initial Data'!Q950</f>
        <v>AQ_OWNER.O_HUB_MVA_B_01</v>
      </c>
      <c r="U950" t="str">
        <f>'Initial Data'!S950</f>
        <v/>
      </c>
      <c r="V950">
        <f>IFERROR(VLOOKUP('Initial Data'!T950,'Initial Data'!A$1:U$2000,21,FALSE),"")</f>
        <v>23</v>
      </c>
    </row>
    <row r="951" spans="1:22" x14ac:dyDescent="0.2">
      <c r="A951" t="str">
        <f>'Initial Data'!F951</f>
        <v>Component</v>
      </c>
      <c r="B951">
        <f t="shared" si="29"/>
        <v>950</v>
      </c>
      <c r="C951">
        <v>1</v>
      </c>
      <c r="D951" s="5" t="str">
        <f t="shared" si="30"/>
        <v>"2017-01-16 10:10:10"</v>
      </c>
      <c r="E951" s="5" t="str">
        <f t="shared" si="30"/>
        <v>"2017-01-16 10:10:10"</v>
      </c>
      <c r="F951" t="str">
        <f>'Initial Data'!A951</f>
        <v>TuR Ticket and Request</v>
      </c>
      <c r="G951" t="str">
        <f>'Initial Data'!B951</f>
        <v>CID1053</v>
      </c>
      <c r="H951" t="str">
        <f>'Initial Data'!C951</f>
        <v/>
      </c>
      <c r="I951" s="3" t="str">
        <f>'Initial Data'!D951</f>
        <v/>
      </c>
      <c r="J951" s="3" t="str">
        <f>'Initial Data'!E951</f>
        <v/>
      </c>
      <c r="K951" t="str">
        <f>IFERROR(VLOOKUP('Initial Data'!G951,Code!A$1:B$32,2,FALSE),"NULL")</f>
        <v>NULL</v>
      </c>
      <c r="L951" t="str">
        <f>IFERROR(VLOOKUP('Initial Data'!J951,Code!A$1:B$32,2,FALSE),"NULL")</f>
        <v>NULL</v>
      </c>
      <c r="M951" t="str">
        <f>IFERROR(VLOOKUP('Initial Data'!K951,Code!A$1:B$32,2,FALSE),"NULL")</f>
        <v>NULL</v>
      </c>
      <c r="N951" t="str">
        <f>IFERROR(VLOOKUP('Initial Data'!L951,Code!A$1:B$32,2,FALSE),"NULL")</f>
        <v>NULL</v>
      </c>
      <c r="O951" t="str">
        <f>IFERROR(VLOOKUP('Initial Data'!O951,Code!A$1:B$32,2,FALSE),"NULL")</f>
        <v>NULL</v>
      </c>
      <c r="P951" t="str">
        <f>IFERROR(VLOOKUP('Initial Data'!H951,Code!A$1:B$32,2,FALSE),"NULL")</f>
        <v>NULL</v>
      </c>
      <c r="Q951" t="str">
        <f>IFERROR(VLOOKUP('Initial Data'!M951,Code!A$1:B$32,2,FALSE),"NULL")</f>
        <v>NULL</v>
      </c>
      <c r="R951" t="str">
        <f>'Initial Data'!N951</f>
        <v/>
      </c>
      <c r="S951" t="str">
        <f>'Initial Data'!P951</f>
        <v/>
      </c>
      <c r="T951" t="str">
        <f>'Initial Data'!Q951</f>
        <v/>
      </c>
      <c r="U951" t="str">
        <f>'Initial Data'!S951</f>
        <v/>
      </c>
      <c r="V951">
        <f>IFERROR(VLOOKUP('Initial Data'!T951,'Initial Data'!A$1:U$2000,21,FALSE),"")</f>
        <v>79</v>
      </c>
    </row>
    <row r="952" spans="1:22" x14ac:dyDescent="0.2">
      <c r="A952" t="str">
        <f>'Initial Data'!F952</f>
        <v>Component</v>
      </c>
      <c r="B952">
        <f t="shared" si="29"/>
        <v>951</v>
      </c>
      <c r="C952">
        <v>1</v>
      </c>
      <c r="D952" s="5" t="str">
        <f t="shared" si="30"/>
        <v>"2017-01-16 10:10:10"</v>
      </c>
      <c r="E952" s="5" t="str">
        <f t="shared" si="30"/>
        <v>"2017-01-16 10:10:10"</v>
      </c>
      <c r="F952" t="str">
        <f>'Initial Data'!A952</f>
        <v>RDF External Data Purging</v>
      </c>
      <c r="G952" t="str">
        <f>'Initial Data'!B952</f>
        <v>CID0517</v>
      </c>
      <c r="H952" t="str">
        <f>'Initial Data'!C952</f>
        <v>RDF_EXT_REF_DATA_PURGE</v>
      </c>
      <c r="I952" s="3" t="str">
        <f>'Initial Data'!D952</f>
        <v>Purging script for EXT_REF_DATA table</v>
      </c>
      <c r="J952" s="3" t="str">
        <f>'Initial Data'!E952</f>
        <v/>
      </c>
      <c r="K952">
        <f>IFERROR(VLOOKUP('Initial Data'!G952,Code!A$1:B$32,2,FALSE),"NULL")</f>
        <v>8</v>
      </c>
      <c r="L952" t="str">
        <f>IFERROR(VLOOKUP('Initial Data'!J952,Code!A$1:B$32,2,FALSE),"NULL")</f>
        <v>NULL</v>
      </c>
      <c r="M952" t="str">
        <f>IFERROR(VLOOKUP('Initial Data'!K952,Code!A$1:B$32,2,FALSE),"NULL")</f>
        <v>NULL</v>
      </c>
      <c r="N952" t="str">
        <f>IFERROR(VLOOKUP('Initial Data'!L952,Code!A$1:B$32,2,FALSE),"NULL")</f>
        <v>NULL</v>
      </c>
      <c r="O952" t="str">
        <f>IFERROR(VLOOKUP('Initial Data'!O952,Code!A$1:B$32,2,FALSE),"NULL")</f>
        <v>NULL</v>
      </c>
      <c r="P952">
        <f>IFERROR(VLOOKUP('Initial Data'!H952,Code!A$1:B$32,2,FALSE),"NULL")</f>
        <v>2</v>
      </c>
      <c r="Q952">
        <f>IFERROR(VLOOKUP('Initial Data'!M952,Code!A$1:B$32,2,FALSE),"NULL")</f>
        <v>13</v>
      </c>
      <c r="R952" t="str">
        <f>'Initial Data'!N952</f>
        <v>1/hour</v>
      </c>
      <c r="S952" t="str">
        <f>'Initial Data'!P952</f>
        <v/>
      </c>
      <c r="T952" t="str">
        <f>'Initial Data'!Q952</f>
        <v>RDF_OWNER@RDF_DB</v>
      </c>
      <c r="U952" t="str">
        <f>'Initial Data'!S952</f>
        <v/>
      </c>
      <c r="V952">
        <f>IFERROR(VLOOKUP('Initial Data'!T952,'Initial Data'!A$1:U$2000,21,FALSE),"")</f>
        <v>27</v>
      </c>
    </row>
    <row r="953" spans="1:22" x14ac:dyDescent="0.2">
      <c r="A953" t="str">
        <f>'Initial Data'!F953</f>
        <v>Component</v>
      </c>
      <c r="B953">
        <f t="shared" si="29"/>
        <v>952</v>
      </c>
      <c r="C953">
        <v>1</v>
      </c>
      <c r="D953" s="5" t="str">
        <f t="shared" si="30"/>
        <v>"2017-01-16 10:10:10"</v>
      </c>
      <c r="E953" s="5" t="str">
        <f t="shared" si="30"/>
        <v>"2017-01-16 10:10:10"</v>
      </c>
      <c r="F953" t="str">
        <f>'Initial Data'!A953</f>
        <v>T2S-TO-LuxCSD-Sec_Sta_Data with service REDA029_TO_SEC_MNTNC_CONF</v>
      </c>
      <c r="G953" t="str">
        <f>'Initial Data'!B953</f>
        <v>CID0806</v>
      </c>
      <c r="H953" t="str">
        <f>'Initial Data'!C953</f>
        <v>T2S-TO-LuxCSD REDA029_TO_SEC_MNTNC_CONF</v>
      </c>
      <c r="I953" s="3" t="str">
        <f>'Initial Data'!D953</f>
        <v>Container inbound static data for CBF</v>
      </c>
      <c r="J953" s="3" t="str">
        <f>'Initial Data'!E953</f>
        <v/>
      </c>
      <c r="K953">
        <f>IFERROR(VLOOKUP('Initial Data'!G953,Code!A$1:B$32,2,FALSE),"NULL")</f>
        <v>8</v>
      </c>
      <c r="L953" t="str">
        <f>IFERROR(VLOOKUP('Initial Data'!J953,Code!A$1:B$32,2,FALSE),"NULL")</f>
        <v>NULL</v>
      </c>
      <c r="M953" t="str">
        <f>IFERROR(VLOOKUP('Initial Data'!K953,Code!A$1:B$32,2,FALSE),"NULL")</f>
        <v>NULL</v>
      </c>
      <c r="N953" t="str">
        <f>IFERROR(VLOOKUP('Initial Data'!L953,Code!A$1:B$32,2,FALSE),"NULL")</f>
        <v>NULL</v>
      </c>
      <c r="O953" t="str">
        <f>IFERROR(VLOOKUP('Initial Data'!O953,Code!A$1:B$32,2,FALSE),"NULL")</f>
        <v>NULL</v>
      </c>
      <c r="P953">
        <f>IFERROR(VLOOKUP('Initial Data'!H953,Code!A$1:B$32,2,FALSE),"NULL")</f>
        <v>1</v>
      </c>
      <c r="Q953">
        <f>IFERROR(VLOOKUP('Initial Data'!M953,Code!A$1:B$32,2,FALSE),"NULL")</f>
        <v>13</v>
      </c>
      <c r="R953" t="str">
        <f>'Initial Data'!N953</f>
        <v/>
      </c>
      <c r="S953" t="str">
        <f>'Initial Data'!P953</f>
        <v>AQ_OWNER.IN_LUXCSD_REDA029</v>
      </c>
      <c r="T953" t="str">
        <f>'Initial Data'!Q953</f>
        <v>AQ_OWNER.T2SI_SB_INBOUND_QUEUE</v>
      </c>
      <c r="U953" t="str">
        <f>'Initial Data'!S953</f>
        <v/>
      </c>
      <c r="V953">
        <f>IFERROR(VLOOKUP('Initial Data'!T953,'Initial Data'!A$1:U$2000,21,FALSE),"")</f>
        <v>64</v>
      </c>
    </row>
    <row r="954" spans="1:22" x14ac:dyDescent="0.2">
      <c r="A954" t="str">
        <f>'Initial Data'!F954</f>
        <v>Component</v>
      </c>
      <c r="B954">
        <f t="shared" si="29"/>
        <v>953</v>
      </c>
      <c r="C954">
        <v>1</v>
      </c>
      <c r="D954" s="5" t="str">
        <f t="shared" si="30"/>
        <v>"2017-01-16 10:10:10"</v>
      </c>
      <c r="E954" s="5" t="str">
        <f t="shared" si="30"/>
        <v>"2017-01-16 10:10:10"</v>
      </c>
      <c r="F954" t="str">
        <f>'Initial Data'!A954</f>
        <v>HUB R3 process ECBFile</v>
      </c>
      <c r="G954" t="str">
        <f>'Initial Data'!B954</f>
        <v>CID0341</v>
      </c>
      <c r="H954" t="str">
        <f>'Initial Data'!C954</f>
        <v>HUB R3 process ECBFile</v>
      </c>
      <c r="I954" s="3" t="str">
        <f>'Initial Data'!D954</f>
        <v>Hub Get ECB File queue</v>
      </c>
      <c r="J954" s="3" t="str">
        <f>'Initial Data'!E954</f>
        <v/>
      </c>
      <c r="K954">
        <f>IFERROR(VLOOKUP('Initial Data'!G954,Code!A$1:B$32,2,FALSE),"NULL")</f>
        <v>8</v>
      </c>
      <c r="L954" t="str">
        <f>IFERROR(VLOOKUP('Initial Data'!J954,Code!A$1:B$32,2,FALSE),"NULL")</f>
        <v>NULL</v>
      </c>
      <c r="M954" t="str">
        <f>IFERROR(VLOOKUP('Initial Data'!K954,Code!A$1:B$32,2,FALSE),"NULL")</f>
        <v>NULL</v>
      </c>
      <c r="N954" t="str">
        <f>IFERROR(VLOOKUP('Initial Data'!L954,Code!A$1:B$32,2,FALSE),"NULL")</f>
        <v>NULL</v>
      </c>
      <c r="O954" t="str">
        <f>IFERROR(VLOOKUP('Initial Data'!O954,Code!A$1:B$32,2,FALSE),"NULL")</f>
        <v>NULL</v>
      </c>
      <c r="P954">
        <f>IFERROR(VLOOKUP('Initial Data'!H954,Code!A$1:B$32,2,FALSE),"NULL")</f>
        <v>1</v>
      </c>
      <c r="Q954">
        <f>IFERROR(VLOOKUP('Initial Data'!M954,Code!A$1:B$32,2,FALSE),"NULL")</f>
        <v>13</v>
      </c>
      <c r="R954" t="str">
        <f>'Initial Data'!N954</f>
        <v/>
      </c>
      <c r="S954" t="str">
        <f>'Initial Data'!P954</f>
        <v>AQ_OWNER.HUB_GET_ECB_FILE</v>
      </c>
      <c r="T954" t="str">
        <f>'Initial Data'!Q954</f>
        <v>AQ_OWNER.HUB_SB_INBOUND_QUEUE</v>
      </c>
      <c r="U954" t="str">
        <f>'Initial Data'!S954</f>
        <v/>
      </c>
      <c r="V954">
        <f>IFERROR(VLOOKUP('Initial Data'!T954,'Initial Data'!A$1:U$2000,21,FALSE),"")</f>
        <v>23</v>
      </c>
    </row>
    <row r="955" spans="1:22" x14ac:dyDescent="0.2">
      <c r="A955" t="str">
        <f>'Initial Data'!F955</f>
        <v>Component</v>
      </c>
      <c r="B955">
        <f t="shared" si="29"/>
        <v>954</v>
      </c>
      <c r="C955">
        <v>1</v>
      </c>
      <c r="D955" s="5" t="str">
        <f t="shared" si="30"/>
        <v>"2017-01-16 10:10:10"</v>
      </c>
      <c r="E955" s="5" t="str">
        <f t="shared" si="30"/>
        <v>"2017-01-16 10:10:10"</v>
      </c>
      <c r="F955" t="str">
        <f>'Initial Data'!A955</f>
        <v>CATS</v>
      </c>
      <c r="G955" t="str">
        <f>'Initial Data'!B955</f>
        <v>CID1127</v>
      </c>
      <c r="H955" t="str">
        <f>'Initial Data'!C955</f>
        <v/>
      </c>
      <c r="I955" s="3" t="str">
        <f>'Initial Data'!D955</f>
        <v>Time booking system</v>
      </c>
      <c r="J955" s="3" t="str">
        <f>'Initial Data'!E955</f>
        <v/>
      </c>
      <c r="K955" t="str">
        <f>IFERROR(VLOOKUP('Initial Data'!G955,Code!A$1:B$32,2,FALSE),"NULL")</f>
        <v>NULL</v>
      </c>
      <c r="L955" t="str">
        <f>IFERROR(VLOOKUP('Initial Data'!J955,Code!A$1:B$32,2,FALSE),"NULL")</f>
        <v>NULL</v>
      </c>
      <c r="M955" t="str">
        <f>IFERROR(VLOOKUP('Initial Data'!K955,Code!A$1:B$32,2,FALSE),"NULL")</f>
        <v>NULL</v>
      </c>
      <c r="N955" t="str">
        <f>IFERROR(VLOOKUP('Initial Data'!L955,Code!A$1:B$32,2,FALSE),"NULL")</f>
        <v>NULL</v>
      </c>
      <c r="O955" t="str">
        <f>IFERROR(VLOOKUP('Initial Data'!O955,Code!A$1:B$32,2,FALSE),"NULL")</f>
        <v>NULL</v>
      </c>
      <c r="P955" t="str">
        <f>IFERROR(VLOOKUP('Initial Data'!H955,Code!A$1:B$32,2,FALSE),"NULL")</f>
        <v>NULL</v>
      </c>
      <c r="Q955" t="str">
        <f>IFERROR(VLOOKUP('Initial Data'!M955,Code!A$1:B$32,2,FALSE),"NULL")</f>
        <v>NULL</v>
      </c>
      <c r="R955" t="str">
        <f>'Initial Data'!N955</f>
        <v/>
      </c>
      <c r="S955" t="str">
        <f>'Initial Data'!P955</f>
        <v/>
      </c>
      <c r="T955" t="str">
        <f>'Initial Data'!Q955</f>
        <v/>
      </c>
      <c r="U955" t="str">
        <f>'Initial Data'!S955</f>
        <v/>
      </c>
      <c r="V955">
        <f>IFERROR(VLOOKUP('Initial Data'!T955,'Initial Data'!A$1:U$2000,21,FALSE),"")</f>
        <v>93</v>
      </c>
    </row>
    <row r="956" spans="1:22" x14ac:dyDescent="0.2">
      <c r="A956" t="str">
        <f>'Initial Data'!F956</f>
        <v>Component</v>
      </c>
      <c r="B956">
        <f t="shared" si="29"/>
        <v>955</v>
      </c>
      <c r="C956">
        <v>1</v>
      </c>
      <c r="D956" s="5" t="str">
        <f t="shared" si="30"/>
        <v>"2017-01-16 10:10:10"</v>
      </c>
      <c r="E956" s="5" t="str">
        <f t="shared" si="30"/>
        <v>"2017-01-16 10:10:10"</v>
      </c>
      <c r="F956" t="str">
        <f>'Initial Data'!A956</f>
        <v>RDF GUI</v>
      </c>
      <c r="G956" t="str">
        <f>'Initial Data'!B956</f>
        <v>CID0514</v>
      </c>
      <c r="H956" t="str">
        <f>'Initial Data'!C956</f>
        <v>RDF GUI</v>
      </c>
      <c r="I956" s="3" t="str">
        <f>'Initial Data'!D956</f>
        <v>RDF frontend accessed by business users</v>
      </c>
      <c r="J956" s="3" t="str">
        <f>'Initial Data'!E956</f>
        <v/>
      </c>
      <c r="K956">
        <f>IFERROR(VLOOKUP('Initial Data'!G956,Code!A$1:B$32,2,FALSE),"NULL")</f>
        <v>8</v>
      </c>
      <c r="L956" t="str">
        <f>IFERROR(VLOOKUP('Initial Data'!J956,Code!A$1:B$32,2,FALSE),"NULL")</f>
        <v>NULL</v>
      </c>
      <c r="M956" t="str">
        <f>IFERROR(VLOOKUP('Initial Data'!K956,Code!A$1:B$32,2,FALSE),"NULL")</f>
        <v>NULL</v>
      </c>
      <c r="N956" t="str">
        <f>IFERROR(VLOOKUP('Initial Data'!L956,Code!A$1:B$32,2,FALSE),"NULL")</f>
        <v>NULL</v>
      </c>
      <c r="O956" t="str">
        <f>IFERROR(VLOOKUP('Initial Data'!O956,Code!A$1:B$32,2,FALSE),"NULL")</f>
        <v>NULL</v>
      </c>
      <c r="P956" t="str">
        <f>IFERROR(VLOOKUP('Initial Data'!H956,Code!A$1:B$32,2,FALSE),"NULL")</f>
        <v>NULL</v>
      </c>
      <c r="Q956">
        <f>IFERROR(VLOOKUP('Initial Data'!M956,Code!A$1:B$32,2,FALSE),"NULL")</f>
        <v>13</v>
      </c>
      <c r="R956" t="str">
        <f>'Initial Data'!N956</f>
        <v/>
      </c>
      <c r="S956" t="str">
        <f>'Initial Data'!P956</f>
        <v>AQ_OWNER.RDF_WKF_BRDG_QUEUE</v>
      </c>
      <c r="T956" t="str">
        <f>'Initial Data'!Q956</f>
        <v>AQ_OWNER.RDF_SB_INBOUND_QUEUE</v>
      </c>
      <c r="U956" t="str">
        <f>'Initial Data'!S956</f>
        <v>RDF</v>
      </c>
      <c r="V956">
        <f>IFERROR(VLOOKUP('Initial Data'!T956,'Initial Data'!A$1:U$2000,21,FALSE),"")</f>
        <v>27</v>
      </c>
    </row>
    <row r="957" spans="1:22" x14ac:dyDescent="0.2">
      <c r="A957" t="str">
        <f>'Initial Data'!F957</f>
        <v>Component</v>
      </c>
      <c r="B957">
        <f t="shared" si="29"/>
        <v>956</v>
      </c>
      <c r="C957">
        <v>1</v>
      </c>
      <c r="D957" s="5" t="str">
        <f t="shared" si="30"/>
        <v>"2017-01-16 10:10:10"</v>
      </c>
      <c r="E957" s="5" t="str">
        <f t="shared" si="30"/>
        <v>"2017-01-16 10:10:10"</v>
      </c>
      <c r="F957" t="str">
        <f>'Initial Data'!A957</f>
        <v>T2S-TO-LuxCSD-Sec_Sta_Data with service REDA030_TO_SEC_MNTNC_CONF</v>
      </c>
      <c r="G957" t="str">
        <f>'Initial Data'!B957</f>
        <v>CID0807</v>
      </c>
      <c r="H957" t="str">
        <f>'Initial Data'!C957</f>
        <v>T2S-TO-LuxCSD REDA030_TO_SEC_MNTNC_CONF</v>
      </c>
      <c r="I957" s="3" t="str">
        <f>'Initial Data'!D957</f>
        <v>Container inbound static data for CBF</v>
      </c>
      <c r="J957" s="3" t="str">
        <f>'Initial Data'!E957</f>
        <v/>
      </c>
      <c r="K957">
        <f>IFERROR(VLOOKUP('Initial Data'!G957,Code!A$1:B$32,2,FALSE),"NULL")</f>
        <v>8</v>
      </c>
      <c r="L957" t="str">
        <f>IFERROR(VLOOKUP('Initial Data'!J957,Code!A$1:B$32,2,FALSE),"NULL")</f>
        <v>NULL</v>
      </c>
      <c r="M957" t="str">
        <f>IFERROR(VLOOKUP('Initial Data'!K957,Code!A$1:B$32,2,FALSE),"NULL")</f>
        <v>NULL</v>
      </c>
      <c r="N957" t="str">
        <f>IFERROR(VLOOKUP('Initial Data'!L957,Code!A$1:B$32,2,FALSE),"NULL")</f>
        <v>NULL</v>
      </c>
      <c r="O957" t="str">
        <f>IFERROR(VLOOKUP('Initial Data'!O957,Code!A$1:B$32,2,FALSE),"NULL")</f>
        <v>NULL</v>
      </c>
      <c r="P957">
        <f>IFERROR(VLOOKUP('Initial Data'!H957,Code!A$1:B$32,2,FALSE),"NULL")</f>
        <v>1</v>
      </c>
      <c r="Q957">
        <f>IFERROR(VLOOKUP('Initial Data'!M957,Code!A$1:B$32,2,FALSE),"NULL")</f>
        <v>13</v>
      </c>
      <c r="R957" t="str">
        <f>'Initial Data'!N957</f>
        <v/>
      </c>
      <c r="S957" t="str">
        <f>'Initial Data'!P957</f>
        <v>AQ_OWNER.IN_LUXCSD_REDA030</v>
      </c>
      <c r="T957" t="str">
        <f>'Initial Data'!Q957</f>
        <v>AQ_OWNER.T2SI_SB_INBOUND_QUEUE</v>
      </c>
      <c r="U957" t="str">
        <f>'Initial Data'!S957</f>
        <v/>
      </c>
      <c r="V957">
        <f>IFERROR(VLOOKUP('Initial Data'!T957,'Initial Data'!A$1:U$2000,21,FALSE),"")</f>
        <v>64</v>
      </c>
    </row>
    <row r="958" spans="1:22" x14ac:dyDescent="0.2">
      <c r="A958" t="str">
        <f>'Initial Data'!F958</f>
        <v>Component</v>
      </c>
      <c r="B958">
        <f t="shared" si="29"/>
        <v>957</v>
      </c>
      <c r="C958">
        <v>1</v>
      </c>
      <c r="D958" s="5" t="str">
        <f t="shared" si="30"/>
        <v>"2017-01-16 10:10:10"</v>
      </c>
      <c r="E958" s="5" t="str">
        <f t="shared" si="30"/>
        <v>"2017-01-16 10:10:10"</v>
      </c>
      <c r="F958" t="str">
        <f>'Initial Data'!A958</f>
        <v>HUB R3 process FundsInboundMT</v>
      </c>
      <c r="G958" t="str">
        <f>'Initial Data'!B958</f>
        <v>CID0339</v>
      </c>
      <c r="H958" t="str">
        <f>'Initial Data'!C958</f>
        <v>HUB R3 process FundsInboundMT</v>
      </c>
      <c r="I958" s="3" t="str">
        <f>'Initial Data'!D958</f>
        <v>HUB Inbound queue for funds</v>
      </c>
      <c r="J958" s="3" t="str">
        <f>'Initial Data'!E958</f>
        <v/>
      </c>
      <c r="K958">
        <f>IFERROR(VLOOKUP('Initial Data'!G958,Code!A$1:B$32,2,FALSE),"NULL")</f>
        <v>8</v>
      </c>
      <c r="L958" t="str">
        <f>IFERROR(VLOOKUP('Initial Data'!J958,Code!A$1:B$32,2,FALSE),"NULL")</f>
        <v>NULL</v>
      </c>
      <c r="M958" t="str">
        <f>IFERROR(VLOOKUP('Initial Data'!K958,Code!A$1:B$32,2,FALSE),"NULL")</f>
        <v>NULL</v>
      </c>
      <c r="N958" t="str">
        <f>IFERROR(VLOOKUP('Initial Data'!L958,Code!A$1:B$32,2,FALSE),"NULL")</f>
        <v>NULL</v>
      </c>
      <c r="O958" t="str">
        <f>IFERROR(VLOOKUP('Initial Data'!O958,Code!A$1:B$32,2,FALSE),"NULL")</f>
        <v>NULL</v>
      </c>
      <c r="P958">
        <f>IFERROR(VLOOKUP('Initial Data'!H958,Code!A$1:B$32,2,FALSE),"NULL")</f>
        <v>1</v>
      </c>
      <c r="Q958">
        <f>IFERROR(VLOOKUP('Initial Data'!M958,Code!A$1:B$32,2,FALSE),"NULL")</f>
        <v>13</v>
      </c>
      <c r="R958" t="str">
        <f>'Initial Data'!N958</f>
        <v/>
      </c>
      <c r="S958" t="str">
        <f>'Initial Data'!P958</f>
        <v>AQ_OWNER.HUB_IN_FUNDS_MT</v>
      </c>
      <c r="T958" t="str">
        <f>'Initial Data'!Q958</f>
        <v>AQ_OWNER.HUB_SB_INBOUND_QUEUE</v>
      </c>
      <c r="U958" t="str">
        <f>'Initial Data'!S958</f>
        <v/>
      </c>
      <c r="V958">
        <f>IFERROR(VLOOKUP('Initial Data'!T958,'Initial Data'!A$1:U$2000,21,FALSE),"")</f>
        <v>23</v>
      </c>
    </row>
    <row r="959" spans="1:22" x14ac:dyDescent="0.2">
      <c r="A959" t="str">
        <f>'Initial Data'!F959</f>
        <v>Component</v>
      </c>
      <c r="B959">
        <f t="shared" si="29"/>
        <v>958</v>
      </c>
      <c r="C959">
        <v>1</v>
      </c>
      <c r="D959" s="5" t="str">
        <f t="shared" si="30"/>
        <v>"2017-01-16 10:10:10"</v>
      </c>
      <c r="E959" s="5" t="str">
        <f t="shared" si="30"/>
        <v>"2017-01-16 10:10:10"</v>
      </c>
      <c r="F959" t="str">
        <f>'Initial Data'!A959</f>
        <v>St-App</v>
      </c>
      <c r="G959" t="str">
        <f>'Initial Data'!B959</f>
        <v>CID1128</v>
      </c>
      <c r="H959" t="str">
        <f>'Initial Data'!C959</f>
        <v/>
      </c>
      <c r="I959" s="3" t="str">
        <f>'Initial Data'!D959</f>
        <v/>
      </c>
      <c r="J959" s="3" t="str">
        <f>'Initial Data'!E959</f>
        <v/>
      </c>
      <c r="K959" t="str">
        <f>IFERROR(VLOOKUP('Initial Data'!G959,Code!A$1:B$32,2,FALSE),"NULL")</f>
        <v>NULL</v>
      </c>
      <c r="L959" t="str">
        <f>IFERROR(VLOOKUP('Initial Data'!J959,Code!A$1:B$32,2,FALSE),"NULL")</f>
        <v>NULL</v>
      </c>
      <c r="M959" t="str">
        <f>IFERROR(VLOOKUP('Initial Data'!K959,Code!A$1:B$32,2,FALSE),"NULL")</f>
        <v>NULL</v>
      </c>
      <c r="N959" t="str">
        <f>IFERROR(VLOOKUP('Initial Data'!L959,Code!A$1:B$32,2,FALSE),"NULL")</f>
        <v>NULL</v>
      </c>
      <c r="O959" t="str">
        <f>IFERROR(VLOOKUP('Initial Data'!O959,Code!A$1:B$32,2,FALSE),"NULL")</f>
        <v>NULL</v>
      </c>
      <c r="P959" t="str">
        <f>IFERROR(VLOOKUP('Initial Data'!H959,Code!A$1:B$32,2,FALSE),"NULL")</f>
        <v>NULL</v>
      </c>
      <c r="Q959" t="str">
        <f>IFERROR(VLOOKUP('Initial Data'!M959,Code!A$1:B$32,2,FALSE),"NULL")</f>
        <v>NULL</v>
      </c>
      <c r="R959" t="str">
        <f>'Initial Data'!N959</f>
        <v/>
      </c>
      <c r="S959" t="str">
        <f>'Initial Data'!P959</f>
        <v/>
      </c>
      <c r="T959" t="str">
        <f>'Initial Data'!Q959</f>
        <v/>
      </c>
      <c r="U959" t="str">
        <f>'Initial Data'!S959</f>
        <v/>
      </c>
      <c r="V959">
        <f>IFERROR(VLOOKUP('Initial Data'!T959,'Initial Data'!A$1:U$2000,21,FALSE),"")</f>
        <v>93</v>
      </c>
    </row>
    <row r="960" spans="1:22" x14ac:dyDescent="0.2">
      <c r="A960" t="str">
        <f>'Initial Data'!F960</f>
        <v>Component</v>
      </c>
      <c r="B960">
        <f t="shared" si="29"/>
        <v>959</v>
      </c>
      <c r="C960">
        <v>1</v>
      </c>
      <c r="D960" s="5" t="str">
        <f t="shared" si="30"/>
        <v>"2017-01-16 10:10:10"</v>
      </c>
      <c r="E960" s="5" t="str">
        <f t="shared" si="30"/>
        <v>"2017-01-16 10:10:10"</v>
      </c>
      <c r="F960" t="str">
        <f>'Initial Data'!A960</f>
        <v>RDF Integration</v>
      </c>
      <c r="G960" t="str">
        <f>'Initial Data'!B960</f>
        <v>CID0515</v>
      </c>
      <c r="H960" t="str">
        <f>'Initial Data'!C960</f>
        <v>RDF-integ-app (EAR)</v>
      </c>
      <c r="I960" s="3" t="str">
        <f>'Initial Data'!D960</f>
        <v>RDF module for Inbound feeds processing</v>
      </c>
      <c r="J960" s="3" t="str">
        <f>'Initial Data'!E960</f>
        <v/>
      </c>
      <c r="K960">
        <f>IFERROR(VLOOKUP('Initial Data'!G960,Code!A$1:B$32,2,FALSE),"NULL")</f>
        <v>8</v>
      </c>
      <c r="L960" t="str">
        <f>IFERROR(VLOOKUP('Initial Data'!J960,Code!A$1:B$32,2,FALSE),"NULL")</f>
        <v>NULL</v>
      </c>
      <c r="M960" t="str">
        <f>IFERROR(VLOOKUP('Initial Data'!K960,Code!A$1:B$32,2,FALSE),"NULL")</f>
        <v>NULL</v>
      </c>
      <c r="N960" t="str">
        <f>IFERROR(VLOOKUP('Initial Data'!L960,Code!A$1:B$32,2,FALSE),"NULL")</f>
        <v>NULL</v>
      </c>
      <c r="O960" t="str">
        <f>IFERROR(VLOOKUP('Initial Data'!O960,Code!A$1:B$32,2,FALSE),"NULL")</f>
        <v>NULL</v>
      </c>
      <c r="P960">
        <f>IFERROR(VLOOKUP('Initial Data'!H960,Code!A$1:B$32,2,FALSE),"NULL")</f>
        <v>1</v>
      </c>
      <c r="Q960">
        <f>IFERROR(VLOOKUP('Initial Data'!M960,Code!A$1:B$32,2,FALSE),"NULL")</f>
        <v>13</v>
      </c>
      <c r="R960" t="str">
        <f>'Initial Data'!N960</f>
        <v/>
      </c>
      <c r="S960" t="str">
        <f>'Initial Data'!P960</f>
        <v>IntegCluster@RDF_WEBLOGIC_DOMAIN</v>
      </c>
      <c r="T960" t="str">
        <f>'Initial Data'!Q960</f>
        <v>AQ_OWNER.RDF_SB_INBOUND_QUEUE</v>
      </c>
      <c r="U960" t="str">
        <f>'Initial Data'!S960</f>
        <v/>
      </c>
      <c r="V960">
        <f>IFERROR(VLOOKUP('Initial Data'!T960,'Initial Data'!A$1:U$2000,21,FALSE),"")</f>
        <v>27</v>
      </c>
    </row>
    <row r="961" spans="1:22" x14ac:dyDescent="0.2">
      <c r="A961" t="str">
        <f>'Initial Data'!F961</f>
        <v>Component</v>
      </c>
      <c r="B961">
        <f t="shared" si="29"/>
        <v>960</v>
      </c>
      <c r="C961">
        <v>1</v>
      </c>
      <c r="D961" s="5" t="str">
        <f t="shared" si="30"/>
        <v>"2017-01-16 10:10:10"</v>
      </c>
      <c r="E961" s="5" t="str">
        <f t="shared" si="30"/>
        <v>"2017-01-16 10:10:10"</v>
      </c>
      <c r="F961" t="str">
        <f>'Initial Data'!A961</f>
        <v>T2S-TO-LuxCSD-Sec_Sta_Data with service REDA047_TO_SEC_MNTNC_CONF</v>
      </c>
      <c r="G961" t="str">
        <f>'Initial Data'!B961</f>
        <v>CID0808</v>
      </c>
      <c r="H961" t="str">
        <f>'Initial Data'!C961</f>
        <v>T2S-TO-LuxCSD REDA047_TO_SEC_MNTNC_CONF</v>
      </c>
      <c r="I961" s="3" t="str">
        <f>'Initial Data'!D961</f>
        <v>Container inbound static data for CBF</v>
      </c>
      <c r="J961" s="3" t="str">
        <f>'Initial Data'!E961</f>
        <v/>
      </c>
      <c r="K961">
        <f>IFERROR(VLOOKUP('Initial Data'!G961,Code!A$1:B$32,2,FALSE),"NULL")</f>
        <v>8</v>
      </c>
      <c r="L961" t="str">
        <f>IFERROR(VLOOKUP('Initial Data'!J961,Code!A$1:B$32,2,FALSE),"NULL")</f>
        <v>NULL</v>
      </c>
      <c r="M961" t="str">
        <f>IFERROR(VLOOKUP('Initial Data'!K961,Code!A$1:B$32,2,FALSE),"NULL")</f>
        <v>NULL</v>
      </c>
      <c r="N961" t="str">
        <f>IFERROR(VLOOKUP('Initial Data'!L961,Code!A$1:B$32,2,FALSE),"NULL")</f>
        <v>NULL</v>
      </c>
      <c r="O961" t="str">
        <f>IFERROR(VLOOKUP('Initial Data'!O961,Code!A$1:B$32,2,FALSE),"NULL")</f>
        <v>NULL</v>
      </c>
      <c r="P961">
        <f>IFERROR(VLOOKUP('Initial Data'!H961,Code!A$1:B$32,2,FALSE),"NULL")</f>
        <v>1</v>
      </c>
      <c r="Q961">
        <f>IFERROR(VLOOKUP('Initial Data'!M961,Code!A$1:B$32,2,FALSE),"NULL")</f>
        <v>13</v>
      </c>
      <c r="R961" t="str">
        <f>'Initial Data'!N961</f>
        <v/>
      </c>
      <c r="S961" t="str">
        <f>'Initial Data'!P961</f>
        <v>AQ_OWNER.IN_LUXCSD_REDA047</v>
      </c>
      <c r="T961" t="str">
        <f>'Initial Data'!Q961</f>
        <v>AQ_OWNER.T2SI_SB_INBOUND_QUEUE</v>
      </c>
      <c r="U961" t="str">
        <f>'Initial Data'!S961</f>
        <v/>
      </c>
      <c r="V961">
        <f>IFERROR(VLOOKUP('Initial Data'!T961,'Initial Data'!A$1:U$2000,21,FALSE),"")</f>
        <v>64</v>
      </c>
    </row>
    <row r="962" spans="1:22" x14ac:dyDescent="0.2">
      <c r="A962" t="str">
        <f>'Initial Data'!F962</f>
        <v>Component</v>
      </c>
      <c r="B962">
        <f t="shared" si="29"/>
        <v>961</v>
      </c>
      <c r="C962">
        <v>1</v>
      </c>
      <c r="D962" s="5" t="str">
        <f t="shared" si="30"/>
        <v>"2017-01-16 10:10:10"</v>
      </c>
      <c r="E962" s="5" t="str">
        <f t="shared" si="30"/>
        <v>"2017-01-16 10:10:10"</v>
      </c>
      <c r="F962" t="str">
        <f>'Initial Data'!A962</f>
        <v>HUB R3 process FundsOutbound</v>
      </c>
      <c r="G962" t="str">
        <f>'Initial Data'!B962</f>
        <v>CID0335</v>
      </c>
      <c r="H962" t="str">
        <f>'Initial Data'!C962</f>
        <v>HUB R3 process FundsOutbound</v>
      </c>
      <c r="I962" s="3" t="str">
        <f>'Initial Data'!D962</f>
        <v>Hub queue for V+ security outbound</v>
      </c>
      <c r="J962" s="3" t="str">
        <f>'Initial Data'!E962</f>
        <v/>
      </c>
      <c r="K962">
        <f>IFERROR(VLOOKUP('Initial Data'!G962,Code!A$1:B$32,2,FALSE),"NULL")</f>
        <v>8</v>
      </c>
      <c r="L962" t="str">
        <f>IFERROR(VLOOKUP('Initial Data'!J962,Code!A$1:B$32,2,FALSE),"NULL")</f>
        <v>NULL</v>
      </c>
      <c r="M962" t="str">
        <f>IFERROR(VLOOKUP('Initial Data'!K962,Code!A$1:B$32,2,FALSE),"NULL")</f>
        <v>NULL</v>
      </c>
      <c r="N962" t="str">
        <f>IFERROR(VLOOKUP('Initial Data'!L962,Code!A$1:B$32,2,FALSE),"NULL")</f>
        <v>NULL</v>
      </c>
      <c r="O962" t="str">
        <f>IFERROR(VLOOKUP('Initial Data'!O962,Code!A$1:B$32,2,FALSE),"NULL")</f>
        <v>NULL</v>
      </c>
      <c r="P962">
        <f>IFERROR(VLOOKUP('Initial Data'!H962,Code!A$1:B$32,2,FALSE),"NULL")</f>
        <v>1</v>
      </c>
      <c r="Q962">
        <f>IFERROR(VLOOKUP('Initial Data'!M962,Code!A$1:B$32,2,FALSE),"NULL")</f>
        <v>13</v>
      </c>
      <c r="R962" t="str">
        <f>'Initial Data'!N962</f>
        <v/>
      </c>
      <c r="S962" t="str">
        <f>'Initial Data'!P962</f>
        <v>AQ_OWNER.HUB_OUT_FUNDS</v>
      </c>
      <c r="T962" t="str">
        <f>'Initial Data'!Q962</f>
        <v>AQ_OWNER.HUB_SB_INBOUND_QUEUE</v>
      </c>
      <c r="U962" t="str">
        <f>'Initial Data'!S962</f>
        <v/>
      </c>
      <c r="V962">
        <f>IFERROR(VLOOKUP('Initial Data'!T962,'Initial Data'!A$1:U$2000,21,FALSE),"")</f>
        <v>23</v>
      </c>
    </row>
    <row r="963" spans="1:22" x14ac:dyDescent="0.2">
      <c r="A963" t="str">
        <f>'Initial Data'!F963</f>
        <v>Component</v>
      </c>
      <c r="B963">
        <f t="shared" si="29"/>
        <v>962</v>
      </c>
      <c r="C963">
        <v>1</v>
      </c>
      <c r="D963" s="5" t="str">
        <f t="shared" si="30"/>
        <v>"2017-01-16 10:10:10"</v>
      </c>
      <c r="E963" s="5" t="str">
        <f t="shared" si="30"/>
        <v>"2017-01-16 10:10:10"</v>
      </c>
      <c r="F963" t="str">
        <f>'Initial Data'!A963</f>
        <v>ExApp</v>
      </c>
      <c r="G963" t="str">
        <f>'Initial Data'!B963</f>
        <v>CID1118</v>
      </c>
      <c r="H963" t="str">
        <f>'Initial Data'!C963</f>
        <v/>
      </c>
      <c r="I963" s="3" t="str">
        <f>'Initial Data'!D963</f>
        <v>Executive Appraisal</v>
      </c>
      <c r="J963" s="3" t="str">
        <f>'Initial Data'!E963</f>
        <v/>
      </c>
      <c r="K963" t="str">
        <f>IFERROR(VLOOKUP('Initial Data'!G963,Code!A$1:B$32,2,FALSE),"NULL")</f>
        <v>NULL</v>
      </c>
      <c r="L963" t="str">
        <f>IFERROR(VLOOKUP('Initial Data'!J963,Code!A$1:B$32,2,FALSE),"NULL")</f>
        <v>NULL</v>
      </c>
      <c r="M963" t="str">
        <f>IFERROR(VLOOKUP('Initial Data'!K963,Code!A$1:B$32,2,FALSE),"NULL")</f>
        <v>NULL</v>
      </c>
      <c r="N963" t="str">
        <f>IFERROR(VLOOKUP('Initial Data'!L963,Code!A$1:B$32,2,FALSE),"NULL")</f>
        <v>NULL</v>
      </c>
      <c r="O963" t="str">
        <f>IFERROR(VLOOKUP('Initial Data'!O963,Code!A$1:B$32,2,FALSE),"NULL")</f>
        <v>NULL</v>
      </c>
      <c r="P963" t="str">
        <f>IFERROR(VLOOKUP('Initial Data'!H963,Code!A$1:B$32,2,FALSE),"NULL")</f>
        <v>NULL</v>
      </c>
      <c r="Q963" t="str">
        <f>IFERROR(VLOOKUP('Initial Data'!M963,Code!A$1:B$32,2,FALSE),"NULL")</f>
        <v>NULL</v>
      </c>
      <c r="R963" t="str">
        <f>'Initial Data'!N963</f>
        <v/>
      </c>
      <c r="S963" t="str">
        <f>'Initial Data'!P963</f>
        <v/>
      </c>
      <c r="T963" t="str">
        <f>'Initial Data'!Q963</f>
        <v/>
      </c>
      <c r="U963" t="str">
        <f>'Initial Data'!S963</f>
        <v/>
      </c>
      <c r="V963">
        <f>IFERROR(VLOOKUP('Initial Data'!T963,'Initial Data'!A$1:U$2000,21,FALSE),"")</f>
        <v>93</v>
      </c>
    </row>
    <row r="964" spans="1:22" x14ac:dyDescent="0.2">
      <c r="A964" t="str">
        <f>'Initial Data'!F964</f>
        <v>Component</v>
      </c>
      <c r="B964">
        <f t="shared" ref="B964:B1027" si="31">B963+1</f>
        <v>963</v>
      </c>
      <c r="C964">
        <v>1</v>
      </c>
      <c r="D964" s="5" t="str">
        <f t="shared" si="30"/>
        <v>"2017-01-16 10:10:10"</v>
      </c>
      <c r="E964" s="5" t="str">
        <f t="shared" si="30"/>
        <v>"2017-01-16 10:10:10"</v>
      </c>
      <c r="F964" t="str">
        <f>'Initial Data'!A964</f>
        <v>RDF T2S Healthcheck Report</v>
      </c>
      <c r="G964" t="str">
        <f>'Initial Data'!B964</f>
        <v>CID0518</v>
      </c>
      <c r="H964" t="str">
        <f>'Initial Data'!C964</f>
        <v>RDF_T2S_HEALTHCHECK_REPORT</v>
      </c>
      <c r="I964" s="3" t="str">
        <f>'Initial Data'!D964</f>
        <v>T2S Healthcheck PL/SQL monitoring scripts</v>
      </c>
      <c r="J964" s="3" t="str">
        <f>'Initial Data'!E964</f>
        <v/>
      </c>
      <c r="K964">
        <f>IFERROR(VLOOKUP('Initial Data'!G964,Code!A$1:B$32,2,FALSE),"NULL")</f>
        <v>8</v>
      </c>
      <c r="L964" t="str">
        <f>IFERROR(VLOOKUP('Initial Data'!J964,Code!A$1:B$32,2,FALSE),"NULL")</f>
        <v>NULL</v>
      </c>
      <c r="M964" t="str">
        <f>IFERROR(VLOOKUP('Initial Data'!K964,Code!A$1:B$32,2,FALSE),"NULL")</f>
        <v>NULL</v>
      </c>
      <c r="N964" t="str">
        <f>IFERROR(VLOOKUP('Initial Data'!L964,Code!A$1:B$32,2,FALSE),"NULL")</f>
        <v>NULL</v>
      </c>
      <c r="O964" t="str">
        <f>IFERROR(VLOOKUP('Initial Data'!O964,Code!A$1:B$32,2,FALSE),"NULL")</f>
        <v>NULL</v>
      </c>
      <c r="P964">
        <f>IFERROR(VLOOKUP('Initial Data'!H964,Code!A$1:B$32,2,FALSE),"NULL")</f>
        <v>2</v>
      </c>
      <c r="Q964">
        <f>IFERROR(VLOOKUP('Initial Data'!M964,Code!A$1:B$32,2,FALSE),"NULL")</f>
        <v>13</v>
      </c>
      <c r="R964" t="str">
        <f>'Initial Data'!N964</f>
        <v>1/hour</v>
      </c>
      <c r="S964" t="str">
        <f>'Initial Data'!P964</f>
        <v/>
      </c>
      <c r="T964" t="str">
        <f>'Initial Data'!Q964</f>
        <v>RDF_OWNER@RDF_DB</v>
      </c>
      <c r="U964" t="str">
        <f>'Initial Data'!S964</f>
        <v/>
      </c>
      <c r="V964">
        <f>IFERROR(VLOOKUP('Initial Data'!T964,'Initial Data'!A$1:U$2000,21,FALSE),"")</f>
        <v>27</v>
      </c>
    </row>
    <row r="965" spans="1:22" x14ac:dyDescent="0.2">
      <c r="A965" t="str">
        <f>'Initial Data'!F965</f>
        <v>Component</v>
      </c>
      <c r="B965">
        <f t="shared" si="31"/>
        <v>964</v>
      </c>
      <c r="C965">
        <v>1</v>
      </c>
      <c r="D965" s="5" t="str">
        <f t="shared" si="30"/>
        <v>"2017-01-16 10:10:10"</v>
      </c>
      <c r="E965" s="5" t="str">
        <f t="shared" si="30"/>
        <v>"2017-01-16 10:10:10"</v>
      </c>
      <c r="F965" t="str">
        <f>'Initial Data'!A965</f>
        <v>T2S-TO-LuxCSD-Settlement-Semt with service SEMT013_TO_20022_PLUS_SEMT013</v>
      </c>
      <c r="G965" t="str">
        <f>'Initial Data'!B965</f>
        <v>CID0809</v>
      </c>
      <c r="H965" t="str">
        <f>'Initial Data'!C965</f>
        <v>T2S-TO-LuxCSD-Settlement-Semt with service SEMT013_TO_SEMT013</v>
      </c>
      <c r="I965" s="3" t="str">
        <f>'Initial Data'!D965</f>
        <v>Container inbound used for settlement messages SEMT for CBL</v>
      </c>
      <c r="J965" s="3" t="str">
        <f>'Initial Data'!E965</f>
        <v/>
      </c>
      <c r="K965">
        <f>IFERROR(VLOOKUP('Initial Data'!G965,Code!A$1:B$32,2,FALSE),"NULL")</f>
        <v>8</v>
      </c>
      <c r="L965" t="str">
        <f>IFERROR(VLOOKUP('Initial Data'!J965,Code!A$1:B$32,2,FALSE),"NULL")</f>
        <v>NULL</v>
      </c>
      <c r="M965" t="str">
        <f>IFERROR(VLOOKUP('Initial Data'!K965,Code!A$1:B$32,2,FALSE),"NULL")</f>
        <v>NULL</v>
      </c>
      <c r="N965" t="str">
        <f>IFERROR(VLOOKUP('Initial Data'!L965,Code!A$1:B$32,2,FALSE),"NULL")</f>
        <v>NULL</v>
      </c>
      <c r="O965" t="str">
        <f>IFERROR(VLOOKUP('Initial Data'!O965,Code!A$1:B$32,2,FALSE),"NULL")</f>
        <v>NULL</v>
      </c>
      <c r="P965">
        <f>IFERROR(VLOOKUP('Initial Data'!H965,Code!A$1:B$32,2,FALSE),"NULL")</f>
        <v>1</v>
      </c>
      <c r="Q965">
        <f>IFERROR(VLOOKUP('Initial Data'!M965,Code!A$1:B$32,2,FALSE),"NULL")</f>
        <v>13</v>
      </c>
      <c r="R965" t="str">
        <f>'Initial Data'!N965</f>
        <v/>
      </c>
      <c r="S965" t="str">
        <f>'Initial Data'!P965</f>
        <v>AQ_OWNER.IN_LUXCSD_SEMT013</v>
      </c>
      <c r="T965" t="str">
        <f>'Initial Data'!Q965</f>
        <v>AQ_OWNER.PROPGR_RS_SBI_QUEUE</v>
      </c>
      <c r="U965" t="str">
        <f>'Initial Data'!S965</f>
        <v/>
      </c>
      <c r="V965">
        <f>IFERROR(VLOOKUP('Initial Data'!T965,'Initial Data'!A$1:U$2000,21,FALSE),"")</f>
        <v>64</v>
      </c>
    </row>
    <row r="966" spans="1:22" x14ac:dyDescent="0.2">
      <c r="A966" t="str">
        <f>'Initial Data'!F966</f>
        <v>Component</v>
      </c>
      <c r="B966">
        <f t="shared" si="31"/>
        <v>965</v>
      </c>
      <c r="C966">
        <v>1</v>
      </c>
      <c r="D966" s="5" t="str">
        <f t="shared" si="30"/>
        <v>"2017-01-16 10:10:10"</v>
      </c>
      <c r="E966" s="5" t="str">
        <f t="shared" si="30"/>
        <v>"2017-01-16 10:10:10"</v>
      </c>
      <c r="F966" t="str">
        <f>'Initial Data'!A966</f>
        <v>HUB R3 process FundsOutboundFax</v>
      </c>
      <c r="G966" t="str">
        <f>'Initial Data'!B966</f>
        <v>CID0338</v>
      </c>
      <c r="H966" t="str">
        <f>'Initial Data'!C966</f>
        <v>HUB R3 process FundsOutboundFax</v>
      </c>
      <c r="I966" s="3" t="str">
        <f>'Initial Data'!D966</f>
        <v>HUB services for New Fax Infrastructure</v>
      </c>
      <c r="J966" s="3" t="str">
        <f>'Initial Data'!E966</f>
        <v/>
      </c>
      <c r="K966">
        <f>IFERROR(VLOOKUP('Initial Data'!G966,Code!A$1:B$32,2,FALSE),"NULL")</f>
        <v>8</v>
      </c>
      <c r="L966" t="str">
        <f>IFERROR(VLOOKUP('Initial Data'!J966,Code!A$1:B$32,2,FALSE),"NULL")</f>
        <v>NULL</v>
      </c>
      <c r="M966" t="str">
        <f>IFERROR(VLOOKUP('Initial Data'!K966,Code!A$1:B$32,2,FALSE),"NULL")</f>
        <v>NULL</v>
      </c>
      <c r="N966" t="str">
        <f>IFERROR(VLOOKUP('Initial Data'!L966,Code!A$1:B$32,2,FALSE),"NULL")</f>
        <v>NULL</v>
      </c>
      <c r="O966" t="str">
        <f>IFERROR(VLOOKUP('Initial Data'!O966,Code!A$1:B$32,2,FALSE),"NULL")</f>
        <v>NULL</v>
      </c>
      <c r="P966">
        <f>IFERROR(VLOOKUP('Initial Data'!H966,Code!A$1:B$32,2,FALSE),"NULL")</f>
        <v>1</v>
      </c>
      <c r="Q966">
        <f>IFERROR(VLOOKUP('Initial Data'!M966,Code!A$1:B$32,2,FALSE),"NULL")</f>
        <v>13</v>
      </c>
      <c r="R966" t="str">
        <f>'Initial Data'!N966</f>
        <v/>
      </c>
      <c r="S966" t="str">
        <f>'Initial Data'!P966</f>
        <v>AQ_OWNER.HUB_OUT_FUNDS_JASPER</v>
      </c>
      <c r="T966" t="str">
        <f>'Initial Data'!Q966</f>
        <v>KOFAX</v>
      </c>
      <c r="U966" t="str">
        <f>'Initial Data'!S966</f>
        <v/>
      </c>
      <c r="V966">
        <f>IFERROR(VLOOKUP('Initial Data'!T966,'Initial Data'!A$1:U$2000,21,FALSE),"")</f>
        <v>23</v>
      </c>
    </row>
    <row r="967" spans="1:22" x14ac:dyDescent="0.2">
      <c r="A967" t="str">
        <f>'Initial Data'!F967</f>
        <v>Component</v>
      </c>
      <c r="B967">
        <f t="shared" si="31"/>
        <v>966</v>
      </c>
      <c r="C967">
        <v>1</v>
      </c>
      <c r="D967" s="5" t="str">
        <f t="shared" si="30"/>
        <v>"2017-01-16 10:10:10"</v>
      </c>
      <c r="E967" s="5" t="str">
        <f t="shared" si="30"/>
        <v>"2017-01-16 10:10:10"</v>
      </c>
      <c r="F967" t="str">
        <f>'Initial Data'!A967</f>
        <v>Training</v>
      </c>
      <c r="G967" t="str">
        <f>'Initial Data'!B967</f>
        <v>CID1090</v>
      </c>
      <c r="H967" t="str">
        <f>'Initial Data'!C967</f>
        <v/>
      </c>
      <c r="I967" s="3" t="str">
        <f>'Initial Data'!D967</f>
        <v/>
      </c>
      <c r="J967" s="3" t="str">
        <f>'Initial Data'!E967</f>
        <v/>
      </c>
      <c r="K967" t="str">
        <f>IFERROR(VLOOKUP('Initial Data'!G967,Code!A$1:B$32,2,FALSE),"NULL")</f>
        <v>NULL</v>
      </c>
      <c r="L967" t="str">
        <f>IFERROR(VLOOKUP('Initial Data'!J967,Code!A$1:B$32,2,FALSE),"NULL")</f>
        <v>NULL</v>
      </c>
      <c r="M967" t="str">
        <f>IFERROR(VLOOKUP('Initial Data'!K967,Code!A$1:B$32,2,FALSE),"NULL")</f>
        <v>NULL</v>
      </c>
      <c r="N967" t="str">
        <f>IFERROR(VLOOKUP('Initial Data'!L967,Code!A$1:B$32,2,FALSE),"NULL")</f>
        <v>NULL</v>
      </c>
      <c r="O967" t="str">
        <f>IFERROR(VLOOKUP('Initial Data'!O967,Code!A$1:B$32,2,FALSE),"NULL")</f>
        <v>NULL</v>
      </c>
      <c r="P967" t="str">
        <f>IFERROR(VLOOKUP('Initial Data'!H967,Code!A$1:B$32,2,FALSE),"NULL")</f>
        <v>NULL</v>
      </c>
      <c r="Q967" t="str">
        <f>IFERROR(VLOOKUP('Initial Data'!M967,Code!A$1:B$32,2,FALSE),"NULL")</f>
        <v>NULL</v>
      </c>
      <c r="R967" t="str">
        <f>'Initial Data'!N967</f>
        <v/>
      </c>
      <c r="S967" t="str">
        <f>'Initial Data'!P967</f>
        <v/>
      </c>
      <c r="T967" t="str">
        <f>'Initial Data'!Q967</f>
        <v/>
      </c>
      <c r="U967" t="str">
        <f>'Initial Data'!S967</f>
        <v/>
      </c>
      <c r="V967">
        <f>IFERROR(VLOOKUP('Initial Data'!T967,'Initial Data'!A$1:U$2000,21,FALSE),"")</f>
        <v>93</v>
      </c>
    </row>
    <row r="968" spans="1:22" x14ac:dyDescent="0.2">
      <c r="A968" t="str">
        <f>'Initial Data'!F968</f>
        <v>Application</v>
      </c>
      <c r="B968">
        <f t="shared" si="31"/>
        <v>967</v>
      </c>
      <c r="C968">
        <v>1</v>
      </c>
      <c r="D968" s="5" t="str">
        <f t="shared" si="30"/>
        <v>"2017-01-16 10:10:10"</v>
      </c>
      <c r="E968" s="5" t="str">
        <f t="shared" si="30"/>
        <v>"2017-01-16 10:10:10"</v>
      </c>
      <c r="F968" t="str">
        <f>'Initial Data'!A968</f>
        <v>SAP ILM</v>
      </c>
      <c r="G968" t="str">
        <f>'Initial Data'!B968</f>
        <v>AID262</v>
      </c>
      <c r="H968" t="str">
        <f>'Initial Data'!C968</f>
        <v>ILM 6.2</v>
      </c>
      <c r="I968" s="3" t="str">
        <f>'Initial Data'!D968</f>
        <v>Intraday Liquitidity Management</v>
      </c>
      <c r="J968" s="3" t="str">
        <f>'Initial Data'!E968</f>
        <v xml:space="preserve">Manage intraday and short-term cash and collateral positions across accounts in real time. </v>
      </c>
      <c r="K968" t="str">
        <f>IFERROR(VLOOKUP('Initial Data'!G968,Code!A$1:B$32,2,FALSE),"NULL")</f>
        <v>NULL</v>
      </c>
      <c r="L968" t="str">
        <f>IFERROR(VLOOKUP('Initial Data'!J968,Code!A$1:B$32,2,FALSE),"NULL")</f>
        <v>NULL</v>
      </c>
      <c r="M968" t="str">
        <f>IFERROR(VLOOKUP('Initial Data'!K968,Code!A$1:B$32,2,FALSE),"NULL")</f>
        <v>NULL</v>
      </c>
      <c r="N968" t="str">
        <f>IFERROR(VLOOKUP('Initial Data'!L968,Code!A$1:B$32,2,FALSE),"NULL")</f>
        <v>NULL</v>
      </c>
      <c r="O968" t="str">
        <f>IFERROR(VLOOKUP('Initial Data'!O968,Code!A$1:B$32,2,FALSE),"NULL")</f>
        <v>NULL</v>
      </c>
      <c r="P968" t="str">
        <f>IFERROR(VLOOKUP('Initial Data'!H968,Code!A$1:B$32,2,FALSE),"NULL")</f>
        <v>NULL</v>
      </c>
      <c r="Q968" t="str">
        <f>IFERROR(VLOOKUP('Initial Data'!M968,Code!A$1:B$32,2,FALSE),"NULL")</f>
        <v>NULL</v>
      </c>
      <c r="R968" t="str">
        <f>'Initial Data'!N968</f>
        <v/>
      </c>
      <c r="S968" t="str">
        <f>'Initial Data'!P968</f>
        <v/>
      </c>
      <c r="T968" t="str">
        <f>'Initial Data'!Q968</f>
        <v/>
      </c>
      <c r="U968" t="str">
        <f>'Initial Data'!S968</f>
        <v/>
      </c>
      <c r="V968" t="str">
        <f>IFERROR(VLOOKUP('Initial Data'!T968,'Initial Data'!A$1:U$2000,21,FALSE),"")</f>
        <v/>
      </c>
    </row>
    <row r="969" spans="1:22" x14ac:dyDescent="0.2">
      <c r="A969" t="str">
        <f>'Initial Data'!F969</f>
        <v>Component</v>
      </c>
      <c r="B969">
        <f t="shared" si="31"/>
        <v>968</v>
      </c>
      <c r="C969">
        <v>1</v>
      </c>
      <c r="D969" s="5" t="str">
        <f t="shared" si="30"/>
        <v>"2017-01-16 10:10:10"</v>
      </c>
      <c r="E969" s="5" t="str">
        <f t="shared" si="30"/>
        <v>"2017-01-16 10:10:10"</v>
      </c>
      <c r="F969" t="str">
        <f>'Initial Data'!A969</f>
        <v>RDF Timeline</v>
      </c>
      <c r="G969" t="str">
        <f>'Initial Data'!B969</f>
        <v>CID0516</v>
      </c>
      <c r="H969" t="str">
        <f>'Initial Data'!C969</f>
        <v>RDF Timeline</v>
      </c>
      <c r="I969" s="3" t="str">
        <f>'Initial Data'!D969</f>
        <v>Batch jobs, various reports, …</v>
      </c>
      <c r="J969" s="3" t="str">
        <f>'Initial Data'!E969</f>
        <v/>
      </c>
      <c r="K969">
        <f>IFERROR(VLOOKUP('Initial Data'!G969,Code!A$1:B$32,2,FALSE),"NULL")</f>
        <v>8</v>
      </c>
      <c r="L969" t="str">
        <f>IFERROR(VLOOKUP('Initial Data'!J969,Code!A$1:B$32,2,FALSE),"NULL")</f>
        <v>NULL</v>
      </c>
      <c r="M969" t="str">
        <f>IFERROR(VLOOKUP('Initial Data'!K969,Code!A$1:B$32,2,FALSE),"NULL")</f>
        <v>NULL</v>
      </c>
      <c r="N969" t="str">
        <f>IFERROR(VLOOKUP('Initial Data'!L969,Code!A$1:B$32,2,FALSE),"NULL")</f>
        <v>NULL</v>
      </c>
      <c r="O969" t="str">
        <f>IFERROR(VLOOKUP('Initial Data'!O969,Code!A$1:B$32,2,FALSE),"NULL")</f>
        <v>NULL</v>
      </c>
      <c r="P969">
        <f>IFERROR(VLOOKUP('Initial Data'!H969,Code!A$1:B$32,2,FALSE),"NULL")</f>
        <v>2</v>
      </c>
      <c r="Q969">
        <f>IFERROR(VLOOKUP('Initial Data'!M969,Code!A$1:B$32,2,FALSE),"NULL")</f>
        <v>13</v>
      </c>
      <c r="R969" t="str">
        <f>'Initial Data'!N969</f>
        <v>1/business day</v>
      </c>
      <c r="S969" t="str">
        <f>'Initial Data'!P969</f>
        <v/>
      </c>
      <c r="T969" t="str">
        <f>'Initial Data'!Q969</f>
        <v>AQ_OWNER.RDF_SB_INBOUND_QUEUE</v>
      </c>
      <c r="U969" t="str">
        <f>'Initial Data'!S969</f>
        <v/>
      </c>
      <c r="V969">
        <f>IFERROR(VLOOKUP('Initial Data'!T969,'Initial Data'!A$1:U$2000,21,FALSE),"")</f>
        <v>27</v>
      </c>
    </row>
    <row r="970" spans="1:22" x14ac:dyDescent="0.2">
      <c r="A970" t="str">
        <f>'Initial Data'!F970</f>
        <v>Component</v>
      </c>
      <c r="B970">
        <f t="shared" si="31"/>
        <v>969</v>
      </c>
      <c r="C970">
        <v>1</v>
      </c>
      <c r="D970" s="5" t="str">
        <f t="shared" si="30"/>
        <v>"2017-01-16 10:10:10"</v>
      </c>
      <c r="E970" s="5" t="str">
        <f t="shared" si="30"/>
        <v>"2017-01-16 10:10:10"</v>
      </c>
      <c r="F970" t="str">
        <f>'Initial Data'!A970</f>
        <v>T2S-TO-LuxCSD-Settlement-Semt with service SEMT014_TO_20022_PLUS_SEMT014</v>
      </c>
      <c r="G970" t="str">
        <f>'Initial Data'!B970</f>
        <v>CID0810</v>
      </c>
      <c r="H970" t="str">
        <f>'Initial Data'!C970</f>
        <v>T2S-TO-LuxCSD-Settlement-Semt with service SEMT014_TO_SEMT014</v>
      </c>
      <c r="I970" s="3" t="str">
        <f>'Initial Data'!D970</f>
        <v>Container inbound used for settlement messages SEMT for CBL</v>
      </c>
      <c r="J970" s="3" t="str">
        <f>'Initial Data'!E970</f>
        <v/>
      </c>
      <c r="K970">
        <f>IFERROR(VLOOKUP('Initial Data'!G970,Code!A$1:B$32,2,FALSE),"NULL")</f>
        <v>8</v>
      </c>
      <c r="L970" t="str">
        <f>IFERROR(VLOOKUP('Initial Data'!J970,Code!A$1:B$32,2,FALSE),"NULL")</f>
        <v>NULL</v>
      </c>
      <c r="M970" t="str">
        <f>IFERROR(VLOOKUP('Initial Data'!K970,Code!A$1:B$32,2,FALSE),"NULL")</f>
        <v>NULL</v>
      </c>
      <c r="N970" t="str">
        <f>IFERROR(VLOOKUP('Initial Data'!L970,Code!A$1:B$32,2,FALSE),"NULL")</f>
        <v>NULL</v>
      </c>
      <c r="O970" t="str">
        <f>IFERROR(VLOOKUP('Initial Data'!O970,Code!A$1:B$32,2,FALSE),"NULL")</f>
        <v>NULL</v>
      </c>
      <c r="P970">
        <f>IFERROR(VLOOKUP('Initial Data'!H970,Code!A$1:B$32,2,FALSE),"NULL")</f>
        <v>1</v>
      </c>
      <c r="Q970">
        <f>IFERROR(VLOOKUP('Initial Data'!M970,Code!A$1:B$32,2,FALSE),"NULL")</f>
        <v>13</v>
      </c>
      <c r="R970" t="str">
        <f>'Initial Data'!N970</f>
        <v/>
      </c>
      <c r="S970" t="str">
        <f>'Initial Data'!P970</f>
        <v>AQ_OWNER.IN_LUXCSD_SEMT014</v>
      </c>
      <c r="T970" t="str">
        <f>'Initial Data'!Q970</f>
        <v>AQ_OWNER.PROPGR_RS_SBI_QUEUE, PROPGR_RS_SBI_QUEUE</v>
      </c>
      <c r="U970" t="str">
        <f>'Initial Data'!S970</f>
        <v/>
      </c>
      <c r="V970">
        <f>IFERROR(VLOOKUP('Initial Data'!T970,'Initial Data'!A$1:U$2000,21,FALSE),"")</f>
        <v>64</v>
      </c>
    </row>
    <row r="971" spans="1:22" x14ac:dyDescent="0.2">
      <c r="A971" t="str">
        <f>'Initial Data'!F971</f>
        <v>Component</v>
      </c>
      <c r="B971">
        <f t="shared" si="31"/>
        <v>970</v>
      </c>
      <c r="C971">
        <v>1</v>
      </c>
      <c r="D971" s="5" t="str">
        <f t="shared" si="30"/>
        <v>"2017-01-16 10:10:10"</v>
      </c>
      <c r="E971" s="5" t="str">
        <f t="shared" si="30"/>
        <v>"2017-01-16 10:10:10"</v>
      </c>
      <c r="F971" t="str">
        <f>'Initial Data'!A971</f>
        <v>HUB R2 process ew_IN_CMAX</v>
      </c>
      <c r="G971" t="str">
        <f>'Initial Data'!B971</f>
        <v>CID0350</v>
      </c>
      <c r="H971" t="str">
        <f>'Initial Data'!C971</f>
        <v>HUB R2 process ew_IN_CMAX</v>
      </c>
      <c r="I971" s="3" t="str">
        <f>'Initial Data'!D971</f>
        <v>HUB CMAX Inbound</v>
      </c>
      <c r="J971" s="3" t="str">
        <f>'Initial Data'!E971</f>
        <v/>
      </c>
      <c r="K971">
        <f>IFERROR(VLOOKUP('Initial Data'!G971,Code!A$1:B$32,2,FALSE),"NULL")</f>
        <v>8</v>
      </c>
      <c r="L971" t="str">
        <f>IFERROR(VLOOKUP('Initial Data'!J971,Code!A$1:B$32,2,FALSE),"NULL")</f>
        <v>NULL</v>
      </c>
      <c r="M971" t="str">
        <f>IFERROR(VLOOKUP('Initial Data'!K971,Code!A$1:B$32,2,FALSE),"NULL")</f>
        <v>NULL</v>
      </c>
      <c r="N971" t="str">
        <f>IFERROR(VLOOKUP('Initial Data'!L971,Code!A$1:B$32,2,FALSE),"NULL")</f>
        <v>NULL</v>
      </c>
      <c r="O971" t="str">
        <f>IFERROR(VLOOKUP('Initial Data'!O971,Code!A$1:B$32,2,FALSE),"NULL")</f>
        <v>NULL</v>
      </c>
      <c r="P971">
        <f>IFERROR(VLOOKUP('Initial Data'!H971,Code!A$1:B$32,2,FALSE),"NULL")</f>
        <v>1</v>
      </c>
      <c r="Q971">
        <f>IFERROR(VLOOKUP('Initial Data'!M971,Code!A$1:B$32,2,FALSE),"NULL")</f>
        <v>13</v>
      </c>
      <c r="R971" t="str">
        <f>'Initial Data'!N971</f>
        <v/>
      </c>
      <c r="S971" t="str">
        <f>'Initial Data'!P971</f>
        <v>AQ_OWNER.CI_CMAX_HUB</v>
      </c>
      <c r="T971" t="str">
        <f>'Initial Data'!Q971</f>
        <v>AQ_OWNER.O_HUB_MVA_A_01</v>
      </c>
      <c r="U971" t="str">
        <f>'Initial Data'!S971</f>
        <v/>
      </c>
      <c r="V971">
        <f>IFERROR(VLOOKUP('Initial Data'!T971,'Initial Data'!A$1:U$2000,21,FALSE),"")</f>
        <v>23</v>
      </c>
    </row>
    <row r="972" spans="1:22" x14ac:dyDescent="0.2">
      <c r="A972" t="str">
        <f>'Initial Data'!F972</f>
        <v>Component</v>
      </c>
      <c r="B972">
        <f t="shared" si="31"/>
        <v>971</v>
      </c>
      <c r="C972">
        <v>1</v>
      </c>
      <c r="D972" s="5" t="str">
        <f t="shared" si="30"/>
        <v>"2017-01-16 10:10:10"</v>
      </c>
      <c r="E972" s="5" t="str">
        <f t="shared" si="30"/>
        <v>"2017-01-16 10:10:10"</v>
      </c>
      <c r="F972" t="str">
        <f>'Initial Data'!A972</f>
        <v>Travel Cost</v>
      </c>
      <c r="G972" t="str">
        <f>'Initial Data'!B972</f>
        <v>CID1077</v>
      </c>
      <c r="H972" t="str">
        <f>'Initial Data'!C972</f>
        <v/>
      </c>
      <c r="I972" s="3" t="str">
        <f>'Initial Data'!D972</f>
        <v/>
      </c>
      <c r="J972" s="3" t="str">
        <f>'Initial Data'!E972</f>
        <v/>
      </c>
      <c r="K972" t="str">
        <f>IFERROR(VLOOKUP('Initial Data'!G972,Code!A$1:B$32,2,FALSE),"NULL")</f>
        <v>NULL</v>
      </c>
      <c r="L972" t="str">
        <f>IFERROR(VLOOKUP('Initial Data'!J972,Code!A$1:B$32,2,FALSE),"NULL")</f>
        <v>NULL</v>
      </c>
      <c r="M972" t="str">
        <f>IFERROR(VLOOKUP('Initial Data'!K972,Code!A$1:B$32,2,FALSE),"NULL")</f>
        <v>NULL</v>
      </c>
      <c r="N972" t="str">
        <f>IFERROR(VLOOKUP('Initial Data'!L972,Code!A$1:B$32,2,FALSE),"NULL")</f>
        <v>NULL</v>
      </c>
      <c r="O972" t="str">
        <f>IFERROR(VLOOKUP('Initial Data'!O972,Code!A$1:B$32,2,FALSE),"NULL")</f>
        <v>NULL</v>
      </c>
      <c r="P972" t="str">
        <f>IFERROR(VLOOKUP('Initial Data'!H972,Code!A$1:B$32,2,FALSE),"NULL")</f>
        <v>NULL</v>
      </c>
      <c r="Q972" t="str">
        <f>IFERROR(VLOOKUP('Initial Data'!M972,Code!A$1:B$32,2,FALSE),"NULL")</f>
        <v>NULL</v>
      </c>
      <c r="R972" t="str">
        <f>'Initial Data'!N972</f>
        <v/>
      </c>
      <c r="S972" t="str">
        <f>'Initial Data'!P972</f>
        <v/>
      </c>
      <c r="T972" t="str">
        <f>'Initial Data'!Q972</f>
        <v/>
      </c>
      <c r="U972" t="str">
        <f>'Initial Data'!S972</f>
        <v/>
      </c>
      <c r="V972">
        <f>IFERROR(VLOOKUP('Initial Data'!T972,'Initial Data'!A$1:U$2000,21,FALSE),"")</f>
        <v>93</v>
      </c>
    </row>
    <row r="973" spans="1:22" x14ac:dyDescent="0.2">
      <c r="A973" t="str">
        <f>'Initial Data'!F973</f>
        <v>Application</v>
      </c>
      <c r="B973">
        <f t="shared" si="31"/>
        <v>972</v>
      </c>
      <c r="C973">
        <v>1</v>
      </c>
      <c r="D973" s="5" t="str">
        <f t="shared" si="30"/>
        <v>"2017-01-16 10:10:10"</v>
      </c>
      <c r="E973" s="5" t="str">
        <f t="shared" si="30"/>
        <v>"2017-01-16 10:10:10"</v>
      </c>
      <c r="F973" t="str">
        <f>'Initial Data'!A973</f>
        <v>SAP GRC</v>
      </c>
      <c r="G973" t="str">
        <f>'Initial Data'!B973</f>
        <v>AID263</v>
      </c>
      <c r="H973" t="str">
        <f>'Initial Data'!C973</f>
        <v>GRC 10.1</v>
      </c>
      <c r="I973" s="3" t="str">
        <f>'Initial Data'!D973</f>
        <v>Governance Risk and Compliance - Emergency Access Managemt SAP ABAP</v>
      </c>
      <c r="J973" s="3" t="str">
        <f>'Initial Data'!E973</f>
        <v>Emergency Access Management application allows personnel to take responsibility for tasks outside their normal job function.</v>
      </c>
      <c r="K973" t="str">
        <f>IFERROR(VLOOKUP('Initial Data'!G973,Code!A$1:B$32,2,FALSE),"NULL")</f>
        <v>NULL</v>
      </c>
      <c r="L973" t="str">
        <f>IFERROR(VLOOKUP('Initial Data'!J973,Code!A$1:B$32,2,FALSE),"NULL")</f>
        <v>NULL</v>
      </c>
      <c r="M973" t="str">
        <f>IFERROR(VLOOKUP('Initial Data'!K973,Code!A$1:B$32,2,FALSE),"NULL")</f>
        <v>NULL</v>
      </c>
      <c r="N973" t="str">
        <f>IFERROR(VLOOKUP('Initial Data'!L973,Code!A$1:B$32,2,FALSE),"NULL")</f>
        <v>NULL</v>
      </c>
      <c r="O973" t="str">
        <f>IFERROR(VLOOKUP('Initial Data'!O973,Code!A$1:B$32,2,FALSE),"NULL")</f>
        <v>NULL</v>
      </c>
      <c r="P973" t="str">
        <f>IFERROR(VLOOKUP('Initial Data'!H973,Code!A$1:B$32,2,FALSE),"NULL")</f>
        <v>NULL</v>
      </c>
      <c r="Q973" t="str">
        <f>IFERROR(VLOOKUP('Initial Data'!M973,Code!A$1:B$32,2,FALSE),"NULL")</f>
        <v>NULL</v>
      </c>
      <c r="R973" t="str">
        <f>'Initial Data'!N973</f>
        <v/>
      </c>
      <c r="S973" t="str">
        <f>'Initial Data'!P973</f>
        <v/>
      </c>
      <c r="T973" t="str">
        <f>'Initial Data'!Q973</f>
        <v/>
      </c>
      <c r="U973" t="str">
        <f>'Initial Data'!S973</f>
        <v/>
      </c>
      <c r="V973" t="str">
        <f>IFERROR(VLOOKUP('Initial Data'!T973,'Initial Data'!A$1:U$2000,21,FALSE),"")</f>
        <v/>
      </c>
    </row>
    <row r="974" spans="1:22" x14ac:dyDescent="0.2">
      <c r="A974" t="str">
        <f>'Initial Data'!F974</f>
        <v>Component</v>
      </c>
      <c r="B974">
        <f t="shared" si="31"/>
        <v>973</v>
      </c>
      <c r="C974">
        <v>1</v>
      </c>
      <c r="D974" s="5" t="str">
        <f t="shared" si="30"/>
        <v>"2017-01-16 10:10:10"</v>
      </c>
      <c r="E974" s="5" t="str">
        <f t="shared" si="30"/>
        <v>"2017-01-16 10:10:10"</v>
      </c>
      <c r="F974" t="str">
        <f>'Initial Data'!A974</f>
        <v>RDF-AM Publication1</v>
      </c>
      <c r="G974" t="str">
        <f>'Initial Data'!B974</f>
        <v>CID0510</v>
      </c>
      <c r="H974" t="str">
        <f>'Initial Data'!C974</f>
        <v>NotifQueueConsumerEJB</v>
      </c>
      <c r="I974" s="3" t="str">
        <f>'Initial Data'!D974</f>
        <v>Notification bridge from RDF Core to RDF Publication</v>
      </c>
      <c r="J974" s="3" t="str">
        <f>'Initial Data'!E974</f>
        <v/>
      </c>
      <c r="K974">
        <f>IFERROR(VLOOKUP('Initial Data'!G974,Code!A$1:B$32,2,FALSE),"NULL")</f>
        <v>8</v>
      </c>
      <c r="L974" t="str">
        <f>IFERROR(VLOOKUP('Initial Data'!J974,Code!A$1:B$32,2,FALSE),"NULL")</f>
        <v>NULL</v>
      </c>
      <c r="M974" t="str">
        <f>IFERROR(VLOOKUP('Initial Data'!K974,Code!A$1:B$32,2,FALSE),"NULL")</f>
        <v>NULL</v>
      </c>
      <c r="N974" t="str">
        <f>IFERROR(VLOOKUP('Initial Data'!L974,Code!A$1:B$32,2,FALSE),"NULL")</f>
        <v>NULL</v>
      </c>
      <c r="O974" t="str">
        <f>IFERROR(VLOOKUP('Initial Data'!O974,Code!A$1:B$32,2,FALSE),"NULL")</f>
        <v>NULL</v>
      </c>
      <c r="P974">
        <f>IFERROR(VLOOKUP('Initial Data'!H974,Code!A$1:B$32,2,FALSE),"NULL")</f>
        <v>1</v>
      </c>
      <c r="Q974">
        <f>IFERROR(VLOOKUP('Initial Data'!M974,Code!A$1:B$32,2,FALSE),"NULL")</f>
        <v>13</v>
      </c>
      <c r="R974" t="str">
        <f>'Initial Data'!N974</f>
        <v/>
      </c>
      <c r="S974" t="str">
        <f>'Initial Data'!P974</f>
        <v>jms/rdf/common/notif/NotifQueue</v>
      </c>
      <c r="T974" t="str">
        <f>'Initial Data'!Q974</f>
        <v>jms/rdf/publ/PublicationQueue</v>
      </c>
      <c r="U974" t="str">
        <f>'Initial Data'!S974</f>
        <v/>
      </c>
      <c r="V974">
        <f>IFERROR(VLOOKUP('Initial Data'!T974,'Initial Data'!A$1:U$2000,21,FALSE),"")</f>
        <v>27</v>
      </c>
    </row>
    <row r="975" spans="1:22" x14ac:dyDescent="0.2">
      <c r="A975" t="str">
        <f>'Initial Data'!F975</f>
        <v>Component</v>
      </c>
      <c r="B975">
        <f t="shared" si="31"/>
        <v>974</v>
      </c>
      <c r="C975">
        <v>1</v>
      </c>
      <c r="D975" s="5" t="str">
        <f t="shared" si="30"/>
        <v>"2017-01-16 10:10:10"</v>
      </c>
      <c r="E975" s="5" t="str">
        <f t="shared" si="30"/>
        <v>"2017-01-16 10:10:10"</v>
      </c>
      <c r="F975" t="str">
        <f>'Initial Data'!A975</f>
        <v>T2S-TO-LuxCSD-Settlement-Semt with service SEMT015_TO_20022_PLUS_SEMT015</v>
      </c>
      <c r="G975" t="str">
        <f>'Initial Data'!B975</f>
        <v>CID0811</v>
      </c>
      <c r="H975" t="str">
        <f>'Initial Data'!C975</f>
        <v>T2S-TO-LuxCSD-Settlement-Semt with service SEMT015_TO_SEMT015</v>
      </c>
      <c r="I975" s="3" t="str">
        <f>'Initial Data'!D975</f>
        <v>Container inbound used for settlement messages SEMT for CBL</v>
      </c>
      <c r="J975" s="3" t="str">
        <f>'Initial Data'!E975</f>
        <v/>
      </c>
      <c r="K975">
        <f>IFERROR(VLOOKUP('Initial Data'!G975,Code!A$1:B$32,2,FALSE),"NULL")</f>
        <v>8</v>
      </c>
      <c r="L975" t="str">
        <f>IFERROR(VLOOKUP('Initial Data'!J975,Code!A$1:B$32,2,FALSE),"NULL")</f>
        <v>NULL</v>
      </c>
      <c r="M975" t="str">
        <f>IFERROR(VLOOKUP('Initial Data'!K975,Code!A$1:B$32,2,FALSE),"NULL")</f>
        <v>NULL</v>
      </c>
      <c r="N975" t="str">
        <f>IFERROR(VLOOKUP('Initial Data'!L975,Code!A$1:B$32,2,FALSE),"NULL")</f>
        <v>NULL</v>
      </c>
      <c r="O975" t="str">
        <f>IFERROR(VLOOKUP('Initial Data'!O975,Code!A$1:B$32,2,FALSE),"NULL")</f>
        <v>NULL</v>
      </c>
      <c r="P975">
        <f>IFERROR(VLOOKUP('Initial Data'!H975,Code!A$1:B$32,2,FALSE),"NULL")</f>
        <v>1</v>
      </c>
      <c r="Q975">
        <f>IFERROR(VLOOKUP('Initial Data'!M975,Code!A$1:B$32,2,FALSE),"NULL")</f>
        <v>13</v>
      </c>
      <c r="R975" t="str">
        <f>'Initial Data'!N975</f>
        <v/>
      </c>
      <c r="S975" t="str">
        <f>'Initial Data'!P975</f>
        <v>AQ_OWNER.IN_LUXCSD_SEMT015</v>
      </c>
      <c r="T975" t="str">
        <f>'Initial Data'!Q975</f>
        <v>AQ_OWNER.PROPGR_RS_SBI_QUEUE</v>
      </c>
      <c r="U975" t="str">
        <f>'Initial Data'!S975</f>
        <v/>
      </c>
      <c r="V975">
        <f>IFERROR(VLOOKUP('Initial Data'!T975,'Initial Data'!A$1:U$2000,21,FALSE),"")</f>
        <v>64</v>
      </c>
    </row>
    <row r="976" spans="1:22" x14ac:dyDescent="0.2">
      <c r="A976" t="str">
        <f>'Initial Data'!F976</f>
        <v>Component</v>
      </c>
      <c r="B976">
        <f t="shared" si="31"/>
        <v>975</v>
      </c>
      <c r="C976">
        <v>1</v>
      </c>
      <c r="D976" s="5" t="str">
        <f t="shared" si="30"/>
        <v>"2017-01-16 10:10:10"</v>
      </c>
      <c r="E976" s="5" t="str">
        <f t="shared" si="30"/>
        <v>"2017-01-16 10:10:10"</v>
      </c>
      <c r="F976" t="str">
        <f>'Initial Data'!A976</f>
        <v>HUB R2 process ew_IN_MERVA_SECURITY</v>
      </c>
      <c r="G976" t="str">
        <f>'Initial Data'!B976</f>
        <v>CID0344</v>
      </c>
      <c r="H976" t="str">
        <f>'Initial Data'!C976</f>
        <v>HUB R2 process ew_IN_MERVA_SECURITY</v>
      </c>
      <c r="I976" s="3" t="str">
        <f>'Initial Data'!D976</f>
        <v>Hub inbound from Merva (Securities depository messages)</v>
      </c>
      <c r="J976" s="3" t="str">
        <f>'Initial Data'!E976</f>
        <v/>
      </c>
      <c r="K976">
        <f>IFERROR(VLOOKUP('Initial Data'!G976,Code!A$1:B$32,2,FALSE),"NULL")</f>
        <v>8</v>
      </c>
      <c r="L976" t="str">
        <f>IFERROR(VLOOKUP('Initial Data'!J976,Code!A$1:B$32,2,FALSE),"NULL")</f>
        <v>NULL</v>
      </c>
      <c r="M976" t="str">
        <f>IFERROR(VLOOKUP('Initial Data'!K976,Code!A$1:B$32,2,FALSE),"NULL")</f>
        <v>NULL</v>
      </c>
      <c r="N976" t="str">
        <f>IFERROR(VLOOKUP('Initial Data'!L976,Code!A$1:B$32,2,FALSE),"NULL")</f>
        <v>NULL</v>
      </c>
      <c r="O976" t="str">
        <f>IFERROR(VLOOKUP('Initial Data'!O976,Code!A$1:B$32,2,FALSE),"NULL")</f>
        <v>NULL</v>
      </c>
      <c r="P976">
        <f>IFERROR(VLOOKUP('Initial Data'!H976,Code!A$1:B$32,2,FALSE),"NULL")</f>
        <v>1</v>
      </c>
      <c r="Q976">
        <f>IFERROR(VLOOKUP('Initial Data'!M976,Code!A$1:B$32,2,FALSE),"NULL")</f>
        <v>13</v>
      </c>
      <c r="R976" t="str">
        <f>'Initial Data'!N976</f>
        <v/>
      </c>
      <c r="S976" t="str">
        <f>'Initial Data'!P976</f>
        <v>AQ_OWNER.CI_MVA_HUB_SEC_DEPO</v>
      </c>
      <c r="T976" t="str">
        <f>'Initial Data'!Q976</f>
        <v>AQ_OWNER.HUB_SB_INBOUND_QUEUE</v>
      </c>
      <c r="U976" t="str">
        <f>'Initial Data'!S976</f>
        <v/>
      </c>
      <c r="V976">
        <f>IFERROR(VLOOKUP('Initial Data'!T976,'Initial Data'!A$1:U$2000,21,FALSE),"")</f>
        <v>23</v>
      </c>
    </row>
    <row r="977" spans="1:22" x14ac:dyDescent="0.2">
      <c r="A977" t="str">
        <f>'Initial Data'!F977</f>
        <v>Component</v>
      </c>
      <c r="B977">
        <f t="shared" si="31"/>
        <v>976</v>
      </c>
      <c r="C977">
        <v>1</v>
      </c>
      <c r="D977" s="5" t="str">
        <f t="shared" si="30"/>
        <v>"2017-01-16 10:10:10"</v>
      </c>
      <c r="E977" s="5" t="str">
        <f t="shared" si="30"/>
        <v>"2017-01-16 10:10:10"</v>
      </c>
      <c r="F977" t="str">
        <f>'Initial Data'!A977</f>
        <v>Facility Management</v>
      </c>
      <c r="G977" t="str">
        <f>'Initial Data'!B977</f>
        <v>CID1112</v>
      </c>
      <c r="H977" t="str">
        <f>'Initial Data'!C977</f>
        <v/>
      </c>
      <c r="I977" s="3" t="str">
        <f>'Initial Data'!D977</f>
        <v/>
      </c>
      <c r="J977" s="3" t="str">
        <f>'Initial Data'!E977</f>
        <v/>
      </c>
      <c r="K977" t="str">
        <f>IFERROR(VLOOKUP('Initial Data'!G977,Code!A$1:B$32,2,FALSE),"NULL")</f>
        <v>NULL</v>
      </c>
      <c r="L977" t="str">
        <f>IFERROR(VLOOKUP('Initial Data'!J977,Code!A$1:B$32,2,FALSE),"NULL")</f>
        <v>NULL</v>
      </c>
      <c r="M977" t="str">
        <f>IFERROR(VLOOKUP('Initial Data'!K977,Code!A$1:B$32,2,FALSE),"NULL")</f>
        <v>NULL</v>
      </c>
      <c r="N977" t="str">
        <f>IFERROR(VLOOKUP('Initial Data'!L977,Code!A$1:B$32,2,FALSE),"NULL")</f>
        <v>NULL</v>
      </c>
      <c r="O977" t="str">
        <f>IFERROR(VLOOKUP('Initial Data'!O977,Code!A$1:B$32,2,FALSE),"NULL")</f>
        <v>NULL</v>
      </c>
      <c r="P977" t="str">
        <f>IFERROR(VLOOKUP('Initial Data'!H977,Code!A$1:B$32,2,FALSE),"NULL")</f>
        <v>NULL</v>
      </c>
      <c r="Q977" t="str">
        <f>IFERROR(VLOOKUP('Initial Data'!M977,Code!A$1:B$32,2,FALSE),"NULL")</f>
        <v>NULL</v>
      </c>
      <c r="R977" t="str">
        <f>'Initial Data'!N977</f>
        <v/>
      </c>
      <c r="S977" t="str">
        <f>'Initial Data'!P977</f>
        <v/>
      </c>
      <c r="T977" t="str">
        <f>'Initial Data'!Q977</f>
        <v/>
      </c>
      <c r="U977" t="str">
        <f>'Initial Data'!S977</f>
        <v/>
      </c>
      <c r="V977">
        <f>IFERROR(VLOOKUP('Initial Data'!T977,'Initial Data'!A$1:U$2000,21,FALSE),"")</f>
        <v>93</v>
      </c>
    </row>
    <row r="978" spans="1:22" x14ac:dyDescent="0.2">
      <c r="A978" t="str">
        <f>'Initial Data'!F978</f>
        <v>Application</v>
      </c>
      <c r="B978">
        <f t="shared" si="31"/>
        <v>977</v>
      </c>
      <c r="C978">
        <v>1</v>
      </c>
      <c r="D978" s="5" t="str">
        <f t="shared" si="30"/>
        <v>"2017-01-16 10:10:10"</v>
      </c>
      <c r="E978" s="5" t="str">
        <f t="shared" si="30"/>
        <v>"2017-01-16 10:10:10"</v>
      </c>
      <c r="F978" t="str">
        <f>'Initial Data'!A978</f>
        <v>SAP Solman</v>
      </c>
      <c r="G978" t="str">
        <f>'Initial Data'!B978</f>
        <v>AID264</v>
      </c>
      <c r="H978" t="str">
        <f>'Initial Data'!C978</f>
        <v>SOLMAN 7.1</v>
      </c>
      <c r="I978" s="3" t="str">
        <f>'Initial Data'!D978</f>
        <v>SAP Systemlandscape Management</v>
      </c>
      <c r="J978" s="3" t="str">
        <f>'Initial Data'!E978</f>
        <v>Standard platform for a holistic Application Lifecycle Management</v>
      </c>
      <c r="K978" t="str">
        <f>IFERROR(VLOOKUP('Initial Data'!G978,Code!A$1:B$32,2,FALSE),"NULL")</f>
        <v>NULL</v>
      </c>
      <c r="L978" t="str">
        <f>IFERROR(VLOOKUP('Initial Data'!J978,Code!A$1:B$32,2,FALSE),"NULL")</f>
        <v>NULL</v>
      </c>
      <c r="M978" t="str">
        <f>IFERROR(VLOOKUP('Initial Data'!K978,Code!A$1:B$32,2,FALSE),"NULL")</f>
        <v>NULL</v>
      </c>
      <c r="N978" t="str">
        <f>IFERROR(VLOOKUP('Initial Data'!L978,Code!A$1:B$32,2,FALSE),"NULL")</f>
        <v>NULL</v>
      </c>
      <c r="O978" t="str">
        <f>IFERROR(VLOOKUP('Initial Data'!O978,Code!A$1:B$32,2,FALSE),"NULL")</f>
        <v>NULL</v>
      </c>
      <c r="P978" t="str">
        <f>IFERROR(VLOOKUP('Initial Data'!H978,Code!A$1:B$32,2,FALSE),"NULL")</f>
        <v>NULL</v>
      </c>
      <c r="Q978" t="str">
        <f>IFERROR(VLOOKUP('Initial Data'!M978,Code!A$1:B$32,2,FALSE),"NULL")</f>
        <v>NULL</v>
      </c>
      <c r="R978" t="str">
        <f>'Initial Data'!N978</f>
        <v/>
      </c>
      <c r="S978" t="str">
        <f>'Initial Data'!P978</f>
        <v/>
      </c>
      <c r="T978" t="str">
        <f>'Initial Data'!Q978</f>
        <v/>
      </c>
      <c r="U978" t="str">
        <f>'Initial Data'!S978</f>
        <v/>
      </c>
      <c r="V978" t="str">
        <f>IFERROR(VLOOKUP('Initial Data'!T978,'Initial Data'!A$1:U$2000,21,FALSE),"")</f>
        <v/>
      </c>
    </row>
    <row r="979" spans="1:22" x14ac:dyDescent="0.2">
      <c r="A979" t="str">
        <f>'Initial Data'!F979</f>
        <v>Component</v>
      </c>
      <c r="B979">
        <f t="shared" si="31"/>
        <v>978</v>
      </c>
      <c r="C979">
        <v>1</v>
      </c>
      <c r="D979" s="5" t="str">
        <f t="shared" si="30"/>
        <v>"2017-01-16 10:10:10"</v>
      </c>
      <c r="E979" s="5" t="str">
        <f t="shared" si="30"/>
        <v>"2017-01-16 10:10:10"</v>
      </c>
      <c r="F979" t="str">
        <f>'Initial Data'!A979</f>
        <v>RDF-AM Publication2</v>
      </c>
      <c r="G979" t="str">
        <f>'Initial Data'!B979</f>
        <v>CID0512</v>
      </c>
      <c r="H979" t="str">
        <f>'Initial Data'!C979</f>
        <v>PublicationClientMessageConsumerEJB</v>
      </c>
      <c r="I979" s="3" t="str">
        <f>'Initial Data'!D979</f>
        <v>MDB processing publication requests per client</v>
      </c>
      <c r="J979" s="3" t="str">
        <f>'Initial Data'!E979</f>
        <v/>
      </c>
      <c r="K979">
        <f>IFERROR(VLOOKUP('Initial Data'!G979,Code!A$1:B$32,2,FALSE),"NULL")</f>
        <v>8</v>
      </c>
      <c r="L979" t="str">
        <f>IFERROR(VLOOKUP('Initial Data'!J979,Code!A$1:B$32,2,FALSE),"NULL")</f>
        <v>NULL</v>
      </c>
      <c r="M979" t="str">
        <f>IFERROR(VLOOKUP('Initial Data'!K979,Code!A$1:B$32,2,FALSE),"NULL")</f>
        <v>NULL</v>
      </c>
      <c r="N979" t="str">
        <f>IFERROR(VLOOKUP('Initial Data'!L979,Code!A$1:B$32,2,FALSE),"NULL")</f>
        <v>NULL</v>
      </c>
      <c r="O979" t="str">
        <f>IFERROR(VLOOKUP('Initial Data'!O979,Code!A$1:B$32,2,FALSE),"NULL")</f>
        <v>NULL</v>
      </c>
      <c r="P979">
        <f>IFERROR(VLOOKUP('Initial Data'!H979,Code!A$1:B$32,2,FALSE),"NULL")</f>
        <v>1</v>
      </c>
      <c r="Q979">
        <f>IFERROR(VLOOKUP('Initial Data'!M979,Code!A$1:B$32,2,FALSE),"NULL")</f>
        <v>13</v>
      </c>
      <c r="R979" t="str">
        <f>'Initial Data'!N979</f>
        <v/>
      </c>
      <c r="S979" t="str">
        <f>'Initial Data'!P979</f>
        <v>jms/rdf/publ/AdaptatorQueue</v>
      </c>
      <c r="T979" t="str">
        <f>'Initial Data'!Q979</f>
        <v>AQ_OWNER.RDF_SB_INBOUND_QUEUE</v>
      </c>
      <c r="U979" t="str">
        <f>'Initial Data'!S979</f>
        <v/>
      </c>
      <c r="V979">
        <f>IFERROR(VLOOKUP('Initial Data'!T979,'Initial Data'!A$1:U$2000,21,FALSE),"")</f>
        <v>27</v>
      </c>
    </row>
    <row r="980" spans="1:22" x14ac:dyDescent="0.2">
      <c r="A980" t="str">
        <f>'Initial Data'!F980</f>
        <v>Component</v>
      </c>
      <c r="B980">
        <f t="shared" si="31"/>
        <v>979</v>
      </c>
      <c r="C980">
        <v>1</v>
      </c>
      <c r="D980" s="5" t="str">
        <f t="shared" si="30"/>
        <v>"2017-01-16 10:10:10"</v>
      </c>
      <c r="E980" s="5" t="str">
        <f t="shared" si="30"/>
        <v>"2017-01-16 10:10:10"</v>
      </c>
      <c r="F980" t="str">
        <f>'Initial Data'!A980</f>
        <v>T2S-TO-LuxCSD-Settlement-Semt with service SEMT020_TO_20022_PLUS_SEMT020</v>
      </c>
      <c r="G980" t="str">
        <f>'Initial Data'!B980</f>
        <v>CID0812</v>
      </c>
      <c r="H980" t="str">
        <f>'Initial Data'!C980</f>
        <v>T2S-TO-LuxCSD-Settlement-Semt with service SEMT020_TO_SEMT020</v>
      </c>
      <c r="I980" s="3" t="str">
        <f>'Initial Data'!D980</f>
        <v>Container inbound used for settlement messages SEMT for CBL</v>
      </c>
      <c r="J980" s="3" t="str">
        <f>'Initial Data'!E980</f>
        <v/>
      </c>
      <c r="K980">
        <f>IFERROR(VLOOKUP('Initial Data'!G980,Code!A$1:B$32,2,FALSE),"NULL")</f>
        <v>8</v>
      </c>
      <c r="L980" t="str">
        <f>IFERROR(VLOOKUP('Initial Data'!J980,Code!A$1:B$32,2,FALSE),"NULL")</f>
        <v>NULL</v>
      </c>
      <c r="M980" t="str">
        <f>IFERROR(VLOOKUP('Initial Data'!K980,Code!A$1:B$32,2,FALSE),"NULL")</f>
        <v>NULL</v>
      </c>
      <c r="N980" t="str">
        <f>IFERROR(VLOOKUP('Initial Data'!L980,Code!A$1:B$32,2,FALSE),"NULL")</f>
        <v>NULL</v>
      </c>
      <c r="O980" t="str">
        <f>IFERROR(VLOOKUP('Initial Data'!O980,Code!A$1:B$32,2,FALSE),"NULL")</f>
        <v>NULL</v>
      </c>
      <c r="P980">
        <f>IFERROR(VLOOKUP('Initial Data'!H980,Code!A$1:B$32,2,FALSE),"NULL")</f>
        <v>1</v>
      </c>
      <c r="Q980">
        <f>IFERROR(VLOOKUP('Initial Data'!M980,Code!A$1:B$32,2,FALSE),"NULL")</f>
        <v>13</v>
      </c>
      <c r="R980" t="str">
        <f>'Initial Data'!N980</f>
        <v/>
      </c>
      <c r="S980" t="str">
        <f>'Initial Data'!P980</f>
        <v>AQ_OWNER.IN_LUXCSD_SEMT020</v>
      </c>
      <c r="T980" t="str">
        <f>'Initial Data'!Q980</f>
        <v>AQ_OWNER.PROPGR_RS_SBI_QUEUE</v>
      </c>
      <c r="U980" t="str">
        <f>'Initial Data'!S980</f>
        <v/>
      </c>
      <c r="V980">
        <f>IFERROR(VLOOKUP('Initial Data'!T980,'Initial Data'!A$1:U$2000,21,FALSE),"")</f>
        <v>64</v>
      </c>
    </row>
    <row r="981" spans="1:22" x14ac:dyDescent="0.2">
      <c r="A981" t="str">
        <f>'Initial Data'!F981</f>
        <v>Component</v>
      </c>
      <c r="B981">
        <f t="shared" si="31"/>
        <v>980</v>
      </c>
      <c r="C981">
        <v>1</v>
      </c>
      <c r="D981" s="5" t="str">
        <f t="shared" ref="D981:E1044" si="32">D$2</f>
        <v>"2017-01-16 10:10:10"</v>
      </c>
      <c r="E981" s="5" t="str">
        <f t="shared" si="32"/>
        <v>"2017-01-16 10:10:10"</v>
      </c>
      <c r="F981" t="str">
        <f>'Initial Data'!A981</f>
        <v>HUB R2 process ew_IN_XONTRO</v>
      </c>
      <c r="G981" t="str">
        <f>'Initial Data'!B981</f>
        <v>CID0345</v>
      </c>
      <c r="H981" t="str">
        <f>'Initial Data'!C981</f>
        <v>HUB R2 process ew_IN_XONTRO</v>
      </c>
      <c r="I981" s="3" t="str">
        <f>'Initial Data'!D981</f>
        <v>Hub inbound for Xontro messages</v>
      </c>
      <c r="J981" s="3" t="str">
        <f>'Initial Data'!E981</f>
        <v/>
      </c>
      <c r="K981">
        <f>IFERROR(VLOOKUP('Initial Data'!G981,Code!A$1:B$32,2,FALSE),"NULL")</f>
        <v>8</v>
      </c>
      <c r="L981" t="str">
        <f>IFERROR(VLOOKUP('Initial Data'!J981,Code!A$1:B$32,2,FALSE),"NULL")</f>
        <v>NULL</v>
      </c>
      <c r="M981" t="str">
        <f>IFERROR(VLOOKUP('Initial Data'!K981,Code!A$1:B$32,2,FALSE),"NULL")</f>
        <v>NULL</v>
      </c>
      <c r="N981" t="str">
        <f>IFERROR(VLOOKUP('Initial Data'!L981,Code!A$1:B$32,2,FALSE),"NULL")</f>
        <v>NULL</v>
      </c>
      <c r="O981" t="str">
        <f>IFERROR(VLOOKUP('Initial Data'!O981,Code!A$1:B$32,2,FALSE),"NULL")</f>
        <v>NULL</v>
      </c>
      <c r="P981">
        <f>IFERROR(VLOOKUP('Initial Data'!H981,Code!A$1:B$32,2,FALSE),"NULL")</f>
        <v>1</v>
      </c>
      <c r="Q981">
        <f>IFERROR(VLOOKUP('Initial Data'!M981,Code!A$1:B$32,2,FALSE),"NULL")</f>
        <v>13</v>
      </c>
      <c r="R981" t="str">
        <f>'Initial Data'!N981</f>
        <v/>
      </c>
      <c r="S981" t="str">
        <f>'Initial Data'!P981</f>
        <v>AQ_OWNER.CI_XONTRO_HUB</v>
      </c>
      <c r="T981" t="str">
        <f>'Initial Data'!Q981</f>
        <v>AQ_OWNER.HUB_SB_INBOUND_QUEUE</v>
      </c>
      <c r="U981" t="str">
        <f>'Initial Data'!S981</f>
        <v/>
      </c>
      <c r="V981">
        <f>IFERROR(VLOOKUP('Initial Data'!T981,'Initial Data'!A$1:U$2000,21,FALSE),"")</f>
        <v>23</v>
      </c>
    </row>
    <row r="982" spans="1:22" x14ac:dyDescent="0.2">
      <c r="A982" t="str">
        <f>'Initial Data'!F982</f>
        <v>Component</v>
      </c>
      <c r="B982">
        <f t="shared" si="31"/>
        <v>981</v>
      </c>
      <c r="C982">
        <v>1</v>
      </c>
      <c r="D982" s="5" t="str">
        <f t="shared" si="32"/>
        <v>"2017-01-16 10:10:10"</v>
      </c>
      <c r="E982" s="5" t="str">
        <f t="shared" si="32"/>
        <v>"2017-01-16 10:10:10"</v>
      </c>
      <c r="F982" t="str">
        <f>'Initial Data'!A982</f>
        <v>UHD@Web</v>
      </c>
      <c r="G982" t="str">
        <f>'Initial Data'!B982</f>
        <v>CID1097</v>
      </c>
      <c r="H982" t="str">
        <f>'Initial Data'!C982</f>
        <v/>
      </c>
      <c r="I982" s="3" t="str">
        <f>'Initial Data'!D982</f>
        <v/>
      </c>
      <c r="J982" s="3" t="str">
        <f>'Initial Data'!E982</f>
        <v/>
      </c>
      <c r="K982" t="str">
        <f>IFERROR(VLOOKUP('Initial Data'!G982,Code!A$1:B$32,2,FALSE),"NULL")</f>
        <v>NULL</v>
      </c>
      <c r="L982" t="str">
        <f>IFERROR(VLOOKUP('Initial Data'!J982,Code!A$1:B$32,2,FALSE),"NULL")</f>
        <v>NULL</v>
      </c>
      <c r="M982" t="str">
        <f>IFERROR(VLOOKUP('Initial Data'!K982,Code!A$1:B$32,2,FALSE),"NULL")</f>
        <v>NULL</v>
      </c>
      <c r="N982" t="str">
        <f>IFERROR(VLOOKUP('Initial Data'!L982,Code!A$1:B$32,2,FALSE),"NULL")</f>
        <v>NULL</v>
      </c>
      <c r="O982" t="str">
        <f>IFERROR(VLOOKUP('Initial Data'!O982,Code!A$1:B$32,2,FALSE),"NULL")</f>
        <v>NULL</v>
      </c>
      <c r="P982" t="str">
        <f>IFERROR(VLOOKUP('Initial Data'!H982,Code!A$1:B$32,2,FALSE),"NULL")</f>
        <v>NULL</v>
      </c>
      <c r="Q982" t="str">
        <f>IFERROR(VLOOKUP('Initial Data'!M982,Code!A$1:B$32,2,FALSE),"NULL")</f>
        <v>NULL</v>
      </c>
      <c r="R982" t="str">
        <f>'Initial Data'!N982</f>
        <v/>
      </c>
      <c r="S982" t="str">
        <f>'Initial Data'!P982</f>
        <v/>
      </c>
      <c r="T982" t="str">
        <f>'Initial Data'!Q982</f>
        <v/>
      </c>
      <c r="U982" t="str">
        <f>'Initial Data'!S982</f>
        <v/>
      </c>
      <c r="V982">
        <f>IFERROR(VLOOKUP('Initial Data'!T982,'Initial Data'!A$1:U$2000,21,FALSE),"")</f>
        <v>93</v>
      </c>
    </row>
    <row r="983" spans="1:22" x14ac:dyDescent="0.2">
      <c r="A983" t="str">
        <f>'Initial Data'!F983</f>
        <v>Application</v>
      </c>
      <c r="B983">
        <f t="shared" si="31"/>
        <v>982</v>
      </c>
      <c r="C983">
        <v>1</v>
      </c>
      <c r="D983" s="5" t="str">
        <f t="shared" si="32"/>
        <v>"2017-01-16 10:10:10"</v>
      </c>
      <c r="E983" s="5" t="str">
        <f t="shared" si="32"/>
        <v>"2017-01-16 10:10:10"</v>
      </c>
      <c r="F983" t="str">
        <f>'Initial Data'!A983</f>
        <v>SAP Solman (Monitor)</v>
      </c>
      <c r="G983" t="str">
        <f>'Initial Data'!B983</f>
        <v>AID265</v>
      </c>
      <c r="H983" t="str">
        <f>'Initial Data'!C983</f>
        <v>SOLMAN 7.1</v>
      </c>
      <c r="I983" s="3" t="str">
        <f>'Initial Data'!D983</f>
        <v>SAP Systemlandscape Monitoring</v>
      </c>
      <c r="J983" s="3" t="str">
        <f>'Initial Data'!E983</f>
        <v>SAP Systemlandscape Management</v>
      </c>
      <c r="K983" t="str">
        <f>IFERROR(VLOOKUP('Initial Data'!G983,Code!A$1:B$32,2,FALSE),"NULL")</f>
        <v>NULL</v>
      </c>
      <c r="L983" t="str">
        <f>IFERROR(VLOOKUP('Initial Data'!J983,Code!A$1:B$32,2,FALSE),"NULL")</f>
        <v>NULL</v>
      </c>
      <c r="M983" t="str">
        <f>IFERROR(VLOOKUP('Initial Data'!K983,Code!A$1:B$32,2,FALSE),"NULL")</f>
        <v>NULL</v>
      </c>
      <c r="N983" t="str">
        <f>IFERROR(VLOOKUP('Initial Data'!L983,Code!A$1:B$32,2,FALSE),"NULL")</f>
        <v>NULL</v>
      </c>
      <c r="O983" t="str">
        <f>IFERROR(VLOOKUP('Initial Data'!O983,Code!A$1:B$32,2,FALSE),"NULL")</f>
        <v>NULL</v>
      </c>
      <c r="P983" t="str">
        <f>IFERROR(VLOOKUP('Initial Data'!H983,Code!A$1:B$32,2,FALSE),"NULL")</f>
        <v>NULL</v>
      </c>
      <c r="Q983" t="str">
        <f>IFERROR(VLOOKUP('Initial Data'!M983,Code!A$1:B$32,2,FALSE),"NULL")</f>
        <v>NULL</v>
      </c>
      <c r="R983" t="str">
        <f>'Initial Data'!N983</f>
        <v/>
      </c>
      <c r="S983" t="str">
        <f>'Initial Data'!P983</f>
        <v/>
      </c>
      <c r="T983" t="str">
        <f>'Initial Data'!Q983</f>
        <v/>
      </c>
      <c r="U983" t="str">
        <f>'Initial Data'!S983</f>
        <v/>
      </c>
      <c r="V983" t="str">
        <f>IFERROR(VLOOKUP('Initial Data'!T983,'Initial Data'!A$1:U$2000,21,FALSE),"")</f>
        <v/>
      </c>
    </row>
    <row r="984" spans="1:22" x14ac:dyDescent="0.2">
      <c r="A984" t="str">
        <f>'Initial Data'!F984</f>
        <v>Component</v>
      </c>
      <c r="B984">
        <f t="shared" si="31"/>
        <v>983</v>
      </c>
      <c r="C984">
        <v>1</v>
      </c>
      <c r="D984" s="5" t="str">
        <f t="shared" si="32"/>
        <v>"2017-01-16 10:10:10"</v>
      </c>
      <c r="E984" s="5" t="str">
        <f t="shared" si="32"/>
        <v>"2017-01-16 10:10:10"</v>
      </c>
      <c r="F984" t="str">
        <f>'Initial Data'!A984</f>
        <v>RDF-AM Publication3</v>
      </c>
      <c r="G984" t="str">
        <f>'Initial Data'!B984</f>
        <v>CID0513</v>
      </c>
      <c r="H984" t="str">
        <f>'Initial Data'!C984</f>
        <v>PublicationTriggerConsumerEJB</v>
      </c>
      <c r="I984" s="3" t="str">
        <f>'Initial Data'!D984</f>
        <v>MDB cloning the publication requests to create one for each client</v>
      </c>
      <c r="J984" s="3" t="str">
        <f>'Initial Data'!E984</f>
        <v/>
      </c>
      <c r="K984">
        <f>IFERROR(VLOOKUP('Initial Data'!G984,Code!A$1:B$32,2,FALSE),"NULL")</f>
        <v>8</v>
      </c>
      <c r="L984" t="str">
        <f>IFERROR(VLOOKUP('Initial Data'!J984,Code!A$1:B$32,2,FALSE),"NULL")</f>
        <v>NULL</v>
      </c>
      <c r="M984" t="str">
        <f>IFERROR(VLOOKUP('Initial Data'!K984,Code!A$1:B$32,2,FALSE),"NULL")</f>
        <v>NULL</v>
      </c>
      <c r="N984" t="str">
        <f>IFERROR(VLOOKUP('Initial Data'!L984,Code!A$1:B$32,2,FALSE),"NULL")</f>
        <v>NULL</v>
      </c>
      <c r="O984" t="str">
        <f>IFERROR(VLOOKUP('Initial Data'!O984,Code!A$1:B$32,2,FALSE),"NULL")</f>
        <v>NULL</v>
      </c>
      <c r="P984">
        <f>IFERROR(VLOOKUP('Initial Data'!H984,Code!A$1:B$32,2,FALSE),"NULL")</f>
        <v>1</v>
      </c>
      <c r="Q984">
        <f>IFERROR(VLOOKUP('Initial Data'!M984,Code!A$1:B$32,2,FALSE),"NULL")</f>
        <v>13</v>
      </c>
      <c r="R984" t="str">
        <f>'Initial Data'!N984</f>
        <v/>
      </c>
      <c r="S984" t="str">
        <f>'Initial Data'!P984</f>
        <v>jms/rdf/publ/PublicationQueue</v>
      </c>
      <c r="T984" t="str">
        <f>'Initial Data'!Q984</f>
        <v>jms/rdf/publ/AdaptatorQueue</v>
      </c>
      <c r="U984" t="str">
        <f>'Initial Data'!S984</f>
        <v/>
      </c>
      <c r="V984">
        <f>IFERROR(VLOOKUP('Initial Data'!T984,'Initial Data'!A$1:U$2000,21,FALSE),"")</f>
        <v>27</v>
      </c>
    </row>
    <row r="985" spans="1:22" x14ac:dyDescent="0.2">
      <c r="A985" t="str">
        <f>'Initial Data'!F985</f>
        <v>Component</v>
      </c>
      <c r="B985">
        <f t="shared" si="31"/>
        <v>984</v>
      </c>
      <c r="C985">
        <v>1</v>
      </c>
      <c r="D985" s="5" t="str">
        <f t="shared" si="32"/>
        <v>"2017-01-16 10:10:10"</v>
      </c>
      <c r="E985" s="5" t="str">
        <f t="shared" si="32"/>
        <v>"2017-01-16 10:10:10"</v>
      </c>
      <c r="F985" t="str">
        <f>'Initial Data'!A985</f>
        <v>T2S-TO-LuxCSD-Settlement-Semt with service SEMT027_TO_20022_PLUS_SEMT027</v>
      </c>
      <c r="G985" t="str">
        <f>'Initial Data'!B985</f>
        <v>CID0813</v>
      </c>
      <c r="H985" t="str">
        <f>'Initial Data'!C985</f>
        <v>T2S-TO-LuxCSD-Settlement-Semt with service SEMT027_TO_SEMT027</v>
      </c>
      <c r="I985" s="3" t="str">
        <f>'Initial Data'!D985</f>
        <v>Container inbound used for settlement messages SEMT for CBL</v>
      </c>
      <c r="J985" s="3" t="str">
        <f>'Initial Data'!E985</f>
        <v/>
      </c>
      <c r="K985">
        <f>IFERROR(VLOOKUP('Initial Data'!G985,Code!A$1:B$32,2,FALSE),"NULL")</f>
        <v>8</v>
      </c>
      <c r="L985" t="str">
        <f>IFERROR(VLOOKUP('Initial Data'!J985,Code!A$1:B$32,2,FALSE),"NULL")</f>
        <v>NULL</v>
      </c>
      <c r="M985" t="str">
        <f>IFERROR(VLOOKUP('Initial Data'!K985,Code!A$1:B$32,2,FALSE),"NULL")</f>
        <v>NULL</v>
      </c>
      <c r="N985" t="str">
        <f>IFERROR(VLOOKUP('Initial Data'!L985,Code!A$1:B$32,2,FALSE),"NULL")</f>
        <v>NULL</v>
      </c>
      <c r="O985" t="str">
        <f>IFERROR(VLOOKUP('Initial Data'!O985,Code!A$1:B$32,2,FALSE),"NULL")</f>
        <v>NULL</v>
      </c>
      <c r="P985">
        <f>IFERROR(VLOOKUP('Initial Data'!H985,Code!A$1:B$32,2,FALSE),"NULL")</f>
        <v>1</v>
      </c>
      <c r="Q985">
        <f>IFERROR(VLOOKUP('Initial Data'!M985,Code!A$1:B$32,2,FALSE),"NULL")</f>
        <v>13</v>
      </c>
      <c r="R985" t="str">
        <f>'Initial Data'!N985</f>
        <v/>
      </c>
      <c r="S985" t="str">
        <f>'Initial Data'!P985</f>
        <v>AQ_OWNER.IN_LUXCSD_SEMT027</v>
      </c>
      <c r="T985" t="str">
        <f>'Initial Data'!Q985</f>
        <v>AQ_OWNER.PROPGR_RS_SBI_QUEUE</v>
      </c>
      <c r="U985" t="str">
        <f>'Initial Data'!S985</f>
        <v/>
      </c>
      <c r="V985">
        <f>IFERROR(VLOOKUP('Initial Data'!T985,'Initial Data'!A$1:U$2000,21,FALSE),"")</f>
        <v>64</v>
      </c>
    </row>
    <row r="986" spans="1:22" x14ac:dyDescent="0.2">
      <c r="A986" t="str">
        <f>'Initial Data'!F986</f>
        <v>Component</v>
      </c>
      <c r="B986">
        <f t="shared" si="31"/>
        <v>985</v>
      </c>
      <c r="C986">
        <v>1</v>
      </c>
      <c r="D986" s="5" t="str">
        <f t="shared" si="32"/>
        <v>"2017-01-16 10:10:10"</v>
      </c>
      <c r="E986" s="5" t="str">
        <f t="shared" si="32"/>
        <v>"2017-01-16 10:10:10"</v>
      </c>
      <c r="F986" t="str">
        <f>'Initial Data'!A986</f>
        <v>HUB R3 process BillingInbound</v>
      </c>
      <c r="G986" t="str">
        <f>'Initial Data'!B986</f>
        <v>CID0353</v>
      </c>
      <c r="H986" t="str">
        <f>'Initial Data'!C986</f>
        <v>HUB R3 process BillingInbound</v>
      </c>
      <c r="I986" s="3" t="str">
        <f>'Initial Data'!D986</f>
        <v>HUB R3 billing inbound</v>
      </c>
      <c r="J986" s="3" t="str">
        <f>'Initial Data'!E986</f>
        <v/>
      </c>
      <c r="K986">
        <f>IFERROR(VLOOKUP('Initial Data'!G986,Code!A$1:B$32,2,FALSE),"NULL")</f>
        <v>8</v>
      </c>
      <c r="L986" t="str">
        <f>IFERROR(VLOOKUP('Initial Data'!J986,Code!A$1:B$32,2,FALSE),"NULL")</f>
        <v>NULL</v>
      </c>
      <c r="M986" t="str">
        <f>IFERROR(VLOOKUP('Initial Data'!K986,Code!A$1:B$32,2,FALSE),"NULL")</f>
        <v>NULL</v>
      </c>
      <c r="N986" t="str">
        <f>IFERROR(VLOOKUP('Initial Data'!L986,Code!A$1:B$32,2,FALSE),"NULL")</f>
        <v>NULL</v>
      </c>
      <c r="O986" t="str">
        <f>IFERROR(VLOOKUP('Initial Data'!O986,Code!A$1:B$32,2,FALSE),"NULL")</f>
        <v>NULL</v>
      </c>
      <c r="P986">
        <f>IFERROR(VLOOKUP('Initial Data'!H986,Code!A$1:B$32,2,FALSE),"NULL")</f>
        <v>1</v>
      </c>
      <c r="Q986">
        <f>IFERROR(VLOOKUP('Initial Data'!M986,Code!A$1:B$32,2,FALSE),"NULL")</f>
        <v>13</v>
      </c>
      <c r="R986" t="str">
        <f>'Initial Data'!N986</f>
        <v/>
      </c>
      <c r="S986" t="str">
        <f>'Initial Data'!P986</f>
        <v>AQ_OWNER.HUB_IN_BILL</v>
      </c>
      <c r="T986" t="str">
        <f>'Initial Data'!Q986</f>
        <v>SFTP</v>
      </c>
      <c r="U986" t="str">
        <f>'Initial Data'!S986</f>
        <v/>
      </c>
      <c r="V986">
        <f>IFERROR(VLOOKUP('Initial Data'!T986,'Initial Data'!A$1:U$2000,21,FALSE),"")</f>
        <v>23</v>
      </c>
    </row>
    <row r="987" spans="1:22" x14ac:dyDescent="0.2">
      <c r="A987" t="str">
        <f>'Initial Data'!F987</f>
        <v>Component</v>
      </c>
      <c r="B987">
        <f t="shared" si="31"/>
        <v>986</v>
      </c>
      <c r="C987">
        <v>1</v>
      </c>
      <c r="D987" s="5" t="str">
        <f t="shared" si="32"/>
        <v>"2017-01-16 10:10:10"</v>
      </c>
      <c r="E987" s="5" t="str">
        <f t="shared" si="32"/>
        <v>"2017-01-16 10:10:10"</v>
      </c>
      <c r="F987" t="str">
        <f>'Initial Data'!A987</f>
        <v>Purchase</v>
      </c>
      <c r="G987" t="str">
        <f>'Initial Data'!B987</f>
        <v>CID1080</v>
      </c>
      <c r="H987" t="str">
        <f>'Initial Data'!C987</f>
        <v/>
      </c>
      <c r="I987" s="3" t="str">
        <f>'Initial Data'!D987</f>
        <v/>
      </c>
      <c r="J987" s="3" t="str">
        <f>'Initial Data'!E987</f>
        <v/>
      </c>
      <c r="K987" t="str">
        <f>IFERROR(VLOOKUP('Initial Data'!G987,Code!A$1:B$32,2,FALSE),"NULL")</f>
        <v>NULL</v>
      </c>
      <c r="L987" t="str">
        <f>IFERROR(VLOOKUP('Initial Data'!J987,Code!A$1:B$32,2,FALSE),"NULL")</f>
        <v>NULL</v>
      </c>
      <c r="M987" t="str">
        <f>IFERROR(VLOOKUP('Initial Data'!K987,Code!A$1:B$32,2,FALSE),"NULL")</f>
        <v>NULL</v>
      </c>
      <c r="N987" t="str">
        <f>IFERROR(VLOOKUP('Initial Data'!L987,Code!A$1:B$32,2,FALSE),"NULL")</f>
        <v>NULL</v>
      </c>
      <c r="O987" t="str">
        <f>IFERROR(VLOOKUP('Initial Data'!O987,Code!A$1:B$32,2,FALSE),"NULL")</f>
        <v>NULL</v>
      </c>
      <c r="P987" t="str">
        <f>IFERROR(VLOOKUP('Initial Data'!H987,Code!A$1:B$32,2,FALSE),"NULL")</f>
        <v>NULL</v>
      </c>
      <c r="Q987" t="str">
        <f>IFERROR(VLOOKUP('Initial Data'!M987,Code!A$1:B$32,2,FALSE),"NULL")</f>
        <v>NULL</v>
      </c>
      <c r="R987" t="str">
        <f>'Initial Data'!N987</f>
        <v/>
      </c>
      <c r="S987" t="str">
        <f>'Initial Data'!P987</f>
        <v/>
      </c>
      <c r="T987" t="str">
        <f>'Initial Data'!Q987</f>
        <v/>
      </c>
      <c r="U987" t="str">
        <f>'Initial Data'!S987</f>
        <v/>
      </c>
      <c r="V987">
        <f>IFERROR(VLOOKUP('Initial Data'!T987,'Initial Data'!A$1:U$2000,21,FALSE),"")</f>
        <v>93</v>
      </c>
    </row>
    <row r="988" spans="1:22" x14ac:dyDescent="0.2">
      <c r="A988" t="str">
        <f>'Initial Data'!F988</f>
        <v>Application</v>
      </c>
      <c r="B988">
        <f t="shared" si="31"/>
        <v>987</v>
      </c>
      <c r="C988">
        <v>1</v>
      </c>
      <c r="D988" s="5" t="str">
        <f t="shared" si="32"/>
        <v>"2017-01-16 10:10:10"</v>
      </c>
      <c r="E988" s="5" t="str">
        <f t="shared" si="32"/>
        <v>"2017-01-16 10:10:10"</v>
      </c>
      <c r="F988" t="str">
        <f>'Initial Data'!A988</f>
        <v>SAP GUI</v>
      </c>
      <c r="G988" t="str">
        <f>'Initial Data'!B988</f>
        <v>AID266</v>
      </c>
      <c r="H988" t="str">
        <f>'Initial Data'!C988</f>
        <v>SAP GUI 740</v>
      </c>
      <c r="I988" s="3" t="str">
        <f>'Initial Data'!D988</f>
        <v>SAP Frontend Client (Citrix)</v>
      </c>
      <c r="J988" s="3" t="str">
        <f>'Initial Data'!E988</f>
        <v/>
      </c>
      <c r="K988" t="str">
        <f>IFERROR(VLOOKUP('Initial Data'!G988,Code!A$1:B$32,2,FALSE),"NULL")</f>
        <v>NULL</v>
      </c>
      <c r="L988" t="str">
        <f>IFERROR(VLOOKUP('Initial Data'!J988,Code!A$1:B$32,2,FALSE),"NULL")</f>
        <v>NULL</v>
      </c>
      <c r="M988" t="str">
        <f>IFERROR(VLOOKUP('Initial Data'!K988,Code!A$1:B$32,2,FALSE),"NULL")</f>
        <v>NULL</v>
      </c>
      <c r="N988" t="str">
        <f>IFERROR(VLOOKUP('Initial Data'!L988,Code!A$1:B$32,2,FALSE),"NULL")</f>
        <v>NULL</v>
      </c>
      <c r="O988" t="str">
        <f>IFERROR(VLOOKUP('Initial Data'!O988,Code!A$1:B$32,2,FALSE),"NULL")</f>
        <v>NULL</v>
      </c>
      <c r="P988" t="str">
        <f>IFERROR(VLOOKUP('Initial Data'!H988,Code!A$1:B$32,2,FALSE),"NULL")</f>
        <v>NULL</v>
      </c>
      <c r="Q988" t="str">
        <f>IFERROR(VLOOKUP('Initial Data'!M988,Code!A$1:B$32,2,FALSE),"NULL")</f>
        <v>NULL</v>
      </c>
      <c r="R988" t="str">
        <f>'Initial Data'!N988</f>
        <v/>
      </c>
      <c r="S988" t="str">
        <f>'Initial Data'!P988</f>
        <v/>
      </c>
      <c r="T988" t="str">
        <f>'Initial Data'!Q988</f>
        <v/>
      </c>
      <c r="U988" t="str">
        <f>'Initial Data'!S988</f>
        <v/>
      </c>
      <c r="V988" t="str">
        <f>IFERROR(VLOOKUP('Initial Data'!T988,'Initial Data'!A$1:U$2000,21,FALSE),"")</f>
        <v/>
      </c>
    </row>
    <row r="989" spans="1:22" x14ac:dyDescent="0.2">
      <c r="A989" t="str">
        <f>'Initial Data'!F989</f>
        <v>Component</v>
      </c>
      <c r="B989">
        <f t="shared" si="31"/>
        <v>988</v>
      </c>
      <c r="C989">
        <v>1</v>
      </c>
      <c r="D989" s="5" t="str">
        <f t="shared" si="32"/>
        <v>"2017-01-16 10:10:10"</v>
      </c>
      <c r="E989" s="5" t="str">
        <f t="shared" si="32"/>
        <v>"2017-01-16 10:10:10"</v>
      </c>
      <c r="F989" t="str">
        <f>'Initial Data'!A989</f>
        <v>RDF Data Post Publication Processor</v>
      </c>
      <c r="G989" t="str">
        <f>'Initial Data'!B989</f>
        <v>CID0522</v>
      </c>
      <c r="H989" t="str">
        <f>'Initial Data'!C989</f>
        <v>RDFPubPostProcessor</v>
      </c>
      <c r="I989" s="3" t="str">
        <f>'Initial Data'!D989</f>
        <v>Publication Post Processor</v>
      </c>
      <c r="J989" s="3" t="str">
        <f>'Initial Data'!E989</f>
        <v/>
      </c>
      <c r="K989">
        <f>IFERROR(VLOOKUP('Initial Data'!G989,Code!A$1:B$32,2,FALSE),"NULL")</f>
        <v>8</v>
      </c>
      <c r="L989" t="str">
        <f>IFERROR(VLOOKUP('Initial Data'!J989,Code!A$1:B$32,2,FALSE),"NULL")</f>
        <v>NULL</v>
      </c>
      <c r="M989" t="str">
        <f>IFERROR(VLOOKUP('Initial Data'!K989,Code!A$1:B$32,2,FALSE),"NULL")</f>
        <v>NULL</v>
      </c>
      <c r="N989" t="str">
        <f>IFERROR(VLOOKUP('Initial Data'!L989,Code!A$1:B$32,2,FALSE),"NULL")</f>
        <v>NULL</v>
      </c>
      <c r="O989" t="str">
        <f>IFERROR(VLOOKUP('Initial Data'!O989,Code!A$1:B$32,2,FALSE),"NULL")</f>
        <v>NULL</v>
      </c>
      <c r="P989">
        <f>IFERROR(VLOOKUP('Initial Data'!H989,Code!A$1:B$32,2,FALSE),"NULL")</f>
        <v>1</v>
      </c>
      <c r="Q989">
        <f>IFERROR(VLOOKUP('Initial Data'!M989,Code!A$1:B$32,2,FALSE),"NULL")</f>
        <v>13</v>
      </c>
      <c r="R989" t="str">
        <f>'Initial Data'!N989</f>
        <v/>
      </c>
      <c r="S989" t="str">
        <f>'Initial Data'!P989</f>
        <v>AQ_OWNER.RDF_PUBL2_LAYER2_QUEUE</v>
      </c>
      <c r="T989" t="str">
        <f>'Initial Data'!Q989</f>
        <v>AQ_OWNER.RDF_SB_INBOUND_QUEUE</v>
      </c>
      <c r="U989" t="str">
        <f>'Initial Data'!S989</f>
        <v/>
      </c>
      <c r="V989">
        <f>IFERROR(VLOOKUP('Initial Data'!T989,'Initial Data'!A$1:U$2000,21,FALSE),"")</f>
        <v>27</v>
      </c>
    </row>
    <row r="990" spans="1:22" x14ac:dyDescent="0.2">
      <c r="A990" t="str">
        <f>'Initial Data'!F990</f>
        <v>Component</v>
      </c>
      <c r="B990">
        <f t="shared" si="31"/>
        <v>989</v>
      </c>
      <c r="C990">
        <v>1</v>
      </c>
      <c r="D990" s="5" t="str">
        <f t="shared" si="32"/>
        <v>"2017-01-16 10:10:10"</v>
      </c>
      <c r="E990" s="5" t="str">
        <f t="shared" si="32"/>
        <v>"2017-01-16 10:10:10"</v>
      </c>
      <c r="F990" t="str">
        <f>'Initial Data'!A990</f>
        <v>T2S-TO-LuxCSD-Settlement-Semt with service SEMT029_TO_20022_PLUS_SEMT029</v>
      </c>
      <c r="G990" t="str">
        <f>'Initial Data'!B990</f>
        <v>CID0814</v>
      </c>
      <c r="H990" t="str">
        <f>'Initial Data'!C990</f>
        <v>T2S-TO-LuxCSD-Settlement-Semt with service SEMT029_TO_SEMT029</v>
      </c>
      <c r="I990" s="3" t="str">
        <f>'Initial Data'!D990</f>
        <v>Container inbound used for settlement messages SEMT for CBL</v>
      </c>
      <c r="J990" s="3" t="str">
        <f>'Initial Data'!E990</f>
        <v/>
      </c>
      <c r="K990">
        <f>IFERROR(VLOOKUP('Initial Data'!G990,Code!A$1:B$32,2,FALSE),"NULL")</f>
        <v>8</v>
      </c>
      <c r="L990" t="str">
        <f>IFERROR(VLOOKUP('Initial Data'!J990,Code!A$1:B$32,2,FALSE),"NULL")</f>
        <v>NULL</v>
      </c>
      <c r="M990" t="str">
        <f>IFERROR(VLOOKUP('Initial Data'!K990,Code!A$1:B$32,2,FALSE),"NULL")</f>
        <v>NULL</v>
      </c>
      <c r="N990" t="str">
        <f>IFERROR(VLOOKUP('Initial Data'!L990,Code!A$1:B$32,2,FALSE),"NULL")</f>
        <v>NULL</v>
      </c>
      <c r="O990" t="str">
        <f>IFERROR(VLOOKUP('Initial Data'!O990,Code!A$1:B$32,2,FALSE),"NULL")</f>
        <v>NULL</v>
      </c>
      <c r="P990">
        <f>IFERROR(VLOOKUP('Initial Data'!H990,Code!A$1:B$32,2,FALSE),"NULL")</f>
        <v>1</v>
      </c>
      <c r="Q990">
        <f>IFERROR(VLOOKUP('Initial Data'!M990,Code!A$1:B$32,2,FALSE),"NULL")</f>
        <v>13</v>
      </c>
      <c r="R990" t="str">
        <f>'Initial Data'!N990</f>
        <v/>
      </c>
      <c r="S990" t="str">
        <f>'Initial Data'!P990</f>
        <v>AQ_OWNER.IN_LUXCSD_SEMT029</v>
      </c>
      <c r="T990" t="str">
        <f>'Initial Data'!Q990</f>
        <v>AQ_OWNER.PROPGR_RS_SBI_QUEUE</v>
      </c>
      <c r="U990" t="str">
        <f>'Initial Data'!S990</f>
        <v/>
      </c>
      <c r="V990">
        <f>IFERROR(VLOOKUP('Initial Data'!T990,'Initial Data'!A$1:U$2000,21,FALSE),"")</f>
        <v>64</v>
      </c>
    </row>
    <row r="991" spans="1:22" x14ac:dyDescent="0.2">
      <c r="A991" t="str">
        <f>'Initial Data'!F991</f>
        <v>Component</v>
      </c>
      <c r="B991">
        <f t="shared" si="31"/>
        <v>990</v>
      </c>
      <c r="C991">
        <v>1</v>
      </c>
      <c r="D991" s="5" t="str">
        <f t="shared" si="32"/>
        <v>"2017-01-16 10:10:10"</v>
      </c>
      <c r="E991" s="5" t="str">
        <f t="shared" si="32"/>
        <v>"2017-01-16 10:10:10"</v>
      </c>
      <c r="F991" t="str">
        <f>'Initial Data'!A991</f>
        <v>HUB R3 process CodeAllocationOutbound</v>
      </c>
      <c r="G991" t="str">
        <f>'Initial Data'!B991</f>
        <v>CID0354</v>
      </c>
      <c r="H991" t="str">
        <f>'Initial Data'!C991</f>
        <v>HUB R3 process CodeAllocationOutbound</v>
      </c>
      <c r="I991" s="3" t="str">
        <f>'Initial Data'!D991</f>
        <v>HUB queue for Code Allocation Billing</v>
      </c>
      <c r="J991" s="3" t="str">
        <f>'Initial Data'!E991</f>
        <v/>
      </c>
      <c r="K991">
        <f>IFERROR(VLOOKUP('Initial Data'!G991,Code!A$1:B$32,2,FALSE),"NULL")</f>
        <v>8</v>
      </c>
      <c r="L991" t="str">
        <f>IFERROR(VLOOKUP('Initial Data'!J991,Code!A$1:B$32,2,FALSE),"NULL")</f>
        <v>NULL</v>
      </c>
      <c r="M991" t="str">
        <f>IFERROR(VLOOKUP('Initial Data'!K991,Code!A$1:B$32,2,FALSE),"NULL")</f>
        <v>NULL</v>
      </c>
      <c r="N991" t="str">
        <f>IFERROR(VLOOKUP('Initial Data'!L991,Code!A$1:B$32,2,FALSE),"NULL")</f>
        <v>NULL</v>
      </c>
      <c r="O991" t="str">
        <f>IFERROR(VLOOKUP('Initial Data'!O991,Code!A$1:B$32,2,FALSE),"NULL")</f>
        <v>NULL</v>
      </c>
      <c r="P991">
        <f>IFERROR(VLOOKUP('Initial Data'!H991,Code!A$1:B$32,2,FALSE),"NULL")</f>
        <v>1</v>
      </c>
      <c r="Q991">
        <f>IFERROR(VLOOKUP('Initial Data'!M991,Code!A$1:B$32,2,FALSE),"NULL")</f>
        <v>13</v>
      </c>
      <c r="R991" t="str">
        <f>'Initial Data'!N991</f>
        <v/>
      </c>
      <c r="S991" t="str">
        <f>'Initial Data'!P991</f>
        <v>AQ_OWNER.HUB_OUT_CA</v>
      </c>
      <c r="T991" t="str">
        <f>'Initial Data'!Q991</f>
        <v>SFTP</v>
      </c>
      <c r="U991" t="str">
        <f>'Initial Data'!S991</f>
        <v/>
      </c>
      <c r="V991">
        <f>IFERROR(VLOOKUP('Initial Data'!T991,'Initial Data'!A$1:U$2000,21,FALSE),"")</f>
        <v>23</v>
      </c>
    </row>
    <row r="992" spans="1:22" x14ac:dyDescent="0.2">
      <c r="A992" t="str">
        <f>'Initial Data'!F992</f>
        <v>Component</v>
      </c>
      <c r="B992">
        <f t="shared" si="31"/>
        <v>991</v>
      </c>
      <c r="C992">
        <v>1</v>
      </c>
      <c r="D992" s="5" t="str">
        <f t="shared" si="32"/>
        <v>"2017-01-16 10:10:10"</v>
      </c>
      <c r="E992" s="5" t="str">
        <f t="shared" si="32"/>
        <v>"2017-01-16 10:10:10"</v>
      </c>
      <c r="F992" t="str">
        <f>'Initial Data'!A992</f>
        <v>MIS</v>
      </c>
      <c r="G992" t="str">
        <f>'Initial Data'!B992</f>
        <v>CID1037</v>
      </c>
      <c r="H992" t="str">
        <f>'Initial Data'!C992</f>
        <v/>
      </c>
      <c r="I992" s="3" t="str">
        <f>'Initial Data'!D992</f>
        <v/>
      </c>
      <c r="J992" s="3" t="str">
        <f>'Initial Data'!E992</f>
        <v/>
      </c>
      <c r="K992" t="str">
        <f>IFERROR(VLOOKUP('Initial Data'!G992,Code!A$1:B$32,2,FALSE),"NULL")</f>
        <v>NULL</v>
      </c>
      <c r="L992" t="str">
        <f>IFERROR(VLOOKUP('Initial Data'!J992,Code!A$1:B$32,2,FALSE),"NULL")</f>
        <v>NULL</v>
      </c>
      <c r="M992" t="str">
        <f>IFERROR(VLOOKUP('Initial Data'!K992,Code!A$1:B$32,2,FALSE),"NULL")</f>
        <v>NULL</v>
      </c>
      <c r="N992" t="str">
        <f>IFERROR(VLOOKUP('Initial Data'!L992,Code!A$1:B$32,2,FALSE),"NULL")</f>
        <v>NULL</v>
      </c>
      <c r="O992" t="str">
        <f>IFERROR(VLOOKUP('Initial Data'!O992,Code!A$1:B$32,2,FALSE),"NULL")</f>
        <v>NULL</v>
      </c>
      <c r="P992" t="str">
        <f>IFERROR(VLOOKUP('Initial Data'!H992,Code!A$1:B$32,2,FALSE),"NULL")</f>
        <v>NULL</v>
      </c>
      <c r="Q992" t="str">
        <f>IFERROR(VLOOKUP('Initial Data'!M992,Code!A$1:B$32,2,FALSE),"NULL")</f>
        <v>NULL</v>
      </c>
      <c r="R992" t="str">
        <f>'Initial Data'!N992</f>
        <v/>
      </c>
      <c r="S992" t="str">
        <f>'Initial Data'!P992</f>
        <v/>
      </c>
      <c r="T992" t="str">
        <f>'Initial Data'!Q992</f>
        <v/>
      </c>
      <c r="U992" t="str">
        <f>'Initial Data'!S992</f>
        <v/>
      </c>
      <c r="V992">
        <f>IFERROR(VLOOKUP('Initial Data'!T992,'Initial Data'!A$1:U$2000,21,FALSE),"")</f>
        <v>93</v>
      </c>
    </row>
    <row r="993" spans="1:22" x14ac:dyDescent="0.2">
      <c r="A993" t="str">
        <f>'Initial Data'!F993</f>
        <v>Application</v>
      </c>
      <c r="B993">
        <f t="shared" si="31"/>
        <v>992</v>
      </c>
      <c r="C993">
        <v>1</v>
      </c>
      <c r="D993" s="5" t="str">
        <f t="shared" si="32"/>
        <v>"2017-01-16 10:10:10"</v>
      </c>
      <c r="E993" s="5" t="str">
        <f t="shared" si="32"/>
        <v>"2017-01-16 10:10:10"</v>
      </c>
      <c r="F993" t="str">
        <f>'Initial Data'!A993</f>
        <v>SAP BI-A</v>
      </c>
      <c r="G993" t="str">
        <f>'Initial Data'!B993</f>
        <v>AID267</v>
      </c>
      <c r="H993" t="str">
        <f>'Initial Data'!C993</f>
        <v>BI-A 7.2</v>
      </c>
      <c r="I993" s="3" t="str">
        <f>'Initial Data'!D993</f>
        <v>Business Warehouse Accelerator</v>
      </c>
      <c r="J993" s="3" t="str">
        <f>'Initial Data'!E993</f>
        <v>In computing, the SAP BW Accelerator is a computer appliance - preinstalled software on predefined hardware - which is used to speed up OLAP queries. The software was initially known as the BI Accelerater.</v>
      </c>
      <c r="K993" t="str">
        <f>IFERROR(VLOOKUP('Initial Data'!G993,Code!A$1:B$32,2,FALSE),"NULL")</f>
        <v>NULL</v>
      </c>
      <c r="L993" t="str">
        <f>IFERROR(VLOOKUP('Initial Data'!J993,Code!A$1:B$32,2,FALSE),"NULL")</f>
        <v>NULL</v>
      </c>
      <c r="M993" t="str">
        <f>IFERROR(VLOOKUP('Initial Data'!K993,Code!A$1:B$32,2,FALSE),"NULL")</f>
        <v>NULL</v>
      </c>
      <c r="N993" t="str">
        <f>IFERROR(VLOOKUP('Initial Data'!L993,Code!A$1:B$32,2,FALSE),"NULL")</f>
        <v>NULL</v>
      </c>
      <c r="O993" t="str">
        <f>IFERROR(VLOOKUP('Initial Data'!O993,Code!A$1:B$32,2,FALSE),"NULL")</f>
        <v>NULL</v>
      </c>
      <c r="P993" t="str">
        <f>IFERROR(VLOOKUP('Initial Data'!H993,Code!A$1:B$32,2,FALSE),"NULL")</f>
        <v>NULL</v>
      </c>
      <c r="Q993" t="str">
        <f>IFERROR(VLOOKUP('Initial Data'!M993,Code!A$1:B$32,2,FALSE),"NULL")</f>
        <v>NULL</v>
      </c>
      <c r="R993" t="str">
        <f>'Initial Data'!N993</f>
        <v/>
      </c>
      <c r="S993" t="str">
        <f>'Initial Data'!P993</f>
        <v/>
      </c>
      <c r="T993" t="str">
        <f>'Initial Data'!Q993</f>
        <v/>
      </c>
      <c r="U993" t="str">
        <f>'Initial Data'!S993</f>
        <v/>
      </c>
      <c r="V993" t="str">
        <f>IFERROR(VLOOKUP('Initial Data'!T993,'Initial Data'!A$1:U$2000,21,FALSE),"")</f>
        <v/>
      </c>
    </row>
    <row r="994" spans="1:22" x14ac:dyDescent="0.2">
      <c r="A994" t="str">
        <f>'Initial Data'!F994</f>
        <v>Component</v>
      </c>
      <c r="B994">
        <f t="shared" si="31"/>
        <v>993</v>
      </c>
      <c r="C994">
        <v>1</v>
      </c>
      <c r="D994" s="5" t="str">
        <f t="shared" si="32"/>
        <v>"2017-01-16 10:10:10"</v>
      </c>
      <c r="E994" s="5" t="str">
        <f t="shared" si="32"/>
        <v>"2017-01-16 10:10:10"</v>
      </c>
      <c r="F994" t="str">
        <f>'Initial Data'!A994</f>
        <v>RDF Data Publication</v>
      </c>
      <c r="G994" t="str">
        <f>'Initial Data'!B994</f>
        <v>CID0521</v>
      </c>
      <c r="H994" t="str">
        <f>'Initial Data'!C994</f>
        <v>RDFPublication</v>
      </c>
      <c r="I994" s="3" t="str">
        <f>'Initial Data'!D994</f>
        <v>Publication component</v>
      </c>
      <c r="J994" s="3" t="str">
        <f>'Initial Data'!E994</f>
        <v/>
      </c>
      <c r="K994">
        <f>IFERROR(VLOOKUP('Initial Data'!G994,Code!A$1:B$32,2,FALSE),"NULL")</f>
        <v>8</v>
      </c>
      <c r="L994" t="str">
        <f>IFERROR(VLOOKUP('Initial Data'!J994,Code!A$1:B$32,2,FALSE),"NULL")</f>
        <v>NULL</v>
      </c>
      <c r="M994" t="str">
        <f>IFERROR(VLOOKUP('Initial Data'!K994,Code!A$1:B$32,2,FALSE),"NULL")</f>
        <v>NULL</v>
      </c>
      <c r="N994" t="str">
        <f>IFERROR(VLOOKUP('Initial Data'!L994,Code!A$1:B$32,2,FALSE),"NULL")</f>
        <v>NULL</v>
      </c>
      <c r="O994" t="str">
        <f>IFERROR(VLOOKUP('Initial Data'!O994,Code!A$1:B$32,2,FALSE),"NULL")</f>
        <v>NULL</v>
      </c>
      <c r="P994">
        <f>IFERROR(VLOOKUP('Initial Data'!H994,Code!A$1:B$32,2,FALSE),"NULL")</f>
        <v>1</v>
      </c>
      <c r="Q994">
        <f>IFERROR(VLOOKUP('Initial Data'!M994,Code!A$1:B$32,2,FALSE),"NULL")</f>
        <v>13</v>
      </c>
      <c r="R994" t="str">
        <f>'Initial Data'!N994</f>
        <v/>
      </c>
      <c r="S994" t="str">
        <f>'Initial Data'!P994</f>
        <v>AQ_OWNER.RDF_PUBL2_INB_QUEUE</v>
      </c>
      <c r="T994" t="str">
        <f>'Initial Data'!Q994</f>
        <v>AQ_OWNER.RDF_SB_INBD_PUBL_QUEUE</v>
      </c>
      <c r="U994" t="str">
        <f>'Initial Data'!S994</f>
        <v/>
      </c>
      <c r="V994">
        <f>IFERROR(VLOOKUP('Initial Data'!T994,'Initial Data'!A$1:U$2000,21,FALSE),"")</f>
        <v>27</v>
      </c>
    </row>
    <row r="995" spans="1:22" x14ac:dyDescent="0.2">
      <c r="A995" t="str">
        <f>'Initial Data'!F995</f>
        <v>Component</v>
      </c>
      <c r="B995">
        <f t="shared" si="31"/>
        <v>994</v>
      </c>
      <c r="C995">
        <v>1</v>
      </c>
      <c r="D995" s="5" t="str">
        <f t="shared" si="32"/>
        <v>"2017-01-16 10:10:10"</v>
      </c>
      <c r="E995" s="5" t="str">
        <f t="shared" si="32"/>
        <v>"2017-01-16 10:10:10"</v>
      </c>
      <c r="F995" t="str">
        <f>'Initial Data'!A995</f>
        <v>T2S-TO-LuxCSD-Settlement-Sese with service SESE022_TO_20022_PLUS_SESE022</v>
      </c>
      <c r="G995" t="str">
        <f>'Initial Data'!B995</f>
        <v>CID0815</v>
      </c>
      <c r="H995" t="str">
        <f>'Initial Data'!C995</f>
        <v>T2S-TO-LuxCSD-Settlement-Sese with service SESE022_TO_SESE022</v>
      </c>
      <c r="I995" s="3" t="str">
        <f>'Initial Data'!D995</f>
        <v>Container inbound used for settlement messages SESE for CBL</v>
      </c>
      <c r="J995" s="3" t="str">
        <f>'Initial Data'!E995</f>
        <v/>
      </c>
      <c r="K995">
        <f>IFERROR(VLOOKUP('Initial Data'!G995,Code!A$1:B$32,2,FALSE),"NULL")</f>
        <v>8</v>
      </c>
      <c r="L995" t="str">
        <f>IFERROR(VLOOKUP('Initial Data'!J995,Code!A$1:B$32,2,FALSE),"NULL")</f>
        <v>NULL</v>
      </c>
      <c r="M995" t="str">
        <f>IFERROR(VLOOKUP('Initial Data'!K995,Code!A$1:B$32,2,FALSE),"NULL")</f>
        <v>NULL</v>
      </c>
      <c r="N995" t="str">
        <f>IFERROR(VLOOKUP('Initial Data'!L995,Code!A$1:B$32,2,FALSE),"NULL")</f>
        <v>NULL</v>
      </c>
      <c r="O995" t="str">
        <f>IFERROR(VLOOKUP('Initial Data'!O995,Code!A$1:B$32,2,FALSE),"NULL")</f>
        <v>NULL</v>
      </c>
      <c r="P995">
        <f>IFERROR(VLOOKUP('Initial Data'!H995,Code!A$1:B$32,2,FALSE),"NULL")</f>
        <v>1</v>
      </c>
      <c r="Q995">
        <f>IFERROR(VLOOKUP('Initial Data'!M995,Code!A$1:B$32,2,FALSE),"NULL")</f>
        <v>13</v>
      </c>
      <c r="R995" t="str">
        <f>'Initial Data'!N995</f>
        <v/>
      </c>
      <c r="S995" t="str">
        <f>'Initial Data'!P995</f>
        <v>AQ_OWNER.IN_LUXCSD_SESE022</v>
      </c>
      <c r="T995" t="str">
        <f>'Initial Data'!Q995</f>
        <v>AQ_OWNER.PROPGR_RS_SBI_QUEUE</v>
      </c>
      <c r="U995" t="str">
        <f>'Initial Data'!S995</f>
        <v/>
      </c>
      <c r="V995">
        <f>IFERROR(VLOOKUP('Initial Data'!T995,'Initial Data'!A$1:U$2000,21,FALSE),"")</f>
        <v>64</v>
      </c>
    </row>
    <row r="996" spans="1:22" x14ac:dyDescent="0.2">
      <c r="A996" t="str">
        <f>'Initial Data'!F996</f>
        <v>Component</v>
      </c>
      <c r="B996">
        <f t="shared" si="31"/>
        <v>995</v>
      </c>
      <c r="C996">
        <v>1</v>
      </c>
      <c r="D996" s="5" t="str">
        <f t="shared" si="32"/>
        <v>"2017-01-16 10:10:10"</v>
      </c>
      <c r="E996" s="5" t="str">
        <f t="shared" si="32"/>
        <v>"2017-01-16 10:10:10"</v>
      </c>
      <c r="F996" t="str">
        <f>'Initial Data'!A996</f>
        <v>HUB R3 process CollateralInbound</v>
      </c>
      <c r="G996" t="str">
        <f>'Initial Data'!B996</f>
        <v>CID0352</v>
      </c>
      <c r="H996" t="str">
        <f>'Initial Data'!C996</f>
        <v>HUB R3 process CollateralInbound</v>
      </c>
      <c r="I996" s="3" t="str">
        <f>'Initial Data'!D996</f>
        <v>HUB R3 collateral messages inbound</v>
      </c>
      <c r="J996" s="3" t="str">
        <f>'Initial Data'!E996</f>
        <v/>
      </c>
      <c r="K996">
        <f>IFERROR(VLOOKUP('Initial Data'!G996,Code!A$1:B$32,2,FALSE),"NULL")</f>
        <v>8</v>
      </c>
      <c r="L996" t="str">
        <f>IFERROR(VLOOKUP('Initial Data'!J996,Code!A$1:B$32,2,FALSE),"NULL")</f>
        <v>NULL</v>
      </c>
      <c r="M996" t="str">
        <f>IFERROR(VLOOKUP('Initial Data'!K996,Code!A$1:B$32,2,FALSE),"NULL")</f>
        <v>NULL</v>
      </c>
      <c r="N996" t="str">
        <f>IFERROR(VLOOKUP('Initial Data'!L996,Code!A$1:B$32,2,FALSE),"NULL")</f>
        <v>NULL</v>
      </c>
      <c r="O996" t="str">
        <f>IFERROR(VLOOKUP('Initial Data'!O996,Code!A$1:B$32,2,FALSE),"NULL")</f>
        <v>NULL</v>
      </c>
      <c r="P996">
        <f>IFERROR(VLOOKUP('Initial Data'!H996,Code!A$1:B$32,2,FALSE),"NULL")</f>
        <v>1</v>
      </c>
      <c r="Q996">
        <f>IFERROR(VLOOKUP('Initial Data'!M996,Code!A$1:B$32,2,FALSE),"NULL")</f>
        <v>13</v>
      </c>
      <c r="R996" t="str">
        <f>'Initial Data'!N996</f>
        <v/>
      </c>
      <c r="S996" t="str">
        <f>'Initial Data'!P996</f>
        <v>AQ_OWNER.HUB_IN_COLLAT</v>
      </c>
      <c r="T996" t="str">
        <f>'Initial Data'!Q996</f>
        <v>AQ_OWNER.HUB_SB_INBOUND_QUEUE</v>
      </c>
      <c r="U996" t="str">
        <f>'Initial Data'!S996</f>
        <v/>
      </c>
      <c r="V996">
        <f>IFERROR(VLOOKUP('Initial Data'!T996,'Initial Data'!A$1:U$2000,21,FALSE),"")</f>
        <v>23</v>
      </c>
    </row>
    <row r="997" spans="1:22" x14ac:dyDescent="0.2">
      <c r="A997" t="str">
        <f>'Initial Data'!F997</f>
        <v>Component</v>
      </c>
      <c r="B997">
        <f t="shared" si="31"/>
        <v>996</v>
      </c>
      <c r="C997">
        <v>1</v>
      </c>
      <c r="D997" s="5" t="str">
        <f t="shared" si="32"/>
        <v>"2017-01-16 10:10:10"</v>
      </c>
      <c r="E997" s="5" t="str">
        <f t="shared" si="32"/>
        <v>"2017-01-16 10:10:10"</v>
      </c>
      <c r="F997" t="str">
        <f>'Initial Data'!A997</f>
        <v>Merit Review</v>
      </c>
      <c r="G997" t="str">
        <f>'Initial Data'!B997</f>
        <v>CID0982</v>
      </c>
      <c r="H997" t="str">
        <f>'Initial Data'!C997</f>
        <v/>
      </c>
      <c r="I997" s="3" t="str">
        <f>'Initial Data'!D997</f>
        <v>Enter proposals for bonus, salary increase and nominations</v>
      </c>
      <c r="J997" s="3" t="str">
        <f>'Initial Data'!E997</f>
        <v/>
      </c>
      <c r="K997" t="str">
        <f>IFERROR(VLOOKUP('Initial Data'!G997,Code!A$1:B$32,2,FALSE),"NULL")</f>
        <v>NULL</v>
      </c>
      <c r="L997" t="str">
        <f>IFERROR(VLOOKUP('Initial Data'!J997,Code!A$1:B$32,2,FALSE),"NULL")</f>
        <v>NULL</v>
      </c>
      <c r="M997" t="str">
        <f>IFERROR(VLOOKUP('Initial Data'!K997,Code!A$1:B$32,2,FALSE),"NULL")</f>
        <v>NULL</v>
      </c>
      <c r="N997" t="str">
        <f>IFERROR(VLOOKUP('Initial Data'!L997,Code!A$1:B$32,2,FALSE),"NULL")</f>
        <v>NULL</v>
      </c>
      <c r="O997" t="str">
        <f>IFERROR(VLOOKUP('Initial Data'!O997,Code!A$1:B$32,2,FALSE),"NULL")</f>
        <v>NULL</v>
      </c>
      <c r="P997" t="str">
        <f>IFERROR(VLOOKUP('Initial Data'!H997,Code!A$1:B$32,2,FALSE),"NULL")</f>
        <v>NULL</v>
      </c>
      <c r="Q997" t="str">
        <f>IFERROR(VLOOKUP('Initial Data'!M997,Code!A$1:B$32,2,FALSE),"NULL")</f>
        <v>NULL</v>
      </c>
      <c r="R997" t="str">
        <f>'Initial Data'!N997</f>
        <v/>
      </c>
      <c r="S997" t="str">
        <f>'Initial Data'!P997</f>
        <v/>
      </c>
      <c r="T997" t="str">
        <f>'Initial Data'!Q997</f>
        <v/>
      </c>
      <c r="U997" t="str">
        <f>'Initial Data'!S997</f>
        <v/>
      </c>
      <c r="V997">
        <f>IFERROR(VLOOKUP('Initial Data'!T997,'Initial Data'!A$1:U$2000,21,FALSE),"")</f>
        <v>93</v>
      </c>
    </row>
    <row r="998" spans="1:22" x14ac:dyDescent="0.2">
      <c r="A998" t="str">
        <f>'Initial Data'!F998</f>
        <v>Application</v>
      </c>
      <c r="B998">
        <f t="shared" si="31"/>
        <v>997</v>
      </c>
      <c r="C998">
        <v>1</v>
      </c>
      <c r="D998" s="5" t="str">
        <f t="shared" si="32"/>
        <v>"2017-01-16 10:10:10"</v>
      </c>
      <c r="E998" s="5" t="str">
        <f t="shared" si="32"/>
        <v>"2017-01-16 10:10:10"</v>
      </c>
      <c r="F998" t="str">
        <f>'Initial Data'!A998</f>
        <v>SAP T-Rex</v>
      </c>
      <c r="G998" t="str">
        <f>'Initial Data'!B998</f>
        <v>AID268</v>
      </c>
      <c r="H998" t="str">
        <f>'Initial Data'!C998</f>
        <v>TREX 7.10.10.00</v>
      </c>
      <c r="I998" s="3" t="str">
        <f>'Initial Data'!D998</f>
        <v>SAP Systemlandscape Fulltext Search Engine</v>
      </c>
      <c r="J998" s="3" t="str">
        <f>'Initial Data'!E998</f>
        <v>TREX is a search engine in the SAP NetWeaver integrated technology platform produced by SAP AG using columnar storage.[1] The TREX engine is a standalone component that can be used in a range of system environments but is used primarily as an integral pa</v>
      </c>
      <c r="K998" t="str">
        <f>IFERROR(VLOOKUP('Initial Data'!G998,Code!A$1:B$32,2,FALSE),"NULL")</f>
        <v>NULL</v>
      </c>
      <c r="L998" t="str">
        <f>IFERROR(VLOOKUP('Initial Data'!J998,Code!A$1:B$32,2,FALSE),"NULL")</f>
        <v>NULL</v>
      </c>
      <c r="M998" t="str">
        <f>IFERROR(VLOOKUP('Initial Data'!K998,Code!A$1:B$32,2,FALSE),"NULL")</f>
        <v>NULL</v>
      </c>
      <c r="N998" t="str">
        <f>IFERROR(VLOOKUP('Initial Data'!L998,Code!A$1:B$32,2,FALSE),"NULL")</f>
        <v>NULL</v>
      </c>
      <c r="O998" t="str">
        <f>IFERROR(VLOOKUP('Initial Data'!O998,Code!A$1:B$32,2,FALSE),"NULL")</f>
        <v>NULL</v>
      </c>
      <c r="P998" t="str">
        <f>IFERROR(VLOOKUP('Initial Data'!H998,Code!A$1:B$32,2,FALSE),"NULL")</f>
        <v>NULL</v>
      </c>
      <c r="Q998" t="str">
        <f>IFERROR(VLOOKUP('Initial Data'!M998,Code!A$1:B$32,2,FALSE),"NULL")</f>
        <v>NULL</v>
      </c>
      <c r="R998" t="str">
        <f>'Initial Data'!N998</f>
        <v/>
      </c>
      <c r="S998" t="str">
        <f>'Initial Data'!P998</f>
        <v/>
      </c>
      <c r="T998" t="str">
        <f>'Initial Data'!Q998</f>
        <v/>
      </c>
      <c r="U998" t="str">
        <f>'Initial Data'!S998</f>
        <v/>
      </c>
      <c r="V998" t="str">
        <f>IFERROR(VLOOKUP('Initial Data'!T998,'Initial Data'!A$1:U$2000,21,FALSE),"")</f>
        <v/>
      </c>
    </row>
    <row r="999" spans="1:22" x14ac:dyDescent="0.2">
      <c r="A999" t="str">
        <f>'Initial Data'!F999</f>
        <v>Component</v>
      </c>
      <c r="B999">
        <f t="shared" si="31"/>
        <v>998</v>
      </c>
      <c r="C999">
        <v>1</v>
      </c>
      <c r="D999" s="5" t="str">
        <f t="shared" si="32"/>
        <v>"2017-01-16 10:10:10"</v>
      </c>
      <c r="E999" s="5" t="str">
        <f t="shared" si="32"/>
        <v>"2017-01-16 10:10:10"</v>
      </c>
      <c r="F999" t="str">
        <f>'Initial Data'!A999</f>
        <v>RDF File Notification</v>
      </c>
      <c r="G999" t="str">
        <f>'Initial Data'!B999</f>
        <v>CID0520</v>
      </c>
      <c r="H999" t="str">
        <f>'Initial Data'!C999</f>
        <v>RDFOAQ2Batch</v>
      </c>
      <c r="I999" s="3" t="str">
        <f>'Initial Data'!D999</f>
        <v>Handles notifications of inbound files</v>
      </c>
      <c r="J999" s="3" t="str">
        <f>'Initial Data'!E999</f>
        <v/>
      </c>
      <c r="K999">
        <f>IFERROR(VLOOKUP('Initial Data'!G999,Code!A$1:B$32,2,FALSE),"NULL")</f>
        <v>8</v>
      </c>
      <c r="L999" t="str">
        <f>IFERROR(VLOOKUP('Initial Data'!J999,Code!A$1:B$32,2,FALSE),"NULL")</f>
        <v>NULL</v>
      </c>
      <c r="M999" t="str">
        <f>IFERROR(VLOOKUP('Initial Data'!K999,Code!A$1:B$32,2,FALSE),"NULL")</f>
        <v>NULL</v>
      </c>
      <c r="N999" t="str">
        <f>IFERROR(VLOOKUP('Initial Data'!L999,Code!A$1:B$32,2,FALSE),"NULL")</f>
        <v>NULL</v>
      </c>
      <c r="O999" t="str">
        <f>IFERROR(VLOOKUP('Initial Data'!O999,Code!A$1:B$32,2,FALSE),"NULL")</f>
        <v>NULL</v>
      </c>
      <c r="P999">
        <f>IFERROR(VLOOKUP('Initial Data'!H999,Code!A$1:B$32,2,FALSE),"NULL")</f>
        <v>1</v>
      </c>
      <c r="Q999">
        <f>IFERROR(VLOOKUP('Initial Data'!M999,Code!A$1:B$32,2,FALSE),"NULL")</f>
        <v>13</v>
      </c>
      <c r="R999" t="str">
        <f>'Initial Data'!N999</f>
        <v/>
      </c>
      <c r="S999" t="str">
        <f>'Initial Data'!P999</f>
        <v>AQ_OWNER.RDF_FILE_NOTF_QUEUE</v>
      </c>
      <c r="T999" t="str">
        <f>'Initial Data'!Q999</f>
        <v>AQ_OWNER.RDF_SB_INBOUND_QUEUE</v>
      </c>
      <c r="U999" t="str">
        <f>'Initial Data'!S999</f>
        <v/>
      </c>
      <c r="V999">
        <f>IFERROR(VLOOKUP('Initial Data'!T999,'Initial Data'!A$1:U$2000,21,FALSE),"")</f>
        <v>27</v>
      </c>
    </row>
    <row r="1000" spans="1:22" x14ac:dyDescent="0.2">
      <c r="A1000" t="str">
        <f>'Initial Data'!F1000</f>
        <v>Component</v>
      </c>
      <c r="B1000">
        <f t="shared" si="31"/>
        <v>999</v>
      </c>
      <c r="C1000">
        <v>1</v>
      </c>
      <c r="D1000" s="5" t="str">
        <f t="shared" si="32"/>
        <v>"2017-01-16 10:10:10"</v>
      </c>
      <c r="E1000" s="5" t="str">
        <f t="shared" si="32"/>
        <v>"2017-01-16 10:10:10"</v>
      </c>
      <c r="F1000" t="str">
        <f>'Initial Data'!A1000</f>
        <v>T2S-TO-LuxCSD-Settlement-Sese with service SESE023_TO_20022_PLUS_SESE023</v>
      </c>
      <c r="G1000" t="str">
        <f>'Initial Data'!B1000</f>
        <v>CID0816</v>
      </c>
      <c r="H1000" t="str">
        <f>'Initial Data'!C1000</f>
        <v>T2S-TO-LuxCSD-Settlement-Sese with service SESE023_TO_SESE023</v>
      </c>
      <c r="I1000" s="3" t="str">
        <f>'Initial Data'!D1000</f>
        <v>Container inbound used for settlement messages SESE for CBL</v>
      </c>
      <c r="J1000" s="3" t="str">
        <f>'Initial Data'!E1000</f>
        <v/>
      </c>
      <c r="K1000">
        <f>IFERROR(VLOOKUP('Initial Data'!G1000,Code!A$1:B$32,2,FALSE),"NULL")</f>
        <v>8</v>
      </c>
      <c r="L1000" t="str">
        <f>IFERROR(VLOOKUP('Initial Data'!J1000,Code!A$1:B$32,2,FALSE),"NULL")</f>
        <v>NULL</v>
      </c>
      <c r="M1000" t="str">
        <f>IFERROR(VLOOKUP('Initial Data'!K1000,Code!A$1:B$32,2,FALSE),"NULL")</f>
        <v>NULL</v>
      </c>
      <c r="N1000" t="str">
        <f>IFERROR(VLOOKUP('Initial Data'!L1000,Code!A$1:B$32,2,FALSE),"NULL")</f>
        <v>NULL</v>
      </c>
      <c r="O1000" t="str">
        <f>IFERROR(VLOOKUP('Initial Data'!O1000,Code!A$1:B$32,2,FALSE),"NULL")</f>
        <v>NULL</v>
      </c>
      <c r="P1000">
        <f>IFERROR(VLOOKUP('Initial Data'!H1000,Code!A$1:B$32,2,FALSE),"NULL")</f>
        <v>1</v>
      </c>
      <c r="Q1000">
        <f>IFERROR(VLOOKUP('Initial Data'!M1000,Code!A$1:B$32,2,FALSE),"NULL")</f>
        <v>13</v>
      </c>
      <c r="R1000" t="str">
        <f>'Initial Data'!N1000</f>
        <v/>
      </c>
      <c r="S1000" t="str">
        <f>'Initial Data'!P1000</f>
        <v>AQ_OWNER.IN_LUXCSD_SESE023</v>
      </c>
      <c r="T1000" t="str">
        <f>'Initial Data'!Q1000</f>
        <v>AQ_OWNER.PROPGR_RS_SBI_QUEUE</v>
      </c>
      <c r="U1000" t="str">
        <f>'Initial Data'!S1000</f>
        <v/>
      </c>
      <c r="V1000">
        <f>IFERROR(VLOOKUP('Initial Data'!T1000,'Initial Data'!A$1:U$2000,21,FALSE),"")</f>
        <v>64</v>
      </c>
    </row>
    <row r="1001" spans="1:22" x14ac:dyDescent="0.2">
      <c r="A1001" t="str">
        <f>'Initial Data'!F1001</f>
        <v>Component</v>
      </c>
      <c r="B1001">
        <f t="shared" si="31"/>
        <v>1000</v>
      </c>
      <c r="C1001">
        <v>1</v>
      </c>
      <c r="D1001" s="5" t="str">
        <f t="shared" si="32"/>
        <v>"2017-01-16 10:10:10"</v>
      </c>
      <c r="E1001" s="5" t="str">
        <f t="shared" si="32"/>
        <v>"2017-01-16 10:10:10"</v>
      </c>
      <c r="F1001" t="str">
        <f>'Initial Data'!A1001</f>
        <v>HUB R3 process CTNR_OUT_REP_ORDRD_RT</v>
      </c>
      <c r="G1001" t="str">
        <f>'Initial Data'!B1001</f>
        <v>CID0355</v>
      </c>
      <c r="H1001" t="str">
        <f>'Initial Data'!C1001</f>
        <v>HUB R3 process CTNR_OUT_REP_ORDRD_RT</v>
      </c>
      <c r="I1001" s="3" t="str">
        <f>'Initial Data'!D1001</f>
        <v>HUB R3 ordered realtime reporting outbound</v>
      </c>
      <c r="J1001" s="3" t="str">
        <f>'Initial Data'!E1001</f>
        <v/>
      </c>
      <c r="K1001">
        <f>IFERROR(VLOOKUP('Initial Data'!G1001,Code!A$1:B$32,2,FALSE),"NULL")</f>
        <v>8</v>
      </c>
      <c r="L1001" t="str">
        <f>IFERROR(VLOOKUP('Initial Data'!J1001,Code!A$1:B$32,2,FALSE),"NULL")</f>
        <v>NULL</v>
      </c>
      <c r="M1001" t="str">
        <f>IFERROR(VLOOKUP('Initial Data'!K1001,Code!A$1:B$32,2,FALSE),"NULL")</f>
        <v>NULL</v>
      </c>
      <c r="N1001" t="str">
        <f>IFERROR(VLOOKUP('Initial Data'!L1001,Code!A$1:B$32,2,FALSE),"NULL")</f>
        <v>NULL</v>
      </c>
      <c r="O1001" t="str">
        <f>IFERROR(VLOOKUP('Initial Data'!O1001,Code!A$1:B$32,2,FALSE),"NULL")</f>
        <v>NULL</v>
      </c>
      <c r="P1001">
        <f>IFERROR(VLOOKUP('Initial Data'!H1001,Code!A$1:B$32,2,FALSE),"NULL")</f>
        <v>1</v>
      </c>
      <c r="Q1001">
        <f>IFERROR(VLOOKUP('Initial Data'!M1001,Code!A$1:B$32,2,FALSE),"NULL")</f>
        <v>13</v>
      </c>
      <c r="R1001" t="str">
        <f>'Initial Data'!N1001</f>
        <v/>
      </c>
      <c r="S1001" t="str">
        <f>'Initial Data'!P1001</f>
        <v>AQ_OWNER.HUB_OUT_REP_ORDRD_RT;Y</v>
      </c>
      <c r="T1001" t="str">
        <f>'Initial Data'!Q1001</f>
        <v>AQ_OWNER.O_HUB_MVA_A_01</v>
      </c>
      <c r="U1001" t="str">
        <f>'Initial Data'!S1001</f>
        <v/>
      </c>
      <c r="V1001">
        <f>IFERROR(VLOOKUP('Initial Data'!T1001,'Initial Data'!A$1:U$2000,21,FALSE),"")</f>
        <v>23</v>
      </c>
    </row>
    <row r="1002" spans="1:22" x14ac:dyDescent="0.2">
      <c r="A1002" t="str">
        <f>'Initial Data'!F1002</f>
        <v>Component</v>
      </c>
      <c r="B1002">
        <f t="shared" si="31"/>
        <v>1001</v>
      </c>
      <c r="C1002">
        <v>1</v>
      </c>
      <c r="D1002" s="5" t="str">
        <f t="shared" si="32"/>
        <v>"2017-01-16 10:10:10"</v>
      </c>
      <c r="E1002" s="5" t="str">
        <f t="shared" si="32"/>
        <v>"2017-01-16 10:10:10"</v>
      </c>
      <c r="F1002" t="str">
        <f>'Initial Data'!A1002</f>
        <v>recX</v>
      </c>
      <c r="G1002" t="str">
        <f>'Initial Data'!B1002</f>
        <v>CID1215</v>
      </c>
      <c r="H1002" t="str">
        <f>'Initial Data'!C1002</f>
        <v/>
      </c>
      <c r="I1002" s="3" t="str">
        <f>'Initial Data'!D1002</f>
        <v>Application for recruitment</v>
      </c>
      <c r="J1002" s="3" t="str">
        <f>'Initial Data'!E1002</f>
        <v/>
      </c>
      <c r="K1002" t="str">
        <f>IFERROR(VLOOKUP('Initial Data'!G1002,Code!A$1:B$32,2,FALSE),"NULL")</f>
        <v>NULL</v>
      </c>
      <c r="L1002" t="str">
        <f>IFERROR(VLOOKUP('Initial Data'!J1002,Code!A$1:B$32,2,FALSE),"NULL")</f>
        <v>NULL</v>
      </c>
      <c r="M1002" t="str">
        <f>IFERROR(VLOOKUP('Initial Data'!K1002,Code!A$1:B$32,2,FALSE),"NULL")</f>
        <v>NULL</v>
      </c>
      <c r="N1002" t="str">
        <f>IFERROR(VLOOKUP('Initial Data'!L1002,Code!A$1:B$32,2,FALSE),"NULL")</f>
        <v>NULL</v>
      </c>
      <c r="O1002" t="str">
        <f>IFERROR(VLOOKUP('Initial Data'!O1002,Code!A$1:B$32,2,FALSE),"NULL")</f>
        <v>NULL</v>
      </c>
      <c r="P1002" t="str">
        <f>IFERROR(VLOOKUP('Initial Data'!H1002,Code!A$1:B$32,2,FALSE),"NULL")</f>
        <v>NULL</v>
      </c>
      <c r="Q1002" t="str">
        <f>IFERROR(VLOOKUP('Initial Data'!M1002,Code!A$1:B$32,2,FALSE),"NULL")</f>
        <v>NULL</v>
      </c>
      <c r="R1002" t="str">
        <f>'Initial Data'!N1002</f>
        <v/>
      </c>
      <c r="S1002" t="str">
        <f>'Initial Data'!P1002</f>
        <v/>
      </c>
      <c r="T1002" t="str">
        <f>'Initial Data'!Q1002</f>
        <v/>
      </c>
      <c r="U1002" t="str">
        <f>'Initial Data'!S1002</f>
        <v/>
      </c>
      <c r="V1002">
        <f>IFERROR(VLOOKUP('Initial Data'!T1002,'Initial Data'!A$1:U$2000,21,FALSE),"")</f>
        <v>93</v>
      </c>
    </row>
    <row r="1003" spans="1:22" x14ac:dyDescent="0.2">
      <c r="A1003" t="str">
        <f>'Initial Data'!F1003</f>
        <v>Application</v>
      </c>
      <c r="B1003">
        <f t="shared" si="31"/>
        <v>1002</v>
      </c>
      <c r="C1003">
        <v>1</v>
      </c>
      <c r="D1003" s="5" t="str">
        <f t="shared" si="32"/>
        <v>"2017-01-16 10:10:10"</v>
      </c>
      <c r="E1003" s="5" t="str">
        <f t="shared" si="32"/>
        <v>"2017-01-16 10:10:10"</v>
      </c>
      <c r="F1003" t="str">
        <f>'Initial Data'!A1003</f>
        <v>SAP PO</v>
      </c>
      <c r="G1003" t="str">
        <f>'Initial Data'!B1003</f>
        <v>AID269</v>
      </c>
      <c r="H1003" t="str">
        <f>'Initial Data'!C1003</f>
        <v>PO: 7.40.SP11</v>
      </c>
      <c r="I1003" s="3" t="str">
        <f>'Initial Data'!D1003</f>
        <v>Process Orchestration</v>
      </c>
      <c r="J1003" s="3" t="str">
        <f>'Initial Data'!E1003</f>
        <v>Process Orchestration provides a tool infrastructure to model and design business processes - from the overall process flow and the sequence of activities up to the interfaces and data types that are needed to integrate SAP systems and external systems.</v>
      </c>
      <c r="K1003" t="str">
        <f>IFERROR(VLOOKUP('Initial Data'!G1003,Code!A$1:B$32,2,FALSE),"NULL")</f>
        <v>NULL</v>
      </c>
      <c r="L1003" t="str">
        <f>IFERROR(VLOOKUP('Initial Data'!J1003,Code!A$1:B$32,2,FALSE),"NULL")</f>
        <v>NULL</v>
      </c>
      <c r="M1003" t="str">
        <f>IFERROR(VLOOKUP('Initial Data'!K1003,Code!A$1:B$32,2,FALSE),"NULL")</f>
        <v>NULL</v>
      </c>
      <c r="N1003" t="str">
        <f>IFERROR(VLOOKUP('Initial Data'!L1003,Code!A$1:B$32,2,FALSE),"NULL")</f>
        <v>NULL</v>
      </c>
      <c r="O1003" t="str">
        <f>IFERROR(VLOOKUP('Initial Data'!O1003,Code!A$1:B$32,2,FALSE),"NULL")</f>
        <v>NULL</v>
      </c>
      <c r="P1003" t="str">
        <f>IFERROR(VLOOKUP('Initial Data'!H1003,Code!A$1:B$32,2,FALSE),"NULL")</f>
        <v>NULL</v>
      </c>
      <c r="Q1003" t="str">
        <f>IFERROR(VLOOKUP('Initial Data'!M1003,Code!A$1:B$32,2,FALSE),"NULL")</f>
        <v>NULL</v>
      </c>
      <c r="R1003" t="str">
        <f>'Initial Data'!N1003</f>
        <v/>
      </c>
      <c r="S1003" t="str">
        <f>'Initial Data'!P1003</f>
        <v/>
      </c>
      <c r="T1003" t="str">
        <f>'Initial Data'!Q1003</f>
        <v/>
      </c>
      <c r="U1003" t="str">
        <f>'Initial Data'!S1003</f>
        <v/>
      </c>
      <c r="V1003" t="str">
        <f>IFERROR(VLOOKUP('Initial Data'!T1003,'Initial Data'!A$1:U$2000,21,FALSE),"")</f>
        <v/>
      </c>
    </row>
    <row r="1004" spans="1:22" x14ac:dyDescent="0.2">
      <c r="A1004" t="str">
        <f>'Initial Data'!F1004</f>
        <v>Component</v>
      </c>
      <c r="B1004">
        <f t="shared" si="31"/>
        <v>1003</v>
      </c>
      <c r="C1004">
        <v>1</v>
      </c>
      <c r="D1004" s="5" t="str">
        <f t="shared" si="32"/>
        <v>"2017-01-16 10:10:10"</v>
      </c>
      <c r="E1004" s="5" t="str">
        <f t="shared" si="32"/>
        <v>"2017-01-16 10:10:10"</v>
      </c>
      <c r="F1004" t="str">
        <f>'Initial Data'!A1004</f>
        <v>RDF GAIN Instrument Interface</v>
      </c>
      <c r="G1004" t="str">
        <f>'Initial Data'!B1004</f>
        <v>CID0523</v>
      </c>
      <c r="H1004" t="str">
        <f>'Initial Data'!C1004</f>
        <v>RDFSynchroniser</v>
      </c>
      <c r="I1004" s="3" t="str">
        <f>'Initial Data'!D1004</f>
        <v>Processes Price/Rating feeds from GAIN and publishes them to downstream system</v>
      </c>
      <c r="J1004" s="3" t="str">
        <f>'Initial Data'!E1004</f>
        <v/>
      </c>
      <c r="K1004">
        <f>IFERROR(VLOOKUP('Initial Data'!G1004,Code!A$1:B$32,2,FALSE),"NULL")</f>
        <v>8</v>
      </c>
      <c r="L1004" t="str">
        <f>IFERROR(VLOOKUP('Initial Data'!J1004,Code!A$1:B$32,2,FALSE),"NULL")</f>
        <v>NULL</v>
      </c>
      <c r="M1004" t="str">
        <f>IFERROR(VLOOKUP('Initial Data'!K1004,Code!A$1:B$32,2,FALSE),"NULL")</f>
        <v>NULL</v>
      </c>
      <c r="N1004" t="str">
        <f>IFERROR(VLOOKUP('Initial Data'!L1004,Code!A$1:B$32,2,FALSE),"NULL")</f>
        <v>NULL</v>
      </c>
      <c r="O1004" t="str">
        <f>IFERROR(VLOOKUP('Initial Data'!O1004,Code!A$1:B$32,2,FALSE),"NULL")</f>
        <v>NULL</v>
      </c>
      <c r="P1004">
        <f>IFERROR(VLOOKUP('Initial Data'!H1004,Code!A$1:B$32,2,FALSE),"NULL")</f>
        <v>1</v>
      </c>
      <c r="Q1004">
        <f>IFERROR(VLOOKUP('Initial Data'!M1004,Code!A$1:B$32,2,FALSE),"NULL")</f>
        <v>13</v>
      </c>
      <c r="R1004" t="str">
        <f>'Initial Data'!N1004</f>
        <v/>
      </c>
      <c r="S1004" t="str">
        <f>'Initial Data'!P1004</f>
        <v>AQ_OWNER.RDF_FEED_INBOUND_QUEUE</v>
      </c>
      <c r="T1004" t="str">
        <f>'Initial Data'!Q1004</f>
        <v>AQ_OWNER.RDF_SB_INBOUND_QUEUE</v>
      </c>
      <c r="U1004" t="str">
        <f>'Initial Data'!S1004</f>
        <v/>
      </c>
      <c r="V1004">
        <f>IFERROR(VLOOKUP('Initial Data'!T1004,'Initial Data'!A$1:U$2000,21,FALSE),"")</f>
        <v>27</v>
      </c>
    </row>
    <row r="1005" spans="1:22" x14ac:dyDescent="0.2">
      <c r="A1005" t="str">
        <f>'Initial Data'!F1005</f>
        <v>Component</v>
      </c>
      <c r="B1005">
        <f t="shared" si="31"/>
        <v>1004</v>
      </c>
      <c r="C1005">
        <v>1</v>
      </c>
      <c r="D1005" s="5" t="str">
        <f t="shared" si="32"/>
        <v>"2017-01-16 10:10:10"</v>
      </c>
      <c r="E1005" s="5" t="str">
        <f t="shared" si="32"/>
        <v>"2017-01-16 10:10:10"</v>
      </c>
      <c r="F1005" t="str">
        <f>'Initial Data'!A1005</f>
        <v>T2S-TO-LuxCSD-Settlement-Sese with service SESE024_TO_20022_PLUS_SESE024</v>
      </c>
      <c r="G1005" t="str">
        <f>'Initial Data'!B1005</f>
        <v>CID0817</v>
      </c>
      <c r="H1005" t="str">
        <f>'Initial Data'!C1005</f>
        <v>T2S-TO-LuxCSD-Settlement-Sese with service SESE024_TO_SESE024</v>
      </c>
      <c r="I1005" s="3" t="str">
        <f>'Initial Data'!D1005</f>
        <v>Container inbound used for settlement messages SESE for CBL</v>
      </c>
      <c r="J1005" s="3" t="str">
        <f>'Initial Data'!E1005</f>
        <v/>
      </c>
      <c r="K1005">
        <f>IFERROR(VLOOKUP('Initial Data'!G1005,Code!A$1:B$32,2,FALSE),"NULL")</f>
        <v>8</v>
      </c>
      <c r="L1005" t="str">
        <f>IFERROR(VLOOKUP('Initial Data'!J1005,Code!A$1:B$32,2,FALSE),"NULL")</f>
        <v>NULL</v>
      </c>
      <c r="M1005" t="str">
        <f>IFERROR(VLOOKUP('Initial Data'!K1005,Code!A$1:B$32,2,FALSE),"NULL")</f>
        <v>NULL</v>
      </c>
      <c r="N1005" t="str">
        <f>IFERROR(VLOOKUP('Initial Data'!L1005,Code!A$1:B$32,2,FALSE),"NULL")</f>
        <v>NULL</v>
      </c>
      <c r="O1005" t="str">
        <f>IFERROR(VLOOKUP('Initial Data'!O1005,Code!A$1:B$32,2,FALSE),"NULL")</f>
        <v>NULL</v>
      </c>
      <c r="P1005">
        <f>IFERROR(VLOOKUP('Initial Data'!H1005,Code!A$1:B$32,2,FALSE),"NULL")</f>
        <v>1</v>
      </c>
      <c r="Q1005">
        <f>IFERROR(VLOOKUP('Initial Data'!M1005,Code!A$1:B$32,2,FALSE),"NULL")</f>
        <v>13</v>
      </c>
      <c r="R1005" t="str">
        <f>'Initial Data'!N1005</f>
        <v/>
      </c>
      <c r="S1005" t="str">
        <f>'Initial Data'!P1005</f>
        <v>AQ_OWNER.IN_LUXCSD_SESE024</v>
      </c>
      <c r="T1005" t="str">
        <f>'Initial Data'!Q1005</f>
        <v>AQ_OWNER.PROPGR_RS_SBI_QUEUE, PROPGR_RS_SBI_QUEUE</v>
      </c>
      <c r="U1005" t="str">
        <f>'Initial Data'!S1005</f>
        <v/>
      </c>
      <c r="V1005">
        <f>IFERROR(VLOOKUP('Initial Data'!T1005,'Initial Data'!A$1:U$2000,21,FALSE),"")</f>
        <v>64</v>
      </c>
    </row>
    <row r="1006" spans="1:22" x14ac:dyDescent="0.2">
      <c r="A1006" t="str">
        <f>'Initial Data'!F1006</f>
        <v>Component</v>
      </c>
      <c r="B1006">
        <f t="shared" si="31"/>
        <v>1005</v>
      </c>
      <c r="C1006">
        <v>1</v>
      </c>
      <c r="D1006" s="5" t="str">
        <f t="shared" si="32"/>
        <v>"2017-01-16 10:10:10"</v>
      </c>
      <c r="E1006" s="5" t="str">
        <f t="shared" si="32"/>
        <v>"2017-01-16 10:10:10"</v>
      </c>
      <c r="F1006" t="str">
        <f>'Initial Data'!A1006</f>
        <v>HUB R3 process ExcelOutboundReporting</v>
      </c>
      <c r="G1006" t="str">
        <f>'Initial Data'!B1006</f>
        <v>CID0349</v>
      </c>
      <c r="H1006" t="str">
        <f>'Initial Data'!C1006</f>
        <v>HUB R3 process ExcelOutboundReporting</v>
      </c>
      <c r="I1006" s="3" t="str">
        <f>'Initial Data'!D1006</f>
        <v>Hub R3 XLS reporting outbound</v>
      </c>
      <c r="J1006" s="3" t="str">
        <f>'Initial Data'!E1006</f>
        <v/>
      </c>
      <c r="K1006">
        <f>IFERROR(VLOOKUP('Initial Data'!G1006,Code!A$1:B$32,2,FALSE),"NULL")</f>
        <v>8</v>
      </c>
      <c r="L1006" t="str">
        <f>IFERROR(VLOOKUP('Initial Data'!J1006,Code!A$1:B$32,2,FALSE),"NULL")</f>
        <v>NULL</v>
      </c>
      <c r="M1006" t="str">
        <f>IFERROR(VLOOKUP('Initial Data'!K1006,Code!A$1:B$32,2,FALSE),"NULL")</f>
        <v>NULL</v>
      </c>
      <c r="N1006" t="str">
        <f>IFERROR(VLOOKUP('Initial Data'!L1006,Code!A$1:B$32,2,FALSE),"NULL")</f>
        <v>NULL</v>
      </c>
      <c r="O1006" t="str">
        <f>IFERROR(VLOOKUP('Initial Data'!O1006,Code!A$1:B$32,2,FALSE),"NULL")</f>
        <v>NULL</v>
      </c>
      <c r="P1006">
        <f>IFERROR(VLOOKUP('Initial Data'!H1006,Code!A$1:B$32,2,FALSE),"NULL")</f>
        <v>1</v>
      </c>
      <c r="Q1006">
        <f>IFERROR(VLOOKUP('Initial Data'!M1006,Code!A$1:B$32,2,FALSE),"NULL")</f>
        <v>13</v>
      </c>
      <c r="R1006" t="str">
        <f>'Initial Data'!N1006</f>
        <v/>
      </c>
      <c r="S1006" t="str">
        <f>'Initial Data'!P1006</f>
        <v>AQ_OWNER.HUB_OUT_REP_XLS</v>
      </c>
      <c r="T1006" t="str">
        <f>'Initial Data'!Q1006</f>
        <v>AQ_OWNER.O_HUB_CD</v>
      </c>
      <c r="U1006" t="str">
        <f>'Initial Data'!S1006</f>
        <v/>
      </c>
      <c r="V1006">
        <f>IFERROR(VLOOKUP('Initial Data'!T1006,'Initial Data'!A$1:U$2000,21,FALSE),"")</f>
        <v>23</v>
      </c>
    </row>
    <row r="1007" spans="1:22" x14ac:dyDescent="0.2">
      <c r="A1007" t="str">
        <f>'Initial Data'!F1007</f>
        <v>Component</v>
      </c>
      <c r="B1007">
        <f t="shared" si="31"/>
        <v>1006</v>
      </c>
      <c r="C1007">
        <v>1</v>
      </c>
      <c r="D1007" s="5" t="str">
        <f t="shared" si="32"/>
        <v>"2017-01-16 10:10:10"</v>
      </c>
      <c r="E1007" s="5" t="str">
        <f t="shared" si="32"/>
        <v>"2017-01-16 10:10:10"</v>
      </c>
      <c r="F1007" t="str">
        <f>'Initial Data'!A1007</f>
        <v>NSR</v>
      </c>
      <c r="G1007" t="str">
        <f>'Initial Data'!B1007</f>
        <v>CID1054</v>
      </c>
      <c r="H1007" t="str">
        <f>'Initial Data'!C1007</f>
        <v/>
      </c>
      <c r="I1007" s="3" t="str">
        <f>'Initial Data'!D1007</f>
        <v/>
      </c>
      <c r="J1007" s="3" t="str">
        <f>'Initial Data'!E1007</f>
        <v/>
      </c>
      <c r="K1007" t="str">
        <f>IFERROR(VLOOKUP('Initial Data'!G1007,Code!A$1:B$32,2,FALSE),"NULL")</f>
        <v>NULL</v>
      </c>
      <c r="L1007" t="str">
        <f>IFERROR(VLOOKUP('Initial Data'!J1007,Code!A$1:B$32,2,FALSE),"NULL")</f>
        <v>NULL</v>
      </c>
      <c r="M1007" t="str">
        <f>IFERROR(VLOOKUP('Initial Data'!K1007,Code!A$1:B$32,2,FALSE),"NULL")</f>
        <v>NULL</v>
      </c>
      <c r="N1007" t="str">
        <f>IFERROR(VLOOKUP('Initial Data'!L1007,Code!A$1:B$32,2,FALSE),"NULL")</f>
        <v>NULL</v>
      </c>
      <c r="O1007" t="str">
        <f>IFERROR(VLOOKUP('Initial Data'!O1007,Code!A$1:B$32,2,FALSE),"NULL")</f>
        <v>NULL</v>
      </c>
      <c r="P1007" t="str">
        <f>IFERROR(VLOOKUP('Initial Data'!H1007,Code!A$1:B$32,2,FALSE),"NULL")</f>
        <v>NULL</v>
      </c>
      <c r="Q1007" t="str">
        <f>IFERROR(VLOOKUP('Initial Data'!M1007,Code!A$1:B$32,2,FALSE),"NULL")</f>
        <v>NULL</v>
      </c>
      <c r="R1007" t="str">
        <f>'Initial Data'!N1007</f>
        <v/>
      </c>
      <c r="S1007" t="str">
        <f>'Initial Data'!P1007</f>
        <v/>
      </c>
      <c r="T1007" t="str">
        <f>'Initial Data'!Q1007</f>
        <v/>
      </c>
      <c r="U1007" t="str">
        <f>'Initial Data'!S1007</f>
        <v/>
      </c>
      <c r="V1007">
        <f>IFERROR(VLOOKUP('Initial Data'!T1007,'Initial Data'!A$1:U$2000,21,FALSE),"")</f>
        <v>93</v>
      </c>
    </row>
    <row r="1008" spans="1:22" x14ac:dyDescent="0.2">
      <c r="A1008" t="str">
        <f>'Initial Data'!F1008</f>
        <v>Application</v>
      </c>
      <c r="B1008">
        <f t="shared" si="31"/>
        <v>1007</v>
      </c>
      <c r="C1008">
        <v>1</v>
      </c>
      <c r="D1008" s="5" t="str">
        <f t="shared" si="32"/>
        <v>"2017-01-16 10:10:10"</v>
      </c>
      <c r="E1008" s="5" t="str">
        <f t="shared" si="32"/>
        <v>"2017-01-16 10:10:10"</v>
      </c>
      <c r="F1008" t="str">
        <f>'Initial Data'!A1008</f>
        <v>SAP Fileserver</v>
      </c>
      <c r="G1008" t="str">
        <f>'Initial Data'!B1008</f>
        <v>AID270</v>
      </c>
      <c r="H1008" t="str">
        <f>'Initial Data'!C1008</f>
        <v/>
      </c>
      <c r="I1008" s="3" t="str">
        <f>'Initial Data'!D1008</f>
        <v>AIX File Server</v>
      </c>
      <c r="J1008" s="3" t="str">
        <f>'Initial Data'!E1008</f>
        <v>System to receive,send and manage Ascii files</v>
      </c>
      <c r="K1008" t="str">
        <f>IFERROR(VLOOKUP('Initial Data'!G1008,Code!A$1:B$32,2,FALSE),"NULL")</f>
        <v>NULL</v>
      </c>
      <c r="L1008" t="str">
        <f>IFERROR(VLOOKUP('Initial Data'!J1008,Code!A$1:B$32,2,FALSE),"NULL")</f>
        <v>NULL</v>
      </c>
      <c r="M1008" t="str">
        <f>IFERROR(VLOOKUP('Initial Data'!K1008,Code!A$1:B$32,2,FALSE),"NULL")</f>
        <v>NULL</v>
      </c>
      <c r="N1008" t="str">
        <f>IFERROR(VLOOKUP('Initial Data'!L1008,Code!A$1:B$32,2,FALSE),"NULL")</f>
        <v>NULL</v>
      </c>
      <c r="O1008" t="str">
        <f>IFERROR(VLOOKUP('Initial Data'!O1008,Code!A$1:B$32,2,FALSE),"NULL")</f>
        <v>NULL</v>
      </c>
      <c r="P1008" t="str">
        <f>IFERROR(VLOOKUP('Initial Data'!H1008,Code!A$1:B$32,2,FALSE),"NULL")</f>
        <v>NULL</v>
      </c>
      <c r="Q1008" t="str">
        <f>IFERROR(VLOOKUP('Initial Data'!M1008,Code!A$1:B$32,2,FALSE),"NULL")</f>
        <v>NULL</v>
      </c>
      <c r="R1008" t="str">
        <f>'Initial Data'!N1008</f>
        <v/>
      </c>
      <c r="S1008" t="str">
        <f>'Initial Data'!P1008</f>
        <v/>
      </c>
      <c r="T1008" t="str">
        <f>'Initial Data'!Q1008</f>
        <v/>
      </c>
      <c r="U1008" t="str">
        <f>'Initial Data'!S1008</f>
        <v/>
      </c>
      <c r="V1008" t="str">
        <f>IFERROR(VLOOKUP('Initial Data'!T1008,'Initial Data'!A$1:U$2000,21,FALSE),"")</f>
        <v/>
      </c>
    </row>
    <row r="1009" spans="1:22" x14ac:dyDescent="0.2">
      <c r="A1009" t="str">
        <f>'Initial Data'!F1009</f>
        <v>Component</v>
      </c>
      <c r="B1009">
        <f t="shared" si="31"/>
        <v>1008</v>
      </c>
      <c r="C1009">
        <v>1</v>
      </c>
      <c r="D1009" s="5" t="str">
        <f t="shared" si="32"/>
        <v>"2017-01-16 10:10:10"</v>
      </c>
      <c r="E1009" s="5" t="str">
        <f t="shared" si="32"/>
        <v>"2017-01-16 10:10:10"</v>
      </c>
      <c r="F1009" t="str">
        <f>'Initial Data'!A1009</f>
        <v>RDF Health Check</v>
      </c>
      <c r="G1009" t="str">
        <f>'Initial Data'!B1009</f>
        <v>CID0519</v>
      </c>
      <c r="H1009" t="str">
        <f>'Initial Data'!C1009</f>
        <v>RDF_TECH_HEALTH_CHECK</v>
      </c>
      <c r="I1009" s="3" t="str">
        <f>'Initial Data'!D1009</f>
        <v>RDF General Healthcheck PL/SQL monitoring scripts</v>
      </c>
      <c r="J1009" s="3" t="str">
        <f>'Initial Data'!E1009</f>
        <v/>
      </c>
      <c r="K1009">
        <f>IFERROR(VLOOKUP('Initial Data'!G1009,Code!A$1:B$32,2,FALSE),"NULL")</f>
        <v>8</v>
      </c>
      <c r="L1009" t="str">
        <f>IFERROR(VLOOKUP('Initial Data'!J1009,Code!A$1:B$32,2,FALSE),"NULL")</f>
        <v>NULL</v>
      </c>
      <c r="M1009" t="str">
        <f>IFERROR(VLOOKUP('Initial Data'!K1009,Code!A$1:B$32,2,FALSE),"NULL")</f>
        <v>NULL</v>
      </c>
      <c r="N1009" t="str">
        <f>IFERROR(VLOOKUP('Initial Data'!L1009,Code!A$1:B$32,2,FALSE),"NULL")</f>
        <v>NULL</v>
      </c>
      <c r="O1009" t="str">
        <f>IFERROR(VLOOKUP('Initial Data'!O1009,Code!A$1:B$32,2,FALSE),"NULL")</f>
        <v>NULL</v>
      </c>
      <c r="P1009">
        <f>IFERROR(VLOOKUP('Initial Data'!H1009,Code!A$1:B$32,2,FALSE),"NULL")</f>
        <v>2</v>
      </c>
      <c r="Q1009">
        <f>IFERROR(VLOOKUP('Initial Data'!M1009,Code!A$1:B$32,2,FALSE),"NULL")</f>
        <v>13</v>
      </c>
      <c r="R1009" t="str">
        <f>'Initial Data'!N1009</f>
        <v>2/hour</v>
      </c>
      <c r="S1009" t="str">
        <f>'Initial Data'!P1009</f>
        <v/>
      </c>
      <c r="T1009" t="str">
        <f>'Initial Data'!Q1009</f>
        <v>RDF_OWNER@RDF_DB</v>
      </c>
      <c r="U1009" t="str">
        <f>'Initial Data'!S1009</f>
        <v/>
      </c>
      <c r="V1009">
        <f>IFERROR(VLOOKUP('Initial Data'!T1009,'Initial Data'!A$1:U$2000,21,FALSE),"")</f>
        <v>27</v>
      </c>
    </row>
    <row r="1010" spans="1:22" x14ac:dyDescent="0.2">
      <c r="A1010" t="str">
        <f>'Initial Data'!F1010</f>
        <v>Component</v>
      </c>
      <c r="B1010">
        <f t="shared" si="31"/>
        <v>1009</v>
      </c>
      <c r="C1010">
        <v>1</v>
      </c>
      <c r="D1010" s="5" t="str">
        <f t="shared" si="32"/>
        <v>"2017-01-16 10:10:10"</v>
      </c>
      <c r="E1010" s="5" t="str">
        <f t="shared" si="32"/>
        <v>"2017-01-16 10:10:10"</v>
      </c>
      <c r="F1010" t="str">
        <f>'Initial Data'!A1010</f>
        <v>T2S-TO-LuxCSD-Settlement-Sese with service SESE025_TO_20022_PLUS_SESE025</v>
      </c>
      <c r="G1010" t="str">
        <f>'Initial Data'!B1010</f>
        <v>CID0818</v>
      </c>
      <c r="H1010" t="str">
        <f>'Initial Data'!C1010</f>
        <v>T2S-TO-LuxCSD-Settlement-Sese with service SESE025_TO_SESE025</v>
      </c>
      <c r="I1010" s="3" t="str">
        <f>'Initial Data'!D1010</f>
        <v>Container inbound used for settlement messages SESE for CBL</v>
      </c>
      <c r="J1010" s="3" t="str">
        <f>'Initial Data'!E1010</f>
        <v/>
      </c>
      <c r="K1010">
        <f>IFERROR(VLOOKUP('Initial Data'!G1010,Code!A$1:B$32,2,FALSE),"NULL")</f>
        <v>8</v>
      </c>
      <c r="L1010" t="str">
        <f>IFERROR(VLOOKUP('Initial Data'!J1010,Code!A$1:B$32,2,FALSE),"NULL")</f>
        <v>NULL</v>
      </c>
      <c r="M1010" t="str">
        <f>IFERROR(VLOOKUP('Initial Data'!K1010,Code!A$1:B$32,2,FALSE),"NULL")</f>
        <v>NULL</v>
      </c>
      <c r="N1010" t="str">
        <f>IFERROR(VLOOKUP('Initial Data'!L1010,Code!A$1:B$32,2,FALSE),"NULL")</f>
        <v>NULL</v>
      </c>
      <c r="O1010" t="str">
        <f>IFERROR(VLOOKUP('Initial Data'!O1010,Code!A$1:B$32,2,FALSE),"NULL")</f>
        <v>NULL</v>
      </c>
      <c r="P1010">
        <f>IFERROR(VLOOKUP('Initial Data'!H1010,Code!A$1:B$32,2,FALSE),"NULL")</f>
        <v>1</v>
      </c>
      <c r="Q1010">
        <f>IFERROR(VLOOKUP('Initial Data'!M1010,Code!A$1:B$32,2,FALSE),"NULL")</f>
        <v>13</v>
      </c>
      <c r="R1010" t="str">
        <f>'Initial Data'!N1010</f>
        <v/>
      </c>
      <c r="S1010" t="str">
        <f>'Initial Data'!P1010</f>
        <v>AQ_OWNER.IN_LUXCSD_SESE025</v>
      </c>
      <c r="T1010" t="str">
        <f>'Initial Data'!Q1010</f>
        <v>AQ_OWNER.PROPGR_RS_SBI_QUEUE</v>
      </c>
      <c r="U1010" t="str">
        <f>'Initial Data'!S1010</f>
        <v/>
      </c>
      <c r="V1010">
        <f>IFERROR(VLOOKUP('Initial Data'!T1010,'Initial Data'!A$1:U$2000,21,FALSE),"")</f>
        <v>64</v>
      </c>
    </row>
    <row r="1011" spans="1:22" x14ac:dyDescent="0.2">
      <c r="A1011" t="str">
        <f>'Initial Data'!F1011</f>
        <v>Component</v>
      </c>
      <c r="B1011">
        <f t="shared" si="31"/>
        <v>1010</v>
      </c>
      <c r="C1011">
        <v>1</v>
      </c>
      <c r="D1011" s="5" t="str">
        <f t="shared" si="32"/>
        <v>"2017-01-16 10:10:10"</v>
      </c>
      <c r="E1011" s="5" t="str">
        <f t="shared" si="32"/>
        <v>"2017-01-16 10:10:10"</v>
      </c>
      <c r="F1011" t="str">
        <f>'Initial Data'!A1011</f>
        <v>HUB R3 process FundsInboundMX</v>
      </c>
      <c r="G1011" t="str">
        <f>'Initial Data'!B1011</f>
        <v>CID0357</v>
      </c>
      <c r="H1011" t="str">
        <f>'Initial Data'!C1011</f>
        <v>HUB R3 process FundsInboundMX</v>
      </c>
      <c r="I1011" s="3" t="str">
        <f>'Initial Data'!D1011</f>
        <v>HUB Inbound queue for funds (XML messages)</v>
      </c>
      <c r="J1011" s="3" t="str">
        <f>'Initial Data'!E1011</f>
        <v/>
      </c>
      <c r="K1011">
        <f>IFERROR(VLOOKUP('Initial Data'!G1011,Code!A$1:B$32,2,FALSE),"NULL")</f>
        <v>8</v>
      </c>
      <c r="L1011" t="str">
        <f>IFERROR(VLOOKUP('Initial Data'!J1011,Code!A$1:B$32,2,FALSE),"NULL")</f>
        <v>NULL</v>
      </c>
      <c r="M1011" t="str">
        <f>IFERROR(VLOOKUP('Initial Data'!K1011,Code!A$1:B$32,2,FALSE),"NULL")</f>
        <v>NULL</v>
      </c>
      <c r="N1011" t="str">
        <f>IFERROR(VLOOKUP('Initial Data'!L1011,Code!A$1:B$32,2,FALSE),"NULL")</f>
        <v>NULL</v>
      </c>
      <c r="O1011" t="str">
        <f>IFERROR(VLOOKUP('Initial Data'!O1011,Code!A$1:B$32,2,FALSE),"NULL")</f>
        <v>NULL</v>
      </c>
      <c r="P1011">
        <f>IFERROR(VLOOKUP('Initial Data'!H1011,Code!A$1:B$32,2,FALSE),"NULL")</f>
        <v>1</v>
      </c>
      <c r="Q1011">
        <f>IFERROR(VLOOKUP('Initial Data'!M1011,Code!A$1:B$32,2,FALSE),"NULL")</f>
        <v>13</v>
      </c>
      <c r="R1011" t="str">
        <f>'Initial Data'!N1011</f>
        <v/>
      </c>
      <c r="S1011" t="str">
        <f>'Initial Data'!P1011</f>
        <v>AQ_OWNER.HUB_IN_FUNDS_MX</v>
      </c>
      <c r="T1011" t="str">
        <f>'Initial Data'!Q1011</f>
        <v>AQ_OWNER.HUB_SB_INBOUND_QUEUE</v>
      </c>
      <c r="U1011" t="str">
        <f>'Initial Data'!S1011</f>
        <v/>
      </c>
      <c r="V1011">
        <f>IFERROR(VLOOKUP('Initial Data'!T1011,'Initial Data'!A$1:U$2000,21,FALSE),"")</f>
        <v>23</v>
      </c>
    </row>
    <row r="1012" spans="1:22" x14ac:dyDescent="0.2">
      <c r="A1012" t="str">
        <f>'Initial Data'!F1012</f>
        <v>Component</v>
      </c>
      <c r="B1012">
        <f t="shared" si="31"/>
        <v>1011</v>
      </c>
      <c r="C1012">
        <v>1</v>
      </c>
      <c r="D1012" s="5" t="str">
        <f t="shared" si="32"/>
        <v>"2017-01-16 10:10:10"</v>
      </c>
      <c r="E1012" s="5" t="str">
        <f t="shared" si="32"/>
        <v>"2017-01-16 10:10:10"</v>
      </c>
      <c r="F1012" t="str">
        <f>'Initial Data'!A1012</f>
        <v>VIM</v>
      </c>
      <c r="G1012" t="str">
        <f>'Initial Data'!B1012</f>
        <v>CID1058</v>
      </c>
      <c r="H1012" t="str">
        <f>'Initial Data'!C1012</f>
        <v/>
      </c>
      <c r="I1012" s="3" t="str">
        <f>'Initial Data'!D1012</f>
        <v/>
      </c>
      <c r="J1012" s="3" t="str">
        <f>'Initial Data'!E1012</f>
        <v/>
      </c>
      <c r="K1012" t="str">
        <f>IFERROR(VLOOKUP('Initial Data'!G1012,Code!A$1:B$32,2,FALSE),"NULL")</f>
        <v>NULL</v>
      </c>
      <c r="L1012" t="str">
        <f>IFERROR(VLOOKUP('Initial Data'!J1012,Code!A$1:B$32,2,FALSE),"NULL")</f>
        <v>NULL</v>
      </c>
      <c r="M1012" t="str">
        <f>IFERROR(VLOOKUP('Initial Data'!K1012,Code!A$1:B$32,2,FALSE),"NULL")</f>
        <v>NULL</v>
      </c>
      <c r="N1012" t="str">
        <f>IFERROR(VLOOKUP('Initial Data'!L1012,Code!A$1:B$32,2,FALSE),"NULL")</f>
        <v>NULL</v>
      </c>
      <c r="O1012" t="str">
        <f>IFERROR(VLOOKUP('Initial Data'!O1012,Code!A$1:B$32,2,FALSE),"NULL")</f>
        <v>NULL</v>
      </c>
      <c r="P1012" t="str">
        <f>IFERROR(VLOOKUP('Initial Data'!H1012,Code!A$1:B$32,2,FALSE),"NULL")</f>
        <v>NULL</v>
      </c>
      <c r="Q1012" t="str">
        <f>IFERROR(VLOOKUP('Initial Data'!M1012,Code!A$1:B$32,2,FALSE),"NULL")</f>
        <v>NULL</v>
      </c>
      <c r="R1012" t="str">
        <f>'Initial Data'!N1012</f>
        <v/>
      </c>
      <c r="S1012" t="str">
        <f>'Initial Data'!P1012</f>
        <v/>
      </c>
      <c r="T1012" t="str">
        <f>'Initial Data'!Q1012</f>
        <v/>
      </c>
      <c r="U1012" t="str">
        <f>'Initial Data'!S1012</f>
        <v/>
      </c>
      <c r="V1012">
        <f>IFERROR(VLOOKUP('Initial Data'!T1012,'Initial Data'!A$1:U$2000,21,FALSE),"")</f>
        <v>93</v>
      </c>
    </row>
    <row r="1013" spans="1:22" x14ac:dyDescent="0.2">
      <c r="A1013" t="str">
        <f>'Initial Data'!F1013</f>
        <v>Application</v>
      </c>
      <c r="B1013">
        <f t="shared" si="31"/>
        <v>1012</v>
      </c>
      <c r="C1013">
        <v>1</v>
      </c>
      <c r="D1013" s="5" t="str">
        <f t="shared" si="32"/>
        <v>"2017-01-16 10:10:10"</v>
      </c>
      <c r="E1013" s="5" t="str">
        <f t="shared" si="32"/>
        <v>"2017-01-16 10:10:10"</v>
      </c>
      <c r="F1013" t="str">
        <f>'Initial Data'!A1013</f>
        <v>SAP Gateway</v>
      </c>
      <c r="G1013" t="str">
        <f>'Initial Data'!B1013</f>
        <v>AID271</v>
      </c>
      <c r="H1013" t="str">
        <f>'Initial Data'!C1013</f>
        <v/>
      </c>
      <c r="I1013" s="3" t="str">
        <f>'Initial Data'!D1013</f>
        <v>SAP Gatway</v>
      </c>
      <c r="J1013" s="3" t="str">
        <f>'Initial Data'!E1013</f>
        <v xml:space="preserve">SAP NetWeaver Gateway is a technology that provides a simple way to connect devices, environments and platforms to SAP software based on market standards. The framework enables development of innovative people centric solutions bringing the power of SAP </v>
      </c>
      <c r="K1013" t="str">
        <f>IFERROR(VLOOKUP('Initial Data'!G1013,Code!A$1:B$32,2,FALSE),"NULL")</f>
        <v>NULL</v>
      </c>
      <c r="L1013" t="str">
        <f>IFERROR(VLOOKUP('Initial Data'!J1013,Code!A$1:B$32,2,FALSE),"NULL")</f>
        <v>NULL</v>
      </c>
      <c r="M1013" t="str">
        <f>IFERROR(VLOOKUP('Initial Data'!K1013,Code!A$1:B$32,2,FALSE),"NULL")</f>
        <v>NULL</v>
      </c>
      <c r="N1013" t="str">
        <f>IFERROR(VLOOKUP('Initial Data'!L1013,Code!A$1:B$32,2,FALSE),"NULL")</f>
        <v>NULL</v>
      </c>
      <c r="O1013" t="str">
        <f>IFERROR(VLOOKUP('Initial Data'!O1013,Code!A$1:B$32,2,FALSE),"NULL")</f>
        <v>NULL</v>
      </c>
      <c r="P1013" t="str">
        <f>IFERROR(VLOOKUP('Initial Data'!H1013,Code!A$1:B$32,2,FALSE),"NULL")</f>
        <v>NULL</v>
      </c>
      <c r="Q1013" t="str">
        <f>IFERROR(VLOOKUP('Initial Data'!M1013,Code!A$1:B$32,2,FALSE),"NULL")</f>
        <v>NULL</v>
      </c>
      <c r="R1013" t="str">
        <f>'Initial Data'!N1013</f>
        <v/>
      </c>
      <c r="S1013" t="str">
        <f>'Initial Data'!P1013</f>
        <v/>
      </c>
      <c r="T1013" t="str">
        <f>'Initial Data'!Q1013</f>
        <v/>
      </c>
      <c r="U1013" t="str">
        <f>'Initial Data'!S1013</f>
        <v/>
      </c>
      <c r="V1013" t="str">
        <f>IFERROR(VLOOKUP('Initial Data'!T1013,'Initial Data'!A$1:U$2000,21,FALSE),"")</f>
        <v/>
      </c>
    </row>
    <row r="1014" spans="1:22" x14ac:dyDescent="0.2">
      <c r="A1014" t="str">
        <f>'Initial Data'!F1014</f>
        <v>Component</v>
      </c>
      <c r="B1014">
        <f t="shared" si="31"/>
        <v>1013</v>
      </c>
      <c r="C1014">
        <v>1</v>
      </c>
      <c r="D1014" s="5" t="str">
        <f t="shared" si="32"/>
        <v>"2017-01-16 10:10:10"</v>
      </c>
      <c r="E1014" s="5" t="str">
        <f t="shared" si="32"/>
        <v>"2017-01-16 10:10:10"</v>
      </c>
      <c r="F1014" t="str">
        <f>'Initial Data'!A1014</f>
        <v>RDF Workflow Services</v>
      </c>
      <c r="G1014" t="str">
        <f>'Initial Data'!B1014</f>
        <v>CID0527</v>
      </c>
      <c r="H1014" t="str">
        <f>'Initial Data'!C1014</f>
        <v>TipexServiceMDB</v>
      </c>
      <c r="I1014" s="3" t="str">
        <f>'Initial Data'!D1014</f>
        <v>Entry point to various services requested from Tipex (AutoCreation, Doc Chasing, …)</v>
      </c>
      <c r="J1014" s="3" t="str">
        <f>'Initial Data'!E1014</f>
        <v/>
      </c>
      <c r="K1014">
        <f>IFERROR(VLOOKUP('Initial Data'!G1014,Code!A$1:B$32,2,FALSE),"NULL")</f>
        <v>8</v>
      </c>
      <c r="L1014" t="str">
        <f>IFERROR(VLOOKUP('Initial Data'!J1014,Code!A$1:B$32,2,FALSE),"NULL")</f>
        <v>NULL</v>
      </c>
      <c r="M1014" t="str">
        <f>IFERROR(VLOOKUP('Initial Data'!K1014,Code!A$1:B$32,2,FALSE),"NULL")</f>
        <v>NULL</v>
      </c>
      <c r="N1014" t="str">
        <f>IFERROR(VLOOKUP('Initial Data'!L1014,Code!A$1:B$32,2,FALSE),"NULL")</f>
        <v>NULL</v>
      </c>
      <c r="O1014" t="str">
        <f>IFERROR(VLOOKUP('Initial Data'!O1014,Code!A$1:B$32,2,FALSE),"NULL")</f>
        <v>NULL</v>
      </c>
      <c r="P1014">
        <f>IFERROR(VLOOKUP('Initial Data'!H1014,Code!A$1:B$32,2,FALSE),"NULL")</f>
        <v>1</v>
      </c>
      <c r="Q1014">
        <f>IFERROR(VLOOKUP('Initial Data'!M1014,Code!A$1:B$32,2,FALSE),"NULL")</f>
        <v>13</v>
      </c>
      <c r="R1014" t="str">
        <f>'Initial Data'!N1014</f>
        <v/>
      </c>
      <c r="S1014" t="str">
        <f>'Initial Data'!P1014</f>
        <v>AQ_OWNER.RDF_TIPEX_QUEUE</v>
      </c>
      <c r="T1014" t="str">
        <f>'Initial Data'!Q1014</f>
        <v>AQ_OWNER.RDF_SB_INBOUND_QUEUE</v>
      </c>
      <c r="U1014" t="str">
        <f>'Initial Data'!S1014</f>
        <v/>
      </c>
      <c r="V1014">
        <f>IFERROR(VLOOKUP('Initial Data'!T1014,'Initial Data'!A$1:U$2000,21,FALSE),"")</f>
        <v>27</v>
      </c>
    </row>
    <row r="1015" spans="1:22" x14ac:dyDescent="0.2">
      <c r="A1015" t="str">
        <f>'Initial Data'!F1015</f>
        <v>Component</v>
      </c>
      <c r="B1015">
        <f t="shared" si="31"/>
        <v>1014</v>
      </c>
      <c r="C1015">
        <v>1</v>
      </c>
      <c r="D1015" s="5" t="str">
        <f t="shared" si="32"/>
        <v>"2017-01-16 10:10:10"</v>
      </c>
      <c r="E1015" s="5" t="str">
        <f t="shared" si="32"/>
        <v>"2017-01-16 10:10:10"</v>
      </c>
      <c r="F1015" t="str">
        <f>'Initial Data'!A1015</f>
        <v>T2S-TO-LuxCSD-Settlement-Sese with service SESE027_TO_20022_PLUS_SESE027</v>
      </c>
      <c r="G1015" t="str">
        <f>'Initial Data'!B1015</f>
        <v>CID0819</v>
      </c>
      <c r="H1015" t="str">
        <f>'Initial Data'!C1015</f>
        <v>T2S-TO-LuxCSD-Settlement-Sese with service SESE027_TO_SESE027</v>
      </c>
      <c r="I1015" s="3" t="str">
        <f>'Initial Data'!D1015</f>
        <v>Container inbound used for settlement messages SESE for CBL</v>
      </c>
      <c r="J1015" s="3" t="str">
        <f>'Initial Data'!E1015</f>
        <v/>
      </c>
      <c r="K1015">
        <f>IFERROR(VLOOKUP('Initial Data'!G1015,Code!A$1:B$32,2,FALSE),"NULL")</f>
        <v>8</v>
      </c>
      <c r="L1015" t="str">
        <f>IFERROR(VLOOKUP('Initial Data'!J1015,Code!A$1:B$32,2,FALSE),"NULL")</f>
        <v>NULL</v>
      </c>
      <c r="M1015" t="str">
        <f>IFERROR(VLOOKUP('Initial Data'!K1015,Code!A$1:B$32,2,FALSE),"NULL")</f>
        <v>NULL</v>
      </c>
      <c r="N1015" t="str">
        <f>IFERROR(VLOOKUP('Initial Data'!L1015,Code!A$1:B$32,2,FALSE),"NULL")</f>
        <v>NULL</v>
      </c>
      <c r="O1015" t="str">
        <f>IFERROR(VLOOKUP('Initial Data'!O1015,Code!A$1:B$32,2,FALSE),"NULL")</f>
        <v>NULL</v>
      </c>
      <c r="P1015">
        <f>IFERROR(VLOOKUP('Initial Data'!H1015,Code!A$1:B$32,2,FALSE),"NULL")</f>
        <v>1</v>
      </c>
      <c r="Q1015">
        <f>IFERROR(VLOOKUP('Initial Data'!M1015,Code!A$1:B$32,2,FALSE),"NULL")</f>
        <v>13</v>
      </c>
      <c r="R1015" t="str">
        <f>'Initial Data'!N1015</f>
        <v/>
      </c>
      <c r="S1015" t="str">
        <f>'Initial Data'!P1015</f>
        <v>AQ_OWNER.IN_LUXCSD_SESE027</v>
      </c>
      <c r="T1015" t="str">
        <f>'Initial Data'!Q1015</f>
        <v>AQ_OWNER.PROPGR_RS_SBI_QUEUE, PROPGR_RS_SBI_QUEUE</v>
      </c>
      <c r="U1015" t="str">
        <f>'Initial Data'!S1015</f>
        <v/>
      </c>
      <c r="V1015">
        <f>IFERROR(VLOOKUP('Initial Data'!T1015,'Initial Data'!A$1:U$2000,21,FALSE),"")</f>
        <v>64</v>
      </c>
    </row>
    <row r="1016" spans="1:22" x14ac:dyDescent="0.2">
      <c r="A1016" t="str">
        <f>'Initial Data'!F1016</f>
        <v>Component</v>
      </c>
      <c r="B1016">
        <f t="shared" si="31"/>
        <v>1015</v>
      </c>
      <c r="C1016">
        <v>1</v>
      </c>
      <c r="D1016" s="5" t="str">
        <f t="shared" si="32"/>
        <v>"2017-01-16 10:10:10"</v>
      </c>
      <c r="E1016" s="5" t="str">
        <f t="shared" si="32"/>
        <v>"2017-01-16 10:10:10"</v>
      </c>
      <c r="F1016" t="str">
        <f>'Initial Data'!A1016</f>
        <v>HUB R3 process HubOutMisc</v>
      </c>
      <c r="G1016" t="str">
        <f>'Initial Data'!B1016</f>
        <v>CID0346</v>
      </c>
      <c r="H1016" t="str">
        <f>'Initial Data'!C1016</f>
        <v>HUB R3 process HubOutMisc</v>
      </c>
      <c r="I1016" s="3" t="str">
        <f>'Initial Data'!D1016</f>
        <v>Hub default outbound for RDF, AM and PORTAL transformations</v>
      </c>
      <c r="J1016" s="3" t="str">
        <f>'Initial Data'!E1016</f>
        <v/>
      </c>
      <c r="K1016">
        <f>IFERROR(VLOOKUP('Initial Data'!G1016,Code!A$1:B$32,2,FALSE),"NULL")</f>
        <v>8</v>
      </c>
      <c r="L1016" t="str">
        <f>IFERROR(VLOOKUP('Initial Data'!J1016,Code!A$1:B$32,2,FALSE),"NULL")</f>
        <v>NULL</v>
      </c>
      <c r="M1016" t="str">
        <f>IFERROR(VLOOKUP('Initial Data'!K1016,Code!A$1:B$32,2,FALSE),"NULL")</f>
        <v>NULL</v>
      </c>
      <c r="N1016" t="str">
        <f>IFERROR(VLOOKUP('Initial Data'!L1016,Code!A$1:B$32,2,FALSE),"NULL")</f>
        <v>NULL</v>
      </c>
      <c r="O1016" t="str">
        <f>IFERROR(VLOOKUP('Initial Data'!O1016,Code!A$1:B$32,2,FALSE),"NULL")</f>
        <v>NULL</v>
      </c>
      <c r="P1016">
        <f>IFERROR(VLOOKUP('Initial Data'!H1016,Code!A$1:B$32,2,FALSE),"NULL")</f>
        <v>1</v>
      </c>
      <c r="Q1016">
        <f>IFERROR(VLOOKUP('Initial Data'!M1016,Code!A$1:B$32,2,FALSE),"NULL")</f>
        <v>13</v>
      </c>
      <c r="R1016" t="str">
        <f>'Initial Data'!N1016</f>
        <v/>
      </c>
      <c r="S1016" t="str">
        <f>'Initial Data'!P1016</f>
        <v>AQ_OWNER.HUB_OUT_MISC</v>
      </c>
      <c r="T1016" t="str">
        <f>'Initial Data'!Q1016</f>
        <v>AQ_OWNER.HUB_SB_INBOUND_QUEUE</v>
      </c>
      <c r="U1016" t="str">
        <f>'Initial Data'!S1016</f>
        <v/>
      </c>
      <c r="V1016">
        <f>IFERROR(VLOOKUP('Initial Data'!T1016,'Initial Data'!A$1:U$2000,21,FALSE),"")</f>
        <v>23</v>
      </c>
    </row>
    <row r="1017" spans="1:22" x14ac:dyDescent="0.2">
      <c r="A1017" t="str">
        <f>'Initial Data'!F1017</f>
        <v>Component</v>
      </c>
      <c r="B1017">
        <f t="shared" si="31"/>
        <v>1016</v>
      </c>
      <c r="C1017">
        <v>1</v>
      </c>
      <c r="D1017" s="5" t="str">
        <f t="shared" si="32"/>
        <v>"2017-01-16 10:10:10"</v>
      </c>
      <c r="E1017" s="5" t="str">
        <f t="shared" si="32"/>
        <v>"2017-01-16 10:10:10"</v>
      </c>
      <c r="F1017" t="str">
        <f>'Initial Data'!A1017</f>
        <v>Sigma</v>
      </c>
      <c r="G1017" t="str">
        <f>'Initial Data'!B1017</f>
        <v>CID1064</v>
      </c>
      <c r="H1017" t="str">
        <f>'Initial Data'!C1017</f>
        <v/>
      </c>
      <c r="I1017" s="3" t="str">
        <f>'Initial Data'!D1017</f>
        <v>Signature Authority</v>
      </c>
      <c r="J1017" s="3" t="str">
        <f>'Initial Data'!E1017</f>
        <v/>
      </c>
      <c r="K1017" t="str">
        <f>IFERROR(VLOOKUP('Initial Data'!G1017,Code!A$1:B$32,2,FALSE),"NULL")</f>
        <v>NULL</v>
      </c>
      <c r="L1017" t="str">
        <f>IFERROR(VLOOKUP('Initial Data'!J1017,Code!A$1:B$32,2,FALSE),"NULL")</f>
        <v>NULL</v>
      </c>
      <c r="M1017" t="str">
        <f>IFERROR(VLOOKUP('Initial Data'!K1017,Code!A$1:B$32,2,FALSE),"NULL")</f>
        <v>NULL</v>
      </c>
      <c r="N1017" t="str">
        <f>IFERROR(VLOOKUP('Initial Data'!L1017,Code!A$1:B$32,2,FALSE),"NULL")</f>
        <v>NULL</v>
      </c>
      <c r="O1017" t="str">
        <f>IFERROR(VLOOKUP('Initial Data'!O1017,Code!A$1:B$32,2,FALSE),"NULL")</f>
        <v>NULL</v>
      </c>
      <c r="P1017" t="str">
        <f>IFERROR(VLOOKUP('Initial Data'!H1017,Code!A$1:B$32,2,FALSE),"NULL")</f>
        <v>NULL</v>
      </c>
      <c r="Q1017" t="str">
        <f>IFERROR(VLOOKUP('Initial Data'!M1017,Code!A$1:B$32,2,FALSE),"NULL")</f>
        <v>NULL</v>
      </c>
      <c r="R1017" t="str">
        <f>'Initial Data'!N1017</f>
        <v/>
      </c>
      <c r="S1017" t="str">
        <f>'Initial Data'!P1017</f>
        <v/>
      </c>
      <c r="T1017" t="str">
        <f>'Initial Data'!Q1017</f>
        <v/>
      </c>
      <c r="U1017" t="str">
        <f>'Initial Data'!S1017</f>
        <v/>
      </c>
      <c r="V1017">
        <f>IFERROR(VLOOKUP('Initial Data'!T1017,'Initial Data'!A$1:U$2000,21,FALSE),"")</f>
        <v>93</v>
      </c>
    </row>
    <row r="1018" spans="1:22" x14ac:dyDescent="0.2">
      <c r="A1018" t="str">
        <f>'Initial Data'!F1018</f>
        <v>Application</v>
      </c>
      <c r="B1018">
        <f t="shared" si="31"/>
        <v>1017</v>
      </c>
      <c r="C1018">
        <v>1</v>
      </c>
      <c r="D1018" s="5" t="str">
        <f t="shared" si="32"/>
        <v>"2017-01-16 10:10:10"</v>
      </c>
      <c r="E1018" s="5" t="str">
        <f t="shared" si="32"/>
        <v>"2017-01-16 10:10:10"</v>
      </c>
      <c r="F1018" t="str">
        <f>'Initial Data'!A1018</f>
        <v>SAP ADS</v>
      </c>
      <c r="G1018" t="str">
        <f>'Initial Data'!B1018</f>
        <v>AID272</v>
      </c>
      <c r="H1018" t="str">
        <f>'Initial Data'!C1018</f>
        <v>ADS: 800.20130227073935.892505</v>
      </c>
      <c r="I1018" s="3" t="str">
        <f>'Initial Data'!D1018</f>
        <v>SAP Adobe Document Service</v>
      </c>
      <c r="J1018" s="3" t="str">
        <f>'Initial Data'!E1018</f>
        <v>Adobe® document services allow SAP applications (either Java or ABAP) to take advantage of the full range of capabilities in Adobe Acrobat® Professional, Adobe Acrobat Standard, and Adobe Reader®. For example, enhance the document handling capabilities o</v>
      </c>
      <c r="K1018" t="str">
        <f>IFERROR(VLOOKUP('Initial Data'!G1018,Code!A$1:B$32,2,FALSE),"NULL")</f>
        <v>NULL</v>
      </c>
      <c r="L1018" t="str">
        <f>IFERROR(VLOOKUP('Initial Data'!J1018,Code!A$1:B$32,2,FALSE),"NULL")</f>
        <v>NULL</v>
      </c>
      <c r="M1018" t="str">
        <f>IFERROR(VLOOKUP('Initial Data'!K1018,Code!A$1:B$32,2,FALSE),"NULL")</f>
        <v>NULL</v>
      </c>
      <c r="N1018" t="str">
        <f>IFERROR(VLOOKUP('Initial Data'!L1018,Code!A$1:B$32,2,FALSE),"NULL")</f>
        <v>NULL</v>
      </c>
      <c r="O1018" t="str">
        <f>IFERROR(VLOOKUP('Initial Data'!O1018,Code!A$1:B$32,2,FALSE),"NULL")</f>
        <v>NULL</v>
      </c>
      <c r="P1018" t="str">
        <f>IFERROR(VLOOKUP('Initial Data'!H1018,Code!A$1:B$32,2,FALSE),"NULL")</f>
        <v>NULL</v>
      </c>
      <c r="Q1018" t="str">
        <f>IFERROR(VLOOKUP('Initial Data'!M1018,Code!A$1:B$32,2,FALSE),"NULL")</f>
        <v>NULL</v>
      </c>
      <c r="R1018" t="str">
        <f>'Initial Data'!N1018</f>
        <v/>
      </c>
      <c r="S1018" t="str">
        <f>'Initial Data'!P1018</f>
        <v/>
      </c>
      <c r="T1018" t="str">
        <f>'Initial Data'!Q1018</f>
        <v/>
      </c>
      <c r="U1018" t="str">
        <f>'Initial Data'!S1018</f>
        <v/>
      </c>
      <c r="V1018" t="str">
        <f>IFERROR(VLOOKUP('Initial Data'!T1018,'Initial Data'!A$1:U$2000,21,FALSE),"")</f>
        <v/>
      </c>
    </row>
    <row r="1019" spans="1:22" x14ac:dyDescent="0.2">
      <c r="A1019" t="str">
        <f>'Initial Data'!F1019</f>
        <v>Component</v>
      </c>
      <c r="B1019">
        <f t="shared" si="31"/>
        <v>1018</v>
      </c>
      <c r="C1019">
        <v>1</v>
      </c>
      <c r="D1019" s="5" t="str">
        <f t="shared" si="32"/>
        <v>"2017-01-16 10:10:10"</v>
      </c>
      <c r="E1019" s="5" t="str">
        <f t="shared" si="32"/>
        <v>"2017-01-16 10:10:10"</v>
      </c>
      <c r="F1019" t="str">
        <f>'Initial Data'!A1019</f>
        <v>T2S Instrument Lifecycle</v>
      </c>
      <c r="G1019" t="str">
        <f>'Initial Data'!B1019</f>
        <v>CID0525</v>
      </c>
      <c r="H1019" t="str">
        <f>'Initial Data'!C1019</f>
        <v>SRM</v>
      </c>
      <c r="I1019" s="3" t="str">
        <f>'Initial Data'!D1019</f>
        <v>Synchronization engine for Instrument data between RDF and T2S</v>
      </c>
      <c r="J1019" s="3" t="str">
        <f>'Initial Data'!E1019</f>
        <v/>
      </c>
      <c r="K1019">
        <f>IFERROR(VLOOKUP('Initial Data'!G1019,Code!A$1:B$32,2,FALSE),"NULL")</f>
        <v>8</v>
      </c>
      <c r="L1019" t="str">
        <f>IFERROR(VLOOKUP('Initial Data'!J1019,Code!A$1:B$32,2,FALSE),"NULL")</f>
        <v>NULL</v>
      </c>
      <c r="M1019" t="str">
        <f>IFERROR(VLOOKUP('Initial Data'!K1019,Code!A$1:B$32,2,FALSE),"NULL")</f>
        <v>NULL</v>
      </c>
      <c r="N1019" t="str">
        <f>IFERROR(VLOOKUP('Initial Data'!L1019,Code!A$1:B$32,2,FALSE),"NULL")</f>
        <v>NULL</v>
      </c>
      <c r="O1019" t="str">
        <f>IFERROR(VLOOKUP('Initial Data'!O1019,Code!A$1:B$32,2,FALSE),"NULL")</f>
        <v>NULL</v>
      </c>
      <c r="P1019">
        <f>IFERROR(VLOOKUP('Initial Data'!H1019,Code!A$1:B$32,2,FALSE),"NULL")</f>
        <v>1</v>
      </c>
      <c r="Q1019">
        <f>IFERROR(VLOOKUP('Initial Data'!M1019,Code!A$1:B$32,2,FALSE),"NULL")</f>
        <v>13</v>
      </c>
      <c r="R1019" t="str">
        <f>'Initial Data'!N1019</f>
        <v/>
      </c>
      <c r="S1019" t="str">
        <f>'Initial Data'!P1019</f>
        <v>AQ_OWNER.RDF_T2S_INBOUND_QUEUE</v>
      </c>
      <c r="T1019" t="str">
        <f>'Initial Data'!Q1019</f>
        <v>AQ_OWNER.RDF_SB_INBOUND_QUEUE</v>
      </c>
      <c r="U1019" t="str">
        <f>'Initial Data'!S1019</f>
        <v/>
      </c>
      <c r="V1019">
        <f>IFERROR(VLOOKUP('Initial Data'!T1019,'Initial Data'!A$1:U$2000,21,FALSE),"")</f>
        <v>27</v>
      </c>
    </row>
    <row r="1020" spans="1:22" x14ac:dyDescent="0.2">
      <c r="A1020" t="str">
        <f>'Initial Data'!F1020</f>
        <v>Component</v>
      </c>
      <c r="B1020">
        <f t="shared" si="31"/>
        <v>1019</v>
      </c>
      <c r="C1020">
        <v>1</v>
      </c>
      <c r="D1020" s="5" t="str">
        <f t="shared" si="32"/>
        <v>"2017-01-16 10:10:10"</v>
      </c>
      <c r="E1020" s="5" t="str">
        <f t="shared" si="32"/>
        <v>"2017-01-16 10:10:10"</v>
      </c>
      <c r="F1020" t="str">
        <f>'Initial Data'!A1020</f>
        <v>T2S-TO-LuxCSD-Settlement-Sese with service SESE028_TO_20022_PLUS_SESE028</v>
      </c>
      <c r="G1020" t="str">
        <f>'Initial Data'!B1020</f>
        <v>CID0820</v>
      </c>
      <c r="H1020" t="str">
        <f>'Initial Data'!C1020</f>
        <v>T2S-TO-LuxCSD-Settlement-Sese with service SESE028_TO_SESE028</v>
      </c>
      <c r="I1020" s="3" t="str">
        <f>'Initial Data'!D1020</f>
        <v>Container inbound used for settlement messages SESE for CBL</v>
      </c>
      <c r="J1020" s="3" t="str">
        <f>'Initial Data'!E1020</f>
        <v/>
      </c>
      <c r="K1020">
        <f>IFERROR(VLOOKUP('Initial Data'!G1020,Code!A$1:B$32,2,FALSE),"NULL")</f>
        <v>8</v>
      </c>
      <c r="L1020" t="str">
        <f>IFERROR(VLOOKUP('Initial Data'!J1020,Code!A$1:B$32,2,FALSE),"NULL")</f>
        <v>NULL</v>
      </c>
      <c r="M1020" t="str">
        <f>IFERROR(VLOOKUP('Initial Data'!K1020,Code!A$1:B$32,2,FALSE),"NULL")</f>
        <v>NULL</v>
      </c>
      <c r="N1020" t="str">
        <f>IFERROR(VLOOKUP('Initial Data'!L1020,Code!A$1:B$32,2,FALSE),"NULL")</f>
        <v>NULL</v>
      </c>
      <c r="O1020" t="str">
        <f>IFERROR(VLOOKUP('Initial Data'!O1020,Code!A$1:B$32,2,FALSE),"NULL")</f>
        <v>NULL</v>
      </c>
      <c r="P1020">
        <f>IFERROR(VLOOKUP('Initial Data'!H1020,Code!A$1:B$32,2,FALSE),"NULL")</f>
        <v>1</v>
      </c>
      <c r="Q1020">
        <f>IFERROR(VLOOKUP('Initial Data'!M1020,Code!A$1:B$32,2,FALSE),"NULL")</f>
        <v>13</v>
      </c>
      <c r="R1020" t="str">
        <f>'Initial Data'!N1020</f>
        <v/>
      </c>
      <c r="S1020" t="str">
        <f>'Initial Data'!P1020</f>
        <v>AQ_OWNER.IN_LUXCSD_SESE028</v>
      </c>
      <c r="T1020" t="str">
        <f>'Initial Data'!Q1020</f>
        <v>AQ_OWNER.PROPGR_RS_SBI_QUEUE</v>
      </c>
      <c r="U1020" t="str">
        <f>'Initial Data'!S1020</f>
        <v/>
      </c>
      <c r="V1020">
        <f>IFERROR(VLOOKUP('Initial Data'!T1020,'Initial Data'!A$1:U$2000,21,FALSE),"")</f>
        <v>64</v>
      </c>
    </row>
    <row r="1021" spans="1:22" x14ac:dyDescent="0.2">
      <c r="A1021" t="str">
        <f>'Initial Data'!F1021</f>
        <v>Component</v>
      </c>
      <c r="B1021">
        <f t="shared" si="31"/>
        <v>1020</v>
      </c>
      <c r="C1021">
        <v>1</v>
      </c>
      <c r="D1021" s="5" t="str">
        <f t="shared" si="32"/>
        <v>"2017-01-16 10:10:10"</v>
      </c>
      <c r="E1021" s="5" t="str">
        <f t="shared" si="32"/>
        <v>"2017-01-16 10:10:10"</v>
      </c>
      <c r="F1021" t="str">
        <f>'Initial Data'!A1021</f>
        <v>HUB R3 process RDFOutboundReporting</v>
      </c>
      <c r="G1021" t="str">
        <f>'Initial Data'!B1021</f>
        <v>CID0348</v>
      </c>
      <c r="H1021" t="str">
        <f>'Initial Data'!C1021</f>
        <v>HUB R3 process RDFOutboundReporting</v>
      </c>
      <c r="I1021" s="3" t="str">
        <f>'Initial Data'!D1021</f>
        <v>HUB queue for IDC requests</v>
      </c>
      <c r="J1021" s="3" t="str">
        <f>'Initial Data'!E1021</f>
        <v/>
      </c>
      <c r="K1021">
        <f>IFERROR(VLOOKUP('Initial Data'!G1021,Code!A$1:B$32,2,FALSE),"NULL")</f>
        <v>8</v>
      </c>
      <c r="L1021" t="str">
        <f>IFERROR(VLOOKUP('Initial Data'!J1021,Code!A$1:B$32,2,FALSE),"NULL")</f>
        <v>NULL</v>
      </c>
      <c r="M1021" t="str">
        <f>IFERROR(VLOOKUP('Initial Data'!K1021,Code!A$1:B$32,2,FALSE),"NULL")</f>
        <v>NULL</v>
      </c>
      <c r="N1021" t="str">
        <f>IFERROR(VLOOKUP('Initial Data'!L1021,Code!A$1:B$32,2,FALSE),"NULL")</f>
        <v>NULL</v>
      </c>
      <c r="O1021" t="str">
        <f>IFERROR(VLOOKUP('Initial Data'!O1021,Code!A$1:B$32,2,FALSE),"NULL")</f>
        <v>NULL</v>
      </c>
      <c r="P1021">
        <f>IFERROR(VLOOKUP('Initial Data'!H1021,Code!A$1:B$32,2,FALSE),"NULL")</f>
        <v>1</v>
      </c>
      <c r="Q1021">
        <f>IFERROR(VLOOKUP('Initial Data'!M1021,Code!A$1:B$32,2,FALSE),"NULL")</f>
        <v>13</v>
      </c>
      <c r="R1021" t="str">
        <f>'Initial Data'!N1021</f>
        <v/>
      </c>
      <c r="S1021" t="str">
        <f>'Initial Data'!P1021</f>
        <v>AQ_OWNER.HUB_PROC_RDF_REP</v>
      </c>
      <c r="T1021" t="str">
        <f>'Initial Data'!Q1021</f>
        <v>AQ_OWNER.O_HUB_CD</v>
      </c>
      <c r="U1021" t="str">
        <f>'Initial Data'!S1021</f>
        <v/>
      </c>
      <c r="V1021">
        <f>IFERROR(VLOOKUP('Initial Data'!T1021,'Initial Data'!A$1:U$2000,21,FALSE),"")</f>
        <v>23</v>
      </c>
    </row>
    <row r="1022" spans="1:22" x14ac:dyDescent="0.2">
      <c r="A1022" t="str">
        <f>'Initial Data'!F1022</f>
        <v>Component</v>
      </c>
      <c r="B1022">
        <f t="shared" si="31"/>
        <v>1021</v>
      </c>
      <c r="C1022">
        <v>1</v>
      </c>
      <c r="D1022" s="5" t="str">
        <f t="shared" si="32"/>
        <v>"2017-01-16 10:10:10"</v>
      </c>
      <c r="E1022" s="5" t="str">
        <f t="shared" si="32"/>
        <v>"2017-01-16 10:10:10"</v>
      </c>
      <c r="F1022" t="str">
        <f>'Initial Data'!A1022</f>
        <v>IdeasExchange</v>
      </c>
      <c r="G1022" t="str">
        <f>'Initial Data'!B1022</f>
        <v>CID1149</v>
      </c>
      <c r="H1022" t="str">
        <f>'Initial Data'!C1022</f>
        <v/>
      </c>
      <c r="I1022" s="3" t="str">
        <f>'Initial Data'!D1022</f>
        <v/>
      </c>
      <c r="J1022" s="3" t="str">
        <f>'Initial Data'!E1022</f>
        <v/>
      </c>
      <c r="K1022" t="str">
        <f>IFERROR(VLOOKUP('Initial Data'!G1022,Code!A$1:B$32,2,FALSE),"NULL")</f>
        <v>NULL</v>
      </c>
      <c r="L1022" t="str">
        <f>IFERROR(VLOOKUP('Initial Data'!J1022,Code!A$1:B$32,2,FALSE),"NULL")</f>
        <v>NULL</v>
      </c>
      <c r="M1022" t="str">
        <f>IFERROR(VLOOKUP('Initial Data'!K1022,Code!A$1:B$32,2,FALSE),"NULL")</f>
        <v>NULL</v>
      </c>
      <c r="N1022" t="str">
        <f>IFERROR(VLOOKUP('Initial Data'!L1022,Code!A$1:B$32,2,FALSE),"NULL")</f>
        <v>NULL</v>
      </c>
      <c r="O1022" t="str">
        <f>IFERROR(VLOOKUP('Initial Data'!O1022,Code!A$1:B$32,2,FALSE),"NULL")</f>
        <v>NULL</v>
      </c>
      <c r="P1022" t="str">
        <f>IFERROR(VLOOKUP('Initial Data'!H1022,Code!A$1:B$32,2,FALSE),"NULL")</f>
        <v>NULL</v>
      </c>
      <c r="Q1022" t="str">
        <f>IFERROR(VLOOKUP('Initial Data'!M1022,Code!A$1:B$32,2,FALSE),"NULL")</f>
        <v>NULL</v>
      </c>
      <c r="R1022" t="str">
        <f>'Initial Data'!N1022</f>
        <v/>
      </c>
      <c r="S1022" t="str">
        <f>'Initial Data'!P1022</f>
        <v/>
      </c>
      <c r="T1022" t="str">
        <f>'Initial Data'!Q1022</f>
        <v/>
      </c>
      <c r="U1022" t="str">
        <f>'Initial Data'!S1022</f>
        <v/>
      </c>
      <c r="V1022">
        <f>IFERROR(VLOOKUP('Initial Data'!T1022,'Initial Data'!A$1:U$2000,21,FALSE),"")</f>
        <v>96</v>
      </c>
    </row>
    <row r="1023" spans="1:22" x14ac:dyDescent="0.2">
      <c r="A1023" t="str">
        <f>'Initial Data'!F1023</f>
        <v>Component</v>
      </c>
      <c r="B1023">
        <f t="shared" si="31"/>
        <v>1022</v>
      </c>
      <c r="C1023">
        <v>1</v>
      </c>
      <c r="D1023" s="5" t="str">
        <f t="shared" si="32"/>
        <v>"2017-01-16 10:10:10"</v>
      </c>
      <c r="E1023" s="5" t="str">
        <f t="shared" si="32"/>
        <v>"2017-01-16 10:10:10"</v>
      </c>
      <c r="F1023" t="str">
        <f>'Initial Data'!A1023</f>
        <v>T2S Instrument Lifecycle Event Generator</v>
      </c>
      <c r="G1023" t="str">
        <f>'Initial Data'!B1023</f>
        <v>CID0526</v>
      </c>
      <c r="H1023" t="str">
        <f>'Initial Data'!C1023</f>
        <v>SRMReport</v>
      </c>
      <c r="I1023" s="3" t="str">
        <f>'Initial Data'!D1023</f>
        <v>Processing of Instrument data reports received from T2S</v>
      </c>
      <c r="J1023" s="3" t="str">
        <f>'Initial Data'!E1023</f>
        <v/>
      </c>
      <c r="K1023">
        <f>IFERROR(VLOOKUP('Initial Data'!G1023,Code!A$1:B$32,2,FALSE),"NULL")</f>
        <v>8</v>
      </c>
      <c r="L1023" t="str">
        <f>IFERROR(VLOOKUP('Initial Data'!J1023,Code!A$1:B$32,2,FALSE),"NULL")</f>
        <v>NULL</v>
      </c>
      <c r="M1023" t="str">
        <f>IFERROR(VLOOKUP('Initial Data'!K1023,Code!A$1:B$32,2,FALSE),"NULL")</f>
        <v>NULL</v>
      </c>
      <c r="N1023" t="str">
        <f>IFERROR(VLOOKUP('Initial Data'!L1023,Code!A$1:B$32,2,FALSE),"NULL")</f>
        <v>NULL</v>
      </c>
      <c r="O1023" t="str">
        <f>IFERROR(VLOOKUP('Initial Data'!O1023,Code!A$1:B$32,2,FALSE),"NULL")</f>
        <v>NULL</v>
      </c>
      <c r="P1023">
        <f>IFERROR(VLOOKUP('Initial Data'!H1023,Code!A$1:B$32,2,FALSE),"NULL")</f>
        <v>1</v>
      </c>
      <c r="Q1023">
        <f>IFERROR(VLOOKUP('Initial Data'!M1023,Code!A$1:B$32,2,FALSE),"NULL")</f>
        <v>13</v>
      </c>
      <c r="R1023" t="str">
        <f>'Initial Data'!N1023</f>
        <v/>
      </c>
      <c r="S1023" t="str">
        <f>'Initial Data'!P1023</f>
        <v>AQ_OWNER.RDF_T2S_RECONC_INB_QUEUE</v>
      </c>
      <c r="T1023" t="str">
        <f>'Initial Data'!Q1023</f>
        <v>AQ_OWNER.RDF_SB_INBOUND_QUEUE</v>
      </c>
      <c r="U1023" t="str">
        <f>'Initial Data'!S1023</f>
        <v/>
      </c>
      <c r="V1023">
        <f>IFERROR(VLOOKUP('Initial Data'!T1023,'Initial Data'!A$1:U$2000,21,FALSE),"")</f>
        <v>27</v>
      </c>
    </row>
    <row r="1024" spans="1:22" x14ac:dyDescent="0.2">
      <c r="A1024" t="str">
        <f>'Initial Data'!F1024</f>
        <v>Component</v>
      </c>
      <c r="B1024">
        <f t="shared" si="31"/>
        <v>1023</v>
      </c>
      <c r="C1024">
        <v>1</v>
      </c>
      <c r="D1024" s="5" t="str">
        <f t="shared" si="32"/>
        <v>"2017-01-16 10:10:10"</v>
      </c>
      <c r="E1024" s="5" t="str">
        <f t="shared" si="32"/>
        <v>"2017-01-16 10:10:10"</v>
      </c>
      <c r="F1024" t="str">
        <f>'Initial Data'!A1024</f>
        <v>T2S-TO-LuxCSD-Settlement-Sese with service SESE029_TO_20022_PLUS_SESE029</v>
      </c>
      <c r="G1024" t="str">
        <f>'Initial Data'!B1024</f>
        <v>CID0821</v>
      </c>
      <c r="H1024" t="str">
        <f>'Initial Data'!C1024</f>
        <v>T2S-TO-LuxCSD-Settlement-Sese with service SESE029_TO_SESE029</v>
      </c>
      <c r="I1024" s="3" t="str">
        <f>'Initial Data'!D1024</f>
        <v>Container inbound used for settlement messages SESE for CBL</v>
      </c>
      <c r="J1024" s="3" t="str">
        <f>'Initial Data'!E1024</f>
        <v/>
      </c>
      <c r="K1024">
        <f>IFERROR(VLOOKUP('Initial Data'!G1024,Code!A$1:B$32,2,FALSE),"NULL")</f>
        <v>8</v>
      </c>
      <c r="L1024" t="str">
        <f>IFERROR(VLOOKUP('Initial Data'!J1024,Code!A$1:B$32,2,FALSE),"NULL")</f>
        <v>NULL</v>
      </c>
      <c r="M1024" t="str">
        <f>IFERROR(VLOOKUP('Initial Data'!K1024,Code!A$1:B$32,2,FALSE),"NULL")</f>
        <v>NULL</v>
      </c>
      <c r="N1024" t="str">
        <f>IFERROR(VLOOKUP('Initial Data'!L1024,Code!A$1:B$32,2,FALSE),"NULL")</f>
        <v>NULL</v>
      </c>
      <c r="O1024" t="str">
        <f>IFERROR(VLOOKUP('Initial Data'!O1024,Code!A$1:B$32,2,FALSE),"NULL")</f>
        <v>NULL</v>
      </c>
      <c r="P1024">
        <f>IFERROR(VLOOKUP('Initial Data'!H1024,Code!A$1:B$32,2,FALSE),"NULL")</f>
        <v>1</v>
      </c>
      <c r="Q1024">
        <f>IFERROR(VLOOKUP('Initial Data'!M1024,Code!A$1:B$32,2,FALSE),"NULL")</f>
        <v>13</v>
      </c>
      <c r="R1024" t="str">
        <f>'Initial Data'!N1024</f>
        <v/>
      </c>
      <c r="S1024" t="str">
        <f>'Initial Data'!P1024</f>
        <v>AQ_OWNER.IN_LUXCSD_SESE029</v>
      </c>
      <c r="T1024" t="str">
        <f>'Initial Data'!Q1024</f>
        <v>AQ_OWNER.PROPGR_RS_SBI_QUEUE</v>
      </c>
      <c r="U1024" t="str">
        <f>'Initial Data'!S1024</f>
        <v/>
      </c>
      <c r="V1024">
        <f>IFERROR(VLOOKUP('Initial Data'!T1024,'Initial Data'!A$1:U$2000,21,FALSE),"")</f>
        <v>64</v>
      </c>
    </row>
    <row r="1025" spans="1:22" x14ac:dyDescent="0.2">
      <c r="A1025" t="str">
        <f>'Initial Data'!F1025</f>
        <v>Component</v>
      </c>
      <c r="B1025">
        <f t="shared" si="31"/>
        <v>1024</v>
      </c>
      <c r="C1025">
        <v>1</v>
      </c>
      <c r="D1025" s="5" t="str">
        <f t="shared" si="32"/>
        <v>"2017-01-16 10:10:10"</v>
      </c>
      <c r="E1025" s="5" t="str">
        <f t="shared" si="32"/>
        <v>"2017-01-16 10:10:10"</v>
      </c>
      <c r="F1025" t="str">
        <f>'Initial Data'!A1025</f>
        <v>HUB R3 process SecInbound</v>
      </c>
      <c r="G1025" t="str">
        <f>'Initial Data'!B1025</f>
        <v>CID0351</v>
      </c>
      <c r="H1025" t="str">
        <f>'Initial Data'!C1025</f>
        <v>HUB R3 process SecInbound</v>
      </c>
      <c r="I1025" s="3" t="str">
        <f>'Initial Data'!D1025</f>
        <v>HUB R3 securities messages inbound</v>
      </c>
      <c r="J1025" s="3" t="str">
        <f>'Initial Data'!E1025</f>
        <v/>
      </c>
      <c r="K1025">
        <f>IFERROR(VLOOKUP('Initial Data'!G1025,Code!A$1:B$32,2,FALSE),"NULL")</f>
        <v>8</v>
      </c>
      <c r="L1025" t="str">
        <f>IFERROR(VLOOKUP('Initial Data'!J1025,Code!A$1:B$32,2,FALSE),"NULL")</f>
        <v>NULL</v>
      </c>
      <c r="M1025" t="str">
        <f>IFERROR(VLOOKUP('Initial Data'!K1025,Code!A$1:B$32,2,FALSE),"NULL")</f>
        <v>NULL</v>
      </c>
      <c r="N1025" t="str">
        <f>IFERROR(VLOOKUP('Initial Data'!L1025,Code!A$1:B$32,2,FALSE),"NULL")</f>
        <v>NULL</v>
      </c>
      <c r="O1025" t="str">
        <f>IFERROR(VLOOKUP('Initial Data'!O1025,Code!A$1:B$32,2,FALSE),"NULL")</f>
        <v>NULL</v>
      </c>
      <c r="P1025">
        <f>IFERROR(VLOOKUP('Initial Data'!H1025,Code!A$1:B$32,2,FALSE),"NULL")</f>
        <v>1</v>
      </c>
      <c r="Q1025">
        <f>IFERROR(VLOOKUP('Initial Data'!M1025,Code!A$1:B$32,2,FALSE),"NULL")</f>
        <v>13</v>
      </c>
      <c r="R1025" t="str">
        <f>'Initial Data'!N1025</f>
        <v/>
      </c>
      <c r="S1025" t="str">
        <f>'Initial Data'!P1025</f>
        <v>AQ_OWNER.HUB_IN_SEC</v>
      </c>
      <c r="T1025" t="str">
        <f>'Initial Data'!Q1025</f>
        <v>AQ_OWNER.HUB_SB_INBOUND_QUEUE</v>
      </c>
      <c r="U1025" t="str">
        <f>'Initial Data'!S1025</f>
        <v/>
      </c>
      <c r="V1025">
        <f>IFERROR(VLOOKUP('Initial Data'!T1025,'Initial Data'!A$1:U$2000,21,FALSE),"")</f>
        <v>23</v>
      </c>
    </row>
    <row r="1026" spans="1:22" x14ac:dyDescent="0.2">
      <c r="A1026" t="str">
        <f>'Initial Data'!F1026</f>
        <v>Component</v>
      </c>
      <c r="B1026">
        <f t="shared" si="31"/>
        <v>1025</v>
      </c>
      <c r="C1026">
        <v>1</v>
      </c>
      <c r="D1026" s="5" t="str">
        <f t="shared" si="32"/>
        <v>"2017-01-16 10:10:10"</v>
      </c>
      <c r="E1026" s="5" t="str">
        <f t="shared" si="32"/>
        <v>"2017-01-16 10:10:10"</v>
      </c>
      <c r="F1026" t="str">
        <f>'Initial Data'!A1026</f>
        <v>EDT</v>
      </c>
      <c r="G1026" t="str">
        <f>'Initial Data'!B1026</f>
        <v>CID1052</v>
      </c>
      <c r="H1026" t="str">
        <f>'Initial Data'!C1026</f>
        <v/>
      </c>
      <c r="I1026" s="3" t="str">
        <f>'Initial Data'!D1026</f>
        <v>Electronic Data Transmission for "Zulassung von Wertpapieren zu Girosammelverwaltung - Zertifikate und Bonds"</v>
      </c>
      <c r="J1026" s="3" t="str">
        <f>'Initial Data'!E1026</f>
        <v/>
      </c>
      <c r="K1026" t="str">
        <f>IFERROR(VLOOKUP('Initial Data'!G1026,Code!A$1:B$32,2,FALSE),"NULL")</f>
        <v>NULL</v>
      </c>
      <c r="L1026" t="str">
        <f>IFERROR(VLOOKUP('Initial Data'!J1026,Code!A$1:B$32,2,FALSE),"NULL")</f>
        <v>NULL</v>
      </c>
      <c r="M1026" t="str">
        <f>IFERROR(VLOOKUP('Initial Data'!K1026,Code!A$1:B$32,2,FALSE),"NULL")</f>
        <v>NULL</v>
      </c>
      <c r="N1026" t="str">
        <f>IFERROR(VLOOKUP('Initial Data'!L1026,Code!A$1:B$32,2,FALSE),"NULL")</f>
        <v>NULL</v>
      </c>
      <c r="O1026" t="str">
        <f>IFERROR(VLOOKUP('Initial Data'!O1026,Code!A$1:B$32,2,FALSE),"NULL")</f>
        <v>NULL</v>
      </c>
      <c r="P1026" t="str">
        <f>IFERROR(VLOOKUP('Initial Data'!H1026,Code!A$1:B$32,2,FALSE),"NULL")</f>
        <v>NULL</v>
      </c>
      <c r="Q1026" t="str">
        <f>IFERROR(VLOOKUP('Initial Data'!M1026,Code!A$1:B$32,2,FALSE),"NULL")</f>
        <v>NULL</v>
      </c>
      <c r="R1026" t="str">
        <f>'Initial Data'!N1026</f>
        <v/>
      </c>
      <c r="S1026" t="str">
        <f>'Initial Data'!P1026</f>
        <v/>
      </c>
      <c r="T1026" t="str">
        <f>'Initial Data'!Q1026</f>
        <v/>
      </c>
      <c r="U1026" t="str">
        <f>'Initial Data'!S1026</f>
        <v/>
      </c>
      <c r="V1026">
        <f>IFERROR(VLOOKUP('Initial Data'!T1026,'Initial Data'!A$1:U$2000,21,FALSE),"")</f>
        <v>97</v>
      </c>
    </row>
    <row r="1027" spans="1:22" x14ac:dyDescent="0.2">
      <c r="A1027" t="str">
        <f>'Initial Data'!F1027</f>
        <v>Component</v>
      </c>
      <c r="B1027">
        <f t="shared" si="31"/>
        <v>1026</v>
      </c>
      <c r="C1027">
        <v>1</v>
      </c>
      <c r="D1027" s="5" t="str">
        <f t="shared" si="32"/>
        <v>"2017-01-16 10:10:10"</v>
      </c>
      <c r="E1027" s="5" t="str">
        <f t="shared" si="32"/>
        <v>"2017-01-16 10:10:10"</v>
      </c>
      <c r="F1027" t="str">
        <f>'Initial Data'!A1027</f>
        <v>Tipex Task Feedback</v>
      </c>
      <c r="G1027" t="str">
        <f>'Initial Data'!B1027</f>
        <v>CID0524</v>
      </c>
      <c r="H1027" t="str">
        <f>'Initial Data'!C1027</f>
        <v>ServiceResponseReceiverEJB</v>
      </c>
      <c r="I1027" s="3" t="str">
        <f>'Initial Data'!D1027</f>
        <v>MDB processing Tipex feedbacks for GUI actions</v>
      </c>
      <c r="J1027" s="3" t="str">
        <f>'Initial Data'!E1027</f>
        <v/>
      </c>
      <c r="K1027">
        <f>IFERROR(VLOOKUP('Initial Data'!G1027,Code!A$1:B$32,2,FALSE),"NULL")</f>
        <v>8</v>
      </c>
      <c r="L1027" t="str">
        <f>IFERROR(VLOOKUP('Initial Data'!J1027,Code!A$1:B$32,2,FALSE),"NULL")</f>
        <v>NULL</v>
      </c>
      <c r="M1027" t="str">
        <f>IFERROR(VLOOKUP('Initial Data'!K1027,Code!A$1:B$32,2,FALSE),"NULL")</f>
        <v>NULL</v>
      </c>
      <c r="N1027" t="str">
        <f>IFERROR(VLOOKUP('Initial Data'!L1027,Code!A$1:B$32,2,FALSE),"NULL")</f>
        <v>NULL</v>
      </c>
      <c r="O1027" t="str">
        <f>IFERROR(VLOOKUP('Initial Data'!O1027,Code!A$1:B$32,2,FALSE),"NULL")</f>
        <v>NULL</v>
      </c>
      <c r="P1027">
        <f>IFERROR(VLOOKUP('Initial Data'!H1027,Code!A$1:B$32,2,FALSE),"NULL")</f>
        <v>1</v>
      </c>
      <c r="Q1027">
        <f>IFERROR(VLOOKUP('Initial Data'!M1027,Code!A$1:B$32,2,FALSE),"NULL")</f>
        <v>13</v>
      </c>
      <c r="R1027" t="str">
        <f>'Initial Data'!N1027</f>
        <v/>
      </c>
      <c r="S1027" t="str">
        <f>'Initial Data'!P1027</f>
        <v>AQ_OWNER.RDF_WKF_BRDG_QUEUE</v>
      </c>
      <c r="T1027" t="str">
        <f>'Initial Data'!Q1027</f>
        <v>AQ_OWNER.RDF_SB_INBOUND_QUEUE</v>
      </c>
      <c r="U1027" t="str">
        <f>'Initial Data'!S1027</f>
        <v/>
      </c>
      <c r="V1027">
        <f>IFERROR(VLOOKUP('Initial Data'!T1027,'Initial Data'!A$1:U$2000,21,FALSE),"")</f>
        <v>27</v>
      </c>
    </row>
    <row r="1028" spans="1:22" x14ac:dyDescent="0.2">
      <c r="A1028" t="str">
        <f>'Initial Data'!F1028</f>
        <v>Component</v>
      </c>
      <c r="B1028">
        <f t="shared" ref="B1028:B1091" si="33">B1027+1</f>
        <v>1027</v>
      </c>
      <c r="C1028">
        <v>1</v>
      </c>
      <c r="D1028" s="5" t="str">
        <f t="shared" si="32"/>
        <v>"2017-01-16 10:10:10"</v>
      </c>
      <c r="E1028" s="5" t="str">
        <f t="shared" si="32"/>
        <v>"2017-01-16 10:10:10"</v>
      </c>
      <c r="F1028" t="str">
        <f>'Initial Data'!A1028</f>
        <v>T2S-TO-LuxCSD-Settlement-Sese with service SESE031_TO_20022_PLUS_SESE031</v>
      </c>
      <c r="G1028" t="str">
        <f>'Initial Data'!B1028</f>
        <v>CID0822</v>
      </c>
      <c r="H1028" t="str">
        <f>'Initial Data'!C1028</f>
        <v>T2S-TO-LuxCSD-Settlement-Sese with service SESE031_TO_SESE031</v>
      </c>
      <c r="I1028" s="3" t="str">
        <f>'Initial Data'!D1028</f>
        <v>Container inbound used for settlement messages SESE for CBL</v>
      </c>
      <c r="J1028" s="3" t="str">
        <f>'Initial Data'!E1028</f>
        <v/>
      </c>
      <c r="K1028">
        <f>IFERROR(VLOOKUP('Initial Data'!G1028,Code!A$1:B$32,2,FALSE),"NULL")</f>
        <v>8</v>
      </c>
      <c r="L1028" t="str">
        <f>IFERROR(VLOOKUP('Initial Data'!J1028,Code!A$1:B$32,2,FALSE),"NULL")</f>
        <v>NULL</v>
      </c>
      <c r="M1028" t="str">
        <f>IFERROR(VLOOKUP('Initial Data'!K1028,Code!A$1:B$32,2,FALSE),"NULL")</f>
        <v>NULL</v>
      </c>
      <c r="N1028" t="str">
        <f>IFERROR(VLOOKUP('Initial Data'!L1028,Code!A$1:B$32,2,FALSE),"NULL")</f>
        <v>NULL</v>
      </c>
      <c r="O1028" t="str">
        <f>IFERROR(VLOOKUP('Initial Data'!O1028,Code!A$1:B$32,2,FALSE),"NULL")</f>
        <v>NULL</v>
      </c>
      <c r="P1028">
        <f>IFERROR(VLOOKUP('Initial Data'!H1028,Code!A$1:B$32,2,FALSE),"NULL")</f>
        <v>1</v>
      </c>
      <c r="Q1028">
        <f>IFERROR(VLOOKUP('Initial Data'!M1028,Code!A$1:B$32,2,FALSE),"NULL")</f>
        <v>13</v>
      </c>
      <c r="R1028" t="str">
        <f>'Initial Data'!N1028</f>
        <v/>
      </c>
      <c r="S1028" t="str">
        <f>'Initial Data'!P1028</f>
        <v>AQ_OWNER.IN_LUXCSD_SESE031</v>
      </c>
      <c r="T1028" t="str">
        <f>'Initial Data'!Q1028</f>
        <v>AQ_OWNER.PROPGR_RS_SBI_QUEUE, PROPGR_RS_SBI_QUEUE</v>
      </c>
      <c r="U1028" t="str">
        <f>'Initial Data'!S1028</f>
        <v/>
      </c>
      <c r="V1028">
        <f>IFERROR(VLOOKUP('Initial Data'!T1028,'Initial Data'!A$1:U$2000,21,FALSE),"")</f>
        <v>64</v>
      </c>
    </row>
    <row r="1029" spans="1:22" x14ac:dyDescent="0.2">
      <c r="A1029" t="str">
        <f>'Initial Data'!F1029</f>
        <v>Component</v>
      </c>
      <c r="B1029">
        <f t="shared" si="33"/>
        <v>1028</v>
      </c>
      <c r="C1029">
        <v>1</v>
      </c>
      <c r="D1029" s="5" t="str">
        <f t="shared" si="32"/>
        <v>"2017-01-16 10:10:10"</v>
      </c>
      <c r="E1029" s="5" t="str">
        <f t="shared" si="32"/>
        <v>"2017-01-16 10:10:10"</v>
      </c>
      <c r="F1029" t="str">
        <f>'Initial Data'!A1029</f>
        <v>HUB R3 process SettlementOutboundReportingISO</v>
      </c>
      <c r="G1029" t="str">
        <f>'Initial Data'!B1029</f>
        <v>CID0347</v>
      </c>
      <c r="H1029" t="str">
        <f>'Initial Data'!C1029</f>
        <v>HUB R3 process SettlementOutboundReportingISO</v>
      </c>
      <c r="I1029" s="3" t="str">
        <f>'Initial Data'!D1029</f>
        <v>Hub R3 Settlement reporting outbound</v>
      </c>
      <c r="J1029" s="3" t="str">
        <f>'Initial Data'!E1029</f>
        <v/>
      </c>
      <c r="K1029">
        <f>IFERROR(VLOOKUP('Initial Data'!G1029,Code!A$1:B$32,2,FALSE),"NULL")</f>
        <v>8</v>
      </c>
      <c r="L1029" t="str">
        <f>IFERROR(VLOOKUP('Initial Data'!J1029,Code!A$1:B$32,2,FALSE),"NULL")</f>
        <v>NULL</v>
      </c>
      <c r="M1029" t="str">
        <f>IFERROR(VLOOKUP('Initial Data'!K1029,Code!A$1:B$32,2,FALSE),"NULL")</f>
        <v>NULL</v>
      </c>
      <c r="N1029" t="str">
        <f>IFERROR(VLOOKUP('Initial Data'!L1029,Code!A$1:B$32,2,FALSE),"NULL")</f>
        <v>NULL</v>
      </c>
      <c r="O1029" t="str">
        <f>IFERROR(VLOOKUP('Initial Data'!O1029,Code!A$1:B$32,2,FALSE),"NULL")</f>
        <v>NULL</v>
      </c>
      <c r="P1029">
        <f>IFERROR(VLOOKUP('Initial Data'!H1029,Code!A$1:B$32,2,FALSE),"NULL")</f>
        <v>1</v>
      </c>
      <c r="Q1029">
        <f>IFERROR(VLOOKUP('Initial Data'!M1029,Code!A$1:B$32,2,FALSE),"NULL")</f>
        <v>13</v>
      </c>
      <c r="R1029" t="str">
        <f>'Initial Data'!N1029</f>
        <v/>
      </c>
      <c r="S1029" t="str">
        <f>'Initial Data'!P1029</f>
        <v>AQ_OWNER.HUB_OUT_REP_SETTL</v>
      </c>
      <c r="T1029" t="str">
        <f>'Initial Data'!Q1029</f>
        <v>AQ_OWNER.O_HUB_MVA_B_01</v>
      </c>
      <c r="U1029" t="str">
        <f>'Initial Data'!S1029</f>
        <v/>
      </c>
      <c r="V1029">
        <f>IFERROR(VLOOKUP('Initial Data'!T1029,'Initial Data'!A$1:U$2000,21,FALSE),"")</f>
        <v>23</v>
      </c>
    </row>
    <row r="1030" spans="1:22" x14ac:dyDescent="0.2">
      <c r="A1030" t="str">
        <f>'Initial Data'!F1030</f>
        <v>Component</v>
      </c>
      <c r="B1030">
        <f t="shared" si="33"/>
        <v>1029</v>
      </c>
      <c r="C1030">
        <v>1</v>
      </c>
      <c r="D1030" s="5" t="str">
        <f t="shared" si="32"/>
        <v>"2017-01-16 10:10:10"</v>
      </c>
      <c r="E1030" s="5" t="str">
        <f t="shared" si="32"/>
        <v>"2017-01-16 10:10:10"</v>
      </c>
      <c r="F1030" t="str">
        <f>'Initial Data'!A1030</f>
        <v>You@Web</v>
      </c>
      <c r="G1030" t="str">
        <f>'Initial Data'!B1030</f>
        <v>CID1078</v>
      </c>
      <c r="H1030" t="str">
        <f>'Initial Data'!C1030</f>
        <v/>
      </c>
      <c r="I1030" s="3" t="str">
        <f>'Initial Data'!D1030</f>
        <v/>
      </c>
      <c r="J1030" s="3" t="str">
        <f>'Initial Data'!E1030</f>
        <v/>
      </c>
      <c r="K1030" t="str">
        <f>IFERROR(VLOOKUP('Initial Data'!G1030,Code!A$1:B$32,2,FALSE),"NULL")</f>
        <v>NULL</v>
      </c>
      <c r="L1030" t="str">
        <f>IFERROR(VLOOKUP('Initial Data'!J1030,Code!A$1:B$32,2,FALSE),"NULL")</f>
        <v>NULL</v>
      </c>
      <c r="M1030" t="str">
        <f>IFERROR(VLOOKUP('Initial Data'!K1030,Code!A$1:B$32,2,FALSE),"NULL")</f>
        <v>NULL</v>
      </c>
      <c r="N1030" t="str">
        <f>IFERROR(VLOOKUP('Initial Data'!L1030,Code!A$1:B$32,2,FALSE),"NULL")</f>
        <v>NULL</v>
      </c>
      <c r="O1030" t="str">
        <f>IFERROR(VLOOKUP('Initial Data'!O1030,Code!A$1:B$32,2,FALSE),"NULL")</f>
        <v>NULL</v>
      </c>
      <c r="P1030" t="str">
        <f>IFERROR(VLOOKUP('Initial Data'!H1030,Code!A$1:B$32,2,FALSE),"NULL")</f>
        <v>NULL</v>
      </c>
      <c r="Q1030" t="str">
        <f>IFERROR(VLOOKUP('Initial Data'!M1030,Code!A$1:B$32,2,FALSE),"NULL")</f>
        <v>NULL</v>
      </c>
      <c r="R1030" t="str">
        <f>'Initial Data'!N1030</f>
        <v/>
      </c>
      <c r="S1030" t="str">
        <f>'Initial Data'!P1030</f>
        <v/>
      </c>
      <c r="T1030" t="str">
        <f>'Initial Data'!Q1030</f>
        <v/>
      </c>
      <c r="U1030" t="str">
        <f>'Initial Data'!S1030</f>
        <v/>
      </c>
      <c r="V1030">
        <f>IFERROR(VLOOKUP('Initial Data'!T1030,'Initial Data'!A$1:U$2000,21,FALSE),"")</f>
        <v>97</v>
      </c>
    </row>
    <row r="1031" spans="1:22" x14ac:dyDescent="0.2">
      <c r="A1031" t="str">
        <f>'Initial Data'!F1031</f>
        <v>Component</v>
      </c>
      <c r="B1031">
        <f t="shared" si="33"/>
        <v>1030</v>
      </c>
      <c r="C1031">
        <v>1</v>
      </c>
      <c r="D1031" s="5" t="str">
        <f t="shared" si="32"/>
        <v>"2017-01-16 10:10:10"</v>
      </c>
      <c r="E1031" s="5" t="str">
        <f t="shared" si="32"/>
        <v>"2017-01-16 10:10:10"</v>
      </c>
      <c r="F1031" t="str">
        <f>'Initial Data'!A1031</f>
        <v>RDF Feed Loader</v>
      </c>
      <c r="G1031" t="str">
        <f>'Initial Data'!B1031</f>
        <v>CID0529</v>
      </c>
      <c r="H1031" t="str">
        <f>'Initial Data'!C1031</f>
        <v>TrgConsumerEJB</v>
      </c>
      <c r="I1031" s="3" t="str">
        <f>'Initial Data'!D1031</f>
        <v>Performs the update on one Instrument as per the inbound feed</v>
      </c>
      <c r="J1031" s="3" t="str">
        <f>'Initial Data'!E1031</f>
        <v/>
      </c>
      <c r="K1031">
        <f>IFERROR(VLOOKUP('Initial Data'!G1031,Code!A$1:B$32,2,FALSE),"NULL")</f>
        <v>8</v>
      </c>
      <c r="L1031" t="str">
        <f>IFERROR(VLOOKUP('Initial Data'!J1031,Code!A$1:B$32,2,FALSE),"NULL")</f>
        <v>NULL</v>
      </c>
      <c r="M1031" t="str">
        <f>IFERROR(VLOOKUP('Initial Data'!K1031,Code!A$1:B$32,2,FALSE),"NULL")</f>
        <v>NULL</v>
      </c>
      <c r="N1031" t="str">
        <f>IFERROR(VLOOKUP('Initial Data'!L1031,Code!A$1:B$32,2,FALSE),"NULL")</f>
        <v>NULL</v>
      </c>
      <c r="O1031" t="str">
        <f>IFERROR(VLOOKUP('Initial Data'!O1031,Code!A$1:B$32,2,FALSE),"NULL")</f>
        <v>NULL</v>
      </c>
      <c r="P1031">
        <f>IFERROR(VLOOKUP('Initial Data'!H1031,Code!A$1:B$32,2,FALSE),"NULL")</f>
        <v>1</v>
      </c>
      <c r="Q1031">
        <f>IFERROR(VLOOKUP('Initial Data'!M1031,Code!A$1:B$32,2,FALSE),"NULL")</f>
        <v>13</v>
      </c>
      <c r="R1031" t="str">
        <f>'Initial Data'!N1031</f>
        <v/>
      </c>
      <c r="S1031" t="str">
        <f>'Initial Data'!P1031</f>
        <v>jms/rdf/inbound/TrgQueue</v>
      </c>
      <c r="T1031" t="str">
        <f>'Initial Data'!Q1031</f>
        <v>RDF_OWNER@RDF_DB</v>
      </c>
      <c r="U1031" t="str">
        <f>'Initial Data'!S1031</f>
        <v/>
      </c>
      <c r="V1031">
        <f>IFERROR(VLOOKUP('Initial Data'!T1031,'Initial Data'!A$1:U$2000,21,FALSE),"")</f>
        <v>27</v>
      </c>
    </row>
    <row r="1032" spans="1:22" x14ac:dyDescent="0.2">
      <c r="A1032" t="str">
        <f>'Initial Data'!F1032</f>
        <v>Component</v>
      </c>
      <c r="B1032">
        <f t="shared" si="33"/>
        <v>1031</v>
      </c>
      <c r="C1032">
        <v>1</v>
      </c>
      <c r="D1032" s="5" t="str">
        <f t="shared" si="32"/>
        <v>"2017-01-16 10:10:10"</v>
      </c>
      <c r="E1032" s="5" t="str">
        <f t="shared" si="32"/>
        <v>"2017-01-16 10:10:10"</v>
      </c>
      <c r="F1032" t="str">
        <f>'Initial Data'!A1032</f>
        <v>T2S-TO-LuxCSD-Settlement-Sese with service SESE032_TO_20022_PLUS_SESE032</v>
      </c>
      <c r="G1032" t="str">
        <f>'Initial Data'!B1032</f>
        <v>CID0823</v>
      </c>
      <c r="H1032" t="str">
        <f>'Initial Data'!C1032</f>
        <v>T2S-TO-LuxCSD-Settlement-Sese with service SESE032_TO_SESE032</v>
      </c>
      <c r="I1032" s="3" t="str">
        <f>'Initial Data'!D1032</f>
        <v>Container inbound used for settlement messages SESE for CBL</v>
      </c>
      <c r="J1032" s="3" t="str">
        <f>'Initial Data'!E1032</f>
        <v/>
      </c>
      <c r="K1032">
        <f>IFERROR(VLOOKUP('Initial Data'!G1032,Code!A$1:B$32,2,FALSE),"NULL")</f>
        <v>8</v>
      </c>
      <c r="L1032" t="str">
        <f>IFERROR(VLOOKUP('Initial Data'!J1032,Code!A$1:B$32,2,FALSE),"NULL")</f>
        <v>NULL</v>
      </c>
      <c r="M1032" t="str">
        <f>IFERROR(VLOOKUP('Initial Data'!K1032,Code!A$1:B$32,2,FALSE),"NULL")</f>
        <v>NULL</v>
      </c>
      <c r="N1032" t="str">
        <f>IFERROR(VLOOKUP('Initial Data'!L1032,Code!A$1:B$32,2,FALSE),"NULL")</f>
        <v>NULL</v>
      </c>
      <c r="O1032" t="str">
        <f>IFERROR(VLOOKUP('Initial Data'!O1032,Code!A$1:B$32,2,FALSE),"NULL")</f>
        <v>NULL</v>
      </c>
      <c r="P1032">
        <f>IFERROR(VLOOKUP('Initial Data'!H1032,Code!A$1:B$32,2,FALSE),"NULL")</f>
        <v>1</v>
      </c>
      <c r="Q1032">
        <f>IFERROR(VLOOKUP('Initial Data'!M1032,Code!A$1:B$32,2,FALSE),"NULL")</f>
        <v>13</v>
      </c>
      <c r="R1032" t="str">
        <f>'Initial Data'!N1032</f>
        <v/>
      </c>
      <c r="S1032" t="str">
        <f>'Initial Data'!P1032</f>
        <v>AQ_OWNER.IN_LUXCSD_SESE032</v>
      </c>
      <c r="T1032" t="str">
        <f>'Initial Data'!Q1032</f>
        <v>AQ_OWNER.PROPGR_RS_SBI_QUEUE</v>
      </c>
      <c r="U1032" t="str">
        <f>'Initial Data'!S1032</f>
        <v/>
      </c>
      <c r="V1032">
        <f>IFERROR(VLOOKUP('Initial Data'!T1032,'Initial Data'!A$1:U$2000,21,FALSE),"")</f>
        <v>64</v>
      </c>
    </row>
    <row r="1033" spans="1:22" x14ac:dyDescent="0.2">
      <c r="A1033" t="str">
        <f>'Initial Data'!F1033</f>
        <v>Component</v>
      </c>
      <c r="B1033">
        <f t="shared" si="33"/>
        <v>1032</v>
      </c>
      <c r="C1033">
        <v>1</v>
      </c>
      <c r="D1033" s="5" t="str">
        <f t="shared" si="32"/>
        <v>"2017-01-16 10:10:10"</v>
      </c>
      <c r="E1033" s="5" t="str">
        <f t="shared" si="32"/>
        <v>"2017-01-16 10:10:10"</v>
      </c>
      <c r="F1033" t="str">
        <f>'Initial Data'!A1033</f>
        <v>MQAQ process HUB_TO_SMVS</v>
      </c>
      <c r="G1033" t="str">
        <f>'Initial Data'!B1033</f>
        <v>CID0356</v>
      </c>
      <c r="H1033" t="str">
        <f>'Initial Data'!C1033</f>
        <v>MQAQ process HUB_TO_SMVS</v>
      </c>
      <c r="I1033" s="3" t="str">
        <f>'Initial Data'!D1033</f>
        <v>RDF LCS publication</v>
      </c>
      <c r="J1033" s="3" t="str">
        <f>'Initial Data'!E1033</f>
        <v/>
      </c>
      <c r="K1033">
        <f>IFERROR(VLOOKUP('Initial Data'!G1033,Code!A$1:B$32,2,FALSE),"NULL")</f>
        <v>8</v>
      </c>
      <c r="L1033" t="str">
        <f>IFERROR(VLOOKUP('Initial Data'!J1033,Code!A$1:B$32,2,FALSE),"NULL")</f>
        <v>NULL</v>
      </c>
      <c r="M1033" t="str">
        <f>IFERROR(VLOOKUP('Initial Data'!K1033,Code!A$1:B$32,2,FALSE),"NULL")</f>
        <v>NULL</v>
      </c>
      <c r="N1033" t="str">
        <f>IFERROR(VLOOKUP('Initial Data'!L1033,Code!A$1:B$32,2,FALSE),"NULL")</f>
        <v>NULL</v>
      </c>
      <c r="O1033" t="str">
        <f>IFERROR(VLOOKUP('Initial Data'!O1033,Code!A$1:B$32,2,FALSE),"NULL")</f>
        <v>NULL</v>
      </c>
      <c r="P1033">
        <f>IFERROR(VLOOKUP('Initial Data'!H1033,Code!A$1:B$32,2,FALSE),"NULL")</f>
        <v>1</v>
      </c>
      <c r="Q1033">
        <f>IFERROR(VLOOKUP('Initial Data'!M1033,Code!A$1:B$32,2,FALSE),"NULL")</f>
        <v>13</v>
      </c>
      <c r="R1033" t="str">
        <f>'Initial Data'!N1033</f>
        <v/>
      </c>
      <c r="S1033" t="str">
        <f>'Initial Data'!P1033</f>
        <v>AQ_OWNER.O_MQAQ_LCS</v>
      </c>
      <c r="T1033" t="str">
        <f>'Initial Data'!Q1033</f>
        <v>${PLC}HUB.SMVS.MSG.PUT.ALIAS</v>
      </c>
      <c r="U1033" t="str">
        <f>'Initial Data'!S1033</f>
        <v/>
      </c>
      <c r="V1033">
        <f>IFERROR(VLOOKUP('Initial Data'!T1033,'Initial Data'!A$1:U$2000,21,FALSE),"")</f>
        <v>23</v>
      </c>
    </row>
    <row r="1034" spans="1:22" x14ac:dyDescent="0.2">
      <c r="A1034" t="str">
        <f>'Initial Data'!F1034</f>
        <v>Component</v>
      </c>
      <c r="B1034">
        <f t="shared" si="33"/>
        <v>1033</v>
      </c>
      <c r="C1034">
        <v>1</v>
      </c>
      <c r="D1034" s="5" t="str">
        <f t="shared" si="32"/>
        <v>"2017-01-16 10:10:10"</v>
      </c>
      <c r="E1034" s="5" t="str">
        <f t="shared" si="32"/>
        <v>"2017-01-16 10:10:10"</v>
      </c>
      <c r="F1034" t="str">
        <f>'Initial Data'!A1034</f>
        <v>BELOS</v>
      </c>
      <c r="G1034" t="str">
        <f>'Initial Data'!B1034</f>
        <v>CID1183</v>
      </c>
      <c r="H1034" t="str">
        <f>'Initial Data'!C1034</f>
        <v/>
      </c>
      <c r="I1034" s="3" t="str">
        <f>'Initial Data'!D1034</f>
        <v xml:space="preserve">Room Booking Service u8220 “German: Raumbuchungssystem"  </v>
      </c>
      <c r="J1034" s="3" t="str">
        <f>'Initial Data'!E1034</f>
        <v>BELOS (by Company Bechtle) is a Lotus Notes embedded module. This is operated by Office Automation.</v>
      </c>
      <c r="K1034" t="str">
        <f>IFERROR(VLOOKUP('Initial Data'!G1034,Code!A$1:B$32,2,FALSE),"NULL")</f>
        <v>NULL</v>
      </c>
      <c r="L1034" t="str">
        <f>IFERROR(VLOOKUP('Initial Data'!J1034,Code!A$1:B$32,2,FALSE),"NULL")</f>
        <v>NULL</v>
      </c>
      <c r="M1034" t="str">
        <f>IFERROR(VLOOKUP('Initial Data'!K1034,Code!A$1:B$32,2,FALSE),"NULL")</f>
        <v>NULL</v>
      </c>
      <c r="N1034" t="str">
        <f>IFERROR(VLOOKUP('Initial Data'!L1034,Code!A$1:B$32,2,FALSE),"NULL")</f>
        <v>NULL</v>
      </c>
      <c r="O1034" t="str">
        <f>IFERROR(VLOOKUP('Initial Data'!O1034,Code!A$1:B$32,2,FALSE),"NULL")</f>
        <v>NULL</v>
      </c>
      <c r="P1034" t="str">
        <f>IFERROR(VLOOKUP('Initial Data'!H1034,Code!A$1:B$32,2,FALSE),"NULL")</f>
        <v>NULL</v>
      </c>
      <c r="Q1034" t="str">
        <f>IFERROR(VLOOKUP('Initial Data'!M1034,Code!A$1:B$32,2,FALSE),"NULL")</f>
        <v>NULL</v>
      </c>
      <c r="R1034" t="str">
        <f>'Initial Data'!N1034</f>
        <v/>
      </c>
      <c r="S1034" t="str">
        <f>'Initial Data'!P1034</f>
        <v/>
      </c>
      <c r="T1034" t="str">
        <f>'Initial Data'!Q1034</f>
        <v/>
      </c>
      <c r="U1034" t="str">
        <f>'Initial Data'!S1034</f>
        <v/>
      </c>
      <c r="V1034">
        <f>IFERROR(VLOOKUP('Initial Data'!T1034,'Initial Data'!A$1:U$2000,21,FALSE),"")</f>
        <v>97</v>
      </c>
    </row>
    <row r="1035" spans="1:22" x14ac:dyDescent="0.2">
      <c r="A1035" t="str">
        <f>'Initial Data'!F1035</f>
        <v>Component</v>
      </c>
      <c r="B1035">
        <f t="shared" si="33"/>
        <v>1034</v>
      </c>
      <c r="C1035">
        <v>1</v>
      </c>
      <c r="D1035" s="5" t="str">
        <f t="shared" si="32"/>
        <v>"2017-01-16 10:10:10"</v>
      </c>
      <c r="E1035" s="5" t="str">
        <f t="shared" si="32"/>
        <v>"2017-01-16 10:10:10"</v>
      </c>
      <c r="F1035" t="str">
        <f>'Initial Data'!A1035</f>
        <v>RDF Simple Request Processor</v>
      </c>
      <c r="G1035" t="str">
        <f>'Initial Data'!B1035</f>
        <v>CID0530</v>
      </c>
      <c r="H1035" t="str">
        <f>'Initial Data'!C1035</f>
        <v>TxReqQueueConsumerEJB</v>
      </c>
      <c r="I1035" s="3" t="str">
        <f>'Initial Data'!D1035</f>
        <v>Processes the fored Core Requests</v>
      </c>
      <c r="J1035" s="3" t="str">
        <f>'Initial Data'!E1035</f>
        <v/>
      </c>
      <c r="K1035">
        <f>IFERROR(VLOOKUP('Initial Data'!G1035,Code!A$1:B$32,2,FALSE),"NULL")</f>
        <v>8</v>
      </c>
      <c r="L1035" t="str">
        <f>IFERROR(VLOOKUP('Initial Data'!J1035,Code!A$1:B$32,2,FALSE),"NULL")</f>
        <v>NULL</v>
      </c>
      <c r="M1035" t="str">
        <f>IFERROR(VLOOKUP('Initial Data'!K1035,Code!A$1:B$32,2,FALSE),"NULL")</f>
        <v>NULL</v>
      </c>
      <c r="N1035" t="str">
        <f>IFERROR(VLOOKUP('Initial Data'!L1035,Code!A$1:B$32,2,FALSE),"NULL")</f>
        <v>NULL</v>
      </c>
      <c r="O1035" t="str">
        <f>IFERROR(VLOOKUP('Initial Data'!O1035,Code!A$1:B$32,2,FALSE),"NULL")</f>
        <v>NULL</v>
      </c>
      <c r="P1035">
        <f>IFERROR(VLOOKUP('Initial Data'!H1035,Code!A$1:B$32,2,FALSE),"NULL")</f>
        <v>1</v>
      </c>
      <c r="Q1035">
        <f>IFERROR(VLOOKUP('Initial Data'!M1035,Code!A$1:B$32,2,FALSE),"NULL")</f>
        <v>13</v>
      </c>
      <c r="R1035" t="str">
        <f>'Initial Data'!N1035</f>
        <v/>
      </c>
      <c r="S1035" t="str">
        <f>'Initial Data'!P1035</f>
        <v>jms/rdf/core/controller/TxReqQueue</v>
      </c>
      <c r="T1035" t="str">
        <f>'Initial Data'!Q1035</f>
        <v>RDF_OWNER@RDF_DB</v>
      </c>
      <c r="U1035" t="str">
        <f>'Initial Data'!S1035</f>
        <v/>
      </c>
      <c r="V1035">
        <f>IFERROR(VLOOKUP('Initial Data'!T1035,'Initial Data'!A$1:U$2000,21,FALSE),"")</f>
        <v>27</v>
      </c>
    </row>
    <row r="1036" spans="1:22" x14ac:dyDescent="0.2">
      <c r="A1036" t="str">
        <f>'Initial Data'!F1036</f>
        <v>Component</v>
      </c>
      <c r="B1036">
        <f t="shared" si="33"/>
        <v>1035</v>
      </c>
      <c r="C1036">
        <v>1</v>
      </c>
      <c r="D1036" s="5" t="str">
        <f t="shared" si="32"/>
        <v>"2017-01-16 10:10:10"</v>
      </c>
      <c r="E1036" s="5" t="str">
        <f t="shared" si="32"/>
        <v>"2017-01-16 10:10:10"</v>
      </c>
      <c r="F1036" t="str">
        <f>'Initial Data'!A1036</f>
        <v>NCCIP Cash Instruction Batch Info Listener</v>
      </c>
      <c r="G1036" t="str">
        <f>'Initial Data'!B1036</f>
        <v>CID0403</v>
      </c>
      <c r="H1036" t="str">
        <f>'Initial Data'!C1036</f>
        <v>CashInstructionBatchInfoListener</v>
      </c>
      <c r="I1036" s="3" t="str">
        <f>'Initial Data'!D1036</f>
        <v/>
      </c>
      <c r="J1036" s="3" t="str">
        <f>'Initial Data'!E1036</f>
        <v/>
      </c>
      <c r="K1036">
        <f>IFERROR(VLOOKUP('Initial Data'!G1036,Code!A$1:B$32,2,FALSE),"NULL")</f>
        <v>8</v>
      </c>
      <c r="L1036" t="str">
        <f>IFERROR(VLOOKUP('Initial Data'!J1036,Code!A$1:B$32,2,FALSE),"NULL")</f>
        <v>NULL</v>
      </c>
      <c r="M1036" t="str">
        <f>IFERROR(VLOOKUP('Initial Data'!K1036,Code!A$1:B$32,2,FALSE),"NULL")</f>
        <v>NULL</v>
      </c>
      <c r="N1036" t="str">
        <f>IFERROR(VLOOKUP('Initial Data'!L1036,Code!A$1:B$32,2,FALSE),"NULL")</f>
        <v>NULL</v>
      </c>
      <c r="O1036" t="str">
        <f>IFERROR(VLOOKUP('Initial Data'!O1036,Code!A$1:B$32,2,FALSE),"NULL")</f>
        <v>NULL</v>
      </c>
      <c r="P1036">
        <f>IFERROR(VLOOKUP('Initial Data'!H1036,Code!A$1:B$32,2,FALSE),"NULL")</f>
        <v>1</v>
      </c>
      <c r="Q1036">
        <f>IFERROR(VLOOKUP('Initial Data'!M1036,Code!A$1:B$32,2,FALSE),"NULL")</f>
        <v>13</v>
      </c>
      <c r="R1036" t="str">
        <f>'Initial Data'!N1036</f>
        <v/>
      </c>
      <c r="S1036" t="str">
        <f>'Initial Data'!P1036</f>
        <v>AQ_OWNER.NCCIP_BTCHCTRL_QUEUE</v>
      </c>
      <c r="T1036" t="str">
        <f>'Initial Data'!Q1036</f>
        <v>AQ_OWNER.NCCIP_SB_INBOUND</v>
      </c>
      <c r="U1036" t="str">
        <f>'Initial Data'!S1036</f>
        <v/>
      </c>
      <c r="V1036">
        <f>IFERROR(VLOOKUP('Initial Data'!T1036,'Initial Data'!A$1:U$2000,21,FALSE),"")</f>
        <v>39</v>
      </c>
    </row>
    <row r="1037" spans="1:22" x14ac:dyDescent="0.2">
      <c r="A1037" t="str">
        <f>'Initial Data'!F1037</f>
        <v>Component</v>
      </c>
      <c r="B1037">
        <f t="shared" si="33"/>
        <v>1036</v>
      </c>
      <c r="C1037">
        <v>1</v>
      </c>
      <c r="D1037" s="5" t="str">
        <f t="shared" si="32"/>
        <v>"2017-01-16 10:10:10"</v>
      </c>
      <c r="E1037" s="5" t="str">
        <f t="shared" si="32"/>
        <v>"2017-01-16 10:10:10"</v>
      </c>
      <c r="F1037" t="str">
        <f>'Initial Data'!A1037</f>
        <v>HUB R3 process CashOutboundReportingISO</v>
      </c>
      <c r="G1037" t="str">
        <f>'Initial Data'!B1037</f>
        <v>CID0360</v>
      </c>
      <c r="H1037" t="str">
        <f>'Initial Data'!C1037</f>
        <v>HUB R3 process CashOutboundReportingISO</v>
      </c>
      <c r="I1037" s="3" t="str">
        <f>'Initial Data'!D1037</f>
        <v>HUB R3 casah reporting outbound</v>
      </c>
      <c r="J1037" s="3" t="str">
        <f>'Initial Data'!E1037</f>
        <v/>
      </c>
      <c r="K1037">
        <f>IFERROR(VLOOKUP('Initial Data'!G1037,Code!A$1:B$32,2,FALSE),"NULL")</f>
        <v>8</v>
      </c>
      <c r="L1037" t="str">
        <f>IFERROR(VLOOKUP('Initial Data'!J1037,Code!A$1:B$32,2,FALSE),"NULL")</f>
        <v>NULL</v>
      </c>
      <c r="M1037" t="str">
        <f>IFERROR(VLOOKUP('Initial Data'!K1037,Code!A$1:B$32,2,FALSE),"NULL")</f>
        <v>NULL</v>
      </c>
      <c r="N1037" t="str">
        <f>IFERROR(VLOOKUP('Initial Data'!L1037,Code!A$1:B$32,2,FALSE),"NULL")</f>
        <v>NULL</v>
      </c>
      <c r="O1037" t="str">
        <f>IFERROR(VLOOKUP('Initial Data'!O1037,Code!A$1:B$32,2,FALSE),"NULL")</f>
        <v>NULL</v>
      </c>
      <c r="P1037">
        <f>IFERROR(VLOOKUP('Initial Data'!H1037,Code!A$1:B$32,2,FALSE),"NULL")</f>
        <v>1</v>
      </c>
      <c r="Q1037">
        <f>IFERROR(VLOOKUP('Initial Data'!M1037,Code!A$1:B$32,2,FALSE),"NULL")</f>
        <v>13</v>
      </c>
      <c r="R1037" t="str">
        <f>'Initial Data'!N1037</f>
        <v/>
      </c>
      <c r="S1037" t="str">
        <f>'Initial Data'!P1037</f>
        <v>AQ_OWNER.HUB_OUT_REP_CASH</v>
      </c>
      <c r="T1037" t="str">
        <f>'Initial Data'!Q1037</f>
        <v>AQ_OWNER.O_HUB_MVA_B_01</v>
      </c>
      <c r="U1037" t="str">
        <f>'Initial Data'!S1037</f>
        <v/>
      </c>
      <c r="V1037">
        <f>IFERROR(VLOOKUP('Initial Data'!T1037,'Initial Data'!A$1:U$2000,21,FALSE),"")</f>
        <v>23</v>
      </c>
    </row>
    <row r="1038" spans="1:22" x14ac:dyDescent="0.2">
      <c r="A1038" t="str">
        <f>'Initial Data'!F1038</f>
        <v>Component</v>
      </c>
      <c r="B1038">
        <f t="shared" si="33"/>
        <v>1037</v>
      </c>
      <c r="C1038">
        <v>1</v>
      </c>
      <c r="D1038" s="5" t="str">
        <f t="shared" si="32"/>
        <v>"2017-01-16 10:10:10"</v>
      </c>
      <c r="E1038" s="5" t="str">
        <f t="shared" si="32"/>
        <v>"2017-01-16 10:10:10"</v>
      </c>
      <c r="F1038" t="str">
        <f>'Initial Data'!A1038</f>
        <v>DBG Intranet</v>
      </c>
      <c r="G1038" t="str">
        <f>'Initial Data'!B1038</f>
        <v>CID1102</v>
      </c>
      <c r="H1038" t="str">
        <f>'Initial Data'!C1038</f>
        <v/>
      </c>
      <c r="I1038" s="3" t="str">
        <f>'Initial Data'!D1038</f>
        <v/>
      </c>
      <c r="J1038" s="3" t="str">
        <f>'Initial Data'!E1038</f>
        <v/>
      </c>
      <c r="K1038" t="str">
        <f>IFERROR(VLOOKUP('Initial Data'!G1038,Code!A$1:B$32,2,FALSE),"NULL")</f>
        <v>NULL</v>
      </c>
      <c r="L1038" t="str">
        <f>IFERROR(VLOOKUP('Initial Data'!J1038,Code!A$1:B$32,2,FALSE),"NULL")</f>
        <v>NULL</v>
      </c>
      <c r="M1038" t="str">
        <f>IFERROR(VLOOKUP('Initial Data'!K1038,Code!A$1:B$32,2,FALSE),"NULL")</f>
        <v>NULL</v>
      </c>
      <c r="N1038" t="str">
        <f>IFERROR(VLOOKUP('Initial Data'!L1038,Code!A$1:B$32,2,FALSE),"NULL")</f>
        <v>NULL</v>
      </c>
      <c r="O1038" t="str">
        <f>IFERROR(VLOOKUP('Initial Data'!O1038,Code!A$1:B$32,2,FALSE),"NULL")</f>
        <v>NULL</v>
      </c>
      <c r="P1038" t="str">
        <f>IFERROR(VLOOKUP('Initial Data'!H1038,Code!A$1:B$32,2,FALSE),"NULL")</f>
        <v>NULL</v>
      </c>
      <c r="Q1038" t="str">
        <f>IFERROR(VLOOKUP('Initial Data'!M1038,Code!A$1:B$32,2,FALSE),"NULL")</f>
        <v>NULL</v>
      </c>
      <c r="R1038" t="str">
        <f>'Initial Data'!N1038</f>
        <v/>
      </c>
      <c r="S1038" t="str">
        <f>'Initial Data'!P1038</f>
        <v/>
      </c>
      <c r="T1038" t="str">
        <f>'Initial Data'!Q1038</f>
        <v/>
      </c>
      <c r="U1038" t="str">
        <f>'Initial Data'!S1038</f>
        <v/>
      </c>
      <c r="V1038">
        <f>IFERROR(VLOOKUP('Initial Data'!T1038,'Initial Data'!A$1:U$2000,21,FALSE),"")</f>
        <v>97</v>
      </c>
    </row>
    <row r="1039" spans="1:22" x14ac:dyDescent="0.2">
      <c r="A1039" t="str">
        <f>'Initial Data'!F1039</f>
        <v>Component</v>
      </c>
      <c r="B1039">
        <f t="shared" si="33"/>
        <v>1038</v>
      </c>
      <c r="C1039">
        <v>1</v>
      </c>
      <c r="D1039" s="5" t="str">
        <f t="shared" si="32"/>
        <v>"2017-01-16 10:10:10"</v>
      </c>
      <c r="E1039" s="5" t="str">
        <f t="shared" si="32"/>
        <v>"2017-01-16 10:10:10"</v>
      </c>
      <c r="F1039" t="str">
        <f>'Initial Data'!A1039</f>
        <v>Custody Account Processor</v>
      </c>
      <c r="G1039" t="str">
        <f>'Initial Data'!B1039</f>
        <v>CID0183</v>
      </c>
      <c r="H1039" t="str">
        <f>'Initial Data'!C1039</f>
        <v>AccPr##</v>
      </c>
      <c r="I1039" s="3" t="str">
        <f>'Initial Data'!D1039</f>
        <v>Interface with AccountMaster for accounts.</v>
      </c>
      <c r="J1039" s="3" t="str">
        <f>'Initial Data'!E1039</f>
        <v/>
      </c>
      <c r="K1039">
        <f>IFERROR(VLOOKUP('Initial Data'!G1039,Code!A$1:B$32,2,FALSE),"NULL")</f>
        <v>8</v>
      </c>
      <c r="L1039" t="str">
        <f>IFERROR(VLOOKUP('Initial Data'!J1039,Code!A$1:B$32,2,FALSE),"NULL")</f>
        <v>NULL</v>
      </c>
      <c r="M1039" t="str">
        <f>IFERROR(VLOOKUP('Initial Data'!K1039,Code!A$1:B$32,2,FALSE),"NULL")</f>
        <v>NULL</v>
      </c>
      <c r="N1039" t="str">
        <f>IFERROR(VLOOKUP('Initial Data'!L1039,Code!A$1:B$32,2,FALSE),"NULL")</f>
        <v>NULL</v>
      </c>
      <c r="O1039" t="str">
        <f>IFERROR(VLOOKUP('Initial Data'!O1039,Code!A$1:B$32,2,FALSE),"NULL")</f>
        <v>NULL</v>
      </c>
      <c r="P1039">
        <f>IFERROR(VLOOKUP('Initial Data'!H1039,Code!A$1:B$32,2,FALSE),"NULL")</f>
        <v>1</v>
      </c>
      <c r="Q1039">
        <f>IFERROR(VLOOKUP('Initial Data'!M1039,Code!A$1:B$32,2,FALSE),"NULL")</f>
        <v>13</v>
      </c>
      <c r="R1039" t="str">
        <f>'Initial Data'!N1039</f>
        <v/>
      </c>
      <c r="S1039" t="str">
        <f>'Initial Data'!P1039</f>
        <v>AQ_OWNER.AM_SB_ACCT_QUEUE</v>
      </c>
      <c r="T1039" t="str">
        <f>'Initial Data'!Q1039</f>
        <v/>
      </c>
      <c r="U1039" t="str">
        <f>'Initial Data'!S1039</f>
        <v/>
      </c>
      <c r="V1039">
        <f>IFERROR(VLOOKUP('Initial Data'!T1039,'Initial Data'!A$1:U$2000,21,FALSE),"")</f>
        <v>21</v>
      </c>
    </row>
    <row r="1040" spans="1:22" x14ac:dyDescent="0.2">
      <c r="A1040" t="str">
        <f>'Initial Data'!F1040</f>
        <v>Component</v>
      </c>
      <c r="B1040">
        <f t="shared" si="33"/>
        <v>1039</v>
      </c>
      <c r="C1040">
        <v>1</v>
      </c>
      <c r="D1040" s="5" t="str">
        <f t="shared" si="32"/>
        <v>"2017-01-16 10:10:10"</v>
      </c>
      <c r="E1040" s="5" t="str">
        <f t="shared" si="32"/>
        <v>"2017-01-16 10:10:10"</v>
      </c>
      <c r="F1040" t="str">
        <f>'Initial Data'!A1040</f>
        <v>RDF Tipex Workflow Engine</v>
      </c>
      <c r="G1040" t="str">
        <f>'Initial Data'!B1040</f>
        <v>CID0528</v>
      </c>
      <c r="H1040" t="str">
        <f>'Initial Data'!C1040</f>
        <v>TipexWorkflowEngine</v>
      </c>
      <c r="I1040" s="3" t="str">
        <f>'Initial Data'!D1040</f>
        <v>Tipex container to hosting RDF workflows</v>
      </c>
      <c r="J1040" s="3" t="str">
        <f>'Initial Data'!E1040</f>
        <v/>
      </c>
      <c r="K1040">
        <f>IFERROR(VLOOKUP('Initial Data'!G1040,Code!A$1:B$32,2,FALSE),"NULL")</f>
        <v>8</v>
      </c>
      <c r="L1040" t="str">
        <f>IFERROR(VLOOKUP('Initial Data'!J1040,Code!A$1:B$32,2,FALSE),"NULL")</f>
        <v>NULL</v>
      </c>
      <c r="M1040" t="str">
        <f>IFERROR(VLOOKUP('Initial Data'!K1040,Code!A$1:B$32,2,FALSE),"NULL")</f>
        <v>NULL</v>
      </c>
      <c r="N1040" t="str">
        <f>IFERROR(VLOOKUP('Initial Data'!L1040,Code!A$1:B$32,2,FALSE),"NULL")</f>
        <v>NULL</v>
      </c>
      <c r="O1040" t="str">
        <f>IFERROR(VLOOKUP('Initial Data'!O1040,Code!A$1:B$32,2,FALSE),"NULL")</f>
        <v>NULL</v>
      </c>
      <c r="P1040">
        <f>IFERROR(VLOOKUP('Initial Data'!H1040,Code!A$1:B$32,2,FALSE),"NULL")</f>
        <v>1</v>
      </c>
      <c r="Q1040">
        <f>IFERROR(VLOOKUP('Initial Data'!M1040,Code!A$1:B$32,2,FALSE),"NULL")</f>
        <v>13</v>
      </c>
      <c r="R1040" t="str">
        <f>'Initial Data'!N1040</f>
        <v/>
      </c>
      <c r="S1040" t="str">
        <f>'Initial Data'!P1040</f>
        <v>AQ_OWNER.RDF_WKF_INBOUND_QUEUE</v>
      </c>
      <c r="T1040" t="str">
        <f>'Initial Data'!Q1040</f>
        <v>AQ_OWNER.RDF_SB_INBOUND_QUEUE</v>
      </c>
      <c r="U1040" t="str">
        <f>'Initial Data'!S1040</f>
        <v/>
      </c>
      <c r="V1040">
        <f>IFERROR(VLOOKUP('Initial Data'!T1040,'Initial Data'!A$1:U$2000,21,FALSE),"")</f>
        <v>27</v>
      </c>
    </row>
    <row r="1041" spans="1:22" x14ac:dyDescent="0.2">
      <c r="A1041" t="str">
        <f>'Initial Data'!F1041</f>
        <v>Component</v>
      </c>
      <c r="B1041">
        <f t="shared" si="33"/>
        <v>1040</v>
      </c>
      <c r="C1041">
        <v>1</v>
      </c>
      <c r="D1041" s="5" t="str">
        <f t="shared" si="32"/>
        <v>"2017-01-16 10:10:10"</v>
      </c>
      <c r="E1041" s="5" t="str">
        <f t="shared" si="32"/>
        <v>"2017-01-16 10:10:10"</v>
      </c>
      <c r="F1041" t="str">
        <f>'Initial Data'!A1041</f>
        <v>CCB Extractions</v>
      </c>
      <c r="G1041" t="str">
        <f>'Initial Data'!B1041</f>
        <v>CID0397</v>
      </c>
      <c r="H1041" t="str">
        <f>'Initial Data'!C1041</f>
        <v>CCB_EXTRACTS</v>
      </c>
      <c r="I1041" s="3" t="str">
        <f>'Initial Data'!D1041</f>
        <v/>
      </c>
      <c r="J1041" s="3" t="str">
        <f>'Initial Data'!E1041</f>
        <v/>
      </c>
      <c r="K1041">
        <f>IFERROR(VLOOKUP('Initial Data'!G1041,Code!A$1:B$32,2,FALSE),"NULL")</f>
        <v>8</v>
      </c>
      <c r="L1041" t="str">
        <f>IFERROR(VLOOKUP('Initial Data'!J1041,Code!A$1:B$32,2,FALSE),"NULL")</f>
        <v>NULL</v>
      </c>
      <c r="M1041" t="str">
        <f>IFERROR(VLOOKUP('Initial Data'!K1041,Code!A$1:B$32,2,FALSE),"NULL")</f>
        <v>NULL</v>
      </c>
      <c r="N1041" t="str">
        <f>IFERROR(VLOOKUP('Initial Data'!L1041,Code!A$1:B$32,2,FALSE),"NULL")</f>
        <v>NULL</v>
      </c>
      <c r="O1041" t="str">
        <f>IFERROR(VLOOKUP('Initial Data'!O1041,Code!A$1:B$32,2,FALSE),"NULL")</f>
        <v>NULL</v>
      </c>
      <c r="P1041">
        <f>IFERROR(VLOOKUP('Initial Data'!H1041,Code!A$1:B$32,2,FALSE),"NULL")</f>
        <v>2</v>
      </c>
      <c r="Q1041">
        <f>IFERROR(VLOOKUP('Initial Data'!M1041,Code!A$1:B$32,2,FALSE),"NULL")</f>
        <v>13</v>
      </c>
      <c r="R1041" t="str">
        <f>'Initial Data'!N1041</f>
        <v>4/hour</v>
      </c>
      <c r="S1041" t="str">
        <f>'Initial Data'!P1041</f>
        <v/>
      </c>
      <c r="T1041" t="str">
        <f>'Initial Data'!Q1041</f>
        <v/>
      </c>
      <c r="U1041" t="str">
        <f>'Initial Data'!S1041</f>
        <v/>
      </c>
      <c r="V1041">
        <f>IFERROR(VLOOKUP('Initial Data'!T1041,'Initial Data'!A$1:U$2000,21,FALSE),"")</f>
        <v>39</v>
      </c>
    </row>
    <row r="1042" spans="1:22" x14ac:dyDescent="0.2">
      <c r="A1042" t="str">
        <f>'Initial Data'!F1042</f>
        <v>Component</v>
      </c>
      <c r="B1042">
        <f t="shared" si="33"/>
        <v>1041</v>
      </c>
      <c r="C1042">
        <v>1</v>
      </c>
      <c r="D1042" s="5" t="str">
        <f t="shared" si="32"/>
        <v>"2017-01-16 10:10:10"</v>
      </c>
      <c r="E1042" s="5" t="str">
        <f t="shared" si="32"/>
        <v>"2017-01-16 10:10:10"</v>
      </c>
      <c r="F1042" t="str">
        <f>'Initial Data'!A1042</f>
        <v>HUB R3 process CTNR_OUT_REP_ORDRD</v>
      </c>
      <c r="G1042" t="str">
        <f>'Initial Data'!B1042</f>
        <v>CID0361</v>
      </c>
      <c r="H1042" t="str">
        <f>'Initial Data'!C1042</f>
        <v>HUB R3 process CTNR_OUT_REP_ORDRD</v>
      </c>
      <c r="I1042" s="3" t="str">
        <f>'Initial Data'!D1042</f>
        <v>HUB R3 ordered reporting outbound</v>
      </c>
      <c r="J1042" s="3" t="str">
        <f>'Initial Data'!E1042</f>
        <v/>
      </c>
      <c r="K1042">
        <f>IFERROR(VLOOKUP('Initial Data'!G1042,Code!A$1:B$32,2,FALSE),"NULL")</f>
        <v>8</v>
      </c>
      <c r="L1042" t="str">
        <f>IFERROR(VLOOKUP('Initial Data'!J1042,Code!A$1:B$32,2,FALSE),"NULL")</f>
        <v>NULL</v>
      </c>
      <c r="M1042" t="str">
        <f>IFERROR(VLOOKUP('Initial Data'!K1042,Code!A$1:B$32,2,FALSE),"NULL")</f>
        <v>NULL</v>
      </c>
      <c r="N1042" t="str">
        <f>IFERROR(VLOOKUP('Initial Data'!L1042,Code!A$1:B$32,2,FALSE),"NULL")</f>
        <v>NULL</v>
      </c>
      <c r="O1042" t="str">
        <f>IFERROR(VLOOKUP('Initial Data'!O1042,Code!A$1:B$32,2,FALSE),"NULL")</f>
        <v>NULL</v>
      </c>
      <c r="P1042">
        <f>IFERROR(VLOOKUP('Initial Data'!H1042,Code!A$1:B$32,2,FALSE),"NULL")</f>
        <v>1</v>
      </c>
      <c r="Q1042">
        <f>IFERROR(VLOOKUP('Initial Data'!M1042,Code!A$1:B$32,2,FALSE),"NULL")</f>
        <v>13</v>
      </c>
      <c r="R1042" t="str">
        <f>'Initial Data'!N1042</f>
        <v/>
      </c>
      <c r="S1042" t="str">
        <f>'Initial Data'!P1042</f>
        <v>AQ_OWNER.HUB_OUT_REP_ORDRD;Y</v>
      </c>
      <c r="T1042" t="str">
        <f>'Initial Data'!Q1042</f>
        <v>AQ_OWNER.O_HUB_MVA_A_01</v>
      </c>
      <c r="U1042" t="str">
        <f>'Initial Data'!S1042</f>
        <v/>
      </c>
      <c r="V1042">
        <f>IFERROR(VLOOKUP('Initial Data'!T1042,'Initial Data'!A$1:U$2000,21,FALSE),"")</f>
        <v>23</v>
      </c>
    </row>
    <row r="1043" spans="1:22" x14ac:dyDescent="0.2">
      <c r="A1043" t="str">
        <f>'Initial Data'!F1043</f>
        <v>Component</v>
      </c>
      <c r="B1043">
        <f t="shared" si="33"/>
        <v>1042</v>
      </c>
      <c r="C1043">
        <v>1</v>
      </c>
      <c r="D1043" s="5" t="str">
        <f t="shared" si="32"/>
        <v>"2017-01-16 10:10:10"</v>
      </c>
      <c r="E1043" s="5" t="str">
        <f t="shared" si="32"/>
        <v>"2017-01-16 10:10:10"</v>
      </c>
      <c r="F1043" t="str">
        <f>'Initial Data'!A1043</f>
        <v>DBG Internet</v>
      </c>
      <c r="G1043" t="str">
        <f>'Initial Data'!B1043</f>
        <v>CID1089</v>
      </c>
      <c r="H1043" t="str">
        <f>'Initial Data'!C1043</f>
        <v/>
      </c>
      <c r="I1043" s="3" t="str">
        <f>'Initial Data'!D1043</f>
        <v/>
      </c>
      <c r="J1043" s="3" t="str">
        <f>'Initial Data'!E1043</f>
        <v/>
      </c>
      <c r="K1043" t="str">
        <f>IFERROR(VLOOKUP('Initial Data'!G1043,Code!A$1:B$32,2,FALSE),"NULL")</f>
        <v>NULL</v>
      </c>
      <c r="L1043" t="str">
        <f>IFERROR(VLOOKUP('Initial Data'!J1043,Code!A$1:B$32,2,FALSE),"NULL")</f>
        <v>NULL</v>
      </c>
      <c r="M1043" t="str">
        <f>IFERROR(VLOOKUP('Initial Data'!K1043,Code!A$1:B$32,2,FALSE),"NULL")</f>
        <v>NULL</v>
      </c>
      <c r="N1043" t="str">
        <f>IFERROR(VLOOKUP('Initial Data'!L1043,Code!A$1:B$32,2,FALSE),"NULL")</f>
        <v>NULL</v>
      </c>
      <c r="O1043" t="str">
        <f>IFERROR(VLOOKUP('Initial Data'!O1043,Code!A$1:B$32,2,FALSE),"NULL")</f>
        <v>NULL</v>
      </c>
      <c r="P1043" t="str">
        <f>IFERROR(VLOOKUP('Initial Data'!H1043,Code!A$1:B$32,2,FALSE),"NULL")</f>
        <v>NULL</v>
      </c>
      <c r="Q1043" t="str">
        <f>IFERROR(VLOOKUP('Initial Data'!M1043,Code!A$1:B$32,2,FALSE),"NULL")</f>
        <v>NULL</v>
      </c>
      <c r="R1043" t="str">
        <f>'Initial Data'!N1043</f>
        <v/>
      </c>
      <c r="S1043" t="str">
        <f>'Initial Data'!P1043</f>
        <v/>
      </c>
      <c r="T1043" t="str">
        <f>'Initial Data'!Q1043</f>
        <v/>
      </c>
      <c r="U1043" t="str">
        <f>'Initial Data'!S1043</f>
        <v/>
      </c>
      <c r="V1043">
        <f>IFERROR(VLOOKUP('Initial Data'!T1043,'Initial Data'!A$1:U$2000,21,FALSE),"")</f>
        <v>97</v>
      </c>
    </row>
    <row r="1044" spans="1:22" x14ac:dyDescent="0.2">
      <c r="A1044" t="str">
        <f>'Initial Data'!F1044</f>
        <v>Component</v>
      </c>
      <c r="B1044">
        <f t="shared" si="33"/>
        <v>1043</v>
      </c>
      <c r="C1044">
        <v>1</v>
      </c>
      <c r="D1044" s="5" t="str">
        <f t="shared" si="32"/>
        <v>"2017-01-16 10:10:10"</v>
      </c>
      <c r="E1044" s="5" t="str">
        <f t="shared" si="32"/>
        <v>"2017-01-16 10:10:10"</v>
      </c>
      <c r="F1044" t="str">
        <f>'Initial Data'!A1044</f>
        <v>Xetra:MISS</v>
      </c>
      <c r="G1044" t="str">
        <f>'Initial Data'!B1044</f>
        <v>CID1201</v>
      </c>
      <c r="H1044" t="str">
        <f>'Initial Data'!C1044</f>
        <v/>
      </c>
      <c r="I1044" s="3" t="str">
        <f>'Initial Data'!D1044</f>
        <v>Member Integrated System Server component deployed to trading participants.</v>
      </c>
      <c r="J1044" s="3" t="str">
        <f>'Initial Data'!E1044</f>
        <v/>
      </c>
      <c r="K1044">
        <f>IFERROR(VLOOKUP('Initial Data'!G1044,Code!A$1:B$32,2,FALSE),"NULL")</f>
        <v>9</v>
      </c>
      <c r="L1044" t="str">
        <f>IFERROR(VLOOKUP('Initial Data'!J1044,Code!A$1:B$32,2,FALSE),"NULL")</f>
        <v>NULL</v>
      </c>
      <c r="M1044" t="str">
        <f>IFERROR(VLOOKUP('Initial Data'!K1044,Code!A$1:B$32,2,FALSE),"NULL")</f>
        <v>NULL</v>
      </c>
      <c r="N1044" t="str">
        <f>IFERROR(VLOOKUP('Initial Data'!L1044,Code!A$1:B$32,2,FALSE),"NULL")</f>
        <v>NULL</v>
      </c>
      <c r="O1044" t="str">
        <f>IFERROR(VLOOKUP('Initial Data'!O1044,Code!A$1:B$32,2,FALSE),"NULL")</f>
        <v>NULL</v>
      </c>
      <c r="P1044">
        <f>IFERROR(VLOOKUP('Initial Data'!H1044,Code!A$1:B$32,2,FALSE),"NULL")</f>
        <v>1</v>
      </c>
      <c r="Q1044">
        <f>IFERROR(VLOOKUP('Initial Data'!M1044,Code!A$1:B$32,2,FALSE),"NULL")</f>
        <v>13</v>
      </c>
      <c r="R1044" t="str">
        <f>'Initial Data'!N1044</f>
        <v/>
      </c>
      <c r="S1044" t="str">
        <f>'Initial Data'!P1044</f>
        <v/>
      </c>
      <c r="T1044" t="str">
        <f>'Initial Data'!Q1044</f>
        <v/>
      </c>
      <c r="U1044" t="str">
        <f>'Initial Data'!S1044</f>
        <v/>
      </c>
      <c r="V1044">
        <f>IFERROR(VLOOKUP('Initial Data'!T1044,'Initial Data'!A$1:U$2000,21,FALSE),"")</f>
        <v>6</v>
      </c>
    </row>
    <row r="1045" spans="1:22" x14ac:dyDescent="0.2">
      <c r="A1045" t="str">
        <f>'Initial Data'!F1045</f>
        <v>Component</v>
      </c>
      <c r="B1045">
        <f t="shared" si="33"/>
        <v>1044</v>
      </c>
      <c r="C1045">
        <v>1</v>
      </c>
      <c r="D1045" s="5" t="str">
        <f t="shared" ref="D1045:E1108" si="34">D$2</f>
        <v>"2017-01-16 10:10:10"</v>
      </c>
      <c r="E1045" s="5" t="str">
        <f t="shared" si="34"/>
        <v>"2017-01-16 10:10:10"</v>
      </c>
      <c r="F1045" t="str">
        <f>'Initial Data'!A1045</f>
        <v>FiTAX GUI</v>
      </c>
      <c r="G1045" t="str">
        <f>'Initial Data'!B1045</f>
        <v>CID0824</v>
      </c>
      <c r="H1045" t="str">
        <f>'Initial Data'!C1045</f>
        <v>FiTAX GUI</v>
      </c>
      <c r="I1045" s="3" t="str">
        <f>'Initial Data'!D1045</f>
        <v>3rd party reporting tool for US market</v>
      </c>
      <c r="J1045" s="3" t="str">
        <f>'Initial Data'!E1045</f>
        <v>FiTax QI/FATCA</v>
      </c>
      <c r="K1045">
        <f>IFERROR(VLOOKUP('Initial Data'!G1045,Code!A$1:B$32,2,FALSE),"NULL")</f>
        <v>8</v>
      </c>
      <c r="L1045" t="str">
        <f>IFERROR(VLOOKUP('Initial Data'!J1045,Code!A$1:B$32,2,FALSE),"NULL")</f>
        <v>NULL</v>
      </c>
      <c r="M1045" t="str">
        <f>IFERROR(VLOOKUP('Initial Data'!K1045,Code!A$1:B$32,2,FALSE),"NULL")</f>
        <v>NULL</v>
      </c>
      <c r="N1045" t="str">
        <f>IFERROR(VLOOKUP('Initial Data'!L1045,Code!A$1:B$32,2,FALSE),"NULL")</f>
        <v>NULL</v>
      </c>
      <c r="O1045" t="str">
        <f>IFERROR(VLOOKUP('Initial Data'!O1045,Code!A$1:B$32,2,FALSE),"NULL")</f>
        <v>NULL</v>
      </c>
      <c r="P1045" t="str">
        <f>IFERROR(VLOOKUP('Initial Data'!H1045,Code!A$1:B$32,2,FALSE),"NULL")</f>
        <v>NULL</v>
      </c>
      <c r="Q1045">
        <f>IFERROR(VLOOKUP('Initial Data'!M1045,Code!A$1:B$32,2,FALSE),"NULL")</f>
        <v>14</v>
      </c>
      <c r="R1045" t="str">
        <f>'Initial Data'!N1045</f>
        <v/>
      </c>
      <c r="S1045" t="str">
        <f>'Initial Data'!P1045</f>
        <v/>
      </c>
      <c r="T1045" t="str">
        <f>'Initial Data'!Q1045</f>
        <v/>
      </c>
      <c r="U1045" t="str">
        <f>'Initial Data'!S1045</f>
        <v/>
      </c>
      <c r="V1045">
        <f>IFERROR(VLOOKUP('Initial Data'!T1045,'Initial Data'!A$1:U$2000,21,FALSE),"")</f>
        <v>78</v>
      </c>
    </row>
    <row r="1046" spans="1:22" x14ac:dyDescent="0.2">
      <c r="A1046" t="str">
        <f>'Initial Data'!F1046</f>
        <v>Component</v>
      </c>
      <c r="B1046">
        <f t="shared" si="33"/>
        <v>1045</v>
      </c>
      <c r="C1046">
        <v>1</v>
      </c>
      <c r="D1046" s="5" t="str">
        <f t="shared" si="34"/>
        <v>"2017-01-16 10:10:10"</v>
      </c>
      <c r="E1046" s="5" t="str">
        <f t="shared" si="34"/>
        <v>"2017-01-16 10:10:10"</v>
      </c>
      <c r="F1046" t="str">
        <f>'Initial Data'!A1046</f>
        <v>Customer Interests Calculation</v>
      </c>
      <c r="G1046" t="str">
        <f>'Initial Data'!B1046</f>
        <v>CID0396</v>
      </c>
      <c r="H1046" t="str">
        <f>'Initial Data'!C1046</f>
        <v>CustomerInterest</v>
      </c>
      <c r="I1046" s="3" t="str">
        <f>'Initial Data'!D1046</f>
        <v>Customer Interest Calculation component</v>
      </c>
      <c r="J1046" s="3" t="str">
        <f>'Initial Data'!E1046</f>
        <v/>
      </c>
      <c r="K1046">
        <f>IFERROR(VLOOKUP('Initial Data'!G1046,Code!A$1:B$32,2,FALSE),"NULL")</f>
        <v>8</v>
      </c>
      <c r="L1046" t="str">
        <f>IFERROR(VLOOKUP('Initial Data'!J1046,Code!A$1:B$32,2,FALSE),"NULL")</f>
        <v>NULL</v>
      </c>
      <c r="M1046" t="str">
        <f>IFERROR(VLOOKUP('Initial Data'!K1046,Code!A$1:B$32,2,FALSE),"NULL")</f>
        <v>NULL</v>
      </c>
      <c r="N1046" t="str">
        <f>IFERROR(VLOOKUP('Initial Data'!L1046,Code!A$1:B$32,2,FALSE),"NULL")</f>
        <v>NULL</v>
      </c>
      <c r="O1046" t="str">
        <f>IFERROR(VLOOKUP('Initial Data'!O1046,Code!A$1:B$32,2,FALSE),"NULL")</f>
        <v>NULL</v>
      </c>
      <c r="P1046">
        <f>IFERROR(VLOOKUP('Initial Data'!H1046,Code!A$1:B$32,2,FALSE),"NULL")</f>
        <v>2</v>
      </c>
      <c r="Q1046">
        <f>IFERROR(VLOOKUP('Initial Data'!M1046,Code!A$1:B$32,2,FALSE),"NULL")</f>
        <v>13</v>
      </c>
      <c r="R1046" t="str">
        <f>'Initial Data'!N1046</f>
        <v>1/business day</v>
      </c>
      <c r="S1046" t="str">
        <f>'Initial Data'!P1046</f>
        <v/>
      </c>
      <c r="T1046" t="str">
        <f>'Initial Data'!Q1046</f>
        <v>AQ_OWNER.CSE_SB_INBOUND?</v>
      </c>
      <c r="U1046" t="str">
        <f>'Initial Data'!S1046</f>
        <v/>
      </c>
      <c r="V1046">
        <f>IFERROR(VLOOKUP('Initial Data'!T1046,'Initial Data'!A$1:U$2000,21,FALSE),"")</f>
        <v>39</v>
      </c>
    </row>
    <row r="1047" spans="1:22" x14ac:dyDescent="0.2">
      <c r="A1047" t="str">
        <f>'Initial Data'!F1047</f>
        <v>Component</v>
      </c>
      <c r="B1047">
        <f t="shared" si="33"/>
        <v>1046</v>
      </c>
      <c r="C1047">
        <v>1</v>
      </c>
      <c r="D1047" s="5" t="str">
        <f t="shared" si="34"/>
        <v>"2017-01-16 10:10:10"</v>
      </c>
      <c r="E1047" s="5" t="str">
        <f t="shared" si="34"/>
        <v>"2017-01-16 10:10:10"</v>
      </c>
      <c r="F1047" t="str">
        <f>'Initial Data'!A1047</f>
        <v>HUB R3 process EquiLendOutbound</v>
      </c>
      <c r="G1047" t="str">
        <f>'Initial Data'!B1047</f>
        <v>CID0362</v>
      </c>
      <c r="H1047" t="str">
        <f>'Initial Data'!C1047</f>
        <v>HUB R3 process EquiLendOutbound</v>
      </c>
      <c r="I1047" s="3" t="str">
        <f>'Initial Data'!D1047</f>
        <v>Hub Equilend outbound</v>
      </c>
      <c r="J1047" s="3" t="str">
        <f>'Initial Data'!E1047</f>
        <v/>
      </c>
      <c r="K1047">
        <f>IFERROR(VLOOKUP('Initial Data'!G1047,Code!A$1:B$32,2,FALSE),"NULL")</f>
        <v>8</v>
      </c>
      <c r="L1047" t="str">
        <f>IFERROR(VLOOKUP('Initial Data'!J1047,Code!A$1:B$32,2,FALSE),"NULL")</f>
        <v>NULL</v>
      </c>
      <c r="M1047" t="str">
        <f>IFERROR(VLOOKUP('Initial Data'!K1047,Code!A$1:B$32,2,FALSE),"NULL")</f>
        <v>NULL</v>
      </c>
      <c r="N1047" t="str">
        <f>IFERROR(VLOOKUP('Initial Data'!L1047,Code!A$1:B$32,2,FALSE),"NULL")</f>
        <v>NULL</v>
      </c>
      <c r="O1047" t="str">
        <f>IFERROR(VLOOKUP('Initial Data'!O1047,Code!A$1:B$32,2,FALSE),"NULL")</f>
        <v>NULL</v>
      </c>
      <c r="P1047">
        <f>IFERROR(VLOOKUP('Initial Data'!H1047,Code!A$1:B$32,2,FALSE),"NULL")</f>
        <v>1</v>
      </c>
      <c r="Q1047">
        <f>IFERROR(VLOOKUP('Initial Data'!M1047,Code!A$1:B$32,2,FALSE),"NULL")</f>
        <v>13</v>
      </c>
      <c r="R1047" t="str">
        <f>'Initial Data'!N1047</f>
        <v/>
      </c>
      <c r="S1047" t="str">
        <f>'Initial Data'!P1047</f>
        <v>AQ_OWNER.HUB_OUT_EQL</v>
      </c>
      <c r="T1047" t="str">
        <f>'Initial Data'!Q1047</f>
        <v>AQ_OWNER.O_HUB_EQL</v>
      </c>
      <c r="U1047" t="str">
        <f>'Initial Data'!S1047</f>
        <v/>
      </c>
      <c r="V1047">
        <f>IFERROR(VLOOKUP('Initial Data'!T1047,'Initial Data'!A$1:U$2000,21,FALSE),"")</f>
        <v>23</v>
      </c>
    </row>
    <row r="1048" spans="1:22" x14ac:dyDescent="0.2">
      <c r="A1048" t="str">
        <f>'Initial Data'!F1048</f>
        <v>Component</v>
      </c>
      <c r="B1048">
        <f t="shared" si="33"/>
        <v>1047</v>
      </c>
      <c r="C1048">
        <v>1</v>
      </c>
      <c r="D1048" s="5" t="str">
        <f t="shared" si="34"/>
        <v>"2017-01-16 10:10:10"</v>
      </c>
      <c r="E1048" s="5" t="str">
        <f t="shared" si="34"/>
        <v>"2017-01-16 10:10:10"</v>
      </c>
      <c r="F1048" t="str">
        <f>'Initial Data'!A1048</f>
        <v>DBG Mail</v>
      </c>
      <c r="G1048" t="str">
        <f>'Initial Data'!B1048</f>
        <v>CID1186</v>
      </c>
      <c r="H1048" t="str">
        <f>'Initial Data'!C1048</f>
        <v/>
      </c>
      <c r="I1048" s="3" t="str">
        <f>'Initial Data'!D1048</f>
        <v/>
      </c>
      <c r="J1048" s="3" t="str">
        <f>'Initial Data'!E1048</f>
        <v/>
      </c>
      <c r="K1048" t="str">
        <f>IFERROR(VLOOKUP('Initial Data'!G1048,Code!A$1:B$32,2,FALSE),"NULL")</f>
        <v>NULL</v>
      </c>
      <c r="L1048" t="str">
        <f>IFERROR(VLOOKUP('Initial Data'!J1048,Code!A$1:B$32,2,FALSE),"NULL")</f>
        <v>NULL</v>
      </c>
      <c r="M1048" t="str">
        <f>IFERROR(VLOOKUP('Initial Data'!K1048,Code!A$1:B$32,2,FALSE),"NULL")</f>
        <v>NULL</v>
      </c>
      <c r="N1048" t="str">
        <f>IFERROR(VLOOKUP('Initial Data'!L1048,Code!A$1:B$32,2,FALSE),"NULL")</f>
        <v>NULL</v>
      </c>
      <c r="O1048" t="str">
        <f>IFERROR(VLOOKUP('Initial Data'!O1048,Code!A$1:B$32,2,FALSE),"NULL")</f>
        <v>NULL</v>
      </c>
      <c r="P1048" t="str">
        <f>IFERROR(VLOOKUP('Initial Data'!H1048,Code!A$1:B$32,2,FALSE),"NULL")</f>
        <v>NULL</v>
      </c>
      <c r="Q1048" t="str">
        <f>IFERROR(VLOOKUP('Initial Data'!M1048,Code!A$1:B$32,2,FALSE),"NULL")</f>
        <v>NULL</v>
      </c>
      <c r="R1048" t="str">
        <f>'Initial Data'!N1048</f>
        <v/>
      </c>
      <c r="S1048" t="str">
        <f>'Initial Data'!P1048</f>
        <v/>
      </c>
      <c r="T1048" t="str">
        <f>'Initial Data'!Q1048</f>
        <v/>
      </c>
      <c r="U1048" t="str">
        <f>'Initial Data'!S1048</f>
        <v/>
      </c>
      <c r="V1048">
        <f>IFERROR(VLOOKUP('Initial Data'!T1048,'Initial Data'!A$1:U$2000,21,FALSE),"")</f>
        <v>97</v>
      </c>
    </row>
    <row r="1049" spans="1:22" x14ac:dyDescent="0.2">
      <c r="A1049" t="str">
        <f>'Initial Data'!F1049</f>
        <v>Component</v>
      </c>
      <c r="B1049">
        <f t="shared" si="33"/>
        <v>1048</v>
      </c>
      <c r="C1049">
        <v>1</v>
      </c>
      <c r="D1049" s="5" t="str">
        <f t="shared" si="34"/>
        <v>"2017-01-16 10:10:10"</v>
      </c>
      <c r="E1049" s="5" t="str">
        <f t="shared" si="34"/>
        <v>"2017-01-16 10:10:10"</v>
      </c>
      <c r="F1049" t="str">
        <f>'Initial Data'!A1049</f>
        <v>C7 Core</v>
      </c>
      <c r="G1049" t="str">
        <f>'Initial Data'!B1049</f>
        <v>CID1105</v>
      </c>
      <c r="H1049" t="str">
        <f>'Initial Data'!C1049</f>
        <v/>
      </c>
      <c r="I1049" s="3" t="str">
        <f>'Initial Data'!D1049</f>
        <v/>
      </c>
      <c r="J1049" s="3" t="str">
        <f>'Initial Data'!E1049</f>
        <v/>
      </c>
      <c r="K1049">
        <f>IFERROR(VLOOKUP('Initial Data'!G1049,Code!A$1:B$32,2,FALSE),"NULL")</f>
        <v>8</v>
      </c>
      <c r="L1049" t="str">
        <f>IFERROR(VLOOKUP('Initial Data'!J1049,Code!A$1:B$32,2,FALSE),"NULL")</f>
        <v>NULL</v>
      </c>
      <c r="M1049" t="str">
        <f>IFERROR(VLOOKUP('Initial Data'!K1049,Code!A$1:B$32,2,FALSE),"NULL")</f>
        <v>NULL</v>
      </c>
      <c r="N1049" t="str">
        <f>IFERROR(VLOOKUP('Initial Data'!L1049,Code!A$1:B$32,2,FALSE),"NULL")</f>
        <v>NULL</v>
      </c>
      <c r="O1049" t="str">
        <f>IFERROR(VLOOKUP('Initial Data'!O1049,Code!A$1:B$32,2,FALSE),"NULL")</f>
        <v>NULL</v>
      </c>
      <c r="P1049">
        <f>IFERROR(VLOOKUP('Initial Data'!H1049,Code!A$1:B$32,2,FALSE),"NULL")</f>
        <v>1</v>
      </c>
      <c r="Q1049" t="str">
        <f>IFERROR(VLOOKUP('Initial Data'!M1049,Code!A$1:B$32,2,FALSE),"NULL")</f>
        <v>NULL</v>
      </c>
      <c r="R1049" t="str">
        <f>'Initial Data'!N1049</f>
        <v/>
      </c>
      <c r="S1049" t="str">
        <f>'Initial Data'!P1049</f>
        <v/>
      </c>
      <c r="T1049" t="str">
        <f>'Initial Data'!Q1049</f>
        <v/>
      </c>
      <c r="U1049" t="str">
        <f>'Initial Data'!S1049</f>
        <v/>
      </c>
      <c r="V1049">
        <f>IFERROR(VLOOKUP('Initial Data'!T1049,'Initial Data'!A$1:U$2000,21,FALSE),"")</f>
        <v>8</v>
      </c>
    </row>
    <row r="1050" spans="1:22" x14ac:dyDescent="0.2">
      <c r="A1050" t="str">
        <f>'Initial Data'!F1050</f>
        <v>Component</v>
      </c>
      <c r="B1050">
        <f t="shared" si="33"/>
        <v>1049</v>
      </c>
      <c r="C1050">
        <v>1</v>
      </c>
      <c r="D1050" s="5" t="str">
        <f t="shared" si="34"/>
        <v>"2017-01-16 10:10:10"</v>
      </c>
      <c r="E1050" s="5" t="str">
        <f t="shared" si="34"/>
        <v>"2017-01-16 10:10:10"</v>
      </c>
      <c r="F1050" t="str">
        <f>'Initial Data'!A1050</f>
        <v>FTT Backend</v>
      </c>
      <c r="G1050" t="str">
        <f>'Initial Data'!B1050</f>
        <v>CID0825</v>
      </c>
      <c r="H1050" t="str">
        <f>'Initial Data'!C1050</f>
        <v>FTT Backend</v>
      </c>
      <c r="I1050" s="3" t="str">
        <f>'Initial Data'!D1050</f>
        <v>French  transaction tax backend engine</v>
      </c>
      <c r="J1050" s="3" t="str">
        <f>'Initial Data'!E1050</f>
        <v>French transaction tax backend engine u8211 – reporting of the transactions to French authorities</v>
      </c>
      <c r="K1050">
        <f>IFERROR(VLOOKUP('Initial Data'!G1050,Code!A$1:B$32,2,FALSE),"NULL")</f>
        <v>8</v>
      </c>
      <c r="L1050" t="str">
        <f>IFERROR(VLOOKUP('Initial Data'!J1050,Code!A$1:B$32,2,FALSE),"NULL")</f>
        <v>NULL</v>
      </c>
      <c r="M1050" t="str">
        <f>IFERROR(VLOOKUP('Initial Data'!K1050,Code!A$1:B$32,2,FALSE),"NULL")</f>
        <v>NULL</v>
      </c>
      <c r="N1050" t="str">
        <f>IFERROR(VLOOKUP('Initial Data'!L1050,Code!A$1:B$32,2,FALSE),"NULL")</f>
        <v>NULL</v>
      </c>
      <c r="O1050" t="str">
        <f>IFERROR(VLOOKUP('Initial Data'!O1050,Code!A$1:B$32,2,FALSE),"NULL")</f>
        <v>NULL</v>
      </c>
      <c r="P1050">
        <f>IFERROR(VLOOKUP('Initial Data'!H1050,Code!A$1:B$32,2,FALSE),"NULL")</f>
        <v>1</v>
      </c>
      <c r="Q1050">
        <f>IFERROR(VLOOKUP('Initial Data'!M1050,Code!A$1:B$32,2,FALSE),"NULL")</f>
        <v>13</v>
      </c>
      <c r="R1050" t="str">
        <f>'Initial Data'!N1050</f>
        <v/>
      </c>
      <c r="S1050" t="str">
        <f>'Initial Data'!P1050</f>
        <v/>
      </c>
      <c r="T1050" t="str">
        <f>'Initial Data'!Q1050</f>
        <v/>
      </c>
      <c r="U1050" t="str">
        <f>'Initial Data'!S1050</f>
        <v/>
      </c>
      <c r="V1050">
        <f>IFERROR(VLOOKUP('Initial Data'!T1050,'Initial Data'!A$1:U$2000,21,FALSE),"")</f>
        <v>78</v>
      </c>
    </row>
    <row r="1051" spans="1:22" x14ac:dyDescent="0.2">
      <c r="A1051" t="str">
        <f>'Initial Data'!F1051</f>
        <v>Component</v>
      </c>
      <c r="B1051">
        <f t="shared" si="33"/>
        <v>1050</v>
      </c>
      <c r="C1051">
        <v>1</v>
      </c>
      <c r="D1051" s="5" t="str">
        <f t="shared" si="34"/>
        <v>"2017-01-16 10:10:10"</v>
      </c>
      <c r="E1051" s="5" t="str">
        <f t="shared" si="34"/>
        <v>"2017-01-16 10:10:10"</v>
      </c>
      <c r="F1051" t="str">
        <f>'Initial Data'!A1051</f>
        <v>NCCIP Cash Instruction Listener</v>
      </c>
      <c r="G1051" t="str">
        <f>'Initial Data'!B1051</f>
        <v>CID0400</v>
      </c>
      <c r="H1051" t="str">
        <f>'Initial Data'!C1051</f>
        <v>CashInstructionListener</v>
      </c>
      <c r="I1051" s="3" t="str">
        <f>'Initial Data'!D1051</f>
        <v/>
      </c>
      <c r="J1051" s="3" t="str">
        <f>'Initial Data'!E1051</f>
        <v/>
      </c>
      <c r="K1051">
        <f>IFERROR(VLOOKUP('Initial Data'!G1051,Code!A$1:B$32,2,FALSE),"NULL")</f>
        <v>8</v>
      </c>
      <c r="L1051" t="str">
        <f>IFERROR(VLOOKUP('Initial Data'!J1051,Code!A$1:B$32,2,FALSE),"NULL")</f>
        <v>NULL</v>
      </c>
      <c r="M1051" t="str">
        <f>IFERROR(VLOOKUP('Initial Data'!K1051,Code!A$1:B$32,2,FALSE),"NULL")</f>
        <v>NULL</v>
      </c>
      <c r="N1051" t="str">
        <f>IFERROR(VLOOKUP('Initial Data'!L1051,Code!A$1:B$32,2,FALSE),"NULL")</f>
        <v>NULL</v>
      </c>
      <c r="O1051" t="str">
        <f>IFERROR(VLOOKUP('Initial Data'!O1051,Code!A$1:B$32,2,FALSE),"NULL")</f>
        <v>NULL</v>
      </c>
      <c r="P1051">
        <f>IFERROR(VLOOKUP('Initial Data'!H1051,Code!A$1:B$32,2,FALSE),"NULL")</f>
        <v>1</v>
      </c>
      <c r="Q1051">
        <f>IFERROR(VLOOKUP('Initial Data'!M1051,Code!A$1:B$32,2,FALSE),"NULL")</f>
        <v>13</v>
      </c>
      <c r="R1051" t="str">
        <f>'Initial Data'!N1051</f>
        <v/>
      </c>
      <c r="S1051" t="str">
        <f>'Initial Data'!P1051</f>
        <v>AQ_OWNER.NCCIP_CREATE_QUEUE</v>
      </c>
      <c r="T1051" t="str">
        <f>'Initial Data'!Q1051</f>
        <v>AQ_OWNER.NCCIP_SB_INBOUND</v>
      </c>
      <c r="U1051" t="str">
        <f>'Initial Data'!S1051</f>
        <v/>
      </c>
      <c r="V1051">
        <f>IFERROR(VLOOKUP('Initial Data'!T1051,'Initial Data'!A$1:U$2000,21,FALSE),"")</f>
        <v>39</v>
      </c>
    </row>
    <row r="1052" spans="1:22" x14ac:dyDescent="0.2">
      <c r="A1052" t="str">
        <f>'Initial Data'!F1052</f>
        <v>Component</v>
      </c>
      <c r="B1052">
        <f t="shared" si="33"/>
        <v>1051</v>
      </c>
      <c r="C1052">
        <v>1</v>
      </c>
      <c r="D1052" s="5" t="str">
        <f t="shared" si="34"/>
        <v>"2017-01-16 10:10:10"</v>
      </c>
      <c r="E1052" s="5" t="str">
        <f t="shared" si="34"/>
        <v>"2017-01-16 10:10:10"</v>
      </c>
      <c r="F1052" t="str">
        <f>'Initial Data'!A1052</f>
        <v>HUB R3 process RelocationOutboundFax</v>
      </c>
      <c r="G1052" t="str">
        <f>'Initial Data'!B1052</f>
        <v>CID0359</v>
      </c>
      <c r="H1052" t="str">
        <f>'Initial Data'!C1052</f>
        <v>HUB R3 process RelocationOutboundFax</v>
      </c>
      <c r="I1052" s="3" t="str">
        <f>'Initial Data'!D1052</f>
        <v>Hub PDF relocation reporting to KOFAX</v>
      </c>
      <c r="J1052" s="3" t="str">
        <f>'Initial Data'!E1052</f>
        <v/>
      </c>
      <c r="K1052">
        <f>IFERROR(VLOOKUP('Initial Data'!G1052,Code!A$1:B$32,2,FALSE),"NULL")</f>
        <v>8</v>
      </c>
      <c r="L1052" t="str">
        <f>IFERROR(VLOOKUP('Initial Data'!J1052,Code!A$1:B$32,2,FALSE),"NULL")</f>
        <v>NULL</v>
      </c>
      <c r="M1052" t="str">
        <f>IFERROR(VLOOKUP('Initial Data'!K1052,Code!A$1:B$32,2,FALSE),"NULL")</f>
        <v>NULL</v>
      </c>
      <c r="N1052" t="str">
        <f>IFERROR(VLOOKUP('Initial Data'!L1052,Code!A$1:B$32,2,FALSE),"NULL")</f>
        <v>NULL</v>
      </c>
      <c r="O1052" t="str">
        <f>IFERROR(VLOOKUP('Initial Data'!O1052,Code!A$1:B$32,2,FALSE),"NULL")</f>
        <v>NULL</v>
      </c>
      <c r="P1052">
        <f>IFERROR(VLOOKUP('Initial Data'!H1052,Code!A$1:B$32,2,FALSE),"NULL")</f>
        <v>1</v>
      </c>
      <c r="Q1052">
        <f>IFERROR(VLOOKUP('Initial Data'!M1052,Code!A$1:B$32,2,FALSE),"NULL")</f>
        <v>13</v>
      </c>
      <c r="R1052" t="str">
        <f>'Initial Data'!N1052</f>
        <v/>
      </c>
      <c r="S1052" t="str">
        <f>'Initial Data'!P1052</f>
        <v>AQ_OWNER.HUB_OUT_RELOC_INS_JPR</v>
      </c>
      <c r="T1052" t="str">
        <f>'Initial Data'!Q1052</f>
        <v>KOFAX</v>
      </c>
      <c r="U1052" t="str">
        <f>'Initial Data'!S1052</f>
        <v/>
      </c>
      <c r="V1052">
        <f>IFERROR(VLOOKUP('Initial Data'!T1052,'Initial Data'!A$1:U$2000,21,FALSE),"")</f>
        <v>23</v>
      </c>
    </row>
    <row r="1053" spans="1:22" x14ac:dyDescent="0.2">
      <c r="A1053" t="str">
        <f>'Initial Data'!F1053</f>
        <v>Component</v>
      </c>
      <c r="B1053">
        <f t="shared" si="33"/>
        <v>1052</v>
      </c>
      <c r="C1053">
        <v>1</v>
      </c>
      <c r="D1053" s="5" t="str">
        <f t="shared" si="34"/>
        <v>"2017-01-16 10:10:10"</v>
      </c>
      <c r="E1053" s="5" t="str">
        <f t="shared" si="34"/>
        <v>"2017-01-16 10:10:10"</v>
      </c>
      <c r="F1053" t="str">
        <f>'Initial Data'!A1053</f>
        <v>Clearing Web GUI</v>
      </c>
      <c r="G1053" t="str">
        <f>'Initial Data'!B1053</f>
        <v>CID1004</v>
      </c>
      <c r="H1053" t="str">
        <f>'Initial Data'!C1053</f>
        <v>C7 Clearing GUI</v>
      </c>
      <c r="I1053" s="3" t="str">
        <f>'Initial Data'!D1053</f>
        <v xml:space="preserve">The C7 front-end is an Java application based on the Google Web Toolkit. </v>
      </c>
      <c r="J1053" s="3" t="str">
        <f>'Initial Data'!E1053</f>
        <v/>
      </c>
      <c r="K1053">
        <f>IFERROR(VLOOKUP('Initial Data'!G1053,Code!A$1:B$32,2,FALSE),"NULL")</f>
        <v>12</v>
      </c>
      <c r="L1053" t="str">
        <f>IFERROR(VLOOKUP('Initial Data'!J1053,Code!A$1:B$32,2,FALSE),"NULL")</f>
        <v>NULL</v>
      </c>
      <c r="M1053" t="str">
        <f>IFERROR(VLOOKUP('Initial Data'!K1053,Code!A$1:B$32,2,FALSE),"NULL")</f>
        <v>NULL</v>
      </c>
      <c r="N1053" t="str">
        <f>IFERROR(VLOOKUP('Initial Data'!L1053,Code!A$1:B$32,2,FALSE),"NULL")</f>
        <v>NULL</v>
      </c>
      <c r="O1053" t="str">
        <f>IFERROR(VLOOKUP('Initial Data'!O1053,Code!A$1:B$32,2,FALSE),"NULL")</f>
        <v>NULL</v>
      </c>
      <c r="P1053" t="str">
        <f>IFERROR(VLOOKUP('Initial Data'!H1053,Code!A$1:B$32,2,FALSE),"NULL")</f>
        <v>NULL</v>
      </c>
      <c r="Q1053">
        <f>IFERROR(VLOOKUP('Initial Data'!M1053,Code!A$1:B$32,2,FALSE),"NULL")</f>
        <v>14</v>
      </c>
      <c r="R1053" t="str">
        <f>'Initial Data'!N1053</f>
        <v/>
      </c>
      <c r="S1053" t="str">
        <f>'Initial Data'!P1053</f>
        <v/>
      </c>
      <c r="T1053" t="str">
        <f>'Initial Data'!Q1053</f>
        <v/>
      </c>
      <c r="U1053" t="str">
        <f>'Initial Data'!S1053</f>
        <v/>
      </c>
      <c r="V1053">
        <f>IFERROR(VLOOKUP('Initial Data'!T1053,'Initial Data'!A$1:U$2000,21,FALSE),"")</f>
        <v>8</v>
      </c>
    </row>
    <row r="1054" spans="1:22" x14ac:dyDescent="0.2">
      <c r="A1054" t="str">
        <f>'Initial Data'!F1054</f>
        <v>Component</v>
      </c>
      <c r="B1054">
        <f t="shared" si="33"/>
        <v>1053</v>
      </c>
      <c r="C1054">
        <v>1</v>
      </c>
      <c r="D1054" s="5" t="str">
        <f t="shared" si="34"/>
        <v>"2017-01-16 10:10:10"</v>
      </c>
      <c r="E1054" s="5" t="str">
        <f t="shared" si="34"/>
        <v>"2017-01-16 10:10:10"</v>
      </c>
      <c r="F1054" t="str">
        <f>'Initial Data'!A1054</f>
        <v>FTT GUI</v>
      </c>
      <c r="G1054" t="str">
        <f>'Initial Data'!B1054</f>
        <v>CID0826</v>
      </c>
      <c r="H1054" t="str">
        <f>'Initial Data'!C1054</f>
        <v>FTT GUI</v>
      </c>
      <c r="I1054" s="3" t="str">
        <f>'Initial Data'!D1054</f>
        <v>French transaction tax GUI</v>
      </c>
      <c r="J1054" s="3" t="str">
        <f>'Initial Data'!E1054</f>
        <v>French transaction tax GUI  u8211 – reporting of the transactions to French authorities</v>
      </c>
      <c r="K1054">
        <f>IFERROR(VLOOKUP('Initial Data'!G1054,Code!A$1:B$32,2,FALSE),"NULL")</f>
        <v>8</v>
      </c>
      <c r="L1054" t="str">
        <f>IFERROR(VLOOKUP('Initial Data'!J1054,Code!A$1:B$32,2,FALSE),"NULL")</f>
        <v>NULL</v>
      </c>
      <c r="M1054" t="str">
        <f>IFERROR(VLOOKUP('Initial Data'!K1054,Code!A$1:B$32,2,FALSE),"NULL")</f>
        <v>NULL</v>
      </c>
      <c r="N1054" t="str">
        <f>IFERROR(VLOOKUP('Initial Data'!L1054,Code!A$1:B$32,2,FALSE),"NULL")</f>
        <v>NULL</v>
      </c>
      <c r="O1054" t="str">
        <f>IFERROR(VLOOKUP('Initial Data'!O1054,Code!A$1:B$32,2,FALSE),"NULL")</f>
        <v>NULL</v>
      </c>
      <c r="P1054" t="str">
        <f>IFERROR(VLOOKUP('Initial Data'!H1054,Code!A$1:B$32,2,FALSE),"NULL")</f>
        <v>NULL</v>
      </c>
      <c r="Q1054">
        <f>IFERROR(VLOOKUP('Initial Data'!M1054,Code!A$1:B$32,2,FALSE),"NULL")</f>
        <v>13</v>
      </c>
      <c r="R1054" t="str">
        <f>'Initial Data'!N1054</f>
        <v/>
      </c>
      <c r="S1054" t="str">
        <f>'Initial Data'!P1054</f>
        <v/>
      </c>
      <c r="T1054" t="str">
        <f>'Initial Data'!Q1054</f>
        <v/>
      </c>
      <c r="U1054" t="str">
        <f>'Initial Data'!S1054</f>
        <v/>
      </c>
      <c r="V1054">
        <f>IFERROR(VLOOKUP('Initial Data'!T1054,'Initial Data'!A$1:U$2000,21,FALSE),"")</f>
        <v>78</v>
      </c>
    </row>
    <row r="1055" spans="1:22" x14ac:dyDescent="0.2">
      <c r="A1055" t="str">
        <f>'Initial Data'!F1055</f>
        <v>Component</v>
      </c>
      <c r="B1055">
        <f t="shared" si="33"/>
        <v>1054</v>
      </c>
      <c r="C1055">
        <v>1</v>
      </c>
      <c r="D1055" s="5" t="str">
        <f t="shared" si="34"/>
        <v>"2017-01-16 10:10:10"</v>
      </c>
      <c r="E1055" s="5" t="str">
        <f t="shared" si="34"/>
        <v>"2017-01-16 10:10:10"</v>
      </c>
      <c r="F1055" t="str">
        <f>'Initial Data'!A1055</f>
        <v>NCCIP Cash Instruction Reporting Listener</v>
      </c>
      <c r="G1055" t="str">
        <f>'Initial Data'!B1055</f>
        <v>CID0402</v>
      </c>
      <c r="H1055" t="str">
        <f>'Initial Data'!C1055</f>
        <v>CashInstructionReportingListener</v>
      </c>
      <c r="I1055" s="3" t="str">
        <f>'Initial Data'!D1055</f>
        <v/>
      </c>
      <c r="J1055" s="3" t="str">
        <f>'Initial Data'!E1055</f>
        <v/>
      </c>
      <c r="K1055">
        <f>IFERROR(VLOOKUP('Initial Data'!G1055,Code!A$1:B$32,2,FALSE),"NULL")</f>
        <v>8</v>
      </c>
      <c r="L1055" t="str">
        <f>IFERROR(VLOOKUP('Initial Data'!J1055,Code!A$1:B$32,2,FALSE),"NULL")</f>
        <v>NULL</v>
      </c>
      <c r="M1055" t="str">
        <f>IFERROR(VLOOKUP('Initial Data'!K1055,Code!A$1:B$32,2,FALSE),"NULL")</f>
        <v>NULL</v>
      </c>
      <c r="N1055" t="str">
        <f>IFERROR(VLOOKUP('Initial Data'!L1055,Code!A$1:B$32,2,FALSE),"NULL")</f>
        <v>NULL</v>
      </c>
      <c r="O1055" t="str">
        <f>IFERROR(VLOOKUP('Initial Data'!O1055,Code!A$1:B$32,2,FALSE),"NULL")</f>
        <v>NULL</v>
      </c>
      <c r="P1055">
        <f>IFERROR(VLOOKUP('Initial Data'!H1055,Code!A$1:B$32,2,FALSE),"NULL")</f>
        <v>1</v>
      </c>
      <c r="Q1055">
        <f>IFERROR(VLOOKUP('Initial Data'!M1055,Code!A$1:B$32,2,FALSE),"NULL")</f>
        <v>13</v>
      </c>
      <c r="R1055" t="str">
        <f>'Initial Data'!N1055</f>
        <v/>
      </c>
      <c r="S1055" t="str">
        <f>'Initial Data'!P1055</f>
        <v>AQ_OWNER.NCCIP_REAL_QUEUE</v>
      </c>
      <c r="T1055" t="str">
        <f>'Initial Data'!Q1055</f>
        <v>AQ_OWNER.NCCIP_SB_INBOUND</v>
      </c>
      <c r="U1055" t="str">
        <f>'Initial Data'!S1055</f>
        <v/>
      </c>
      <c r="V1055">
        <f>IFERROR(VLOOKUP('Initial Data'!T1055,'Initial Data'!A$1:U$2000,21,FALSE),"")</f>
        <v>39</v>
      </c>
    </row>
    <row r="1056" spans="1:22" x14ac:dyDescent="0.2">
      <c r="A1056" t="str">
        <f>'Initial Data'!F1056</f>
        <v>Component</v>
      </c>
      <c r="B1056">
        <f t="shared" si="33"/>
        <v>1055</v>
      </c>
      <c r="C1056">
        <v>1</v>
      </c>
      <c r="D1056" s="5" t="str">
        <f t="shared" si="34"/>
        <v>"2017-01-16 10:10:10"</v>
      </c>
      <c r="E1056" s="5" t="str">
        <f t="shared" si="34"/>
        <v>"2017-01-16 10:10:10"</v>
      </c>
      <c r="F1056" t="str">
        <f>'Initial Data'!A1056</f>
        <v>MQAQ process HUB_TO_CGSS_MT</v>
      </c>
      <c r="G1056" t="str">
        <f>'Initial Data'!B1056</f>
        <v>CID0358</v>
      </c>
      <c r="H1056" t="str">
        <f>'Initial Data'!C1056</f>
        <v>MQAQ process HUB_TO_CGSS_MT</v>
      </c>
      <c r="I1056" s="3" t="str">
        <f>'Initial Data'!D1056</f>
        <v>HUB outbound to CGSS systems (CCS/CORONA via MQ and WMB)</v>
      </c>
      <c r="J1056" s="3" t="str">
        <f>'Initial Data'!E1056</f>
        <v/>
      </c>
      <c r="K1056">
        <f>IFERROR(VLOOKUP('Initial Data'!G1056,Code!A$1:B$32,2,FALSE),"NULL")</f>
        <v>8</v>
      </c>
      <c r="L1056" t="str">
        <f>IFERROR(VLOOKUP('Initial Data'!J1056,Code!A$1:B$32,2,FALSE),"NULL")</f>
        <v>NULL</v>
      </c>
      <c r="M1056" t="str">
        <f>IFERROR(VLOOKUP('Initial Data'!K1056,Code!A$1:B$32,2,FALSE),"NULL")</f>
        <v>NULL</v>
      </c>
      <c r="N1056" t="str">
        <f>IFERROR(VLOOKUP('Initial Data'!L1056,Code!A$1:B$32,2,FALSE),"NULL")</f>
        <v>NULL</v>
      </c>
      <c r="O1056" t="str">
        <f>IFERROR(VLOOKUP('Initial Data'!O1056,Code!A$1:B$32,2,FALSE),"NULL")</f>
        <v>NULL</v>
      </c>
      <c r="P1056">
        <f>IFERROR(VLOOKUP('Initial Data'!H1056,Code!A$1:B$32,2,FALSE),"NULL")</f>
        <v>1</v>
      </c>
      <c r="Q1056">
        <f>IFERROR(VLOOKUP('Initial Data'!M1056,Code!A$1:B$32,2,FALSE),"NULL")</f>
        <v>13</v>
      </c>
      <c r="R1056" t="str">
        <f>'Initial Data'!N1056</f>
        <v/>
      </c>
      <c r="S1056" t="str">
        <f>'Initial Data'!P1056</f>
        <v>AQ_OWNER.O_HUB_CGSS_MT</v>
      </c>
      <c r="T1056" t="str">
        <f>'Initial Data'!Q1056</f>
        <v>${PLC}HUB.CGS.MT.MSG.PUT.ALIAS</v>
      </c>
      <c r="U1056" t="str">
        <f>'Initial Data'!S1056</f>
        <v/>
      </c>
      <c r="V1056">
        <f>IFERROR(VLOOKUP('Initial Data'!T1056,'Initial Data'!A$1:U$2000,21,FALSE),"")</f>
        <v>23</v>
      </c>
    </row>
    <row r="1057" spans="1:22" x14ac:dyDescent="0.2">
      <c r="A1057" t="str">
        <f>'Initial Data'!F1057</f>
        <v>Component</v>
      </c>
      <c r="B1057">
        <f t="shared" si="33"/>
        <v>1056</v>
      </c>
      <c r="C1057">
        <v>1</v>
      </c>
      <c r="D1057" s="5" t="str">
        <f t="shared" si="34"/>
        <v>"2017-01-16 10:10:10"</v>
      </c>
      <c r="E1057" s="5" t="str">
        <f t="shared" si="34"/>
        <v>"2017-01-16 10:10:10"</v>
      </c>
      <c r="F1057" t="str">
        <f>'Initial Data'!A1057</f>
        <v>C7 RDS</v>
      </c>
      <c r="G1057" t="str">
        <f>'Initial Data'!B1057</f>
        <v>CID1119</v>
      </c>
      <c r="H1057" t="str">
        <f>'Initial Data'!C1057</f>
        <v/>
      </c>
      <c r="I1057" s="3" t="str">
        <f>'Initial Data'!D1057</f>
        <v/>
      </c>
      <c r="J1057" s="3" t="str">
        <f>'Initial Data'!E1057</f>
        <v/>
      </c>
      <c r="K1057">
        <f>IFERROR(VLOOKUP('Initial Data'!G1057,Code!A$1:B$32,2,FALSE),"NULL")</f>
        <v>8</v>
      </c>
      <c r="L1057" t="str">
        <f>IFERROR(VLOOKUP('Initial Data'!J1057,Code!A$1:B$32,2,FALSE),"NULL")</f>
        <v>NULL</v>
      </c>
      <c r="M1057" t="str">
        <f>IFERROR(VLOOKUP('Initial Data'!K1057,Code!A$1:B$32,2,FALSE),"NULL")</f>
        <v>NULL</v>
      </c>
      <c r="N1057" t="str">
        <f>IFERROR(VLOOKUP('Initial Data'!L1057,Code!A$1:B$32,2,FALSE),"NULL")</f>
        <v>NULL</v>
      </c>
      <c r="O1057" t="str">
        <f>IFERROR(VLOOKUP('Initial Data'!O1057,Code!A$1:B$32,2,FALSE),"NULL")</f>
        <v>NULL</v>
      </c>
      <c r="P1057" t="str">
        <f>IFERROR(VLOOKUP('Initial Data'!H1057,Code!A$1:B$32,2,FALSE),"NULL")</f>
        <v>NULL</v>
      </c>
      <c r="Q1057" t="str">
        <f>IFERROR(VLOOKUP('Initial Data'!M1057,Code!A$1:B$32,2,FALSE),"NULL")</f>
        <v>NULL</v>
      </c>
      <c r="R1057" t="str">
        <f>'Initial Data'!N1057</f>
        <v/>
      </c>
      <c r="S1057" t="str">
        <f>'Initial Data'!P1057</f>
        <v/>
      </c>
      <c r="T1057" t="str">
        <f>'Initial Data'!Q1057</f>
        <v/>
      </c>
      <c r="U1057" t="str">
        <f>'Initial Data'!S1057</f>
        <v/>
      </c>
      <c r="V1057">
        <f>IFERROR(VLOOKUP('Initial Data'!T1057,'Initial Data'!A$1:U$2000,21,FALSE),"")</f>
        <v>8</v>
      </c>
    </row>
    <row r="1058" spans="1:22" x14ac:dyDescent="0.2">
      <c r="A1058" t="str">
        <f>'Initial Data'!F1058</f>
        <v>Component</v>
      </c>
      <c r="B1058">
        <f t="shared" si="33"/>
        <v>1057</v>
      </c>
      <c r="C1058">
        <v>1</v>
      </c>
      <c r="D1058" s="5" t="str">
        <f t="shared" si="34"/>
        <v>"2017-01-16 10:10:10"</v>
      </c>
      <c r="E1058" s="5" t="str">
        <f t="shared" si="34"/>
        <v>"2017-01-16 10:10:10"</v>
      </c>
      <c r="F1058" t="str">
        <f>'Initial Data'!A1058</f>
        <v>ICTT Backend</v>
      </c>
      <c r="G1058" t="str">
        <f>'Initial Data'!B1058</f>
        <v>CID0827</v>
      </c>
      <c r="H1058" t="str">
        <f>'Initial Data'!C1058</f>
        <v>ICTT Backend</v>
      </c>
      <c r="I1058" s="3" t="str">
        <f>'Initial Data'!D1058</f>
        <v>Icelandic transaction tax backend engine</v>
      </c>
      <c r="J1058" s="3" t="str">
        <f>'Initial Data'!E1058</f>
        <v>Icelandic transaction tax backend engine u8211 – reporting of the transactions to Icelandic Tax authorities (RSK)</v>
      </c>
      <c r="K1058">
        <f>IFERROR(VLOOKUP('Initial Data'!G1058,Code!A$1:B$32,2,FALSE),"NULL")</f>
        <v>8</v>
      </c>
      <c r="L1058" t="str">
        <f>IFERROR(VLOOKUP('Initial Data'!J1058,Code!A$1:B$32,2,FALSE),"NULL")</f>
        <v>NULL</v>
      </c>
      <c r="M1058" t="str">
        <f>IFERROR(VLOOKUP('Initial Data'!K1058,Code!A$1:B$32,2,FALSE),"NULL")</f>
        <v>NULL</v>
      </c>
      <c r="N1058" t="str">
        <f>IFERROR(VLOOKUP('Initial Data'!L1058,Code!A$1:B$32,2,FALSE),"NULL")</f>
        <v>NULL</v>
      </c>
      <c r="O1058" t="str">
        <f>IFERROR(VLOOKUP('Initial Data'!O1058,Code!A$1:B$32,2,FALSE),"NULL")</f>
        <v>NULL</v>
      </c>
      <c r="P1058">
        <f>IFERROR(VLOOKUP('Initial Data'!H1058,Code!A$1:B$32,2,FALSE),"NULL")</f>
        <v>1</v>
      </c>
      <c r="Q1058">
        <f>IFERROR(VLOOKUP('Initial Data'!M1058,Code!A$1:B$32,2,FALSE),"NULL")</f>
        <v>13</v>
      </c>
      <c r="R1058" t="str">
        <f>'Initial Data'!N1058</f>
        <v/>
      </c>
      <c r="S1058" t="str">
        <f>'Initial Data'!P1058</f>
        <v/>
      </c>
      <c r="T1058" t="str">
        <f>'Initial Data'!Q1058</f>
        <v/>
      </c>
      <c r="U1058" t="str">
        <f>'Initial Data'!S1058</f>
        <v/>
      </c>
      <c r="V1058">
        <f>IFERROR(VLOOKUP('Initial Data'!T1058,'Initial Data'!A$1:U$2000,21,FALSE),"")</f>
        <v>78</v>
      </c>
    </row>
    <row r="1059" spans="1:22" x14ac:dyDescent="0.2">
      <c r="A1059" t="str">
        <f>'Initial Data'!F1059</f>
        <v>Component</v>
      </c>
      <c r="B1059">
        <f t="shared" si="33"/>
        <v>1058</v>
      </c>
      <c r="C1059">
        <v>1</v>
      </c>
      <c r="D1059" s="5" t="str">
        <f t="shared" si="34"/>
        <v>"2017-01-16 10:10:10"</v>
      </c>
      <c r="E1059" s="5" t="str">
        <f t="shared" si="34"/>
        <v>"2017-01-16 10:10:10"</v>
      </c>
      <c r="F1059" t="str">
        <f>'Initial Data'!A1059</f>
        <v>NCCIP Cash Instruction Settlement Listener</v>
      </c>
      <c r="G1059" t="str">
        <f>'Initial Data'!B1059</f>
        <v>CID0401</v>
      </c>
      <c r="H1059" t="str">
        <f>'Initial Data'!C1059</f>
        <v>CashInstructionSettlementListener</v>
      </c>
      <c r="I1059" s="3" t="str">
        <f>'Initial Data'!D1059</f>
        <v/>
      </c>
      <c r="J1059" s="3" t="str">
        <f>'Initial Data'!E1059</f>
        <v/>
      </c>
      <c r="K1059">
        <f>IFERROR(VLOOKUP('Initial Data'!G1059,Code!A$1:B$32,2,FALSE),"NULL")</f>
        <v>8</v>
      </c>
      <c r="L1059" t="str">
        <f>IFERROR(VLOOKUP('Initial Data'!J1059,Code!A$1:B$32,2,FALSE),"NULL")</f>
        <v>NULL</v>
      </c>
      <c r="M1059" t="str">
        <f>IFERROR(VLOOKUP('Initial Data'!K1059,Code!A$1:B$32,2,FALSE),"NULL")</f>
        <v>NULL</v>
      </c>
      <c r="N1059" t="str">
        <f>IFERROR(VLOOKUP('Initial Data'!L1059,Code!A$1:B$32,2,FALSE),"NULL")</f>
        <v>NULL</v>
      </c>
      <c r="O1059" t="str">
        <f>IFERROR(VLOOKUP('Initial Data'!O1059,Code!A$1:B$32,2,FALSE),"NULL")</f>
        <v>NULL</v>
      </c>
      <c r="P1059">
        <f>IFERROR(VLOOKUP('Initial Data'!H1059,Code!A$1:B$32,2,FALSE),"NULL")</f>
        <v>1</v>
      </c>
      <c r="Q1059">
        <f>IFERROR(VLOOKUP('Initial Data'!M1059,Code!A$1:B$32,2,FALSE),"NULL")</f>
        <v>13</v>
      </c>
      <c r="R1059" t="str">
        <f>'Initial Data'!N1059</f>
        <v/>
      </c>
      <c r="S1059" t="str">
        <f>'Initial Data'!P1059</f>
        <v>AQ_OWNER.NCCIP_SETTLE_QUEUE</v>
      </c>
      <c r="T1059" t="str">
        <f>'Initial Data'!Q1059</f>
        <v>AQ_OWNER.NCCIP_SB_INBOUND</v>
      </c>
      <c r="U1059" t="str">
        <f>'Initial Data'!S1059</f>
        <v/>
      </c>
      <c r="V1059">
        <f>IFERROR(VLOOKUP('Initial Data'!T1059,'Initial Data'!A$1:U$2000,21,FALSE),"")</f>
        <v>39</v>
      </c>
    </row>
    <row r="1060" spans="1:22" x14ac:dyDescent="0.2">
      <c r="A1060" t="str">
        <f>'Initial Data'!F1060</f>
        <v>Component</v>
      </c>
      <c r="B1060">
        <f t="shared" si="33"/>
        <v>1059</v>
      </c>
      <c r="C1060">
        <v>1</v>
      </c>
      <c r="D1060" s="5" t="str">
        <f t="shared" si="34"/>
        <v>"2017-01-16 10:10:10"</v>
      </c>
      <c r="E1060" s="5" t="str">
        <f t="shared" si="34"/>
        <v>"2017-01-16 10:10:10"</v>
      </c>
      <c r="F1060" t="str">
        <f>'Initial Data'!A1060</f>
        <v>Lifecycle</v>
      </c>
      <c r="G1060" t="str">
        <f>'Initial Data'!B1060</f>
        <v>CID0897</v>
      </c>
      <c r="H1060" t="str">
        <f>'Initial Data'!C1060</f>
        <v/>
      </c>
      <c r="I1060" s="3" t="str">
        <f>'Initial Data'!D1060</f>
        <v>Instruction lifecycle and settlement system</v>
      </c>
      <c r="J1060" s="3" t="str">
        <f>'Initial Data'!E1060</f>
        <v/>
      </c>
      <c r="K1060">
        <f>IFERROR(VLOOKUP('Initial Data'!G1060,Code!A$1:B$32,2,FALSE),"NULL")</f>
        <v>8</v>
      </c>
      <c r="L1060" t="str">
        <f>IFERROR(VLOOKUP('Initial Data'!J1060,Code!A$1:B$32,2,FALSE),"NULL")</f>
        <v>NULL</v>
      </c>
      <c r="M1060" t="str">
        <f>IFERROR(VLOOKUP('Initial Data'!K1060,Code!A$1:B$32,2,FALSE),"NULL")</f>
        <v>NULL</v>
      </c>
      <c r="N1060" t="str">
        <f>IFERROR(VLOOKUP('Initial Data'!L1060,Code!A$1:B$32,2,FALSE),"NULL")</f>
        <v>NULL</v>
      </c>
      <c r="O1060" t="str">
        <f>IFERROR(VLOOKUP('Initial Data'!O1060,Code!A$1:B$32,2,FALSE),"NULL")</f>
        <v>NULL</v>
      </c>
      <c r="P1060" t="str">
        <f>IFERROR(VLOOKUP('Initial Data'!H1060,Code!A$1:B$32,2,FALSE),"NULL")</f>
        <v>NULL</v>
      </c>
      <c r="Q1060">
        <f>IFERROR(VLOOKUP('Initial Data'!M1060,Code!A$1:B$32,2,FALSE),"NULL")</f>
        <v>13</v>
      </c>
      <c r="R1060" t="str">
        <f>'Initial Data'!N1060</f>
        <v/>
      </c>
      <c r="S1060" t="str">
        <f>'Initial Data'!P1060</f>
        <v/>
      </c>
      <c r="T1060" t="str">
        <f>'Initial Data'!Q1060</f>
        <v/>
      </c>
      <c r="U1060" t="str">
        <f>'Initial Data'!S1060</f>
        <v/>
      </c>
      <c r="V1060">
        <f>IFERROR(VLOOKUP('Initial Data'!T1060,'Initial Data'!A$1:U$2000,21,FALSE),"")</f>
        <v>10</v>
      </c>
    </row>
    <row r="1061" spans="1:22" x14ac:dyDescent="0.2">
      <c r="A1061" t="str">
        <f>'Initial Data'!F1061</f>
        <v>Component</v>
      </c>
      <c r="B1061">
        <f t="shared" si="33"/>
        <v>1060</v>
      </c>
      <c r="C1061">
        <v>1</v>
      </c>
      <c r="D1061" s="5" t="str">
        <f t="shared" si="34"/>
        <v>"2017-01-16 10:10:10"</v>
      </c>
      <c r="E1061" s="5" t="str">
        <f t="shared" si="34"/>
        <v>"2017-01-16 10:10:10"</v>
      </c>
      <c r="F1061" t="str">
        <f>'Initial Data'!A1061</f>
        <v>Entitlement Service</v>
      </c>
      <c r="G1061" t="str">
        <f>'Initial Data'!B1061</f>
        <v>CID1193</v>
      </c>
      <c r="H1061" t="str">
        <f>'Initial Data'!C1061</f>
        <v/>
      </c>
      <c r="I1061" s="3" t="str">
        <f>'Initial Data'!D1061</f>
        <v/>
      </c>
      <c r="J1061" s="3" t="str">
        <f>'Initial Data'!E1061</f>
        <v/>
      </c>
      <c r="K1061">
        <f>IFERROR(VLOOKUP('Initial Data'!G1061,Code!A$1:B$32,2,FALSE),"NULL")</f>
        <v>8</v>
      </c>
      <c r="L1061" t="str">
        <f>IFERROR(VLOOKUP('Initial Data'!J1061,Code!A$1:B$32,2,FALSE),"NULL")</f>
        <v>NULL</v>
      </c>
      <c r="M1061" t="str">
        <f>IFERROR(VLOOKUP('Initial Data'!K1061,Code!A$1:B$32,2,FALSE),"NULL")</f>
        <v>NULL</v>
      </c>
      <c r="N1061" t="str">
        <f>IFERROR(VLOOKUP('Initial Data'!L1061,Code!A$1:B$32,2,FALSE),"NULL")</f>
        <v>NULL</v>
      </c>
      <c r="O1061" t="str">
        <f>IFERROR(VLOOKUP('Initial Data'!O1061,Code!A$1:B$32,2,FALSE),"NULL")</f>
        <v>NULL</v>
      </c>
      <c r="P1061" t="str">
        <f>IFERROR(VLOOKUP('Initial Data'!H1061,Code!A$1:B$32,2,FALSE),"NULL")</f>
        <v>NULL</v>
      </c>
      <c r="Q1061" t="str">
        <f>IFERROR(VLOOKUP('Initial Data'!M1061,Code!A$1:B$32,2,FALSE),"NULL")</f>
        <v>NULL</v>
      </c>
      <c r="R1061" t="str">
        <f>'Initial Data'!N1061</f>
        <v/>
      </c>
      <c r="S1061" t="str">
        <f>'Initial Data'!P1061</f>
        <v/>
      </c>
      <c r="T1061" t="str">
        <f>'Initial Data'!Q1061</f>
        <v/>
      </c>
      <c r="U1061" t="str">
        <f>'Initial Data'!S1061</f>
        <v/>
      </c>
      <c r="V1061">
        <f>IFERROR(VLOOKUP('Initial Data'!T1061,'Initial Data'!A$1:U$2000,21,FALSE),"")</f>
        <v>8</v>
      </c>
    </row>
    <row r="1062" spans="1:22" x14ac:dyDescent="0.2">
      <c r="A1062" t="str">
        <f>'Initial Data'!F1062</f>
        <v>Component</v>
      </c>
      <c r="B1062">
        <f t="shared" si="33"/>
        <v>1061</v>
      </c>
      <c r="C1062">
        <v>1</v>
      </c>
      <c r="D1062" s="5" t="str">
        <f t="shared" si="34"/>
        <v>"2017-01-16 10:10:10"</v>
      </c>
      <c r="E1062" s="5" t="str">
        <f t="shared" si="34"/>
        <v>"2017-01-16 10:10:10"</v>
      </c>
      <c r="F1062" t="str">
        <f>'Initial Data'!A1062</f>
        <v>ICTT GUI</v>
      </c>
      <c r="G1062" t="str">
        <f>'Initial Data'!B1062</f>
        <v>CID0828</v>
      </c>
      <c r="H1062" t="str">
        <f>'Initial Data'!C1062</f>
        <v>ICTT GUI</v>
      </c>
      <c r="I1062" s="3" t="str">
        <f>'Initial Data'!D1062</f>
        <v>Icelandic transaction tax GUI</v>
      </c>
      <c r="J1062" s="3" t="str">
        <f>'Initial Data'!E1062</f>
        <v>Icelandic transaction tax GUI  u8211 – reporting of the transactions to Icelandic Tax authorities (RSK)</v>
      </c>
      <c r="K1062">
        <f>IFERROR(VLOOKUP('Initial Data'!G1062,Code!A$1:B$32,2,FALSE),"NULL")</f>
        <v>8</v>
      </c>
      <c r="L1062" t="str">
        <f>IFERROR(VLOOKUP('Initial Data'!J1062,Code!A$1:B$32,2,FALSE),"NULL")</f>
        <v>NULL</v>
      </c>
      <c r="M1062" t="str">
        <f>IFERROR(VLOOKUP('Initial Data'!K1062,Code!A$1:B$32,2,FALSE),"NULL")</f>
        <v>NULL</v>
      </c>
      <c r="N1062" t="str">
        <f>IFERROR(VLOOKUP('Initial Data'!L1062,Code!A$1:B$32,2,FALSE),"NULL")</f>
        <v>NULL</v>
      </c>
      <c r="O1062" t="str">
        <f>IFERROR(VLOOKUP('Initial Data'!O1062,Code!A$1:B$32,2,FALSE),"NULL")</f>
        <v>NULL</v>
      </c>
      <c r="P1062" t="str">
        <f>IFERROR(VLOOKUP('Initial Data'!H1062,Code!A$1:B$32,2,FALSE),"NULL")</f>
        <v>NULL</v>
      </c>
      <c r="Q1062">
        <f>IFERROR(VLOOKUP('Initial Data'!M1062,Code!A$1:B$32,2,FALSE),"NULL")</f>
        <v>13</v>
      </c>
      <c r="R1062" t="str">
        <f>'Initial Data'!N1062</f>
        <v/>
      </c>
      <c r="S1062" t="str">
        <f>'Initial Data'!P1062</f>
        <v/>
      </c>
      <c r="T1062" t="str">
        <f>'Initial Data'!Q1062</f>
        <v/>
      </c>
      <c r="U1062" t="str">
        <f>'Initial Data'!S1062</f>
        <v/>
      </c>
      <c r="V1062">
        <f>IFERROR(VLOOKUP('Initial Data'!T1062,'Initial Data'!A$1:U$2000,21,FALSE),"")</f>
        <v>78</v>
      </c>
    </row>
    <row r="1063" spans="1:22" x14ac:dyDescent="0.2">
      <c r="A1063" t="str">
        <f>'Initial Data'!F1063</f>
        <v>Component</v>
      </c>
      <c r="B1063">
        <f t="shared" si="33"/>
        <v>1062</v>
      </c>
      <c r="C1063">
        <v>1</v>
      </c>
      <c r="D1063" s="5" t="str">
        <f t="shared" si="34"/>
        <v>"2017-01-16 10:10:10"</v>
      </c>
      <c r="E1063" s="5" t="str">
        <f t="shared" si="34"/>
        <v>"2017-01-16 10:10:10"</v>
      </c>
      <c r="F1063" t="str">
        <f>'Initial Data'!A1063</f>
        <v>NCCIP GUI</v>
      </c>
      <c r="G1063" t="str">
        <f>'Initial Data'!B1063</f>
        <v>CID0393</v>
      </c>
      <c r="H1063" t="str">
        <f>'Initial Data'!C1063</f>
        <v>NCCIP GUI</v>
      </c>
      <c r="I1063" s="3" t="str">
        <f>'Initial Data'!D1063</f>
        <v>NCCIP GUI</v>
      </c>
      <c r="J1063" s="3" t="str">
        <f>'Initial Data'!E1063</f>
        <v/>
      </c>
      <c r="K1063">
        <f>IFERROR(VLOOKUP('Initial Data'!G1063,Code!A$1:B$32,2,FALSE),"NULL")</f>
        <v>8</v>
      </c>
      <c r="L1063" t="str">
        <f>IFERROR(VLOOKUP('Initial Data'!J1063,Code!A$1:B$32,2,FALSE),"NULL")</f>
        <v>NULL</v>
      </c>
      <c r="M1063" t="str">
        <f>IFERROR(VLOOKUP('Initial Data'!K1063,Code!A$1:B$32,2,FALSE),"NULL")</f>
        <v>NULL</v>
      </c>
      <c r="N1063" t="str">
        <f>IFERROR(VLOOKUP('Initial Data'!L1063,Code!A$1:B$32,2,FALSE),"NULL")</f>
        <v>NULL</v>
      </c>
      <c r="O1063" t="str">
        <f>IFERROR(VLOOKUP('Initial Data'!O1063,Code!A$1:B$32,2,FALSE),"NULL")</f>
        <v>NULL</v>
      </c>
      <c r="P1063" t="str">
        <f>IFERROR(VLOOKUP('Initial Data'!H1063,Code!A$1:B$32,2,FALSE),"NULL")</f>
        <v>NULL</v>
      </c>
      <c r="Q1063">
        <f>IFERROR(VLOOKUP('Initial Data'!M1063,Code!A$1:B$32,2,FALSE),"NULL")</f>
        <v>13</v>
      </c>
      <c r="R1063" t="str">
        <f>'Initial Data'!N1063</f>
        <v/>
      </c>
      <c r="S1063" t="str">
        <f>'Initial Data'!P1063</f>
        <v/>
      </c>
      <c r="T1063" t="str">
        <f>'Initial Data'!Q1063</f>
        <v>AQ_OWNER.NCCIP_SB_INBOUND</v>
      </c>
      <c r="U1063" t="str">
        <f>'Initial Data'!S1063</f>
        <v>NCCIP</v>
      </c>
      <c r="V1063">
        <f>IFERROR(VLOOKUP('Initial Data'!T1063,'Initial Data'!A$1:U$2000,21,FALSE),"")</f>
        <v>39</v>
      </c>
    </row>
    <row r="1064" spans="1:22" x14ac:dyDescent="0.2">
      <c r="A1064" t="str">
        <f>'Initial Data'!F1064</f>
        <v>Component</v>
      </c>
      <c r="B1064">
        <f t="shared" si="33"/>
        <v>1063</v>
      </c>
      <c r="C1064">
        <v>1</v>
      </c>
      <c r="D1064" s="5" t="str">
        <f t="shared" si="34"/>
        <v>"2017-01-16 10:10:10"</v>
      </c>
      <c r="E1064" s="5" t="str">
        <f t="shared" si="34"/>
        <v>"2017-01-16 10:10:10"</v>
      </c>
      <c r="F1064" t="str">
        <f>'Initial Data'!A1064</f>
        <v>Settlement Engine</v>
      </c>
      <c r="G1064" t="str">
        <f>'Initial Data'!B1064</f>
        <v>CID0898</v>
      </c>
      <c r="H1064" t="str">
        <f>'Initial Data'!C1064</f>
        <v/>
      </c>
      <c r="I1064" s="3" t="str">
        <f>'Initial Data'!D1064</f>
        <v>Core settlement engine system</v>
      </c>
      <c r="J1064" s="3" t="str">
        <f>'Initial Data'!E1064</f>
        <v/>
      </c>
      <c r="K1064">
        <f>IFERROR(VLOOKUP('Initial Data'!G1064,Code!A$1:B$32,2,FALSE),"NULL")</f>
        <v>8</v>
      </c>
      <c r="L1064" t="str">
        <f>IFERROR(VLOOKUP('Initial Data'!J1064,Code!A$1:B$32,2,FALSE),"NULL")</f>
        <v>NULL</v>
      </c>
      <c r="M1064" t="str">
        <f>IFERROR(VLOOKUP('Initial Data'!K1064,Code!A$1:B$32,2,FALSE),"NULL")</f>
        <v>NULL</v>
      </c>
      <c r="N1064" t="str">
        <f>IFERROR(VLOOKUP('Initial Data'!L1064,Code!A$1:B$32,2,FALSE),"NULL")</f>
        <v>NULL</v>
      </c>
      <c r="O1064" t="str">
        <f>IFERROR(VLOOKUP('Initial Data'!O1064,Code!A$1:B$32,2,FALSE),"NULL")</f>
        <v>NULL</v>
      </c>
      <c r="P1064" t="str">
        <f>IFERROR(VLOOKUP('Initial Data'!H1064,Code!A$1:B$32,2,FALSE),"NULL")</f>
        <v>NULL</v>
      </c>
      <c r="Q1064">
        <f>IFERROR(VLOOKUP('Initial Data'!M1064,Code!A$1:B$32,2,FALSE),"NULL")</f>
        <v>13</v>
      </c>
      <c r="R1064" t="str">
        <f>'Initial Data'!N1064</f>
        <v/>
      </c>
      <c r="S1064" t="str">
        <f>'Initial Data'!P1064</f>
        <v/>
      </c>
      <c r="T1064" t="str">
        <f>'Initial Data'!Q1064</f>
        <v/>
      </c>
      <c r="U1064" t="str">
        <f>'Initial Data'!S1064</f>
        <v/>
      </c>
      <c r="V1064">
        <f>IFERROR(VLOOKUP('Initial Data'!T1064,'Initial Data'!A$1:U$2000,21,FALSE),"")</f>
        <v>10</v>
      </c>
    </row>
    <row r="1065" spans="1:22" x14ac:dyDescent="0.2">
      <c r="A1065" t="str">
        <f>'Initial Data'!F1065</f>
        <v>Component</v>
      </c>
      <c r="B1065">
        <f t="shared" si="33"/>
        <v>1064</v>
      </c>
      <c r="C1065">
        <v>1</v>
      </c>
      <c r="D1065" s="5" t="str">
        <f t="shared" si="34"/>
        <v>"2017-01-16 10:10:10"</v>
      </c>
      <c r="E1065" s="5" t="str">
        <f t="shared" si="34"/>
        <v>"2017-01-16 10:10:10"</v>
      </c>
      <c r="F1065" t="str">
        <f>'Initial Data'!A1065</f>
        <v>VESTIMA GUI</v>
      </c>
      <c r="G1065" t="str">
        <f>'Initial Data'!B1065</f>
        <v>CID0878</v>
      </c>
      <c r="H1065" t="str">
        <f>'Initial Data'!C1065</f>
        <v>VESTIMA GUI</v>
      </c>
      <c r="I1065" s="3" t="str">
        <f>'Initial Data'!D1065</f>
        <v/>
      </c>
      <c r="J1065" s="3" t="str">
        <f>'Initial Data'!E1065</f>
        <v/>
      </c>
      <c r="K1065">
        <f>IFERROR(VLOOKUP('Initial Data'!G1065,Code!A$1:B$32,2,FALSE),"NULL")</f>
        <v>8</v>
      </c>
      <c r="L1065" t="str">
        <f>IFERROR(VLOOKUP('Initial Data'!J1065,Code!A$1:B$32,2,FALSE),"NULL")</f>
        <v>NULL</v>
      </c>
      <c r="M1065" t="str">
        <f>IFERROR(VLOOKUP('Initial Data'!K1065,Code!A$1:B$32,2,FALSE),"NULL")</f>
        <v>NULL</v>
      </c>
      <c r="N1065" t="str">
        <f>IFERROR(VLOOKUP('Initial Data'!L1065,Code!A$1:B$32,2,FALSE),"NULL")</f>
        <v>NULL</v>
      </c>
      <c r="O1065" t="str">
        <f>IFERROR(VLOOKUP('Initial Data'!O1065,Code!A$1:B$32,2,FALSE),"NULL")</f>
        <v>NULL</v>
      </c>
      <c r="P1065" t="str">
        <f>IFERROR(VLOOKUP('Initial Data'!H1065,Code!A$1:B$32,2,FALSE),"NULL")</f>
        <v>NULL</v>
      </c>
      <c r="Q1065">
        <f>IFERROR(VLOOKUP('Initial Data'!M1065,Code!A$1:B$32,2,FALSE),"NULL")</f>
        <v>13</v>
      </c>
      <c r="R1065" t="str">
        <f>'Initial Data'!N1065</f>
        <v/>
      </c>
      <c r="S1065" t="str">
        <f>'Initial Data'!P1065</f>
        <v/>
      </c>
      <c r="T1065" t="str">
        <f>'Initial Data'!Q1065</f>
        <v>jms/BusinessMessageQueue</v>
      </c>
      <c r="U1065" t="str">
        <f>'Initial Data'!S1065</f>
        <v>VESTIMA PLUS</v>
      </c>
      <c r="V1065">
        <f>IFERROR(VLOOKUP('Initial Data'!T1065,'Initial Data'!A$1:U$2000,21,FALSE),"")</f>
        <v>29</v>
      </c>
    </row>
    <row r="1066" spans="1:22" x14ac:dyDescent="0.2">
      <c r="A1066" t="str">
        <f>'Initial Data'!F1066</f>
        <v>Component</v>
      </c>
      <c r="B1066">
        <f t="shared" si="33"/>
        <v>1065</v>
      </c>
      <c r="C1066">
        <v>1</v>
      </c>
      <c r="D1066" s="5" t="str">
        <f t="shared" si="34"/>
        <v>"2017-01-16 10:10:10"</v>
      </c>
      <c r="E1066" s="5" t="str">
        <f t="shared" si="34"/>
        <v>"2017-01-16 10:10:10"</v>
      </c>
      <c r="F1066" t="str">
        <f>'Initial Data'!A1066</f>
        <v>Tamaris GUI</v>
      </c>
      <c r="G1066" t="str">
        <f>'Initial Data'!B1066</f>
        <v>CID0829</v>
      </c>
      <c r="H1066" t="str">
        <f>'Initial Data'!C1066</f>
        <v>Tamaris GUI</v>
      </c>
      <c r="I1066" s="3" t="str">
        <f>'Initial Data'!D1066</f>
        <v>Reporting of dividend payments on French taxable securities</v>
      </c>
      <c r="J1066" s="3" t="str">
        <f>'Initial Data'!E1066</f>
        <v>In the scope of the ESES Project, in the 1st of April 2011, Clearstream Banking Frankfurt will become fiscal agent. In this role CBF will have to levy tax on dividend payments of French taxable securities and provide a comprehensive reporting with differ</v>
      </c>
      <c r="K1066">
        <f>IFERROR(VLOOKUP('Initial Data'!G1066,Code!A$1:B$32,2,FALSE),"NULL")</f>
        <v>8</v>
      </c>
      <c r="L1066" t="str">
        <f>IFERROR(VLOOKUP('Initial Data'!J1066,Code!A$1:B$32,2,FALSE),"NULL")</f>
        <v>NULL</v>
      </c>
      <c r="M1066" t="str">
        <f>IFERROR(VLOOKUP('Initial Data'!K1066,Code!A$1:B$32,2,FALSE),"NULL")</f>
        <v>NULL</v>
      </c>
      <c r="N1066" t="str">
        <f>IFERROR(VLOOKUP('Initial Data'!L1066,Code!A$1:B$32,2,FALSE),"NULL")</f>
        <v>NULL</v>
      </c>
      <c r="O1066" t="str">
        <f>IFERROR(VLOOKUP('Initial Data'!O1066,Code!A$1:B$32,2,FALSE),"NULL")</f>
        <v>NULL</v>
      </c>
      <c r="P1066" t="str">
        <f>IFERROR(VLOOKUP('Initial Data'!H1066,Code!A$1:B$32,2,FALSE),"NULL")</f>
        <v>NULL</v>
      </c>
      <c r="Q1066">
        <f>IFERROR(VLOOKUP('Initial Data'!M1066,Code!A$1:B$32,2,FALSE),"NULL")</f>
        <v>13</v>
      </c>
      <c r="R1066" t="str">
        <f>'Initial Data'!N1066</f>
        <v/>
      </c>
      <c r="S1066" t="str">
        <f>'Initial Data'!P1066</f>
        <v/>
      </c>
      <c r="T1066" t="str">
        <f>'Initial Data'!Q1066</f>
        <v/>
      </c>
      <c r="U1066" t="str">
        <f>'Initial Data'!S1066</f>
        <v>Tamaris</v>
      </c>
      <c r="V1066">
        <f>IFERROR(VLOOKUP('Initial Data'!T1066,'Initial Data'!A$1:U$2000,21,FALSE),"")</f>
        <v>78</v>
      </c>
    </row>
    <row r="1067" spans="1:22" x14ac:dyDescent="0.2">
      <c r="A1067" t="str">
        <f>'Initial Data'!F1067</f>
        <v>Component</v>
      </c>
      <c r="B1067">
        <f t="shared" si="33"/>
        <v>1066</v>
      </c>
      <c r="C1067">
        <v>1</v>
      </c>
      <c r="D1067" s="5" t="str">
        <f t="shared" si="34"/>
        <v>"2017-01-16 10:10:10"</v>
      </c>
      <c r="E1067" s="5" t="str">
        <f t="shared" si="34"/>
        <v>"2017-01-16 10:10:10"</v>
      </c>
      <c r="F1067" t="str">
        <f>'Initial Data'!A1067</f>
        <v>NCCIP Interface Timeline</v>
      </c>
      <c r="G1067" t="str">
        <f>'Initial Data'!B1067</f>
        <v>CID0395</v>
      </c>
      <c r="H1067" t="str">
        <f>'Initial Data'!C1067</f>
        <v>NCCIP Interface Timeline</v>
      </c>
      <c r="I1067" s="3" t="str">
        <f>'Initial Data'!D1067</f>
        <v>NCCIP Interface timeline independent of weblogic server services</v>
      </c>
      <c r="J1067" s="3" t="str">
        <f>'Initial Data'!E1067</f>
        <v/>
      </c>
      <c r="K1067">
        <f>IFERROR(VLOOKUP('Initial Data'!G1067,Code!A$1:B$32,2,FALSE),"NULL")</f>
        <v>8</v>
      </c>
      <c r="L1067" t="str">
        <f>IFERROR(VLOOKUP('Initial Data'!J1067,Code!A$1:B$32,2,FALSE),"NULL")</f>
        <v>NULL</v>
      </c>
      <c r="M1067" t="str">
        <f>IFERROR(VLOOKUP('Initial Data'!K1067,Code!A$1:B$32,2,FALSE),"NULL")</f>
        <v>NULL</v>
      </c>
      <c r="N1067" t="str">
        <f>IFERROR(VLOOKUP('Initial Data'!L1067,Code!A$1:B$32,2,FALSE),"NULL")</f>
        <v>NULL</v>
      </c>
      <c r="O1067" t="str">
        <f>IFERROR(VLOOKUP('Initial Data'!O1067,Code!A$1:B$32,2,FALSE),"NULL")</f>
        <v>NULL</v>
      </c>
      <c r="P1067">
        <f>IFERROR(VLOOKUP('Initial Data'!H1067,Code!A$1:B$32,2,FALSE),"NULL")</f>
        <v>2</v>
      </c>
      <c r="Q1067">
        <f>IFERROR(VLOOKUP('Initial Data'!M1067,Code!A$1:B$32,2,FALSE),"NULL")</f>
        <v>13</v>
      </c>
      <c r="R1067" t="str">
        <f>'Initial Data'!N1067</f>
        <v>1/business day</v>
      </c>
      <c r="S1067" t="str">
        <f>'Initial Data'!P1067</f>
        <v/>
      </c>
      <c r="T1067" t="str">
        <f>'Initial Data'!Q1067</f>
        <v>AQ_OWNER.NCCIP_SB_INBOUND</v>
      </c>
      <c r="U1067" t="str">
        <f>'Initial Data'!S1067</f>
        <v/>
      </c>
      <c r="V1067">
        <f>IFERROR(VLOOKUP('Initial Data'!T1067,'Initial Data'!A$1:U$2000,21,FALSE),"")</f>
        <v>39</v>
      </c>
    </row>
    <row r="1068" spans="1:22" x14ac:dyDescent="0.2">
      <c r="A1068" t="str">
        <f>'Initial Data'!F1068</f>
        <v>Component</v>
      </c>
      <c r="B1068">
        <f t="shared" si="33"/>
        <v>1067</v>
      </c>
      <c r="C1068">
        <v>1</v>
      </c>
      <c r="D1068" s="5" t="str">
        <f t="shared" si="34"/>
        <v>"2017-01-16 10:10:10"</v>
      </c>
      <c r="E1068" s="5" t="str">
        <f t="shared" si="34"/>
        <v>"2017-01-16 10:10:10"</v>
      </c>
      <c r="F1068" t="str">
        <f>'Initial Data'!A1068</f>
        <v>Cash Forecast</v>
      </c>
      <c r="G1068" t="str">
        <f>'Initial Data'!B1068</f>
        <v>CID0899</v>
      </c>
      <c r="H1068" t="str">
        <f>'Initial Data'!C1068</f>
        <v/>
      </c>
      <c r="I1068" s="3" t="str">
        <f>'Initial Data'!D1068</f>
        <v>Cash Forecast Information System</v>
      </c>
      <c r="J1068" s="3" t="str">
        <f>'Initial Data'!E1068</f>
        <v/>
      </c>
      <c r="K1068">
        <f>IFERROR(VLOOKUP('Initial Data'!G1068,Code!A$1:B$32,2,FALSE),"NULL")</f>
        <v>8</v>
      </c>
      <c r="L1068" t="str">
        <f>IFERROR(VLOOKUP('Initial Data'!J1068,Code!A$1:B$32,2,FALSE),"NULL")</f>
        <v>NULL</v>
      </c>
      <c r="M1068" t="str">
        <f>IFERROR(VLOOKUP('Initial Data'!K1068,Code!A$1:B$32,2,FALSE),"NULL")</f>
        <v>NULL</v>
      </c>
      <c r="N1068" t="str">
        <f>IFERROR(VLOOKUP('Initial Data'!L1068,Code!A$1:B$32,2,FALSE),"NULL")</f>
        <v>NULL</v>
      </c>
      <c r="O1068" t="str">
        <f>IFERROR(VLOOKUP('Initial Data'!O1068,Code!A$1:B$32,2,FALSE),"NULL")</f>
        <v>NULL</v>
      </c>
      <c r="P1068" t="str">
        <f>IFERROR(VLOOKUP('Initial Data'!H1068,Code!A$1:B$32,2,FALSE),"NULL")</f>
        <v>NULL</v>
      </c>
      <c r="Q1068">
        <f>IFERROR(VLOOKUP('Initial Data'!M1068,Code!A$1:B$32,2,FALSE),"NULL")</f>
        <v>13</v>
      </c>
      <c r="R1068" t="str">
        <f>'Initial Data'!N1068</f>
        <v/>
      </c>
      <c r="S1068" t="str">
        <f>'Initial Data'!P1068</f>
        <v/>
      </c>
      <c r="T1068" t="str">
        <f>'Initial Data'!Q1068</f>
        <v/>
      </c>
      <c r="U1068" t="str">
        <f>'Initial Data'!S1068</f>
        <v/>
      </c>
      <c r="V1068">
        <f>IFERROR(VLOOKUP('Initial Data'!T1068,'Initial Data'!A$1:U$2000,21,FALSE),"")</f>
        <v>81</v>
      </c>
    </row>
    <row r="1069" spans="1:22" x14ac:dyDescent="0.2">
      <c r="A1069" t="str">
        <f>'Initial Data'!F1069</f>
        <v>Component</v>
      </c>
      <c r="B1069">
        <f t="shared" si="33"/>
        <v>1068</v>
      </c>
      <c r="C1069">
        <v>1</v>
      </c>
      <c r="D1069" s="5" t="str">
        <f t="shared" si="34"/>
        <v>"2017-01-16 10:10:10"</v>
      </c>
      <c r="E1069" s="5" t="str">
        <f t="shared" si="34"/>
        <v>"2017-01-16 10:10:10"</v>
      </c>
      <c r="F1069" t="str">
        <f>'Initial Data'!A1069</f>
        <v>IFRD GUI</v>
      </c>
      <c r="G1069" t="str">
        <f>'Initial Data'!B1069</f>
        <v>CID0848</v>
      </c>
      <c r="H1069" t="str">
        <f>'Initial Data'!C1069</f>
        <v>IFRD GUI</v>
      </c>
      <c r="I1069" s="3" t="str">
        <f>'Initial Data'!D1069</f>
        <v/>
      </c>
      <c r="J1069" s="3" t="str">
        <f>'Initial Data'!E1069</f>
        <v/>
      </c>
      <c r="K1069">
        <f>IFERROR(VLOOKUP('Initial Data'!G1069,Code!A$1:B$32,2,FALSE),"NULL")</f>
        <v>8</v>
      </c>
      <c r="L1069" t="str">
        <f>IFERROR(VLOOKUP('Initial Data'!J1069,Code!A$1:B$32,2,FALSE),"NULL")</f>
        <v>NULL</v>
      </c>
      <c r="M1069" t="str">
        <f>IFERROR(VLOOKUP('Initial Data'!K1069,Code!A$1:B$32,2,FALSE),"NULL")</f>
        <v>NULL</v>
      </c>
      <c r="N1069" t="str">
        <f>IFERROR(VLOOKUP('Initial Data'!L1069,Code!A$1:B$32,2,FALSE),"NULL")</f>
        <v>NULL</v>
      </c>
      <c r="O1069" t="str">
        <f>IFERROR(VLOOKUP('Initial Data'!O1069,Code!A$1:B$32,2,FALSE),"NULL")</f>
        <v>NULL</v>
      </c>
      <c r="P1069" t="str">
        <f>IFERROR(VLOOKUP('Initial Data'!H1069,Code!A$1:B$32,2,FALSE),"NULL")</f>
        <v>NULL</v>
      </c>
      <c r="Q1069">
        <f>IFERROR(VLOOKUP('Initial Data'!M1069,Code!A$1:B$32,2,FALSE),"NULL")</f>
        <v>13</v>
      </c>
      <c r="R1069" t="str">
        <f>'Initial Data'!N1069</f>
        <v/>
      </c>
      <c r="S1069" t="str">
        <f>'Initial Data'!P1069</f>
        <v/>
      </c>
      <c r="T1069" t="str">
        <f>'Initial Data'!Q1069</f>
        <v>TNP_SB_INBOUND_QUEUE@TNP</v>
      </c>
      <c r="U1069" t="str">
        <f>'Initial Data'!S1069</f>
        <v/>
      </c>
      <c r="V1069">
        <f>IFERROR(VLOOKUP('Initial Data'!T1069,'Initial Data'!A$1:U$2000,21,FALSE),"")</f>
        <v>29</v>
      </c>
    </row>
    <row r="1070" spans="1:22" x14ac:dyDescent="0.2">
      <c r="A1070" t="str">
        <f>'Initial Data'!F1070</f>
        <v>Component</v>
      </c>
      <c r="B1070">
        <f t="shared" si="33"/>
        <v>1069</v>
      </c>
      <c r="C1070">
        <v>1</v>
      </c>
      <c r="D1070" s="5" t="str">
        <f t="shared" si="34"/>
        <v>"2017-01-16 10:10:10"</v>
      </c>
      <c r="E1070" s="5" t="str">
        <f t="shared" si="34"/>
        <v>"2017-01-16 10:10:10"</v>
      </c>
      <c r="F1070" t="str">
        <f>'Initial Data'!A1070</f>
        <v>Tamaris Timeline</v>
      </c>
      <c r="G1070" t="str">
        <f>'Initial Data'!B1070</f>
        <v>CID0830</v>
      </c>
      <c r="H1070" t="str">
        <f>'Initial Data'!C1070</f>
        <v>Tamaris payment loader</v>
      </c>
      <c r="I1070" s="3" t="str">
        <f>'Initial Data'!D1070</f>
        <v>Tamaris loader for payment files from CBF and archiving/purging</v>
      </c>
      <c r="J1070" s="3" t="str">
        <f>'Initial Data'!E1070</f>
        <v>Daily loads of payment files from KADI (CBF)  of the payments on French taxable securities for further processing in the TAMARIS GUI</v>
      </c>
      <c r="K1070">
        <f>IFERROR(VLOOKUP('Initial Data'!G1070,Code!A$1:B$32,2,FALSE),"NULL")</f>
        <v>8</v>
      </c>
      <c r="L1070" t="str">
        <f>IFERROR(VLOOKUP('Initial Data'!J1070,Code!A$1:B$32,2,FALSE),"NULL")</f>
        <v>NULL</v>
      </c>
      <c r="M1070" t="str">
        <f>IFERROR(VLOOKUP('Initial Data'!K1070,Code!A$1:B$32,2,FALSE),"NULL")</f>
        <v>NULL</v>
      </c>
      <c r="N1070" t="str">
        <f>IFERROR(VLOOKUP('Initial Data'!L1070,Code!A$1:B$32,2,FALSE),"NULL")</f>
        <v>NULL</v>
      </c>
      <c r="O1070" t="str">
        <f>IFERROR(VLOOKUP('Initial Data'!O1070,Code!A$1:B$32,2,FALSE),"NULL")</f>
        <v>NULL</v>
      </c>
      <c r="P1070">
        <f>IFERROR(VLOOKUP('Initial Data'!H1070,Code!A$1:B$32,2,FALSE),"NULL")</f>
        <v>2</v>
      </c>
      <c r="Q1070">
        <f>IFERROR(VLOOKUP('Initial Data'!M1070,Code!A$1:B$32,2,FALSE),"NULL")</f>
        <v>13</v>
      </c>
      <c r="R1070" t="str">
        <f>'Initial Data'!N1070</f>
        <v>daily</v>
      </c>
      <c r="S1070" t="str">
        <f>'Initial Data'!P1070</f>
        <v/>
      </c>
      <c r="T1070" t="str">
        <f>'Initial Data'!Q1070</f>
        <v/>
      </c>
      <c r="U1070" t="str">
        <f>'Initial Data'!S1070</f>
        <v/>
      </c>
      <c r="V1070">
        <f>IFERROR(VLOOKUP('Initial Data'!T1070,'Initial Data'!A$1:U$2000,21,FALSE),"")</f>
        <v>78</v>
      </c>
    </row>
    <row r="1071" spans="1:22" x14ac:dyDescent="0.2">
      <c r="A1071" t="str">
        <f>'Initial Data'!F1071</f>
        <v>Component</v>
      </c>
      <c r="B1071">
        <f t="shared" si="33"/>
        <v>1070</v>
      </c>
      <c r="C1071">
        <v>1</v>
      </c>
      <c r="D1071" s="5" t="str">
        <f t="shared" si="34"/>
        <v>"2017-01-16 10:10:10"</v>
      </c>
      <c r="E1071" s="5" t="str">
        <f t="shared" si="34"/>
        <v>"2017-01-16 10:10:10"</v>
      </c>
      <c r="F1071" t="str">
        <f>'Initial Data'!A1071</f>
        <v>NCCIP NOSTRO Interface</v>
      </c>
      <c r="G1071" t="str">
        <f>'Initial Data'!B1071</f>
        <v>CID0399</v>
      </c>
      <c r="H1071" t="str">
        <f>'Initial Data'!C1071</f>
        <v>NOSTRO_LOAD_CYCLIC</v>
      </c>
      <c r="I1071" s="3" t="str">
        <f>'Initial Data'!D1071</f>
        <v/>
      </c>
      <c r="J1071" s="3" t="str">
        <f>'Initial Data'!E1071</f>
        <v/>
      </c>
      <c r="K1071">
        <f>IFERROR(VLOOKUP('Initial Data'!G1071,Code!A$1:B$32,2,FALSE),"NULL")</f>
        <v>8</v>
      </c>
      <c r="L1071" t="str">
        <f>IFERROR(VLOOKUP('Initial Data'!J1071,Code!A$1:B$32,2,FALSE),"NULL")</f>
        <v>NULL</v>
      </c>
      <c r="M1071" t="str">
        <f>IFERROR(VLOOKUP('Initial Data'!K1071,Code!A$1:B$32,2,FALSE),"NULL")</f>
        <v>NULL</v>
      </c>
      <c r="N1071" t="str">
        <f>IFERROR(VLOOKUP('Initial Data'!L1071,Code!A$1:B$32,2,FALSE),"NULL")</f>
        <v>NULL</v>
      </c>
      <c r="O1071" t="str">
        <f>IFERROR(VLOOKUP('Initial Data'!O1071,Code!A$1:B$32,2,FALSE),"NULL")</f>
        <v>NULL</v>
      </c>
      <c r="P1071">
        <f>IFERROR(VLOOKUP('Initial Data'!H1071,Code!A$1:B$32,2,FALSE),"NULL")</f>
        <v>2</v>
      </c>
      <c r="Q1071">
        <f>IFERROR(VLOOKUP('Initial Data'!M1071,Code!A$1:B$32,2,FALSE),"NULL")</f>
        <v>13</v>
      </c>
      <c r="R1071" t="str">
        <f>'Initial Data'!N1071</f>
        <v>4/hour</v>
      </c>
      <c r="S1071" t="str">
        <f>'Initial Data'!P1071</f>
        <v/>
      </c>
      <c r="T1071" t="str">
        <f>'Initial Data'!Q1071</f>
        <v/>
      </c>
      <c r="U1071" t="str">
        <f>'Initial Data'!S1071</f>
        <v/>
      </c>
      <c r="V1071">
        <f>IFERROR(VLOOKUP('Initial Data'!T1071,'Initial Data'!A$1:U$2000,21,FALSE),"")</f>
        <v>39</v>
      </c>
    </row>
    <row r="1072" spans="1:22" x14ac:dyDescent="0.2">
      <c r="A1072" t="str">
        <f>'Initial Data'!F1072</f>
        <v>Component</v>
      </c>
      <c r="B1072">
        <f t="shared" si="33"/>
        <v>1071</v>
      </c>
      <c r="C1072">
        <v>1</v>
      </c>
      <c r="D1072" s="5" t="str">
        <f t="shared" si="34"/>
        <v>"2017-01-16 10:10:10"</v>
      </c>
      <c r="E1072" s="5" t="str">
        <f t="shared" si="34"/>
        <v>"2017-01-16 10:10:10"</v>
      </c>
      <c r="F1072" t="str">
        <f>'Initial Data'!A1072</f>
        <v>Cash Accounting</v>
      </c>
      <c r="G1072" t="str">
        <f>'Initial Data'!B1072</f>
        <v>CID0025</v>
      </c>
      <c r="H1072" t="str">
        <f>'Initial Data'!C1072</f>
        <v/>
      </c>
      <c r="I1072" s="3" t="str">
        <f>'Initial Data'!D1072</f>
        <v>Cash Accounting Information System</v>
      </c>
      <c r="J1072" s="3" t="str">
        <f>'Initial Data'!E1072</f>
        <v/>
      </c>
      <c r="K1072">
        <f>IFERROR(VLOOKUP('Initial Data'!G1072,Code!A$1:B$32,2,FALSE),"NULL")</f>
        <v>8</v>
      </c>
      <c r="L1072" t="str">
        <f>IFERROR(VLOOKUP('Initial Data'!J1072,Code!A$1:B$32,2,FALSE),"NULL")</f>
        <v>NULL</v>
      </c>
      <c r="M1072" t="str">
        <f>IFERROR(VLOOKUP('Initial Data'!K1072,Code!A$1:B$32,2,FALSE),"NULL")</f>
        <v>NULL</v>
      </c>
      <c r="N1072" t="str">
        <f>IFERROR(VLOOKUP('Initial Data'!L1072,Code!A$1:B$32,2,FALSE),"NULL")</f>
        <v>NULL</v>
      </c>
      <c r="O1072" t="str">
        <f>IFERROR(VLOOKUP('Initial Data'!O1072,Code!A$1:B$32,2,FALSE),"NULL")</f>
        <v>NULL</v>
      </c>
      <c r="P1072" t="str">
        <f>IFERROR(VLOOKUP('Initial Data'!H1072,Code!A$1:B$32,2,FALSE),"NULL")</f>
        <v>NULL</v>
      </c>
      <c r="Q1072">
        <f>IFERROR(VLOOKUP('Initial Data'!M1072,Code!A$1:B$32,2,FALSE),"NULL")</f>
        <v>13</v>
      </c>
      <c r="R1072" t="str">
        <f>'Initial Data'!N1072</f>
        <v/>
      </c>
      <c r="S1072" t="str">
        <f>'Initial Data'!P1072</f>
        <v/>
      </c>
      <c r="T1072" t="str">
        <f>'Initial Data'!Q1072</f>
        <v/>
      </c>
      <c r="U1072" t="str">
        <f>'Initial Data'!S1072</f>
        <v/>
      </c>
      <c r="V1072">
        <f>IFERROR(VLOOKUP('Initial Data'!T1072,'Initial Data'!A$1:U$2000,21,FALSE),"")</f>
        <v>81</v>
      </c>
    </row>
    <row r="1073" spans="1:22" x14ac:dyDescent="0.2">
      <c r="A1073" t="str">
        <f>'Initial Data'!F1073</f>
        <v>Component</v>
      </c>
      <c r="B1073">
        <f t="shared" si="33"/>
        <v>1072</v>
      </c>
      <c r="C1073">
        <v>1</v>
      </c>
      <c r="D1073" s="5" t="str">
        <f t="shared" si="34"/>
        <v>"2017-01-16 10:10:10"</v>
      </c>
      <c r="E1073" s="5" t="str">
        <f t="shared" si="34"/>
        <v>"2017-01-16 10:10:10"</v>
      </c>
      <c r="F1073" t="str">
        <f>'Initial Data'!A1073</f>
        <v>Alert Load Optimisation</v>
      </c>
      <c r="G1073" t="str">
        <f>'Initial Data'!B1073</f>
        <v>CID0150</v>
      </c>
      <c r="H1073" t="str">
        <f>'Initial Data'!C1073</f>
        <v>ALERT_LOAD_OPTIM</v>
      </c>
      <c r="I1073" s="3" t="str">
        <f>'Initial Data'!D1073</f>
        <v/>
      </c>
      <c r="J1073" s="3" t="str">
        <f>'Initial Data'!E1073</f>
        <v/>
      </c>
      <c r="K1073">
        <f>IFERROR(VLOOKUP('Initial Data'!G1073,Code!A$1:B$32,2,FALSE),"NULL")</f>
        <v>8</v>
      </c>
      <c r="L1073" t="str">
        <f>IFERROR(VLOOKUP('Initial Data'!J1073,Code!A$1:B$32,2,FALSE),"NULL")</f>
        <v>NULL</v>
      </c>
      <c r="M1073" t="str">
        <f>IFERROR(VLOOKUP('Initial Data'!K1073,Code!A$1:B$32,2,FALSE),"NULL")</f>
        <v>NULL</v>
      </c>
      <c r="N1073" t="str">
        <f>IFERROR(VLOOKUP('Initial Data'!L1073,Code!A$1:B$32,2,FALSE),"NULL")</f>
        <v>NULL</v>
      </c>
      <c r="O1073" t="str">
        <f>IFERROR(VLOOKUP('Initial Data'!O1073,Code!A$1:B$32,2,FALSE),"NULL")</f>
        <v>NULL</v>
      </c>
      <c r="P1073">
        <f>IFERROR(VLOOKUP('Initial Data'!H1073,Code!A$1:B$32,2,FALSE),"NULL")</f>
        <v>2</v>
      </c>
      <c r="Q1073">
        <f>IFERROR(VLOOKUP('Initial Data'!M1073,Code!A$1:B$32,2,FALSE),"NULL")</f>
        <v>13</v>
      </c>
      <c r="R1073" t="str">
        <f>'Initial Data'!N1073</f>
        <v>12/hour</v>
      </c>
      <c r="S1073" t="str">
        <f>'Initial Data'!P1073</f>
        <v/>
      </c>
      <c r="T1073" t="str">
        <f>'Initial Data'!Q1073</f>
        <v>AQ_OWNER.CSE_SB_INBOUND_QUEUE</v>
      </c>
      <c r="U1073" t="str">
        <f>'Initial Data'!S1073</f>
        <v/>
      </c>
      <c r="V1073">
        <f>IFERROR(VLOOKUP('Initial Data'!T1073,'Initial Data'!A$1:U$2000,21,FALSE),"")</f>
        <v>56</v>
      </c>
    </row>
    <row r="1074" spans="1:22" x14ac:dyDescent="0.2">
      <c r="A1074" t="str">
        <f>'Initial Data'!F1074</f>
        <v>Component</v>
      </c>
      <c r="B1074">
        <f t="shared" si="33"/>
        <v>1073</v>
      </c>
      <c r="C1074">
        <v>1</v>
      </c>
      <c r="D1074" s="5" t="str">
        <f t="shared" si="34"/>
        <v>"2017-01-16 10:10:10"</v>
      </c>
      <c r="E1074" s="5" t="str">
        <f t="shared" si="34"/>
        <v>"2017-01-16 10:10:10"</v>
      </c>
      <c r="F1074" t="str">
        <f>'Initial Data'!A1074</f>
        <v>TCA GUI</v>
      </c>
      <c r="G1074" t="str">
        <f>'Initial Data'!B1074</f>
        <v>CID0831</v>
      </c>
      <c r="H1074" t="str">
        <f>'Initial Data'!C1074</f>
        <v>TCA GUI</v>
      </c>
      <c r="I1074" s="3" t="str">
        <f>'Initial Data'!D1074</f>
        <v>Manage TAX Certificates, BOs and Refunds</v>
      </c>
      <c r="J1074" s="3" t="str">
        <f>'Initial Data'!E1074</f>
        <v xml:space="preserve">TCA GUI allows to create and update  of the BO, tax certificates and refunds. There is also possibility to create ITAD certification and refund payments. </v>
      </c>
      <c r="K1074">
        <f>IFERROR(VLOOKUP('Initial Data'!G1074,Code!A$1:B$32,2,FALSE),"NULL")</f>
        <v>8</v>
      </c>
      <c r="L1074" t="str">
        <f>IFERROR(VLOOKUP('Initial Data'!J1074,Code!A$1:B$32,2,FALSE),"NULL")</f>
        <v>NULL</v>
      </c>
      <c r="M1074" t="str">
        <f>IFERROR(VLOOKUP('Initial Data'!K1074,Code!A$1:B$32,2,FALSE),"NULL")</f>
        <v>NULL</v>
      </c>
      <c r="N1074" t="str">
        <f>IFERROR(VLOOKUP('Initial Data'!L1074,Code!A$1:B$32,2,FALSE),"NULL")</f>
        <v>NULL</v>
      </c>
      <c r="O1074" t="str">
        <f>IFERROR(VLOOKUP('Initial Data'!O1074,Code!A$1:B$32,2,FALSE),"NULL")</f>
        <v>NULL</v>
      </c>
      <c r="P1074" t="str">
        <f>IFERROR(VLOOKUP('Initial Data'!H1074,Code!A$1:B$32,2,FALSE),"NULL")</f>
        <v>NULL</v>
      </c>
      <c r="Q1074">
        <f>IFERROR(VLOOKUP('Initial Data'!M1074,Code!A$1:B$32,2,FALSE),"NULL")</f>
        <v>13</v>
      </c>
      <c r="R1074" t="str">
        <f>'Initial Data'!N1074</f>
        <v/>
      </c>
      <c r="S1074" t="str">
        <f>'Initial Data'!P1074</f>
        <v/>
      </c>
      <c r="T1074" t="str">
        <f>'Initial Data'!Q1074</f>
        <v/>
      </c>
      <c r="U1074" t="str">
        <f>'Initial Data'!S1074</f>
        <v>TCA</v>
      </c>
      <c r="V1074">
        <f>IFERROR(VLOOKUP('Initial Data'!T1074,'Initial Data'!A$1:U$2000,21,FALSE),"")</f>
        <v>78</v>
      </c>
    </row>
    <row r="1075" spans="1:22" x14ac:dyDescent="0.2">
      <c r="A1075" t="str">
        <f>'Initial Data'!F1075</f>
        <v>Component</v>
      </c>
      <c r="B1075">
        <f t="shared" si="33"/>
        <v>1074</v>
      </c>
      <c r="C1075">
        <v>1</v>
      </c>
      <c r="D1075" s="5" t="str">
        <f t="shared" si="34"/>
        <v>"2017-01-16 10:10:10"</v>
      </c>
      <c r="E1075" s="5" t="str">
        <f t="shared" si="34"/>
        <v>"2017-01-16 10:10:10"</v>
      </c>
      <c r="F1075" t="str">
        <f>'Initial Data'!A1075</f>
        <v>NCCIP Reference Data Change Listener</v>
      </c>
      <c r="G1075" t="str">
        <f>'Initial Data'!B1075</f>
        <v>CID0405</v>
      </c>
      <c r="H1075" t="str">
        <f>'Initial Data'!C1075</f>
        <v>ReferenceDataChangeListener</v>
      </c>
      <c r="I1075" s="3" t="str">
        <f>'Initial Data'!D1075</f>
        <v/>
      </c>
      <c r="J1075" s="3" t="str">
        <f>'Initial Data'!E1075</f>
        <v/>
      </c>
      <c r="K1075">
        <f>IFERROR(VLOOKUP('Initial Data'!G1075,Code!A$1:B$32,2,FALSE),"NULL")</f>
        <v>8</v>
      </c>
      <c r="L1075" t="str">
        <f>IFERROR(VLOOKUP('Initial Data'!J1075,Code!A$1:B$32,2,FALSE),"NULL")</f>
        <v>NULL</v>
      </c>
      <c r="M1075" t="str">
        <f>IFERROR(VLOOKUP('Initial Data'!K1075,Code!A$1:B$32,2,FALSE),"NULL")</f>
        <v>NULL</v>
      </c>
      <c r="N1075" t="str">
        <f>IFERROR(VLOOKUP('Initial Data'!L1075,Code!A$1:B$32,2,FALSE),"NULL")</f>
        <v>NULL</v>
      </c>
      <c r="O1075" t="str">
        <f>IFERROR(VLOOKUP('Initial Data'!O1075,Code!A$1:B$32,2,FALSE),"NULL")</f>
        <v>NULL</v>
      </c>
      <c r="P1075">
        <f>IFERROR(VLOOKUP('Initial Data'!H1075,Code!A$1:B$32,2,FALSE),"NULL")</f>
        <v>1</v>
      </c>
      <c r="Q1075">
        <f>IFERROR(VLOOKUP('Initial Data'!M1075,Code!A$1:B$32,2,FALSE),"NULL")</f>
        <v>13</v>
      </c>
      <c r="R1075" t="str">
        <f>'Initial Data'!N1075</f>
        <v/>
      </c>
      <c r="S1075" t="str">
        <f>'Initial Data'!P1075</f>
        <v>AQ_OWNER.NCCIP_REFDATACHNG_QUEUE</v>
      </c>
      <c r="T1075" t="str">
        <f>'Initial Data'!Q1075</f>
        <v>AQ_OWNER.NCCIP_SB_INBOUND</v>
      </c>
      <c r="U1075" t="str">
        <f>'Initial Data'!S1075</f>
        <v/>
      </c>
      <c r="V1075">
        <f>IFERROR(VLOOKUP('Initial Data'!T1075,'Initial Data'!A$1:U$2000,21,FALSE),"")</f>
        <v>39</v>
      </c>
    </row>
    <row r="1076" spans="1:22" x14ac:dyDescent="0.2">
      <c r="A1076" t="str">
        <f>'Initial Data'!F1076</f>
        <v>Component</v>
      </c>
      <c r="B1076">
        <f t="shared" si="33"/>
        <v>1075</v>
      </c>
      <c r="C1076">
        <v>1</v>
      </c>
      <c r="D1076" s="5" t="str">
        <f t="shared" si="34"/>
        <v>"2017-01-16 10:10:10"</v>
      </c>
      <c r="E1076" s="5" t="str">
        <f t="shared" si="34"/>
        <v>"2017-01-16 10:10:10"</v>
      </c>
      <c r="F1076" t="str">
        <f>'Initial Data'!A1076</f>
        <v>Aurora</v>
      </c>
      <c r="G1076" t="str">
        <f>'Initial Data'!B1076</f>
        <v>CID0901</v>
      </c>
      <c r="H1076" t="str">
        <f>'Initial Data'!C1076</f>
        <v/>
      </c>
      <c r="I1076" s="3" t="str">
        <f>'Initial Data'!D1076</f>
        <v>Regulatory Reporting</v>
      </c>
      <c r="J1076" s="3" t="str">
        <f>'Initial Data'!E1076</f>
        <v/>
      </c>
      <c r="K1076">
        <f>IFERROR(VLOOKUP('Initial Data'!G1076,Code!A$1:B$32,2,FALSE),"NULL")</f>
        <v>8</v>
      </c>
      <c r="L1076" t="str">
        <f>IFERROR(VLOOKUP('Initial Data'!J1076,Code!A$1:B$32,2,FALSE),"NULL")</f>
        <v>NULL</v>
      </c>
      <c r="M1076" t="str">
        <f>IFERROR(VLOOKUP('Initial Data'!K1076,Code!A$1:B$32,2,FALSE),"NULL")</f>
        <v>NULL</v>
      </c>
      <c r="N1076" t="str">
        <f>IFERROR(VLOOKUP('Initial Data'!L1076,Code!A$1:B$32,2,FALSE),"NULL")</f>
        <v>NULL</v>
      </c>
      <c r="O1076" t="str">
        <f>IFERROR(VLOOKUP('Initial Data'!O1076,Code!A$1:B$32,2,FALSE),"NULL")</f>
        <v>NULL</v>
      </c>
      <c r="P1076" t="str">
        <f>IFERROR(VLOOKUP('Initial Data'!H1076,Code!A$1:B$32,2,FALSE),"NULL")</f>
        <v>NULL</v>
      </c>
      <c r="Q1076">
        <f>IFERROR(VLOOKUP('Initial Data'!M1076,Code!A$1:B$32,2,FALSE),"NULL")</f>
        <v>13</v>
      </c>
      <c r="R1076" t="str">
        <f>'Initial Data'!N1076</f>
        <v/>
      </c>
      <c r="S1076" t="str">
        <f>'Initial Data'!P1076</f>
        <v/>
      </c>
      <c r="T1076" t="str">
        <f>'Initial Data'!Q1076</f>
        <v/>
      </c>
      <c r="U1076" t="str">
        <f>'Initial Data'!S1076</f>
        <v/>
      </c>
      <c r="V1076">
        <f>IFERROR(VLOOKUP('Initial Data'!T1076,'Initial Data'!A$1:U$2000,21,FALSE),"")</f>
        <v>62</v>
      </c>
    </row>
    <row r="1077" spans="1:22" x14ac:dyDescent="0.2">
      <c r="A1077" t="str">
        <f>'Initial Data'!F1077</f>
        <v>Component</v>
      </c>
      <c r="B1077">
        <f t="shared" si="33"/>
        <v>1076</v>
      </c>
      <c r="C1077">
        <v>1</v>
      </c>
      <c r="D1077" s="5" t="str">
        <f t="shared" si="34"/>
        <v>"2017-01-16 10:10:10"</v>
      </c>
      <c r="E1077" s="5" t="str">
        <f t="shared" si="34"/>
        <v>"2017-01-16 10:10:10"</v>
      </c>
      <c r="F1077" t="str">
        <f>'Initial Data'!A1077</f>
        <v>Asynchronous Legacy Position Calculation</v>
      </c>
      <c r="G1077" t="str">
        <f>'Initial Data'!B1077</f>
        <v>CID0152</v>
      </c>
      <c r="H1077" t="str">
        <f>'Initial Data'!C1077</f>
        <v>ASYNC_LEGACY_POS</v>
      </c>
      <c r="I1077" s="3" t="str">
        <f>'Initial Data'!D1077</f>
        <v>Builds a legacy view (prior to Malmo) of the positions</v>
      </c>
      <c r="J1077" s="3" t="str">
        <f>'Initial Data'!E1077</f>
        <v/>
      </c>
      <c r="K1077">
        <f>IFERROR(VLOOKUP('Initial Data'!G1077,Code!A$1:B$32,2,FALSE),"NULL")</f>
        <v>8</v>
      </c>
      <c r="L1077" t="str">
        <f>IFERROR(VLOOKUP('Initial Data'!J1077,Code!A$1:B$32,2,FALSE),"NULL")</f>
        <v>NULL</v>
      </c>
      <c r="M1077" t="str">
        <f>IFERROR(VLOOKUP('Initial Data'!K1077,Code!A$1:B$32,2,FALSE),"NULL")</f>
        <v>NULL</v>
      </c>
      <c r="N1077" t="str">
        <f>IFERROR(VLOOKUP('Initial Data'!L1077,Code!A$1:B$32,2,FALSE),"NULL")</f>
        <v>NULL</v>
      </c>
      <c r="O1077" t="str">
        <f>IFERROR(VLOOKUP('Initial Data'!O1077,Code!A$1:B$32,2,FALSE),"NULL")</f>
        <v>NULL</v>
      </c>
      <c r="P1077">
        <f>IFERROR(VLOOKUP('Initial Data'!H1077,Code!A$1:B$32,2,FALSE),"NULL")</f>
        <v>2</v>
      </c>
      <c r="Q1077">
        <f>IFERROR(VLOOKUP('Initial Data'!M1077,Code!A$1:B$32,2,FALSE),"NULL")</f>
        <v>13</v>
      </c>
      <c r="R1077" t="str">
        <f>'Initial Data'!N1077</f>
        <v>4/hour</v>
      </c>
      <c r="S1077" t="str">
        <f>'Initial Data'!P1077</f>
        <v/>
      </c>
      <c r="T1077" t="str">
        <f>'Initial Data'!Q1077</f>
        <v>AQ_OWNER.CSE_SB_INBOUND_QUEUE</v>
      </c>
      <c r="U1077" t="str">
        <f>'Initial Data'!S1077</f>
        <v/>
      </c>
      <c r="V1077">
        <f>IFERROR(VLOOKUP('Initial Data'!T1077,'Initial Data'!A$1:U$2000,21,FALSE),"")</f>
        <v>56</v>
      </c>
    </row>
    <row r="1078" spans="1:22" x14ac:dyDescent="0.2">
      <c r="A1078" t="str">
        <f>'Initial Data'!F1078</f>
        <v>Component</v>
      </c>
      <c r="B1078">
        <f t="shared" si="33"/>
        <v>1077</v>
      </c>
      <c r="C1078">
        <v>1</v>
      </c>
      <c r="D1078" s="5" t="str">
        <f t="shared" si="34"/>
        <v>"2017-01-16 10:10:10"</v>
      </c>
      <c r="E1078" s="5" t="str">
        <f t="shared" si="34"/>
        <v>"2017-01-16 10:10:10"</v>
      </c>
      <c r="F1078" t="str">
        <f>'Initial Data'!A1078</f>
        <v>TCA timeline</v>
      </c>
      <c r="G1078" t="str">
        <f>'Initial Data'!B1078</f>
        <v>CID0832</v>
      </c>
      <c r="H1078" t="str">
        <f>'Initial Data'!C1078</f>
        <v>TCA timeline</v>
      </c>
      <c r="I1078" s="3" t="str">
        <f>'Initial Data'!D1078</f>
        <v>TCA batch jobs</v>
      </c>
      <c r="J1078" s="3" t="str">
        <f>'Initial Data'!E1078</f>
        <v>TCA timeline provides access to the TCA GUI with different data sources and is performing daily scheduled tasks.</v>
      </c>
      <c r="K1078">
        <f>IFERROR(VLOOKUP('Initial Data'!G1078,Code!A$1:B$32,2,FALSE),"NULL")</f>
        <v>8</v>
      </c>
      <c r="L1078" t="str">
        <f>IFERROR(VLOOKUP('Initial Data'!J1078,Code!A$1:B$32,2,FALSE),"NULL")</f>
        <v>NULL</v>
      </c>
      <c r="M1078" t="str">
        <f>IFERROR(VLOOKUP('Initial Data'!K1078,Code!A$1:B$32,2,FALSE),"NULL")</f>
        <v>NULL</v>
      </c>
      <c r="N1078" t="str">
        <f>IFERROR(VLOOKUP('Initial Data'!L1078,Code!A$1:B$32,2,FALSE),"NULL")</f>
        <v>NULL</v>
      </c>
      <c r="O1078" t="str">
        <f>IFERROR(VLOOKUP('Initial Data'!O1078,Code!A$1:B$32,2,FALSE),"NULL")</f>
        <v>NULL</v>
      </c>
      <c r="P1078">
        <f>IFERROR(VLOOKUP('Initial Data'!H1078,Code!A$1:B$32,2,FALSE),"NULL")</f>
        <v>2</v>
      </c>
      <c r="Q1078">
        <f>IFERROR(VLOOKUP('Initial Data'!M1078,Code!A$1:B$32,2,FALSE),"NULL")</f>
        <v>13</v>
      </c>
      <c r="R1078" t="str">
        <f>'Initial Data'!N1078</f>
        <v>1/business day</v>
      </c>
      <c r="S1078" t="str">
        <f>'Initial Data'!P1078</f>
        <v/>
      </c>
      <c r="T1078" t="str">
        <f>'Initial Data'!Q1078</f>
        <v/>
      </c>
      <c r="U1078" t="str">
        <f>'Initial Data'!S1078</f>
        <v/>
      </c>
      <c r="V1078">
        <f>IFERROR(VLOOKUP('Initial Data'!T1078,'Initial Data'!A$1:U$2000,21,FALSE),"")</f>
        <v>78</v>
      </c>
    </row>
    <row r="1079" spans="1:22" x14ac:dyDescent="0.2">
      <c r="A1079" t="str">
        <f>'Initial Data'!F1079</f>
        <v>Component</v>
      </c>
      <c r="B1079">
        <f t="shared" si="33"/>
        <v>1078</v>
      </c>
      <c r="C1079">
        <v>1</v>
      </c>
      <c r="D1079" s="5" t="str">
        <f t="shared" si="34"/>
        <v>"2017-01-16 10:10:10"</v>
      </c>
      <c r="E1079" s="5" t="str">
        <f t="shared" si="34"/>
        <v>"2017-01-16 10:10:10"</v>
      </c>
      <c r="F1079" t="str">
        <f>'Initial Data'!A1079</f>
        <v>NCCIP SAP Finance Interface</v>
      </c>
      <c r="G1079" t="str">
        <f>'Initial Data'!B1079</f>
        <v>CID0398</v>
      </c>
      <c r="H1079" t="str">
        <f>'Initial Data'!C1079</f>
        <v>COCP_SAP_FINANCE_RTP</v>
      </c>
      <c r="I1079" s="3" t="str">
        <f>'Initial Data'!D1079</f>
        <v/>
      </c>
      <c r="J1079" s="3" t="str">
        <f>'Initial Data'!E1079</f>
        <v/>
      </c>
      <c r="K1079">
        <f>IFERROR(VLOOKUP('Initial Data'!G1079,Code!A$1:B$32,2,FALSE),"NULL")</f>
        <v>8</v>
      </c>
      <c r="L1079" t="str">
        <f>IFERROR(VLOOKUP('Initial Data'!J1079,Code!A$1:B$32,2,FALSE),"NULL")</f>
        <v>NULL</v>
      </c>
      <c r="M1079" t="str">
        <f>IFERROR(VLOOKUP('Initial Data'!K1079,Code!A$1:B$32,2,FALSE),"NULL")</f>
        <v>NULL</v>
      </c>
      <c r="N1079" t="str">
        <f>IFERROR(VLOOKUP('Initial Data'!L1079,Code!A$1:B$32,2,FALSE),"NULL")</f>
        <v>NULL</v>
      </c>
      <c r="O1079" t="str">
        <f>IFERROR(VLOOKUP('Initial Data'!O1079,Code!A$1:B$32,2,FALSE),"NULL")</f>
        <v>NULL</v>
      </c>
      <c r="P1079">
        <f>IFERROR(VLOOKUP('Initial Data'!H1079,Code!A$1:B$32,2,FALSE),"NULL")</f>
        <v>2</v>
      </c>
      <c r="Q1079">
        <f>IFERROR(VLOOKUP('Initial Data'!M1079,Code!A$1:B$32,2,FALSE),"NULL")</f>
        <v>13</v>
      </c>
      <c r="R1079" t="str">
        <f>'Initial Data'!N1079</f>
        <v>4/hour</v>
      </c>
      <c r="S1079" t="str">
        <f>'Initial Data'!P1079</f>
        <v/>
      </c>
      <c r="T1079" t="str">
        <f>'Initial Data'!Q1079</f>
        <v/>
      </c>
      <c r="U1079" t="str">
        <f>'Initial Data'!S1079</f>
        <v/>
      </c>
      <c r="V1079">
        <f>IFERROR(VLOOKUP('Initial Data'!T1079,'Initial Data'!A$1:U$2000,21,FALSE),"")</f>
        <v>39</v>
      </c>
    </row>
    <row r="1080" spans="1:22" x14ac:dyDescent="0.2">
      <c r="A1080" t="str">
        <f>'Initial Data'!F1080</f>
        <v>Component</v>
      </c>
      <c r="B1080">
        <f t="shared" si="33"/>
        <v>1079</v>
      </c>
      <c r="C1080">
        <v>1</v>
      </c>
      <c r="D1080" s="5" t="str">
        <f t="shared" si="34"/>
        <v>"2017-01-16 10:10:10"</v>
      </c>
      <c r="E1080" s="5" t="str">
        <f t="shared" si="34"/>
        <v>"2017-01-16 10:10:10"</v>
      </c>
      <c r="F1080" t="str">
        <f>'Initial Data'!A1080</f>
        <v>AutoUnblocker</v>
      </c>
      <c r="G1080" t="str">
        <f>'Initial Data'!B1080</f>
        <v>CID0569</v>
      </c>
      <c r="H1080" t="str">
        <f>'Initial Data'!C1080</f>
        <v>AUB</v>
      </c>
      <c r="I1080" s="3" t="str">
        <f>'Initial Data'!D1080</f>
        <v/>
      </c>
      <c r="J1080" s="3" t="str">
        <f>'Initial Data'!E1080</f>
        <v/>
      </c>
      <c r="K1080">
        <f>IFERROR(VLOOKUP('Initial Data'!G1080,Code!A$1:B$32,2,FALSE),"NULL")</f>
        <v>8</v>
      </c>
      <c r="L1080" t="str">
        <f>IFERROR(VLOOKUP('Initial Data'!J1080,Code!A$1:B$32,2,FALSE),"NULL")</f>
        <v>NULL</v>
      </c>
      <c r="M1080" t="str">
        <f>IFERROR(VLOOKUP('Initial Data'!K1080,Code!A$1:B$32,2,FALSE),"NULL")</f>
        <v>NULL</v>
      </c>
      <c r="N1080" t="str">
        <f>IFERROR(VLOOKUP('Initial Data'!L1080,Code!A$1:B$32,2,FALSE),"NULL")</f>
        <v>NULL</v>
      </c>
      <c r="O1080" t="str">
        <f>IFERROR(VLOOKUP('Initial Data'!O1080,Code!A$1:B$32,2,FALSE),"NULL")</f>
        <v>NULL</v>
      </c>
      <c r="P1080">
        <f>IFERROR(VLOOKUP('Initial Data'!H1080,Code!A$1:B$32,2,FALSE),"NULL")</f>
        <v>1</v>
      </c>
      <c r="Q1080">
        <f>IFERROR(VLOOKUP('Initial Data'!M1080,Code!A$1:B$32,2,FALSE),"NULL")</f>
        <v>13</v>
      </c>
      <c r="R1080" t="str">
        <f>'Initial Data'!N1080</f>
        <v/>
      </c>
      <c r="S1080" t="str">
        <f>'Initial Data'!P1080</f>
        <v/>
      </c>
      <c r="T1080" t="str">
        <f>'Initial Data'!Q1080</f>
        <v/>
      </c>
      <c r="U1080" t="str">
        <f>'Initial Data'!S1080</f>
        <v/>
      </c>
      <c r="V1080">
        <f>IFERROR(VLOOKUP('Initial Data'!T1080,'Initial Data'!A$1:U$2000,21,FALSE),"")</f>
        <v>86</v>
      </c>
    </row>
    <row r="1081" spans="1:22" x14ac:dyDescent="0.2">
      <c r="A1081" t="str">
        <f>'Initial Data'!F1081</f>
        <v>Component</v>
      </c>
      <c r="B1081">
        <f t="shared" si="33"/>
        <v>1080</v>
      </c>
      <c r="C1081">
        <v>1</v>
      </c>
      <c r="D1081" s="5" t="str">
        <f t="shared" si="34"/>
        <v>"2017-01-16 10:10:10"</v>
      </c>
      <c r="E1081" s="5" t="str">
        <f t="shared" si="34"/>
        <v>"2017-01-16 10:10:10"</v>
      </c>
      <c r="F1081" t="str">
        <f>'Initial Data'!A1081</f>
        <v>Bridge Letter of Credit Adjustment</v>
      </c>
      <c r="G1081" t="str">
        <f>'Initial Data'!B1081</f>
        <v>CID0153</v>
      </c>
      <c r="H1081" t="str">
        <f>'Initial Data'!C1081</f>
        <v>BRIDGE_LC_ADJUST</v>
      </c>
      <c r="I1081" s="3" t="str">
        <f>'Initial Data'!D1081</f>
        <v/>
      </c>
      <c r="J1081" s="3" t="str">
        <f>'Initial Data'!E1081</f>
        <v/>
      </c>
      <c r="K1081">
        <f>IFERROR(VLOOKUP('Initial Data'!G1081,Code!A$1:B$32,2,FALSE),"NULL")</f>
        <v>8</v>
      </c>
      <c r="L1081" t="str">
        <f>IFERROR(VLOOKUP('Initial Data'!J1081,Code!A$1:B$32,2,FALSE),"NULL")</f>
        <v>NULL</v>
      </c>
      <c r="M1081" t="str">
        <f>IFERROR(VLOOKUP('Initial Data'!K1081,Code!A$1:B$32,2,FALSE),"NULL")</f>
        <v>NULL</v>
      </c>
      <c r="N1081" t="str">
        <f>IFERROR(VLOOKUP('Initial Data'!L1081,Code!A$1:B$32,2,FALSE),"NULL")</f>
        <v>NULL</v>
      </c>
      <c r="O1081" t="str">
        <f>IFERROR(VLOOKUP('Initial Data'!O1081,Code!A$1:B$32,2,FALSE),"NULL")</f>
        <v>NULL</v>
      </c>
      <c r="P1081">
        <f>IFERROR(VLOOKUP('Initial Data'!H1081,Code!A$1:B$32,2,FALSE),"NULL")</f>
        <v>2</v>
      </c>
      <c r="Q1081">
        <f>IFERROR(VLOOKUP('Initial Data'!M1081,Code!A$1:B$32,2,FALSE),"NULL")</f>
        <v>13</v>
      </c>
      <c r="R1081" t="str">
        <f>'Initial Data'!N1081</f>
        <v/>
      </c>
      <c r="S1081" t="str">
        <f>'Initial Data'!P1081</f>
        <v/>
      </c>
      <c r="T1081" t="str">
        <f>'Initial Data'!Q1081</f>
        <v>AQ_OWNER.CSE_SB_INBOUND_QUEUE</v>
      </c>
      <c r="U1081" t="str">
        <f>'Initial Data'!S1081</f>
        <v/>
      </c>
      <c r="V1081">
        <f>IFERROR(VLOOKUP('Initial Data'!T1081,'Initial Data'!A$1:U$2000,21,FALSE),"")</f>
        <v>56</v>
      </c>
    </row>
    <row r="1082" spans="1:22" x14ac:dyDescent="0.2">
      <c r="A1082" t="str">
        <f>'Initial Data'!F1082</f>
        <v>Component</v>
      </c>
      <c r="B1082">
        <f t="shared" si="33"/>
        <v>1081</v>
      </c>
      <c r="C1082">
        <v>1</v>
      </c>
      <c r="D1082" s="5" t="str">
        <f t="shared" si="34"/>
        <v>"2017-01-16 10:10:10"</v>
      </c>
      <c r="E1082" s="5" t="str">
        <f t="shared" si="34"/>
        <v>"2017-01-16 10:10:10"</v>
      </c>
      <c r="F1082" t="str">
        <f>'Initial Data'!A1082</f>
        <v>USTax Custody Payment Load</v>
      </c>
      <c r="G1082" t="str">
        <f>'Initial Data'!B1082</f>
        <v>CID0835</v>
      </c>
      <c r="H1082" t="str">
        <f>'Initial Data'!C1082</f>
        <v>USTAX_CUSTODY_PAYMENT_LOAD</v>
      </c>
      <c r="I1082" s="3" t="str">
        <f>'Initial Data'!D1082</f>
        <v>Loads US taxable payments from Custody to USTAX</v>
      </c>
      <c r="J1082" s="3" t="str">
        <f>'Initial Data'!E1082</f>
        <v>Twice a day an extract of payments is done by Custody on US taxable securities sent to USTAX for further processing.</v>
      </c>
      <c r="K1082">
        <f>IFERROR(VLOOKUP('Initial Data'!G1082,Code!A$1:B$32,2,FALSE),"NULL")</f>
        <v>8</v>
      </c>
      <c r="L1082" t="str">
        <f>IFERROR(VLOOKUP('Initial Data'!J1082,Code!A$1:B$32,2,FALSE),"NULL")</f>
        <v>NULL</v>
      </c>
      <c r="M1082" t="str">
        <f>IFERROR(VLOOKUP('Initial Data'!K1082,Code!A$1:B$32,2,FALSE),"NULL")</f>
        <v>NULL</v>
      </c>
      <c r="N1082" t="str">
        <f>IFERROR(VLOOKUP('Initial Data'!L1082,Code!A$1:B$32,2,FALSE),"NULL")</f>
        <v>NULL</v>
      </c>
      <c r="O1082" t="str">
        <f>IFERROR(VLOOKUP('Initial Data'!O1082,Code!A$1:B$32,2,FALSE),"NULL")</f>
        <v>NULL</v>
      </c>
      <c r="P1082">
        <f>IFERROR(VLOOKUP('Initial Data'!H1082,Code!A$1:B$32,2,FALSE),"NULL")</f>
        <v>2</v>
      </c>
      <c r="Q1082">
        <f>IFERROR(VLOOKUP('Initial Data'!M1082,Code!A$1:B$32,2,FALSE),"NULL")</f>
        <v>13</v>
      </c>
      <c r="R1082" t="str">
        <f>'Initial Data'!N1082</f>
        <v/>
      </c>
      <c r="S1082" t="str">
        <f>'Initial Data'!P1082</f>
        <v>AQ_OWNER.ONLINE2UC4</v>
      </c>
      <c r="T1082" t="str">
        <f>'Initial Data'!Q1082</f>
        <v/>
      </c>
      <c r="U1082" t="str">
        <f>'Initial Data'!S1082</f>
        <v/>
      </c>
      <c r="V1082">
        <f>IFERROR(VLOOKUP('Initial Data'!T1082,'Initial Data'!A$1:U$2000,21,FALSE),"")</f>
        <v>78</v>
      </c>
    </row>
    <row r="1083" spans="1:22" x14ac:dyDescent="0.2">
      <c r="A1083" t="str">
        <f>'Initial Data'!F1083</f>
        <v>Component</v>
      </c>
      <c r="B1083">
        <f t="shared" si="33"/>
        <v>1082</v>
      </c>
      <c r="C1083">
        <v>1</v>
      </c>
      <c r="D1083" s="5" t="str">
        <f t="shared" si="34"/>
        <v>"2017-01-16 10:10:10"</v>
      </c>
      <c r="E1083" s="5" t="str">
        <f t="shared" si="34"/>
        <v>"2017-01-16 10:10:10"</v>
      </c>
      <c r="F1083" t="str">
        <f>'Initial Data'!A1083</f>
        <v>NCCIP Server Timeline</v>
      </c>
      <c r="G1083" t="str">
        <f>'Initial Data'!B1083</f>
        <v>CID0394</v>
      </c>
      <c r="H1083" t="str">
        <f>'Initial Data'!C1083</f>
        <v>NCCIP Server Timeline</v>
      </c>
      <c r="I1083" s="3" t="str">
        <f>'Initial Data'!D1083</f>
        <v>NCCIP Timeline using NCCIP Weblogic server services</v>
      </c>
      <c r="J1083" s="3" t="str">
        <f>'Initial Data'!E1083</f>
        <v/>
      </c>
      <c r="K1083">
        <f>IFERROR(VLOOKUP('Initial Data'!G1083,Code!A$1:B$32,2,FALSE),"NULL")</f>
        <v>8</v>
      </c>
      <c r="L1083" t="str">
        <f>IFERROR(VLOOKUP('Initial Data'!J1083,Code!A$1:B$32,2,FALSE),"NULL")</f>
        <v>NULL</v>
      </c>
      <c r="M1083" t="str">
        <f>IFERROR(VLOOKUP('Initial Data'!K1083,Code!A$1:B$32,2,FALSE),"NULL")</f>
        <v>NULL</v>
      </c>
      <c r="N1083" t="str">
        <f>IFERROR(VLOOKUP('Initial Data'!L1083,Code!A$1:B$32,2,FALSE),"NULL")</f>
        <v>NULL</v>
      </c>
      <c r="O1083" t="str">
        <f>IFERROR(VLOOKUP('Initial Data'!O1083,Code!A$1:B$32,2,FALSE),"NULL")</f>
        <v>NULL</v>
      </c>
      <c r="P1083">
        <f>IFERROR(VLOOKUP('Initial Data'!H1083,Code!A$1:B$32,2,FALSE),"NULL")</f>
        <v>2</v>
      </c>
      <c r="Q1083">
        <f>IFERROR(VLOOKUP('Initial Data'!M1083,Code!A$1:B$32,2,FALSE),"NULL")</f>
        <v>13</v>
      </c>
      <c r="R1083" t="str">
        <f>'Initial Data'!N1083</f>
        <v>1/business day</v>
      </c>
      <c r="S1083" t="str">
        <f>'Initial Data'!P1083</f>
        <v/>
      </c>
      <c r="T1083" t="str">
        <f>'Initial Data'!Q1083</f>
        <v>AQ_OWNER.NCCIP_SB_INBOUND</v>
      </c>
      <c r="U1083" t="str">
        <f>'Initial Data'!S1083</f>
        <v/>
      </c>
      <c r="V1083">
        <f>IFERROR(VLOOKUP('Initial Data'!T1083,'Initial Data'!A$1:U$2000,21,FALSE),"")</f>
        <v>39</v>
      </c>
    </row>
    <row r="1084" spans="1:22" x14ac:dyDescent="0.2">
      <c r="A1084" t="str">
        <f>'Initial Data'!F1084</f>
        <v>Component</v>
      </c>
      <c r="B1084">
        <f t="shared" si="33"/>
        <v>1083</v>
      </c>
      <c r="C1084">
        <v>1</v>
      </c>
      <c r="D1084" s="5" t="str">
        <f t="shared" si="34"/>
        <v>"2017-01-16 10:10:10"</v>
      </c>
      <c r="E1084" s="5" t="str">
        <f t="shared" si="34"/>
        <v>"2017-01-16 10:10:10"</v>
      </c>
      <c r="F1084" t="str">
        <f>'Initial Data'!A1084</f>
        <v>BlockingRuleAlertRaiser</v>
      </c>
      <c r="G1084" t="str">
        <f>'Initial Data'!B1084</f>
        <v>CID0570</v>
      </c>
      <c r="H1084" t="str">
        <f>'Initial Data'!C1084</f>
        <v>BRARS</v>
      </c>
      <c r="I1084" s="3" t="str">
        <f>'Initial Data'!D1084</f>
        <v/>
      </c>
      <c r="J1084" s="3" t="str">
        <f>'Initial Data'!E1084</f>
        <v/>
      </c>
      <c r="K1084">
        <f>IFERROR(VLOOKUP('Initial Data'!G1084,Code!A$1:B$32,2,FALSE),"NULL")</f>
        <v>8</v>
      </c>
      <c r="L1084" t="str">
        <f>IFERROR(VLOOKUP('Initial Data'!J1084,Code!A$1:B$32,2,FALSE),"NULL")</f>
        <v>NULL</v>
      </c>
      <c r="M1084" t="str">
        <f>IFERROR(VLOOKUP('Initial Data'!K1084,Code!A$1:B$32,2,FALSE),"NULL")</f>
        <v>NULL</v>
      </c>
      <c r="N1084" t="str">
        <f>IFERROR(VLOOKUP('Initial Data'!L1084,Code!A$1:B$32,2,FALSE),"NULL")</f>
        <v>NULL</v>
      </c>
      <c r="O1084" t="str">
        <f>IFERROR(VLOOKUP('Initial Data'!O1084,Code!A$1:B$32,2,FALSE),"NULL")</f>
        <v>NULL</v>
      </c>
      <c r="P1084">
        <f>IFERROR(VLOOKUP('Initial Data'!H1084,Code!A$1:B$32,2,FALSE),"NULL")</f>
        <v>1</v>
      </c>
      <c r="Q1084">
        <f>IFERROR(VLOOKUP('Initial Data'!M1084,Code!A$1:B$32,2,FALSE),"NULL")</f>
        <v>13</v>
      </c>
      <c r="R1084" t="str">
        <f>'Initial Data'!N1084</f>
        <v/>
      </c>
      <c r="S1084" t="str">
        <f>'Initial Data'!P1084</f>
        <v/>
      </c>
      <c r="T1084" t="str">
        <f>'Initial Data'!Q1084</f>
        <v/>
      </c>
      <c r="U1084" t="str">
        <f>'Initial Data'!S1084</f>
        <v/>
      </c>
      <c r="V1084">
        <f>IFERROR(VLOOKUP('Initial Data'!T1084,'Initial Data'!A$1:U$2000,21,FALSE),"")</f>
        <v>86</v>
      </c>
    </row>
    <row r="1085" spans="1:22" x14ac:dyDescent="0.2">
      <c r="A1085" t="str">
        <f>'Initial Data'!F1085</f>
        <v>Component</v>
      </c>
      <c r="B1085">
        <f t="shared" si="33"/>
        <v>1084</v>
      </c>
      <c r="C1085">
        <v>1</v>
      </c>
      <c r="D1085" s="5" t="str">
        <f t="shared" si="34"/>
        <v>"2017-01-16 10:10:10"</v>
      </c>
      <c r="E1085" s="5" t="str">
        <f t="shared" si="34"/>
        <v>"2017-01-16 10:10:10"</v>
      </c>
      <c r="F1085" t="str">
        <f>'Initial Data'!A1085</f>
        <v>Cache Loader Service</v>
      </c>
      <c r="G1085" t="str">
        <f>'Initial Data'!B1085</f>
        <v>CID0154</v>
      </c>
      <c r="H1085" t="str">
        <f>'Initial Data'!C1085</f>
        <v>CLS</v>
      </c>
      <c r="I1085" s="3" t="str">
        <f>'Initial Data'!D1085</f>
        <v xml:space="preserve">Use to refresh the cache segments </v>
      </c>
      <c r="J1085" s="3" t="str">
        <f>'Initial Data'!E1085</f>
        <v/>
      </c>
      <c r="K1085">
        <f>IFERROR(VLOOKUP('Initial Data'!G1085,Code!A$1:B$32,2,FALSE),"NULL")</f>
        <v>8</v>
      </c>
      <c r="L1085" t="str">
        <f>IFERROR(VLOOKUP('Initial Data'!J1085,Code!A$1:B$32,2,FALSE),"NULL")</f>
        <v>NULL</v>
      </c>
      <c r="M1085" t="str">
        <f>IFERROR(VLOOKUP('Initial Data'!K1085,Code!A$1:B$32,2,FALSE),"NULL")</f>
        <v>NULL</v>
      </c>
      <c r="N1085" t="str">
        <f>IFERROR(VLOOKUP('Initial Data'!L1085,Code!A$1:B$32,2,FALSE),"NULL")</f>
        <v>NULL</v>
      </c>
      <c r="O1085" t="str">
        <f>IFERROR(VLOOKUP('Initial Data'!O1085,Code!A$1:B$32,2,FALSE),"NULL")</f>
        <v>NULL</v>
      </c>
      <c r="P1085">
        <f>IFERROR(VLOOKUP('Initial Data'!H1085,Code!A$1:B$32,2,FALSE),"NULL")</f>
        <v>1</v>
      </c>
      <c r="Q1085">
        <f>IFERROR(VLOOKUP('Initial Data'!M1085,Code!A$1:B$32,2,FALSE),"NULL")</f>
        <v>13</v>
      </c>
      <c r="R1085" t="str">
        <f>'Initial Data'!N1085</f>
        <v/>
      </c>
      <c r="S1085" t="str">
        <f>'Initial Data'!P1085</f>
        <v/>
      </c>
      <c r="T1085" t="str">
        <f>'Initial Data'!Q1085</f>
        <v>AQ_OWNER.CSE_SB_INBOUND_QUEUE</v>
      </c>
      <c r="U1085" t="str">
        <f>'Initial Data'!S1085</f>
        <v/>
      </c>
      <c r="V1085">
        <f>IFERROR(VLOOKUP('Initial Data'!T1085,'Initial Data'!A$1:U$2000,21,FALSE),"")</f>
        <v>56</v>
      </c>
    </row>
    <row r="1086" spans="1:22" x14ac:dyDescent="0.2">
      <c r="A1086" t="str">
        <f>'Initial Data'!F1086</f>
        <v>Component</v>
      </c>
      <c r="B1086">
        <f t="shared" si="33"/>
        <v>1085</v>
      </c>
      <c r="C1086">
        <v>1</v>
      </c>
      <c r="D1086" s="5" t="str">
        <f t="shared" si="34"/>
        <v>"2017-01-16 10:10:10"</v>
      </c>
      <c r="E1086" s="5" t="str">
        <f t="shared" si="34"/>
        <v>"2017-01-16 10:10:10"</v>
      </c>
      <c r="F1086" t="str">
        <f>'Initial Data'!A1086</f>
        <v>USTax GUI</v>
      </c>
      <c r="G1086" t="str">
        <f>'Initial Data'!B1086</f>
        <v>CID0833</v>
      </c>
      <c r="H1086" t="str">
        <f>'Initial Data'!C1086</f>
        <v>USTax GUI</v>
      </c>
      <c r="I1086" s="3" t="str">
        <f>'Initial Data'!D1086</f>
        <v>USTax GUI allows you to create payments, certificates and BOs used on US market which are then reported to IRS via FITAX.</v>
      </c>
      <c r="J1086" s="3" t="str">
        <f>'Initial Data'!E1086</f>
        <v>New regulations governing withholding tax payable by foreign investors in the USA came into effect 01 January 2001. Clearstream holds Qualified Intermediary, Withholding and</v>
      </c>
      <c r="K1086">
        <f>IFERROR(VLOOKUP('Initial Data'!G1086,Code!A$1:B$32,2,FALSE),"NULL")</f>
        <v>8</v>
      </c>
      <c r="L1086" t="str">
        <f>IFERROR(VLOOKUP('Initial Data'!J1086,Code!A$1:B$32,2,FALSE),"NULL")</f>
        <v>NULL</v>
      </c>
      <c r="M1086" t="str">
        <f>IFERROR(VLOOKUP('Initial Data'!K1086,Code!A$1:B$32,2,FALSE),"NULL")</f>
        <v>NULL</v>
      </c>
      <c r="N1086" t="str">
        <f>IFERROR(VLOOKUP('Initial Data'!L1086,Code!A$1:B$32,2,FALSE),"NULL")</f>
        <v>NULL</v>
      </c>
      <c r="O1086" t="str">
        <f>IFERROR(VLOOKUP('Initial Data'!O1086,Code!A$1:B$32,2,FALSE),"NULL")</f>
        <v>NULL</v>
      </c>
      <c r="P1086" t="str">
        <f>IFERROR(VLOOKUP('Initial Data'!H1086,Code!A$1:B$32,2,FALSE),"NULL")</f>
        <v>NULL</v>
      </c>
      <c r="Q1086">
        <f>IFERROR(VLOOKUP('Initial Data'!M1086,Code!A$1:B$32,2,FALSE),"NULL")</f>
        <v>13</v>
      </c>
      <c r="R1086" t="str">
        <f>'Initial Data'!N1086</f>
        <v/>
      </c>
      <c r="S1086" t="str">
        <f>'Initial Data'!P1086</f>
        <v/>
      </c>
      <c r="T1086" t="str">
        <f>'Initial Data'!Q1086</f>
        <v/>
      </c>
      <c r="U1086" t="str">
        <f>'Initial Data'!S1086</f>
        <v/>
      </c>
      <c r="V1086">
        <f>IFERROR(VLOOKUP('Initial Data'!T1086,'Initial Data'!A$1:U$2000,21,FALSE),"")</f>
        <v>78</v>
      </c>
    </row>
    <row r="1087" spans="1:22" x14ac:dyDescent="0.2">
      <c r="A1087" t="str">
        <f>'Initial Data'!F1087</f>
        <v>Component</v>
      </c>
      <c r="B1087">
        <f t="shared" si="33"/>
        <v>1086</v>
      </c>
      <c r="C1087">
        <v>1</v>
      </c>
      <c r="D1087" s="5" t="str">
        <f t="shared" si="34"/>
        <v>"2017-01-16 10:10:10"</v>
      </c>
      <c r="E1087" s="5" t="str">
        <f t="shared" si="34"/>
        <v>"2017-01-16 10:10:10"</v>
      </c>
      <c r="F1087" t="str">
        <f>'Initial Data'!A1087</f>
        <v>NCCIP STOP Compliance Check Listener</v>
      </c>
      <c r="G1087" t="str">
        <f>'Initial Data'!B1087</f>
        <v>CID0406</v>
      </c>
      <c r="H1087" t="str">
        <f>'Initial Data'!C1087</f>
        <v>ComplianceCheckListener</v>
      </c>
      <c r="I1087" s="3" t="str">
        <f>'Initial Data'!D1087</f>
        <v/>
      </c>
      <c r="J1087" s="3" t="str">
        <f>'Initial Data'!E1087</f>
        <v/>
      </c>
      <c r="K1087">
        <f>IFERROR(VLOOKUP('Initial Data'!G1087,Code!A$1:B$32,2,FALSE),"NULL")</f>
        <v>8</v>
      </c>
      <c r="L1087" t="str">
        <f>IFERROR(VLOOKUP('Initial Data'!J1087,Code!A$1:B$32,2,FALSE),"NULL")</f>
        <v>NULL</v>
      </c>
      <c r="M1087" t="str">
        <f>IFERROR(VLOOKUP('Initial Data'!K1087,Code!A$1:B$32,2,FALSE),"NULL")</f>
        <v>NULL</v>
      </c>
      <c r="N1087" t="str">
        <f>IFERROR(VLOOKUP('Initial Data'!L1087,Code!A$1:B$32,2,FALSE),"NULL")</f>
        <v>NULL</v>
      </c>
      <c r="O1087" t="str">
        <f>IFERROR(VLOOKUP('Initial Data'!O1087,Code!A$1:B$32,2,FALSE),"NULL")</f>
        <v>NULL</v>
      </c>
      <c r="P1087">
        <f>IFERROR(VLOOKUP('Initial Data'!H1087,Code!A$1:B$32,2,FALSE),"NULL")</f>
        <v>1</v>
      </c>
      <c r="Q1087">
        <f>IFERROR(VLOOKUP('Initial Data'!M1087,Code!A$1:B$32,2,FALSE),"NULL")</f>
        <v>13</v>
      </c>
      <c r="R1087" t="str">
        <f>'Initial Data'!N1087</f>
        <v/>
      </c>
      <c r="S1087" t="str">
        <f>'Initial Data'!P1087</f>
        <v>AQ_OWNER.NCCIP_SCAN_FDBCK_QUEUE</v>
      </c>
      <c r="T1087" t="str">
        <f>'Initial Data'!Q1087</f>
        <v>AQ_OWNER.NCCIP_SB_INBOUND</v>
      </c>
      <c r="U1087" t="str">
        <f>'Initial Data'!S1087</f>
        <v/>
      </c>
      <c r="V1087">
        <f>IFERROR(VLOOKUP('Initial Data'!T1087,'Initial Data'!A$1:U$2000,21,FALSE),"")</f>
        <v>39</v>
      </c>
    </row>
    <row r="1088" spans="1:22" x14ac:dyDescent="0.2">
      <c r="A1088" t="str">
        <f>'Initial Data'!F1088</f>
        <v>Component</v>
      </c>
      <c r="B1088">
        <f t="shared" si="33"/>
        <v>1087</v>
      </c>
      <c r="C1088">
        <v>1</v>
      </c>
      <c r="D1088" s="5" t="str">
        <f t="shared" si="34"/>
        <v>"2017-01-16 10:10:10"</v>
      </c>
      <c r="E1088" s="5" t="str">
        <f t="shared" si="34"/>
        <v>"2017-01-16 10:10:10"</v>
      </c>
      <c r="F1088" t="str">
        <f>'Initial Data'!A1088</f>
        <v>BOM</v>
      </c>
      <c r="G1088" t="str">
        <f>'Initial Data'!B1088</f>
        <v>CID0571</v>
      </c>
      <c r="H1088" t="str">
        <f>'Initial Data'!C1088</f>
        <v>BOM</v>
      </c>
      <c r="I1088" s="3" t="str">
        <f>'Initial Data'!D1088</f>
        <v/>
      </c>
      <c r="J1088" s="3" t="str">
        <f>'Initial Data'!E1088</f>
        <v/>
      </c>
      <c r="K1088">
        <f>IFERROR(VLOOKUP('Initial Data'!G1088,Code!A$1:B$32,2,FALSE),"NULL")</f>
        <v>8</v>
      </c>
      <c r="L1088" t="str">
        <f>IFERROR(VLOOKUP('Initial Data'!J1088,Code!A$1:B$32,2,FALSE),"NULL")</f>
        <v>NULL</v>
      </c>
      <c r="M1088" t="str">
        <f>IFERROR(VLOOKUP('Initial Data'!K1088,Code!A$1:B$32,2,FALSE),"NULL")</f>
        <v>NULL</v>
      </c>
      <c r="N1088" t="str">
        <f>IFERROR(VLOOKUP('Initial Data'!L1088,Code!A$1:B$32,2,FALSE),"NULL")</f>
        <v>NULL</v>
      </c>
      <c r="O1088" t="str">
        <f>IFERROR(VLOOKUP('Initial Data'!O1088,Code!A$1:B$32,2,FALSE),"NULL")</f>
        <v>NULL</v>
      </c>
      <c r="P1088">
        <f>IFERROR(VLOOKUP('Initial Data'!H1088,Code!A$1:B$32,2,FALSE),"NULL")</f>
        <v>1</v>
      </c>
      <c r="Q1088">
        <f>IFERROR(VLOOKUP('Initial Data'!M1088,Code!A$1:B$32,2,FALSE),"NULL")</f>
        <v>13</v>
      </c>
      <c r="R1088" t="str">
        <f>'Initial Data'!N1088</f>
        <v/>
      </c>
      <c r="S1088" t="str">
        <f>'Initial Data'!P1088</f>
        <v/>
      </c>
      <c r="T1088" t="str">
        <f>'Initial Data'!Q1088</f>
        <v/>
      </c>
      <c r="U1088" t="str">
        <f>'Initial Data'!S1088</f>
        <v/>
      </c>
      <c r="V1088">
        <f>IFERROR(VLOOKUP('Initial Data'!T1088,'Initial Data'!A$1:U$2000,21,FALSE),"")</f>
        <v>86</v>
      </c>
    </row>
    <row r="1089" spans="1:22" x14ac:dyDescent="0.2">
      <c r="A1089" t="str">
        <f>'Initial Data'!F1089</f>
        <v>Component</v>
      </c>
      <c r="B1089">
        <f t="shared" si="33"/>
        <v>1088</v>
      </c>
      <c r="C1089">
        <v>1</v>
      </c>
      <c r="D1089" s="5" t="str">
        <f t="shared" si="34"/>
        <v>"2017-01-16 10:10:10"</v>
      </c>
      <c r="E1089" s="5" t="str">
        <f t="shared" si="34"/>
        <v>"2017-01-16 10:10:10"</v>
      </c>
      <c r="F1089" t="str">
        <f>'Initial Data'!A1089</f>
        <v>Cash Collection Mgr</v>
      </c>
      <c r="G1089" t="str">
        <f>'Initial Data'!B1089</f>
        <v>CID0155</v>
      </c>
      <c r="H1089" t="str">
        <f>'Initial Data'!C1089</f>
        <v>CCM</v>
      </c>
      <c r="I1089" s="3" t="str">
        <f>'Initial Data'!D1089</f>
        <v>Manages the settlement collection of cash transactions</v>
      </c>
      <c r="J1089" s="3" t="str">
        <f>'Initial Data'!E1089</f>
        <v/>
      </c>
      <c r="K1089">
        <f>IFERROR(VLOOKUP('Initial Data'!G1089,Code!A$1:B$32,2,FALSE),"NULL")</f>
        <v>8</v>
      </c>
      <c r="L1089" t="str">
        <f>IFERROR(VLOOKUP('Initial Data'!J1089,Code!A$1:B$32,2,FALSE),"NULL")</f>
        <v>NULL</v>
      </c>
      <c r="M1089" t="str">
        <f>IFERROR(VLOOKUP('Initial Data'!K1089,Code!A$1:B$32,2,FALSE),"NULL")</f>
        <v>NULL</v>
      </c>
      <c r="N1089" t="str">
        <f>IFERROR(VLOOKUP('Initial Data'!L1089,Code!A$1:B$32,2,FALSE),"NULL")</f>
        <v>NULL</v>
      </c>
      <c r="O1089" t="str">
        <f>IFERROR(VLOOKUP('Initial Data'!O1089,Code!A$1:B$32,2,FALSE),"NULL")</f>
        <v>NULL</v>
      </c>
      <c r="P1089">
        <f>IFERROR(VLOOKUP('Initial Data'!H1089,Code!A$1:B$32,2,FALSE),"NULL")</f>
        <v>1</v>
      </c>
      <c r="Q1089">
        <f>IFERROR(VLOOKUP('Initial Data'!M1089,Code!A$1:B$32,2,FALSE),"NULL")</f>
        <v>13</v>
      </c>
      <c r="R1089" t="str">
        <f>'Initial Data'!N1089</f>
        <v/>
      </c>
      <c r="S1089" t="str">
        <f>'Initial Data'!P1089</f>
        <v/>
      </c>
      <c r="T1089" t="str">
        <f>'Initial Data'!Q1089</f>
        <v>AQ_OWNER.CSE_SB_INBOUND_QUEUE</v>
      </c>
      <c r="U1089" t="str">
        <f>'Initial Data'!S1089</f>
        <v/>
      </c>
      <c r="V1089">
        <f>IFERROR(VLOOKUP('Initial Data'!T1089,'Initial Data'!A$1:U$2000,21,FALSE),"")</f>
        <v>56</v>
      </c>
    </row>
    <row r="1090" spans="1:22" x14ac:dyDescent="0.2">
      <c r="A1090" t="str">
        <f>'Initial Data'!F1090</f>
        <v>Component</v>
      </c>
      <c r="B1090">
        <f t="shared" si="33"/>
        <v>1089</v>
      </c>
      <c r="C1090">
        <v>1</v>
      </c>
      <c r="D1090" s="5" t="str">
        <f t="shared" si="34"/>
        <v>"2017-01-16 10:10:10"</v>
      </c>
      <c r="E1090" s="5" t="str">
        <f t="shared" si="34"/>
        <v>"2017-01-16 10:10:10"</v>
      </c>
      <c r="F1090" t="str">
        <f>'Initial Data'!A1090</f>
        <v>USTax Timeline</v>
      </c>
      <c r="G1090" t="str">
        <f>'Initial Data'!B1090</f>
        <v>CID0834</v>
      </c>
      <c r="H1090" t="str">
        <f>'Initial Data'!C1090</f>
        <v>USTax Timeline</v>
      </c>
      <c r="I1090" s="3" t="str">
        <f>'Initial Data'!D1090</f>
        <v>Backend functionalities for USTAX GUI</v>
      </c>
      <c r="J1090" s="3" t="str">
        <f>'Initial Data'!E1090</f>
        <v>USTAX timeline provides functions for loading payments into USTAX and the interconnection with other Clearstream applications.</v>
      </c>
      <c r="K1090">
        <f>IFERROR(VLOOKUP('Initial Data'!G1090,Code!A$1:B$32,2,FALSE),"NULL")</f>
        <v>8</v>
      </c>
      <c r="L1090" t="str">
        <f>IFERROR(VLOOKUP('Initial Data'!J1090,Code!A$1:B$32,2,FALSE),"NULL")</f>
        <v>NULL</v>
      </c>
      <c r="M1090" t="str">
        <f>IFERROR(VLOOKUP('Initial Data'!K1090,Code!A$1:B$32,2,FALSE),"NULL")</f>
        <v>NULL</v>
      </c>
      <c r="N1090" t="str">
        <f>IFERROR(VLOOKUP('Initial Data'!L1090,Code!A$1:B$32,2,FALSE),"NULL")</f>
        <v>NULL</v>
      </c>
      <c r="O1090" t="str">
        <f>IFERROR(VLOOKUP('Initial Data'!O1090,Code!A$1:B$32,2,FALSE),"NULL")</f>
        <v>NULL</v>
      </c>
      <c r="P1090">
        <f>IFERROR(VLOOKUP('Initial Data'!H1090,Code!A$1:B$32,2,FALSE),"NULL")</f>
        <v>2</v>
      </c>
      <c r="Q1090">
        <f>IFERROR(VLOOKUP('Initial Data'!M1090,Code!A$1:B$32,2,FALSE),"NULL")</f>
        <v>13</v>
      </c>
      <c r="R1090" t="str">
        <f>'Initial Data'!N1090</f>
        <v/>
      </c>
      <c r="S1090" t="str">
        <f>'Initial Data'!P1090</f>
        <v/>
      </c>
      <c r="T1090" t="str">
        <f>'Initial Data'!Q1090</f>
        <v/>
      </c>
      <c r="U1090" t="str">
        <f>'Initial Data'!S1090</f>
        <v/>
      </c>
      <c r="V1090">
        <f>IFERROR(VLOOKUP('Initial Data'!T1090,'Initial Data'!A$1:U$2000,21,FALSE),"")</f>
        <v>78</v>
      </c>
    </row>
    <row r="1091" spans="1:22" x14ac:dyDescent="0.2">
      <c r="A1091" t="str">
        <f>'Initial Data'!F1091</f>
        <v>Component</v>
      </c>
      <c r="B1091">
        <f t="shared" si="33"/>
        <v>1090</v>
      </c>
      <c r="C1091">
        <v>1</v>
      </c>
      <c r="D1091" s="5" t="str">
        <f t="shared" si="34"/>
        <v>"2017-01-16 10:10:10"</v>
      </c>
      <c r="E1091" s="5" t="str">
        <f t="shared" si="34"/>
        <v>"2017-01-16 10:10:10"</v>
      </c>
      <c r="F1091" t="str">
        <f>'Initial Data'!A1091</f>
        <v>NCCIP Time Event Listener</v>
      </c>
      <c r="G1091" t="str">
        <f>'Initial Data'!B1091</f>
        <v>CID0404</v>
      </c>
      <c r="H1091" t="str">
        <f>'Initial Data'!C1091</f>
        <v>TEGEventListener</v>
      </c>
      <c r="I1091" s="3" t="str">
        <f>'Initial Data'!D1091</f>
        <v/>
      </c>
      <c r="J1091" s="3" t="str">
        <f>'Initial Data'!E1091</f>
        <v/>
      </c>
      <c r="K1091">
        <f>IFERROR(VLOOKUP('Initial Data'!G1091,Code!A$1:B$32,2,FALSE),"NULL")</f>
        <v>8</v>
      </c>
      <c r="L1091" t="str">
        <f>IFERROR(VLOOKUP('Initial Data'!J1091,Code!A$1:B$32,2,FALSE),"NULL")</f>
        <v>NULL</v>
      </c>
      <c r="M1091" t="str">
        <f>IFERROR(VLOOKUP('Initial Data'!K1091,Code!A$1:B$32,2,FALSE),"NULL")</f>
        <v>NULL</v>
      </c>
      <c r="N1091" t="str">
        <f>IFERROR(VLOOKUP('Initial Data'!L1091,Code!A$1:B$32,2,FALSE),"NULL")</f>
        <v>NULL</v>
      </c>
      <c r="O1091" t="str">
        <f>IFERROR(VLOOKUP('Initial Data'!O1091,Code!A$1:B$32,2,FALSE),"NULL")</f>
        <v>NULL</v>
      </c>
      <c r="P1091">
        <f>IFERROR(VLOOKUP('Initial Data'!H1091,Code!A$1:B$32,2,FALSE),"NULL")</f>
        <v>1</v>
      </c>
      <c r="Q1091">
        <f>IFERROR(VLOOKUP('Initial Data'!M1091,Code!A$1:B$32,2,FALSE),"NULL")</f>
        <v>13</v>
      </c>
      <c r="R1091" t="str">
        <f>'Initial Data'!N1091</f>
        <v/>
      </c>
      <c r="S1091" t="str">
        <f>'Initial Data'!P1091</f>
        <v>AQ_OWNER.NCCIP_MRKTCTRL_QUEUE</v>
      </c>
      <c r="T1091" t="str">
        <f>'Initial Data'!Q1091</f>
        <v>AQ_OWNER.NCCIP_SB_INBOUND</v>
      </c>
      <c r="U1091" t="str">
        <f>'Initial Data'!S1091</f>
        <v/>
      </c>
      <c r="V1091">
        <f>IFERROR(VLOOKUP('Initial Data'!T1091,'Initial Data'!A$1:U$2000,21,FALSE),"")</f>
        <v>39</v>
      </c>
    </row>
    <row r="1092" spans="1:22" x14ac:dyDescent="0.2">
      <c r="A1092" t="str">
        <f>'Initial Data'!F1092</f>
        <v>Component</v>
      </c>
      <c r="B1092">
        <f t="shared" ref="B1092:B1155" si="35">B1091+1</f>
        <v>1091</v>
      </c>
      <c r="C1092">
        <v>1</v>
      </c>
      <c r="D1092" s="5" t="str">
        <f t="shared" si="34"/>
        <v>"2017-01-16 10:10:10"</v>
      </c>
      <c r="E1092" s="5" t="str">
        <f t="shared" si="34"/>
        <v>"2017-01-16 10:10:10"</v>
      </c>
      <c r="F1092" t="str">
        <f>'Initial Data'!A1092</f>
        <v>BRIDGE_ROLLBACK</v>
      </c>
      <c r="G1092" t="str">
        <f>'Initial Data'!B1092</f>
        <v>CID0572</v>
      </c>
      <c r="H1092" t="str">
        <f>'Initial Data'!C1092</f>
        <v>BRIDGE_ROLLBACK</v>
      </c>
      <c r="I1092" s="3" t="str">
        <f>'Initial Data'!D1092</f>
        <v>BRIDGE_S1/EB1/EB2_ROLLBACK</v>
      </c>
      <c r="J1092" s="3" t="str">
        <f>'Initial Data'!E1092</f>
        <v/>
      </c>
      <c r="K1092">
        <f>IFERROR(VLOOKUP('Initial Data'!G1092,Code!A$1:B$32,2,FALSE),"NULL")</f>
        <v>8</v>
      </c>
      <c r="L1092" t="str">
        <f>IFERROR(VLOOKUP('Initial Data'!J1092,Code!A$1:B$32,2,FALSE),"NULL")</f>
        <v>NULL</v>
      </c>
      <c r="M1092" t="str">
        <f>IFERROR(VLOOKUP('Initial Data'!K1092,Code!A$1:B$32,2,FALSE),"NULL")</f>
        <v>NULL</v>
      </c>
      <c r="N1092" t="str">
        <f>IFERROR(VLOOKUP('Initial Data'!L1092,Code!A$1:B$32,2,FALSE),"NULL")</f>
        <v>NULL</v>
      </c>
      <c r="O1092" t="str">
        <f>IFERROR(VLOOKUP('Initial Data'!O1092,Code!A$1:B$32,2,FALSE),"NULL")</f>
        <v>NULL</v>
      </c>
      <c r="P1092">
        <f>IFERROR(VLOOKUP('Initial Data'!H1092,Code!A$1:B$32,2,FALSE),"NULL")</f>
        <v>2</v>
      </c>
      <c r="Q1092">
        <f>IFERROR(VLOOKUP('Initial Data'!M1092,Code!A$1:B$32,2,FALSE),"NULL")</f>
        <v>13</v>
      </c>
      <c r="R1092" t="str">
        <f>'Initial Data'!N1092</f>
        <v>On-demand</v>
      </c>
      <c r="S1092" t="str">
        <f>'Initial Data'!P1092</f>
        <v/>
      </c>
      <c r="T1092" t="str">
        <f>'Initial Data'!Q1092</f>
        <v/>
      </c>
      <c r="U1092" t="str">
        <f>'Initial Data'!S1092</f>
        <v/>
      </c>
      <c r="V1092">
        <f>IFERROR(VLOOKUP('Initial Data'!T1092,'Initial Data'!A$1:U$2000,21,FALSE),"")</f>
        <v>86</v>
      </c>
    </row>
    <row r="1093" spans="1:22" x14ac:dyDescent="0.2">
      <c r="A1093" t="str">
        <f>'Initial Data'!F1093</f>
        <v>Component</v>
      </c>
      <c r="B1093">
        <f t="shared" si="35"/>
        <v>1092</v>
      </c>
      <c r="C1093">
        <v>1</v>
      </c>
      <c r="D1093" s="5" t="str">
        <f t="shared" si="34"/>
        <v>"2017-01-16 10:10:10"</v>
      </c>
      <c r="E1093" s="5" t="str">
        <f t="shared" si="34"/>
        <v>"2017-01-16 10:10:10"</v>
      </c>
      <c r="F1093" t="str">
        <f>'Initial Data'!A1093</f>
        <v>Cash Collection Mgr Direct</v>
      </c>
      <c r="G1093" t="str">
        <f>'Initial Data'!B1093</f>
        <v>CID0156</v>
      </c>
      <c r="H1093" t="str">
        <f>'Initial Data'!C1093</f>
        <v>CCMD</v>
      </c>
      <c r="I1093" s="3" t="str">
        <f>'Initial Data'!D1093</f>
        <v>Manages the settlement collection of cash transactions</v>
      </c>
      <c r="J1093" s="3" t="str">
        <f>'Initial Data'!E1093</f>
        <v/>
      </c>
      <c r="K1093">
        <f>IFERROR(VLOOKUP('Initial Data'!G1093,Code!A$1:B$32,2,FALSE),"NULL")</f>
        <v>8</v>
      </c>
      <c r="L1093" t="str">
        <f>IFERROR(VLOOKUP('Initial Data'!J1093,Code!A$1:B$32,2,FALSE),"NULL")</f>
        <v>NULL</v>
      </c>
      <c r="M1093" t="str">
        <f>IFERROR(VLOOKUP('Initial Data'!K1093,Code!A$1:B$32,2,FALSE),"NULL")</f>
        <v>NULL</v>
      </c>
      <c r="N1093" t="str">
        <f>IFERROR(VLOOKUP('Initial Data'!L1093,Code!A$1:B$32,2,FALSE),"NULL")</f>
        <v>NULL</v>
      </c>
      <c r="O1093" t="str">
        <f>IFERROR(VLOOKUP('Initial Data'!O1093,Code!A$1:B$32,2,FALSE),"NULL")</f>
        <v>NULL</v>
      </c>
      <c r="P1093">
        <f>IFERROR(VLOOKUP('Initial Data'!H1093,Code!A$1:B$32,2,FALSE),"NULL")</f>
        <v>1</v>
      </c>
      <c r="Q1093">
        <f>IFERROR(VLOOKUP('Initial Data'!M1093,Code!A$1:B$32,2,FALSE),"NULL")</f>
        <v>13</v>
      </c>
      <c r="R1093" t="str">
        <f>'Initial Data'!N1093</f>
        <v/>
      </c>
      <c r="S1093" t="str">
        <f>'Initial Data'!P1093</f>
        <v/>
      </c>
      <c r="T1093" t="str">
        <f>'Initial Data'!Q1093</f>
        <v>AQ_OWNER.CSE_SB_INBOUND_QUEUE</v>
      </c>
      <c r="U1093" t="str">
        <f>'Initial Data'!S1093</f>
        <v/>
      </c>
      <c r="V1093">
        <f>IFERROR(VLOOKUP('Initial Data'!T1093,'Initial Data'!A$1:U$2000,21,FALSE),"")</f>
        <v>56</v>
      </c>
    </row>
    <row r="1094" spans="1:22" x14ac:dyDescent="0.2">
      <c r="A1094" t="str">
        <f>'Initial Data'!F1094</f>
        <v>Component</v>
      </c>
      <c r="B1094">
        <f t="shared" si="35"/>
        <v>1093</v>
      </c>
      <c r="C1094">
        <v>1</v>
      </c>
      <c r="D1094" s="5" t="str">
        <f t="shared" si="34"/>
        <v>"2017-01-16 10:10:10"</v>
      </c>
      <c r="E1094" s="5" t="str">
        <f t="shared" si="34"/>
        <v>"2017-01-16 10:10:10"</v>
      </c>
      <c r="F1094" t="str">
        <f>'Initial Data'!A1094</f>
        <v>Corporate Action Confirmation Real-time Reporting</v>
      </c>
      <c r="G1094" t="str">
        <f>'Initial Data'!B1094</f>
        <v>CID0535</v>
      </c>
      <c r="H1094" t="str">
        <f>'Initial Data'!C1094</f>
        <v>CA</v>
      </c>
      <c r="I1094" s="3" t="str">
        <f>'Initial Data'!D1094</f>
        <v>Realtime CaConf construction queue on RS</v>
      </c>
      <c r="J1094" s="3" t="str">
        <f>'Initial Data'!E1094</f>
        <v/>
      </c>
      <c r="K1094">
        <f>IFERROR(VLOOKUP('Initial Data'!G1094,Code!A$1:B$32,2,FALSE),"NULL")</f>
        <v>8</v>
      </c>
      <c r="L1094" t="str">
        <f>IFERROR(VLOOKUP('Initial Data'!J1094,Code!A$1:B$32,2,FALSE),"NULL")</f>
        <v>NULL</v>
      </c>
      <c r="M1094" t="str">
        <f>IFERROR(VLOOKUP('Initial Data'!K1094,Code!A$1:B$32,2,FALSE),"NULL")</f>
        <v>NULL</v>
      </c>
      <c r="N1094" t="str">
        <f>IFERROR(VLOOKUP('Initial Data'!L1094,Code!A$1:B$32,2,FALSE),"NULL")</f>
        <v>NULL</v>
      </c>
      <c r="O1094" t="str">
        <f>IFERROR(VLOOKUP('Initial Data'!O1094,Code!A$1:B$32,2,FALSE),"NULL")</f>
        <v>NULL</v>
      </c>
      <c r="P1094">
        <f>IFERROR(VLOOKUP('Initial Data'!H1094,Code!A$1:B$32,2,FALSE),"NULL")</f>
        <v>1</v>
      </c>
      <c r="Q1094">
        <f>IFERROR(VLOOKUP('Initial Data'!M1094,Code!A$1:B$32,2,FALSE),"NULL")</f>
        <v>13</v>
      </c>
      <c r="R1094" t="str">
        <f>'Initial Data'!N1094</f>
        <v/>
      </c>
      <c r="S1094" t="str">
        <f>'Initial Data'!P1094</f>
        <v>AQ_OWNER.MT566_CACONF_RT_QUEUE</v>
      </c>
      <c r="T1094" t="str">
        <f>'Initial Data'!Q1094</f>
        <v>RS_SB_INBOUND_QUEUE</v>
      </c>
      <c r="U1094" t="str">
        <f>'Initial Data'!S1094</f>
        <v/>
      </c>
      <c r="V1094">
        <f>IFERROR(VLOOKUP('Initial Data'!T1094,'Initial Data'!A$1:U$2000,21,FALSE),"")</f>
        <v>28</v>
      </c>
    </row>
    <row r="1095" spans="1:22" x14ac:dyDescent="0.2">
      <c r="A1095" t="str">
        <f>'Initial Data'!F1095</f>
        <v>Component</v>
      </c>
      <c r="B1095">
        <f t="shared" si="35"/>
        <v>1094</v>
      </c>
      <c r="C1095">
        <v>1</v>
      </c>
      <c r="D1095" s="5" t="str">
        <f t="shared" si="34"/>
        <v>"2017-01-16 10:10:10"</v>
      </c>
      <c r="E1095" s="5" t="str">
        <f t="shared" si="34"/>
        <v>"2017-01-16 10:10:10"</v>
      </c>
      <c r="F1095" t="str">
        <f>'Initial Data'!A1095</f>
        <v>DDR Archiving</v>
      </c>
      <c r="G1095" t="str">
        <f>'Initial Data'!B1095</f>
        <v>CID0293</v>
      </c>
      <c r="H1095" t="str">
        <f>'Initial Data'!C1095</f>
        <v>DDR Archiving</v>
      </c>
      <c r="I1095" s="3" t="str">
        <f>'Initial Data'!D1095</f>
        <v>Copy of DDR statements/reco to DDR Archive DB</v>
      </c>
      <c r="J1095" s="3" t="str">
        <f>'Initial Data'!E1095</f>
        <v/>
      </c>
      <c r="K1095">
        <f>IFERROR(VLOOKUP('Initial Data'!G1095,Code!A$1:B$32,2,FALSE),"NULL")</f>
        <v>8</v>
      </c>
      <c r="L1095" t="str">
        <f>IFERROR(VLOOKUP('Initial Data'!J1095,Code!A$1:B$32,2,FALSE),"NULL")</f>
        <v>NULL</v>
      </c>
      <c r="M1095" t="str">
        <f>IFERROR(VLOOKUP('Initial Data'!K1095,Code!A$1:B$32,2,FALSE),"NULL")</f>
        <v>NULL</v>
      </c>
      <c r="N1095" t="str">
        <f>IFERROR(VLOOKUP('Initial Data'!L1095,Code!A$1:B$32,2,FALSE),"NULL")</f>
        <v>NULL</v>
      </c>
      <c r="O1095" t="str">
        <f>IFERROR(VLOOKUP('Initial Data'!O1095,Code!A$1:B$32,2,FALSE),"NULL")</f>
        <v>NULL</v>
      </c>
      <c r="P1095">
        <f>IFERROR(VLOOKUP('Initial Data'!H1095,Code!A$1:B$32,2,FALSE),"NULL")</f>
        <v>2</v>
      </c>
      <c r="Q1095">
        <f>IFERROR(VLOOKUP('Initial Data'!M1095,Code!A$1:B$32,2,FALSE),"NULL")</f>
        <v>13</v>
      </c>
      <c r="R1095" t="str">
        <f>'Initial Data'!N1095</f>
        <v/>
      </c>
      <c r="S1095" t="str">
        <f>'Initial Data'!P1095</f>
        <v/>
      </c>
      <c r="T1095" t="str">
        <f>'Initial Data'!Q1095</f>
        <v/>
      </c>
      <c r="U1095" t="str">
        <f>'Initial Data'!S1095</f>
        <v/>
      </c>
      <c r="V1095">
        <f>IFERROR(VLOOKUP('Initial Data'!T1095,'Initial Data'!A$1:U$2000,21,FALSE),"")</f>
        <v>57</v>
      </c>
    </row>
    <row r="1096" spans="1:22" x14ac:dyDescent="0.2">
      <c r="A1096" t="str">
        <f>'Initial Data'!F1096</f>
        <v>Component</v>
      </c>
      <c r="B1096">
        <f t="shared" si="35"/>
        <v>1095</v>
      </c>
      <c r="C1096">
        <v>1</v>
      </c>
      <c r="D1096" s="5" t="str">
        <f t="shared" si="34"/>
        <v>"2017-01-16 10:10:10"</v>
      </c>
      <c r="E1096" s="5" t="str">
        <f t="shared" si="34"/>
        <v>"2017-01-16 10:10:10"</v>
      </c>
      <c r="F1096" t="str">
        <f>'Initial Data'!A1096</f>
        <v>CancellationInstructionRecycleTrigger</v>
      </c>
      <c r="G1096" t="str">
        <f>'Initial Data'!B1096</f>
        <v>CID0573</v>
      </c>
      <c r="H1096" t="str">
        <f>'Initial Data'!C1096</f>
        <v>CIRT</v>
      </c>
      <c r="I1096" s="3" t="str">
        <f>'Initial Data'!D1096</f>
        <v/>
      </c>
      <c r="J1096" s="3" t="str">
        <f>'Initial Data'!E1096</f>
        <v/>
      </c>
      <c r="K1096">
        <f>IFERROR(VLOOKUP('Initial Data'!G1096,Code!A$1:B$32,2,FALSE),"NULL")</f>
        <v>8</v>
      </c>
      <c r="L1096" t="str">
        <f>IFERROR(VLOOKUP('Initial Data'!J1096,Code!A$1:B$32,2,FALSE),"NULL")</f>
        <v>NULL</v>
      </c>
      <c r="M1096" t="str">
        <f>IFERROR(VLOOKUP('Initial Data'!K1096,Code!A$1:B$32,2,FALSE),"NULL")</f>
        <v>NULL</v>
      </c>
      <c r="N1096" t="str">
        <f>IFERROR(VLOOKUP('Initial Data'!L1096,Code!A$1:B$32,2,FALSE),"NULL")</f>
        <v>NULL</v>
      </c>
      <c r="O1096" t="str">
        <f>IFERROR(VLOOKUP('Initial Data'!O1096,Code!A$1:B$32,2,FALSE),"NULL")</f>
        <v>NULL</v>
      </c>
      <c r="P1096">
        <f>IFERROR(VLOOKUP('Initial Data'!H1096,Code!A$1:B$32,2,FALSE),"NULL")</f>
        <v>1</v>
      </c>
      <c r="Q1096">
        <f>IFERROR(VLOOKUP('Initial Data'!M1096,Code!A$1:B$32,2,FALSE),"NULL")</f>
        <v>13</v>
      </c>
      <c r="R1096" t="str">
        <f>'Initial Data'!N1096</f>
        <v/>
      </c>
      <c r="S1096" t="str">
        <f>'Initial Data'!P1096</f>
        <v/>
      </c>
      <c r="T1096" t="str">
        <f>'Initial Data'!Q1096</f>
        <v/>
      </c>
      <c r="U1096" t="str">
        <f>'Initial Data'!S1096</f>
        <v/>
      </c>
      <c r="V1096">
        <f>IFERROR(VLOOKUP('Initial Data'!T1096,'Initial Data'!A$1:U$2000,21,FALSE),"")</f>
        <v>86</v>
      </c>
    </row>
    <row r="1097" spans="1:22" x14ac:dyDescent="0.2">
      <c r="A1097" t="str">
        <f>'Initial Data'!F1097</f>
        <v>Component</v>
      </c>
      <c r="B1097">
        <f t="shared" si="35"/>
        <v>1096</v>
      </c>
      <c r="C1097">
        <v>1</v>
      </c>
      <c r="D1097" s="5" t="str">
        <f t="shared" si="34"/>
        <v>"2017-01-16 10:10:10"</v>
      </c>
      <c r="E1097" s="5" t="str">
        <f t="shared" si="34"/>
        <v>"2017-01-16 10:10:10"</v>
      </c>
      <c r="F1097" t="str">
        <f>'Initial Data'!A1097</f>
        <v>Creation Loan Workstation</v>
      </c>
      <c r="G1097" t="str">
        <f>'Initial Data'!B1097</f>
        <v>CID0157</v>
      </c>
      <c r="H1097" t="str">
        <f>'Initial Data'!C1097</f>
        <v>CLW GUI</v>
      </c>
      <c r="I1097" s="3" t="str">
        <f>'Initial Data'!D1097</f>
        <v>Includes CLW_Backend and CLW_QueryManager</v>
      </c>
      <c r="J1097" s="3" t="str">
        <f>'Initial Data'!E1097</f>
        <v/>
      </c>
      <c r="K1097">
        <f>IFERROR(VLOOKUP('Initial Data'!G1097,Code!A$1:B$32,2,FALSE),"NULL")</f>
        <v>8</v>
      </c>
      <c r="L1097" t="str">
        <f>IFERROR(VLOOKUP('Initial Data'!J1097,Code!A$1:B$32,2,FALSE),"NULL")</f>
        <v>NULL</v>
      </c>
      <c r="M1097" t="str">
        <f>IFERROR(VLOOKUP('Initial Data'!K1097,Code!A$1:B$32,2,FALSE),"NULL")</f>
        <v>NULL</v>
      </c>
      <c r="N1097" t="str">
        <f>IFERROR(VLOOKUP('Initial Data'!L1097,Code!A$1:B$32,2,FALSE),"NULL")</f>
        <v>NULL</v>
      </c>
      <c r="O1097" t="str">
        <f>IFERROR(VLOOKUP('Initial Data'!O1097,Code!A$1:B$32,2,FALSE),"NULL")</f>
        <v>NULL</v>
      </c>
      <c r="P1097" t="str">
        <f>IFERROR(VLOOKUP('Initial Data'!H1097,Code!A$1:B$32,2,FALSE),"NULL")</f>
        <v>NULL</v>
      </c>
      <c r="Q1097">
        <f>IFERROR(VLOOKUP('Initial Data'!M1097,Code!A$1:B$32,2,FALSE),"NULL")</f>
        <v>13</v>
      </c>
      <c r="R1097" t="str">
        <f>'Initial Data'!N1097</f>
        <v/>
      </c>
      <c r="S1097" t="str">
        <f>'Initial Data'!P1097</f>
        <v/>
      </c>
      <c r="T1097" t="str">
        <f>'Initial Data'!Q1097</f>
        <v>RTS_PROD</v>
      </c>
      <c r="U1097" t="str">
        <f>'Initial Data'!S1097</f>
        <v/>
      </c>
      <c r="V1097">
        <f>IFERROR(VLOOKUP('Initial Data'!T1097,'Initial Data'!A$1:U$2000,21,FALSE),"")</f>
        <v>56</v>
      </c>
    </row>
    <row r="1098" spans="1:22" x14ac:dyDescent="0.2">
      <c r="A1098" t="str">
        <f>'Initial Data'!F1098</f>
        <v>Component</v>
      </c>
      <c r="B1098">
        <f t="shared" si="35"/>
        <v>1097</v>
      </c>
      <c r="C1098">
        <v>1</v>
      </c>
      <c r="D1098" s="5" t="str">
        <f t="shared" si="34"/>
        <v>"2017-01-16 10:10:10"</v>
      </c>
      <c r="E1098" s="5" t="str">
        <f t="shared" si="34"/>
        <v>"2017-01-16 10:10:10"</v>
      </c>
      <c r="F1098" t="str">
        <f>'Initial Data'!A1098</f>
        <v>Cash Pending CBF Real-time Reporting</v>
      </c>
      <c r="G1098" t="str">
        <f>'Initial Data'!B1098</f>
        <v>CID0537</v>
      </c>
      <c r="H1098" t="str">
        <f>'Initial Data'!C1098</f>
        <v>CPCBF</v>
      </c>
      <c r="I1098" s="3" t="str">
        <f>'Initial Data'!D1098</f>
        <v>Realtime MT295CBF construction queue on RS</v>
      </c>
      <c r="J1098" s="3" t="str">
        <f>'Initial Data'!E1098</f>
        <v/>
      </c>
      <c r="K1098">
        <f>IFERROR(VLOOKUP('Initial Data'!G1098,Code!A$1:B$32,2,FALSE),"NULL")</f>
        <v>8</v>
      </c>
      <c r="L1098" t="str">
        <f>IFERROR(VLOOKUP('Initial Data'!J1098,Code!A$1:B$32,2,FALSE),"NULL")</f>
        <v>NULL</v>
      </c>
      <c r="M1098" t="str">
        <f>IFERROR(VLOOKUP('Initial Data'!K1098,Code!A$1:B$32,2,FALSE),"NULL")</f>
        <v>NULL</v>
      </c>
      <c r="N1098" t="str">
        <f>IFERROR(VLOOKUP('Initial Data'!L1098,Code!A$1:B$32,2,FALSE),"NULL")</f>
        <v>NULL</v>
      </c>
      <c r="O1098" t="str">
        <f>IFERROR(VLOOKUP('Initial Data'!O1098,Code!A$1:B$32,2,FALSE),"NULL")</f>
        <v>NULL</v>
      </c>
      <c r="P1098">
        <f>IFERROR(VLOOKUP('Initial Data'!H1098,Code!A$1:B$32,2,FALSE),"NULL")</f>
        <v>1</v>
      </c>
      <c r="Q1098">
        <f>IFERROR(VLOOKUP('Initial Data'!M1098,Code!A$1:B$32,2,FALSE),"NULL")</f>
        <v>13</v>
      </c>
      <c r="R1098" t="str">
        <f>'Initial Data'!N1098</f>
        <v/>
      </c>
      <c r="S1098" t="str">
        <f>'Initial Data'!P1098</f>
        <v>AQ_OWNER.MT295CBF_RT_QUEUE</v>
      </c>
      <c r="T1098" t="str">
        <f>'Initial Data'!Q1098</f>
        <v>RS_SB_INBOUND_QUEUE</v>
      </c>
      <c r="U1098" t="str">
        <f>'Initial Data'!S1098</f>
        <v/>
      </c>
      <c r="V1098">
        <f>IFERROR(VLOOKUP('Initial Data'!T1098,'Initial Data'!A$1:U$2000,21,FALSE),"")</f>
        <v>28</v>
      </c>
    </row>
    <row r="1099" spans="1:22" x14ac:dyDescent="0.2">
      <c r="A1099" t="str">
        <f>'Initial Data'!F1099</f>
        <v>Component</v>
      </c>
      <c r="B1099">
        <f t="shared" si="35"/>
        <v>1098</v>
      </c>
      <c r="C1099">
        <v>1</v>
      </c>
      <c r="D1099" s="5" t="str">
        <f t="shared" si="34"/>
        <v>"2017-01-16 10:10:10"</v>
      </c>
      <c r="E1099" s="5" t="str">
        <f t="shared" si="34"/>
        <v>"2017-01-16 10:10:10"</v>
      </c>
      <c r="F1099" t="str">
        <f>'Initial Data'!A1099</f>
        <v>DDR AMSE</v>
      </c>
      <c r="G1099" t="str">
        <f>'Initial Data'!B1099</f>
        <v>CID0296</v>
      </c>
      <c r="H1099" t="str">
        <f>'Initial Data'!C1099</f>
        <v>DDR_AMSE</v>
      </c>
      <c r="I1099" s="3" t="str">
        <f>'Initial Data'!D1099</f>
        <v>AMSE Deployment on DDR database</v>
      </c>
      <c r="J1099" s="3" t="str">
        <f>'Initial Data'!E1099</f>
        <v/>
      </c>
      <c r="K1099">
        <f>IFERROR(VLOOKUP('Initial Data'!G1099,Code!A$1:B$32,2,FALSE),"NULL")</f>
        <v>8</v>
      </c>
      <c r="L1099" t="str">
        <f>IFERROR(VLOOKUP('Initial Data'!J1099,Code!A$1:B$32,2,FALSE),"NULL")</f>
        <v>NULL</v>
      </c>
      <c r="M1099" t="str">
        <f>IFERROR(VLOOKUP('Initial Data'!K1099,Code!A$1:B$32,2,FALSE),"NULL")</f>
        <v>NULL</v>
      </c>
      <c r="N1099" t="str">
        <f>IFERROR(VLOOKUP('Initial Data'!L1099,Code!A$1:B$32,2,FALSE),"NULL")</f>
        <v>NULL</v>
      </c>
      <c r="O1099" t="str">
        <f>IFERROR(VLOOKUP('Initial Data'!O1099,Code!A$1:B$32,2,FALSE),"NULL")</f>
        <v>NULL</v>
      </c>
      <c r="P1099">
        <f>IFERROR(VLOOKUP('Initial Data'!H1099,Code!A$1:B$32,2,FALSE),"NULL")</f>
        <v>1</v>
      </c>
      <c r="Q1099">
        <f>IFERROR(VLOOKUP('Initial Data'!M1099,Code!A$1:B$32,2,FALSE),"NULL")</f>
        <v>13</v>
      </c>
      <c r="R1099" t="str">
        <f>'Initial Data'!N1099</f>
        <v/>
      </c>
      <c r="S1099" t="str">
        <f>'Initial Data'!P1099</f>
        <v/>
      </c>
      <c r="T1099" t="str">
        <f>'Initial Data'!Q1099</f>
        <v/>
      </c>
      <c r="U1099" t="str">
        <f>'Initial Data'!S1099</f>
        <v/>
      </c>
      <c r="V1099">
        <f>IFERROR(VLOOKUP('Initial Data'!T1099,'Initial Data'!A$1:U$2000,21,FALSE),"")</f>
        <v>57</v>
      </c>
    </row>
    <row r="1100" spans="1:22" x14ac:dyDescent="0.2">
      <c r="A1100" t="str">
        <f>'Initial Data'!F1100</f>
        <v>Component</v>
      </c>
      <c r="B1100">
        <f t="shared" si="35"/>
        <v>1099</v>
      </c>
      <c r="C1100">
        <v>1</v>
      </c>
      <c r="D1100" s="5" t="str">
        <f t="shared" si="34"/>
        <v>"2017-01-16 10:10:10"</v>
      </c>
      <c r="E1100" s="5" t="str">
        <f t="shared" si="34"/>
        <v>"2017-01-16 10:10:10"</v>
      </c>
      <c r="F1100" t="str">
        <f>'Initial Data'!A1100</f>
        <v>CFM</v>
      </c>
      <c r="G1100" t="str">
        <f>'Initial Data'!B1100</f>
        <v>CID0574</v>
      </c>
      <c r="H1100" t="str">
        <f>'Initial Data'!C1100</f>
        <v>CFM</v>
      </c>
      <c r="I1100" s="3" t="str">
        <f>'Initial Data'!D1100</f>
        <v/>
      </c>
      <c r="J1100" s="3" t="str">
        <f>'Initial Data'!E1100</f>
        <v/>
      </c>
      <c r="K1100">
        <f>IFERROR(VLOOKUP('Initial Data'!G1100,Code!A$1:B$32,2,FALSE),"NULL")</f>
        <v>8</v>
      </c>
      <c r="L1100" t="str">
        <f>IFERROR(VLOOKUP('Initial Data'!J1100,Code!A$1:B$32,2,FALSE),"NULL")</f>
        <v>NULL</v>
      </c>
      <c r="M1100" t="str">
        <f>IFERROR(VLOOKUP('Initial Data'!K1100,Code!A$1:B$32,2,FALSE),"NULL")</f>
        <v>NULL</v>
      </c>
      <c r="N1100" t="str">
        <f>IFERROR(VLOOKUP('Initial Data'!L1100,Code!A$1:B$32,2,FALSE),"NULL")</f>
        <v>NULL</v>
      </c>
      <c r="O1100" t="str">
        <f>IFERROR(VLOOKUP('Initial Data'!O1100,Code!A$1:B$32,2,FALSE),"NULL")</f>
        <v>NULL</v>
      </c>
      <c r="P1100">
        <f>IFERROR(VLOOKUP('Initial Data'!H1100,Code!A$1:B$32,2,FALSE),"NULL")</f>
        <v>1</v>
      </c>
      <c r="Q1100">
        <f>IFERROR(VLOOKUP('Initial Data'!M1100,Code!A$1:B$32,2,FALSE),"NULL")</f>
        <v>13</v>
      </c>
      <c r="R1100" t="str">
        <f>'Initial Data'!N1100</f>
        <v/>
      </c>
      <c r="S1100" t="str">
        <f>'Initial Data'!P1100</f>
        <v/>
      </c>
      <c r="T1100" t="str">
        <f>'Initial Data'!Q1100</f>
        <v/>
      </c>
      <c r="U1100" t="str">
        <f>'Initial Data'!S1100</f>
        <v/>
      </c>
      <c r="V1100">
        <f>IFERROR(VLOOKUP('Initial Data'!T1100,'Initial Data'!A$1:U$2000,21,FALSE),"")</f>
        <v>86</v>
      </c>
    </row>
    <row r="1101" spans="1:22" x14ac:dyDescent="0.2">
      <c r="A1101" t="str">
        <f>'Initial Data'!F1101</f>
        <v>Component</v>
      </c>
      <c r="B1101">
        <f t="shared" si="35"/>
        <v>1100</v>
      </c>
      <c r="C1101">
        <v>1</v>
      </c>
      <c r="D1101" s="5" t="str">
        <f t="shared" si="34"/>
        <v>"2017-01-16 10:10:10"</v>
      </c>
      <c r="E1101" s="5" t="str">
        <f t="shared" si="34"/>
        <v>"2017-01-16 10:10:10"</v>
      </c>
      <c r="F1101" t="str">
        <f>'Initial Data'!A1101</f>
        <v>CSE Timeline</v>
      </c>
      <c r="G1101" t="str">
        <f>'Initial Data'!B1101</f>
        <v>CID0158</v>
      </c>
      <c r="H1101" t="str">
        <f>'Initial Data'!C1101</f>
        <v>CSE Timeline</v>
      </c>
      <c r="I1101" s="3" t="str">
        <f>'Initial Data'!D1101</f>
        <v>Main business day schedule for Creation</v>
      </c>
      <c r="J1101" s="3" t="str">
        <f>'Initial Data'!E1101</f>
        <v/>
      </c>
      <c r="K1101">
        <f>IFERROR(VLOOKUP('Initial Data'!G1101,Code!A$1:B$32,2,FALSE),"NULL")</f>
        <v>8</v>
      </c>
      <c r="L1101" t="str">
        <f>IFERROR(VLOOKUP('Initial Data'!J1101,Code!A$1:B$32,2,FALSE),"NULL")</f>
        <v>NULL</v>
      </c>
      <c r="M1101" t="str">
        <f>IFERROR(VLOOKUP('Initial Data'!K1101,Code!A$1:B$32,2,FALSE),"NULL")</f>
        <v>NULL</v>
      </c>
      <c r="N1101" t="str">
        <f>IFERROR(VLOOKUP('Initial Data'!L1101,Code!A$1:B$32,2,FALSE),"NULL")</f>
        <v>NULL</v>
      </c>
      <c r="O1101" t="str">
        <f>IFERROR(VLOOKUP('Initial Data'!O1101,Code!A$1:B$32,2,FALSE),"NULL")</f>
        <v>NULL</v>
      </c>
      <c r="P1101">
        <f>IFERROR(VLOOKUP('Initial Data'!H1101,Code!A$1:B$32,2,FALSE),"NULL")</f>
        <v>2</v>
      </c>
      <c r="Q1101">
        <f>IFERROR(VLOOKUP('Initial Data'!M1101,Code!A$1:B$32,2,FALSE),"NULL")</f>
        <v>13</v>
      </c>
      <c r="R1101" t="str">
        <f>'Initial Data'!N1101</f>
        <v>1/day</v>
      </c>
      <c r="S1101" t="str">
        <f>'Initial Data'!P1101</f>
        <v>AQ_OWNER.ONLINE2UC4_QUEUE</v>
      </c>
      <c r="T1101" t="str">
        <f>'Initial Data'!Q1101</f>
        <v>AQ_OWNER.CSE_SB_INBOUND_QUEUE</v>
      </c>
      <c r="U1101" t="str">
        <f>'Initial Data'!S1101</f>
        <v/>
      </c>
      <c r="V1101">
        <f>IFERROR(VLOOKUP('Initial Data'!T1101,'Initial Data'!A$1:U$2000,21,FALSE),"")</f>
        <v>56</v>
      </c>
    </row>
    <row r="1102" spans="1:22" x14ac:dyDescent="0.2">
      <c r="A1102" t="str">
        <f>'Initial Data'!F1102</f>
        <v>Component</v>
      </c>
      <c r="B1102">
        <f t="shared" si="35"/>
        <v>1101</v>
      </c>
      <c r="C1102">
        <v>1</v>
      </c>
      <c r="D1102" s="5" t="str">
        <f t="shared" si="34"/>
        <v>"2017-01-16 10:10:10"</v>
      </c>
      <c r="E1102" s="5" t="str">
        <f t="shared" si="34"/>
        <v>"2017-01-16 10:10:10"</v>
      </c>
      <c r="F1102" t="str">
        <f>'Initial Data'!A1102</f>
        <v>Corporate Action Instruction Status Reporting</v>
      </c>
      <c r="G1102" t="str">
        <f>'Initial Data'!B1102</f>
        <v>CID0536</v>
      </c>
      <c r="H1102" t="str">
        <f>'Initial Data'!C1102</f>
        <v>CAI</v>
      </c>
      <c r="I1102" s="3" t="str">
        <f>'Initial Data'!D1102</f>
        <v>Realtime MT567 construction queue on RS</v>
      </c>
      <c r="J1102" s="3" t="str">
        <f>'Initial Data'!E1102</f>
        <v/>
      </c>
      <c r="K1102">
        <f>IFERROR(VLOOKUP('Initial Data'!G1102,Code!A$1:B$32,2,FALSE),"NULL")</f>
        <v>8</v>
      </c>
      <c r="L1102" t="str">
        <f>IFERROR(VLOOKUP('Initial Data'!J1102,Code!A$1:B$32,2,FALSE),"NULL")</f>
        <v>NULL</v>
      </c>
      <c r="M1102" t="str">
        <f>IFERROR(VLOOKUP('Initial Data'!K1102,Code!A$1:B$32,2,FALSE),"NULL")</f>
        <v>NULL</v>
      </c>
      <c r="N1102" t="str">
        <f>IFERROR(VLOOKUP('Initial Data'!L1102,Code!A$1:B$32,2,FALSE),"NULL")</f>
        <v>NULL</v>
      </c>
      <c r="O1102" t="str">
        <f>IFERROR(VLOOKUP('Initial Data'!O1102,Code!A$1:B$32,2,FALSE),"NULL")</f>
        <v>NULL</v>
      </c>
      <c r="P1102">
        <f>IFERROR(VLOOKUP('Initial Data'!H1102,Code!A$1:B$32,2,FALSE),"NULL")</f>
        <v>1</v>
      </c>
      <c r="Q1102">
        <f>IFERROR(VLOOKUP('Initial Data'!M1102,Code!A$1:B$32,2,FALSE),"NULL")</f>
        <v>13</v>
      </c>
      <c r="R1102" t="str">
        <f>'Initial Data'!N1102</f>
        <v/>
      </c>
      <c r="S1102" t="str">
        <f>'Initial Data'!P1102</f>
        <v>AQ_OWNER.MT567_RT_QUEUE</v>
      </c>
      <c r="T1102" t="str">
        <f>'Initial Data'!Q1102</f>
        <v>RS_SB_INBOUND_QUEUE</v>
      </c>
      <c r="U1102" t="str">
        <f>'Initial Data'!S1102</f>
        <v/>
      </c>
      <c r="V1102">
        <f>IFERROR(VLOOKUP('Initial Data'!T1102,'Initial Data'!A$1:U$2000,21,FALSE),"")</f>
        <v>28</v>
      </c>
    </row>
    <row r="1103" spans="1:22" x14ac:dyDescent="0.2">
      <c r="A1103" t="str">
        <f>'Initial Data'!F1103</f>
        <v>Component</v>
      </c>
      <c r="B1103">
        <f t="shared" si="35"/>
        <v>1102</v>
      </c>
      <c r="C1103">
        <v>1</v>
      </c>
      <c r="D1103" s="5" t="str">
        <f t="shared" si="34"/>
        <v>"2017-01-16 10:10:10"</v>
      </c>
      <c r="E1103" s="5" t="str">
        <f t="shared" si="34"/>
        <v>"2017-01-16 10:10:10"</v>
      </c>
      <c r="F1103" t="str">
        <f>'Initial Data'!A1103</f>
        <v>DDR CSV Processing</v>
      </c>
      <c r="G1103" t="str">
        <f>'Initial Data'!B1103</f>
        <v>CID0297</v>
      </c>
      <c r="H1103" t="str">
        <f>'Initial Data'!C1103</f>
        <v>DDR_CSV_PROCESSING</v>
      </c>
      <c r="I1103" s="3" t="str">
        <f>'Initial Data'!D1103</f>
        <v>Polls filesystem populated by HUB</v>
      </c>
      <c r="J1103" s="3" t="str">
        <f>'Initial Data'!E1103</f>
        <v/>
      </c>
      <c r="K1103">
        <f>IFERROR(VLOOKUP('Initial Data'!G1103,Code!A$1:B$32,2,FALSE),"NULL")</f>
        <v>8</v>
      </c>
      <c r="L1103" t="str">
        <f>IFERROR(VLOOKUP('Initial Data'!J1103,Code!A$1:B$32,2,FALSE),"NULL")</f>
        <v>NULL</v>
      </c>
      <c r="M1103" t="str">
        <f>IFERROR(VLOOKUP('Initial Data'!K1103,Code!A$1:B$32,2,FALSE),"NULL")</f>
        <v>NULL</v>
      </c>
      <c r="N1103" t="str">
        <f>IFERROR(VLOOKUP('Initial Data'!L1103,Code!A$1:B$32,2,FALSE),"NULL")</f>
        <v>NULL</v>
      </c>
      <c r="O1103" t="str">
        <f>IFERROR(VLOOKUP('Initial Data'!O1103,Code!A$1:B$32,2,FALSE),"NULL")</f>
        <v>NULL</v>
      </c>
      <c r="P1103">
        <f>IFERROR(VLOOKUP('Initial Data'!H1103,Code!A$1:B$32,2,FALSE),"NULL")</f>
        <v>2</v>
      </c>
      <c r="Q1103">
        <f>IFERROR(VLOOKUP('Initial Data'!M1103,Code!A$1:B$32,2,FALSE),"NULL")</f>
        <v>13</v>
      </c>
      <c r="R1103" t="str">
        <f>'Initial Data'!N1103</f>
        <v>6/hour</v>
      </c>
      <c r="S1103" t="str">
        <f>'Initial Data'!P1103</f>
        <v/>
      </c>
      <c r="T1103" t="str">
        <f>'Initial Data'!Q1103</f>
        <v/>
      </c>
      <c r="U1103" t="str">
        <f>'Initial Data'!S1103</f>
        <v/>
      </c>
      <c r="V1103">
        <f>IFERROR(VLOOKUP('Initial Data'!T1103,'Initial Data'!A$1:U$2000,21,FALSE),"")</f>
        <v>57</v>
      </c>
    </row>
    <row r="1104" spans="1:22" x14ac:dyDescent="0.2">
      <c r="A1104" t="str">
        <f>'Initial Data'!F1104</f>
        <v>Component</v>
      </c>
      <c r="B1104">
        <f t="shared" si="35"/>
        <v>1103</v>
      </c>
      <c r="C1104">
        <v>1</v>
      </c>
      <c r="D1104" s="5" t="str">
        <f t="shared" si="34"/>
        <v>"2017-01-16 10:10:10"</v>
      </c>
      <c r="E1104" s="5" t="str">
        <f t="shared" si="34"/>
        <v>"2017-01-16 10:10:10"</v>
      </c>
      <c r="F1104" t="str">
        <f>'Initial Data'!A1104</f>
        <v>COPS</v>
      </c>
      <c r="G1104" t="str">
        <f>'Initial Data'!B1104</f>
        <v>CID0575</v>
      </c>
      <c r="H1104" t="str">
        <f>'Initial Data'!C1104</f>
        <v>COPS</v>
      </c>
      <c r="I1104" s="3" t="str">
        <f>'Initial Data'!D1104</f>
        <v/>
      </c>
      <c r="J1104" s="3" t="str">
        <f>'Initial Data'!E1104</f>
        <v/>
      </c>
      <c r="K1104">
        <f>IFERROR(VLOOKUP('Initial Data'!G1104,Code!A$1:B$32,2,FALSE),"NULL")</f>
        <v>8</v>
      </c>
      <c r="L1104" t="str">
        <f>IFERROR(VLOOKUP('Initial Data'!J1104,Code!A$1:B$32,2,FALSE),"NULL")</f>
        <v>NULL</v>
      </c>
      <c r="M1104" t="str">
        <f>IFERROR(VLOOKUP('Initial Data'!K1104,Code!A$1:B$32,2,FALSE),"NULL")</f>
        <v>NULL</v>
      </c>
      <c r="N1104" t="str">
        <f>IFERROR(VLOOKUP('Initial Data'!L1104,Code!A$1:B$32,2,FALSE),"NULL")</f>
        <v>NULL</v>
      </c>
      <c r="O1104" t="str">
        <f>IFERROR(VLOOKUP('Initial Data'!O1104,Code!A$1:B$32,2,FALSE),"NULL")</f>
        <v>NULL</v>
      </c>
      <c r="P1104">
        <f>IFERROR(VLOOKUP('Initial Data'!H1104,Code!A$1:B$32,2,FALSE),"NULL")</f>
        <v>1</v>
      </c>
      <c r="Q1104">
        <f>IFERROR(VLOOKUP('Initial Data'!M1104,Code!A$1:B$32,2,FALSE),"NULL")</f>
        <v>13</v>
      </c>
      <c r="R1104" t="str">
        <f>'Initial Data'!N1104</f>
        <v/>
      </c>
      <c r="S1104" t="str">
        <f>'Initial Data'!P1104</f>
        <v>INPUT_WORKSTATION_TABLE</v>
      </c>
      <c r="T1104" t="str">
        <f>'Initial Data'!Q1104</f>
        <v>SERVICE_REQUEST_TABLE</v>
      </c>
      <c r="U1104" t="str">
        <f>'Initial Data'!S1104</f>
        <v/>
      </c>
      <c r="V1104">
        <f>IFERROR(VLOOKUP('Initial Data'!T1104,'Initial Data'!A$1:U$2000,21,FALSE),"")</f>
        <v>86</v>
      </c>
    </row>
    <row r="1105" spans="1:22" x14ac:dyDescent="0.2">
      <c r="A1105" t="str">
        <f>'Initial Data'!F1105</f>
        <v>Component</v>
      </c>
      <c r="B1105">
        <f t="shared" si="35"/>
        <v>1104</v>
      </c>
      <c r="C1105">
        <v>1</v>
      </c>
      <c r="D1105" s="5" t="str">
        <f t="shared" si="34"/>
        <v>"2017-01-16 10:10:10"</v>
      </c>
      <c r="E1105" s="5" t="str">
        <f t="shared" si="34"/>
        <v>"2017-01-16 10:10:10"</v>
      </c>
      <c r="F1105" t="str">
        <f>'Initial Data'!A1105</f>
        <v>Event Process Optimizer (EPO)</v>
      </c>
      <c r="G1105" t="str">
        <f>'Initial Data'!B1105</f>
        <v>CID0159</v>
      </c>
      <c r="H1105" t="str">
        <f>'Initial Data'!C1105</f>
        <v/>
      </c>
      <c r="I1105" s="3" t="str">
        <f>'Initial Data'!D1105</f>
        <v/>
      </c>
      <c r="J1105" s="3" t="str">
        <f>'Initial Data'!E1105</f>
        <v/>
      </c>
      <c r="K1105">
        <f>IFERROR(VLOOKUP('Initial Data'!G1105,Code!A$1:B$32,2,FALSE),"NULL")</f>
        <v>8</v>
      </c>
      <c r="L1105" t="str">
        <f>IFERROR(VLOOKUP('Initial Data'!J1105,Code!A$1:B$32,2,FALSE),"NULL")</f>
        <v>NULL</v>
      </c>
      <c r="M1105" t="str">
        <f>IFERROR(VLOOKUP('Initial Data'!K1105,Code!A$1:B$32,2,FALSE),"NULL")</f>
        <v>NULL</v>
      </c>
      <c r="N1105" t="str">
        <f>IFERROR(VLOOKUP('Initial Data'!L1105,Code!A$1:B$32,2,FALSE),"NULL")</f>
        <v>NULL</v>
      </c>
      <c r="O1105" t="str">
        <f>IFERROR(VLOOKUP('Initial Data'!O1105,Code!A$1:B$32,2,FALSE),"NULL")</f>
        <v>NULL</v>
      </c>
      <c r="P1105">
        <f>IFERROR(VLOOKUP('Initial Data'!H1105,Code!A$1:B$32,2,FALSE),"NULL")</f>
        <v>1</v>
      </c>
      <c r="Q1105" t="str">
        <f>IFERROR(VLOOKUP('Initial Data'!M1105,Code!A$1:B$32,2,FALSE),"NULL")</f>
        <v>NULL</v>
      </c>
      <c r="R1105" t="str">
        <f>'Initial Data'!N1105</f>
        <v/>
      </c>
      <c r="S1105" t="str">
        <f>'Initial Data'!P1105</f>
        <v/>
      </c>
      <c r="T1105" t="str">
        <f>'Initial Data'!Q1105</f>
        <v/>
      </c>
      <c r="U1105" t="str">
        <f>'Initial Data'!S1105</f>
        <v/>
      </c>
      <c r="V1105">
        <f>IFERROR(VLOOKUP('Initial Data'!T1105,'Initial Data'!A$1:U$2000,21,FALSE),"")</f>
        <v>56</v>
      </c>
    </row>
    <row r="1106" spans="1:22" x14ac:dyDescent="0.2">
      <c r="A1106" t="str">
        <f>'Initial Data'!F1106</f>
        <v>Component</v>
      </c>
      <c r="B1106">
        <f t="shared" si="35"/>
        <v>1105</v>
      </c>
      <c r="C1106">
        <v>1</v>
      </c>
      <c r="D1106" s="5" t="str">
        <f t="shared" si="34"/>
        <v>"2017-01-16 10:10:10"</v>
      </c>
      <c r="E1106" s="5" t="str">
        <f t="shared" si="34"/>
        <v>"2017-01-16 10:10:10"</v>
      </c>
      <c r="F1106" t="str">
        <f>'Initial Data'!A1106</f>
        <v>Report Server Corporate Action Extractor</v>
      </c>
      <c r="G1106" t="str">
        <f>'Initial Data'!B1106</f>
        <v>CID0538</v>
      </c>
      <c r="H1106" t="str">
        <f>'Initial Data'!C1106</f>
        <v>CAE</v>
      </c>
      <c r="I1106" s="3" t="str">
        <f>'Initial Data'!D1106</f>
        <v>CA Extraction queue on RS</v>
      </c>
      <c r="J1106" s="3" t="str">
        <f>'Initial Data'!E1106</f>
        <v/>
      </c>
      <c r="K1106">
        <f>IFERROR(VLOOKUP('Initial Data'!G1106,Code!A$1:B$32,2,FALSE),"NULL")</f>
        <v>8</v>
      </c>
      <c r="L1106" t="str">
        <f>IFERROR(VLOOKUP('Initial Data'!J1106,Code!A$1:B$32,2,FALSE),"NULL")</f>
        <v>NULL</v>
      </c>
      <c r="M1106" t="str">
        <f>IFERROR(VLOOKUP('Initial Data'!K1106,Code!A$1:B$32,2,FALSE),"NULL")</f>
        <v>NULL</v>
      </c>
      <c r="N1106" t="str">
        <f>IFERROR(VLOOKUP('Initial Data'!L1106,Code!A$1:B$32,2,FALSE),"NULL")</f>
        <v>NULL</v>
      </c>
      <c r="O1106" t="str">
        <f>IFERROR(VLOOKUP('Initial Data'!O1106,Code!A$1:B$32,2,FALSE),"NULL")</f>
        <v>NULL</v>
      </c>
      <c r="P1106">
        <f>IFERROR(VLOOKUP('Initial Data'!H1106,Code!A$1:B$32,2,FALSE),"NULL")</f>
        <v>1</v>
      </c>
      <c r="Q1106">
        <f>IFERROR(VLOOKUP('Initial Data'!M1106,Code!A$1:B$32,2,FALSE),"NULL")</f>
        <v>13</v>
      </c>
      <c r="R1106" t="str">
        <f>'Initial Data'!N1106</f>
        <v/>
      </c>
      <c r="S1106" t="str">
        <f>'Initial Data'!P1106</f>
        <v>AQ_OWNER.CA_NOTF_QUEUE</v>
      </c>
      <c r="T1106" t="str">
        <f>'Initial Data'!Q1106</f>
        <v>RS_SB_INBOUND_QUEUE</v>
      </c>
      <c r="U1106" t="str">
        <f>'Initial Data'!S1106</f>
        <v/>
      </c>
      <c r="V1106">
        <f>IFERROR(VLOOKUP('Initial Data'!T1106,'Initial Data'!A$1:U$2000,21,FALSE),"")</f>
        <v>28</v>
      </c>
    </row>
    <row r="1107" spans="1:22" x14ac:dyDescent="0.2">
      <c r="A1107" t="str">
        <f>'Initial Data'!F1107</f>
        <v>Component</v>
      </c>
      <c r="B1107">
        <f t="shared" si="35"/>
        <v>1106</v>
      </c>
      <c r="C1107">
        <v>1</v>
      </c>
      <c r="D1107" s="5" t="str">
        <f t="shared" si="34"/>
        <v>"2017-01-16 10:10:10"</v>
      </c>
      <c r="E1107" s="5" t="str">
        <f t="shared" si="34"/>
        <v>"2017-01-16 10:10:10"</v>
      </c>
      <c r="F1107" t="str">
        <f>'Initial Data'!A1107</f>
        <v>DDR GUI</v>
      </c>
      <c r="G1107" t="str">
        <f>'Initial Data'!B1107</f>
        <v>CID0294</v>
      </c>
      <c r="H1107" t="str">
        <f>'Initial Data'!C1107</f>
        <v>DDR GUI</v>
      </c>
      <c r="I1107" s="3" t="str">
        <f>'Initial Data'!D1107</f>
        <v/>
      </c>
      <c r="J1107" s="3" t="str">
        <f>'Initial Data'!E1107</f>
        <v/>
      </c>
      <c r="K1107">
        <f>IFERROR(VLOOKUP('Initial Data'!G1107,Code!A$1:B$32,2,FALSE),"NULL")</f>
        <v>8</v>
      </c>
      <c r="L1107" t="str">
        <f>IFERROR(VLOOKUP('Initial Data'!J1107,Code!A$1:B$32,2,FALSE),"NULL")</f>
        <v>NULL</v>
      </c>
      <c r="M1107" t="str">
        <f>IFERROR(VLOOKUP('Initial Data'!K1107,Code!A$1:B$32,2,FALSE),"NULL")</f>
        <v>NULL</v>
      </c>
      <c r="N1107" t="str">
        <f>IFERROR(VLOOKUP('Initial Data'!L1107,Code!A$1:B$32,2,FALSE),"NULL")</f>
        <v>NULL</v>
      </c>
      <c r="O1107" t="str">
        <f>IFERROR(VLOOKUP('Initial Data'!O1107,Code!A$1:B$32,2,FALSE),"NULL")</f>
        <v>NULL</v>
      </c>
      <c r="P1107" t="str">
        <f>IFERROR(VLOOKUP('Initial Data'!H1107,Code!A$1:B$32,2,FALSE),"NULL")</f>
        <v>NULL</v>
      </c>
      <c r="Q1107">
        <f>IFERROR(VLOOKUP('Initial Data'!M1107,Code!A$1:B$32,2,FALSE),"NULL")</f>
        <v>13</v>
      </c>
      <c r="R1107" t="str">
        <f>'Initial Data'!N1107</f>
        <v/>
      </c>
      <c r="S1107" t="str">
        <f>'Initial Data'!P1107</f>
        <v/>
      </c>
      <c r="T1107" t="str">
        <f>'Initial Data'!Q1107</f>
        <v/>
      </c>
      <c r="U1107" t="str">
        <f>'Initial Data'!S1107</f>
        <v/>
      </c>
      <c r="V1107">
        <f>IFERROR(VLOOKUP('Initial Data'!T1107,'Initial Data'!A$1:U$2000,21,FALSE),"")</f>
        <v>57</v>
      </c>
    </row>
    <row r="1108" spans="1:22" x14ac:dyDescent="0.2">
      <c r="A1108" t="str">
        <f>'Initial Data'!F1108</f>
        <v>Component</v>
      </c>
      <c r="B1108">
        <f t="shared" si="35"/>
        <v>1107</v>
      </c>
      <c r="C1108">
        <v>1</v>
      </c>
      <c r="D1108" s="5" t="str">
        <f t="shared" si="34"/>
        <v>"2017-01-16 10:10:10"</v>
      </c>
      <c r="E1108" s="5" t="str">
        <f t="shared" si="34"/>
        <v>"2017-01-16 10:10:10"</v>
      </c>
      <c r="F1108" t="str">
        <f>'Initial Data'!A1108</f>
        <v>CS_PRODSUP_CHECK_NOT_APPLIED_DOM_FEEDBACKS</v>
      </c>
      <c r="G1108" t="str">
        <f>'Initial Data'!B1108</f>
        <v>CID0576</v>
      </c>
      <c r="H1108" t="str">
        <f>'Initial Data'!C1108</f>
        <v>CS_PRODSUP_CHECK_NOT_APPLIED_DOM_FEEDBACKS</v>
      </c>
      <c r="I1108" s="3" t="str">
        <f>'Initial Data'!D1108</f>
        <v/>
      </c>
      <c r="J1108" s="3" t="str">
        <f>'Initial Data'!E1108</f>
        <v/>
      </c>
      <c r="K1108">
        <f>IFERROR(VLOOKUP('Initial Data'!G1108,Code!A$1:B$32,2,FALSE),"NULL")</f>
        <v>8</v>
      </c>
      <c r="L1108" t="str">
        <f>IFERROR(VLOOKUP('Initial Data'!J1108,Code!A$1:B$32,2,FALSE),"NULL")</f>
        <v>NULL</v>
      </c>
      <c r="M1108" t="str">
        <f>IFERROR(VLOOKUP('Initial Data'!K1108,Code!A$1:B$32,2,FALSE),"NULL")</f>
        <v>NULL</v>
      </c>
      <c r="N1108" t="str">
        <f>IFERROR(VLOOKUP('Initial Data'!L1108,Code!A$1:B$32,2,FALSE),"NULL")</f>
        <v>NULL</v>
      </c>
      <c r="O1108" t="str">
        <f>IFERROR(VLOOKUP('Initial Data'!O1108,Code!A$1:B$32,2,FALSE),"NULL")</f>
        <v>NULL</v>
      </c>
      <c r="P1108">
        <f>IFERROR(VLOOKUP('Initial Data'!H1108,Code!A$1:B$32,2,FALSE),"NULL")</f>
        <v>2</v>
      </c>
      <c r="Q1108">
        <f>IFERROR(VLOOKUP('Initial Data'!M1108,Code!A$1:B$32,2,FALSE),"NULL")</f>
        <v>13</v>
      </c>
      <c r="R1108" t="str">
        <f>'Initial Data'!N1108</f>
        <v>1/hour</v>
      </c>
      <c r="S1108" t="str">
        <f>'Initial Data'!P1108</f>
        <v/>
      </c>
      <c r="T1108" t="str">
        <f>'Initial Data'!Q1108</f>
        <v/>
      </c>
      <c r="U1108" t="str">
        <f>'Initial Data'!S1108</f>
        <v/>
      </c>
      <c r="V1108">
        <f>IFERROR(VLOOKUP('Initial Data'!T1108,'Initial Data'!A$1:U$2000,21,FALSE),"")</f>
        <v>86</v>
      </c>
    </row>
    <row r="1109" spans="1:22" x14ac:dyDescent="0.2">
      <c r="A1109" t="str">
        <f>'Initial Data'!F1109</f>
        <v>Component</v>
      </c>
      <c r="B1109">
        <f t="shared" si="35"/>
        <v>1108</v>
      </c>
      <c r="C1109">
        <v>1</v>
      </c>
      <c r="D1109" s="5" t="str">
        <f t="shared" ref="D1109:E1172" si="36">D$2</f>
        <v>"2017-01-16 10:10:10"</v>
      </c>
      <c r="E1109" s="5" t="str">
        <f t="shared" si="36"/>
        <v>"2017-01-16 10:10:10"</v>
      </c>
      <c r="F1109" t="str">
        <f>'Initial Data'!A1109</f>
        <v>Equilend Txn Handler</v>
      </c>
      <c r="G1109" t="str">
        <f>'Initial Data'!B1109</f>
        <v>CID0160</v>
      </c>
      <c r="H1109" t="str">
        <f>'Initial Data'!C1109</f>
        <v>ELEND</v>
      </c>
      <c r="I1109" s="3" t="str">
        <f>'Initial Data'!D1109</f>
        <v/>
      </c>
      <c r="J1109" s="3" t="str">
        <f>'Initial Data'!E1109</f>
        <v/>
      </c>
      <c r="K1109">
        <f>IFERROR(VLOOKUP('Initial Data'!G1109,Code!A$1:B$32,2,FALSE),"NULL")</f>
        <v>8</v>
      </c>
      <c r="L1109" t="str">
        <f>IFERROR(VLOOKUP('Initial Data'!J1109,Code!A$1:B$32,2,FALSE),"NULL")</f>
        <v>NULL</v>
      </c>
      <c r="M1109" t="str">
        <f>IFERROR(VLOOKUP('Initial Data'!K1109,Code!A$1:B$32,2,FALSE),"NULL")</f>
        <v>NULL</v>
      </c>
      <c r="N1109" t="str">
        <f>IFERROR(VLOOKUP('Initial Data'!L1109,Code!A$1:B$32,2,FALSE),"NULL")</f>
        <v>NULL</v>
      </c>
      <c r="O1109" t="str">
        <f>IFERROR(VLOOKUP('Initial Data'!O1109,Code!A$1:B$32,2,FALSE),"NULL")</f>
        <v>NULL</v>
      </c>
      <c r="P1109">
        <f>IFERROR(VLOOKUP('Initial Data'!H1109,Code!A$1:B$32,2,FALSE),"NULL")</f>
        <v>1</v>
      </c>
      <c r="Q1109">
        <f>IFERROR(VLOOKUP('Initial Data'!M1109,Code!A$1:B$32,2,FALSE),"NULL")</f>
        <v>13</v>
      </c>
      <c r="R1109" t="str">
        <f>'Initial Data'!N1109</f>
        <v/>
      </c>
      <c r="S1109" t="str">
        <f>'Initial Data'!P1109</f>
        <v/>
      </c>
      <c r="T1109" t="str">
        <f>'Initial Data'!Q1109</f>
        <v>RTS_PROD</v>
      </c>
      <c r="U1109" t="str">
        <f>'Initial Data'!S1109</f>
        <v/>
      </c>
      <c r="V1109">
        <f>IFERROR(VLOOKUP('Initial Data'!T1109,'Initial Data'!A$1:U$2000,21,FALSE),"")</f>
        <v>56</v>
      </c>
    </row>
    <row r="1110" spans="1:22" x14ac:dyDescent="0.2">
      <c r="A1110" t="str">
        <f>'Initial Data'!F1110</f>
        <v>Component</v>
      </c>
      <c r="B1110">
        <f t="shared" si="35"/>
        <v>1109</v>
      </c>
      <c r="C1110">
        <v>1</v>
      </c>
      <c r="D1110" s="5" t="str">
        <f t="shared" si="36"/>
        <v>"2017-01-16 10:10:10"</v>
      </c>
      <c r="E1110" s="5" t="str">
        <f t="shared" si="36"/>
        <v>"2017-01-16 10:10:10"</v>
      </c>
      <c r="F1110" t="str">
        <f>'Initial Data'!A1110</f>
        <v>Report Server Reference Data Synchroniser</v>
      </c>
      <c r="G1110" t="str">
        <f>'Initial Data'!B1110</f>
        <v>CID0539</v>
      </c>
      <c r="H1110" t="str">
        <f>'Initial Data'!C1110</f>
        <v>CRD</v>
      </c>
      <c r="I1110" s="3" t="str">
        <f>'Initial Data'!D1110</f>
        <v>Reference Data Update Extraction queue on RS</v>
      </c>
      <c r="J1110" s="3" t="str">
        <f>'Initial Data'!E1110</f>
        <v/>
      </c>
      <c r="K1110">
        <f>IFERROR(VLOOKUP('Initial Data'!G1110,Code!A$1:B$32,2,FALSE),"NULL")</f>
        <v>8</v>
      </c>
      <c r="L1110" t="str">
        <f>IFERROR(VLOOKUP('Initial Data'!J1110,Code!A$1:B$32,2,FALSE),"NULL")</f>
        <v>NULL</v>
      </c>
      <c r="M1110" t="str">
        <f>IFERROR(VLOOKUP('Initial Data'!K1110,Code!A$1:B$32,2,FALSE),"NULL")</f>
        <v>NULL</v>
      </c>
      <c r="N1110" t="str">
        <f>IFERROR(VLOOKUP('Initial Data'!L1110,Code!A$1:B$32,2,FALSE),"NULL")</f>
        <v>NULL</v>
      </c>
      <c r="O1110" t="str">
        <f>IFERROR(VLOOKUP('Initial Data'!O1110,Code!A$1:B$32,2,FALSE),"NULL")</f>
        <v>NULL</v>
      </c>
      <c r="P1110">
        <f>IFERROR(VLOOKUP('Initial Data'!H1110,Code!A$1:B$32,2,FALSE),"NULL")</f>
        <v>1</v>
      </c>
      <c r="Q1110">
        <f>IFERROR(VLOOKUP('Initial Data'!M1110,Code!A$1:B$32,2,FALSE),"NULL")</f>
        <v>13</v>
      </c>
      <c r="R1110" t="str">
        <f>'Initial Data'!N1110</f>
        <v/>
      </c>
      <c r="S1110" t="str">
        <f>'Initial Data'!P1110</f>
        <v>AQ_OWNER.CUSTODY_RD_NOTF_QUEUE</v>
      </c>
      <c r="T1110" t="str">
        <f>'Initial Data'!Q1110</f>
        <v>RS_SB_INBOUND_QUEUE</v>
      </c>
      <c r="U1110" t="str">
        <f>'Initial Data'!S1110</f>
        <v/>
      </c>
      <c r="V1110">
        <f>IFERROR(VLOOKUP('Initial Data'!T1110,'Initial Data'!A$1:U$2000,21,FALSE),"")</f>
        <v>28</v>
      </c>
    </row>
    <row r="1111" spans="1:22" x14ac:dyDescent="0.2">
      <c r="A1111" t="str">
        <f>'Initial Data'!F1111</f>
        <v>Component</v>
      </c>
      <c r="B1111">
        <f t="shared" si="35"/>
        <v>1110</v>
      </c>
      <c r="C1111">
        <v>1</v>
      </c>
      <c r="D1111" s="5" t="str">
        <f t="shared" si="36"/>
        <v>"2017-01-16 10:10:10"</v>
      </c>
      <c r="E1111" s="5" t="str">
        <f t="shared" si="36"/>
        <v>"2017-01-16 10:10:10"</v>
      </c>
      <c r="F1111" t="str">
        <f>'Initial Data'!A1111</f>
        <v>DDR RDFSE</v>
      </c>
      <c r="G1111" t="str">
        <f>'Initial Data'!B1111</f>
        <v>CID0298</v>
      </c>
      <c r="H1111" t="str">
        <f>'Initial Data'!C1111</f>
        <v>DDR_RDFSE</v>
      </c>
      <c r="I1111" s="3" t="str">
        <f>'Initial Data'!D1111</f>
        <v>RDFSE Deployment on DDR database</v>
      </c>
      <c r="J1111" s="3" t="str">
        <f>'Initial Data'!E1111</f>
        <v/>
      </c>
      <c r="K1111">
        <f>IFERROR(VLOOKUP('Initial Data'!G1111,Code!A$1:B$32,2,FALSE),"NULL")</f>
        <v>8</v>
      </c>
      <c r="L1111" t="str">
        <f>IFERROR(VLOOKUP('Initial Data'!J1111,Code!A$1:B$32,2,FALSE),"NULL")</f>
        <v>NULL</v>
      </c>
      <c r="M1111" t="str">
        <f>IFERROR(VLOOKUP('Initial Data'!K1111,Code!A$1:B$32,2,FALSE),"NULL")</f>
        <v>NULL</v>
      </c>
      <c r="N1111" t="str">
        <f>IFERROR(VLOOKUP('Initial Data'!L1111,Code!A$1:B$32,2,FALSE),"NULL")</f>
        <v>NULL</v>
      </c>
      <c r="O1111" t="str">
        <f>IFERROR(VLOOKUP('Initial Data'!O1111,Code!A$1:B$32,2,FALSE),"NULL")</f>
        <v>NULL</v>
      </c>
      <c r="P1111">
        <f>IFERROR(VLOOKUP('Initial Data'!H1111,Code!A$1:B$32,2,FALSE),"NULL")</f>
        <v>1</v>
      </c>
      <c r="Q1111">
        <f>IFERROR(VLOOKUP('Initial Data'!M1111,Code!A$1:B$32,2,FALSE),"NULL")</f>
        <v>13</v>
      </c>
      <c r="R1111" t="str">
        <f>'Initial Data'!N1111</f>
        <v/>
      </c>
      <c r="S1111" t="str">
        <f>'Initial Data'!P1111</f>
        <v/>
      </c>
      <c r="T1111" t="str">
        <f>'Initial Data'!Q1111</f>
        <v/>
      </c>
      <c r="U1111" t="str">
        <f>'Initial Data'!S1111</f>
        <v/>
      </c>
      <c r="V1111">
        <f>IFERROR(VLOOKUP('Initial Data'!T1111,'Initial Data'!A$1:U$2000,21,FALSE),"")</f>
        <v>57</v>
      </c>
    </row>
    <row r="1112" spans="1:22" x14ac:dyDescent="0.2">
      <c r="A1112" t="str">
        <f>'Initial Data'!F1112</f>
        <v>Component</v>
      </c>
      <c r="B1112">
        <f t="shared" si="35"/>
        <v>1111</v>
      </c>
      <c r="C1112">
        <v>1</v>
      </c>
      <c r="D1112" s="5" t="str">
        <f t="shared" si="36"/>
        <v>"2017-01-16 10:10:10"</v>
      </c>
      <c r="E1112" s="5" t="str">
        <f t="shared" si="36"/>
        <v>"2017-01-16 10:10:10"</v>
      </c>
      <c r="F1112" t="str">
        <f>'Initial Data'!A1112</f>
        <v>CustodyRequestProcessor</v>
      </c>
      <c r="G1112" t="str">
        <f>'Initial Data'!B1112</f>
        <v>CID0577</v>
      </c>
      <c r="H1112" t="str">
        <f>'Initial Data'!C1112</f>
        <v>CRP</v>
      </c>
      <c r="I1112" s="3" t="str">
        <f>'Initial Data'!D1112</f>
        <v/>
      </c>
      <c r="J1112" s="3" t="str">
        <f>'Initial Data'!E1112</f>
        <v/>
      </c>
      <c r="K1112">
        <f>IFERROR(VLOOKUP('Initial Data'!G1112,Code!A$1:B$32,2,FALSE),"NULL")</f>
        <v>8</v>
      </c>
      <c r="L1112" t="str">
        <f>IFERROR(VLOOKUP('Initial Data'!J1112,Code!A$1:B$32,2,FALSE),"NULL")</f>
        <v>NULL</v>
      </c>
      <c r="M1112" t="str">
        <f>IFERROR(VLOOKUP('Initial Data'!K1112,Code!A$1:B$32,2,FALSE),"NULL")</f>
        <v>NULL</v>
      </c>
      <c r="N1112" t="str">
        <f>IFERROR(VLOOKUP('Initial Data'!L1112,Code!A$1:B$32,2,FALSE),"NULL")</f>
        <v>NULL</v>
      </c>
      <c r="O1112" t="str">
        <f>IFERROR(VLOOKUP('Initial Data'!O1112,Code!A$1:B$32,2,FALSE),"NULL")</f>
        <v>NULL</v>
      </c>
      <c r="P1112">
        <f>IFERROR(VLOOKUP('Initial Data'!H1112,Code!A$1:B$32,2,FALSE),"NULL")</f>
        <v>1</v>
      </c>
      <c r="Q1112">
        <f>IFERROR(VLOOKUP('Initial Data'!M1112,Code!A$1:B$32,2,FALSE),"NULL")</f>
        <v>13</v>
      </c>
      <c r="R1112" t="str">
        <f>'Initial Data'!N1112</f>
        <v/>
      </c>
      <c r="S1112" t="str">
        <f>'Initial Data'!P1112</f>
        <v/>
      </c>
      <c r="T1112" t="str">
        <f>'Initial Data'!Q1112</f>
        <v/>
      </c>
      <c r="U1112" t="str">
        <f>'Initial Data'!S1112</f>
        <v/>
      </c>
      <c r="V1112">
        <f>IFERROR(VLOOKUP('Initial Data'!T1112,'Initial Data'!A$1:U$2000,21,FALSE),"")</f>
        <v>86</v>
      </c>
    </row>
    <row r="1113" spans="1:22" x14ac:dyDescent="0.2">
      <c r="A1113" t="str">
        <f>'Initial Data'!F1113</f>
        <v>Component</v>
      </c>
      <c r="B1113">
        <f t="shared" si="35"/>
        <v>1112</v>
      </c>
      <c r="C1113">
        <v>1</v>
      </c>
      <c r="D1113" s="5" t="str">
        <f t="shared" si="36"/>
        <v>"2017-01-16 10:10:10"</v>
      </c>
      <c r="E1113" s="5" t="str">
        <f t="shared" si="36"/>
        <v>"2017-01-16 10:10:10"</v>
      </c>
      <c r="F1113" t="str">
        <f>'Initial Data'!A1113</f>
        <v>JUMP_IN_TIME</v>
      </c>
      <c r="G1113" t="str">
        <f>'Initial Data'!B1113</f>
        <v>CID0161</v>
      </c>
      <c r="H1113" t="str">
        <f>'Initial Data'!C1113</f>
        <v>JUMP_IN_TIME</v>
      </c>
      <c r="I1113" s="3" t="str">
        <f>'Initial Data'!D1113</f>
        <v>Repositions the system at a different time</v>
      </c>
      <c r="J1113" s="3" t="str">
        <f>'Initial Data'!E1113</f>
        <v/>
      </c>
      <c r="K1113">
        <f>IFERROR(VLOOKUP('Initial Data'!G1113,Code!A$1:B$32,2,FALSE),"NULL")</f>
        <v>8</v>
      </c>
      <c r="L1113" t="str">
        <f>IFERROR(VLOOKUP('Initial Data'!J1113,Code!A$1:B$32,2,FALSE),"NULL")</f>
        <v>NULL</v>
      </c>
      <c r="M1113" t="str">
        <f>IFERROR(VLOOKUP('Initial Data'!K1113,Code!A$1:B$32,2,FALSE),"NULL")</f>
        <v>NULL</v>
      </c>
      <c r="N1113" t="str">
        <f>IFERROR(VLOOKUP('Initial Data'!L1113,Code!A$1:B$32,2,FALSE),"NULL")</f>
        <v>NULL</v>
      </c>
      <c r="O1113" t="str">
        <f>IFERROR(VLOOKUP('Initial Data'!O1113,Code!A$1:B$32,2,FALSE),"NULL")</f>
        <v>NULL</v>
      </c>
      <c r="P1113">
        <f>IFERROR(VLOOKUP('Initial Data'!H1113,Code!A$1:B$32,2,FALSE),"NULL")</f>
        <v>2</v>
      </c>
      <c r="Q1113">
        <f>IFERROR(VLOOKUP('Initial Data'!M1113,Code!A$1:B$32,2,FALSE),"NULL")</f>
        <v>13</v>
      </c>
      <c r="R1113" t="str">
        <f>'Initial Data'!N1113</f>
        <v>On demand</v>
      </c>
      <c r="S1113" t="str">
        <f>'Initial Data'!P1113</f>
        <v/>
      </c>
      <c r="T1113" t="str">
        <f>'Initial Data'!Q1113</f>
        <v>AQ_OWNER.CSE_SB_INBOUND_QUEUE</v>
      </c>
      <c r="U1113" t="str">
        <f>'Initial Data'!S1113</f>
        <v/>
      </c>
      <c r="V1113">
        <f>IFERROR(VLOOKUP('Initial Data'!T1113,'Initial Data'!A$1:U$2000,21,FALSE),"")</f>
        <v>56</v>
      </c>
    </row>
    <row r="1114" spans="1:22" x14ac:dyDescent="0.2">
      <c r="A1114" t="str">
        <f>'Initial Data'!F1114</f>
        <v>Component</v>
      </c>
      <c r="B1114">
        <f t="shared" si="35"/>
        <v>1113</v>
      </c>
      <c r="C1114">
        <v>1</v>
      </c>
      <c r="D1114" s="5" t="str">
        <f t="shared" si="36"/>
        <v>"2017-01-16 10:10:10"</v>
      </c>
      <c r="E1114" s="5" t="str">
        <f t="shared" si="36"/>
        <v>"2017-01-16 10:10:10"</v>
      </c>
      <c r="F1114" t="str">
        <f>'Initial Data'!A1114</f>
        <v>CmaX - Report Server Exposure Synchronisation</v>
      </c>
      <c r="G1114" t="str">
        <f>'Initial Data'!B1114</f>
        <v>CID0561</v>
      </c>
      <c r="H1114" t="str">
        <f>'Initial Data'!C1114</f>
        <v>TCSE</v>
      </c>
      <c r="I1114" s="3" t="str">
        <f>'Initial Data'!D1114</f>
        <v>TCSE queue on RS</v>
      </c>
      <c r="J1114" s="3" t="str">
        <f>'Initial Data'!E1114</f>
        <v/>
      </c>
      <c r="K1114">
        <f>IFERROR(VLOOKUP('Initial Data'!G1114,Code!A$1:B$32,2,FALSE),"NULL")</f>
        <v>8</v>
      </c>
      <c r="L1114" t="str">
        <f>IFERROR(VLOOKUP('Initial Data'!J1114,Code!A$1:B$32,2,FALSE),"NULL")</f>
        <v>NULL</v>
      </c>
      <c r="M1114" t="str">
        <f>IFERROR(VLOOKUP('Initial Data'!K1114,Code!A$1:B$32,2,FALSE),"NULL")</f>
        <v>NULL</v>
      </c>
      <c r="N1114" t="str">
        <f>IFERROR(VLOOKUP('Initial Data'!L1114,Code!A$1:B$32,2,FALSE),"NULL")</f>
        <v>NULL</v>
      </c>
      <c r="O1114" t="str">
        <f>IFERROR(VLOOKUP('Initial Data'!O1114,Code!A$1:B$32,2,FALSE),"NULL")</f>
        <v>NULL</v>
      </c>
      <c r="P1114">
        <f>IFERROR(VLOOKUP('Initial Data'!H1114,Code!A$1:B$32,2,FALSE),"NULL")</f>
        <v>1</v>
      </c>
      <c r="Q1114">
        <f>IFERROR(VLOOKUP('Initial Data'!M1114,Code!A$1:B$32,2,FALSE),"NULL")</f>
        <v>13</v>
      </c>
      <c r="R1114" t="str">
        <f>'Initial Data'!N1114</f>
        <v/>
      </c>
      <c r="S1114" t="str">
        <f>'Initial Data'!P1114</f>
        <v>AQ_OWNER.TCSE_NOTF_QUEUE</v>
      </c>
      <c r="T1114" t="str">
        <f>'Initial Data'!Q1114</f>
        <v>RS_SB_INBOUND_QUEUE</v>
      </c>
      <c r="U1114" t="str">
        <f>'Initial Data'!S1114</f>
        <v/>
      </c>
      <c r="V1114">
        <f>IFERROR(VLOOKUP('Initial Data'!T1114,'Initial Data'!A$1:U$2000,21,FALSE),"")</f>
        <v>28</v>
      </c>
    </row>
    <row r="1115" spans="1:22" x14ac:dyDescent="0.2">
      <c r="A1115" t="str">
        <f>'Initial Data'!F1115</f>
        <v>Component</v>
      </c>
      <c r="B1115">
        <f t="shared" si="35"/>
        <v>1114</v>
      </c>
      <c r="C1115">
        <v>1</v>
      </c>
      <c r="D1115" s="5" t="str">
        <f t="shared" si="36"/>
        <v>"2017-01-16 10:10:10"</v>
      </c>
      <c r="E1115" s="5" t="str">
        <f t="shared" si="36"/>
        <v>"2017-01-16 10:10:10"</v>
      </c>
      <c r="F1115" t="str">
        <f>'Initial Data'!A1115</f>
        <v>DDR SWIFT Message Loader</v>
      </c>
      <c r="G1115" t="str">
        <f>'Initial Data'!B1115</f>
        <v>CID0299</v>
      </c>
      <c r="H1115" t="str">
        <f>'Initial Data'!C1115</f>
        <v>DSS_LOAD_SWIFT</v>
      </c>
      <c r="I1115" s="3" t="str">
        <f>'Initial Data'!D1115</f>
        <v>Depository statement load.  Polls table populated by HUB_DSS_DEQUEUE_JOB</v>
      </c>
      <c r="J1115" s="3" t="str">
        <f>'Initial Data'!E1115</f>
        <v/>
      </c>
      <c r="K1115">
        <f>IFERROR(VLOOKUP('Initial Data'!G1115,Code!A$1:B$32,2,FALSE),"NULL")</f>
        <v>8</v>
      </c>
      <c r="L1115" t="str">
        <f>IFERROR(VLOOKUP('Initial Data'!J1115,Code!A$1:B$32,2,FALSE),"NULL")</f>
        <v>NULL</v>
      </c>
      <c r="M1115" t="str">
        <f>IFERROR(VLOOKUP('Initial Data'!K1115,Code!A$1:B$32,2,FALSE),"NULL")</f>
        <v>NULL</v>
      </c>
      <c r="N1115" t="str">
        <f>IFERROR(VLOOKUP('Initial Data'!L1115,Code!A$1:B$32,2,FALSE),"NULL")</f>
        <v>NULL</v>
      </c>
      <c r="O1115" t="str">
        <f>IFERROR(VLOOKUP('Initial Data'!O1115,Code!A$1:B$32,2,FALSE),"NULL")</f>
        <v>NULL</v>
      </c>
      <c r="P1115">
        <f>IFERROR(VLOOKUP('Initial Data'!H1115,Code!A$1:B$32,2,FALSE),"NULL")</f>
        <v>2</v>
      </c>
      <c r="Q1115">
        <f>IFERROR(VLOOKUP('Initial Data'!M1115,Code!A$1:B$32,2,FALSE),"NULL")</f>
        <v>13</v>
      </c>
      <c r="R1115" t="str">
        <f>'Initial Data'!N1115</f>
        <v>2/hour</v>
      </c>
      <c r="S1115" t="str">
        <f>'Initial Data'!P1115</f>
        <v/>
      </c>
      <c r="T1115" t="str">
        <f>'Initial Data'!Q1115</f>
        <v/>
      </c>
      <c r="U1115" t="str">
        <f>'Initial Data'!S1115</f>
        <v/>
      </c>
      <c r="V1115">
        <f>IFERROR(VLOOKUP('Initial Data'!T1115,'Initial Data'!A$1:U$2000,21,FALSE),"")</f>
        <v>57</v>
      </c>
    </row>
    <row r="1116" spans="1:22" x14ac:dyDescent="0.2">
      <c r="A1116" t="str">
        <f>'Initial Data'!F1116</f>
        <v>Component</v>
      </c>
      <c r="B1116">
        <f t="shared" si="35"/>
        <v>1115</v>
      </c>
      <c r="C1116">
        <v>1</v>
      </c>
      <c r="D1116" s="5" t="str">
        <f t="shared" si="36"/>
        <v>"2017-01-16 10:10:10"</v>
      </c>
      <c r="E1116" s="5" t="str">
        <f t="shared" si="36"/>
        <v>"2017-01-16 10:10:10"</v>
      </c>
      <c r="F1116" t="str">
        <f>'Initial Data'!A1116</f>
        <v>DEP_PROV_DMN_SAMEDAY</v>
      </c>
      <c r="G1116" t="str">
        <f>'Initial Data'!B1116</f>
        <v>CID0578</v>
      </c>
      <c r="H1116" t="str">
        <f>'Initial Data'!C1116</f>
        <v>DEP_PROV_DMN_SAMEDAY</v>
      </c>
      <c r="I1116" s="3" t="str">
        <f>'Initial Data'!D1116</f>
        <v/>
      </c>
      <c r="J1116" s="3" t="str">
        <f>'Initial Data'!E1116</f>
        <v/>
      </c>
      <c r="K1116">
        <f>IFERROR(VLOOKUP('Initial Data'!G1116,Code!A$1:B$32,2,FALSE),"NULL")</f>
        <v>8</v>
      </c>
      <c r="L1116" t="str">
        <f>IFERROR(VLOOKUP('Initial Data'!J1116,Code!A$1:B$32,2,FALSE),"NULL")</f>
        <v>NULL</v>
      </c>
      <c r="M1116" t="str">
        <f>IFERROR(VLOOKUP('Initial Data'!K1116,Code!A$1:B$32,2,FALSE),"NULL")</f>
        <v>NULL</v>
      </c>
      <c r="N1116" t="str">
        <f>IFERROR(VLOOKUP('Initial Data'!L1116,Code!A$1:B$32,2,FALSE),"NULL")</f>
        <v>NULL</v>
      </c>
      <c r="O1116" t="str">
        <f>IFERROR(VLOOKUP('Initial Data'!O1116,Code!A$1:B$32,2,FALSE),"NULL")</f>
        <v>NULL</v>
      </c>
      <c r="P1116">
        <f>IFERROR(VLOOKUP('Initial Data'!H1116,Code!A$1:B$32,2,FALSE),"NULL")</f>
        <v>2</v>
      </c>
      <c r="Q1116">
        <f>IFERROR(VLOOKUP('Initial Data'!M1116,Code!A$1:B$32,2,FALSE),"NULL")</f>
        <v>13</v>
      </c>
      <c r="R1116" t="str">
        <f>'Initial Data'!N1116</f>
        <v>4/hour</v>
      </c>
      <c r="S1116" t="str">
        <f>'Initial Data'!P1116</f>
        <v/>
      </c>
      <c r="T1116" t="str">
        <f>'Initial Data'!Q1116</f>
        <v/>
      </c>
      <c r="U1116" t="str">
        <f>'Initial Data'!S1116</f>
        <v/>
      </c>
      <c r="V1116">
        <f>IFERROR(VLOOKUP('Initial Data'!T1116,'Initial Data'!A$1:U$2000,21,FALSE),"")</f>
        <v>86</v>
      </c>
    </row>
    <row r="1117" spans="1:22" x14ac:dyDescent="0.2">
      <c r="A1117" t="str">
        <f>'Initial Data'!F1117</f>
        <v>Component</v>
      </c>
      <c r="B1117">
        <f t="shared" si="35"/>
        <v>1116</v>
      </c>
      <c r="C1117">
        <v>1</v>
      </c>
      <c r="D1117" s="5" t="str">
        <f t="shared" si="36"/>
        <v>"2017-01-16 10:10:10"</v>
      </c>
      <c r="E1117" s="5" t="str">
        <f t="shared" si="36"/>
        <v>"2017-01-16 10:10:10"</v>
      </c>
      <c r="F1117" t="str">
        <f>'Initial Data'!A1117</f>
        <v>Lender Limit Checker</v>
      </c>
      <c r="G1117" t="str">
        <f>'Initial Data'!B1117</f>
        <v>CID0162</v>
      </c>
      <c r="H1117" t="str">
        <f>'Initial Data'!C1117</f>
        <v>LENDERLIMITCHECKER</v>
      </c>
      <c r="I1117" s="3" t="str">
        <f>'Initial Data'!D1117</f>
        <v>Validates the lending limit file</v>
      </c>
      <c r="J1117" s="3" t="str">
        <f>'Initial Data'!E1117</f>
        <v/>
      </c>
      <c r="K1117">
        <f>IFERROR(VLOOKUP('Initial Data'!G1117,Code!A$1:B$32,2,FALSE),"NULL")</f>
        <v>8</v>
      </c>
      <c r="L1117" t="str">
        <f>IFERROR(VLOOKUP('Initial Data'!J1117,Code!A$1:B$32,2,FALSE),"NULL")</f>
        <v>NULL</v>
      </c>
      <c r="M1117" t="str">
        <f>IFERROR(VLOOKUP('Initial Data'!K1117,Code!A$1:B$32,2,FALSE),"NULL")</f>
        <v>NULL</v>
      </c>
      <c r="N1117" t="str">
        <f>IFERROR(VLOOKUP('Initial Data'!L1117,Code!A$1:B$32,2,FALSE),"NULL")</f>
        <v>NULL</v>
      </c>
      <c r="O1117" t="str">
        <f>IFERROR(VLOOKUP('Initial Data'!O1117,Code!A$1:B$32,2,FALSE),"NULL")</f>
        <v>NULL</v>
      </c>
      <c r="P1117">
        <f>IFERROR(VLOOKUP('Initial Data'!H1117,Code!A$1:B$32,2,FALSE),"NULL")</f>
        <v>2</v>
      </c>
      <c r="Q1117">
        <f>IFERROR(VLOOKUP('Initial Data'!M1117,Code!A$1:B$32,2,FALSE),"NULL")</f>
        <v>13</v>
      </c>
      <c r="R1117" t="str">
        <f>'Initial Data'!N1117</f>
        <v/>
      </c>
      <c r="S1117" t="str">
        <f>'Initial Data'!P1117</f>
        <v/>
      </c>
      <c r="T1117" t="str">
        <f>'Initial Data'!Q1117</f>
        <v>AQ_OWNER.CSE_SB_INBOUND_QUEUE</v>
      </c>
      <c r="U1117" t="str">
        <f>'Initial Data'!S1117</f>
        <v/>
      </c>
      <c r="V1117">
        <f>IFERROR(VLOOKUP('Initial Data'!T1117,'Initial Data'!A$1:U$2000,21,FALSE),"")</f>
        <v>56</v>
      </c>
    </row>
    <row r="1118" spans="1:22" x14ac:dyDescent="0.2">
      <c r="A1118" t="str">
        <f>'Initial Data'!F1118</f>
        <v>Component</v>
      </c>
      <c r="B1118">
        <f t="shared" si="35"/>
        <v>1117</v>
      </c>
      <c r="C1118">
        <v>1</v>
      </c>
      <c r="D1118" s="5" t="str">
        <f t="shared" si="36"/>
        <v>"2017-01-16 10:10:10"</v>
      </c>
      <c r="E1118" s="5" t="str">
        <f t="shared" si="36"/>
        <v>"2017-01-16 10:10:10"</v>
      </c>
      <c r="F1118" t="str">
        <f>'Initial Data'!A1118</f>
        <v>Continuous Corporate Action Confirmation Reporting</v>
      </c>
      <c r="G1118" t="str">
        <f>'Initial Data'!B1118</f>
        <v>CID0552</v>
      </c>
      <c r="H1118" t="str">
        <f>'Initial Data'!C1118</f>
        <v>RS_CA_CAC_CONST</v>
      </c>
      <c r="I1118" s="3" t="str">
        <f>'Initial Data'!D1118</f>
        <v/>
      </c>
      <c r="J1118" s="3" t="str">
        <f>'Initial Data'!E1118</f>
        <v/>
      </c>
      <c r="K1118">
        <f>IFERROR(VLOOKUP('Initial Data'!G1118,Code!A$1:B$32,2,FALSE),"NULL")</f>
        <v>8</v>
      </c>
      <c r="L1118" t="str">
        <f>IFERROR(VLOOKUP('Initial Data'!J1118,Code!A$1:B$32,2,FALSE),"NULL")</f>
        <v>NULL</v>
      </c>
      <c r="M1118" t="str">
        <f>IFERROR(VLOOKUP('Initial Data'!K1118,Code!A$1:B$32,2,FALSE),"NULL")</f>
        <v>NULL</v>
      </c>
      <c r="N1118" t="str">
        <f>IFERROR(VLOOKUP('Initial Data'!L1118,Code!A$1:B$32,2,FALSE),"NULL")</f>
        <v>NULL</v>
      </c>
      <c r="O1118" t="str">
        <f>IFERROR(VLOOKUP('Initial Data'!O1118,Code!A$1:B$32,2,FALSE),"NULL")</f>
        <v>NULL</v>
      </c>
      <c r="P1118">
        <f>IFERROR(VLOOKUP('Initial Data'!H1118,Code!A$1:B$32,2,FALSE),"NULL")</f>
        <v>2</v>
      </c>
      <c r="Q1118">
        <f>IFERROR(VLOOKUP('Initial Data'!M1118,Code!A$1:B$32,2,FALSE),"NULL")</f>
        <v>13</v>
      </c>
      <c r="R1118" t="str">
        <f>'Initial Data'!N1118</f>
        <v>2/hour</v>
      </c>
      <c r="S1118" t="str">
        <f>'Initial Data'!P1118</f>
        <v>RS_OWNER@RS_DB</v>
      </c>
      <c r="T1118" t="str">
        <f>'Initial Data'!Q1118</f>
        <v>RS_SB_INBOUND_QUEUE</v>
      </c>
      <c r="U1118" t="str">
        <f>'Initial Data'!S1118</f>
        <v/>
      </c>
      <c r="V1118">
        <f>IFERROR(VLOOKUP('Initial Data'!T1118,'Initial Data'!A$1:U$2000,21,FALSE),"")</f>
        <v>28</v>
      </c>
    </row>
    <row r="1119" spans="1:22" x14ac:dyDescent="0.2">
      <c r="A1119" t="str">
        <f>'Initial Data'!F1119</f>
        <v>Component</v>
      </c>
      <c r="B1119">
        <f t="shared" si="35"/>
        <v>1118</v>
      </c>
      <c r="C1119">
        <v>1</v>
      </c>
      <c r="D1119" s="5" t="str">
        <f t="shared" si="36"/>
        <v>"2017-01-16 10:10:10"</v>
      </c>
      <c r="E1119" s="5" t="str">
        <f t="shared" si="36"/>
        <v>"2017-01-16 10:10:10"</v>
      </c>
      <c r="F1119" t="str">
        <f>'Initial Data'!A1119</f>
        <v>DDR Timeline</v>
      </c>
      <c r="G1119" t="str">
        <f>'Initial Data'!B1119</f>
        <v>CID0295</v>
      </c>
      <c r="H1119" t="str">
        <f>'Initial Data'!C1119</f>
        <v>DDR Timeline</v>
      </c>
      <c r="I1119" s="3" t="str">
        <f>'Initial Data'!D1119</f>
        <v/>
      </c>
      <c r="J1119" s="3" t="str">
        <f>'Initial Data'!E1119</f>
        <v/>
      </c>
      <c r="K1119">
        <f>IFERROR(VLOOKUP('Initial Data'!G1119,Code!A$1:B$32,2,FALSE),"NULL")</f>
        <v>8</v>
      </c>
      <c r="L1119" t="str">
        <f>IFERROR(VLOOKUP('Initial Data'!J1119,Code!A$1:B$32,2,FALSE),"NULL")</f>
        <v>NULL</v>
      </c>
      <c r="M1119" t="str">
        <f>IFERROR(VLOOKUP('Initial Data'!K1119,Code!A$1:B$32,2,FALSE),"NULL")</f>
        <v>NULL</v>
      </c>
      <c r="N1119" t="str">
        <f>IFERROR(VLOOKUP('Initial Data'!L1119,Code!A$1:B$32,2,FALSE),"NULL")</f>
        <v>NULL</v>
      </c>
      <c r="O1119" t="str">
        <f>IFERROR(VLOOKUP('Initial Data'!O1119,Code!A$1:B$32,2,FALSE),"NULL")</f>
        <v>NULL</v>
      </c>
      <c r="P1119">
        <f>IFERROR(VLOOKUP('Initial Data'!H1119,Code!A$1:B$32,2,FALSE),"NULL")</f>
        <v>2</v>
      </c>
      <c r="Q1119">
        <f>IFERROR(VLOOKUP('Initial Data'!M1119,Code!A$1:B$32,2,FALSE),"NULL")</f>
        <v>13</v>
      </c>
      <c r="R1119" t="str">
        <f>'Initial Data'!N1119</f>
        <v>1/business day</v>
      </c>
      <c r="S1119" t="str">
        <f>'Initial Data'!P1119</f>
        <v/>
      </c>
      <c r="T1119" t="str">
        <f>'Initial Data'!Q1119</f>
        <v/>
      </c>
      <c r="U1119" t="str">
        <f>'Initial Data'!S1119</f>
        <v/>
      </c>
      <c r="V1119">
        <f>IFERROR(VLOOKUP('Initial Data'!T1119,'Initial Data'!A$1:U$2000,21,FALSE),"")</f>
        <v>57</v>
      </c>
    </row>
    <row r="1120" spans="1:22" x14ac:dyDescent="0.2">
      <c r="A1120" t="str">
        <f>'Initial Data'!F1120</f>
        <v>Component</v>
      </c>
      <c r="B1120">
        <f t="shared" si="35"/>
        <v>1119</v>
      </c>
      <c r="C1120">
        <v>1</v>
      </c>
      <c r="D1120" s="5" t="str">
        <f t="shared" si="36"/>
        <v>"2017-01-16 10:10:10"</v>
      </c>
      <c r="E1120" s="5" t="str">
        <f t="shared" si="36"/>
        <v>"2017-01-16 10:10:10"</v>
      </c>
      <c r="F1120" t="str">
        <f>'Initial Data'!A1120</f>
        <v>DEP_PROV_MBX</v>
      </c>
      <c r="G1120" t="str">
        <f>'Initial Data'!B1120</f>
        <v>CID0579</v>
      </c>
      <c r="H1120" t="str">
        <f>'Initial Data'!C1120</f>
        <v>DEP_PROV_MBX</v>
      </c>
      <c r="I1120" s="3" t="str">
        <f>'Initial Data'!D1120</f>
        <v/>
      </c>
      <c r="J1120" s="3" t="str">
        <f>'Initial Data'!E1120</f>
        <v/>
      </c>
      <c r="K1120">
        <f>IFERROR(VLOOKUP('Initial Data'!G1120,Code!A$1:B$32,2,FALSE),"NULL")</f>
        <v>8</v>
      </c>
      <c r="L1120" t="str">
        <f>IFERROR(VLOOKUP('Initial Data'!J1120,Code!A$1:B$32,2,FALSE),"NULL")</f>
        <v>NULL</v>
      </c>
      <c r="M1120" t="str">
        <f>IFERROR(VLOOKUP('Initial Data'!K1120,Code!A$1:B$32,2,FALSE),"NULL")</f>
        <v>NULL</v>
      </c>
      <c r="N1120" t="str">
        <f>IFERROR(VLOOKUP('Initial Data'!L1120,Code!A$1:B$32,2,FALSE),"NULL")</f>
        <v>NULL</v>
      </c>
      <c r="O1120" t="str">
        <f>IFERROR(VLOOKUP('Initial Data'!O1120,Code!A$1:B$32,2,FALSE),"NULL")</f>
        <v>NULL</v>
      </c>
      <c r="P1120">
        <f>IFERROR(VLOOKUP('Initial Data'!H1120,Code!A$1:B$32,2,FALSE),"NULL")</f>
        <v>2</v>
      </c>
      <c r="Q1120">
        <f>IFERROR(VLOOKUP('Initial Data'!M1120,Code!A$1:B$32,2,FALSE),"NULL")</f>
        <v>13</v>
      </c>
      <c r="R1120" t="str">
        <f>'Initial Data'!N1120</f>
        <v>1/hour</v>
      </c>
      <c r="S1120" t="str">
        <f>'Initial Data'!P1120</f>
        <v/>
      </c>
      <c r="T1120" t="str">
        <f>'Initial Data'!Q1120</f>
        <v/>
      </c>
      <c r="U1120" t="str">
        <f>'Initial Data'!S1120</f>
        <v/>
      </c>
      <c r="V1120">
        <f>IFERROR(VLOOKUP('Initial Data'!T1120,'Initial Data'!A$1:U$2000,21,FALSE),"")</f>
        <v>86</v>
      </c>
    </row>
    <row r="1121" spans="1:22" x14ac:dyDescent="0.2">
      <c r="A1121" t="str">
        <f>'Initial Data'!F1121</f>
        <v>Component</v>
      </c>
      <c r="B1121">
        <f t="shared" si="35"/>
        <v>1120</v>
      </c>
      <c r="C1121">
        <v>1</v>
      </c>
      <c r="D1121" s="5" t="str">
        <f t="shared" si="36"/>
        <v>"2017-01-16 10:10:10"</v>
      </c>
      <c r="E1121" s="5" t="str">
        <f t="shared" si="36"/>
        <v>"2017-01-16 10:10:10"</v>
      </c>
      <c r="F1121" t="str">
        <f>'Initial Data'!A1121</f>
        <v>Netting Fails Engine</v>
      </c>
      <c r="G1121" t="str">
        <f>'Initial Data'!B1121</f>
        <v>CID0165</v>
      </c>
      <c r="H1121" t="str">
        <f>'Initial Data'!C1121</f>
        <v>NFE</v>
      </c>
      <c r="I1121" s="3" t="str">
        <f>'Initial Data'!D1121</f>
        <v>Service used to efficiently remove the instructions that will fail for security provision in a streamed way</v>
      </c>
      <c r="J1121" s="3" t="str">
        <f>'Initial Data'!E1121</f>
        <v/>
      </c>
      <c r="K1121">
        <f>IFERROR(VLOOKUP('Initial Data'!G1121,Code!A$1:B$32,2,FALSE),"NULL")</f>
        <v>8</v>
      </c>
      <c r="L1121" t="str">
        <f>IFERROR(VLOOKUP('Initial Data'!J1121,Code!A$1:B$32,2,FALSE),"NULL")</f>
        <v>NULL</v>
      </c>
      <c r="M1121" t="str">
        <f>IFERROR(VLOOKUP('Initial Data'!K1121,Code!A$1:B$32,2,FALSE),"NULL")</f>
        <v>NULL</v>
      </c>
      <c r="N1121" t="str">
        <f>IFERROR(VLOOKUP('Initial Data'!L1121,Code!A$1:B$32,2,FALSE),"NULL")</f>
        <v>NULL</v>
      </c>
      <c r="O1121" t="str">
        <f>IFERROR(VLOOKUP('Initial Data'!O1121,Code!A$1:B$32,2,FALSE),"NULL")</f>
        <v>NULL</v>
      </c>
      <c r="P1121">
        <f>IFERROR(VLOOKUP('Initial Data'!H1121,Code!A$1:B$32,2,FALSE),"NULL")</f>
        <v>1</v>
      </c>
      <c r="Q1121">
        <f>IFERROR(VLOOKUP('Initial Data'!M1121,Code!A$1:B$32,2,FALSE),"NULL")</f>
        <v>13</v>
      </c>
      <c r="R1121" t="str">
        <f>'Initial Data'!N1121</f>
        <v/>
      </c>
      <c r="S1121" t="str">
        <f>'Initial Data'!P1121</f>
        <v/>
      </c>
      <c r="T1121" t="str">
        <f>'Initial Data'!Q1121</f>
        <v>AQ_OWNER.CSE_SB_INBOUND_QUEUE</v>
      </c>
      <c r="U1121" t="str">
        <f>'Initial Data'!S1121</f>
        <v/>
      </c>
      <c r="V1121">
        <f>IFERROR(VLOOKUP('Initial Data'!T1121,'Initial Data'!A$1:U$2000,21,FALSE),"")</f>
        <v>56</v>
      </c>
    </row>
    <row r="1122" spans="1:22" x14ac:dyDescent="0.2">
      <c r="A1122" t="str">
        <f>'Initial Data'!F1122</f>
        <v>Component</v>
      </c>
      <c r="B1122">
        <f t="shared" si="35"/>
        <v>1121</v>
      </c>
      <c r="C1122">
        <v>1</v>
      </c>
      <c r="D1122" s="5" t="str">
        <f t="shared" si="36"/>
        <v>"2017-01-16 10:10:10"</v>
      </c>
      <c r="E1122" s="5" t="str">
        <f t="shared" si="36"/>
        <v>"2017-01-16 10:10:10"</v>
      </c>
      <c r="F1122" t="str">
        <f>'Initial Data'!A1122</f>
        <v>Continuous Custody Income Confirmation Reporting</v>
      </c>
      <c r="G1122" t="str">
        <f>'Initial Data'!B1122</f>
        <v>CID0553</v>
      </c>
      <c r="H1122" t="str">
        <f>'Initial Data'!C1122</f>
        <v>RS_CA_INCONF_CONST</v>
      </c>
      <c r="I1122" s="3" t="str">
        <f>'Initial Data'!D1122</f>
        <v/>
      </c>
      <c r="J1122" s="3" t="str">
        <f>'Initial Data'!E1122</f>
        <v/>
      </c>
      <c r="K1122">
        <f>IFERROR(VLOOKUP('Initial Data'!G1122,Code!A$1:B$32,2,FALSE),"NULL")</f>
        <v>8</v>
      </c>
      <c r="L1122" t="str">
        <f>IFERROR(VLOOKUP('Initial Data'!J1122,Code!A$1:B$32,2,FALSE),"NULL")</f>
        <v>NULL</v>
      </c>
      <c r="M1122" t="str">
        <f>IFERROR(VLOOKUP('Initial Data'!K1122,Code!A$1:B$32,2,FALSE),"NULL")</f>
        <v>NULL</v>
      </c>
      <c r="N1122" t="str">
        <f>IFERROR(VLOOKUP('Initial Data'!L1122,Code!A$1:B$32,2,FALSE),"NULL")</f>
        <v>NULL</v>
      </c>
      <c r="O1122" t="str">
        <f>IFERROR(VLOOKUP('Initial Data'!O1122,Code!A$1:B$32,2,FALSE),"NULL")</f>
        <v>NULL</v>
      </c>
      <c r="P1122">
        <f>IFERROR(VLOOKUP('Initial Data'!H1122,Code!A$1:B$32,2,FALSE),"NULL")</f>
        <v>2</v>
      </c>
      <c r="Q1122">
        <f>IFERROR(VLOOKUP('Initial Data'!M1122,Code!A$1:B$32,2,FALSE),"NULL")</f>
        <v>13</v>
      </c>
      <c r="R1122" t="str">
        <f>'Initial Data'!N1122</f>
        <v>2/hour</v>
      </c>
      <c r="S1122" t="str">
        <f>'Initial Data'!P1122</f>
        <v>RS_OWNER@RS_DB</v>
      </c>
      <c r="T1122" t="str">
        <f>'Initial Data'!Q1122</f>
        <v>RS_SB_INBOUND_QUEUE</v>
      </c>
      <c r="U1122" t="str">
        <f>'Initial Data'!S1122</f>
        <v/>
      </c>
      <c r="V1122">
        <f>IFERROR(VLOOKUP('Initial Data'!T1122,'Initial Data'!A$1:U$2000,21,FALSE),"")</f>
        <v>28</v>
      </c>
    </row>
    <row r="1123" spans="1:22" x14ac:dyDescent="0.2">
      <c r="A1123" t="str">
        <f>'Initial Data'!F1123</f>
        <v>Component</v>
      </c>
      <c r="B1123">
        <f t="shared" si="35"/>
        <v>1122</v>
      </c>
      <c r="C1123">
        <v>1</v>
      </c>
      <c r="D1123" s="5" t="str">
        <f t="shared" si="36"/>
        <v>"2017-01-16 10:10:10"</v>
      </c>
      <c r="E1123" s="5" t="str">
        <f t="shared" si="36"/>
        <v>"2017-01-16 10:10:10"</v>
      </c>
      <c r="F1123" t="str">
        <f>'Initial Data'!A1123</f>
        <v>HUB DDR Interface</v>
      </c>
      <c r="G1123" t="str">
        <f>'Initial Data'!B1123</f>
        <v>CID0300</v>
      </c>
      <c r="H1123" t="str">
        <f>'Initial Data'!C1123</f>
        <v>HUB_DSS_DEQUEUE_JOB</v>
      </c>
      <c r="I1123" s="3" t="str">
        <f>'Initial Data'!D1123</f>
        <v/>
      </c>
      <c r="J1123" s="3" t="str">
        <f>'Initial Data'!E1123</f>
        <v/>
      </c>
      <c r="K1123">
        <f>IFERROR(VLOOKUP('Initial Data'!G1123,Code!A$1:B$32,2,FALSE),"NULL")</f>
        <v>8</v>
      </c>
      <c r="L1123" t="str">
        <f>IFERROR(VLOOKUP('Initial Data'!J1123,Code!A$1:B$32,2,FALSE),"NULL")</f>
        <v>NULL</v>
      </c>
      <c r="M1123" t="str">
        <f>IFERROR(VLOOKUP('Initial Data'!K1123,Code!A$1:B$32,2,FALSE),"NULL")</f>
        <v>NULL</v>
      </c>
      <c r="N1123" t="str">
        <f>IFERROR(VLOOKUP('Initial Data'!L1123,Code!A$1:B$32,2,FALSE),"NULL")</f>
        <v>NULL</v>
      </c>
      <c r="O1123" t="str">
        <f>IFERROR(VLOOKUP('Initial Data'!O1123,Code!A$1:B$32,2,FALSE),"NULL")</f>
        <v>NULL</v>
      </c>
      <c r="P1123">
        <f>IFERROR(VLOOKUP('Initial Data'!H1123,Code!A$1:B$32,2,FALSE),"NULL")</f>
        <v>1</v>
      </c>
      <c r="Q1123">
        <f>IFERROR(VLOOKUP('Initial Data'!M1123,Code!A$1:B$32,2,FALSE),"NULL")</f>
        <v>13</v>
      </c>
      <c r="R1123" t="str">
        <f>'Initial Data'!N1123</f>
        <v/>
      </c>
      <c r="S1123" t="str">
        <f>'Initial Data'!P1123</f>
        <v/>
      </c>
      <c r="T1123" t="str">
        <f>'Initial Data'!Q1123</f>
        <v/>
      </c>
      <c r="U1123" t="str">
        <f>'Initial Data'!S1123</f>
        <v/>
      </c>
      <c r="V1123">
        <f>IFERROR(VLOOKUP('Initial Data'!T1123,'Initial Data'!A$1:U$2000,21,FALSE),"")</f>
        <v>57</v>
      </c>
    </row>
    <row r="1124" spans="1:22" x14ac:dyDescent="0.2">
      <c r="A1124" t="str">
        <f>'Initial Data'!F1124</f>
        <v>Component</v>
      </c>
      <c r="B1124">
        <f t="shared" si="35"/>
        <v>1123</v>
      </c>
      <c r="C1124">
        <v>1</v>
      </c>
      <c r="D1124" s="5" t="str">
        <f t="shared" si="36"/>
        <v>"2017-01-16 10:10:10"</v>
      </c>
      <c r="E1124" s="5" t="str">
        <f t="shared" si="36"/>
        <v>"2017-01-16 10:10:10"</v>
      </c>
      <c r="F1124" t="str">
        <f>'Initial Data'!A1124</f>
        <v>DEP_PROV_TRANS</v>
      </c>
      <c r="G1124" t="str">
        <f>'Initial Data'!B1124</f>
        <v>CID0580</v>
      </c>
      <c r="H1124" t="str">
        <f>'Initial Data'!C1124</f>
        <v>DEP_PROV_TRANS</v>
      </c>
      <c r="I1124" s="3" t="str">
        <f>'Initial Data'!D1124</f>
        <v/>
      </c>
      <c r="J1124" s="3" t="str">
        <f>'Initial Data'!E1124</f>
        <v/>
      </c>
      <c r="K1124">
        <f>IFERROR(VLOOKUP('Initial Data'!G1124,Code!A$1:B$32,2,FALSE),"NULL")</f>
        <v>8</v>
      </c>
      <c r="L1124" t="str">
        <f>IFERROR(VLOOKUP('Initial Data'!J1124,Code!A$1:B$32,2,FALSE),"NULL")</f>
        <v>NULL</v>
      </c>
      <c r="M1124" t="str">
        <f>IFERROR(VLOOKUP('Initial Data'!K1124,Code!A$1:B$32,2,FALSE),"NULL")</f>
        <v>NULL</v>
      </c>
      <c r="N1124" t="str">
        <f>IFERROR(VLOOKUP('Initial Data'!L1124,Code!A$1:B$32,2,FALSE),"NULL")</f>
        <v>NULL</v>
      </c>
      <c r="O1124" t="str">
        <f>IFERROR(VLOOKUP('Initial Data'!O1124,Code!A$1:B$32,2,FALSE),"NULL")</f>
        <v>NULL</v>
      </c>
      <c r="P1124">
        <f>IFERROR(VLOOKUP('Initial Data'!H1124,Code!A$1:B$32,2,FALSE),"NULL")</f>
        <v>2</v>
      </c>
      <c r="Q1124">
        <f>IFERROR(VLOOKUP('Initial Data'!M1124,Code!A$1:B$32,2,FALSE),"NULL")</f>
        <v>13</v>
      </c>
      <c r="R1124" t="str">
        <f>'Initial Data'!N1124</f>
        <v>1/hour</v>
      </c>
      <c r="S1124" t="str">
        <f>'Initial Data'!P1124</f>
        <v/>
      </c>
      <c r="T1124" t="str">
        <f>'Initial Data'!Q1124</f>
        <v/>
      </c>
      <c r="U1124" t="str">
        <f>'Initial Data'!S1124</f>
        <v/>
      </c>
      <c r="V1124">
        <f>IFERROR(VLOOKUP('Initial Data'!T1124,'Initial Data'!A$1:U$2000,21,FALSE),"")</f>
        <v>86</v>
      </c>
    </row>
    <row r="1125" spans="1:22" x14ac:dyDescent="0.2">
      <c r="A1125" t="str">
        <f>'Initial Data'!F1125</f>
        <v>Component</v>
      </c>
      <c r="B1125">
        <f t="shared" si="35"/>
        <v>1124</v>
      </c>
      <c r="C1125">
        <v>1</v>
      </c>
      <c r="D1125" s="5" t="str">
        <f t="shared" si="36"/>
        <v>"2017-01-16 10:10:10"</v>
      </c>
      <c r="E1125" s="5" t="str">
        <f t="shared" si="36"/>
        <v>"2017-01-16 10:10:10"</v>
      </c>
      <c r="F1125" t="str">
        <f>'Initial Data'!A1125</f>
        <v>Netting Fails Engine Automatic Exception Handler</v>
      </c>
      <c r="G1125" t="str">
        <f>'Initial Data'!B1125</f>
        <v>CID0166</v>
      </c>
      <c r="H1125" t="str">
        <f>'Initial Data'!C1125</f>
        <v>AEHNFE</v>
      </c>
      <c r="I1125" s="3" t="str">
        <f>'Initial Data'!D1125</f>
        <v>Technical job to restart the netting fails service after a crash</v>
      </c>
      <c r="J1125" s="3" t="str">
        <f>'Initial Data'!E1125</f>
        <v/>
      </c>
      <c r="K1125">
        <f>IFERROR(VLOOKUP('Initial Data'!G1125,Code!A$1:B$32,2,FALSE),"NULL")</f>
        <v>8</v>
      </c>
      <c r="L1125" t="str">
        <f>IFERROR(VLOOKUP('Initial Data'!J1125,Code!A$1:B$32,2,FALSE),"NULL")</f>
        <v>NULL</v>
      </c>
      <c r="M1125" t="str">
        <f>IFERROR(VLOOKUP('Initial Data'!K1125,Code!A$1:B$32,2,FALSE),"NULL")</f>
        <v>NULL</v>
      </c>
      <c r="N1125" t="str">
        <f>IFERROR(VLOOKUP('Initial Data'!L1125,Code!A$1:B$32,2,FALSE),"NULL")</f>
        <v>NULL</v>
      </c>
      <c r="O1125" t="str">
        <f>IFERROR(VLOOKUP('Initial Data'!O1125,Code!A$1:B$32,2,FALSE),"NULL")</f>
        <v>NULL</v>
      </c>
      <c r="P1125">
        <f>IFERROR(VLOOKUP('Initial Data'!H1125,Code!A$1:B$32,2,FALSE),"NULL")</f>
        <v>1</v>
      </c>
      <c r="Q1125">
        <f>IFERROR(VLOOKUP('Initial Data'!M1125,Code!A$1:B$32,2,FALSE),"NULL")</f>
        <v>13</v>
      </c>
      <c r="R1125" t="str">
        <f>'Initial Data'!N1125</f>
        <v/>
      </c>
      <c r="S1125" t="str">
        <f>'Initial Data'!P1125</f>
        <v/>
      </c>
      <c r="T1125" t="str">
        <f>'Initial Data'!Q1125</f>
        <v>AQ_OWNER.CSE_SB_INBOUND_QUEUE</v>
      </c>
      <c r="U1125" t="str">
        <f>'Initial Data'!S1125</f>
        <v/>
      </c>
      <c r="V1125">
        <f>IFERROR(VLOOKUP('Initial Data'!T1125,'Initial Data'!A$1:U$2000,21,FALSE),"")</f>
        <v>56</v>
      </c>
    </row>
    <row r="1126" spans="1:22" x14ac:dyDescent="0.2">
      <c r="A1126" t="str">
        <f>'Initial Data'!F1126</f>
        <v>Component</v>
      </c>
      <c r="B1126">
        <f t="shared" si="35"/>
        <v>1125</v>
      </c>
      <c r="C1126">
        <v>1</v>
      </c>
      <c r="D1126" s="5" t="str">
        <f t="shared" si="36"/>
        <v>"2017-01-16 10:10:10"</v>
      </c>
      <c r="E1126" s="5" t="str">
        <f t="shared" si="36"/>
        <v>"2017-01-16 10:10:10"</v>
      </c>
      <c r="F1126" t="str">
        <f>'Initial Data'!A1126</f>
        <v>Continuous IPAR/Custody Event Notification Reporting</v>
      </c>
      <c r="G1126" t="str">
        <f>'Initial Data'!B1126</f>
        <v>CID0554</v>
      </c>
      <c r="H1126" t="str">
        <f>'Initial Data'!C1126</f>
        <v>RS_CA_IPAR_CAN_CONST</v>
      </c>
      <c r="I1126" s="3" t="str">
        <f>'Initial Data'!D1126</f>
        <v/>
      </c>
      <c r="J1126" s="3" t="str">
        <f>'Initial Data'!E1126</f>
        <v/>
      </c>
      <c r="K1126">
        <f>IFERROR(VLOOKUP('Initial Data'!G1126,Code!A$1:B$32,2,FALSE),"NULL")</f>
        <v>8</v>
      </c>
      <c r="L1126" t="str">
        <f>IFERROR(VLOOKUP('Initial Data'!J1126,Code!A$1:B$32,2,FALSE),"NULL")</f>
        <v>NULL</v>
      </c>
      <c r="M1126" t="str">
        <f>IFERROR(VLOOKUP('Initial Data'!K1126,Code!A$1:B$32,2,FALSE),"NULL")</f>
        <v>NULL</v>
      </c>
      <c r="N1126" t="str">
        <f>IFERROR(VLOOKUP('Initial Data'!L1126,Code!A$1:B$32,2,FALSE),"NULL")</f>
        <v>NULL</v>
      </c>
      <c r="O1126" t="str">
        <f>IFERROR(VLOOKUP('Initial Data'!O1126,Code!A$1:B$32,2,FALSE),"NULL")</f>
        <v>NULL</v>
      </c>
      <c r="P1126">
        <f>IFERROR(VLOOKUP('Initial Data'!H1126,Code!A$1:B$32,2,FALSE),"NULL")</f>
        <v>2</v>
      </c>
      <c r="Q1126">
        <f>IFERROR(VLOOKUP('Initial Data'!M1126,Code!A$1:B$32,2,FALSE),"NULL")</f>
        <v>13</v>
      </c>
      <c r="R1126" t="str">
        <f>'Initial Data'!N1126</f>
        <v>2/hour</v>
      </c>
      <c r="S1126" t="str">
        <f>'Initial Data'!P1126</f>
        <v>RS_OWNER@RS_DB</v>
      </c>
      <c r="T1126" t="str">
        <f>'Initial Data'!Q1126</f>
        <v>RS_SB_INBOUND_QUEUE</v>
      </c>
      <c r="U1126" t="str">
        <f>'Initial Data'!S1126</f>
        <v/>
      </c>
      <c r="V1126">
        <f>IFERROR(VLOOKUP('Initial Data'!T1126,'Initial Data'!A$1:U$2000,21,FALSE),"")</f>
        <v>28</v>
      </c>
    </row>
    <row r="1127" spans="1:22" x14ac:dyDescent="0.2">
      <c r="A1127" t="str">
        <f>'Initial Data'!F1127</f>
        <v>Component</v>
      </c>
      <c r="B1127">
        <f t="shared" si="35"/>
        <v>1126</v>
      </c>
      <c r="C1127">
        <v>1</v>
      </c>
      <c r="D1127" s="5" t="str">
        <f t="shared" si="36"/>
        <v>"2017-01-16 10:10:10"</v>
      </c>
      <c r="E1127" s="5" t="str">
        <f t="shared" si="36"/>
        <v>"2017-01-16 10:10:10"</v>
      </c>
      <c r="F1127" t="str">
        <f>'Initial Data'!A1127</f>
        <v>CDD GUI</v>
      </c>
      <c r="G1127" t="str">
        <f>'Initial Data'!B1127</f>
        <v>CID0002</v>
      </c>
      <c r="H1127" t="str">
        <f>'Initial Data'!C1127</f>
        <v>CDD GUI</v>
      </c>
      <c r="I1127" s="3" t="str">
        <f>'Initial Data'!D1127</f>
        <v/>
      </c>
      <c r="J1127" s="3" t="str">
        <f>'Initial Data'!E1127</f>
        <v/>
      </c>
      <c r="K1127">
        <f>IFERROR(VLOOKUP('Initial Data'!G1127,Code!A$1:B$32,2,FALSE),"NULL")</f>
        <v>8</v>
      </c>
      <c r="L1127" t="str">
        <f>IFERROR(VLOOKUP('Initial Data'!J1127,Code!A$1:B$32,2,FALSE),"NULL")</f>
        <v>NULL</v>
      </c>
      <c r="M1127" t="str">
        <f>IFERROR(VLOOKUP('Initial Data'!K1127,Code!A$1:B$32,2,FALSE),"NULL")</f>
        <v>NULL</v>
      </c>
      <c r="N1127" t="str">
        <f>IFERROR(VLOOKUP('Initial Data'!L1127,Code!A$1:B$32,2,FALSE),"NULL")</f>
        <v>NULL</v>
      </c>
      <c r="O1127" t="str">
        <f>IFERROR(VLOOKUP('Initial Data'!O1127,Code!A$1:B$32,2,FALSE),"NULL")</f>
        <v>NULL</v>
      </c>
      <c r="P1127" t="str">
        <f>IFERROR(VLOOKUP('Initial Data'!H1127,Code!A$1:B$32,2,FALSE),"NULL")</f>
        <v>NULL</v>
      </c>
      <c r="Q1127">
        <f>IFERROR(VLOOKUP('Initial Data'!M1127,Code!A$1:B$32,2,FALSE),"NULL")</f>
        <v>13</v>
      </c>
      <c r="R1127" t="str">
        <f>'Initial Data'!N1127</f>
        <v/>
      </c>
      <c r="S1127" t="str">
        <f>'Initial Data'!P1127</f>
        <v/>
      </c>
      <c r="T1127" t="str">
        <f>'Initial Data'!Q1127</f>
        <v/>
      </c>
      <c r="U1127" t="str">
        <f>'Initial Data'!S1127</f>
        <v/>
      </c>
      <c r="V1127">
        <f>IFERROR(VLOOKUP('Initial Data'!T1127,'Initial Data'!A$1:U$2000,21,FALSE),"")</f>
        <v>19</v>
      </c>
    </row>
    <row r="1128" spans="1:22" x14ac:dyDescent="0.2">
      <c r="A1128" t="str">
        <f>'Initial Data'!F1128</f>
        <v>Component</v>
      </c>
      <c r="B1128">
        <f t="shared" si="35"/>
        <v>1127</v>
      </c>
      <c r="C1128">
        <v>1</v>
      </c>
      <c r="D1128" s="5" t="str">
        <f t="shared" si="36"/>
        <v>"2017-01-16 10:10:10"</v>
      </c>
      <c r="E1128" s="5" t="str">
        <f t="shared" si="36"/>
        <v>"2017-01-16 10:10:10"</v>
      </c>
      <c r="F1128" t="str">
        <f>'Initial Data'!A1128</f>
        <v>DomesticRealignUnblocker</v>
      </c>
      <c r="G1128" t="str">
        <f>'Initial Data'!B1128</f>
        <v>CID0581</v>
      </c>
      <c r="H1128" t="str">
        <f>'Initial Data'!C1128</f>
        <v>DRU</v>
      </c>
      <c r="I1128" s="3" t="str">
        <f>'Initial Data'!D1128</f>
        <v/>
      </c>
      <c r="J1128" s="3" t="str">
        <f>'Initial Data'!E1128</f>
        <v/>
      </c>
      <c r="K1128">
        <f>IFERROR(VLOOKUP('Initial Data'!G1128,Code!A$1:B$32,2,FALSE),"NULL")</f>
        <v>8</v>
      </c>
      <c r="L1128" t="str">
        <f>IFERROR(VLOOKUP('Initial Data'!J1128,Code!A$1:B$32,2,FALSE),"NULL")</f>
        <v>NULL</v>
      </c>
      <c r="M1128" t="str">
        <f>IFERROR(VLOOKUP('Initial Data'!K1128,Code!A$1:B$32,2,FALSE),"NULL")</f>
        <v>NULL</v>
      </c>
      <c r="N1128" t="str">
        <f>IFERROR(VLOOKUP('Initial Data'!L1128,Code!A$1:B$32,2,FALSE),"NULL")</f>
        <v>NULL</v>
      </c>
      <c r="O1128" t="str">
        <f>IFERROR(VLOOKUP('Initial Data'!O1128,Code!A$1:B$32,2,FALSE),"NULL")</f>
        <v>NULL</v>
      </c>
      <c r="P1128">
        <f>IFERROR(VLOOKUP('Initial Data'!H1128,Code!A$1:B$32,2,FALSE),"NULL")</f>
        <v>1</v>
      </c>
      <c r="Q1128">
        <f>IFERROR(VLOOKUP('Initial Data'!M1128,Code!A$1:B$32,2,FALSE),"NULL")</f>
        <v>13</v>
      </c>
      <c r="R1128" t="str">
        <f>'Initial Data'!N1128</f>
        <v/>
      </c>
      <c r="S1128" t="str">
        <f>'Initial Data'!P1128</f>
        <v/>
      </c>
      <c r="T1128" t="str">
        <f>'Initial Data'!Q1128</f>
        <v/>
      </c>
      <c r="U1128" t="str">
        <f>'Initial Data'!S1128</f>
        <v/>
      </c>
      <c r="V1128">
        <f>IFERROR(VLOOKUP('Initial Data'!T1128,'Initial Data'!A$1:U$2000,21,FALSE),"")</f>
        <v>86</v>
      </c>
    </row>
    <row r="1129" spans="1:22" x14ac:dyDescent="0.2">
      <c r="A1129" t="str">
        <f>'Initial Data'!F1129</f>
        <v>Component</v>
      </c>
      <c r="B1129">
        <f t="shared" si="35"/>
        <v>1128</v>
      </c>
      <c r="C1129">
        <v>1</v>
      </c>
      <c r="D1129" s="5" t="str">
        <f t="shared" si="36"/>
        <v>"2017-01-16 10:10:10"</v>
      </c>
      <c r="E1129" s="5" t="str">
        <f t="shared" si="36"/>
        <v>"2017-01-16 10:10:10"</v>
      </c>
      <c r="F1129" t="str">
        <f>'Initial Data'!A1129</f>
        <v>Pending Delivery Calculator</v>
      </c>
      <c r="G1129" t="str">
        <f>'Initial Data'!B1129</f>
        <v>CID0167</v>
      </c>
      <c r="H1129" t="str">
        <f>'Initial Data'!C1129</f>
        <v>PDC</v>
      </c>
      <c r="I1129" s="3" t="str">
        <f>'Initial Data'!D1129</f>
        <v xml:space="preserve">Calculates pending deliveries </v>
      </c>
      <c r="J1129" s="3" t="str">
        <f>'Initial Data'!E1129</f>
        <v/>
      </c>
      <c r="K1129">
        <f>IFERROR(VLOOKUP('Initial Data'!G1129,Code!A$1:B$32,2,FALSE),"NULL")</f>
        <v>8</v>
      </c>
      <c r="L1129" t="str">
        <f>IFERROR(VLOOKUP('Initial Data'!J1129,Code!A$1:B$32,2,FALSE),"NULL")</f>
        <v>NULL</v>
      </c>
      <c r="M1129" t="str">
        <f>IFERROR(VLOOKUP('Initial Data'!K1129,Code!A$1:B$32,2,FALSE),"NULL")</f>
        <v>NULL</v>
      </c>
      <c r="N1129" t="str">
        <f>IFERROR(VLOOKUP('Initial Data'!L1129,Code!A$1:B$32,2,FALSE),"NULL")</f>
        <v>NULL</v>
      </c>
      <c r="O1129" t="str">
        <f>IFERROR(VLOOKUP('Initial Data'!O1129,Code!A$1:B$32,2,FALSE),"NULL")</f>
        <v>NULL</v>
      </c>
      <c r="P1129">
        <f>IFERROR(VLOOKUP('Initial Data'!H1129,Code!A$1:B$32,2,FALSE),"NULL")</f>
        <v>1</v>
      </c>
      <c r="Q1129">
        <f>IFERROR(VLOOKUP('Initial Data'!M1129,Code!A$1:B$32,2,FALSE),"NULL")</f>
        <v>13</v>
      </c>
      <c r="R1129" t="str">
        <f>'Initial Data'!N1129</f>
        <v/>
      </c>
      <c r="S1129" t="str">
        <f>'Initial Data'!P1129</f>
        <v>AQ_OWNER.PDC_QUEUE</v>
      </c>
      <c r="T1129" t="str">
        <f>'Initial Data'!Q1129</f>
        <v>AQ_OWNER.CSE_SB_INBOUND_QUEUE</v>
      </c>
      <c r="U1129" t="str">
        <f>'Initial Data'!S1129</f>
        <v/>
      </c>
      <c r="V1129">
        <f>IFERROR(VLOOKUP('Initial Data'!T1129,'Initial Data'!A$1:U$2000,21,FALSE),"")</f>
        <v>56</v>
      </c>
    </row>
    <row r="1130" spans="1:22" x14ac:dyDescent="0.2">
      <c r="A1130" t="str">
        <f>'Initial Data'!F1130</f>
        <v>Component</v>
      </c>
      <c r="B1130">
        <f t="shared" si="35"/>
        <v>1129</v>
      </c>
      <c r="C1130">
        <v>1</v>
      </c>
      <c r="D1130" s="5" t="str">
        <f t="shared" si="36"/>
        <v>"2017-01-16 10:10:10"</v>
      </c>
      <c r="E1130" s="5" t="str">
        <f t="shared" si="36"/>
        <v>"2017-01-16 10:10:10"</v>
      </c>
      <c r="F1130" t="str">
        <f>'Initial Data'!A1130</f>
        <v>Continuous Settlement Reporting</v>
      </c>
      <c r="G1130" t="str">
        <f>'Initial Data'!B1130</f>
        <v>CID0555</v>
      </c>
      <c r="H1130" t="str">
        <f>'Initial Data'!C1130</f>
        <v>RS_CONST_CONT</v>
      </c>
      <c r="I1130" s="3" t="str">
        <f>'Initial Data'!D1130</f>
        <v/>
      </c>
      <c r="J1130" s="3" t="str">
        <f>'Initial Data'!E1130</f>
        <v/>
      </c>
      <c r="K1130">
        <f>IFERROR(VLOOKUP('Initial Data'!G1130,Code!A$1:B$32,2,FALSE),"NULL")</f>
        <v>8</v>
      </c>
      <c r="L1130" t="str">
        <f>IFERROR(VLOOKUP('Initial Data'!J1130,Code!A$1:B$32,2,FALSE),"NULL")</f>
        <v>NULL</v>
      </c>
      <c r="M1130" t="str">
        <f>IFERROR(VLOOKUP('Initial Data'!K1130,Code!A$1:B$32,2,FALSE),"NULL")</f>
        <v>NULL</v>
      </c>
      <c r="N1130" t="str">
        <f>IFERROR(VLOOKUP('Initial Data'!L1130,Code!A$1:B$32,2,FALSE),"NULL")</f>
        <v>NULL</v>
      </c>
      <c r="O1130" t="str">
        <f>IFERROR(VLOOKUP('Initial Data'!O1130,Code!A$1:B$32,2,FALSE),"NULL")</f>
        <v>NULL</v>
      </c>
      <c r="P1130">
        <f>IFERROR(VLOOKUP('Initial Data'!H1130,Code!A$1:B$32,2,FALSE),"NULL")</f>
        <v>2</v>
      </c>
      <c r="Q1130">
        <f>IFERROR(VLOOKUP('Initial Data'!M1130,Code!A$1:B$32,2,FALSE),"NULL")</f>
        <v>13</v>
      </c>
      <c r="R1130" t="str">
        <f>'Initial Data'!N1130</f>
        <v>4/hour</v>
      </c>
      <c r="S1130" t="str">
        <f>'Initial Data'!P1130</f>
        <v>RS_OWNER@RS_DB</v>
      </c>
      <c r="T1130" t="str">
        <f>'Initial Data'!Q1130</f>
        <v>RS_SB_INBOUND_QUEUE</v>
      </c>
      <c r="U1130" t="str">
        <f>'Initial Data'!S1130</f>
        <v/>
      </c>
      <c r="V1130">
        <f>IFERROR(VLOOKUP('Initial Data'!T1130,'Initial Data'!A$1:U$2000,21,FALSE),"")</f>
        <v>28</v>
      </c>
    </row>
    <row r="1131" spans="1:22" x14ac:dyDescent="0.2">
      <c r="A1131" t="str">
        <f>'Initial Data'!F1131</f>
        <v>Component</v>
      </c>
      <c r="B1131">
        <f t="shared" si="35"/>
        <v>1130</v>
      </c>
      <c r="C1131">
        <v>1</v>
      </c>
      <c r="D1131" s="5" t="str">
        <f t="shared" si="36"/>
        <v>"2017-01-16 10:10:10"</v>
      </c>
      <c r="E1131" s="5" t="str">
        <f t="shared" si="36"/>
        <v>"2017-01-16 10:10:10"</v>
      </c>
      <c r="F1131" t="str">
        <f>'Initial Data'!A1131</f>
        <v>AM File Interface</v>
      </c>
      <c r="G1131" t="str">
        <f>'Initial Data'!B1131</f>
        <v>CID0005</v>
      </c>
      <c r="H1131" t="str">
        <f>'Initial Data'!C1131</f>
        <v>AQ_OWNER.AM_FILE_NOTF_QUEUE</v>
      </c>
      <c r="I1131" s="3" t="str">
        <f>'Initial Data'!D1131</f>
        <v>AQ_OWNER.AM_FILE_NOTF_QUEUE</v>
      </c>
      <c r="J1131" s="3" t="str">
        <f>'Initial Data'!E1131</f>
        <v/>
      </c>
      <c r="K1131">
        <f>IFERROR(VLOOKUP('Initial Data'!G1131,Code!A$1:B$32,2,FALSE),"NULL")</f>
        <v>8</v>
      </c>
      <c r="L1131" t="str">
        <f>IFERROR(VLOOKUP('Initial Data'!J1131,Code!A$1:B$32,2,FALSE),"NULL")</f>
        <v>NULL</v>
      </c>
      <c r="M1131" t="str">
        <f>IFERROR(VLOOKUP('Initial Data'!K1131,Code!A$1:B$32,2,FALSE),"NULL")</f>
        <v>NULL</v>
      </c>
      <c r="N1131" t="str">
        <f>IFERROR(VLOOKUP('Initial Data'!L1131,Code!A$1:B$32,2,FALSE),"NULL")</f>
        <v>NULL</v>
      </c>
      <c r="O1131" t="str">
        <f>IFERROR(VLOOKUP('Initial Data'!O1131,Code!A$1:B$32,2,FALSE),"NULL")</f>
        <v>NULL</v>
      </c>
      <c r="P1131">
        <f>IFERROR(VLOOKUP('Initial Data'!H1131,Code!A$1:B$32,2,FALSE),"NULL")</f>
        <v>1</v>
      </c>
      <c r="Q1131">
        <f>IFERROR(VLOOKUP('Initial Data'!M1131,Code!A$1:B$32,2,FALSE),"NULL")</f>
        <v>13</v>
      </c>
      <c r="R1131" t="str">
        <f>'Initial Data'!N1131</f>
        <v/>
      </c>
      <c r="S1131" t="str">
        <f>'Initial Data'!P1131</f>
        <v/>
      </c>
      <c r="T1131" t="str">
        <f>'Initial Data'!Q1131</f>
        <v/>
      </c>
      <c r="U1131" t="str">
        <f>'Initial Data'!S1131</f>
        <v/>
      </c>
      <c r="V1131">
        <f>IFERROR(VLOOKUP('Initial Data'!T1131,'Initial Data'!A$1:U$2000,21,FALSE),"")</f>
        <v>19</v>
      </c>
    </row>
    <row r="1132" spans="1:22" x14ac:dyDescent="0.2">
      <c r="A1132" t="str">
        <f>'Initial Data'!F1132</f>
        <v>Component</v>
      </c>
      <c r="B1132">
        <f t="shared" si="35"/>
        <v>1131</v>
      </c>
      <c r="C1132">
        <v>1</v>
      </c>
      <c r="D1132" s="5" t="str">
        <f t="shared" si="36"/>
        <v>"2017-01-16 10:10:10"</v>
      </c>
      <c r="E1132" s="5" t="str">
        <f t="shared" si="36"/>
        <v>"2017-01-16 10:10:10"</v>
      </c>
      <c r="F1132" t="str">
        <f>'Initial Data'!A1132</f>
        <v>EDM</v>
      </c>
      <c r="G1132" t="str">
        <f>'Initial Data'!B1132</f>
        <v>CID0582</v>
      </c>
      <c r="H1132" t="str">
        <f>'Initial Data'!C1132</f>
        <v>EDM</v>
      </c>
      <c r="I1132" s="3" t="str">
        <f>'Initial Data'!D1132</f>
        <v/>
      </c>
      <c r="J1132" s="3" t="str">
        <f>'Initial Data'!E1132</f>
        <v/>
      </c>
      <c r="K1132">
        <f>IFERROR(VLOOKUP('Initial Data'!G1132,Code!A$1:B$32,2,FALSE),"NULL")</f>
        <v>8</v>
      </c>
      <c r="L1132" t="str">
        <f>IFERROR(VLOOKUP('Initial Data'!J1132,Code!A$1:B$32,2,FALSE),"NULL")</f>
        <v>NULL</v>
      </c>
      <c r="M1132" t="str">
        <f>IFERROR(VLOOKUP('Initial Data'!K1132,Code!A$1:B$32,2,FALSE),"NULL")</f>
        <v>NULL</v>
      </c>
      <c r="N1132" t="str">
        <f>IFERROR(VLOOKUP('Initial Data'!L1132,Code!A$1:B$32,2,FALSE),"NULL")</f>
        <v>NULL</v>
      </c>
      <c r="O1132" t="str">
        <f>IFERROR(VLOOKUP('Initial Data'!O1132,Code!A$1:B$32,2,FALSE),"NULL")</f>
        <v>NULL</v>
      </c>
      <c r="P1132">
        <f>IFERROR(VLOOKUP('Initial Data'!H1132,Code!A$1:B$32,2,FALSE),"NULL")</f>
        <v>1</v>
      </c>
      <c r="Q1132">
        <f>IFERROR(VLOOKUP('Initial Data'!M1132,Code!A$1:B$32,2,FALSE),"NULL")</f>
        <v>13</v>
      </c>
      <c r="R1132" t="str">
        <f>'Initial Data'!N1132</f>
        <v/>
      </c>
      <c r="S1132" t="str">
        <f>'Initial Data'!P1132</f>
        <v/>
      </c>
      <c r="T1132" t="str">
        <f>'Initial Data'!Q1132</f>
        <v/>
      </c>
      <c r="U1132" t="str">
        <f>'Initial Data'!S1132</f>
        <v/>
      </c>
      <c r="V1132">
        <f>IFERROR(VLOOKUP('Initial Data'!T1132,'Initial Data'!A$1:U$2000,21,FALSE),"")</f>
        <v>86</v>
      </c>
    </row>
    <row r="1133" spans="1:22" x14ac:dyDescent="0.2">
      <c r="A1133" t="str">
        <f>'Initial Data'!F1133</f>
        <v>Component</v>
      </c>
      <c r="B1133">
        <f t="shared" si="35"/>
        <v>1132</v>
      </c>
      <c r="C1133">
        <v>1</v>
      </c>
      <c r="D1133" s="5" t="str">
        <f t="shared" si="36"/>
        <v>"2017-01-16 10:10:10"</v>
      </c>
      <c r="E1133" s="5" t="str">
        <f t="shared" si="36"/>
        <v>"2017-01-16 10:10:10"</v>
      </c>
      <c r="F1133" t="str">
        <f>'Initial Data'!A1133</f>
        <v>Production Rules Checker Batch</v>
      </c>
      <c r="G1133" t="str">
        <f>'Initial Data'!B1133</f>
        <v>CID0168</v>
      </c>
      <c r="H1133" t="str">
        <f>'Initial Data'!C1133</f>
        <v>PRC</v>
      </c>
      <c r="I1133" s="3" t="str">
        <f>'Initial Data'!D1133</f>
        <v>Data health checks</v>
      </c>
      <c r="J1133" s="3" t="str">
        <f>'Initial Data'!E1133</f>
        <v/>
      </c>
      <c r="K1133">
        <f>IFERROR(VLOOKUP('Initial Data'!G1133,Code!A$1:B$32,2,FALSE),"NULL")</f>
        <v>8</v>
      </c>
      <c r="L1133" t="str">
        <f>IFERROR(VLOOKUP('Initial Data'!J1133,Code!A$1:B$32,2,FALSE),"NULL")</f>
        <v>NULL</v>
      </c>
      <c r="M1133" t="str">
        <f>IFERROR(VLOOKUP('Initial Data'!K1133,Code!A$1:B$32,2,FALSE),"NULL")</f>
        <v>NULL</v>
      </c>
      <c r="N1133" t="str">
        <f>IFERROR(VLOOKUP('Initial Data'!L1133,Code!A$1:B$32,2,FALSE),"NULL")</f>
        <v>NULL</v>
      </c>
      <c r="O1133" t="str">
        <f>IFERROR(VLOOKUP('Initial Data'!O1133,Code!A$1:B$32,2,FALSE),"NULL")</f>
        <v>NULL</v>
      </c>
      <c r="P1133">
        <f>IFERROR(VLOOKUP('Initial Data'!H1133,Code!A$1:B$32,2,FALSE),"NULL")</f>
        <v>2</v>
      </c>
      <c r="Q1133">
        <f>IFERROR(VLOOKUP('Initial Data'!M1133,Code!A$1:B$32,2,FALSE),"NULL")</f>
        <v>13</v>
      </c>
      <c r="R1133" t="str">
        <f>'Initial Data'!N1133</f>
        <v>4/hour</v>
      </c>
      <c r="S1133" t="str">
        <f>'Initial Data'!P1133</f>
        <v/>
      </c>
      <c r="T1133" t="str">
        <f>'Initial Data'!Q1133</f>
        <v>AQ_OWNER.CSE_SB_INBOUND_QUEUE</v>
      </c>
      <c r="U1133" t="str">
        <f>'Initial Data'!S1133</f>
        <v/>
      </c>
      <c r="V1133">
        <f>IFERROR(VLOOKUP('Initial Data'!T1133,'Initial Data'!A$1:U$2000,21,FALSE),"")</f>
        <v>56</v>
      </c>
    </row>
    <row r="1134" spans="1:22" x14ac:dyDescent="0.2">
      <c r="A1134" t="str">
        <f>'Initial Data'!F1134</f>
        <v>Component</v>
      </c>
      <c r="B1134">
        <f t="shared" si="35"/>
        <v>1133</v>
      </c>
      <c r="C1134">
        <v>1</v>
      </c>
      <c r="D1134" s="5" t="str">
        <f t="shared" si="36"/>
        <v>"2017-01-16 10:10:10"</v>
      </c>
      <c r="E1134" s="5" t="str">
        <f t="shared" si="36"/>
        <v>"2017-01-16 10:10:10"</v>
      </c>
      <c r="F1134" t="str">
        <f>'Initial Data'!A1134</f>
        <v>Custody Income Confirmation reporting</v>
      </c>
      <c r="G1134" t="str">
        <f>'Initial Data'!B1134</f>
        <v>CID0543</v>
      </c>
      <c r="H1134" t="str">
        <f>'Initial Data'!C1134</f>
        <v>IC</v>
      </c>
      <c r="I1134" s="3" t="str">
        <f>'Initial Data'!D1134</f>
        <v>Realtime CIRPR construction queue on RS</v>
      </c>
      <c r="J1134" s="3" t="str">
        <f>'Initial Data'!E1134</f>
        <v/>
      </c>
      <c r="K1134">
        <f>IFERROR(VLOOKUP('Initial Data'!G1134,Code!A$1:B$32,2,FALSE),"NULL")</f>
        <v>8</v>
      </c>
      <c r="L1134" t="str">
        <f>IFERROR(VLOOKUP('Initial Data'!J1134,Code!A$1:B$32,2,FALSE),"NULL")</f>
        <v>NULL</v>
      </c>
      <c r="M1134" t="str">
        <f>IFERROR(VLOOKUP('Initial Data'!K1134,Code!A$1:B$32,2,FALSE),"NULL")</f>
        <v>NULL</v>
      </c>
      <c r="N1134" t="str">
        <f>IFERROR(VLOOKUP('Initial Data'!L1134,Code!A$1:B$32,2,FALSE),"NULL")</f>
        <v>NULL</v>
      </c>
      <c r="O1134" t="str">
        <f>IFERROR(VLOOKUP('Initial Data'!O1134,Code!A$1:B$32,2,FALSE),"NULL")</f>
        <v>NULL</v>
      </c>
      <c r="P1134">
        <f>IFERROR(VLOOKUP('Initial Data'!H1134,Code!A$1:B$32,2,FALSE),"NULL")</f>
        <v>1</v>
      </c>
      <c r="Q1134">
        <f>IFERROR(VLOOKUP('Initial Data'!M1134,Code!A$1:B$32,2,FALSE),"NULL")</f>
        <v>13</v>
      </c>
      <c r="R1134" t="str">
        <f>'Initial Data'!N1134</f>
        <v/>
      </c>
      <c r="S1134" t="str">
        <f>'Initial Data'!P1134</f>
        <v>AQ_OWNER.MT566_CIRPR_RT_QUEUE</v>
      </c>
      <c r="T1134" t="str">
        <f>'Initial Data'!Q1134</f>
        <v>RS_SB_INBOUND_QUEUE</v>
      </c>
      <c r="U1134" t="str">
        <f>'Initial Data'!S1134</f>
        <v/>
      </c>
      <c r="V1134">
        <f>IFERROR(VLOOKUP('Initial Data'!T1134,'Initial Data'!A$1:U$2000,21,FALSE),"")</f>
        <v>28</v>
      </c>
    </row>
    <row r="1135" spans="1:22" x14ac:dyDescent="0.2">
      <c r="A1135" t="str">
        <f>'Initial Data'!F1135</f>
        <v>Component</v>
      </c>
      <c r="B1135">
        <f t="shared" si="35"/>
        <v>1134</v>
      </c>
      <c r="C1135">
        <v>1</v>
      </c>
      <c r="D1135" s="5" t="str">
        <f t="shared" si="36"/>
        <v>"2017-01-16 10:10:10"</v>
      </c>
      <c r="E1135" s="5" t="str">
        <f t="shared" si="36"/>
        <v>"2017-01-16 10:10:10"</v>
      </c>
      <c r="F1135" t="str">
        <f>'Initial Data'!A1135</f>
        <v>AM GUI</v>
      </c>
      <c r="G1135" t="str">
        <f>'Initial Data'!B1135</f>
        <v>CID0003</v>
      </c>
      <c r="H1135" t="str">
        <f>'Initial Data'!C1135</f>
        <v>AM GUI</v>
      </c>
      <c r="I1135" s="3" t="str">
        <f>'Initial Data'!D1135</f>
        <v/>
      </c>
      <c r="J1135" s="3" t="str">
        <f>'Initial Data'!E1135</f>
        <v/>
      </c>
      <c r="K1135">
        <f>IFERROR(VLOOKUP('Initial Data'!G1135,Code!A$1:B$32,2,FALSE),"NULL")</f>
        <v>8</v>
      </c>
      <c r="L1135" t="str">
        <f>IFERROR(VLOOKUP('Initial Data'!J1135,Code!A$1:B$32,2,FALSE),"NULL")</f>
        <v>NULL</v>
      </c>
      <c r="M1135" t="str">
        <f>IFERROR(VLOOKUP('Initial Data'!K1135,Code!A$1:B$32,2,FALSE),"NULL")</f>
        <v>NULL</v>
      </c>
      <c r="N1135" t="str">
        <f>IFERROR(VLOOKUP('Initial Data'!L1135,Code!A$1:B$32,2,FALSE),"NULL")</f>
        <v>NULL</v>
      </c>
      <c r="O1135" t="str">
        <f>IFERROR(VLOOKUP('Initial Data'!O1135,Code!A$1:B$32,2,FALSE),"NULL")</f>
        <v>NULL</v>
      </c>
      <c r="P1135" t="str">
        <f>IFERROR(VLOOKUP('Initial Data'!H1135,Code!A$1:B$32,2,FALSE),"NULL")</f>
        <v>NULL</v>
      </c>
      <c r="Q1135">
        <f>IFERROR(VLOOKUP('Initial Data'!M1135,Code!A$1:B$32,2,FALSE),"NULL")</f>
        <v>13</v>
      </c>
      <c r="R1135" t="str">
        <f>'Initial Data'!N1135</f>
        <v/>
      </c>
      <c r="S1135" t="str">
        <f>'Initial Data'!P1135</f>
        <v/>
      </c>
      <c r="T1135" t="str">
        <f>'Initial Data'!Q1135</f>
        <v/>
      </c>
      <c r="U1135" t="str">
        <f>'Initial Data'!S1135</f>
        <v/>
      </c>
      <c r="V1135">
        <f>IFERROR(VLOOKUP('Initial Data'!T1135,'Initial Data'!A$1:U$2000,21,FALSE),"")</f>
        <v>19</v>
      </c>
    </row>
    <row r="1136" spans="1:22" x14ac:dyDescent="0.2">
      <c r="A1136" t="str">
        <f>'Initial Data'!F1136</f>
        <v>Component</v>
      </c>
      <c r="B1136">
        <f t="shared" si="35"/>
        <v>1135</v>
      </c>
      <c r="C1136">
        <v>1</v>
      </c>
      <c r="D1136" s="5" t="str">
        <f t="shared" si="36"/>
        <v>"2017-01-16 10:10:10"</v>
      </c>
      <c r="E1136" s="5" t="str">
        <f t="shared" si="36"/>
        <v>"2017-01-16 10:10:10"</v>
      </c>
      <c r="F1136" t="str">
        <f>'Initial Data'!A1136</f>
        <v>EM</v>
      </c>
      <c r="G1136" t="str">
        <f>'Initial Data'!B1136</f>
        <v>CID0583</v>
      </c>
      <c r="H1136" t="str">
        <f>'Initial Data'!C1136</f>
        <v>EM</v>
      </c>
      <c r="I1136" s="3" t="str">
        <f>'Initial Data'!D1136</f>
        <v/>
      </c>
      <c r="J1136" s="3" t="str">
        <f>'Initial Data'!E1136</f>
        <v/>
      </c>
      <c r="K1136">
        <f>IFERROR(VLOOKUP('Initial Data'!G1136,Code!A$1:B$32,2,FALSE),"NULL")</f>
        <v>8</v>
      </c>
      <c r="L1136" t="str">
        <f>IFERROR(VLOOKUP('Initial Data'!J1136,Code!A$1:B$32,2,FALSE),"NULL")</f>
        <v>NULL</v>
      </c>
      <c r="M1136" t="str">
        <f>IFERROR(VLOOKUP('Initial Data'!K1136,Code!A$1:B$32,2,FALSE),"NULL")</f>
        <v>NULL</v>
      </c>
      <c r="N1136" t="str">
        <f>IFERROR(VLOOKUP('Initial Data'!L1136,Code!A$1:B$32,2,FALSE),"NULL")</f>
        <v>NULL</v>
      </c>
      <c r="O1136" t="str">
        <f>IFERROR(VLOOKUP('Initial Data'!O1136,Code!A$1:B$32,2,FALSE),"NULL")</f>
        <v>NULL</v>
      </c>
      <c r="P1136">
        <f>IFERROR(VLOOKUP('Initial Data'!H1136,Code!A$1:B$32,2,FALSE),"NULL")</f>
        <v>1</v>
      </c>
      <c r="Q1136">
        <f>IFERROR(VLOOKUP('Initial Data'!M1136,Code!A$1:B$32,2,FALSE),"NULL")</f>
        <v>13</v>
      </c>
      <c r="R1136" t="str">
        <f>'Initial Data'!N1136</f>
        <v/>
      </c>
      <c r="S1136" t="str">
        <f>'Initial Data'!P1136</f>
        <v/>
      </c>
      <c r="T1136" t="str">
        <f>'Initial Data'!Q1136</f>
        <v/>
      </c>
      <c r="U1136" t="str">
        <f>'Initial Data'!S1136</f>
        <v/>
      </c>
      <c r="V1136">
        <f>IFERROR(VLOOKUP('Initial Data'!T1136,'Initial Data'!A$1:U$2000,21,FALSE),"")</f>
        <v>86</v>
      </c>
    </row>
    <row r="1137" spans="1:22" x14ac:dyDescent="0.2">
      <c r="A1137" t="str">
        <f>'Initial Data'!F1137</f>
        <v>Component</v>
      </c>
      <c r="B1137">
        <f t="shared" si="35"/>
        <v>1136</v>
      </c>
      <c r="C1137">
        <v>1</v>
      </c>
      <c r="D1137" s="5" t="str">
        <f t="shared" si="36"/>
        <v>"2017-01-16 10:10:10"</v>
      </c>
      <c r="E1137" s="5" t="str">
        <f t="shared" si="36"/>
        <v>"2017-01-16 10:10:10"</v>
      </c>
      <c r="F1137" t="str">
        <f>'Initial Data'!A1137</f>
        <v>Production Rules Checker Realtime</v>
      </c>
      <c r="G1137" t="str">
        <f>'Initial Data'!B1137</f>
        <v>CID0169</v>
      </c>
      <c r="H1137" t="str">
        <f>'Initial Data'!C1137</f>
        <v>PRC</v>
      </c>
      <c r="I1137" s="3" t="str">
        <f>'Initial Data'!D1137</f>
        <v>Data health checks</v>
      </c>
      <c r="J1137" s="3" t="str">
        <f>'Initial Data'!E1137</f>
        <v/>
      </c>
      <c r="K1137">
        <f>IFERROR(VLOOKUP('Initial Data'!G1137,Code!A$1:B$32,2,FALSE),"NULL")</f>
        <v>8</v>
      </c>
      <c r="L1137" t="str">
        <f>IFERROR(VLOOKUP('Initial Data'!J1137,Code!A$1:B$32,2,FALSE),"NULL")</f>
        <v>NULL</v>
      </c>
      <c r="M1137" t="str">
        <f>IFERROR(VLOOKUP('Initial Data'!K1137,Code!A$1:B$32,2,FALSE),"NULL")</f>
        <v>NULL</v>
      </c>
      <c r="N1137" t="str">
        <f>IFERROR(VLOOKUP('Initial Data'!L1137,Code!A$1:B$32,2,FALSE),"NULL")</f>
        <v>NULL</v>
      </c>
      <c r="O1137" t="str">
        <f>IFERROR(VLOOKUP('Initial Data'!O1137,Code!A$1:B$32,2,FALSE),"NULL")</f>
        <v>NULL</v>
      </c>
      <c r="P1137">
        <f>IFERROR(VLOOKUP('Initial Data'!H1137,Code!A$1:B$32,2,FALSE),"NULL")</f>
        <v>1</v>
      </c>
      <c r="Q1137">
        <f>IFERROR(VLOOKUP('Initial Data'!M1137,Code!A$1:B$32,2,FALSE),"NULL")</f>
        <v>13</v>
      </c>
      <c r="R1137" t="str">
        <f>'Initial Data'!N1137</f>
        <v/>
      </c>
      <c r="S1137" t="str">
        <f>'Initial Data'!P1137</f>
        <v>AQ_OWNER.PRC_QUEUE</v>
      </c>
      <c r="T1137" t="str">
        <f>'Initial Data'!Q1137</f>
        <v>AQ_OWNER.CSE_SB_INBOUND_QUEUE</v>
      </c>
      <c r="U1137" t="str">
        <f>'Initial Data'!S1137</f>
        <v/>
      </c>
      <c r="V1137">
        <f>IFERROR(VLOOKUP('Initial Data'!T1137,'Initial Data'!A$1:U$2000,21,FALSE),"")</f>
        <v>56</v>
      </c>
    </row>
    <row r="1138" spans="1:22" x14ac:dyDescent="0.2">
      <c r="A1138" t="str">
        <f>'Initial Data'!F1138</f>
        <v>Component</v>
      </c>
      <c r="B1138">
        <f t="shared" si="35"/>
        <v>1137</v>
      </c>
      <c r="C1138">
        <v>1</v>
      </c>
      <c r="D1138" s="5" t="str">
        <f t="shared" si="36"/>
        <v>"2017-01-16 10:10:10"</v>
      </c>
      <c r="E1138" s="5" t="str">
        <f t="shared" si="36"/>
        <v>"2017-01-16 10:10:10"</v>
      </c>
      <c r="F1138" t="str">
        <f>'Initial Data'!A1138</f>
        <v>DebitCredit Confirmation CBF Real-time Reporting</v>
      </c>
      <c r="G1138" t="str">
        <f>'Initial Data'!B1138</f>
        <v>CID0540</v>
      </c>
      <c r="H1138" t="str">
        <f>'Initial Data'!C1138</f>
        <v>DCCBF</v>
      </c>
      <c r="I1138" s="3" t="str">
        <f>'Initial Data'!D1138</f>
        <v>Realtime MT9x0CBF construction queue on RS</v>
      </c>
      <c r="J1138" s="3" t="str">
        <f>'Initial Data'!E1138</f>
        <v/>
      </c>
      <c r="K1138">
        <f>IFERROR(VLOOKUP('Initial Data'!G1138,Code!A$1:B$32,2,FALSE),"NULL")</f>
        <v>8</v>
      </c>
      <c r="L1138" t="str">
        <f>IFERROR(VLOOKUP('Initial Data'!J1138,Code!A$1:B$32,2,FALSE),"NULL")</f>
        <v>NULL</v>
      </c>
      <c r="M1138" t="str">
        <f>IFERROR(VLOOKUP('Initial Data'!K1138,Code!A$1:B$32,2,FALSE),"NULL")</f>
        <v>NULL</v>
      </c>
      <c r="N1138" t="str">
        <f>IFERROR(VLOOKUP('Initial Data'!L1138,Code!A$1:B$32,2,FALSE),"NULL")</f>
        <v>NULL</v>
      </c>
      <c r="O1138" t="str">
        <f>IFERROR(VLOOKUP('Initial Data'!O1138,Code!A$1:B$32,2,FALSE),"NULL")</f>
        <v>NULL</v>
      </c>
      <c r="P1138">
        <f>IFERROR(VLOOKUP('Initial Data'!H1138,Code!A$1:B$32,2,FALSE),"NULL")</f>
        <v>1</v>
      </c>
      <c r="Q1138">
        <f>IFERROR(VLOOKUP('Initial Data'!M1138,Code!A$1:B$32,2,FALSE),"NULL")</f>
        <v>13</v>
      </c>
      <c r="R1138" t="str">
        <f>'Initial Data'!N1138</f>
        <v/>
      </c>
      <c r="S1138" t="str">
        <f>'Initial Data'!P1138</f>
        <v>AQ_OWNER.MT9X0CBF_RT_QUEUE</v>
      </c>
      <c r="T1138" t="str">
        <f>'Initial Data'!Q1138</f>
        <v>RS_SB_INBOUND_QUEUE</v>
      </c>
      <c r="U1138" t="str">
        <f>'Initial Data'!S1138</f>
        <v/>
      </c>
      <c r="V1138">
        <f>IFERROR(VLOOKUP('Initial Data'!T1138,'Initial Data'!A$1:U$2000,21,FALSE),"")</f>
        <v>28</v>
      </c>
    </row>
    <row r="1139" spans="1:22" x14ac:dyDescent="0.2">
      <c r="A1139" t="str">
        <f>'Initial Data'!F1139</f>
        <v>Component</v>
      </c>
      <c r="B1139">
        <f t="shared" si="35"/>
        <v>1138</v>
      </c>
      <c r="C1139">
        <v>1</v>
      </c>
      <c r="D1139" s="5" t="str">
        <f t="shared" si="36"/>
        <v>"2017-01-16 10:10:10"</v>
      </c>
      <c r="E1139" s="5" t="str">
        <f t="shared" si="36"/>
        <v>"2017-01-16 10:10:10"</v>
      </c>
      <c r="F1139" t="str">
        <f>'Initial Data'!A1139</f>
        <v>AM KUSTA Interface</v>
      </c>
      <c r="G1139" t="str">
        <f>'Initial Data'!B1139</f>
        <v>CID0008</v>
      </c>
      <c r="H1139" t="str">
        <f>'Initial Data'!C1139</f>
        <v>AQ_OWNER.KUSTA_XML_INBOUND</v>
      </c>
      <c r="I1139" s="3" t="str">
        <f>'Initial Data'!D1139</f>
        <v/>
      </c>
      <c r="J1139" s="3" t="str">
        <f>'Initial Data'!E1139</f>
        <v/>
      </c>
      <c r="K1139">
        <f>IFERROR(VLOOKUP('Initial Data'!G1139,Code!A$1:B$32,2,FALSE),"NULL")</f>
        <v>8</v>
      </c>
      <c r="L1139" t="str">
        <f>IFERROR(VLOOKUP('Initial Data'!J1139,Code!A$1:B$32,2,FALSE),"NULL")</f>
        <v>NULL</v>
      </c>
      <c r="M1139" t="str">
        <f>IFERROR(VLOOKUP('Initial Data'!K1139,Code!A$1:B$32,2,FALSE),"NULL")</f>
        <v>NULL</v>
      </c>
      <c r="N1139" t="str">
        <f>IFERROR(VLOOKUP('Initial Data'!L1139,Code!A$1:B$32,2,FALSE),"NULL")</f>
        <v>NULL</v>
      </c>
      <c r="O1139" t="str">
        <f>IFERROR(VLOOKUP('Initial Data'!O1139,Code!A$1:B$32,2,FALSE),"NULL")</f>
        <v>NULL</v>
      </c>
      <c r="P1139">
        <f>IFERROR(VLOOKUP('Initial Data'!H1139,Code!A$1:B$32,2,FALSE),"NULL")</f>
        <v>1</v>
      </c>
      <c r="Q1139">
        <f>IFERROR(VLOOKUP('Initial Data'!M1139,Code!A$1:B$32,2,FALSE),"NULL")</f>
        <v>13</v>
      </c>
      <c r="R1139" t="str">
        <f>'Initial Data'!N1139</f>
        <v/>
      </c>
      <c r="S1139" t="str">
        <f>'Initial Data'!P1139</f>
        <v/>
      </c>
      <c r="T1139" t="str">
        <f>'Initial Data'!Q1139</f>
        <v/>
      </c>
      <c r="U1139" t="str">
        <f>'Initial Data'!S1139</f>
        <v/>
      </c>
      <c r="V1139">
        <f>IFERROR(VLOOKUP('Initial Data'!T1139,'Initial Data'!A$1:U$2000,21,FALSE),"")</f>
        <v>19</v>
      </c>
    </row>
    <row r="1140" spans="1:22" x14ac:dyDescent="0.2">
      <c r="A1140" t="str">
        <f>'Initial Data'!F1140</f>
        <v>Component</v>
      </c>
      <c r="B1140">
        <f t="shared" si="35"/>
        <v>1139</v>
      </c>
      <c r="C1140">
        <v>1</v>
      </c>
      <c r="D1140" s="5" t="str">
        <f t="shared" si="36"/>
        <v>"2017-01-16 10:10:10"</v>
      </c>
      <c r="E1140" s="5" t="str">
        <f t="shared" si="36"/>
        <v>"2017-01-16 10:10:10"</v>
      </c>
      <c r="F1140" t="str">
        <f>'Initial Data'!A1140</f>
        <v>HubRtsDequeue</v>
      </c>
      <c r="G1140" t="str">
        <f>'Initial Data'!B1140</f>
        <v>CID0584</v>
      </c>
      <c r="H1140" t="str">
        <f>'Initial Data'!C1140</f>
        <v>HubRtsDequeue</v>
      </c>
      <c r="I1140" s="3" t="str">
        <f>'Initial Data'!D1140</f>
        <v/>
      </c>
      <c r="J1140" s="3" t="str">
        <f>'Initial Data'!E1140</f>
        <v/>
      </c>
      <c r="K1140">
        <f>IFERROR(VLOOKUP('Initial Data'!G1140,Code!A$1:B$32,2,FALSE),"NULL")</f>
        <v>8</v>
      </c>
      <c r="L1140" t="str">
        <f>IFERROR(VLOOKUP('Initial Data'!J1140,Code!A$1:B$32,2,FALSE),"NULL")</f>
        <v>NULL</v>
      </c>
      <c r="M1140" t="str">
        <f>IFERROR(VLOOKUP('Initial Data'!K1140,Code!A$1:B$32,2,FALSE),"NULL")</f>
        <v>NULL</v>
      </c>
      <c r="N1140" t="str">
        <f>IFERROR(VLOOKUP('Initial Data'!L1140,Code!A$1:B$32,2,FALSE),"NULL")</f>
        <v>NULL</v>
      </c>
      <c r="O1140" t="str">
        <f>IFERROR(VLOOKUP('Initial Data'!O1140,Code!A$1:B$32,2,FALSE),"NULL")</f>
        <v>NULL</v>
      </c>
      <c r="P1140">
        <f>IFERROR(VLOOKUP('Initial Data'!H1140,Code!A$1:B$32,2,FALSE),"NULL")</f>
        <v>1</v>
      </c>
      <c r="Q1140">
        <f>IFERROR(VLOOKUP('Initial Data'!M1140,Code!A$1:B$32,2,FALSE),"NULL")</f>
        <v>13</v>
      </c>
      <c r="R1140" t="str">
        <f>'Initial Data'!N1140</f>
        <v/>
      </c>
      <c r="S1140" t="str">
        <f>'Initial Data'!P1140</f>
        <v/>
      </c>
      <c r="T1140" t="str">
        <f>'Initial Data'!Q1140</f>
        <v/>
      </c>
      <c r="U1140" t="str">
        <f>'Initial Data'!S1140</f>
        <v/>
      </c>
      <c r="V1140">
        <f>IFERROR(VLOOKUP('Initial Data'!T1140,'Initial Data'!A$1:U$2000,21,FALSE),"")</f>
        <v>86</v>
      </c>
    </row>
    <row r="1141" spans="1:22" x14ac:dyDescent="0.2">
      <c r="A1141" t="str">
        <f>'Initial Data'!F1141</f>
        <v>Component</v>
      </c>
      <c r="B1141">
        <f t="shared" si="35"/>
        <v>1140</v>
      </c>
      <c r="C1141">
        <v>1</v>
      </c>
      <c r="D1141" s="5" t="str">
        <f t="shared" si="36"/>
        <v>"2017-01-16 10:10:10"</v>
      </c>
      <c r="E1141" s="5" t="str">
        <f t="shared" si="36"/>
        <v>"2017-01-16 10:10:10"</v>
      </c>
      <c r="F1141" t="str">
        <f>'Initial Data'!A1141</f>
        <v>Street Transactions Revalidation</v>
      </c>
      <c r="G1141" t="str">
        <f>'Initial Data'!B1141</f>
        <v>CID0179</v>
      </c>
      <c r="H1141" t="str">
        <f>'Initial Data'!C1141</f>
        <v/>
      </c>
      <c r="I1141" s="3" t="str">
        <f>'Initial Data'!D1141</f>
        <v/>
      </c>
      <c r="J1141" s="3" t="str">
        <f>'Initial Data'!E1141</f>
        <v/>
      </c>
      <c r="K1141">
        <f>IFERROR(VLOOKUP('Initial Data'!G1141,Code!A$1:B$32,2,FALSE),"NULL")</f>
        <v>8</v>
      </c>
      <c r="L1141" t="str">
        <f>IFERROR(VLOOKUP('Initial Data'!J1141,Code!A$1:B$32,2,FALSE),"NULL")</f>
        <v>NULL</v>
      </c>
      <c r="M1141" t="str">
        <f>IFERROR(VLOOKUP('Initial Data'!K1141,Code!A$1:B$32,2,FALSE),"NULL")</f>
        <v>NULL</v>
      </c>
      <c r="N1141" t="str">
        <f>IFERROR(VLOOKUP('Initial Data'!L1141,Code!A$1:B$32,2,FALSE),"NULL")</f>
        <v>NULL</v>
      </c>
      <c r="O1141" t="str">
        <f>IFERROR(VLOOKUP('Initial Data'!O1141,Code!A$1:B$32,2,FALSE),"NULL")</f>
        <v>NULL</v>
      </c>
      <c r="P1141">
        <f>IFERROR(VLOOKUP('Initial Data'!H1141,Code!A$1:B$32,2,FALSE),"NULL")</f>
        <v>2</v>
      </c>
      <c r="Q1141" t="str">
        <f>IFERROR(VLOOKUP('Initial Data'!M1141,Code!A$1:B$32,2,FALSE),"NULL")</f>
        <v>NULL</v>
      </c>
      <c r="R1141" t="str">
        <f>'Initial Data'!N1141</f>
        <v/>
      </c>
      <c r="S1141" t="str">
        <f>'Initial Data'!P1141</f>
        <v/>
      </c>
      <c r="T1141" t="str">
        <f>'Initial Data'!Q1141</f>
        <v/>
      </c>
      <c r="U1141" t="str">
        <f>'Initial Data'!S1141</f>
        <v/>
      </c>
      <c r="V1141">
        <f>IFERROR(VLOOKUP('Initial Data'!T1141,'Initial Data'!A$1:U$2000,21,FALSE),"")</f>
        <v>56</v>
      </c>
    </row>
    <row r="1142" spans="1:22" x14ac:dyDescent="0.2">
      <c r="A1142" t="str">
        <f>'Initial Data'!F1142</f>
        <v>Component</v>
      </c>
      <c r="B1142">
        <f t="shared" si="35"/>
        <v>1141</v>
      </c>
      <c r="C1142">
        <v>1</v>
      </c>
      <c r="D1142" s="5" t="str">
        <f t="shared" si="36"/>
        <v>"2017-01-16 10:10:10"</v>
      </c>
      <c r="E1142" s="5" t="str">
        <f t="shared" si="36"/>
        <v>"2017-01-16 10:10:10"</v>
      </c>
      <c r="F1142" t="str">
        <f>'Initial Data'!A1142</f>
        <v>DebitCredit Confirmation Real-time Reporting</v>
      </c>
      <c r="G1142" t="str">
        <f>'Initial Data'!B1142</f>
        <v>CID0541</v>
      </c>
      <c r="H1142" t="str">
        <f>'Initial Data'!C1142</f>
        <v>DC</v>
      </c>
      <c r="I1142" s="3" t="str">
        <f>'Initial Data'!D1142</f>
        <v>Realtime MT9x0 construction queue on RS</v>
      </c>
      <c r="J1142" s="3" t="str">
        <f>'Initial Data'!E1142</f>
        <v/>
      </c>
      <c r="K1142">
        <f>IFERROR(VLOOKUP('Initial Data'!G1142,Code!A$1:B$32,2,FALSE),"NULL")</f>
        <v>8</v>
      </c>
      <c r="L1142" t="str">
        <f>IFERROR(VLOOKUP('Initial Data'!J1142,Code!A$1:B$32,2,FALSE),"NULL")</f>
        <v>NULL</v>
      </c>
      <c r="M1142" t="str">
        <f>IFERROR(VLOOKUP('Initial Data'!K1142,Code!A$1:B$32,2,FALSE),"NULL")</f>
        <v>NULL</v>
      </c>
      <c r="N1142" t="str">
        <f>IFERROR(VLOOKUP('Initial Data'!L1142,Code!A$1:B$32,2,FALSE),"NULL")</f>
        <v>NULL</v>
      </c>
      <c r="O1142" t="str">
        <f>IFERROR(VLOOKUP('Initial Data'!O1142,Code!A$1:B$32,2,FALSE),"NULL")</f>
        <v>NULL</v>
      </c>
      <c r="P1142">
        <f>IFERROR(VLOOKUP('Initial Data'!H1142,Code!A$1:B$32,2,FALSE),"NULL")</f>
        <v>1</v>
      </c>
      <c r="Q1142">
        <f>IFERROR(VLOOKUP('Initial Data'!M1142,Code!A$1:B$32,2,FALSE),"NULL")</f>
        <v>13</v>
      </c>
      <c r="R1142" t="str">
        <f>'Initial Data'!N1142</f>
        <v/>
      </c>
      <c r="S1142" t="str">
        <f>'Initial Data'!P1142</f>
        <v>AQ_OWNER.MT9X0_RT_QUEUE</v>
      </c>
      <c r="T1142" t="str">
        <f>'Initial Data'!Q1142</f>
        <v>RS_SB_INBOUND_QUEUE</v>
      </c>
      <c r="U1142" t="str">
        <f>'Initial Data'!S1142</f>
        <v/>
      </c>
      <c r="V1142">
        <f>IFERROR(VLOOKUP('Initial Data'!T1142,'Initial Data'!A$1:U$2000,21,FALSE),"")</f>
        <v>28</v>
      </c>
    </row>
    <row r="1143" spans="1:22" x14ac:dyDescent="0.2">
      <c r="A1143" t="str">
        <f>'Initial Data'!F1143</f>
        <v>Component</v>
      </c>
      <c r="B1143">
        <f t="shared" si="35"/>
        <v>1142</v>
      </c>
      <c r="C1143">
        <v>1</v>
      </c>
      <c r="D1143" s="5" t="str">
        <f t="shared" si="36"/>
        <v>"2017-01-16 10:10:10"</v>
      </c>
      <c r="E1143" s="5" t="str">
        <f t="shared" si="36"/>
        <v>"2017-01-16 10:10:10"</v>
      </c>
      <c r="F1143" t="str">
        <f>'Initial Data'!A1143</f>
        <v>AM Timeline</v>
      </c>
      <c r="G1143" t="str">
        <f>'Initial Data'!B1143</f>
        <v>CID0004</v>
      </c>
      <c r="H1143" t="str">
        <f>'Initial Data'!C1143</f>
        <v>AM Timeline</v>
      </c>
      <c r="I1143" s="3" t="str">
        <f>'Initial Data'!D1143</f>
        <v/>
      </c>
      <c r="J1143" s="3" t="str">
        <f>'Initial Data'!E1143</f>
        <v/>
      </c>
      <c r="K1143">
        <f>IFERROR(VLOOKUP('Initial Data'!G1143,Code!A$1:B$32,2,FALSE),"NULL")</f>
        <v>8</v>
      </c>
      <c r="L1143" t="str">
        <f>IFERROR(VLOOKUP('Initial Data'!J1143,Code!A$1:B$32,2,FALSE),"NULL")</f>
        <v>NULL</v>
      </c>
      <c r="M1143" t="str">
        <f>IFERROR(VLOOKUP('Initial Data'!K1143,Code!A$1:B$32,2,FALSE),"NULL")</f>
        <v>NULL</v>
      </c>
      <c r="N1143" t="str">
        <f>IFERROR(VLOOKUP('Initial Data'!L1143,Code!A$1:B$32,2,FALSE),"NULL")</f>
        <v>NULL</v>
      </c>
      <c r="O1143" t="str">
        <f>IFERROR(VLOOKUP('Initial Data'!O1143,Code!A$1:B$32,2,FALSE),"NULL")</f>
        <v>NULL</v>
      </c>
      <c r="P1143">
        <f>IFERROR(VLOOKUP('Initial Data'!H1143,Code!A$1:B$32,2,FALSE),"NULL")</f>
        <v>2</v>
      </c>
      <c r="Q1143">
        <f>IFERROR(VLOOKUP('Initial Data'!M1143,Code!A$1:B$32,2,FALSE),"NULL")</f>
        <v>13</v>
      </c>
      <c r="R1143" t="str">
        <f>'Initial Data'!N1143</f>
        <v>1/business day</v>
      </c>
      <c r="S1143" t="str">
        <f>'Initial Data'!P1143</f>
        <v/>
      </c>
      <c r="T1143" t="str">
        <f>'Initial Data'!Q1143</f>
        <v/>
      </c>
      <c r="U1143" t="str">
        <f>'Initial Data'!S1143</f>
        <v/>
      </c>
      <c r="V1143">
        <f>IFERROR(VLOOKUP('Initial Data'!T1143,'Initial Data'!A$1:U$2000,21,FALSE),"")</f>
        <v>19</v>
      </c>
    </row>
    <row r="1144" spans="1:22" x14ac:dyDescent="0.2">
      <c r="A1144" t="str">
        <f>'Initial Data'!F1144</f>
        <v>Component</v>
      </c>
      <c r="B1144">
        <f t="shared" si="35"/>
        <v>1143</v>
      </c>
      <c r="C1144">
        <v>1</v>
      </c>
      <c r="D1144" s="5" t="str">
        <f t="shared" si="36"/>
        <v>"2017-01-16 10:10:10"</v>
      </c>
      <c r="E1144" s="5" t="str">
        <f t="shared" si="36"/>
        <v>"2017-01-16 10:10:10"</v>
      </c>
      <c r="F1144" t="str">
        <f>'Initial Data'!A1144</f>
        <v>InstructionBlockingRuleMgr</v>
      </c>
      <c r="G1144" t="str">
        <f>'Initial Data'!B1144</f>
        <v>CID0585</v>
      </c>
      <c r="H1144" t="str">
        <f>'Initial Data'!C1144</f>
        <v>INSBR</v>
      </c>
      <c r="I1144" s="3" t="str">
        <f>'Initial Data'!D1144</f>
        <v/>
      </c>
      <c r="J1144" s="3" t="str">
        <f>'Initial Data'!E1144</f>
        <v/>
      </c>
      <c r="K1144">
        <f>IFERROR(VLOOKUP('Initial Data'!G1144,Code!A$1:B$32,2,FALSE),"NULL")</f>
        <v>8</v>
      </c>
      <c r="L1144" t="str">
        <f>IFERROR(VLOOKUP('Initial Data'!J1144,Code!A$1:B$32,2,FALSE),"NULL")</f>
        <v>NULL</v>
      </c>
      <c r="M1144" t="str">
        <f>IFERROR(VLOOKUP('Initial Data'!K1144,Code!A$1:B$32,2,FALSE),"NULL")</f>
        <v>NULL</v>
      </c>
      <c r="N1144" t="str">
        <f>IFERROR(VLOOKUP('Initial Data'!L1144,Code!A$1:B$32,2,FALSE),"NULL")</f>
        <v>NULL</v>
      </c>
      <c r="O1144" t="str">
        <f>IFERROR(VLOOKUP('Initial Data'!O1144,Code!A$1:B$32,2,FALSE),"NULL")</f>
        <v>NULL</v>
      </c>
      <c r="P1144">
        <f>IFERROR(VLOOKUP('Initial Data'!H1144,Code!A$1:B$32,2,FALSE),"NULL")</f>
        <v>1</v>
      </c>
      <c r="Q1144">
        <f>IFERROR(VLOOKUP('Initial Data'!M1144,Code!A$1:B$32,2,FALSE),"NULL")</f>
        <v>13</v>
      </c>
      <c r="R1144" t="str">
        <f>'Initial Data'!N1144</f>
        <v/>
      </c>
      <c r="S1144" t="str">
        <f>'Initial Data'!P1144</f>
        <v/>
      </c>
      <c r="T1144" t="str">
        <f>'Initial Data'!Q1144</f>
        <v/>
      </c>
      <c r="U1144" t="str">
        <f>'Initial Data'!S1144</f>
        <v/>
      </c>
      <c r="V1144">
        <f>IFERROR(VLOOKUP('Initial Data'!T1144,'Initial Data'!A$1:U$2000,21,FALSE),"")</f>
        <v>86</v>
      </c>
    </row>
    <row r="1145" spans="1:22" x14ac:dyDescent="0.2">
      <c r="A1145" t="str">
        <f>'Initial Data'!F1145</f>
        <v>Component</v>
      </c>
      <c r="B1145">
        <f t="shared" si="35"/>
        <v>1144</v>
      </c>
      <c r="C1145">
        <v>1</v>
      </c>
      <c r="D1145" s="5" t="str">
        <f t="shared" si="36"/>
        <v>"2017-01-16 10:10:10"</v>
      </c>
      <c r="E1145" s="5" t="str">
        <f t="shared" si="36"/>
        <v>"2017-01-16 10:10:10"</v>
      </c>
      <c r="F1145" t="str">
        <f>'Initial Data'!A1145</f>
        <v>Risk Limits Reevaluator</v>
      </c>
      <c r="G1145" t="str">
        <f>'Initial Data'!B1145</f>
        <v>CID0170</v>
      </c>
      <c r="H1145" t="str">
        <f>'Initial Data'!C1145</f>
        <v>RLD</v>
      </c>
      <c r="I1145" s="3" t="str">
        <f>'Initial Data'!D1145</f>
        <v>Re-evaluates risk limit details</v>
      </c>
      <c r="J1145" s="3" t="str">
        <f>'Initial Data'!E1145</f>
        <v/>
      </c>
      <c r="K1145">
        <f>IFERROR(VLOOKUP('Initial Data'!G1145,Code!A$1:B$32,2,FALSE),"NULL")</f>
        <v>8</v>
      </c>
      <c r="L1145" t="str">
        <f>IFERROR(VLOOKUP('Initial Data'!J1145,Code!A$1:B$32,2,FALSE),"NULL")</f>
        <v>NULL</v>
      </c>
      <c r="M1145" t="str">
        <f>IFERROR(VLOOKUP('Initial Data'!K1145,Code!A$1:B$32,2,FALSE),"NULL")</f>
        <v>NULL</v>
      </c>
      <c r="N1145" t="str">
        <f>IFERROR(VLOOKUP('Initial Data'!L1145,Code!A$1:B$32,2,FALSE),"NULL")</f>
        <v>NULL</v>
      </c>
      <c r="O1145" t="str">
        <f>IFERROR(VLOOKUP('Initial Data'!O1145,Code!A$1:B$32,2,FALSE),"NULL")</f>
        <v>NULL</v>
      </c>
      <c r="P1145">
        <f>IFERROR(VLOOKUP('Initial Data'!H1145,Code!A$1:B$32,2,FALSE),"NULL")</f>
        <v>1</v>
      </c>
      <c r="Q1145">
        <f>IFERROR(VLOOKUP('Initial Data'!M1145,Code!A$1:B$32,2,FALSE),"NULL")</f>
        <v>13</v>
      </c>
      <c r="R1145" t="str">
        <f>'Initial Data'!N1145</f>
        <v/>
      </c>
      <c r="S1145" t="str">
        <f>'Initial Data'!P1145</f>
        <v/>
      </c>
      <c r="T1145" t="str">
        <f>'Initial Data'!Q1145</f>
        <v>AQ_OWNER.CSE_SB_INBOUND_QUEUE</v>
      </c>
      <c r="U1145" t="str">
        <f>'Initial Data'!S1145</f>
        <v/>
      </c>
      <c r="V1145">
        <f>IFERROR(VLOOKUP('Initial Data'!T1145,'Initial Data'!A$1:U$2000,21,FALSE),"")</f>
        <v>56</v>
      </c>
    </row>
    <row r="1146" spans="1:22" x14ac:dyDescent="0.2">
      <c r="A1146" t="str">
        <f>'Initial Data'!F1146</f>
        <v>Component</v>
      </c>
      <c r="B1146">
        <f t="shared" si="35"/>
        <v>1145</v>
      </c>
      <c r="C1146">
        <v>1</v>
      </c>
      <c r="D1146" s="5" t="str">
        <f t="shared" si="36"/>
        <v>"2017-01-16 10:10:10"</v>
      </c>
      <c r="E1146" s="5" t="str">
        <f t="shared" si="36"/>
        <v>"2017-01-16 10:10:10"</v>
      </c>
      <c r="F1146" t="str">
        <f>'Initial Data'!A1146</f>
        <v>Funds Relocation Status Real-time Reporting</v>
      </c>
      <c r="G1146" t="str">
        <f>'Initial Data'!B1146</f>
        <v>CID0559</v>
      </c>
      <c r="H1146" t="str">
        <f>'Initial Data'!C1146</f>
        <v>SRS</v>
      </c>
      <c r="I1146" s="3" t="str">
        <f>'Initial Data'!D1146</f>
        <v/>
      </c>
      <c r="J1146" s="3" t="str">
        <f>'Initial Data'!E1146</f>
        <v/>
      </c>
      <c r="K1146">
        <f>IFERROR(VLOOKUP('Initial Data'!G1146,Code!A$1:B$32,2,FALSE),"NULL")</f>
        <v>8</v>
      </c>
      <c r="L1146" t="str">
        <f>IFERROR(VLOOKUP('Initial Data'!J1146,Code!A$1:B$32,2,FALSE),"NULL")</f>
        <v>NULL</v>
      </c>
      <c r="M1146" t="str">
        <f>IFERROR(VLOOKUP('Initial Data'!K1146,Code!A$1:B$32,2,FALSE),"NULL")</f>
        <v>NULL</v>
      </c>
      <c r="N1146" t="str">
        <f>IFERROR(VLOOKUP('Initial Data'!L1146,Code!A$1:B$32,2,FALSE),"NULL")</f>
        <v>NULL</v>
      </c>
      <c r="O1146" t="str">
        <f>IFERROR(VLOOKUP('Initial Data'!O1146,Code!A$1:B$32,2,FALSE),"NULL")</f>
        <v>NULL</v>
      </c>
      <c r="P1146">
        <f>IFERROR(VLOOKUP('Initial Data'!H1146,Code!A$1:B$32,2,FALSE),"NULL")</f>
        <v>1</v>
      </c>
      <c r="Q1146">
        <f>IFERROR(VLOOKUP('Initial Data'!M1146,Code!A$1:B$32,2,FALSE),"NULL")</f>
        <v>13</v>
      </c>
      <c r="R1146" t="str">
        <f>'Initial Data'!N1146</f>
        <v/>
      </c>
      <c r="S1146" t="str">
        <f>'Initial Data'!P1146</f>
        <v>AQ_OWNER.MT548_RELOC_RT_QUEUE</v>
      </c>
      <c r="T1146" t="str">
        <f>'Initial Data'!Q1146</f>
        <v>RS_SB_INBOUND_QUEUE</v>
      </c>
      <c r="U1146" t="str">
        <f>'Initial Data'!S1146</f>
        <v/>
      </c>
      <c r="V1146">
        <f>IFERROR(VLOOKUP('Initial Data'!T1146,'Initial Data'!A$1:U$2000,21,FALSE),"")</f>
        <v>28</v>
      </c>
    </row>
    <row r="1147" spans="1:22" x14ac:dyDescent="0.2">
      <c r="A1147" t="str">
        <f>'Initial Data'!F1147</f>
        <v>Component</v>
      </c>
      <c r="B1147">
        <f t="shared" si="35"/>
        <v>1146</v>
      </c>
      <c r="C1147">
        <v>1</v>
      </c>
      <c r="D1147" s="5" t="str">
        <f t="shared" si="36"/>
        <v>"2017-01-16 10:10:10"</v>
      </c>
      <c r="E1147" s="5" t="str">
        <f t="shared" si="36"/>
        <v>"2017-01-16 10:10:10"</v>
      </c>
      <c r="F1147" t="str">
        <f>'Initial Data'!A1147</f>
        <v>Customer Documentation Interface</v>
      </c>
      <c r="G1147" t="str">
        <f>'Initial Data'!B1147</f>
        <v>CID0007</v>
      </c>
      <c r="H1147" t="str">
        <f>'Initial Data'!C1147</f>
        <v>AQ_OWNER.CDD_INBOUND_QUEUE</v>
      </c>
      <c r="I1147" s="3" t="str">
        <f>'Initial Data'!D1147</f>
        <v/>
      </c>
      <c r="J1147" s="3" t="str">
        <f>'Initial Data'!E1147</f>
        <v/>
      </c>
      <c r="K1147">
        <f>IFERROR(VLOOKUP('Initial Data'!G1147,Code!A$1:B$32,2,FALSE),"NULL")</f>
        <v>8</v>
      </c>
      <c r="L1147" t="str">
        <f>IFERROR(VLOOKUP('Initial Data'!J1147,Code!A$1:B$32,2,FALSE),"NULL")</f>
        <v>NULL</v>
      </c>
      <c r="M1147" t="str">
        <f>IFERROR(VLOOKUP('Initial Data'!K1147,Code!A$1:B$32,2,FALSE),"NULL")</f>
        <v>NULL</v>
      </c>
      <c r="N1147" t="str">
        <f>IFERROR(VLOOKUP('Initial Data'!L1147,Code!A$1:B$32,2,FALSE),"NULL")</f>
        <v>NULL</v>
      </c>
      <c r="O1147" t="str">
        <f>IFERROR(VLOOKUP('Initial Data'!O1147,Code!A$1:B$32,2,FALSE),"NULL")</f>
        <v>NULL</v>
      </c>
      <c r="P1147">
        <f>IFERROR(VLOOKUP('Initial Data'!H1147,Code!A$1:B$32,2,FALSE),"NULL")</f>
        <v>1</v>
      </c>
      <c r="Q1147">
        <f>IFERROR(VLOOKUP('Initial Data'!M1147,Code!A$1:B$32,2,FALSE),"NULL")</f>
        <v>13</v>
      </c>
      <c r="R1147" t="str">
        <f>'Initial Data'!N1147</f>
        <v/>
      </c>
      <c r="S1147" t="str">
        <f>'Initial Data'!P1147</f>
        <v/>
      </c>
      <c r="T1147" t="str">
        <f>'Initial Data'!Q1147</f>
        <v/>
      </c>
      <c r="U1147" t="str">
        <f>'Initial Data'!S1147</f>
        <v/>
      </c>
      <c r="V1147">
        <f>IFERROR(VLOOKUP('Initial Data'!T1147,'Initial Data'!A$1:U$2000,21,FALSE),"")</f>
        <v>19</v>
      </c>
    </row>
    <row r="1148" spans="1:22" x14ac:dyDescent="0.2">
      <c r="A1148" t="str">
        <f>'Initial Data'!F1148</f>
        <v>Component</v>
      </c>
      <c r="B1148">
        <f t="shared" si="35"/>
        <v>1147</v>
      </c>
      <c r="C1148">
        <v>1</v>
      </c>
      <c r="D1148" s="5" t="str">
        <f t="shared" si="36"/>
        <v>"2017-01-16 10:10:10"</v>
      </c>
      <c r="E1148" s="5" t="str">
        <f t="shared" si="36"/>
        <v>"2017-01-16 10:10:10"</v>
      </c>
      <c r="F1148" t="str">
        <f>'Initial Data'!A1148</f>
        <v>MARS RTS Capture</v>
      </c>
      <c r="G1148" t="str">
        <f>'Initial Data'!B1148</f>
        <v>CID0472</v>
      </c>
      <c r="H1148" t="str">
        <f>'Initial Data'!C1148</f>
        <v>RTS Capture (Oracle streams)</v>
      </c>
      <c r="I1148" s="3" t="str">
        <f>'Initial Data'!D1148</f>
        <v>RTS Capture (Oracle streams)</v>
      </c>
      <c r="J1148" s="3" t="str">
        <f>'Initial Data'!E1148</f>
        <v/>
      </c>
      <c r="K1148">
        <f>IFERROR(VLOOKUP('Initial Data'!G1148,Code!A$1:B$32,2,FALSE),"NULL")</f>
        <v>8</v>
      </c>
      <c r="L1148" t="str">
        <f>IFERROR(VLOOKUP('Initial Data'!J1148,Code!A$1:B$32,2,FALSE),"NULL")</f>
        <v>NULL</v>
      </c>
      <c r="M1148" t="str">
        <f>IFERROR(VLOOKUP('Initial Data'!K1148,Code!A$1:B$32,2,FALSE),"NULL")</f>
        <v>NULL</v>
      </c>
      <c r="N1148" t="str">
        <f>IFERROR(VLOOKUP('Initial Data'!L1148,Code!A$1:B$32,2,FALSE),"NULL")</f>
        <v>NULL</v>
      </c>
      <c r="O1148" t="str">
        <f>IFERROR(VLOOKUP('Initial Data'!O1148,Code!A$1:B$32,2,FALSE),"NULL")</f>
        <v>NULL</v>
      </c>
      <c r="P1148">
        <f>IFERROR(VLOOKUP('Initial Data'!H1148,Code!A$1:B$32,2,FALSE),"NULL")</f>
        <v>1</v>
      </c>
      <c r="Q1148">
        <f>IFERROR(VLOOKUP('Initial Data'!M1148,Code!A$1:B$32,2,FALSE),"NULL")</f>
        <v>13</v>
      </c>
      <c r="R1148" t="str">
        <f>'Initial Data'!N1148</f>
        <v/>
      </c>
      <c r="S1148" t="str">
        <f>'Initial Data'!P1148</f>
        <v/>
      </c>
      <c r="T1148" t="str">
        <f>'Initial Data'!Q1148</f>
        <v/>
      </c>
      <c r="U1148" t="str">
        <f>'Initial Data'!S1148</f>
        <v/>
      </c>
      <c r="V1148">
        <f>IFERROR(VLOOKUP('Initial Data'!T1148,'Initial Data'!A$1:U$2000,21,FALSE),"")</f>
        <v>86</v>
      </c>
    </row>
    <row r="1149" spans="1:22" x14ac:dyDescent="0.2">
      <c r="A1149" t="str">
        <f>'Initial Data'!F1149</f>
        <v>Component</v>
      </c>
      <c r="B1149">
        <f t="shared" si="35"/>
        <v>1148</v>
      </c>
      <c r="C1149">
        <v>1</v>
      </c>
      <c r="D1149" s="5" t="str">
        <f t="shared" si="36"/>
        <v>"2017-01-16 10:10:10"</v>
      </c>
      <c r="E1149" s="5" t="str">
        <f t="shared" si="36"/>
        <v>"2017-01-16 10:10:10"</v>
      </c>
      <c r="F1149" t="str">
        <f>'Initial Data'!A1149</f>
        <v>Street Transaction File Receiver</v>
      </c>
      <c r="G1149" t="str">
        <f>'Initial Data'!B1149</f>
        <v>CID0178</v>
      </c>
      <c r="H1149" t="str">
        <f>'Initial Data'!C1149</f>
        <v>RUN_STREET_TXNFILERECEIVER</v>
      </c>
      <c r="I1149" s="3" t="str">
        <f>'Initial Data'!D1149</f>
        <v/>
      </c>
      <c r="J1149" s="3" t="str">
        <f>'Initial Data'!E1149</f>
        <v/>
      </c>
      <c r="K1149">
        <f>IFERROR(VLOOKUP('Initial Data'!G1149,Code!A$1:B$32,2,FALSE),"NULL")</f>
        <v>8</v>
      </c>
      <c r="L1149" t="str">
        <f>IFERROR(VLOOKUP('Initial Data'!J1149,Code!A$1:B$32,2,FALSE),"NULL")</f>
        <v>NULL</v>
      </c>
      <c r="M1149" t="str">
        <f>IFERROR(VLOOKUP('Initial Data'!K1149,Code!A$1:B$32,2,FALSE),"NULL")</f>
        <v>NULL</v>
      </c>
      <c r="N1149" t="str">
        <f>IFERROR(VLOOKUP('Initial Data'!L1149,Code!A$1:B$32,2,FALSE),"NULL")</f>
        <v>NULL</v>
      </c>
      <c r="O1149" t="str">
        <f>IFERROR(VLOOKUP('Initial Data'!O1149,Code!A$1:B$32,2,FALSE),"NULL")</f>
        <v>NULL</v>
      </c>
      <c r="P1149">
        <f>IFERROR(VLOOKUP('Initial Data'!H1149,Code!A$1:B$32,2,FALSE),"NULL")</f>
        <v>2</v>
      </c>
      <c r="Q1149">
        <f>IFERROR(VLOOKUP('Initial Data'!M1149,Code!A$1:B$32,2,FALSE),"NULL")</f>
        <v>13</v>
      </c>
      <c r="R1149" t="str">
        <f>'Initial Data'!N1149</f>
        <v/>
      </c>
      <c r="S1149" t="str">
        <f>'Initial Data'!P1149</f>
        <v/>
      </c>
      <c r="T1149" t="str">
        <f>'Initial Data'!Q1149</f>
        <v>RTS_PROD</v>
      </c>
      <c r="U1149" t="str">
        <f>'Initial Data'!S1149</f>
        <v/>
      </c>
      <c r="V1149">
        <f>IFERROR(VLOOKUP('Initial Data'!T1149,'Initial Data'!A$1:U$2000,21,FALSE),"")</f>
        <v>56</v>
      </c>
    </row>
    <row r="1150" spans="1:22" x14ac:dyDescent="0.2">
      <c r="A1150" t="str">
        <f>'Initial Data'!F1150</f>
        <v>Component</v>
      </c>
      <c r="B1150">
        <f t="shared" si="35"/>
        <v>1149</v>
      </c>
      <c r="C1150">
        <v>1</v>
      </c>
      <c r="D1150" s="5" t="str">
        <f t="shared" si="36"/>
        <v>"2017-01-16 10:10:10"</v>
      </c>
      <c r="E1150" s="5" t="str">
        <f t="shared" si="36"/>
        <v>"2017-01-16 10:10:10"</v>
      </c>
      <c r="F1150" t="str">
        <f>'Initial Data'!A1150</f>
        <v>MT564 Bulk Real-time Reporting</v>
      </c>
      <c r="G1150" t="str">
        <f>'Initial Data'!B1150</f>
        <v>CID0544</v>
      </c>
      <c r="H1150" t="str">
        <f>'Initial Data'!C1150</f>
        <v>RSMTB</v>
      </c>
      <c r="I1150" s="3" t="str">
        <f>'Initial Data'!D1150</f>
        <v/>
      </c>
      <c r="J1150" s="3" t="str">
        <f>'Initial Data'!E1150</f>
        <v/>
      </c>
      <c r="K1150">
        <f>IFERROR(VLOOKUP('Initial Data'!G1150,Code!A$1:B$32,2,FALSE),"NULL")</f>
        <v>8</v>
      </c>
      <c r="L1150" t="str">
        <f>IFERROR(VLOOKUP('Initial Data'!J1150,Code!A$1:B$32,2,FALSE),"NULL")</f>
        <v>NULL</v>
      </c>
      <c r="M1150" t="str">
        <f>IFERROR(VLOOKUP('Initial Data'!K1150,Code!A$1:B$32,2,FALSE),"NULL")</f>
        <v>NULL</v>
      </c>
      <c r="N1150" t="str">
        <f>IFERROR(VLOOKUP('Initial Data'!L1150,Code!A$1:B$32,2,FALSE),"NULL")</f>
        <v>NULL</v>
      </c>
      <c r="O1150" t="str">
        <f>IFERROR(VLOOKUP('Initial Data'!O1150,Code!A$1:B$32,2,FALSE),"NULL")</f>
        <v>NULL</v>
      </c>
      <c r="P1150">
        <f>IFERROR(VLOOKUP('Initial Data'!H1150,Code!A$1:B$32,2,FALSE),"NULL")</f>
        <v>1</v>
      </c>
      <c r="Q1150">
        <f>IFERROR(VLOOKUP('Initial Data'!M1150,Code!A$1:B$32,2,FALSE),"NULL")</f>
        <v>13</v>
      </c>
      <c r="R1150" t="str">
        <f>'Initial Data'!N1150</f>
        <v/>
      </c>
      <c r="S1150" t="str">
        <f>'Initial Data'!P1150</f>
        <v>AQ_OWNER.MT564_BULK_RT_QUEUE</v>
      </c>
      <c r="T1150" t="str">
        <f>'Initial Data'!Q1150</f>
        <v>RS_SB_INBOUND_QUEUE</v>
      </c>
      <c r="U1150" t="str">
        <f>'Initial Data'!S1150</f>
        <v/>
      </c>
      <c r="V1150">
        <f>IFERROR(VLOOKUP('Initial Data'!T1150,'Initial Data'!A$1:U$2000,21,FALSE),"")</f>
        <v>28</v>
      </c>
    </row>
    <row r="1151" spans="1:22" x14ac:dyDescent="0.2">
      <c r="A1151" t="str">
        <f>'Initial Data'!F1151</f>
        <v>Component</v>
      </c>
      <c r="B1151">
        <f t="shared" si="35"/>
        <v>1150</v>
      </c>
      <c r="C1151">
        <v>1</v>
      </c>
      <c r="D1151" s="5" t="str">
        <f t="shared" si="36"/>
        <v>"2017-01-16 10:10:10"</v>
      </c>
      <c r="E1151" s="5" t="str">
        <f t="shared" si="36"/>
        <v>"2017-01-16 10:10:10"</v>
      </c>
      <c r="F1151" t="str">
        <f>'Initial Data'!A1151</f>
        <v>INTACT Account Interface</v>
      </c>
      <c r="G1151" t="str">
        <f>'Initial Data'!B1151</f>
        <v>CID0006</v>
      </c>
      <c r="H1151" t="str">
        <f>'Initial Data'!C1151</f>
        <v>AQ_OWNER.AM_INBOUND</v>
      </c>
      <c r="I1151" s="3" t="str">
        <f>'Initial Data'!D1151</f>
        <v/>
      </c>
      <c r="J1151" s="3" t="str">
        <f>'Initial Data'!E1151</f>
        <v/>
      </c>
      <c r="K1151">
        <f>IFERROR(VLOOKUP('Initial Data'!G1151,Code!A$1:B$32,2,FALSE),"NULL")</f>
        <v>8</v>
      </c>
      <c r="L1151" t="str">
        <f>IFERROR(VLOOKUP('Initial Data'!J1151,Code!A$1:B$32,2,FALSE),"NULL")</f>
        <v>NULL</v>
      </c>
      <c r="M1151" t="str">
        <f>IFERROR(VLOOKUP('Initial Data'!K1151,Code!A$1:B$32,2,FALSE),"NULL")</f>
        <v>NULL</v>
      </c>
      <c r="N1151" t="str">
        <f>IFERROR(VLOOKUP('Initial Data'!L1151,Code!A$1:B$32,2,FALSE),"NULL")</f>
        <v>NULL</v>
      </c>
      <c r="O1151" t="str">
        <f>IFERROR(VLOOKUP('Initial Data'!O1151,Code!A$1:B$32,2,FALSE),"NULL")</f>
        <v>NULL</v>
      </c>
      <c r="P1151">
        <f>IFERROR(VLOOKUP('Initial Data'!H1151,Code!A$1:B$32,2,FALSE),"NULL")</f>
        <v>1</v>
      </c>
      <c r="Q1151">
        <f>IFERROR(VLOOKUP('Initial Data'!M1151,Code!A$1:B$32,2,FALSE),"NULL")</f>
        <v>13</v>
      </c>
      <c r="R1151" t="str">
        <f>'Initial Data'!N1151</f>
        <v/>
      </c>
      <c r="S1151" t="str">
        <f>'Initial Data'!P1151</f>
        <v/>
      </c>
      <c r="T1151" t="str">
        <f>'Initial Data'!Q1151</f>
        <v/>
      </c>
      <c r="U1151" t="str">
        <f>'Initial Data'!S1151</f>
        <v/>
      </c>
      <c r="V1151">
        <f>IFERROR(VLOOKUP('Initial Data'!T1151,'Initial Data'!A$1:U$2000,21,FALSE),"")</f>
        <v>19</v>
      </c>
    </row>
    <row r="1152" spans="1:22" x14ac:dyDescent="0.2">
      <c r="A1152" t="str">
        <f>'Initial Data'!F1152</f>
        <v>Component</v>
      </c>
      <c r="B1152">
        <f t="shared" si="35"/>
        <v>1151</v>
      </c>
      <c r="C1152">
        <v>1</v>
      </c>
      <c r="D1152" s="5" t="str">
        <f t="shared" si="36"/>
        <v>"2017-01-16 10:10:10"</v>
      </c>
      <c r="E1152" s="5" t="str">
        <f t="shared" si="36"/>
        <v>"2017-01-16 10:10:10"</v>
      </c>
      <c r="F1152" t="str">
        <f>'Initial Data'!A1152</f>
        <v>MarketProcess</v>
      </c>
      <c r="G1152" t="str">
        <f>'Initial Data'!B1152</f>
        <v>CID0586</v>
      </c>
      <c r="H1152" t="str">
        <f>'Initial Data'!C1152</f>
        <v>MP</v>
      </c>
      <c r="I1152" s="3" t="str">
        <f>'Initial Data'!D1152</f>
        <v/>
      </c>
      <c r="J1152" s="3" t="str">
        <f>'Initial Data'!E1152</f>
        <v/>
      </c>
      <c r="K1152">
        <f>IFERROR(VLOOKUP('Initial Data'!G1152,Code!A$1:B$32,2,FALSE),"NULL")</f>
        <v>8</v>
      </c>
      <c r="L1152" t="str">
        <f>IFERROR(VLOOKUP('Initial Data'!J1152,Code!A$1:B$32,2,FALSE),"NULL")</f>
        <v>NULL</v>
      </c>
      <c r="M1152" t="str">
        <f>IFERROR(VLOOKUP('Initial Data'!K1152,Code!A$1:B$32,2,FALSE),"NULL")</f>
        <v>NULL</v>
      </c>
      <c r="N1152" t="str">
        <f>IFERROR(VLOOKUP('Initial Data'!L1152,Code!A$1:B$32,2,FALSE),"NULL")</f>
        <v>NULL</v>
      </c>
      <c r="O1152" t="str">
        <f>IFERROR(VLOOKUP('Initial Data'!O1152,Code!A$1:B$32,2,FALSE),"NULL")</f>
        <v>NULL</v>
      </c>
      <c r="P1152">
        <f>IFERROR(VLOOKUP('Initial Data'!H1152,Code!A$1:B$32,2,FALSE),"NULL")</f>
        <v>1</v>
      </c>
      <c r="Q1152">
        <f>IFERROR(VLOOKUP('Initial Data'!M1152,Code!A$1:B$32,2,FALSE),"NULL")</f>
        <v>13</v>
      </c>
      <c r="R1152" t="str">
        <f>'Initial Data'!N1152</f>
        <v/>
      </c>
      <c r="S1152" t="str">
        <f>'Initial Data'!P1152</f>
        <v/>
      </c>
      <c r="T1152" t="str">
        <f>'Initial Data'!Q1152</f>
        <v>SERVICE_REQUEST_TABLE</v>
      </c>
      <c r="U1152" t="str">
        <f>'Initial Data'!S1152</f>
        <v/>
      </c>
      <c r="V1152">
        <f>IFERROR(VLOOKUP('Initial Data'!T1152,'Initial Data'!A$1:U$2000,21,FALSE),"")</f>
        <v>86</v>
      </c>
    </row>
    <row r="1153" spans="1:22" x14ac:dyDescent="0.2">
      <c r="A1153" t="str">
        <f>'Initial Data'!F1153</f>
        <v>Component</v>
      </c>
      <c r="B1153">
        <f t="shared" si="35"/>
        <v>1152</v>
      </c>
      <c r="C1153">
        <v>1</v>
      </c>
      <c r="D1153" s="5" t="str">
        <f t="shared" si="36"/>
        <v>"2017-01-16 10:10:10"</v>
      </c>
      <c r="E1153" s="5" t="str">
        <f t="shared" si="36"/>
        <v>"2017-01-16 10:10:10"</v>
      </c>
      <c r="F1153" t="str">
        <f>'Initial Data'!A1153</f>
        <v>Security Loans Optimisation</v>
      </c>
      <c r="G1153" t="str">
        <f>'Initial Data'!B1153</f>
        <v>CID0171</v>
      </c>
      <c r="H1153" t="str">
        <f>'Initial Data'!C1153</f>
        <v>SEC_LOAN_OPTIM</v>
      </c>
      <c r="I1153" s="3" t="str">
        <f>'Initial Data'!D1153</f>
        <v>Triggers automatic lender substitution and automatic collateral substitution</v>
      </c>
      <c r="J1153" s="3" t="str">
        <f>'Initial Data'!E1153</f>
        <v/>
      </c>
      <c r="K1153">
        <f>IFERROR(VLOOKUP('Initial Data'!G1153,Code!A$1:B$32,2,FALSE),"NULL")</f>
        <v>8</v>
      </c>
      <c r="L1153" t="str">
        <f>IFERROR(VLOOKUP('Initial Data'!J1153,Code!A$1:B$32,2,FALSE),"NULL")</f>
        <v>NULL</v>
      </c>
      <c r="M1153" t="str">
        <f>IFERROR(VLOOKUP('Initial Data'!K1153,Code!A$1:B$32,2,FALSE),"NULL")</f>
        <v>NULL</v>
      </c>
      <c r="N1153" t="str">
        <f>IFERROR(VLOOKUP('Initial Data'!L1153,Code!A$1:B$32,2,FALSE),"NULL")</f>
        <v>NULL</v>
      </c>
      <c r="O1153" t="str">
        <f>IFERROR(VLOOKUP('Initial Data'!O1153,Code!A$1:B$32,2,FALSE),"NULL")</f>
        <v>NULL</v>
      </c>
      <c r="P1153">
        <f>IFERROR(VLOOKUP('Initial Data'!H1153,Code!A$1:B$32,2,FALSE),"NULL")</f>
        <v>2</v>
      </c>
      <c r="Q1153">
        <f>IFERROR(VLOOKUP('Initial Data'!M1153,Code!A$1:B$32,2,FALSE),"NULL")</f>
        <v>13</v>
      </c>
      <c r="R1153" t="str">
        <f>'Initial Data'!N1153</f>
        <v>4/hour</v>
      </c>
      <c r="S1153" t="str">
        <f>'Initial Data'!P1153</f>
        <v/>
      </c>
      <c r="T1153" t="str">
        <f>'Initial Data'!Q1153</f>
        <v>AQ_OWNER.CSE_SB_INBOUND_QUEUE</v>
      </c>
      <c r="U1153" t="str">
        <f>'Initial Data'!S1153</f>
        <v/>
      </c>
      <c r="V1153">
        <f>IFERROR(VLOOKUP('Initial Data'!T1153,'Initial Data'!A$1:U$2000,21,FALSE),"")</f>
        <v>56</v>
      </c>
    </row>
    <row r="1154" spans="1:22" x14ac:dyDescent="0.2">
      <c r="A1154" t="str">
        <f>'Initial Data'!F1154</f>
        <v>Component</v>
      </c>
      <c r="B1154">
        <f t="shared" si="35"/>
        <v>1153</v>
      </c>
      <c r="C1154">
        <v>1</v>
      </c>
      <c r="D1154" s="5" t="str">
        <f t="shared" si="36"/>
        <v>"2017-01-16 10:10:10"</v>
      </c>
      <c r="E1154" s="5" t="str">
        <f t="shared" si="36"/>
        <v>"2017-01-16 10:10:10"</v>
      </c>
      <c r="F1154" t="str">
        <f>'Initial Data'!A1154</f>
        <v>MT564 Real-time Reporting</v>
      </c>
      <c r="G1154" t="str">
        <f>'Initial Data'!B1154</f>
        <v>CID0545</v>
      </c>
      <c r="H1154" t="str">
        <f>'Initial Data'!C1154</f>
        <v>RSMT</v>
      </c>
      <c r="I1154" s="3" t="str">
        <f>'Initial Data'!D1154</f>
        <v>Realtime MT564 construction queue on RS</v>
      </c>
      <c r="J1154" s="3" t="str">
        <f>'Initial Data'!E1154</f>
        <v/>
      </c>
      <c r="K1154">
        <f>IFERROR(VLOOKUP('Initial Data'!G1154,Code!A$1:B$32,2,FALSE),"NULL")</f>
        <v>8</v>
      </c>
      <c r="L1154" t="str">
        <f>IFERROR(VLOOKUP('Initial Data'!J1154,Code!A$1:B$32,2,FALSE),"NULL")</f>
        <v>NULL</v>
      </c>
      <c r="M1154" t="str">
        <f>IFERROR(VLOOKUP('Initial Data'!K1154,Code!A$1:B$32,2,FALSE),"NULL")</f>
        <v>NULL</v>
      </c>
      <c r="N1154" t="str">
        <f>IFERROR(VLOOKUP('Initial Data'!L1154,Code!A$1:B$32,2,FALSE),"NULL")</f>
        <v>NULL</v>
      </c>
      <c r="O1154" t="str">
        <f>IFERROR(VLOOKUP('Initial Data'!O1154,Code!A$1:B$32,2,FALSE),"NULL")</f>
        <v>NULL</v>
      </c>
      <c r="P1154">
        <f>IFERROR(VLOOKUP('Initial Data'!H1154,Code!A$1:B$32,2,FALSE),"NULL")</f>
        <v>1</v>
      </c>
      <c r="Q1154">
        <f>IFERROR(VLOOKUP('Initial Data'!M1154,Code!A$1:B$32,2,FALSE),"NULL")</f>
        <v>13</v>
      </c>
      <c r="R1154" t="str">
        <f>'Initial Data'!N1154</f>
        <v/>
      </c>
      <c r="S1154" t="str">
        <f>'Initial Data'!P1154</f>
        <v>AQ_OWNER.MT564_RT_QUEUE</v>
      </c>
      <c r="T1154" t="str">
        <f>'Initial Data'!Q1154</f>
        <v>RS_SB_INBOUND_QUEUE</v>
      </c>
      <c r="U1154" t="str">
        <f>'Initial Data'!S1154</f>
        <v/>
      </c>
      <c r="V1154">
        <f>IFERROR(VLOOKUP('Initial Data'!T1154,'Initial Data'!A$1:U$2000,21,FALSE),"")</f>
        <v>28</v>
      </c>
    </row>
    <row r="1155" spans="1:22" x14ac:dyDescent="0.2">
      <c r="A1155" t="str">
        <f>'Initial Data'!F1155</f>
        <v>Component</v>
      </c>
      <c r="B1155">
        <f t="shared" si="35"/>
        <v>1154</v>
      </c>
      <c r="C1155">
        <v>1</v>
      </c>
      <c r="D1155" s="5" t="str">
        <f t="shared" si="36"/>
        <v>"2017-01-16 10:10:10"</v>
      </c>
      <c r="E1155" s="5" t="str">
        <f t="shared" si="36"/>
        <v>"2017-01-16 10:10:10"</v>
      </c>
      <c r="F1155" t="str">
        <f>'Initial Data'!A1155</f>
        <v>AM Account Intraday Risk-Collateral Reporting</v>
      </c>
      <c r="G1155" t="str">
        <f>'Initial Data'!B1155</f>
        <v>CID0012</v>
      </c>
      <c r="H1155" t="str">
        <f>'Initial Data'!C1155</f>
        <v>REPORTING_RTS_RTP</v>
      </c>
      <c r="I1155" s="3" t="str">
        <f>'Initial Data'!D1155</f>
        <v/>
      </c>
      <c r="J1155" s="3" t="str">
        <f>'Initial Data'!E1155</f>
        <v/>
      </c>
      <c r="K1155">
        <f>IFERROR(VLOOKUP('Initial Data'!G1155,Code!A$1:B$32,2,FALSE),"NULL")</f>
        <v>8</v>
      </c>
      <c r="L1155" t="str">
        <f>IFERROR(VLOOKUP('Initial Data'!J1155,Code!A$1:B$32,2,FALSE),"NULL")</f>
        <v>NULL</v>
      </c>
      <c r="M1155" t="str">
        <f>IFERROR(VLOOKUP('Initial Data'!K1155,Code!A$1:B$32,2,FALSE),"NULL")</f>
        <v>NULL</v>
      </c>
      <c r="N1155" t="str">
        <f>IFERROR(VLOOKUP('Initial Data'!L1155,Code!A$1:B$32,2,FALSE),"NULL")</f>
        <v>NULL</v>
      </c>
      <c r="O1155" t="str">
        <f>IFERROR(VLOOKUP('Initial Data'!O1155,Code!A$1:B$32,2,FALSE),"NULL")</f>
        <v>NULL</v>
      </c>
      <c r="P1155">
        <f>IFERROR(VLOOKUP('Initial Data'!H1155,Code!A$1:B$32,2,FALSE),"NULL")</f>
        <v>2</v>
      </c>
      <c r="Q1155">
        <f>IFERROR(VLOOKUP('Initial Data'!M1155,Code!A$1:B$32,2,FALSE),"NULL")</f>
        <v>13</v>
      </c>
      <c r="R1155" t="str">
        <f>'Initial Data'!N1155</f>
        <v>2/hour</v>
      </c>
      <c r="S1155" t="str">
        <f>'Initial Data'!P1155</f>
        <v/>
      </c>
      <c r="T1155" t="str">
        <f>'Initial Data'!Q1155</f>
        <v/>
      </c>
      <c r="U1155" t="str">
        <f>'Initial Data'!S1155</f>
        <v/>
      </c>
      <c r="V1155">
        <f>IFERROR(VLOOKUP('Initial Data'!T1155,'Initial Data'!A$1:U$2000,21,FALSE),"")</f>
        <v>19</v>
      </c>
    </row>
    <row r="1156" spans="1:22" x14ac:dyDescent="0.2">
      <c r="A1156" t="str">
        <f>'Initial Data'!F1156</f>
        <v>Component</v>
      </c>
      <c r="B1156">
        <f t="shared" ref="B1156:B1219" si="37">B1155+1</f>
        <v>1155</v>
      </c>
      <c r="C1156">
        <v>1</v>
      </c>
      <c r="D1156" s="5" t="str">
        <f t="shared" si="36"/>
        <v>"2017-01-16 10:10:10"</v>
      </c>
      <c r="E1156" s="5" t="str">
        <f t="shared" si="36"/>
        <v>"2017-01-16 10:10:10"</v>
      </c>
      <c r="F1156" t="str">
        <f>'Initial Data'!A1156</f>
        <v>MfGateway</v>
      </c>
      <c r="G1156" t="str">
        <f>'Initial Data'!B1156</f>
        <v>CID0587</v>
      </c>
      <c r="H1156" t="str">
        <f>'Initial Data'!C1156</f>
        <v>IGW</v>
      </c>
      <c r="I1156" s="3" t="str">
        <f>'Initial Data'!D1156</f>
        <v/>
      </c>
      <c r="J1156" s="3" t="str">
        <f>'Initial Data'!E1156</f>
        <v/>
      </c>
      <c r="K1156">
        <f>IFERROR(VLOOKUP('Initial Data'!G1156,Code!A$1:B$32,2,FALSE),"NULL")</f>
        <v>8</v>
      </c>
      <c r="L1156" t="str">
        <f>IFERROR(VLOOKUP('Initial Data'!J1156,Code!A$1:B$32,2,FALSE),"NULL")</f>
        <v>NULL</v>
      </c>
      <c r="M1156" t="str">
        <f>IFERROR(VLOOKUP('Initial Data'!K1156,Code!A$1:B$32,2,FALSE),"NULL")</f>
        <v>NULL</v>
      </c>
      <c r="N1156" t="str">
        <f>IFERROR(VLOOKUP('Initial Data'!L1156,Code!A$1:B$32,2,FALSE),"NULL")</f>
        <v>NULL</v>
      </c>
      <c r="O1156" t="str">
        <f>IFERROR(VLOOKUP('Initial Data'!O1156,Code!A$1:B$32,2,FALSE),"NULL")</f>
        <v>NULL</v>
      </c>
      <c r="P1156">
        <f>IFERROR(VLOOKUP('Initial Data'!H1156,Code!A$1:B$32,2,FALSE),"NULL")</f>
        <v>1</v>
      </c>
      <c r="Q1156">
        <f>IFERROR(VLOOKUP('Initial Data'!M1156,Code!A$1:B$32,2,FALSE),"NULL")</f>
        <v>13</v>
      </c>
      <c r="R1156" t="str">
        <f>'Initial Data'!N1156</f>
        <v/>
      </c>
      <c r="S1156" t="str">
        <f>'Initial Data'!P1156</f>
        <v/>
      </c>
      <c r="T1156" t="str">
        <f>'Initial Data'!Q1156</f>
        <v/>
      </c>
      <c r="U1156" t="str">
        <f>'Initial Data'!S1156</f>
        <v/>
      </c>
      <c r="V1156">
        <f>IFERROR(VLOOKUP('Initial Data'!T1156,'Initial Data'!A$1:U$2000,21,FALSE),"")</f>
        <v>86</v>
      </c>
    </row>
    <row r="1157" spans="1:22" x14ac:dyDescent="0.2">
      <c r="A1157" t="str">
        <f>'Initial Data'!F1157</f>
        <v>Component</v>
      </c>
      <c r="B1157">
        <f t="shared" si="37"/>
        <v>1156</v>
      </c>
      <c r="C1157">
        <v>1</v>
      </c>
      <c r="D1157" s="5" t="str">
        <f t="shared" si="36"/>
        <v>"2017-01-16 10:10:10"</v>
      </c>
      <c r="E1157" s="5" t="str">
        <f t="shared" si="36"/>
        <v>"2017-01-16 10:10:10"</v>
      </c>
      <c r="F1157" t="str">
        <f>'Initial Data'!A1157</f>
        <v>TNPCSSyncQueueMDB</v>
      </c>
      <c r="G1157" t="str">
        <f>'Initial Data'!B1157</f>
        <v>CID0874</v>
      </c>
      <c r="H1157" t="str">
        <f>'Initial Data'!C1157</f>
        <v>TNPCSSyncQueueMDB</v>
      </c>
      <c r="I1157" s="3" t="str">
        <f>'Initial Data'!D1157</f>
        <v/>
      </c>
      <c r="J1157" s="3" t="str">
        <f>'Initial Data'!E1157</f>
        <v/>
      </c>
      <c r="K1157">
        <f>IFERROR(VLOOKUP('Initial Data'!G1157,Code!A$1:B$32,2,FALSE),"NULL")</f>
        <v>8</v>
      </c>
      <c r="L1157" t="str">
        <f>IFERROR(VLOOKUP('Initial Data'!J1157,Code!A$1:B$32,2,FALSE),"NULL")</f>
        <v>NULL</v>
      </c>
      <c r="M1157" t="str">
        <f>IFERROR(VLOOKUP('Initial Data'!K1157,Code!A$1:B$32,2,FALSE),"NULL")</f>
        <v>NULL</v>
      </c>
      <c r="N1157" t="str">
        <f>IFERROR(VLOOKUP('Initial Data'!L1157,Code!A$1:B$32,2,FALSE),"NULL")</f>
        <v>NULL</v>
      </c>
      <c r="O1157" t="str">
        <f>IFERROR(VLOOKUP('Initial Data'!O1157,Code!A$1:B$32,2,FALSE),"NULL")</f>
        <v>NULL</v>
      </c>
      <c r="P1157">
        <f>IFERROR(VLOOKUP('Initial Data'!H1157,Code!A$1:B$32,2,FALSE),"NULL")</f>
        <v>1</v>
      </c>
      <c r="Q1157">
        <f>IFERROR(VLOOKUP('Initial Data'!M1157,Code!A$1:B$32,2,FALSE),"NULL")</f>
        <v>13</v>
      </c>
      <c r="R1157" t="str">
        <f>'Initial Data'!N1157</f>
        <v/>
      </c>
      <c r="S1157" t="str">
        <f>'Initial Data'!P1157</f>
        <v>AQ_OWNER.TNP_CS_SYNC_QUEUE</v>
      </c>
      <c r="T1157" t="str">
        <f>'Initial Data'!Q1157</f>
        <v>jms/BusinessMessageQueue</v>
      </c>
      <c r="U1157" t="str">
        <f>'Initial Data'!S1157</f>
        <v/>
      </c>
      <c r="V1157">
        <f>IFERROR(VLOOKUP('Initial Data'!T1157,'Initial Data'!A$1:U$2000,21,FALSE),"")</f>
        <v>29</v>
      </c>
    </row>
    <row r="1158" spans="1:22" x14ac:dyDescent="0.2">
      <c r="A1158" t="str">
        <f>'Initial Data'!F1158</f>
        <v>Component</v>
      </c>
      <c r="B1158">
        <f t="shared" si="37"/>
        <v>1157</v>
      </c>
      <c r="C1158">
        <v>1</v>
      </c>
      <c r="D1158" s="5" t="str">
        <f t="shared" si="36"/>
        <v>"2017-01-16 10:10:10"</v>
      </c>
      <c r="E1158" s="5" t="str">
        <f t="shared" si="36"/>
        <v>"2017-01-16 10:10:10"</v>
      </c>
      <c r="F1158" t="str">
        <f>'Initial Data'!A1158</f>
        <v>Report Server - HUB Adaptor</v>
      </c>
      <c r="G1158" t="str">
        <f>'Initial Data'!B1158</f>
        <v>CID0542</v>
      </c>
      <c r="H1158" t="str">
        <f>'Initial Data'!C1158</f>
        <v>HAPT</v>
      </c>
      <c r="I1158" s="3" t="str">
        <f>'Initial Data'!D1158</f>
        <v/>
      </c>
      <c r="J1158" s="3" t="str">
        <f>'Initial Data'!E1158</f>
        <v/>
      </c>
      <c r="K1158">
        <f>IFERROR(VLOOKUP('Initial Data'!G1158,Code!A$1:B$32,2,FALSE),"NULL")</f>
        <v>8</v>
      </c>
      <c r="L1158" t="str">
        <f>IFERROR(VLOOKUP('Initial Data'!J1158,Code!A$1:B$32,2,FALSE),"NULL")</f>
        <v>NULL</v>
      </c>
      <c r="M1158" t="str">
        <f>IFERROR(VLOOKUP('Initial Data'!K1158,Code!A$1:B$32,2,FALSE),"NULL")</f>
        <v>NULL</v>
      </c>
      <c r="N1158" t="str">
        <f>IFERROR(VLOOKUP('Initial Data'!L1158,Code!A$1:B$32,2,FALSE),"NULL")</f>
        <v>NULL</v>
      </c>
      <c r="O1158" t="str">
        <f>IFERROR(VLOOKUP('Initial Data'!O1158,Code!A$1:B$32,2,FALSE),"NULL")</f>
        <v>NULL</v>
      </c>
      <c r="P1158">
        <f>IFERROR(VLOOKUP('Initial Data'!H1158,Code!A$1:B$32,2,FALSE),"NULL")</f>
        <v>1</v>
      </c>
      <c r="Q1158">
        <f>IFERROR(VLOOKUP('Initial Data'!M1158,Code!A$1:B$32,2,FALSE),"NULL")</f>
        <v>13</v>
      </c>
      <c r="R1158" t="str">
        <f>'Initial Data'!N1158</f>
        <v/>
      </c>
      <c r="S1158" t="str">
        <f>'Initial Data'!P1158</f>
        <v>AQ_OWNER.CMAX_HUBADAPTOR_QUEUE</v>
      </c>
      <c r="T1158" t="str">
        <f>'Initial Data'!Q1158</f>
        <v>RS_SB_INBOUND_QUEUE</v>
      </c>
      <c r="U1158" t="str">
        <f>'Initial Data'!S1158</f>
        <v/>
      </c>
      <c r="V1158">
        <f>IFERROR(VLOOKUP('Initial Data'!T1158,'Initial Data'!A$1:U$2000,21,FALSE),"")</f>
        <v>28</v>
      </c>
    </row>
    <row r="1159" spans="1:22" x14ac:dyDescent="0.2">
      <c r="A1159" t="str">
        <f>'Initial Data'!F1159</f>
        <v>Component</v>
      </c>
      <c r="B1159">
        <f t="shared" si="37"/>
        <v>1158</v>
      </c>
      <c r="C1159">
        <v>1</v>
      </c>
      <c r="D1159" s="5" t="str">
        <f t="shared" si="36"/>
        <v>"2017-01-16 10:10:10"</v>
      </c>
      <c r="E1159" s="5" t="str">
        <f t="shared" si="36"/>
        <v>"2017-01-16 10:10:10"</v>
      </c>
      <c r="F1159" t="str">
        <f>'Initial Data'!A1159</f>
        <v>AM OAQ Inbound Interface</v>
      </c>
      <c r="G1159" t="str">
        <f>'Initial Data'!B1159</f>
        <v>CID0011</v>
      </c>
      <c r="H1159" t="str">
        <f>'Initial Data'!C1159</f>
        <v>OAQ_TO_AM</v>
      </c>
      <c r="I1159" s="3" t="str">
        <f>'Initial Data'!D1159</f>
        <v/>
      </c>
      <c r="J1159" s="3" t="str">
        <f>'Initial Data'!E1159</f>
        <v/>
      </c>
      <c r="K1159">
        <f>IFERROR(VLOOKUP('Initial Data'!G1159,Code!A$1:B$32,2,FALSE),"NULL")</f>
        <v>8</v>
      </c>
      <c r="L1159" t="str">
        <f>IFERROR(VLOOKUP('Initial Data'!J1159,Code!A$1:B$32,2,FALSE),"NULL")</f>
        <v>NULL</v>
      </c>
      <c r="M1159" t="str">
        <f>IFERROR(VLOOKUP('Initial Data'!K1159,Code!A$1:B$32,2,FALSE),"NULL")</f>
        <v>NULL</v>
      </c>
      <c r="N1159" t="str">
        <f>IFERROR(VLOOKUP('Initial Data'!L1159,Code!A$1:B$32,2,FALSE),"NULL")</f>
        <v>NULL</v>
      </c>
      <c r="O1159" t="str">
        <f>IFERROR(VLOOKUP('Initial Data'!O1159,Code!A$1:B$32,2,FALSE),"NULL")</f>
        <v>NULL</v>
      </c>
      <c r="P1159">
        <f>IFERROR(VLOOKUP('Initial Data'!H1159,Code!A$1:B$32,2,FALSE),"NULL")</f>
        <v>1</v>
      </c>
      <c r="Q1159">
        <f>IFERROR(VLOOKUP('Initial Data'!M1159,Code!A$1:B$32,2,FALSE),"NULL")</f>
        <v>13</v>
      </c>
      <c r="R1159" t="str">
        <f>'Initial Data'!N1159</f>
        <v/>
      </c>
      <c r="S1159" t="str">
        <f>'Initial Data'!P1159</f>
        <v/>
      </c>
      <c r="T1159" t="str">
        <f>'Initial Data'!Q1159</f>
        <v/>
      </c>
      <c r="U1159" t="str">
        <f>'Initial Data'!S1159</f>
        <v/>
      </c>
      <c r="V1159">
        <f>IFERROR(VLOOKUP('Initial Data'!T1159,'Initial Data'!A$1:U$2000,21,FALSE),"")</f>
        <v>19</v>
      </c>
    </row>
    <row r="1160" spans="1:22" x14ac:dyDescent="0.2">
      <c r="A1160" t="str">
        <f>'Initial Data'!F1160</f>
        <v>Component</v>
      </c>
      <c r="B1160">
        <f t="shared" si="37"/>
        <v>1159</v>
      </c>
      <c r="C1160">
        <v>1</v>
      </c>
      <c r="D1160" s="5" t="str">
        <f t="shared" si="36"/>
        <v>"2017-01-16 10:10:10"</v>
      </c>
      <c r="E1160" s="5" t="str">
        <f t="shared" si="36"/>
        <v>"2017-01-16 10:10:10"</v>
      </c>
      <c r="F1160" t="str">
        <f>'Initial Data'!A1160</f>
        <v>TaxBox Business Rules</v>
      </c>
      <c r="G1160" t="str">
        <f>'Initial Data'!B1160</f>
        <v>CID0837</v>
      </c>
      <c r="H1160" t="str">
        <f>'Initial Data'!C1160</f>
        <v/>
      </c>
      <c r="I1160" s="3" t="str">
        <f>'Initial Data'!D1160</f>
        <v/>
      </c>
      <c r="J1160" s="3" t="str">
        <f>'Initial Data'!E1160</f>
        <v/>
      </c>
      <c r="K1160" t="str">
        <f>IFERROR(VLOOKUP('Initial Data'!G1160,Code!A$1:B$32,2,FALSE),"NULL")</f>
        <v>NULL</v>
      </c>
      <c r="L1160" t="str">
        <f>IFERROR(VLOOKUP('Initial Data'!J1160,Code!A$1:B$32,2,FALSE),"NULL")</f>
        <v>NULL</v>
      </c>
      <c r="M1160" t="str">
        <f>IFERROR(VLOOKUP('Initial Data'!K1160,Code!A$1:B$32,2,FALSE),"NULL")</f>
        <v>NULL</v>
      </c>
      <c r="N1160" t="str">
        <f>IFERROR(VLOOKUP('Initial Data'!L1160,Code!A$1:B$32,2,FALSE),"NULL")</f>
        <v>NULL</v>
      </c>
      <c r="O1160" t="str">
        <f>IFERROR(VLOOKUP('Initial Data'!O1160,Code!A$1:B$32,2,FALSE),"NULL")</f>
        <v>NULL</v>
      </c>
      <c r="P1160" t="str">
        <f>IFERROR(VLOOKUP('Initial Data'!H1160,Code!A$1:B$32,2,FALSE),"NULL")</f>
        <v>NULL</v>
      </c>
      <c r="Q1160" t="str">
        <f>IFERROR(VLOOKUP('Initial Data'!M1160,Code!A$1:B$32,2,FALSE),"NULL")</f>
        <v>NULL</v>
      </c>
      <c r="R1160" t="str">
        <f>'Initial Data'!N1160</f>
        <v/>
      </c>
      <c r="S1160" t="str">
        <f>'Initial Data'!P1160</f>
        <v/>
      </c>
      <c r="T1160" t="str">
        <f>'Initial Data'!Q1160</f>
        <v/>
      </c>
      <c r="U1160" t="str">
        <f>'Initial Data'!S1160</f>
        <v/>
      </c>
      <c r="V1160">
        <f>IFERROR(VLOOKUP('Initial Data'!T1160,'Initial Data'!A$1:U$2000,21,FALSE),"")</f>
        <v>51</v>
      </c>
    </row>
    <row r="1161" spans="1:22" x14ac:dyDescent="0.2">
      <c r="A1161" t="str">
        <f>'Initial Data'!F1161</f>
        <v>Component</v>
      </c>
      <c r="B1161">
        <f t="shared" si="37"/>
        <v>1160</v>
      </c>
      <c r="C1161">
        <v>1</v>
      </c>
      <c r="D1161" s="5" t="str">
        <f t="shared" si="36"/>
        <v>"2017-01-16 10:10:10"</v>
      </c>
      <c r="E1161" s="5" t="str">
        <f t="shared" si="36"/>
        <v>"2017-01-16 10:10:10"</v>
      </c>
      <c r="F1161" t="str">
        <f>'Initial Data'!A1161</f>
        <v>MiscQueueMDB</v>
      </c>
      <c r="G1161" t="str">
        <f>'Initial Data'!B1161</f>
        <v>CID0853</v>
      </c>
      <c r="H1161" t="str">
        <f>'Initial Data'!C1161</f>
        <v>MiscQueueMDB</v>
      </c>
      <c r="I1161" s="3" t="str">
        <f>'Initial Data'!D1161</f>
        <v/>
      </c>
      <c r="J1161" s="3" t="str">
        <f>'Initial Data'!E1161</f>
        <v/>
      </c>
      <c r="K1161">
        <f>IFERROR(VLOOKUP('Initial Data'!G1161,Code!A$1:B$32,2,FALSE),"NULL")</f>
        <v>8</v>
      </c>
      <c r="L1161" t="str">
        <f>IFERROR(VLOOKUP('Initial Data'!J1161,Code!A$1:B$32,2,FALSE),"NULL")</f>
        <v>NULL</v>
      </c>
      <c r="M1161" t="str">
        <f>IFERROR(VLOOKUP('Initial Data'!K1161,Code!A$1:B$32,2,FALSE),"NULL")</f>
        <v>NULL</v>
      </c>
      <c r="N1161" t="str">
        <f>IFERROR(VLOOKUP('Initial Data'!L1161,Code!A$1:B$32,2,FALSE),"NULL")</f>
        <v>NULL</v>
      </c>
      <c r="O1161" t="str">
        <f>IFERROR(VLOOKUP('Initial Data'!O1161,Code!A$1:B$32,2,FALSE),"NULL")</f>
        <v>NULL</v>
      </c>
      <c r="P1161">
        <f>IFERROR(VLOOKUP('Initial Data'!H1161,Code!A$1:B$32,2,FALSE),"NULL")</f>
        <v>1</v>
      </c>
      <c r="Q1161">
        <f>IFERROR(VLOOKUP('Initial Data'!M1161,Code!A$1:B$32,2,FALSE),"NULL")</f>
        <v>13</v>
      </c>
      <c r="R1161" t="str">
        <f>'Initial Data'!N1161</f>
        <v/>
      </c>
      <c r="S1161" t="str">
        <f>'Initial Data'!P1161</f>
        <v/>
      </c>
      <c r="T1161" t="str">
        <f>'Initial Data'!Q1161</f>
        <v>jms/BusinessMessageQueue</v>
      </c>
      <c r="U1161" t="str">
        <f>'Initial Data'!S1161</f>
        <v/>
      </c>
      <c r="V1161">
        <f>IFERROR(VLOOKUP('Initial Data'!T1161,'Initial Data'!A$1:U$2000,21,FALSE),"")</f>
        <v>29</v>
      </c>
    </row>
    <row r="1162" spans="1:22" x14ac:dyDescent="0.2">
      <c r="A1162" t="str">
        <f>'Initial Data'!F1162</f>
        <v>Component</v>
      </c>
      <c r="B1162">
        <f t="shared" si="37"/>
        <v>1161</v>
      </c>
      <c r="C1162">
        <v>1</v>
      </c>
      <c r="D1162" s="5" t="str">
        <f t="shared" si="36"/>
        <v>"2017-01-16 10:10:10"</v>
      </c>
      <c r="E1162" s="5" t="str">
        <f t="shared" si="36"/>
        <v>"2017-01-16 10:10:10"</v>
      </c>
      <c r="F1162" t="str">
        <f>'Initial Data'!A1162</f>
        <v>LuxCSD-SERV_REPAIR with service SERV_REPAIR</v>
      </c>
      <c r="G1162" t="str">
        <f>'Initial Data'!B1162</f>
        <v>CID0718</v>
      </c>
      <c r="H1162" t="str">
        <f>'Initial Data'!C1162</f>
        <v>LuxCSD-SERV_REPAIR with service SERV_REPAIR</v>
      </c>
      <c r="I1162" s="3" t="str">
        <f>'Initial Data'!D1162</f>
        <v>Container internal service repair for LUXCSD</v>
      </c>
      <c r="J1162" s="3" t="str">
        <f>'Initial Data'!E1162</f>
        <v/>
      </c>
      <c r="K1162">
        <f>IFERROR(VLOOKUP('Initial Data'!G1162,Code!A$1:B$32,2,FALSE),"NULL")</f>
        <v>8</v>
      </c>
      <c r="L1162" t="str">
        <f>IFERROR(VLOOKUP('Initial Data'!J1162,Code!A$1:B$32,2,FALSE),"NULL")</f>
        <v>NULL</v>
      </c>
      <c r="M1162" t="str">
        <f>IFERROR(VLOOKUP('Initial Data'!K1162,Code!A$1:B$32,2,FALSE),"NULL")</f>
        <v>NULL</v>
      </c>
      <c r="N1162" t="str">
        <f>IFERROR(VLOOKUP('Initial Data'!L1162,Code!A$1:B$32,2,FALSE),"NULL")</f>
        <v>NULL</v>
      </c>
      <c r="O1162" t="str">
        <f>IFERROR(VLOOKUP('Initial Data'!O1162,Code!A$1:B$32,2,FALSE),"NULL")</f>
        <v>NULL</v>
      </c>
      <c r="P1162">
        <f>IFERROR(VLOOKUP('Initial Data'!H1162,Code!A$1:B$32,2,FALSE),"NULL")</f>
        <v>1</v>
      </c>
      <c r="Q1162">
        <f>IFERROR(VLOOKUP('Initial Data'!M1162,Code!A$1:B$32,2,FALSE),"NULL")</f>
        <v>13</v>
      </c>
      <c r="R1162" t="str">
        <f>'Initial Data'!N1162</f>
        <v/>
      </c>
      <c r="S1162" t="str">
        <f>'Initial Data'!P1162</f>
        <v>AQ_OWNER.LUXCSD_REPAIR</v>
      </c>
      <c r="T1162" t="str">
        <f>'Initial Data'!Q1162</f>
        <v/>
      </c>
      <c r="U1162" t="str">
        <f>'Initial Data'!S1162</f>
        <v/>
      </c>
      <c r="V1162">
        <f>IFERROR(VLOOKUP('Initial Data'!T1162,'Initial Data'!A$1:U$2000,21,FALSE),"")</f>
        <v>64</v>
      </c>
    </row>
    <row r="1163" spans="1:22" x14ac:dyDescent="0.2">
      <c r="A1163" t="str">
        <f>'Initial Data'!F1163</f>
        <v>Component</v>
      </c>
      <c r="B1163">
        <f t="shared" si="37"/>
        <v>1162</v>
      </c>
      <c r="C1163">
        <v>1</v>
      </c>
      <c r="D1163" s="5" t="str">
        <f t="shared" si="36"/>
        <v>"2017-01-16 10:10:10"</v>
      </c>
      <c r="E1163" s="5" t="str">
        <f t="shared" si="36"/>
        <v>"2017-01-16 10:10:10"</v>
      </c>
      <c r="F1163" t="str">
        <f>'Initial Data'!A1163</f>
        <v>INTACT GUI</v>
      </c>
      <c r="G1163" t="str">
        <f>'Initial Data'!B1163</f>
        <v>CID0009</v>
      </c>
      <c r="H1163" t="str">
        <f>'Initial Data'!C1163</f>
        <v>INTACT GUI</v>
      </c>
      <c r="I1163" s="3" t="str">
        <f>'Initial Data'!D1163</f>
        <v/>
      </c>
      <c r="J1163" s="3" t="str">
        <f>'Initial Data'!E1163</f>
        <v/>
      </c>
      <c r="K1163">
        <f>IFERROR(VLOOKUP('Initial Data'!G1163,Code!A$1:B$32,2,FALSE),"NULL")</f>
        <v>8</v>
      </c>
      <c r="L1163" t="str">
        <f>IFERROR(VLOOKUP('Initial Data'!J1163,Code!A$1:B$32,2,FALSE),"NULL")</f>
        <v>NULL</v>
      </c>
      <c r="M1163" t="str">
        <f>IFERROR(VLOOKUP('Initial Data'!K1163,Code!A$1:B$32,2,FALSE),"NULL")</f>
        <v>NULL</v>
      </c>
      <c r="N1163" t="str">
        <f>IFERROR(VLOOKUP('Initial Data'!L1163,Code!A$1:B$32,2,FALSE),"NULL")</f>
        <v>NULL</v>
      </c>
      <c r="O1163" t="str">
        <f>IFERROR(VLOOKUP('Initial Data'!O1163,Code!A$1:B$32,2,FALSE),"NULL")</f>
        <v>NULL</v>
      </c>
      <c r="P1163" t="str">
        <f>IFERROR(VLOOKUP('Initial Data'!H1163,Code!A$1:B$32,2,FALSE),"NULL")</f>
        <v>NULL</v>
      </c>
      <c r="Q1163">
        <f>IFERROR(VLOOKUP('Initial Data'!M1163,Code!A$1:B$32,2,FALSE),"NULL")</f>
        <v>13</v>
      </c>
      <c r="R1163" t="str">
        <f>'Initial Data'!N1163</f>
        <v/>
      </c>
      <c r="S1163" t="str">
        <f>'Initial Data'!P1163</f>
        <v/>
      </c>
      <c r="T1163" t="str">
        <f>'Initial Data'!Q1163</f>
        <v/>
      </c>
      <c r="U1163" t="str">
        <f>'Initial Data'!S1163</f>
        <v/>
      </c>
      <c r="V1163">
        <f>IFERROR(VLOOKUP('Initial Data'!T1163,'Initial Data'!A$1:U$2000,21,FALSE),"")</f>
        <v>19</v>
      </c>
    </row>
    <row r="1164" spans="1:22" x14ac:dyDescent="0.2">
      <c r="A1164" t="str">
        <f>'Initial Data'!F1164</f>
        <v>Component</v>
      </c>
      <c r="B1164">
        <f t="shared" si="37"/>
        <v>1163</v>
      </c>
      <c r="C1164">
        <v>1</v>
      </c>
      <c r="D1164" s="5" t="str">
        <f t="shared" si="36"/>
        <v>"2017-01-16 10:10:10"</v>
      </c>
      <c r="E1164" s="5" t="str">
        <f t="shared" si="36"/>
        <v>"2017-01-16 10:10:10"</v>
      </c>
      <c r="F1164" t="str">
        <f>'Initial Data'!A1164</f>
        <v>TaxBox GUI</v>
      </c>
      <c r="G1164" t="str">
        <f>'Initial Data'!B1164</f>
        <v>CID0836</v>
      </c>
      <c r="H1164" t="str">
        <f>'Initial Data'!C1164</f>
        <v/>
      </c>
      <c r="I1164" s="3" t="str">
        <f>'Initial Data'!D1164</f>
        <v/>
      </c>
      <c r="J1164" s="3" t="str">
        <f>'Initial Data'!E1164</f>
        <v/>
      </c>
      <c r="K1164" t="str">
        <f>IFERROR(VLOOKUP('Initial Data'!G1164,Code!A$1:B$32,2,FALSE),"NULL")</f>
        <v>NULL</v>
      </c>
      <c r="L1164" t="str">
        <f>IFERROR(VLOOKUP('Initial Data'!J1164,Code!A$1:B$32,2,FALSE),"NULL")</f>
        <v>NULL</v>
      </c>
      <c r="M1164" t="str">
        <f>IFERROR(VLOOKUP('Initial Data'!K1164,Code!A$1:B$32,2,FALSE),"NULL")</f>
        <v>NULL</v>
      </c>
      <c r="N1164" t="str">
        <f>IFERROR(VLOOKUP('Initial Data'!L1164,Code!A$1:B$32,2,FALSE),"NULL")</f>
        <v>NULL</v>
      </c>
      <c r="O1164" t="str">
        <f>IFERROR(VLOOKUP('Initial Data'!O1164,Code!A$1:B$32,2,FALSE),"NULL")</f>
        <v>NULL</v>
      </c>
      <c r="P1164" t="str">
        <f>IFERROR(VLOOKUP('Initial Data'!H1164,Code!A$1:B$32,2,FALSE),"NULL")</f>
        <v>NULL</v>
      </c>
      <c r="Q1164" t="str">
        <f>IFERROR(VLOOKUP('Initial Data'!M1164,Code!A$1:B$32,2,FALSE),"NULL")</f>
        <v>NULL</v>
      </c>
      <c r="R1164" t="str">
        <f>'Initial Data'!N1164</f>
        <v/>
      </c>
      <c r="S1164" t="str">
        <f>'Initial Data'!P1164</f>
        <v/>
      </c>
      <c r="T1164" t="str">
        <f>'Initial Data'!Q1164</f>
        <v/>
      </c>
      <c r="U1164" t="str">
        <f>'Initial Data'!S1164</f>
        <v/>
      </c>
      <c r="V1164">
        <f>IFERROR(VLOOKUP('Initial Data'!T1164,'Initial Data'!A$1:U$2000,21,FALSE),"")</f>
        <v>51</v>
      </c>
    </row>
    <row r="1165" spans="1:22" x14ac:dyDescent="0.2">
      <c r="A1165" t="str">
        <f>'Initial Data'!F1165</f>
        <v>Component</v>
      </c>
      <c r="B1165">
        <f t="shared" si="37"/>
        <v>1164</v>
      </c>
      <c r="C1165">
        <v>1</v>
      </c>
      <c r="D1165" s="5" t="str">
        <f t="shared" si="36"/>
        <v>"2017-01-16 10:10:10"</v>
      </c>
      <c r="E1165" s="5" t="str">
        <f t="shared" si="36"/>
        <v>"2017-01-16 10:10:10"</v>
      </c>
      <c r="F1165" t="str">
        <f>'Initial Data'!A1165</f>
        <v>Street Lending Reporting</v>
      </c>
      <c r="G1165" t="str">
        <f>'Initial Data'!B1165</f>
        <v>CID0175</v>
      </c>
      <c r="H1165" t="str">
        <f>'Initial Data'!C1165</f>
        <v>SECLOAN_STREET_LENDING_REPORTING</v>
      </c>
      <c r="I1165" s="3" t="str">
        <f>'Initial Data'!D1165</f>
        <v/>
      </c>
      <c r="J1165" s="3" t="str">
        <f>'Initial Data'!E1165</f>
        <v/>
      </c>
      <c r="K1165">
        <f>IFERROR(VLOOKUP('Initial Data'!G1165,Code!A$1:B$32,2,FALSE),"NULL")</f>
        <v>8</v>
      </c>
      <c r="L1165" t="str">
        <f>IFERROR(VLOOKUP('Initial Data'!J1165,Code!A$1:B$32,2,FALSE),"NULL")</f>
        <v>NULL</v>
      </c>
      <c r="M1165" t="str">
        <f>IFERROR(VLOOKUP('Initial Data'!K1165,Code!A$1:B$32,2,FALSE),"NULL")</f>
        <v>NULL</v>
      </c>
      <c r="N1165" t="str">
        <f>IFERROR(VLOOKUP('Initial Data'!L1165,Code!A$1:B$32,2,FALSE),"NULL")</f>
        <v>NULL</v>
      </c>
      <c r="O1165" t="str">
        <f>IFERROR(VLOOKUP('Initial Data'!O1165,Code!A$1:B$32,2,FALSE),"NULL")</f>
        <v>NULL</v>
      </c>
      <c r="P1165">
        <f>IFERROR(VLOOKUP('Initial Data'!H1165,Code!A$1:B$32,2,FALSE),"NULL")</f>
        <v>2</v>
      </c>
      <c r="Q1165">
        <f>IFERROR(VLOOKUP('Initial Data'!M1165,Code!A$1:B$32,2,FALSE),"NULL")</f>
        <v>13</v>
      </c>
      <c r="R1165" t="str">
        <f>'Initial Data'!N1165</f>
        <v>1/hour</v>
      </c>
      <c r="S1165" t="str">
        <f>'Initial Data'!P1165</f>
        <v/>
      </c>
      <c r="T1165" t="str">
        <f>'Initial Data'!Q1165</f>
        <v>RTS_PROD</v>
      </c>
      <c r="U1165" t="str">
        <f>'Initial Data'!S1165</f>
        <v/>
      </c>
      <c r="V1165">
        <f>IFERROR(VLOOKUP('Initial Data'!T1165,'Initial Data'!A$1:U$2000,21,FALSE),"")</f>
        <v>56</v>
      </c>
    </row>
    <row r="1166" spans="1:22" x14ac:dyDescent="0.2">
      <c r="A1166" t="str">
        <f>'Initial Data'!F1166</f>
        <v>Component</v>
      </c>
      <c r="B1166">
        <f t="shared" si="37"/>
        <v>1165</v>
      </c>
      <c r="C1166">
        <v>1</v>
      </c>
      <c r="D1166" s="5" t="str">
        <f t="shared" si="36"/>
        <v>"2017-01-16 10:10:10"</v>
      </c>
      <c r="E1166" s="5" t="str">
        <f t="shared" si="36"/>
        <v>"2017-01-16 10:10:10"</v>
      </c>
      <c r="F1166" t="str">
        <f>'Initial Data'!A1166</f>
        <v>LuxCSD-SERV_SYNC with service SERV_SYNC</v>
      </c>
      <c r="G1166" t="str">
        <f>'Initial Data'!B1166</f>
        <v>CID0719</v>
      </c>
      <c r="H1166" t="str">
        <f>'Initial Data'!C1166</f>
        <v>LuxCSD-SERV_SYNC with service SERV_SYNC</v>
      </c>
      <c r="I1166" s="3" t="str">
        <f>'Initial Data'!D1166</f>
        <v>Container used to sync signed messages received from SAA for LUXCSD</v>
      </c>
      <c r="J1166" s="3" t="str">
        <f>'Initial Data'!E1166</f>
        <v/>
      </c>
      <c r="K1166">
        <f>IFERROR(VLOOKUP('Initial Data'!G1166,Code!A$1:B$32,2,FALSE),"NULL")</f>
        <v>8</v>
      </c>
      <c r="L1166" t="str">
        <f>IFERROR(VLOOKUP('Initial Data'!J1166,Code!A$1:B$32,2,FALSE),"NULL")</f>
        <v>NULL</v>
      </c>
      <c r="M1166" t="str">
        <f>IFERROR(VLOOKUP('Initial Data'!K1166,Code!A$1:B$32,2,FALSE),"NULL")</f>
        <v>NULL</v>
      </c>
      <c r="N1166" t="str">
        <f>IFERROR(VLOOKUP('Initial Data'!L1166,Code!A$1:B$32,2,FALSE),"NULL")</f>
        <v>NULL</v>
      </c>
      <c r="O1166" t="str">
        <f>IFERROR(VLOOKUP('Initial Data'!O1166,Code!A$1:B$32,2,FALSE),"NULL")</f>
        <v>NULL</v>
      </c>
      <c r="P1166">
        <f>IFERROR(VLOOKUP('Initial Data'!H1166,Code!A$1:B$32,2,FALSE),"NULL")</f>
        <v>1</v>
      </c>
      <c r="Q1166">
        <f>IFERROR(VLOOKUP('Initial Data'!M1166,Code!A$1:B$32,2,FALSE),"NULL")</f>
        <v>13</v>
      </c>
      <c r="R1166" t="str">
        <f>'Initial Data'!N1166</f>
        <v/>
      </c>
      <c r="S1166" t="str">
        <f>'Initial Data'!P1166</f>
        <v>AQ_OWNER.IN_LUXCSD_SW_SYNC_01</v>
      </c>
      <c r="T1166" t="str">
        <f>'Initial Data'!Q1166</f>
        <v/>
      </c>
      <c r="U1166" t="str">
        <f>'Initial Data'!S1166</f>
        <v/>
      </c>
      <c r="V1166">
        <f>IFERROR(VLOOKUP('Initial Data'!T1166,'Initial Data'!A$1:U$2000,21,FALSE),"")</f>
        <v>64</v>
      </c>
    </row>
    <row r="1167" spans="1:22" x14ac:dyDescent="0.2">
      <c r="A1167" t="str">
        <f>'Initial Data'!F1167</f>
        <v>Component</v>
      </c>
      <c r="B1167">
        <f t="shared" si="37"/>
        <v>1166</v>
      </c>
      <c r="C1167">
        <v>1</v>
      </c>
      <c r="D1167" s="5" t="str">
        <f t="shared" si="36"/>
        <v>"2017-01-16 10:10:10"</v>
      </c>
      <c r="E1167" s="5" t="str">
        <f t="shared" si="36"/>
        <v>"2017-01-16 10:10:10"</v>
      </c>
      <c r="F1167" t="str">
        <f>'Initial Data'!A1167</f>
        <v>INTACT Timeline</v>
      </c>
      <c r="G1167" t="str">
        <f>'Initial Data'!B1167</f>
        <v>CID0010</v>
      </c>
      <c r="H1167" t="str">
        <f>'Initial Data'!C1167</f>
        <v>INTACT Timeline</v>
      </c>
      <c r="I1167" s="3" t="str">
        <f>'Initial Data'!D1167</f>
        <v/>
      </c>
      <c r="J1167" s="3" t="str">
        <f>'Initial Data'!E1167</f>
        <v/>
      </c>
      <c r="K1167">
        <f>IFERROR(VLOOKUP('Initial Data'!G1167,Code!A$1:B$32,2,FALSE),"NULL")</f>
        <v>8</v>
      </c>
      <c r="L1167" t="str">
        <f>IFERROR(VLOOKUP('Initial Data'!J1167,Code!A$1:B$32,2,FALSE),"NULL")</f>
        <v>NULL</v>
      </c>
      <c r="M1167" t="str">
        <f>IFERROR(VLOOKUP('Initial Data'!K1167,Code!A$1:B$32,2,FALSE),"NULL")</f>
        <v>NULL</v>
      </c>
      <c r="N1167" t="str">
        <f>IFERROR(VLOOKUP('Initial Data'!L1167,Code!A$1:B$32,2,FALSE),"NULL")</f>
        <v>NULL</v>
      </c>
      <c r="O1167" t="str">
        <f>IFERROR(VLOOKUP('Initial Data'!O1167,Code!A$1:B$32,2,FALSE),"NULL")</f>
        <v>NULL</v>
      </c>
      <c r="P1167">
        <f>IFERROR(VLOOKUP('Initial Data'!H1167,Code!A$1:B$32,2,FALSE),"NULL")</f>
        <v>2</v>
      </c>
      <c r="Q1167">
        <f>IFERROR(VLOOKUP('Initial Data'!M1167,Code!A$1:B$32,2,FALSE),"NULL")</f>
        <v>13</v>
      </c>
      <c r="R1167" t="str">
        <f>'Initial Data'!N1167</f>
        <v>1/business day</v>
      </c>
      <c r="S1167" t="str">
        <f>'Initial Data'!P1167</f>
        <v/>
      </c>
      <c r="T1167" t="str">
        <f>'Initial Data'!Q1167</f>
        <v/>
      </c>
      <c r="U1167" t="str">
        <f>'Initial Data'!S1167</f>
        <v/>
      </c>
      <c r="V1167">
        <f>IFERROR(VLOOKUP('Initial Data'!T1167,'Initial Data'!A$1:U$2000,21,FALSE),"")</f>
        <v>19</v>
      </c>
    </row>
    <row r="1168" spans="1:22" x14ac:dyDescent="0.2">
      <c r="A1168" t="str">
        <f>'Initial Data'!F1168</f>
        <v>Component</v>
      </c>
      <c r="B1168">
        <f t="shared" si="37"/>
        <v>1167</v>
      </c>
      <c r="C1168">
        <v>1</v>
      </c>
      <c r="D1168" s="5" t="str">
        <f t="shared" si="36"/>
        <v>"2017-01-16 10:10:10"</v>
      </c>
      <c r="E1168" s="5" t="str">
        <f t="shared" si="36"/>
        <v>"2017-01-16 10:10:10"</v>
      </c>
      <c r="F1168" t="str">
        <f>'Initial Data'!A1168</f>
        <v>SAP HR PA</v>
      </c>
      <c r="G1168" t="str">
        <f>'Initial Data'!B1168</f>
        <v>CID1194</v>
      </c>
      <c r="H1168" t="str">
        <f>'Initial Data'!C1168</f>
        <v/>
      </c>
      <c r="I1168" s="3" t="str">
        <f>'Initial Data'!D1168</f>
        <v>Personal Administration</v>
      </c>
      <c r="J1168" s="3" t="str">
        <f>'Initial Data'!E1168</f>
        <v/>
      </c>
      <c r="K1168" t="str">
        <f>IFERROR(VLOOKUP('Initial Data'!G1168,Code!A$1:B$32,2,FALSE),"NULL")</f>
        <v>NULL</v>
      </c>
      <c r="L1168" t="str">
        <f>IFERROR(VLOOKUP('Initial Data'!J1168,Code!A$1:B$32,2,FALSE),"NULL")</f>
        <v>NULL</v>
      </c>
      <c r="M1168" t="str">
        <f>IFERROR(VLOOKUP('Initial Data'!K1168,Code!A$1:B$32,2,FALSE),"NULL")</f>
        <v>NULL</v>
      </c>
      <c r="N1168" t="str">
        <f>IFERROR(VLOOKUP('Initial Data'!L1168,Code!A$1:B$32,2,FALSE),"NULL")</f>
        <v>NULL</v>
      </c>
      <c r="O1168" t="str">
        <f>IFERROR(VLOOKUP('Initial Data'!O1168,Code!A$1:B$32,2,FALSE),"NULL")</f>
        <v>NULL</v>
      </c>
      <c r="P1168" t="str">
        <f>IFERROR(VLOOKUP('Initial Data'!H1168,Code!A$1:B$32,2,FALSE),"NULL")</f>
        <v>NULL</v>
      </c>
      <c r="Q1168" t="str">
        <f>IFERROR(VLOOKUP('Initial Data'!M1168,Code!A$1:B$32,2,FALSE),"NULL")</f>
        <v>NULL</v>
      </c>
      <c r="R1168" t="str">
        <f>'Initial Data'!N1168</f>
        <v/>
      </c>
      <c r="S1168" t="str">
        <f>'Initial Data'!P1168</f>
        <v/>
      </c>
      <c r="T1168" t="str">
        <f>'Initial Data'!Q1168</f>
        <v/>
      </c>
      <c r="U1168" t="str">
        <f>'Initial Data'!S1168</f>
        <v/>
      </c>
      <c r="V1168">
        <f>IFERROR(VLOOKUP('Initial Data'!T1168,'Initial Data'!A$1:U$2000,21,FALSE),"")</f>
        <v>74</v>
      </c>
    </row>
    <row r="1169" spans="1:22" x14ac:dyDescent="0.2">
      <c r="A1169" t="str">
        <f>'Initial Data'!F1169</f>
        <v>Component</v>
      </c>
      <c r="B1169">
        <f t="shared" si="37"/>
        <v>1168</v>
      </c>
      <c r="C1169">
        <v>1</v>
      </c>
      <c r="D1169" s="5" t="str">
        <f t="shared" si="36"/>
        <v>"2017-01-16 10:10:10"</v>
      </c>
      <c r="E1169" s="5" t="str">
        <f t="shared" si="36"/>
        <v>"2017-01-16 10:10:10"</v>
      </c>
      <c r="F1169" t="str">
        <f>'Initial Data'!A1169</f>
        <v>IFRDDataSynchronisationMDB</v>
      </c>
      <c r="G1169" t="str">
        <f>'Initial Data'!B1169</f>
        <v>CID0850</v>
      </c>
      <c r="H1169" t="str">
        <f>'Initial Data'!C1169</f>
        <v>IFRDDataSynchronisationMDB</v>
      </c>
      <c r="I1169" s="3" t="str">
        <f>'Initial Data'!D1169</f>
        <v>Jboss</v>
      </c>
      <c r="J1169" s="3" t="str">
        <f>'Initial Data'!E1169</f>
        <v/>
      </c>
      <c r="K1169">
        <f>IFERROR(VLOOKUP('Initial Data'!G1169,Code!A$1:B$32,2,FALSE),"NULL")</f>
        <v>8</v>
      </c>
      <c r="L1169" t="str">
        <f>IFERROR(VLOOKUP('Initial Data'!J1169,Code!A$1:B$32,2,FALSE),"NULL")</f>
        <v>NULL</v>
      </c>
      <c r="M1169" t="str">
        <f>IFERROR(VLOOKUP('Initial Data'!K1169,Code!A$1:B$32,2,FALSE),"NULL")</f>
        <v>NULL</v>
      </c>
      <c r="N1169" t="str">
        <f>IFERROR(VLOOKUP('Initial Data'!L1169,Code!A$1:B$32,2,FALSE),"NULL")</f>
        <v>NULL</v>
      </c>
      <c r="O1169" t="str">
        <f>IFERROR(VLOOKUP('Initial Data'!O1169,Code!A$1:B$32,2,FALSE),"NULL")</f>
        <v>NULL</v>
      </c>
      <c r="P1169">
        <f>IFERROR(VLOOKUP('Initial Data'!H1169,Code!A$1:B$32,2,FALSE),"NULL")</f>
        <v>1</v>
      </c>
      <c r="Q1169">
        <f>IFERROR(VLOOKUP('Initial Data'!M1169,Code!A$1:B$32,2,FALSE),"NULL")</f>
        <v>13</v>
      </c>
      <c r="R1169" t="str">
        <f>'Initial Data'!N1169</f>
        <v/>
      </c>
      <c r="S1169" t="str">
        <f>'Initial Data'!P1169</f>
        <v/>
      </c>
      <c r="T1169" t="str">
        <f>'Initial Data'!Q1169</f>
        <v>AQ_OWNER.TNP_CS_REFDATA_OL_QUEUE</v>
      </c>
      <c r="U1169" t="str">
        <f>'Initial Data'!S1169</f>
        <v/>
      </c>
      <c r="V1169">
        <f>IFERROR(VLOOKUP('Initial Data'!T1169,'Initial Data'!A$1:U$2000,21,FALSE),"")</f>
        <v>29</v>
      </c>
    </row>
    <row r="1170" spans="1:22" x14ac:dyDescent="0.2">
      <c r="A1170" t="str">
        <f>'Initial Data'!F1170</f>
        <v>Component</v>
      </c>
      <c r="B1170">
        <f t="shared" si="37"/>
        <v>1169</v>
      </c>
      <c r="C1170">
        <v>1</v>
      </c>
      <c r="D1170" s="5" t="str">
        <f t="shared" si="36"/>
        <v>"2017-01-16 10:10:10"</v>
      </c>
      <c r="E1170" s="5" t="str">
        <f t="shared" si="36"/>
        <v>"2017-01-16 10:10:10"</v>
      </c>
      <c r="F1170" t="str">
        <f>'Initial Data'!A1170</f>
        <v>LuxCSD-TO-T2S-Administration with service 20022_PLUS_ADMI006_TO_ADMI006</v>
      </c>
      <c r="G1170" t="str">
        <f>'Initial Data'!B1170</f>
        <v>CID0720</v>
      </c>
      <c r="H1170" t="str">
        <f>'Initial Data'!C1170</f>
        <v>LuxCSD-TO-T2S-Administration with service ADMI006_TO_ADMI006</v>
      </c>
      <c r="I1170" s="3" t="str">
        <f>'Initial Data'!D1170</f>
        <v>Container outbound administration for CBF</v>
      </c>
      <c r="J1170" s="3" t="str">
        <f>'Initial Data'!E1170</f>
        <v/>
      </c>
      <c r="K1170">
        <f>IFERROR(VLOOKUP('Initial Data'!G1170,Code!A$1:B$32,2,FALSE),"NULL")</f>
        <v>8</v>
      </c>
      <c r="L1170" t="str">
        <f>IFERROR(VLOOKUP('Initial Data'!J1170,Code!A$1:B$32,2,FALSE),"NULL")</f>
        <v>NULL</v>
      </c>
      <c r="M1170" t="str">
        <f>IFERROR(VLOOKUP('Initial Data'!K1170,Code!A$1:B$32,2,FALSE),"NULL")</f>
        <v>NULL</v>
      </c>
      <c r="N1170" t="str">
        <f>IFERROR(VLOOKUP('Initial Data'!L1170,Code!A$1:B$32,2,FALSE),"NULL")</f>
        <v>NULL</v>
      </c>
      <c r="O1170" t="str">
        <f>IFERROR(VLOOKUP('Initial Data'!O1170,Code!A$1:B$32,2,FALSE),"NULL")</f>
        <v>NULL</v>
      </c>
      <c r="P1170">
        <f>IFERROR(VLOOKUP('Initial Data'!H1170,Code!A$1:B$32,2,FALSE),"NULL")</f>
        <v>1</v>
      </c>
      <c r="Q1170">
        <f>IFERROR(VLOOKUP('Initial Data'!M1170,Code!A$1:B$32,2,FALSE),"NULL")</f>
        <v>13</v>
      </c>
      <c r="R1170" t="str">
        <f>'Initial Data'!N1170</f>
        <v/>
      </c>
      <c r="S1170" t="str">
        <f>'Initial Data'!P1170</f>
        <v>AQ_OWNER.O_LUXCSD_ADMI006</v>
      </c>
      <c r="T1170" t="str">
        <f>'Initial Data'!Q1170</f>
        <v>AQ_OWNER.O_LUXCSD_SW_F_01</v>
      </c>
      <c r="U1170" t="str">
        <f>'Initial Data'!S1170</f>
        <v/>
      </c>
      <c r="V1170">
        <f>IFERROR(VLOOKUP('Initial Data'!T1170,'Initial Data'!A$1:U$2000,21,FALSE),"")</f>
        <v>64</v>
      </c>
    </row>
    <row r="1171" spans="1:22" x14ac:dyDescent="0.2">
      <c r="A1171" t="str">
        <f>'Initial Data'!F1171</f>
        <v>Component</v>
      </c>
      <c r="B1171">
        <f t="shared" si="37"/>
        <v>1170</v>
      </c>
      <c r="C1171">
        <v>1</v>
      </c>
      <c r="D1171" s="5" t="str">
        <f t="shared" si="36"/>
        <v>"2017-01-16 10:10:10"</v>
      </c>
      <c r="E1171" s="5" t="str">
        <f t="shared" si="36"/>
        <v>"2017-01-16 10:10:10"</v>
      </c>
      <c r="F1171" t="str">
        <f>'Initial Data'!A1171</f>
        <v>CUST_CHECK_FOR_BADLINKS</v>
      </c>
      <c r="G1171" t="str">
        <f>'Initial Data'!B1171</f>
        <v>CID0201</v>
      </c>
      <c r="H1171" t="str">
        <f>'Initial Data'!C1171</f>
        <v>CUST_CHECK_FOR_BADLINKS</v>
      </c>
      <c r="I1171" s="3" t="str">
        <f>'Initial Data'!D1171</f>
        <v/>
      </c>
      <c r="J1171" s="3" t="str">
        <f>'Initial Data'!E1171</f>
        <v/>
      </c>
      <c r="K1171">
        <f>IFERROR(VLOOKUP('Initial Data'!G1171,Code!A$1:B$32,2,FALSE),"NULL")</f>
        <v>8</v>
      </c>
      <c r="L1171" t="str">
        <f>IFERROR(VLOOKUP('Initial Data'!J1171,Code!A$1:B$32,2,FALSE),"NULL")</f>
        <v>NULL</v>
      </c>
      <c r="M1171" t="str">
        <f>IFERROR(VLOOKUP('Initial Data'!K1171,Code!A$1:B$32,2,FALSE),"NULL")</f>
        <v>NULL</v>
      </c>
      <c r="N1171" t="str">
        <f>IFERROR(VLOOKUP('Initial Data'!L1171,Code!A$1:B$32,2,FALSE),"NULL")</f>
        <v>NULL</v>
      </c>
      <c r="O1171" t="str">
        <f>IFERROR(VLOOKUP('Initial Data'!O1171,Code!A$1:B$32,2,FALSE),"NULL")</f>
        <v>NULL</v>
      </c>
      <c r="P1171">
        <f>IFERROR(VLOOKUP('Initial Data'!H1171,Code!A$1:B$32,2,FALSE),"NULL")</f>
        <v>2</v>
      </c>
      <c r="Q1171">
        <f>IFERROR(VLOOKUP('Initial Data'!M1171,Code!A$1:B$32,2,FALSE),"NULL")</f>
        <v>13</v>
      </c>
      <c r="R1171" t="str">
        <f>'Initial Data'!N1171</f>
        <v>Every 5 minutes from 06:00 to 22:55</v>
      </c>
      <c r="S1171" t="str">
        <f>'Initial Data'!P1171</f>
        <v/>
      </c>
      <c r="T1171" t="str">
        <f>'Initial Data'!Q1171</f>
        <v/>
      </c>
      <c r="U1171" t="str">
        <f>'Initial Data'!S1171</f>
        <v/>
      </c>
      <c r="V1171">
        <f>IFERROR(VLOOKUP('Initial Data'!T1171,'Initial Data'!A$1:U$2000,21,FALSE),"")</f>
        <v>21</v>
      </c>
    </row>
    <row r="1172" spans="1:22" x14ac:dyDescent="0.2">
      <c r="A1172" t="str">
        <f>'Initial Data'!F1172</f>
        <v>Component</v>
      </c>
      <c r="B1172">
        <f t="shared" si="37"/>
        <v>1171</v>
      </c>
      <c r="C1172">
        <v>1</v>
      </c>
      <c r="D1172" s="5" t="str">
        <f t="shared" si="36"/>
        <v>"2017-01-16 10:10:10"</v>
      </c>
      <c r="E1172" s="5" t="str">
        <f t="shared" si="36"/>
        <v>"2017-01-16 10:10:10"</v>
      </c>
      <c r="F1172" t="str">
        <f>'Initial Data'!A1172</f>
        <v>SAP FI AA</v>
      </c>
      <c r="G1172" t="str">
        <f>'Initial Data'!B1172</f>
        <v>CID1173</v>
      </c>
      <c r="H1172" t="str">
        <f>'Initial Data'!C1172</f>
        <v/>
      </c>
      <c r="I1172" s="3" t="str">
        <f>'Initial Data'!D1172</f>
        <v>Asset Accounting</v>
      </c>
      <c r="J1172" s="3" t="str">
        <f>'Initial Data'!E1172</f>
        <v/>
      </c>
      <c r="K1172" t="str">
        <f>IFERROR(VLOOKUP('Initial Data'!G1172,Code!A$1:B$32,2,FALSE),"NULL")</f>
        <v>NULL</v>
      </c>
      <c r="L1172" t="str">
        <f>IFERROR(VLOOKUP('Initial Data'!J1172,Code!A$1:B$32,2,FALSE),"NULL")</f>
        <v>NULL</v>
      </c>
      <c r="M1172" t="str">
        <f>IFERROR(VLOOKUP('Initial Data'!K1172,Code!A$1:B$32,2,FALSE),"NULL")</f>
        <v>NULL</v>
      </c>
      <c r="N1172" t="str">
        <f>IFERROR(VLOOKUP('Initial Data'!L1172,Code!A$1:B$32,2,FALSE),"NULL")</f>
        <v>NULL</v>
      </c>
      <c r="O1172" t="str">
        <f>IFERROR(VLOOKUP('Initial Data'!O1172,Code!A$1:B$32,2,FALSE),"NULL")</f>
        <v>NULL</v>
      </c>
      <c r="P1172" t="str">
        <f>IFERROR(VLOOKUP('Initial Data'!H1172,Code!A$1:B$32,2,FALSE),"NULL")</f>
        <v>NULL</v>
      </c>
      <c r="Q1172" t="str">
        <f>IFERROR(VLOOKUP('Initial Data'!M1172,Code!A$1:B$32,2,FALSE),"NULL")</f>
        <v>NULL</v>
      </c>
      <c r="R1172" t="str">
        <f>'Initial Data'!N1172</f>
        <v/>
      </c>
      <c r="S1172" t="str">
        <f>'Initial Data'!P1172</f>
        <v/>
      </c>
      <c r="T1172" t="str">
        <f>'Initial Data'!Q1172</f>
        <v/>
      </c>
      <c r="U1172" t="str">
        <f>'Initial Data'!S1172</f>
        <v/>
      </c>
      <c r="V1172">
        <f>IFERROR(VLOOKUP('Initial Data'!T1172,'Initial Data'!A$1:U$2000,21,FALSE),"")</f>
        <v>74</v>
      </c>
    </row>
    <row r="1173" spans="1:22" x14ac:dyDescent="0.2">
      <c r="A1173" t="str">
        <f>'Initial Data'!F1173</f>
        <v>Component</v>
      </c>
      <c r="B1173">
        <f t="shared" si="37"/>
        <v>1172</v>
      </c>
      <c r="C1173">
        <v>1</v>
      </c>
      <c r="D1173" s="5" t="str">
        <f t="shared" ref="D1173:E1236" si="38">D$2</f>
        <v>"2017-01-16 10:10:10"</v>
      </c>
      <c r="E1173" s="5" t="str">
        <f t="shared" si="38"/>
        <v>"2017-01-16 10:10:10"</v>
      </c>
      <c r="F1173" t="str">
        <f>'Initial Data'!A1173</f>
        <v>PayingAgentQueueMDB</v>
      </c>
      <c r="G1173" t="str">
        <f>'Initial Data'!B1173</f>
        <v>CID0858</v>
      </c>
      <c r="H1173" t="str">
        <f>'Initial Data'!C1173</f>
        <v>PayingAgentQueueMDB</v>
      </c>
      <c r="I1173" s="3" t="str">
        <f>'Initial Data'!D1173</f>
        <v/>
      </c>
      <c r="J1173" s="3" t="str">
        <f>'Initial Data'!E1173</f>
        <v/>
      </c>
      <c r="K1173">
        <f>IFERROR(VLOOKUP('Initial Data'!G1173,Code!A$1:B$32,2,FALSE),"NULL")</f>
        <v>8</v>
      </c>
      <c r="L1173" t="str">
        <f>IFERROR(VLOOKUP('Initial Data'!J1173,Code!A$1:B$32,2,FALSE),"NULL")</f>
        <v>NULL</v>
      </c>
      <c r="M1173" t="str">
        <f>IFERROR(VLOOKUP('Initial Data'!K1173,Code!A$1:B$32,2,FALSE),"NULL")</f>
        <v>NULL</v>
      </c>
      <c r="N1173" t="str">
        <f>IFERROR(VLOOKUP('Initial Data'!L1173,Code!A$1:B$32,2,FALSE),"NULL")</f>
        <v>NULL</v>
      </c>
      <c r="O1173" t="str">
        <f>IFERROR(VLOOKUP('Initial Data'!O1173,Code!A$1:B$32,2,FALSE),"NULL")</f>
        <v>NULL</v>
      </c>
      <c r="P1173">
        <f>IFERROR(VLOOKUP('Initial Data'!H1173,Code!A$1:B$32,2,FALSE),"NULL")</f>
        <v>1</v>
      </c>
      <c r="Q1173">
        <f>IFERROR(VLOOKUP('Initial Data'!M1173,Code!A$1:B$32,2,FALSE),"NULL")</f>
        <v>13</v>
      </c>
      <c r="R1173" t="str">
        <f>'Initial Data'!N1173</f>
        <v/>
      </c>
      <c r="S1173" t="str">
        <f>'Initial Data'!P1173</f>
        <v>AQ_OWNER.PAC_QUEUE</v>
      </c>
      <c r="T1173" t="str">
        <f>'Initial Data'!Q1173</f>
        <v>jms/BusinessMessageQueue</v>
      </c>
      <c r="U1173" t="str">
        <f>'Initial Data'!S1173</f>
        <v/>
      </c>
      <c r="V1173">
        <f>IFERROR(VLOOKUP('Initial Data'!T1173,'Initial Data'!A$1:U$2000,21,FALSE),"")</f>
        <v>29</v>
      </c>
    </row>
    <row r="1174" spans="1:22" x14ac:dyDescent="0.2">
      <c r="A1174" t="str">
        <f>'Initial Data'!F1174</f>
        <v>Component</v>
      </c>
      <c r="B1174">
        <f t="shared" si="37"/>
        <v>1173</v>
      </c>
      <c r="C1174">
        <v>1</v>
      </c>
      <c r="D1174" s="5" t="str">
        <f t="shared" si="38"/>
        <v>"2017-01-16 10:10:10"</v>
      </c>
      <c r="E1174" s="5" t="str">
        <f t="shared" si="38"/>
        <v>"2017-01-16 10:10:10"</v>
      </c>
      <c r="F1174" t="str">
        <f>'Initial Data'!A1174</f>
        <v>LuxCSD-TO-T2S-Administration with service PRE_BNDL_ADMI006</v>
      </c>
      <c r="G1174" t="str">
        <f>'Initial Data'!B1174</f>
        <v>CID0721</v>
      </c>
      <c r="H1174" t="str">
        <f>'Initial Data'!C1174</f>
        <v>LuxCSD-TO-T2S-Administration with service PRE_BNDL</v>
      </c>
      <c r="I1174" s="3" t="str">
        <f>'Initial Data'!D1174</f>
        <v>Container outbound administration for CBF</v>
      </c>
      <c r="J1174" s="3" t="str">
        <f>'Initial Data'!E1174</f>
        <v/>
      </c>
      <c r="K1174">
        <f>IFERROR(VLOOKUP('Initial Data'!G1174,Code!A$1:B$32,2,FALSE),"NULL")</f>
        <v>8</v>
      </c>
      <c r="L1174" t="str">
        <f>IFERROR(VLOOKUP('Initial Data'!J1174,Code!A$1:B$32,2,FALSE),"NULL")</f>
        <v>NULL</v>
      </c>
      <c r="M1174" t="str">
        <f>IFERROR(VLOOKUP('Initial Data'!K1174,Code!A$1:B$32,2,FALSE),"NULL")</f>
        <v>NULL</v>
      </c>
      <c r="N1174" t="str">
        <f>IFERROR(VLOOKUP('Initial Data'!L1174,Code!A$1:B$32,2,FALSE),"NULL")</f>
        <v>NULL</v>
      </c>
      <c r="O1174" t="str">
        <f>IFERROR(VLOOKUP('Initial Data'!O1174,Code!A$1:B$32,2,FALSE),"NULL")</f>
        <v>NULL</v>
      </c>
      <c r="P1174">
        <f>IFERROR(VLOOKUP('Initial Data'!H1174,Code!A$1:B$32,2,FALSE),"NULL")</f>
        <v>1</v>
      </c>
      <c r="Q1174">
        <f>IFERROR(VLOOKUP('Initial Data'!M1174,Code!A$1:B$32,2,FALSE),"NULL")</f>
        <v>13</v>
      </c>
      <c r="R1174" t="str">
        <f>'Initial Data'!N1174</f>
        <v/>
      </c>
      <c r="S1174" t="str">
        <f>'Initial Data'!P1174</f>
        <v>AQ_OWNER.O_LUXCSD_ADMI006</v>
      </c>
      <c r="T1174" t="str">
        <f>'Initial Data'!Q1174</f>
        <v>AQ_OWNER.O_LUXCSD_SW_F_01</v>
      </c>
      <c r="U1174" t="str">
        <f>'Initial Data'!S1174</f>
        <v/>
      </c>
      <c r="V1174">
        <f>IFERROR(VLOOKUP('Initial Data'!T1174,'Initial Data'!A$1:U$2000,21,FALSE),"")</f>
        <v>64</v>
      </c>
    </row>
    <row r="1175" spans="1:22" x14ac:dyDescent="0.2">
      <c r="A1175" t="str">
        <f>'Initial Data'!F1175</f>
        <v>Component</v>
      </c>
      <c r="B1175">
        <f t="shared" si="37"/>
        <v>1174</v>
      </c>
      <c r="C1175">
        <v>1</v>
      </c>
      <c r="D1175" s="5" t="str">
        <f t="shared" si="38"/>
        <v>"2017-01-16 10:10:10"</v>
      </c>
      <c r="E1175" s="5" t="str">
        <f t="shared" si="38"/>
        <v>"2017-01-16 10:10:10"</v>
      </c>
      <c r="F1175" t="str">
        <f>'Initial Data'!A1175</f>
        <v>CUST_CHECK_FOR_POSTING_BLOCK</v>
      </c>
      <c r="G1175" t="str">
        <f>'Initial Data'!B1175</f>
        <v>CID0202</v>
      </c>
      <c r="H1175" t="str">
        <f>'Initial Data'!C1175</f>
        <v>CUST_CHECK_FOR_POSTING_BLOCK</v>
      </c>
      <c r="I1175" s="3" t="str">
        <f>'Initial Data'!D1175</f>
        <v/>
      </c>
      <c r="J1175" s="3" t="str">
        <f>'Initial Data'!E1175</f>
        <v/>
      </c>
      <c r="K1175">
        <f>IFERROR(VLOOKUP('Initial Data'!G1175,Code!A$1:B$32,2,FALSE),"NULL")</f>
        <v>8</v>
      </c>
      <c r="L1175" t="str">
        <f>IFERROR(VLOOKUP('Initial Data'!J1175,Code!A$1:B$32,2,FALSE),"NULL")</f>
        <v>NULL</v>
      </c>
      <c r="M1175" t="str">
        <f>IFERROR(VLOOKUP('Initial Data'!K1175,Code!A$1:B$32,2,FALSE),"NULL")</f>
        <v>NULL</v>
      </c>
      <c r="N1175" t="str">
        <f>IFERROR(VLOOKUP('Initial Data'!L1175,Code!A$1:B$32,2,FALSE),"NULL")</f>
        <v>NULL</v>
      </c>
      <c r="O1175" t="str">
        <f>IFERROR(VLOOKUP('Initial Data'!O1175,Code!A$1:B$32,2,FALSE),"NULL")</f>
        <v>NULL</v>
      </c>
      <c r="P1175">
        <f>IFERROR(VLOOKUP('Initial Data'!H1175,Code!A$1:B$32,2,FALSE),"NULL")</f>
        <v>2</v>
      </c>
      <c r="Q1175">
        <f>IFERROR(VLOOKUP('Initial Data'!M1175,Code!A$1:B$32,2,FALSE),"NULL")</f>
        <v>13</v>
      </c>
      <c r="R1175" t="str">
        <f>'Initial Data'!N1175</f>
        <v>Every 5 minutes</v>
      </c>
      <c r="S1175" t="str">
        <f>'Initial Data'!P1175</f>
        <v/>
      </c>
      <c r="T1175" t="str">
        <f>'Initial Data'!Q1175</f>
        <v/>
      </c>
      <c r="U1175" t="str">
        <f>'Initial Data'!S1175</f>
        <v/>
      </c>
      <c r="V1175">
        <f>IFERROR(VLOOKUP('Initial Data'!T1175,'Initial Data'!A$1:U$2000,21,FALSE),"")</f>
        <v>21</v>
      </c>
    </row>
    <row r="1176" spans="1:22" x14ac:dyDescent="0.2">
      <c r="A1176" t="str">
        <f>'Initial Data'!F1176</f>
        <v>Component</v>
      </c>
      <c r="B1176">
        <f t="shared" si="37"/>
        <v>1175</v>
      </c>
      <c r="C1176">
        <v>1</v>
      </c>
      <c r="D1176" s="5" t="str">
        <f t="shared" si="38"/>
        <v>"2017-01-16 10:10:10"</v>
      </c>
      <c r="E1176" s="5" t="str">
        <f t="shared" si="38"/>
        <v>"2017-01-16 10:10:10"</v>
      </c>
      <c r="F1176" t="str">
        <f>'Initial Data'!A1176</f>
        <v>SAP MM</v>
      </c>
      <c r="G1176" t="str">
        <f>'Initial Data'!B1176</f>
        <v>CID0980</v>
      </c>
      <c r="H1176" t="str">
        <f>'Initial Data'!C1176</f>
        <v/>
      </c>
      <c r="I1176" s="3" t="str">
        <f>'Initial Data'!D1176</f>
        <v>Material Management</v>
      </c>
      <c r="J1176" s="3" t="str">
        <f>'Initial Data'!E1176</f>
        <v/>
      </c>
      <c r="K1176" t="str">
        <f>IFERROR(VLOOKUP('Initial Data'!G1176,Code!A$1:B$32,2,FALSE),"NULL")</f>
        <v>NULL</v>
      </c>
      <c r="L1176" t="str">
        <f>IFERROR(VLOOKUP('Initial Data'!J1176,Code!A$1:B$32,2,FALSE),"NULL")</f>
        <v>NULL</v>
      </c>
      <c r="M1176" t="str">
        <f>IFERROR(VLOOKUP('Initial Data'!K1176,Code!A$1:B$32,2,FALSE),"NULL")</f>
        <v>NULL</v>
      </c>
      <c r="N1176" t="str">
        <f>IFERROR(VLOOKUP('Initial Data'!L1176,Code!A$1:B$32,2,FALSE),"NULL")</f>
        <v>NULL</v>
      </c>
      <c r="O1176" t="str">
        <f>IFERROR(VLOOKUP('Initial Data'!O1176,Code!A$1:B$32,2,FALSE),"NULL")</f>
        <v>NULL</v>
      </c>
      <c r="P1176" t="str">
        <f>IFERROR(VLOOKUP('Initial Data'!H1176,Code!A$1:B$32,2,FALSE),"NULL")</f>
        <v>NULL</v>
      </c>
      <c r="Q1176" t="str">
        <f>IFERROR(VLOOKUP('Initial Data'!M1176,Code!A$1:B$32,2,FALSE),"NULL")</f>
        <v>NULL</v>
      </c>
      <c r="R1176" t="str">
        <f>'Initial Data'!N1176</f>
        <v/>
      </c>
      <c r="S1176" t="str">
        <f>'Initial Data'!P1176</f>
        <v/>
      </c>
      <c r="T1176" t="str">
        <f>'Initial Data'!Q1176</f>
        <v/>
      </c>
      <c r="U1176" t="str">
        <f>'Initial Data'!S1176</f>
        <v/>
      </c>
      <c r="V1176">
        <f>IFERROR(VLOOKUP('Initial Data'!T1176,'Initial Data'!A$1:U$2000,21,FALSE),"")</f>
        <v>74</v>
      </c>
    </row>
    <row r="1177" spans="1:22" x14ac:dyDescent="0.2">
      <c r="A1177" t="str">
        <f>'Initial Data'!F1177</f>
        <v>Component</v>
      </c>
      <c r="B1177">
        <f t="shared" si="37"/>
        <v>1176</v>
      </c>
      <c r="C1177">
        <v>1</v>
      </c>
      <c r="D1177" s="5" t="str">
        <f t="shared" si="38"/>
        <v>"2017-01-16 10:10:10"</v>
      </c>
      <c r="E1177" s="5" t="str">
        <f t="shared" si="38"/>
        <v>"2017-01-16 10:10:10"</v>
      </c>
      <c r="F1177" t="str">
        <f>'Initial Data'!A1177</f>
        <v>MF_SWXMULT_MAIN</v>
      </c>
      <c r="G1177" t="str">
        <f>'Initial Data'!B1177</f>
        <v>CID0932</v>
      </c>
      <c r="H1177" t="str">
        <f>'Initial Data'!C1177</f>
        <v>MF_SWXMULT_MAIN</v>
      </c>
      <c r="I1177" s="3" t="str">
        <f>'Initial Data'!D1177</f>
        <v/>
      </c>
      <c r="J1177" s="3" t="str">
        <f>'Initial Data'!E1177</f>
        <v/>
      </c>
      <c r="K1177">
        <f>IFERROR(VLOOKUP('Initial Data'!G1177,Code!A$1:B$32,2,FALSE),"NULL")</f>
        <v>8</v>
      </c>
      <c r="L1177" t="str">
        <f>IFERROR(VLOOKUP('Initial Data'!J1177,Code!A$1:B$32,2,FALSE),"NULL")</f>
        <v>NULL</v>
      </c>
      <c r="M1177" t="str">
        <f>IFERROR(VLOOKUP('Initial Data'!K1177,Code!A$1:B$32,2,FALSE),"NULL")</f>
        <v>NULL</v>
      </c>
      <c r="N1177" t="str">
        <f>IFERROR(VLOOKUP('Initial Data'!L1177,Code!A$1:B$32,2,FALSE),"NULL")</f>
        <v>NULL</v>
      </c>
      <c r="O1177" t="str">
        <f>IFERROR(VLOOKUP('Initial Data'!O1177,Code!A$1:B$32,2,FALSE),"NULL")</f>
        <v>NULL</v>
      </c>
      <c r="P1177">
        <f>IFERROR(VLOOKUP('Initial Data'!H1177,Code!A$1:B$32,2,FALSE),"NULL")</f>
        <v>1</v>
      </c>
      <c r="Q1177">
        <f>IFERROR(VLOOKUP('Initial Data'!M1177,Code!A$1:B$32,2,FALSE),"NULL")</f>
        <v>13</v>
      </c>
      <c r="R1177" t="str">
        <f>'Initial Data'!N1177</f>
        <v/>
      </c>
      <c r="S1177" t="str">
        <f>'Initial Data'!P1177</f>
        <v>PRD.HUB.WMB.HUB.SWX.LOCAL</v>
      </c>
      <c r="T1177" t="str">
        <f>'Initial Data'!Q1177</f>
        <v/>
      </c>
      <c r="U1177" t="str">
        <f>'Initial Data'!S1177</f>
        <v/>
      </c>
      <c r="V1177">
        <f>IFERROR(VLOOKUP('Initial Data'!T1177,'Initial Data'!A$1:U$2000,21,FALSE),"")</f>
        <v>106</v>
      </c>
    </row>
    <row r="1178" spans="1:22" x14ac:dyDescent="0.2">
      <c r="A1178" t="str">
        <f>'Initial Data'!F1178</f>
        <v>Component</v>
      </c>
      <c r="B1178">
        <f t="shared" si="37"/>
        <v>1177</v>
      </c>
      <c r="C1178">
        <v>1</v>
      </c>
      <c r="D1178" s="5" t="str">
        <f t="shared" si="38"/>
        <v>"2017-01-16 10:10:10"</v>
      </c>
      <c r="E1178" s="5" t="str">
        <f t="shared" si="38"/>
        <v>"2017-01-16 10:10:10"</v>
      </c>
      <c r="F1178" t="str">
        <f>'Initial Data'!A1178</f>
        <v>OREDA IAM Access Control Interface</v>
      </c>
      <c r="G1178" t="str">
        <f>'Initial Data'!B1178</f>
        <v>CID1451</v>
      </c>
      <c r="H1178" t="str">
        <f>'Initial Data'!C1178</f>
        <v/>
      </c>
      <c r="I1178" s="3" t="str">
        <f>'Initial Data'!D1178</f>
        <v>OREDA IAM Access Control is responsible of processing the user grants and business resources XML messages sent by IAM application. The result of the processing is stored in OREDA GUM tables</v>
      </c>
      <c r="J1178" s="3" t="str">
        <f>'Initial Data'!E1178</f>
        <v>OREDA IAM Access Control is responsible of processing the user grants and business resources XML messages sent by IAM application. The result of the processing is stored in OREDA GUM tables</v>
      </c>
      <c r="K1178">
        <f>IFERROR(VLOOKUP('Initial Data'!G1178,Code!A$1:B$32,2,FALSE),"NULL")</f>
        <v>8</v>
      </c>
      <c r="L1178" t="str">
        <f>IFERROR(VLOOKUP('Initial Data'!J1178,Code!A$1:B$32,2,FALSE),"NULL")</f>
        <v>NULL</v>
      </c>
      <c r="M1178" t="str">
        <f>IFERROR(VLOOKUP('Initial Data'!K1178,Code!A$1:B$32,2,FALSE),"NULL")</f>
        <v>NULL</v>
      </c>
      <c r="N1178" t="str">
        <f>IFERROR(VLOOKUP('Initial Data'!L1178,Code!A$1:B$32,2,FALSE),"NULL")</f>
        <v>NULL</v>
      </c>
      <c r="O1178" t="str">
        <f>IFERROR(VLOOKUP('Initial Data'!O1178,Code!A$1:B$32,2,FALSE),"NULL")</f>
        <v>NULL</v>
      </c>
      <c r="P1178">
        <f>IFERROR(VLOOKUP('Initial Data'!H1178,Code!A$1:B$32,2,FALSE),"NULL")</f>
        <v>1</v>
      </c>
      <c r="Q1178">
        <f>IFERROR(VLOOKUP('Initial Data'!M1178,Code!A$1:B$32,2,FALSE),"NULL")</f>
        <v>13</v>
      </c>
      <c r="R1178" t="str">
        <f>'Initial Data'!N1178</f>
        <v/>
      </c>
      <c r="S1178" t="str">
        <f>'Initial Data'!P1178</f>
        <v>OREDA_IAM_BUS_RES_QUEUE, OREDA_IAM_USR_GRNT_QUEUE</v>
      </c>
      <c r="T1178" t="str">
        <f>'Initial Data'!Q1178</f>
        <v/>
      </c>
      <c r="U1178" t="str">
        <f>'Initial Data'!S1178</f>
        <v/>
      </c>
      <c r="V1178">
        <f>IFERROR(VLOOKUP('Initial Data'!T1178,'Initial Data'!A$1:U$2000,21,FALSE),"")</f>
        <v>32</v>
      </c>
    </row>
    <row r="1179" spans="1:22" x14ac:dyDescent="0.2">
      <c r="A1179" t="str">
        <f>'Initial Data'!F1179</f>
        <v>Component</v>
      </c>
      <c r="B1179">
        <f t="shared" si="37"/>
        <v>1178</v>
      </c>
      <c r="C1179">
        <v>1</v>
      </c>
      <c r="D1179" s="5" t="str">
        <f t="shared" si="38"/>
        <v>"2017-01-16 10:10:10"</v>
      </c>
      <c r="E1179" s="5" t="str">
        <f t="shared" si="38"/>
        <v>"2017-01-16 10:10:10"</v>
      </c>
      <c r="F1179" t="str">
        <f>'Initial Data'!A1179</f>
        <v>MF_TPPJCCS_ACK</v>
      </c>
      <c r="G1179" t="str">
        <f>'Initial Data'!B1179</f>
        <v>CID0935</v>
      </c>
      <c r="H1179" t="str">
        <f>'Initial Data'!C1179</f>
        <v>MF_TPPJCCS_ACK</v>
      </c>
      <c r="I1179" s="3" t="str">
        <f>'Initial Data'!D1179</f>
        <v/>
      </c>
      <c r="J1179" s="3" t="str">
        <f>'Initial Data'!E1179</f>
        <v/>
      </c>
      <c r="K1179">
        <f>IFERROR(VLOOKUP('Initial Data'!G1179,Code!A$1:B$32,2,FALSE),"NULL")</f>
        <v>8</v>
      </c>
      <c r="L1179" t="str">
        <f>IFERROR(VLOOKUP('Initial Data'!J1179,Code!A$1:B$32,2,FALSE),"NULL")</f>
        <v>NULL</v>
      </c>
      <c r="M1179" t="str">
        <f>IFERROR(VLOOKUP('Initial Data'!K1179,Code!A$1:B$32,2,FALSE),"NULL")</f>
        <v>NULL</v>
      </c>
      <c r="N1179" t="str">
        <f>IFERROR(VLOOKUP('Initial Data'!L1179,Code!A$1:B$32,2,FALSE),"NULL")</f>
        <v>NULL</v>
      </c>
      <c r="O1179" t="str">
        <f>IFERROR(VLOOKUP('Initial Data'!O1179,Code!A$1:B$32,2,FALSE),"NULL")</f>
        <v>NULL</v>
      </c>
      <c r="P1179">
        <f>IFERROR(VLOOKUP('Initial Data'!H1179,Code!A$1:B$32,2,FALSE),"NULL")</f>
        <v>1</v>
      </c>
      <c r="Q1179">
        <f>IFERROR(VLOOKUP('Initial Data'!M1179,Code!A$1:B$32,2,FALSE),"NULL")</f>
        <v>13</v>
      </c>
      <c r="R1179" t="str">
        <f>'Initial Data'!N1179</f>
        <v/>
      </c>
      <c r="S1179" t="str">
        <f>'Initial Data'!P1179</f>
        <v>PRD.WMB.JCCS.SWF.JCCS.RSP.LOCAL</v>
      </c>
      <c r="T1179" t="str">
        <f>'Initial Data'!Q1179</f>
        <v/>
      </c>
      <c r="U1179" t="str">
        <f>'Initial Data'!S1179</f>
        <v/>
      </c>
      <c r="V1179">
        <f>IFERROR(VLOOKUP('Initial Data'!T1179,'Initial Data'!A$1:U$2000,21,FALSE),"")</f>
        <v>106</v>
      </c>
    </row>
    <row r="1180" spans="1:22" x14ac:dyDescent="0.2">
      <c r="A1180" t="str">
        <f>'Initial Data'!F1180</f>
        <v>Component</v>
      </c>
      <c r="B1180">
        <f t="shared" si="37"/>
        <v>1179</v>
      </c>
      <c r="C1180">
        <v>1</v>
      </c>
      <c r="D1180" s="5" t="str">
        <f t="shared" si="38"/>
        <v>"2017-01-16 10:10:10"</v>
      </c>
      <c r="E1180" s="5" t="str">
        <f t="shared" si="38"/>
        <v>"2017-01-16 10:10:10"</v>
      </c>
      <c r="F1180" t="str">
        <f>'Initial Data'!A1180</f>
        <v>OSCAR Account Interface</v>
      </c>
      <c r="G1180" t="str">
        <f>'Initial Data'!B1180</f>
        <v>CID1453</v>
      </c>
      <c r="H1180" t="str">
        <f>'Initial Data'!C1180</f>
        <v/>
      </c>
      <c r="I1180" s="3" t="str">
        <f>'Initial Data'!D1180</f>
        <v>Process the account notification sent by REDEX and build a notification message to be sent to IAM backend containing the account information</v>
      </c>
      <c r="J1180" s="3" t="str">
        <f>'Initial Data'!E1180</f>
        <v>Process the account notification sent by REDEX and build a notification message to be sent to IAM backend containing the account information</v>
      </c>
      <c r="K1180">
        <f>IFERROR(VLOOKUP('Initial Data'!G1180,Code!A$1:B$32,2,FALSE),"NULL")</f>
        <v>8</v>
      </c>
      <c r="L1180" t="str">
        <f>IFERROR(VLOOKUP('Initial Data'!J1180,Code!A$1:B$32,2,FALSE),"NULL")</f>
        <v>NULL</v>
      </c>
      <c r="M1180" t="str">
        <f>IFERROR(VLOOKUP('Initial Data'!K1180,Code!A$1:B$32,2,FALSE),"NULL")</f>
        <v>NULL</v>
      </c>
      <c r="N1180" t="str">
        <f>IFERROR(VLOOKUP('Initial Data'!L1180,Code!A$1:B$32,2,FALSE),"NULL")</f>
        <v>NULL</v>
      </c>
      <c r="O1180" t="str">
        <f>IFERROR(VLOOKUP('Initial Data'!O1180,Code!A$1:B$32,2,FALSE),"NULL")</f>
        <v>NULL</v>
      </c>
      <c r="P1180">
        <f>IFERROR(VLOOKUP('Initial Data'!H1180,Code!A$1:B$32,2,FALSE),"NULL")</f>
        <v>1</v>
      </c>
      <c r="Q1180">
        <f>IFERROR(VLOOKUP('Initial Data'!M1180,Code!A$1:B$32,2,FALSE),"NULL")</f>
        <v>13</v>
      </c>
      <c r="R1180" t="str">
        <f>'Initial Data'!N1180</f>
        <v/>
      </c>
      <c r="S1180" t="str">
        <f>'Initial Data'!P1180</f>
        <v>AQ_OWNER.OSCAR_ACCT_NOTF_QUEUE</v>
      </c>
      <c r="T1180" t="str">
        <f>'Initial Data'!Q1180</f>
        <v/>
      </c>
      <c r="U1180" t="str">
        <f>'Initial Data'!S1180</f>
        <v/>
      </c>
      <c r="V1180">
        <f>IFERROR(VLOOKUP('Initial Data'!T1180,'Initial Data'!A$1:U$2000,21,FALSE),"")</f>
        <v>32</v>
      </c>
    </row>
    <row r="1181" spans="1:22" x14ac:dyDescent="0.2">
      <c r="A1181" t="str">
        <f>'Initial Data'!F1181</f>
        <v>Component</v>
      </c>
      <c r="B1181">
        <f t="shared" si="37"/>
        <v>1180</v>
      </c>
      <c r="C1181">
        <v>1</v>
      </c>
      <c r="D1181" s="5" t="str">
        <f t="shared" si="38"/>
        <v>"2017-01-16 10:10:10"</v>
      </c>
      <c r="E1181" s="5" t="str">
        <f t="shared" si="38"/>
        <v>"2017-01-16 10:10:10"</v>
      </c>
      <c r="F1181" t="str">
        <f>'Initial Data'!A1181</f>
        <v>CCS CFN Order Interface</v>
      </c>
      <c r="G1181" t="str">
        <f>'Initial Data'!B1181</f>
        <v>CID0948</v>
      </c>
      <c r="H1181" t="str">
        <f>'Initial Data'!C1181</f>
        <v>CCS CFN Order Interface</v>
      </c>
      <c r="I1181" s="3" t="str">
        <f>'Initial Data'!D1181</f>
        <v/>
      </c>
      <c r="J1181" s="3" t="str">
        <f>'Initial Data'!E1181</f>
        <v/>
      </c>
      <c r="K1181">
        <f>IFERROR(VLOOKUP('Initial Data'!G1181,Code!A$1:B$32,2,FALSE),"NULL")</f>
        <v>8</v>
      </c>
      <c r="L1181" t="str">
        <f>IFERROR(VLOOKUP('Initial Data'!J1181,Code!A$1:B$32,2,FALSE),"NULL")</f>
        <v>NULL</v>
      </c>
      <c r="M1181" t="str">
        <f>IFERROR(VLOOKUP('Initial Data'!K1181,Code!A$1:B$32,2,FALSE),"NULL")</f>
        <v>NULL</v>
      </c>
      <c r="N1181" t="str">
        <f>IFERROR(VLOOKUP('Initial Data'!L1181,Code!A$1:B$32,2,FALSE),"NULL")</f>
        <v>NULL</v>
      </c>
      <c r="O1181" t="str">
        <f>IFERROR(VLOOKUP('Initial Data'!O1181,Code!A$1:B$32,2,FALSE),"NULL")</f>
        <v>NULL</v>
      </c>
      <c r="P1181">
        <f>IFERROR(VLOOKUP('Initial Data'!H1181,Code!A$1:B$32,2,FALSE),"NULL")</f>
        <v>1</v>
      </c>
      <c r="Q1181">
        <f>IFERROR(VLOOKUP('Initial Data'!M1181,Code!A$1:B$32,2,FALSE),"NULL")</f>
        <v>13</v>
      </c>
      <c r="R1181" t="str">
        <f>'Initial Data'!N1181</f>
        <v/>
      </c>
      <c r="S1181" t="str">
        <f>'Initial Data'!P1181</f>
        <v/>
      </c>
      <c r="T1181" t="str">
        <f>'Initial Data'!Q1181</f>
        <v/>
      </c>
      <c r="U1181" t="str">
        <f>'Initial Data'!S1181</f>
        <v/>
      </c>
      <c r="V1181">
        <f>IFERROR(VLOOKUP('Initial Data'!T1181,'Initial Data'!A$1:U$2000,21,FALSE),"")</f>
        <v>100</v>
      </c>
    </row>
    <row r="1182" spans="1:22" x14ac:dyDescent="0.2">
      <c r="A1182" t="str">
        <f>'Initial Data'!F1182</f>
        <v>Component</v>
      </c>
      <c r="B1182">
        <f t="shared" si="37"/>
        <v>1181</v>
      </c>
      <c r="C1182">
        <v>1</v>
      </c>
      <c r="D1182" s="5" t="str">
        <f t="shared" si="38"/>
        <v>"2017-01-16 10:10:10"</v>
      </c>
      <c r="E1182" s="5" t="str">
        <f t="shared" si="38"/>
        <v>"2017-01-16 10:10:10"</v>
      </c>
      <c r="F1182" t="str">
        <f>'Initial Data'!A1182</f>
        <v>OSCAR Cash Instruction Validation Interface</v>
      </c>
      <c r="G1182" t="str">
        <f>'Initial Data'!B1182</f>
        <v>CID1456</v>
      </c>
      <c r="H1182" t="str">
        <f>'Initial Data'!C1182</f>
        <v/>
      </c>
      <c r="I1182" s="3" t="str">
        <f>'Initial Data'!D1182</f>
        <v>Process the cash instruction feedback message from Report Server. Update the pre-release cash instruction accordingly</v>
      </c>
      <c r="J1182" s="3" t="str">
        <f>'Initial Data'!E1182</f>
        <v>Process the cash instruction feedback message from Report Server. Update the pre-instruction accordingly</v>
      </c>
      <c r="K1182">
        <f>IFERROR(VLOOKUP('Initial Data'!G1182,Code!A$1:B$32,2,FALSE),"NULL")</f>
        <v>8</v>
      </c>
      <c r="L1182" t="str">
        <f>IFERROR(VLOOKUP('Initial Data'!J1182,Code!A$1:B$32,2,FALSE),"NULL")</f>
        <v>NULL</v>
      </c>
      <c r="M1182" t="str">
        <f>IFERROR(VLOOKUP('Initial Data'!K1182,Code!A$1:B$32,2,FALSE),"NULL")</f>
        <v>NULL</v>
      </c>
      <c r="N1182" t="str">
        <f>IFERROR(VLOOKUP('Initial Data'!L1182,Code!A$1:B$32,2,FALSE),"NULL")</f>
        <v>NULL</v>
      </c>
      <c r="O1182" t="str">
        <f>IFERROR(VLOOKUP('Initial Data'!O1182,Code!A$1:B$32,2,FALSE),"NULL")</f>
        <v>NULL</v>
      </c>
      <c r="P1182">
        <f>IFERROR(VLOOKUP('Initial Data'!H1182,Code!A$1:B$32,2,FALSE),"NULL")</f>
        <v>1</v>
      </c>
      <c r="Q1182">
        <f>IFERROR(VLOOKUP('Initial Data'!M1182,Code!A$1:B$32,2,FALSE),"NULL")</f>
        <v>13</v>
      </c>
      <c r="R1182" t="str">
        <f>'Initial Data'!N1182</f>
        <v/>
      </c>
      <c r="S1182" t="str">
        <f>'Initial Data'!P1182</f>
        <v>AQ_OWNER.XACT_IN_CASH_FDBCK_QUEUE</v>
      </c>
      <c r="T1182" t="str">
        <f>'Initial Data'!Q1182</f>
        <v/>
      </c>
      <c r="U1182" t="str">
        <f>'Initial Data'!S1182</f>
        <v/>
      </c>
      <c r="V1182">
        <f>IFERROR(VLOOKUP('Initial Data'!T1182,'Initial Data'!A$1:U$2000,21,FALSE),"")</f>
        <v>32</v>
      </c>
    </row>
    <row r="1183" spans="1:22" x14ac:dyDescent="0.2">
      <c r="A1183" t="str">
        <f>'Initial Data'!F1183</f>
        <v>Component</v>
      </c>
      <c r="B1183">
        <f t="shared" si="37"/>
        <v>1182</v>
      </c>
      <c r="C1183">
        <v>1</v>
      </c>
      <c r="D1183" s="5" t="str">
        <f t="shared" si="38"/>
        <v>"2017-01-16 10:10:10"</v>
      </c>
      <c r="E1183" s="5" t="str">
        <f t="shared" si="38"/>
        <v>"2017-01-16 10:10:10"</v>
      </c>
      <c r="F1183" t="str">
        <f>'Initial Data'!A1183</f>
        <v>CCS Document Upload Interface Service</v>
      </c>
      <c r="G1183" t="str">
        <f>'Initial Data'!B1183</f>
        <v>CID0950</v>
      </c>
      <c r="H1183" t="str">
        <f>'Initial Data'!C1183</f>
        <v>CCS Document Upload Interface Service</v>
      </c>
      <c r="I1183" s="3" t="str">
        <f>'Initial Data'!D1183</f>
        <v/>
      </c>
      <c r="J1183" s="3" t="str">
        <f>'Initial Data'!E1183</f>
        <v/>
      </c>
      <c r="K1183">
        <f>IFERROR(VLOOKUP('Initial Data'!G1183,Code!A$1:B$32,2,FALSE),"NULL")</f>
        <v>8</v>
      </c>
      <c r="L1183" t="str">
        <f>IFERROR(VLOOKUP('Initial Data'!J1183,Code!A$1:B$32,2,FALSE),"NULL")</f>
        <v>NULL</v>
      </c>
      <c r="M1183" t="str">
        <f>IFERROR(VLOOKUP('Initial Data'!K1183,Code!A$1:B$32,2,FALSE),"NULL")</f>
        <v>NULL</v>
      </c>
      <c r="N1183" t="str">
        <f>IFERROR(VLOOKUP('Initial Data'!L1183,Code!A$1:B$32,2,FALSE),"NULL")</f>
        <v>NULL</v>
      </c>
      <c r="O1183" t="str">
        <f>IFERROR(VLOOKUP('Initial Data'!O1183,Code!A$1:B$32,2,FALSE),"NULL")</f>
        <v>NULL</v>
      </c>
      <c r="P1183">
        <f>IFERROR(VLOOKUP('Initial Data'!H1183,Code!A$1:B$32,2,FALSE),"NULL")</f>
        <v>1</v>
      </c>
      <c r="Q1183">
        <f>IFERROR(VLOOKUP('Initial Data'!M1183,Code!A$1:B$32,2,FALSE),"NULL")</f>
        <v>13</v>
      </c>
      <c r="R1183" t="str">
        <f>'Initial Data'!N1183</f>
        <v/>
      </c>
      <c r="S1183" t="str">
        <f>'Initial Data'!P1183</f>
        <v/>
      </c>
      <c r="T1183" t="str">
        <f>'Initial Data'!Q1183</f>
        <v/>
      </c>
      <c r="U1183" t="str">
        <f>'Initial Data'!S1183</f>
        <v/>
      </c>
      <c r="V1183">
        <f>IFERROR(VLOOKUP('Initial Data'!T1183,'Initial Data'!A$1:U$2000,21,FALSE),"")</f>
        <v>100</v>
      </c>
    </row>
    <row r="1184" spans="1:22" x14ac:dyDescent="0.2">
      <c r="A1184" t="str">
        <f>'Initial Data'!F1184</f>
        <v>Component</v>
      </c>
      <c r="B1184">
        <f t="shared" si="37"/>
        <v>1183</v>
      </c>
      <c r="C1184">
        <v>1</v>
      </c>
      <c r="D1184" s="5" t="str">
        <f t="shared" si="38"/>
        <v>"2017-01-16 10:10:10"</v>
      </c>
      <c r="E1184" s="5" t="str">
        <f t="shared" si="38"/>
        <v>"2017-01-16 10:10:10"</v>
      </c>
      <c r="F1184" t="str">
        <f>'Initial Data'!A1184</f>
        <v>OSCAR IAM Access Control Interface</v>
      </c>
      <c r="G1184" t="str">
        <f>'Initial Data'!B1184</f>
        <v>CID1457</v>
      </c>
      <c r="H1184" t="str">
        <f>'Initial Data'!C1184</f>
        <v/>
      </c>
      <c r="I1184" s="3" t="str">
        <f>'Initial Data'!D1184</f>
        <v>OSCAR IAM Access Control is responsible of processing the user grants and business resources XML messages sent by IAM application. The result of the processing is stored in OSCAR GUM tables</v>
      </c>
      <c r="J1184" s="3" t="str">
        <f>'Initial Data'!E1184</f>
        <v>OSCAR IAM Access Control is responsible of processing the user grants and business resources XML messages sent by IAM application. The result of the processing is stored in OSCAR GUM tables</v>
      </c>
      <c r="K1184">
        <f>IFERROR(VLOOKUP('Initial Data'!G1184,Code!A$1:B$32,2,FALSE),"NULL")</f>
        <v>8</v>
      </c>
      <c r="L1184" t="str">
        <f>IFERROR(VLOOKUP('Initial Data'!J1184,Code!A$1:B$32,2,FALSE),"NULL")</f>
        <v>NULL</v>
      </c>
      <c r="M1184" t="str">
        <f>IFERROR(VLOOKUP('Initial Data'!K1184,Code!A$1:B$32,2,FALSE),"NULL")</f>
        <v>NULL</v>
      </c>
      <c r="N1184" t="str">
        <f>IFERROR(VLOOKUP('Initial Data'!L1184,Code!A$1:B$32,2,FALSE),"NULL")</f>
        <v>NULL</v>
      </c>
      <c r="O1184" t="str">
        <f>IFERROR(VLOOKUP('Initial Data'!O1184,Code!A$1:B$32,2,FALSE),"NULL")</f>
        <v>NULL</v>
      </c>
      <c r="P1184">
        <f>IFERROR(VLOOKUP('Initial Data'!H1184,Code!A$1:B$32,2,FALSE),"NULL")</f>
        <v>1</v>
      </c>
      <c r="Q1184">
        <f>IFERROR(VLOOKUP('Initial Data'!M1184,Code!A$1:B$32,2,FALSE),"NULL")</f>
        <v>13</v>
      </c>
      <c r="R1184" t="str">
        <f>'Initial Data'!N1184</f>
        <v/>
      </c>
      <c r="S1184" t="str">
        <f>'Initial Data'!P1184</f>
        <v>IAM_OSCAR_BUS_OBJ_GRP_QUEUE, IAM_OSCAR_USER_GRANT_QUEUE</v>
      </c>
      <c r="T1184" t="str">
        <f>'Initial Data'!Q1184</f>
        <v/>
      </c>
      <c r="U1184" t="str">
        <f>'Initial Data'!S1184</f>
        <v/>
      </c>
      <c r="V1184">
        <f>IFERROR(VLOOKUP('Initial Data'!T1184,'Initial Data'!A$1:U$2000,21,FALSE),"")</f>
        <v>32</v>
      </c>
    </row>
    <row r="1185" spans="1:22" x14ac:dyDescent="0.2">
      <c r="A1185" t="str">
        <f>'Initial Data'!F1185</f>
        <v>Component</v>
      </c>
      <c r="B1185">
        <f t="shared" si="37"/>
        <v>1184</v>
      </c>
      <c r="C1185">
        <v>1</v>
      </c>
      <c r="D1185" s="5" t="str">
        <f t="shared" si="38"/>
        <v>"2017-01-16 10:10:10"</v>
      </c>
      <c r="E1185" s="5" t="str">
        <f t="shared" si="38"/>
        <v>"2017-01-16 10:10:10"</v>
      </c>
      <c r="F1185" t="str">
        <f>'Initial Data'!A1185</f>
        <v>CCS Fax Transmission Interface Service</v>
      </c>
      <c r="G1185" t="str">
        <f>'Initial Data'!B1185</f>
        <v>CID0951</v>
      </c>
      <c r="H1185" t="str">
        <f>'Initial Data'!C1185</f>
        <v>CCS Fax Transmission Interface Service</v>
      </c>
      <c r="I1185" s="3" t="str">
        <f>'Initial Data'!D1185</f>
        <v/>
      </c>
      <c r="J1185" s="3" t="str">
        <f>'Initial Data'!E1185</f>
        <v/>
      </c>
      <c r="K1185">
        <f>IFERROR(VLOOKUP('Initial Data'!G1185,Code!A$1:B$32,2,FALSE),"NULL")</f>
        <v>8</v>
      </c>
      <c r="L1185" t="str">
        <f>IFERROR(VLOOKUP('Initial Data'!J1185,Code!A$1:B$32,2,FALSE),"NULL")</f>
        <v>NULL</v>
      </c>
      <c r="M1185" t="str">
        <f>IFERROR(VLOOKUP('Initial Data'!K1185,Code!A$1:B$32,2,FALSE),"NULL")</f>
        <v>NULL</v>
      </c>
      <c r="N1185" t="str">
        <f>IFERROR(VLOOKUP('Initial Data'!L1185,Code!A$1:B$32,2,FALSE),"NULL")</f>
        <v>NULL</v>
      </c>
      <c r="O1185" t="str">
        <f>IFERROR(VLOOKUP('Initial Data'!O1185,Code!A$1:B$32,2,FALSE),"NULL")</f>
        <v>NULL</v>
      </c>
      <c r="P1185">
        <f>IFERROR(VLOOKUP('Initial Data'!H1185,Code!A$1:B$32,2,FALSE),"NULL")</f>
        <v>1</v>
      </c>
      <c r="Q1185">
        <f>IFERROR(VLOOKUP('Initial Data'!M1185,Code!A$1:B$32,2,FALSE),"NULL")</f>
        <v>13</v>
      </c>
      <c r="R1185" t="str">
        <f>'Initial Data'!N1185</f>
        <v/>
      </c>
      <c r="S1185" t="str">
        <f>'Initial Data'!P1185</f>
        <v/>
      </c>
      <c r="T1185" t="str">
        <f>'Initial Data'!Q1185</f>
        <v/>
      </c>
      <c r="U1185" t="str">
        <f>'Initial Data'!S1185</f>
        <v/>
      </c>
      <c r="V1185">
        <f>IFERROR(VLOOKUP('Initial Data'!T1185,'Initial Data'!A$1:U$2000,21,FALSE),"")</f>
        <v>100</v>
      </c>
    </row>
    <row r="1186" spans="1:22" x14ac:dyDescent="0.2">
      <c r="A1186" t="str">
        <f>'Initial Data'!F1186</f>
        <v>Component</v>
      </c>
      <c r="B1186">
        <f t="shared" si="37"/>
        <v>1185</v>
      </c>
      <c r="C1186">
        <v>1</v>
      </c>
      <c r="D1186" s="5" t="str">
        <f t="shared" si="38"/>
        <v>"2017-01-16 10:10:10"</v>
      </c>
      <c r="E1186" s="5" t="str">
        <f t="shared" si="38"/>
        <v>"2017-01-16 10:10:10"</v>
      </c>
      <c r="F1186" t="str">
        <f>'Initial Data'!A1186</f>
        <v>OSCAR Institution Interface</v>
      </c>
      <c r="G1186" t="str">
        <f>'Initial Data'!B1186</f>
        <v>CID1458</v>
      </c>
      <c r="H1186" t="str">
        <f>'Initial Data'!C1186</f>
        <v/>
      </c>
      <c r="I1186" s="3" t="str">
        <f>'Initial Data'!D1186</f>
        <v>OSCAR institution interface is responsible of processing Financial institution message recevied from REDEX and building a notification message to be sent to IAM within the financial institution information</v>
      </c>
      <c r="J1186" s="3" t="str">
        <f>'Initial Data'!E1186</f>
        <v>OSCAR institution interface is responsible of processing Financial institution message recevied from REDEX and building a notification message to be sent to IAM within the financial institution information</v>
      </c>
      <c r="K1186">
        <f>IFERROR(VLOOKUP('Initial Data'!G1186,Code!A$1:B$32,2,FALSE),"NULL")</f>
        <v>8</v>
      </c>
      <c r="L1186" t="str">
        <f>IFERROR(VLOOKUP('Initial Data'!J1186,Code!A$1:B$32,2,FALSE),"NULL")</f>
        <v>NULL</v>
      </c>
      <c r="M1186" t="str">
        <f>IFERROR(VLOOKUP('Initial Data'!K1186,Code!A$1:B$32,2,FALSE),"NULL")</f>
        <v>NULL</v>
      </c>
      <c r="N1186" t="str">
        <f>IFERROR(VLOOKUP('Initial Data'!L1186,Code!A$1:B$32,2,FALSE),"NULL")</f>
        <v>NULL</v>
      </c>
      <c r="O1186" t="str">
        <f>IFERROR(VLOOKUP('Initial Data'!O1186,Code!A$1:B$32,2,FALSE),"NULL")</f>
        <v>NULL</v>
      </c>
      <c r="P1186">
        <f>IFERROR(VLOOKUP('Initial Data'!H1186,Code!A$1:B$32,2,FALSE),"NULL")</f>
        <v>1</v>
      </c>
      <c r="Q1186">
        <f>IFERROR(VLOOKUP('Initial Data'!M1186,Code!A$1:B$32,2,FALSE),"NULL")</f>
        <v>13</v>
      </c>
      <c r="R1186" t="str">
        <f>'Initial Data'!N1186</f>
        <v/>
      </c>
      <c r="S1186" t="str">
        <f>'Initial Data'!P1186</f>
        <v>AQ_OWNER.OSCAR_INST_NOTF_QUEUE</v>
      </c>
      <c r="T1186" t="str">
        <f>'Initial Data'!Q1186</f>
        <v/>
      </c>
      <c r="U1186" t="str">
        <f>'Initial Data'!S1186</f>
        <v/>
      </c>
      <c r="V1186">
        <f>IFERROR(VLOOKUP('Initial Data'!T1186,'Initial Data'!A$1:U$2000,21,FALSE),"")</f>
        <v>32</v>
      </c>
    </row>
    <row r="1187" spans="1:22" x14ac:dyDescent="0.2">
      <c r="A1187" t="str">
        <f>'Initial Data'!F1187</f>
        <v>Component</v>
      </c>
      <c r="B1187">
        <f t="shared" si="37"/>
        <v>1186</v>
      </c>
      <c r="C1187">
        <v>1</v>
      </c>
      <c r="D1187" s="5" t="str">
        <f t="shared" si="38"/>
        <v>"2017-01-16 10:10:10"</v>
      </c>
      <c r="E1187" s="5" t="str">
        <f t="shared" si="38"/>
        <v>"2017-01-16 10:10:10"</v>
      </c>
      <c r="F1187" t="str">
        <f>'Initial Data'!A1187</f>
        <v>CCS MQ Dispatcher</v>
      </c>
      <c r="G1187" t="str">
        <f>'Initial Data'!B1187</f>
        <v>CID0942</v>
      </c>
      <c r="H1187" t="str">
        <f>'Initial Data'!C1187</f>
        <v>MQDispatcher</v>
      </c>
      <c r="I1187" s="3" t="str">
        <f>'Initial Data'!D1187</f>
        <v/>
      </c>
      <c r="J1187" s="3" t="str">
        <f>'Initial Data'!E1187</f>
        <v/>
      </c>
      <c r="K1187">
        <f>IFERROR(VLOOKUP('Initial Data'!G1187,Code!A$1:B$32,2,FALSE),"NULL")</f>
        <v>8</v>
      </c>
      <c r="L1187" t="str">
        <f>IFERROR(VLOOKUP('Initial Data'!J1187,Code!A$1:B$32,2,FALSE),"NULL")</f>
        <v>NULL</v>
      </c>
      <c r="M1187" t="str">
        <f>IFERROR(VLOOKUP('Initial Data'!K1187,Code!A$1:B$32,2,FALSE),"NULL")</f>
        <v>NULL</v>
      </c>
      <c r="N1187" t="str">
        <f>IFERROR(VLOOKUP('Initial Data'!L1187,Code!A$1:B$32,2,FALSE),"NULL")</f>
        <v>NULL</v>
      </c>
      <c r="O1187" t="str">
        <f>IFERROR(VLOOKUP('Initial Data'!O1187,Code!A$1:B$32,2,FALSE),"NULL")</f>
        <v>NULL</v>
      </c>
      <c r="P1187">
        <f>IFERROR(VLOOKUP('Initial Data'!H1187,Code!A$1:B$32,2,FALSE),"NULL")</f>
        <v>1</v>
      </c>
      <c r="Q1187">
        <f>IFERROR(VLOOKUP('Initial Data'!M1187,Code!A$1:B$32,2,FALSE),"NULL")</f>
        <v>13</v>
      </c>
      <c r="R1187" t="str">
        <f>'Initial Data'!N1187</f>
        <v/>
      </c>
      <c r="S1187" t="str">
        <f>'Initial Data'!P1187</f>
        <v/>
      </c>
      <c r="T1187" t="str">
        <f>'Initial Data'!Q1187</f>
        <v/>
      </c>
      <c r="U1187" t="str">
        <f>'Initial Data'!S1187</f>
        <v/>
      </c>
      <c r="V1187">
        <f>IFERROR(VLOOKUP('Initial Data'!T1187,'Initial Data'!A$1:U$2000,21,FALSE),"")</f>
        <v>100</v>
      </c>
    </row>
    <row r="1188" spans="1:22" x14ac:dyDescent="0.2">
      <c r="A1188" t="str">
        <f>'Initial Data'!F1188</f>
        <v>Component</v>
      </c>
      <c r="B1188">
        <f t="shared" si="37"/>
        <v>1187</v>
      </c>
      <c r="C1188">
        <v>1</v>
      </c>
      <c r="D1188" s="5" t="str">
        <f t="shared" si="38"/>
        <v>"2017-01-16 10:10:10"</v>
      </c>
      <c r="E1188" s="5" t="str">
        <f t="shared" si="38"/>
        <v>"2017-01-16 10:10:10"</v>
      </c>
      <c r="F1188" t="str">
        <f>'Initial Data'!A1188</f>
        <v>OSCAR KUSTA Master Account Interface</v>
      </c>
      <c r="G1188" t="str">
        <f>'Initial Data'!B1188</f>
        <v>CID1459</v>
      </c>
      <c r="H1188" t="str">
        <f>'Initial Data'!C1188</f>
        <v/>
      </c>
      <c r="I1188" s="3" t="str">
        <f>'Initial Data'!D1188</f>
        <v>Process the Kusta notification sent by REDEX and build a notification message to be sent to IAM backend containing the Kusta information</v>
      </c>
      <c r="J1188" s="3" t="str">
        <f>'Initial Data'!E1188</f>
        <v>Process the Kusta notification sent by REDEX and build a notification message to be sent to IAM backend containing the Kusta information</v>
      </c>
      <c r="K1188">
        <f>IFERROR(VLOOKUP('Initial Data'!G1188,Code!A$1:B$32,2,FALSE),"NULL")</f>
        <v>8</v>
      </c>
      <c r="L1188" t="str">
        <f>IFERROR(VLOOKUP('Initial Data'!J1188,Code!A$1:B$32,2,FALSE),"NULL")</f>
        <v>NULL</v>
      </c>
      <c r="M1188" t="str">
        <f>IFERROR(VLOOKUP('Initial Data'!K1188,Code!A$1:B$32,2,FALSE),"NULL")</f>
        <v>NULL</v>
      </c>
      <c r="N1188" t="str">
        <f>IFERROR(VLOOKUP('Initial Data'!L1188,Code!A$1:B$32,2,FALSE),"NULL")</f>
        <v>NULL</v>
      </c>
      <c r="O1188" t="str">
        <f>IFERROR(VLOOKUP('Initial Data'!O1188,Code!A$1:B$32,2,FALSE),"NULL")</f>
        <v>NULL</v>
      </c>
      <c r="P1188">
        <f>IFERROR(VLOOKUP('Initial Data'!H1188,Code!A$1:B$32,2,FALSE),"NULL")</f>
        <v>1</v>
      </c>
      <c r="Q1188">
        <f>IFERROR(VLOOKUP('Initial Data'!M1188,Code!A$1:B$32,2,FALSE),"NULL")</f>
        <v>13</v>
      </c>
      <c r="R1188" t="str">
        <f>'Initial Data'!N1188</f>
        <v/>
      </c>
      <c r="S1188" t="str">
        <f>'Initial Data'!P1188</f>
        <v>AQ_OWNER.OSCAR_KUSTA_MST_NOTF_Q</v>
      </c>
      <c r="T1188" t="str">
        <f>'Initial Data'!Q1188</f>
        <v/>
      </c>
      <c r="U1188" t="str">
        <f>'Initial Data'!S1188</f>
        <v/>
      </c>
      <c r="V1188">
        <f>IFERROR(VLOOKUP('Initial Data'!T1188,'Initial Data'!A$1:U$2000,21,FALSE),"")</f>
        <v>32</v>
      </c>
    </row>
    <row r="1189" spans="1:22" x14ac:dyDescent="0.2">
      <c r="A1189" t="str">
        <f>'Initial Data'!F1189</f>
        <v>Component</v>
      </c>
      <c r="B1189">
        <f t="shared" si="37"/>
        <v>1188</v>
      </c>
      <c r="C1189">
        <v>1</v>
      </c>
      <c r="D1189" s="5" t="str">
        <f t="shared" si="38"/>
        <v>"2017-01-16 10:10:10"</v>
      </c>
      <c r="E1189" s="5" t="str">
        <f t="shared" si="38"/>
        <v>"2017-01-16 10:10:10"</v>
      </c>
      <c r="F1189" t="str">
        <f>'Initial Data'!A1189</f>
        <v>CCS MQ Receiver</v>
      </c>
      <c r="G1189" t="str">
        <f>'Initial Data'!B1189</f>
        <v>CID0945</v>
      </c>
      <c r="H1189" t="str">
        <f>'Initial Data'!C1189</f>
        <v>MQReceiver</v>
      </c>
      <c r="I1189" s="3" t="str">
        <f>'Initial Data'!D1189</f>
        <v/>
      </c>
      <c r="J1189" s="3" t="str">
        <f>'Initial Data'!E1189</f>
        <v/>
      </c>
      <c r="K1189">
        <f>IFERROR(VLOOKUP('Initial Data'!G1189,Code!A$1:B$32,2,FALSE),"NULL")</f>
        <v>8</v>
      </c>
      <c r="L1189" t="str">
        <f>IFERROR(VLOOKUP('Initial Data'!J1189,Code!A$1:B$32,2,FALSE),"NULL")</f>
        <v>NULL</v>
      </c>
      <c r="M1189" t="str">
        <f>IFERROR(VLOOKUP('Initial Data'!K1189,Code!A$1:B$32,2,FALSE),"NULL")</f>
        <v>NULL</v>
      </c>
      <c r="N1189" t="str">
        <f>IFERROR(VLOOKUP('Initial Data'!L1189,Code!A$1:B$32,2,FALSE),"NULL")</f>
        <v>NULL</v>
      </c>
      <c r="O1189" t="str">
        <f>IFERROR(VLOOKUP('Initial Data'!O1189,Code!A$1:B$32,2,FALSE),"NULL")</f>
        <v>NULL</v>
      </c>
      <c r="P1189">
        <f>IFERROR(VLOOKUP('Initial Data'!H1189,Code!A$1:B$32,2,FALSE),"NULL")</f>
        <v>1</v>
      </c>
      <c r="Q1189">
        <f>IFERROR(VLOOKUP('Initial Data'!M1189,Code!A$1:B$32,2,FALSE),"NULL")</f>
        <v>13</v>
      </c>
      <c r="R1189" t="str">
        <f>'Initial Data'!N1189</f>
        <v/>
      </c>
      <c r="S1189" t="str">
        <f>'Initial Data'!P1189</f>
        <v>PRD.WMB.CCS.ANY.REMOTE</v>
      </c>
      <c r="T1189" t="str">
        <f>'Initial Data'!Q1189</f>
        <v/>
      </c>
      <c r="U1189" t="str">
        <f>'Initial Data'!S1189</f>
        <v/>
      </c>
      <c r="V1189">
        <f>IFERROR(VLOOKUP('Initial Data'!T1189,'Initial Data'!A$1:U$2000,21,FALSE),"")</f>
        <v>100</v>
      </c>
    </row>
    <row r="1190" spans="1:22" x14ac:dyDescent="0.2">
      <c r="A1190" t="str">
        <f>'Initial Data'!F1190</f>
        <v>Component</v>
      </c>
      <c r="B1190">
        <f t="shared" si="37"/>
        <v>1189</v>
      </c>
      <c r="C1190">
        <v>1</v>
      </c>
      <c r="D1190" s="5" t="str">
        <f t="shared" si="38"/>
        <v>"2017-01-16 10:10:10"</v>
      </c>
      <c r="E1190" s="5" t="str">
        <f t="shared" si="38"/>
        <v>"2017-01-16 10:10:10"</v>
      </c>
      <c r="F1190" t="str">
        <f>'Initial Data'!A1190</f>
        <v>OSCAR KUSTA Subaccount Interface</v>
      </c>
      <c r="G1190" t="str">
        <f>'Initial Data'!B1190</f>
        <v>CID1460</v>
      </c>
      <c r="H1190" t="str">
        <f>'Initial Data'!C1190</f>
        <v/>
      </c>
      <c r="I1190" s="3" t="str">
        <f>'Initial Data'!D1190</f>
        <v>Process the sub account Kusta notification sent by REDEX and build a notification message to be sent to IAM backend containing the Kusta information</v>
      </c>
      <c r="J1190" s="3" t="str">
        <f>'Initial Data'!E1190</f>
        <v>Process the sub account Kusta notification sent by REDEX and build a notification message to be sent to IAM backend containing the Kusta information</v>
      </c>
      <c r="K1190">
        <f>IFERROR(VLOOKUP('Initial Data'!G1190,Code!A$1:B$32,2,FALSE),"NULL")</f>
        <v>8</v>
      </c>
      <c r="L1190" t="str">
        <f>IFERROR(VLOOKUP('Initial Data'!J1190,Code!A$1:B$32,2,FALSE),"NULL")</f>
        <v>NULL</v>
      </c>
      <c r="M1190" t="str">
        <f>IFERROR(VLOOKUP('Initial Data'!K1190,Code!A$1:B$32,2,FALSE),"NULL")</f>
        <v>NULL</v>
      </c>
      <c r="N1190" t="str">
        <f>IFERROR(VLOOKUP('Initial Data'!L1190,Code!A$1:B$32,2,FALSE),"NULL")</f>
        <v>NULL</v>
      </c>
      <c r="O1190" t="str">
        <f>IFERROR(VLOOKUP('Initial Data'!O1190,Code!A$1:B$32,2,FALSE),"NULL")</f>
        <v>NULL</v>
      </c>
      <c r="P1190">
        <f>IFERROR(VLOOKUP('Initial Data'!H1190,Code!A$1:B$32,2,FALSE),"NULL")</f>
        <v>1</v>
      </c>
      <c r="Q1190">
        <f>IFERROR(VLOOKUP('Initial Data'!M1190,Code!A$1:B$32,2,FALSE),"NULL")</f>
        <v>13</v>
      </c>
      <c r="R1190" t="str">
        <f>'Initial Data'!N1190</f>
        <v/>
      </c>
      <c r="S1190" t="str">
        <f>'Initial Data'!P1190</f>
        <v>AQ_OWNER.OSCAR_KUSTA_SUB_NOTF_Q</v>
      </c>
      <c r="T1190" t="str">
        <f>'Initial Data'!Q1190</f>
        <v/>
      </c>
      <c r="U1190" t="str">
        <f>'Initial Data'!S1190</f>
        <v/>
      </c>
      <c r="V1190">
        <f>IFERROR(VLOOKUP('Initial Data'!T1190,'Initial Data'!A$1:U$2000,21,FALSE),"")</f>
        <v>32</v>
      </c>
    </row>
    <row r="1191" spans="1:22" x14ac:dyDescent="0.2">
      <c r="A1191" t="str">
        <f>'Initial Data'!F1191</f>
        <v>Component</v>
      </c>
      <c r="B1191">
        <f t="shared" si="37"/>
        <v>1190</v>
      </c>
      <c r="C1191">
        <v>1</v>
      </c>
      <c r="D1191" s="5" t="str">
        <f t="shared" si="38"/>
        <v>"2017-01-16 10:10:10"</v>
      </c>
      <c r="E1191" s="5" t="str">
        <f t="shared" si="38"/>
        <v>"2017-01-16 10:10:10"</v>
      </c>
      <c r="F1191" t="str">
        <f>'Initial Data'!A1191</f>
        <v>CCS Orchestration Service</v>
      </c>
      <c r="G1191" t="str">
        <f>'Initial Data'!B1191</f>
        <v>CID0949</v>
      </c>
      <c r="H1191" t="str">
        <f>'Initial Data'!C1191</f>
        <v>CCS Orchestration Service</v>
      </c>
      <c r="I1191" s="3" t="str">
        <f>'Initial Data'!D1191</f>
        <v/>
      </c>
      <c r="J1191" s="3" t="str">
        <f>'Initial Data'!E1191</f>
        <v/>
      </c>
      <c r="K1191">
        <f>IFERROR(VLOOKUP('Initial Data'!G1191,Code!A$1:B$32,2,FALSE),"NULL")</f>
        <v>8</v>
      </c>
      <c r="L1191" t="str">
        <f>IFERROR(VLOOKUP('Initial Data'!J1191,Code!A$1:B$32,2,FALSE),"NULL")</f>
        <v>NULL</v>
      </c>
      <c r="M1191" t="str">
        <f>IFERROR(VLOOKUP('Initial Data'!K1191,Code!A$1:B$32,2,FALSE),"NULL")</f>
        <v>NULL</v>
      </c>
      <c r="N1191" t="str">
        <f>IFERROR(VLOOKUP('Initial Data'!L1191,Code!A$1:B$32,2,FALSE),"NULL")</f>
        <v>NULL</v>
      </c>
      <c r="O1191" t="str">
        <f>IFERROR(VLOOKUP('Initial Data'!O1191,Code!A$1:B$32,2,FALSE),"NULL")</f>
        <v>NULL</v>
      </c>
      <c r="P1191">
        <f>IFERROR(VLOOKUP('Initial Data'!H1191,Code!A$1:B$32,2,FALSE),"NULL")</f>
        <v>1</v>
      </c>
      <c r="Q1191">
        <f>IFERROR(VLOOKUP('Initial Data'!M1191,Code!A$1:B$32,2,FALSE),"NULL")</f>
        <v>13</v>
      </c>
      <c r="R1191" t="str">
        <f>'Initial Data'!N1191</f>
        <v/>
      </c>
      <c r="S1191" t="str">
        <f>'Initial Data'!P1191</f>
        <v/>
      </c>
      <c r="T1191" t="str">
        <f>'Initial Data'!Q1191</f>
        <v/>
      </c>
      <c r="U1191" t="str">
        <f>'Initial Data'!S1191</f>
        <v/>
      </c>
      <c r="V1191">
        <f>IFERROR(VLOOKUP('Initial Data'!T1191,'Initial Data'!A$1:U$2000,21,FALSE),"")</f>
        <v>100</v>
      </c>
    </row>
    <row r="1192" spans="1:22" x14ac:dyDescent="0.2">
      <c r="A1192" t="str">
        <f>'Initial Data'!F1192</f>
        <v>Component</v>
      </c>
      <c r="B1192">
        <f t="shared" si="37"/>
        <v>1191</v>
      </c>
      <c r="C1192">
        <v>1</v>
      </c>
      <c r="D1192" s="5" t="str">
        <f t="shared" si="38"/>
        <v>"2017-01-16 10:10:10"</v>
      </c>
      <c r="E1192" s="5" t="str">
        <f t="shared" si="38"/>
        <v>"2017-01-16 10:10:10"</v>
      </c>
      <c r="F1192" t="str">
        <f>'Initial Data'!A1192</f>
        <v>OSCAR Security Instruction Validation Interface</v>
      </c>
      <c r="G1192" t="str">
        <f>'Initial Data'!B1192</f>
        <v>CID1462</v>
      </c>
      <c r="H1192" t="str">
        <f>'Initial Data'!C1192</f>
        <v/>
      </c>
      <c r="I1192" s="3" t="str">
        <f>'Initial Data'!D1192</f>
        <v>Process the settlement instruction feedback from report server and updte the pre-release instruction accordingly</v>
      </c>
      <c r="J1192" s="3" t="str">
        <f>'Initial Data'!E1192</f>
        <v>Process the settlement instruction feedback from report server and updte the pre-release instruction accordingly</v>
      </c>
      <c r="K1192">
        <f>IFERROR(VLOOKUP('Initial Data'!G1192,Code!A$1:B$32,2,FALSE),"NULL")</f>
        <v>8</v>
      </c>
      <c r="L1192" t="str">
        <f>IFERROR(VLOOKUP('Initial Data'!J1192,Code!A$1:B$32,2,FALSE),"NULL")</f>
        <v>NULL</v>
      </c>
      <c r="M1192" t="str">
        <f>IFERROR(VLOOKUP('Initial Data'!K1192,Code!A$1:B$32,2,FALSE),"NULL")</f>
        <v>NULL</v>
      </c>
      <c r="N1192" t="str">
        <f>IFERROR(VLOOKUP('Initial Data'!L1192,Code!A$1:B$32,2,FALSE),"NULL")</f>
        <v>NULL</v>
      </c>
      <c r="O1192" t="str">
        <f>IFERROR(VLOOKUP('Initial Data'!O1192,Code!A$1:B$32,2,FALSE),"NULL")</f>
        <v>NULL</v>
      </c>
      <c r="P1192">
        <f>IFERROR(VLOOKUP('Initial Data'!H1192,Code!A$1:B$32,2,FALSE),"NULL")</f>
        <v>1</v>
      </c>
      <c r="Q1192">
        <f>IFERROR(VLOOKUP('Initial Data'!M1192,Code!A$1:B$32,2,FALSE),"NULL")</f>
        <v>13</v>
      </c>
      <c r="R1192" t="str">
        <f>'Initial Data'!N1192</f>
        <v/>
      </c>
      <c r="S1192" t="str">
        <f>'Initial Data'!P1192</f>
        <v>AQ_OWNER.XACT_IN_SEC_FDBCK_QUEUE</v>
      </c>
      <c r="T1192" t="str">
        <f>'Initial Data'!Q1192</f>
        <v/>
      </c>
      <c r="U1192" t="str">
        <f>'Initial Data'!S1192</f>
        <v/>
      </c>
      <c r="V1192">
        <f>IFERROR(VLOOKUP('Initial Data'!T1192,'Initial Data'!A$1:U$2000,21,FALSE),"")</f>
        <v>32</v>
      </c>
    </row>
    <row r="1193" spans="1:22" x14ac:dyDescent="0.2">
      <c r="A1193" t="str">
        <f>'Initial Data'!F1193</f>
        <v>Component</v>
      </c>
      <c r="B1193">
        <f t="shared" si="37"/>
        <v>1192</v>
      </c>
      <c r="C1193">
        <v>1</v>
      </c>
      <c r="D1193" s="5" t="str">
        <f t="shared" si="38"/>
        <v>"2017-01-16 10:10:10"</v>
      </c>
      <c r="E1193" s="5" t="str">
        <f t="shared" si="38"/>
        <v>"2017-01-16 10:10:10"</v>
      </c>
      <c r="F1193" t="str">
        <f>'Initial Data'!A1193</f>
        <v>CCS Payment Message Interface</v>
      </c>
      <c r="G1193" t="str">
        <f>'Initial Data'!B1193</f>
        <v>CID0944</v>
      </c>
      <c r="H1193" t="str">
        <f>'Initial Data'!C1193</f>
        <v>CCSPaymentMessageBean</v>
      </c>
      <c r="I1193" s="3" t="str">
        <f>'Initial Data'!D1193</f>
        <v/>
      </c>
      <c r="J1193" s="3" t="str">
        <f>'Initial Data'!E1193</f>
        <v/>
      </c>
      <c r="K1193">
        <f>IFERROR(VLOOKUP('Initial Data'!G1193,Code!A$1:B$32,2,FALSE),"NULL")</f>
        <v>8</v>
      </c>
      <c r="L1193" t="str">
        <f>IFERROR(VLOOKUP('Initial Data'!J1193,Code!A$1:B$32,2,FALSE),"NULL")</f>
        <v>NULL</v>
      </c>
      <c r="M1193" t="str">
        <f>IFERROR(VLOOKUP('Initial Data'!K1193,Code!A$1:B$32,2,FALSE),"NULL")</f>
        <v>NULL</v>
      </c>
      <c r="N1193" t="str">
        <f>IFERROR(VLOOKUP('Initial Data'!L1193,Code!A$1:B$32,2,FALSE),"NULL")</f>
        <v>NULL</v>
      </c>
      <c r="O1193" t="str">
        <f>IFERROR(VLOOKUP('Initial Data'!O1193,Code!A$1:B$32,2,FALSE),"NULL")</f>
        <v>NULL</v>
      </c>
      <c r="P1193">
        <f>IFERROR(VLOOKUP('Initial Data'!H1193,Code!A$1:B$32,2,FALSE),"NULL")</f>
        <v>1</v>
      </c>
      <c r="Q1193">
        <f>IFERROR(VLOOKUP('Initial Data'!M1193,Code!A$1:B$32,2,FALSE),"NULL")</f>
        <v>13</v>
      </c>
      <c r="R1193" t="str">
        <f>'Initial Data'!N1193</f>
        <v/>
      </c>
      <c r="S1193" t="str">
        <f>'Initial Data'!P1193</f>
        <v>PRD.CCS.JCCS.ANY.LOCAL</v>
      </c>
      <c r="T1193" t="str">
        <f>'Initial Data'!Q1193</f>
        <v/>
      </c>
      <c r="U1193" t="str">
        <f>'Initial Data'!S1193</f>
        <v/>
      </c>
      <c r="V1193">
        <f>IFERROR(VLOOKUP('Initial Data'!T1193,'Initial Data'!A$1:U$2000,21,FALSE),"")</f>
        <v>100</v>
      </c>
    </row>
    <row r="1194" spans="1:22" x14ac:dyDescent="0.2">
      <c r="A1194" t="str">
        <f>'Initial Data'!F1194</f>
        <v>Component</v>
      </c>
      <c r="B1194">
        <f t="shared" si="37"/>
        <v>1193</v>
      </c>
      <c r="C1194">
        <v>1</v>
      </c>
      <c r="D1194" s="5" t="str">
        <f t="shared" si="38"/>
        <v>"2017-01-16 10:10:10"</v>
      </c>
      <c r="E1194" s="5" t="str">
        <f t="shared" si="38"/>
        <v>"2017-01-16 10:10:10"</v>
      </c>
      <c r="F1194" t="str">
        <f>'Initial Data'!A1194</f>
        <v>POSE IAM Access Control Interface</v>
      </c>
      <c r="G1194" t="str">
        <f>'Initial Data'!B1194</f>
        <v>CID1470</v>
      </c>
      <c r="H1194" t="str">
        <f>'Initial Data'!C1194</f>
        <v/>
      </c>
      <c r="I1194" s="3" t="str">
        <f>'Initial Data'!D1194</f>
        <v>POSE IAM Access Control is responsible of processing the user grants and business resources XML messages sent by IAM application. The result of the processing is stored in POSE GUM tables</v>
      </c>
      <c r="J1194" s="3" t="str">
        <f>'Initial Data'!E1194</f>
        <v>POSE IAM Access Control is responsible of processing the user grants and business resources XML messages sent by IAM application. The result of the processing is stored in POSE GUM tables</v>
      </c>
      <c r="K1194">
        <f>IFERROR(VLOOKUP('Initial Data'!G1194,Code!A$1:B$32,2,FALSE),"NULL")</f>
        <v>8</v>
      </c>
      <c r="L1194" t="str">
        <f>IFERROR(VLOOKUP('Initial Data'!J1194,Code!A$1:B$32,2,FALSE),"NULL")</f>
        <v>NULL</v>
      </c>
      <c r="M1194" t="str">
        <f>IFERROR(VLOOKUP('Initial Data'!K1194,Code!A$1:B$32,2,FALSE),"NULL")</f>
        <v>NULL</v>
      </c>
      <c r="N1194" t="str">
        <f>IFERROR(VLOOKUP('Initial Data'!L1194,Code!A$1:B$32,2,FALSE),"NULL")</f>
        <v>NULL</v>
      </c>
      <c r="O1194" t="str">
        <f>IFERROR(VLOOKUP('Initial Data'!O1194,Code!A$1:B$32,2,FALSE),"NULL")</f>
        <v>NULL</v>
      </c>
      <c r="P1194">
        <f>IFERROR(VLOOKUP('Initial Data'!H1194,Code!A$1:B$32,2,FALSE),"NULL")</f>
        <v>1</v>
      </c>
      <c r="Q1194">
        <f>IFERROR(VLOOKUP('Initial Data'!M1194,Code!A$1:B$32,2,FALSE),"NULL")</f>
        <v>13</v>
      </c>
      <c r="R1194" t="str">
        <f>'Initial Data'!N1194</f>
        <v/>
      </c>
      <c r="S1194" t="str">
        <f>'Initial Data'!P1194</f>
        <v>AQ_OWNER.PMGUI_IAM_BUS_RES_QUEUE, AQ_OWNER.PMGUI_IAM_USR_GRNT_QUEUE</v>
      </c>
      <c r="T1194" t="str">
        <f>'Initial Data'!Q1194</f>
        <v/>
      </c>
      <c r="U1194" t="str">
        <f>'Initial Data'!S1194</f>
        <v/>
      </c>
      <c r="V1194">
        <f>IFERROR(VLOOKUP('Initial Data'!T1194,'Initial Data'!A$1:U$2000,21,FALSE),"")</f>
        <v>32</v>
      </c>
    </row>
    <row r="1195" spans="1:22" x14ac:dyDescent="0.2">
      <c r="A1195" t="str">
        <f>'Initial Data'!F1195</f>
        <v>Component</v>
      </c>
      <c r="B1195">
        <f t="shared" si="37"/>
        <v>1194</v>
      </c>
      <c r="C1195">
        <v>1</v>
      </c>
      <c r="D1195" s="5" t="str">
        <f t="shared" si="38"/>
        <v>"2017-01-16 10:10:10"</v>
      </c>
      <c r="E1195" s="5" t="str">
        <f t="shared" si="38"/>
        <v>"2017-01-16 10:10:10"</v>
      </c>
      <c r="F1195" t="str">
        <f>'Initial Data'!A1195</f>
        <v>CCS Payment Posting</v>
      </c>
      <c r="G1195" t="str">
        <f>'Initial Data'!B1195</f>
        <v>CID0943</v>
      </c>
      <c r="H1195" t="str">
        <f>'Initial Data'!C1195</f>
        <v>CCS Payment Posting</v>
      </c>
      <c r="I1195" s="3" t="str">
        <f>'Initial Data'!D1195</f>
        <v/>
      </c>
      <c r="J1195" s="3" t="str">
        <f>'Initial Data'!E1195</f>
        <v/>
      </c>
      <c r="K1195">
        <f>IFERROR(VLOOKUP('Initial Data'!G1195,Code!A$1:B$32,2,FALSE),"NULL")</f>
        <v>8</v>
      </c>
      <c r="L1195" t="str">
        <f>IFERROR(VLOOKUP('Initial Data'!J1195,Code!A$1:B$32,2,FALSE),"NULL")</f>
        <v>NULL</v>
      </c>
      <c r="M1195" t="str">
        <f>IFERROR(VLOOKUP('Initial Data'!K1195,Code!A$1:B$32,2,FALSE),"NULL")</f>
        <v>NULL</v>
      </c>
      <c r="N1195" t="str">
        <f>IFERROR(VLOOKUP('Initial Data'!L1195,Code!A$1:B$32,2,FALSE),"NULL")</f>
        <v>NULL</v>
      </c>
      <c r="O1195" t="str">
        <f>IFERROR(VLOOKUP('Initial Data'!O1195,Code!A$1:B$32,2,FALSE),"NULL")</f>
        <v>NULL</v>
      </c>
      <c r="P1195">
        <f>IFERROR(VLOOKUP('Initial Data'!H1195,Code!A$1:B$32,2,FALSE),"NULL")</f>
        <v>1</v>
      </c>
      <c r="Q1195">
        <f>IFERROR(VLOOKUP('Initial Data'!M1195,Code!A$1:B$32,2,FALSE),"NULL")</f>
        <v>13</v>
      </c>
      <c r="R1195" t="str">
        <f>'Initial Data'!N1195</f>
        <v/>
      </c>
      <c r="S1195" t="str">
        <f>'Initial Data'!P1195</f>
        <v/>
      </c>
      <c r="T1195" t="str">
        <f>'Initial Data'!Q1195</f>
        <v/>
      </c>
      <c r="U1195" t="str">
        <f>'Initial Data'!S1195</f>
        <v/>
      </c>
      <c r="V1195">
        <f>IFERROR(VLOOKUP('Initial Data'!T1195,'Initial Data'!A$1:U$2000,21,FALSE),"")</f>
        <v>100</v>
      </c>
    </row>
    <row r="1196" spans="1:22" x14ac:dyDescent="0.2">
      <c r="A1196" t="str">
        <f>'Initial Data'!F1196</f>
        <v>Component</v>
      </c>
      <c r="B1196">
        <f t="shared" si="37"/>
        <v>1195</v>
      </c>
      <c r="C1196">
        <v>1</v>
      </c>
      <c r="D1196" s="5" t="str">
        <f t="shared" si="38"/>
        <v>"2017-01-16 10:10:10"</v>
      </c>
      <c r="E1196" s="5" t="str">
        <f t="shared" si="38"/>
        <v>"2017-01-16 10:10:10"</v>
      </c>
      <c r="F1196" t="str">
        <f>'Initial Data'!A1196</f>
        <v>BMC IAM Access Control Interface</v>
      </c>
      <c r="G1196" t="str">
        <f>'Initial Data'!B1196</f>
        <v>CID1431</v>
      </c>
      <c r="H1196" t="str">
        <f>'Initial Data'!C1196</f>
        <v/>
      </c>
      <c r="I1196" s="3" t="str">
        <f>'Initial Data'!D1196</f>
        <v>BMC IAM Access Control is responsible of processing the user grants and business resources XML messages sent by IAM application. The result of the processing is stored in BMC GUM tables</v>
      </c>
      <c r="J1196" s="3" t="str">
        <f>'Initial Data'!E1196</f>
        <v>BMC IAM Access Control is responsible of processing the user grants and business resources XML messages sent by IAM application. The result of the processing is stored in BMC GUM tables</v>
      </c>
      <c r="K1196">
        <f>IFERROR(VLOOKUP('Initial Data'!G1196,Code!A$1:B$32,2,FALSE),"NULL")</f>
        <v>8</v>
      </c>
      <c r="L1196" t="str">
        <f>IFERROR(VLOOKUP('Initial Data'!J1196,Code!A$1:B$32,2,FALSE),"NULL")</f>
        <v>NULL</v>
      </c>
      <c r="M1196" t="str">
        <f>IFERROR(VLOOKUP('Initial Data'!K1196,Code!A$1:B$32,2,FALSE),"NULL")</f>
        <v>NULL</v>
      </c>
      <c r="N1196" t="str">
        <f>IFERROR(VLOOKUP('Initial Data'!L1196,Code!A$1:B$32,2,FALSE),"NULL")</f>
        <v>NULL</v>
      </c>
      <c r="O1196" t="str">
        <f>IFERROR(VLOOKUP('Initial Data'!O1196,Code!A$1:B$32,2,FALSE),"NULL")</f>
        <v>NULL</v>
      </c>
      <c r="P1196">
        <f>IFERROR(VLOOKUP('Initial Data'!H1196,Code!A$1:B$32,2,FALSE),"NULL")</f>
        <v>1</v>
      </c>
      <c r="Q1196">
        <f>IFERROR(VLOOKUP('Initial Data'!M1196,Code!A$1:B$32,2,FALSE),"NULL")</f>
        <v>13</v>
      </c>
      <c r="R1196" t="str">
        <f>'Initial Data'!N1196</f>
        <v/>
      </c>
      <c r="S1196" t="str">
        <f>'Initial Data'!P1196</f>
        <v>BMC_GAFUM_RES_QUEUE, BMC_GAFUM_USR_GRNT_QUEUE</v>
      </c>
      <c r="T1196" t="str">
        <f>'Initial Data'!Q1196</f>
        <v/>
      </c>
      <c r="U1196" t="str">
        <f>'Initial Data'!S1196</f>
        <v/>
      </c>
      <c r="V1196">
        <f>IFERROR(VLOOKUP('Initial Data'!T1196,'Initial Data'!A$1:U$2000,21,FALSE),"")</f>
        <v>32</v>
      </c>
    </row>
    <row r="1197" spans="1:22" x14ac:dyDescent="0.2">
      <c r="A1197" t="str">
        <f>'Initial Data'!F1197</f>
        <v>Component</v>
      </c>
      <c r="B1197">
        <f t="shared" si="37"/>
        <v>1196</v>
      </c>
      <c r="C1197">
        <v>1</v>
      </c>
      <c r="D1197" s="5" t="str">
        <f t="shared" si="38"/>
        <v>"2017-01-16 10:10:10"</v>
      </c>
      <c r="E1197" s="5" t="str">
        <f t="shared" si="38"/>
        <v>"2017-01-16 10:10:10"</v>
      </c>
      <c r="F1197" t="str">
        <f>'Initial Data'!A1197</f>
        <v>CCS Timeline</v>
      </c>
      <c r="G1197" t="str">
        <f>'Initial Data'!B1197</f>
        <v>CID0946</v>
      </c>
      <c r="H1197" t="str">
        <f>'Initial Data'!C1197</f>
        <v>CCS Timeline</v>
      </c>
      <c r="I1197" s="3" t="str">
        <f>'Initial Data'!D1197</f>
        <v/>
      </c>
      <c r="J1197" s="3" t="str">
        <f>'Initial Data'!E1197</f>
        <v/>
      </c>
      <c r="K1197">
        <f>IFERROR(VLOOKUP('Initial Data'!G1197,Code!A$1:B$32,2,FALSE),"NULL")</f>
        <v>8</v>
      </c>
      <c r="L1197" t="str">
        <f>IFERROR(VLOOKUP('Initial Data'!J1197,Code!A$1:B$32,2,FALSE),"NULL")</f>
        <v>NULL</v>
      </c>
      <c r="M1197" t="str">
        <f>IFERROR(VLOOKUP('Initial Data'!K1197,Code!A$1:B$32,2,FALSE),"NULL")</f>
        <v>NULL</v>
      </c>
      <c r="N1197" t="str">
        <f>IFERROR(VLOOKUP('Initial Data'!L1197,Code!A$1:B$32,2,FALSE),"NULL")</f>
        <v>NULL</v>
      </c>
      <c r="O1197" t="str">
        <f>IFERROR(VLOOKUP('Initial Data'!O1197,Code!A$1:B$32,2,FALSE),"NULL")</f>
        <v>NULL</v>
      </c>
      <c r="P1197">
        <f>IFERROR(VLOOKUP('Initial Data'!H1197,Code!A$1:B$32,2,FALSE),"NULL")</f>
        <v>2</v>
      </c>
      <c r="Q1197">
        <f>IFERROR(VLOOKUP('Initial Data'!M1197,Code!A$1:B$32,2,FALSE),"NULL")</f>
        <v>13</v>
      </c>
      <c r="R1197" t="str">
        <f>'Initial Data'!N1197</f>
        <v>1/day</v>
      </c>
      <c r="S1197" t="str">
        <f>'Initial Data'!P1197</f>
        <v/>
      </c>
      <c r="T1197" t="str">
        <f>'Initial Data'!Q1197</f>
        <v/>
      </c>
      <c r="U1197" t="str">
        <f>'Initial Data'!S1197</f>
        <v/>
      </c>
      <c r="V1197">
        <f>IFERROR(VLOOKUP('Initial Data'!T1197,'Initial Data'!A$1:U$2000,21,FALSE),"")</f>
        <v>100</v>
      </c>
    </row>
    <row r="1198" spans="1:22" x14ac:dyDescent="0.2">
      <c r="A1198" t="str">
        <f>'Initial Data'!F1198</f>
        <v>Component</v>
      </c>
      <c r="B1198">
        <f t="shared" si="37"/>
        <v>1197</v>
      </c>
      <c r="C1198">
        <v>1</v>
      </c>
      <c r="D1198" s="5" t="str">
        <f t="shared" si="38"/>
        <v>"2017-01-16 10:10:10"</v>
      </c>
      <c r="E1198" s="5" t="str">
        <f t="shared" si="38"/>
        <v>"2017-01-16 10:10:10"</v>
      </c>
      <c r="F1198" t="str">
        <f>'Initial Data'!A1198</f>
        <v>BRC IAM Access Control Interface</v>
      </c>
      <c r="G1198" t="str">
        <f>'Initial Data'!B1198</f>
        <v>CID1437</v>
      </c>
      <c r="H1198" t="str">
        <f>'Initial Data'!C1198</f>
        <v/>
      </c>
      <c r="I1198" s="3" t="str">
        <f>'Initial Data'!D1198</f>
        <v>BRC IAM Access Control is responsible of processing the user grants and business resources XML messages sent by IAM application. The result of the processing is stored in BRC GUM tables</v>
      </c>
      <c r="J1198" s="3" t="str">
        <f>'Initial Data'!E1198</f>
        <v>BRC IAM Access Control is responsible of processing the user grants and business resources XML messages sent by IAM application. The result of the processing is stored in BRC GUM tables</v>
      </c>
      <c r="K1198">
        <f>IFERROR(VLOOKUP('Initial Data'!G1198,Code!A$1:B$32,2,FALSE),"NULL")</f>
        <v>8</v>
      </c>
      <c r="L1198" t="str">
        <f>IFERROR(VLOOKUP('Initial Data'!J1198,Code!A$1:B$32,2,FALSE),"NULL")</f>
        <v>NULL</v>
      </c>
      <c r="M1198" t="str">
        <f>IFERROR(VLOOKUP('Initial Data'!K1198,Code!A$1:B$32,2,FALSE),"NULL")</f>
        <v>NULL</v>
      </c>
      <c r="N1198" t="str">
        <f>IFERROR(VLOOKUP('Initial Data'!L1198,Code!A$1:B$32,2,FALSE),"NULL")</f>
        <v>NULL</v>
      </c>
      <c r="O1198" t="str">
        <f>IFERROR(VLOOKUP('Initial Data'!O1198,Code!A$1:B$32,2,FALSE),"NULL")</f>
        <v>NULL</v>
      </c>
      <c r="P1198">
        <f>IFERROR(VLOOKUP('Initial Data'!H1198,Code!A$1:B$32,2,FALSE),"NULL")</f>
        <v>1</v>
      </c>
      <c r="Q1198">
        <f>IFERROR(VLOOKUP('Initial Data'!M1198,Code!A$1:B$32,2,FALSE),"NULL")</f>
        <v>13</v>
      </c>
      <c r="R1198" t="str">
        <f>'Initial Data'!N1198</f>
        <v/>
      </c>
      <c r="S1198" t="str">
        <f>'Initial Data'!P1198</f>
        <v>IAM_USR_GRNT_QUEUE, IAM_BUS_RES_QUEUE</v>
      </c>
      <c r="T1198" t="str">
        <f>'Initial Data'!Q1198</f>
        <v/>
      </c>
      <c r="U1198" t="str">
        <f>'Initial Data'!S1198</f>
        <v/>
      </c>
      <c r="V1198">
        <f>IFERROR(VLOOKUP('Initial Data'!T1198,'Initial Data'!A$1:U$2000,21,FALSE),"")</f>
        <v>32</v>
      </c>
    </row>
    <row r="1199" spans="1:22" x14ac:dyDescent="0.2">
      <c r="A1199" t="str">
        <f>'Initial Data'!F1199</f>
        <v>Component</v>
      </c>
      <c r="B1199">
        <f t="shared" si="37"/>
        <v>1198</v>
      </c>
      <c r="C1199">
        <v>1</v>
      </c>
      <c r="D1199" s="5" t="str">
        <f t="shared" si="38"/>
        <v>"2017-01-16 10:10:10"</v>
      </c>
      <c r="E1199" s="5" t="str">
        <f t="shared" si="38"/>
        <v>"2017-01-16 10:10:10"</v>
      </c>
      <c r="F1199" t="str">
        <f>'Initial Data'!A1199</f>
        <v>HUB R3 process CGSSOutbound</v>
      </c>
      <c r="G1199" t="str">
        <f>'Initial Data'!B1199</f>
        <v>CID0947</v>
      </c>
      <c r="H1199" t="str">
        <f>'Initial Data'!C1199</f>
        <v>HUB R3 process CGSSOutbound</v>
      </c>
      <c r="I1199" s="3" t="str">
        <f>'Initial Data'!D1199</f>
        <v/>
      </c>
      <c r="J1199" s="3" t="str">
        <f>'Initial Data'!E1199</f>
        <v/>
      </c>
      <c r="K1199">
        <f>IFERROR(VLOOKUP('Initial Data'!G1199,Code!A$1:B$32,2,FALSE),"NULL")</f>
        <v>8</v>
      </c>
      <c r="L1199" t="str">
        <f>IFERROR(VLOOKUP('Initial Data'!J1199,Code!A$1:B$32,2,FALSE),"NULL")</f>
        <v>NULL</v>
      </c>
      <c r="M1199" t="str">
        <f>IFERROR(VLOOKUP('Initial Data'!K1199,Code!A$1:B$32,2,FALSE),"NULL")</f>
        <v>NULL</v>
      </c>
      <c r="N1199" t="str">
        <f>IFERROR(VLOOKUP('Initial Data'!L1199,Code!A$1:B$32,2,FALSE),"NULL")</f>
        <v>NULL</v>
      </c>
      <c r="O1199" t="str">
        <f>IFERROR(VLOOKUP('Initial Data'!O1199,Code!A$1:B$32,2,FALSE),"NULL")</f>
        <v>NULL</v>
      </c>
      <c r="P1199">
        <f>IFERROR(VLOOKUP('Initial Data'!H1199,Code!A$1:B$32,2,FALSE),"NULL")</f>
        <v>1</v>
      </c>
      <c r="Q1199">
        <f>IFERROR(VLOOKUP('Initial Data'!M1199,Code!A$1:B$32,2,FALSE),"NULL")</f>
        <v>13</v>
      </c>
      <c r="R1199" t="str">
        <f>'Initial Data'!N1199</f>
        <v/>
      </c>
      <c r="S1199" t="str">
        <f>'Initial Data'!P1199</f>
        <v/>
      </c>
      <c r="T1199" t="str">
        <f>'Initial Data'!Q1199</f>
        <v/>
      </c>
      <c r="U1199" t="str">
        <f>'Initial Data'!S1199</f>
        <v/>
      </c>
      <c r="V1199">
        <f>IFERROR(VLOOKUP('Initial Data'!T1199,'Initial Data'!A$1:U$2000,21,FALSE),"")</f>
        <v>23</v>
      </c>
    </row>
    <row r="1200" spans="1:22" x14ac:dyDescent="0.2">
      <c r="A1200" t="str">
        <f>'Initial Data'!F1200</f>
        <v>Component</v>
      </c>
      <c r="B1200">
        <f t="shared" si="37"/>
        <v>1199</v>
      </c>
      <c r="C1200">
        <v>1</v>
      </c>
      <c r="D1200" s="5" t="str">
        <f t="shared" si="38"/>
        <v>"2017-01-16 10:10:10"</v>
      </c>
      <c r="E1200" s="5" t="str">
        <f t="shared" si="38"/>
        <v>"2017-01-16 10:10:10"</v>
      </c>
      <c r="F1200" t="str">
        <f>'Initial Data'!A1200</f>
        <v>OCARINA IAM Access Control</v>
      </c>
      <c r="G1200" t="str">
        <f>'Initial Data'!B1200</f>
        <v>CID1445</v>
      </c>
      <c r="H1200" t="str">
        <f>'Initial Data'!C1200</f>
        <v/>
      </c>
      <c r="I1200" s="3" t="str">
        <f>'Initial Data'!D1200</f>
        <v>OCARINA IAM Access Control is responsible of processing the user grants and business resources XML messages sent by IAM application. The result of the processing is stored in OCARINA GUM tables</v>
      </c>
      <c r="J1200" s="3" t="str">
        <f>'Initial Data'!E1200</f>
        <v>OCARINA IAM Access Control is responsible of processing the user grants and business resources XML messages sent by IAM application. The result of the processing is stored in OCARINA GUM tables</v>
      </c>
      <c r="K1200">
        <f>IFERROR(VLOOKUP('Initial Data'!G1200,Code!A$1:B$32,2,FALSE),"NULL")</f>
        <v>8</v>
      </c>
      <c r="L1200" t="str">
        <f>IFERROR(VLOOKUP('Initial Data'!J1200,Code!A$1:B$32,2,FALSE),"NULL")</f>
        <v>NULL</v>
      </c>
      <c r="M1200" t="str">
        <f>IFERROR(VLOOKUP('Initial Data'!K1200,Code!A$1:B$32,2,FALSE),"NULL")</f>
        <v>NULL</v>
      </c>
      <c r="N1200" t="str">
        <f>IFERROR(VLOOKUP('Initial Data'!L1200,Code!A$1:B$32,2,FALSE),"NULL")</f>
        <v>NULL</v>
      </c>
      <c r="O1200" t="str">
        <f>IFERROR(VLOOKUP('Initial Data'!O1200,Code!A$1:B$32,2,FALSE),"NULL")</f>
        <v>NULL</v>
      </c>
      <c r="P1200">
        <f>IFERROR(VLOOKUP('Initial Data'!H1200,Code!A$1:B$32,2,FALSE),"NULL")</f>
        <v>1</v>
      </c>
      <c r="Q1200">
        <f>IFERROR(VLOOKUP('Initial Data'!M1200,Code!A$1:B$32,2,FALSE),"NULL")</f>
        <v>13</v>
      </c>
      <c r="R1200" t="str">
        <f>'Initial Data'!N1200</f>
        <v/>
      </c>
      <c r="S1200" t="str">
        <f>'Initial Data'!P1200</f>
        <v>OCRN_GAFUM_BUS_RES_QUEUE, OCRN_GAFUM_USR_GRNT_QUEUE</v>
      </c>
      <c r="T1200" t="str">
        <f>'Initial Data'!Q1200</f>
        <v/>
      </c>
      <c r="U1200" t="str">
        <f>'Initial Data'!S1200</f>
        <v/>
      </c>
      <c r="V1200">
        <f>IFERROR(VLOOKUP('Initial Data'!T1200,'Initial Data'!A$1:U$2000,21,FALSE),"")</f>
        <v>32</v>
      </c>
    </row>
    <row r="1201" spans="1:22" x14ac:dyDescent="0.2">
      <c r="A1201" t="str">
        <f>'Initial Data'!F1201</f>
        <v>Component</v>
      </c>
      <c r="B1201">
        <f t="shared" si="37"/>
        <v>1200</v>
      </c>
      <c r="C1201">
        <v>1</v>
      </c>
      <c r="D1201" s="5" t="str">
        <f t="shared" si="38"/>
        <v>"2017-01-16 10:10:10"</v>
      </c>
      <c r="E1201" s="5" t="str">
        <f t="shared" si="38"/>
        <v>"2017-01-16 10:10:10"</v>
      </c>
      <c r="F1201" t="str">
        <f>'Initial Data'!A1201</f>
        <v>T2SI CBF EOD Processing Check</v>
      </c>
      <c r="G1201" t="str">
        <f>'Initial Data'!B1201</f>
        <v>CID0744</v>
      </c>
      <c r="H1201" t="str">
        <f>'Initial Data'!C1201</f>
        <v>T2SI_EOD_PROCESSING_CHECK_DAKVDEFFXXX</v>
      </c>
      <c r="I1201" s="3" t="str">
        <f>'Initial Data'!D1201</f>
        <v/>
      </c>
      <c r="J1201" s="3" t="str">
        <f>'Initial Data'!E1201</f>
        <v/>
      </c>
      <c r="K1201">
        <f>IFERROR(VLOOKUP('Initial Data'!G1201,Code!A$1:B$32,2,FALSE),"NULL")</f>
        <v>8</v>
      </c>
      <c r="L1201" t="str">
        <f>IFERROR(VLOOKUP('Initial Data'!J1201,Code!A$1:B$32,2,FALSE),"NULL")</f>
        <v>NULL</v>
      </c>
      <c r="M1201" t="str">
        <f>IFERROR(VLOOKUP('Initial Data'!K1201,Code!A$1:B$32,2,FALSE),"NULL")</f>
        <v>NULL</v>
      </c>
      <c r="N1201" t="str">
        <f>IFERROR(VLOOKUP('Initial Data'!L1201,Code!A$1:B$32,2,FALSE),"NULL")</f>
        <v>NULL</v>
      </c>
      <c r="O1201" t="str">
        <f>IFERROR(VLOOKUP('Initial Data'!O1201,Code!A$1:B$32,2,FALSE),"NULL")</f>
        <v>NULL</v>
      </c>
      <c r="P1201">
        <f>IFERROR(VLOOKUP('Initial Data'!H1201,Code!A$1:B$32,2,FALSE),"NULL")</f>
        <v>2</v>
      </c>
      <c r="Q1201">
        <f>IFERROR(VLOOKUP('Initial Data'!M1201,Code!A$1:B$32,2,FALSE),"NULL")</f>
        <v>13</v>
      </c>
      <c r="R1201" t="str">
        <f>'Initial Data'!N1201</f>
        <v>12/hour</v>
      </c>
      <c r="S1201" t="str">
        <f>'Initial Data'!P1201</f>
        <v>AQ_OWNER.</v>
      </c>
      <c r="T1201" t="str">
        <f>'Initial Data'!Q1201</f>
        <v/>
      </c>
      <c r="U1201" t="str">
        <f>'Initial Data'!S1201</f>
        <v>/t2sibin/t2si/appl/scripts</v>
      </c>
      <c r="V1201">
        <f>IFERROR(VLOOKUP('Initial Data'!T1201,'Initial Data'!A$1:U$2000,21,FALSE),"")</f>
        <v>64</v>
      </c>
    </row>
    <row r="1202" spans="1:22" x14ac:dyDescent="0.2">
      <c r="A1202" t="str">
        <f>'Initial Data'!F1202</f>
        <v>Component</v>
      </c>
      <c r="B1202">
        <f t="shared" si="37"/>
        <v>1201</v>
      </c>
      <c r="C1202">
        <v>1</v>
      </c>
      <c r="D1202" s="5" t="str">
        <f t="shared" si="38"/>
        <v>"2017-01-16 10:10:10"</v>
      </c>
      <c r="E1202" s="5" t="str">
        <f t="shared" si="38"/>
        <v>"2017-01-16 10:10:10"</v>
      </c>
      <c r="F1202" t="str">
        <f>'Initial Data'!A1202</f>
        <v>T2S-I IAM Access Control</v>
      </c>
      <c r="G1202" t="str">
        <f>'Initial Data'!B1202</f>
        <v>CID1472</v>
      </c>
      <c r="H1202" t="str">
        <f>'Initial Data'!C1202</f>
        <v/>
      </c>
      <c r="I1202" s="3" t="str">
        <f>'Initial Data'!D1202</f>
        <v>T2S-I IAM Access Control is responsible of processing the user grants and business resources XML messages sent by IAM application. The result of the processing is stored in T2S-I GUM tables</v>
      </c>
      <c r="J1202" s="3" t="str">
        <f>'Initial Data'!E1202</f>
        <v>T2S-I IAM Access Control is responsible of processing the user grants and business resources XML messages sent by IAM application. The result of the processing is stored in T2S-I GUM tables</v>
      </c>
      <c r="K1202">
        <f>IFERROR(VLOOKUP('Initial Data'!G1202,Code!A$1:B$32,2,FALSE),"NULL")</f>
        <v>8</v>
      </c>
      <c r="L1202" t="str">
        <f>IFERROR(VLOOKUP('Initial Data'!J1202,Code!A$1:B$32,2,FALSE),"NULL")</f>
        <v>NULL</v>
      </c>
      <c r="M1202" t="str">
        <f>IFERROR(VLOOKUP('Initial Data'!K1202,Code!A$1:B$32,2,FALSE),"NULL")</f>
        <v>NULL</v>
      </c>
      <c r="N1202" t="str">
        <f>IFERROR(VLOOKUP('Initial Data'!L1202,Code!A$1:B$32,2,FALSE),"NULL")</f>
        <v>NULL</v>
      </c>
      <c r="O1202" t="str">
        <f>IFERROR(VLOOKUP('Initial Data'!O1202,Code!A$1:B$32,2,FALSE),"NULL")</f>
        <v>NULL</v>
      </c>
      <c r="P1202">
        <f>IFERROR(VLOOKUP('Initial Data'!H1202,Code!A$1:B$32,2,FALSE),"NULL")</f>
        <v>1</v>
      </c>
      <c r="Q1202">
        <f>IFERROR(VLOOKUP('Initial Data'!M1202,Code!A$1:B$32,2,FALSE),"NULL")</f>
        <v>13</v>
      </c>
      <c r="R1202" t="str">
        <f>'Initial Data'!N1202</f>
        <v/>
      </c>
      <c r="S1202" t="str">
        <f>'Initial Data'!P1202</f>
        <v>T2SI_GAFUM_SYNC</v>
      </c>
      <c r="T1202" t="str">
        <f>'Initial Data'!Q1202</f>
        <v/>
      </c>
      <c r="U1202" t="str">
        <f>'Initial Data'!S1202</f>
        <v/>
      </c>
      <c r="V1202">
        <f>IFERROR(VLOOKUP('Initial Data'!T1202,'Initial Data'!A$1:U$2000,21,FALSE),"")</f>
        <v>32</v>
      </c>
    </row>
    <row r="1203" spans="1:22" x14ac:dyDescent="0.2">
      <c r="A1203" t="str">
        <f>'Initial Data'!F1203</f>
        <v>Component</v>
      </c>
      <c r="B1203">
        <f t="shared" si="37"/>
        <v>1202</v>
      </c>
      <c r="C1203">
        <v>1</v>
      </c>
      <c r="D1203" s="5" t="str">
        <f t="shared" si="38"/>
        <v>"2017-01-16 10:10:10"</v>
      </c>
      <c r="E1203" s="5" t="str">
        <f t="shared" si="38"/>
        <v>"2017-01-16 10:10:10"</v>
      </c>
      <c r="F1203" t="str">
        <f>'Initial Data'!A1203</f>
        <v>MICOS CBL TCM Contingency</v>
      </c>
      <c r="G1203" t="str">
        <f>'Initial Data'!B1203</f>
        <v>CID0952</v>
      </c>
      <c r="H1203" t="str">
        <f>'Initial Data'!C1203</f>
        <v>MICOS Java process CBL-TCM-CONTINGENCY-CTNR</v>
      </c>
      <c r="I1203" s="3" t="str">
        <f>'Initial Data'!D1203</f>
        <v/>
      </c>
      <c r="J1203" s="3" t="str">
        <f>'Initial Data'!E1203</f>
        <v/>
      </c>
      <c r="K1203">
        <f>IFERROR(VLOOKUP('Initial Data'!G1203,Code!A$1:B$32,2,FALSE),"NULL")</f>
        <v>8</v>
      </c>
      <c r="L1203" t="str">
        <f>IFERROR(VLOOKUP('Initial Data'!J1203,Code!A$1:B$32,2,FALSE),"NULL")</f>
        <v>NULL</v>
      </c>
      <c r="M1203" t="str">
        <f>IFERROR(VLOOKUP('Initial Data'!K1203,Code!A$1:B$32,2,FALSE),"NULL")</f>
        <v>NULL</v>
      </c>
      <c r="N1203" t="str">
        <f>IFERROR(VLOOKUP('Initial Data'!L1203,Code!A$1:B$32,2,FALSE),"NULL")</f>
        <v>NULL</v>
      </c>
      <c r="O1203" t="str">
        <f>IFERROR(VLOOKUP('Initial Data'!O1203,Code!A$1:B$32,2,FALSE),"NULL")</f>
        <v>NULL</v>
      </c>
      <c r="P1203">
        <f>IFERROR(VLOOKUP('Initial Data'!H1203,Code!A$1:B$32,2,FALSE),"NULL")</f>
        <v>1</v>
      </c>
      <c r="Q1203">
        <f>IFERROR(VLOOKUP('Initial Data'!M1203,Code!A$1:B$32,2,FALSE),"NULL")</f>
        <v>13</v>
      </c>
      <c r="R1203" t="str">
        <f>'Initial Data'!N1203</f>
        <v/>
      </c>
      <c r="S1203" t="str">
        <f>'Initial Data'!P1203</f>
        <v>AQ_OWNER.MICOS_CBL_CNTGY</v>
      </c>
      <c r="T1203" t="str">
        <f>'Initial Data'!Q1203</f>
        <v/>
      </c>
      <c r="U1203" t="str">
        <f>'Initial Data'!S1203</f>
        <v/>
      </c>
      <c r="V1203">
        <f>IFERROR(VLOOKUP('Initial Data'!T1203,'Initial Data'!A$1:U$2000,21,FALSE),"")</f>
        <v>50</v>
      </c>
    </row>
    <row r="1204" spans="1:22" x14ac:dyDescent="0.2">
      <c r="A1204" t="str">
        <f>'Initial Data'!F1204</f>
        <v>Component</v>
      </c>
      <c r="B1204">
        <f t="shared" si="37"/>
        <v>1203</v>
      </c>
      <c r="C1204">
        <v>1</v>
      </c>
      <c r="D1204" s="5" t="str">
        <f t="shared" si="38"/>
        <v>"2017-01-16 10:10:10"</v>
      </c>
      <c r="E1204" s="5" t="str">
        <f t="shared" si="38"/>
        <v>"2017-01-16 10:10:10"</v>
      </c>
      <c r="F1204" t="str">
        <f>'Initial Data'!A1204</f>
        <v>Xact IAM Access Control</v>
      </c>
      <c r="G1204" t="str">
        <f>'Initial Data'!B1204</f>
        <v>CID1474</v>
      </c>
      <c r="H1204" t="str">
        <f>'Initial Data'!C1204</f>
        <v/>
      </c>
      <c r="I1204" s="3" t="str">
        <f>'Initial Data'!D1204</f>
        <v>Xact IAM Access Control is responsible of processing the user grants XML messages sent by IAM application. The result of the processing is stored in JPP IDM schema using the picketlink API</v>
      </c>
      <c r="J1204" s="3" t="str">
        <f>'Initial Data'!E1204</f>
        <v>Xact IAM Access Control is responsible of processing the user grants XML messages sent by IAM application. The result of the processing is stored in JPP IDM schema using the picketlink API</v>
      </c>
      <c r="K1204">
        <f>IFERROR(VLOOKUP('Initial Data'!G1204,Code!A$1:B$32,2,FALSE),"NULL")</f>
        <v>8</v>
      </c>
      <c r="L1204" t="str">
        <f>IFERROR(VLOOKUP('Initial Data'!J1204,Code!A$1:B$32,2,FALSE),"NULL")</f>
        <v>NULL</v>
      </c>
      <c r="M1204" t="str">
        <f>IFERROR(VLOOKUP('Initial Data'!K1204,Code!A$1:B$32,2,FALSE),"NULL")</f>
        <v>NULL</v>
      </c>
      <c r="N1204" t="str">
        <f>IFERROR(VLOOKUP('Initial Data'!L1204,Code!A$1:B$32,2,FALSE),"NULL")</f>
        <v>NULL</v>
      </c>
      <c r="O1204" t="str">
        <f>IFERROR(VLOOKUP('Initial Data'!O1204,Code!A$1:B$32,2,FALSE),"NULL")</f>
        <v>NULL</v>
      </c>
      <c r="P1204">
        <f>IFERROR(VLOOKUP('Initial Data'!H1204,Code!A$1:B$32,2,FALSE),"NULL")</f>
        <v>1</v>
      </c>
      <c r="Q1204">
        <f>IFERROR(VLOOKUP('Initial Data'!M1204,Code!A$1:B$32,2,FALSE),"NULL")</f>
        <v>13</v>
      </c>
      <c r="R1204" t="str">
        <f>'Initial Data'!N1204</f>
        <v/>
      </c>
      <c r="S1204" t="str">
        <f>'Initial Data'!P1204</f>
        <v>PORTAL_CS_IDM_QUEUE, PORTAL_CETIP_IDM_QUEUE, PORTAL_ASX_IDM_QUEUE, PORTAL_IBC_IDM_QUEUE, PORTAL_STRATE_IDM_QUEUE</v>
      </c>
      <c r="T1204" t="str">
        <f>'Initial Data'!Q1204</f>
        <v/>
      </c>
      <c r="U1204" t="str">
        <f>'Initial Data'!S1204</f>
        <v/>
      </c>
      <c r="V1204">
        <f>IFERROR(VLOOKUP('Initial Data'!T1204,'Initial Data'!A$1:U$2000,21,FALSE),"")</f>
        <v>32</v>
      </c>
    </row>
    <row r="1205" spans="1:22" x14ac:dyDescent="0.2">
      <c r="A1205" t="str">
        <f>'Initial Data'!F1205</f>
        <v>Component</v>
      </c>
      <c r="B1205">
        <f t="shared" si="37"/>
        <v>1204</v>
      </c>
      <c r="C1205">
        <v>1</v>
      </c>
      <c r="D1205" s="5" t="str">
        <f t="shared" si="38"/>
        <v>"2017-01-16 10:10:10"</v>
      </c>
      <c r="E1205" s="5" t="str">
        <f t="shared" si="38"/>
        <v>"2017-01-16 10:10:10"</v>
      </c>
      <c r="F1205" t="str">
        <f>'Initial Data'!A1205</f>
        <v>MICOS CBF TCM Contingency</v>
      </c>
      <c r="G1205" t="str">
        <f>'Initial Data'!B1205</f>
        <v>CID0953</v>
      </c>
      <c r="H1205" t="str">
        <f>'Initial Data'!C1205</f>
        <v>MICOS Java process CBF-TCM-CONTINGENCY-CTNR</v>
      </c>
      <c r="I1205" s="3" t="str">
        <f>'Initial Data'!D1205</f>
        <v/>
      </c>
      <c r="J1205" s="3" t="str">
        <f>'Initial Data'!E1205</f>
        <v/>
      </c>
      <c r="K1205">
        <f>IFERROR(VLOOKUP('Initial Data'!G1205,Code!A$1:B$32,2,FALSE),"NULL")</f>
        <v>8</v>
      </c>
      <c r="L1205" t="str">
        <f>IFERROR(VLOOKUP('Initial Data'!J1205,Code!A$1:B$32,2,FALSE),"NULL")</f>
        <v>NULL</v>
      </c>
      <c r="M1205" t="str">
        <f>IFERROR(VLOOKUP('Initial Data'!K1205,Code!A$1:B$32,2,FALSE),"NULL")</f>
        <v>NULL</v>
      </c>
      <c r="N1205" t="str">
        <f>IFERROR(VLOOKUP('Initial Data'!L1205,Code!A$1:B$32,2,FALSE),"NULL")</f>
        <v>NULL</v>
      </c>
      <c r="O1205" t="str">
        <f>IFERROR(VLOOKUP('Initial Data'!O1205,Code!A$1:B$32,2,FALSE),"NULL")</f>
        <v>NULL</v>
      </c>
      <c r="P1205">
        <f>IFERROR(VLOOKUP('Initial Data'!H1205,Code!A$1:B$32,2,FALSE),"NULL")</f>
        <v>1</v>
      </c>
      <c r="Q1205">
        <f>IFERROR(VLOOKUP('Initial Data'!M1205,Code!A$1:B$32,2,FALSE),"NULL")</f>
        <v>13</v>
      </c>
      <c r="R1205" t="str">
        <f>'Initial Data'!N1205</f>
        <v/>
      </c>
      <c r="S1205" t="str">
        <f>'Initial Data'!P1205</f>
        <v>AQ_OWNER.MICOS_CBF_CNTGY</v>
      </c>
      <c r="T1205" t="str">
        <f>'Initial Data'!Q1205</f>
        <v/>
      </c>
      <c r="U1205" t="str">
        <f>'Initial Data'!S1205</f>
        <v/>
      </c>
      <c r="V1205">
        <f>IFERROR(VLOOKUP('Initial Data'!T1205,'Initial Data'!A$1:U$2000,21,FALSE),"")</f>
        <v>50</v>
      </c>
    </row>
    <row r="1206" spans="1:22" x14ac:dyDescent="0.2">
      <c r="A1206" t="str">
        <f>'Initial Data'!F1206</f>
        <v/>
      </c>
      <c r="B1206">
        <f t="shared" si="37"/>
        <v>1205</v>
      </c>
      <c r="C1206">
        <v>1</v>
      </c>
      <c r="D1206" s="5" t="str">
        <f t="shared" si="38"/>
        <v>"2017-01-16 10:10:10"</v>
      </c>
      <c r="E1206" s="5" t="str">
        <f t="shared" si="38"/>
        <v>"2017-01-16 10:10:10"</v>
      </c>
      <c r="F1206" t="str">
        <f>'Initial Data'!A1206</f>
        <v>PRISMA-RICA</v>
      </c>
      <c r="G1206" t="str">
        <f>'Initial Data'!B1206</f>
        <v/>
      </c>
      <c r="H1206" t="str">
        <f>'Initial Data'!C1206</f>
        <v/>
      </c>
      <c r="I1206" s="3" t="str">
        <f>'Initial Data'!D1206</f>
        <v>RICA (Risk Investigation and Calibration Application) is an auxiliary application consisting of ten modules that is designed to support the risk-calculation systems (PRISMA, Calypso).</v>
      </c>
      <c r="J1206" s="3" t="str">
        <f>'Initial Data'!E1206</f>
        <v xml:space="preserve">RICA modules are used for the purpose of cleansing implied volatility returns daily in the PRISMA RFF batch, supporting the default management process in the case of member default (both listed and OTC), supporting the NPP process in PRISMA by preparing </v>
      </c>
      <c r="K1206" t="str">
        <f>IFERROR(VLOOKUP('Initial Data'!G1206,Code!A$1:B$32,2,FALSE),"NULL")</f>
        <v>NULL</v>
      </c>
      <c r="L1206" t="str">
        <f>IFERROR(VLOOKUP('Initial Data'!J1206,Code!A$1:B$32,2,FALSE),"NULL")</f>
        <v>NULL</v>
      </c>
      <c r="M1206" t="str">
        <f>IFERROR(VLOOKUP('Initial Data'!K1206,Code!A$1:B$32,2,FALSE),"NULL")</f>
        <v>NULL</v>
      </c>
      <c r="N1206" t="str">
        <f>IFERROR(VLOOKUP('Initial Data'!L1206,Code!A$1:B$32,2,FALSE),"NULL")</f>
        <v>NULL</v>
      </c>
      <c r="O1206" t="str">
        <f>IFERROR(VLOOKUP('Initial Data'!O1206,Code!A$1:B$32,2,FALSE),"NULL")</f>
        <v>NULL</v>
      </c>
      <c r="P1206" t="str">
        <f>IFERROR(VLOOKUP('Initial Data'!H1206,Code!A$1:B$32,2,FALSE),"NULL")</f>
        <v>NULL</v>
      </c>
      <c r="Q1206" t="str">
        <f>IFERROR(VLOOKUP('Initial Data'!M1206,Code!A$1:B$32,2,FALSE),"NULL")</f>
        <v>NULL</v>
      </c>
      <c r="R1206" t="str">
        <f>'Initial Data'!N1206</f>
        <v/>
      </c>
      <c r="S1206" t="str">
        <f>'Initial Data'!P1206</f>
        <v/>
      </c>
      <c r="T1206" t="str">
        <f>'Initial Data'!Q1206</f>
        <v/>
      </c>
      <c r="U1206" t="str">
        <f>'Initial Data'!S1206</f>
        <v/>
      </c>
      <c r="V1206">
        <f>IFERROR(VLOOKUP('Initial Data'!T1206,'Initial Data'!A$1:U$2000,21,FALSE),"")</f>
        <v>13</v>
      </c>
    </row>
    <row r="1207" spans="1:22" x14ac:dyDescent="0.2">
      <c r="A1207" t="str">
        <f>'Initial Data'!F1207</f>
        <v>Component</v>
      </c>
      <c r="B1207">
        <f t="shared" si="37"/>
        <v>1206</v>
      </c>
      <c r="C1207">
        <v>1</v>
      </c>
      <c r="D1207" s="5" t="str">
        <f t="shared" si="38"/>
        <v>"2017-01-16 10:10:10"</v>
      </c>
      <c r="E1207" s="5" t="str">
        <f t="shared" si="38"/>
        <v>"2017-01-16 10:10:10"</v>
      </c>
      <c r="F1207" t="str">
        <f>'Initial Data'!A1207</f>
        <v>MICOS CBF TCM Manual Feedback Interface</v>
      </c>
      <c r="G1207" t="str">
        <f>'Initial Data'!B1207</f>
        <v>CID0954</v>
      </c>
      <c r="H1207" t="str">
        <f>'Initial Data'!C1207</f>
        <v>MICOS Java process CBF-MANUAL-FDBCK-CTNR</v>
      </c>
      <c r="I1207" s="3" t="str">
        <f>'Initial Data'!D1207</f>
        <v/>
      </c>
      <c r="J1207" s="3" t="str">
        <f>'Initial Data'!E1207</f>
        <v/>
      </c>
      <c r="K1207">
        <f>IFERROR(VLOOKUP('Initial Data'!G1207,Code!A$1:B$32,2,FALSE),"NULL")</f>
        <v>8</v>
      </c>
      <c r="L1207" t="str">
        <f>IFERROR(VLOOKUP('Initial Data'!J1207,Code!A$1:B$32,2,FALSE),"NULL")</f>
        <v>NULL</v>
      </c>
      <c r="M1207" t="str">
        <f>IFERROR(VLOOKUP('Initial Data'!K1207,Code!A$1:B$32,2,FALSE),"NULL")</f>
        <v>NULL</v>
      </c>
      <c r="N1207" t="str">
        <f>IFERROR(VLOOKUP('Initial Data'!L1207,Code!A$1:B$32,2,FALSE),"NULL")</f>
        <v>NULL</v>
      </c>
      <c r="O1207" t="str">
        <f>IFERROR(VLOOKUP('Initial Data'!O1207,Code!A$1:B$32,2,FALSE),"NULL")</f>
        <v>NULL</v>
      </c>
      <c r="P1207">
        <f>IFERROR(VLOOKUP('Initial Data'!H1207,Code!A$1:B$32,2,FALSE),"NULL")</f>
        <v>1</v>
      </c>
      <c r="Q1207">
        <f>IFERROR(VLOOKUP('Initial Data'!M1207,Code!A$1:B$32,2,FALSE),"NULL")</f>
        <v>13</v>
      </c>
      <c r="R1207" t="str">
        <f>'Initial Data'!N1207</f>
        <v/>
      </c>
      <c r="S1207" t="str">
        <f>'Initial Data'!P1207</f>
        <v>AQ_OWNER.MICOS_CBF_MAN</v>
      </c>
      <c r="T1207" t="str">
        <f>'Initial Data'!Q1207</f>
        <v/>
      </c>
      <c r="U1207" t="str">
        <f>'Initial Data'!S1207</f>
        <v/>
      </c>
      <c r="V1207">
        <f>IFERROR(VLOOKUP('Initial Data'!T1207,'Initial Data'!A$1:U$2000,21,FALSE),"")</f>
        <v>50</v>
      </c>
    </row>
    <row r="1208" spans="1:22" x14ac:dyDescent="0.2">
      <c r="A1208" t="str">
        <f>'Initial Data'!F1208</f>
        <v>Component</v>
      </c>
      <c r="B1208">
        <f t="shared" si="37"/>
        <v>1207</v>
      </c>
      <c r="C1208">
        <v>1</v>
      </c>
      <c r="D1208" s="5" t="str">
        <f t="shared" si="38"/>
        <v>"2017-01-16 10:10:10"</v>
      </c>
      <c r="E1208" s="5" t="str">
        <f t="shared" si="38"/>
        <v>"2017-01-16 10:10:10"</v>
      </c>
      <c r="F1208" t="str">
        <f>'Initial Data'!A1208</f>
        <v>M7C ICS CATRINA</v>
      </c>
      <c r="G1208" t="str">
        <f>'Initial Data'!B1208</f>
        <v/>
      </c>
      <c r="H1208" t="str">
        <f>'Initial Data'!C1208</f>
        <v/>
      </c>
      <c r="I1208" s="3" t="str">
        <f>'Initial Data'!D1208</f>
        <v>API for ICS</v>
      </c>
      <c r="J1208" s="3" t="str">
        <f>'Initial Data'!E1208</f>
        <v/>
      </c>
      <c r="K1208">
        <f>IFERROR(VLOOKUP('Initial Data'!G1208,Code!A$1:B$32,2,FALSE),"NULL")</f>
        <v>9</v>
      </c>
      <c r="L1208" t="str">
        <f>IFERROR(VLOOKUP('Initial Data'!J1208,Code!A$1:B$32,2,FALSE),"NULL")</f>
        <v>NULL</v>
      </c>
      <c r="M1208" t="str">
        <f>IFERROR(VLOOKUP('Initial Data'!K1208,Code!A$1:B$32,2,FALSE),"NULL")</f>
        <v>NULL</v>
      </c>
      <c r="N1208" t="str">
        <f>IFERROR(VLOOKUP('Initial Data'!L1208,Code!A$1:B$32,2,FALSE),"NULL")</f>
        <v>NULL</v>
      </c>
      <c r="O1208" t="str">
        <f>IFERROR(VLOOKUP('Initial Data'!O1208,Code!A$1:B$32,2,FALSE),"NULL")</f>
        <v>NULL</v>
      </c>
      <c r="P1208" t="str">
        <f>IFERROR(VLOOKUP('Initial Data'!H1208,Code!A$1:B$32,2,FALSE),"NULL")</f>
        <v>NULL</v>
      </c>
      <c r="Q1208">
        <f>IFERROR(VLOOKUP('Initial Data'!M1208,Code!A$1:B$32,2,FALSE),"NULL")</f>
        <v>13</v>
      </c>
      <c r="R1208" t="str">
        <f>'Initial Data'!N1208</f>
        <v/>
      </c>
      <c r="S1208" t="str">
        <f>'Initial Data'!P1208</f>
        <v/>
      </c>
      <c r="T1208" t="str">
        <f>'Initial Data'!Q1208</f>
        <v/>
      </c>
      <c r="U1208" t="str">
        <f>'Initial Data'!S1208</f>
        <v/>
      </c>
      <c r="V1208">
        <f>IFERROR(VLOOKUP('Initial Data'!T1208,'Initial Data'!A$1:U$2000,21,FALSE),"")</f>
        <v>45</v>
      </c>
    </row>
    <row r="1209" spans="1:22" x14ac:dyDescent="0.2">
      <c r="A1209" t="str">
        <f>'Initial Data'!F1209</f>
        <v>Component</v>
      </c>
      <c r="B1209">
        <f t="shared" si="37"/>
        <v>1208</v>
      </c>
      <c r="C1209">
        <v>1</v>
      </c>
      <c r="D1209" s="5" t="str">
        <f t="shared" si="38"/>
        <v>"2017-01-16 10:10:10"</v>
      </c>
      <c r="E1209" s="5" t="str">
        <f t="shared" si="38"/>
        <v>"2017-01-16 10:10:10"</v>
      </c>
      <c r="F1209" t="str">
        <f>'Initial Data'!A1209</f>
        <v>MICOS CBF TCM Immediate Feedback Interface</v>
      </c>
      <c r="G1209" t="str">
        <f>'Initial Data'!B1209</f>
        <v>CID0955</v>
      </c>
      <c r="H1209" t="str">
        <f>'Initial Data'!C1209</f>
        <v>MICOS Java process CBF-IMMEDIATE-FDBCK-CTNR</v>
      </c>
      <c r="I1209" s="3" t="str">
        <f>'Initial Data'!D1209</f>
        <v/>
      </c>
      <c r="J1209" s="3" t="str">
        <f>'Initial Data'!E1209</f>
        <v/>
      </c>
      <c r="K1209">
        <f>IFERROR(VLOOKUP('Initial Data'!G1209,Code!A$1:B$32,2,FALSE),"NULL")</f>
        <v>8</v>
      </c>
      <c r="L1209" t="str">
        <f>IFERROR(VLOOKUP('Initial Data'!J1209,Code!A$1:B$32,2,FALSE),"NULL")</f>
        <v>NULL</v>
      </c>
      <c r="M1209" t="str">
        <f>IFERROR(VLOOKUP('Initial Data'!K1209,Code!A$1:B$32,2,FALSE),"NULL")</f>
        <v>NULL</v>
      </c>
      <c r="N1209" t="str">
        <f>IFERROR(VLOOKUP('Initial Data'!L1209,Code!A$1:B$32,2,FALSE),"NULL")</f>
        <v>NULL</v>
      </c>
      <c r="O1209" t="str">
        <f>IFERROR(VLOOKUP('Initial Data'!O1209,Code!A$1:B$32,2,FALSE),"NULL")</f>
        <v>NULL</v>
      </c>
      <c r="P1209">
        <f>IFERROR(VLOOKUP('Initial Data'!H1209,Code!A$1:B$32,2,FALSE),"NULL")</f>
        <v>1</v>
      </c>
      <c r="Q1209">
        <f>IFERROR(VLOOKUP('Initial Data'!M1209,Code!A$1:B$32,2,FALSE),"NULL")</f>
        <v>13</v>
      </c>
      <c r="R1209" t="str">
        <f>'Initial Data'!N1209</f>
        <v/>
      </c>
      <c r="S1209" t="str">
        <f>'Initial Data'!P1209</f>
        <v>AQ_OWNER.MICOS_CBF_IMMED_</v>
      </c>
      <c r="T1209" t="str">
        <f>'Initial Data'!Q1209</f>
        <v/>
      </c>
      <c r="U1209" t="str">
        <f>'Initial Data'!S1209</f>
        <v/>
      </c>
      <c r="V1209">
        <f>IFERROR(VLOOKUP('Initial Data'!T1209,'Initial Data'!A$1:U$2000,21,FALSE),"")</f>
        <v>50</v>
      </c>
    </row>
    <row r="1210" spans="1:22" x14ac:dyDescent="0.2">
      <c r="A1210" t="str">
        <f>'Initial Data'!F1210</f>
        <v>Component</v>
      </c>
      <c r="B1210">
        <f t="shared" si="37"/>
        <v>1209</v>
      </c>
      <c r="C1210">
        <v>1</v>
      </c>
      <c r="D1210" s="5" t="str">
        <f t="shared" si="38"/>
        <v>"2017-01-16 10:10:10"</v>
      </c>
      <c r="E1210" s="5" t="str">
        <f t="shared" si="38"/>
        <v>"2017-01-16 10:10:10"</v>
      </c>
      <c r="F1210" t="str">
        <f>'Initial Data'!A1210</f>
        <v>ComTrader</v>
      </c>
      <c r="G1210" t="str">
        <f>'Initial Data'!B1210</f>
        <v/>
      </c>
      <c r="H1210" t="str">
        <f>'Initial Data'!C1210</f>
        <v/>
      </c>
      <c r="I1210" s="3" t="str">
        <f>'Initial Data'!D1210</f>
        <v>ComTrader is the DBAG-developed frontend for the M7 Trading application.</v>
      </c>
      <c r="J1210" s="3" t="str">
        <f>'Initial Data'!E1210</f>
        <v/>
      </c>
      <c r="K1210">
        <f>IFERROR(VLOOKUP('Initial Data'!G1210,Code!A$1:B$32,2,FALSE),"NULL")</f>
        <v>12</v>
      </c>
      <c r="L1210" t="str">
        <f>IFERROR(VLOOKUP('Initial Data'!J1210,Code!A$1:B$32,2,FALSE),"NULL")</f>
        <v>NULL</v>
      </c>
      <c r="M1210" t="str">
        <f>IFERROR(VLOOKUP('Initial Data'!K1210,Code!A$1:B$32,2,FALSE),"NULL")</f>
        <v>NULL</v>
      </c>
      <c r="N1210" t="str">
        <f>IFERROR(VLOOKUP('Initial Data'!L1210,Code!A$1:B$32,2,FALSE),"NULL")</f>
        <v>NULL</v>
      </c>
      <c r="O1210" t="str">
        <f>IFERROR(VLOOKUP('Initial Data'!O1210,Code!A$1:B$32,2,FALSE),"NULL")</f>
        <v>NULL</v>
      </c>
      <c r="P1210" t="str">
        <f>IFERROR(VLOOKUP('Initial Data'!H1210,Code!A$1:B$32,2,FALSE),"NULL")</f>
        <v>NULL</v>
      </c>
      <c r="Q1210">
        <f>IFERROR(VLOOKUP('Initial Data'!M1210,Code!A$1:B$32,2,FALSE),"NULL")</f>
        <v>13</v>
      </c>
      <c r="R1210" t="str">
        <f>'Initial Data'!N1210</f>
        <v/>
      </c>
      <c r="S1210" t="str">
        <f>'Initial Data'!P1210</f>
        <v/>
      </c>
      <c r="T1210" t="str">
        <f>'Initial Data'!Q1210</f>
        <v/>
      </c>
      <c r="U1210" t="str">
        <f>'Initial Data'!S1210</f>
        <v/>
      </c>
      <c r="V1210">
        <f>IFERROR(VLOOKUP('Initial Data'!T1210,'Initial Data'!A$1:U$2000,21,FALSE),"")</f>
        <v>46</v>
      </c>
    </row>
    <row r="1211" spans="1:22" x14ac:dyDescent="0.2">
      <c r="A1211" t="str">
        <f>'Initial Data'!F1211</f>
        <v>Component</v>
      </c>
      <c r="B1211">
        <f t="shared" si="37"/>
        <v>1210</v>
      </c>
      <c r="C1211">
        <v>1</v>
      </c>
      <c r="D1211" s="5" t="str">
        <f t="shared" si="38"/>
        <v>"2017-01-16 10:10:10"</v>
      </c>
      <c r="E1211" s="5" t="str">
        <f t="shared" si="38"/>
        <v>"2017-01-16 10:10:10"</v>
      </c>
      <c r="F1211" t="str">
        <f>'Initial Data'!A1211</f>
        <v>MICOS CBF TCM Immediate Feedback Notification Interface</v>
      </c>
      <c r="G1211" t="str">
        <f>'Initial Data'!B1211</f>
        <v>CID0956</v>
      </c>
      <c r="H1211" t="str">
        <f>'Initial Data'!C1211</f>
        <v>MICOS Java process CBF-IMMEDIATE-FDBCK-NOTIF-CTNR</v>
      </c>
      <c r="I1211" s="3" t="str">
        <f>'Initial Data'!D1211</f>
        <v/>
      </c>
      <c r="J1211" s="3" t="str">
        <f>'Initial Data'!E1211</f>
        <v/>
      </c>
      <c r="K1211">
        <f>IFERROR(VLOOKUP('Initial Data'!G1211,Code!A$1:B$32,2,FALSE),"NULL")</f>
        <v>8</v>
      </c>
      <c r="L1211" t="str">
        <f>IFERROR(VLOOKUP('Initial Data'!J1211,Code!A$1:B$32,2,FALSE),"NULL")</f>
        <v>NULL</v>
      </c>
      <c r="M1211" t="str">
        <f>IFERROR(VLOOKUP('Initial Data'!K1211,Code!A$1:B$32,2,FALSE),"NULL")</f>
        <v>NULL</v>
      </c>
      <c r="N1211" t="str">
        <f>IFERROR(VLOOKUP('Initial Data'!L1211,Code!A$1:B$32,2,FALSE),"NULL")</f>
        <v>NULL</v>
      </c>
      <c r="O1211" t="str">
        <f>IFERROR(VLOOKUP('Initial Data'!O1211,Code!A$1:B$32,2,FALSE),"NULL")</f>
        <v>NULL</v>
      </c>
      <c r="P1211">
        <f>IFERROR(VLOOKUP('Initial Data'!H1211,Code!A$1:B$32,2,FALSE),"NULL")</f>
        <v>2</v>
      </c>
      <c r="Q1211">
        <f>IFERROR(VLOOKUP('Initial Data'!M1211,Code!A$1:B$32,2,FALSE),"NULL")</f>
        <v>13</v>
      </c>
      <c r="R1211" t="str">
        <f>'Initial Data'!N1211</f>
        <v>1/sec</v>
      </c>
      <c r="S1211" t="str">
        <f>'Initial Data'!P1211</f>
        <v/>
      </c>
      <c r="T1211" t="str">
        <f>'Initial Data'!Q1211</f>
        <v/>
      </c>
      <c r="U1211" t="str">
        <f>'Initial Data'!S1211</f>
        <v/>
      </c>
      <c r="V1211">
        <f>IFERROR(VLOOKUP('Initial Data'!T1211,'Initial Data'!A$1:U$2000,21,FALSE),"")</f>
        <v>50</v>
      </c>
    </row>
    <row r="1212" spans="1:22" x14ac:dyDescent="0.2">
      <c r="A1212" t="str">
        <f>'Initial Data'!F1212</f>
        <v>Component</v>
      </c>
      <c r="B1212">
        <f t="shared" si="37"/>
        <v>1211</v>
      </c>
      <c r="C1212">
        <v>1</v>
      </c>
      <c r="D1212" s="5" t="str">
        <f t="shared" si="38"/>
        <v>"2017-01-16 10:10:10"</v>
      </c>
      <c r="E1212" s="5" t="str">
        <f t="shared" si="38"/>
        <v>"2017-01-16 10:10:10"</v>
      </c>
      <c r="F1212" t="str">
        <f>'Initial Data'!A1212</f>
        <v>Portal Security Backend MDB</v>
      </c>
      <c r="G1212" t="str">
        <f>'Initial Data'!B1212</f>
        <v>CID1476</v>
      </c>
      <c r="H1212" t="str">
        <f>'Initial Data'!C1212</f>
        <v/>
      </c>
      <c r="I1212" s="3" t="str">
        <f>'Initial Data'!D1212</f>
        <v>Security backend is exposing message interface to manage:</v>
      </c>
      <c r="J1212" s="3" t="str">
        <f>'Initial Data'!E1212</f>
        <v/>
      </c>
      <c r="K1212">
        <f>IFERROR(VLOOKUP('Initial Data'!G1212,Code!A$1:B$32,2,FALSE),"NULL")</f>
        <v>8</v>
      </c>
      <c r="L1212" t="str">
        <f>IFERROR(VLOOKUP('Initial Data'!J1212,Code!A$1:B$32,2,FALSE),"NULL")</f>
        <v>NULL</v>
      </c>
      <c r="M1212" t="str">
        <f>IFERROR(VLOOKUP('Initial Data'!K1212,Code!A$1:B$32,2,FALSE),"NULL")</f>
        <v>NULL</v>
      </c>
      <c r="N1212" t="str">
        <f>IFERROR(VLOOKUP('Initial Data'!L1212,Code!A$1:B$32,2,FALSE),"NULL")</f>
        <v>NULL</v>
      </c>
      <c r="O1212" t="str">
        <f>IFERROR(VLOOKUP('Initial Data'!O1212,Code!A$1:B$32,2,FALSE),"NULL")</f>
        <v>NULL</v>
      </c>
      <c r="P1212">
        <f>IFERROR(VLOOKUP('Initial Data'!H1212,Code!A$1:B$32,2,FALSE),"NULL")</f>
        <v>1</v>
      </c>
      <c r="Q1212">
        <f>IFERROR(VLOOKUP('Initial Data'!M1212,Code!A$1:B$32,2,FALSE),"NULL")</f>
        <v>13</v>
      </c>
      <c r="R1212" t="str">
        <f>'Initial Data'!N1212</f>
        <v/>
      </c>
      <c r="S1212" t="str">
        <f>'Initial Data'!P1212</f>
        <v>AQ_OWNER.IAM_SEC_USER_GRANT_QUEUE</v>
      </c>
      <c r="T1212" t="str">
        <f>'Initial Data'!Q1212</f>
        <v>AQ_OWNER.PORTAL_SB_INBOUND_QUEUE</v>
      </c>
      <c r="U1212" t="str">
        <f>'Initial Data'!S1212</f>
        <v/>
      </c>
      <c r="V1212">
        <f>IFERROR(VLOOKUP('Initial Data'!T1212,'Initial Data'!A$1:U$2000,21,FALSE),"")</f>
        <v>32</v>
      </c>
    </row>
    <row r="1213" spans="1:22" x14ac:dyDescent="0.2">
      <c r="A1213" t="str">
        <f>'Initial Data'!F1213</f>
        <v>Component</v>
      </c>
      <c r="B1213">
        <f t="shared" si="37"/>
        <v>1212</v>
      </c>
      <c r="C1213">
        <v>1</v>
      </c>
      <c r="D1213" s="5" t="str">
        <f t="shared" si="38"/>
        <v>"2017-01-16 10:10:10"</v>
      </c>
      <c r="E1213" s="5" t="str">
        <f t="shared" si="38"/>
        <v>"2017-01-16 10:10:10"</v>
      </c>
      <c r="F1213" t="str">
        <f>'Initial Data'!A1213</f>
        <v>MICOS CBF TCM Feedback Ordering Interface</v>
      </c>
      <c r="G1213" t="str">
        <f>'Initial Data'!B1213</f>
        <v>CID0957</v>
      </c>
      <c r="H1213" t="str">
        <f>'Initial Data'!C1213</f>
        <v>MICOS Java process CBF-ORDERING-CTNR</v>
      </c>
      <c r="I1213" s="3" t="str">
        <f>'Initial Data'!D1213</f>
        <v/>
      </c>
      <c r="J1213" s="3" t="str">
        <f>'Initial Data'!E1213</f>
        <v/>
      </c>
      <c r="K1213">
        <f>IFERROR(VLOOKUP('Initial Data'!G1213,Code!A$1:B$32,2,FALSE),"NULL")</f>
        <v>8</v>
      </c>
      <c r="L1213" t="str">
        <f>IFERROR(VLOOKUP('Initial Data'!J1213,Code!A$1:B$32,2,FALSE),"NULL")</f>
        <v>NULL</v>
      </c>
      <c r="M1213" t="str">
        <f>IFERROR(VLOOKUP('Initial Data'!K1213,Code!A$1:B$32,2,FALSE),"NULL")</f>
        <v>NULL</v>
      </c>
      <c r="N1213" t="str">
        <f>IFERROR(VLOOKUP('Initial Data'!L1213,Code!A$1:B$32,2,FALSE),"NULL")</f>
        <v>NULL</v>
      </c>
      <c r="O1213" t="str">
        <f>IFERROR(VLOOKUP('Initial Data'!O1213,Code!A$1:B$32,2,FALSE),"NULL")</f>
        <v>NULL</v>
      </c>
      <c r="P1213">
        <f>IFERROR(VLOOKUP('Initial Data'!H1213,Code!A$1:B$32,2,FALSE),"NULL")</f>
        <v>2</v>
      </c>
      <c r="Q1213" t="str">
        <f>IFERROR(VLOOKUP('Initial Data'!M1213,Code!A$1:B$32,2,FALSE),"NULL")</f>
        <v>NULL</v>
      </c>
      <c r="R1213" t="str">
        <f>'Initial Data'!N1213</f>
        <v>1/sec</v>
      </c>
      <c r="S1213" t="str">
        <f>'Initial Data'!P1213</f>
        <v/>
      </c>
      <c r="T1213" t="str">
        <f>'Initial Data'!Q1213</f>
        <v/>
      </c>
      <c r="U1213" t="str">
        <f>'Initial Data'!S1213</f>
        <v/>
      </c>
      <c r="V1213">
        <f>IFERROR(VLOOKUP('Initial Data'!T1213,'Initial Data'!A$1:U$2000,21,FALSE),"")</f>
        <v>50</v>
      </c>
    </row>
    <row r="1214" spans="1:22" x14ac:dyDescent="0.2">
      <c r="A1214" t="str">
        <f>'Initial Data'!F1214</f>
        <v>Component</v>
      </c>
      <c r="B1214">
        <f t="shared" si="37"/>
        <v>1213</v>
      </c>
      <c r="C1214">
        <v>1</v>
      </c>
      <c r="D1214" s="5" t="str">
        <f t="shared" si="38"/>
        <v>"2017-01-16 10:10:10"</v>
      </c>
      <c r="E1214" s="5" t="str">
        <f t="shared" si="38"/>
        <v>"2017-01-16 10:10:10"</v>
      </c>
      <c r="F1214" t="str">
        <f>'Initial Data'!A1214</f>
        <v>FundsHandler</v>
      </c>
      <c r="G1214" t="str">
        <f>'Initial Data'!B1214</f>
        <v>CID0958</v>
      </c>
      <c r="H1214" t="str">
        <f>'Initial Data'!C1214</f>
        <v>FundsHandler</v>
      </c>
      <c r="I1214" s="3" t="str">
        <f>'Initial Data'!D1214</f>
        <v>Investment Funds SWIFT MX message connectivity</v>
      </c>
      <c r="J1214" s="3" t="str">
        <f>'Initial Data'!E1214</f>
        <v>As the technical, message based communication between the different players within the investment fund industry becomes more and more standardized the need to support those new standards becomes a key challenge. SWIFT as a standard organization drives th</v>
      </c>
      <c r="K1214">
        <f>IFERROR(VLOOKUP('Initial Data'!G1214,Code!A$1:B$32,2,FALSE),"NULL")</f>
        <v>8</v>
      </c>
      <c r="L1214" t="str">
        <f>IFERROR(VLOOKUP('Initial Data'!J1214,Code!A$1:B$32,2,FALSE),"NULL")</f>
        <v>NULL</v>
      </c>
      <c r="M1214" t="str">
        <f>IFERROR(VLOOKUP('Initial Data'!K1214,Code!A$1:B$32,2,FALSE),"NULL")</f>
        <v>NULL</v>
      </c>
      <c r="N1214" t="str">
        <f>IFERROR(VLOOKUP('Initial Data'!L1214,Code!A$1:B$32,2,FALSE),"NULL")</f>
        <v>NULL</v>
      </c>
      <c r="O1214" t="str">
        <f>IFERROR(VLOOKUP('Initial Data'!O1214,Code!A$1:B$32,2,FALSE),"NULL")</f>
        <v>NULL</v>
      </c>
      <c r="P1214">
        <f>IFERROR(VLOOKUP('Initial Data'!H1214,Code!A$1:B$32,2,FALSE),"NULL")</f>
        <v>1</v>
      </c>
      <c r="Q1214">
        <f>IFERROR(VLOOKUP('Initial Data'!M1214,Code!A$1:B$32,2,FALSE),"NULL")</f>
        <v>14</v>
      </c>
      <c r="R1214" t="str">
        <f>'Initial Data'!N1214</f>
        <v/>
      </c>
      <c r="S1214" t="str">
        <f>'Initial Data'!P1214</f>
        <v>fah.inbound.in, fah.outbound.in</v>
      </c>
      <c r="T1214" t="str">
        <f>'Initial Data'!Q1214</f>
        <v>fah.outbound.out, fah.inbound.out</v>
      </c>
      <c r="U1214" t="str">
        <f>'Initial Data'!S1214</f>
        <v/>
      </c>
      <c r="V1214">
        <f>IFERROR(VLOOKUP('Initial Data'!T1214,'Initial Data'!A$1:U$2000,21,FALSE),"")</f>
        <v>23</v>
      </c>
    </row>
    <row r="1215" spans="1:22" x14ac:dyDescent="0.2">
      <c r="A1215" t="str">
        <f>'Initial Data'!F1215</f>
        <v>Component</v>
      </c>
      <c r="B1215">
        <f t="shared" si="37"/>
        <v>1214</v>
      </c>
      <c r="C1215">
        <v>1</v>
      </c>
      <c r="D1215" s="5" t="str">
        <f t="shared" si="38"/>
        <v>"2017-01-16 10:10:10"</v>
      </c>
      <c r="E1215" s="5" t="str">
        <f t="shared" si="38"/>
        <v>"2017-01-16 10:10:10"</v>
      </c>
      <c r="F1215" t="str">
        <f>'Initial Data'!A1215</f>
        <v>tapas</v>
      </c>
      <c r="G1215" t="str">
        <f>'Initial Data'!B1215</f>
        <v>CID0959</v>
      </c>
      <c r="H1215" t="str">
        <f>'Initial Data'!C1215</f>
        <v>tapas</v>
      </c>
      <c r="I1215" s="3" t="str">
        <f>'Initial Data'!D1215</f>
        <v>IBM solution for interface to TARGET2 Single Shared Platform (SSP) over SWIFT FIN/InterAct/FileAct.  Used by CBF (New German Settlement Model) as well as within SWIFT service bureau</v>
      </c>
      <c r="J1215" s="3" t="str">
        <f>'Initial Data'!E1215</f>
        <v>tapas supports following flows with Target2 SSP (Single Shared Platform):</v>
      </c>
      <c r="K1215">
        <f>IFERROR(VLOOKUP('Initial Data'!G1215,Code!A$1:B$32,2,FALSE),"NULL")</f>
        <v>8</v>
      </c>
      <c r="L1215" t="str">
        <f>IFERROR(VLOOKUP('Initial Data'!J1215,Code!A$1:B$32,2,FALSE),"NULL")</f>
        <v>NULL</v>
      </c>
      <c r="M1215" t="str">
        <f>IFERROR(VLOOKUP('Initial Data'!K1215,Code!A$1:B$32,2,FALSE),"NULL")</f>
        <v>NULL</v>
      </c>
      <c r="N1215" t="str">
        <f>IFERROR(VLOOKUP('Initial Data'!L1215,Code!A$1:B$32,2,FALSE),"NULL")</f>
        <v>NULL</v>
      </c>
      <c r="O1215" t="str">
        <f>IFERROR(VLOOKUP('Initial Data'!O1215,Code!A$1:B$32,2,FALSE),"NULL")</f>
        <v>NULL</v>
      </c>
      <c r="P1215">
        <f>IFERROR(VLOOKUP('Initial Data'!H1215,Code!A$1:B$32,2,FALSE),"NULL")</f>
        <v>1</v>
      </c>
      <c r="Q1215">
        <f>IFERROR(VLOOKUP('Initial Data'!M1215,Code!A$1:B$32,2,FALSE),"NULL")</f>
        <v>14</v>
      </c>
      <c r="R1215" t="str">
        <f>'Initial Data'!N1215</f>
        <v/>
      </c>
      <c r="S1215" t="str">
        <f>'Initial Data'!P1215</f>
        <v/>
      </c>
      <c r="T1215" t="str">
        <f>'Initial Data'!Q1215</f>
        <v/>
      </c>
      <c r="U1215" t="str">
        <f>'Initial Data'!S1215</f>
        <v/>
      </c>
      <c r="V1215">
        <f>IFERROR(VLOOKUP('Initial Data'!T1215,'Initial Data'!A$1:U$2000,21,FALSE),"")</f>
        <v>40</v>
      </c>
    </row>
    <row r="1216" spans="1:22" x14ac:dyDescent="0.2">
      <c r="A1216" t="str">
        <f>'Initial Data'!F1216</f>
        <v>Component</v>
      </c>
      <c r="B1216">
        <f t="shared" si="37"/>
        <v>1215</v>
      </c>
      <c r="C1216">
        <v>1</v>
      </c>
      <c r="D1216" s="5" t="str">
        <f t="shared" si="38"/>
        <v>"2017-01-16 10:10:10"</v>
      </c>
      <c r="E1216" s="5" t="str">
        <f t="shared" si="38"/>
        <v>"2017-01-16 10:10:10"</v>
      </c>
      <c r="F1216" t="str">
        <f>'Initial Data'!A1216</f>
        <v>RfS Client</v>
      </c>
      <c r="G1216" t="str">
        <f>'Initial Data'!B1216</f>
        <v>CID1147</v>
      </c>
      <c r="H1216" t="str">
        <f>'Initial Data'!C1216</f>
        <v>RFS, TEX, I-TEX, 360T</v>
      </c>
      <c r="I1216" s="3" t="str">
        <f>'Initial Data'!D1216</f>
        <v>Trading System to execute trades based on requests for streams of quotes</v>
      </c>
      <c r="J1216" s="3" t="str">
        <f>'Initial Data'!E1216</f>
        <v>Trading System to execute trades based on requests for streams of quotes for FX products (FX Spot, FX Forward, FX Swap (even, uneven, rollovers, Forward swaps), Non deliverable currency products (NDF, NDS), FX Options (plain vanilla, Option strategies, r</v>
      </c>
      <c r="K1216" t="str">
        <f>IFERROR(VLOOKUP('Initial Data'!G1216,Code!A$1:B$32,2,FALSE),"NULL")</f>
        <v>NULL</v>
      </c>
      <c r="L1216" t="str">
        <f>IFERROR(VLOOKUP('Initial Data'!J1216,Code!A$1:B$32,2,FALSE),"NULL")</f>
        <v>NULL</v>
      </c>
      <c r="M1216" t="str">
        <f>IFERROR(VLOOKUP('Initial Data'!K1216,Code!A$1:B$32,2,FALSE),"NULL")</f>
        <v>NULL</v>
      </c>
      <c r="N1216" t="str">
        <f>IFERROR(VLOOKUP('Initial Data'!L1216,Code!A$1:B$32,2,FALSE),"NULL")</f>
        <v>NULL</v>
      </c>
      <c r="O1216" t="str">
        <f>IFERROR(VLOOKUP('Initial Data'!O1216,Code!A$1:B$32,2,FALSE),"NULL")</f>
        <v>NULL</v>
      </c>
      <c r="P1216" t="str">
        <f>IFERROR(VLOOKUP('Initial Data'!H1216,Code!A$1:B$32,2,FALSE),"NULL")</f>
        <v>NULL</v>
      </c>
      <c r="Q1216">
        <f>IFERROR(VLOOKUP('Initial Data'!M1216,Code!A$1:B$32,2,FALSE),"NULL")</f>
        <v>13</v>
      </c>
      <c r="R1216" t="str">
        <f>'Initial Data'!N1216</f>
        <v/>
      </c>
      <c r="S1216" t="str">
        <f>'Initial Data'!P1216</f>
        <v/>
      </c>
      <c r="T1216" t="str">
        <f>'Initial Data'!Q1216</f>
        <v/>
      </c>
      <c r="U1216" t="str">
        <f>'Initial Data'!S1216</f>
        <v/>
      </c>
      <c r="V1216">
        <f>IFERROR(VLOOKUP('Initial Data'!T1216,'Initial Data'!A$1:U$2000,21,FALSE),"")</f>
        <v>108</v>
      </c>
    </row>
    <row r="1217" spans="1:22" x14ac:dyDescent="0.2">
      <c r="A1217" t="str">
        <f>'Initial Data'!F1217</f>
        <v>Component</v>
      </c>
      <c r="B1217">
        <f t="shared" si="37"/>
        <v>1216</v>
      </c>
      <c r="C1217">
        <v>1</v>
      </c>
      <c r="D1217" s="5" t="str">
        <f t="shared" si="38"/>
        <v>"2017-01-16 10:10:10"</v>
      </c>
      <c r="E1217" s="5" t="str">
        <f t="shared" si="38"/>
        <v>"2017-01-16 10:10:10"</v>
      </c>
      <c r="F1217" t="str">
        <f>'Initial Data'!A1217</f>
        <v>TEX Core</v>
      </c>
      <c r="G1217" t="str">
        <f>'Initial Data'!B1217</f>
        <v>CID1073</v>
      </c>
      <c r="H1217" t="str">
        <f>'Initial Data'!C1217</f>
        <v/>
      </c>
      <c r="I1217" s="3" t="str">
        <f>'Initial Data'!D1217</f>
        <v/>
      </c>
      <c r="J1217" s="3" t="str">
        <f>'Initial Data'!E1217</f>
        <v/>
      </c>
      <c r="K1217" t="str">
        <f>IFERROR(VLOOKUP('Initial Data'!G1217,Code!A$1:B$32,2,FALSE),"NULL")</f>
        <v>NULL</v>
      </c>
      <c r="L1217" t="str">
        <f>IFERROR(VLOOKUP('Initial Data'!J1217,Code!A$1:B$32,2,FALSE),"NULL")</f>
        <v>NULL</v>
      </c>
      <c r="M1217" t="str">
        <f>IFERROR(VLOOKUP('Initial Data'!K1217,Code!A$1:B$32,2,FALSE),"NULL")</f>
        <v>NULL</v>
      </c>
      <c r="N1217" t="str">
        <f>IFERROR(VLOOKUP('Initial Data'!L1217,Code!A$1:B$32,2,FALSE),"NULL")</f>
        <v>NULL</v>
      </c>
      <c r="O1217" t="str">
        <f>IFERROR(VLOOKUP('Initial Data'!O1217,Code!A$1:B$32,2,FALSE),"NULL")</f>
        <v>NULL</v>
      </c>
      <c r="P1217" t="str">
        <f>IFERROR(VLOOKUP('Initial Data'!H1217,Code!A$1:B$32,2,FALSE),"NULL")</f>
        <v>NULL</v>
      </c>
      <c r="Q1217" t="str">
        <f>IFERROR(VLOOKUP('Initial Data'!M1217,Code!A$1:B$32,2,FALSE),"NULL")</f>
        <v>NULL</v>
      </c>
      <c r="R1217" t="str">
        <f>'Initial Data'!N1217</f>
        <v/>
      </c>
      <c r="S1217" t="str">
        <f>'Initial Data'!P1217</f>
        <v/>
      </c>
      <c r="T1217" t="str">
        <f>'Initial Data'!Q1217</f>
        <v/>
      </c>
      <c r="U1217" t="str">
        <f>'Initial Data'!S1217</f>
        <v/>
      </c>
      <c r="V1217">
        <f>IFERROR(VLOOKUP('Initial Data'!T1217,'Initial Data'!A$1:U$2000,21,FALSE),"")</f>
        <v>108</v>
      </c>
    </row>
    <row r="1218" spans="1:22" x14ac:dyDescent="0.2">
      <c r="A1218" t="str">
        <f>'Initial Data'!F1218</f>
        <v>Component</v>
      </c>
      <c r="B1218">
        <f t="shared" si="37"/>
        <v>1217</v>
      </c>
      <c r="C1218">
        <v>1</v>
      </c>
      <c r="D1218" s="5" t="str">
        <f t="shared" si="38"/>
        <v>"2017-01-16 10:10:10"</v>
      </c>
      <c r="E1218" s="5" t="str">
        <f t="shared" si="38"/>
        <v>"2017-01-16 10:10:10"</v>
      </c>
      <c r="F1218" t="str">
        <f>'Initial Data'!A1218</f>
        <v>Supersonic Trader</v>
      </c>
      <c r="G1218" t="str">
        <f>'Initial Data'!B1218</f>
        <v>CID1153</v>
      </c>
      <c r="H1218" t="str">
        <f>'Initial Data'!C1218</f>
        <v/>
      </c>
      <c r="I1218" s="3" t="str">
        <f>'Initial Data'!D1218</f>
        <v/>
      </c>
      <c r="J1218" s="3" t="str">
        <f>'Initial Data'!E1218</f>
        <v/>
      </c>
      <c r="K1218" t="str">
        <f>IFERROR(VLOOKUP('Initial Data'!G1218,Code!A$1:B$32,2,FALSE),"NULL")</f>
        <v>NULL</v>
      </c>
      <c r="L1218" t="str">
        <f>IFERROR(VLOOKUP('Initial Data'!J1218,Code!A$1:B$32,2,FALSE),"NULL")</f>
        <v>NULL</v>
      </c>
      <c r="M1218" t="str">
        <f>IFERROR(VLOOKUP('Initial Data'!K1218,Code!A$1:B$32,2,FALSE),"NULL")</f>
        <v>NULL</v>
      </c>
      <c r="N1218" t="str">
        <f>IFERROR(VLOOKUP('Initial Data'!L1218,Code!A$1:B$32,2,FALSE),"NULL")</f>
        <v>NULL</v>
      </c>
      <c r="O1218" t="str">
        <f>IFERROR(VLOOKUP('Initial Data'!O1218,Code!A$1:B$32,2,FALSE),"NULL")</f>
        <v>NULL</v>
      </c>
      <c r="P1218" t="str">
        <f>IFERROR(VLOOKUP('Initial Data'!H1218,Code!A$1:B$32,2,FALSE),"NULL")</f>
        <v>NULL</v>
      </c>
      <c r="Q1218" t="str">
        <f>IFERROR(VLOOKUP('Initial Data'!M1218,Code!A$1:B$32,2,FALSE),"NULL")</f>
        <v>NULL</v>
      </c>
      <c r="R1218" t="str">
        <f>'Initial Data'!N1218</f>
        <v/>
      </c>
      <c r="S1218" t="str">
        <f>'Initial Data'!P1218</f>
        <v/>
      </c>
      <c r="T1218" t="str">
        <f>'Initial Data'!Q1218</f>
        <v/>
      </c>
      <c r="U1218" t="str">
        <f>'Initial Data'!S1218</f>
        <v/>
      </c>
      <c r="V1218">
        <f>IFERROR(VLOOKUP('Initial Data'!T1218,'Initial Data'!A$1:U$2000,21,FALSE),"")</f>
        <v>108</v>
      </c>
    </row>
    <row r="1219" spans="1:22" x14ac:dyDescent="0.2">
      <c r="A1219" t="str">
        <f>'Initial Data'!F1219</f>
        <v>Component</v>
      </c>
      <c r="B1219">
        <f t="shared" si="37"/>
        <v>1218</v>
      </c>
      <c r="C1219">
        <v>1</v>
      </c>
      <c r="D1219" s="5" t="str">
        <f t="shared" si="38"/>
        <v>"2017-01-16 10:10:10"</v>
      </c>
      <c r="E1219" s="5" t="str">
        <f t="shared" si="38"/>
        <v>"2017-01-16 10:10:10"</v>
      </c>
      <c r="F1219" t="str">
        <f>'Initial Data'!A1219</f>
        <v>Market Maker Cockpit</v>
      </c>
      <c r="G1219" t="str">
        <f>'Initial Data'!B1219</f>
        <v>CID1131</v>
      </c>
      <c r="H1219" t="str">
        <f>'Initial Data'!C1219</f>
        <v/>
      </c>
      <c r="I1219" s="3" t="str">
        <f>'Initial Data'!D1219</f>
        <v>Pricing Engine</v>
      </c>
      <c r="J1219" s="3" t="str">
        <f>'Initial Data'!E1219</f>
        <v>The MMC includes pricing engine functionality to define outbound prices, based on rates streamed inbound from liquidity provider(s). The outbound price can be adjusted to include trader spreads, skewing etc. Being passed downstream, further adjustments t</v>
      </c>
      <c r="K1219" t="str">
        <f>IFERROR(VLOOKUP('Initial Data'!G1219,Code!A$1:B$32,2,FALSE),"NULL")</f>
        <v>NULL</v>
      </c>
      <c r="L1219" t="str">
        <f>IFERROR(VLOOKUP('Initial Data'!J1219,Code!A$1:B$32,2,FALSE),"NULL")</f>
        <v>NULL</v>
      </c>
      <c r="M1219" t="str">
        <f>IFERROR(VLOOKUP('Initial Data'!K1219,Code!A$1:B$32,2,FALSE),"NULL")</f>
        <v>NULL</v>
      </c>
      <c r="N1219" t="str">
        <f>IFERROR(VLOOKUP('Initial Data'!L1219,Code!A$1:B$32,2,FALSE),"NULL")</f>
        <v>NULL</v>
      </c>
      <c r="O1219" t="str">
        <f>IFERROR(VLOOKUP('Initial Data'!O1219,Code!A$1:B$32,2,FALSE),"NULL")</f>
        <v>NULL</v>
      </c>
      <c r="P1219" t="str">
        <f>IFERROR(VLOOKUP('Initial Data'!H1219,Code!A$1:B$32,2,FALSE),"NULL")</f>
        <v>NULL</v>
      </c>
      <c r="Q1219">
        <f>IFERROR(VLOOKUP('Initial Data'!M1219,Code!A$1:B$32,2,FALSE),"NULL")</f>
        <v>13</v>
      </c>
      <c r="R1219" t="str">
        <f>'Initial Data'!N1219</f>
        <v/>
      </c>
      <c r="S1219" t="str">
        <f>'Initial Data'!P1219</f>
        <v/>
      </c>
      <c r="T1219" t="str">
        <f>'Initial Data'!Q1219</f>
        <v/>
      </c>
      <c r="U1219" t="str">
        <f>'Initial Data'!S1219</f>
        <v/>
      </c>
      <c r="V1219">
        <f>IFERROR(VLOOKUP('Initial Data'!T1219,'Initial Data'!A$1:U$2000,21,FALSE),"")</f>
        <v>108</v>
      </c>
    </row>
    <row r="1220" spans="1:22" x14ac:dyDescent="0.2">
      <c r="A1220" t="str">
        <f>'Initial Data'!F1220</f>
        <v>Component</v>
      </c>
      <c r="B1220">
        <f t="shared" ref="B1220:B1283" si="39">B1219+1</f>
        <v>1219</v>
      </c>
      <c r="C1220">
        <v>1</v>
      </c>
      <c r="D1220" s="5" t="str">
        <f t="shared" si="38"/>
        <v>"2017-01-16 10:10:10"</v>
      </c>
      <c r="E1220" s="5" t="str">
        <f t="shared" si="38"/>
        <v>"2017-01-16 10:10:10"</v>
      </c>
      <c r="F1220" t="str">
        <f>'Initial Data'!A1220</f>
        <v>STAR / EMS</v>
      </c>
      <c r="G1220" t="str">
        <f>'Initial Data'!B1220</f>
        <v>CID1071</v>
      </c>
      <c r="H1220" t="str">
        <f>'Initial Data'!C1220</f>
        <v/>
      </c>
      <c r="I1220" s="3" t="str">
        <f>'Initial Data'!D1220</f>
        <v/>
      </c>
      <c r="J1220" s="3" t="str">
        <f>'Initial Data'!E1220</f>
        <v/>
      </c>
      <c r="K1220" t="str">
        <f>IFERROR(VLOOKUP('Initial Data'!G1220,Code!A$1:B$32,2,FALSE),"NULL")</f>
        <v>NULL</v>
      </c>
      <c r="L1220" t="str">
        <f>IFERROR(VLOOKUP('Initial Data'!J1220,Code!A$1:B$32,2,FALSE),"NULL")</f>
        <v>NULL</v>
      </c>
      <c r="M1220" t="str">
        <f>IFERROR(VLOOKUP('Initial Data'!K1220,Code!A$1:B$32,2,FALSE),"NULL")</f>
        <v>NULL</v>
      </c>
      <c r="N1220" t="str">
        <f>IFERROR(VLOOKUP('Initial Data'!L1220,Code!A$1:B$32,2,FALSE),"NULL")</f>
        <v>NULL</v>
      </c>
      <c r="O1220" t="str">
        <f>IFERROR(VLOOKUP('Initial Data'!O1220,Code!A$1:B$32,2,FALSE),"NULL")</f>
        <v>NULL</v>
      </c>
      <c r="P1220" t="str">
        <f>IFERROR(VLOOKUP('Initial Data'!H1220,Code!A$1:B$32,2,FALSE),"NULL")</f>
        <v>NULL</v>
      </c>
      <c r="Q1220" t="str">
        <f>IFERROR(VLOOKUP('Initial Data'!M1220,Code!A$1:B$32,2,FALSE),"NULL")</f>
        <v>NULL</v>
      </c>
      <c r="R1220" t="str">
        <f>'Initial Data'!N1220</f>
        <v/>
      </c>
      <c r="S1220" t="str">
        <f>'Initial Data'!P1220</f>
        <v/>
      </c>
      <c r="T1220" t="str">
        <f>'Initial Data'!Q1220</f>
        <v/>
      </c>
      <c r="U1220" t="str">
        <f>'Initial Data'!S1220</f>
        <v/>
      </c>
      <c r="V1220">
        <f>IFERROR(VLOOKUP('Initial Data'!T1220,'Initial Data'!A$1:U$2000,21,FALSE),"")</f>
        <v>108</v>
      </c>
    </row>
    <row r="1221" spans="1:22" x14ac:dyDescent="0.2">
      <c r="A1221" t="str">
        <f>'Initial Data'!F1221</f>
        <v>Component</v>
      </c>
      <c r="B1221">
        <f t="shared" si="39"/>
        <v>1220</v>
      </c>
      <c r="C1221">
        <v>1</v>
      </c>
      <c r="D1221" s="5" t="str">
        <f t="shared" si="38"/>
        <v>"2017-01-16 10:10:10"</v>
      </c>
      <c r="E1221" s="5" t="str">
        <f t="shared" si="38"/>
        <v>"2017-01-16 10:10:10"</v>
      </c>
      <c r="F1221" t="str">
        <f>'Initial Data'!A1221</f>
        <v>Bridge Connectivity Timeline</v>
      </c>
      <c r="G1221" t="str">
        <f>'Initial Data'!B1221</f>
        <v>CID0960</v>
      </c>
      <c r="H1221" t="str">
        <f>'Initial Data'!C1221</f>
        <v/>
      </c>
      <c r="I1221" s="3" t="str">
        <f>'Initial Data'!D1221</f>
        <v>Sequence of batch jobs running once per business day and triggered by:</v>
      </c>
      <c r="J1221" s="3" t="str">
        <f>'Initial Data'!E1221</f>
        <v/>
      </c>
      <c r="K1221">
        <f>IFERROR(VLOOKUP('Initial Data'!G1221,Code!A$1:B$32,2,FALSE),"NULL")</f>
        <v>8</v>
      </c>
      <c r="L1221" t="str">
        <f>IFERROR(VLOOKUP('Initial Data'!J1221,Code!A$1:B$32,2,FALSE),"NULL")</f>
        <v>NULL</v>
      </c>
      <c r="M1221" t="str">
        <f>IFERROR(VLOOKUP('Initial Data'!K1221,Code!A$1:B$32,2,FALSE),"NULL")</f>
        <v>NULL</v>
      </c>
      <c r="N1221" t="str">
        <f>IFERROR(VLOOKUP('Initial Data'!L1221,Code!A$1:B$32,2,FALSE),"NULL")</f>
        <v>NULL</v>
      </c>
      <c r="O1221" t="str">
        <f>IFERROR(VLOOKUP('Initial Data'!O1221,Code!A$1:B$32,2,FALSE),"NULL")</f>
        <v>NULL</v>
      </c>
      <c r="P1221">
        <f>IFERROR(VLOOKUP('Initial Data'!H1221,Code!A$1:B$32,2,FALSE),"NULL")</f>
        <v>2</v>
      </c>
      <c r="Q1221">
        <f>IFERROR(VLOOKUP('Initial Data'!M1221,Code!A$1:B$32,2,FALSE),"NULL")</f>
        <v>13</v>
      </c>
      <c r="R1221" t="str">
        <f>'Initial Data'!N1221</f>
        <v>1/day</v>
      </c>
      <c r="S1221" t="str">
        <f>'Initial Data'!P1221</f>
        <v/>
      </c>
      <c r="T1221" t="str">
        <f>'Initial Data'!Q1221</f>
        <v/>
      </c>
      <c r="U1221" t="str">
        <f>'Initial Data'!S1221</f>
        <v/>
      </c>
      <c r="V1221">
        <f>IFERROR(VLOOKUP('Initial Data'!T1221,'Initial Data'!A$1:U$2000,21,FALSE),"")</f>
        <v>89</v>
      </c>
    </row>
    <row r="1222" spans="1:22" x14ac:dyDescent="0.2">
      <c r="A1222" t="str">
        <f>'Initial Data'!F1222</f>
        <v>Component</v>
      </c>
      <c r="B1222">
        <f t="shared" si="39"/>
        <v>1221</v>
      </c>
      <c r="C1222">
        <v>1</v>
      </c>
      <c r="D1222" s="5" t="str">
        <f t="shared" si="38"/>
        <v>"2017-01-16 10:10:10"</v>
      </c>
      <c r="E1222" s="5" t="str">
        <f t="shared" si="38"/>
        <v>"2017-01-16 10:10:10"</v>
      </c>
      <c r="F1222" t="str">
        <f>'Initial Data'!A1222</f>
        <v>Euroclear to CCG Batch Interface</v>
      </c>
      <c r="G1222" t="str">
        <f>'Initial Data'!B1222</f>
        <v>CID0961</v>
      </c>
      <c r="H1222" t="str">
        <f>'Initial Data'!C1222</f>
        <v>DISICTSO</v>
      </c>
      <c r="I1222" s="3" t="str">
        <f>'Initial Data'!D1222</f>
        <v/>
      </c>
      <c r="J1222" s="3" t="str">
        <f>'Initial Data'!E1222</f>
        <v/>
      </c>
      <c r="K1222">
        <f>IFERROR(VLOOKUP('Initial Data'!G1222,Code!A$1:B$32,2,FALSE),"NULL")</f>
        <v>8</v>
      </c>
      <c r="L1222" t="str">
        <f>IFERROR(VLOOKUP('Initial Data'!J1222,Code!A$1:B$32,2,FALSE),"NULL")</f>
        <v>NULL</v>
      </c>
      <c r="M1222" t="str">
        <f>IFERROR(VLOOKUP('Initial Data'!K1222,Code!A$1:B$32,2,FALSE),"NULL")</f>
        <v>NULL</v>
      </c>
      <c r="N1222" t="str">
        <f>IFERROR(VLOOKUP('Initial Data'!L1222,Code!A$1:B$32,2,FALSE),"NULL")</f>
        <v>NULL</v>
      </c>
      <c r="O1222" t="str">
        <f>IFERROR(VLOOKUP('Initial Data'!O1222,Code!A$1:B$32,2,FALSE),"NULL")</f>
        <v>NULL</v>
      </c>
      <c r="P1222">
        <f>IFERROR(VLOOKUP('Initial Data'!H1222,Code!A$1:B$32,2,FALSE),"NULL")</f>
        <v>2</v>
      </c>
      <c r="Q1222">
        <f>IFERROR(VLOOKUP('Initial Data'!M1222,Code!A$1:B$32,2,FALSE),"NULL")</f>
        <v>13</v>
      </c>
      <c r="R1222" t="str">
        <f>'Initial Data'!N1222</f>
        <v>1/day</v>
      </c>
      <c r="S1222" t="str">
        <f>'Initial Data'!P1222</f>
        <v/>
      </c>
      <c r="T1222" t="str">
        <f>'Initial Data'!Q1222</f>
        <v/>
      </c>
      <c r="U1222" t="str">
        <f>'Initial Data'!S1222</f>
        <v/>
      </c>
      <c r="V1222">
        <f>IFERROR(VLOOKUP('Initial Data'!T1222,'Initial Data'!A$1:U$2000,21,FALSE),"")</f>
        <v>90</v>
      </c>
    </row>
    <row r="1223" spans="1:22" x14ac:dyDescent="0.2">
      <c r="A1223" t="str">
        <f>'Initial Data'!F1223</f>
        <v>Component</v>
      </c>
      <c r="B1223">
        <f t="shared" si="39"/>
        <v>1222</v>
      </c>
      <c r="C1223">
        <v>1</v>
      </c>
      <c r="D1223" s="5" t="str">
        <f t="shared" si="38"/>
        <v>"2017-01-16 10:10:10"</v>
      </c>
      <c r="E1223" s="5" t="str">
        <f t="shared" si="38"/>
        <v>"2017-01-16 10:10:10"</v>
      </c>
      <c r="F1223" t="str">
        <f>'Initial Data'!A1223</f>
        <v>EOC Realignment Request Interface</v>
      </c>
      <c r="G1223" t="str">
        <f>'Initial Data'!B1223</f>
        <v>CID0962</v>
      </c>
      <c r="H1223" t="str">
        <f>'Initial Data'!C1223</f>
        <v>PDRLX010</v>
      </c>
      <c r="I1223" s="3" t="str">
        <f>'Initial Data'!D1223</f>
        <v>Realignment requests received from Euroclear and fwd'ed to PI2/IMPORT (DepManager).</v>
      </c>
      <c r="J1223" s="3" t="str">
        <f>'Initial Data'!E1223</f>
        <v/>
      </c>
      <c r="K1223">
        <f>IFERROR(VLOOKUP('Initial Data'!G1223,Code!A$1:B$32,2,FALSE),"NULL")</f>
        <v>8</v>
      </c>
      <c r="L1223" t="str">
        <f>IFERROR(VLOOKUP('Initial Data'!J1223,Code!A$1:B$32,2,FALSE),"NULL")</f>
        <v>NULL</v>
      </c>
      <c r="M1223" t="str">
        <f>IFERROR(VLOOKUP('Initial Data'!K1223,Code!A$1:B$32,2,FALSE),"NULL")</f>
        <v>NULL</v>
      </c>
      <c r="N1223" t="str">
        <f>IFERROR(VLOOKUP('Initial Data'!L1223,Code!A$1:B$32,2,FALSE),"NULL")</f>
        <v>NULL</v>
      </c>
      <c r="O1223" t="str">
        <f>IFERROR(VLOOKUP('Initial Data'!O1223,Code!A$1:B$32,2,FALSE),"NULL")</f>
        <v>NULL</v>
      </c>
      <c r="P1223">
        <f>IFERROR(VLOOKUP('Initial Data'!H1223,Code!A$1:B$32,2,FALSE),"NULL")</f>
        <v>2</v>
      </c>
      <c r="Q1223">
        <f>IFERROR(VLOOKUP('Initial Data'!M1223,Code!A$1:B$32,2,FALSE),"NULL")</f>
        <v>13</v>
      </c>
      <c r="R1223" t="str">
        <f>'Initial Data'!N1223</f>
        <v/>
      </c>
      <c r="S1223" t="str">
        <f>'Initial Data'!P1223</f>
        <v/>
      </c>
      <c r="T1223" t="str">
        <f>'Initial Data'!Q1223</f>
        <v/>
      </c>
      <c r="U1223" t="str">
        <f>'Initial Data'!S1223</f>
        <v/>
      </c>
      <c r="V1223">
        <f>IFERROR(VLOOKUP('Initial Data'!T1223,'Initial Data'!A$1:U$2000,21,FALSE),"")</f>
        <v>89</v>
      </c>
    </row>
    <row r="1224" spans="1:22" x14ac:dyDescent="0.2">
      <c r="A1224" t="str">
        <f>'Initial Data'!F1224</f>
        <v>Component</v>
      </c>
      <c r="B1224">
        <f t="shared" si="39"/>
        <v>1223</v>
      </c>
      <c r="C1224">
        <v>1</v>
      </c>
      <c r="D1224" s="5" t="str">
        <f t="shared" si="38"/>
        <v>"2017-01-16 10:10:10"</v>
      </c>
      <c r="E1224" s="5" t="str">
        <f t="shared" si="38"/>
        <v>"2017-01-16 10:10:10"</v>
      </c>
      <c r="F1224" t="str">
        <f>'Initial Data'!A1224</f>
        <v>DepManager EOC Realign Request Loader</v>
      </c>
      <c r="G1224" t="str">
        <f>'Initial Data'!B1224</f>
        <v>CID0963</v>
      </c>
      <c r="H1224" t="str">
        <f>'Initial Data'!C1224</f>
        <v>dmnrealreqeoc</v>
      </c>
      <c r="I1224" s="3" t="str">
        <f>'Initial Data'!D1224</f>
        <v>Load of realignment requests file received from Euroclear via Bridge Connectivity</v>
      </c>
      <c r="J1224" s="3" t="str">
        <f>'Initial Data'!E1224</f>
        <v/>
      </c>
      <c r="K1224">
        <f>IFERROR(VLOOKUP('Initial Data'!G1224,Code!A$1:B$32,2,FALSE),"NULL")</f>
        <v>8</v>
      </c>
      <c r="L1224" t="str">
        <f>IFERROR(VLOOKUP('Initial Data'!J1224,Code!A$1:B$32,2,FALSE),"NULL")</f>
        <v>NULL</v>
      </c>
      <c r="M1224" t="str">
        <f>IFERROR(VLOOKUP('Initial Data'!K1224,Code!A$1:B$32,2,FALSE),"NULL")</f>
        <v>NULL</v>
      </c>
      <c r="N1224" t="str">
        <f>IFERROR(VLOOKUP('Initial Data'!L1224,Code!A$1:B$32,2,FALSE),"NULL")</f>
        <v>NULL</v>
      </c>
      <c r="O1224" t="str">
        <f>IFERROR(VLOOKUP('Initial Data'!O1224,Code!A$1:B$32,2,FALSE),"NULL")</f>
        <v>NULL</v>
      </c>
      <c r="P1224">
        <f>IFERROR(VLOOKUP('Initial Data'!H1224,Code!A$1:B$32,2,FALSE),"NULL")</f>
        <v>2</v>
      </c>
      <c r="Q1224">
        <f>IFERROR(VLOOKUP('Initial Data'!M1224,Code!A$1:B$32,2,FALSE),"NULL")</f>
        <v>13</v>
      </c>
      <c r="R1224" t="str">
        <f>'Initial Data'!N1224</f>
        <v/>
      </c>
      <c r="S1224" t="str">
        <f>'Initial Data'!P1224</f>
        <v/>
      </c>
      <c r="T1224" t="str">
        <f>'Initial Data'!Q1224</f>
        <v/>
      </c>
      <c r="U1224" t="str">
        <f>'Initial Data'!S1224</f>
        <v/>
      </c>
      <c r="V1224">
        <f>IFERROR(VLOOKUP('Initial Data'!T1224,'Initial Data'!A$1:U$2000,21,FALSE),"")</f>
        <v>59</v>
      </c>
    </row>
    <row r="1225" spans="1:22" x14ac:dyDescent="0.2">
      <c r="A1225" t="str">
        <f>'Initial Data'!F1225</f>
        <v>Component</v>
      </c>
      <c r="B1225">
        <f t="shared" si="39"/>
        <v>1224</v>
      </c>
      <c r="C1225">
        <v>1</v>
      </c>
      <c r="D1225" s="5" t="str">
        <f t="shared" si="38"/>
        <v>"2017-01-16 10:10:10"</v>
      </c>
      <c r="E1225" s="5" t="str">
        <f t="shared" si="38"/>
        <v>"2017-01-16 10:10:10"</v>
      </c>
      <c r="F1225" t="str">
        <f>'Initial Data'!A1225</f>
        <v>CBL to EOC Realignment Requests Interface</v>
      </c>
      <c r="G1225" t="str">
        <f>'Initial Data'!B1225</f>
        <v>CID0964</v>
      </c>
      <c r="H1225" t="str">
        <f>'Initial Data'!C1225</f>
        <v>REALIGN_REQ_TO_EOC</v>
      </c>
      <c r="I1225" s="3" t="str">
        <f>'Initial Data'!D1225</f>
        <v>Realignment requests uploaded from DepManager are forwarded to Euroclear via Bridge Connectivity</v>
      </c>
      <c r="J1225" s="3" t="str">
        <f>'Initial Data'!E1225</f>
        <v/>
      </c>
      <c r="K1225">
        <f>IFERROR(VLOOKUP('Initial Data'!G1225,Code!A$1:B$32,2,FALSE),"NULL")</f>
        <v>8</v>
      </c>
      <c r="L1225" t="str">
        <f>IFERROR(VLOOKUP('Initial Data'!J1225,Code!A$1:B$32,2,FALSE),"NULL")</f>
        <v>NULL</v>
      </c>
      <c r="M1225" t="str">
        <f>IFERROR(VLOOKUP('Initial Data'!K1225,Code!A$1:B$32,2,FALSE),"NULL")</f>
        <v>NULL</v>
      </c>
      <c r="N1225" t="str">
        <f>IFERROR(VLOOKUP('Initial Data'!L1225,Code!A$1:B$32,2,FALSE),"NULL")</f>
        <v>NULL</v>
      </c>
      <c r="O1225" t="str">
        <f>IFERROR(VLOOKUP('Initial Data'!O1225,Code!A$1:B$32,2,FALSE),"NULL")</f>
        <v>NULL</v>
      </c>
      <c r="P1225">
        <f>IFERROR(VLOOKUP('Initial Data'!H1225,Code!A$1:B$32,2,FALSE),"NULL")</f>
        <v>2</v>
      </c>
      <c r="Q1225">
        <f>IFERROR(VLOOKUP('Initial Data'!M1225,Code!A$1:B$32,2,FALSE),"NULL")</f>
        <v>13</v>
      </c>
      <c r="R1225" t="str">
        <f>'Initial Data'!N1225</f>
        <v/>
      </c>
      <c r="S1225" t="str">
        <f>'Initial Data'!P1225</f>
        <v/>
      </c>
      <c r="T1225" t="str">
        <f>'Initial Data'!Q1225</f>
        <v/>
      </c>
      <c r="U1225" t="str">
        <f>'Initial Data'!S1225</f>
        <v/>
      </c>
      <c r="V1225">
        <f>IFERROR(VLOOKUP('Initial Data'!T1225,'Initial Data'!A$1:U$2000,21,FALSE),"")</f>
        <v>89</v>
      </c>
    </row>
    <row r="1226" spans="1:22" x14ac:dyDescent="0.2">
      <c r="A1226" t="str">
        <f>'Initial Data'!F1226</f>
        <v>Component</v>
      </c>
      <c r="B1226">
        <f t="shared" si="39"/>
        <v>1225</v>
      </c>
      <c r="C1226">
        <v>1</v>
      </c>
      <c r="D1226" s="5" t="str">
        <f t="shared" si="38"/>
        <v>"2017-01-16 10:10:10"</v>
      </c>
      <c r="E1226" s="5" t="str">
        <f t="shared" si="38"/>
        <v>"2017-01-16 10:10:10"</v>
      </c>
      <c r="F1226" t="str">
        <f>'Initial Data'!A1226</f>
        <v>EOC Verification File Receipt</v>
      </c>
      <c r="G1226" t="str">
        <f>'Initial Data'!B1226</f>
        <v>CID0304</v>
      </c>
      <c r="H1226" t="str">
        <f>'Initial Data'!C1226</f>
        <v>EOC_VERIF_FILE_RECEPTION</v>
      </c>
      <c r="I1226" s="3" t="str">
        <f>'Initial Data'!D1226</f>
        <v>Receipt of Euroclear verification file on transmitted (by CBL) CBL proposed deliveries and Euroclear deliveries feedback.</v>
      </c>
      <c r="J1226" s="3" t="str">
        <f>'Initial Data'!E1226</f>
        <v/>
      </c>
      <c r="K1226">
        <f>IFERROR(VLOOKUP('Initial Data'!G1226,Code!A$1:B$32,2,FALSE),"NULL")</f>
        <v>8</v>
      </c>
      <c r="L1226" t="str">
        <f>IFERROR(VLOOKUP('Initial Data'!J1226,Code!A$1:B$32,2,FALSE),"NULL")</f>
        <v>NULL</v>
      </c>
      <c r="M1226" t="str">
        <f>IFERROR(VLOOKUP('Initial Data'!K1226,Code!A$1:B$32,2,FALSE),"NULL")</f>
        <v>NULL</v>
      </c>
      <c r="N1226" t="str">
        <f>IFERROR(VLOOKUP('Initial Data'!L1226,Code!A$1:B$32,2,FALSE),"NULL")</f>
        <v>NULL</v>
      </c>
      <c r="O1226" t="str">
        <f>IFERROR(VLOOKUP('Initial Data'!O1226,Code!A$1:B$32,2,FALSE),"NULL")</f>
        <v>NULL</v>
      </c>
      <c r="P1226">
        <f>IFERROR(VLOOKUP('Initial Data'!H1226,Code!A$1:B$32,2,FALSE),"NULL")</f>
        <v>2</v>
      </c>
      <c r="Q1226">
        <f>IFERROR(VLOOKUP('Initial Data'!M1226,Code!A$1:B$32,2,FALSE),"NULL")</f>
        <v>13</v>
      </c>
      <c r="R1226" t="str">
        <f>'Initial Data'!N1226</f>
        <v>30/day</v>
      </c>
      <c r="S1226" t="str">
        <f>'Initial Data'!P1226</f>
        <v/>
      </c>
      <c r="T1226" t="str">
        <f>'Initial Data'!Q1226</f>
        <v/>
      </c>
      <c r="U1226" t="str">
        <f>'Initial Data'!S1226</f>
        <v/>
      </c>
      <c r="V1226">
        <f>IFERROR(VLOOKUP('Initial Data'!T1226,'Initial Data'!A$1:U$2000,21,FALSE),"")</f>
        <v>89</v>
      </c>
    </row>
    <row r="1227" spans="1:22" x14ac:dyDescent="0.2">
      <c r="A1227" t="str">
        <f>'Initial Data'!F1227</f>
        <v>Component</v>
      </c>
      <c r="B1227">
        <f t="shared" si="39"/>
        <v>1226</v>
      </c>
      <c r="C1227">
        <v>1</v>
      </c>
      <c r="D1227" s="5" t="str">
        <f t="shared" si="38"/>
        <v>"2017-01-16 10:10:10"</v>
      </c>
      <c r="E1227" s="5" t="str">
        <f t="shared" si="38"/>
        <v>"2017-01-16 10:10:10"</v>
      </c>
      <c r="F1227" t="str">
        <f>'Initial Data'!A1227</f>
        <v>Application Server (HOPEX)</v>
      </c>
      <c r="G1227" t="str">
        <f>'Initial Data'!B1227</f>
        <v>CID1204</v>
      </c>
      <c r="H1227" t="str">
        <f>'Initial Data'!C1227</f>
        <v/>
      </c>
      <c r="I1227" s="3" t="str">
        <f>'Initial Data'!D1227</f>
        <v/>
      </c>
      <c r="J1227" s="3" t="str">
        <f>'Initial Data'!E1227</f>
        <v/>
      </c>
      <c r="K1227" t="str">
        <f>IFERROR(VLOOKUP('Initial Data'!G1227,Code!A$1:B$32,2,FALSE),"NULL")</f>
        <v>NULL</v>
      </c>
      <c r="L1227" t="str">
        <f>IFERROR(VLOOKUP('Initial Data'!J1227,Code!A$1:B$32,2,FALSE),"NULL")</f>
        <v>NULL</v>
      </c>
      <c r="M1227" t="str">
        <f>IFERROR(VLOOKUP('Initial Data'!K1227,Code!A$1:B$32,2,FALSE),"NULL")</f>
        <v>NULL</v>
      </c>
      <c r="N1227" t="str">
        <f>IFERROR(VLOOKUP('Initial Data'!L1227,Code!A$1:B$32,2,FALSE),"NULL")</f>
        <v>NULL</v>
      </c>
      <c r="O1227" t="str">
        <f>IFERROR(VLOOKUP('Initial Data'!O1227,Code!A$1:B$32,2,FALSE),"NULL")</f>
        <v>NULL</v>
      </c>
      <c r="P1227" t="str">
        <f>IFERROR(VLOOKUP('Initial Data'!H1227,Code!A$1:B$32,2,FALSE),"NULL")</f>
        <v>NULL</v>
      </c>
      <c r="Q1227" t="str">
        <f>IFERROR(VLOOKUP('Initial Data'!M1227,Code!A$1:B$32,2,FALSE),"NULL")</f>
        <v>NULL</v>
      </c>
      <c r="R1227" t="str">
        <f>'Initial Data'!N1227</f>
        <v/>
      </c>
      <c r="S1227" t="str">
        <f>'Initial Data'!P1227</f>
        <v/>
      </c>
      <c r="T1227" t="str">
        <f>'Initial Data'!Q1227</f>
        <v/>
      </c>
      <c r="U1227" t="str">
        <f>'Initial Data'!S1227</f>
        <v/>
      </c>
      <c r="V1227">
        <f>IFERROR(VLOOKUP('Initial Data'!T1227,'Initial Data'!A$1:U$2000,21,FALSE),"")</f>
        <v>114</v>
      </c>
    </row>
    <row r="1228" spans="1:22" x14ac:dyDescent="0.2">
      <c r="A1228" t="str">
        <f>'Initial Data'!F1228</f>
        <v>Component</v>
      </c>
      <c r="B1228">
        <f t="shared" si="39"/>
        <v>1227</v>
      </c>
      <c r="C1228">
        <v>1</v>
      </c>
      <c r="D1228" s="5" t="str">
        <f t="shared" si="38"/>
        <v>"2017-01-16 10:10:10"</v>
      </c>
      <c r="E1228" s="5" t="str">
        <f t="shared" si="38"/>
        <v>"2017-01-16 10:10:10"</v>
      </c>
      <c r="F1228" t="str">
        <f>'Initial Data'!A1228</f>
        <v>Database</v>
      </c>
      <c r="G1228" t="str">
        <f>'Initial Data'!B1228</f>
        <v>CID1109</v>
      </c>
      <c r="H1228" t="str">
        <f>'Initial Data'!C1228</f>
        <v/>
      </c>
      <c r="I1228" s="3" t="str">
        <f>'Initial Data'!D1228</f>
        <v/>
      </c>
      <c r="J1228" s="3" t="str">
        <f>'Initial Data'!E1228</f>
        <v/>
      </c>
      <c r="K1228" t="str">
        <f>IFERROR(VLOOKUP('Initial Data'!G1228,Code!A$1:B$32,2,FALSE),"NULL")</f>
        <v>NULL</v>
      </c>
      <c r="L1228" t="str">
        <f>IFERROR(VLOOKUP('Initial Data'!J1228,Code!A$1:B$32,2,FALSE),"NULL")</f>
        <v>NULL</v>
      </c>
      <c r="M1228" t="str">
        <f>IFERROR(VLOOKUP('Initial Data'!K1228,Code!A$1:B$32,2,FALSE),"NULL")</f>
        <v>NULL</v>
      </c>
      <c r="N1228" t="str">
        <f>IFERROR(VLOOKUP('Initial Data'!L1228,Code!A$1:B$32,2,FALSE),"NULL")</f>
        <v>NULL</v>
      </c>
      <c r="O1228" t="str">
        <f>IFERROR(VLOOKUP('Initial Data'!O1228,Code!A$1:B$32,2,FALSE),"NULL")</f>
        <v>NULL</v>
      </c>
      <c r="P1228" t="str">
        <f>IFERROR(VLOOKUP('Initial Data'!H1228,Code!A$1:B$32,2,FALSE),"NULL")</f>
        <v>NULL</v>
      </c>
      <c r="Q1228" t="str">
        <f>IFERROR(VLOOKUP('Initial Data'!M1228,Code!A$1:B$32,2,FALSE),"NULL")</f>
        <v>NULL</v>
      </c>
      <c r="R1228" t="str">
        <f>'Initial Data'!N1228</f>
        <v/>
      </c>
      <c r="S1228" t="str">
        <f>'Initial Data'!P1228</f>
        <v/>
      </c>
      <c r="T1228" t="str">
        <f>'Initial Data'!Q1228</f>
        <v/>
      </c>
      <c r="U1228" t="str">
        <f>'Initial Data'!S1228</f>
        <v/>
      </c>
      <c r="V1228">
        <f>IFERROR(VLOOKUP('Initial Data'!T1228,'Initial Data'!A$1:U$2000,21,FALSE),"")</f>
        <v>114</v>
      </c>
    </row>
    <row r="1229" spans="1:22" x14ac:dyDescent="0.2">
      <c r="A1229" t="str">
        <f>'Initial Data'!F1229</f>
        <v>Component</v>
      </c>
      <c r="B1229">
        <f t="shared" si="39"/>
        <v>1228</v>
      </c>
      <c r="C1229">
        <v>1</v>
      </c>
      <c r="D1229" s="5" t="str">
        <f t="shared" si="38"/>
        <v>"2017-01-16 10:10:10"</v>
      </c>
      <c r="E1229" s="5" t="str">
        <f t="shared" si="38"/>
        <v>"2017-01-16 10:10:10"</v>
      </c>
      <c r="F1229" t="str">
        <f>'Initial Data'!A1229</f>
        <v>IIS</v>
      </c>
      <c r="G1229" t="str">
        <f>'Initial Data'!B1229</f>
        <v>CID1092</v>
      </c>
      <c r="H1229" t="str">
        <f>'Initial Data'!C1229</f>
        <v/>
      </c>
      <c r="I1229" s="3" t="str">
        <f>'Initial Data'!D1229</f>
        <v/>
      </c>
      <c r="J1229" s="3" t="str">
        <f>'Initial Data'!E1229</f>
        <v/>
      </c>
      <c r="K1229" t="str">
        <f>IFERROR(VLOOKUP('Initial Data'!G1229,Code!A$1:B$32,2,FALSE),"NULL")</f>
        <v>NULL</v>
      </c>
      <c r="L1229" t="str">
        <f>IFERROR(VLOOKUP('Initial Data'!J1229,Code!A$1:B$32,2,FALSE),"NULL")</f>
        <v>NULL</v>
      </c>
      <c r="M1229" t="str">
        <f>IFERROR(VLOOKUP('Initial Data'!K1229,Code!A$1:B$32,2,FALSE),"NULL")</f>
        <v>NULL</v>
      </c>
      <c r="N1229" t="str">
        <f>IFERROR(VLOOKUP('Initial Data'!L1229,Code!A$1:B$32,2,FALSE),"NULL")</f>
        <v>NULL</v>
      </c>
      <c r="O1229" t="str">
        <f>IFERROR(VLOOKUP('Initial Data'!O1229,Code!A$1:B$32,2,FALSE),"NULL")</f>
        <v>NULL</v>
      </c>
      <c r="P1229" t="str">
        <f>IFERROR(VLOOKUP('Initial Data'!H1229,Code!A$1:B$32,2,FALSE),"NULL")</f>
        <v>NULL</v>
      </c>
      <c r="Q1229" t="str">
        <f>IFERROR(VLOOKUP('Initial Data'!M1229,Code!A$1:B$32,2,FALSE),"NULL")</f>
        <v>NULL</v>
      </c>
      <c r="R1229" t="str">
        <f>'Initial Data'!N1229</f>
        <v/>
      </c>
      <c r="S1229" t="str">
        <f>'Initial Data'!P1229</f>
        <v/>
      </c>
      <c r="T1229" t="str">
        <f>'Initial Data'!Q1229</f>
        <v/>
      </c>
      <c r="U1229" t="str">
        <f>'Initial Data'!S1229</f>
        <v/>
      </c>
      <c r="V1229">
        <f>IFERROR(VLOOKUP('Initial Data'!T1229,'Initial Data'!A$1:U$2000,21,FALSE),"")</f>
        <v>114</v>
      </c>
    </row>
    <row r="1230" spans="1:22" x14ac:dyDescent="0.2">
      <c r="A1230" t="str">
        <f>'Initial Data'!F1230</f>
        <v>Component</v>
      </c>
      <c r="B1230">
        <f t="shared" si="39"/>
        <v>1229</v>
      </c>
      <c r="C1230">
        <v>1</v>
      </c>
      <c r="D1230" s="5" t="str">
        <f t="shared" si="38"/>
        <v>"2017-01-16 10:10:10"</v>
      </c>
      <c r="E1230" s="5" t="str">
        <f t="shared" si="38"/>
        <v>"2017-01-16 10:10:10"</v>
      </c>
      <c r="F1230" t="str">
        <f>'Initial Data'!A1230</f>
        <v>Open Static Web Page</v>
      </c>
      <c r="G1230" t="str">
        <f>'Initial Data'!B1230</f>
        <v>CID1084</v>
      </c>
      <c r="H1230" t="str">
        <f>'Initial Data'!C1230</f>
        <v/>
      </c>
      <c r="I1230" s="3" t="str">
        <f>'Initial Data'!D1230</f>
        <v/>
      </c>
      <c r="J1230" s="3" t="str">
        <f>'Initial Data'!E1230</f>
        <v/>
      </c>
      <c r="K1230" t="str">
        <f>IFERROR(VLOOKUP('Initial Data'!G1230,Code!A$1:B$32,2,FALSE),"NULL")</f>
        <v>NULL</v>
      </c>
      <c r="L1230" t="str">
        <f>IFERROR(VLOOKUP('Initial Data'!J1230,Code!A$1:B$32,2,FALSE),"NULL")</f>
        <v>NULL</v>
      </c>
      <c r="M1230" t="str">
        <f>IFERROR(VLOOKUP('Initial Data'!K1230,Code!A$1:B$32,2,FALSE),"NULL")</f>
        <v>NULL</v>
      </c>
      <c r="N1230" t="str">
        <f>IFERROR(VLOOKUP('Initial Data'!L1230,Code!A$1:B$32,2,FALSE),"NULL")</f>
        <v>NULL</v>
      </c>
      <c r="O1230" t="str">
        <f>IFERROR(VLOOKUP('Initial Data'!O1230,Code!A$1:B$32,2,FALSE),"NULL")</f>
        <v>NULL</v>
      </c>
      <c r="P1230" t="str">
        <f>IFERROR(VLOOKUP('Initial Data'!H1230,Code!A$1:B$32,2,FALSE),"NULL")</f>
        <v>NULL</v>
      </c>
      <c r="Q1230" t="str">
        <f>IFERROR(VLOOKUP('Initial Data'!M1230,Code!A$1:B$32,2,FALSE),"NULL")</f>
        <v>NULL</v>
      </c>
      <c r="R1230" t="str">
        <f>'Initial Data'!N1230</f>
        <v/>
      </c>
      <c r="S1230" t="str">
        <f>'Initial Data'!P1230</f>
        <v/>
      </c>
      <c r="T1230" t="str">
        <f>'Initial Data'!Q1230</f>
        <v/>
      </c>
      <c r="U1230" t="str">
        <f>'Initial Data'!S1230</f>
        <v/>
      </c>
      <c r="V1230">
        <f>IFERROR(VLOOKUP('Initial Data'!T1230,'Initial Data'!A$1:U$2000,21,FALSE),"")</f>
        <v>114</v>
      </c>
    </row>
    <row r="1231" spans="1:22" x14ac:dyDescent="0.2">
      <c r="A1231" t="str">
        <f>'Initial Data'!F1231</f>
        <v>Component</v>
      </c>
      <c r="B1231">
        <f t="shared" si="39"/>
        <v>1230</v>
      </c>
      <c r="C1231">
        <v>1</v>
      </c>
      <c r="D1231" s="5" t="str">
        <f t="shared" si="38"/>
        <v>"2017-01-16 10:10:10"</v>
      </c>
      <c r="E1231" s="5" t="str">
        <f t="shared" si="38"/>
        <v>"2017-01-16 10:10:10"</v>
      </c>
      <c r="F1231" t="str">
        <f>'Initial Data'!A1231</f>
        <v>RITA:Database</v>
      </c>
      <c r="G1231" t="str">
        <f>'Initial Data'!B1231</f>
        <v>CID0991</v>
      </c>
      <c r="H1231" t="str">
        <f>'Initial Data'!C1231</f>
        <v/>
      </c>
      <c r="I1231" s="3" t="str">
        <f>'Initial Data'!D1231</f>
        <v/>
      </c>
      <c r="J1231" s="3" t="str">
        <f>'Initial Data'!E1231</f>
        <v/>
      </c>
      <c r="K1231">
        <f>IFERROR(VLOOKUP('Initial Data'!G1231,Code!A$1:B$32,2,FALSE),"NULL")</f>
        <v>8</v>
      </c>
      <c r="L1231" t="str">
        <f>IFERROR(VLOOKUP('Initial Data'!J1231,Code!A$1:B$32,2,FALSE),"NULL")</f>
        <v>NULL</v>
      </c>
      <c r="M1231" t="str">
        <f>IFERROR(VLOOKUP('Initial Data'!K1231,Code!A$1:B$32,2,FALSE),"NULL")</f>
        <v>NULL</v>
      </c>
      <c r="N1231" t="str">
        <f>IFERROR(VLOOKUP('Initial Data'!L1231,Code!A$1:B$32,2,FALSE),"NULL")</f>
        <v>NULL</v>
      </c>
      <c r="O1231" t="str">
        <f>IFERROR(VLOOKUP('Initial Data'!O1231,Code!A$1:B$32,2,FALSE),"NULL")</f>
        <v>NULL</v>
      </c>
      <c r="P1231" t="str">
        <f>IFERROR(VLOOKUP('Initial Data'!H1231,Code!A$1:B$32,2,FALSE),"NULL")</f>
        <v>NULL</v>
      </c>
      <c r="Q1231" t="str">
        <f>IFERROR(VLOOKUP('Initial Data'!M1231,Code!A$1:B$32,2,FALSE),"NULL")</f>
        <v>NULL</v>
      </c>
      <c r="R1231" t="str">
        <f>'Initial Data'!N1231</f>
        <v/>
      </c>
      <c r="S1231" t="str">
        <f>'Initial Data'!P1231</f>
        <v/>
      </c>
      <c r="T1231" t="str">
        <f>'Initial Data'!Q1231</f>
        <v/>
      </c>
      <c r="U1231" t="str">
        <f>'Initial Data'!S1231</f>
        <v/>
      </c>
      <c r="V1231">
        <f>IFERROR(VLOOKUP('Initial Data'!T1231,'Initial Data'!A$1:U$2000,21,FALSE),"")</f>
        <v>116</v>
      </c>
    </row>
    <row r="1232" spans="1:22" x14ac:dyDescent="0.2">
      <c r="A1232" t="str">
        <f>'Initial Data'!F1232</f>
        <v>Component</v>
      </c>
      <c r="B1232">
        <f t="shared" si="39"/>
        <v>1231</v>
      </c>
      <c r="C1232">
        <v>1</v>
      </c>
      <c r="D1232" s="5" t="str">
        <f t="shared" si="38"/>
        <v>"2017-01-16 10:10:10"</v>
      </c>
      <c r="E1232" s="5" t="str">
        <f t="shared" si="38"/>
        <v>"2017-01-16 10:10:10"</v>
      </c>
      <c r="F1232" t="str">
        <f>'Initial Data'!A1232</f>
        <v>RITA:GUI</v>
      </c>
      <c r="G1232" t="str">
        <f>'Initial Data'!B1232</f>
        <v>CID0979</v>
      </c>
      <c r="H1232" t="str">
        <f>'Initial Data'!C1232</f>
        <v/>
      </c>
      <c r="I1232" s="3" t="str">
        <f>'Initial Data'!D1232</f>
        <v/>
      </c>
      <c r="J1232" s="3" t="str">
        <f>'Initial Data'!E1232</f>
        <v/>
      </c>
      <c r="K1232">
        <f>IFERROR(VLOOKUP('Initial Data'!G1232,Code!A$1:B$32,2,FALSE),"NULL")</f>
        <v>12</v>
      </c>
      <c r="L1232" t="str">
        <f>IFERROR(VLOOKUP('Initial Data'!J1232,Code!A$1:B$32,2,FALSE),"NULL")</f>
        <v>NULL</v>
      </c>
      <c r="M1232" t="str">
        <f>IFERROR(VLOOKUP('Initial Data'!K1232,Code!A$1:B$32,2,FALSE),"NULL")</f>
        <v>NULL</v>
      </c>
      <c r="N1232" t="str">
        <f>IFERROR(VLOOKUP('Initial Data'!L1232,Code!A$1:B$32,2,FALSE),"NULL")</f>
        <v>NULL</v>
      </c>
      <c r="O1232" t="str">
        <f>IFERROR(VLOOKUP('Initial Data'!O1232,Code!A$1:B$32,2,FALSE),"NULL")</f>
        <v>NULL</v>
      </c>
      <c r="P1232" t="str">
        <f>IFERROR(VLOOKUP('Initial Data'!H1232,Code!A$1:B$32,2,FALSE),"NULL")</f>
        <v>NULL</v>
      </c>
      <c r="Q1232" t="str">
        <f>IFERROR(VLOOKUP('Initial Data'!M1232,Code!A$1:B$32,2,FALSE),"NULL")</f>
        <v>NULL</v>
      </c>
      <c r="R1232" t="str">
        <f>'Initial Data'!N1232</f>
        <v/>
      </c>
      <c r="S1232" t="str">
        <f>'Initial Data'!P1232</f>
        <v/>
      </c>
      <c r="T1232" t="str">
        <f>'Initial Data'!Q1232</f>
        <v/>
      </c>
      <c r="U1232" t="str">
        <f>'Initial Data'!S1232</f>
        <v/>
      </c>
      <c r="V1232">
        <f>IFERROR(VLOOKUP('Initial Data'!T1232,'Initial Data'!A$1:U$2000,21,FALSE),"")</f>
        <v>116</v>
      </c>
    </row>
    <row r="1233" spans="1:22" x14ac:dyDescent="0.2">
      <c r="A1233" t="str">
        <f>'Initial Data'!F1233</f>
        <v>Component</v>
      </c>
      <c r="B1233">
        <f t="shared" si="39"/>
        <v>1232</v>
      </c>
      <c r="C1233">
        <v>1</v>
      </c>
      <c r="D1233" s="5" t="str">
        <f t="shared" si="38"/>
        <v>"2017-01-16 10:10:10"</v>
      </c>
      <c r="E1233" s="5" t="str">
        <f t="shared" si="38"/>
        <v>"2017-01-16 10:10:10"</v>
      </c>
      <c r="F1233" t="str">
        <f>'Initial Data'!A1233</f>
        <v>RITA:Queue Manager</v>
      </c>
      <c r="G1233" t="str">
        <f>'Initial Data'!B1233</f>
        <v>CID1209</v>
      </c>
      <c r="H1233" t="str">
        <f>'Initial Data'!C1233</f>
        <v/>
      </c>
      <c r="I1233" s="3" t="str">
        <f>'Initial Data'!D1233</f>
        <v/>
      </c>
      <c r="J1233" s="3" t="str">
        <f>'Initial Data'!E1233</f>
        <v/>
      </c>
      <c r="K1233">
        <f>IFERROR(VLOOKUP('Initial Data'!G1233,Code!A$1:B$32,2,FALSE),"NULL")</f>
        <v>8</v>
      </c>
      <c r="L1233" t="str">
        <f>IFERROR(VLOOKUP('Initial Data'!J1233,Code!A$1:B$32,2,FALSE),"NULL")</f>
        <v>NULL</v>
      </c>
      <c r="M1233" t="str">
        <f>IFERROR(VLOOKUP('Initial Data'!K1233,Code!A$1:B$32,2,FALSE),"NULL")</f>
        <v>NULL</v>
      </c>
      <c r="N1233" t="str">
        <f>IFERROR(VLOOKUP('Initial Data'!L1233,Code!A$1:B$32,2,FALSE),"NULL")</f>
        <v>NULL</v>
      </c>
      <c r="O1233" t="str">
        <f>IFERROR(VLOOKUP('Initial Data'!O1233,Code!A$1:B$32,2,FALSE),"NULL")</f>
        <v>NULL</v>
      </c>
      <c r="P1233">
        <f>IFERROR(VLOOKUP('Initial Data'!H1233,Code!A$1:B$32,2,FALSE),"NULL")</f>
        <v>1</v>
      </c>
      <c r="Q1233" t="str">
        <f>IFERROR(VLOOKUP('Initial Data'!M1233,Code!A$1:B$32,2,FALSE),"NULL")</f>
        <v>NULL</v>
      </c>
      <c r="R1233" t="str">
        <f>'Initial Data'!N1233</f>
        <v/>
      </c>
      <c r="S1233" t="str">
        <f>'Initial Data'!P1233</f>
        <v/>
      </c>
      <c r="T1233" t="str">
        <f>'Initial Data'!Q1233</f>
        <v/>
      </c>
      <c r="U1233" t="str">
        <f>'Initial Data'!S1233</f>
        <v/>
      </c>
      <c r="V1233">
        <f>IFERROR(VLOOKUP('Initial Data'!T1233,'Initial Data'!A$1:U$2000,21,FALSE),"")</f>
        <v>116</v>
      </c>
    </row>
    <row r="1234" spans="1:22" x14ac:dyDescent="0.2">
      <c r="A1234" t="str">
        <f>'Initial Data'!F1234</f>
        <v>Component</v>
      </c>
      <c r="B1234">
        <f t="shared" si="39"/>
        <v>1233</v>
      </c>
      <c r="C1234">
        <v>1</v>
      </c>
      <c r="D1234" s="5" t="str">
        <f t="shared" si="38"/>
        <v>"2017-01-16 10:10:10"</v>
      </c>
      <c r="E1234" s="5" t="str">
        <f t="shared" si="38"/>
        <v>"2017-01-16 10:10:10"</v>
      </c>
      <c r="F1234" t="str">
        <f>'Initial Data'!A1234</f>
        <v>RITA:Backend</v>
      </c>
      <c r="G1234" t="str">
        <f>'Initial Data'!B1234</f>
        <v>CID0977</v>
      </c>
      <c r="H1234" t="str">
        <f>'Initial Data'!C1234</f>
        <v/>
      </c>
      <c r="I1234" s="3" t="str">
        <f>'Initial Data'!D1234</f>
        <v/>
      </c>
      <c r="J1234" s="3" t="str">
        <f>'Initial Data'!E1234</f>
        <v/>
      </c>
      <c r="K1234">
        <f>IFERROR(VLOOKUP('Initial Data'!G1234,Code!A$1:B$32,2,FALSE),"NULL")</f>
        <v>10</v>
      </c>
      <c r="L1234" t="str">
        <f>IFERROR(VLOOKUP('Initial Data'!J1234,Code!A$1:B$32,2,FALSE),"NULL")</f>
        <v>NULL</v>
      </c>
      <c r="M1234" t="str">
        <f>IFERROR(VLOOKUP('Initial Data'!K1234,Code!A$1:B$32,2,FALSE),"NULL")</f>
        <v>NULL</v>
      </c>
      <c r="N1234" t="str">
        <f>IFERROR(VLOOKUP('Initial Data'!L1234,Code!A$1:B$32,2,FALSE),"NULL")</f>
        <v>NULL</v>
      </c>
      <c r="O1234" t="str">
        <f>IFERROR(VLOOKUP('Initial Data'!O1234,Code!A$1:B$32,2,FALSE),"NULL")</f>
        <v>NULL</v>
      </c>
      <c r="P1234">
        <f>IFERROR(VLOOKUP('Initial Data'!H1234,Code!A$1:B$32,2,FALSE),"NULL")</f>
        <v>2</v>
      </c>
      <c r="Q1234" t="str">
        <f>IFERROR(VLOOKUP('Initial Data'!M1234,Code!A$1:B$32,2,FALSE),"NULL")</f>
        <v>NULL</v>
      </c>
      <c r="R1234" t="str">
        <f>'Initial Data'!N1234</f>
        <v/>
      </c>
      <c r="S1234" t="str">
        <f>'Initial Data'!P1234</f>
        <v/>
      </c>
      <c r="T1234" t="str">
        <f>'Initial Data'!Q1234</f>
        <v/>
      </c>
      <c r="U1234" t="str">
        <f>'Initial Data'!S1234</f>
        <v/>
      </c>
      <c r="V1234">
        <f>IFERROR(VLOOKUP('Initial Data'!T1234,'Initial Data'!A$1:U$2000,21,FALSE),"")</f>
        <v>116</v>
      </c>
    </row>
    <row r="1235" spans="1:22" x14ac:dyDescent="0.2">
      <c r="A1235" t="str">
        <f>'Initial Data'!F1235</f>
        <v>Component</v>
      </c>
      <c r="B1235">
        <f t="shared" si="39"/>
        <v>1234</v>
      </c>
      <c r="C1235">
        <v>1</v>
      </c>
      <c r="D1235" s="5" t="str">
        <f t="shared" si="38"/>
        <v>"2017-01-16 10:10:10"</v>
      </c>
      <c r="E1235" s="5" t="str">
        <f t="shared" si="38"/>
        <v>"2017-01-16 10:10:10"</v>
      </c>
      <c r="F1235" t="str">
        <f>'Initial Data'!A1235</f>
        <v>RITA:SIAM</v>
      </c>
      <c r="G1235" t="str">
        <f>'Initial Data'!B1235</f>
        <v>CID1003</v>
      </c>
      <c r="H1235" t="str">
        <f>'Initial Data'!C1235</f>
        <v/>
      </c>
      <c r="I1235" s="3" t="str">
        <f>'Initial Data'!D1235</f>
        <v/>
      </c>
      <c r="J1235" s="3" t="str">
        <f>'Initial Data'!E1235</f>
        <v/>
      </c>
      <c r="K1235">
        <f>IFERROR(VLOOKUP('Initial Data'!G1235,Code!A$1:B$32,2,FALSE),"NULL")</f>
        <v>10</v>
      </c>
      <c r="L1235" t="str">
        <f>IFERROR(VLOOKUP('Initial Data'!J1235,Code!A$1:B$32,2,FALSE),"NULL")</f>
        <v>NULL</v>
      </c>
      <c r="M1235" t="str">
        <f>IFERROR(VLOOKUP('Initial Data'!K1235,Code!A$1:B$32,2,FALSE),"NULL")</f>
        <v>NULL</v>
      </c>
      <c r="N1235" t="str">
        <f>IFERROR(VLOOKUP('Initial Data'!L1235,Code!A$1:B$32,2,FALSE),"NULL")</f>
        <v>NULL</v>
      </c>
      <c r="O1235" t="str">
        <f>IFERROR(VLOOKUP('Initial Data'!O1235,Code!A$1:B$32,2,FALSE),"NULL")</f>
        <v>NULL</v>
      </c>
      <c r="P1235">
        <f>IFERROR(VLOOKUP('Initial Data'!H1235,Code!A$1:B$32,2,FALSE),"NULL")</f>
        <v>1</v>
      </c>
      <c r="Q1235" t="str">
        <f>IFERROR(VLOOKUP('Initial Data'!M1235,Code!A$1:B$32,2,FALSE),"NULL")</f>
        <v>NULL</v>
      </c>
      <c r="R1235" t="str">
        <f>'Initial Data'!N1235</f>
        <v/>
      </c>
      <c r="S1235" t="str">
        <f>'Initial Data'!P1235</f>
        <v/>
      </c>
      <c r="T1235" t="str">
        <f>'Initial Data'!Q1235</f>
        <v/>
      </c>
      <c r="U1235" t="str">
        <f>'Initial Data'!S1235</f>
        <v/>
      </c>
      <c r="V1235">
        <f>IFERROR(VLOOKUP('Initial Data'!T1235,'Initial Data'!A$1:U$2000,21,FALSE),"")</f>
        <v>116</v>
      </c>
    </row>
    <row r="1236" spans="1:22" x14ac:dyDescent="0.2">
      <c r="A1236" t="str">
        <f>'Initial Data'!F1236</f>
        <v>Component</v>
      </c>
      <c r="B1236">
        <f t="shared" si="39"/>
        <v>1235</v>
      </c>
      <c r="C1236">
        <v>1</v>
      </c>
      <c r="D1236" s="5" t="str">
        <f t="shared" si="38"/>
        <v>"2017-01-16 10:10:10"</v>
      </c>
      <c r="E1236" s="5" t="str">
        <f t="shared" si="38"/>
        <v>"2017-01-16 10:10:10"</v>
      </c>
      <c r="F1236" t="str">
        <f>'Initial Data'!A1236</f>
        <v>Mistrade Eurex</v>
      </c>
      <c r="G1236" t="str">
        <f>'Initial Data'!B1236</f>
        <v>CID1049</v>
      </c>
      <c r="H1236" t="str">
        <f>'Initial Data'!C1236</f>
        <v>MSToolID=92</v>
      </c>
      <c r="I1236" s="3" t="str">
        <f>'Initial Data'!D1236</f>
        <v>Browser-based access to the Mistrade database for Eurex</v>
      </c>
      <c r="J1236" s="3" t="str">
        <f>'Initial Data'!E1236</f>
        <v/>
      </c>
      <c r="K1236" t="str">
        <f>IFERROR(VLOOKUP('Initial Data'!G1236,Code!A$1:B$32,2,FALSE),"NULL")</f>
        <v>NULL</v>
      </c>
      <c r="L1236" t="str">
        <f>IFERROR(VLOOKUP('Initial Data'!J1236,Code!A$1:B$32,2,FALSE),"NULL")</f>
        <v>NULL</v>
      </c>
      <c r="M1236" t="str">
        <f>IFERROR(VLOOKUP('Initial Data'!K1236,Code!A$1:B$32,2,FALSE),"NULL")</f>
        <v>NULL</v>
      </c>
      <c r="N1236" t="str">
        <f>IFERROR(VLOOKUP('Initial Data'!L1236,Code!A$1:B$32,2,FALSE),"NULL")</f>
        <v>NULL</v>
      </c>
      <c r="O1236" t="str">
        <f>IFERROR(VLOOKUP('Initial Data'!O1236,Code!A$1:B$32,2,FALSE),"NULL")</f>
        <v>NULL</v>
      </c>
      <c r="P1236" t="str">
        <f>IFERROR(VLOOKUP('Initial Data'!H1236,Code!A$1:B$32,2,FALSE),"NULL")</f>
        <v>NULL</v>
      </c>
      <c r="Q1236">
        <f>IFERROR(VLOOKUP('Initial Data'!M1236,Code!A$1:B$32,2,FALSE),"NULL")</f>
        <v>13</v>
      </c>
      <c r="R1236" t="str">
        <f>'Initial Data'!N1236</f>
        <v/>
      </c>
      <c r="S1236" t="str">
        <f>'Initial Data'!P1236</f>
        <v/>
      </c>
      <c r="T1236" t="str">
        <f>'Initial Data'!Q1236</f>
        <v/>
      </c>
      <c r="U1236" t="str">
        <f>'Initial Data'!S1236</f>
        <v/>
      </c>
      <c r="V1236">
        <f>IFERROR(VLOOKUP('Initial Data'!T1236,'Initial Data'!A$1:U$2000,21,FALSE),"")</f>
        <v>122</v>
      </c>
    </row>
    <row r="1237" spans="1:22" x14ac:dyDescent="0.2">
      <c r="A1237" t="str">
        <f>'Initial Data'!F1237</f>
        <v>Component</v>
      </c>
      <c r="B1237">
        <f t="shared" si="39"/>
        <v>1236</v>
      </c>
      <c r="C1237">
        <v>1</v>
      </c>
      <c r="D1237" s="5" t="str">
        <f t="shared" ref="D1237:E1300" si="40">D$2</f>
        <v>"2017-01-16 10:10:10"</v>
      </c>
      <c r="E1237" s="5" t="str">
        <f t="shared" si="40"/>
        <v>"2017-01-16 10:10:10"</v>
      </c>
      <c r="F1237" t="str">
        <f>'Initial Data'!A1237</f>
        <v>Futures Daily Settlement</v>
      </c>
      <c r="G1237" t="str">
        <f>'Initial Data'!B1237</f>
        <v>CID1180</v>
      </c>
      <c r="H1237" t="str">
        <f>'Initial Data'!C1237</f>
        <v>MSToolID=122, Sector-Tool</v>
      </c>
      <c r="I1237" s="3" t="str">
        <f>'Initial Data'!D1237</f>
        <v xml:space="preserve">Defines daily settlement prices for index futures and creates the output file for Eurex and Validates data. </v>
      </c>
      <c r="J1237" s="3" t="str">
        <f>'Initial Data'!E1237</f>
        <v/>
      </c>
      <c r="K1237" t="str">
        <f>IFERROR(VLOOKUP('Initial Data'!G1237,Code!A$1:B$32,2,FALSE),"NULL")</f>
        <v>NULL</v>
      </c>
      <c r="L1237" t="str">
        <f>IFERROR(VLOOKUP('Initial Data'!J1237,Code!A$1:B$32,2,FALSE),"NULL")</f>
        <v>NULL</v>
      </c>
      <c r="M1237" t="str">
        <f>IFERROR(VLOOKUP('Initial Data'!K1237,Code!A$1:B$32,2,FALSE),"NULL")</f>
        <v>NULL</v>
      </c>
      <c r="N1237" t="str">
        <f>IFERROR(VLOOKUP('Initial Data'!L1237,Code!A$1:B$32,2,FALSE),"NULL")</f>
        <v>NULL</v>
      </c>
      <c r="O1237" t="str">
        <f>IFERROR(VLOOKUP('Initial Data'!O1237,Code!A$1:B$32,2,FALSE),"NULL")</f>
        <v>NULL</v>
      </c>
      <c r="P1237" t="str">
        <f>IFERROR(VLOOKUP('Initial Data'!H1237,Code!A$1:B$32,2,FALSE),"NULL")</f>
        <v>NULL</v>
      </c>
      <c r="Q1237">
        <f>IFERROR(VLOOKUP('Initial Data'!M1237,Code!A$1:B$32,2,FALSE),"NULL")</f>
        <v>13</v>
      </c>
      <c r="R1237" t="str">
        <f>'Initial Data'!N1237</f>
        <v/>
      </c>
      <c r="S1237" t="str">
        <f>'Initial Data'!P1237</f>
        <v/>
      </c>
      <c r="T1237" t="str">
        <f>'Initial Data'!Q1237</f>
        <v/>
      </c>
      <c r="U1237" t="str">
        <f>'Initial Data'!S1237</f>
        <v/>
      </c>
      <c r="V1237">
        <f>IFERROR(VLOOKUP('Initial Data'!T1237,'Initial Data'!A$1:U$2000,21,FALSE),"")</f>
        <v>122</v>
      </c>
    </row>
    <row r="1238" spans="1:22" x14ac:dyDescent="0.2">
      <c r="A1238" t="str">
        <f>'Initial Data'!F1238</f>
        <v>Component</v>
      </c>
      <c r="B1238">
        <f t="shared" si="39"/>
        <v>1237</v>
      </c>
      <c r="C1238">
        <v>1</v>
      </c>
      <c r="D1238" s="5" t="str">
        <f t="shared" si="40"/>
        <v>"2017-01-16 10:10:10"</v>
      </c>
      <c r="E1238" s="5" t="str">
        <f t="shared" si="40"/>
        <v>"2017-01-16 10:10:10"</v>
      </c>
      <c r="F1238" t="str">
        <f>'Initial Data'!A1238</f>
        <v>STOXX Final Settlement</v>
      </c>
      <c r="G1238" t="str">
        <f>'Initial Data'!B1238</f>
        <v>CID1034</v>
      </c>
      <c r="H1238" t="str">
        <f>'Initial Data'!C1238</f>
        <v>MSToolID=134</v>
      </c>
      <c r="I1238" s="3" t="str">
        <f>'Initial Data'!D1238</f>
        <v>Calculate the final settlment prices for sector F&amp;O F/OESX. F/ODAX, loads the prices to Eurex and validates data,creates output for Reuters</v>
      </c>
      <c r="J1238" s="3" t="str">
        <f>'Initial Data'!E1238</f>
        <v/>
      </c>
      <c r="K1238" t="str">
        <f>IFERROR(VLOOKUP('Initial Data'!G1238,Code!A$1:B$32,2,FALSE),"NULL")</f>
        <v>NULL</v>
      </c>
      <c r="L1238" t="str">
        <f>IFERROR(VLOOKUP('Initial Data'!J1238,Code!A$1:B$32,2,FALSE),"NULL")</f>
        <v>NULL</v>
      </c>
      <c r="M1238" t="str">
        <f>IFERROR(VLOOKUP('Initial Data'!K1238,Code!A$1:B$32,2,FALSE),"NULL")</f>
        <v>NULL</v>
      </c>
      <c r="N1238" t="str">
        <f>IFERROR(VLOOKUP('Initial Data'!L1238,Code!A$1:B$32,2,FALSE),"NULL")</f>
        <v>NULL</v>
      </c>
      <c r="O1238" t="str">
        <f>IFERROR(VLOOKUP('Initial Data'!O1238,Code!A$1:B$32,2,FALSE),"NULL")</f>
        <v>NULL</v>
      </c>
      <c r="P1238" t="str">
        <f>IFERROR(VLOOKUP('Initial Data'!H1238,Code!A$1:B$32,2,FALSE),"NULL")</f>
        <v>NULL</v>
      </c>
      <c r="Q1238">
        <f>IFERROR(VLOOKUP('Initial Data'!M1238,Code!A$1:B$32,2,FALSE),"NULL")</f>
        <v>13</v>
      </c>
      <c r="R1238" t="str">
        <f>'Initial Data'!N1238</f>
        <v/>
      </c>
      <c r="S1238" t="str">
        <f>'Initial Data'!P1238</f>
        <v/>
      </c>
      <c r="T1238" t="str">
        <f>'Initial Data'!Q1238</f>
        <v/>
      </c>
      <c r="U1238" t="str">
        <f>'Initial Data'!S1238</f>
        <v/>
      </c>
      <c r="V1238">
        <f>IFERROR(VLOOKUP('Initial Data'!T1238,'Initial Data'!A$1:U$2000,21,FALSE),"")</f>
        <v>122</v>
      </c>
    </row>
    <row r="1239" spans="1:22" x14ac:dyDescent="0.2">
      <c r="A1239" t="str">
        <f>'Initial Data'!F1239</f>
        <v>Component</v>
      </c>
      <c r="B1239">
        <f t="shared" si="39"/>
        <v>1238</v>
      </c>
      <c r="C1239">
        <v>1</v>
      </c>
      <c r="D1239" s="5" t="str">
        <f t="shared" si="40"/>
        <v>"2017-01-16 10:10:10"</v>
      </c>
      <c r="E1239" s="5" t="str">
        <f t="shared" si="40"/>
        <v>"2017-01-16 10:10:10"</v>
      </c>
      <c r="F1239" t="str">
        <f>'Initial Data'!A1239</f>
        <v>Spread CMP</v>
      </c>
      <c r="G1239" t="str">
        <f>'Initial Data'!B1239</f>
        <v>CID1074</v>
      </c>
      <c r="H1239" t="str">
        <f>'Initial Data'!C1239</f>
        <v>MSToolID=238</v>
      </c>
      <c r="I1239" s="3" t="str">
        <f>'Initial Data'!D1239</f>
        <v>Interest futures expiry analysis.</v>
      </c>
      <c r="J1239" s="3" t="str">
        <f>'Initial Data'!E1239</f>
        <v/>
      </c>
      <c r="K1239" t="str">
        <f>IFERROR(VLOOKUP('Initial Data'!G1239,Code!A$1:B$32,2,FALSE),"NULL")</f>
        <v>NULL</v>
      </c>
      <c r="L1239" t="str">
        <f>IFERROR(VLOOKUP('Initial Data'!J1239,Code!A$1:B$32,2,FALSE),"NULL")</f>
        <v>NULL</v>
      </c>
      <c r="M1239" t="str">
        <f>IFERROR(VLOOKUP('Initial Data'!K1239,Code!A$1:B$32,2,FALSE),"NULL")</f>
        <v>NULL</v>
      </c>
      <c r="N1239" t="str">
        <f>IFERROR(VLOOKUP('Initial Data'!L1239,Code!A$1:B$32,2,FALSE),"NULL")</f>
        <v>NULL</v>
      </c>
      <c r="O1239" t="str">
        <f>IFERROR(VLOOKUP('Initial Data'!O1239,Code!A$1:B$32,2,FALSE),"NULL")</f>
        <v>NULL</v>
      </c>
      <c r="P1239" t="str">
        <f>IFERROR(VLOOKUP('Initial Data'!H1239,Code!A$1:B$32,2,FALSE),"NULL")</f>
        <v>NULL</v>
      </c>
      <c r="Q1239" t="str">
        <f>IFERROR(VLOOKUP('Initial Data'!M1239,Code!A$1:B$32,2,FALSE),"NULL")</f>
        <v>NULL</v>
      </c>
      <c r="R1239" t="str">
        <f>'Initial Data'!N1239</f>
        <v/>
      </c>
      <c r="S1239" t="str">
        <f>'Initial Data'!P1239</f>
        <v/>
      </c>
      <c r="T1239" t="str">
        <f>'Initial Data'!Q1239</f>
        <v/>
      </c>
      <c r="U1239" t="str">
        <f>'Initial Data'!S1239</f>
        <v/>
      </c>
      <c r="V1239">
        <f>IFERROR(VLOOKUP('Initial Data'!T1239,'Initial Data'!A$1:U$2000,21,FALSE),"")</f>
        <v>122</v>
      </c>
    </row>
    <row r="1240" spans="1:22" x14ac:dyDescent="0.2">
      <c r="A1240" t="str">
        <f>'Initial Data'!F1240</f>
        <v>Component</v>
      </c>
      <c r="B1240">
        <f t="shared" si="39"/>
        <v>1239</v>
      </c>
      <c r="C1240">
        <v>1</v>
      </c>
      <c r="D1240" s="5" t="str">
        <f t="shared" si="40"/>
        <v>"2017-01-16 10:10:10"</v>
      </c>
      <c r="E1240" s="5" t="str">
        <f t="shared" si="40"/>
        <v>"2017-01-16 10:10:10"</v>
      </c>
      <c r="F1240" t="str">
        <f>'Initial Data'!A1240</f>
        <v>Reclamation</v>
      </c>
      <c r="G1240" t="str">
        <f>'Initial Data'!B1240</f>
        <v>CID1116</v>
      </c>
      <c r="H1240" t="str">
        <f>'Initial Data'!C1240</f>
        <v>MSToolID=260</v>
      </c>
      <c r="I1240" s="3" t="str">
        <f>'Initial Data'!D1240</f>
        <v>Customer reclamations will be captured via OKD and automatically saved inside the reclamation database for the monthly reporting.</v>
      </c>
      <c r="J1240" s="3" t="str">
        <f>'Initial Data'!E1240</f>
        <v/>
      </c>
      <c r="K1240" t="str">
        <f>IFERROR(VLOOKUP('Initial Data'!G1240,Code!A$1:B$32,2,FALSE),"NULL")</f>
        <v>NULL</v>
      </c>
      <c r="L1240" t="str">
        <f>IFERROR(VLOOKUP('Initial Data'!J1240,Code!A$1:B$32,2,FALSE),"NULL")</f>
        <v>NULL</v>
      </c>
      <c r="M1240" t="str">
        <f>IFERROR(VLOOKUP('Initial Data'!K1240,Code!A$1:B$32,2,FALSE),"NULL")</f>
        <v>NULL</v>
      </c>
      <c r="N1240" t="str">
        <f>IFERROR(VLOOKUP('Initial Data'!L1240,Code!A$1:B$32,2,FALSE),"NULL")</f>
        <v>NULL</v>
      </c>
      <c r="O1240" t="str">
        <f>IFERROR(VLOOKUP('Initial Data'!O1240,Code!A$1:B$32,2,FALSE),"NULL")</f>
        <v>NULL</v>
      </c>
      <c r="P1240" t="str">
        <f>IFERROR(VLOOKUP('Initial Data'!H1240,Code!A$1:B$32,2,FALSE),"NULL")</f>
        <v>NULL</v>
      </c>
      <c r="Q1240">
        <f>IFERROR(VLOOKUP('Initial Data'!M1240,Code!A$1:B$32,2,FALSE),"NULL")</f>
        <v>13</v>
      </c>
      <c r="R1240" t="str">
        <f>'Initial Data'!N1240</f>
        <v/>
      </c>
      <c r="S1240" t="str">
        <f>'Initial Data'!P1240</f>
        <v/>
      </c>
      <c r="T1240" t="str">
        <f>'Initial Data'!Q1240</f>
        <v/>
      </c>
      <c r="U1240" t="str">
        <f>'Initial Data'!S1240</f>
        <v/>
      </c>
      <c r="V1240">
        <f>IFERROR(VLOOKUP('Initial Data'!T1240,'Initial Data'!A$1:U$2000,21,FALSE),"")</f>
        <v>122</v>
      </c>
    </row>
    <row r="1241" spans="1:22" x14ac:dyDescent="0.2">
      <c r="A1241" t="str">
        <f>'Initial Data'!F1241</f>
        <v>Component</v>
      </c>
      <c r="B1241">
        <f t="shared" si="39"/>
        <v>1240</v>
      </c>
      <c r="C1241">
        <v>1</v>
      </c>
      <c r="D1241" s="5" t="str">
        <f t="shared" si="40"/>
        <v>"2017-01-16 10:10:10"</v>
      </c>
      <c r="E1241" s="5" t="str">
        <f t="shared" si="40"/>
        <v>"2017-01-16 10:10:10"</v>
      </c>
      <c r="F1241" t="str">
        <f>'Initial Data'!A1241</f>
        <v>Fixed Income Futures Managment Summary</v>
      </c>
      <c r="G1241" t="str">
        <f>'Initial Data'!B1241</f>
        <v>CID1009</v>
      </c>
      <c r="H1241" t="str">
        <f>'Initial Data'!C1241</f>
        <v>MSToolID=261</v>
      </c>
      <c r="I1241" s="3" t="str">
        <f>'Initial Data'!D1241</f>
        <v>Fix income futures excersice report. Report is used in the period (1 week)  before futures expiration. Daily report delivered during the last week before fixed income future expirations. Report contains critical member information regarding to contract e</v>
      </c>
      <c r="J1241" s="3" t="str">
        <f>'Initial Data'!E1241</f>
        <v/>
      </c>
      <c r="K1241" t="str">
        <f>IFERROR(VLOOKUP('Initial Data'!G1241,Code!A$1:B$32,2,FALSE),"NULL")</f>
        <v>NULL</v>
      </c>
      <c r="L1241" t="str">
        <f>IFERROR(VLOOKUP('Initial Data'!J1241,Code!A$1:B$32,2,FALSE),"NULL")</f>
        <v>NULL</v>
      </c>
      <c r="M1241" t="str">
        <f>IFERROR(VLOOKUP('Initial Data'!K1241,Code!A$1:B$32,2,FALSE),"NULL")</f>
        <v>NULL</v>
      </c>
      <c r="N1241" t="str">
        <f>IFERROR(VLOOKUP('Initial Data'!L1241,Code!A$1:B$32,2,FALSE),"NULL")</f>
        <v>NULL</v>
      </c>
      <c r="O1241" t="str">
        <f>IFERROR(VLOOKUP('Initial Data'!O1241,Code!A$1:B$32,2,FALSE),"NULL")</f>
        <v>NULL</v>
      </c>
      <c r="P1241" t="str">
        <f>IFERROR(VLOOKUP('Initial Data'!H1241,Code!A$1:B$32,2,FALSE),"NULL")</f>
        <v>NULL</v>
      </c>
      <c r="Q1241" t="str">
        <f>IFERROR(VLOOKUP('Initial Data'!M1241,Code!A$1:B$32,2,FALSE),"NULL")</f>
        <v>NULL</v>
      </c>
      <c r="R1241" t="str">
        <f>'Initial Data'!N1241</f>
        <v/>
      </c>
      <c r="S1241" t="str">
        <f>'Initial Data'!P1241</f>
        <v/>
      </c>
      <c r="T1241" t="str">
        <f>'Initial Data'!Q1241</f>
        <v/>
      </c>
      <c r="U1241" t="str">
        <f>'Initial Data'!S1241</f>
        <v/>
      </c>
      <c r="V1241">
        <f>IFERROR(VLOOKUP('Initial Data'!T1241,'Initial Data'!A$1:U$2000,21,FALSE),"")</f>
        <v>122</v>
      </c>
    </row>
    <row r="1242" spans="1:22" x14ac:dyDescent="0.2">
      <c r="A1242" t="str">
        <f>'Initial Data'!F1242</f>
        <v>Component</v>
      </c>
      <c r="B1242">
        <f t="shared" si="39"/>
        <v>1241</v>
      </c>
      <c r="C1242">
        <v>1</v>
      </c>
      <c r="D1242" s="5" t="str">
        <f t="shared" si="40"/>
        <v>"2017-01-16 10:10:10"</v>
      </c>
      <c r="E1242" s="5" t="str">
        <f t="shared" si="40"/>
        <v>"2017-01-16 10:10:10"</v>
      </c>
      <c r="F1242" t="str">
        <f>'Initial Data'!A1242</f>
        <v>Corporate Action Fair Value</v>
      </c>
      <c r="G1242" t="str">
        <f>'Initial Data'!B1242</f>
        <v>CID1076</v>
      </c>
      <c r="H1242" t="str">
        <f>'Initial Data'!C1242</f>
        <v>MSToolID=289, CA Fair Value</v>
      </c>
      <c r="I1242" s="3" t="str">
        <f>'Initial Data'!D1242</f>
        <v>Calculation of fair values in case of a cash takeover.</v>
      </c>
      <c r="J1242" s="3" t="str">
        <f>'Initial Data'!E1242</f>
        <v/>
      </c>
      <c r="K1242" t="str">
        <f>IFERROR(VLOOKUP('Initial Data'!G1242,Code!A$1:B$32,2,FALSE),"NULL")</f>
        <v>NULL</v>
      </c>
      <c r="L1242" t="str">
        <f>IFERROR(VLOOKUP('Initial Data'!J1242,Code!A$1:B$32,2,FALSE),"NULL")</f>
        <v>NULL</v>
      </c>
      <c r="M1242" t="str">
        <f>IFERROR(VLOOKUP('Initial Data'!K1242,Code!A$1:B$32,2,FALSE),"NULL")</f>
        <v>NULL</v>
      </c>
      <c r="N1242" t="str">
        <f>IFERROR(VLOOKUP('Initial Data'!L1242,Code!A$1:B$32,2,FALSE),"NULL")</f>
        <v>NULL</v>
      </c>
      <c r="O1242" t="str">
        <f>IFERROR(VLOOKUP('Initial Data'!O1242,Code!A$1:B$32,2,FALSE),"NULL")</f>
        <v>NULL</v>
      </c>
      <c r="P1242" t="str">
        <f>IFERROR(VLOOKUP('Initial Data'!H1242,Code!A$1:B$32,2,FALSE),"NULL")</f>
        <v>NULL</v>
      </c>
      <c r="Q1242" t="str">
        <f>IFERROR(VLOOKUP('Initial Data'!M1242,Code!A$1:B$32,2,FALSE),"NULL")</f>
        <v>NULL</v>
      </c>
      <c r="R1242" t="str">
        <f>'Initial Data'!N1242</f>
        <v/>
      </c>
      <c r="S1242" t="str">
        <f>'Initial Data'!P1242</f>
        <v/>
      </c>
      <c r="T1242" t="str">
        <f>'Initial Data'!Q1242</f>
        <v/>
      </c>
      <c r="U1242" t="str">
        <f>'Initial Data'!S1242</f>
        <v/>
      </c>
      <c r="V1242">
        <f>IFERROR(VLOOKUP('Initial Data'!T1242,'Initial Data'!A$1:U$2000,21,FALSE),"")</f>
        <v>122</v>
      </c>
    </row>
    <row r="1243" spans="1:22" x14ac:dyDescent="0.2">
      <c r="A1243" t="str">
        <f>'Initial Data'!F1243</f>
        <v>Component</v>
      </c>
      <c r="B1243">
        <f t="shared" si="39"/>
        <v>1242</v>
      </c>
      <c r="C1243">
        <v>1</v>
      </c>
      <c r="D1243" s="5" t="str">
        <f t="shared" si="40"/>
        <v>"2017-01-16 10:10:10"</v>
      </c>
      <c r="E1243" s="5" t="str">
        <f t="shared" si="40"/>
        <v>"2017-01-16 10:10:10"</v>
      </c>
      <c r="F1243" t="str">
        <f>'Initial Data'!A1243</f>
        <v>Short Selling Ban</v>
      </c>
      <c r="G1243" t="str">
        <f>'Initial Data'!B1243</f>
        <v>CID1141</v>
      </c>
      <c r="H1243" t="str">
        <f>'Initial Data'!C1243</f>
        <v>MSToolID=383</v>
      </c>
      <c r="I1243" s="3" t="str">
        <f>'Initial Data'!D1243</f>
        <v>Generate short selling ban regulations report.</v>
      </c>
      <c r="J1243" s="3" t="str">
        <f>'Initial Data'!E1243</f>
        <v/>
      </c>
      <c r="K1243" t="str">
        <f>IFERROR(VLOOKUP('Initial Data'!G1243,Code!A$1:B$32,2,FALSE),"NULL")</f>
        <v>NULL</v>
      </c>
      <c r="L1243" t="str">
        <f>IFERROR(VLOOKUP('Initial Data'!J1243,Code!A$1:B$32,2,FALSE),"NULL")</f>
        <v>NULL</v>
      </c>
      <c r="M1243" t="str">
        <f>IFERROR(VLOOKUP('Initial Data'!K1243,Code!A$1:B$32,2,FALSE),"NULL")</f>
        <v>NULL</v>
      </c>
      <c r="N1243" t="str">
        <f>IFERROR(VLOOKUP('Initial Data'!L1243,Code!A$1:B$32,2,FALSE),"NULL")</f>
        <v>NULL</v>
      </c>
      <c r="O1243" t="str">
        <f>IFERROR(VLOOKUP('Initial Data'!O1243,Code!A$1:B$32,2,FALSE),"NULL")</f>
        <v>NULL</v>
      </c>
      <c r="P1243" t="str">
        <f>IFERROR(VLOOKUP('Initial Data'!H1243,Code!A$1:B$32,2,FALSE),"NULL")</f>
        <v>NULL</v>
      </c>
      <c r="Q1243">
        <f>IFERROR(VLOOKUP('Initial Data'!M1243,Code!A$1:B$32,2,FALSE),"NULL")</f>
        <v>13</v>
      </c>
      <c r="R1243" t="str">
        <f>'Initial Data'!N1243</f>
        <v/>
      </c>
      <c r="S1243" t="str">
        <f>'Initial Data'!P1243</f>
        <v/>
      </c>
      <c r="T1243" t="str">
        <f>'Initial Data'!Q1243</f>
        <v/>
      </c>
      <c r="U1243" t="str">
        <f>'Initial Data'!S1243</f>
        <v/>
      </c>
      <c r="V1243">
        <f>IFERROR(VLOOKUP('Initial Data'!T1243,'Initial Data'!A$1:U$2000,21,FALSE),"")</f>
        <v>122</v>
      </c>
    </row>
    <row r="1244" spans="1:22" x14ac:dyDescent="0.2">
      <c r="A1244" t="str">
        <f>'Initial Data'!F1244</f>
        <v>Component</v>
      </c>
      <c r="B1244">
        <f t="shared" si="39"/>
        <v>1243</v>
      </c>
      <c r="C1244">
        <v>1</v>
      </c>
      <c r="D1244" s="5" t="str">
        <f t="shared" si="40"/>
        <v>"2017-01-16 10:10:10"</v>
      </c>
      <c r="E1244" s="5" t="str">
        <f t="shared" si="40"/>
        <v>"2017-01-16 10:10:10"</v>
      </c>
      <c r="F1244" t="str">
        <f>'Initial Data'!A1244</f>
        <v>FBTM Calculator</v>
      </c>
      <c r="G1244" t="str">
        <f>'Initial Data'!B1244</f>
        <v>CID1182</v>
      </c>
      <c r="H1244" t="str">
        <f>'Initial Data'!C1244</f>
        <v>MSToolID=384</v>
      </c>
      <c r="I1244" s="3" t="str">
        <f>'Initial Data'!D1244</f>
        <v>Calculation of Daily Settlement Prices for FBTM.</v>
      </c>
      <c r="J1244" s="3" t="str">
        <f>'Initial Data'!E1244</f>
        <v/>
      </c>
      <c r="K1244" t="str">
        <f>IFERROR(VLOOKUP('Initial Data'!G1244,Code!A$1:B$32,2,FALSE),"NULL")</f>
        <v>NULL</v>
      </c>
      <c r="L1244" t="str">
        <f>IFERROR(VLOOKUP('Initial Data'!J1244,Code!A$1:B$32,2,FALSE),"NULL")</f>
        <v>NULL</v>
      </c>
      <c r="M1244" t="str">
        <f>IFERROR(VLOOKUP('Initial Data'!K1244,Code!A$1:B$32,2,FALSE),"NULL")</f>
        <v>NULL</v>
      </c>
      <c r="N1244" t="str">
        <f>IFERROR(VLOOKUP('Initial Data'!L1244,Code!A$1:B$32,2,FALSE),"NULL")</f>
        <v>NULL</v>
      </c>
      <c r="O1244" t="str">
        <f>IFERROR(VLOOKUP('Initial Data'!O1244,Code!A$1:B$32,2,FALSE),"NULL")</f>
        <v>NULL</v>
      </c>
      <c r="P1244" t="str">
        <f>IFERROR(VLOOKUP('Initial Data'!H1244,Code!A$1:B$32,2,FALSE),"NULL")</f>
        <v>NULL</v>
      </c>
      <c r="Q1244" t="str">
        <f>IFERROR(VLOOKUP('Initial Data'!M1244,Code!A$1:B$32,2,FALSE),"NULL")</f>
        <v>NULL</v>
      </c>
      <c r="R1244" t="str">
        <f>'Initial Data'!N1244</f>
        <v/>
      </c>
      <c r="S1244" t="str">
        <f>'Initial Data'!P1244</f>
        <v/>
      </c>
      <c r="T1244" t="str">
        <f>'Initial Data'!Q1244</f>
        <v/>
      </c>
      <c r="U1244" t="str">
        <f>'Initial Data'!S1244</f>
        <v/>
      </c>
      <c r="V1244">
        <f>IFERROR(VLOOKUP('Initial Data'!T1244,'Initial Data'!A$1:U$2000,21,FALSE),"")</f>
        <v>122</v>
      </c>
    </row>
    <row r="1245" spans="1:22" x14ac:dyDescent="0.2">
      <c r="A1245" t="str">
        <f>'Initial Data'!F1245</f>
        <v>Component</v>
      </c>
      <c r="B1245">
        <f t="shared" si="39"/>
        <v>1244</v>
      </c>
      <c r="C1245">
        <v>1</v>
      </c>
      <c r="D1245" s="5" t="str">
        <f t="shared" si="40"/>
        <v>"2017-01-16 10:10:10"</v>
      </c>
      <c r="E1245" s="5" t="str">
        <f t="shared" si="40"/>
        <v>"2017-01-16 10:10:10"</v>
      </c>
      <c r="F1245" t="str">
        <f>'Initial Data'!A1245</f>
        <v>T7 Reference Data Copy</v>
      </c>
      <c r="G1245" t="str">
        <f>'Initial Data'!B1245</f>
        <v>CID1010</v>
      </c>
      <c r="H1245" t="str">
        <f>'Initial Data'!C1245</f>
        <v>MSToolID=406</v>
      </c>
      <c r="I1245" s="3" t="str">
        <f>'Initial Data'!D1245</f>
        <v>MySQL Database which keeps a copy of T7 data in order to provide access in Case T7 RDS is unavailable due to maintenence.</v>
      </c>
      <c r="J1245" s="3" t="str">
        <f>'Initial Data'!E1245</f>
        <v/>
      </c>
      <c r="K1245" t="str">
        <f>IFERROR(VLOOKUP('Initial Data'!G1245,Code!A$1:B$32,2,FALSE),"NULL")</f>
        <v>NULL</v>
      </c>
      <c r="L1245" t="str">
        <f>IFERROR(VLOOKUP('Initial Data'!J1245,Code!A$1:B$32,2,FALSE),"NULL")</f>
        <v>NULL</v>
      </c>
      <c r="M1245" t="str">
        <f>IFERROR(VLOOKUP('Initial Data'!K1245,Code!A$1:B$32,2,FALSE),"NULL")</f>
        <v>NULL</v>
      </c>
      <c r="N1245" t="str">
        <f>IFERROR(VLOOKUP('Initial Data'!L1245,Code!A$1:B$32,2,FALSE),"NULL")</f>
        <v>NULL</v>
      </c>
      <c r="O1245" t="str">
        <f>IFERROR(VLOOKUP('Initial Data'!O1245,Code!A$1:B$32,2,FALSE),"NULL")</f>
        <v>NULL</v>
      </c>
      <c r="P1245" t="str">
        <f>IFERROR(VLOOKUP('Initial Data'!H1245,Code!A$1:B$32,2,FALSE),"NULL")</f>
        <v>NULL</v>
      </c>
      <c r="Q1245" t="str">
        <f>IFERROR(VLOOKUP('Initial Data'!M1245,Code!A$1:B$32,2,FALSE),"NULL")</f>
        <v>NULL</v>
      </c>
      <c r="R1245" t="str">
        <f>'Initial Data'!N1245</f>
        <v/>
      </c>
      <c r="S1245" t="str">
        <f>'Initial Data'!P1245</f>
        <v/>
      </c>
      <c r="T1245" t="str">
        <f>'Initial Data'!Q1245</f>
        <v/>
      </c>
      <c r="U1245" t="str">
        <f>'Initial Data'!S1245</f>
        <v/>
      </c>
      <c r="V1245">
        <f>IFERROR(VLOOKUP('Initial Data'!T1245,'Initial Data'!A$1:U$2000,21,FALSE),"")</f>
        <v>122</v>
      </c>
    </row>
    <row r="1246" spans="1:22" x14ac:dyDescent="0.2">
      <c r="A1246" t="str">
        <f>'Initial Data'!F1246</f>
        <v>Component</v>
      </c>
      <c r="B1246">
        <f t="shared" si="39"/>
        <v>1245</v>
      </c>
      <c r="C1246">
        <v>1</v>
      </c>
      <c r="D1246" s="5" t="str">
        <f t="shared" si="40"/>
        <v>"2017-01-16 10:10:10"</v>
      </c>
      <c r="E1246" s="5" t="str">
        <f t="shared" si="40"/>
        <v>"2017-01-16 10:10:10"</v>
      </c>
      <c r="F1246" t="str">
        <f>'Initial Data'!A1246</f>
        <v>Settlement Price Upload</v>
      </c>
      <c r="G1246" t="str">
        <f>'Initial Data'!B1246</f>
        <v>CID1222</v>
      </c>
      <c r="H1246" t="str">
        <f>'Initial Data'!C1246</f>
        <v>MSToolID=28; Equities Tools</v>
      </c>
      <c r="I1246" s="3" t="str">
        <f>'Initial Data'!D1246</f>
        <v xml:space="preserve">MS Excel Based tool to load all settlement prices for futures and options on single stocks into EUREX Classic. Settlment prices may be provided by Sol-3 or ORC frontend. </v>
      </c>
      <c r="J1246" s="3" t="str">
        <f>'Initial Data'!E1246</f>
        <v/>
      </c>
      <c r="K1246" t="str">
        <f>IFERROR(VLOOKUP('Initial Data'!G1246,Code!A$1:B$32,2,FALSE),"NULL")</f>
        <v>NULL</v>
      </c>
      <c r="L1246" t="str">
        <f>IFERROR(VLOOKUP('Initial Data'!J1246,Code!A$1:B$32,2,FALSE),"NULL")</f>
        <v>NULL</v>
      </c>
      <c r="M1246" t="str">
        <f>IFERROR(VLOOKUP('Initial Data'!K1246,Code!A$1:B$32,2,FALSE),"NULL")</f>
        <v>NULL</v>
      </c>
      <c r="N1246" t="str">
        <f>IFERROR(VLOOKUP('Initial Data'!L1246,Code!A$1:B$32,2,FALSE),"NULL")</f>
        <v>NULL</v>
      </c>
      <c r="O1246" t="str">
        <f>IFERROR(VLOOKUP('Initial Data'!O1246,Code!A$1:B$32,2,FALSE),"NULL")</f>
        <v>NULL</v>
      </c>
      <c r="P1246" t="str">
        <f>IFERROR(VLOOKUP('Initial Data'!H1246,Code!A$1:B$32,2,FALSE),"NULL")</f>
        <v>NULL</v>
      </c>
      <c r="Q1246">
        <f>IFERROR(VLOOKUP('Initial Data'!M1246,Code!A$1:B$32,2,FALSE),"NULL")</f>
        <v>13</v>
      </c>
      <c r="R1246" t="str">
        <f>'Initial Data'!N1246</f>
        <v/>
      </c>
      <c r="S1246" t="str">
        <f>'Initial Data'!P1246</f>
        <v/>
      </c>
      <c r="T1246" t="str">
        <f>'Initial Data'!Q1246</f>
        <v/>
      </c>
      <c r="U1246" t="str">
        <f>'Initial Data'!S1246</f>
        <v/>
      </c>
      <c r="V1246">
        <f>IFERROR(VLOOKUP('Initial Data'!T1246,'Initial Data'!A$1:U$2000,21,FALSE),"")</f>
        <v>123</v>
      </c>
    </row>
    <row r="1247" spans="1:22" x14ac:dyDescent="0.2">
      <c r="A1247" t="str">
        <f>'Initial Data'!F1247</f>
        <v>Component</v>
      </c>
      <c r="B1247">
        <f t="shared" si="39"/>
        <v>1246</v>
      </c>
      <c r="C1247">
        <v>1</v>
      </c>
      <c r="D1247" s="5" t="str">
        <f t="shared" si="40"/>
        <v>"2017-01-16 10:10:10"</v>
      </c>
      <c r="E1247" s="5" t="str">
        <f t="shared" si="40"/>
        <v>"2017-01-16 10:10:10"</v>
      </c>
      <c r="F1247" t="str">
        <f>'Initial Data'!A1247</f>
        <v>Offset Checker</v>
      </c>
      <c r="G1247" t="str">
        <f>'Initial Data'!B1247</f>
        <v>CID1223</v>
      </c>
      <c r="H1247" t="str">
        <f>'Initial Data'!C1247</f>
        <v>MSToolID=232</v>
      </c>
      <c r="I1247" s="3" t="str">
        <f>'Initial Data'!D1247</f>
        <v xml:space="preserve">MS Excel based tool to check changes in index option offsets between current and previous businessday. </v>
      </c>
      <c r="J1247" s="3" t="str">
        <f>'Initial Data'!E1247</f>
        <v/>
      </c>
      <c r="K1247" t="str">
        <f>IFERROR(VLOOKUP('Initial Data'!G1247,Code!A$1:B$32,2,FALSE),"NULL")</f>
        <v>NULL</v>
      </c>
      <c r="L1247" t="str">
        <f>IFERROR(VLOOKUP('Initial Data'!J1247,Code!A$1:B$32,2,FALSE),"NULL")</f>
        <v>NULL</v>
      </c>
      <c r="M1247" t="str">
        <f>IFERROR(VLOOKUP('Initial Data'!K1247,Code!A$1:B$32,2,FALSE),"NULL")</f>
        <v>NULL</v>
      </c>
      <c r="N1247" t="str">
        <f>IFERROR(VLOOKUP('Initial Data'!L1247,Code!A$1:B$32,2,FALSE),"NULL")</f>
        <v>NULL</v>
      </c>
      <c r="O1247" t="str">
        <f>IFERROR(VLOOKUP('Initial Data'!O1247,Code!A$1:B$32,2,FALSE),"NULL")</f>
        <v>NULL</v>
      </c>
      <c r="P1247" t="str">
        <f>IFERROR(VLOOKUP('Initial Data'!H1247,Code!A$1:B$32,2,FALSE),"NULL")</f>
        <v>NULL</v>
      </c>
      <c r="Q1247" t="str">
        <f>IFERROR(VLOOKUP('Initial Data'!M1247,Code!A$1:B$32,2,FALSE),"NULL")</f>
        <v>NULL</v>
      </c>
      <c r="R1247" t="str">
        <f>'Initial Data'!N1247</f>
        <v/>
      </c>
      <c r="S1247" t="str">
        <f>'Initial Data'!P1247</f>
        <v/>
      </c>
      <c r="T1247" t="str">
        <f>'Initial Data'!Q1247</f>
        <v/>
      </c>
      <c r="U1247" t="str">
        <f>'Initial Data'!S1247</f>
        <v/>
      </c>
      <c r="V1247">
        <f>IFERROR(VLOOKUP('Initial Data'!T1247,'Initial Data'!A$1:U$2000,21,FALSE),"")</f>
        <v>123</v>
      </c>
    </row>
    <row r="1248" spans="1:22" x14ac:dyDescent="0.2">
      <c r="A1248" t="str">
        <f>'Initial Data'!F1248</f>
        <v>Component</v>
      </c>
      <c r="B1248">
        <f t="shared" si="39"/>
        <v>1247</v>
      </c>
      <c r="C1248">
        <v>1</v>
      </c>
      <c r="D1248" s="5" t="str">
        <f t="shared" si="40"/>
        <v>"2017-01-16 10:10:10"</v>
      </c>
      <c r="E1248" s="5" t="str">
        <f t="shared" si="40"/>
        <v>"2017-01-16 10:10:10"</v>
      </c>
      <c r="F1248" t="str">
        <f>'Initial Data'!A1248</f>
        <v>MarkIT data</v>
      </c>
      <c r="G1248" t="str">
        <f>'Initial Data'!B1248</f>
        <v>CID1224</v>
      </c>
      <c r="H1248" t="str">
        <f>'Initial Data'!C1248</f>
        <v>MSToolID=267</v>
      </c>
      <c r="I1248" s="3" t="str">
        <f>'Initial Data'!D1248</f>
        <v>Access to MarkIT Financial Services (markit.com).</v>
      </c>
      <c r="J1248" s="3" t="str">
        <f>'Initial Data'!E1248</f>
        <v/>
      </c>
      <c r="K1248" t="str">
        <f>IFERROR(VLOOKUP('Initial Data'!G1248,Code!A$1:B$32,2,FALSE),"NULL")</f>
        <v>NULL</v>
      </c>
      <c r="L1248" t="str">
        <f>IFERROR(VLOOKUP('Initial Data'!J1248,Code!A$1:B$32,2,FALSE),"NULL")</f>
        <v>NULL</v>
      </c>
      <c r="M1248" t="str">
        <f>IFERROR(VLOOKUP('Initial Data'!K1248,Code!A$1:B$32,2,FALSE),"NULL")</f>
        <v>NULL</v>
      </c>
      <c r="N1248" t="str">
        <f>IFERROR(VLOOKUP('Initial Data'!L1248,Code!A$1:B$32,2,FALSE),"NULL")</f>
        <v>NULL</v>
      </c>
      <c r="O1248" t="str">
        <f>IFERROR(VLOOKUP('Initial Data'!O1248,Code!A$1:B$32,2,FALSE),"NULL")</f>
        <v>NULL</v>
      </c>
      <c r="P1248" t="str">
        <f>IFERROR(VLOOKUP('Initial Data'!H1248,Code!A$1:B$32,2,FALSE),"NULL")</f>
        <v>NULL</v>
      </c>
      <c r="Q1248">
        <f>IFERROR(VLOOKUP('Initial Data'!M1248,Code!A$1:B$32,2,FALSE),"NULL")</f>
        <v>14</v>
      </c>
      <c r="R1248" t="str">
        <f>'Initial Data'!N1248</f>
        <v>Daily</v>
      </c>
      <c r="S1248" t="str">
        <f>'Initial Data'!P1248</f>
        <v/>
      </c>
      <c r="T1248" t="str">
        <f>'Initial Data'!Q1248</f>
        <v/>
      </c>
      <c r="U1248" t="str">
        <f>'Initial Data'!S1248</f>
        <v/>
      </c>
      <c r="V1248">
        <f>IFERROR(VLOOKUP('Initial Data'!T1248,'Initial Data'!A$1:U$2000,21,FALSE),"")</f>
        <v>123</v>
      </c>
    </row>
    <row r="1249" spans="1:22" x14ac:dyDescent="0.2">
      <c r="A1249" t="str">
        <f>'Initial Data'!F1249</f>
        <v>Component</v>
      </c>
      <c r="B1249">
        <f t="shared" si="39"/>
        <v>1248</v>
      </c>
      <c r="C1249">
        <v>1</v>
      </c>
      <c r="D1249" s="5" t="str">
        <f t="shared" si="40"/>
        <v>"2017-01-16 10:10:10"</v>
      </c>
      <c r="E1249" s="5" t="str">
        <f t="shared" si="40"/>
        <v>"2017-01-16 10:10:10"</v>
      </c>
      <c r="F1249" t="str">
        <f>'Initial Data'!A1249</f>
        <v>Swap Future DSP FSP</v>
      </c>
      <c r="G1249" t="str">
        <f>'Initial Data'!B1249</f>
        <v>CID1225</v>
      </c>
      <c r="H1249" t="str">
        <f>'Initial Data'!C1249</f>
        <v>MSToolID=401</v>
      </c>
      <c r="I1249" s="3" t="str">
        <f>'Initial Data'!D1249</f>
        <v>Excel based tool to calculated settlment prices and faire prices for swap futures.</v>
      </c>
      <c r="J1249" s="3" t="str">
        <f>'Initial Data'!E1249</f>
        <v/>
      </c>
      <c r="K1249" t="str">
        <f>IFERROR(VLOOKUP('Initial Data'!G1249,Code!A$1:B$32,2,FALSE),"NULL")</f>
        <v>NULL</v>
      </c>
      <c r="L1249" t="str">
        <f>IFERROR(VLOOKUP('Initial Data'!J1249,Code!A$1:B$32,2,FALSE),"NULL")</f>
        <v>NULL</v>
      </c>
      <c r="M1249" t="str">
        <f>IFERROR(VLOOKUP('Initial Data'!K1249,Code!A$1:B$32,2,FALSE),"NULL")</f>
        <v>NULL</v>
      </c>
      <c r="N1249" t="str">
        <f>IFERROR(VLOOKUP('Initial Data'!L1249,Code!A$1:B$32,2,FALSE),"NULL")</f>
        <v>NULL</v>
      </c>
      <c r="O1249" t="str">
        <f>IFERROR(VLOOKUP('Initial Data'!O1249,Code!A$1:B$32,2,FALSE),"NULL")</f>
        <v>NULL</v>
      </c>
      <c r="P1249" t="str">
        <f>IFERROR(VLOOKUP('Initial Data'!H1249,Code!A$1:B$32,2,FALSE),"NULL")</f>
        <v>NULL</v>
      </c>
      <c r="Q1249" t="str">
        <f>IFERROR(VLOOKUP('Initial Data'!M1249,Code!A$1:B$32,2,FALSE),"NULL")</f>
        <v>NULL</v>
      </c>
      <c r="R1249" t="str">
        <f>'Initial Data'!N1249</f>
        <v/>
      </c>
      <c r="S1249" t="str">
        <f>'Initial Data'!P1249</f>
        <v/>
      </c>
      <c r="T1249" t="str">
        <f>'Initial Data'!Q1249</f>
        <v/>
      </c>
      <c r="U1249" t="str">
        <f>'Initial Data'!S1249</f>
        <v/>
      </c>
      <c r="V1249">
        <f>IFERROR(VLOOKUP('Initial Data'!T1249,'Initial Data'!A$1:U$2000,21,FALSE),"")</f>
        <v>122</v>
      </c>
    </row>
    <row r="1250" spans="1:22" x14ac:dyDescent="0.2">
      <c r="A1250" t="str">
        <f>'Initial Data'!F1250</f>
        <v>Component</v>
      </c>
      <c r="B1250">
        <f t="shared" si="39"/>
        <v>1249</v>
      </c>
      <c r="C1250">
        <v>1</v>
      </c>
      <c r="D1250" s="5" t="str">
        <f t="shared" si="40"/>
        <v>"2017-01-16 10:10:10"</v>
      </c>
      <c r="E1250" s="5" t="str">
        <f t="shared" si="40"/>
        <v>"2017-01-16 10:10:10"</v>
      </c>
      <c r="F1250" t="str">
        <f>'Initial Data'!A1250</f>
        <v>FLIC FEO1 FSP</v>
      </c>
      <c r="G1250" t="str">
        <f>'Initial Data'!B1250</f>
        <v>CID1226</v>
      </c>
      <c r="H1250" t="str">
        <f>'Initial Data'!C1250</f>
        <v>MSToolID=410</v>
      </c>
      <c r="I1250" s="3" t="str">
        <f>'Initial Data'!D1250</f>
        <v>Excel based tool to calculate settlment price and faire value for repo futures.</v>
      </c>
      <c r="J1250" s="3" t="str">
        <f>'Initial Data'!E1250</f>
        <v/>
      </c>
      <c r="K1250" t="str">
        <f>IFERROR(VLOOKUP('Initial Data'!G1250,Code!A$1:B$32,2,FALSE),"NULL")</f>
        <v>NULL</v>
      </c>
      <c r="L1250" t="str">
        <f>IFERROR(VLOOKUP('Initial Data'!J1250,Code!A$1:B$32,2,FALSE),"NULL")</f>
        <v>NULL</v>
      </c>
      <c r="M1250" t="str">
        <f>IFERROR(VLOOKUP('Initial Data'!K1250,Code!A$1:B$32,2,FALSE),"NULL")</f>
        <v>NULL</v>
      </c>
      <c r="N1250" t="str">
        <f>IFERROR(VLOOKUP('Initial Data'!L1250,Code!A$1:B$32,2,FALSE),"NULL")</f>
        <v>NULL</v>
      </c>
      <c r="O1250" t="str">
        <f>IFERROR(VLOOKUP('Initial Data'!O1250,Code!A$1:B$32,2,FALSE),"NULL")</f>
        <v>NULL</v>
      </c>
      <c r="P1250" t="str">
        <f>IFERROR(VLOOKUP('Initial Data'!H1250,Code!A$1:B$32,2,FALSE),"NULL")</f>
        <v>NULL</v>
      </c>
      <c r="Q1250" t="str">
        <f>IFERROR(VLOOKUP('Initial Data'!M1250,Code!A$1:B$32,2,FALSE),"NULL")</f>
        <v>NULL</v>
      </c>
      <c r="R1250" t="str">
        <f>'Initial Data'!N1250</f>
        <v/>
      </c>
      <c r="S1250" t="str">
        <f>'Initial Data'!P1250</f>
        <v/>
      </c>
      <c r="T1250" t="str">
        <f>'Initial Data'!Q1250</f>
        <v/>
      </c>
      <c r="U1250" t="str">
        <f>'Initial Data'!S1250</f>
        <v/>
      </c>
      <c r="V1250">
        <f>IFERROR(VLOOKUP('Initial Data'!T1250,'Initial Data'!A$1:U$2000,21,FALSE),"")</f>
        <v>122</v>
      </c>
    </row>
    <row r="1251" spans="1:22" x14ac:dyDescent="0.2">
      <c r="A1251" t="str">
        <f>'Initial Data'!F1251</f>
        <v>Component</v>
      </c>
      <c r="B1251">
        <f t="shared" si="39"/>
        <v>1250</v>
      </c>
      <c r="C1251">
        <v>1</v>
      </c>
      <c r="D1251" s="5" t="str">
        <f t="shared" si="40"/>
        <v>"2017-01-16 10:10:10"</v>
      </c>
      <c r="E1251" s="5" t="str">
        <f t="shared" si="40"/>
        <v>"2017-01-16 10:10:10"</v>
      </c>
      <c r="F1251" t="str">
        <f>'Initial Data'!A1251</f>
        <v>GMEX Pricing</v>
      </c>
      <c r="G1251" t="str">
        <f>'Initial Data'!B1251</f>
        <v>CID1227</v>
      </c>
      <c r="H1251" t="str">
        <f>'Initial Data'!C1251</f>
        <v>MSToolID=411</v>
      </c>
      <c r="I1251" s="3" t="str">
        <f>'Initial Data'!D1251</f>
        <v>Excel based tool to calculate of DSP andFSP for CMF</v>
      </c>
      <c r="J1251" s="3" t="str">
        <f>'Initial Data'!E1251</f>
        <v/>
      </c>
      <c r="K1251" t="str">
        <f>IFERROR(VLOOKUP('Initial Data'!G1251,Code!A$1:B$32,2,FALSE),"NULL")</f>
        <v>NULL</v>
      </c>
      <c r="L1251" t="str">
        <f>IFERROR(VLOOKUP('Initial Data'!J1251,Code!A$1:B$32,2,FALSE),"NULL")</f>
        <v>NULL</v>
      </c>
      <c r="M1251" t="str">
        <f>IFERROR(VLOOKUP('Initial Data'!K1251,Code!A$1:B$32,2,FALSE),"NULL")</f>
        <v>NULL</v>
      </c>
      <c r="N1251" t="str">
        <f>IFERROR(VLOOKUP('Initial Data'!L1251,Code!A$1:B$32,2,FALSE),"NULL")</f>
        <v>NULL</v>
      </c>
      <c r="O1251" t="str">
        <f>IFERROR(VLOOKUP('Initial Data'!O1251,Code!A$1:B$32,2,FALSE),"NULL")</f>
        <v>NULL</v>
      </c>
      <c r="P1251" t="str">
        <f>IFERROR(VLOOKUP('Initial Data'!H1251,Code!A$1:B$32,2,FALSE),"NULL")</f>
        <v>NULL</v>
      </c>
      <c r="Q1251" t="str">
        <f>IFERROR(VLOOKUP('Initial Data'!M1251,Code!A$1:B$32,2,FALSE),"NULL")</f>
        <v>NULL</v>
      </c>
      <c r="R1251" t="str">
        <f>'Initial Data'!N1251</f>
        <v/>
      </c>
      <c r="S1251" t="str">
        <f>'Initial Data'!P1251</f>
        <v/>
      </c>
      <c r="T1251" t="str">
        <f>'Initial Data'!Q1251</f>
        <v/>
      </c>
      <c r="U1251" t="str">
        <f>'Initial Data'!S1251</f>
        <v/>
      </c>
      <c r="V1251">
        <f>IFERROR(VLOOKUP('Initial Data'!T1251,'Initial Data'!A$1:U$2000,21,FALSE),"")</f>
        <v>122</v>
      </c>
    </row>
    <row r="1252" spans="1:22" x14ac:dyDescent="0.2">
      <c r="A1252" t="str">
        <f>'Initial Data'!F1252</f>
        <v>Component</v>
      </c>
      <c r="B1252">
        <f t="shared" si="39"/>
        <v>1251</v>
      </c>
      <c r="C1252">
        <v>1</v>
      </c>
      <c r="D1252" s="5" t="str">
        <f t="shared" si="40"/>
        <v>"2017-01-16 10:10:10"</v>
      </c>
      <c r="E1252" s="5" t="str">
        <f t="shared" si="40"/>
        <v>"2017-01-16 10:10:10"</v>
      </c>
      <c r="F1252" t="str">
        <f>'Initial Data'!A1252</f>
        <v>Maturity Calibration</v>
      </c>
      <c r="G1252" t="str">
        <f>'Initial Data'!B1252</f>
        <v>CID1228</v>
      </c>
      <c r="H1252" t="str">
        <f>'Initial Data'!C1252</f>
        <v>MSToolID=412</v>
      </c>
      <c r="I1252" s="3" t="str">
        <f>'Initial Data'!D1252</f>
        <v>Excel based tool to for calculating the trades based on the settlment price. These trades are sometimes called "technical trades". Trades are sent to Eurex Classic on behalf of GMEX.</v>
      </c>
      <c r="J1252" s="3" t="str">
        <f>'Initial Data'!E1252</f>
        <v/>
      </c>
      <c r="K1252" t="str">
        <f>IFERROR(VLOOKUP('Initial Data'!G1252,Code!A$1:B$32,2,FALSE),"NULL")</f>
        <v>NULL</v>
      </c>
      <c r="L1252" t="str">
        <f>IFERROR(VLOOKUP('Initial Data'!J1252,Code!A$1:B$32,2,FALSE),"NULL")</f>
        <v>NULL</v>
      </c>
      <c r="M1252" t="str">
        <f>IFERROR(VLOOKUP('Initial Data'!K1252,Code!A$1:B$32,2,FALSE),"NULL")</f>
        <v>NULL</v>
      </c>
      <c r="N1252" t="str">
        <f>IFERROR(VLOOKUP('Initial Data'!L1252,Code!A$1:B$32,2,FALSE),"NULL")</f>
        <v>NULL</v>
      </c>
      <c r="O1252" t="str">
        <f>IFERROR(VLOOKUP('Initial Data'!O1252,Code!A$1:B$32,2,FALSE),"NULL")</f>
        <v>NULL</v>
      </c>
      <c r="P1252" t="str">
        <f>IFERROR(VLOOKUP('Initial Data'!H1252,Code!A$1:B$32,2,FALSE),"NULL")</f>
        <v>NULL</v>
      </c>
      <c r="Q1252">
        <f>IFERROR(VLOOKUP('Initial Data'!M1252,Code!A$1:B$32,2,FALSE),"NULL")</f>
        <v>13</v>
      </c>
      <c r="R1252" t="str">
        <f>'Initial Data'!N1252</f>
        <v/>
      </c>
      <c r="S1252" t="str">
        <f>'Initial Data'!P1252</f>
        <v/>
      </c>
      <c r="T1252" t="str">
        <f>'Initial Data'!Q1252</f>
        <v/>
      </c>
      <c r="U1252" t="str">
        <f>'Initial Data'!S1252</f>
        <v/>
      </c>
      <c r="V1252">
        <f>IFERROR(VLOOKUP('Initial Data'!T1252,'Initial Data'!A$1:U$2000,21,FALSE),"")</f>
        <v>122</v>
      </c>
    </row>
    <row r="1253" spans="1:22" x14ac:dyDescent="0.2">
      <c r="A1253" t="str">
        <f>'Initial Data'!F1253</f>
        <v>Component</v>
      </c>
      <c r="B1253">
        <f t="shared" si="39"/>
        <v>1252</v>
      </c>
      <c r="C1253">
        <v>1</v>
      </c>
      <c r="D1253" s="5" t="str">
        <f t="shared" si="40"/>
        <v>"2017-01-16 10:10:10"</v>
      </c>
      <c r="E1253" s="5" t="str">
        <f t="shared" si="40"/>
        <v>"2017-01-16 10:10:10"</v>
      </c>
      <c r="F1253" t="str">
        <f>'Initial Data'!A1253</f>
        <v>Option Checker</v>
      </c>
      <c r="G1253" t="str">
        <f>'Initial Data'!B1253</f>
        <v>CID1229</v>
      </c>
      <c r="H1253" t="str">
        <f>'Initial Data'!C1253</f>
        <v>MSToolID=282</v>
      </c>
      <c r="I1253" s="3" t="str">
        <f>'Initial Data'!D1253</f>
        <v>Check daily settlment price againstclosing bid and ask prices and verifies chnages.</v>
      </c>
      <c r="J1253" s="3" t="str">
        <f>'Initial Data'!E1253</f>
        <v/>
      </c>
      <c r="K1253" t="str">
        <f>IFERROR(VLOOKUP('Initial Data'!G1253,Code!A$1:B$32,2,FALSE),"NULL")</f>
        <v>NULL</v>
      </c>
      <c r="L1253" t="str">
        <f>IFERROR(VLOOKUP('Initial Data'!J1253,Code!A$1:B$32,2,FALSE),"NULL")</f>
        <v>NULL</v>
      </c>
      <c r="M1253" t="str">
        <f>IFERROR(VLOOKUP('Initial Data'!K1253,Code!A$1:B$32,2,FALSE),"NULL")</f>
        <v>NULL</v>
      </c>
      <c r="N1253" t="str">
        <f>IFERROR(VLOOKUP('Initial Data'!L1253,Code!A$1:B$32,2,FALSE),"NULL")</f>
        <v>NULL</v>
      </c>
      <c r="O1253" t="str">
        <f>IFERROR(VLOOKUP('Initial Data'!O1253,Code!A$1:B$32,2,FALSE),"NULL")</f>
        <v>NULL</v>
      </c>
      <c r="P1253" t="str">
        <f>IFERROR(VLOOKUP('Initial Data'!H1253,Code!A$1:B$32,2,FALSE),"NULL")</f>
        <v>NULL</v>
      </c>
      <c r="Q1253">
        <f>IFERROR(VLOOKUP('Initial Data'!M1253,Code!A$1:B$32,2,FALSE),"NULL")</f>
        <v>13</v>
      </c>
      <c r="R1253" t="str">
        <f>'Initial Data'!N1253</f>
        <v/>
      </c>
      <c r="S1253" t="str">
        <f>'Initial Data'!P1253</f>
        <v/>
      </c>
      <c r="T1253" t="str">
        <f>'Initial Data'!Q1253</f>
        <v/>
      </c>
      <c r="U1253" t="str">
        <f>'Initial Data'!S1253</f>
        <v/>
      </c>
      <c r="V1253">
        <f>IFERROR(VLOOKUP('Initial Data'!T1253,'Initial Data'!A$1:U$2000,21,FALSE),"")</f>
        <v>123</v>
      </c>
    </row>
    <row r="1254" spans="1:22" x14ac:dyDescent="0.2">
      <c r="A1254" t="str">
        <f>'Initial Data'!F1254</f>
        <v>Component</v>
      </c>
      <c r="B1254">
        <f t="shared" si="39"/>
        <v>1253</v>
      </c>
      <c r="C1254">
        <v>1</v>
      </c>
      <c r="D1254" s="5" t="str">
        <f t="shared" si="40"/>
        <v>"2017-01-16 10:10:10"</v>
      </c>
      <c r="E1254" s="5" t="str">
        <f t="shared" si="40"/>
        <v>"2017-01-16 10:10:10"</v>
      </c>
      <c r="F1254" t="str">
        <f>'Initial Data'!A1254</f>
        <v>PULT</v>
      </c>
      <c r="G1254" t="str">
        <f>'Initial Data'!B1254</f>
        <v>CID1230</v>
      </c>
      <c r="H1254" t="str">
        <f>'Initial Data'!C1254</f>
        <v>MSToolID=288</v>
      </c>
      <c r="I1254" s="3" t="str">
        <f>'Initial Data'!D1254</f>
        <v xml:space="preserve">Load product data from a csv source file to Eurex Classic in order to accelerate the tedious and error prone mannnual entry. </v>
      </c>
      <c r="J1254" s="3" t="str">
        <f>'Initial Data'!E1254</f>
        <v/>
      </c>
      <c r="K1254" t="str">
        <f>IFERROR(VLOOKUP('Initial Data'!G1254,Code!A$1:B$32,2,FALSE),"NULL")</f>
        <v>NULL</v>
      </c>
      <c r="L1254" t="str">
        <f>IFERROR(VLOOKUP('Initial Data'!J1254,Code!A$1:B$32,2,FALSE),"NULL")</f>
        <v>NULL</v>
      </c>
      <c r="M1254" t="str">
        <f>IFERROR(VLOOKUP('Initial Data'!K1254,Code!A$1:B$32,2,FALSE),"NULL")</f>
        <v>NULL</v>
      </c>
      <c r="N1254" t="str">
        <f>IFERROR(VLOOKUP('Initial Data'!L1254,Code!A$1:B$32,2,FALSE),"NULL")</f>
        <v>NULL</v>
      </c>
      <c r="O1254" t="str">
        <f>IFERROR(VLOOKUP('Initial Data'!O1254,Code!A$1:B$32,2,FALSE),"NULL")</f>
        <v>NULL</v>
      </c>
      <c r="P1254" t="str">
        <f>IFERROR(VLOOKUP('Initial Data'!H1254,Code!A$1:B$32,2,FALSE),"NULL")</f>
        <v>NULL</v>
      </c>
      <c r="Q1254">
        <f>IFERROR(VLOOKUP('Initial Data'!M1254,Code!A$1:B$32,2,FALSE),"NULL")</f>
        <v>13</v>
      </c>
      <c r="R1254" t="str">
        <f>'Initial Data'!N1254</f>
        <v>heratic</v>
      </c>
      <c r="S1254" t="str">
        <f>'Initial Data'!P1254</f>
        <v/>
      </c>
      <c r="T1254" t="str">
        <f>'Initial Data'!Q1254</f>
        <v/>
      </c>
      <c r="U1254" t="str">
        <f>'Initial Data'!S1254</f>
        <v/>
      </c>
      <c r="V1254">
        <f>IFERROR(VLOOKUP('Initial Data'!T1254,'Initial Data'!A$1:U$2000,21,FALSE),"")</f>
        <v>123</v>
      </c>
    </row>
    <row r="1255" spans="1:22" x14ac:dyDescent="0.2">
      <c r="A1255" t="str">
        <f>'Initial Data'!F1255</f>
        <v>Component</v>
      </c>
      <c r="B1255">
        <f t="shared" si="39"/>
        <v>1254</v>
      </c>
      <c r="C1255">
        <v>1</v>
      </c>
      <c r="D1255" s="5" t="str">
        <f t="shared" si="40"/>
        <v>"2017-01-16 10:10:10"</v>
      </c>
      <c r="E1255" s="5" t="str">
        <f t="shared" si="40"/>
        <v>"2017-01-16 10:10:10"</v>
      </c>
      <c r="F1255" t="str">
        <f>'Initial Data'!A1255</f>
        <v>Calculator Volatility Interrupt</v>
      </c>
      <c r="G1255" t="str">
        <f>'Initial Data'!B1255</f>
        <v>CID1290</v>
      </c>
      <c r="H1255" t="str">
        <f>'Initial Data'!C1255</f>
        <v>MSToolID=303</v>
      </c>
      <c r="I1255" s="3" t="str">
        <f>'Initial Data'!D1255</f>
        <v xml:space="preserve">Define volatility interrupt ranges for vaious futur contracts such as: </v>
      </c>
      <c r="J1255" s="3" t="str">
        <f>'Initial Data'!E1255</f>
        <v/>
      </c>
      <c r="K1255" t="str">
        <f>IFERROR(VLOOKUP('Initial Data'!G1255,Code!A$1:B$32,2,FALSE),"NULL")</f>
        <v>NULL</v>
      </c>
      <c r="L1255" t="str">
        <f>IFERROR(VLOOKUP('Initial Data'!J1255,Code!A$1:B$32,2,FALSE),"NULL")</f>
        <v>NULL</v>
      </c>
      <c r="M1255" t="str">
        <f>IFERROR(VLOOKUP('Initial Data'!K1255,Code!A$1:B$32,2,FALSE),"NULL")</f>
        <v>NULL</v>
      </c>
      <c r="N1255" t="str">
        <f>IFERROR(VLOOKUP('Initial Data'!L1255,Code!A$1:B$32,2,FALSE),"NULL")</f>
        <v>NULL</v>
      </c>
      <c r="O1255" t="str">
        <f>IFERROR(VLOOKUP('Initial Data'!O1255,Code!A$1:B$32,2,FALSE),"NULL")</f>
        <v>NULL</v>
      </c>
      <c r="P1255" t="str">
        <f>IFERROR(VLOOKUP('Initial Data'!H1255,Code!A$1:B$32,2,FALSE),"NULL")</f>
        <v>NULL</v>
      </c>
      <c r="Q1255">
        <f>IFERROR(VLOOKUP('Initial Data'!M1255,Code!A$1:B$32,2,FALSE),"NULL")</f>
        <v>13</v>
      </c>
      <c r="R1255" t="str">
        <f>'Initial Data'!N1255</f>
        <v/>
      </c>
      <c r="S1255" t="str">
        <f>'Initial Data'!P1255</f>
        <v/>
      </c>
      <c r="T1255" t="str">
        <f>'Initial Data'!Q1255</f>
        <v/>
      </c>
      <c r="U1255" t="str">
        <f>'Initial Data'!S1255</f>
        <v/>
      </c>
      <c r="V1255">
        <f>IFERROR(VLOOKUP('Initial Data'!T1255,'Initial Data'!A$1:U$2000,21,FALSE),"")</f>
        <v>123</v>
      </c>
    </row>
    <row r="1256" spans="1:22" x14ac:dyDescent="0.2">
      <c r="A1256" t="str">
        <f>'Initial Data'!F1256</f>
        <v>Component</v>
      </c>
      <c r="B1256">
        <f t="shared" si="39"/>
        <v>1255</v>
      </c>
      <c r="C1256">
        <v>1</v>
      </c>
      <c r="D1256" s="5" t="str">
        <f t="shared" si="40"/>
        <v>"2017-01-16 10:10:10"</v>
      </c>
      <c r="E1256" s="5" t="str">
        <f t="shared" si="40"/>
        <v>"2017-01-16 10:10:10"</v>
      </c>
      <c r="F1256" t="str">
        <f>'Initial Data'!A1256</f>
        <v>RTD Protocols</v>
      </c>
      <c r="G1256" t="str">
        <f>'Initial Data'!B1256</f>
        <v>CID1232</v>
      </c>
      <c r="H1256" t="str">
        <f>'Initial Data'!C1256</f>
        <v>MSToolID=315</v>
      </c>
      <c r="I1256" s="3" t="str">
        <f>'Initial Data'!D1256</f>
        <v>Windows cmd file to automate audit trailing of operations activities.</v>
      </c>
      <c r="J1256" s="3" t="str">
        <f>'Initial Data'!E1256</f>
        <v/>
      </c>
      <c r="K1256" t="str">
        <f>IFERROR(VLOOKUP('Initial Data'!G1256,Code!A$1:B$32,2,FALSE),"NULL")</f>
        <v>NULL</v>
      </c>
      <c r="L1256" t="str">
        <f>IFERROR(VLOOKUP('Initial Data'!J1256,Code!A$1:B$32,2,FALSE),"NULL")</f>
        <v>NULL</v>
      </c>
      <c r="M1256" t="str">
        <f>IFERROR(VLOOKUP('Initial Data'!K1256,Code!A$1:B$32,2,FALSE),"NULL")</f>
        <v>NULL</v>
      </c>
      <c r="N1256" t="str">
        <f>IFERROR(VLOOKUP('Initial Data'!L1256,Code!A$1:B$32,2,FALSE),"NULL")</f>
        <v>NULL</v>
      </c>
      <c r="O1256" t="str">
        <f>IFERROR(VLOOKUP('Initial Data'!O1256,Code!A$1:B$32,2,FALSE),"NULL")</f>
        <v>NULL</v>
      </c>
      <c r="P1256" t="str">
        <f>IFERROR(VLOOKUP('Initial Data'!H1256,Code!A$1:B$32,2,FALSE),"NULL")</f>
        <v>NULL</v>
      </c>
      <c r="Q1256">
        <f>IFERROR(VLOOKUP('Initial Data'!M1256,Code!A$1:B$32,2,FALSE),"NULL")</f>
        <v>13</v>
      </c>
      <c r="R1256" t="str">
        <f>'Initial Data'!N1256</f>
        <v/>
      </c>
      <c r="S1256" t="str">
        <f>'Initial Data'!P1256</f>
        <v/>
      </c>
      <c r="T1256" t="str">
        <f>'Initial Data'!Q1256</f>
        <v/>
      </c>
      <c r="U1256" t="str">
        <f>'Initial Data'!S1256</f>
        <v/>
      </c>
      <c r="V1256">
        <f>IFERROR(VLOOKUP('Initial Data'!T1256,'Initial Data'!A$1:U$2000,21,FALSE),"")</f>
        <v>123</v>
      </c>
    </row>
    <row r="1257" spans="1:22" x14ac:dyDescent="0.2">
      <c r="A1257" t="str">
        <f>'Initial Data'!F1257</f>
        <v>Component</v>
      </c>
      <c r="B1257">
        <f t="shared" si="39"/>
        <v>1256</v>
      </c>
      <c r="C1257">
        <v>1</v>
      </c>
      <c r="D1257" s="5" t="str">
        <f t="shared" si="40"/>
        <v>"2017-01-16 10:10:10"</v>
      </c>
      <c r="E1257" s="5" t="str">
        <f t="shared" si="40"/>
        <v>"2017-01-16 10:10:10"</v>
      </c>
      <c r="F1257" t="str">
        <f>'Initial Data'!A1257</f>
        <v>Dividend Wizard</v>
      </c>
      <c r="G1257" t="str">
        <f>'Initial Data'!B1257</f>
        <v>CID1235</v>
      </c>
      <c r="H1257" t="str">
        <f>'Initial Data'!C1257</f>
        <v>MSToolID=364</v>
      </c>
      <c r="I1257" s="3" t="str">
        <f>'Initial Data'!D1257</f>
        <v xml:space="preserve">Upload the Bloomberg Divident file and underlying information directly from the Eurex system. Compares the dividends, allows user to modify dividends and proposes certain dividend patterns for future dividends. </v>
      </c>
      <c r="J1257" s="3" t="str">
        <f>'Initial Data'!E1257</f>
        <v/>
      </c>
      <c r="K1257" t="str">
        <f>IFERROR(VLOOKUP('Initial Data'!G1257,Code!A$1:B$32,2,FALSE),"NULL")</f>
        <v>NULL</v>
      </c>
      <c r="L1257" t="str">
        <f>IFERROR(VLOOKUP('Initial Data'!J1257,Code!A$1:B$32,2,FALSE),"NULL")</f>
        <v>NULL</v>
      </c>
      <c r="M1257" t="str">
        <f>IFERROR(VLOOKUP('Initial Data'!K1257,Code!A$1:B$32,2,FALSE),"NULL")</f>
        <v>NULL</v>
      </c>
      <c r="N1257" t="str">
        <f>IFERROR(VLOOKUP('Initial Data'!L1257,Code!A$1:B$32,2,FALSE),"NULL")</f>
        <v>NULL</v>
      </c>
      <c r="O1257" t="str">
        <f>IFERROR(VLOOKUP('Initial Data'!O1257,Code!A$1:B$32,2,FALSE),"NULL")</f>
        <v>NULL</v>
      </c>
      <c r="P1257" t="str">
        <f>IFERROR(VLOOKUP('Initial Data'!H1257,Code!A$1:B$32,2,FALSE),"NULL")</f>
        <v>NULL</v>
      </c>
      <c r="Q1257">
        <f>IFERROR(VLOOKUP('Initial Data'!M1257,Code!A$1:B$32,2,FALSE),"NULL")</f>
        <v>13</v>
      </c>
      <c r="R1257" t="str">
        <f>'Initial Data'!N1257</f>
        <v/>
      </c>
      <c r="S1257" t="str">
        <f>'Initial Data'!P1257</f>
        <v/>
      </c>
      <c r="T1257" t="str">
        <f>'Initial Data'!Q1257</f>
        <v/>
      </c>
      <c r="U1257" t="str">
        <f>'Initial Data'!S1257</f>
        <v/>
      </c>
      <c r="V1257">
        <f>IFERROR(VLOOKUP('Initial Data'!T1257,'Initial Data'!A$1:U$2000,21,FALSE),"")</f>
        <v>123</v>
      </c>
    </row>
    <row r="1258" spans="1:22" x14ac:dyDescent="0.2">
      <c r="A1258" t="str">
        <f>'Initial Data'!F1258</f>
        <v>Component</v>
      </c>
      <c r="B1258">
        <f t="shared" si="39"/>
        <v>1257</v>
      </c>
      <c r="C1258">
        <v>1</v>
      </c>
      <c r="D1258" s="5" t="str">
        <f t="shared" si="40"/>
        <v>"2017-01-16 10:10:10"</v>
      </c>
      <c r="E1258" s="5" t="str">
        <f t="shared" si="40"/>
        <v>"2017-01-16 10:10:10"</v>
      </c>
      <c r="F1258" t="str">
        <f>'Initial Data'!A1258</f>
        <v>Derivatives Trading Wiki</v>
      </c>
      <c r="G1258" t="str">
        <f>'Initial Data'!B1258</f>
        <v>CID1236</v>
      </c>
      <c r="H1258" t="str">
        <f>'Initial Data'!C1258</f>
        <v>MSToolID=372</v>
      </c>
      <c r="I1258" s="3" t="str">
        <f>'Initial Data'!D1258</f>
        <v>Market supervision Wiki for derivatives trading</v>
      </c>
      <c r="J1258" s="3" t="str">
        <f>'Initial Data'!E1258</f>
        <v/>
      </c>
      <c r="K1258" t="str">
        <f>IFERROR(VLOOKUP('Initial Data'!G1258,Code!A$1:B$32,2,FALSE),"NULL")</f>
        <v>NULL</v>
      </c>
      <c r="L1258" t="str">
        <f>IFERROR(VLOOKUP('Initial Data'!J1258,Code!A$1:B$32,2,FALSE),"NULL")</f>
        <v>NULL</v>
      </c>
      <c r="M1258" t="str">
        <f>IFERROR(VLOOKUP('Initial Data'!K1258,Code!A$1:B$32,2,FALSE),"NULL")</f>
        <v>NULL</v>
      </c>
      <c r="N1258" t="str">
        <f>IFERROR(VLOOKUP('Initial Data'!L1258,Code!A$1:B$32,2,FALSE),"NULL")</f>
        <v>NULL</v>
      </c>
      <c r="O1258" t="str">
        <f>IFERROR(VLOOKUP('Initial Data'!O1258,Code!A$1:B$32,2,FALSE),"NULL")</f>
        <v>NULL</v>
      </c>
      <c r="P1258" t="str">
        <f>IFERROR(VLOOKUP('Initial Data'!H1258,Code!A$1:B$32,2,FALSE),"NULL")</f>
        <v>NULL</v>
      </c>
      <c r="Q1258">
        <f>IFERROR(VLOOKUP('Initial Data'!M1258,Code!A$1:B$32,2,FALSE),"NULL")</f>
        <v>13</v>
      </c>
      <c r="R1258" t="str">
        <f>'Initial Data'!N1258</f>
        <v/>
      </c>
      <c r="S1258" t="str">
        <f>'Initial Data'!P1258</f>
        <v/>
      </c>
      <c r="T1258" t="str">
        <f>'Initial Data'!Q1258</f>
        <v/>
      </c>
      <c r="U1258" t="str">
        <f>'Initial Data'!S1258</f>
        <v/>
      </c>
      <c r="V1258">
        <f>IFERROR(VLOOKUP('Initial Data'!T1258,'Initial Data'!A$1:U$2000,21,FALSE),"")</f>
        <v>123</v>
      </c>
    </row>
    <row r="1259" spans="1:22" x14ac:dyDescent="0.2">
      <c r="A1259" t="str">
        <f>'Initial Data'!F1259</f>
        <v>Component</v>
      </c>
      <c r="B1259">
        <f t="shared" si="39"/>
        <v>1258</v>
      </c>
      <c r="C1259">
        <v>1</v>
      </c>
      <c r="D1259" s="5" t="str">
        <f t="shared" si="40"/>
        <v>"2017-01-16 10:10:10"</v>
      </c>
      <c r="E1259" s="5" t="str">
        <f t="shared" si="40"/>
        <v>"2017-01-16 10:10:10"</v>
      </c>
      <c r="F1259" t="str">
        <f>'Initial Data'!A1259</f>
        <v>Market Radar</v>
      </c>
      <c r="G1259" t="str">
        <f>'Initial Data'!B1259</f>
        <v>CID1237</v>
      </c>
      <c r="H1259" t="str">
        <f>'Initial Data'!C1259</f>
        <v>MSToolID=373</v>
      </c>
      <c r="I1259" s="3" t="str">
        <f>'Initial Data'!D1259</f>
        <v>Monitors the Market for significant Vola changes:</v>
      </c>
      <c r="J1259" s="3" t="str">
        <f>'Initial Data'!E1259</f>
        <v/>
      </c>
      <c r="K1259" t="str">
        <f>IFERROR(VLOOKUP('Initial Data'!G1259,Code!A$1:B$32,2,FALSE),"NULL")</f>
        <v>NULL</v>
      </c>
      <c r="L1259" t="str">
        <f>IFERROR(VLOOKUP('Initial Data'!J1259,Code!A$1:B$32,2,FALSE),"NULL")</f>
        <v>NULL</v>
      </c>
      <c r="M1259" t="str">
        <f>IFERROR(VLOOKUP('Initial Data'!K1259,Code!A$1:B$32,2,FALSE),"NULL")</f>
        <v>NULL</v>
      </c>
      <c r="N1259" t="str">
        <f>IFERROR(VLOOKUP('Initial Data'!L1259,Code!A$1:B$32,2,FALSE),"NULL")</f>
        <v>NULL</v>
      </c>
      <c r="O1259" t="str">
        <f>IFERROR(VLOOKUP('Initial Data'!O1259,Code!A$1:B$32,2,FALSE),"NULL")</f>
        <v>NULL</v>
      </c>
      <c r="P1259" t="str">
        <f>IFERROR(VLOOKUP('Initial Data'!H1259,Code!A$1:B$32,2,FALSE),"NULL")</f>
        <v>NULL</v>
      </c>
      <c r="Q1259">
        <f>IFERROR(VLOOKUP('Initial Data'!M1259,Code!A$1:B$32,2,FALSE),"NULL")</f>
        <v>13</v>
      </c>
      <c r="R1259" t="str">
        <f>'Initial Data'!N1259</f>
        <v/>
      </c>
      <c r="S1259" t="str">
        <f>'Initial Data'!P1259</f>
        <v/>
      </c>
      <c r="T1259" t="str">
        <f>'Initial Data'!Q1259</f>
        <v/>
      </c>
      <c r="U1259" t="str">
        <f>'Initial Data'!S1259</f>
        <v/>
      </c>
      <c r="V1259">
        <f>IFERROR(VLOOKUP('Initial Data'!T1259,'Initial Data'!A$1:U$2000,21,FALSE),"")</f>
        <v>123</v>
      </c>
    </row>
    <row r="1260" spans="1:22" x14ac:dyDescent="0.2">
      <c r="A1260" t="str">
        <f>'Initial Data'!F1260</f>
        <v>Component</v>
      </c>
      <c r="B1260">
        <f t="shared" si="39"/>
        <v>1259</v>
      </c>
      <c r="C1260">
        <v>1</v>
      </c>
      <c r="D1260" s="5" t="str">
        <f t="shared" si="40"/>
        <v>"2017-01-16 10:10:10"</v>
      </c>
      <c r="E1260" s="5" t="str">
        <f t="shared" si="40"/>
        <v>"2017-01-16 10:10:10"</v>
      </c>
      <c r="F1260" t="str">
        <f>'Initial Data'!A1260</f>
        <v>Arbitrage Option Checker</v>
      </c>
      <c r="G1260" t="str">
        <f>'Initial Data'!B1260</f>
        <v>CID1238</v>
      </c>
      <c r="H1260" t="str">
        <f>'Initial Data'!C1260</f>
        <v>MSToolID=374</v>
      </c>
      <c r="I1260" s="3" t="str">
        <f>'Initial Data'!D1260</f>
        <v>Check for monotony and butterfly arbitrage opportunities in SPO.</v>
      </c>
      <c r="J1260" s="3" t="str">
        <f>'Initial Data'!E1260</f>
        <v/>
      </c>
      <c r="K1260" t="str">
        <f>IFERROR(VLOOKUP('Initial Data'!G1260,Code!A$1:B$32,2,FALSE),"NULL")</f>
        <v>NULL</v>
      </c>
      <c r="L1260" t="str">
        <f>IFERROR(VLOOKUP('Initial Data'!J1260,Code!A$1:B$32,2,FALSE),"NULL")</f>
        <v>NULL</v>
      </c>
      <c r="M1260" t="str">
        <f>IFERROR(VLOOKUP('Initial Data'!K1260,Code!A$1:B$32,2,FALSE),"NULL")</f>
        <v>NULL</v>
      </c>
      <c r="N1260" t="str">
        <f>IFERROR(VLOOKUP('Initial Data'!L1260,Code!A$1:B$32,2,FALSE),"NULL")</f>
        <v>NULL</v>
      </c>
      <c r="O1260" t="str">
        <f>IFERROR(VLOOKUP('Initial Data'!O1260,Code!A$1:B$32,2,FALSE),"NULL")</f>
        <v>NULL</v>
      </c>
      <c r="P1260" t="str">
        <f>IFERROR(VLOOKUP('Initial Data'!H1260,Code!A$1:B$32,2,FALSE),"NULL")</f>
        <v>NULL</v>
      </c>
      <c r="Q1260">
        <f>IFERROR(VLOOKUP('Initial Data'!M1260,Code!A$1:B$32,2,FALSE),"NULL")</f>
        <v>13</v>
      </c>
      <c r="R1260" t="str">
        <f>'Initial Data'!N1260</f>
        <v/>
      </c>
      <c r="S1260" t="str">
        <f>'Initial Data'!P1260</f>
        <v/>
      </c>
      <c r="T1260" t="str">
        <f>'Initial Data'!Q1260</f>
        <v/>
      </c>
      <c r="U1260" t="str">
        <f>'Initial Data'!S1260</f>
        <v/>
      </c>
      <c r="V1260">
        <f>IFERROR(VLOOKUP('Initial Data'!T1260,'Initial Data'!A$1:U$2000,21,FALSE),"")</f>
        <v>123</v>
      </c>
    </row>
    <row r="1261" spans="1:22" x14ac:dyDescent="0.2">
      <c r="A1261" t="str">
        <f>'Initial Data'!F1261</f>
        <v>Component</v>
      </c>
      <c r="B1261">
        <f t="shared" si="39"/>
        <v>1260</v>
      </c>
      <c r="C1261">
        <v>1</v>
      </c>
      <c r="D1261" s="5" t="str">
        <f t="shared" si="40"/>
        <v>"2017-01-16 10:10:10"</v>
      </c>
      <c r="E1261" s="5" t="str">
        <f t="shared" si="40"/>
        <v>"2017-01-16 10:10:10"</v>
      </c>
      <c r="F1261" t="str">
        <f>'Initial Data'!A1261</f>
        <v>Alfresco for MS</v>
      </c>
      <c r="G1261" t="str">
        <f>'Initial Data'!B1261</f>
        <v>CID1239</v>
      </c>
      <c r="H1261" t="str">
        <f>'Initial Data'!C1261</f>
        <v>MSToolID=376</v>
      </c>
      <c r="I1261" s="3" t="str">
        <f>'Initial Data'!D1261</f>
        <v xml:space="preserve">Alfresco is used to version control the operation support Excel Macros aka Market Supervision Tool. </v>
      </c>
      <c r="J1261" s="3" t="str">
        <f>'Initial Data'!E1261</f>
        <v/>
      </c>
      <c r="K1261" t="str">
        <f>IFERROR(VLOOKUP('Initial Data'!G1261,Code!A$1:B$32,2,FALSE),"NULL")</f>
        <v>NULL</v>
      </c>
      <c r="L1261" t="str">
        <f>IFERROR(VLOOKUP('Initial Data'!J1261,Code!A$1:B$32,2,FALSE),"NULL")</f>
        <v>NULL</v>
      </c>
      <c r="M1261" t="str">
        <f>IFERROR(VLOOKUP('Initial Data'!K1261,Code!A$1:B$32,2,FALSE),"NULL")</f>
        <v>NULL</v>
      </c>
      <c r="N1261" t="str">
        <f>IFERROR(VLOOKUP('Initial Data'!L1261,Code!A$1:B$32,2,FALSE),"NULL")</f>
        <v>NULL</v>
      </c>
      <c r="O1261" t="str">
        <f>IFERROR(VLOOKUP('Initial Data'!O1261,Code!A$1:B$32,2,FALSE),"NULL")</f>
        <v>NULL</v>
      </c>
      <c r="P1261" t="str">
        <f>IFERROR(VLOOKUP('Initial Data'!H1261,Code!A$1:B$32,2,FALSE),"NULL")</f>
        <v>NULL</v>
      </c>
      <c r="Q1261">
        <f>IFERROR(VLOOKUP('Initial Data'!M1261,Code!A$1:B$32,2,FALSE),"NULL")</f>
        <v>14</v>
      </c>
      <c r="R1261" t="str">
        <f>'Initial Data'!N1261</f>
        <v/>
      </c>
      <c r="S1261" t="str">
        <f>'Initial Data'!P1261</f>
        <v/>
      </c>
      <c r="T1261" t="str">
        <f>'Initial Data'!Q1261</f>
        <v/>
      </c>
      <c r="U1261" t="str">
        <f>'Initial Data'!S1261</f>
        <v/>
      </c>
      <c r="V1261">
        <f>IFERROR(VLOOKUP('Initial Data'!T1261,'Initial Data'!A$1:U$2000,21,FALSE),"")</f>
        <v>123</v>
      </c>
    </row>
    <row r="1262" spans="1:22" x14ac:dyDescent="0.2">
      <c r="A1262" t="str">
        <f>'Initial Data'!F1262</f>
        <v>Component</v>
      </c>
      <c r="B1262">
        <f t="shared" si="39"/>
        <v>1261</v>
      </c>
      <c r="C1262">
        <v>1</v>
      </c>
      <c r="D1262" s="5" t="str">
        <f t="shared" si="40"/>
        <v>"2017-01-16 10:10:10"</v>
      </c>
      <c r="E1262" s="5" t="str">
        <f t="shared" si="40"/>
        <v>"2017-01-16 10:10:10"</v>
      </c>
      <c r="F1262" t="str">
        <f>'Initial Data'!A1262</f>
        <v>Test Case Database</v>
      </c>
      <c r="G1262" t="str">
        <f>'Initial Data'!B1262</f>
        <v>CID1240</v>
      </c>
      <c r="H1262" t="str">
        <f>'Initial Data'!C1262</f>
        <v>MSToolID=379</v>
      </c>
      <c r="I1262" s="3" t="str">
        <f>'Initial Data'!D1262</f>
        <v>Test event Aarchiving.</v>
      </c>
      <c r="J1262" s="3" t="str">
        <f>'Initial Data'!E1262</f>
        <v/>
      </c>
      <c r="K1262" t="str">
        <f>IFERROR(VLOOKUP('Initial Data'!G1262,Code!A$1:B$32,2,FALSE),"NULL")</f>
        <v>NULL</v>
      </c>
      <c r="L1262" t="str">
        <f>IFERROR(VLOOKUP('Initial Data'!J1262,Code!A$1:B$32,2,FALSE),"NULL")</f>
        <v>NULL</v>
      </c>
      <c r="M1262" t="str">
        <f>IFERROR(VLOOKUP('Initial Data'!K1262,Code!A$1:B$32,2,FALSE),"NULL")</f>
        <v>NULL</v>
      </c>
      <c r="N1262" t="str">
        <f>IFERROR(VLOOKUP('Initial Data'!L1262,Code!A$1:B$32,2,FALSE),"NULL")</f>
        <v>NULL</v>
      </c>
      <c r="O1262" t="str">
        <f>IFERROR(VLOOKUP('Initial Data'!O1262,Code!A$1:B$32,2,FALSE),"NULL")</f>
        <v>NULL</v>
      </c>
      <c r="P1262" t="str">
        <f>IFERROR(VLOOKUP('Initial Data'!H1262,Code!A$1:B$32,2,FALSE),"NULL")</f>
        <v>NULL</v>
      </c>
      <c r="Q1262" t="str">
        <f>IFERROR(VLOOKUP('Initial Data'!M1262,Code!A$1:B$32,2,FALSE),"NULL")</f>
        <v>NULL</v>
      </c>
      <c r="R1262" t="str">
        <f>'Initial Data'!N1262</f>
        <v/>
      </c>
      <c r="S1262" t="str">
        <f>'Initial Data'!P1262</f>
        <v/>
      </c>
      <c r="T1262" t="str">
        <f>'Initial Data'!Q1262</f>
        <v/>
      </c>
      <c r="U1262" t="str">
        <f>'Initial Data'!S1262</f>
        <v/>
      </c>
      <c r="V1262">
        <f>IFERROR(VLOOKUP('Initial Data'!T1262,'Initial Data'!A$1:U$2000,21,FALSE),"")</f>
        <v>123</v>
      </c>
    </row>
    <row r="1263" spans="1:22" x14ac:dyDescent="0.2">
      <c r="A1263" t="str">
        <f>'Initial Data'!F1263</f>
        <v>Component</v>
      </c>
      <c r="B1263">
        <f t="shared" si="39"/>
        <v>1262</v>
      </c>
      <c r="C1263">
        <v>1</v>
      </c>
      <c r="D1263" s="5" t="str">
        <f t="shared" si="40"/>
        <v>"2017-01-16 10:10:10"</v>
      </c>
      <c r="E1263" s="5" t="str">
        <f t="shared" si="40"/>
        <v>"2017-01-16 10:10:10"</v>
      </c>
      <c r="F1263" t="str">
        <f>'Initial Data'!A1263</f>
        <v>VI Reporting</v>
      </c>
      <c r="G1263" t="str">
        <f>'Initial Data'!B1263</f>
        <v>CID1292</v>
      </c>
      <c r="H1263" t="str">
        <f>'Initial Data'!C1263</f>
        <v/>
      </c>
      <c r="I1263" s="3" t="str">
        <f>'Initial Data'!D1263</f>
        <v/>
      </c>
      <c r="J1263" s="3" t="str">
        <f>'Initial Data'!E1263</f>
        <v/>
      </c>
      <c r="K1263" t="str">
        <f>IFERROR(VLOOKUP('Initial Data'!G1263,Code!A$1:B$32,2,FALSE),"NULL")</f>
        <v>NULL</v>
      </c>
      <c r="L1263" t="str">
        <f>IFERROR(VLOOKUP('Initial Data'!J1263,Code!A$1:B$32,2,FALSE),"NULL")</f>
        <v>NULL</v>
      </c>
      <c r="M1263" t="str">
        <f>IFERROR(VLOOKUP('Initial Data'!K1263,Code!A$1:B$32,2,FALSE),"NULL")</f>
        <v>NULL</v>
      </c>
      <c r="N1263" t="str">
        <f>IFERROR(VLOOKUP('Initial Data'!L1263,Code!A$1:B$32,2,FALSE),"NULL")</f>
        <v>NULL</v>
      </c>
      <c r="O1263" t="str">
        <f>IFERROR(VLOOKUP('Initial Data'!O1263,Code!A$1:B$32,2,FALSE),"NULL")</f>
        <v>NULL</v>
      </c>
      <c r="P1263" t="str">
        <f>IFERROR(VLOOKUP('Initial Data'!H1263,Code!A$1:B$32,2,FALSE),"NULL")</f>
        <v>NULL</v>
      </c>
      <c r="Q1263" t="str">
        <f>IFERROR(VLOOKUP('Initial Data'!M1263,Code!A$1:B$32,2,FALSE),"NULL")</f>
        <v>NULL</v>
      </c>
      <c r="R1263" t="str">
        <f>'Initial Data'!N1263</f>
        <v/>
      </c>
      <c r="S1263" t="str">
        <f>'Initial Data'!P1263</f>
        <v/>
      </c>
      <c r="T1263" t="str">
        <f>'Initial Data'!Q1263</f>
        <v/>
      </c>
      <c r="U1263" t="str">
        <f>'Initial Data'!S1263</f>
        <v/>
      </c>
      <c r="V1263">
        <f>IFERROR(VLOOKUP('Initial Data'!T1263,'Initial Data'!A$1:U$2000,21,FALSE),"")</f>
        <v>123</v>
      </c>
    </row>
    <row r="1264" spans="1:22" x14ac:dyDescent="0.2">
      <c r="A1264" t="str">
        <f>'Initial Data'!F1264</f>
        <v>Component</v>
      </c>
      <c r="B1264">
        <f t="shared" si="39"/>
        <v>1263</v>
      </c>
      <c r="C1264">
        <v>1</v>
      </c>
      <c r="D1264" s="5" t="str">
        <f t="shared" si="40"/>
        <v>"2017-01-16 10:10:10"</v>
      </c>
      <c r="E1264" s="5" t="str">
        <f t="shared" si="40"/>
        <v>"2017-01-16 10:10:10"</v>
      </c>
      <c r="F1264" t="str">
        <f>'Initial Data'!A1264</f>
        <v>C-Loader</v>
      </c>
      <c r="G1264" t="str">
        <f>'Initial Data'!B1264</f>
        <v>CID1242</v>
      </c>
      <c r="H1264" t="str">
        <f>'Initial Data'!C1264</f>
        <v>MSToolID=385</v>
      </c>
      <c r="I1264" s="3" t="str">
        <f>'Initial Data'!D1264</f>
        <v>Data quality tracker for PS Database</v>
      </c>
      <c r="J1264" s="3" t="str">
        <f>'Initial Data'!E1264</f>
        <v/>
      </c>
      <c r="K1264" t="str">
        <f>IFERROR(VLOOKUP('Initial Data'!G1264,Code!A$1:B$32,2,FALSE),"NULL")</f>
        <v>NULL</v>
      </c>
      <c r="L1264" t="str">
        <f>IFERROR(VLOOKUP('Initial Data'!J1264,Code!A$1:B$32,2,FALSE),"NULL")</f>
        <v>NULL</v>
      </c>
      <c r="M1264" t="str">
        <f>IFERROR(VLOOKUP('Initial Data'!K1264,Code!A$1:B$32,2,FALSE),"NULL")</f>
        <v>NULL</v>
      </c>
      <c r="N1264" t="str">
        <f>IFERROR(VLOOKUP('Initial Data'!L1264,Code!A$1:B$32,2,FALSE),"NULL")</f>
        <v>NULL</v>
      </c>
      <c r="O1264" t="str">
        <f>IFERROR(VLOOKUP('Initial Data'!O1264,Code!A$1:B$32,2,FALSE),"NULL")</f>
        <v>NULL</v>
      </c>
      <c r="P1264" t="str">
        <f>IFERROR(VLOOKUP('Initial Data'!H1264,Code!A$1:B$32,2,FALSE),"NULL")</f>
        <v>NULL</v>
      </c>
      <c r="Q1264">
        <f>IFERROR(VLOOKUP('Initial Data'!M1264,Code!A$1:B$32,2,FALSE),"NULL")</f>
        <v>13</v>
      </c>
      <c r="R1264" t="str">
        <f>'Initial Data'!N1264</f>
        <v/>
      </c>
      <c r="S1264" t="str">
        <f>'Initial Data'!P1264</f>
        <v/>
      </c>
      <c r="T1264" t="str">
        <f>'Initial Data'!Q1264</f>
        <v/>
      </c>
      <c r="U1264" t="str">
        <f>'Initial Data'!S1264</f>
        <v/>
      </c>
      <c r="V1264">
        <f>IFERROR(VLOOKUP('Initial Data'!T1264,'Initial Data'!A$1:U$2000,21,FALSE),"")</f>
        <v>123</v>
      </c>
    </row>
    <row r="1265" spans="1:22" x14ac:dyDescent="0.2">
      <c r="A1265" t="str">
        <f>'Initial Data'!F1265</f>
        <v>Component</v>
      </c>
      <c r="B1265">
        <f t="shared" si="39"/>
        <v>1264</v>
      </c>
      <c r="C1265">
        <v>1</v>
      </c>
      <c r="D1265" s="5" t="str">
        <f t="shared" si="40"/>
        <v>"2017-01-16 10:10:10"</v>
      </c>
      <c r="E1265" s="5" t="str">
        <f t="shared" si="40"/>
        <v>"2017-01-16 10:10:10"</v>
      </c>
      <c r="F1265" t="str">
        <f>'Initial Data'!A1265</f>
        <v>Variance Futures Misstrade Alert</v>
      </c>
      <c r="G1265" t="str">
        <f>'Initial Data'!B1265</f>
        <v>CID1293</v>
      </c>
      <c r="H1265" t="str">
        <f>'Initial Data'!C1265</f>
        <v/>
      </c>
      <c r="I1265" s="3" t="str">
        <f>'Initial Data'!D1265</f>
        <v/>
      </c>
      <c r="J1265" s="3" t="str">
        <f>'Initial Data'!E1265</f>
        <v/>
      </c>
      <c r="K1265" t="str">
        <f>IFERROR(VLOOKUP('Initial Data'!G1265,Code!A$1:B$32,2,FALSE),"NULL")</f>
        <v>NULL</v>
      </c>
      <c r="L1265" t="str">
        <f>IFERROR(VLOOKUP('Initial Data'!J1265,Code!A$1:B$32,2,FALSE),"NULL")</f>
        <v>NULL</v>
      </c>
      <c r="M1265" t="str">
        <f>IFERROR(VLOOKUP('Initial Data'!K1265,Code!A$1:B$32,2,FALSE),"NULL")</f>
        <v>NULL</v>
      </c>
      <c r="N1265" t="str">
        <f>IFERROR(VLOOKUP('Initial Data'!L1265,Code!A$1:B$32,2,FALSE),"NULL")</f>
        <v>NULL</v>
      </c>
      <c r="O1265" t="str">
        <f>IFERROR(VLOOKUP('Initial Data'!O1265,Code!A$1:B$32,2,FALSE),"NULL")</f>
        <v>NULL</v>
      </c>
      <c r="P1265" t="str">
        <f>IFERROR(VLOOKUP('Initial Data'!H1265,Code!A$1:B$32,2,FALSE),"NULL")</f>
        <v>NULL</v>
      </c>
      <c r="Q1265" t="str">
        <f>IFERROR(VLOOKUP('Initial Data'!M1265,Code!A$1:B$32,2,FALSE),"NULL")</f>
        <v>NULL</v>
      </c>
      <c r="R1265" t="str">
        <f>'Initial Data'!N1265</f>
        <v/>
      </c>
      <c r="S1265" t="str">
        <f>'Initial Data'!P1265</f>
        <v/>
      </c>
      <c r="T1265" t="str">
        <f>'Initial Data'!Q1265</f>
        <v/>
      </c>
      <c r="U1265" t="str">
        <f>'Initial Data'!S1265</f>
        <v/>
      </c>
      <c r="V1265">
        <f>IFERROR(VLOOKUP('Initial Data'!T1265,'Initial Data'!A$1:U$2000,21,FALSE),"")</f>
        <v>123</v>
      </c>
    </row>
    <row r="1266" spans="1:22" x14ac:dyDescent="0.2">
      <c r="A1266" t="str">
        <f>'Initial Data'!F1266</f>
        <v>Component</v>
      </c>
      <c r="B1266">
        <f t="shared" si="39"/>
        <v>1265</v>
      </c>
      <c r="C1266">
        <v>1</v>
      </c>
      <c r="D1266" s="5" t="str">
        <f t="shared" si="40"/>
        <v>"2017-01-16 10:10:10"</v>
      </c>
      <c r="E1266" s="5" t="str">
        <f t="shared" si="40"/>
        <v>"2017-01-16 10:10:10"</v>
      </c>
      <c r="F1266" t="str">
        <f>'Initial Data'!A1266</f>
        <v>Variance Futures Interest Interpolation</v>
      </c>
      <c r="G1266" t="str">
        <f>'Initial Data'!B1266</f>
        <v>CID1245</v>
      </c>
      <c r="H1266" t="str">
        <f>'Initial Data'!C1266</f>
        <v>MSToolID=390</v>
      </c>
      <c r="I1266" s="3" t="str">
        <f>'Initial Data'!D1266</f>
        <v>Interest interpolation for variance futures.</v>
      </c>
      <c r="J1266" s="3" t="str">
        <f>'Initial Data'!E1266</f>
        <v/>
      </c>
      <c r="K1266" t="str">
        <f>IFERROR(VLOOKUP('Initial Data'!G1266,Code!A$1:B$32,2,FALSE),"NULL")</f>
        <v>NULL</v>
      </c>
      <c r="L1266" t="str">
        <f>IFERROR(VLOOKUP('Initial Data'!J1266,Code!A$1:B$32,2,FALSE),"NULL")</f>
        <v>NULL</v>
      </c>
      <c r="M1266" t="str">
        <f>IFERROR(VLOOKUP('Initial Data'!K1266,Code!A$1:B$32,2,FALSE),"NULL")</f>
        <v>NULL</v>
      </c>
      <c r="N1266" t="str">
        <f>IFERROR(VLOOKUP('Initial Data'!L1266,Code!A$1:B$32,2,FALSE),"NULL")</f>
        <v>NULL</v>
      </c>
      <c r="O1266" t="str">
        <f>IFERROR(VLOOKUP('Initial Data'!O1266,Code!A$1:B$32,2,FALSE),"NULL")</f>
        <v>NULL</v>
      </c>
      <c r="P1266" t="str">
        <f>IFERROR(VLOOKUP('Initial Data'!H1266,Code!A$1:B$32,2,FALSE),"NULL")</f>
        <v>NULL</v>
      </c>
      <c r="Q1266" t="str">
        <f>IFERROR(VLOOKUP('Initial Data'!M1266,Code!A$1:B$32,2,FALSE),"NULL")</f>
        <v>NULL</v>
      </c>
      <c r="R1266" t="str">
        <f>'Initial Data'!N1266</f>
        <v/>
      </c>
      <c r="S1266" t="str">
        <f>'Initial Data'!P1266</f>
        <v/>
      </c>
      <c r="T1266" t="str">
        <f>'Initial Data'!Q1266</f>
        <v/>
      </c>
      <c r="U1266" t="str">
        <f>'Initial Data'!S1266</f>
        <v/>
      </c>
      <c r="V1266">
        <f>IFERROR(VLOOKUP('Initial Data'!T1266,'Initial Data'!A$1:U$2000,21,FALSE),"")</f>
        <v>123</v>
      </c>
    </row>
    <row r="1267" spans="1:22" x14ac:dyDescent="0.2">
      <c r="A1267" t="str">
        <f>'Initial Data'!F1267</f>
        <v>Component</v>
      </c>
      <c r="B1267">
        <f t="shared" si="39"/>
        <v>1266</v>
      </c>
      <c r="C1267">
        <v>1</v>
      </c>
      <c r="D1267" s="5" t="str">
        <f t="shared" si="40"/>
        <v>"2017-01-16 10:10:10"</v>
      </c>
      <c r="E1267" s="5" t="str">
        <f t="shared" si="40"/>
        <v>"2017-01-16 10:10:10"</v>
      </c>
      <c r="F1267" t="str">
        <f>'Initial Data'!A1267</f>
        <v>Variance Futures Price Correction</v>
      </c>
      <c r="G1267" t="str">
        <f>'Initial Data'!B1267</f>
        <v>CID1291</v>
      </c>
      <c r="H1267" t="str">
        <f>'Initial Data'!C1267</f>
        <v/>
      </c>
      <c r="I1267" s="3" t="str">
        <f>'Initial Data'!D1267</f>
        <v/>
      </c>
      <c r="J1267" s="3" t="str">
        <f>'Initial Data'!E1267</f>
        <v/>
      </c>
      <c r="K1267" t="str">
        <f>IFERROR(VLOOKUP('Initial Data'!G1267,Code!A$1:B$32,2,FALSE),"NULL")</f>
        <v>NULL</v>
      </c>
      <c r="L1267" t="str">
        <f>IFERROR(VLOOKUP('Initial Data'!J1267,Code!A$1:B$32,2,FALSE),"NULL")</f>
        <v>NULL</v>
      </c>
      <c r="M1267" t="str">
        <f>IFERROR(VLOOKUP('Initial Data'!K1267,Code!A$1:B$32,2,FALSE),"NULL")</f>
        <v>NULL</v>
      </c>
      <c r="N1267" t="str">
        <f>IFERROR(VLOOKUP('Initial Data'!L1267,Code!A$1:B$32,2,FALSE),"NULL")</f>
        <v>NULL</v>
      </c>
      <c r="O1267" t="str">
        <f>IFERROR(VLOOKUP('Initial Data'!O1267,Code!A$1:B$32,2,FALSE),"NULL")</f>
        <v>NULL</v>
      </c>
      <c r="P1267" t="str">
        <f>IFERROR(VLOOKUP('Initial Data'!H1267,Code!A$1:B$32,2,FALSE),"NULL")</f>
        <v>NULL</v>
      </c>
      <c r="Q1267" t="str">
        <f>IFERROR(VLOOKUP('Initial Data'!M1267,Code!A$1:B$32,2,FALSE),"NULL")</f>
        <v>NULL</v>
      </c>
      <c r="R1267" t="str">
        <f>'Initial Data'!N1267</f>
        <v/>
      </c>
      <c r="S1267" t="str">
        <f>'Initial Data'!P1267</f>
        <v/>
      </c>
      <c r="T1267" t="str">
        <f>'Initial Data'!Q1267</f>
        <v/>
      </c>
      <c r="U1267" t="str">
        <f>'Initial Data'!S1267</f>
        <v/>
      </c>
      <c r="V1267">
        <f>IFERROR(VLOOKUP('Initial Data'!T1267,'Initial Data'!A$1:U$2000,21,FALSE),"")</f>
        <v>123</v>
      </c>
    </row>
    <row r="1268" spans="1:22" x14ac:dyDescent="0.2">
      <c r="A1268" t="str">
        <f>'Initial Data'!F1268</f>
        <v>Component</v>
      </c>
      <c r="B1268">
        <f t="shared" si="39"/>
        <v>1267</v>
      </c>
      <c r="C1268">
        <v>1</v>
      </c>
      <c r="D1268" s="5" t="str">
        <f t="shared" si="40"/>
        <v>"2017-01-16 10:10:10"</v>
      </c>
      <c r="E1268" s="5" t="str">
        <f t="shared" si="40"/>
        <v>"2017-01-16 10:10:10"</v>
      </c>
      <c r="F1268" t="str">
        <f>'Initial Data'!A1268</f>
        <v>Product Setup Planner</v>
      </c>
      <c r="G1268" t="str">
        <f>'Initial Data'!B1268</f>
        <v>CID1247</v>
      </c>
      <c r="H1268" t="str">
        <f>'Initial Data'!C1268</f>
        <v>MSToolID=413</v>
      </c>
      <c r="I1268" s="3" t="str">
        <f>'Initial Data'!D1268</f>
        <v>Product setup planning.</v>
      </c>
      <c r="J1268" s="3" t="str">
        <f>'Initial Data'!E1268</f>
        <v/>
      </c>
      <c r="K1268" t="str">
        <f>IFERROR(VLOOKUP('Initial Data'!G1268,Code!A$1:B$32,2,FALSE),"NULL")</f>
        <v>NULL</v>
      </c>
      <c r="L1268" t="str">
        <f>IFERROR(VLOOKUP('Initial Data'!J1268,Code!A$1:B$32,2,FALSE),"NULL")</f>
        <v>NULL</v>
      </c>
      <c r="M1268" t="str">
        <f>IFERROR(VLOOKUP('Initial Data'!K1268,Code!A$1:B$32,2,FALSE),"NULL")</f>
        <v>NULL</v>
      </c>
      <c r="N1268" t="str">
        <f>IFERROR(VLOOKUP('Initial Data'!L1268,Code!A$1:B$32,2,FALSE),"NULL")</f>
        <v>NULL</v>
      </c>
      <c r="O1268" t="str">
        <f>IFERROR(VLOOKUP('Initial Data'!O1268,Code!A$1:B$32,2,FALSE),"NULL")</f>
        <v>NULL</v>
      </c>
      <c r="P1268" t="str">
        <f>IFERROR(VLOOKUP('Initial Data'!H1268,Code!A$1:B$32,2,FALSE),"NULL")</f>
        <v>NULL</v>
      </c>
      <c r="Q1268">
        <f>IFERROR(VLOOKUP('Initial Data'!M1268,Code!A$1:B$32,2,FALSE),"NULL")</f>
        <v>13</v>
      </c>
      <c r="R1268" t="str">
        <f>'Initial Data'!N1268</f>
        <v>Weekly</v>
      </c>
      <c r="S1268" t="str">
        <f>'Initial Data'!P1268</f>
        <v/>
      </c>
      <c r="T1268" t="str">
        <f>'Initial Data'!Q1268</f>
        <v/>
      </c>
      <c r="U1268" t="str">
        <f>'Initial Data'!S1268</f>
        <v/>
      </c>
      <c r="V1268">
        <f>IFERROR(VLOOKUP('Initial Data'!T1268,'Initial Data'!A$1:U$2000,21,FALSE),"")</f>
        <v>123</v>
      </c>
    </row>
    <row r="1269" spans="1:22" x14ac:dyDescent="0.2">
      <c r="A1269" t="str">
        <f>'Initial Data'!F1269</f>
        <v>Component</v>
      </c>
      <c r="B1269">
        <f t="shared" si="39"/>
        <v>1268</v>
      </c>
      <c r="C1269">
        <v>1</v>
      </c>
      <c r="D1269" s="5" t="str">
        <f t="shared" si="40"/>
        <v>"2017-01-16 10:10:10"</v>
      </c>
      <c r="E1269" s="5" t="str">
        <f t="shared" si="40"/>
        <v>"2017-01-16 10:10:10"</v>
      </c>
      <c r="F1269" t="str">
        <f>'Initial Data'!A1269</f>
        <v>Dynamic Product List</v>
      </c>
      <c r="G1269" t="str">
        <f>'Initial Data'!B1269</f>
        <v>CID1248</v>
      </c>
      <c r="H1269" t="str">
        <f>'Initial Data'!C1269</f>
        <v>MSToolID=414</v>
      </c>
      <c r="I1269" s="3" t="str">
        <f>'Initial Data'!D1269</f>
        <v/>
      </c>
      <c r="J1269" s="3" t="str">
        <f>'Initial Data'!E1269</f>
        <v/>
      </c>
      <c r="K1269" t="str">
        <f>IFERROR(VLOOKUP('Initial Data'!G1269,Code!A$1:B$32,2,FALSE),"NULL")</f>
        <v>NULL</v>
      </c>
      <c r="L1269" t="str">
        <f>IFERROR(VLOOKUP('Initial Data'!J1269,Code!A$1:B$32,2,FALSE),"NULL")</f>
        <v>NULL</v>
      </c>
      <c r="M1269" t="str">
        <f>IFERROR(VLOOKUP('Initial Data'!K1269,Code!A$1:B$32,2,FALSE),"NULL")</f>
        <v>NULL</v>
      </c>
      <c r="N1269" t="str">
        <f>IFERROR(VLOOKUP('Initial Data'!L1269,Code!A$1:B$32,2,FALSE),"NULL")</f>
        <v>NULL</v>
      </c>
      <c r="O1269" t="str">
        <f>IFERROR(VLOOKUP('Initial Data'!O1269,Code!A$1:B$32,2,FALSE),"NULL")</f>
        <v>NULL</v>
      </c>
      <c r="P1269" t="str">
        <f>IFERROR(VLOOKUP('Initial Data'!H1269,Code!A$1:B$32,2,FALSE),"NULL")</f>
        <v>NULL</v>
      </c>
      <c r="Q1269" t="str">
        <f>IFERROR(VLOOKUP('Initial Data'!M1269,Code!A$1:B$32,2,FALSE),"NULL")</f>
        <v>NULL</v>
      </c>
      <c r="R1269" t="str">
        <f>'Initial Data'!N1269</f>
        <v/>
      </c>
      <c r="S1269" t="str">
        <f>'Initial Data'!P1269</f>
        <v/>
      </c>
      <c r="T1269" t="str">
        <f>'Initial Data'!Q1269</f>
        <v/>
      </c>
      <c r="U1269" t="str">
        <f>'Initial Data'!S1269</f>
        <v/>
      </c>
      <c r="V1269">
        <f>IFERROR(VLOOKUP('Initial Data'!T1269,'Initial Data'!A$1:U$2000,21,FALSE),"")</f>
        <v>123</v>
      </c>
    </row>
    <row r="1270" spans="1:22" x14ac:dyDescent="0.2">
      <c r="A1270" t="str">
        <f>'Initial Data'!F1270</f>
        <v>Component</v>
      </c>
      <c r="B1270">
        <f t="shared" si="39"/>
        <v>1269</v>
      </c>
      <c r="C1270">
        <v>1</v>
      </c>
      <c r="D1270" s="5" t="str">
        <f t="shared" si="40"/>
        <v>"2017-01-16 10:10:10"</v>
      </c>
      <c r="E1270" s="5" t="str">
        <f t="shared" si="40"/>
        <v>"2017-01-16 10:10:10"</v>
      </c>
      <c r="F1270" t="str">
        <f>'Initial Data'!A1270</f>
        <v>Checking Tool</v>
      </c>
      <c r="G1270" t="str">
        <f>'Initial Data'!B1270</f>
        <v>CID1231</v>
      </c>
      <c r="H1270" t="str">
        <f>'Initial Data'!C1270</f>
        <v>MSToolID=281</v>
      </c>
      <c r="I1270" s="3" t="str">
        <f>'Initial Data'!D1270</f>
        <v xml:space="preserve">Compare settlement prices displayed on Eurex Classic Front-end and Sol-3 Trader/Orc. </v>
      </c>
      <c r="J1270" s="3" t="str">
        <f>'Initial Data'!E1270</f>
        <v/>
      </c>
      <c r="K1270" t="str">
        <f>IFERROR(VLOOKUP('Initial Data'!G1270,Code!A$1:B$32,2,FALSE),"NULL")</f>
        <v>NULL</v>
      </c>
      <c r="L1270" t="str">
        <f>IFERROR(VLOOKUP('Initial Data'!J1270,Code!A$1:B$32,2,FALSE),"NULL")</f>
        <v>NULL</v>
      </c>
      <c r="M1270" t="str">
        <f>IFERROR(VLOOKUP('Initial Data'!K1270,Code!A$1:B$32,2,FALSE),"NULL")</f>
        <v>NULL</v>
      </c>
      <c r="N1270" t="str">
        <f>IFERROR(VLOOKUP('Initial Data'!L1270,Code!A$1:B$32,2,FALSE),"NULL")</f>
        <v>NULL</v>
      </c>
      <c r="O1270" t="str">
        <f>IFERROR(VLOOKUP('Initial Data'!O1270,Code!A$1:B$32,2,FALSE),"NULL")</f>
        <v>NULL</v>
      </c>
      <c r="P1270" t="str">
        <f>IFERROR(VLOOKUP('Initial Data'!H1270,Code!A$1:B$32,2,FALSE),"NULL")</f>
        <v>NULL</v>
      </c>
      <c r="Q1270">
        <f>IFERROR(VLOOKUP('Initial Data'!M1270,Code!A$1:B$32,2,FALSE),"NULL")</f>
        <v>13</v>
      </c>
      <c r="R1270" t="str">
        <f>'Initial Data'!N1270</f>
        <v/>
      </c>
      <c r="S1270" t="str">
        <f>'Initial Data'!P1270</f>
        <v/>
      </c>
      <c r="T1270" t="str">
        <f>'Initial Data'!Q1270</f>
        <v/>
      </c>
      <c r="U1270" t="str">
        <f>'Initial Data'!S1270</f>
        <v/>
      </c>
      <c r="V1270">
        <f>IFERROR(VLOOKUP('Initial Data'!T1270,'Initial Data'!A$1:U$2000,21,FALSE),"")</f>
        <v>123</v>
      </c>
    </row>
    <row r="1271" spans="1:22" x14ac:dyDescent="0.2">
      <c r="A1271" t="str">
        <f>'Initial Data'!F1271</f>
        <v>Component</v>
      </c>
      <c r="B1271">
        <f t="shared" si="39"/>
        <v>1270</v>
      </c>
      <c r="C1271">
        <v>1</v>
      </c>
      <c r="D1271" s="5" t="str">
        <f t="shared" si="40"/>
        <v>"2017-01-16 10:10:10"</v>
      </c>
      <c r="E1271" s="5" t="str">
        <f t="shared" si="40"/>
        <v>"2017-01-16 10:10:10"</v>
      </c>
      <c r="F1271" t="str">
        <f>'Initial Data'!A1271</f>
        <v>Index Dividend Offset</v>
      </c>
      <c r="G1271" t="str">
        <f>'Initial Data'!B1271</f>
        <v>CID1243</v>
      </c>
      <c r="H1271" t="str">
        <f>'Initial Data'!C1271</f>
        <v>MSToolID=387</v>
      </c>
      <c r="I1271" s="3" t="str">
        <f>'Initial Data'!D1271</f>
        <v xml:space="preserve">Send index dividend curves on a point by point basis to the price calculation engines (Sol-3, ORC). </v>
      </c>
      <c r="J1271" s="3" t="str">
        <f>'Initial Data'!E1271</f>
        <v/>
      </c>
      <c r="K1271">
        <f>IFERROR(VLOOKUP('Initial Data'!G1271,Code!A$1:B$32,2,FALSE),"NULL")</f>
        <v>10</v>
      </c>
      <c r="L1271" t="str">
        <f>IFERROR(VLOOKUP('Initial Data'!J1271,Code!A$1:B$32,2,FALSE),"NULL")</f>
        <v>NULL</v>
      </c>
      <c r="M1271" t="str">
        <f>IFERROR(VLOOKUP('Initial Data'!K1271,Code!A$1:B$32,2,FALSE),"NULL")</f>
        <v>NULL</v>
      </c>
      <c r="N1271" t="str">
        <f>IFERROR(VLOOKUP('Initial Data'!L1271,Code!A$1:B$32,2,FALSE),"NULL")</f>
        <v>NULL</v>
      </c>
      <c r="O1271" t="str">
        <f>IFERROR(VLOOKUP('Initial Data'!O1271,Code!A$1:B$32,2,FALSE),"NULL")</f>
        <v>NULL</v>
      </c>
      <c r="P1271" t="str">
        <f>IFERROR(VLOOKUP('Initial Data'!H1271,Code!A$1:B$32,2,FALSE),"NULL")</f>
        <v>NULL</v>
      </c>
      <c r="Q1271">
        <f>IFERROR(VLOOKUP('Initial Data'!M1271,Code!A$1:B$32,2,FALSE),"NULL")</f>
        <v>13</v>
      </c>
      <c r="R1271" t="str">
        <f>'Initial Data'!N1271</f>
        <v>Monthly</v>
      </c>
      <c r="S1271" t="str">
        <f>'Initial Data'!P1271</f>
        <v/>
      </c>
      <c r="T1271" t="str">
        <f>'Initial Data'!Q1271</f>
        <v/>
      </c>
      <c r="U1271" t="str">
        <f>'Initial Data'!S1271</f>
        <v/>
      </c>
      <c r="V1271">
        <f>IFERROR(VLOOKUP('Initial Data'!T1271,'Initial Data'!A$1:U$2000,21,FALSE),"")</f>
        <v>123</v>
      </c>
    </row>
    <row r="1272" spans="1:22" x14ac:dyDescent="0.2">
      <c r="A1272" t="str">
        <f>'Initial Data'!F1272</f>
        <v>Component</v>
      </c>
      <c r="B1272">
        <f t="shared" si="39"/>
        <v>1271</v>
      </c>
      <c r="C1272">
        <v>1</v>
      </c>
      <c r="D1272" s="5" t="str">
        <f t="shared" si="40"/>
        <v>"2017-01-16 10:10:10"</v>
      </c>
      <c r="E1272" s="5" t="str">
        <f t="shared" si="40"/>
        <v>"2017-01-16 10:10:10"</v>
      </c>
      <c r="F1272" t="str">
        <f>'Initial Data'!A1272</f>
        <v>Kassamarkt Notierung</v>
      </c>
      <c r="G1272" t="str">
        <f>'Initial Data'!B1272</f>
        <v>CID1250</v>
      </c>
      <c r="H1272" t="str">
        <f>'Initial Data'!C1272</f>
        <v>MSToolID=85;MDD4.0</v>
      </c>
      <c r="I1272" s="3" t="str">
        <f>'Initial Data'!D1272</f>
        <v>Standardized distribution of announcement via e-mail. (Bekanntmachung)</v>
      </c>
      <c r="J1272" s="3" t="str">
        <f>'Initial Data'!E1272</f>
        <v/>
      </c>
      <c r="K1272" t="str">
        <f>IFERROR(VLOOKUP('Initial Data'!G1272,Code!A$1:B$32,2,FALSE),"NULL")</f>
        <v>NULL</v>
      </c>
      <c r="L1272" t="str">
        <f>IFERROR(VLOOKUP('Initial Data'!J1272,Code!A$1:B$32,2,FALSE),"NULL")</f>
        <v>NULL</v>
      </c>
      <c r="M1272" t="str">
        <f>IFERROR(VLOOKUP('Initial Data'!K1272,Code!A$1:B$32,2,FALSE),"NULL")</f>
        <v>NULL</v>
      </c>
      <c r="N1272" t="str">
        <f>IFERROR(VLOOKUP('Initial Data'!L1272,Code!A$1:B$32,2,FALSE),"NULL")</f>
        <v>NULL</v>
      </c>
      <c r="O1272" t="str">
        <f>IFERROR(VLOOKUP('Initial Data'!O1272,Code!A$1:B$32,2,FALSE),"NULL")</f>
        <v>NULL</v>
      </c>
      <c r="P1272" t="str">
        <f>IFERROR(VLOOKUP('Initial Data'!H1272,Code!A$1:B$32,2,FALSE),"NULL")</f>
        <v>NULL</v>
      </c>
      <c r="Q1272">
        <f>IFERROR(VLOOKUP('Initial Data'!M1272,Code!A$1:B$32,2,FALSE),"NULL")</f>
        <v>13</v>
      </c>
      <c r="R1272" t="str">
        <f>'Initial Data'!N1272</f>
        <v>Daily</v>
      </c>
      <c r="S1272" t="str">
        <f>'Initial Data'!P1272</f>
        <v/>
      </c>
      <c r="T1272" t="str">
        <f>'Initial Data'!Q1272</f>
        <v/>
      </c>
      <c r="U1272" t="str">
        <f>'Initial Data'!S1272</f>
        <v/>
      </c>
      <c r="V1272">
        <f>IFERROR(VLOOKUP('Initial Data'!T1272,'Initial Data'!A$1:U$2000,21,FALSE),"")</f>
        <v>124</v>
      </c>
    </row>
    <row r="1273" spans="1:22" x14ac:dyDescent="0.2">
      <c r="A1273" t="str">
        <f>'Initial Data'!F1273</f>
        <v>Component</v>
      </c>
      <c r="B1273">
        <f t="shared" si="39"/>
        <v>1272</v>
      </c>
      <c r="C1273">
        <v>1</v>
      </c>
      <c r="D1273" s="5" t="str">
        <f t="shared" si="40"/>
        <v>"2017-01-16 10:10:10"</v>
      </c>
      <c r="E1273" s="5" t="str">
        <f t="shared" si="40"/>
        <v>"2017-01-16 10:10:10"</v>
      </c>
      <c r="F1273" t="str">
        <f>'Initial Data'!A1273</f>
        <v>Suspension Feed</v>
      </c>
      <c r="G1273" t="str">
        <f>'Initial Data'!B1273</f>
        <v>CID1251</v>
      </c>
      <c r="H1273" t="str">
        <f>'Initial Data'!C1273</f>
        <v>MSToolID=139</v>
      </c>
      <c r="I1273" s="3" t="str">
        <f>'Initial Data'!D1273</f>
        <v>Trading suspensions (halt, interrupt etc) and redemtion of approximately 12000 equities are tracked and displayed. Data provison by Reuters Market Data System (RMDS) old names:Triarch,TIB.</v>
      </c>
      <c r="J1273" s="3" t="str">
        <f>'Initial Data'!E1273</f>
        <v/>
      </c>
      <c r="K1273" t="str">
        <f>IFERROR(VLOOKUP('Initial Data'!G1273,Code!A$1:B$32,2,FALSE),"NULL")</f>
        <v>NULL</v>
      </c>
      <c r="L1273" t="str">
        <f>IFERROR(VLOOKUP('Initial Data'!J1273,Code!A$1:B$32,2,FALSE),"NULL")</f>
        <v>NULL</v>
      </c>
      <c r="M1273" t="str">
        <f>IFERROR(VLOOKUP('Initial Data'!K1273,Code!A$1:B$32,2,FALSE),"NULL")</f>
        <v>NULL</v>
      </c>
      <c r="N1273" t="str">
        <f>IFERROR(VLOOKUP('Initial Data'!L1273,Code!A$1:B$32,2,FALSE),"NULL")</f>
        <v>NULL</v>
      </c>
      <c r="O1273" t="str">
        <f>IFERROR(VLOOKUP('Initial Data'!O1273,Code!A$1:B$32,2,FALSE),"NULL")</f>
        <v>NULL</v>
      </c>
      <c r="P1273" t="str">
        <f>IFERROR(VLOOKUP('Initial Data'!H1273,Code!A$1:B$32,2,FALSE),"NULL")</f>
        <v>NULL</v>
      </c>
      <c r="Q1273">
        <f>IFERROR(VLOOKUP('Initial Data'!M1273,Code!A$1:B$32,2,FALSE),"NULL")</f>
        <v>13</v>
      </c>
      <c r="R1273" t="str">
        <f>'Initial Data'!N1273</f>
        <v>daily</v>
      </c>
      <c r="S1273" t="str">
        <f>'Initial Data'!P1273</f>
        <v/>
      </c>
      <c r="T1273" t="str">
        <f>'Initial Data'!Q1273</f>
        <v/>
      </c>
      <c r="U1273" t="str">
        <f>'Initial Data'!S1273</f>
        <v/>
      </c>
      <c r="V1273">
        <f>IFERROR(VLOOKUP('Initial Data'!T1273,'Initial Data'!A$1:U$2000,21,FALSE),"")</f>
        <v>124</v>
      </c>
    </row>
    <row r="1274" spans="1:22" x14ac:dyDescent="0.2">
      <c r="A1274" t="str">
        <f>'Initial Data'!F1274</f>
        <v>Component</v>
      </c>
      <c r="B1274">
        <f t="shared" si="39"/>
        <v>1273</v>
      </c>
      <c r="C1274">
        <v>1</v>
      </c>
      <c r="D1274" s="5" t="str">
        <f t="shared" si="40"/>
        <v>"2017-01-16 10:10:10"</v>
      </c>
      <c r="E1274" s="5" t="str">
        <f t="shared" si="40"/>
        <v>"2017-01-16 10:10:10"</v>
      </c>
      <c r="F1274" t="str">
        <f>'Initial Data'!A1274</f>
        <v>ISS Floor</v>
      </c>
      <c r="G1274" t="str">
        <f>'Initial Data'!B1274</f>
        <v>CID1252</v>
      </c>
      <c r="H1274" t="str">
        <f>'Initial Data'!C1274</f>
        <v>MSToolID=180</v>
      </c>
      <c r="I1274" s="3" t="str">
        <f>'Initial Data'!D1274</f>
        <v>fast distribution of information to customers via mail or SMS</v>
      </c>
      <c r="J1274" s="3" t="str">
        <f>'Initial Data'!E1274</f>
        <v/>
      </c>
      <c r="K1274" t="str">
        <f>IFERROR(VLOOKUP('Initial Data'!G1274,Code!A$1:B$32,2,FALSE),"NULL")</f>
        <v>NULL</v>
      </c>
      <c r="L1274" t="str">
        <f>IFERROR(VLOOKUP('Initial Data'!J1274,Code!A$1:B$32,2,FALSE),"NULL")</f>
        <v>NULL</v>
      </c>
      <c r="M1274" t="str">
        <f>IFERROR(VLOOKUP('Initial Data'!K1274,Code!A$1:B$32,2,FALSE),"NULL")</f>
        <v>NULL</v>
      </c>
      <c r="N1274" t="str">
        <f>IFERROR(VLOOKUP('Initial Data'!L1274,Code!A$1:B$32,2,FALSE),"NULL")</f>
        <v>NULL</v>
      </c>
      <c r="O1274" t="str">
        <f>IFERROR(VLOOKUP('Initial Data'!O1274,Code!A$1:B$32,2,FALSE),"NULL")</f>
        <v>NULL</v>
      </c>
      <c r="P1274" t="str">
        <f>IFERROR(VLOOKUP('Initial Data'!H1274,Code!A$1:B$32,2,FALSE),"NULL")</f>
        <v>NULL</v>
      </c>
      <c r="Q1274">
        <f>IFERROR(VLOOKUP('Initial Data'!M1274,Code!A$1:B$32,2,FALSE),"NULL")</f>
        <v>13</v>
      </c>
      <c r="R1274" t="str">
        <f>'Initial Data'!N1274</f>
        <v>daily</v>
      </c>
      <c r="S1274" t="str">
        <f>'Initial Data'!P1274</f>
        <v/>
      </c>
      <c r="T1274" t="str">
        <f>'Initial Data'!Q1274</f>
        <v/>
      </c>
      <c r="U1274" t="str">
        <f>'Initial Data'!S1274</f>
        <v/>
      </c>
      <c r="V1274">
        <f>IFERROR(VLOOKUP('Initial Data'!T1274,'Initial Data'!A$1:U$2000,21,FALSE),"")</f>
        <v>124</v>
      </c>
    </row>
    <row r="1275" spans="1:22" x14ac:dyDescent="0.2">
      <c r="A1275" t="str">
        <f>'Initial Data'!F1275</f>
        <v>Component</v>
      </c>
      <c r="B1275">
        <f t="shared" si="39"/>
        <v>1274</v>
      </c>
      <c r="C1275">
        <v>1</v>
      </c>
      <c r="D1275" s="5" t="str">
        <f t="shared" si="40"/>
        <v>"2017-01-16 10:10:10"</v>
      </c>
      <c r="E1275" s="5" t="str">
        <f t="shared" si="40"/>
        <v>"2017-01-16 10:10:10"</v>
      </c>
      <c r="F1275" t="str">
        <f>'Initial Data'!A1275</f>
        <v>Suspension Tool</v>
      </c>
      <c r="G1275" t="str">
        <f>'Initial Data'!B1275</f>
        <v>CID1253</v>
      </c>
      <c r="H1275" t="str">
        <f>'Initial Data'!C1275</f>
        <v>MSToolID=230</v>
      </c>
      <c r="I1275" s="3" t="str">
        <f>'Initial Data'!D1275</f>
        <v>Suspensions are saved in a database for reporting.</v>
      </c>
      <c r="J1275" s="3" t="str">
        <f>'Initial Data'!E1275</f>
        <v/>
      </c>
      <c r="K1275" t="str">
        <f>IFERROR(VLOOKUP('Initial Data'!G1275,Code!A$1:B$32,2,FALSE),"NULL")</f>
        <v>NULL</v>
      </c>
      <c r="L1275" t="str">
        <f>IFERROR(VLOOKUP('Initial Data'!J1275,Code!A$1:B$32,2,FALSE),"NULL")</f>
        <v>NULL</v>
      </c>
      <c r="M1275" t="str">
        <f>IFERROR(VLOOKUP('Initial Data'!K1275,Code!A$1:B$32,2,FALSE),"NULL")</f>
        <v>NULL</v>
      </c>
      <c r="N1275" t="str">
        <f>IFERROR(VLOOKUP('Initial Data'!L1275,Code!A$1:B$32,2,FALSE),"NULL")</f>
        <v>NULL</v>
      </c>
      <c r="O1275" t="str">
        <f>IFERROR(VLOOKUP('Initial Data'!O1275,Code!A$1:B$32,2,FALSE),"NULL")</f>
        <v>NULL</v>
      </c>
      <c r="P1275" t="str">
        <f>IFERROR(VLOOKUP('Initial Data'!H1275,Code!A$1:B$32,2,FALSE),"NULL")</f>
        <v>NULL</v>
      </c>
      <c r="Q1275">
        <f>IFERROR(VLOOKUP('Initial Data'!M1275,Code!A$1:B$32,2,FALSE),"NULL")</f>
        <v>13</v>
      </c>
      <c r="R1275" t="str">
        <f>'Initial Data'!N1275</f>
        <v>daily</v>
      </c>
      <c r="S1275" t="str">
        <f>'Initial Data'!P1275</f>
        <v/>
      </c>
      <c r="T1275" t="str">
        <f>'Initial Data'!Q1275</f>
        <v/>
      </c>
      <c r="U1275" t="str">
        <f>'Initial Data'!S1275</f>
        <v/>
      </c>
      <c r="V1275">
        <f>IFERROR(VLOOKUP('Initial Data'!T1275,'Initial Data'!A$1:U$2000,21,FALSE),"")</f>
        <v>124</v>
      </c>
    </row>
    <row r="1276" spans="1:22" x14ac:dyDescent="0.2">
      <c r="A1276" t="str">
        <f>'Initial Data'!F1276</f>
        <v>Component</v>
      </c>
      <c r="B1276">
        <f t="shared" si="39"/>
        <v>1275</v>
      </c>
      <c r="C1276">
        <v>1</v>
      </c>
      <c r="D1276" s="5" t="str">
        <f t="shared" si="40"/>
        <v>"2017-01-16 10:10:10"</v>
      </c>
      <c r="E1276" s="5" t="str">
        <f t="shared" si="40"/>
        <v>"2017-01-16 10:10:10"</v>
      </c>
      <c r="F1276" t="str">
        <f>'Initial Data'!A1276</f>
        <v>Listing of structured products</v>
      </c>
      <c r="G1276" t="str">
        <f>'Initial Data'!B1276</f>
        <v>CID1254</v>
      </c>
      <c r="H1276" t="str">
        <f>'Initial Data'!C1276</f>
        <v>MSToolID=295</v>
      </c>
      <c r="I1276" s="3" t="str">
        <f>'Initial Data'!D1276</f>
        <v>Collection of excel macros for listing of sctructured products (certificates, warrants, ...).</v>
      </c>
      <c r="J1276" s="3" t="str">
        <f>'Initial Data'!E1276</f>
        <v/>
      </c>
      <c r="K1276" t="str">
        <f>IFERROR(VLOOKUP('Initial Data'!G1276,Code!A$1:B$32,2,FALSE),"NULL")</f>
        <v>NULL</v>
      </c>
      <c r="L1276" t="str">
        <f>IFERROR(VLOOKUP('Initial Data'!J1276,Code!A$1:B$32,2,FALSE),"NULL")</f>
        <v>NULL</v>
      </c>
      <c r="M1276" t="str">
        <f>IFERROR(VLOOKUP('Initial Data'!K1276,Code!A$1:B$32,2,FALSE),"NULL")</f>
        <v>NULL</v>
      </c>
      <c r="N1276" t="str">
        <f>IFERROR(VLOOKUP('Initial Data'!L1276,Code!A$1:B$32,2,FALSE),"NULL")</f>
        <v>NULL</v>
      </c>
      <c r="O1276" t="str">
        <f>IFERROR(VLOOKUP('Initial Data'!O1276,Code!A$1:B$32,2,FALSE),"NULL")</f>
        <v>NULL</v>
      </c>
      <c r="P1276" t="str">
        <f>IFERROR(VLOOKUP('Initial Data'!H1276,Code!A$1:B$32,2,FALSE),"NULL")</f>
        <v>NULL</v>
      </c>
      <c r="Q1276">
        <f>IFERROR(VLOOKUP('Initial Data'!M1276,Code!A$1:B$32,2,FALSE),"NULL")</f>
        <v>13</v>
      </c>
      <c r="R1276" t="str">
        <f>'Initial Data'!N1276</f>
        <v>daily</v>
      </c>
      <c r="S1276" t="str">
        <f>'Initial Data'!P1276</f>
        <v/>
      </c>
      <c r="T1276" t="str">
        <f>'Initial Data'!Q1276</f>
        <v/>
      </c>
      <c r="U1276" t="str">
        <f>'Initial Data'!S1276</f>
        <v/>
      </c>
      <c r="V1276">
        <f>IFERROR(VLOOKUP('Initial Data'!T1276,'Initial Data'!A$1:U$2000,21,FALSE),"")</f>
        <v>124</v>
      </c>
    </row>
    <row r="1277" spans="1:22" x14ac:dyDescent="0.2">
      <c r="A1277" t="str">
        <f>'Initial Data'!F1277</f>
        <v>Component</v>
      </c>
      <c r="B1277">
        <f t="shared" si="39"/>
        <v>1276</v>
      </c>
      <c r="C1277">
        <v>1</v>
      </c>
      <c r="D1277" s="5" t="str">
        <f t="shared" si="40"/>
        <v>"2017-01-16 10:10:10"</v>
      </c>
      <c r="E1277" s="5" t="str">
        <f t="shared" si="40"/>
        <v>"2017-01-16 10:10:10"</v>
      </c>
      <c r="F1277" t="str">
        <f>'Initial Data'!A1277</f>
        <v>Batch Check</v>
      </c>
      <c r="G1277" t="str">
        <f>'Initial Data'!B1277</f>
        <v>CID1255</v>
      </c>
      <c r="H1277" t="str">
        <f>'Initial Data'!C1277</f>
        <v>MSToolID=296</v>
      </c>
      <c r="I1277" s="3" t="str">
        <f>'Initial Data'!D1277</f>
        <v xml:space="preserve">Analysis and verification of instrument master data  sent to Xetra II via WSS Master file. </v>
      </c>
      <c r="J1277" s="3" t="str">
        <f>'Initial Data'!E1277</f>
        <v/>
      </c>
      <c r="K1277" t="str">
        <f>IFERROR(VLOOKUP('Initial Data'!G1277,Code!A$1:B$32,2,FALSE),"NULL")</f>
        <v>NULL</v>
      </c>
      <c r="L1277" t="str">
        <f>IFERROR(VLOOKUP('Initial Data'!J1277,Code!A$1:B$32,2,FALSE),"NULL")</f>
        <v>NULL</v>
      </c>
      <c r="M1277" t="str">
        <f>IFERROR(VLOOKUP('Initial Data'!K1277,Code!A$1:B$32,2,FALSE),"NULL")</f>
        <v>NULL</v>
      </c>
      <c r="N1277" t="str">
        <f>IFERROR(VLOOKUP('Initial Data'!L1277,Code!A$1:B$32,2,FALSE),"NULL")</f>
        <v>NULL</v>
      </c>
      <c r="O1277" t="str">
        <f>IFERROR(VLOOKUP('Initial Data'!O1277,Code!A$1:B$32,2,FALSE),"NULL")</f>
        <v>NULL</v>
      </c>
      <c r="P1277" t="str">
        <f>IFERROR(VLOOKUP('Initial Data'!H1277,Code!A$1:B$32,2,FALSE),"NULL")</f>
        <v>NULL</v>
      </c>
      <c r="Q1277">
        <f>IFERROR(VLOOKUP('Initial Data'!M1277,Code!A$1:B$32,2,FALSE),"NULL")</f>
        <v>13</v>
      </c>
      <c r="R1277" t="str">
        <f>'Initial Data'!N1277</f>
        <v>daily</v>
      </c>
      <c r="S1277" t="str">
        <f>'Initial Data'!P1277</f>
        <v/>
      </c>
      <c r="T1277" t="str">
        <f>'Initial Data'!Q1277</f>
        <v/>
      </c>
      <c r="U1277" t="str">
        <f>'Initial Data'!S1277</f>
        <v/>
      </c>
      <c r="V1277">
        <f>IFERROR(VLOOKUP('Initial Data'!T1277,'Initial Data'!A$1:U$2000,21,FALSE),"")</f>
        <v>124</v>
      </c>
    </row>
    <row r="1278" spans="1:22" x14ac:dyDescent="0.2">
      <c r="A1278" t="str">
        <f>'Initial Data'!F1278</f>
        <v>Component</v>
      </c>
      <c r="B1278">
        <f t="shared" si="39"/>
        <v>1277</v>
      </c>
      <c r="C1278">
        <v>1</v>
      </c>
      <c r="D1278" s="5" t="str">
        <f t="shared" si="40"/>
        <v>"2017-01-16 10:10:10"</v>
      </c>
      <c r="E1278" s="5" t="str">
        <f t="shared" si="40"/>
        <v>"2017-01-16 10:10:10"</v>
      </c>
      <c r="F1278" t="str">
        <f>'Initial Data'!A1278</f>
        <v>WM Data Check</v>
      </c>
      <c r="G1278" t="str">
        <f>'Initial Data'!B1278</f>
        <v>CID1256</v>
      </c>
      <c r="H1278" t="str">
        <f>'Initial Data'!C1278</f>
        <v>MSToolID=297</v>
      </c>
      <c r="I1278" s="3" t="str">
        <f>'Initial Data'!D1278</f>
        <v>Instrument validation for data whioch is sent to WM ( Werpapier Managment)</v>
      </c>
      <c r="J1278" s="3" t="str">
        <f>'Initial Data'!E1278</f>
        <v/>
      </c>
      <c r="K1278" t="str">
        <f>IFERROR(VLOOKUP('Initial Data'!G1278,Code!A$1:B$32,2,FALSE),"NULL")</f>
        <v>NULL</v>
      </c>
      <c r="L1278" t="str">
        <f>IFERROR(VLOOKUP('Initial Data'!J1278,Code!A$1:B$32,2,FALSE),"NULL")</f>
        <v>NULL</v>
      </c>
      <c r="M1278" t="str">
        <f>IFERROR(VLOOKUP('Initial Data'!K1278,Code!A$1:B$32,2,FALSE),"NULL")</f>
        <v>NULL</v>
      </c>
      <c r="N1278" t="str">
        <f>IFERROR(VLOOKUP('Initial Data'!L1278,Code!A$1:B$32,2,FALSE),"NULL")</f>
        <v>NULL</v>
      </c>
      <c r="O1278" t="str">
        <f>IFERROR(VLOOKUP('Initial Data'!O1278,Code!A$1:B$32,2,FALSE),"NULL")</f>
        <v>NULL</v>
      </c>
      <c r="P1278" t="str">
        <f>IFERROR(VLOOKUP('Initial Data'!H1278,Code!A$1:B$32,2,FALSE),"NULL")</f>
        <v>NULL</v>
      </c>
      <c r="Q1278">
        <f>IFERROR(VLOOKUP('Initial Data'!M1278,Code!A$1:B$32,2,FALSE),"NULL")</f>
        <v>13</v>
      </c>
      <c r="R1278" t="str">
        <f>'Initial Data'!N1278</f>
        <v>daily</v>
      </c>
      <c r="S1278" t="str">
        <f>'Initial Data'!P1278</f>
        <v/>
      </c>
      <c r="T1278" t="str">
        <f>'Initial Data'!Q1278</f>
        <v/>
      </c>
      <c r="U1278" t="str">
        <f>'Initial Data'!S1278</f>
        <v/>
      </c>
      <c r="V1278">
        <f>IFERROR(VLOOKUP('Initial Data'!T1278,'Initial Data'!A$1:U$2000,21,FALSE),"")</f>
        <v>124</v>
      </c>
    </row>
    <row r="1279" spans="1:22" x14ac:dyDescent="0.2">
      <c r="A1279" t="str">
        <f>'Initial Data'!F1279</f>
        <v>Component</v>
      </c>
      <c r="B1279">
        <f t="shared" si="39"/>
        <v>1278</v>
      </c>
      <c r="C1279">
        <v>1</v>
      </c>
      <c r="D1279" s="5" t="str">
        <f t="shared" si="40"/>
        <v>"2017-01-16 10:10:10"</v>
      </c>
      <c r="E1279" s="5" t="str">
        <f t="shared" si="40"/>
        <v>"2017-01-16 10:10:10"</v>
      </c>
      <c r="F1279" t="str">
        <f>'Initial Data'!A1279</f>
        <v>Interest Calculator</v>
      </c>
      <c r="G1279" t="str">
        <f>'Initial Data'!B1279</f>
        <v>CID1257</v>
      </c>
      <c r="H1279" t="str">
        <f>'Initial Data'!C1279</f>
        <v>MSToolID=338</v>
      </c>
      <c r="I1279" s="3" t="str">
        <f>'Initial Data'!D1279</f>
        <v>Interest calculation for old calculation methods.</v>
      </c>
      <c r="J1279" s="3" t="str">
        <f>'Initial Data'!E1279</f>
        <v/>
      </c>
      <c r="K1279" t="str">
        <f>IFERROR(VLOOKUP('Initial Data'!G1279,Code!A$1:B$32,2,FALSE),"NULL")</f>
        <v>NULL</v>
      </c>
      <c r="L1279" t="str">
        <f>IFERROR(VLOOKUP('Initial Data'!J1279,Code!A$1:B$32,2,FALSE),"NULL")</f>
        <v>NULL</v>
      </c>
      <c r="M1279" t="str">
        <f>IFERROR(VLOOKUP('Initial Data'!K1279,Code!A$1:B$32,2,FALSE),"NULL")</f>
        <v>NULL</v>
      </c>
      <c r="N1279" t="str">
        <f>IFERROR(VLOOKUP('Initial Data'!L1279,Code!A$1:B$32,2,FALSE),"NULL")</f>
        <v>NULL</v>
      </c>
      <c r="O1279" t="str">
        <f>IFERROR(VLOOKUP('Initial Data'!O1279,Code!A$1:B$32,2,FALSE),"NULL")</f>
        <v>NULL</v>
      </c>
      <c r="P1279" t="str">
        <f>IFERROR(VLOOKUP('Initial Data'!H1279,Code!A$1:B$32,2,FALSE),"NULL")</f>
        <v>NULL</v>
      </c>
      <c r="Q1279">
        <f>IFERROR(VLOOKUP('Initial Data'!M1279,Code!A$1:B$32,2,FALSE),"NULL")</f>
        <v>13</v>
      </c>
      <c r="R1279" t="str">
        <f>'Initial Data'!N1279</f>
        <v>daily</v>
      </c>
      <c r="S1279" t="str">
        <f>'Initial Data'!P1279</f>
        <v/>
      </c>
      <c r="T1279" t="str">
        <f>'Initial Data'!Q1279</f>
        <v/>
      </c>
      <c r="U1279" t="str">
        <f>'Initial Data'!S1279</f>
        <v/>
      </c>
      <c r="V1279">
        <f>IFERROR(VLOOKUP('Initial Data'!T1279,'Initial Data'!A$1:U$2000,21,FALSE),"")</f>
        <v>124</v>
      </c>
    </row>
    <row r="1280" spans="1:22" x14ac:dyDescent="0.2">
      <c r="A1280" t="str">
        <f>'Initial Data'!F1280</f>
        <v>Component</v>
      </c>
      <c r="B1280">
        <f t="shared" si="39"/>
        <v>1279</v>
      </c>
      <c r="C1280">
        <v>1</v>
      </c>
      <c r="D1280" s="5" t="str">
        <f t="shared" si="40"/>
        <v>"2017-01-16 10:10:10"</v>
      </c>
      <c r="E1280" s="5" t="str">
        <f t="shared" si="40"/>
        <v>"2017-01-16 10:10:10"</v>
      </c>
      <c r="F1280" t="str">
        <f>'Initial Data'!A1280</f>
        <v>CA Monitoring Misstrade CCP</v>
      </c>
      <c r="G1280" t="str">
        <f>'Initial Data'!B1280</f>
        <v>CID1258</v>
      </c>
      <c r="H1280" t="str">
        <f>'Initial Data'!C1280</f>
        <v>MSToolID=339</v>
      </c>
      <c r="I1280" s="3" t="str">
        <f>'Initial Data'!D1280</f>
        <v>monitoring of trades subject to coporate action (CA) events in the CCP</v>
      </c>
      <c r="J1280" s="3" t="str">
        <f>'Initial Data'!E1280</f>
        <v/>
      </c>
      <c r="K1280" t="str">
        <f>IFERROR(VLOOKUP('Initial Data'!G1280,Code!A$1:B$32,2,FALSE),"NULL")</f>
        <v>NULL</v>
      </c>
      <c r="L1280" t="str">
        <f>IFERROR(VLOOKUP('Initial Data'!J1280,Code!A$1:B$32,2,FALSE),"NULL")</f>
        <v>NULL</v>
      </c>
      <c r="M1280" t="str">
        <f>IFERROR(VLOOKUP('Initial Data'!K1280,Code!A$1:B$32,2,FALSE),"NULL")</f>
        <v>NULL</v>
      </c>
      <c r="N1280" t="str">
        <f>IFERROR(VLOOKUP('Initial Data'!L1280,Code!A$1:B$32,2,FALSE),"NULL")</f>
        <v>NULL</v>
      </c>
      <c r="O1280" t="str">
        <f>IFERROR(VLOOKUP('Initial Data'!O1280,Code!A$1:B$32,2,FALSE),"NULL")</f>
        <v>NULL</v>
      </c>
      <c r="P1280" t="str">
        <f>IFERROR(VLOOKUP('Initial Data'!H1280,Code!A$1:B$32,2,FALSE),"NULL")</f>
        <v>NULL</v>
      </c>
      <c r="Q1280">
        <f>IFERROR(VLOOKUP('Initial Data'!M1280,Code!A$1:B$32,2,FALSE),"NULL")</f>
        <v>13</v>
      </c>
      <c r="R1280" t="str">
        <f>'Initial Data'!N1280</f>
        <v>daily</v>
      </c>
      <c r="S1280" t="str">
        <f>'Initial Data'!P1280</f>
        <v/>
      </c>
      <c r="T1280" t="str">
        <f>'Initial Data'!Q1280</f>
        <v/>
      </c>
      <c r="U1280" t="str">
        <f>'Initial Data'!S1280</f>
        <v/>
      </c>
      <c r="V1280">
        <f>IFERROR(VLOOKUP('Initial Data'!T1280,'Initial Data'!A$1:U$2000,21,FALSE),"")</f>
        <v>124</v>
      </c>
    </row>
    <row r="1281" spans="1:22" x14ac:dyDescent="0.2">
      <c r="A1281" t="str">
        <f>'Initial Data'!F1281</f>
        <v>Component</v>
      </c>
      <c r="B1281">
        <f t="shared" si="39"/>
        <v>1280</v>
      </c>
      <c r="C1281">
        <v>1</v>
      </c>
      <c r="D1281" s="5" t="str">
        <f t="shared" si="40"/>
        <v>"2017-01-16 10:10:10"</v>
      </c>
      <c r="E1281" s="5" t="str">
        <f t="shared" si="40"/>
        <v>"2017-01-16 10:10:10"</v>
      </c>
      <c r="F1281" t="str">
        <f>'Initial Data'!A1281</f>
        <v>Perd2 Performance Messung</v>
      </c>
      <c r="G1281" t="str">
        <f>'Initial Data'!B1281</f>
        <v>CID1259</v>
      </c>
      <c r="H1281" t="str">
        <f>'Initial Data'!C1281</f>
        <v>MSToolID=340</v>
      </c>
      <c r="I1281" s="3" t="str">
        <f>'Initial Data'!D1281</f>
        <v xml:space="preserve">Performance evaluaation for PERD2 market makers. </v>
      </c>
      <c r="J1281" s="3" t="str">
        <f>'Initial Data'!E1281</f>
        <v/>
      </c>
      <c r="K1281" t="str">
        <f>IFERROR(VLOOKUP('Initial Data'!G1281,Code!A$1:B$32,2,FALSE),"NULL")</f>
        <v>NULL</v>
      </c>
      <c r="L1281" t="str">
        <f>IFERROR(VLOOKUP('Initial Data'!J1281,Code!A$1:B$32,2,FALSE),"NULL")</f>
        <v>NULL</v>
      </c>
      <c r="M1281" t="str">
        <f>IFERROR(VLOOKUP('Initial Data'!K1281,Code!A$1:B$32,2,FALSE),"NULL")</f>
        <v>NULL</v>
      </c>
      <c r="N1281" t="str">
        <f>IFERROR(VLOOKUP('Initial Data'!L1281,Code!A$1:B$32,2,FALSE),"NULL")</f>
        <v>NULL</v>
      </c>
      <c r="O1281" t="str">
        <f>IFERROR(VLOOKUP('Initial Data'!O1281,Code!A$1:B$32,2,FALSE),"NULL")</f>
        <v>NULL</v>
      </c>
      <c r="P1281" t="str">
        <f>IFERROR(VLOOKUP('Initial Data'!H1281,Code!A$1:B$32,2,FALSE),"NULL")</f>
        <v>NULL</v>
      </c>
      <c r="Q1281">
        <f>IFERROR(VLOOKUP('Initial Data'!M1281,Code!A$1:B$32,2,FALSE),"NULL")</f>
        <v>13</v>
      </c>
      <c r="R1281" t="str">
        <f>'Initial Data'!N1281</f>
        <v>daily</v>
      </c>
      <c r="S1281" t="str">
        <f>'Initial Data'!P1281</f>
        <v/>
      </c>
      <c r="T1281" t="str">
        <f>'Initial Data'!Q1281</f>
        <v/>
      </c>
      <c r="U1281" t="str">
        <f>'Initial Data'!S1281</f>
        <v/>
      </c>
      <c r="V1281">
        <f>IFERROR(VLOOKUP('Initial Data'!T1281,'Initial Data'!A$1:U$2000,21,FALSE),"")</f>
        <v>124</v>
      </c>
    </row>
    <row r="1282" spans="1:22" x14ac:dyDescent="0.2">
      <c r="A1282" t="str">
        <f>'Initial Data'!F1282</f>
        <v>Component</v>
      </c>
      <c r="B1282">
        <f t="shared" si="39"/>
        <v>1281</v>
      </c>
      <c r="C1282">
        <v>1</v>
      </c>
      <c r="D1282" s="5" t="str">
        <f t="shared" si="40"/>
        <v>"2017-01-16 10:10:10"</v>
      </c>
      <c r="E1282" s="5" t="str">
        <f t="shared" si="40"/>
        <v>"2017-01-16 10:10:10"</v>
      </c>
      <c r="F1282" t="str">
        <f>'Initial Data'!A1282</f>
        <v>Perd2 Sanction Tool</v>
      </c>
      <c r="G1282" t="str">
        <f>'Initial Data'!B1282</f>
        <v>CID1260</v>
      </c>
      <c r="H1282" t="str">
        <f>'Initial Data'!C1282</f>
        <v>MSToolID=341</v>
      </c>
      <c r="I1282" s="3" t="str">
        <f>'Initial Data'!D1282</f>
        <v>Used for sanctioning of Xetra2 market makers.</v>
      </c>
      <c r="J1282" s="3" t="str">
        <f>'Initial Data'!E1282</f>
        <v/>
      </c>
      <c r="K1282" t="str">
        <f>IFERROR(VLOOKUP('Initial Data'!G1282,Code!A$1:B$32,2,FALSE),"NULL")</f>
        <v>NULL</v>
      </c>
      <c r="L1282" t="str">
        <f>IFERROR(VLOOKUP('Initial Data'!J1282,Code!A$1:B$32,2,FALSE),"NULL")</f>
        <v>NULL</v>
      </c>
      <c r="M1282" t="str">
        <f>IFERROR(VLOOKUP('Initial Data'!K1282,Code!A$1:B$32,2,FALSE),"NULL")</f>
        <v>NULL</v>
      </c>
      <c r="N1282" t="str">
        <f>IFERROR(VLOOKUP('Initial Data'!L1282,Code!A$1:B$32,2,FALSE),"NULL")</f>
        <v>NULL</v>
      </c>
      <c r="O1282" t="str">
        <f>IFERROR(VLOOKUP('Initial Data'!O1282,Code!A$1:B$32,2,FALSE),"NULL")</f>
        <v>NULL</v>
      </c>
      <c r="P1282" t="str">
        <f>IFERROR(VLOOKUP('Initial Data'!H1282,Code!A$1:B$32,2,FALSE),"NULL")</f>
        <v>NULL</v>
      </c>
      <c r="Q1282">
        <f>IFERROR(VLOOKUP('Initial Data'!M1282,Code!A$1:B$32,2,FALSE),"NULL")</f>
        <v>13</v>
      </c>
      <c r="R1282" t="str">
        <f>'Initial Data'!N1282</f>
        <v>monthly</v>
      </c>
      <c r="S1282" t="str">
        <f>'Initial Data'!P1282</f>
        <v/>
      </c>
      <c r="T1282" t="str">
        <f>'Initial Data'!Q1282</f>
        <v/>
      </c>
      <c r="U1282" t="str">
        <f>'Initial Data'!S1282</f>
        <v/>
      </c>
      <c r="V1282">
        <f>IFERROR(VLOOKUP('Initial Data'!T1282,'Initial Data'!A$1:U$2000,21,FALSE),"")</f>
        <v>124</v>
      </c>
    </row>
    <row r="1283" spans="1:22" x14ac:dyDescent="0.2">
      <c r="A1283" t="str">
        <f>'Initial Data'!F1283</f>
        <v>Component</v>
      </c>
      <c r="B1283">
        <f t="shared" si="39"/>
        <v>1282</v>
      </c>
      <c r="C1283">
        <v>1</v>
      </c>
      <c r="D1283" s="5" t="str">
        <f t="shared" si="40"/>
        <v>"2017-01-16 10:10:10"</v>
      </c>
      <c r="E1283" s="5" t="str">
        <f t="shared" si="40"/>
        <v>"2017-01-16 10:10:10"</v>
      </c>
      <c r="F1283" t="str">
        <f>'Initial Data'!A1283</f>
        <v>Knock Outs</v>
      </c>
      <c r="G1283" t="str">
        <f>'Initial Data'!B1283</f>
        <v>CID1261</v>
      </c>
      <c r="H1283" t="str">
        <f>'Initial Data'!C1283</f>
        <v>MSToolID=368</v>
      </c>
      <c r="I1283" s="3" t="str">
        <f>'Initial Data'!D1283</f>
        <v>Processing of KO event for structured products.</v>
      </c>
      <c r="J1283" s="3" t="str">
        <f>'Initial Data'!E1283</f>
        <v/>
      </c>
      <c r="K1283" t="str">
        <f>IFERROR(VLOOKUP('Initial Data'!G1283,Code!A$1:B$32,2,FALSE),"NULL")</f>
        <v>NULL</v>
      </c>
      <c r="L1283" t="str">
        <f>IFERROR(VLOOKUP('Initial Data'!J1283,Code!A$1:B$32,2,FALSE),"NULL")</f>
        <v>NULL</v>
      </c>
      <c r="M1283" t="str">
        <f>IFERROR(VLOOKUP('Initial Data'!K1283,Code!A$1:B$32,2,FALSE),"NULL")</f>
        <v>NULL</v>
      </c>
      <c r="N1283" t="str">
        <f>IFERROR(VLOOKUP('Initial Data'!L1283,Code!A$1:B$32,2,FALSE),"NULL")</f>
        <v>NULL</v>
      </c>
      <c r="O1283" t="str">
        <f>IFERROR(VLOOKUP('Initial Data'!O1283,Code!A$1:B$32,2,FALSE),"NULL")</f>
        <v>NULL</v>
      </c>
      <c r="P1283" t="str">
        <f>IFERROR(VLOOKUP('Initial Data'!H1283,Code!A$1:B$32,2,FALSE),"NULL")</f>
        <v>NULL</v>
      </c>
      <c r="Q1283" t="str">
        <f>IFERROR(VLOOKUP('Initial Data'!M1283,Code!A$1:B$32,2,FALSE),"NULL")</f>
        <v>NULL</v>
      </c>
      <c r="R1283" t="str">
        <f>'Initial Data'!N1283</f>
        <v/>
      </c>
      <c r="S1283" t="str">
        <f>'Initial Data'!P1283</f>
        <v/>
      </c>
      <c r="T1283" t="str">
        <f>'Initial Data'!Q1283</f>
        <v/>
      </c>
      <c r="U1283" t="str">
        <f>'Initial Data'!S1283</f>
        <v/>
      </c>
      <c r="V1283">
        <f>IFERROR(VLOOKUP('Initial Data'!T1283,'Initial Data'!A$1:U$2000,21,FALSE),"")</f>
        <v>124</v>
      </c>
    </row>
    <row r="1284" spans="1:22" x14ac:dyDescent="0.2">
      <c r="A1284" t="str">
        <f>'Initial Data'!F1284</f>
        <v>Component</v>
      </c>
      <c r="B1284">
        <f t="shared" ref="B1284:B1347" si="41">B1283+1</f>
        <v>1283</v>
      </c>
      <c r="C1284">
        <v>1</v>
      </c>
      <c r="D1284" s="5" t="str">
        <f t="shared" si="40"/>
        <v>"2017-01-16 10:10:10"</v>
      </c>
      <c r="E1284" s="5" t="str">
        <f t="shared" si="40"/>
        <v>"2017-01-16 10:10:10"</v>
      </c>
      <c r="F1284" t="str">
        <f>'Initial Data'!A1284</f>
        <v>Palnning Shifts 4</v>
      </c>
      <c r="G1284" t="str">
        <f>'Initial Data'!B1284</f>
        <v>CID1262</v>
      </c>
      <c r="H1284" t="str">
        <f>'Initial Data'!C1284</f>
        <v>MSToolID=120</v>
      </c>
      <c r="I1284" s="3" t="str">
        <f>'Initial Data'!D1284</f>
        <v>Staff and absence management.</v>
      </c>
      <c r="J1284" s="3" t="str">
        <f>'Initial Data'!E1284</f>
        <v/>
      </c>
      <c r="K1284" t="str">
        <f>IFERROR(VLOOKUP('Initial Data'!G1284,Code!A$1:B$32,2,FALSE),"NULL")</f>
        <v>NULL</v>
      </c>
      <c r="L1284" t="str">
        <f>IFERROR(VLOOKUP('Initial Data'!J1284,Code!A$1:B$32,2,FALSE),"NULL")</f>
        <v>NULL</v>
      </c>
      <c r="M1284" t="str">
        <f>IFERROR(VLOOKUP('Initial Data'!K1284,Code!A$1:B$32,2,FALSE),"NULL")</f>
        <v>NULL</v>
      </c>
      <c r="N1284" t="str">
        <f>IFERROR(VLOOKUP('Initial Data'!L1284,Code!A$1:B$32,2,FALSE),"NULL")</f>
        <v>NULL</v>
      </c>
      <c r="O1284" t="str">
        <f>IFERROR(VLOOKUP('Initial Data'!O1284,Code!A$1:B$32,2,FALSE),"NULL")</f>
        <v>NULL</v>
      </c>
      <c r="P1284" t="str">
        <f>IFERROR(VLOOKUP('Initial Data'!H1284,Code!A$1:B$32,2,FALSE),"NULL")</f>
        <v>NULL</v>
      </c>
      <c r="Q1284">
        <f>IFERROR(VLOOKUP('Initial Data'!M1284,Code!A$1:B$32,2,FALSE),"NULL")</f>
        <v>13</v>
      </c>
      <c r="R1284" t="str">
        <f>'Initial Data'!N1284</f>
        <v>daily</v>
      </c>
      <c r="S1284" t="str">
        <f>'Initial Data'!P1284</f>
        <v/>
      </c>
      <c r="T1284" t="str">
        <f>'Initial Data'!Q1284</f>
        <v/>
      </c>
      <c r="U1284" t="str">
        <f>'Initial Data'!S1284</f>
        <v/>
      </c>
      <c r="V1284">
        <f>IFERROR(VLOOKUP('Initial Data'!T1284,'Initial Data'!A$1:U$2000,21,FALSE),"")</f>
        <v>129</v>
      </c>
    </row>
    <row r="1285" spans="1:22" x14ac:dyDescent="0.2">
      <c r="A1285" t="str">
        <f>'Initial Data'!F1285</f>
        <v>Component</v>
      </c>
      <c r="B1285">
        <f t="shared" si="41"/>
        <v>1284</v>
      </c>
      <c r="C1285">
        <v>1</v>
      </c>
      <c r="D1285" s="5" t="str">
        <f t="shared" si="40"/>
        <v>"2017-01-16 10:10:10"</v>
      </c>
      <c r="E1285" s="5" t="str">
        <f t="shared" si="40"/>
        <v>"2017-01-16 10:10:10"</v>
      </c>
      <c r="F1285" t="str">
        <f>'Initial Data'!A1285</f>
        <v>e-Listing Market Supervision</v>
      </c>
      <c r="G1285" t="str">
        <f>'Initial Data'!B1285</f>
        <v>CID1263</v>
      </c>
      <c r="H1285" t="str">
        <f>'Initial Data'!C1285</f>
        <v>MSToolID=348, See AID255</v>
      </c>
      <c r="I1285" s="3" t="str">
        <f>'Initial Data'!D1285</f>
        <v>Report on Instrument changes (Add delete) for the market of FW: XFRA, XETRA</v>
      </c>
      <c r="J1285" s="3" t="str">
        <f>'Initial Data'!E1285</f>
        <v/>
      </c>
      <c r="K1285" t="str">
        <f>IFERROR(VLOOKUP('Initial Data'!G1285,Code!A$1:B$32,2,FALSE),"NULL")</f>
        <v>NULL</v>
      </c>
      <c r="L1285" t="str">
        <f>IFERROR(VLOOKUP('Initial Data'!J1285,Code!A$1:B$32,2,FALSE),"NULL")</f>
        <v>NULL</v>
      </c>
      <c r="M1285" t="str">
        <f>IFERROR(VLOOKUP('Initial Data'!K1285,Code!A$1:B$32,2,FALSE),"NULL")</f>
        <v>NULL</v>
      </c>
      <c r="N1285" t="str">
        <f>IFERROR(VLOOKUP('Initial Data'!L1285,Code!A$1:B$32,2,FALSE),"NULL")</f>
        <v>NULL</v>
      </c>
      <c r="O1285" t="str">
        <f>IFERROR(VLOOKUP('Initial Data'!O1285,Code!A$1:B$32,2,FALSE),"NULL")</f>
        <v>NULL</v>
      </c>
      <c r="P1285" t="str">
        <f>IFERROR(VLOOKUP('Initial Data'!H1285,Code!A$1:B$32,2,FALSE),"NULL")</f>
        <v>NULL</v>
      </c>
      <c r="Q1285" t="str">
        <f>IFERROR(VLOOKUP('Initial Data'!M1285,Code!A$1:B$32,2,FALSE),"NULL")</f>
        <v>NULL</v>
      </c>
      <c r="R1285" t="str">
        <f>'Initial Data'!N1285</f>
        <v/>
      </c>
      <c r="S1285" t="str">
        <f>'Initial Data'!P1285</f>
        <v/>
      </c>
      <c r="T1285" t="str">
        <f>'Initial Data'!Q1285</f>
        <v/>
      </c>
      <c r="U1285" t="str">
        <f>'Initial Data'!S1285</f>
        <v/>
      </c>
      <c r="V1285">
        <f>IFERROR(VLOOKUP('Initial Data'!T1285,'Initial Data'!A$1:U$2000,21,FALSE),"")</f>
        <v>129</v>
      </c>
    </row>
    <row r="1286" spans="1:22" x14ac:dyDescent="0.2">
      <c r="A1286" t="str">
        <f>'Initial Data'!F1286</f>
        <v>Component</v>
      </c>
      <c r="B1286">
        <f t="shared" si="41"/>
        <v>1285</v>
      </c>
      <c r="C1286">
        <v>1</v>
      </c>
      <c r="D1286" s="5" t="str">
        <f t="shared" si="40"/>
        <v>"2017-01-16 10:10:10"</v>
      </c>
      <c r="E1286" s="5" t="str">
        <f t="shared" si="40"/>
        <v>"2017-01-16 10:10:10"</v>
      </c>
      <c r="F1286" t="str">
        <f>'Initial Data'!A1286</f>
        <v>e-Listing Scoach</v>
      </c>
      <c r="G1286" t="str">
        <f>'Initial Data'!B1286</f>
        <v>CID1264</v>
      </c>
      <c r="H1286" t="str">
        <f>'Initial Data'!C1286</f>
        <v>MSToolID=378</v>
      </c>
      <c r="I1286" s="3" t="str">
        <f>'Initial Data'!D1286</f>
        <v>Provisioning of sctructureproduct master data to Frankfurt certificate and warrent market.</v>
      </c>
      <c r="J1286" s="3" t="str">
        <f>'Initial Data'!E1286</f>
        <v/>
      </c>
      <c r="K1286" t="str">
        <f>IFERROR(VLOOKUP('Initial Data'!G1286,Code!A$1:B$32,2,FALSE),"NULL")</f>
        <v>NULL</v>
      </c>
      <c r="L1286" t="str">
        <f>IFERROR(VLOOKUP('Initial Data'!J1286,Code!A$1:B$32,2,FALSE),"NULL")</f>
        <v>NULL</v>
      </c>
      <c r="M1286" t="str">
        <f>IFERROR(VLOOKUP('Initial Data'!K1286,Code!A$1:B$32,2,FALSE),"NULL")</f>
        <v>NULL</v>
      </c>
      <c r="N1286" t="str">
        <f>IFERROR(VLOOKUP('Initial Data'!L1286,Code!A$1:B$32,2,FALSE),"NULL")</f>
        <v>NULL</v>
      </c>
      <c r="O1286" t="str">
        <f>IFERROR(VLOOKUP('Initial Data'!O1286,Code!A$1:B$32,2,FALSE),"NULL")</f>
        <v>NULL</v>
      </c>
      <c r="P1286" t="str">
        <f>IFERROR(VLOOKUP('Initial Data'!H1286,Code!A$1:B$32,2,FALSE),"NULL")</f>
        <v>NULL</v>
      </c>
      <c r="Q1286" t="str">
        <f>IFERROR(VLOOKUP('Initial Data'!M1286,Code!A$1:B$32,2,FALSE),"NULL")</f>
        <v>NULL</v>
      </c>
      <c r="R1286" t="str">
        <f>'Initial Data'!N1286</f>
        <v>daily</v>
      </c>
      <c r="S1286" t="str">
        <f>'Initial Data'!P1286</f>
        <v/>
      </c>
      <c r="T1286" t="str">
        <f>'Initial Data'!Q1286</f>
        <v/>
      </c>
      <c r="U1286" t="str">
        <f>'Initial Data'!S1286</f>
        <v/>
      </c>
      <c r="V1286">
        <f>IFERROR(VLOOKUP('Initial Data'!T1286,'Initial Data'!A$1:U$2000,21,FALSE),"")</f>
        <v>129</v>
      </c>
    </row>
    <row r="1287" spans="1:22" x14ac:dyDescent="0.2">
      <c r="A1287" t="str">
        <f>'Initial Data'!F1287</f>
        <v>Component</v>
      </c>
      <c r="B1287">
        <f t="shared" si="41"/>
        <v>1286</v>
      </c>
      <c r="C1287">
        <v>1</v>
      </c>
      <c r="D1287" s="5" t="str">
        <f t="shared" si="40"/>
        <v>"2017-01-16 10:10:10"</v>
      </c>
      <c r="E1287" s="5" t="str">
        <f t="shared" si="40"/>
        <v>"2017-01-16 10:10:10"</v>
      </c>
      <c r="F1287" t="str">
        <f>'Initial Data'!A1287</f>
        <v>Mistrade Tool Cash Trading</v>
      </c>
      <c r="G1287" t="str">
        <f>'Initial Data'!B1287</f>
        <v>CID1265</v>
      </c>
      <c r="H1287" t="str">
        <f>'Initial Data'!C1287</f>
        <v>MSToolID=398</v>
      </c>
      <c r="I1287" s="3" t="str">
        <f>'Initial Data'!D1287</f>
        <v xml:space="preserve">Tool provides support for mis-trade processing. </v>
      </c>
      <c r="J1287" s="3" t="str">
        <f>'Initial Data'!E1287</f>
        <v/>
      </c>
      <c r="K1287" t="str">
        <f>IFERROR(VLOOKUP('Initial Data'!G1287,Code!A$1:B$32,2,FALSE),"NULL")</f>
        <v>NULL</v>
      </c>
      <c r="L1287" t="str">
        <f>IFERROR(VLOOKUP('Initial Data'!J1287,Code!A$1:B$32,2,FALSE),"NULL")</f>
        <v>NULL</v>
      </c>
      <c r="M1287" t="str">
        <f>IFERROR(VLOOKUP('Initial Data'!K1287,Code!A$1:B$32,2,FALSE),"NULL")</f>
        <v>NULL</v>
      </c>
      <c r="N1287" t="str">
        <f>IFERROR(VLOOKUP('Initial Data'!L1287,Code!A$1:B$32,2,FALSE),"NULL")</f>
        <v>NULL</v>
      </c>
      <c r="O1287" t="str">
        <f>IFERROR(VLOOKUP('Initial Data'!O1287,Code!A$1:B$32,2,FALSE),"NULL")</f>
        <v>NULL</v>
      </c>
      <c r="P1287" t="str">
        <f>IFERROR(VLOOKUP('Initial Data'!H1287,Code!A$1:B$32,2,FALSE),"NULL")</f>
        <v>NULL</v>
      </c>
      <c r="Q1287">
        <f>IFERROR(VLOOKUP('Initial Data'!M1287,Code!A$1:B$32,2,FALSE),"NULL")</f>
        <v>13</v>
      </c>
      <c r="R1287" t="str">
        <f>'Initial Data'!N1287</f>
        <v>on request</v>
      </c>
      <c r="S1287" t="str">
        <f>'Initial Data'!P1287</f>
        <v/>
      </c>
      <c r="T1287" t="str">
        <f>'Initial Data'!Q1287</f>
        <v/>
      </c>
      <c r="U1287" t="str">
        <f>'Initial Data'!S1287</f>
        <v/>
      </c>
      <c r="V1287">
        <f>IFERROR(VLOOKUP('Initial Data'!T1287,'Initial Data'!A$1:U$2000,21,FALSE),"")</f>
        <v>129</v>
      </c>
    </row>
    <row r="1288" spans="1:22" x14ac:dyDescent="0.2">
      <c r="A1288" t="str">
        <f>'Initial Data'!F1288</f>
        <v>Component</v>
      </c>
      <c r="B1288">
        <f t="shared" si="41"/>
        <v>1287</v>
      </c>
      <c r="C1288">
        <v>1</v>
      </c>
      <c r="D1288" s="5" t="str">
        <f t="shared" si="40"/>
        <v>"2017-01-16 10:10:10"</v>
      </c>
      <c r="E1288" s="5" t="str">
        <f t="shared" si="40"/>
        <v>"2017-01-16 10:10:10"</v>
      </c>
      <c r="F1288" t="str">
        <f>'Initial Data'!A1288</f>
        <v>Hotlist 2.0</v>
      </c>
      <c r="G1288" t="str">
        <f>'Initial Data'!B1288</f>
        <v>CID1266</v>
      </c>
      <c r="H1288" t="str">
        <f>'Initial Data'!C1288</f>
        <v>MSToolID=407</v>
      </c>
      <c r="I1288" s="3" t="str">
        <f>'Initial Data'!D1288</f>
        <v>automation of hot list processing.</v>
      </c>
      <c r="J1288" s="3" t="str">
        <f>'Initial Data'!E1288</f>
        <v/>
      </c>
      <c r="K1288" t="str">
        <f>IFERROR(VLOOKUP('Initial Data'!G1288,Code!A$1:B$32,2,FALSE),"NULL")</f>
        <v>NULL</v>
      </c>
      <c r="L1288" t="str">
        <f>IFERROR(VLOOKUP('Initial Data'!J1288,Code!A$1:B$32,2,FALSE),"NULL")</f>
        <v>NULL</v>
      </c>
      <c r="M1288" t="str">
        <f>IFERROR(VLOOKUP('Initial Data'!K1288,Code!A$1:B$32,2,FALSE),"NULL")</f>
        <v>NULL</v>
      </c>
      <c r="N1288" t="str">
        <f>IFERROR(VLOOKUP('Initial Data'!L1288,Code!A$1:B$32,2,FALSE),"NULL")</f>
        <v>NULL</v>
      </c>
      <c r="O1288" t="str">
        <f>IFERROR(VLOOKUP('Initial Data'!O1288,Code!A$1:B$32,2,FALSE),"NULL")</f>
        <v>NULL</v>
      </c>
      <c r="P1288" t="str">
        <f>IFERROR(VLOOKUP('Initial Data'!H1288,Code!A$1:B$32,2,FALSE),"NULL")</f>
        <v>NULL</v>
      </c>
      <c r="Q1288" t="str">
        <f>IFERROR(VLOOKUP('Initial Data'!M1288,Code!A$1:B$32,2,FALSE),"NULL")</f>
        <v>NULL</v>
      </c>
      <c r="R1288" t="str">
        <f>'Initial Data'!N1288</f>
        <v>daily</v>
      </c>
      <c r="S1288" t="str">
        <f>'Initial Data'!P1288</f>
        <v/>
      </c>
      <c r="T1288" t="str">
        <f>'Initial Data'!Q1288</f>
        <v/>
      </c>
      <c r="U1288" t="str">
        <f>'Initial Data'!S1288</f>
        <v/>
      </c>
      <c r="V1288">
        <f>IFERROR(VLOOKUP('Initial Data'!T1288,'Initial Data'!A$1:U$2000,21,FALSE),"")</f>
        <v>129</v>
      </c>
    </row>
    <row r="1289" spans="1:22" x14ac:dyDescent="0.2">
      <c r="A1289" t="str">
        <f>'Initial Data'!F1289</f>
        <v>Component</v>
      </c>
      <c r="B1289">
        <f t="shared" si="41"/>
        <v>1288</v>
      </c>
      <c r="C1289">
        <v>1</v>
      </c>
      <c r="D1289" s="5" t="str">
        <f t="shared" si="40"/>
        <v>"2017-01-16 10:10:10"</v>
      </c>
      <c r="E1289" s="5" t="str">
        <f t="shared" si="40"/>
        <v>"2017-01-16 10:10:10"</v>
      </c>
      <c r="F1289" t="str">
        <f>'Initial Data'!A1289</f>
        <v>Intranet TOB</v>
      </c>
      <c r="G1289" t="str">
        <f>'Initial Data'!B1289</f>
        <v>CID1267</v>
      </c>
      <c r="H1289" t="str">
        <f>'Initial Data'!C1289</f>
        <v>MSToolID=73</v>
      </c>
      <c r="I1289" s="3" t="str">
        <f>'Initial Data'!D1289</f>
        <v>ToB reporting</v>
      </c>
      <c r="J1289" s="3" t="str">
        <f>'Initial Data'!E1289</f>
        <v/>
      </c>
      <c r="K1289" t="str">
        <f>IFERROR(VLOOKUP('Initial Data'!G1289,Code!A$1:B$32,2,FALSE),"NULL")</f>
        <v>NULL</v>
      </c>
      <c r="L1289" t="str">
        <f>IFERROR(VLOOKUP('Initial Data'!J1289,Code!A$1:B$32,2,FALSE),"NULL")</f>
        <v>NULL</v>
      </c>
      <c r="M1289" t="str">
        <f>IFERROR(VLOOKUP('Initial Data'!K1289,Code!A$1:B$32,2,FALSE),"NULL")</f>
        <v>NULL</v>
      </c>
      <c r="N1289" t="str">
        <f>IFERROR(VLOOKUP('Initial Data'!L1289,Code!A$1:B$32,2,FALSE),"NULL")</f>
        <v>NULL</v>
      </c>
      <c r="O1289" t="str">
        <f>IFERROR(VLOOKUP('Initial Data'!O1289,Code!A$1:B$32,2,FALSE),"NULL")</f>
        <v>NULL</v>
      </c>
      <c r="P1289" t="str">
        <f>IFERROR(VLOOKUP('Initial Data'!H1289,Code!A$1:B$32,2,FALSE),"NULL")</f>
        <v>NULL</v>
      </c>
      <c r="Q1289">
        <f>IFERROR(VLOOKUP('Initial Data'!M1289,Code!A$1:B$32,2,FALSE),"NULL")</f>
        <v>13</v>
      </c>
      <c r="R1289" t="str">
        <f>'Initial Data'!N1289</f>
        <v>daily</v>
      </c>
      <c r="S1289" t="str">
        <f>'Initial Data'!P1289</f>
        <v/>
      </c>
      <c r="T1289" t="str">
        <f>'Initial Data'!Q1289</f>
        <v/>
      </c>
      <c r="U1289" t="str">
        <f>'Initial Data'!S1289</f>
        <v/>
      </c>
      <c r="V1289">
        <f>IFERROR(VLOOKUP('Initial Data'!T1289,'Initial Data'!A$1:U$2000,21,FALSE),"")</f>
        <v>126</v>
      </c>
    </row>
    <row r="1290" spans="1:22" x14ac:dyDescent="0.2">
      <c r="A1290" t="str">
        <f>'Initial Data'!F1290</f>
        <v>Component</v>
      </c>
      <c r="B1290">
        <f t="shared" si="41"/>
        <v>1289</v>
      </c>
      <c r="C1290">
        <v>1</v>
      </c>
      <c r="D1290" s="5" t="str">
        <f t="shared" si="40"/>
        <v>"2017-01-16 10:10:10"</v>
      </c>
      <c r="E1290" s="5" t="str">
        <f t="shared" si="40"/>
        <v>"2017-01-16 10:10:10"</v>
      </c>
      <c r="F1290" t="str">
        <f>'Initial Data'!A1290</f>
        <v>ISS Eurex</v>
      </c>
      <c r="G1290" t="str">
        <f>'Initial Data'!B1290</f>
        <v>CID1268</v>
      </c>
      <c r="H1290" t="str">
        <f>'Initial Data'!C1290</f>
        <v>MSToolID=76</v>
      </c>
      <c r="I1290" s="3" t="str">
        <f>'Initial Data'!D1290</f>
        <v xml:space="preserve">Supports the distribution of information to EUREX customers. </v>
      </c>
      <c r="J1290" s="3" t="str">
        <f>'Initial Data'!E1290</f>
        <v/>
      </c>
      <c r="K1290" t="str">
        <f>IFERROR(VLOOKUP('Initial Data'!G1290,Code!A$1:B$32,2,FALSE),"NULL")</f>
        <v>NULL</v>
      </c>
      <c r="L1290" t="str">
        <f>IFERROR(VLOOKUP('Initial Data'!J1290,Code!A$1:B$32,2,FALSE),"NULL")</f>
        <v>NULL</v>
      </c>
      <c r="M1290" t="str">
        <f>IFERROR(VLOOKUP('Initial Data'!K1290,Code!A$1:B$32,2,FALSE),"NULL")</f>
        <v>NULL</v>
      </c>
      <c r="N1290" t="str">
        <f>IFERROR(VLOOKUP('Initial Data'!L1290,Code!A$1:B$32,2,FALSE),"NULL")</f>
        <v>NULL</v>
      </c>
      <c r="O1290" t="str">
        <f>IFERROR(VLOOKUP('Initial Data'!O1290,Code!A$1:B$32,2,FALSE),"NULL")</f>
        <v>NULL</v>
      </c>
      <c r="P1290" t="str">
        <f>IFERROR(VLOOKUP('Initial Data'!H1290,Code!A$1:B$32,2,FALSE),"NULL")</f>
        <v>NULL</v>
      </c>
      <c r="Q1290">
        <f>IFERROR(VLOOKUP('Initial Data'!M1290,Code!A$1:B$32,2,FALSE),"NULL")</f>
        <v>13</v>
      </c>
      <c r="R1290" t="str">
        <f>'Initial Data'!N1290</f>
        <v/>
      </c>
      <c r="S1290" t="str">
        <f>'Initial Data'!P1290</f>
        <v/>
      </c>
      <c r="T1290" t="str">
        <f>'Initial Data'!Q1290</f>
        <v/>
      </c>
      <c r="U1290" t="str">
        <f>'Initial Data'!S1290</f>
        <v/>
      </c>
      <c r="V1290">
        <f>IFERROR(VLOOKUP('Initial Data'!T1290,'Initial Data'!A$1:U$2000,21,FALSE),"")</f>
        <v>126</v>
      </c>
    </row>
    <row r="1291" spans="1:22" x14ac:dyDescent="0.2">
      <c r="A1291" t="str">
        <f>'Initial Data'!F1291</f>
        <v>Component</v>
      </c>
      <c r="B1291">
        <f t="shared" si="41"/>
        <v>1290</v>
      </c>
      <c r="C1291">
        <v>1</v>
      </c>
      <c r="D1291" s="5" t="str">
        <f t="shared" si="40"/>
        <v>"2017-01-16 10:10:10"</v>
      </c>
      <c r="E1291" s="5" t="str">
        <f t="shared" si="40"/>
        <v>"2017-01-16 10:10:10"</v>
      </c>
      <c r="F1291" t="str">
        <f>'Initial Data'!A1291</f>
        <v>Reuters Contributor</v>
      </c>
      <c r="G1291" t="str">
        <f>'Initial Data'!B1291</f>
        <v>CID1269</v>
      </c>
      <c r="H1291" t="str">
        <f>'Initial Data'!C1291</f>
        <v>MSToolID=115</v>
      </c>
      <c r="I1291" s="3" t="str">
        <f>'Initial Data'!D1291</f>
        <v>This excel macro to send EUREX 01-20 pages to Reuters on a weekly basis.</v>
      </c>
      <c r="J1291" s="3" t="str">
        <f>'Initial Data'!E1291</f>
        <v/>
      </c>
      <c r="K1291" t="str">
        <f>IFERROR(VLOOKUP('Initial Data'!G1291,Code!A$1:B$32,2,FALSE),"NULL")</f>
        <v>NULL</v>
      </c>
      <c r="L1291" t="str">
        <f>IFERROR(VLOOKUP('Initial Data'!J1291,Code!A$1:B$32,2,FALSE),"NULL")</f>
        <v>NULL</v>
      </c>
      <c r="M1291" t="str">
        <f>IFERROR(VLOOKUP('Initial Data'!K1291,Code!A$1:B$32,2,FALSE),"NULL")</f>
        <v>NULL</v>
      </c>
      <c r="N1291" t="str">
        <f>IFERROR(VLOOKUP('Initial Data'!L1291,Code!A$1:B$32,2,FALSE),"NULL")</f>
        <v>NULL</v>
      </c>
      <c r="O1291" t="str">
        <f>IFERROR(VLOOKUP('Initial Data'!O1291,Code!A$1:B$32,2,FALSE),"NULL")</f>
        <v>NULL</v>
      </c>
      <c r="P1291" t="str">
        <f>IFERROR(VLOOKUP('Initial Data'!H1291,Code!A$1:B$32,2,FALSE),"NULL")</f>
        <v>NULL</v>
      </c>
      <c r="Q1291">
        <f>IFERROR(VLOOKUP('Initial Data'!M1291,Code!A$1:B$32,2,FALSE),"NULL")</f>
        <v>13</v>
      </c>
      <c r="R1291" t="str">
        <f>'Initial Data'!N1291</f>
        <v>weekly</v>
      </c>
      <c r="S1291" t="str">
        <f>'Initial Data'!P1291</f>
        <v/>
      </c>
      <c r="T1291" t="str">
        <f>'Initial Data'!Q1291</f>
        <v/>
      </c>
      <c r="U1291" t="str">
        <f>'Initial Data'!S1291</f>
        <v/>
      </c>
      <c r="V1291">
        <f>IFERROR(VLOOKUP('Initial Data'!T1291,'Initial Data'!A$1:U$2000,21,FALSE),"")</f>
        <v>126</v>
      </c>
    </row>
    <row r="1292" spans="1:22" x14ac:dyDescent="0.2">
      <c r="A1292" t="str">
        <f>'Initial Data'!F1292</f>
        <v>Component</v>
      </c>
      <c r="B1292">
        <f t="shared" si="41"/>
        <v>1291</v>
      </c>
      <c r="C1292">
        <v>1</v>
      </c>
      <c r="D1292" s="5" t="str">
        <f t="shared" si="40"/>
        <v>"2017-01-16 10:10:10"</v>
      </c>
      <c r="E1292" s="5" t="str">
        <f t="shared" si="40"/>
        <v>"2017-01-16 10:10:10"</v>
      </c>
      <c r="F1292" t="str">
        <f>'Initial Data'!A1292</f>
        <v>Task Assigner</v>
      </c>
      <c r="G1292" t="str">
        <f>'Initial Data'!B1292</f>
        <v>CID1270</v>
      </c>
      <c r="H1292" t="str">
        <f>'Initial Data'!C1292</f>
        <v>MSToolID=233</v>
      </c>
      <c r="I1292" s="3" t="str">
        <f>'Initial Data'!D1292</f>
        <v xml:space="preserve">Work flow support. </v>
      </c>
      <c r="J1292" s="3" t="str">
        <f>'Initial Data'!E1292</f>
        <v/>
      </c>
      <c r="K1292" t="str">
        <f>IFERROR(VLOOKUP('Initial Data'!G1292,Code!A$1:B$32,2,FALSE),"NULL")</f>
        <v>NULL</v>
      </c>
      <c r="L1292" t="str">
        <f>IFERROR(VLOOKUP('Initial Data'!J1292,Code!A$1:B$32,2,FALSE),"NULL")</f>
        <v>NULL</v>
      </c>
      <c r="M1292" t="str">
        <f>IFERROR(VLOOKUP('Initial Data'!K1292,Code!A$1:B$32,2,FALSE),"NULL")</f>
        <v>NULL</v>
      </c>
      <c r="N1292" t="str">
        <f>IFERROR(VLOOKUP('Initial Data'!L1292,Code!A$1:B$32,2,FALSE),"NULL")</f>
        <v>NULL</v>
      </c>
      <c r="O1292" t="str">
        <f>IFERROR(VLOOKUP('Initial Data'!O1292,Code!A$1:B$32,2,FALSE),"NULL")</f>
        <v>NULL</v>
      </c>
      <c r="P1292" t="str">
        <f>IFERROR(VLOOKUP('Initial Data'!H1292,Code!A$1:B$32,2,FALSE),"NULL")</f>
        <v>NULL</v>
      </c>
      <c r="Q1292">
        <f>IFERROR(VLOOKUP('Initial Data'!M1292,Code!A$1:B$32,2,FALSE),"NULL")</f>
        <v>14</v>
      </c>
      <c r="R1292" t="str">
        <f>'Initial Data'!N1292</f>
        <v>daily</v>
      </c>
      <c r="S1292" t="str">
        <f>'Initial Data'!P1292</f>
        <v/>
      </c>
      <c r="T1292" t="str">
        <f>'Initial Data'!Q1292</f>
        <v/>
      </c>
      <c r="U1292" t="str">
        <f>'Initial Data'!S1292</f>
        <v/>
      </c>
      <c r="V1292">
        <f>IFERROR(VLOOKUP('Initial Data'!T1292,'Initial Data'!A$1:U$2000,21,FALSE),"")</f>
        <v>126</v>
      </c>
    </row>
    <row r="1293" spans="1:22" x14ac:dyDescent="0.2">
      <c r="A1293" t="str">
        <f>'Initial Data'!F1293</f>
        <v>Component</v>
      </c>
      <c r="B1293">
        <f t="shared" si="41"/>
        <v>1292</v>
      </c>
      <c r="C1293">
        <v>1</v>
      </c>
      <c r="D1293" s="5" t="str">
        <f t="shared" si="40"/>
        <v>"2017-01-16 10:10:10"</v>
      </c>
      <c r="E1293" s="5" t="str">
        <f t="shared" si="40"/>
        <v>"2017-01-16 10:10:10"</v>
      </c>
      <c r="F1293" t="str">
        <f>'Initial Data'!A1293</f>
        <v>Zins Blitz</v>
      </c>
      <c r="G1293" t="str">
        <f>'Initial Data'!B1293</f>
        <v>CID1271</v>
      </c>
      <c r="H1293" t="str">
        <f>'Initial Data'!C1293</f>
        <v>MSToolID=279</v>
      </c>
      <c r="I1293" s="3" t="str">
        <f>'Initial Data'!D1293</f>
        <v>Import interest rates from Bloomberg to Eurex Classic.</v>
      </c>
      <c r="J1293" s="3" t="str">
        <f>'Initial Data'!E1293</f>
        <v/>
      </c>
      <c r="K1293" t="str">
        <f>IFERROR(VLOOKUP('Initial Data'!G1293,Code!A$1:B$32,2,FALSE),"NULL")</f>
        <v>NULL</v>
      </c>
      <c r="L1293" t="str">
        <f>IFERROR(VLOOKUP('Initial Data'!J1293,Code!A$1:B$32,2,FALSE),"NULL")</f>
        <v>NULL</v>
      </c>
      <c r="M1293" t="str">
        <f>IFERROR(VLOOKUP('Initial Data'!K1293,Code!A$1:B$32,2,FALSE),"NULL")</f>
        <v>NULL</v>
      </c>
      <c r="N1293" t="str">
        <f>IFERROR(VLOOKUP('Initial Data'!L1293,Code!A$1:B$32,2,FALSE),"NULL")</f>
        <v>NULL</v>
      </c>
      <c r="O1293" t="str">
        <f>IFERROR(VLOOKUP('Initial Data'!O1293,Code!A$1:B$32,2,FALSE),"NULL")</f>
        <v>NULL</v>
      </c>
      <c r="P1293" t="str">
        <f>IFERROR(VLOOKUP('Initial Data'!H1293,Code!A$1:B$32,2,FALSE),"NULL")</f>
        <v>NULL</v>
      </c>
      <c r="Q1293" t="str">
        <f>IFERROR(VLOOKUP('Initial Data'!M1293,Code!A$1:B$32,2,FALSE),"NULL")</f>
        <v>NULL</v>
      </c>
      <c r="R1293" t="str">
        <f>'Initial Data'!N1293</f>
        <v/>
      </c>
      <c r="S1293" t="str">
        <f>'Initial Data'!P1293</f>
        <v/>
      </c>
      <c r="T1293" t="str">
        <f>'Initial Data'!Q1293</f>
        <v/>
      </c>
      <c r="U1293" t="str">
        <f>'Initial Data'!S1293</f>
        <v/>
      </c>
      <c r="V1293">
        <f>IFERROR(VLOOKUP('Initial Data'!T1293,'Initial Data'!A$1:U$2000,21,FALSE),"")</f>
        <v>126</v>
      </c>
    </row>
    <row r="1294" spans="1:22" x14ac:dyDescent="0.2">
      <c r="A1294" t="str">
        <f>'Initial Data'!F1294</f>
        <v>Component</v>
      </c>
      <c r="B1294">
        <f t="shared" si="41"/>
        <v>1293</v>
      </c>
      <c r="C1294">
        <v>1</v>
      </c>
      <c r="D1294" s="5" t="str">
        <f t="shared" si="40"/>
        <v>"2017-01-16 10:10:10"</v>
      </c>
      <c r="E1294" s="5" t="str">
        <f t="shared" si="40"/>
        <v>"2017-01-16 10:10:10"</v>
      </c>
      <c r="F1294" t="str">
        <f>'Initial Data'!A1294</f>
        <v>Cheapest to Deliver</v>
      </c>
      <c r="G1294" t="str">
        <f>'Initial Data'!B1294</f>
        <v>CID1272</v>
      </c>
      <c r="H1294" t="str">
        <f>'Initial Data'!C1294</f>
        <v>MSToolID=306</v>
      </c>
      <c r="I1294" s="3" t="str">
        <f>'Initial Data'!D1294</f>
        <v>Check csd Bonds for fixed income futures.</v>
      </c>
      <c r="J1294" s="3" t="str">
        <f>'Initial Data'!E1294</f>
        <v/>
      </c>
      <c r="K1294" t="str">
        <f>IFERROR(VLOOKUP('Initial Data'!G1294,Code!A$1:B$32,2,FALSE),"NULL")</f>
        <v>NULL</v>
      </c>
      <c r="L1294" t="str">
        <f>IFERROR(VLOOKUP('Initial Data'!J1294,Code!A$1:B$32,2,FALSE),"NULL")</f>
        <v>NULL</v>
      </c>
      <c r="M1294" t="str">
        <f>IFERROR(VLOOKUP('Initial Data'!K1294,Code!A$1:B$32,2,FALSE),"NULL")</f>
        <v>NULL</v>
      </c>
      <c r="N1294" t="str">
        <f>IFERROR(VLOOKUP('Initial Data'!L1294,Code!A$1:B$32,2,FALSE),"NULL")</f>
        <v>NULL</v>
      </c>
      <c r="O1294" t="str">
        <f>IFERROR(VLOOKUP('Initial Data'!O1294,Code!A$1:B$32,2,FALSE),"NULL")</f>
        <v>NULL</v>
      </c>
      <c r="P1294" t="str">
        <f>IFERROR(VLOOKUP('Initial Data'!H1294,Code!A$1:B$32,2,FALSE),"NULL")</f>
        <v>NULL</v>
      </c>
      <c r="Q1294">
        <f>IFERROR(VLOOKUP('Initial Data'!M1294,Code!A$1:B$32,2,FALSE),"NULL")</f>
        <v>13</v>
      </c>
      <c r="R1294" t="str">
        <f>'Initial Data'!N1294</f>
        <v>daily</v>
      </c>
      <c r="S1294" t="str">
        <f>'Initial Data'!P1294</f>
        <v/>
      </c>
      <c r="T1294" t="str">
        <f>'Initial Data'!Q1294</f>
        <v/>
      </c>
      <c r="U1294" t="str">
        <f>'Initial Data'!S1294</f>
        <v/>
      </c>
      <c r="V1294">
        <f>IFERROR(VLOOKUP('Initial Data'!T1294,'Initial Data'!A$1:U$2000,21,FALSE),"")</f>
        <v>126</v>
      </c>
    </row>
    <row r="1295" spans="1:22" x14ac:dyDescent="0.2">
      <c r="A1295" t="str">
        <f>'Initial Data'!F1295</f>
        <v>Component</v>
      </c>
      <c r="B1295">
        <f t="shared" si="41"/>
        <v>1294</v>
      </c>
      <c r="C1295">
        <v>1</v>
      </c>
      <c r="D1295" s="5" t="str">
        <f t="shared" si="40"/>
        <v>"2017-01-16 10:10:10"</v>
      </c>
      <c r="E1295" s="5" t="str">
        <f t="shared" si="40"/>
        <v>"2017-01-16 10:10:10"</v>
      </c>
      <c r="F1295" t="str">
        <f>'Initial Data'!A1295</f>
        <v>OKD Reclamation</v>
      </c>
      <c r="G1295" t="str">
        <f>'Initial Data'!B1295</f>
        <v>CID1273</v>
      </c>
      <c r="H1295" t="str">
        <f>'Initial Data'!C1295</f>
        <v>MSToolID=336</v>
      </c>
      <c r="I1295" s="3" t="str">
        <f>'Initial Data'!D1295</f>
        <v>Stores customer reclamation SAP tickets.</v>
      </c>
      <c r="J1295" s="3" t="str">
        <f>'Initial Data'!E1295</f>
        <v/>
      </c>
      <c r="K1295" t="str">
        <f>IFERROR(VLOOKUP('Initial Data'!G1295,Code!A$1:B$32,2,FALSE),"NULL")</f>
        <v>NULL</v>
      </c>
      <c r="L1295" t="str">
        <f>IFERROR(VLOOKUP('Initial Data'!J1295,Code!A$1:B$32,2,FALSE),"NULL")</f>
        <v>NULL</v>
      </c>
      <c r="M1295" t="str">
        <f>IFERROR(VLOOKUP('Initial Data'!K1295,Code!A$1:B$32,2,FALSE),"NULL")</f>
        <v>NULL</v>
      </c>
      <c r="N1295" t="str">
        <f>IFERROR(VLOOKUP('Initial Data'!L1295,Code!A$1:B$32,2,FALSE),"NULL")</f>
        <v>NULL</v>
      </c>
      <c r="O1295" t="str">
        <f>IFERROR(VLOOKUP('Initial Data'!O1295,Code!A$1:B$32,2,FALSE),"NULL")</f>
        <v>NULL</v>
      </c>
      <c r="P1295" t="str">
        <f>IFERROR(VLOOKUP('Initial Data'!H1295,Code!A$1:B$32,2,FALSE),"NULL")</f>
        <v>NULL</v>
      </c>
      <c r="Q1295">
        <f>IFERROR(VLOOKUP('Initial Data'!M1295,Code!A$1:B$32,2,FALSE),"NULL")</f>
        <v>13</v>
      </c>
      <c r="R1295" t="str">
        <f>'Initial Data'!N1295</f>
        <v>weekly</v>
      </c>
      <c r="S1295" t="str">
        <f>'Initial Data'!P1295</f>
        <v/>
      </c>
      <c r="T1295" t="str">
        <f>'Initial Data'!Q1295</f>
        <v/>
      </c>
      <c r="U1295" t="str">
        <f>'Initial Data'!S1295</f>
        <v/>
      </c>
      <c r="V1295">
        <f>IFERROR(VLOOKUP('Initial Data'!T1295,'Initial Data'!A$1:U$2000,21,FALSE),"")</f>
        <v>126</v>
      </c>
    </row>
    <row r="1296" spans="1:22" x14ac:dyDescent="0.2">
      <c r="A1296" t="str">
        <f>'Initial Data'!F1296</f>
        <v>Component</v>
      </c>
      <c r="B1296">
        <f t="shared" si="41"/>
        <v>1295</v>
      </c>
      <c r="C1296">
        <v>1</v>
      </c>
      <c r="D1296" s="5" t="str">
        <f t="shared" si="40"/>
        <v>"2017-01-16 10:10:10"</v>
      </c>
      <c r="E1296" s="5" t="str">
        <f t="shared" si="40"/>
        <v>"2017-01-16 10:10:10"</v>
      </c>
      <c r="F1296" t="str">
        <f>'Initial Data'!A1296</f>
        <v>Derivatives Trading Issue Tracking</v>
      </c>
      <c r="G1296" t="str">
        <f>'Initial Data'!B1296</f>
        <v>CID1274</v>
      </c>
      <c r="H1296" t="str">
        <f>'Initial Data'!C1296</f>
        <v>MSToolId=352</v>
      </c>
      <c r="I1296" s="3" t="str">
        <f>'Initial Data'!D1296</f>
        <v>Maps issues to trading control and operations</v>
      </c>
      <c r="J1296" s="3" t="str">
        <f>'Initial Data'!E1296</f>
        <v/>
      </c>
      <c r="K1296" t="str">
        <f>IFERROR(VLOOKUP('Initial Data'!G1296,Code!A$1:B$32,2,FALSE),"NULL")</f>
        <v>NULL</v>
      </c>
      <c r="L1296" t="str">
        <f>IFERROR(VLOOKUP('Initial Data'!J1296,Code!A$1:B$32,2,FALSE),"NULL")</f>
        <v>NULL</v>
      </c>
      <c r="M1296" t="str">
        <f>IFERROR(VLOOKUP('Initial Data'!K1296,Code!A$1:B$32,2,FALSE),"NULL")</f>
        <v>NULL</v>
      </c>
      <c r="N1296" t="str">
        <f>IFERROR(VLOOKUP('Initial Data'!L1296,Code!A$1:B$32,2,FALSE),"NULL")</f>
        <v>NULL</v>
      </c>
      <c r="O1296" t="str">
        <f>IFERROR(VLOOKUP('Initial Data'!O1296,Code!A$1:B$32,2,FALSE),"NULL")</f>
        <v>NULL</v>
      </c>
      <c r="P1296" t="str">
        <f>IFERROR(VLOOKUP('Initial Data'!H1296,Code!A$1:B$32,2,FALSE),"NULL")</f>
        <v>NULL</v>
      </c>
      <c r="Q1296">
        <f>IFERROR(VLOOKUP('Initial Data'!M1296,Code!A$1:B$32,2,FALSE),"NULL")</f>
        <v>13</v>
      </c>
      <c r="R1296" t="str">
        <f>'Initial Data'!N1296</f>
        <v>daily</v>
      </c>
      <c r="S1296" t="str">
        <f>'Initial Data'!P1296</f>
        <v/>
      </c>
      <c r="T1296" t="str">
        <f>'Initial Data'!Q1296</f>
        <v/>
      </c>
      <c r="U1296" t="str">
        <f>'Initial Data'!S1296</f>
        <v/>
      </c>
      <c r="V1296">
        <f>IFERROR(VLOOKUP('Initial Data'!T1296,'Initial Data'!A$1:U$2000,21,FALSE),"")</f>
        <v>126</v>
      </c>
    </row>
    <row r="1297" spans="1:22" x14ac:dyDescent="0.2">
      <c r="A1297" t="str">
        <f>'Initial Data'!F1297</f>
        <v>Component</v>
      </c>
      <c r="B1297">
        <f t="shared" si="41"/>
        <v>1296</v>
      </c>
      <c r="C1297">
        <v>1</v>
      </c>
      <c r="D1297" s="5" t="str">
        <f t="shared" si="40"/>
        <v>"2017-01-16 10:10:10"</v>
      </c>
      <c r="E1297" s="5" t="str">
        <f t="shared" si="40"/>
        <v>"2017-01-16 10:10:10"</v>
      </c>
      <c r="F1297" t="str">
        <f>'Initial Data'!A1297</f>
        <v>Derevatives Trading Project Tacking</v>
      </c>
      <c r="G1297" t="str">
        <f>'Initial Data'!B1297</f>
        <v>CID1275</v>
      </c>
      <c r="H1297" t="str">
        <f>'Initial Data'!C1297</f>
        <v>MSToolID=353</v>
      </c>
      <c r="I1297" s="3" t="str">
        <f>'Initial Data'!D1297</f>
        <v xml:space="preserve">Project tracking </v>
      </c>
      <c r="J1297" s="3" t="str">
        <f>'Initial Data'!E1297</f>
        <v/>
      </c>
      <c r="K1297" t="str">
        <f>IFERROR(VLOOKUP('Initial Data'!G1297,Code!A$1:B$32,2,FALSE),"NULL")</f>
        <v>NULL</v>
      </c>
      <c r="L1297" t="str">
        <f>IFERROR(VLOOKUP('Initial Data'!J1297,Code!A$1:B$32,2,FALSE),"NULL")</f>
        <v>NULL</v>
      </c>
      <c r="M1297" t="str">
        <f>IFERROR(VLOOKUP('Initial Data'!K1297,Code!A$1:B$32,2,FALSE),"NULL")</f>
        <v>NULL</v>
      </c>
      <c r="N1297" t="str">
        <f>IFERROR(VLOOKUP('Initial Data'!L1297,Code!A$1:B$32,2,FALSE),"NULL")</f>
        <v>NULL</v>
      </c>
      <c r="O1297" t="str">
        <f>IFERROR(VLOOKUP('Initial Data'!O1297,Code!A$1:B$32,2,FALSE),"NULL")</f>
        <v>NULL</v>
      </c>
      <c r="P1297" t="str">
        <f>IFERROR(VLOOKUP('Initial Data'!H1297,Code!A$1:B$32,2,FALSE),"NULL")</f>
        <v>NULL</v>
      </c>
      <c r="Q1297" t="str">
        <f>IFERROR(VLOOKUP('Initial Data'!M1297,Code!A$1:B$32,2,FALSE),"NULL")</f>
        <v>NULL</v>
      </c>
      <c r="R1297" t="str">
        <f>'Initial Data'!N1297</f>
        <v/>
      </c>
      <c r="S1297" t="str">
        <f>'Initial Data'!P1297</f>
        <v/>
      </c>
      <c r="T1297" t="str">
        <f>'Initial Data'!Q1297</f>
        <v/>
      </c>
      <c r="U1297" t="str">
        <f>'Initial Data'!S1297</f>
        <v/>
      </c>
      <c r="V1297">
        <f>IFERROR(VLOOKUP('Initial Data'!T1297,'Initial Data'!A$1:U$2000,21,FALSE),"")</f>
        <v>126</v>
      </c>
    </row>
    <row r="1298" spans="1:22" x14ac:dyDescent="0.2">
      <c r="A1298" t="str">
        <f>'Initial Data'!F1298</f>
        <v>Component</v>
      </c>
      <c r="B1298">
        <f t="shared" si="41"/>
        <v>1297</v>
      </c>
      <c r="C1298">
        <v>1</v>
      </c>
      <c r="D1298" s="5" t="str">
        <f t="shared" si="40"/>
        <v>"2017-01-16 10:10:10"</v>
      </c>
      <c r="E1298" s="5" t="str">
        <f t="shared" si="40"/>
        <v>"2017-01-16 10:10:10"</v>
      </c>
      <c r="F1298" t="str">
        <f>'Initial Data'!A1298</f>
        <v>TES Trade Splitter</v>
      </c>
      <c r="G1298" t="str">
        <f>'Initial Data'!B1298</f>
        <v>CID1276</v>
      </c>
      <c r="H1298" t="str">
        <f>'Initial Data'!C1298</f>
        <v>MSToolID=355</v>
      </c>
      <c r="I1298" s="3" t="str">
        <f>'Initial Data'!D1298</f>
        <v>Create split alerts an generate letters</v>
      </c>
      <c r="J1298" s="3" t="str">
        <f>'Initial Data'!E1298</f>
        <v/>
      </c>
      <c r="K1298" t="str">
        <f>IFERROR(VLOOKUP('Initial Data'!G1298,Code!A$1:B$32,2,FALSE),"NULL")</f>
        <v>NULL</v>
      </c>
      <c r="L1298" t="str">
        <f>IFERROR(VLOOKUP('Initial Data'!J1298,Code!A$1:B$32,2,FALSE),"NULL")</f>
        <v>NULL</v>
      </c>
      <c r="M1298" t="str">
        <f>IFERROR(VLOOKUP('Initial Data'!K1298,Code!A$1:B$32,2,FALSE),"NULL")</f>
        <v>NULL</v>
      </c>
      <c r="N1298" t="str">
        <f>IFERROR(VLOOKUP('Initial Data'!L1298,Code!A$1:B$32,2,FALSE),"NULL")</f>
        <v>NULL</v>
      </c>
      <c r="O1298" t="str">
        <f>IFERROR(VLOOKUP('Initial Data'!O1298,Code!A$1:B$32,2,FALSE),"NULL")</f>
        <v>NULL</v>
      </c>
      <c r="P1298" t="str">
        <f>IFERROR(VLOOKUP('Initial Data'!H1298,Code!A$1:B$32,2,FALSE),"NULL")</f>
        <v>NULL</v>
      </c>
      <c r="Q1298">
        <f>IFERROR(VLOOKUP('Initial Data'!M1298,Code!A$1:B$32,2,FALSE),"NULL")</f>
        <v>13</v>
      </c>
      <c r="R1298" t="str">
        <f>'Initial Data'!N1298</f>
        <v>daily</v>
      </c>
      <c r="S1298" t="str">
        <f>'Initial Data'!P1298</f>
        <v/>
      </c>
      <c r="T1298" t="str">
        <f>'Initial Data'!Q1298</f>
        <v/>
      </c>
      <c r="U1298" t="str">
        <f>'Initial Data'!S1298</f>
        <v/>
      </c>
      <c r="V1298">
        <f>IFERROR(VLOOKUP('Initial Data'!T1298,'Initial Data'!A$1:U$2000,21,FALSE),"")</f>
        <v>126</v>
      </c>
    </row>
    <row r="1299" spans="1:22" x14ac:dyDescent="0.2">
      <c r="A1299" t="str">
        <f>'Initial Data'!F1299</f>
        <v>Component</v>
      </c>
      <c r="B1299">
        <f t="shared" si="41"/>
        <v>1298</v>
      </c>
      <c r="C1299">
        <v>1</v>
      </c>
      <c r="D1299" s="5" t="str">
        <f t="shared" si="40"/>
        <v>"2017-01-16 10:10:10"</v>
      </c>
      <c r="E1299" s="5" t="str">
        <f t="shared" si="40"/>
        <v>"2017-01-16 10:10:10"</v>
      </c>
      <c r="F1299" t="str">
        <f>'Initial Data'!A1299</f>
        <v>SIRe:API</v>
      </c>
      <c r="G1299" t="str">
        <f>'Initial Data'!B1299</f>
        <v>CID1294</v>
      </c>
      <c r="H1299" t="str">
        <f>'Initial Data'!C1299</f>
        <v/>
      </c>
      <c r="I1299" s="3" t="str">
        <f>'Initial Data'!D1299</f>
        <v/>
      </c>
      <c r="J1299" s="3" t="str">
        <f>'Initial Data'!E1299</f>
        <v/>
      </c>
      <c r="K1299" t="str">
        <f>IFERROR(VLOOKUP('Initial Data'!G1299,Code!A$1:B$32,2,FALSE),"NULL")</f>
        <v>NULL</v>
      </c>
      <c r="L1299" t="str">
        <f>IFERROR(VLOOKUP('Initial Data'!J1299,Code!A$1:B$32,2,FALSE),"NULL")</f>
        <v>NULL</v>
      </c>
      <c r="M1299" t="str">
        <f>IFERROR(VLOOKUP('Initial Data'!K1299,Code!A$1:B$32,2,FALSE),"NULL")</f>
        <v>NULL</v>
      </c>
      <c r="N1299" t="str">
        <f>IFERROR(VLOOKUP('Initial Data'!L1299,Code!A$1:B$32,2,FALSE),"NULL")</f>
        <v>NULL</v>
      </c>
      <c r="O1299" t="str">
        <f>IFERROR(VLOOKUP('Initial Data'!O1299,Code!A$1:B$32,2,FALSE),"NULL")</f>
        <v>NULL</v>
      </c>
      <c r="P1299" t="str">
        <f>IFERROR(VLOOKUP('Initial Data'!H1299,Code!A$1:B$32,2,FALSE),"NULL")</f>
        <v>NULL</v>
      </c>
      <c r="Q1299" t="str">
        <f>IFERROR(VLOOKUP('Initial Data'!M1299,Code!A$1:B$32,2,FALSE),"NULL")</f>
        <v>NULL</v>
      </c>
      <c r="R1299" t="str">
        <f>'Initial Data'!N1299</f>
        <v/>
      </c>
      <c r="S1299" t="str">
        <f>'Initial Data'!P1299</f>
        <v/>
      </c>
      <c r="T1299" t="str">
        <f>'Initial Data'!Q1299</f>
        <v/>
      </c>
      <c r="U1299" t="str">
        <f>'Initial Data'!S1299</f>
        <v/>
      </c>
      <c r="V1299">
        <f>IFERROR(VLOOKUP('Initial Data'!T1299,'Initial Data'!A$1:U$2000,21,FALSE),"")</f>
        <v>117</v>
      </c>
    </row>
    <row r="1300" spans="1:22" x14ac:dyDescent="0.2">
      <c r="A1300" t="str">
        <f>'Initial Data'!F1300</f>
        <v>Component</v>
      </c>
      <c r="B1300">
        <f t="shared" si="41"/>
        <v>1299</v>
      </c>
      <c r="C1300">
        <v>1</v>
      </c>
      <c r="D1300" s="5" t="str">
        <f t="shared" si="40"/>
        <v>"2017-01-16 10:10:10"</v>
      </c>
      <c r="E1300" s="5" t="str">
        <f t="shared" si="40"/>
        <v>"2017-01-16 10:10:10"</v>
      </c>
      <c r="F1300" t="str">
        <f>'Initial Data'!A1300</f>
        <v>SIRe:Core</v>
      </c>
      <c r="G1300" t="str">
        <f>'Initial Data'!B1300</f>
        <v>CID1295</v>
      </c>
      <c r="H1300" t="str">
        <f>'Initial Data'!C1300</f>
        <v/>
      </c>
      <c r="I1300" s="3" t="str">
        <f>'Initial Data'!D1300</f>
        <v/>
      </c>
      <c r="J1300" s="3" t="str">
        <f>'Initial Data'!E1300</f>
        <v/>
      </c>
      <c r="K1300" t="str">
        <f>IFERROR(VLOOKUP('Initial Data'!G1300,Code!A$1:B$32,2,FALSE),"NULL")</f>
        <v>NULL</v>
      </c>
      <c r="L1300" t="str">
        <f>IFERROR(VLOOKUP('Initial Data'!J1300,Code!A$1:B$32,2,FALSE),"NULL")</f>
        <v>NULL</v>
      </c>
      <c r="M1300" t="str">
        <f>IFERROR(VLOOKUP('Initial Data'!K1300,Code!A$1:B$32,2,FALSE),"NULL")</f>
        <v>NULL</v>
      </c>
      <c r="N1300" t="str">
        <f>IFERROR(VLOOKUP('Initial Data'!L1300,Code!A$1:B$32,2,FALSE),"NULL")</f>
        <v>NULL</v>
      </c>
      <c r="O1300" t="str">
        <f>IFERROR(VLOOKUP('Initial Data'!O1300,Code!A$1:B$32,2,FALSE),"NULL")</f>
        <v>NULL</v>
      </c>
      <c r="P1300" t="str">
        <f>IFERROR(VLOOKUP('Initial Data'!H1300,Code!A$1:B$32,2,FALSE),"NULL")</f>
        <v>NULL</v>
      </c>
      <c r="Q1300" t="str">
        <f>IFERROR(VLOOKUP('Initial Data'!M1300,Code!A$1:B$32,2,FALSE),"NULL")</f>
        <v>NULL</v>
      </c>
      <c r="R1300" t="str">
        <f>'Initial Data'!N1300</f>
        <v/>
      </c>
      <c r="S1300" t="str">
        <f>'Initial Data'!P1300</f>
        <v/>
      </c>
      <c r="T1300" t="str">
        <f>'Initial Data'!Q1300</f>
        <v/>
      </c>
      <c r="U1300" t="str">
        <f>'Initial Data'!S1300</f>
        <v/>
      </c>
      <c r="V1300">
        <f>IFERROR(VLOOKUP('Initial Data'!T1300,'Initial Data'!A$1:U$2000,21,FALSE),"")</f>
        <v>117</v>
      </c>
    </row>
    <row r="1301" spans="1:22" x14ac:dyDescent="0.2">
      <c r="A1301" t="str">
        <f>'Initial Data'!F1301</f>
        <v>Component</v>
      </c>
      <c r="B1301">
        <f t="shared" si="41"/>
        <v>1300</v>
      </c>
      <c r="C1301">
        <v>1</v>
      </c>
      <c r="D1301" s="5" t="str">
        <f t="shared" ref="D1301:E1364" si="42">D$2</f>
        <v>"2017-01-16 10:10:10"</v>
      </c>
      <c r="E1301" s="5" t="str">
        <f t="shared" si="42"/>
        <v>"2017-01-16 10:10:10"</v>
      </c>
      <c r="F1301" t="str">
        <f>'Initial Data'!A1301</f>
        <v>Call Tracker</v>
      </c>
      <c r="G1301" t="str">
        <f>'Initial Data'!B1301</f>
        <v>CID1277</v>
      </c>
      <c r="H1301" t="str">
        <f>'Initial Data'!C1301</f>
        <v>MSToolID=241</v>
      </c>
      <c r="I1301" s="3" t="str">
        <f>'Initial Data'!D1301</f>
        <v>All CTI calls are stored and available for further analysis.</v>
      </c>
      <c r="J1301" s="3" t="str">
        <f>'Initial Data'!E1301</f>
        <v/>
      </c>
      <c r="K1301" t="str">
        <f>IFERROR(VLOOKUP('Initial Data'!G1301,Code!A$1:B$32,2,FALSE),"NULL")</f>
        <v>NULL</v>
      </c>
      <c r="L1301" t="str">
        <f>IFERROR(VLOOKUP('Initial Data'!J1301,Code!A$1:B$32,2,FALSE),"NULL")</f>
        <v>NULL</v>
      </c>
      <c r="M1301" t="str">
        <f>IFERROR(VLOOKUP('Initial Data'!K1301,Code!A$1:B$32,2,FALSE),"NULL")</f>
        <v>NULL</v>
      </c>
      <c r="N1301" t="str">
        <f>IFERROR(VLOOKUP('Initial Data'!L1301,Code!A$1:B$32,2,FALSE),"NULL")</f>
        <v>NULL</v>
      </c>
      <c r="O1301" t="str">
        <f>IFERROR(VLOOKUP('Initial Data'!O1301,Code!A$1:B$32,2,FALSE),"NULL")</f>
        <v>NULL</v>
      </c>
      <c r="P1301" t="str">
        <f>IFERROR(VLOOKUP('Initial Data'!H1301,Code!A$1:B$32,2,FALSE),"NULL")</f>
        <v>NULL</v>
      </c>
      <c r="Q1301">
        <f>IFERROR(VLOOKUP('Initial Data'!M1301,Code!A$1:B$32,2,FALSE),"NULL")</f>
        <v>13</v>
      </c>
      <c r="R1301" t="str">
        <f>'Initial Data'!N1301</f>
        <v>monthly</v>
      </c>
      <c r="S1301" t="str">
        <f>'Initial Data'!P1301</f>
        <v/>
      </c>
      <c r="T1301" t="str">
        <f>'Initial Data'!Q1301</f>
        <v/>
      </c>
      <c r="U1301" t="str">
        <f>'Initial Data'!S1301</f>
        <v/>
      </c>
      <c r="V1301">
        <f>IFERROR(VLOOKUP('Initial Data'!T1301,'Initial Data'!A$1:U$2000,21,FALSE),"")</f>
        <v>128</v>
      </c>
    </row>
    <row r="1302" spans="1:22" x14ac:dyDescent="0.2">
      <c r="A1302" t="str">
        <f>'Initial Data'!F1302</f>
        <v>Component</v>
      </c>
      <c r="B1302">
        <f t="shared" si="41"/>
        <v>1301</v>
      </c>
      <c r="C1302">
        <v>1</v>
      </c>
      <c r="D1302" s="5" t="str">
        <f t="shared" si="42"/>
        <v>"2017-01-16 10:10:10"</v>
      </c>
      <c r="E1302" s="5" t="str">
        <f t="shared" si="42"/>
        <v>"2017-01-16 10:10:10"</v>
      </c>
      <c r="F1302" t="str">
        <f>'Initial Data'!A1302</f>
        <v>Effort Planning</v>
      </c>
      <c r="G1302" t="str">
        <f>'Initial Data'!B1302</f>
        <v>CID1278</v>
      </c>
      <c r="H1302" t="str">
        <f>'Initial Data'!C1302</f>
        <v>MSToolID=332</v>
      </c>
      <c r="I1302" s="3" t="str">
        <f>'Initial Data'!D1302</f>
        <v xml:space="preserve">market supervision planning </v>
      </c>
      <c r="J1302" s="3" t="str">
        <f>'Initial Data'!E1302</f>
        <v/>
      </c>
      <c r="K1302" t="str">
        <f>IFERROR(VLOOKUP('Initial Data'!G1302,Code!A$1:B$32,2,FALSE),"NULL")</f>
        <v>NULL</v>
      </c>
      <c r="L1302" t="str">
        <f>IFERROR(VLOOKUP('Initial Data'!J1302,Code!A$1:B$32,2,FALSE),"NULL")</f>
        <v>NULL</v>
      </c>
      <c r="M1302" t="str">
        <f>IFERROR(VLOOKUP('Initial Data'!K1302,Code!A$1:B$32,2,FALSE),"NULL")</f>
        <v>NULL</v>
      </c>
      <c r="N1302" t="str">
        <f>IFERROR(VLOOKUP('Initial Data'!L1302,Code!A$1:B$32,2,FALSE),"NULL")</f>
        <v>NULL</v>
      </c>
      <c r="O1302" t="str">
        <f>IFERROR(VLOOKUP('Initial Data'!O1302,Code!A$1:B$32,2,FALSE),"NULL")</f>
        <v>NULL</v>
      </c>
      <c r="P1302" t="str">
        <f>IFERROR(VLOOKUP('Initial Data'!H1302,Code!A$1:B$32,2,FALSE),"NULL")</f>
        <v>NULL</v>
      </c>
      <c r="Q1302">
        <f>IFERROR(VLOOKUP('Initial Data'!M1302,Code!A$1:B$32,2,FALSE),"NULL")</f>
        <v>13</v>
      </c>
      <c r="R1302" t="str">
        <f>'Initial Data'!N1302</f>
        <v>monthly</v>
      </c>
      <c r="S1302" t="str">
        <f>'Initial Data'!P1302</f>
        <v/>
      </c>
      <c r="T1302" t="str">
        <f>'Initial Data'!Q1302</f>
        <v/>
      </c>
      <c r="U1302" t="str">
        <f>'Initial Data'!S1302</f>
        <v/>
      </c>
      <c r="V1302">
        <f>IFERROR(VLOOKUP('Initial Data'!T1302,'Initial Data'!A$1:U$2000,21,FALSE),"")</f>
        <v>128</v>
      </c>
    </row>
    <row r="1303" spans="1:22" x14ac:dyDescent="0.2">
      <c r="A1303" t="str">
        <f>'Initial Data'!F1303</f>
        <v>Component</v>
      </c>
      <c r="B1303">
        <f t="shared" si="41"/>
        <v>1302</v>
      </c>
      <c r="C1303">
        <v>1</v>
      </c>
      <c r="D1303" s="5" t="str">
        <f t="shared" si="42"/>
        <v>"2017-01-16 10:10:10"</v>
      </c>
      <c r="E1303" s="5" t="str">
        <f t="shared" si="42"/>
        <v>"2017-01-16 10:10:10"</v>
      </c>
      <c r="F1303" t="str">
        <f>'Initial Data'!A1303</f>
        <v>Call Reporting</v>
      </c>
      <c r="G1303" t="str">
        <f>'Initial Data'!B1303</f>
        <v>CID1279</v>
      </c>
      <c r="H1303" t="str">
        <f>'Initial Data'!C1303</f>
        <v>MSToolID=333</v>
      </c>
      <c r="I1303" s="3" t="str">
        <f>'Initial Data'!D1303</f>
        <v>Keep a replica of the call database for addtional evaluation and analysis and call reporting.</v>
      </c>
      <c r="J1303" s="3" t="str">
        <f>'Initial Data'!E1303</f>
        <v/>
      </c>
      <c r="K1303" t="str">
        <f>IFERROR(VLOOKUP('Initial Data'!G1303,Code!A$1:B$32,2,FALSE),"NULL")</f>
        <v>NULL</v>
      </c>
      <c r="L1303" t="str">
        <f>IFERROR(VLOOKUP('Initial Data'!J1303,Code!A$1:B$32,2,FALSE),"NULL")</f>
        <v>NULL</v>
      </c>
      <c r="M1303" t="str">
        <f>IFERROR(VLOOKUP('Initial Data'!K1303,Code!A$1:B$32,2,FALSE),"NULL")</f>
        <v>NULL</v>
      </c>
      <c r="N1303" t="str">
        <f>IFERROR(VLOOKUP('Initial Data'!L1303,Code!A$1:B$32,2,FALSE),"NULL")</f>
        <v>NULL</v>
      </c>
      <c r="O1303" t="str">
        <f>IFERROR(VLOOKUP('Initial Data'!O1303,Code!A$1:B$32,2,FALSE),"NULL")</f>
        <v>NULL</v>
      </c>
      <c r="P1303" t="str">
        <f>IFERROR(VLOOKUP('Initial Data'!H1303,Code!A$1:B$32,2,FALSE),"NULL")</f>
        <v>NULL</v>
      </c>
      <c r="Q1303" t="str">
        <f>IFERROR(VLOOKUP('Initial Data'!M1303,Code!A$1:B$32,2,FALSE),"NULL")</f>
        <v>NULL</v>
      </c>
      <c r="R1303" t="str">
        <f>'Initial Data'!N1303</f>
        <v/>
      </c>
      <c r="S1303" t="str">
        <f>'Initial Data'!P1303</f>
        <v/>
      </c>
      <c r="T1303" t="str">
        <f>'Initial Data'!Q1303</f>
        <v/>
      </c>
      <c r="U1303" t="str">
        <f>'Initial Data'!S1303</f>
        <v/>
      </c>
      <c r="V1303">
        <f>IFERROR(VLOOKUP('Initial Data'!T1303,'Initial Data'!A$1:U$2000,21,FALSE),"")</f>
        <v>128</v>
      </c>
    </row>
    <row r="1304" spans="1:22" x14ac:dyDescent="0.2">
      <c r="A1304" t="str">
        <f>'Initial Data'!F1304</f>
        <v>Component</v>
      </c>
      <c r="B1304">
        <f t="shared" si="41"/>
        <v>1303</v>
      </c>
      <c r="C1304">
        <v>1</v>
      </c>
      <c r="D1304" s="5" t="str">
        <f t="shared" si="42"/>
        <v>"2017-01-16 10:10:10"</v>
      </c>
      <c r="E1304" s="5" t="str">
        <f t="shared" si="42"/>
        <v>"2017-01-16 10:10:10"</v>
      </c>
      <c r="F1304" t="str">
        <f>'Initial Data'!A1304</f>
        <v>Phone Number Database</v>
      </c>
      <c r="G1304" t="str">
        <f>'Initial Data'!B1304</f>
        <v>CID1280</v>
      </c>
      <c r="H1304" t="str">
        <f>'Initial Data'!C1304</f>
        <v>MSToolID=334</v>
      </c>
      <c r="I1304" s="3" t="str">
        <f>'Initial Data'!D1304</f>
        <v/>
      </c>
      <c r="J1304" s="3" t="str">
        <f>'Initial Data'!E1304</f>
        <v/>
      </c>
      <c r="K1304" t="str">
        <f>IFERROR(VLOOKUP('Initial Data'!G1304,Code!A$1:B$32,2,FALSE),"NULL")</f>
        <v>NULL</v>
      </c>
      <c r="L1304" t="str">
        <f>IFERROR(VLOOKUP('Initial Data'!J1304,Code!A$1:B$32,2,FALSE),"NULL")</f>
        <v>NULL</v>
      </c>
      <c r="M1304" t="str">
        <f>IFERROR(VLOOKUP('Initial Data'!K1304,Code!A$1:B$32,2,FALSE),"NULL")</f>
        <v>NULL</v>
      </c>
      <c r="N1304" t="str">
        <f>IFERROR(VLOOKUP('Initial Data'!L1304,Code!A$1:B$32,2,FALSE),"NULL")</f>
        <v>NULL</v>
      </c>
      <c r="O1304" t="str">
        <f>IFERROR(VLOOKUP('Initial Data'!O1304,Code!A$1:B$32,2,FALSE),"NULL")</f>
        <v>NULL</v>
      </c>
      <c r="P1304" t="str">
        <f>IFERROR(VLOOKUP('Initial Data'!H1304,Code!A$1:B$32,2,FALSE),"NULL")</f>
        <v>NULL</v>
      </c>
      <c r="Q1304">
        <f>IFERROR(VLOOKUP('Initial Data'!M1304,Code!A$1:B$32,2,FALSE),"NULL")</f>
        <v>13</v>
      </c>
      <c r="R1304" t="str">
        <f>'Initial Data'!N1304</f>
        <v>daily</v>
      </c>
      <c r="S1304" t="str">
        <f>'Initial Data'!P1304</f>
        <v/>
      </c>
      <c r="T1304" t="str">
        <f>'Initial Data'!Q1304</f>
        <v/>
      </c>
      <c r="U1304" t="str">
        <f>'Initial Data'!S1304</f>
        <v/>
      </c>
      <c r="V1304">
        <f>IFERROR(VLOOKUP('Initial Data'!T1304,'Initial Data'!A$1:U$2000,21,FALSE),"")</f>
        <v>128</v>
      </c>
    </row>
    <row r="1305" spans="1:22" x14ac:dyDescent="0.2">
      <c r="A1305" t="str">
        <f>'Initial Data'!F1305</f>
        <v>Component</v>
      </c>
      <c r="B1305">
        <f t="shared" si="41"/>
        <v>1304</v>
      </c>
      <c r="C1305">
        <v>1</v>
      </c>
      <c r="D1305" s="5" t="str">
        <f t="shared" si="42"/>
        <v>"2017-01-16 10:10:10"</v>
      </c>
      <c r="E1305" s="5" t="str">
        <f t="shared" si="42"/>
        <v>"2017-01-16 10:10:10"</v>
      </c>
      <c r="F1305" t="str">
        <f>'Initial Data'!A1305</f>
        <v>OKD Reclamation Importer</v>
      </c>
      <c r="G1305" t="str">
        <f>'Initial Data'!B1305</f>
        <v>CID1281</v>
      </c>
      <c r="H1305" t="str">
        <f>'Initial Data'!C1305</f>
        <v>MSToolID=104</v>
      </c>
      <c r="I1305" s="3" t="str">
        <f>'Initial Data'!D1305</f>
        <v>Customer relations managment support</v>
      </c>
      <c r="J1305" s="3" t="str">
        <f>'Initial Data'!E1305</f>
        <v/>
      </c>
      <c r="K1305" t="str">
        <f>IFERROR(VLOOKUP('Initial Data'!G1305,Code!A$1:B$32,2,FALSE),"NULL")</f>
        <v>NULL</v>
      </c>
      <c r="L1305" t="str">
        <f>IFERROR(VLOOKUP('Initial Data'!J1305,Code!A$1:B$32,2,FALSE),"NULL")</f>
        <v>NULL</v>
      </c>
      <c r="M1305" t="str">
        <f>IFERROR(VLOOKUP('Initial Data'!K1305,Code!A$1:B$32,2,FALSE),"NULL")</f>
        <v>NULL</v>
      </c>
      <c r="N1305" t="str">
        <f>IFERROR(VLOOKUP('Initial Data'!L1305,Code!A$1:B$32,2,FALSE),"NULL")</f>
        <v>NULL</v>
      </c>
      <c r="O1305" t="str">
        <f>IFERROR(VLOOKUP('Initial Data'!O1305,Code!A$1:B$32,2,FALSE),"NULL")</f>
        <v>NULL</v>
      </c>
      <c r="P1305" t="str">
        <f>IFERROR(VLOOKUP('Initial Data'!H1305,Code!A$1:B$32,2,FALSE),"NULL")</f>
        <v>NULL</v>
      </c>
      <c r="Q1305" t="str">
        <f>IFERROR(VLOOKUP('Initial Data'!M1305,Code!A$1:B$32,2,FALSE),"NULL")</f>
        <v>NULL</v>
      </c>
      <c r="R1305" t="str">
        <f>'Initial Data'!N1305</f>
        <v/>
      </c>
      <c r="S1305" t="str">
        <f>'Initial Data'!P1305</f>
        <v/>
      </c>
      <c r="T1305" t="str">
        <f>'Initial Data'!Q1305</f>
        <v/>
      </c>
      <c r="U1305" t="str">
        <f>'Initial Data'!S1305</f>
        <v/>
      </c>
      <c r="V1305">
        <f>IFERROR(VLOOKUP('Initial Data'!T1305,'Initial Data'!A$1:U$2000,21,FALSE),"")</f>
        <v>127</v>
      </c>
    </row>
    <row r="1306" spans="1:22" x14ac:dyDescent="0.2">
      <c r="A1306" t="str">
        <f>'Initial Data'!F1306</f>
        <v>Component</v>
      </c>
      <c r="B1306">
        <f t="shared" si="41"/>
        <v>1305</v>
      </c>
      <c r="C1306">
        <v>1</v>
      </c>
      <c r="D1306" s="5" t="str">
        <f t="shared" si="42"/>
        <v>"2017-01-16 10:10:10"</v>
      </c>
      <c r="E1306" s="5" t="str">
        <f t="shared" si="42"/>
        <v>"2017-01-16 10:10:10"</v>
      </c>
      <c r="F1306" t="str">
        <f>'Initial Data'!A1306</f>
        <v>Shift Monitoring</v>
      </c>
      <c r="G1306" t="str">
        <f>'Initial Data'!B1306</f>
        <v>CID1282</v>
      </c>
      <c r="H1306" t="str">
        <f>'Initial Data'!C1306</f>
        <v>MSToolID=284</v>
      </c>
      <c r="I1306" s="3" t="str">
        <f>'Initial Data'!D1306</f>
        <v>Shift planning tool wich feeds into SAP.</v>
      </c>
      <c r="J1306" s="3" t="str">
        <f>'Initial Data'!E1306</f>
        <v/>
      </c>
      <c r="K1306" t="str">
        <f>IFERROR(VLOOKUP('Initial Data'!G1306,Code!A$1:B$32,2,FALSE),"NULL")</f>
        <v>NULL</v>
      </c>
      <c r="L1306" t="str">
        <f>IFERROR(VLOOKUP('Initial Data'!J1306,Code!A$1:B$32,2,FALSE),"NULL")</f>
        <v>NULL</v>
      </c>
      <c r="M1306" t="str">
        <f>IFERROR(VLOOKUP('Initial Data'!K1306,Code!A$1:B$32,2,FALSE),"NULL")</f>
        <v>NULL</v>
      </c>
      <c r="N1306" t="str">
        <f>IFERROR(VLOOKUP('Initial Data'!L1306,Code!A$1:B$32,2,FALSE),"NULL")</f>
        <v>NULL</v>
      </c>
      <c r="O1306" t="str">
        <f>IFERROR(VLOOKUP('Initial Data'!O1306,Code!A$1:B$32,2,FALSE),"NULL")</f>
        <v>NULL</v>
      </c>
      <c r="P1306" t="str">
        <f>IFERROR(VLOOKUP('Initial Data'!H1306,Code!A$1:B$32,2,FALSE),"NULL")</f>
        <v>NULL</v>
      </c>
      <c r="Q1306">
        <f>IFERROR(VLOOKUP('Initial Data'!M1306,Code!A$1:B$32,2,FALSE),"NULL")</f>
        <v>13</v>
      </c>
      <c r="R1306" t="str">
        <f>'Initial Data'!N1306</f>
        <v>monthly</v>
      </c>
      <c r="S1306" t="str">
        <f>'Initial Data'!P1306</f>
        <v/>
      </c>
      <c r="T1306" t="str">
        <f>'Initial Data'!Q1306</f>
        <v/>
      </c>
      <c r="U1306" t="str">
        <f>'Initial Data'!S1306</f>
        <v/>
      </c>
      <c r="V1306">
        <f>IFERROR(VLOOKUP('Initial Data'!T1306,'Initial Data'!A$1:U$2000,21,FALSE),"")</f>
        <v>127</v>
      </c>
    </row>
    <row r="1307" spans="1:22" x14ac:dyDescent="0.2">
      <c r="A1307" t="str">
        <f>'Initial Data'!F1307</f>
        <v>Component</v>
      </c>
      <c r="B1307">
        <f t="shared" si="41"/>
        <v>1306</v>
      </c>
      <c r="C1307">
        <v>1</v>
      </c>
      <c r="D1307" s="5" t="str">
        <f t="shared" si="42"/>
        <v>"2017-01-16 10:10:10"</v>
      </c>
      <c r="E1307" s="5" t="str">
        <f t="shared" si="42"/>
        <v>"2017-01-16 10:10:10"</v>
      </c>
      <c r="F1307" t="str">
        <f>'Initial Data'!A1307</f>
        <v>Decision Database</v>
      </c>
      <c r="G1307" t="str">
        <f>'Initial Data'!B1307</f>
        <v>CID1283</v>
      </c>
      <c r="H1307" t="str">
        <f>'Initial Data'!C1307</f>
        <v>MSToolID=391</v>
      </c>
      <c r="I1307" s="3" t="str">
        <f>'Initial Data'!D1307</f>
        <v>documentation of decission taken during operations</v>
      </c>
      <c r="J1307" s="3" t="str">
        <f>'Initial Data'!E1307</f>
        <v/>
      </c>
      <c r="K1307" t="str">
        <f>IFERROR(VLOOKUP('Initial Data'!G1307,Code!A$1:B$32,2,FALSE),"NULL")</f>
        <v>NULL</v>
      </c>
      <c r="L1307" t="str">
        <f>IFERROR(VLOOKUP('Initial Data'!J1307,Code!A$1:B$32,2,FALSE),"NULL")</f>
        <v>NULL</v>
      </c>
      <c r="M1307" t="str">
        <f>IFERROR(VLOOKUP('Initial Data'!K1307,Code!A$1:B$32,2,FALSE),"NULL")</f>
        <v>NULL</v>
      </c>
      <c r="N1307" t="str">
        <f>IFERROR(VLOOKUP('Initial Data'!L1307,Code!A$1:B$32,2,FALSE),"NULL")</f>
        <v>NULL</v>
      </c>
      <c r="O1307" t="str">
        <f>IFERROR(VLOOKUP('Initial Data'!O1307,Code!A$1:B$32,2,FALSE),"NULL")</f>
        <v>NULL</v>
      </c>
      <c r="P1307" t="str">
        <f>IFERROR(VLOOKUP('Initial Data'!H1307,Code!A$1:B$32,2,FALSE),"NULL")</f>
        <v>NULL</v>
      </c>
      <c r="Q1307">
        <f>IFERROR(VLOOKUP('Initial Data'!M1307,Code!A$1:B$32,2,FALSE),"NULL")</f>
        <v>13</v>
      </c>
      <c r="R1307" t="str">
        <f>'Initial Data'!N1307</f>
        <v>on request</v>
      </c>
      <c r="S1307" t="str">
        <f>'Initial Data'!P1307</f>
        <v/>
      </c>
      <c r="T1307" t="str">
        <f>'Initial Data'!Q1307</f>
        <v/>
      </c>
      <c r="U1307" t="str">
        <f>'Initial Data'!S1307</f>
        <v/>
      </c>
      <c r="V1307">
        <f>IFERROR(VLOOKUP('Initial Data'!T1307,'Initial Data'!A$1:U$2000,21,FALSE),"")</f>
        <v>127</v>
      </c>
    </row>
    <row r="1308" spans="1:22" x14ac:dyDescent="0.2">
      <c r="A1308" t="str">
        <f>'Initial Data'!F1308</f>
        <v>Component</v>
      </c>
      <c r="B1308">
        <f t="shared" si="41"/>
        <v>1307</v>
      </c>
      <c r="C1308">
        <v>1</v>
      </c>
      <c r="D1308" s="5" t="str">
        <f t="shared" si="42"/>
        <v>"2017-01-16 10:10:10"</v>
      </c>
      <c r="E1308" s="5" t="str">
        <f t="shared" si="42"/>
        <v>"2017-01-16 10:10:10"</v>
      </c>
      <c r="F1308" t="str">
        <f>'Initial Data'!A1308</f>
        <v>JSP Wiki</v>
      </c>
      <c r="G1308" t="str">
        <f>'Initial Data'!B1308</f>
        <v>CID1284</v>
      </c>
      <c r="H1308" t="str">
        <f>'Initial Data'!C1308</f>
        <v>MSToolID=392</v>
      </c>
      <c r="I1308" s="3" t="str">
        <f>'Initial Data'!D1308</f>
        <v xml:space="preserve">Media Wiki </v>
      </c>
      <c r="J1308" s="3" t="str">
        <f>'Initial Data'!E1308</f>
        <v/>
      </c>
      <c r="K1308" t="str">
        <f>IFERROR(VLOOKUP('Initial Data'!G1308,Code!A$1:B$32,2,FALSE),"NULL")</f>
        <v>NULL</v>
      </c>
      <c r="L1308" t="str">
        <f>IFERROR(VLOOKUP('Initial Data'!J1308,Code!A$1:B$32,2,FALSE),"NULL")</f>
        <v>NULL</v>
      </c>
      <c r="M1308" t="str">
        <f>IFERROR(VLOOKUP('Initial Data'!K1308,Code!A$1:B$32,2,FALSE),"NULL")</f>
        <v>NULL</v>
      </c>
      <c r="N1308" t="str">
        <f>IFERROR(VLOOKUP('Initial Data'!L1308,Code!A$1:B$32,2,FALSE),"NULL")</f>
        <v>NULL</v>
      </c>
      <c r="O1308" t="str">
        <f>IFERROR(VLOOKUP('Initial Data'!O1308,Code!A$1:B$32,2,FALSE),"NULL")</f>
        <v>NULL</v>
      </c>
      <c r="P1308" t="str">
        <f>IFERROR(VLOOKUP('Initial Data'!H1308,Code!A$1:B$32,2,FALSE),"NULL")</f>
        <v>NULL</v>
      </c>
      <c r="Q1308">
        <f>IFERROR(VLOOKUP('Initial Data'!M1308,Code!A$1:B$32,2,FALSE),"NULL")</f>
        <v>14</v>
      </c>
      <c r="R1308" t="str">
        <f>'Initial Data'!N1308</f>
        <v>on request</v>
      </c>
      <c r="S1308" t="str">
        <f>'Initial Data'!P1308</f>
        <v/>
      </c>
      <c r="T1308" t="str">
        <f>'Initial Data'!Q1308</f>
        <v/>
      </c>
      <c r="U1308" t="str">
        <f>'Initial Data'!S1308</f>
        <v/>
      </c>
      <c r="V1308">
        <f>IFERROR(VLOOKUP('Initial Data'!T1308,'Initial Data'!A$1:U$2000,21,FALSE),"")</f>
        <v>127</v>
      </c>
    </row>
    <row r="1309" spans="1:22" x14ac:dyDescent="0.2">
      <c r="A1309" t="str">
        <f>'Initial Data'!F1309</f>
        <v>Component</v>
      </c>
      <c r="B1309">
        <f t="shared" si="41"/>
        <v>1308</v>
      </c>
      <c r="C1309">
        <v>1</v>
      </c>
      <c r="D1309" s="5" t="str">
        <f t="shared" si="42"/>
        <v>"2017-01-16 10:10:10"</v>
      </c>
      <c r="E1309" s="5" t="str">
        <f t="shared" si="42"/>
        <v>"2017-01-16 10:10:10"</v>
      </c>
      <c r="F1309" t="str">
        <f>'Initial Data'!A1309</f>
        <v>Content Generator</v>
      </c>
      <c r="G1309" t="str">
        <f>'Initial Data'!B1309</f>
        <v>CID1285</v>
      </c>
      <c r="H1309" t="str">
        <f>'Initial Data'!C1309</f>
        <v>MSToolID=393</v>
      </c>
      <c r="I1309" s="3" t="str">
        <f>'Initial Data'!D1309</f>
        <v>Script creating a menu sctructure</v>
      </c>
      <c r="J1309" s="3" t="str">
        <f>'Initial Data'!E1309</f>
        <v/>
      </c>
      <c r="K1309" t="str">
        <f>IFERROR(VLOOKUP('Initial Data'!G1309,Code!A$1:B$32,2,FALSE),"NULL")</f>
        <v>NULL</v>
      </c>
      <c r="L1309" t="str">
        <f>IFERROR(VLOOKUP('Initial Data'!J1309,Code!A$1:B$32,2,FALSE),"NULL")</f>
        <v>NULL</v>
      </c>
      <c r="M1309" t="str">
        <f>IFERROR(VLOOKUP('Initial Data'!K1309,Code!A$1:B$32,2,FALSE),"NULL")</f>
        <v>NULL</v>
      </c>
      <c r="N1309" t="str">
        <f>IFERROR(VLOOKUP('Initial Data'!L1309,Code!A$1:B$32,2,FALSE),"NULL")</f>
        <v>NULL</v>
      </c>
      <c r="O1309" t="str">
        <f>IFERROR(VLOOKUP('Initial Data'!O1309,Code!A$1:B$32,2,FALSE),"NULL")</f>
        <v>NULL</v>
      </c>
      <c r="P1309" t="str">
        <f>IFERROR(VLOOKUP('Initial Data'!H1309,Code!A$1:B$32,2,FALSE),"NULL")</f>
        <v>NULL</v>
      </c>
      <c r="Q1309" t="str">
        <f>IFERROR(VLOOKUP('Initial Data'!M1309,Code!A$1:B$32,2,FALSE),"NULL")</f>
        <v>NULL</v>
      </c>
      <c r="R1309" t="str">
        <f>'Initial Data'!N1309</f>
        <v/>
      </c>
      <c r="S1309" t="str">
        <f>'Initial Data'!P1309</f>
        <v/>
      </c>
      <c r="T1309" t="str">
        <f>'Initial Data'!Q1309</f>
        <v/>
      </c>
      <c r="U1309" t="str">
        <f>'Initial Data'!S1309</f>
        <v/>
      </c>
      <c r="V1309">
        <f>IFERROR(VLOOKUP('Initial Data'!T1309,'Initial Data'!A$1:U$2000,21,FALSE),"")</f>
        <v>127</v>
      </c>
    </row>
    <row r="1310" spans="1:22" x14ac:dyDescent="0.2">
      <c r="A1310" t="str">
        <f>'Initial Data'!F1310</f>
        <v>Component</v>
      </c>
      <c r="B1310">
        <f t="shared" si="41"/>
        <v>1309</v>
      </c>
      <c r="C1310">
        <v>1</v>
      </c>
      <c r="D1310" s="5" t="str">
        <f t="shared" si="42"/>
        <v>"2017-01-16 10:10:10"</v>
      </c>
      <c r="E1310" s="5" t="str">
        <f t="shared" si="42"/>
        <v>"2017-01-16 10:10:10"</v>
      </c>
      <c r="F1310" t="str">
        <f>'Initial Data'!A1310</f>
        <v>Extended Vola Processing</v>
      </c>
      <c r="G1310" t="str">
        <f>'Initial Data'!B1310</f>
        <v>CID1286</v>
      </c>
      <c r="H1310" t="str">
        <f>'Initial Data'!C1310</f>
        <v>MSToolID=70</v>
      </c>
      <c r="I1310" s="3" t="str">
        <f>'Initial Data'!D1310</f>
        <v>Support of volatility interrupt processing</v>
      </c>
      <c r="J1310" s="3" t="str">
        <f>'Initial Data'!E1310</f>
        <v/>
      </c>
      <c r="K1310" t="str">
        <f>IFERROR(VLOOKUP('Initial Data'!G1310,Code!A$1:B$32,2,FALSE),"NULL")</f>
        <v>NULL</v>
      </c>
      <c r="L1310" t="str">
        <f>IFERROR(VLOOKUP('Initial Data'!J1310,Code!A$1:B$32,2,FALSE),"NULL")</f>
        <v>NULL</v>
      </c>
      <c r="M1310" t="str">
        <f>IFERROR(VLOOKUP('Initial Data'!K1310,Code!A$1:B$32,2,FALSE),"NULL")</f>
        <v>NULL</v>
      </c>
      <c r="N1310" t="str">
        <f>IFERROR(VLOOKUP('Initial Data'!L1310,Code!A$1:B$32,2,FALSE),"NULL")</f>
        <v>NULL</v>
      </c>
      <c r="O1310" t="str">
        <f>IFERROR(VLOOKUP('Initial Data'!O1310,Code!A$1:B$32,2,FALSE),"NULL")</f>
        <v>NULL</v>
      </c>
      <c r="P1310">
        <f>IFERROR(VLOOKUP('Initial Data'!H1310,Code!A$1:B$32,2,FALSE),"NULL")</f>
        <v>1</v>
      </c>
      <c r="Q1310">
        <f>IFERROR(VLOOKUP('Initial Data'!M1310,Code!A$1:B$32,2,FALSE),"NULL")</f>
        <v>13</v>
      </c>
      <c r="R1310" t="str">
        <f>'Initial Data'!N1310</f>
        <v>daily</v>
      </c>
      <c r="S1310" t="str">
        <f>'Initial Data'!P1310</f>
        <v/>
      </c>
      <c r="T1310" t="str">
        <f>'Initial Data'!Q1310</f>
        <v/>
      </c>
      <c r="U1310" t="str">
        <f>'Initial Data'!S1310</f>
        <v/>
      </c>
      <c r="V1310">
        <f>IFERROR(VLOOKUP('Initial Data'!T1310,'Initial Data'!A$1:U$2000,21,FALSE),"")</f>
        <v>125</v>
      </c>
    </row>
    <row r="1311" spans="1:22" x14ac:dyDescent="0.2">
      <c r="A1311" t="str">
        <f>'Initial Data'!F1311</f>
        <v>Component</v>
      </c>
      <c r="B1311">
        <f t="shared" si="41"/>
        <v>1310</v>
      </c>
      <c r="C1311">
        <v>1</v>
      </c>
      <c r="D1311" s="5" t="str">
        <f t="shared" si="42"/>
        <v>"2017-01-16 10:10:10"</v>
      </c>
      <c r="E1311" s="5" t="str">
        <f t="shared" si="42"/>
        <v>"2017-01-16 10:10:10"</v>
      </c>
      <c r="F1311" t="str">
        <f>'Initial Data'!A1311</f>
        <v>ISS Xetra</v>
      </c>
      <c r="G1311" t="str">
        <f>'Initial Data'!B1311</f>
        <v>CID1287</v>
      </c>
      <c r="H1311" t="str">
        <f>'Initial Data'!C1311</f>
        <v>MSToolID=75</v>
      </c>
      <c r="I1311" s="3" t="str">
        <f>'Initial Data'!D1311</f>
        <v>Publish ad hoc infromation</v>
      </c>
      <c r="J1311" s="3" t="str">
        <f>'Initial Data'!E1311</f>
        <v/>
      </c>
      <c r="K1311" t="str">
        <f>IFERROR(VLOOKUP('Initial Data'!G1311,Code!A$1:B$32,2,FALSE),"NULL")</f>
        <v>NULL</v>
      </c>
      <c r="L1311" t="str">
        <f>IFERROR(VLOOKUP('Initial Data'!J1311,Code!A$1:B$32,2,FALSE),"NULL")</f>
        <v>NULL</v>
      </c>
      <c r="M1311" t="str">
        <f>IFERROR(VLOOKUP('Initial Data'!K1311,Code!A$1:B$32,2,FALSE),"NULL")</f>
        <v>NULL</v>
      </c>
      <c r="N1311" t="str">
        <f>IFERROR(VLOOKUP('Initial Data'!L1311,Code!A$1:B$32,2,FALSE),"NULL")</f>
        <v>NULL</v>
      </c>
      <c r="O1311" t="str">
        <f>IFERROR(VLOOKUP('Initial Data'!O1311,Code!A$1:B$32,2,FALSE),"NULL")</f>
        <v>NULL</v>
      </c>
      <c r="P1311" t="str">
        <f>IFERROR(VLOOKUP('Initial Data'!H1311,Code!A$1:B$32,2,FALSE),"NULL")</f>
        <v>NULL</v>
      </c>
      <c r="Q1311">
        <f>IFERROR(VLOOKUP('Initial Data'!M1311,Code!A$1:B$32,2,FALSE),"NULL")</f>
        <v>13</v>
      </c>
      <c r="R1311" t="str">
        <f>'Initial Data'!N1311</f>
        <v>daily</v>
      </c>
      <c r="S1311" t="str">
        <f>'Initial Data'!P1311</f>
        <v/>
      </c>
      <c r="T1311" t="str">
        <f>'Initial Data'!Q1311</f>
        <v/>
      </c>
      <c r="U1311" t="str">
        <f>'Initial Data'!S1311</f>
        <v/>
      </c>
      <c r="V1311">
        <f>IFERROR(VLOOKUP('Initial Data'!T1311,'Initial Data'!A$1:U$2000,21,FALSE),"")</f>
        <v>125</v>
      </c>
    </row>
    <row r="1312" spans="1:22" x14ac:dyDescent="0.2">
      <c r="A1312" t="str">
        <f>'Initial Data'!F1312</f>
        <v>Component</v>
      </c>
      <c r="B1312">
        <f t="shared" si="41"/>
        <v>1311</v>
      </c>
      <c r="C1312">
        <v>1</v>
      </c>
      <c r="D1312" s="5" t="str">
        <f t="shared" si="42"/>
        <v>"2017-01-16 10:10:10"</v>
      </c>
      <c r="E1312" s="5" t="str">
        <f t="shared" si="42"/>
        <v>"2017-01-16 10:10:10"</v>
      </c>
      <c r="F1312" t="str">
        <f>'Initial Data'!A1312</f>
        <v>Kontrollbestand Import</v>
      </c>
      <c r="G1312" t="str">
        <f>'Initial Data'!B1312</f>
        <v>CID1288</v>
      </c>
      <c r="H1312" t="str">
        <f>'Initial Data'!C1312</f>
        <v>MSToolID=329</v>
      </c>
      <c r="I1312" s="3" t="str">
        <f>'Initial Data'!D1312</f>
        <v>Categorize Kontrollbestand</v>
      </c>
      <c r="J1312" s="3" t="str">
        <f>'Initial Data'!E1312</f>
        <v/>
      </c>
      <c r="K1312" t="str">
        <f>IFERROR(VLOOKUP('Initial Data'!G1312,Code!A$1:B$32,2,FALSE),"NULL")</f>
        <v>NULL</v>
      </c>
      <c r="L1312" t="str">
        <f>IFERROR(VLOOKUP('Initial Data'!J1312,Code!A$1:B$32,2,FALSE),"NULL")</f>
        <v>NULL</v>
      </c>
      <c r="M1312" t="str">
        <f>IFERROR(VLOOKUP('Initial Data'!K1312,Code!A$1:B$32,2,FALSE),"NULL")</f>
        <v>NULL</v>
      </c>
      <c r="N1312" t="str">
        <f>IFERROR(VLOOKUP('Initial Data'!L1312,Code!A$1:B$32,2,FALSE),"NULL")</f>
        <v>NULL</v>
      </c>
      <c r="O1312" t="str">
        <f>IFERROR(VLOOKUP('Initial Data'!O1312,Code!A$1:B$32,2,FALSE),"NULL")</f>
        <v>NULL</v>
      </c>
      <c r="P1312" t="str">
        <f>IFERROR(VLOOKUP('Initial Data'!H1312,Code!A$1:B$32,2,FALSE),"NULL")</f>
        <v>NULL</v>
      </c>
      <c r="Q1312">
        <f>IFERROR(VLOOKUP('Initial Data'!M1312,Code!A$1:B$32,2,FALSE),"NULL")</f>
        <v>13</v>
      </c>
      <c r="R1312" t="str">
        <f>'Initial Data'!N1312</f>
        <v>daily</v>
      </c>
      <c r="S1312" t="str">
        <f>'Initial Data'!P1312</f>
        <v/>
      </c>
      <c r="T1312" t="str">
        <f>'Initial Data'!Q1312</f>
        <v/>
      </c>
      <c r="U1312" t="str">
        <f>'Initial Data'!S1312</f>
        <v/>
      </c>
      <c r="V1312">
        <f>IFERROR(VLOOKUP('Initial Data'!T1312,'Initial Data'!A$1:U$2000,21,FALSE),"")</f>
        <v>125</v>
      </c>
    </row>
    <row r="1313" spans="1:22" x14ac:dyDescent="0.2">
      <c r="A1313" t="str">
        <f>'Initial Data'!F1313</f>
        <v>Component</v>
      </c>
      <c r="B1313">
        <f t="shared" si="41"/>
        <v>1312</v>
      </c>
      <c r="C1313">
        <v>1</v>
      </c>
      <c r="D1313" s="5" t="str">
        <f t="shared" si="42"/>
        <v>"2017-01-16 10:10:10"</v>
      </c>
      <c r="E1313" s="5" t="str">
        <f t="shared" si="42"/>
        <v>"2017-01-16 10:10:10"</v>
      </c>
      <c r="F1313" t="str">
        <f>'Initial Data'!A1313</f>
        <v>Buy In Tool</v>
      </c>
      <c r="G1313" t="str">
        <f>'Initial Data'!B1313</f>
        <v>CID0986</v>
      </c>
      <c r="H1313" t="str">
        <f>'Initial Data'!C1313</f>
        <v>MSToolID=6</v>
      </c>
      <c r="I1313" s="3" t="str">
        <f>'Initial Data'!D1313</f>
        <v>Web-based tool to handle buy-in auctions in CCP</v>
      </c>
      <c r="J1313" s="3" t="str">
        <f>'Initial Data'!E1313</f>
        <v/>
      </c>
      <c r="K1313">
        <f>IFERROR(VLOOKUP('Initial Data'!G1313,Code!A$1:B$32,2,FALSE),"NULL")</f>
        <v>12</v>
      </c>
      <c r="L1313" t="str">
        <f>IFERROR(VLOOKUP('Initial Data'!J1313,Code!A$1:B$32,2,FALSE),"NULL")</f>
        <v>NULL</v>
      </c>
      <c r="M1313" t="str">
        <f>IFERROR(VLOOKUP('Initial Data'!K1313,Code!A$1:B$32,2,FALSE),"NULL")</f>
        <v>NULL</v>
      </c>
      <c r="N1313" t="str">
        <f>IFERROR(VLOOKUP('Initial Data'!L1313,Code!A$1:B$32,2,FALSE),"NULL")</f>
        <v>NULL</v>
      </c>
      <c r="O1313" t="str">
        <f>IFERROR(VLOOKUP('Initial Data'!O1313,Code!A$1:B$32,2,FALSE),"NULL")</f>
        <v>NULL</v>
      </c>
      <c r="P1313" t="str">
        <f>IFERROR(VLOOKUP('Initial Data'!H1313,Code!A$1:B$32,2,FALSE),"NULL")</f>
        <v>NULL</v>
      </c>
      <c r="Q1313">
        <f>IFERROR(VLOOKUP('Initial Data'!M1313,Code!A$1:B$32,2,FALSE),"NULL")</f>
        <v>13</v>
      </c>
      <c r="R1313" t="str">
        <f>'Initial Data'!N1313</f>
        <v/>
      </c>
      <c r="S1313" t="str">
        <f>'Initial Data'!P1313</f>
        <v/>
      </c>
      <c r="T1313" t="str">
        <f>'Initial Data'!Q1313</f>
        <v/>
      </c>
      <c r="U1313" t="str">
        <f>'Initial Data'!S1313</f>
        <v/>
      </c>
      <c r="V1313">
        <f>IFERROR(VLOOKUP('Initial Data'!T1313,'Initial Data'!A$1:U$2000,21,FALSE),"")</f>
        <v>119</v>
      </c>
    </row>
    <row r="1314" spans="1:22" x14ac:dyDescent="0.2">
      <c r="A1314" t="str">
        <f>'Initial Data'!F1314</f>
        <v>Component</v>
      </c>
      <c r="B1314">
        <f t="shared" si="41"/>
        <v>1313</v>
      </c>
      <c r="C1314">
        <v>1</v>
      </c>
      <c r="D1314" s="5" t="str">
        <f t="shared" si="42"/>
        <v>"2017-01-16 10:10:10"</v>
      </c>
      <c r="E1314" s="5" t="str">
        <f t="shared" si="42"/>
        <v>"2017-01-16 10:10:10"</v>
      </c>
      <c r="F1314" t="str">
        <f>'Initial Data'!A1314</f>
        <v>CAVE</v>
      </c>
      <c r="G1314" t="str">
        <f>'Initial Data'!B1314</f>
        <v>CID1197</v>
      </c>
      <c r="H1314" t="str">
        <f>'Initial Data'!C1314</f>
        <v>MSToolID=7, Cash Verzüge</v>
      </c>
      <c r="I1314" s="3" t="str">
        <f>'Initial Data'!D1314</f>
        <v>Calculates contractual penalties and provides statistical information</v>
      </c>
      <c r="J1314" s="3" t="str">
        <f>'Initial Data'!E1314</f>
        <v/>
      </c>
      <c r="K1314" t="str">
        <f>IFERROR(VLOOKUP('Initial Data'!G1314,Code!A$1:B$32,2,FALSE),"NULL")</f>
        <v>NULL</v>
      </c>
      <c r="L1314" t="str">
        <f>IFERROR(VLOOKUP('Initial Data'!J1314,Code!A$1:B$32,2,FALSE),"NULL")</f>
        <v>NULL</v>
      </c>
      <c r="M1314" t="str">
        <f>IFERROR(VLOOKUP('Initial Data'!K1314,Code!A$1:B$32,2,FALSE),"NULL")</f>
        <v>NULL</v>
      </c>
      <c r="N1314" t="str">
        <f>IFERROR(VLOOKUP('Initial Data'!L1314,Code!A$1:B$32,2,FALSE),"NULL")</f>
        <v>NULL</v>
      </c>
      <c r="O1314" t="str">
        <f>IFERROR(VLOOKUP('Initial Data'!O1314,Code!A$1:B$32,2,FALSE),"NULL")</f>
        <v>NULL</v>
      </c>
      <c r="P1314" t="str">
        <f>IFERROR(VLOOKUP('Initial Data'!H1314,Code!A$1:B$32,2,FALSE),"NULL")</f>
        <v>NULL</v>
      </c>
      <c r="Q1314">
        <f>IFERROR(VLOOKUP('Initial Data'!M1314,Code!A$1:B$32,2,FALSE),"NULL")</f>
        <v>13</v>
      </c>
      <c r="R1314" t="str">
        <f>'Initial Data'!N1314</f>
        <v/>
      </c>
      <c r="S1314" t="str">
        <f>'Initial Data'!P1314</f>
        <v/>
      </c>
      <c r="T1314" t="str">
        <f>'Initial Data'!Q1314</f>
        <v/>
      </c>
      <c r="U1314" t="str">
        <f>'Initial Data'!S1314</f>
        <v/>
      </c>
      <c r="V1314">
        <f>IFERROR(VLOOKUP('Initial Data'!T1314,'Initial Data'!A$1:U$2000,21,FALSE),"")</f>
        <v>119</v>
      </c>
    </row>
    <row r="1315" spans="1:22" x14ac:dyDescent="0.2">
      <c r="A1315" t="str">
        <f>'Initial Data'!F1315</f>
        <v>Component</v>
      </c>
      <c r="B1315">
        <f t="shared" si="41"/>
        <v>1314</v>
      </c>
      <c r="C1315">
        <v>1</v>
      </c>
      <c r="D1315" s="5" t="str">
        <f t="shared" si="42"/>
        <v>"2017-01-16 10:10:10"</v>
      </c>
      <c r="E1315" s="5" t="str">
        <f t="shared" si="42"/>
        <v>"2017-01-16 10:10:10"</v>
      </c>
      <c r="F1315" t="str">
        <f>'Initial Data'!A1315</f>
        <v>EWV (LZB Link, EULZ)</v>
      </c>
      <c r="G1315" t="str">
        <f>'Initial Data'!B1315</f>
        <v>CID1033</v>
      </c>
      <c r="H1315" t="str">
        <f>'Initial Data'!C1315</f>
        <v>MSToolID=54, Information Management System - Elektronische Wertpapierverrechnung</v>
      </c>
      <c r="I1315" s="3" t="str">
        <f>'Initial Data'!D1315</f>
        <v>Terminal emulation to system "Elektronische Wertpapierverrechnung", used for cash settlement in EURO</v>
      </c>
      <c r="J1315" s="3" t="str">
        <f>'Initial Data'!E1315</f>
        <v/>
      </c>
      <c r="K1315">
        <f>IFERROR(VLOOKUP('Initial Data'!G1315,Code!A$1:B$32,2,FALSE),"NULL")</f>
        <v>12</v>
      </c>
      <c r="L1315" t="str">
        <f>IFERROR(VLOOKUP('Initial Data'!J1315,Code!A$1:B$32,2,FALSE),"NULL")</f>
        <v>NULL</v>
      </c>
      <c r="M1315" t="str">
        <f>IFERROR(VLOOKUP('Initial Data'!K1315,Code!A$1:B$32,2,FALSE),"NULL")</f>
        <v>NULL</v>
      </c>
      <c r="N1315" t="str">
        <f>IFERROR(VLOOKUP('Initial Data'!L1315,Code!A$1:B$32,2,FALSE),"NULL")</f>
        <v>NULL</v>
      </c>
      <c r="O1315" t="str">
        <f>IFERROR(VLOOKUP('Initial Data'!O1315,Code!A$1:B$32,2,FALSE),"NULL")</f>
        <v>NULL</v>
      </c>
      <c r="P1315" t="str">
        <f>IFERROR(VLOOKUP('Initial Data'!H1315,Code!A$1:B$32,2,FALSE),"NULL")</f>
        <v>NULL</v>
      </c>
      <c r="Q1315">
        <f>IFERROR(VLOOKUP('Initial Data'!M1315,Code!A$1:B$32,2,FALSE),"NULL")</f>
        <v>14</v>
      </c>
      <c r="R1315" t="str">
        <f>'Initial Data'!N1315</f>
        <v/>
      </c>
      <c r="S1315" t="str">
        <f>'Initial Data'!P1315</f>
        <v/>
      </c>
      <c r="T1315" t="str">
        <f>'Initial Data'!Q1315</f>
        <v/>
      </c>
      <c r="U1315" t="str">
        <f>'Initial Data'!S1315</f>
        <v/>
      </c>
      <c r="V1315">
        <f>IFERROR(VLOOKUP('Initial Data'!T1315,'Initial Data'!A$1:U$2000,21,FALSE),"")</f>
        <v>119</v>
      </c>
    </row>
    <row r="1316" spans="1:22" x14ac:dyDescent="0.2">
      <c r="A1316" t="str">
        <f>'Initial Data'!F1316</f>
        <v>Component</v>
      </c>
      <c r="B1316">
        <f t="shared" si="41"/>
        <v>1315</v>
      </c>
      <c r="C1316">
        <v>1</v>
      </c>
      <c r="D1316" s="5" t="str">
        <f t="shared" si="42"/>
        <v>"2017-01-16 10:10:10"</v>
      </c>
      <c r="E1316" s="5" t="str">
        <f t="shared" si="42"/>
        <v>"2017-01-16 10:10:10"</v>
      </c>
      <c r="F1316" t="str">
        <f>'Initial Data'!A1316</f>
        <v>SEGA Access</v>
      </c>
      <c r="G1316" t="str">
        <f>'Initial Data'!B1316</f>
        <v>CID1199</v>
      </c>
      <c r="H1316" t="str">
        <f>'Initial Data'!C1316</f>
        <v>MSToolID=123, Schweizerische Effekten-Giro AG</v>
      </c>
      <c r="I1316" s="3" t="str">
        <f>'Initial Data'!D1316</f>
        <v>Access to "Schweizer Sicherheiten-hinterlagen-verwaltung"</v>
      </c>
      <c r="J1316" s="3" t="str">
        <f>'Initial Data'!E1316</f>
        <v/>
      </c>
      <c r="K1316">
        <f>IFERROR(VLOOKUP('Initial Data'!G1316,Code!A$1:B$32,2,FALSE),"NULL")</f>
        <v>12</v>
      </c>
      <c r="L1316" t="str">
        <f>IFERROR(VLOOKUP('Initial Data'!J1316,Code!A$1:B$32,2,FALSE),"NULL")</f>
        <v>NULL</v>
      </c>
      <c r="M1316" t="str">
        <f>IFERROR(VLOOKUP('Initial Data'!K1316,Code!A$1:B$32,2,FALSE),"NULL")</f>
        <v>NULL</v>
      </c>
      <c r="N1316" t="str">
        <f>IFERROR(VLOOKUP('Initial Data'!L1316,Code!A$1:B$32,2,FALSE),"NULL")</f>
        <v>NULL</v>
      </c>
      <c r="O1316" t="str">
        <f>IFERROR(VLOOKUP('Initial Data'!O1316,Code!A$1:B$32,2,FALSE),"NULL")</f>
        <v>NULL</v>
      </c>
      <c r="P1316" t="str">
        <f>IFERROR(VLOOKUP('Initial Data'!H1316,Code!A$1:B$32,2,FALSE),"NULL")</f>
        <v>NULL</v>
      </c>
      <c r="Q1316">
        <f>IFERROR(VLOOKUP('Initial Data'!M1316,Code!A$1:B$32,2,FALSE),"NULL")</f>
        <v>14</v>
      </c>
      <c r="R1316" t="str">
        <f>'Initial Data'!N1316</f>
        <v/>
      </c>
      <c r="S1316" t="str">
        <f>'Initial Data'!P1316</f>
        <v/>
      </c>
      <c r="T1316" t="str">
        <f>'Initial Data'!Q1316</f>
        <v/>
      </c>
      <c r="U1316" t="str">
        <f>'Initial Data'!S1316</f>
        <v/>
      </c>
      <c r="V1316">
        <f>IFERROR(VLOOKUP('Initial Data'!T1316,'Initial Data'!A$1:U$2000,21,FALSE),"")</f>
        <v>119</v>
      </c>
    </row>
    <row r="1317" spans="1:22" x14ac:dyDescent="0.2">
      <c r="A1317" t="str">
        <f>'Initial Data'!F1317</f>
        <v>Component</v>
      </c>
      <c r="B1317">
        <f t="shared" si="41"/>
        <v>1316</v>
      </c>
      <c r="C1317">
        <v>1</v>
      </c>
      <c r="D1317" s="5" t="str">
        <f t="shared" si="42"/>
        <v>"2017-01-16 10:10:10"</v>
      </c>
      <c r="E1317" s="5" t="str">
        <f t="shared" si="42"/>
        <v>"2017-01-16 10:10:10"</v>
      </c>
      <c r="F1317" t="str">
        <f>'Initial Data'!A1317</f>
        <v>SIC Access via Anasys</v>
      </c>
      <c r="G1317" t="str">
        <f>'Initial Data'!B1317</f>
        <v>CID1191</v>
      </c>
      <c r="H1317" t="str">
        <f>'Initial Data'!C1317</f>
        <v>MSToolID=124, Swiss Interbank Clearing System</v>
      </c>
      <c r="I1317" s="3" t="str">
        <f>'Initial Data'!D1317</f>
        <v>Support for daily CHF Settlement</v>
      </c>
      <c r="J1317" s="3" t="str">
        <f>'Initial Data'!E1317</f>
        <v/>
      </c>
      <c r="K1317">
        <f>IFERROR(VLOOKUP('Initial Data'!G1317,Code!A$1:B$32,2,FALSE),"NULL")</f>
        <v>12</v>
      </c>
      <c r="L1317" t="str">
        <f>IFERROR(VLOOKUP('Initial Data'!J1317,Code!A$1:B$32,2,FALSE),"NULL")</f>
        <v>NULL</v>
      </c>
      <c r="M1317" t="str">
        <f>IFERROR(VLOOKUP('Initial Data'!K1317,Code!A$1:B$32,2,FALSE),"NULL")</f>
        <v>NULL</v>
      </c>
      <c r="N1317" t="str">
        <f>IFERROR(VLOOKUP('Initial Data'!L1317,Code!A$1:B$32,2,FALSE),"NULL")</f>
        <v>NULL</v>
      </c>
      <c r="O1317" t="str">
        <f>IFERROR(VLOOKUP('Initial Data'!O1317,Code!A$1:B$32,2,FALSE),"NULL")</f>
        <v>NULL</v>
      </c>
      <c r="P1317" t="str">
        <f>IFERROR(VLOOKUP('Initial Data'!H1317,Code!A$1:B$32,2,FALSE),"NULL")</f>
        <v>NULL</v>
      </c>
      <c r="Q1317">
        <f>IFERROR(VLOOKUP('Initial Data'!M1317,Code!A$1:B$32,2,FALSE),"NULL")</f>
        <v>14</v>
      </c>
      <c r="R1317" t="str">
        <f>'Initial Data'!N1317</f>
        <v/>
      </c>
      <c r="S1317" t="str">
        <f>'Initial Data'!P1317</f>
        <v/>
      </c>
      <c r="T1317" t="str">
        <f>'Initial Data'!Q1317</f>
        <v/>
      </c>
      <c r="U1317" t="str">
        <f>'Initial Data'!S1317</f>
        <v/>
      </c>
      <c r="V1317">
        <f>IFERROR(VLOOKUP('Initial Data'!T1317,'Initial Data'!A$1:U$2000,21,FALSE),"")</f>
        <v>119</v>
      </c>
    </row>
    <row r="1318" spans="1:22" x14ac:dyDescent="0.2">
      <c r="A1318" t="str">
        <f>'Initial Data'!F1318</f>
        <v>Component</v>
      </c>
      <c r="B1318">
        <f t="shared" si="41"/>
        <v>1317</v>
      </c>
      <c r="C1318">
        <v>1</v>
      </c>
      <c r="D1318" s="5" t="str">
        <f t="shared" si="42"/>
        <v>"2017-01-16 10:10:10"</v>
      </c>
      <c r="E1318" s="5" t="str">
        <f t="shared" si="42"/>
        <v>"2017-01-16 10:10:10"</v>
      </c>
      <c r="F1318" t="str">
        <f>'Initial Data'!A1318</f>
        <v>SOFA List</v>
      </c>
      <c r="G1318" t="str">
        <f>'Initial Data'!B1318</f>
        <v>CID0999</v>
      </c>
      <c r="H1318" t="str">
        <f>'Initial Data'!C1318</f>
        <v>MSToolID=131, Sortierfaktor</v>
      </c>
      <c r="I1318" s="3" t="str">
        <f>'Initial Data'!D1318</f>
        <v>Display of CCP Holdings and indication for partial deliveries</v>
      </c>
      <c r="J1318" s="3" t="str">
        <f>'Initial Data'!E1318</f>
        <v/>
      </c>
      <c r="K1318">
        <f>IFERROR(VLOOKUP('Initial Data'!G1318,Code!A$1:B$32,2,FALSE),"NULL")</f>
        <v>10</v>
      </c>
      <c r="L1318" t="str">
        <f>IFERROR(VLOOKUP('Initial Data'!J1318,Code!A$1:B$32,2,FALSE),"NULL")</f>
        <v>NULL</v>
      </c>
      <c r="M1318" t="str">
        <f>IFERROR(VLOOKUP('Initial Data'!K1318,Code!A$1:B$32,2,FALSE),"NULL")</f>
        <v>NULL</v>
      </c>
      <c r="N1318" t="str">
        <f>IFERROR(VLOOKUP('Initial Data'!L1318,Code!A$1:B$32,2,FALSE),"NULL")</f>
        <v>NULL</v>
      </c>
      <c r="O1318" t="str">
        <f>IFERROR(VLOOKUP('Initial Data'!O1318,Code!A$1:B$32,2,FALSE),"NULL")</f>
        <v>NULL</v>
      </c>
      <c r="P1318" t="str">
        <f>IFERROR(VLOOKUP('Initial Data'!H1318,Code!A$1:B$32,2,FALSE),"NULL")</f>
        <v>NULL</v>
      </c>
      <c r="Q1318">
        <f>IFERROR(VLOOKUP('Initial Data'!M1318,Code!A$1:B$32,2,FALSE),"NULL")</f>
        <v>13</v>
      </c>
      <c r="R1318" t="str">
        <f>'Initial Data'!N1318</f>
        <v/>
      </c>
      <c r="S1318" t="str">
        <f>'Initial Data'!P1318</f>
        <v/>
      </c>
      <c r="T1318" t="str">
        <f>'Initial Data'!Q1318</f>
        <v/>
      </c>
      <c r="U1318" t="str">
        <f>'Initial Data'!S1318</f>
        <v/>
      </c>
      <c r="V1318">
        <f>IFERROR(VLOOKUP('Initial Data'!T1318,'Initial Data'!A$1:U$2000,21,FALSE),"")</f>
        <v>119</v>
      </c>
    </row>
    <row r="1319" spans="1:22" x14ac:dyDescent="0.2">
      <c r="A1319" t="str">
        <f>'Initial Data'!F1319</f>
        <v>Component</v>
      </c>
      <c r="B1319">
        <f t="shared" si="41"/>
        <v>1318</v>
      </c>
      <c r="C1319">
        <v>1</v>
      </c>
      <c r="D1319" s="5" t="str">
        <f t="shared" si="42"/>
        <v>"2017-01-16 10:10:10"</v>
      </c>
      <c r="E1319" s="5" t="str">
        <f t="shared" si="42"/>
        <v>"2017-01-16 10:10:10"</v>
      </c>
      <c r="F1319" t="str">
        <f>'Initial Data'!A1319</f>
        <v>WSS Report Loader</v>
      </c>
      <c r="G1319" t="str">
        <f>'Initial Data'!B1319</f>
        <v>CID1035</v>
      </c>
      <c r="H1319" t="str">
        <f>'Initial Data'!C1319</f>
        <v>MSToolID=146</v>
      </c>
      <c r="I1319" s="3" t="str">
        <f>'Initial Data'!D1319</f>
        <v>Copy of  WSS Reports</v>
      </c>
      <c r="J1319" s="3" t="str">
        <f>'Initial Data'!E1319</f>
        <v/>
      </c>
      <c r="K1319">
        <f>IFERROR(VLOOKUP('Initial Data'!G1319,Code!A$1:B$32,2,FALSE),"NULL")</f>
        <v>10</v>
      </c>
      <c r="L1319" t="str">
        <f>IFERROR(VLOOKUP('Initial Data'!J1319,Code!A$1:B$32,2,FALSE),"NULL")</f>
        <v>NULL</v>
      </c>
      <c r="M1319" t="str">
        <f>IFERROR(VLOOKUP('Initial Data'!K1319,Code!A$1:B$32,2,FALSE),"NULL")</f>
        <v>NULL</v>
      </c>
      <c r="N1319" t="str">
        <f>IFERROR(VLOOKUP('Initial Data'!L1319,Code!A$1:B$32,2,FALSE),"NULL")</f>
        <v>NULL</v>
      </c>
      <c r="O1319" t="str">
        <f>IFERROR(VLOOKUP('Initial Data'!O1319,Code!A$1:B$32,2,FALSE),"NULL")</f>
        <v>NULL</v>
      </c>
      <c r="P1319">
        <f>IFERROR(VLOOKUP('Initial Data'!H1319,Code!A$1:B$32,2,FALSE),"NULL")</f>
        <v>2</v>
      </c>
      <c r="Q1319">
        <f>IFERROR(VLOOKUP('Initial Data'!M1319,Code!A$1:B$32,2,FALSE),"NULL")</f>
        <v>13</v>
      </c>
      <c r="R1319" t="str">
        <f>'Initial Data'!N1319</f>
        <v/>
      </c>
      <c r="S1319" t="str">
        <f>'Initial Data'!P1319</f>
        <v/>
      </c>
      <c r="T1319" t="str">
        <f>'Initial Data'!Q1319</f>
        <v/>
      </c>
      <c r="U1319" t="str">
        <f>'Initial Data'!S1319</f>
        <v/>
      </c>
      <c r="V1319">
        <f>IFERROR(VLOOKUP('Initial Data'!T1319,'Initial Data'!A$1:U$2000,21,FALSE),"")</f>
        <v>119</v>
      </c>
    </row>
    <row r="1320" spans="1:22" x14ac:dyDescent="0.2">
      <c r="A1320" t="str">
        <f>'Initial Data'!F1320</f>
        <v>Component</v>
      </c>
      <c r="B1320">
        <f t="shared" si="41"/>
        <v>1319</v>
      </c>
      <c r="C1320">
        <v>1</v>
      </c>
      <c r="D1320" s="5" t="str">
        <f t="shared" si="42"/>
        <v>"2017-01-16 10:10:10"</v>
      </c>
      <c r="E1320" s="5" t="str">
        <f t="shared" si="42"/>
        <v>"2017-01-16 10:10:10"</v>
      </c>
      <c r="F1320" t="str">
        <f>'Initial Data'!A1320</f>
        <v>Position check (Bestandsabgleich)</v>
      </c>
      <c r="G1320" t="str">
        <f>'Initial Data'!B1320</f>
        <v>CID1115</v>
      </c>
      <c r="H1320" t="str">
        <f>'Initial Data'!C1320</f>
        <v>MSToolID=205</v>
      </c>
      <c r="I1320" s="3" t="str">
        <f>'Initial Data'!D1320</f>
        <v>Collateral reconciliation Eurex versus Clearstream</v>
      </c>
      <c r="J1320" s="3" t="str">
        <f>'Initial Data'!E1320</f>
        <v/>
      </c>
      <c r="K1320">
        <f>IFERROR(VLOOKUP('Initial Data'!G1320,Code!A$1:B$32,2,FALSE),"NULL")</f>
        <v>10</v>
      </c>
      <c r="L1320" t="str">
        <f>IFERROR(VLOOKUP('Initial Data'!J1320,Code!A$1:B$32,2,FALSE),"NULL")</f>
        <v>NULL</v>
      </c>
      <c r="M1320" t="str">
        <f>IFERROR(VLOOKUP('Initial Data'!K1320,Code!A$1:B$32,2,FALSE),"NULL")</f>
        <v>NULL</v>
      </c>
      <c r="N1320" t="str">
        <f>IFERROR(VLOOKUP('Initial Data'!L1320,Code!A$1:B$32,2,FALSE),"NULL")</f>
        <v>NULL</v>
      </c>
      <c r="O1320" t="str">
        <f>IFERROR(VLOOKUP('Initial Data'!O1320,Code!A$1:B$32,2,FALSE),"NULL")</f>
        <v>NULL</v>
      </c>
      <c r="P1320" t="str">
        <f>IFERROR(VLOOKUP('Initial Data'!H1320,Code!A$1:B$32,2,FALSE),"NULL")</f>
        <v>NULL</v>
      </c>
      <c r="Q1320">
        <f>IFERROR(VLOOKUP('Initial Data'!M1320,Code!A$1:B$32,2,FALSE),"NULL")</f>
        <v>13</v>
      </c>
      <c r="R1320" t="str">
        <f>'Initial Data'!N1320</f>
        <v/>
      </c>
      <c r="S1320" t="str">
        <f>'Initial Data'!P1320</f>
        <v/>
      </c>
      <c r="T1320" t="str">
        <f>'Initial Data'!Q1320</f>
        <v/>
      </c>
      <c r="U1320" t="str">
        <f>'Initial Data'!S1320</f>
        <v/>
      </c>
      <c r="V1320">
        <f>IFERROR(VLOOKUP('Initial Data'!T1320,'Initial Data'!A$1:U$2000,21,FALSE),"")</f>
        <v>119</v>
      </c>
    </row>
    <row r="1321" spans="1:22" x14ac:dyDescent="0.2">
      <c r="A1321" t="str">
        <f>'Initial Data'!F1321</f>
        <v>Component</v>
      </c>
      <c r="B1321">
        <f t="shared" si="41"/>
        <v>1320</v>
      </c>
      <c r="C1321">
        <v>1</v>
      </c>
      <c r="D1321" s="5" t="str">
        <f t="shared" si="42"/>
        <v>"2017-01-16 10:10:10"</v>
      </c>
      <c r="E1321" s="5" t="str">
        <f t="shared" si="42"/>
        <v>"2017-01-16 10:10:10"</v>
      </c>
      <c r="F1321" t="str">
        <f>'Initial Data'!A1321</f>
        <v>Crest Access</v>
      </c>
      <c r="G1321" t="str">
        <f>'Initial Data'!B1321</f>
        <v>CID1032</v>
      </c>
      <c r="H1321" t="str">
        <f>'Initial Data'!C1321</f>
        <v>MSToolID=225</v>
      </c>
      <c r="I1321" s="3" t="str">
        <f>'Initial Data'!D1321</f>
        <v>Display of Irish Stock Exchange Trades</v>
      </c>
      <c r="J1321" s="3" t="str">
        <f>'Initial Data'!E1321</f>
        <v/>
      </c>
      <c r="K1321">
        <f>IFERROR(VLOOKUP('Initial Data'!G1321,Code!A$1:B$32,2,FALSE),"NULL")</f>
        <v>12</v>
      </c>
      <c r="L1321" t="str">
        <f>IFERROR(VLOOKUP('Initial Data'!J1321,Code!A$1:B$32,2,FALSE),"NULL")</f>
        <v>NULL</v>
      </c>
      <c r="M1321" t="str">
        <f>IFERROR(VLOOKUP('Initial Data'!K1321,Code!A$1:B$32,2,FALSE),"NULL")</f>
        <v>NULL</v>
      </c>
      <c r="N1321" t="str">
        <f>IFERROR(VLOOKUP('Initial Data'!L1321,Code!A$1:B$32,2,FALSE),"NULL")</f>
        <v>NULL</v>
      </c>
      <c r="O1321" t="str">
        <f>IFERROR(VLOOKUP('Initial Data'!O1321,Code!A$1:B$32,2,FALSE),"NULL")</f>
        <v>NULL</v>
      </c>
      <c r="P1321" t="str">
        <f>IFERROR(VLOOKUP('Initial Data'!H1321,Code!A$1:B$32,2,FALSE),"NULL")</f>
        <v>NULL</v>
      </c>
      <c r="Q1321">
        <f>IFERROR(VLOOKUP('Initial Data'!M1321,Code!A$1:B$32,2,FALSE),"NULL")</f>
        <v>14</v>
      </c>
      <c r="R1321" t="str">
        <f>'Initial Data'!N1321</f>
        <v/>
      </c>
      <c r="S1321" t="str">
        <f>'Initial Data'!P1321</f>
        <v/>
      </c>
      <c r="T1321" t="str">
        <f>'Initial Data'!Q1321</f>
        <v/>
      </c>
      <c r="U1321" t="str">
        <f>'Initial Data'!S1321</f>
        <v/>
      </c>
      <c r="V1321">
        <f>IFERROR(VLOOKUP('Initial Data'!T1321,'Initial Data'!A$1:U$2000,21,FALSE),"")</f>
        <v>119</v>
      </c>
    </row>
    <row r="1322" spans="1:22" x14ac:dyDescent="0.2">
      <c r="A1322" t="str">
        <f>'Initial Data'!F1322</f>
        <v>Component</v>
      </c>
      <c r="B1322">
        <f t="shared" si="41"/>
        <v>1321</v>
      </c>
      <c r="C1322">
        <v>1</v>
      </c>
      <c r="D1322" s="5" t="str">
        <f t="shared" si="42"/>
        <v>"2017-01-16 10:10:10"</v>
      </c>
      <c r="E1322" s="5" t="str">
        <f t="shared" si="42"/>
        <v>"2017-01-16 10:10:10"</v>
      </c>
      <c r="F1322" t="str">
        <f>'Initial Data'!A1322</f>
        <v>SWIFT Webstation</v>
      </c>
      <c r="G1322" t="str">
        <f>'Initial Data'!B1322</f>
        <v>CID1221</v>
      </c>
      <c r="H1322" t="str">
        <f>'Initial Data'!C1322</f>
        <v>MSToolID=242</v>
      </c>
      <c r="I1322" s="3" t="str">
        <f>'Initial Data'!D1322</f>
        <v>Gateway for Crest Connection</v>
      </c>
      <c r="J1322" s="3" t="str">
        <f>'Initial Data'!E1322</f>
        <v/>
      </c>
      <c r="K1322">
        <f>IFERROR(VLOOKUP('Initial Data'!G1322,Code!A$1:B$32,2,FALSE),"NULL")</f>
        <v>12</v>
      </c>
      <c r="L1322" t="str">
        <f>IFERROR(VLOOKUP('Initial Data'!J1322,Code!A$1:B$32,2,FALSE),"NULL")</f>
        <v>NULL</v>
      </c>
      <c r="M1322" t="str">
        <f>IFERROR(VLOOKUP('Initial Data'!K1322,Code!A$1:B$32,2,FALSE),"NULL")</f>
        <v>NULL</v>
      </c>
      <c r="N1322" t="str">
        <f>IFERROR(VLOOKUP('Initial Data'!L1322,Code!A$1:B$32,2,FALSE),"NULL")</f>
        <v>NULL</v>
      </c>
      <c r="O1322" t="str">
        <f>IFERROR(VLOOKUP('Initial Data'!O1322,Code!A$1:B$32,2,FALSE),"NULL")</f>
        <v>NULL</v>
      </c>
      <c r="P1322" t="str">
        <f>IFERROR(VLOOKUP('Initial Data'!H1322,Code!A$1:B$32,2,FALSE),"NULL")</f>
        <v>NULL</v>
      </c>
      <c r="Q1322">
        <f>IFERROR(VLOOKUP('Initial Data'!M1322,Code!A$1:B$32,2,FALSE),"NULL")</f>
        <v>14</v>
      </c>
      <c r="R1322" t="str">
        <f>'Initial Data'!N1322</f>
        <v/>
      </c>
      <c r="S1322" t="str">
        <f>'Initial Data'!P1322</f>
        <v/>
      </c>
      <c r="T1322" t="str">
        <f>'Initial Data'!Q1322</f>
        <v/>
      </c>
      <c r="U1322" t="str">
        <f>'Initial Data'!S1322</f>
        <v/>
      </c>
      <c r="V1322">
        <f>IFERROR(VLOOKUP('Initial Data'!T1322,'Initial Data'!A$1:U$2000,21,FALSE),"")</f>
        <v>119</v>
      </c>
    </row>
    <row r="1323" spans="1:22" x14ac:dyDescent="0.2">
      <c r="A1323" t="str">
        <f>'Initial Data'!F1323</f>
        <v>Component</v>
      </c>
      <c r="B1323">
        <f t="shared" si="41"/>
        <v>1322</v>
      </c>
      <c r="C1323">
        <v>1</v>
      </c>
      <c r="D1323" s="5" t="str">
        <f t="shared" si="42"/>
        <v>"2017-01-16 10:10:10"</v>
      </c>
      <c r="E1323" s="5" t="str">
        <f t="shared" si="42"/>
        <v>"2017-01-16 10:10:10"</v>
      </c>
      <c r="F1323" t="str">
        <f>'Initial Data'!A1323</f>
        <v>eXAS (Access to Admission Service)</v>
      </c>
      <c r="G1323" t="str">
        <f>'Initial Data'!B1323</f>
        <v>CID1075</v>
      </c>
      <c r="H1323" t="str">
        <f>'Initial Data'!C1323</f>
        <v>MSToolID=265, Electronic Exchange Admission Service</v>
      </c>
      <c r="I1323" s="3" t="str">
        <f>'Initial Data'!D1323</f>
        <v>Electronical trader admission Tool in the Service point of the Deutsche Boerse Website</v>
      </c>
      <c r="J1323" s="3" t="str">
        <f>'Initial Data'!E1323</f>
        <v/>
      </c>
      <c r="K1323">
        <f>IFERROR(VLOOKUP('Initial Data'!G1323,Code!A$1:B$32,2,FALSE),"NULL")</f>
        <v>10</v>
      </c>
      <c r="L1323" t="str">
        <f>IFERROR(VLOOKUP('Initial Data'!J1323,Code!A$1:B$32,2,FALSE),"NULL")</f>
        <v>NULL</v>
      </c>
      <c r="M1323" t="str">
        <f>IFERROR(VLOOKUP('Initial Data'!K1323,Code!A$1:B$32,2,FALSE),"NULL")</f>
        <v>NULL</v>
      </c>
      <c r="N1323" t="str">
        <f>IFERROR(VLOOKUP('Initial Data'!L1323,Code!A$1:B$32,2,FALSE),"NULL")</f>
        <v>NULL</v>
      </c>
      <c r="O1323" t="str">
        <f>IFERROR(VLOOKUP('Initial Data'!O1323,Code!A$1:B$32,2,FALSE),"NULL")</f>
        <v>NULL</v>
      </c>
      <c r="P1323" t="str">
        <f>IFERROR(VLOOKUP('Initial Data'!H1323,Code!A$1:B$32,2,FALSE),"NULL")</f>
        <v>NULL</v>
      </c>
      <c r="Q1323">
        <f>IFERROR(VLOOKUP('Initial Data'!M1323,Code!A$1:B$32,2,FALSE),"NULL")</f>
        <v>13</v>
      </c>
      <c r="R1323" t="str">
        <f>'Initial Data'!N1323</f>
        <v/>
      </c>
      <c r="S1323" t="str">
        <f>'Initial Data'!P1323</f>
        <v/>
      </c>
      <c r="T1323" t="str">
        <f>'Initial Data'!Q1323</f>
        <v/>
      </c>
      <c r="U1323" t="str">
        <f>'Initial Data'!S1323</f>
        <v/>
      </c>
      <c r="V1323">
        <f>IFERROR(VLOOKUP('Initial Data'!T1323,'Initial Data'!A$1:U$2000,21,FALSE),"")</f>
        <v>119</v>
      </c>
    </row>
    <row r="1324" spans="1:22" x14ac:dyDescent="0.2">
      <c r="A1324" t="str">
        <f>'Initial Data'!F1324</f>
        <v>Component</v>
      </c>
      <c r="B1324">
        <f t="shared" si="41"/>
        <v>1323</v>
      </c>
      <c r="C1324">
        <v>1</v>
      </c>
      <c r="D1324" s="5" t="str">
        <f t="shared" si="42"/>
        <v>"2017-01-16 10:10:10"</v>
      </c>
      <c r="E1324" s="5" t="str">
        <f t="shared" si="42"/>
        <v>"2017-01-16 10:10:10"</v>
      </c>
      <c r="F1324" t="str">
        <f>'Initial Data'!A1324</f>
        <v>CITI-Direct</v>
      </c>
      <c r="G1324" t="str">
        <f>'Initial Data'!B1324</f>
        <v>CID1190</v>
      </c>
      <c r="H1324" t="str">
        <f>'Initial Data'!C1324</f>
        <v>MSToolID=285</v>
      </c>
      <c r="I1324" s="3" t="str">
        <f>'Initial Data'!D1324</f>
        <v>Web-Based access to our account at Citigroup</v>
      </c>
      <c r="J1324" s="3" t="str">
        <f>'Initial Data'!E1324</f>
        <v/>
      </c>
      <c r="K1324">
        <f>IFERROR(VLOOKUP('Initial Data'!G1324,Code!A$1:B$32,2,FALSE),"NULL")</f>
        <v>12</v>
      </c>
      <c r="L1324" t="str">
        <f>IFERROR(VLOOKUP('Initial Data'!J1324,Code!A$1:B$32,2,FALSE),"NULL")</f>
        <v>NULL</v>
      </c>
      <c r="M1324" t="str">
        <f>IFERROR(VLOOKUP('Initial Data'!K1324,Code!A$1:B$32,2,FALSE),"NULL")</f>
        <v>NULL</v>
      </c>
      <c r="N1324" t="str">
        <f>IFERROR(VLOOKUP('Initial Data'!L1324,Code!A$1:B$32,2,FALSE),"NULL")</f>
        <v>NULL</v>
      </c>
      <c r="O1324" t="str">
        <f>IFERROR(VLOOKUP('Initial Data'!O1324,Code!A$1:B$32,2,FALSE),"NULL")</f>
        <v>NULL</v>
      </c>
      <c r="P1324" t="str">
        <f>IFERROR(VLOOKUP('Initial Data'!H1324,Code!A$1:B$32,2,FALSE),"NULL")</f>
        <v>NULL</v>
      </c>
      <c r="Q1324">
        <f>IFERROR(VLOOKUP('Initial Data'!M1324,Code!A$1:B$32,2,FALSE),"NULL")</f>
        <v>14</v>
      </c>
      <c r="R1324" t="str">
        <f>'Initial Data'!N1324</f>
        <v/>
      </c>
      <c r="S1324" t="str">
        <f>'Initial Data'!P1324</f>
        <v/>
      </c>
      <c r="T1324" t="str">
        <f>'Initial Data'!Q1324</f>
        <v/>
      </c>
      <c r="U1324" t="str">
        <f>'Initial Data'!S1324</f>
        <v/>
      </c>
      <c r="V1324">
        <f>IFERROR(VLOOKUP('Initial Data'!T1324,'Initial Data'!A$1:U$2000,21,FALSE),"")</f>
        <v>119</v>
      </c>
    </row>
    <row r="1325" spans="1:22" x14ac:dyDescent="0.2">
      <c r="A1325" t="str">
        <f>'Initial Data'!F1325</f>
        <v>Component</v>
      </c>
      <c r="B1325">
        <f t="shared" si="41"/>
        <v>1324</v>
      </c>
      <c r="C1325">
        <v>1</v>
      </c>
      <c r="D1325" s="5" t="str">
        <f t="shared" si="42"/>
        <v>"2017-01-16 10:10:10"</v>
      </c>
      <c r="E1325" s="5" t="str">
        <f t="shared" si="42"/>
        <v>"2017-01-16 10:10:10"</v>
      </c>
      <c r="F1325" t="str">
        <f>'Initial Data'!A1325</f>
        <v>Barclays Access</v>
      </c>
      <c r="G1325" t="str">
        <f>'Initial Data'!B1325</f>
        <v>CID0992</v>
      </c>
      <c r="H1325" t="str">
        <f>'Initial Data'!C1325</f>
        <v>MSToolID=286</v>
      </c>
      <c r="I1325" s="3" t="str">
        <f>'Initial Data'!D1325</f>
        <v>Web-Based access to our account at Barclays Bank</v>
      </c>
      <c r="J1325" s="3" t="str">
        <f>'Initial Data'!E1325</f>
        <v/>
      </c>
      <c r="K1325">
        <f>IFERROR(VLOOKUP('Initial Data'!G1325,Code!A$1:B$32,2,FALSE),"NULL")</f>
        <v>12</v>
      </c>
      <c r="L1325" t="str">
        <f>IFERROR(VLOOKUP('Initial Data'!J1325,Code!A$1:B$32,2,FALSE),"NULL")</f>
        <v>NULL</v>
      </c>
      <c r="M1325" t="str">
        <f>IFERROR(VLOOKUP('Initial Data'!K1325,Code!A$1:B$32,2,FALSE),"NULL")</f>
        <v>NULL</v>
      </c>
      <c r="N1325" t="str">
        <f>IFERROR(VLOOKUP('Initial Data'!L1325,Code!A$1:B$32,2,FALSE),"NULL")</f>
        <v>NULL</v>
      </c>
      <c r="O1325" t="str">
        <f>IFERROR(VLOOKUP('Initial Data'!O1325,Code!A$1:B$32,2,FALSE),"NULL")</f>
        <v>NULL</v>
      </c>
      <c r="P1325" t="str">
        <f>IFERROR(VLOOKUP('Initial Data'!H1325,Code!A$1:B$32,2,FALSE),"NULL")</f>
        <v>NULL</v>
      </c>
      <c r="Q1325">
        <f>IFERROR(VLOOKUP('Initial Data'!M1325,Code!A$1:B$32,2,FALSE),"NULL")</f>
        <v>14</v>
      </c>
      <c r="R1325" t="str">
        <f>'Initial Data'!N1325</f>
        <v/>
      </c>
      <c r="S1325" t="str">
        <f>'Initial Data'!P1325</f>
        <v/>
      </c>
      <c r="T1325" t="str">
        <f>'Initial Data'!Q1325</f>
        <v/>
      </c>
      <c r="U1325" t="str">
        <f>'Initial Data'!S1325</f>
        <v/>
      </c>
      <c r="V1325">
        <f>IFERROR(VLOOKUP('Initial Data'!T1325,'Initial Data'!A$1:U$2000,21,FALSE),"")</f>
        <v>119</v>
      </c>
    </row>
    <row r="1326" spans="1:22" x14ac:dyDescent="0.2">
      <c r="A1326" t="str">
        <f>'Initial Data'!F1326</f>
        <v>Component</v>
      </c>
      <c r="B1326">
        <f t="shared" si="41"/>
        <v>1325</v>
      </c>
      <c r="C1326">
        <v>1</v>
      </c>
      <c r="D1326" s="5" t="str">
        <f t="shared" si="42"/>
        <v>"2017-01-16 10:10:10"</v>
      </c>
      <c r="E1326" s="5" t="str">
        <f t="shared" si="42"/>
        <v>"2017-01-16 10:10:10"</v>
      </c>
      <c r="F1326" t="str">
        <f>'Initial Data'!A1326</f>
        <v>CLS Access</v>
      </c>
      <c r="G1326" t="str">
        <f>'Initial Data'!B1326</f>
        <v>CID1013</v>
      </c>
      <c r="H1326" t="str">
        <f>'Initial Data'!C1326</f>
        <v>MSToolID=287</v>
      </c>
      <c r="I1326" s="3" t="str">
        <f>'Initial Data'!D1326</f>
        <v>Tool to access the CLS-Payment Infrastructure</v>
      </c>
      <c r="J1326" s="3" t="str">
        <f>'Initial Data'!E1326</f>
        <v/>
      </c>
      <c r="K1326">
        <f>IFERROR(VLOOKUP('Initial Data'!G1326,Code!A$1:B$32,2,FALSE),"NULL")</f>
        <v>12</v>
      </c>
      <c r="L1326" t="str">
        <f>IFERROR(VLOOKUP('Initial Data'!J1326,Code!A$1:B$32,2,FALSE),"NULL")</f>
        <v>NULL</v>
      </c>
      <c r="M1326" t="str">
        <f>IFERROR(VLOOKUP('Initial Data'!K1326,Code!A$1:B$32,2,FALSE),"NULL")</f>
        <v>NULL</v>
      </c>
      <c r="N1326" t="str">
        <f>IFERROR(VLOOKUP('Initial Data'!L1326,Code!A$1:B$32,2,FALSE),"NULL")</f>
        <v>NULL</v>
      </c>
      <c r="O1326" t="str">
        <f>IFERROR(VLOOKUP('Initial Data'!O1326,Code!A$1:B$32,2,FALSE),"NULL")</f>
        <v>NULL</v>
      </c>
      <c r="P1326" t="str">
        <f>IFERROR(VLOOKUP('Initial Data'!H1326,Code!A$1:B$32,2,FALSE),"NULL")</f>
        <v>NULL</v>
      </c>
      <c r="Q1326">
        <f>IFERROR(VLOOKUP('Initial Data'!M1326,Code!A$1:B$32,2,FALSE),"NULL")</f>
        <v>14</v>
      </c>
      <c r="R1326" t="str">
        <f>'Initial Data'!N1326</f>
        <v/>
      </c>
      <c r="S1326" t="str">
        <f>'Initial Data'!P1326</f>
        <v/>
      </c>
      <c r="T1326" t="str">
        <f>'Initial Data'!Q1326</f>
        <v/>
      </c>
      <c r="U1326" t="str">
        <f>'Initial Data'!S1326</f>
        <v/>
      </c>
      <c r="V1326">
        <f>IFERROR(VLOOKUP('Initial Data'!T1326,'Initial Data'!A$1:U$2000,21,FALSE),"")</f>
        <v>119</v>
      </c>
    </row>
    <row r="1327" spans="1:22" x14ac:dyDescent="0.2">
      <c r="A1327" t="str">
        <f>'Initial Data'!F1327</f>
        <v>Component</v>
      </c>
      <c r="B1327">
        <f t="shared" si="41"/>
        <v>1326</v>
      </c>
      <c r="C1327">
        <v>1</v>
      </c>
      <c r="D1327" s="5" t="str">
        <f t="shared" si="42"/>
        <v>"2017-01-16 10:10:10"</v>
      </c>
      <c r="E1327" s="5" t="str">
        <f t="shared" si="42"/>
        <v>"2017-01-16 10:10:10"</v>
      </c>
      <c r="F1327" t="str">
        <f>'Initial Data'!A1327</f>
        <v>Market Observation CCP</v>
      </c>
      <c r="G1327" t="str">
        <f>'Initial Data'!B1327</f>
        <v>CID1117</v>
      </c>
      <c r="H1327" t="str">
        <f>'Initial Data'!C1327</f>
        <v>MSToolID=84</v>
      </c>
      <c r="I1327" s="3" t="str">
        <f>'Initial Data'!D1327</f>
        <v>Intraday observation of price-movments for CCP products in relation to the margin-parameter</v>
      </c>
      <c r="J1327" s="3" t="str">
        <f>'Initial Data'!E1327</f>
        <v/>
      </c>
      <c r="K1327" t="str">
        <f>IFERROR(VLOOKUP('Initial Data'!G1327,Code!A$1:B$32,2,FALSE),"NULL")</f>
        <v>NULL</v>
      </c>
      <c r="L1327" t="str">
        <f>IFERROR(VLOOKUP('Initial Data'!J1327,Code!A$1:B$32,2,FALSE),"NULL")</f>
        <v>NULL</v>
      </c>
      <c r="M1327" t="str">
        <f>IFERROR(VLOOKUP('Initial Data'!K1327,Code!A$1:B$32,2,FALSE),"NULL")</f>
        <v>NULL</v>
      </c>
      <c r="N1327" t="str">
        <f>IFERROR(VLOOKUP('Initial Data'!L1327,Code!A$1:B$32,2,FALSE),"NULL")</f>
        <v>NULL</v>
      </c>
      <c r="O1327" t="str">
        <f>IFERROR(VLOOKUP('Initial Data'!O1327,Code!A$1:B$32,2,FALSE),"NULL")</f>
        <v>NULL</v>
      </c>
      <c r="P1327" t="str">
        <f>IFERROR(VLOOKUP('Initial Data'!H1327,Code!A$1:B$32,2,FALSE),"NULL")</f>
        <v>NULL</v>
      </c>
      <c r="Q1327" t="str">
        <f>IFERROR(VLOOKUP('Initial Data'!M1327,Code!A$1:B$32,2,FALSE),"NULL")</f>
        <v>NULL</v>
      </c>
      <c r="R1327" t="str">
        <f>'Initial Data'!N1327</f>
        <v/>
      </c>
      <c r="S1327" t="str">
        <f>'Initial Data'!P1327</f>
        <v/>
      </c>
      <c r="T1327" t="str">
        <f>'Initial Data'!Q1327</f>
        <v/>
      </c>
      <c r="U1327" t="str">
        <f>'Initial Data'!S1327</f>
        <v/>
      </c>
      <c r="V1327">
        <f>IFERROR(VLOOKUP('Initial Data'!T1327,'Initial Data'!A$1:U$2000,21,FALSE),"")</f>
        <v>121</v>
      </c>
    </row>
    <row r="1328" spans="1:22" x14ac:dyDescent="0.2">
      <c r="A1328" t="str">
        <f>'Initial Data'!F1328</f>
        <v>Component</v>
      </c>
      <c r="B1328">
        <f t="shared" si="41"/>
        <v>1327</v>
      </c>
      <c r="C1328">
        <v>1</v>
      </c>
      <c r="D1328" s="5" t="str">
        <f t="shared" si="42"/>
        <v>"2017-01-16 10:10:10"</v>
      </c>
      <c r="E1328" s="5" t="str">
        <f t="shared" si="42"/>
        <v>"2017-01-16 10:10:10"</v>
      </c>
      <c r="F1328" t="str">
        <f>'Initial Data'!A1328</f>
        <v>Letter of Credit</v>
      </c>
      <c r="G1328" t="str">
        <f>'Initial Data'!B1328</f>
        <v>CID1220</v>
      </c>
      <c r="H1328" t="str">
        <f>'Initial Data'!C1328</f>
        <v>LoC, MSToolID=174</v>
      </c>
      <c r="I1328" s="3" t="str">
        <f>'Initial Data'!D1328</f>
        <v>Cross Clearing-house Risk Tool</v>
      </c>
      <c r="J1328" s="3" t="str">
        <f>'Initial Data'!E1328</f>
        <v>The tool will calculate and evaluate the cross-clearing house risk, based on stress scenario calculation. .</v>
      </c>
      <c r="K1328" t="str">
        <f>IFERROR(VLOOKUP('Initial Data'!G1328,Code!A$1:B$32,2,FALSE),"NULL")</f>
        <v>NULL</v>
      </c>
      <c r="L1328" t="str">
        <f>IFERROR(VLOOKUP('Initial Data'!J1328,Code!A$1:B$32,2,FALSE),"NULL")</f>
        <v>NULL</v>
      </c>
      <c r="M1328" t="str">
        <f>IFERROR(VLOOKUP('Initial Data'!K1328,Code!A$1:B$32,2,FALSE),"NULL")</f>
        <v>NULL</v>
      </c>
      <c r="N1328" t="str">
        <f>IFERROR(VLOOKUP('Initial Data'!L1328,Code!A$1:B$32,2,FALSE),"NULL")</f>
        <v>NULL</v>
      </c>
      <c r="O1328" t="str">
        <f>IFERROR(VLOOKUP('Initial Data'!O1328,Code!A$1:B$32,2,FALSE),"NULL")</f>
        <v>NULL</v>
      </c>
      <c r="P1328" t="str">
        <f>IFERROR(VLOOKUP('Initial Data'!H1328,Code!A$1:B$32,2,FALSE),"NULL")</f>
        <v>NULL</v>
      </c>
      <c r="Q1328" t="str">
        <f>IFERROR(VLOOKUP('Initial Data'!M1328,Code!A$1:B$32,2,FALSE),"NULL")</f>
        <v>NULL</v>
      </c>
      <c r="R1328" t="str">
        <f>'Initial Data'!N1328</f>
        <v/>
      </c>
      <c r="S1328" t="str">
        <f>'Initial Data'!P1328</f>
        <v/>
      </c>
      <c r="T1328" t="str">
        <f>'Initial Data'!Q1328</f>
        <v/>
      </c>
      <c r="U1328" t="str">
        <f>'Initial Data'!S1328</f>
        <v/>
      </c>
      <c r="V1328">
        <f>IFERROR(VLOOKUP('Initial Data'!T1328,'Initial Data'!A$1:U$2000,21,FALSE),"")</f>
        <v>121</v>
      </c>
    </row>
    <row r="1329" spans="1:22" x14ac:dyDescent="0.2">
      <c r="A1329" t="str">
        <f>'Initial Data'!F1329</f>
        <v>Component</v>
      </c>
      <c r="B1329">
        <f t="shared" si="41"/>
        <v>1328</v>
      </c>
      <c r="C1329">
        <v>1</v>
      </c>
      <c r="D1329" s="5" t="str">
        <f t="shared" si="42"/>
        <v>"2017-01-16 10:10:10"</v>
      </c>
      <c r="E1329" s="5" t="str">
        <f t="shared" si="42"/>
        <v>"2017-01-16 10:10:10"</v>
      </c>
      <c r="F1329" t="str">
        <f>'Initial Data'!A1329</f>
        <v>Eurex Risk Analysis (ERA)</v>
      </c>
      <c r="G1329" t="str">
        <f>'Initial Data'!B1329</f>
        <v>CID1125</v>
      </c>
      <c r="H1329" t="str">
        <f>'Initial Data'!C1329</f>
        <v>MSToolID=183</v>
      </c>
      <c r="I1329" s="3" t="str">
        <f>'Initial Data'!D1329</f>
        <v>Support of standard risk processes (e.g. Info-processing: Margin calls, stress tests, clearing fund, u8230 …) assessment of margin parameters</v>
      </c>
      <c r="J1329" s="3" t="str">
        <f>'Initial Data'!E1329</f>
        <v/>
      </c>
      <c r="K1329" t="str">
        <f>IFERROR(VLOOKUP('Initial Data'!G1329,Code!A$1:B$32,2,FALSE),"NULL")</f>
        <v>NULL</v>
      </c>
      <c r="L1329" t="str">
        <f>IFERROR(VLOOKUP('Initial Data'!J1329,Code!A$1:B$32,2,FALSE),"NULL")</f>
        <v>NULL</v>
      </c>
      <c r="M1329" t="str">
        <f>IFERROR(VLOOKUP('Initial Data'!K1329,Code!A$1:B$32,2,FALSE),"NULL")</f>
        <v>NULL</v>
      </c>
      <c r="N1329" t="str">
        <f>IFERROR(VLOOKUP('Initial Data'!L1329,Code!A$1:B$32,2,FALSE),"NULL")</f>
        <v>NULL</v>
      </c>
      <c r="O1329" t="str">
        <f>IFERROR(VLOOKUP('Initial Data'!O1329,Code!A$1:B$32,2,FALSE),"NULL")</f>
        <v>NULL</v>
      </c>
      <c r="P1329" t="str">
        <f>IFERROR(VLOOKUP('Initial Data'!H1329,Code!A$1:B$32,2,FALSE),"NULL")</f>
        <v>NULL</v>
      </c>
      <c r="Q1329" t="str">
        <f>IFERROR(VLOOKUP('Initial Data'!M1329,Code!A$1:B$32,2,FALSE),"NULL")</f>
        <v>NULL</v>
      </c>
      <c r="R1329" t="str">
        <f>'Initial Data'!N1329</f>
        <v/>
      </c>
      <c r="S1329" t="str">
        <f>'Initial Data'!P1329</f>
        <v/>
      </c>
      <c r="T1329" t="str">
        <f>'Initial Data'!Q1329</f>
        <v/>
      </c>
      <c r="U1329" t="str">
        <f>'Initial Data'!S1329</f>
        <v/>
      </c>
      <c r="V1329">
        <f>IFERROR(VLOOKUP('Initial Data'!T1329,'Initial Data'!A$1:U$2000,21,FALSE),"")</f>
        <v>121</v>
      </c>
    </row>
    <row r="1330" spans="1:22" x14ac:dyDescent="0.2">
      <c r="A1330" t="str">
        <f>'Initial Data'!F1330</f>
        <v>Component</v>
      </c>
      <c r="B1330">
        <f t="shared" si="41"/>
        <v>1329</v>
      </c>
      <c r="C1330">
        <v>1</v>
      </c>
      <c r="D1330" s="5" t="str">
        <f t="shared" si="42"/>
        <v>"2017-01-16 10:10:10"</v>
      </c>
      <c r="E1330" s="5" t="str">
        <f t="shared" si="42"/>
        <v>"2017-01-16 10:10:10"</v>
      </c>
      <c r="F1330" t="str">
        <f>'Initial Data'!A1330</f>
        <v>COSOP</v>
      </c>
      <c r="G1330" t="str">
        <f>'Initial Data'!B1330</f>
        <v>CID1062</v>
      </c>
      <c r="H1330" t="str">
        <f>'Initial Data'!C1330</f>
        <v>MSToolID = 244</v>
      </c>
      <c r="I1330" s="3" t="str">
        <f>'Initial Data'!D1330</f>
        <v>Construction of symmetric opposite positions</v>
      </c>
      <c r="J1330" s="3" t="str">
        <f>'Initial Data'!E1330</f>
        <v>The COSOP tool is used in case of a member default. As this situation occurs very seldom the tool is just used in these extraordinary cases. But if a liquidation process has been initiated quick responses, flexible handling and reliable processing are re</v>
      </c>
      <c r="K1330" t="str">
        <f>IFERROR(VLOOKUP('Initial Data'!G1330,Code!A$1:B$32,2,FALSE),"NULL")</f>
        <v>NULL</v>
      </c>
      <c r="L1330" t="str">
        <f>IFERROR(VLOOKUP('Initial Data'!J1330,Code!A$1:B$32,2,FALSE),"NULL")</f>
        <v>NULL</v>
      </c>
      <c r="M1330" t="str">
        <f>IFERROR(VLOOKUP('Initial Data'!K1330,Code!A$1:B$32,2,FALSE),"NULL")</f>
        <v>NULL</v>
      </c>
      <c r="N1330" t="str">
        <f>IFERROR(VLOOKUP('Initial Data'!L1330,Code!A$1:B$32,2,FALSE),"NULL")</f>
        <v>NULL</v>
      </c>
      <c r="O1330" t="str">
        <f>IFERROR(VLOOKUP('Initial Data'!O1330,Code!A$1:B$32,2,FALSE),"NULL")</f>
        <v>NULL</v>
      </c>
      <c r="P1330" t="str">
        <f>IFERROR(VLOOKUP('Initial Data'!H1330,Code!A$1:B$32,2,FALSE),"NULL")</f>
        <v>NULL</v>
      </c>
      <c r="Q1330" t="str">
        <f>IFERROR(VLOOKUP('Initial Data'!M1330,Code!A$1:B$32,2,FALSE),"NULL")</f>
        <v>NULL</v>
      </c>
      <c r="R1330" t="str">
        <f>'Initial Data'!N1330</f>
        <v/>
      </c>
      <c r="S1330" t="str">
        <f>'Initial Data'!P1330</f>
        <v/>
      </c>
      <c r="T1330" t="str">
        <f>'Initial Data'!Q1330</f>
        <v/>
      </c>
      <c r="U1330" t="str">
        <f>'Initial Data'!S1330</f>
        <v/>
      </c>
      <c r="V1330">
        <f>IFERROR(VLOOKUP('Initial Data'!T1330,'Initial Data'!A$1:U$2000,21,FALSE),"")</f>
        <v>121</v>
      </c>
    </row>
    <row r="1331" spans="1:22" x14ac:dyDescent="0.2">
      <c r="A1331" t="str">
        <f>'Initial Data'!F1331</f>
        <v>Component</v>
      </c>
      <c r="B1331">
        <f t="shared" si="41"/>
        <v>1330</v>
      </c>
      <c r="C1331">
        <v>1</v>
      </c>
      <c r="D1331" s="5" t="str">
        <f t="shared" si="42"/>
        <v>"2017-01-16 10:10:10"</v>
      </c>
      <c r="E1331" s="5" t="str">
        <f t="shared" si="42"/>
        <v>"2017-01-16 10:10:10"</v>
      </c>
      <c r="F1331" t="str">
        <f>'Initial Data'!A1331</f>
        <v>Cash Settlment for Liquidation</v>
      </c>
      <c r="G1331" t="str">
        <f>'Initial Data'!B1331</f>
        <v>CID1154</v>
      </c>
      <c r="H1331" t="str">
        <f>'Initial Data'!C1331</f>
        <v>CST, MSToolID=245</v>
      </c>
      <c r="I1331" s="3" t="str">
        <f>'Initial Data'!D1331</f>
        <v>Tool used in case of a Cash Settlement during the Liquidation Process</v>
      </c>
      <c r="J1331" s="3" t="str">
        <f>'Initial Data'!E1331</f>
        <v/>
      </c>
      <c r="K1331" t="str">
        <f>IFERROR(VLOOKUP('Initial Data'!G1331,Code!A$1:B$32,2,FALSE),"NULL")</f>
        <v>NULL</v>
      </c>
      <c r="L1331" t="str">
        <f>IFERROR(VLOOKUP('Initial Data'!J1331,Code!A$1:B$32,2,FALSE),"NULL")</f>
        <v>NULL</v>
      </c>
      <c r="M1331" t="str">
        <f>IFERROR(VLOOKUP('Initial Data'!K1331,Code!A$1:B$32,2,FALSE),"NULL")</f>
        <v>NULL</v>
      </c>
      <c r="N1331" t="str">
        <f>IFERROR(VLOOKUP('Initial Data'!L1331,Code!A$1:B$32,2,FALSE),"NULL")</f>
        <v>NULL</v>
      </c>
      <c r="O1331" t="str">
        <f>IFERROR(VLOOKUP('Initial Data'!O1331,Code!A$1:B$32,2,FALSE),"NULL")</f>
        <v>NULL</v>
      </c>
      <c r="P1331" t="str">
        <f>IFERROR(VLOOKUP('Initial Data'!H1331,Code!A$1:B$32,2,FALSE),"NULL")</f>
        <v>NULL</v>
      </c>
      <c r="Q1331" t="str">
        <f>IFERROR(VLOOKUP('Initial Data'!M1331,Code!A$1:B$32,2,FALSE),"NULL")</f>
        <v>NULL</v>
      </c>
      <c r="R1331" t="str">
        <f>'Initial Data'!N1331</f>
        <v/>
      </c>
      <c r="S1331" t="str">
        <f>'Initial Data'!P1331</f>
        <v/>
      </c>
      <c r="T1331" t="str">
        <f>'Initial Data'!Q1331</f>
        <v/>
      </c>
      <c r="U1331" t="str">
        <f>'Initial Data'!S1331</f>
        <v/>
      </c>
      <c r="V1331">
        <f>IFERROR(VLOOKUP('Initial Data'!T1331,'Initial Data'!A$1:U$2000,21,FALSE),"")</f>
        <v>121</v>
      </c>
    </row>
    <row r="1332" spans="1:22" x14ac:dyDescent="0.2">
      <c r="A1332" t="str">
        <f>'Initial Data'!F1332</f>
        <v>Component</v>
      </c>
      <c r="B1332">
        <f t="shared" si="41"/>
        <v>1331</v>
      </c>
      <c r="C1332">
        <v>1</v>
      </c>
      <c r="D1332" s="5" t="str">
        <f t="shared" si="42"/>
        <v>"2017-01-16 10:10:10"</v>
      </c>
      <c r="E1332" s="5" t="str">
        <f t="shared" si="42"/>
        <v>"2017-01-16 10:10:10"</v>
      </c>
      <c r="F1332" t="str">
        <f>'Initial Data'!A1332</f>
        <v>AVOX</v>
      </c>
      <c r="G1332" t="str">
        <f>'Initial Data'!B1332</f>
        <v>CID1181</v>
      </c>
      <c r="H1332" t="str">
        <f>'Initial Data'!C1332</f>
        <v>MSToolID=290</v>
      </c>
      <c r="I1332" s="3" t="str">
        <f>'Initial Data'!D1332</f>
        <v>Interface that handles data delivered by AVOX</v>
      </c>
      <c r="J1332" s="3" t="str">
        <f>'Initial Data'!E1332</f>
        <v/>
      </c>
      <c r="K1332" t="str">
        <f>IFERROR(VLOOKUP('Initial Data'!G1332,Code!A$1:B$32,2,FALSE),"NULL")</f>
        <v>NULL</v>
      </c>
      <c r="L1332" t="str">
        <f>IFERROR(VLOOKUP('Initial Data'!J1332,Code!A$1:B$32,2,FALSE),"NULL")</f>
        <v>NULL</v>
      </c>
      <c r="M1332" t="str">
        <f>IFERROR(VLOOKUP('Initial Data'!K1332,Code!A$1:B$32,2,FALSE),"NULL")</f>
        <v>NULL</v>
      </c>
      <c r="N1332" t="str">
        <f>IFERROR(VLOOKUP('Initial Data'!L1332,Code!A$1:B$32,2,FALSE),"NULL")</f>
        <v>NULL</v>
      </c>
      <c r="O1332" t="str">
        <f>IFERROR(VLOOKUP('Initial Data'!O1332,Code!A$1:B$32,2,FALSE),"NULL")</f>
        <v>NULL</v>
      </c>
      <c r="P1332" t="str">
        <f>IFERROR(VLOOKUP('Initial Data'!H1332,Code!A$1:B$32,2,FALSE),"NULL")</f>
        <v>NULL</v>
      </c>
      <c r="Q1332" t="str">
        <f>IFERROR(VLOOKUP('Initial Data'!M1332,Code!A$1:B$32,2,FALSE),"NULL")</f>
        <v>NULL</v>
      </c>
      <c r="R1332" t="str">
        <f>'Initial Data'!N1332</f>
        <v/>
      </c>
      <c r="S1332" t="str">
        <f>'Initial Data'!P1332</f>
        <v/>
      </c>
      <c r="T1332" t="str">
        <f>'Initial Data'!Q1332</f>
        <v/>
      </c>
      <c r="U1332" t="str">
        <f>'Initial Data'!S1332</f>
        <v/>
      </c>
      <c r="V1332">
        <f>IFERROR(VLOOKUP('Initial Data'!T1332,'Initial Data'!A$1:U$2000,21,FALSE),"")</f>
        <v>121</v>
      </c>
    </row>
    <row r="1333" spans="1:22" x14ac:dyDescent="0.2">
      <c r="A1333" t="str">
        <f>'Initial Data'!F1333</f>
        <v>Component</v>
      </c>
      <c r="B1333">
        <f t="shared" si="41"/>
        <v>1332</v>
      </c>
      <c r="C1333">
        <v>1</v>
      </c>
      <c r="D1333" s="5" t="str">
        <f t="shared" si="42"/>
        <v>"2017-01-16 10:10:10"</v>
      </c>
      <c r="E1333" s="5" t="str">
        <f t="shared" si="42"/>
        <v>"2017-01-16 10:10:10"</v>
      </c>
      <c r="F1333" t="str">
        <f>'Initial Data'!A1333</f>
        <v>RISE</v>
      </c>
      <c r="G1333" t="str">
        <f>'Initial Data'!B1333</f>
        <v>CID1162</v>
      </c>
      <c r="H1333" t="str">
        <f>'Initial Data'!C1333</f>
        <v>Risk Simulation Engine, MSToolID=321</v>
      </c>
      <c r="I1333" s="3" t="str">
        <f>'Initial Data'!D1333</f>
        <v>Margin caluculation based on portfolios defined by user</v>
      </c>
      <c r="J1333" s="3" t="str">
        <f>'Initial Data'!E1333</f>
        <v/>
      </c>
      <c r="K1333" t="str">
        <f>IFERROR(VLOOKUP('Initial Data'!G1333,Code!A$1:B$32,2,FALSE),"NULL")</f>
        <v>NULL</v>
      </c>
      <c r="L1333" t="str">
        <f>IFERROR(VLOOKUP('Initial Data'!J1333,Code!A$1:B$32,2,FALSE),"NULL")</f>
        <v>NULL</v>
      </c>
      <c r="M1333" t="str">
        <f>IFERROR(VLOOKUP('Initial Data'!K1333,Code!A$1:B$32,2,FALSE),"NULL")</f>
        <v>NULL</v>
      </c>
      <c r="N1333" t="str">
        <f>IFERROR(VLOOKUP('Initial Data'!L1333,Code!A$1:B$32,2,FALSE),"NULL")</f>
        <v>NULL</v>
      </c>
      <c r="O1333" t="str">
        <f>IFERROR(VLOOKUP('Initial Data'!O1333,Code!A$1:B$32,2,FALSE),"NULL")</f>
        <v>NULL</v>
      </c>
      <c r="P1333" t="str">
        <f>IFERROR(VLOOKUP('Initial Data'!H1333,Code!A$1:B$32,2,FALSE),"NULL")</f>
        <v>NULL</v>
      </c>
      <c r="Q1333" t="str">
        <f>IFERROR(VLOOKUP('Initial Data'!M1333,Code!A$1:B$32,2,FALSE),"NULL")</f>
        <v>NULL</v>
      </c>
      <c r="R1333" t="str">
        <f>'Initial Data'!N1333</f>
        <v/>
      </c>
      <c r="S1333" t="str">
        <f>'Initial Data'!P1333</f>
        <v/>
      </c>
      <c r="T1333" t="str">
        <f>'Initial Data'!Q1333</f>
        <v/>
      </c>
      <c r="U1333" t="str">
        <f>'Initial Data'!S1333</f>
        <v/>
      </c>
      <c r="V1333">
        <f>IFERROR(VLOOKUP('Initial Data'!T1333,'Initial Data'!A$1:U$2000,21,FALSE),"")</f>
        <v>121</v>
      </c>
    </row>
    <row r="1334" spans="1:22" x14ac:dyDescent="0.2">
      <c r="A1334" t="str">
        <f>'Initial Data'!F1334</f>
        <v>Component</v>
      </c>
      <c r="B1334">
        <f t="shared" si="41"/>
        <v>1333</v>
      </c>
      <c r="C1334">
        <v>1</v>
      </c>
      <c r="D1334" s="5" t="str">
        <f t="shared" si="42"/>
        <v>"2017-01-16 10:10:10"</v>
      </c>
      <c r="E1334" s="5" t="str">
        <f t="shared" si="42"/>
        <v>"2017-01-16 10:10:10"</v>
      </c>
      <c r="F1334" t="str">
        <f>'Initial Data'!A1334</f>
        <v>Issue Management Reporting (IReS)</v>
      </c>
      <c r="G1334" t="str">
        <f>'Initial Data'!B1334</f>
        <v>CID1185</v>
      </c>
      <c r="H1334" t="str">
        <f>'Initial Data'!C1334</f>
        <v>MSToolID=74</v>
      </c>
      <c r="I1334" s="3" t="str">
        <f>'Initial Data'!D1334</f>
        <v>Workflow support for monitoring the daily ToDos in seperate working groups.</v>
      </c>
      <c r="J1334" s="3" t="str">
        <f>'Initial Data'!E1334</f>
        <v/>
      </c>
      <c r="K1334" t="str">
        <f>IFERROR(VLOOKUP('Initial Data'!G1334,Code!A$1:B$32,2,FALSE),"NULL")</f>
        <v>NULL</v>
      </c>
      <c r="L1334" t="str">
        <f>IFERROR(VLOOKUP('Initial Data'!J1334,Code!A$1:B$32,2,FALSE),"NULL")</f>
        <v>NULL</v>
      </c>
      <c r="M1334" t="str">
        <f>IFERROR(VLOOKUP('Initial Data'!K1334,Code!A$1:B$32,2,FALSE),"NULL")</f>
        <v>NULL</v>
      </c>
      <c r="N1334" t="str">
        <f>IFERROR(VLOOKUP('Initial Data'!L1334,Code!A$1:B$32,2,FALSE),"NULL")</f>
        <v>NULL</v>
      </c>
      <c r="O1334" t="str">
        <f>IFERROR(VLOOKUP('Initial Data'!O1334,Code!A$1:B$32,2,FALSE),"NULL")</f>
        <v>NULL</v>
      </c>
      <c r="P1334" t="str">
        <f>IFERROR(VLOOKUP('Initial Data'!H1334,Code!A$1:B$32,2,FALSE),"NULL")</f>
        <v>NULL</v>
      </c>
      <c r="Q1334">
        <f>IFERROR(VLOOKUP('Initial Data'!M1334,Code!A$1:B$32,2,FALSE),"NULL")</f>
        <v>13</v>
      </c>
      <c r="R1334" t="str">
        <f>'Initial Data'!N1334</f>
        <v/>
      </c>
      <c r="S1334" t="str">
        <f>'Initial Data'!P1334</f>
        <v/>
      </c>
      <c r="T1334" t="str">
        <f>'Initial Data'!Q1334</f>
        <v/>
      </c>
      <c r="U1334" t="str">
        <f>'Initial Data'!S1334</f>
        <v/>
      </c>
      <c r="V1334">
        <f>IFERROR(VLOOKUP('Initial Data'!T1334,'Initial Data'!A$1:U$2000,21,FALSE),"")</f>
        <v>120</v>
      </c>
    </row>
    <row r="1335" spans="1:22" x14ac:dyDescent="0.2">
      <c r="A1335" t="str">
        <f>'Initial Data'!F1335</f>
        <v>Component</v>
      </c>
      <c r="B1335">
        <f t="shared" si="41"/>
        <v>1334</v>
      </c>
      <c r="C1335">
        <v>1</v>
      </c>
      <c r="D1335" s="5" t="str">
        <f t="shared" si="42"/>
        <v>"2017-01-16 10:10:10"</v>
      </c>
      <c r="E1335" s="5" t="str">
        <f t="shared" si="42"/>
        <v>"2017-01-16 10:10:10"</v>
      </c>
      <c r="F1335" t="str">
        <f>'Initial Data'!A1335</f>
        <v>Report Evaluation (Monarch)</v>
      </c>
      <c r="G1335" t="str">
        <f>'Initial Data'!B1335</f>
        <v>CID1126</v>
      </c>
      <c r="H1335" t="str">
        <f>'Initial Data'!C1335</f>
        <v>MSToolID=94, Datawatch</v>
      </c>
      <c r="I1335" s="3" t="str">
        <f>'Initial Data'!D1335</f>
        <v>Evaluation from reports and conversion of spreadsheets</v>
      </c>
      <c r="J1335" s="3" t="str">
        <f>'Initial Data'!E1335</f>
        <v/>
      </c>
      <c r="K1335" t="str">
        <f>IFERROR(VLOOKUP('Initial Data'!G1335,Code!A$1:B$32,2,FALSE),"NULL")</f>
        <v>NULL</v>
      </c>
      <c r="L1335" t="str">
        <f>IFERROR(VLOOKUP('Initial Data'!J1335,Code!A$1:B$32,2,FALSE),"NULL")</f>
        <v>NULL</v>
      </c>
      <c r="M1335" t="str">
        <f>IFERROR(VLOOKUP('Initial Data'!K1335,Code!A$1:B$32,2,FALSE),"NULL")</f>
        <v>NULL</v>
      </c>
      <c r="N1335" t="str">
        <f>IFERROR(VLOOKUP('Initial Data'!L1335,Code!A$1:B$32,2,FALSE),"NULL")</f>
        <v>NULL</v>
      </c>
      <c r="O1335" t="str">
        <f>IFERROR(VLOOKUP('Initial Data'!O1335,Code!A$1:B$32,2,FALSE),"NULL")</f>
        <v>NULL</v>
      </c>
      <c r="P1335" t="str">
        <f>IFERROR(VLOOKUP('Initial Data'!H1335,Code!A$1:B$32,2,FALSE),"NULL")</f>
        <v>NULL</v>
      </c>
      <c r="Q1335">
        <f>IFERROR(VLOOKUP('Initial Data'!M1335,Code!A$1:B$32,2,FALSE),"NULL")</f>
        <v>13</v>
      </c>
      <c r="R1335" t="str">
        <f>'Initial Data'!N1335</f>
        <v/>
      </c>
      <c r="S1335" t="str">
        <f>'Initial Data'!P1335</f>
        <v/>
      </c>
      <c r="T1335" t="str">
        <f>'Initial Data'!Q1335</f>
        <v/>
      </c>
      <c r="U1335" t="str">
        <f>'Initial Data'!S1335</f>
        <v/>
      </c>
      <c r="V1335">
        <f>IFERROR(VLOOKUP('Initial Data'!T1335,'Initial Data'!A$1:U$2000,21,FALSE),"")</f>
        <v>120</v>
      </c>
    </row>
    <row r="1336" spans="1:22" x14ac:dyDescent="0.2">
      <c r="A1336" t="str">
        <f>'Initial Data'!F1336</f>
        <v>Component</v>
      </c>
      <c r="B1336">
        <f t="shared" si="41"/>
        <v>1335</v>
      </c>
      <c r="C1336">
        <v>1</v>
      </c>
      <c r="D1336" s="5" t="str">
        <f t="shared" si="42"/>
        <v>"2017-01-16 10:10:10"</v>
      </c>
      <c r="E1336" s="5" t="str">
        <f t="shared" si="42"/>
        <v>"2017-01-16 10:10:10"</v>
      </c>
      <c r="F1336" t="str">
        <f>'Initial Data'!A1336</f>
        <v>PILS</v>
      </c>
      <c r="G1336" t="str">
        <f>'Initial Data'!B1336</f>
        <v>CID1171</v>
      </c>
      <c r="H1336" t="str">
        <f>'Initial Data'!C1336</f>
        <v>MSToolID=106, Production event reporting system</v>
      </c>
      <c r="I1336" s="3" t="str">
        <f>'Initial Data'!D1336</f>
        <v>Process and archiving for product issues; create problem issues</v>
      </c>
      <c r="J1336" s="3" t="str">
        <f>'Initial Data'!E1336</f>
        <v/>
      </c>
      <c r="K1336" t="str">
        <f>IFERROR(VLOOKUP('Initial Data'!G1336,Code!A$1:B$32,2,FALSE),"NULL")</f>
        <v>NULL</v>
      </c>
      <c r="L1336" t="str">
        <f>IFERROR(VLOOKUP('Initial Data'!J1336,Code!A$1:B$32,2,FALSE),"NULL")</f>
        <v>NULL</v>
      </c>
      <c r="M1336" t="str">
        <f>IFERROR(VLOOKUP('Initial Data'!K1336,Code!A$1:B$32,2,FALSE),"NULL")</f>
        <v>NULL</v>
      </c>
      <c r="N1336" t="str">
        <f>IFERROR(VLOOKUP('Initial Data'!L1336,Code!A$1:B$32,2,FALSE),"NULL")</f>
        <v>NULL</v>
      </c>
      <c r="O1336" t="str">
        <f>IFERROR(VLOOKUP('Initial Data'!O1336,Code!A$1:B$32,2,FALSE),"NULL")</f>
        <v>NULL</v>
      </c>
      <c r="P1336" t="str">
        <f>IFERROR(VLOOKUP('Initial Data'!H1336,Code!A$1:B$32,2,FALSE),"NULL")</f>
        <v>NULL</v>
      </c>
      <c r="Q1336">
        <f>IFERROR(VLOOKUP('Initial Data'!M1336,Code!A$1:B$32,2,FALSE),"NULL")</f>
        <v>13</v>
      </c>
      <c r="R1336" t="str">
        <f>'Initial Data'!N1336</f>
        <v/>
      </c>
      <c r="S1336" t="str">
        <f>'Initial Data'!P1336</f>
        <v/>
      </c>
      <c r="T1336" t="str">
        <f>'Initial Data'!Q1336</f>
        <v/>
      </c>
      <c r="U1336" t="str">
        <f>'Initial Data'!S1336</f>
        <v/>
      </c>
      <c r="V1336">
        <f>IFERROR(VLOOKUP('Initial Data'!T1336,'Initial Data'!A$1:U$2000,21,FALSE),"")</f>
        <v>120</v>
      </c>
    </row>
    <row r="1337" spans="1:22" x14ac:dyDescent="0.2">
      <c r="A1337" t="str">
        <f>'Initial Data'!F1337</f>
        <v>Component</v>
      </c>
      <c r="B1337">
        <f t="shared" si="41"/>
        <v>1336</v>
      </c>
      <c r="C1337">
        <v>1</v>
      </c>
      <c r="D1337" s="5" t="str">
        <f t="shared" si="42"/>
        <v>"2017-01-16 10:10:10"</v>
      </c>
      <c r="E1337" s="5" t="str">
        <f t="shared" si="42"/>
        <v>"2017-01-16 10:10:10"</v>
      </c>
      <c r="F1337" t="str">
        <f>'Initial Data'!A1337</f>
        <v>Emergency Notification (ENT)</v>
      </c>
      <c r="G1337" t="str">
        <f>'Initial Data'!B1337</f>
        <v>CID1060</v>
      </c>
      <c r="H1337" t="str">
        <f>'Initial Data'!C1337</f>
        <v>MSToolID=196</v>
      </c>
      <c r="I1337" s="3" t="str">
        <f>'Initial Data'!D1337</f>
        <v>Tool to send out SMS to MS - employess to inform about an emergency</v>
      </c>
      <c r="J1337" s="3" t="str">
        <f>'Initial Data'!E1337</f>
        <v/>
      </c>
      <c r="K1337" t="str">
        <f>IFERROR(VLOOKUP('Initial Data'!G1337,Code!A$1:B$32,2,FALSE),"NULL")</f>
        <v>NULL</v>
      </c>
      <c r="L1337" t="str">
        <f>IFERROR(VLOOKUP('Initial Data'!J1337,Code!A$1:B$32,2,FALSE),"NULL")</f>
        <v>NULL</v>
      </c>
      <c r="M1337" t="str">
        <f>IFERROR(VLOOKUP('Initial Data'!K1337,Code!A$1:B$32,2,FALSE),"NULL")</f>
        <v>NULL</v>
      </c>
      <c r="N1337" t="str">
        <f>IFERROR(VLOOKUP('Initial Data'!L1337,Code!A$1:B$32,2,FALSE),"NULL")</f>
        <v>NULL</v>
      </c>
      <c r="O1337" t="str">
        <f>IFERROR(VLOOKUP('Initial Data'!O1337,Code!A$1:B$32,2,FALSE),"NULL")</f>
        <v>NULL</v>
      </c>
      <c r="P1337" t="str">
        <f>IFERROR(VLOOKUP('Initial Data'!H1337,Code!A$1:B$32,2,FALSE),"NULL")</f>
        <v>NULL</v>
      </c>
      <c r="Q1337">
        <f>IFERROR(VLOOKUP('Initial Data'!M1337,Code!A$1:B$32,2,FALSE),"NULL")</f>
        <v>13</v>
      </c>
      <c r="R1337" t="str">
        <f>'Initial Data'!N1337</f>
        <v/>
      </c>
      <c r="S1337" t="str">
        <f>'Initial Data'!P1337</f>
        <v/>
      </c>
      <c r="T1337" t="str">
        <f>'Initial Data'!Q1337</f>
        <v/>
      </c>
      <c r="U1337" t="str">
        <f>'Initial Data'!S1337</f>
        <v/>
      </c>
      <c r="V1337">
        <f>IFERROR(VLOOKUP('Initial Data'!T1337,'Initial Data'!A$1:U$2000,21,FALSE),"")</f>
        <v>120</v>
      </c>
    </row>
    <row r="1338" spans="1:22" x14ac:dyDescent="0.2">
      <c r="A1338" t="str">
        <f>'Initial Data'!F1338</f>
        <v>Component</v>
      </c>
      <c r="B1338">
        <f t="shared" si="41"/>
        <v>1337</v>
      </c>
      <c r="C1338">
        <v>1</v>
      </c>
      <c r="D1338" s="5" t="str">
        <f t="shared" si="42"/>
        <v>"2017-01-16 10:10:10"</v>
      </c>
      <c r="E1338" s="5" t="str">
        <f t="shared" si="42"/>
        <v>"2017-01-16 10:10:10"</v>
      </c>
      <c r="F1338" t="str">
        <f>'Initial Data'!A1338</f>
        <v>Employee Register</v>
      </c>
      <c r="G1338" t="str">
        <f>'Initial Data'!B1338</f>
        <v>CID1172</v>
      </c>
      <c r="H1338" t="str">
        <f>'Initial Data'!C1338</f>
        <v>MSToolID=256, MSWEB</v>
      </c>
      <c r="I1338" s="3" t="str">
        <f>'Initial Data'!D1338</f>
        <v>Dialog box to enter information of a user into the msemployee database</v>
      </c>
      <c r="J1338" s="3" t="str">
        <f>'Initial Data'!E1338</f>
        <v/>
      </c>
      <c r="K1338" t="str">
        <f>IFERROR(VLOOKUP('Initial Data'!G1338,Code!A$1:B$32,2,FALSE),"NULL")</f>
        <v>NULL</v>
      </c>
      <c r="L1338" t="str">
        <f>IFERROR(VLOOKUP('Initial Data'!J1338,Code!A$1:B$32,2,FALSE),"NULL")</f>
        <v>NULL</v>
      </c>
      <c r="M1338" t="str">
        <f>IFERROR(VLOOKUP('Initial Data'!K1338,Code!A$1:B$32,2,FALSE),"NULL")</f>
        <v>NULL</v>
      </c>
      <c r="N1338" t="str">
        <f>IFERROR(VLOOKUP('Initial Data'!L1338,Code!A$1:B$32,2,FALSE),"NULL")</f>
        <v>NULL</v>
      </c>
      <c r="O1338" t="str">
        <f>IFERROR(VLOOKUP('Initial Data'!O1338,Code!A$1:B$32,2,FALSE),"NULL")</f>
        <v>NULL</v>
      </c>
      <c r="P1338" t="str">
        <f>IFERROR(VLOOKUP('Initial Data'!H1338,Code!A$1:B$32,2,FALSE),"NULL")</f>
        <v>NULL</v>
      </c>
      <c r="Q1338">
        <f>IFERROR(VLOOKUP('Initial Data'!M1338,Code!A$1:B$32,2,FALSE),"NULL")</f>
        <v>13</v>
      </c>
      <c r="R1338" t="str">
        <f>'Initial Data'!N1338</f>
        <v/>
      </c>
      <c r="S1338" t="str">
        <f>'Initial Data'!P1338</f>
        <v/>
      </c>
      <c r="T1338" t="str">
        <f>'Initial Data'!Q1338</f>
        <v/>
      </c>
      <c r="U1338" t="str">
        <f>'Initial Data'!S1338</f>
        <v/>
      </c>
      <c r="V1338">
        <f>IFERROR(VLOOKUP('Initial Data'!T1338,'Initial Data'!A$1:U$2000,21,FALSE),"")</f>
        <v>120</v>
      </c>
    </row>
    <row r="1339" spans="1:22" x14ac:dyDescent="0.2">
      <c r="A1339" t="str">
        <f>'Initial Data'!F1339</f>
        <v>Component</v>
      </c>
      <c r="B1339">
        <f t="shared" si="41"/>
        <v>1338</v>
      </c>
      <c r="C1339">
        <v>1</v>
      </c>
      <c r="D1339" s="5" t="str">
        <f t="shared" si="42"/>
        <v>"2017-01-16 10:10:10"</v>
      </c>
      <c r="E1339" s="5" t="str">
        <f t="shared" si="42"/>
        <v>"2017-01-16 10:10:10"</v>
      </c>
      <c r="F1339" t="str">
        <f>'Initial Data'!A1339</f>
        <v>Content Management (Alfresco)</v>
      </c>
      <c r="G1339" t="str">
        <f>'Initial Data'!B1339</f>
        <v>CID0989</v>
      </c>
      <c r="H1339" t="str">
        <f>'Initial Data'!C1339</f>
        <v>MSToolID=363</v>
      </c>
      <c r="I1339" s="3" t="str">
        <f>'Initial Data'!D1339</f>
        <v>Web Content Management System</v>
      </c>
      <c r="J1339" s="3" t="str">
        <f>'Initial Data'!E1339</f>
        <v/>
      </c>
      <c r="K1339" t="str">
        <f>IFERROR(VLOOKUP('Initial Data'!G1339,Code!A$1:B$32,2,FALSE),"NULL")</f>
        <v>NULL</v>
      </c>
      <c r="L1339" t="str">
        <f>IFERROR(VLOOKUP('Initial Data'!J1339,Code!A$1:B$32,2,FALSE),"NULL")</f>
        <v>NULL</v>
      </c>
      <c r="M1339" t="str">
        <f>IFERROR(VLOOKUP('Initial Data'!K1339,Code!A$1:B$32,2,FALSE),"NULL")</f>
        <v>NULL</v>
      </c>
      <c r="N1339" t="str">
        <f>IFERROR(VLOOKUP('Initial Data'!L1339,Code!A$1:B$32,2,FALSE),"NULL")</f>
        <v>NULL</v>
      </c>
      <c r="O1339" t="str">
        <f>IFERROR(VLOOKUP('Initial Data'!O1339,Code!A$1:B$32,2,FALSE),"NULL")</f>
        <v>NULL</v>
      </c>
      <c r="P1339" t="str">
        <f>IFERROR(VLOOKUP('Initial Data'!H1339,Code!A$1:B$32,2,FALSE),"NULL")</f>
        <v>NULL</v>
      </c>
      <c r="Q1339">
        <f>IFERROR(VLOOKUP('Initial Data'!M1339,Code!A$1:B$32,2,FALSE),"NULL")</f>
        <v>14</v>
      </c>
      <c r="R1339" t="str">
        <f>'Initial Data'!N1339</f>
        <v/>
      </c>
      <c r="S1339" t="str">
        <f>'Initial Data'!P1339</f>
        <v/>
      </c>
      <c r="T1339" t="str">
        <f>'Initial Data'!Q1339</f>
        <v/>
      </c>
      <c r="U1339" t="str">
        <f>'Initial Data'!S1339</f>
        <v/>
      </c>
      <c r="V1339">
        <f>IFERROR(VLOOKUP('Initial Data'!T1339,'Initial Data'!A$1:U$2000,21,FALSE),"")</f>
        <v>120</v>
      </c>
    </row>
    <row r="1340" spans="1:22" x14ac:dyDescent="0.2">
      <c r="A1340" t="str">
        <f>'Initial Data'!F1340</f>
        <v>Component</v>
      </c>
      <c r="B1340">
        <f t="shared" si="41"/>
        <v>1339</v>
      </c>
      <c r="C1340">
        <v>1</v>
      </c>
      <c r="D1340" s="5" t="str">
        <f t="shared" si="42"/>
        <v>"2017-01-16 10:10:10"</v>
      </c>
      <c r="E1340" s="5" t="str">
        <f t="shared" si="42"/>
        <v>"2017-01-16 10:10:10"</v>
      </c>
      <c r="F1340" t="str">
        <f>'Initial Data'!A1340</f>
        <v>EAS</v>
      </c>
      <c r="G1340" t="str">
        <f>'Initial Data'!B1340</f>
        <v>CID1000</v>
      </c>
      <c r="H1340" t="str">
        <f>'Initial Data'!C1340</f>
        <v>MSToolID=356, Electronic Account System</v>
      </c>
      <c r="I1340" s="3" t="str">
        <f>'Initial Data'!D1340</f>
        <v>To improve the process to request and manage accounts XEOps indroduces a web base application to replace the paper based forms</v>
      </c>
      <c r="J1340" s="3" t="str">
        <f>'Initial Data'!E1340</f>
        <v/>
      </c>
      <c r="K1340" t="str">
        <f>IFERROR(VLOOKUP('Initial Data'!G1340,Code!A$1:B$32,2,FALSE),"NULL")</f>
        <v>NULL</v>
      </c>
      <c r="L1340" t="str">
        <f>IFERROR(VLOOKUP('Initial Data'!J1340,Code!A$1:B$32,2,FALSE),"NULL")</f>
        <v>NULL</v>
      </c>
      <c r="M1340" t="str">
        <f>IFERROR(VLOOKUP('Initial Data'!K1340,Code!A$1:B$32,2,FALSE),"NULL")</f>
        <v>NULL</v>
      </c>
      <c r="N1340" t="str">
        <f>IFERROR(VLOOKUP('Initial Data'!L1340,Code!A$1:B$32,2,FALSE),"NULL")</f>
        <v>NULL</v>
      </c>
      <c r="O1340" t="str">
        <f>IFERROR(VLOOKUP('Initial Data'!O1340,Code!A$1:B$32,2,FALSE),"NULL")</f>
        <v>NULL</v>
      </c>
      <c r="P1340" t="str">
        <f>IFERROR(VLOOKUP('Initial Data'!H1340,Code!A$1:B$32,2,FALSE),"NULL")</f>
        <v>NULL</v>
      </c>
      <c r="Q1340">
        <f>IFERROR(VLOOKUP('Initial Data'!M1340,Code!A$1:B$32,2,FALSE),"NULL")</f>
        <v>13</v>
      </c>
      <c r="R1340" t="str">
        <f>'Initial Data'!N1340</f>
        <v/>
      </c>
      <c r="S1340" t="str">
        <f>'Initial Data'!P1340</f>
        <v/>
      </c>
      <c r="T1340" t="str">
        <f>'Initial Data'!Q1340</f>
        <v/>
      </c>
      <c r="U1340" t="str">
        <f>'Initial Data'!S1340</f>
        <v/>
      </c>
      <c r="V1340">
        <f>IFERROR(VLOOKUP('Initial Data'!T1340,'Initial Data'!A$1:U$2000,21,FALSE),"")</f>
        <v>120</v>
      </c>
    </row>
    <row r="1341" spans="1:22" x14ac:dyDescent="0.2">
      <c r="A1341" t="str">
        <f>'Initial Data'!F1341</f>
        <v>Component</v>
      </c>
      <c r="B1341">
        <f t="shared" si="41"/>
        <v>1340</v>
      </c>
      <c r="C1341">
        <v>1</v>
      </c>
      <c r="D1341" s="5" t="str">
        <f t="shared" si="42"/>
        <v>"2017-01-16 10:10:10"</v>
      </c>
      <c r="E1341" s="5" t="str">
        <f t="shared" si="42"/>
        <v>"2017-01-16 10:10:10"</v>
      </c>
      <c r="F1341" t="str">
        <f>'Initial Data'!A1341</f>
        <v>Update WebPage (CM)</v>
      </c>
      <c r="G1341" t="str">
        <f>'Initial Data'!B1341</f>
        <v>CID1133</v>
      </c>
      <c r="H1341" t="str">
        <f>'Initial Data'!C1341</f>
        <v>MSToolID=292</v>
      </c>
      <c r="I1341" s="3" t="str">
        <f>'Initial Data'!D1341</f>
        <v xml:space="preserve">Provide the content of the MSWEB Start Page, </v>
      </c>
      <c r="J1341" s="3" t="str">
        <f>'Initial Data'!E1341</f>
        <v/>
      </c>
      <c r="K1341" t="str">
        <f>IFERROR(VLOOKUP('Initial Data'!G1341,Code!A$1:B$32,2,FALSE),"NULL")</f>
        <v>NULL</v>
      </c>
      <c r="L1341" t="str">
        <f>IFERROR(VLOOKUP('Initial Data'!J1341,Code!A$1:B$32,2,FALSE),"NULL")</f>
        <v>NULL</v>
      </c>
      <c r="M1341" t="str">
        <f>IFERROR(VLOOKUP('Initial Data'!K1341,Code!A$1:B$32,2,FALSE),"NULL")</f>
        <v>NULL</v>
      </c>
      <c r="N1341" t="str">
        <f>IFERROR(VLOOKUP('Initial Data'!L1341,Code!A$1:B$32,2,FALSE),"NULL")</f>
        <v>NULL</v>
      </c>
      <c r="O1341" t="str">
        <f>IFERROR(VLOOKUP('Initial Data'!O1341,Code!A$1:B$32,2,FALSE),"NULL")</f>
        <v>NULL</v>
      </c>
      <c r="P1341" t="str">
        <f>IFERROR(VLOOKUP('Initial Data'!H1341,Code!A$1:B$32,2,FALSE),"NULL")</f>
        <v>NULL</v>
      </c>
      <c r="Q1341">
        <f>IFERROR(VLOOKUP('Initial Data'!M1341,Code!A$1:B$32,2,FALSE),"NULL")</f>
        <v>13</v>
      </c>
      <c r="R1341" t="str">
        <f>'Initial Data'!N1341</f>
        <v/>
      </c>
      <c r="S1341" t="str">
        <f>'Initial Data'!P1341</f>
        <v/>
      </c>
      <c r="T1341" t="str">
        <f>'Initial Data'!Q1341</f>
        <v/>
      </c>
      <c r="U1341" t="str">
        <f>'Initial Data'!S1341</f>
        <v/>
      </c>
      <c r="V1341">
        <f>IFERROR(VLOOKUP('Initial Data'!T1341,'Initial Data'!A$1:U$2000,21,FALSE),"")</f>
        <v>120</v>
      </c>
    </row>
    <row r="1342" spans="1:22" x14ac:dyDescent="0.2">
      <c r="A1342" t="str">
        <f>'Initial Data'!F1342</f>
        <v>Component</v>
      </c>
      <c r="B1342">
        <f t="shared" si="41"/>
        <v>1341</v>
      </c>
      <c r="C1342">
        <v>1</v>
      </c>
      <c r="D1342" s="5" t="str">
        <f t="shared" si="42"/>
        <v>"2017-01-16 10:10:10"</v>
      </c>
      <c r="E1342" s="5" t="str">
        <f t="shared" si="42"/>
        <v>"2017-01-16 10:10:10"</v>
      </c>
      <c r="F1342" t="str">
        <f>'Initial Data'!A1342</f>
        <v>Host Access (IBIS)</v>
      </c>
      <c r="G1342" t="str">
        <f>'Initial Data'!B1342</f>
        <v>CID1096</v>
      </c>
      <c r="H1342" t="str">
        <f>'Initial Data'!C1342</f>
        <v>MSToolID=394, Host Explorer</v>
      </c>
      <c r="I1342" s="3" t="str">
        <f>'Initial Data'!D1342</f>
        <v>Establish a secure connection to a host in seconds, using default connection settings.</v>
      </c>
      <c r="J1342" s="3" t="str">
        <f>'Initial Data'!E1342</f>
        <v/>
      </c>
      <c r="K1342" t="str">
        <f>IFERROR(VLOOKUP('Initial Data'!G1342,Code!A$1:B$32,2,FALSE),"NULL")</f>
        <v>NULL</v>
      </c>
      <c r="L1342" t="str">
        <f>IFERROR(VLOOKUP('Initial Data'!J1342,Code!A$1:B$32,2,FALSE),"NULL")</f>
        <v>NULL</v>
      </c>
      <c r="M1342" t="str">
        <f>IFERROR(VLOOKUP('Initial Data'!K1342,Code!A$1:B$32,2,FALSE),"NULL")</f>
        <v>NULL</v>
      </c>
      <c r="N1342" t="str">
        <f>IFERROR(VLOOKUP('Initial Data'!L1342,Code!A$1:B$32,2,FALSE),"NULL")</f>
        <v>NULL</v>
      </c>
      <c r="O1342" t="str">
        <f>IFERROR(VLOOKUP('Initial Data'!O1342,Code!A$1:B$32,2,FALSE),"NULL")</f>
        <v>NULL</v>
      </c>
      <c r="P1342" t="str">
        <f>IFERROR(VLOOKUP('Initial Data'!H1342,Code!A$1:B$32,2,FALSE),"NULL")</f>
        <v>NULL</v>
      </c>
      <c r="Q1342">
        <f>IFERROR(VLOOKUP('Initial Data'!M1342,Code!A$1:B$32,2,FALSE),"NULL")</f>
        <v>13</v>
      </c>
      <c r="R1342" t="str">
        <f>'Initial Data'!N1342</f>
        <v/>
      </c>
      <c r="S1342" t="str">
        <f>'Initial Data'!P1342</f>
        <v/>
      </c>
      <c r="T1342" t="str">
        <f>'Initial Data'!Q1342</f>
        <v/>
      </c>
      <c r="U1342" t="str">
        <f>'Initial Data'!S1342</f>
        <v/>
      </c>
      <c r="V1342">
        <f>IFERROR(VLOOKUP('Initial Data'!T1342,'Initial Data'!A$1:U$2000,21,FALSE),"")</f>
        <v>120</v>
      </c>
    </row>
    <row r="1343" spans="1:22" x14ac:dyDescent="0.2">
      <c r="A1343" t="str">
        <f>'Initial Data'!F1343</f>
        <v>Component</v>
      </c>
      <c r="B1343">
        <f t="shared" si="41"/>
        <v>1342</v>
      </c>
      <c r="C1343">
        <v>1</v>
      </c>
      <c r="D1343" s="5" t="str">
        <f t="shared" si="42"/>
        <v>"2017-01-16 10:10:10"</v>
      </c>
      <c r="E1343" s="5" t="str">
        <f t="shared" si="42"/>
        <v>"2017-01-16 10:10:10"</v>
      </c>
      <c r="F1343" t="str">
        <f>'Initial Data'!A1343</f>
        <v>EM Transaction</v>
      </c>
      <c r="G1343" t="str">
        <f>'Initial Data'!B1343</f>
        <v>CID1135</v>
      </c>
      <c r="H1343" t="str">
        <f>'Initial Data'!C1343</f>
        <v>MSToolID=27</v>
      </c>
      <c r="I1343" s="3" t="str">
        <f>'Initial Data'!D1343</f>
        <v>Calculation of basis for FINX products and display of open interest adjustments in order to check for sequences-potential.</v>
      </c>
      <c r="J1343" s="3" t="str">
        <f>'Initial Data'!E1343</f>
        <v/>
      </c>
      <c r="K1343" t="str">
        <f>IFERROR(VLOOKUP('Initial Data'!G1343,Code!A$1:B$32,2,FALSE),"NULL")</f>
        <v>NULL</v>
      </c>
      <c r="L1343" t="str">
        <f>IFERROR(VLOOKUP('Initial Data'!J1343,Code!A$1:B$32,2,FALSE),"NULL")</f>
        <v>NULL</v>
      </c>
      <c r="M1343" t="str">
        <f>IFERROR(VLOOKUP('Initial Data'!K1343,Code!A$1:B$32,2,FALSE),"NULL")</f>
        <v>NULL</v>
      </c>
      <c r="N1343" t="str">
        <f>IFERROR(VLOOKUP('Initial Data'!L1343,Code!A$1:B$32,2,FALSE),"NULL")</f>
        <v>NULL</v>
      </c>
      <c r="O1343" t="str">
        <f>IFERROR(VLOOKUP('Initial Data'!O1343,Code!A$1:B$32,2,FALSE),"NULL")</f>
        <v>NULL</v>
      </c>
      <c r="P1343" t="str">
        <f>IFERROR(VLOOKUP('Initial Data'!H1343,Code!A$1:B$32,2,FALSE),"NULL")</f>
        <v>NULL</v>
      </c>
      <c r="Q1343">
        <f>IFERROR(VLOOKUP('Initial Data'!M1343,Code!A$1:B$32,2,FALSE),"NULL")</f>
        <v>13</v>
      </c>
      <c r="R1343" t="str">
        <f>'Initial Data'!N1343</f>
        <v/>
      </c>
      <c r="S1343" t="str">
        <f>'Initial Data'!P1343</f>
        <v/>
      </c>
      <c r="T1343" t="str">
        <f>'Initial Data'!Q1343</f>
        <v/>
      </c>
      <c r="U1343" t="str">
        <f>'Initial Data'!S1343</f>
        <v/>
      </c>
      <c r="V1343">
        <f>IFERROR(VLOOKUP('Initial Data'!T1343,'Initial Data'!A$1:U$2000,21,FALSE),"")</f>
        <v>122</v>
      </c>
    </row>
    <row r="1344" spans="1:22" x14ac:dyDescent="0.2">
      <c r="A1344" t="str">
        <f>'Initial Data'!F1344</f>
        <v>Component</v>
      </c>
      <c r="B1344">
        <f t="shared" si="41"/>
        <v>1343</v>
      </c>
      <c r="C1344">
        <v>1</v>
      </c>
      <c r="D1344" s="5" t="str">
        <f t="shared" si="42"/>
        <v>"2017-01-16 10:10:10"</v>
      </c>
      <c r="E1344" s="5" t="str">
        <f t="shared" si="42"/>
        <v>"2017-01-16 10:10:10"</v>
      </c>
      <c r="F1344" t="str">
        <f>'Initial Data'!A1344</f>
        <v>TES Monitor</v>
      </c>
      <c r="G1344" t="str">
        <f>'Initial Data'!B1344</f>
        <v>CID1289</v>
      </c>
      <c r="H1344" t="str">
        <f>'Initial Data'!C1344</f>
        <v>MSToolID=405</v>
      </c>
      <c r="I1344" s="3" t="str">
        <f>'Initial Data'!D1344</f>
        <v>Trade monitoring for trade entry service.</v>
      </c>
      <c r="J1344" s="3" t="str">
        <f>'Initial Data'!E1344</f>
        <v/>
      </c>
      <c r="K1344" t="str">
        <f>IFERROR(VLOOKUP('Initial Data'!G1344,Code!A$1:B$32,2,FALSE),"NULL")</f>
        <v>NULL</v>
      </c>
      <c r="L1344" t="str">
        <f>IFERROR(VLOOKUP('Initial Data'!J1344,Code!A$1:B$32,2,FALSE),"NULL")</f>
        <v>NULL</v>
      </c>
      <c r="M1344" t="str">
        <f>IFERROR(VLOOKUP('Initial Data'!K1344,Code!A$1:B$32,2,FALSE),"NULL")</f>
        <v>NULL</v>
      </c>
      <c r="N1344" t="str">
        <f>IFERROR(VLOOKUP('Initial Data'!L1344,Code!A$1:B$32,2,FALSE),"NULL")</f>
        <v>NULL</v>
      </c>
      <c r="O1344" t="str">
        <f>IFERROR(VLOOKUP('Initial Data'!O1344,Code!A$1:B$32,2,FALSE),"NULL")</f>
        <v>NULL</v>
      </c>
      <c r="P1344" t="str">
        <f>IFERROR(VLOOKUP('Initial Data'!H1344,Code!A$1:B$32,2,FALSE),"NULL")</f>
        <v>NULL</v>
      </c>
      <c r="Q1344">
        <f>IFERROR(VLOOKUP('Initial Data'!M1344,Code!A$1:B$32,2,FALSE),"NULL")</f>
        <v>13</v>
      </c>
      <c r="R1344" t="str">
        <f>'Initial Data'!N1344</f>
        <v>daily</v>
      </c>
      <c r="S1344" t="str">
        <f>'Initial Data'!P1344</f>
        <v/>
      </c>
      <c r="T1344" t="str">
        <f>'Initial Data'!Q1344</f>
        <v/>
      </c>
      <c r="U1344" t="str">
        <f>'Initial Data'!S1344</f>
        <v/>
      </c>
      <c r="V1344">
        <f>IFERROR(VLOOKUP('Initial Data'!T1344,'Initial Data'!A$1:U$2000,21,FALSE),"")</f>
        <v>130</v>
      </c>
    </row>
    <row r="1345" spans="1:22" x14ac:dyDescent="0.2">
      <c r="A1345" t="str">
        <f>'Initial Data'!F1345</f>
        <v>Component</v>
      </c>
      <c r="B1345">
        <f t="shared" si="41"/>
        <v>1344</v>
      </c>
      <c r="C1345">
        <v>1</v>
      </c>
      <c r="D1345" s="5" t="str">
        <f t="shared" si="42"/>
        <v>"2017-01-16 10:10:10"</v>
      </c>
      <c r="E1345" s="5" t="str">
        <f t="shared" si="42"/>
        <v>"2017-01-16 10:10:10"</v>
      </c>
      <c r="F1345" t="str">
        <f>'Initial Data'!A1345</f>
        <v>InfoScreen X</v>
      </c>
      <c r="G1345" t="str">
        <f>'Initial Data'!B1345</f>
        <v>CID1296</v>
      </c>
      <c r="H1345" t="str">
        <f>'Initial Data'!C1345</f>
        <v>MSToolID=324</v>
      </c>
      <c r="I1345" s="3" t="str">
        <f>'Initial Data'!D1345</f>
        <v xml:space="preserve">This front-end provides access to varios information of the Clearing and Trading infrastruture and applicaitons.   </v>
      </c>
      <c r="J1345" s="3" t="str">
        <f>'Initial Data'!E1345</f>
        <v/>
      </c>
      <c r="K1345" t="str">
        <f>IFERROR(VLOOKUP('Initial Data'!G1345,Code!A$1:B$32,2,FALSE),"NULL")</f>
        <v>NULL</v>
      </c>
      <c r="L1345" t="str">
        <f>IFERROR(VLOOKUP('Initial Data'!J1345,Code!A$1:B$32,2,FALSE),"NULL")</f>
        <v>NULL</v>
      </c>
      <c r="M1345" t="str">
        <f>IFERROR(VLOOKUP('Initial Data'!K1345,Code!A$1:B$32,2,FALSE),"NULL")</f>
        <v>NULL</v>
      </c>
      <c r="N1345" t="str">
        <f>IFERROR(VLOOKUP('Initial Data'!L1345,Code!A$1:B$32,2,FALSE),"NULL")</f>
        <v>NULL</v>
      </c>
      <c r="O1345" t="str">
        <f>IFERROR(VLOOKUP('Initial Data'!O1345,Code!A$1:B$32,2,FALSE),"NULL")</f>
        <v>NULL</v>
      </c>
      <c r="P1345" t="str">
        <f>IFERROR(VLOOKUP('Initial Data'!H1345,Code!A$1:B$32,2,FALSE),"NULL")</f>
        <v>NULL</v>
      </c>
      <c r="Q1345" t="str">
        <f>IFERROR(VLOOKUP('Initial Data'!M1345,Code!A$1:B$32,2,FALSE),"NULL")</f>
        <v>NULL</v>
      </c>
      <c r="R1345" t="str">
        <f>'Initial Data'!N1345</f>
        <v/>
      </c>
      <c r="S1345" t="str">
        <f>'Initial Data'!P1345</f>
        <v/>
      </c>
      <c r="T1345" t="str">
        <f>'Initial Data'!Q1345</f>
        <v/>
      </c>
      <c r="U1345" t="str">
        <f>'Initial Data'!S1345</f>
        <v/>
      </c>
      <c r="V1345">
        <f>IFERROR(VLOOKUP('Initial Data'!T1345,'Initial Data'!A$1:U$2000,21,FALSE),"")</f>
        <v>115</v>
      </c>
    </row>
    <row r="1346" spans="1:22" x14ac:dyDescent="0.2">
      <c r="A1346" t="str">
        <f>'Initial Data'!F1346</f>
        <v>Component</v>
      </c>
      <c r="B1346">
        <f t="shared" si="41"/>
        <v>1345</v>
      </c>
      <c r="C1346">
        <v>1</v>
      </c>
      <c r="D1346" s="5" t="str">
        <f t="shared" si="42"/>
        <v>"2017-01-16 10:10:10"</v>
      </c>
      <c r="E1346" s="5" t="str">
        <f t="shared" si="42"/>
        <v>"2017-01-16 10:10:10"</v>
      </c>
      <c r="F1346" t="str">
        <f>'Initial Data'!A1346</f>
        <v>InfoScreenWeb</v>
      </c>
      <c r="G1346" t="str">
        <f>'Initial Data'!B1346</f>
        <v>CID1297</v>
      </c>
      <c r="H1346" t="str">
        <f>'Initial Data'!C1346</f>
        <v>MSToolID=323</v>
      </c>
      <c r="I1346" s="3" t="str">
        <f>'Initial Data'!D1346</f>
        <v/>
      </c>
      <c r="J1346" s="3" t="str">
        <f>'Initial Data'!E1346</f>
        <v/>
      </c>
      <c r="K1346" t="str">
        <f>IFERROR(VLOOKUP('Initial Data'!G1346,Code!A$1:B$32,2,FALSE),"NULL")</f>
        <v>NULL</v>
      </c>
      <c r="L1346" t="str">
        <f>IFERROR(VLOOKUP('Initial Data'!J1346,Code!A$1:B$32,2,FALSE),"NULL")</f>
        <v>NULL</v>
      </c>
      <c r="M1346" t="str">
        <f>IFERROR(VLOOKUP('Initial Data'!K1346,Code!A$1:B$32,2,FALSE),"NULL")</f>
        <v>NULL</v>
      </c>
      <c r="N1346" t="str">
        <f>IFERROR(VLOOKUP('Initial Data'!L1346,Code!A$1:B$32,2,FALSE),"NULL")</f>
        <v>NULL</v>
      </c>
      <c r="O1346" t="str">
        <f>IFERROR(VLOOKUP('Initial Data'!O1346,Code!A$1:B$32,2,FALSE),"NULL")</f>
        <v>NULL</v>
      </c>
      <c r="P1346" t="str">
        <f>IFERROR(VLOOKUP('Initial Data'!H1346,Code!A$1:B$32,2,FALSE),"NULL")</f>
        <v>NULL</v>
      </c>
      <c r="Q1346" t="str">
        <f>IFERROR(VLOOKUP('Initial Data'!M1346,Code!A$1:B$32,2,FALSE),"NULL")</f>
        <v>NULL</v>
      </c>
      <c r="R1346" t="str">
        <f>'Initial Data'!N1346</f>
        <v/>
      </c>
      <c r="S1346" t="str">
        <f>'Initial Data'!P1346</f>
        <v/>
      </c>
      <c r="T1346" t="str">
        <f>'Initial Data'!Q1346</f>
        <v/>
      </c>
      <c r="U1346" t="str">
        <f>'Initial Data'!S1346</f>
        <v/>
      </c>
      <c r="V1346">
        <f>IFERROR(VLOOKUP('Initial Data'!T1346,'Initial Data'!A$1:U$2000,21,FALSE),"")</f>
        <v>115</v>
      </c>
    </row>
    <row r="1347" spans="1:22" x14ac:dyDescent="0.2">
      <c r="A1347" t="str">
        <f>'Initial Data'!F1347</f>
        <v>Component</v>
      </c>
      <c r="B1347">
        <f t="shared" si="41"/>
        <v>1346</v>
      </c>
      <c r="C1347">
        <v>1</v>
      </c>
      <c r="D1347" s="5" t="str">
        <f t="shared" si="42"/>
        <v>"2017-01-16 10:10:10"</v>
      </c>
      <c r="E1347" s="5" t="str">
        <f t="shared" si="42"/>
        <v>"2017-01-16 10:10:10"</v>
      </c>
      <c r="F1347" t="str">
        <f>'Initial Data'!A1347</f>
        <v>Xetra:Core</v>
      </c>
      <c r="G1347" t="str">
        <f>'Initial Data'!B1347</f>
        <v>CID1298</v>
      </c>
      <c r="H1347" t="str">
        <f>'Initial Data'!C1347</f>
        <v>Xetra Hosts</v>
      </c>
      <c r="I1347" s="3" t="str">
        <f>'Initial Data'!D1347</f>
        <v>This component comprises the core part of Xetra including:</v>
      </c>
      <c r="J1347" s="3" t="str">
        <f>'Initial Data'!E1347</f>
        <v/>
      </c>
      <c r="K1347">
        <f>IFERROR(VLOOKUP('Initial Data'!G1347,Code!A$1:B$32,2,FALSE),"NULL")</f>
        <v>9</v>
      </c>
      <c r="L1347" t="str">
        <f>IFERROR(VLOOKUP('Initial Data'!J1347,Code!A$1:B$32,2,FALSE),"NULL")</f>
        <v>NULL</v>
      </c>
      <c r="M1347" t="str">
        <f>IFERROR(VLOOKUP('Initial Data'!K1347,Code!A$1:B$32,2,FALSE),"NULL")</f>
        <v>NULL</v>
      </c>
      <c r="N1347" t="str">
        <f>IFERROR(VLOOKUP('Initial Data'!L1347,Code!A$1:B$32,2,FALSE),"NULL")</f>
        <v>NULL</v>
      </c>
      <c r="O1347" t="str">
        <f>IFERROR(VLOOKUP('Initial Data'!O1347,Code!A$1:B$32,2,FALSE),"NULL")</f>
        <v>NULL</v>
      </c>
      <c r="P1347">
        <f>IFERROR(VLOOKUP('Initial Data'!H1347,Code!A$1:B$32,2,FALSE),"NULL")</f>
        <v>1</v>
      </c>
      <c r="Q1347" t="str">
        <f>IFERROR(VLOOKUP('Initial Data'!M1347,Code!A$1:B$32,2,FALSE),"NULL")</f>
        <v>NULL</v>
      </c>
      <c r="R1347" t="str">
        <f>'Initial Data'!N1347</f>
        <v/>
      </c>
      <c r="S1347" t="str">
        <f>'Initial Data'!P1347</f>
        <v/>
      </c>
      <c r="T1347" t="str">
        <f>'Initial Data'!Q1347</f>
        <v/>
      </c>
      <c r="U1347" t="str">
        <f>'Initial Data'!S1347</f>
        <v/>
      </c>
      <c r="V1347">
        <f>IFERROR(VLOOKUP('Initial Data'!T1347,'Initial Data'!A$1:U$2000,21,FALSE),"")</f>
        <v>6</v>
      </c>
    </row>
    <row r="1348" spans="1:22" x14ac:dyDescent="0.2">
      <c r="A1348" t="str">
        <f>'Initial Data'!F1348</f>
        <v>Component</v>
      </c>
      <c r="B1348">
        <f t="shared" ref="B1348:B1411" si="43">B1347+1</f>
        <v>1347</v>
      </c>
      <c r="C1348">
        <v>1</v>
      </c>
      <c r="D1348" s="5" t="str">
        <f t="shared" si="42"/>
        <v>"2017-01-16 10:10:10"</v>
      </c>
      <c r="E1348" s="5" t="str">
        <f t="shared" si="42"/>
        <v>"2017-01-16 10:10:10"</v>
      </c>
      <c r="F1348" t="str">
        <f>'Initial Data'!A1348</f>
        <v>Sol-3 Trader</v>
      </c>
      <c r="G1348" t="str">
        <f>'Initial Data'!B1348</f>
        <v>CID1299</v>
      </c>
      <c r="H1348" t="str">
        <f>'Initial Data'!C1348</f>
        <v>MSToolID=259</v>
      </c>
      <c r="I1348" s="3" t="str">
        <f>'Initial Data'!D1348</f>
        <v xml:space="preserve">Calculate faire prices for option products. The prices are fed to T7 for order price validation during input. </v>
      </c>
      <c r="J1348" s="3" t="str">
        <f>'Initial Data'!E1348</f>
        <v/>
      </c>
      <c r="K1348">
        <f>IFERROR(VLOOKUP('Initial Data'!G1348,Code!A$1:B$32,2,FALSE),"NULL")</f>
        <v>9</v>
      </c>
      <c r="L1348" t="str">
        <f>IFERROR(VLOOKUP('Initial Data'!J1348,Code!A$1:B$32,2,FALSE),"NULL")</f>
        <v>NULL</v>
      </c>
      <c r="M1348" t="str">
        <f>IFERROR(VLOOKUP('Initial Data'!K1348,Code!A$1:B$32,2,FALSE),"NULL")</f>
        <v>NULL</v>
      </c>
      <c r="N1348" t="str">
        <f>IFERROR(VLOOKUP('Initial Data'!L1348,Code!A$1:B$32,2,FALSE),"NULL")</f>
        <v>NULL</v>
      </c>
      <c r="O1348" t="str">
        <f>IFERROR(VLOOKUP('Initial Data'!O1348,Code!A$1:B$32,2,FALSE),"NULL")</f>
        <v>NULL</v>
      </c>
      <c r="P1348">
        <f>IFERROR(VLOOKUP('Initial Data'!H1348,Code!A$1:B$32,2,FALSE),"NULL")</f>
        <v>1</v>
      </c>
      <c r="Q1348">
        <f>IFERROR(VLOOKUP('Initial Data'!M1348,Code!A$1:B$32,2,FALSE),"NULL")</f>
        <v>14</v>
      </c>
      <c r="R1348" t="str">
        <f>'Initial Data'!N1348</f>
        <v/>
      </c>
      <c r="S1348" t="str">
        <f>'Initial Data'!P1348</f>
        <v/>
      </c>
      <c r="T1348" t="str">
        <f>'Initial Data'!Q1348</f>
        <v/>
      </c>
      <c r="U1348" t="str">
        <f>'Initial Data'!S1348</f>
        <v/>
      </c>
      <c r="V1348">
        <f>IFERROR(VLOOKUP('Initial Data'!T1348,'Initial Data'!A$1:U$2000,21,FALSE),"")</f>
        <v>131</v>
      </c>
    </row>
    <row r="1349" spans="1:22" x14ac:dyDescent="0.2">
      <c r="A1349" t="str">
        <f>'Initial Data'!F1349</f>
        <v>Component</v>
      </c>
      <c r="B1349">
        <f t="shared" si="43"/>
        <v>1348</v>
      </c>
      <c r="C1349">
        <v>1</v>
      </c>
      <c r="D1349" s="5" t="str">
        <f t="shared" si="42"/>
        <v>"2017-01-16 10:10:10"</v>
      </c>
      <c r="E1349" s="5" t="str">
        <f t="shared" si="42"/>
        <v>"2017-01-16 10:10:10"</v>
      </c>
      <c r="F1349" t="str">
        <f>'Initial Data'!A1349</f>
        <v>RTD Realtime Desktop</v>
      </c>
      <c r="G1349" t="str">
        <f>'Initial Data'!B1349</f>
        <v>CID1300</v>
      </c>
      <c r="H1349" t="str">
        <f>'Initial Data'!C1349</f>
        <v>MSToolID=118</v>
      </c>
      <c r="I1349" s="3" t="str">
        <f>'Initial Data'!D1349</f>
        <v xml:space="preserve">The RTD Realtime Trading Desktop (RTD) is a front-end trading platform used by professional traders to trade multiple asset classes. </v>
      </c>
      <c r="J1349" s="3" t="str">
        <f>'Initial Data'!E1349</f>
        <v/>
      </c>
      <c r="K1349">
        <f>IFERROR(VLOOKUP('Initial Data'!G1349,Code!A$1:B$32,2,FALSE),"NULL")</f>
        <v>9</v>
      </c>
      <c r="L1349" t="str">
        <f>IFERROR(VLOOKUP('Initial Data'!J1349,Code!A$1:B$32,2,FALSE),"NULL")</f>
        <v>NULL</v>
      </c>
      <c r="M1349" t="str">
        <f>IFERROR(VLOOKUP('Initial Data'!K1349,Code!A$1:B$32,2,FALSE),"NULL")</f>
        <v>NULL</v>
      </c>
      <c r="N1349" t="str">
        <f>IFERROR(VLOOKUP('Initial Data'!L1349,Code!A$1:B$32,2,FALSE),"NULL")</f>
        <v>NULL</v>
      </c>
      <c r="O1349" t="str">
        <f>IFERROR(VLOOKUP('Initial Data'!O1349,Code!A$1:B$32,2,FALSE),"NULL")</f>
        <v>NULL</v>
      </c>
      <c r="P1349">
        <f>IFERROR(VLOOKUP('Initial Data'!H1349,Code!A$1:B$32,2,FALSE),"NULL")</f>
        <v>1</v>
      </c>
      <c r="Q1349">
        <f>IFERROR(VLOOKUP('Initial Data'!M1349,Code!A$1:B$32,2,FALSE),"NULL")</f>
        <v>14</v>
      </c>
      <c r="R1349" t="str">
        <f>'Initial Data'!N1349</f>
        <v/>
      </c>
      <c r="S1349" t="str">
        <f>'Initial Data'!P1349</f>
        <v/>
      </c>
      <c r="T1349" t="str">
        <f>'Initial Data'!Q1349</f>
        <v/>
      </c>
      <c r="U1349" t="str">
        <f>'Initial Data'!S1349</f>
        <v/>
      </c>
      <c r="V1349">
        <f>IFERROR(VLOOKUP('Initial Data'!T1349,'Initial Data'!A$1:U$2000,21,FALSE),"")</f>
        <v>131</v>
      </c>
    </row>
    <row r="1350" spans="1:22" x14ac:dyDescent="0.2">
      <c r="A1350" t="str">
        <f>'Initial Data'!F1350</f>
        <v>Component</v>
      </c>
      <c r="B1350">
        <f t="shared" si="43"/>
        <v>1349</v>
      </c>
      <c r="C1350">
        <v>1</v>
      </c>
      <c r="D1350" s="5" t="str">
        <f t="shared" si="42"/>
        <v>"2017-01-16 10:10:10"</v>
      </c>
      <c r="E1350" s="5" t="str">
        <f t="shared" si="42"/>
        <v>"2017-01-16 10:10:10"</v>
      </c>
      <c r="F1350" t="str">
        <f>'Initial Data'!A1350</f>
        <v>Orc Trader</v>
      </c>
      <c r="G1350" t="str">
        <f>'Initial Data'!B1350</f>
        <v>CID1301</v>
      </c>
      <c r="H1350" t="str">
        <f>'Initial Data'!C1350</f>
        <v>MSToolID=xxxx</v>
      </c>
      <c r="I1350" s="3" t="str">
        <f>'Initial Data'!D1350</f>
        <v>Orc Trader is used by MS in the calculaiton of faire prices and settlmeent price calculation as a backup got Sol-3</v>
      </c>
      <c r="J1350" s="3" t="str">
        <f>'Initial Data'!E1350</f>
        <v xml:space="preserve">Successful trading desks depend on Itiviti to stay ahead of the competition. </v>
      </c>
      <c r="K1350">
        <f>IFERROR(VLOOKUP('Initial Data'!G1350,Code!A$1:B$32,2,FALSE),"NULL")</f>
        <v>9</v>
      </c>
      <c r="L1350" t="str">
        <f>IFERROR(VLOOKUP('Initial Data'!J1350,Code!A$1:B$32,2,FALSE),"NULL")</f>
        <v>NULL</v>
      </c>
      <c r="M1350" t="str">
        <f>IFERROR(VLOOKUP('Initial Data'!K1350,Code!A$1:B$32,2,FALSE),"NULL")</f>
        <v>NULL</v>
      </c>
      <c r="N1350" t="str">
        <f>IFERROR(VLOOKUP('Initial Data'!L1350,Code!A$1:B$32,2,FALSE),"NULL")</f>
        <v>NULL</v>
      </c>
      <c r="O1350" t="str">
        <f>IFERROR(VLOOKUP('Initial Data'!O1350,Code!A$1:B$32,2,FALSE),"NULL")</f>
        <v>NULL</v>
      </c>
      <c r="P1350">
        <f>IFERROR(VLOOKUP('Initial Data'!H1350,Code!A$1:B$32,2,FALSE),"NULL")</f>
        <v>1</v>
      </c>
      <c r="Q1350">
        <f>IFERROR(VLOOKUP('Initial Data'!M1350,Code!A$1:B$32,2,FALSE),"NULL")</f>
        <v>14</v>
      </c>
      <c r="R1350" t="str">
        <f>'Initial Data'!N1350</f>
        <v>realtime</v>
      </c>
      <c r="S1350" t="str">
        <f>'Initial Data'!P1350</f>
        <v/>
      </c>
      <c r="T1350" t="str">
        <f>'Initial Data'!Q1350</f>
        <v/>
      </c>
      <c r="U1350" t="str">
        <f>'Initial Data'!S1350</f>
        <v>http://www.itiviti.com/</v>
      </c>
      <c r="V1350">
        <f>IFERROR(VLOOKUP('Initial Data'!T1350,'Initial Data'!A$1:U$2000,21,FALSE),"")</f>
        <v>131</v>
      </c>
    </row>
    <row r="1351" spans="1:22" x14ac:dyDescent="0.2">
      <c r="A1351" t="str">
        <f>'Initial Data'!F1351</f>
        <v>Component</v>
      </c>
      <c r="B1351">
        <f t="shared" si="43"/>
        <v>1350</v>
      </c>
      <c r="C1351">
        <v>1</v>
      </c>
      <c r="D1351" s="5" t="str">
        <f t="shared" si="42"/>
        <v>"2017-01-16 10:10:10"</v>
      </c>
      <c r="E1351" s="5" t="str">
        <f t="shared" si="42"/>
        <v>"2017-01-16 10:10:10"</v>
      </c>
      <c r="F1351" t="str">
        <f>'Initial Data'!A1351</f>
        <v>Member Web GUI</v>
      </c>
      <c r="G1351" t="str">
        <f>'Initial Data'!B1351</f>
        <v>CID1302</v>
      </c>
      <c r="H1351" t="str">
        <f>'Initial Data'!C1351</f>
        <v>MSToolID=9</v>
      </c>
      <c r="I1351" s="3" t="str">
        <f>'Initial Data'!D1351</f>
        <v>This is the member GUI for the CCP.</v>
      </c>
      <c r="J1351" s="3" t="str">
        <f>'Initial Data'!E1351</f>
        <v/>
      </c>
      <c r="K1351">
        <f>IFERROR(VLOOKUP('Initial Data'!G1351,Code!A$1:B$32,2,FALSE),"NULL")</f>
        <v>12</v>
      </c>
      <c r="L1351" t="str">
        <f>IFERROR(VLOOKUP('Initial Data'!J1351,Code!A$1:B$32,2,FALSE),"NULL")</f>
        <v>NULL</v>
      </c>
      <c r="M1351" t="str">
        <f>IFERROR(VLOOKUP('Initial Data'!K1351,Code!A$1:B$32,2,FALSE),"NULL")</f>
        <v>NULL</v>
      </c>
      <c r="N1351" t="str">
        <f>IFERROR(VLOOKUP('Initial Data'!L1351,Code!A$1:B$32,2,FALSE),"NULL")</f>
        <v>NULL</v>
      </c>
      <c r="O1351" t="str">
        <f>IFERROR(VLOOKUP('Initial Data'!O1351,Code!A$1:B$32,2,FALSE),"NULL")</f>
        <v>NULL</v>
      </c>
      <c r="P1351" t="str">
        <f>IFERROR(VLOOKUP('Initial Data'!H1351,Code!A$1:B$32,2,FALSE),"NULL")</f>
        <v>NULL</v>
      </c>
      <c r="Q1351">
        <f>IFERROR(VLOOKUP('Initial Data'!M1351,Code!A$1:B$32,2,FALSE),"NULL")</f>
        <v>13</v>
      </c>
      <c r="R1351" t="str">
        <f>'Initial Data'!N1351</f>
        <v/>
      </c>
      <c r="S1351" t="str">
        <f>'Initial Data'!P1351</f>
        <v/>
      </c>
      <c r="T1351" t="str">
        <f>'Initial Data'!Q1351</f>
        <v/>
      </c>
      <c r="U1351" t="str">
        <f>'Initial Data'!S1351</f>
        <v/>
      </c>
      <c r="V1351">
        <f>IFERROR(VLOOKUP('Initial Data'!T1351,'Initial Data'!A$1:U$2000,21,FALSE),"")</f>
        <v>1</v>
      </c>
    </row>
    <row r="1352" spans="1:22" x14ac:dyDescent="0.2">
      <c r="A1352" t="str">
        <f>'Initial Data'!F1352</f>
        <v>Component</v>
      </c>
      <c r="B1352">
        <f t="shared" si="43"/>
        <v>1351</v>
      </c>
      <c r="C1352">
        <v>1</v>
      </c>
      <c r="D1352" s="5" t="str">
        <f t="shared" si="42"/>
        <v>"2017-01-16 10:10:10"</v>
      </c>
      <c r="E1352" s="5" t="str">
        <f t="shared" si="42"/>
        <v>"2017-01-16 10:10:10"</v>
      </c>
      <c r="F1352" t="str">
        <f>'Initial Data'!A1352</f>
        <v>X-PERT</v>
      </c>
      <c r="G1352" t="str">
        <f>'Initial Data'!B1352</f>
        <v>CID1303</v>
      </c>
      <c r="H1352" t="str">
        <f>'Initial Data'!C1352</f>
        <v>MSToolsID=9</v>
      </c>
      <c r="I1352" s="3" t="str">
        <f>'Initial Data'!D1352</f>
        <v>X-PERT is the legacy CCP member GUI. Will be decomission within 2016.</v>
      </c>
      <c r="J1352" s="3" t="str">
        <f>'Initial Data'!E1352</f>
        <v/>
      </c>
      <c r="K1352">
        <f>IFERROR(VLOOKUP('Initial Data'!G1352,Code!A$1:B$32,2,FALSE),"NULL")</f>
        <v>12</v>
      </c>
      <c r="L1352" t="str">
        <f>IFERROR(VLOOKUP('Initial Data'!J1352,Code!A$1:B$32,2,FALSE),"NULL")</f>
        <v>NULL</v>
      </c>
      <c r="M1352" t="str">
        <f>IFERROR(VLOOKUP('Initial Data'!K1352,Code!A$1:B$32,2,FALSE),"NULL")</f>
        <v>NULL</v>
      </c>
      <c r="N1352" t="str">
        <f>IFERROR(VLOOKUP('Initial Data'!L1352,Code!A$1:B$32,2,FALSE),"NULL")</f>
        <v>NULL</v>
      </c>
      <c r="O1352" t="str">
        <f>IFERROR(VLOOKUP('Initial Data'!O1352,Code!A$1:B$32,2,FALSE),"NULL")</f>
        <v>NULL</v>
      </c>
      <c r="P1352" t="str">
        <f>IFERROR(VLOOKUP('Initial Data'!H1352,Code!A$1:B$32,2,FALSE),"NULL")</f>
        <v>NULL</v>
      </c>
      <c r="Q1352">
        <f>IFERROR(VLOOKUP('Initial Data'!M1352,Code!A$1:B$32,2,FALSE),"NULL")</f>
        <v>13</v>
      </c>
      <c r="R1352" t="str">
        <f>'Initial Data'!N1352</f>
        <v/>
      </c>
      <c r="S1352" t="str">
        <f>'Initial Data'!P1352</f>
        <v/>
      </c>
      <c r="T1352" t="str">
        <f>'Initial Data'!Q1352</f>
        <v/>
      </c>
      <c r="U1352" t="str">
        <f>'Initial Data'!S1352</f>
        <v/>
      </c>
      <c r="V1352">
        <f>IFERROR(VLOOKUP('Initial Data'!T1352,'Initial Data'!A$1:U$2000,21,FALSE),"")</f>
        <v>1</v>
      </c>
    </row>
    <row r="1353" spans="1:22" x14ac:dyDescent="0.2">
      <c r="A1353" t="str">
        <f>'Initial Data'!F1353</f>
        <v>Component</v>
      </c>
      <c r="B1353">
        <f t="shared" si="43"/>
        <v>1352</v>
      </c>
      <c r="C1353">
        <v>1</v>
      </c>
      <c r="D1353" s="5" t="str">
        <f t="shared" si="42"/>
        <v>"2017-01-16 10:10:10"</v>
      </c>
      <c r="E1353" s="5" t="str">
        <f t="shared" si="42"/>
        <v>"2017-01-16 10:10:10"</v>
      </c>
      <c r="F1353" t="str">
        <f>'Initial Data'!A1353</f>
        <v>CCP:X-Tools</v>
      </c>
      <c r="G1353" t="str">
        <f>'Initial Data'!B1353</f>
        <v>CID1304</v>
      </c>
      <c r="H1353" t="str">
        <f>'Initial Data'!C1353</f>
        <v>MSToolID=153</v>
      </c>
      <c r="I1353" s="3" t="str">
        <f>'Initial Data'!D1353</f>
        <v xml:space="preserve">The CCP Xtool is merely an access to the CCP back-end which allows to excute certain functions directly on the CCP host in order to motor the applicaiton state. </v>
      </c>
      <c r="J1353" s="3" t="str">
        <f>'Initial Data'!E1353</f>
        <v>CCP-Display Menu  ( PROD )  (XPC001)</v>
      </c>
      <c r="K1353">
        <f>IFERROR(VLOOKUP('Initial Data'!G1353,Code!A$1:B$32,2,FALSE),"NULL")</f>
        <v>12</v>
      </c>
      <c r="L1353" t="str">
        <f>IFERROR(VLOOKUP('Initial Data'!J1353,Code!A$1:B$32,2,FALSE),"NULL")</f>
        <v>NULL</v>
      </c>
      <c r="M1353" t="str">
        <f>IFERROR(VLOOKUP('Initial Data'!K1353,Code!A$1:B$32,2,FALSE),"NULL")</f>
        <v>NULL</v>
      </c>
      <c r="N1353" t="str">
        <f>IFERROR(VLOOKUP('Initial Data'!L1353,Code!A$1:B$32,2,FALSE),"NULL")</f>
        <v>NULL</v>
      </c>
      <c r="O1353" t="str">
        <f>IFERROR(VLOOKUP('Initial Data'!O1353,Code!A$1:B$32,2,FALSE),"NULL")</f>
        <v>NULL</v>
      </c>
      <c r="P1353" t="str">
        <f>IFERROR(VLOOKUP('Initial Data'!H1353,Code!A$1:B$32,2,FALSE),"NULL")</f>
        <v>NULL</v>
      </c>
      <c r="Q1353" t="str">
        <f>IFERROR(VLOOKUP('Initial Data'!M1353,Code!A$1:B$32,2,FALSE),"NULL")</f>
        <v>NULL</v>
      </c>
      <c r="R1353" t="str">
        <f>'Initial Data'!N1353</f>
        <v/>
      </c>
      <c r="S1353" t="str">
        <f>'Initial Data'!P1353</f>
        <v/>
      </c>
      <c r="T1353" t="str">
        <f>'Initial Data'!Q1353</f>
        <v/>
      </c>
      <c r="U1353" t="str">
        <f>'Initial Data'!S1353</f>
        <v/>
      </c>
      <c r="V1353">
        <f>IFERROR(VLOOKUP('Initial Data'!T1353,'Initial Data'!A$1:U$2000,21,FALSE),"")</f>
        <v>1</v>
      </c>
    </row>
    <row r="1354" spans="1:22" x14ac:dyDescent="0.2">
      <c r="A1354" t="str">
        <f>'Initial Data'!F1354</f>
        <v>Component</v>
      </c>
      <c r="B1354">
        <f t="shared" si="43"/>
        <v>1353</v>
      </c>
      <c r="C1354">
        <v>1</v>
      </c>
      <c r="D1354" s="5" t="str">
        <f t="shared" si="42"/>
        <v>"2017-01-16 10:10:10"</v>
      </c>
      <c r="E1354" s="5" t="str">
        <f t="shared" si="42"/>
        <v>"2017-01-16 10:10:10"</v>
      </c>
      <c r="F1354" t="str">
        <f>'Initial Data'!A1354</f>
        <v>JPM Settlement Account</v>
      </c>
      <c r="G1354" t="str">
        <f>'Initial Data'!B1354</f>
        <v>CID1305</v>
      </c>
      <c r="H1354" t="str">
        <f>'Initial Data'!C1354</f>
        <v>MSToolID=291</v>
      </c>
      <c r="I1354" s="3" t="str">
        <f>'Initial Data'!D1354</f>
        <v>SAS solution by JP Morgan.</v>
      </c>
      <c r="J1354" s="3" t="str">
        <f>'Initial Data'!E1354</f>
        <v/>
      </c>
      <c r="K1354">
        <f>IFERROR(VLOOKUP('Initial Data'!G1354,Code!A$1:B$32,2,FALSE),"NULL")</f>
        <v>12</v>
      </c>
      <c r="L1354" t="str">
        <f>IFERROR(VLOOKUP('Initial Data'!J1354,Code!A$1:B$32,2,FALSE),"NULL")</f>
        <v>NULL</v>
      </c>
      <c r="M1354" t="str">
        <f>IFERROR(VLOOKUP('Initial Data'!K1354,Code!A$1:B$32,2,FALSE),"NULL")</f>
        <v>NULL</v>
      </c>
      <c r="N1354" t="str">
        <f>IFERROR(VLOOKUP('Initial Data'!L1354,Code!A$1:B$32,2,FALSE),"NULL")</f>
        <v>NULL</v>
      </c>
      <c r="O1354" t="str">
        <f>IFERROR(VLOOKUP('Initial Data'!O1354,Code!A$1:B$32,2,FALSE),"NULL")</f>
        <v>NULL</v>
      </c>
      <c r="P1354" t="str">
        <f>IFERROR(VLOOKUP('Initial Data'!H1354,Code!A$1:B$32,2,FALSE),"NULL")</f>
        <v>NULL</v>
      </c>
      <c r="Q1354">
        <f>IFERROR(VLOOKUP('Initial Data'!M1354,Code!A$1:B$32,2,FALSE),"NULL")</f>
        <v>14</v>
      </c>
      <c r="R1354" t="str">
        <f>'Initial Data'!N1354</f>
        <v>daily</v>
      </c>
      <c r="S1354" t="str">
        <f>'Initial Data'!P1354</f>
        <v/>
      </c>
      <c r="T1354" t="str">
        <f>'Initial Data'!Q1354</f>
        <v/>
      </c>
      <c r="U1354" t="str">
        <f>'Initial Data'!S1354</f>
        <v/>
      </c>
      <c r="V1354">
        <f>IFERROR(VLOOKUP('Initial Data'!T1354,'Initial Data'!A$1:U$2000,21,FALSE),"")</f>
        <v>120</v>
      </c>
    </row>
    <row r="1355" spans="1:22" x14ac:dyDescent="0.2">
      <c r="A1355" t="str">
        <f>'Initial Data'!F1355</f>
        <v>Component</v>
      </c>
      <c r="B1355">
        <f t="shared" si="43"/>
        <v>1354</v>
      </c>
      <c r="C1355">
        <v>1</v>
      </c>
      <c r="D1355" s="5" t="str">
        <f t="shared" si="42"/>
        <v>"2017-01-16 10:10:10"</v>
      </c>
      <c r="E1355" s="5" t="str">
        <f t="shared" si="42"/>
        <v>"2017-01-16 10:10:10"</v>
      </c>
      <c r="F1355" t="str">
        <f>'Initial Data'!A1355</f>
        <v>Bloomberg Terminal</v>
      </c>
      <c r="G1355" t="str">
        <f>'Initial Data'!B1355</f>
        <v>CID1306</v>
      </c>
      <c r="H1355" t="str">
        <f>'Initial Data'!C1355</f>
        <v>MSToolID=5</v>
      </c>
      <c r="I1355" s="3" t="str">
        <f>'Initial Data'!D1355</f>
        <v xml:space="preserve">The Bloomberg terminal used by market supervision units.  </v>
      </c>
      <c r="J1355" s="3" t="str">
        <f>'Initial Data'!E1355</f>
        <v/>
      </c>
      <c r="K1355" t="str">
        <f>IFERROR(VLOOKUP('Initial Data'!G1355,Code!A$1:B$32,2,FALSE),"NULL")</f>
        <v>NULL</v>
      </c>
      <c r="L1355" t="str">
        <f>IFERROR(VLOOKUP('Initial Data'!J1355,Code!A$1:B$32,2,FALSE),"NULL")</f>
        <v>NULL</v>
      </c>
      <c r="M1355" t="str">
        <f>IFERROR(VLOOKUP('Initial Data'!K1355,Code!A$1:B$32,2,FALSE),"NULL")</f>
        <v>NULL</v>
      </c>
      <c r="N1355" t="str">
        <f>IFERROR(VLOOKUP('Initial Data'!L1355,Code!A$1:B$32,2,FALSE),"NULL")</f>
        <v>NULL</v>
      </c>
      <c r="O1355" t="str">
        <f>IFERROR(VLOOKUP('Initial Data'!O1355,Code!A$1:B$32,2,FALSE),"NULL")</f>
        <v>NULL</v>
      </c>
      <c r="P1355" t="str">
        <f>IFERROR(VLOOKUP('Initial Data'!H1355,Code!A$1:B$32,2,FALSE),"NULL")</f>
        <v>NULL</v>
      </c>
      <c r="Q1355">
        <f>IFERROR(VLOOKUP('Initial Data'!M1355,Code!A$1:B$32,2,FALSE),"NULL")</f>
        <v>14</v>
      </c>
      <c r="R1355" t="str">
        <f>'Initial Data'!N1355</f>
        <v>daily</v>
      </c>
      <c r="S1355" t="str">
        <f>'Initial Data'!P1355</f>
        <v/>
      </c>
      <c r="T1355" t="str">
        <f>'Initial Data'!Q1355</f>
        <v/>
      </c>
      <c r="U1355" t="str">
        <f>'Initial Data'!S1355</f>
        <v>http://www.bloomberg.com/</v>
      </c>
      <c r="V1355">
        <f>IFERROR(VLOOKUP('Initial Data'!T1355,'Initial Data'!A$1:U$2000,21,FALSE),"")</f>
        <v>120</v>
      </c>
    </row>
    <row r="1356" spans="1:22" x14ac:dyDescent="0.2">
      <c r="A1356" t="str">
        <f>'Initial Data'!F1356</f>
        <v>Component</v>
      </c>
      <c r="B1356">
        <f t="shared" si="43"/>
        <v>1355</v>
      </c>
      <c r="C1356">
        <v>1</v>
      </c>
      <c r="D1356" s="5" t="str">
        <f t="shared" si="42"/>
        <v>"2017-01-16 10:10:10"</v>
      </c>
      <c r="E1356" s="5" t="str">
        <f t="shared" si="42"/>
        <v>"2017-01-16 10:10:10"</v>
      </c>
      <c r="F1356" t="str">
        <f>'Initial Data'!A1356</f>
        <v>Cancel ReRun BE without IRES</v>
      </c>
      <c r="G1356" t="str">
        <f>'Initial Data'!B1356</f>
        <v>CID1307</v>
      </c>
      <c r="H1356" t="str">
        <f>'Initial Data'!C1356</f>
        <v>MSToolID=164</v>
      </c>
      <c r="I1356" s="3" t="str">
        <f>'Initial Data'!D1356</f>
        <v>This tool allows to run the CCP wihtout IRES in case of an emergency processing for corporate actions or corrections of capital adjustments.</v>
      </c>
      <c r="J1356" s="3" t="str">
        <f>'Initial Data'!E1356</f>
        <v/>
      </c>
      <c r="K1356">
        <f>IFERROR(VLOOKUP('Initial Data'!G1356,Code!A$1:B$32,2,FALSE),"NULL")</f>
        <v>12</v>
      </c>
      <c r="L1356" t="str">
        <f>IFERROR(VLOOKUP('Initial Data'!J1356,Code!A$1:B$32,2,FALSE),"NULL")</f>
        <v>NULL</v>
      </c>
      <c r="M1356" t="str">
        <f>IFERROR(VLOOKUP('Initial Data'!K1356,Code!A$1:B$32,2,FALSE),"NULL")</f>
        <v>NULL</v>
      </c>
      <c r="N1356" t="str">
        <f>IFERROR(VLOOKUP('Initial Data'!L1356,Code!A$1:B$32,2,FALSE),"NULL")</f>
        <v>NULL</v>
      </c>
      <c r="O1356" t="str">
        <f>IFERROR(VLOOKUP('Initial Data'!O1356,Code!A$1:B$32,2,FALSE),"NULL")</f>
        <v>NULL</v>
      </c>
      <c r="P1356" t="str">
        <f>IFERROR(VLOOKUP('Initial Data'!H1356,Code!A$1:B$32,2,FALSE),"NULL")</f>
        <v>NULL</v>
      </c>
      <c r="Q1356">
        <f>IFERROR(VLOOKUP('Initial Data'!M1356,Code!A$1:B$32,2,FALSE),"NULL")</f>
        <v>13</v>
      </c>
      <c r="R1356" t="str">
        <f>'Initial Data'!N1356</f>
        <v>on demand</v>
      </c>
      <c r="S1356" t="str">
        <f>'Initial Data'!P1356</f>
        <v/>
      </c>
      <c r="T1356" t="str">
        <f>'Initial Data'!Q1356</f>
        <v/>
      </c>
      <c r="U1356" t="str">
        <f>'Initial Data'!S1356</f>
        <v/>
      </c>
      <c r="V1356">
        <f>IFERROR(VLOOKUP('Initial Data'!T1356,'Initial Data'!A$1:U$2000,21,FALSE),"")</f>
        <v>1</v>
      </c>
    </row>
    <row r="1357" spans="1:22" x14ac:dyDescent="0.2">
      <c r="A1357" t="str">
        <f>'Initial Data'!F1357</f>
        <v>Component</v>
      </c>
      <c r="B1357">
        <f t="shared" si="43"/>
        <v>1356</v>
      </c>
      <c r="C1357">
        <v>1</v>
      </c>
      <c r="D1357" s="5" t="str">
        <f t="shared" si="42"/>
        <v>"2017-01-16 10:10:10"</v>
      </c>
      <c r="E1357" s="5" t="str">
        <f t="shared" si="42"/>
        <v>"2017-01-16 10:10:10"</v>
      </c>
      <c r="F1357" t="str">
        <f>'Initial Data'!A1357</f>
        <v>CC Supervision GUI</v>
      </c>
      <c r="G1357" t="str">
        <f>'Initial Data'!B1357</f>
        <v>CID1308</v>
      </c>
      <c r="H1357" t="str">
        <f>'Initial Data'!C1357</f>
        <v>Alcatel OmniTouch CCS; MSToolID=240</v>
      </c>
      <c r="I1357" s="3" t="str">
        <f>'Initial Data'!D1357</f>
        <v>CCS allows the user to activate all the configuration and supervision features of an CCS from a PC</v>
      </c>
      <c r="J1357" s="3" t="str">
        <f>'Initial Data'!E1357</f>
        <v/>
      </c>
      <c r="K1357" t="str">
        <f>IFERROR(VLOOKUP('Initial Data'!G1357,Code!A$1:B$32,2,FALSE),"NULL")</f>
        <v>NULL</v>
      </c>
      <c r="L1357" t="str">
        <f>IFERROR(VLOOKUP('Initial Data'!J1357,Code!A$1:B$32,2,FALSE),"NULL")</f>
        <v>NULL</v>
      </c>
      <c r="M1357" t="str">
        <f>IFERROR(VLOOKUP('Initial Data'!K1357,Code!A$1:B$32,2,FALSE),"NULL")</f>
        <v>NULL</v>
      </c>
      <c r="N1357" t="str">
        <f>IFERROR(VLOOKUP('Initial Data'!L1357,Code!A$1:B$32,2,FALSE),"NULL")</f>
        <v>NULL</v>
      </c>
      <c r="O1357" t="str">
        <f>IFERROR(VLOOKUP('Initial Data'!O1357,Code!A$1:B$32,2,FALSE),"NULL")</f>
        <v>NULL</v>
      </c>
      <c r="P1357" t="str">
        <f>IFERROR(VLOOKUP('Initial Data'!H1357,Code!A$1:B$32,2,FALSE),"NULL")</f>
        <v>NULL</v>
      </c>
      <c r="Q1357">
        <f>IFERROR(VLOOKUP('Initial Data'!M1357,Code!A$1:B$32,2,FALSE),"NULL")</f>
        <v>14</v>
      </c>
      <c r="R1357" t="str">
        <f>'Initial Data'!N1357</f>
        <v/>
      </c>
      <c r="S1357" t="str">
        <f>'Initial Data'!P1357</f>
        <v/>
      </c>
      <c r="T1357" t="str">
        <f>'Initial Data'!Q1357</f>
        <v/>
      </c>
      <c r="U1357" t="str">
        <f>'Initial Data'!S1357</f>
        <v>\\xeprimg\MS_PRO\Infrastructure\Intranet\Infrastructure\Manuals</v>
      </c>
      <c r="V1357">
        <f>IFERROR(VLOOKUP('Initial Data'!T1357,'Initial Data'!A$1:U$2000,21,FALSE),"")</f>
        <v>120</v>
      </c>
    </row>
    <row r="1358" spans="1:22" x14ac:dyDescent="0.2">
      <c r="A1358" t="str">
        <f>'Initial Data'!F1358</f>
        <v>Component</v>
      </c>
      <c r="B1358">
        <f t="shared" si="43"/>
        <v>1357</v>
      </c>
      <c r="C1358">
        <v>1</v>
      </c>
      <c r="D1358" s="5" t="str">
        <f t="shared" si="42"/>
        <v>"2017-01-16 10:10:10"</v>
      </c>
      <c r="E1358" s="5" t="str">
        <f t="shared" si="42"/>
        <v>"2017-01-16 10:10:10"</v>
      </c>
      <c r="F1358" t="str">
        <f>'Initial Data'!A1358</f>
        <v>EUCLID PC</v>
      </c>
      <c r="G1358" t="str">
        <f>'Initial Data'!B1358</f>
        <v>CID1309</v>
      </c>
      <c r="H1358" t="str">
        <f>'Initial Data'!C1358</f>
        <v>MSToolID=31</v>
      </c>
      <c r="I1358" s="3" t="str">
        <f>'Initial Data'!D1358</f>
        <v>Settlement of Euroclaer Bonds.</v>
      </c>
      <c r="J1358" s="3" t="str">
        <f>'Initial Data'!E1358</f>
        <v/>
      </c>
      <c r="K1358">
        <f>IFERROR(VLOOKUP('Initial Data'!G1358,Code!A$1:B$32,2,FALSE),"NULL")</f>
        <v>12</v>
      </c>
      <c r="L1358" t="str">
        <f>IFERROR(VLOOKUP('Initial Data'!J1358,Code!A$1:B$32,2,FALSE),"NULL")</f>
        <v>NULL</v>
      </c>
      <c r="M1358" t="str">
        <f>IFERROR(VLOOKUP('Initial Data'!K1358,Code!A$1:B$32,2,FALSE),"NULL")</f>
        <v>NULL</v>
      </c>
      <c r="N1358" t="str">
        <f>IFERROR(VLOOKUP('Initial Data'!L1358,Code!A$1:B$32,2,FALSE),"NULL")</f>
        <v>NULL</v>
      </c>
      <c r="O1358" t="str">
        <f>IFERROR(VLOOKUP('Initial Data'!O1358,Code!A$1:B$32,2,FALSE),"NULL")</f>
        <v>NULL</v>
      </c>
      <c r="P1358" t="str">
        <f>IFERROR(VLOOKUP('Initial Data'!H1358,Code!A$1:B$32,2,FALSE),"NULL")</f>
        <v>NULL</v>
      </c>
      <c r="Q1358">
        <f>IFERROR(VLOOKUP('Initial Data'!M1358,Code!A$1:B$32,2,FALSE),"NULL")</f>
        <v>14</v>
      </c>
      <c r="R1358" t="str">
        <f>'Initial Data'!N1358</f>
        <v>daily</v>
      </c>
      <c r="S1358" t="str">
        <f>'Initial Data'!P1358</f>
        <v/>
      </c>
      <c r="T1358" t="str">
        <f>'Initial Data'!Q1358</f>
        <v/>
      </c>
      <c r="U1358" t="str">
        <f>'Initial Data'!S1358</f>
        <v/>
      </c>
      <c r="V1358">
        <f>IFERROR(VLOOKUP('Initial Data'!T1358,'Initial Data'!A$1:U$2000,21,FALSE),"")</f>
        <v>119</v>
      </c>
    </row>
    <row r="1359" spans="1:22" x14ac:dyDescent="0.2">
      <c r="A1359" t="str">
        <f>'Initial Data'!F1359</f>
        <v>Component</v>
      </c>
      <c r="B1359">
        <f t="shared" si="43"/>
        <v>1358</v>
      </c>
      <c r="C1359">
        <v>1</v>
      </c>
      <c r="D1359" s="5" t="str">
        <f t="shared" si="42"/>
        <v>"2017-01-16 10:10:10"</v>
      </c>
      <c r="E1359" s="5" t="str">
        <f t="shared" si="42"/>
        <v>"2017-01-16 10:10:10"</v>
      </c>
      <c r="F1359" t="str">
        <f>'Initial Data'!A1359</f>
        <v>Bloomberg Launch Pad</v>
      </c>
      <c r="G1359" t="str">
        <f>'Initial Data'!B1359</f>
        <v>CID1310</v>
      </c>
      <c r="H1359" t="str">
        <f>'Initial Data'!C1359</f>
        <v>MSToolID=320</v>
      </c>
      <c r="I1359" s="3" t="str">
        <f>'Initial Data'!D1359</f>
        <v xml:space="preserve">The lauch pad is actually an customization of the bloomberg desktop, </v>
      </c>
      <c r="J1359" s="3" t="str">
        <f>'Initial Data'!E1359</f>
        <v/>
      </c>
      <c r="K1359">
        <f>IFERROR(VLOOKUP('Initial Data'!G1359,Code!A$1:B$32,2,FALSE),"NULL")</f>
        <v>12</v>
      </c>
      <c r="L1359" t="str">
        <f>IFERROR(VLOOKUP('Initial Data'!J1359,Code!A$1:B$32,2,FALSE),"NULL")</f>
        <v>NULL</v>
      </c>
      <c r="M1359" t="str">
        <f>IFERROR(VLOOKUP('Initial Data'!K1359,Code!A$1:B$32,2,FALSE),"NULL")</f>
        <v>NULL</v>
      </c>
      <c r="N1359" t="str">
        <f>IFERROR(VLOOKUP('Initial Data'!L1359,Code!A$1:B$32,2,FALSE),"NULL")</f>
        <v>NULL</v>
      </c>
      <c r="O1359" t="str">
        <f>IFERROR(VLOOKUP('Initial Data'!O1359,Code!A$1:B$32,2,FALSE),"NULL")</f>
        <v>NULL</v>
      </c>
      <c r="P1359" t="str">
        <f>IFERROR(VLOOKUP('Initial Data'!H1359,Code!A$1:B$32,2,FALSE),"NULL")</f>
        <v>NULL</v>
      </c>
      <c r="Q1359">
        <f>IFERROR(VLOOKUP('Initial Data'!M1359,Code!A$1:B$32,2,FALSE),"NULL")</f>
        <v>14</v>
      </c>
      <c r="R1359" t="str">
        <f>'Initial Data'!N1359</f>
        <v>daily</v>
      </c>
      <c r="S1359" t="str">
        <f>'Initial Data'!P1359</f>
        <v/>
      </c>
      <c r="T1359" t="str">
        <f>'Initial Data'!Q1359</f>
        <v/>
      </c>
      <c r="U1359" t="str">
        <f>'Initial Data'!S1359</f>
        <v>http://www.bloomberg.com</v>
      </c>
      <c r="V1359">
        <f>IFERROR(VLOOKUP('Initial Data'!T1359,'Initial Data'!A$1:U$2000,21,FALSE),"")</f>
        <v>124</v>
      </c>
    </row>
    <row r="1360" spans="1:22" x14ac:dyDescent="0.2">
      <c r="A1360" t="str">
        <f>'Initial Data'!F1360</f>
        <v>Component</v>
      </c>
      <c r="B1360">
        <f t="shared" si="43"/>
        <v>1359</v>
      </c>
      <c r="C1360">
        <v>1</v>
      </c>
      <c r="D1360" s="5" t="str">
        <f t="shared" si="42"/>
        <v>"2017-01-16 10:10:10"</v>
      </c>
      <c r="E1360" s="5" t="str">
        <f t="shared" si="42"/>
        <v>"2017-01-16 10:10:10"</v>
      </c>
      <c r="F1360" t="str">
        <f>'Initial Data'!A1360</f>
        <v>Reuters Trader</v>
      </c>
      <c r="G1360" t="str">
        <f>'Initial Data'!B1360</f>
        <v>CID1311</v>
      </c>
      <c r="H1360" t="str">
        <f>'Initial Data'!C1360</f>
        <v>MSToolID=114</v>
      </c>
      <c r="I1360" s="3" t="str">
        <f>'Initial Data'!D1360</f>
        <v>Reuters Trader</v>
      </c>
      <c r="J1360" s="3" t="str">
        <f>'Initial Data'!E1360</f>
        <v/>
      </c>
      <c r="K1360">
        <f>IFERROR(VLOOKUP('Initial Data'!G1360,Code!A$1:B$32,2,FALSE),"NULL")</f>
        <v>12</v>
      </c>
      <c r="L1360" t="str">
        <f>IFERROR(VLOOKUP('Initial Data'!J1360,Code!A$1:B$32,2,FALSE),"NULL")</f>
        <v>NULL</v>
      </c>
      <c r="M1360" t="str">
        <f>IFERROR(VLOOKUP('Initial Data'!K1360,Code!A$1:B$32,2,FALSE),"NULL")</f>
        <v>NULL</v>
      </c>
      <c r="N1360" t="str">
        <f>IFERROR(VLOOKUP('Initial Data'!L1360,Code!A$1:B$32,2,FALSE),"NULL")</f>
        <v>NULL</v>
      </c>
      <c r="O1360" t="str">
        <f>IFERROR(VLOOKUP('Initial Data'!O1360,Code!A$1:B$32,2,FALSE),"NULL")</f>
        <v>NULL</v>
      </c>
      <c r="P1360" t="str">
        <f>IFERROR(VLOOKUP('Initial Data'!H1360,Code!A$1:B$32,2,FALSE),"NULL")</f>
        <v>NULL</v>
      </c>
      <c r="Q1360">
        <f>IFERROR(VLOOKUP('Initial Data'!M1360,Code!A$1:B$32,2,FALSE),"NULL")</f>
        <v>14</v>
      </c>
      <c r="R1360" t="str">
        <f>'Initial Data'!N1360</f>
        <v>daily</v>
      </c>
      <c r="S1360" t="str">
        <f>'Initial Data'!P1360</f>
        <v/>
      </c>
      <c r="T1360" t="str">
        <f>'Initial Data'!Q1360</f>
        <v/>
      </c>
      <c r="U1360" t="str">
        <f>'Initial Data'!S1360</f>
        <v>http://reuters.com</v>
      </c>
      <c r="V1360">
        <f>IFERROR(VLOOKUP('Initial Data'!T1360,'Initial Data'!A$1:U$2000,21,FALSE),"")</f>
        <v>127</v>
      </c>
    </row>
    <row r="1361" spans="1:22" x14ac:dyDescent="0.2">
      <c r="A1361" t="str">
        <f>'Initial Data'!F1361</f>
        <v>Component</v>
      </c>
      <c r="B1361">
        <f t="shared" si="43"/>
        <v>1360</v>
      </c>
      <c r="C1361">
        <v>1</v>
      </c>
      <c r="D1361" s="5" t="str">
        <f t="shared" si="42"/>
        <v>"2017-01-16 10:10:10"</v>
      </c>
      <c r="E1361" s="5" t="str">
        <f t="shared" si="42"/>
        <v>"2017-01-16 10:10:10"</v>
      </c>
      <c r="F1361" t="str">
        <f>'Initial Data'!A1361</f>
        <v>IDRM</v>
      </c>
      <c r="G1361" t="str">
        <f>'Initial Data'!B1361</f>
        <v>CID1312</v>
      </c>
      <c r="H1361" t="str">
        <f>'Initial Data'!C1361</f>
        <v>MSToolID=53</v>
      </c>
      <c r="I1361" s="3" t="str">
        <f>'Initial Data'!D1361</f>
        <v>IDRM is a set of services provided by:</v>
      </c>
      <c r="J1361" s="3" t="str">
        <f>'Initial Data'!E1361</f>
        <v/>
      </c>
      <c r="K1361" t="str">
        <f>IFERROR(VLOOKUP('Initial Data'!G1361,Code!A$1:B$32,2,FALSE),"NULL")</f>
        <v>NULL</v>
      </c>
      <c r="L1361" t="str">
        <f>IFERROR(VLOOKUP('Initial Data'!J1361,Code!A$1:B$32,2,FALSE),"NULL")</f>
        <v>NULL</v>
      </c>
      <c r="M1361" t="str">
        <f>IFERROR(VLOOKUP('Initial Data'!K1361,Code!A$1:B$32,2,FALSE),"NULL")</f>
        <v>NULL</v>
      </c>
      <c r="N1361" t="str">
        <f>IFERROR(VLOOKUP('Initial Data'!L1361,Code!A$1:B$32,2,FALSE),"NULL")</f>
        <v>NULL</v>
      </c>
      <c r="O1361" t="str">
        <f>IFERROR(VLOOKUP('Initial Data'!O1361,Code!A$1:B$32,2,FALSE),"NULL")</f>
        <v>NULL</v>
      </c>
      <c r="P1361" t="str">
        <f>IFERROR(VLOOKUP('Initial Data'!H1361,Code!A$1:B$32,2,FALSE),"NULL")</f>
        <v>NULL</v>
      </c>
      <c r="Q1361">
        <f>IFERROR(VLOOKUP('Initial Data'!M1361,Code!A$1:B$32,2,FALSE),"NULL")</f>
        <v>13</v>
      </c>
      <c r="R1361" t="str">
        <f>'Initial Data'!N1361</f>
        <v>daily</v>
      </c>
      <c r="S1361" t="str">
        <f>'Initial Data'!P1361</f>
        <v/>
      </c>
      <c r="T1361" t="str">
        <f>'Initial Data'!Q1361</f>
        <v/>
      </c>
      <c r="U1361" t="str">
        <f>'Initial Data'!S1361</f>
        <v/>
      </c>
      <c r="V1361">
        <f>IFERROR(VLOOKUP('Initial Data'!T1361,'Initial Data'!A$1:U$2000,21,FALSE),"")</f>
        <v>121</v>
      </c>
    </row>
    <row r="1362" spans="1:22" x14ac:dyDescent="0.2">
      <c r="A1362" t="str">
        <f>'Initial Data'!F1362</f>
        <v>Component</v>
      </c>
      <c r="B1362">
        <f t="shared" si="43"/>
        <v>1361</v>
      </c>
      <c r="C1362">
        <v>1</v>
      </c>
      <c r="D1362" s="5" t="str">
        <f t="shared" si="42"/>
        <v>"2017-01-16 10:10:10"</v>
      </c>
      <c r="E1362" s="5" t="str">
        <f t="shared" si="42"/>
        <v>"2017-01-16 10:10:10"</v>
      </c>
      <c r="F1362" t="str">
        <f>'Initial Data'!A1362</f>
        <v>Xetra:Control Segment Monitor</v>
      </c>
      <c r="G1362" t="str">
        <f>'Initial Data'!B1362</f>
        <v>CID1314</v>
      </c>
      <c r="H1362" t="str">
        <f>'Initial Data'!C1362</f>
        <v>MSToolID=161</v>
      </c>
      <c r="I1362" s="3" t="str">
        <f>'Initial Data'!D1362</f>
        <v xml:space="preserve">This component has been set up to track the usage of xetra core components by market supervision. </v>
      </c>
      <c r="J1362" s="3" t="str">
        <f>'Initial Data'!E1362</f>
        <v/>
      </c>
      <c r="K1362">
        <f>IFERROR(VLOOKUP('Initial Data'!G1362,Code!A$1:B$32,2,FALSE),"NULL")</f>
        <v>12</v>
      </c>
      <c r="L1362" t="str">
        <f>IFERROR(VLOOKUP('Initial Data'!J1362,Code!A$1:B$32,2,FALSE),"NULL")</f>
        <v>NULL</v>
      </c>
      <c r="M1362" t="str">
        <f>IFERROR(VLOOKUP('Initial Data'!K1362,Code!A$1:B$32,2,FALSE),"NULL")</f>
        <v>NULL</v>
      </c>
      <c r="N1362" t="str">
        <f>IFERROR(VLOOKUP('Initial Data'!L1362,Code!A$1:B$32,2,FALSE),"NULL")</f>
        <v>NULL</v>
      </c>
      <c r="O1362" t="str">
        <f>IFERROR(VLOOKUP('Initial Data'!O1362,Code!A$1:B$32,2,FALSE),"NULL")</f>
        <v>NULL</v>
      </c>
      <c r="P1362">
        <f>IFERROR(VLOOKUP('Initial Data'!H1362,Code!A$1:B$32,2,FALSE),"NULL")</f>
        <v>1</v>
      </c>
      <c r="Q1362">
        <f>IFERROR(VLOOKUP('Initial Data'!M1362,Code!A$1:B$32,2,FALSE),"NULL")</f>
        <v>13</v>
      </c>
      <c r="R1362" t="str">
        <f>'Initial Data'!N1362</f>
        <v/>
      </c>
      <c r="S1362" t="str">
        <f>'Initial Data'!P1362</f>
        <v/>
      </c>
      <c r="T1362" t="str">
        <f>'Initial Data'!Q1362</f>
        <v/>
      </c>
      <c r="U1362" t="str">
        <f>'Initial Data'!S1362</f>
        <v/>
      </c>
      <c r="V1362">
        <f>IFERROR(VLOOKUP('Initial Data'!T1362,'Initial Data'!A$1:U$2000,21,FALSE),"")</f>
        <v>6</v>
      </c>
    </row>
    <row r="1363" spans="1:22" x14ac:dyDescent="0.2">
      <c r="A1363" t="str">
        <f>'Initial Data'!F1363</f>
        <v>Component</v>
      </c>
      <c r="B1363">
        <f t="shared" si="43"/>
        <v>1362</v>
      </c>
      <c r="C1363">
        <v>1</v>
      </c>
      <c r="D1363" s="5" t="str">
        <f t="shared" si="42"/>
        <v>"2017-01-16 10:10:10"</v>
      </c>
      <c r="E1363" s="5" t="str">
        <f t="shared" si="42"/>
        <v>"2017-01-16 10:10:10"</v>
      </c>
      <c r="F1363" t="str">
        <f>'Initial Data'!A1363</f>
        <v>Xetra:Market Availability calculation</v>
      </c>
      <c r="G1363" t="str">
        <f>'Initial Data'!B1363</f>
        <v>CID1313</v>
      </c>
      <c r="H1363" t="str">
        <f>'Initial Data'!C1363</f>
        <v>MSToolID=163</v>
      </c>
      <c r="I1363" s="3" t="str">
        <f>'Initial Data'!D1363</f>
        <v xml:space="preserve">This component has been created  in order to track the use by market supervision. </v>
      </c>
      <c r="J1363" s="3" t="str">
        <f>'Initial Data'!E1363</f>
        <v/>
      </c>
      <c r="K1363">
        <f>IFERROR(VLOOKUP('Initial Data'!G1363,Code!A$1:B$32,2,FALSE),"NULL")</f>
        <v>12</v>
      </c>
      <c r="L1363" t="str">
        <f>IFERROR(VLOOKUP('Initial Data'!J1363,Code!A$1:B$32,2,FALSE),"NULL")</f>
        <v>NULL</v>
      </c>
      <c r="M1363" t="str">
        <f>IFERROR(VLOOKUP('Initial Data'!K1363,Code!A$1:B$32,2,FALSE),"NULL")</f>
        <v>NULL</v>
      </c>
      <c r="N1363" t="str">
        <f>IFERROR(VLOOKUP('Initial Data'!L1363,Code!A$1:B$32,2,FALSE),"NULL")</f>
        <v>NULL</v>
      </c>
      <c r="O1363" t="str">
        <f>IFERROR(VLOOKUP('Initial Data'!O1363,Code!A$1:B$32,2,FALSE),"NULL")</f>
        <v>NULL</v>
      </c>
      <c r="P1363" t="str">
        <f>IFERROR(VLOOKUP('Initial Data'!H1363,Code!A$1:B$32,2,FALSE),"NULL")</f>
        <v>NULL</v>
      </c>
      <c r="Q1363">
        <f>IFERROR(VLOOKUP('Initial Data'!M1363,Code!A$1:B$32,2,FALSE),"NULL")</f>
        <v>13</v>
      </c>
      <c r="R1363" t="str">
        <f>'Initial Data'!N1363</f>
        <v/>
      </c>
      <c r="S1363" t="str">
        <f>'Initial Data'!P1363</f>
        <v/>
      </c>
      <c r="T1363" t="str">
        <f>'Initial Data'!Q1363</f>
        <v/>
      </c>
      <c r="U1363" t="str">
        <f>'Initial Data'!S1363</f>
        <v/>
      </c>
      <c r="V1363">
        <f>IFERROR(VLOOKUP('Initial Data'!T1363,'Initial Data'!A$1:U$2000,21,FALSE),"")</f>
        <v>6</v>
      </c>
    </row>
    <row r="1364" spans="1:22" x14ac:dyDescent="0.2">
      <c r="A1364" t="str">
        <f>'Initial Data'!F1364</f>
        <v>Component</v>
      </c>
      <c r="B1364">
        <f t="shared" si="43"/>
        <v>1363</v>
      </c>
      <c r="C1364">
        <v>1</v>
      </c>
      <c r="D1364" s="5" t="str">
        <f t="shared" si="42"/>
        <v>"2017-01-16 10:10:10"</v>
      </c>
      <c r="E1364" s="5" t="str">
        <f t="shared" si="42"/>
        <v>"2017-01-16 10:10:10"</v>
      </c>
      <c r="F1364" t="str">
        <f>'Initial Data'!A1364</f>
        <v>T7:GMC</v>
      </c>
      <c r="G1364" t="str">
        <f>'Initial Data'!B1364</f>
        <v>CID1316</v>
      </c>
      <c r="H1364" t="str">
        <f>'Initial Data'!C1364</f>
        <v/>
      </c>
      <c r="I1364" s="3" t="str">
        <f>'Initial Data'!D1364</f>
        <v/>
      </c>
      <c r="J1364" s="3" t="str">
        <f>'Initial Data'!E1364</f>
        <v/>
      </c>
      <c r="K1364">
        <f>IFERROR(VLOOKUP('Initial Data'!G1364,Code!A$1:B$32,2,FALSE),"NULL")</f>
        <v>9</v>
      </c>
      <c r="L1364" t="str">
        <f>IFERROR(VLOOKUP('Initial Data'!J1364,Code!A$1:B$32,2,FALSE),"NULL")</f>
        <v>NULL</v>
      </c>
      <c r="M1364" t="str">
        <f>IFERROR(VLOOKUP('Initial Data'!K1364,Code!A$1:B$32,2,FALSE),"NULL")</f>
        <v>NULL</v>
      </c>
      <c r="N1364" t="str">
        <f>IFERROR(VLOOKUP('Initial Data'!L1364,Code!A$1:B$32,2,FALSE),"NULL")</f>
        <v>NULL</v>
      </c>
      <c r="O1364" t="str">
        <f>IFERROR(VLOOKUP('Initial Data'!O1364,Code!A$1:B$32,2,FALSE),"NULL")</f>
        <v>NULL</v>
      </c>
      <c r="P1364" t="str">
        <f>IFERROR(VLOOKUP('Initial Data'!H1364,Code!A$1:B$32,2,FALSE),"NULL")</f>
        <v>NULL</v>
      </c>
      <c r="Q1364">
        <f>IFERROR(VLOOKUP('Initial Data'!M1364,Code!A$1:B$32,2,FALSE),"NULL")</f>
        <v>13</v>
      </c>
      <c r="R1364" t="str">
        <f>'Initial Data'!N1364</f>
        <v/>
      </c>
      <c r="S1364" t="str">
        <f>'Initial Data'!P1364</f>
        <v/>
      </c>
      <c r="T1364" t="str">
        <f>'Initial Data'!Q1364</f>
        <v/>
      </c>
      <c r="U1364" t="str">
        <f>'Initial Data'!S1364</f>
        <v/>
      </c>
      <c r="V1364">
        <f>IFERROR(VLOOKUP('Initial Data'!T1364,'Initial Data'!A$1:U$2000,21,FALSE),"")</f>
        <v>15</v>
      </c>
    </row>
    <row r="1365" spans="1:22" x14ac:dyDescent="0.2">
      <c r="A1365" t="str">
        <f>'Initial Data'!F1365</f>
        <v>Component</v>
      </c>
      <c r="B1365">
        <f t="shared" si="43"/>
        <v>1364</v>
      </c>
      <c r="C1365">
        <v>1</v>
      </c>
      <c r="D1365" s="5" t="str">
        <f t="shared" ref="D1365:E1428" si="44">D$2</f>
        <v>"2017-01-16 10:10:10"</v>
      </c>
      <c r="E1365" s="5" t="str">
        <f t="shared" si="44"/>
        <v>"2017-01-16 10:10:10"</v>
      </c>
      <c r="F1365" t="str">
        <f>'Initial Data'!A1365</f>
        <v>NT CALM instance</v>
      </c>
      <c r="G1365" t="str">
        <f>'Initial Data'!B1365</f>
        <v/>
      </c>
      <c r="H1365" t="str">
        <f>'Initial Data'!C1365</f>
        <v/>
      </c>
      <c r="I1365" s="3" t="str">
        <f>'Initial Data'!D1365</f>
        <v/>
      </c>
      <c r="J1365" s="3" t="str">
        <f>'Initial Data'!E1365</f>
        <v/>
      </c>
      <c r="K1365" t="str">
        <f>IFERROR(VLOOKUP('Initial Data'!G1365,Code!A$1:B$32,2,FALSE),"NULL")</f>
        <v>NULL</v>
      </c>
      <c r="L1365" t="str">
        <f>IFERROR(VLOOKUP('Initial Data'!J1365,Code!A$1:B$32,2,FALSE),"NULL")</f>
        <v>NULL</v>
      </c>
      <c r="M1365" t="str">
        <f>IFERROR(VLOOKUP('Initial Data'!K1365,Code!A$1:B$32,2,FALSE),"NULL")</f>
        <v>NULL</v>
      </c>
      <c r="N1365" t="str">
        <f>IFERROR(VLOOKUP('Initial Data'!L1365,Code!A$1:B$32,2,FALSE),"NULL")</f>
        <v>NULL</v>
      </c>
      <c r="O1365" t="str">
        <f>IFERROR(VLOOKUP('Initial Data'!O1365,Code!A$1:B$32,2,FALSE),"NULL")</f>
        <v>NULL</v>
      </c>
      <c r="P1365" t="str">
        <f>IFERROR(VLOOKUP('Initial Data'!H1365,Code!A$1:B$32,2,FALSE),"NULL")</f>
        <v>NULL</v>
      </c>
      <c r="Q1365" t="str">
        <f>IFERROR(VLOOKUP('Initial Data'!M1365,Code!A$1:B$32,2,FALSE),"NULL")</f>
        <v>NULL</v>
      </c>
      <c r="R1365" t="str">
        <f>'Initial Data'!N1365</f>
        <v/>
      </c>
      <c r="S1365" t="str">
        <f>'Initial Data'!P1365</f>
        <v/>
      </c>
      <c r="T1365" t="str">
        <f>'Initial Data'!Q1365</f>
        <v/>
      </c>
      <c r="U1365" t="str">
        <f>'Initial Data'!S1365</f>
        <v/>
      </c>
      <c r="V1365">
        <f>IFERROR(VLOOKUP('Initial Data'!T1365,'Initial Data'!A$1:U$2000,21,FALSE),"")</f>
        <v>134</v>
      </c>
    </row>
    <row r="1366" spans="1:22" x14ac:dyDescent="0.2">
      <c r="A1366" t="str">
        <f>'Initial Data'!F1366</f>
        <v>Component</v>
      </c>
      <c r="B1366">
        <f t="shared" si="43"/>
        <v>1365</v>
      </c>
      <c r="C1366">
        <v>1</v>
      </c>
      <c r="D1366" s="5" t="str">
        <f t="shared" si="44"/>
        <v>"2017-01-16 10:10:10"</v>
      </c>
      <c r="E1366" s="5" t="str">
        <f t="shared" si="44"/>
        <v>"2017-01-16 10:10:10"</v>
      </c>
      <c r="F1366" t="str">
        <f>'Initial Data'!A1366</f>
        <v>SS US Finance instance</v>
      </c>
      <c r="G1366" t="str">
        <f>'Initial Data'!B1366</f>
        <v/>
      </c>
      <c r="H1366" t="str">
        <f>'Initial Data'!C1366</f>
        <v/>
      </c>
      <c r="I1366" s="3" t="str">
        <f>'Initial Data'!D1366</f>
        <v/>
      </c>
      <c r="J1366" s="3" t="str">
        <f>'Initial Data'!E1366</f>
        <v/>
      </c>
      <c r="K1366" t="str">
        <f>IFERROR(VLOOKUP('Initial Data'!G1366,Code!A$1:B$32,2,FALSE),"NULL")</f>
        <v>NULL</v>
      </c>
      <c r="L1366" t="str">
        <f>IFERROR(VLOOKUP('Initial Data'!J1366,Code!A$1:B$32,2,FALSE),"NULL")</f>
        <v>NULL</v>
      </c>
      <c r="M1366" t="str">
        <f>IFERROR(VLOOKUP('Initial Data'!K1366,Code!A$1:B$32,2,FALSE),"NULL")</f>
        <v>NULL</v>
      </c>
      <c r="N1366" t="str">
        <f>IFERROR(VLOOKUP('Initial Data'!L1366,Code!A$1:B$32,2,FALSE),"NULL")</f>
        <v>NULL</v>
      </c>
      <c r="O1366" t="str">
        <f>IFERROR(VLOOKUP('Initial Data'!O1366,Code!A$1:B$32,2,FALSE),"NULL")</f>
        <v>NULL</v>
      </c>
      <c r="P1366" t="str">
        <f>IFERROR(VLOOKUP('Initial Data'!H1366,Code!A$1:B$32,2,FALSE),"NULL")</f>
        <v>NULL</v>
      </c>
      <c r="Q1366" t="str">
        <f>IFERROR(VLOOKUP('Initial Data'!M1366,Code!A$1:B$32,2,FALSE),"NULL")</f>
        <v>NULL</v>
      </c>
      <c r="R1366" t="str">
        <f>'Initial Data'!N1366</f>
        <v/>
      </c>
      <c r="S1366" t="str">
        <f>'Initial Data'!P1366</f>
        <v/>
      </c>
      <c r="T1366" t="str">
        <f>'Initial Data'!Q1366</f>
        <v/>
      </c>
      <c r="U1366" t="str">
        <f>'Initial Data'!S1366</f>
        <v/>
      </c>
      <c r="V1366">
        <f>IFERROR(VLOOKUP('Initial Data'!T1366,'Initial Data'!A$1:U$2000,21,FALSE),"")</f>
        <v>134</v>
      </c>
    </row>
    <row r="1367" spans="1:22" x14ac:dyDescent="0.2">
      <c r="A1367" t="str">
        <f>'Initial Data'!F1367</f>
        <v>Component</v>
      </c>
      <c r="B1367">
        <f t="shared" si="43"/>
        <v>1366</v>
      </c>
      <c r="C1367">
        <v>1</v>
      </c>
      <c r="D1367" s="5" t="str">
        <f t="shared" si="44"/>
        <v>"2017-01-16 10:10:10"</v>
      </c>
      <c r="E1367" s="5" t="str">
        <f t="shared" si="44"/>
        <v>"2017-01-16 10:10:10"</v>
      </c>
      <c r="F1367" t="str">
        <f>'Initial Data'!A1367</f>
        <v>SS UK Finance instance</v>
      </c>
      <c r="G1367" t="str">
        <f>'Initial Data'!B1367</f>
        <v/>
      </c>
      <c r="H1367" t="str">
        <f>'Initial Data'!C1367</f>
        <v/>
      </c>
      <c r="I1367" s="3" t="str">
        <f>'Initial Data'!D1367</f>
        <v/>
      </c>
      <c r="J1367" s="3" t="str">
        <f>'Initial Data'!E1367</f>
        <v/>
      </c>
      <c r="K1367" t="str">
        <f>IFERROR(VLOOKUP('Initial Data'!G1367,Code!A$1:B$32,2,FALSE),"NULL")</f>
        <v>NULL</v>
      </c>
      <c r="L1367" t="str">
        <f>IFERROR(VLOOKUP('Initial Data'!J1367,Code!A$1:B$32,2,FALSE),"NULL")</f>
        <v>NULL</v>
      </c>
      <c r="M1367" t="str">
        <f>IFERROR(VLOOKUP('Initial Data'!K1367,Code!A$1:B$32,2,FALSE),"NULL")</f>
        <v>NULL</v>
      </c>
      <c r="N1367" t="str">
        <f>IFERROR(VLOOKUP('Initial Data'!L1367,Code!A$1:B$32,2,FALSE),"NULL")</f>
        <v>NULL</v>
      </c>
      <c r="O1367" t="str">
        <f>IFERROR(VLOOKUP('Initial Data'!O1367,Code!A$1:B$32,2,FALSE),"NULL")</f>
        <v>NULL</v>
      </c>
      <c r="P1367" t="str">
        <f>IFERROR(VLOOKUP('Initial Data'!H1367,Code!A$1:B$32,2,FALSE),"NULL")</f>
        <v>NULL</v>
      </c>
      <c r="Q1367" t="str">
        <f>IFERROR(VLOOKUP('Initial Data'!M1367,Code!A$1:B$32,2,FALSE),"NULL")</f>
        <v>NULL</v>
      </c>
      <c r="R1367" t="str">
        <f>'Initial Data'!N1367</f>
        <v/>
      </c>
      <c r="S1367" t="str">
        <f>'Initial Data'!P1367</f>
        <v/>
      </c>
      <c r="T1367" t="str">
        <f>'Initial Data'!Q1367</f>
        <v/>
      </c>
      <c r="U1367" t="str">
        <f>'Initial Data'!S1367</f>
        <v/>
      </c>
      <c r="V1367">
        <f>IFERROR(VLOOKUP('Initial Data'!T1367,'Initial Data'!A$1:U$2000,21,FALSE),"")</f>
        <v>134</v>
      </c>
    </row>
    <row r="1368" spans="1:22" x14ac:dyDescent="0.2">
      <c r="A1368" t="str">
        <f>'Initial Data'!F1368</f>
        <v>Component</v>
      </c>
      <c r="B1368">
        <f t="shared" si="43"/>
        <v>1367</v>
      </c>
      <c r="C1368">
        <v>1</v>
      </c>
      <c r="D1368" s="5" t="str">
        <f t="shared" si="44"/>
        <v>"2017-01-16 10:10:10"</v>
      </c>
      <c r="E1368" s="5" t="str">
        <f t="shared" si="44"/>
        <v>"2017-01-16 10:10:10"</v>
      </c>
      <c r="F1368" t="str">
        <f>'Initial Data'!A1368</f>
        <v>SS Mifid instance</v>
      </c>
      <c r="G1368" t="str">
        <f>'Initial Data'!B1368</f>
        <v/>
      </c>
      <c r="H1368" t="str">
        <f>'Initial Data'!C1368</f>
        <v/>
      </c>
      <c r="I1368" s="3" t="str">
        <f>'Initial Data'!D1368</f>
        <v/>
      </c>
      <c r="J1368" s="3" t="str">
        <f>'Initial Data'!E1368</f>
        <v/>
      </c>
      <c r="K1368" t="str">
        <f>IFERROR(VLOOKUP('Initial Data'!G1368,Code!A$1:B$32,2,FALSE),"NULL")</f>
        <v>NULL</v>
      </c>
      <c r="L1368" t="str">
        <f>IFERROR(VLOOKUP('Initial Data'!J1368,Code!A$1:B$32,2,FALSE),"NULL")</f>
        <v>NULL</v>
      </c>
      <c r="M1368" t="str">
        <f>IFERROR(VLOOKUP('Initial Data'!K1368,Code!A$1:B$32,2,FALSE),"NULL")</f>
        <v>NULL</v>
      </c>
      <c r="N1368" t="str">
        <f>IFERROR(VLOOKUP('Initial Data'!L1368,Code!A$1:B$32,2,FALSE),"NULL")</f>
        <v>NULL</v>
      </c>
      <c r="O1368" t="str">
        <f>IFERROR(VLOOKUP('Initial Data'!O1368,Code!A$1:B$32,2,FALSE),"NULL")</f>
        <v>NULL</v>
      </c>
      <c r="P1368" t="str">
        <f>IFERROR(VLOOKUP('Initial Data'!H1368,Code!A$1:B$32,2,FALSE),"NULL")</f>
        <v>NULL</v>
      </c>
      <c r="Q1368" t="str">
        <f>IFERROR(VLOOKUP('Initial Data'!M1368,Code!A$1:B$32,2,FALSE),"NULL")</f>
        <v>NULL</v>
      </c>
      <c r="R1368" t="str">
        <f>'Initial Data'!N1368</f>
        <v/>
      </c>
      <c r="S1368" t="str">
        <f>'Initial Data'!P1368</f>
        <v/>
      </c>
      <c r="T1368" t="str">
        <f>'Initial Data'!Q1368</f>
        <v/>
      </c>
      <c r="U1368" t="str">
        <f>'Initial Data'!S1368</f>
        <v/>
      </c>
      <c r="V1368">
        <f>IFERROR(VLOOKUP('Initial Data'!T1368,'Initial Data'!A$1:U$2000,21,FALSE),"")</f>
        <v>134</v>
      </c>
    </row>
    <row r="1369" spans="1:22" x14ac:dyDescent="0.2">
      <c r="A1369" t="str">
        <f>'Initial Data'!F1369</f>
        <v>Component</v>
      </c>
      <c r="B1369">
        <f t="shared" si="43"/>
        <v>1368</v>
      </c>
      <c r="C1369">
        <v>1</v>
      </c>
      <c r="D1369" s="5" t="str">
        <f t="shared" si="44"/>
        <v>"2017-01-16 10:10:10"</v>
      </c>
      <c r="E1369" s="5" t="str">
        <f t="shared" si="44"/>
        <v>"2017-01-16 10:10:10"</v>
      </c>
      <c r="F1369" t="str">
        <f>'Initial Data'!A1369</f>
        <v>Berkeley EMIR instance</v>
      </c>
      <c r="G1369" t="str">
        <f>'Initial Data'!B1369</f>
        <v/>
      </c>
      <c r="H1369" t="str">
        <f>'Initial Data'!C1369</f>
        <v/>
      </c>
      <c r="I1369" s="3" t="str">
        <f>'Initial Data'!D1369</f>
        <v/>
      </c>
      <c r="J1369" s="3" t="str">
        <f>'Initial Data'!E1369</f>
        <v/>
      </c>
      <c r="K1369" t="str">
        <f>IFERROR(VLOOKUP('Initial Data'!G1369,Code!A$1:B$32,2,FALSE),"NULL")</f>
        <v>NULL</v>
      </c>
      <c r="L1369" t="str">
        <f>IFERROR(VLOOKUP('Initial Data'!J1369,Code!A$1:B$32,2,FALSE),"NULL")</f>
        <v>NULL</v>
      </c>
      <c r="M1369" t="str">
        <f>IFERROR(VLOOKUP('Initial Data'!K1369,Code!A$1:B$32,2,FALSE),"NULL")</f>
        <v>NULL</v>
      </c>
      <c r="N1369" t="str">
        <f>IFERROR(VLOOKUP('Initial Data'!L1369,Code!A$1:B$32,2,FALSE),"NULL")</f>
        <v>NULL</v>
      </c>
      <c r="O1369" t="str">
        <f>IFERROR(VLOOKUP('Initial Data'!O1369,Code!A$1:B$32,2,FALSE),"NULL")</f>
        <v>NULL</v>
      </c>
      <c r="P1369" t="str">
        <f>IFERROR(VLOOKUP('Initial Data'!H1369,Code!A$1:B$32,2,FALSE),"NULL")</f>
        <v>NULL</v>
      </c>
      <c r="Q1369" t="str">
        <f>IFERROR(VLOOKUP('Initial Data'!M1369,Code!A$1:B$32,2,FALSE),"NULL")</f>
        <v>NULL</v>
      </c>
      <c r="R1369" t="str">
        <f>'Initial Data'!N1369</f>
        <v/>
      </c>
      <c r="S1369" t="str">
        <f>'Initial Data'!P1369</f>
        <v/>
      </c>
      <c r="T1369" t="str">
        <f>'Initial Data'!Q1369</f>
        <v/>
      </c>
      <c r="U1369" t="str">
        <f>'Initial Data'!S1369</f>
        <v/>
      </c>
      <c r="V1369">
        <f>IFERROR(VLOOKUP('Initial Data'!T1369,'Initial Data'!A$1:U$2000,21,FALSE),"")</f>
        <v>134</v>
      </c>
    </row>
    <row r="1370" spans="1:22" x14ac:dyDescent="0.2">
      <c r="A1370" t="str">
        <f>'Initial Data'!F1370</f>
        <v>Component</v>
      </c>
      <c r="B1370">
        <f t="shared" si="43"/>
        <v>1369</v>
      </c>
      <c r="C1370">
        <v>1</v>
      </c>
      <c r="D1370" s="5" t="str">
        <f t="shared" si="44"/>
        <v>"2017-01-16 10:10:10"</v>
      </c>
      <c r="E1370" s="5" t="str">
        <f t="shared" si="44"/>
        <v>"2017-01-16 10:10:10"</v>
      </c>
      <c r="F1370" t="str">
        <f>'Initial Data'!A1370</f>
        <v>Santander EMIR instance</v>
      </c>
      <c r="G1370" t="str">
        <f>'Initial Data'!B1370</f>
        <v/>
      </c>
      <c r="H1370" t="str">
        <f>'Initial Data'!C1370</f>
        <v/>
      </c>
      <c r="I1370" s="3" t="str">
        <f>'Initial Data'!D1370</f>
        <v/>
      </c>
      <c r="J1370" s="3" t="str">
        <f>'Initial Data'!E1370</f>
        <v/>
      </c>
      <c r="K1370" t="str">
        <f>IFERROR(VLOOKUP('Initial Data'!G1370,Code!A$1:B$32,2,FALSE),"NULL")</f>
        <v>NULL</v>
      </c>
      <c r="L1370" t="str">
        <f>IFERROR(VLOOKUP('Initial Data'!J1370,Code!A$1:B$32,2,FALSE),"NULL")</f>
        <v>NULL</v>
      </c>
      <c r="M1370" t="str">
        <f>IFERROR(VLOOKUP('Initial Data'!K1370,Code!A$1:B$32,2,FALSE),"NULL")</f>
        <v>NULL</v>
      </c>
      <c r="N1370" t="str">
        <f>IFERROR(VLOOKUP('Initial Data'!L1370,Code!A$1:B$32,2,FALSE),"NULL")</f>
        <v>NULL</v>
      </c>
      <c r="O1370" t="str">
        <f>IFERROR(VLOOKUP('Initial Data'!O1370,Code!A$1:B$32,2,FALSE),"NULL")</f>
        <v>NULL</v>
      </c>
      <c r="P1370" t="str">
        <f>IFERROR(VLOOKUP('Initial Data'!H1370,Code!A$1:B$32,2,FALSE),"NULL")</f>
        <v>NULL</v>
      </c>
      <c r="Q1370" t="str">
        <f>IFERROR(VLOOKUP('Initial Data'!M1370,Code!A$1:B$32,2,FALSE),"NULL")</f>
        <v>NULL</v>
      </c>
      <c r="R1370" t="str">
        <f>'Initial Data'!N1370</f>
        <v/>
      </c>
      <c r="S1370" t="str">
        <f>'Initial Data'!P1370</f>
        <v/>
      </c>
      <c r="T1370" t="str">
        <f>'Initial Data'!Q1370</f>
        <v/>
      </c>
      <c r="U1370" t="str">
        <f>'Initial Data'!S1370</f>
        <v/>
      </c>
      <c r="V1370">
        <f>IFERROR(VLOOKUP('Initial Data'!T1370,'Initial Data'!A$1:U$2000,21,FALSE),"")</f>
        <v>134</v>
      </c>
    </row>
    <row r="1371" spans="1:22" x14ac:dyDescent="0.2">
      <c r="A1371" t="str">
        <f>'Initial Data'!F1371</f>
        <v>Component</v>
      </c>
      <c r="B1371">
        <f t="shared" si="43"/>
        <v>1370</v>
      </c>
      <c r="C1371">
        <v>1</v>
      </c>
      <c r="D1371" s="5" t="str">
        <f t="shared" si="44"/>
        <v>"2017-01-16 10:10:10"</v>
      </c>
      <c r="E1371" s="5" t="str">
        <f t="shared" si="44"/>
        <v>"2017-01-16 10:10:10"</v>
      </c>
      <c r="F1371" t="str">
        <f>'Initial Data'!A1371</f>
        <v>SocGen EMIR instance</v>
      </c>
      <c r="G1371" t="str">
        <f>'Initial Data'!B1371</f>
        <v/>
      </c>
      <c r="H1371" t="str">
        <f>'Initial Data'!C1371</f>
        <v/>
      </c>
      <c r="I1371" s="3" t="str">
        <f>'Initial Data'!D1371</f>
        <v/>
      </c>
      <c r="J1371" s="3" t="str">
        <f>'Initial Data'!E1371</f>
        <v/>
      </c>
      <c r="K1371" t="str">
        <f>IFERROR(VLOOKUP('Initial Data'!G1371,Code!A$1:B$32,2,FALSE),"NULL")</f>
        <v>NULL</v>
      </c>
      <c r="L1371" t="str">
        <f>IFERROR(VLOOKUP('Initial Data'!J1371,Code!A$1:B$32,2,FALSE),"NULL")</f>
        <v>NULL</v>
      </c>
      <c r="M1371" t="str">
        <f>IFERROR(VLOOKUP('Initial Data'!K1371,Code!A$1:B$32,2,FALSE),"NULL")</f>
        <v>NULL</v>
      </c>
      <c r="N1371" t="str">
        <f>IFERROR(VLOOKUP('Initial Data'!L1371,Code!A$1:B$32,2,FALSE),"NULL")</f>
        <v>NULL</v>
      </c>
      <c r="O1371" t="str">
        <f>IFERROR(VLOOKUP('Initial Data'!O1371,Code!A$1:B$32,2,FALSE),"NULL")</f>
        <v>NULL</v>
      </c>
      <c r="P1371" t="str">
        <f>IFERROR(VLOOKUP('Initial Data'!H1371,Code!A$1:B$32,2,FALSE),"NULL")</f>
        <v>NULL</v>
      </c>
      <c r="Q1371" t="str">
        <f>IFERROR(VLOOKUP('Initial Data'!M1371,Code!A$1:B$32,2,FALSE),"NULL")</f>
        <v>NULL</v>
      </c>
      <c r="R1371" t="str">
        <f>'Initial Data'!N1371</f>
        <v/>
      </c>
      <c r="S1371" t="str">
        <f>'Initial Data'!P1371</f>
        <v/>
      </c>
      <c r="T1371" t="str">
        <f>'Initial Data'!Q1371</f>
        <v/>
      </c>
      <c r="U1371" t="str">
        <f>'Initial Data'!S1371</f>
        <v/>
      </c>
      <c r="V1371">
        <f>IFERROR(VLOOKUP('Initial Data'!T1371,'Initial Data'!A$1:U$2000,21,FALSE),"")</f>
        <v>134</v>
      </c>
    </row>
    <row r="1372" spans="1:22" x14ac:dyDescent="0.2">
      <c r="A1372" t="str">
        <f>'Initial Data'!F1372</f>
        <v>Component</v>
      </c>
      <c r="B1372">
        <f t="shared" si="43"/>
        <v>1371</v>
      </c>
      <c r="C1372">
        <v>1</v>
      </c>
      <c r="D1372" s="5" t="str">
        <f t="shared" si="44"/>
        <v>"2017-01-16 10:10:10"</v>
      </c>
      <c r="E1372" s="5" t="str">
        <f t="shared" si="44"/>
        <v>"2017-01-16 10:10:10"</v>
      </c>
      <c r="F1372" t="str">
        <f>'Initial Data'!A1372</f>
        <v>UB EMIR instance</v>
      </c>
      <c r="G1372" t="str">
        <f>'Initial Data'!B1372</f>
        <v/>
      </c>
      <c r="H1372" t="str">
        <f>'Initial Data'!C1372</f>
        <v/>
      </c>
      <c r="I1372" s="3" t="str">
        <f>'Initial Data'!D1372</f>
        <v/>
      </c>
      <c r="J1372" s="3" t="str">
        <f>'Initial Data'!E1372</f>
        <v/>
      </c>
      <c r="K1372" t="str">
        <f>IFERROR(VLOOKUP('Initial Data'!G1372,Code!A$1:B$32,2,FALSE),"NULL")</f>
        <v>NULL</v>
      </c>
      <c r="L1372" t="str">
        <f>IFERROR(VLOOKUP('Initial Data'!J1372,Code!A$1:B$32,2,FALSE),"NULL")</f>
        <v>NULL</v>
      </c>
      <c r="M1372" t="str">
        <f>IFERROR(VLOOKUP('Initial Data'!K1372,Code!A$1:B$32,2,FALSE),"NULL")</f>
        <v>NULL</v>
      </c>
      <c r="N1372" t="str">
        <f>IFERROR(VLOOKUP('Initial Data'!L1372,Code!A$1:B$32,2,FALSE),"NULL")</f>
        <v>NULL</v>
      </c>
      <c r="O1372" t="str">
        <f>IFERROR(VLOOKUP('Initial Data'!O1372,Code!A$1:B$32,2,FALSE),"NULL")</f>
        <v>NULL</v>
      </c>
      <c r="P1372" t="str">
        <f>IFERROR(VLOOKUP('Initial Data'!H1372,Code!A$1:B$32,2,FALSE),"NULL")</f>
        <v>NULL</v>
      </c>
      <c r="Q1372" t="str">
        <f>IFERROR(VLOOKUP('Initial Data'!M1372,Code!A$1:B$32,2,FALSE),"NULL")</f>
        <v>NULL</v>
      </c>
      <c r="R1372" t="str">
        <f>'Initial Data'!N1372</f>
        <v/>
      </c>
      <c r="S1372" t="str">
        <f>'Initial Data'!P1372</f>
        <v/>
      </c>
      <c r="T1372" t="str">
        <f>'Initial Data'!Q1372</f>
        <v/>
      </c>
      <c r="U1372" t="str">
        <f>'Initial Data'!S1372</f>
        <v/>
      </c>
      <c r="V1372">
        <f>IFERROR(VLOOKUP('Initial Data'!T1372,'Initial Data'!A$1:U$2000,21,FALSE),"")</f>
        <v>134</v>
      </c>
    </row>
    <row r="1373" spans="1:22" x14ac:dyDescent="0.2">
      <c r="A1373" t="str">
        <f>'Initial Data'!F1373</f>
        <v>Component</v>
      </c>
      <c r="B1373">
        <f t="shared" si="43"/>
        <v>1372</v>
      </c>
      <c r="C1373">
        <v>1</v>
      </c>
      <c r="D1373" s="5" t="str">
        <f t="shared" si="44"/>
        <v>"2017-01-16 10:10:10"</v>
      </c>
      <c r="E1373" s="5" t="str">
        <f t="shared" si="44"/>
        <v>"2017-01-16 10:10:10"</v>
      </c>
      <c r="F1373" t="str">
        <f>'Initial Data'!A1373</f>
        <v>Multitenant Multireg instance</v>
      </c>
      <c r="G1373" t="str">
        <f>'Initial Data'!B1373</f>
        <v/>
      </c>
      <c r="H1373" t="str">
        <f>'Initial Data'!C1373</f>
        <v/>
      </c>
      <c r="I1373" s="3" t="str">
        <f>'Initial Data'!D1373</f>
        <v/>
      </c>
      <c r="J1373" s="3" t="str">
        <f>'Initial Data'!E1373</f>
        <v/>
      </c>
      <c r="K1373" t="str">
        <f>IFERROR(VLOOKUP('Initial Data'!G1373,Code!A$1:B$32,2,FALSE),"NULL")</f>
        <v>NULL</v>
      </c>
      <c r="L1373" t="str">
        <f>IFERROR(VLOOKUP('Initial Data'!J1373,Code!A$1:B$32,2,FALSE),"NULL")</f>
        <v>NULL</v>
      </c>
      <c r="M1373" t="str">
        <f>IFERROR(VLOOKUP('Initial Data'!K1373,Code!A$1:B$32,2,FALSE),"NULL")</f>
        <v>NULL</v>
      </c>
      <c r="N1373" t="str">
        <f>IFERROR(VLOOKUP('Initial Data'!L1373,Code!A$1:B$32,2,FALSE),"NULL")</f>
        <v>NULL</v>
      </c>
      <c r="O1373" t="str">
        <f>IFERROR(VLOOKUP('Initial Data'!O1373,Code!A$1:B$32,2,FALSE),"NULL")</f>
        <v>NULL</v>
      </c>
      <c r="P1373" t="str">
        <f>IFERROR(VLOOKUP('Initial Data'!H1373,Code!A$1:B$32,2,FALSE),"NULL")</f>
        <v>NULL</v>
      </c>
      <c r="Q1373" t="str">
        <f>IFERROR(VLOOKUP('Initial Data'!M1373,Code!A$1:B$32,2,FALSE),"NULL")</f>
        <v>NULL</v>
      </c>
      <c r="R1373" t="str">
        <f>'Initial Data'!N1373</f>
        <v/>
      </c>
      <c r="S1373" t="str">
        <f>'Initial Data'!P1373</f>
        <v/>
      </c>
      <c r="T1373" t="str">
        <f>'Initial Data'!Q1373</f>
        <v/>
      </c>
      <c r="U1373" t="str">
        <f>'Initial Data'!S1373</f>
        <v/>
      </c>
      <c r="V1373">
        <f>IFERROR(VLOOKUP('Initial Data'!T1373,'Initial Data'!A$1:U$2000,21,FALSE),"")</f>
        <v>134</v>
      </c>
    </row>
    <row r="1374" spans="1:22" x14ac:dyDescent="0.2">
      <c r="A1374" t="str">
        <f>'Initial Data'!F1374</f>
        <v>Component</v>
      </c>
      <c r="B1374">
        <f t="shared" si="43"/>
        <v>1373</v>
      </c>
      <c r="C1374">
        <v>1</v>
      </c>
      <c r="D1374" s="5" t="str">
        <f t="shared" si="44"/>
        <v>"2017-01-16 10:10:10"</v>
      </c>
      <c r="E1374" s="5" t="str">
        <f t="shared" si="44"/>
        <v>"2017-01-16 10:10:10"</v>
      </c>
      <c r="F1374" t="str">
        <f>'Initial Data'!A1374</f>
        <v>Regis-TR REMIT instance</v>
      </c>
      <c r="G1374" t="str">
        <f>'Initial Data'!B1374</f>
        <v/>
      </c>
      <c r="H1374" t="str">
        <f>'Initial Data'!C1374</f>
        <v/>
      </c>
      <c r="I1374" s="3" t="str">
        <f>'Initial Data'!D1374</f>
        <v/>
      </c>
      <c r="J1374" s="3" t="str">
        <f>'Initial Data'!E1374</f>
        <v/>
      </c>
      <c r="K1374" t="str">
        <f>IFERROR(VLOOKUP('Initial Data'!G1374,Code!A$1:B$32,2,FALSE),"NULL")</f>
        <v>NULL</v>
      </c>
      <c r="L1374" t="str">
        <f>IFERROR(VLOOKUP('Initial Data'!J1374,Code!A$1:B$32,2,FALSE),"NULL")</f>
        <v>NULL</v>
      </c>
      <c r="M1374" t="str">
        <f>IFERROR(VLOOKUP('Initial Data'!K1374,Code!A$1:B$32,2,FALSE),"NULL")</f>
        <v>NULL</v>
      </c>
      <c r="N1374" t="str">
        <f>IFERROR(VLOOKUP('Initial Data'!L1374,Code!A$1:B$32,2,FALSE),"NULL")</f>
        <v>NULL</v>
      </c>
      <c r="O1374" t="str">
        <f>IFERROR(VLOOKUP('Initial Data'!O1374,Code!A$1:B$32,2,FALSE),"NULL")</f>
        <v>NULL</v>
      </c>
      <c r="P1374" t="str">
        <f>IFERROR(VLOOKUP('Initial Data'!H1374,Code!A$1:B$32,2,FALSE),"NULL")</f>
        <v>NULL</v>
      </c>
      <c r="Q1374" t="str">
        <f>IFERROR(VLOOKUP('Initial Data'!M1374,Code!A$1:B$32,2,FALSE),"NULL")</f>
        <v>NULL</v>
      </c>
      <c r="R1374" t="str">
        <f>'Initial Data'!N1374</f>
        <v/>
      </c>
      <c r="S1374" t="str">
        <f>'Initial Data'!P1374</f>
        <v/>
      </c>
      <c r="T1374" t="str">
        <f>'Initial Data'!Q1374</f>
        <v/>
      </c>
      <c r="U1374" t="str">
        <f>'Initial Data'!S1374</f>
        <v/>
      </c>
      <c r="V1374">
        <f>IFERROR(VLOOKUP('Initial Data'!T1374,'Initial Data'!A$1:U$2000,21,FALSE),"")</f>
        <v>134</v>
      </c>
    </row>
    <row r="1375" spans="1:22" x14ac:dyDescent="0.2">
      <c r="A1375" t="str">
        <f>'Initial Data'!F1375</f>
        <v>Component</v>
      </c>
      <c r="B1375">
        <f t="shared" si="43"/>
        <v>1374</v>
      </c>
      <c r="C1375">
        <v>1</v>
      </c>
      <c r="D1375" s="5" t="str">
        <f t="shared" si="44"/>
        <v>"2017-01-16 10:10:10"</v>
      </c>
      <c r="E1375" s="5" t="str">
        <f t="shared" si="44"/>
        <v>"2017-01-16 10:10:10"</v>
      </c>
      <c r="F1375" t="str">
        <f>'Initial Data'!A1375</f>
        <v>HUB R3 process SecurityInstructionInboundMX</v>
      </c>
      <c r="G1375" t="str">
        <f>'Initial Data'!B1375</f>
        <v>CID1322</v>
      </c>
      <c r="H1375" t="str">
        <f>'Initial Data'!C1375</f>
        <v/>
      </c>
      <c r="I1375" s="3" t="str">
        <f>'Initial Data'!D1375</f>
        <v>Transformation of 20022 security instruction messages (from Xact) into RTS CIF format for ICSD instructions and 15022 messages for CBF security instructions</v>
      </c>
      <c r="J1375" s="3" t="str">
        <f>'Initial Data'!E1375</f>
        <v/>
      </c>
      <c r="K1375">
        <f>IFERROR(VLOOKUP('Initial Data'!G1375,Code!A$1:B$32,2,FALSE),"NULL")</f>
        <v>8</v>
      </c>
      <c r="L1375" t="str">
        <f>IFERROR(VLOOKUP('Initial Data'!J1375,Code!A$1:B$32,2,FALSE),"NULL")</f>
        <v>NULL</v>
      </c>
      <c r="M1375" t="str">
        <f>IFERROR(VLOOKUP('Initial Data'!K1375,Code!A$1:B$32,2,FALSE),"NULL")</f>
        <v>NULL</v>
      </c>
      <c r="N1375" t="str">
        <f>IFERROR(VLOOKUP('Initial Data'!L1375,Code!A$1:B$32,2,FALSE),"NULL")</f>
        <v>NULL</v>
      </c>
      <c r="O1375" t="str">
        <f>IFERROR(VLOOKUP('Initial Data'!O1375,Code!A$1:B$32,2,FALSE),"NULL")</f>
        <v>NULL</v>
      </c>
      <c r="P1375">
        <f>IFERROR(VLOOKUP('Initial Data'!H1375,Code!A$1:B$32,2,FALSE),"NULL")</f>
        <v>1</v>
      </c>
      <c r="Q1375">
        <f>IFERROR(VLOOKUP('Initial Data'!M1375,Code!A$1:B$32,2,FALSE),"NULL")</f>
        <v>13</v>
      </c>
      <c r="R1375" t="str">
        <f>'Initial Data'!N1375</f>
        <v/>
      </c>
      <c r="S1375" t="str">
        <f>'Initial Data'!P1375</f>
        <v>HUB_IN_SEC_MX</v>
      </c>
      <c r="T1375" t="str">
        <f>'Initial Data'!Q1375</f>
        <v/>
      </c>
      <c r="U1375" t="str">
        <f>'Initial Data'!S1375</f>
        <v/>
      </c>
      <c r="V1375">
        <f>IFERROR(VLOOKUP('Initial Data'!T1375,'Initial Data'!A$1:U$2000,21,FALSE),"")</f>
        <v>23</v>
      </c>
    </row>
    <row r="1376" spans="1:22" x14ac:dyDescent="0.2">
      <c r="A1376" t="str">
        <f>'Initial Data'!F1376</f>
        <v>Component</v>
      </c>
      <c r="B1376">
        <f t="shared" si="43"/>
        <v>1375</v>
      </c>
      <c r="C1376">
        <v>1</v>
      </c>
      <c r="D1376" s="5" t="str">
        <f t="shared" si="44"/>
        <v>"2017-01-16 10:10:10"</v>
      </c>
      <c r="E1376" s="5" t="str">
        <f t="shared" si="44"/>
        <v>"2017-01-16 10:10:10"</v>
      </c>
      <c r="F1376" t="str">
        <f>'Initial Data'!A1376</f>
        <v>HUB R3 process inSPOCXact</v>
      </c>
      <c r="G1376" t="str">
        <f>'Initial Data'!B1376</f>
        <v>CID1323</v>
      </c>
      <c r="H1376" t="str">
        <f>'Initial Data'!C1376</f>
        <v/>
      </c>
      <c r="I1376" s="3" t="str">
        <f>'Initial Data'!D1376</f>
        <v/>
      </c>
      <c r="J1376" s="3" t="str">
        <f>'Initial Data'!E1376</f>
        <v/>
      </c>
      <c r="K1376">
        <f>IFERROR(VLOOKUP('Initial Data'!G1376,Code!A$1:B$32,2,FALSE),"NULL")</f>
        <v>8</v>
      </c>
      <c r="L1376" t="str">
        <f>IFERROR(VLOOKUP('Initial Data'!J1376,Code!A$1:B$32,2,FALSE),"NULL")</f>
        <v>NULL</v>
      </c>
      <c r="M1376" t="str">
        <f>IFERROR(VLOOKUP('Initial Data'!K1376,Code!A$1:B$32,2,FALSE),"NULL")</f>
        <v>NULL</v>
      </c>
      <c r="N1376" t="str">
        <f>IFERROR(VLOOKUP('Initial Data'!L1376,Code!A$1:B$32,2,FALSE),"NULL")</f>
        <v>NULL</v>
      </c>
      <c r="O1376" t="str">
        <f>IFERROR(VLOOKUP('Initial Data'!O1376,Code!A$1:B$32,2,FALSE),"NULL")</f>
        <v>NULL</v>
      </c>
      <c r="P1376">
        <f>IFERROR(VLOOKUP('Initial Data'!H1376,Code!A$1:B$32,2,FALSE),"NULL")</f>
        <v>1</v>
      </c>
      <c r="Q1376">
        <f>IFERROR(VLOOKUP('Initial Data'!M1376,Code!A$1:B$32,2,FALSE),"NULL")</f>
        <v>13</v>
      </c>
      <c r="R1376" t="str">
        <f>'Initial Data'!N1376</f>
        <v/>
      </c>
      <c r="S1376" t="str">
        <f>'Initial Data'!P1376</f>
        <v>AQ_OWNER.HUB_IN_SPOC_XACT</v>
      </c>
      <c r="T1376" t="str">
        <f>'Initial Data'!Q1376</f>
        <v/>
      </c>
      <c r="U1376" t="str">
        <f>'Initial Data'!S1376</f>
        <v/>
      </c>
      <c r="V1376">
        <f>IFERROR(VLOOKUP('Initial Data'!T1376,'Initial Data'!A$1:U$2000,21,FALSE),"")</f>
        <v>23</v>
      </c>
    </row>
    <row r="1377" spans="1:22" x14ac:dyDescent="0.2">
      <c r="A1377" t="str">
        <f>'Initial Data'!F1377</f>
        <v>Component</v>
      </c>
      <c r="B1377">
        <f t="shared" si="43"/>
        <v>1376</v>
      </c>
      <c r="C1377">
        <v>1</v>
      </c>
      <c r="D1377" s="5" t="str">
        <f t="shared" si="44"/>
        <v>"2017-01-16 10:10:10"</v>
      </c>
      <c r="E1377" s="5" t="str">
        <f t="shared" si="44"/>
        <v>"2017-01-16 10:10:10"</v>
      </c>
      <c r="F1377" t="str">
        <f>'Initial Data'!A1377</f>
        <v>MICOS CBL 20022 Security Instruction TCM Interface</v>
      </c>
      <c r="G1377" t="str">
        <f>'Initial Data'!B1377</f>
        <v>CID1325</v>
      </c>
      <c r="H1377" t="str">
        <f>'Initial Data'!C1377</f>
        <v/>
      </c>
      <c r="I1377" s="3" t="str">
        <f>'Initial Data'!D1377</f>
        <v/>
      </c>
      <c r="J1377" s="3" t="str">
        <f>'Initial Data'!E1377</f>
        <v/>
      </c>
      <c r="K1377">
        <f>IFERROR(VLOOKUP('Initial Data'!G1377,Code!A$1:B$32,2,FALSE),"NULL")</f>
        <v>8</v>
      </c>
      <c r="L1377" t="str">
        <f>IFERROR(VLOOKUP('Initial Data'!J1377,Code!A$1:B$32,2,FALSE),"NULL")</f>
        <v>NULL</v>
      </c>
      <c r="M1377" t="str">
        <f>IFERROR(VLOOKUP('Initial Data'!K1377,Code!A$1:B$32,2,FALSE),"NULL")</f>
        <v>NULL</v>
      </c>
      <c r="N1377" t="str">
        <f>IFERROR(VLOOKUP('Initial Data'!L1377,Code!A$1:B$32,2,FALSE),"NULL")</f>
        <v>NULL</v>
      </c>
      <c r="O1377" t="str">
        <f>IFERROR(VLOOKUP('Initial Data'!O1377,Code!A$1:B$32,2,FALSE),"NULL")</f>
        <v>NULL</v>
      </c>
      <c r="P1377">
        <f>IFERROR(VLOOKUP('Initial Data'!H1377,Code!A$1:B$32,2,FALSE),"NULL")</f>
        <v>1</v>
      </c>
      <c r="Q1377">
        <f>IFERROR(VLOOKUP('Initial Data'!M1377,Code!A$1:B$32,2,FALSE),"NULL")</f>
        <v>13</v>
      </c>
      <c r="R1377" t="str">
        <f>'Initial Data'!N1377</f>
        <v/>
      </c>
      <c r="S1377" t="str">
        <f>'Initial Data'!P1377</f>
        <v>AQ_OWNER.MICOS_CBL_IN_PMCSD</v>
      </c>
      <c r="T1377" t="str">
        <f>'Initial Data'!Q1377</f>
        <v/>
      </c>
      <c r="U1377" t="str">
        <f>'Initial Data'!S1377</f>
        <v/>
      </c>
      <c r="V1377">
        <f>IFERROR(VLOOKUP('Initial Data'!T1377,'Initial Data'!A$1:U$2000,21,FALSE),"")</f>
        <v>50</v>
      </c>
    </row>
    <row r="1378" spans="1:22" x14ac:dyDescent="0.2">
      <c r="A1378" t="str">
        <f>'Initial Data'!F1378</f>
        <v>Component</v>
      </c>
      <c r="B1378">
        <f t="shared" si="43"/>
        <v>1377</v>
      </c>
      <c r="C1378">
        <v>1</v>
      </c>
      <c r="D1378" s="5" t="str">
        <f t="shared" si="44"/>
        <v>"2017-01-16 10:10:10"</v>
      </c>
      <c r="E1378" s="5" t="str">
        <f t="shared" si="44"/>
        <v>"2017-01-16 10:10:10"</v>
      </c>
      <c r="F1378" t="str">
        <f>'Initial Data'!A1378</f>
        <v>IAM Portlets</v>
      </c>
      <c r="G1378" t="str">
        <f>'Initial Data'!B1378</f>
        <v>CID1330</v>
      </c>
      <c r="H1378" t="str">
        <f>'Initial Data'!C1378</f>
        <v>Identity Access Management</v>
      </c>
      <c r="I1378" s="3" t="str">
        <f>'Initial Data'!D1378</f>
        <v>IAM portlet is a web-based application deployed into Xact portal.</v>
      </c>
      <c r="J1378" s="3" t="str">
        <f>'Initial Data'!E1378</f>
        <v>IAM portlet is a web-based application deployed into Xact portal.</v>
      </c>
      <c r="K1378">
        <f>IFERROR(VLOOKUP('Initial Data'!G1378,Code!A$1:B$32,2,FALSE),"NULL")</f>
        <v>12</v>
      </c>
      <c r="L1378" t="str">
        <f>IFERROR(VLOOKUP('Initial Data'!J1378,Code!A$1:B$32,2,FALSE),"NULL")</f>
        <v>NULL</v>
      </c>
      <c r="M1378" t="str">
        <f>IFERROR(VLOOKUP('Initial Data'!K1378,Code!A$1:B$32,2,FALSE),"NULL")</f>
        <v>NULL</v>
      </c>
      <c r="N1378" t="str">
        <f>IFERROR(VLOOKUP('Initial Data'!L1378,Code!A$1:B$32,2,FALSE),"NULL")</f>
        <v>NULL</v>
      </c>
      <c r="O1378" t="str">
        <f>IFERROR(VLOOKUP('Initial Data'!O1378,Code!A$1:B$32,2,FALSE),"NULL")</f>
        <v>NULL</v>
      </c>
      <c r="P1378" t="str">
        <f>IFERROR(VLOOKUP('Initial Data'!H1378,Code!A$1:B$32,2,FALSE),"NULL")</f>
        <v>NULL</v>
      </c>
      <c r="Q1378">
        <f>IFERROR(VLOOKUP('Initial Data'!M1378,Code!A$1:B$32,2,FALSE),"NULL")</f>
        <v>13</v>
      </c>
      <c r="R1378" t="str">
        <f>'Initial Data'!N1378</f>
        <v/>
      </c>
      <c r="S1378" t="str">
        <f>'Initial Data'!P1378</f>
        <v/>
      </c>
      <c r="T1378" t="str">
        <f>'Initial Data'!Q1378</f>
        <v>AQ_OWNER.PORTAL_SB_INBOUND_QUEUE</v>
      </c>
      <c r="U1378" t="str">
        <f>'Initial Data'!S1378</f>
        <v/>
      </c>
      <c r="V1378">
        <f>IFERROR(VLOOKUP('Initial Data'!T1378,'Initial Data'!A$1:U$2000,21,FALSE),"")</f>
        <v>32</v>
      </c>
    </row>
    <row r="1379" spans="1:22" x14ac:dyDescent="0.2">
      <c r="A1379" t="str">
        <f>'Initial Data'!F1379</f>
        <v>Component</v>
      </c>
      <c r="B1379">
        <f t="shared" si="43"/>
        <v>1378</v>
      </c>
      <c r="C1379">
        <v>1</v>
      </c>
      <c r="D1379" s="5" t="str">
        <f t="shared" si="44"/>
        <v>"2017-01-16 10:10:10"</v>
      </c>
      <c r="E1379" s="5" t="str">
        <f t="shared" si="44"/>
        <v>"2017-01-16 10:10:10"</v>
      </c>
      <c r="F1379" t="str">
        <f>'Initial Data'!A1379</f>
        <v>IAM Backend</v>
      </c>
      <c r="G1379" t="str">
        <f>'Initial Data'!B1379</f>
        <v>CID1354</v>
      </c>
      <c r="H1379" t="str">
        <f>'Initial Data'!C1379</f>
        <v/>
      </c>
      <c r="I1379" s="3" t="str">
        <f>'Initial Data'!D1379</f>
        <v>IAM backend application is deployed as an Enterprise Application Archive on IAM application server.</v>
      </c>
      <c r="J1379" s="3" t="str">
        <f>'Initial Data'!E1379</f>
        <v>IAM backend application is deployed as an Enterprise Application Archive on IAM application server.</v>
      </c>
      <c r="K1379">
        <f>IFERROR(VLOOKUP('Initial Data'!G1379,Code!A$1:B$32,2,FALSE),"NULL")</f>
        <v>8</v>
      </c>
      <c r="L1379" t="str">
        <f>IFERROR(VLOOKUP('Initial Data'!J1379,Code!A$1:B$32,2,FALSE),"NULL")</f>
        <v>NULL</v>
      </c>
      <c r="M1379" t="str">
        <f>IFERROR(VLOOKUP('Initial Data'!K1379,Code!A$1:B$32,2,FALSE),"NULL")</f>
        <v>NULL</v>
      </c>
      <c r="N1379" t="str">
        <f>IFERROR(VLOOKUP('Initial Data'!L1379,Code!A$1:B$32,2,FALSE),"NULL")</f>
        <v>NULL</v>
      </c>
      <c r="O1379" t="str">
        <f>IFERROR(VLOOKUP('Initial Data'!O1379,Code!A$1:B$32,2,FALSE),"NULL")</f>
        <v>NULL</v>
      </c>
      <c r="P1379" t="str">
        <f>IFERROR(VLOOKUP('Initial Data'!H1379,Code!A$1:B$32,2,FALSE),"NULL")</f>
        <v>NULL</v>
      </c>
      <c r="Q1379">
        <f>IFERROR(VLOOKUP('Initial Data'!M1379,Code!A$1:B$32,2,FALSE),"NULL")</f>
        <v>13</v>
      </c>
      <c r="R1379" t="str">
        <f>'Initial Data'!N1379</f>
        <v/>
      </c>
      <c r="S1379" t="str">
        <f>'Initial Data'!P1379</f>
        <v>AQ_OWNER.IAM_INBOUND_QUEUE, AQ_OWNER.IAM_GAFUM_INBOUND_QUEUE</v>
      </c>
      <c r="T1379" t="str">
        <f>'Initial Data'!Q1379</f>
        <v>AQ_OWNER.PORTAL_SB_INBOUND_QUEUE</v>
      </c>
      <c r="U1379" t="str">
        <f>'Initial Data'!S1379</f>
        <v/>
      </c>
      <c r="V1379">
        <f>IFERROR(VLOOKUP('Initial Data'!T1379,'Initial Data'!A$1:U$2000,21,FALSE),"")</f>
        <v>32</v>
      </c>
    </row>
    <row r="1380" spans="1:22" x14ac:dyDescent="0.2">
      <c r="A1380" t="str">
        <f>'Initial Data'!F1380</f>
        <v>Component</v>
      </c>
      <c r="B1380">
        <f t="shared" si="43"/>
        <v>1379</v>
      </c>
      <c r="C1380">
        <v>1</v>
      </c>
      <c r="D1380" s="5" t="str">
        <f t="shared" si="44"/>
        <v>"2017-01-16 10:10:10"</v>
      </c>
      <c r="E1380" s="5" t="str">
        <f t="shared" si="44"/>
        <v>"2017-01-16 10:10:10"</v>
      </c>
      <c r="F1380" t="str">
        <f>'Initial Data'!A1380</f>
        <v>Xact Portal</v>
      </c>
      <c r="G1380" t="str">
        <f>'Initial Data'!B1380</f>
        <v>CID1399</v>
      </c>
      <c r="H1380" t="str">
        <f>'Initial Data'!C1380</f>
        <v/>
      </c>
      <c r="I1380" s="3" t="str">
        <f>'Initial Data'!D1380</f>
        <v>Actual portal integrating portlets from various backend systems</v>
      </c>
      <c r="J1380" s="3" t="str">
        <f>'Initial Data'!E1380</f>
        <v/>
      </c>
      <c r="K1380">
        <f>IFERROR(VLOOKUP('Initial Data'!G1380,Code!A$1:B$32,2,FALSE),"NULL")</f>
        <v>8</v>
      </c>
      <c r="L1380" t="str">
        <f>IFERROR(VLOOKUP('Initial Data'!J1380,Code!A$1:B$32,2,FALSE),"NULL")</f>
        <v>NULL</v>
      </c>
      <c r="M1380" t="str">
        <f>IFERROR(VLOOKUP('Initial Data'!K1380,Code!A$1:B$32,2,FALSE),"NULL")</f>
        <v>NULL</v>
      </c>
      <c r="N1380" t="str">
        <f>IFERROR(VLOOKUP('Initial Data'!L1380,Code!A$1:B$32,2,FALSE),"NULL")</f>
        <v>NULL</v>
      </c>
      <c r="O1380" t="str">
        <f>IFERROR(VLOOKUP('Initial Data'!O1380,Code!A$1:B$32,2,FALSE),"NULL")</f>
        <v>NULL</v>
      </c>
      <c r="P1380" t="str">
        <f>IFERROR(VLOOKUP('Initial Data'!H1380,Code!A$1:B$32,2,FALSE),"NULL")</f>
        <v>NULL</v>
      </c>
      <c r="Q1380">
        <f>IFERROR(VLOOKUP('Initial Data'!M1380,Code!A$1:B$32,2,FALSE),"NULL")</f>
        <v>13</v>
      </c>
      <c r="R1380" t="str">
        <f>'Initial Data'!N1380</f>
        <v/>
      </c>
      <c r="S1380" t="str">
        <f>'Initial Data'!P1380</f>
        <v/>
      </c>
      <c r="T1380" t="str">
        <f>'Initial Data'!Q1380</f>
        <v/>
      </c>
      <c r="U1380" t="str">
        <f>'Initial Data'!S1380</f>
        <v/>
      </c>
      <c r="V1380">
        <f>IFERROR(VLOOKUP('Initial Data'!T1380,'Initial Data'!A$1:U$2000,21,FALSE),"")</f>
        <v>32</v>
      </c>
    </row>
    <row r="1381" spans="1:22" x14ac:dyDescent="0.2">
      <c r="A1381" t="str">
        <f>'Initial Data'!F1381</f>
        <v>Component</v>
      </c>
      <c r="B1381">
        <f t="shared" si="43"/>
        <v>1380</v>
      </c>
      <c r="C1381">
        <v>1</v>
      </c>
      <c r="D1381" s="5" t="str">
        <f t="shared" si="44"/>
        <v>"2017-01-16 10:10:10"</v>
      </c>
      <c r="E1381" s="5" t="str">
        <f t="shared" si="44"/>
        <v>"2017-01-16 10:10:10"</v>
      </c>
      <c r="F1381" t="str">
        <f>'Initial Data'!A1381</f>
        <v>PM/CSD CBF Balance Calculator Computing</v>
      </c>
      <c r="G1381" t="str">
        <f>'Initial Data'!B1381</f>
        <v>CID1400</v>
      </c>
      <c r="H1381" t="str">
        <f>'Initial Data'!C1381</f>
        <v>BCC</v>
      </c>
      <c r="I1381" s="3" t="str">
        <f>'Initial Data'!D1381</f>
        <v/>
      </c>
      <c r="J1381" s="3" t="str">
        <f>'Initial Data'!E1381</f>
        <v/>
      </c>
      <c r="K1381">
        <f>IFERROR(VLOOKUP('Initial Data'!G1381,Code!A$1:B$32,2,FALSE),"NULL")</f>
        <v>8</v>
      </c>
      <c r="L1381" t="str">
        <f>IFERROR(VLOOKUP('Initial Data'!J1381,Code!A$1:B$32,2,FALSE),"NULL")</f>
        <v>NULL</v>
      </c>
      <c r="M1381" t="str">
        <f>IFERROR(VLOOKUP('Initial Data'!K1381,Code!A$1:B$32,2,FALSE),"NULL")</f>
        <v>NULL</v>
      </c>
      <c r="N1381" t="str">
        <f>IFERROR(VLOOKUP('Initial Data'!L1381,Code!A$1:B$32,2,FALSE),"NULL")</f>
        <v>NULL</v>
      </c>
      <c r="O1381" t="str">
        <f>IFERROR(VLOOKUP('Initial Data'!O1381,Code!A$1:B$32,2,FALSE),"NULL")</f>
        <v>NULL</v>
      </c>
      <c r="P1381">
        <f>IFERROR(VLOOKUP('Initial Data'!H1381,Code!A$1:B$32,2,FALSE),"NULL")</f>
        <v>1</v>
      </c>
      <c r="Q1381">
        <f>IFERROR(VLOOKUP('Initial Data'!M1381,Code!A$1:B$32,2,FALSE),"NULL")</f>
        <v>13</v>
      </c>
      <c r="R1381" t="str">
        <f>'Initial Data'!N1381</f>
        <v/>
      </c>
      <c r="S1381" t="str">
        <f>'Initial Data'!P1381</f>
        <v>AQ_OWNER.CBF_BALCALC_COMP_QUEUE</v>
      </c>
      <c r="T1381" t="str">
        <f>'Initial Data'!Q1381</f>
        <v/>
      </c>
      <c r="U1381" t="str">
        <f>'Initial Data'!S1381</f>
        <v/>
      </c>
      <c r="V1381">
        <f>IFERROR(VLOOKUP('Initial Data'!T1381,'Initial Data'!A$1:U$2000,21,FALSE),"")</f>
        <v>61</v>
      </c>
    </row>
    <row r="1382" spans="1:22" x14ac:dyDescent="0.2">
      <c r="A1382" t="str">
        <f>'Initial Data'!F1382</f>
        <v>Component</v>
      </c>
      <c r="B1382">
        <f t="shared" si="43"/>
        <v>1381</v>
      </c>
      <c r="C1382">
        <v>1</v>
      </c>
      <c r="D1382" s="5" t="str">
        <f t="shared" si="44"/>
        <v>"2017-01-16 10:10:10"</v>
      </c>
      <c r="E1382" s="5" t="str">
        <f t="shared" si="44"/>
        <v>"2017-01-16 10:10:10"</v>
      </c>
      <c r="F1382" t="str">
        <f>'Initial Data'!A1382</f>
        <v>PM/CSD CBF Balance Calculator Subscription Manager</v>
      </c>
      <c r="G1382" t="str">
        <f>'Initial Data'!B1382</f>
        <v>CID1401</v>
      </c>
      <c r="H1382" t="str">
        <f>'Initial Data'!C1382</f>
        <v>BCS</v>
      </c>
      <c r="I1382" s="3" t="str">
        <f>'Initial Data'!D1382</f>
        <v/>
      </c>
      <c r="J1382" s="3" t="str">
        <f>'Initial Data'!E1382</f>
        <v/>
      </c>
      <c r="K1382">
        <f>IFERROR(VLOOKUP('Initial Data'!G1382,Code!A$1:B$32,2,FALSE),"NULL")</f>
        <v>8</v>
      </c>
      <c r="L1382" t="str">
        <f>IFERROR(VLOOKUP('Initial Data'!J1382,Code!A$1:B$32,2,FALSE),"NULL")</f>
        <v>NULL</v>
      </c>
      <c r="M1382" t="str">
        <f>IFERROR(VLOOKUP('Initial Data'!K1382,Code!A$1:B$32,2,FALSE),"NULL")</f>
        <v>NULL</v>
      </c>
      <c r="N1382" t="str">
        <f>IFERROR(VLOOKUP('Initial Data'!L1382,Code!A$1:B$32,2,FALSE),"NULL")</f>
        <v>NULL</v>
      </c>
      <c r="O1382" t="str">
        <f>IFERROR(VLOOKUP('Initial Data'!O1382,Code!A$1:B$32,2,FALSE),"NULL")</f>
        <v>NULL</v>
      </c>
      <c r="P1382">
        <f>IFERROR(VLOOKUP('Initial Data'!H1382,Code!A$1:B$32,2,FALSE),"NULL")</f>
        <v>1</v>
      </c>
      <c r="Q1382">
        <f>IFERROR(VLOOKUP('Initial Data'!M1382,Code!A$1:B$32,2,FALSE),"NULL")</f>
        <v>13</v>
      </c>
      <c r="R1382" t="str">
        <f>'Initial Data'!N1382</f>
        <v/>
      </c>
      <c r="S1382" t="str">
        <f>'Initial Data'!P1382</f>
        <v>AQ_OWNER.CBF_BALCALC_SUBSC_Q</v>
      </c>
      <c r="T1382" t="str">
        <f>'Initial Data'!Q1382</f>
        <v/>
      </c>
      <c r="U1382" t="str">
        <f>'Initial Data'!S1382</f>
        <v/>
      </c>
      <c r="V1382">
        <f>IFERROR(VLOOKUP('Initial Data'!T1382,'Initial Data'!A$1:U$2000,21,FALSE),"")</f>
        <v>61</v>
      </c>
    </row>
    <row r="1383" spans="1:22" x14ac:dyDescent="0.2">
      <c r="A1383" t="str">
        <f>'Initial Data'!F1383</f>
        <v>Component</v>
      </c>
      <c r="B1383">
        <f t="shared" si="43"/>
        <v>1382</v>
      </c>
      <c r="C1383">
        <v>1</v>
      </c>
      <c r="D1383" s="5" t="str">
        <f t="shared" si="44"/>
        <v>"2017-01-16 10:10:10"</v>
      </c>
      <c r="E1383" s="5" t="str">
        <f t="shared" si="44"/>
        <v>"2017-01-16 10:10:10"</v>
      </c>
      <c r="F1383" t="str">
        <f>'Initial Data'!A1383</f>
        <v>PM/CSD CBF Trade Date  Balance Calculator</v>
      </c>
      <c r="G1383" t="str">
        <f>'Initial Data'!B1383</f>
        <v>CID1402</v>
      </c>
      <c r="H1383" t="str">
        <f>'Initial Data'!C1383</f>
        <v>BCTDB</v>
      </c>
      <c r="I1383" s="3" t="str">
        <f>'Initial Data'!D1383</f>
        <v/>
      </c>
      <c r="J1383" s="3" t="str">
        <f>'Initial Data'!E1383</f>
        <v/>
      </c>
      <c r="K1383">
        <f>IFERROR(VLOOKUP('Initial Data'!G1383,Code!A$1:B$32,2,FALSE),"NULL")</f>
        <v>8</v>
      </c>
      <c r="L1383" t="str">
        <f>IFERROR(VLOOKUP('Initial Data'!J1383,Code!A$1:B$32,2,FALSE),"NULL")</f>
        <v>NULL</v>
      </c>
      <c r="M1383" t="str">
        <f>IFERROR(VLOOKUP('Initial Data'!K1383,Code!A$1:B$32,2,FALSE),"NULL")</f>
        <v>NULL</v>
      </c>
      <c r="N1383" t="str">
        <f>IFERROR(VLOOKUP('Initial Data'!L1383,Code!A$1:B$32,2,FALSE),"NULL")</f>
        <v>NULL</v>
      </c>
      <c r="O1383" t="str">
        <f>IFERROR(VLOOKUP('Initial Data'!O1383,Code!A$1:B$32,2,FALSE),"NULL")</f>
        <v>NULL</v>
      </c>
      <c r="P1383">
        <f>IFERROR(VLOOKUP('Initial Data'!H1383,Code!A$1:B$32,2,FALSE),"NULL")</f>
        <v>1</v>
      </c>
      <c r="Q1383">
        <f>IFERROR(VLOOKUP('Initial Data'!M1383,Code!A$1:B$32,2,FALSE),"NULL")</f>
        <v>13</v>
      </c>
      <c r="R1383" t="str">
        <f>'Initial Data'!N1383</f>
        <v/>
      </c>
      <c r="S1383" t="str">
        <f>'Initial Data'!P1383</f>
        <v>AQ_OWNER.CBF_BALCALC_TDB_Q1</v>
      </c>
      <c r="T1383" t="str">
        <f>'Initial Data'!Q1383</f>
        <v/>
      </c>
      <c r="U1383" t="str">
        <f>'Initial Data'!S1383</f>
        <v/>
      </c>
      <c r="V1383">
        <f>IFERROR(VLOOKUP('Initial Data'!T1383,'Initial Data'!A$1:U$2000,21,FALSE),"")</f>
        <v>61</v>
      </c>
    </row>
    <row r="1384" spans="1:22" x14ac:dyDescent="0.2">
      <c r="A1384" t="str">
        <f>'Initial Data'!F1384</f>
        <v>Component</v>
      </c>
      <c r="B1384">
        <f t="shared" si="43"/>
        <v>1383</v>
      </c>
      <c r="C1384">
        <v>1</v>
      </c>
      <c r="D1384" s="5" t="str">
        <f t="shared" si="44"/>
        <v>"2017-01-16 10:10:10"</v>
      </c>
      <c r="E1384" s="5" t="str">
        <f t="shared" si="44"/>
        <v>"2017-01-16 10:10:10"</v>
      </c>
      <c r="F1384" t="str">
        <f>'Initial Data'!A1384</f>
        <v>PM/CSD CBF Publisher</v>
      </c>
      <c r="G1384" t="str">
        <f>'Initial Data'!B1384</f>
        <v>CID1403</v>
      </c>
      <c r="H1384" t="str">
        <f>'Initial Data'!C1384</f>
        <v>PMPI</v>
      </c>
      <c r="I1384" s="3" t="str">
        <f>'Initial Data'!D1384</f>
        <v/>
      </c>
      <c r="J1384" s="3" t="str">
        <f>'Initial Data'!E1384</f>
        <v/>
      </c>
      <c r="K1384">
        <f>IFERROR(VLOOKUP('Initial Data'!G1384,Code!A$1:B$32,2,FALSE),"NULL")</f>
        <v>8</v>
      </c>
      <c r="L1384" t="str">
        <f>IFERROR(VLOOKUP('Initial Data'!J1384,Code!A$1:B$32,2,FALSE),"NULL")</f>
        <v>NULL</v>
      </c>
      <c r="M1384" t="str">
        <f>IFERROR(VLOOKUP('Initial Data'!K1384,Code!A$1:B$32,2,FALSE),"NULL")</f>
        <v>NULL</v>
      </c>
      <c r="N1384" t="str">
        <f>IFERROR(VLOOKUP('Initial Data'!L1384,Code!A$1:B$32,2,FALSE),"NULL")</f>
        <v>NULL</v>
      </c>
      <c r="O1384" t="str">
        <f>IFERROR(VLOOKUP('Initial Data'!O1384,Code!A$1:B$32,2,FALSE),"NULL")</f>
        <v>NULL</v>
      </c>
      <c r="P1384">
        <f>IFERROR(VLOOKUP('Initial Data'!H1384,Code!A$1:B$32,2,FALSE),"NULL")</f>
        <v>1</v>
      </c>
      <c r="Q1384">
        <f>IFERROR(VLOOKUP('Initial Data'!M1384,Code!A$1:B$32,2,FALSE),"NULL")</f>
        <v>13</v>
      </c>
      <c r="R1384" t="str">
        <f>'Initial Data'!N1384</f>
        <v/>
      </c>
      <c r="S1384" t="str">
        <f>'Initial Data'!P1384</f>
        <v>AQ_OWNER.PUBL_CBF_NOTF_QUEUE</v>
      </c>
      <c r="T1384" t="str">
        <f>'Initial Data'!Q1384</f>
        <v/>
      </c>
      <c r="U1384" t="str">
        <f>'Initial Data'!S1384</f>
        <v/>
      </c>
      <c r="V1384">
        <f>IFERROR(VLOOKUP('Initial Data'!T1384,'Initial Data'!A$1:U$2000,21,FALSE),"")</f>
        <v>61</v>
      </c>
    </row>
    <row r="1385" spans="1:22" x14ac:dyDescent="0.2">
      <c r="A1385" t="str">
        <f>'Initial Data'!F1385</f>
        <v>Component</v>
      </c>
      <c r="B1385">
        <f t="shared" si="43"/>
        <v>1384</v>
      </c>
      <c r="C1385">
        <v>1</v>
      </c>
      <c r="D1385" s="5" t="str">
        <f t="shared" si="44"/>
        <v>"2017-01-16 10:10:10"</v>
      </c>
      <c r="E1385" s="5" t="str">
        <f t="shared" si="44"/>
        <v>"2017-01-16 10:10:10"</v>
      </c>
      <c r="F1385" t="str">
        <f>'Initial Data'!A1385</f>
        <v>PM/CSD CBF Orchestrator</v>
      </c>
      <c r="G1385" t="str">
        <f>'Initial Data'!B1385</f>
        <v>CID1404</v>
      </c>
      <c r="H1385" t="str">
        <f>'Initial Data'!C1385</f>
        <v>PMO</v>
      </c>
      <c r="I1385" s="3" t="str">
        <f>'Initial Data'!D1385</f>
        <v/>
      </c>
      <c r="J1385" s="3" t="str">
        <f>'Initial Data'!E1385</f>
        <v/>
      </c>
      <c r="K1385">
        <f>IFERROR(VLOOKUP('Initial Data'!G1385,Code!A$1:B$32,2,FALSE),"NULL")</f>
        <v>8</v>
      </c>
      <c r="L1385" t="str">
        <f>IFERROR(VLOOKUP('Initial Data'!J1385,Code!A$1:B$32,2,FALSE),"NULL")</f>
        <v>NULL</v>
      </c>
      <c r="M1385" t="str">
        <f>IFERROR(VLOOKUP('Initial Data'!K1385,Code!A$1:B$32,2,FALSE),"NULL")</f>
        <v>NULL</v>
      </c>
      <c r="N1385" t="str">
        <f>IFERROR(VLOOKUP('Initial Data'!L1385,Code!A$1:B$32,2,FALSE),"NULL")</f>
        <v>NULL</v>
      </c>
      <c r="O1385" t="str">
        <f>IFERROR(VLOOKUP('Initial Data'!O1385,Code!A$1:B$32,2,FALSE),"NULL")</f>
        <v>NULL</v>
      </c>
      <c r="P1385">
        <f>IFERROR(VLOOKUP('Initial Data'!H1385,Code!A$1:B$32,2,FALSE),"NULL")</f>
        <v>1</v>
      </c>
      <c r="Q1385">
        <f>IFERROR(VLOOKUP('Initial Data'!M1385,Code!A$1:B$32,2,FALSE),"NULL")</f>
        <v>13</v>
      </c>
      <c r="R1385" t="str">
        <f>'Initial Data'!N1385</f>
        <v/>
      </c>
      <c r="S1385" t="str">
        <f>'Initial Data'!P1385</f>
        <v>AQ_OWNER.ORCH_CBF_QUEUE</v>
      </c>
      <c r="T1385" t="str">
        <f>'Initial Data'!Q1385</f>
        <v/>
      </c>
      <c r="U1385" t="str">
        <f>'Initial Data'!S1385</f>
        <v/>
      </c>
      <c r="V1385">
        <f>IFERROR(VLOOKUP('Initial Data'!T1385,'Initial Data'!A$1:U$2000,21,FALSE),"")</f>
        <v>61</v>
      </c>
    </row>
    <row r="1386" spans="1:22" x14ac:dyDescent="0.2">
      <c r="A1386" t="str">
        <f>'Initial Data'!F1386</f>
        <v>Component</v>
      </c>
      <c r="B1386">
        <f t="shared" si="43"/>
        <v>1385</v>
      </c>
      <c r="C1386">
        <v>1</v>
      </c>
      <c r="D1386" s="5" t="str">
        <f t="shared" si="44"/>
        <v>"2017-01-16 10:10:10"</v>
      </c>
      <c r="E1386" s="5" t="str">
        <f t="shared" si="44"/>
        <v>"2017-01-16 10:10:10"</v>
      </c>
      <c r="F1386" t="str">
        <f>'Initial Data'!A1386</f>
        <v>PM/CSD LuxCSD Balance Calculator Computing</v>
      </c>
      <c r="G1386" t="str">
        <f>'Initial Data'!B1386</f>
        <v>CID1405</v>
      </c>
      <c r="H1386" t="str">
        <f>'Initial Data'!C1386</f>
        <v>BCC</v>
      </c>
      <c r="I1386" s="3" t="str">
        <f>'Initial Data'!D1386</f>
        <v/>
      </c>
      <c r="J1386" s="3" t="str">
        <f>'Initial Data'!E1386</f>
        <v/>
      </c>
      <c r="K1386">
        <f>IFERROR(VLOOKUP('Initial Data'!G1386,Code!A$1:B$32,2,FALSE),"NULL")</f>
        <v>8</v>
      </c>
      <c r="L1386" t="str">
        <f>IFERROR(VLOOKUP('Initial Data'!J1386,Code!A$1:B$32,2,FALSE),"NULL")</f>
        <v>NULL</v>
      </c>
      <c r="M1386" t="str">
        <f>IFERROR(VLOOKUP('Initial Data'!K1386,Code!A$1:B$32,2,FALSE),"NULL")</f>
        <v>NULL</v>
      </c>
      <c r="N1386" t="str">
        <f>IFERROR(VLOOKUP('Initial Data'!L1386,Code!A$1:B$32,2,FALSE),"NULL")</f>
        <v>NULL</v>
      </c>
      <c r="O1386" t="str">
        <f>IFERROR(VLOOKUP('Initial Data'!O1386,Code!A$1:B$32,2,FALSE),"NULL")</f>
        <v>NULL</v>
      </c>
      <c r="P1386">
        <f>IFERROR(VLOOKUP('Initial Data'!H1386,Code!A$1:B$32,2,FALSE),"NULL")</f>
        <v>1</v>
      </c>
      <c r="Q1386">
        <f>IFERROR(VLOOKUP('Initial Data'!M1386,Code!A$1:B$32,2,FALSE),"NULL")</f>
        <v>13</v>
      </c>
      <c r="R1386" t="str">
        <f>'Initial Data'!N1386</f>
        <v/>
      </c>
      <c r="S1386" t="str">
        <f>'Initial Data'!P1386</f>
        <v>AQ_OWNER.LUXCSD_BALCALC_COMP_QUEUE</v>
      </c>
      <c r="T1386" t="str">
        <f>'Initial Data'!Q1386</f>
        <v/>
      </c>
      <c r="U1386" t="str">
        <f>'Initial Data'!S1386</f>
        <v/>
      </c>
      <c r="V1386">
        <f>IFERROR(VLOOKUP('Initial Data'!T1386,'Initial Data'!A$1:U$2000,21,FALSE),"")</f>
        <v>61</v>
      </c>
    </row>
    <row r="1387" spans="1:22" x14ac:dyDescent="0.2">
      <c r="A1387" t="str">
        <f>'Initial Data'!F1387</f>
        <v>Component</v>
      </c>
      <c r="B1387">
        <f t="shared" si="43"/>
        <v>1386</v>
      </c>
      <c r="C1387">
        <v>1</v>
      </c>
      <c r="D1387" s="5" t="str">
        <f t="shared" si="44"/>
        <v>"2017-01-16 10:10:10"</v>
      </c>
      <c r="E1387" s="5" t="str">
        <f t="shared" si="44"/>
        <v>"2017-01-16 10:10:10"</v>
      </c>
      <c r="F1387" t="str">
        <f>'Initial Data'!A1387</f>
        <v>PM/CSD LuxCSD Balance Subscription Manager</v>
      </c>
      <c r="G1387" t="str">
        <f>'Initial Data'!B1387</f>
        <v>CID1406</v>
      </c>
      <c r="H1387" t="str">
        <f>'Initial Data'!C1387</f>
        <v>BCS</v>
      </c>
      <c r="I1387" s="3" t="str">
        <f>'Initial Data'!D1387</f>
        <v/>
      </c>
      <c r="J1387" s="3" t="str">
        <f>'Initial Data'!E1387</f>
        <v/>
      </c>
      <c r="K1387">
        <f>IFERROR(VLOOKUP('Initial Data'!G1387,Code!A$1:B$32,2,FALSE),"NULL")</f>
        <v>8</v>
      </c>
      <c r="L1387" t="str">
        <f>IFERROR(VLOOKUP('Initial Data'!J1387,Code!A$1:B$32,2,FALSE),"NULL")</f>
        <v>NULL</v>
      </c>
      <c r="M1387" t="str">
        <f>IFERROR(VLOOKUP('Initial Data'!K1387,Code!A$1:B$32,2,FALSE),"NULL")</f>
        <v>NULL</v>
      </c>
      <c r="N1387" t="str">
        <f>IFERROR(VLOOKUP('Initial Data'!L1387,Code!A$1:B$32,2,FALSE),"NULL")</f>
        <v>NULL</v>
      </c>
      <c r="O1387" t="str">
        <f>IFERROR(VLOOKUP('Initial Data'!O1387,Code!A$1:B$32,2,FALSE),"NULL")</f>
        <v>NULL</v>
      </c>
      <c r="P1387">
        <f>IFERROR(VLOOKUP('Initial Data'!H1387,Code!A$1:B$32,2,FALSE),"NULL")</f>
        <v>1</v>
      </c>
      <c r="Q1387">
        <f>IFERROR(VLOOKUP('Initial Data'!M1387,Code!A$1:B$32,2,FALSE),"NULL")</f>
        <v>13</v>
      </c>
      <c r="R1387" t="str">
        <f>'Initial Data'!N1387</f>
        <v/>
      </c>
      <c r="S1387" t="str">
        <f>'Initial Data'!P1387</f>
        <v>AQ_OWNER.LUXCSD_BALCALC_SUBSC_Q</v>
      </c>
      <c r="T1387" t="str">
        <f>'Initial Data'!Q1387</f>
        <v/>
      </c>
      <c r="U1387" t="str">
        <f>'Initial Data'!S1387</f>
        <v/>
      </c>
      <c r="V1387">
        <f>IFERROR(VLOOKUP('Initial Data'!T1387,'Initial Data'!A$1:U$2000,21,FALSE),"")</f>
        <v>61</v>
      </c>
    </row>
    <row r="1388" spans="1:22" x14ac:dyDescent="0.2">
      <c r="A1388" t="str">
        <f>'Initial Data'!F1388</f>
        <v>Component</v>
      </c>
      <c r="B1388">
        <f t="shared" si="43"/>
        <v>1387</v>
      </c>
      <c r="C1388">
        <v>1</v>
      </c>
      <c r="D1388" s="5" t="str">
        <f t="shared" si="44"/>
        <v>"2017-01-16 10:10:10"</v>
      </c>
      <c r="E1388" s="5" t="str">
        <f t="shared" si="44"/>
        <v>"2017-01-16 10:10:10"</v>
      </c>
      <c r="F1388" t="str">
        <f>'Initial Data'!A1388</f>
        <v>PM/CSD LuxCSD Trade Date Balance Calculator</v>
      </c>
      <c r="G1388" t="str">
        <f>'Initial Data'!B1388</f>
        <v>CID1407</v>
      </c>
      <c r="H1388" t="str">
        <f>'Initial Data'!C1388</f>
        <v>BCTDB</v>
      </c>
      <c r="I1388" s="3" t="str">
        <f>'Initial Data'!D1388</f>
        <v/>
      </c>
      <c r="J1388" s="3" t="str">
        <f>'Initial Data'!E1388</f>
        <v/>
      </c>
      <c r="K1388">
        <f>IFERROR(VLOOKUP('Initial Data'!G1388,Code!A$1:B$32,2,FALSE),"NULL")</f>
        <v>8</v>
      </c>
      <c r="L1388" t="str">
        <f>IFERROR(VLOOKUP('Initial Data'!J1388,Code!A$1:B$32,2,FALSE),"NULL")</f>
        <v>NULL</v>
      </c>
      <c r="M1388" t="str">
        <f>IFERROR(VLOOKUP('Initial Data'!K1388,Code!A$1:B$32,2,FALSE),"NULL")</f>
        <v>NULL</v>
      </c>
      <c r="N1388" t="str">
        <f>IFERROR(VLOOKUP('Initial Data'!L1388,Code!A$1:B$32,2,FALSE),"NULL")</f>
        <v>NULL</v>
      </c>
      <c r="O1388" t="str">
        <f>IFERROR(VLOOKUP('Initial Data'!O1388,Code!A$1:B$32,2,FALSE),"NULL")</f>
        <v>NULL</v>
      </c>
      <c r="P1388">
        <f>IFERROR(VLOOKUP('Initial Data'!H1388,Code!A$1:B$32,2,FALSE),"NULL")</f>
        <v>1</v>
      </c>
      <c r="Q1388">
        <f>IFERROR(VLOOKUP('Initial Data'!M1388,Code!A$1:B$32,2,FALSE),"NULL")</f>
        <v>13</v>
      </c>
      <c r="R1388" t="str">
        <f>'Initial Data'!N1388</f>
        <v/>
      </c>
      <c r="S1388" t="str">
        <f>'Initial Data'!P1388</f>
        <v>AQ_OWNER.LUXCSD_BALCALC_TDB_QUEUE1</v>
      </c>
      <c r="T1388" t="str">
        <f>'Initial Data'!Q1388</f>
        <v/>
      </c>
      <c r="U1388" t="str">
        <f>'Initial Data'!S1388</f>
        <v/>
      </c>
      <c r="V1388">
        <f>IFERROR(VLOOKUP('Initial Data'!T1388,'Initial Data'!A$1:U$2000,21,FALSE),"")</f>
        <v>61</v>
      </c>
    </row>
    <row r="1389" spans="1:22" x14ac:dyDescent="0.2">
      <c r="A1389" t="str">
        <f>'Initial Data'!F1389</f>
        <v>Component</v>
      </c>
      <c r="B1389">
        <f t="shared" si="43"/>
        <v>1388</v>
      </c>
      <c r="C1389">
        <v>1</v>
      </c>
      <c r="D1389" s="5" t="str">
        <f t="shared" si="44"/>
        <v>"2017-01-16 10:10:10"</v>
      </c>
      <c r="E1389" s="5" t="str">
        <f t="shared" si="44"/>
        <v>"2017-01-16 10:10:10"</v>
      </c>
      <c r="F1389" t="str">
        <f>'Initial Data'!A1389</f>
        <v>PM/CSD LuxCSD Publisher</v>
      </c>
      <c r="G1389" t="str">
        <f>'Initial Data'!B1389</f>
        <v>CID1408</v>
      </c>
      <c r="H1389" t="str">
        <f>'Initial Data'!C1389</f>
        <v>PMPI</v>
      </c>
      <c r="I1389" s="3" t="str">
        <f>'Initial Data'!D1389</f>
        <v/>
      </c>
      <c r="J1389" s="3" t="str">
        <f>'Initial Data'!E1389</f>
        <v/>
      </c>
      <c r="K1389">
        <f>IFERROR(VLOOKUP('Initial Data'!G1389,Code!A$1:B$32,2,FALSE),"NULL")</f>
        <v>8</v>
      </c>
      <c r="L1389" t="str">
        <f>IFERROR(VLOOKUP('Initial Data'!J1389,Code!A$1:B$32,2,FALSE),"NULL")</f>
        <v>NULL</v>
      </c>
      <c r="M1389" t="str">
        <f>IFERROR(VLOOKUP('Initial Data'!K1389,Code!A$1:B$32,2,FALSE),"NULL")</f>
        <v>NULL</v>
      </c>
      <c r="N1389" t="str">
        <f>IFERROR(VLOOKUP('Initial Data'!L1389,Code!A$1:B$32,2,FALSE),"NULL")</f>
        <v>NULL</v>
      </c>
      <c r="O1389" t="str">
        <f>IFERROR(VLOOKUP('Initial Data'!O1389,Code!A$1:B$32,2,FALSE),"NULL")</f>
        <v>NULL</v>
      </c>
      <c r="P1389">
        <f>IFERROR(VLOOKUP('Initial Data'!H1389,Code!A$1:B$32,2,FALSE),"NULL")</f>
        <v>1</v>
      </c>
      <c r="Q1389">
        <f>IFERROR(VLOOKUP('Initial Data'!M1389,Code!A$1:B$32,2,FALSE),"NULL")</f>
        <v>13</v>
      </c>
      <c r="R1389" t="str">
        <f>'Initial Data'!N1389</f>
        <v/>
      </c>
      <c r="S1389" t="str">
        <f>'Initial Data'!P1389</f>
        <v>AQ_OWNER.PUBL_LUXCSD_NOTF_QUEUE</v>
      </c>
      <c r="T1389" t="str">
        <f>'Initial Data'!Q1389</f>
        <v/>
      </c>
      <c r="U1389" t="str">
        <f>'Initial Data'!S1389</f>
        <v/>
      </c>
      <c r="V1389">
        <f>IFERROR(VLOOKUP('Initial Data'!T1389,'Initial Data'!A$1:U$2000,21,FALSE),"")</f>
        <v>61</v>
      </c>
    </row>
    <row r="1390" spans="1:22" x14ac:dyDescent="0.2">
      <c r="A1390" t="str">
        <f>'Initial Data'!F1390</f>
        <v>Component</v>
      </c>
      <c r="B1390">
        <f t="shared" si="43"/>
        <v>1389</v>
      </c>
      <c r="C1390">
        <v>1</v>
      </c>
      <c r="D1390" s="5" t="str">
        <f t="shared" si="44"/>
        <v>"2017-01-16 10:10:10"</v>
      </c>
      <c r="E1390" s="5" t="str">
        <f t="shared" si="44"/>
        <v>"2017-01-16 10:10:10"</v>
      </c>
      <c r="F1390" t="str">
        <f>'Initial Data'!A1390</f>
        <v>PM/CSD LuxCSD Orchestrator</v>
      </c>
      <c r="G1390" t="str">
        <f>'Initial Data'!B1390</f>
        <v>CID1409</v>
      </c>
      <c r="H1390" t="str">
        <f>'Initial Data'!C1390</f>
        <v>PMO</v>
      </c>
      <c r="I1390" s="3" t="str">
        <f>'Initial Data'!D1390</f>
        <v/>
      </c>
      <c r="J1390" s="3" t="str">
        <f>'Initial Data'!E1390</f>
        <v/>
      </c>
      <c r="K1390">
        <f>IFERROR(VLOOKUP('Initial Data'!G1390,Code!A$1:B$32,2,FALSE),"NULL")</f>
        <v>8</v>
      </c>
      <c r="L1390" t="str">
        <f>IFERROR(VLOOKUP('Initial Data'!J1390,Code!A$1:B$32,2,FALSE),"NULL")</f>
        <v>NULL</v>
      </c>
      <c r="M1390" t="str">
        <f>IFERROR(VLOOKUP('Initial Data'!K1390,Code!A$1:B$32,2,FALSE),"NULL")</f>
        <v>NULL</v>
      </c>
      <c r="N1390" t="str">
        <f>IFERROR(VLOOKUP('Initial Data'!L1390,Code!A$1:B$32,2,FALSE),"NULL")</f>
        <v>NULL</v>
      </c>
      <c r="O1390" t="str">
        <f>IFERROR(VLOOKUP('Initial Data'!O1390,Code!A$1:B$32,2,FALSE),"NULL")</f>
        <v>NULL</v>
      </c>
      <c r="P1390">
        <f>IFERROR(VLOOKUP('Initial Data'!H1390,Code!A$1:B$32,2,FALSE),"NULL")</f>
        <v>1</v>
      </c>
      <c r="Q1390">
        <f>IFERROR(VLOOKUP('Initial Data'!M1390,Code!A$1:B$32,2,FALSE),"NULL")</f>
        <v>13</v>
      </c>
      <c r="R1390" t="str">
        <f>'Initial Data'!N1390</f>
        <v/>
      </c>
      <c r="S1390" t="str">
        <f>'Initial Data'!P1390</f>
        <v>AQ_OWNER.ORCH_LUXCSD_QUEUE</v>
      </c>
      <c r="T1390" t="str">
        <f>'Initial Data'!Q1390</f>
        <v/>
      </c>
      <c r="U1390" t="str">
        <f>'Initial Data'!S1390</f>
        <v/>
      </c>
      <c r="V1390">
        <f>IFERROR(VLOOKUP('Initial Data'!T1390,'Initial Data'!A$1:U$2000,21,FALSE),"")</f>
        <v>61</v>
      </c>
    </row>
    <row r="1391" spans="1:22" x14ac:dyDescent="0.2">
      <c r="A1391" t="str">
        <f>'Initial Data'!F1391</f>
        <v>Component</v>
      </c>
      <c r="B1391">
        <f t="shared" si="43"/>
        <v>1390</v>
      </c>
      <c r="C1391">
        <v>1</v>
      </c>
      <c r="D1391" s="5" t="str">
        <f t="shared" si="44"/>
        <v>"2017-01-16 10:10:10"</v>
      </c>
      <c r="E1391" s="5" t="str">
        <f t="shared" si="44"/>
        <v>"2017-01-16 10:10:10"</v>
      </c>
      <c r="F1391" t="str">
        <f>'Initial Data'!A1391</f>
        <v>CmaX CBF Instruction-Position Interface</v>
      </c>
      <c r="G1391" t="str">
        <f>'Initial Data'!B1391</f>
        <v>CID1410</v>
      </c>
      <c r="H1391" t="str">
        <f>'Initial Data'!C1391</f>
        <v>CMSE PM/CSD</v>
      </c>
      <c r="I1391" s="3" t="str">
        <f>'Initial Data'!D1391</f>
        <v/>
      </c>
      <c r="J1391" s="3" t="str">
        <f>'Initial Data'!E1391</f>
        <v/>
      </c>
      <c r="K1391">
        <f>IFERROR(VLOOKUP('Initial Data'!G1391,Code!A$1:B$32,2,FALSE),"NULL")</f>
        <v>8</v>
      </c>
      <c r="L1391" t="str">
        <f>IFERROR(VLOOKUP('Initial Data'!J1391,Code!A$1:B$32,2,FALSE),"NULL")</f>
        <v>NULL</v>
      </c>
      <c r="M1391" t="str">
        <f>IFERROR(VLOOKUP('Initial Data'!K1391,Code!A$1:B$32,2,FALSE),"NULL")</f>
        <v>NULL</v>
      </c>
      <c r="N1391" t="str">
        <f>IFERROR(VLOOKUP('Initial Data'!L1391,Code!A$1:B$32,2,FALSE),"NULL")</f>
        <v>NULL</v>
      </c>
      <c r="O1391" t="str">
        <f>IFERROR(VLOOKUP('Initial Data'!O1391,Code!A$1:B$32,2,FALSE),"NULL")</f>
        <v>NULL</v>
      </c>
      <c r="P1391">
        <f>IFERROR(VLOOKUP('Initial Data'!H1391,Code!A$1:B$32,2,FALSE),"NULL")</f>
        <v>1</v>
      </c>
      <c r="Q1391">
        <f>IFERROR(VLOOKUP('Initial Data'!M1391,Code!A$1:B$32,2,FALSE),"NULL")</f>
        <v>13</v>
      </c>
      <c r="R1391" t="str">
        <f>'Initial Data'!N1391</f>
        <v/>
      </c>
      <c r="S1391" t="str">
        <f>'Initial Data'!P1391</f>
        <v>AQ_OWNER.AQ_PM_T2S_CMSE_</v>
      </c>
      <c r="T1391" t="str">
        <f>'Initial Data'!Q1391</f>
        <v/>
      </c>
      <c r="U1391" t="str">
        <f>'Initial Data'!S1391</f>
        <v/>
      </c>
      <c r="V1391">
        <f>IFERROR(VLOOKUP('Initial Data'!T1391,'Initial Data'!A$1:U$2000,21,FALSE),"")</f>
        <v>20</v>
      </c>
    </row>
    <row r="1392" spans="1:22" x14ac:dyDescent="0.2">
      <c r="A1392" t="str">
        <f>'Initial Data'!F1392</f>
        <v>Component</v>
      </c>
      <c r="B1392">
        <f t="shared" si="43"/>
        <v>1391</v>
      </c>
      <c r="C1392">
        <v>1</v>
      </c>
      <c r="D1392" s="5" t="str">
        <f t="shared" si="44"/>
        <v>"2017-01-16 10:10:10"</v>
      </c>
      <c r="E1392" s="5" t="str">
        <f t="shared" si="44"/>
        <v>"2017-01-16 10:10:10"</v>
      </c>
      <c r="F1392" t="str">
        <f>'Initial Data'!A1392</f>
        <v>CSIS</v>
      </c>
      <c r="G1392" t="str">
        <f>'Initial Data'!B1392</f>
        <v>CID1411</v>
      </c>
      <c r="H1392" t="str">
        <f>'Initial Data'!C1392</f>
        <v>CSIS</v>
      </c>
      <c r="I1392" s="3" t="str">
        <f>'Initial Data'!D1392</f>
        <v/>
      </c>
      <c r="J1392" s="3" t="str">
        <f>'Initial Data'!E1392</f>
        <v/>
      </c>
      <c r="K1392">
        <f>IFERROR(VLOOKUP('Initial Data'!G1392,Code!A$1:B$32,2,FALSE),"NULL")</f>
        <v>8</v>
      </c>
      <c r="L1392" t="str">
        <f>IFERROR(VLOOKUP('Initial Data'!J1392,Code!A$1:B$32,2,FALSE),"NULL")</f>
        <v>NULL</v>
      </c>
      <c r="M1392" t="str">
        <f>IFERROR(VLOOKUP('Initial Data'!K1392,Code!A$1:B$32,2,FALSE),"NULL")</f>
        <v>NULL</v>
      </c>
      <c r="N1392" t="str">
        <f>IFERROR(VLOOKUP('Initial Data'!L1392,Code!A$1:B$32,2,FALSE),"NULL")</f>
        <v>NULL</v>
      </c>
      <c r="O1392" t="str">
        <f>IFERROR(VLOOKUP('Initial Data'!O1392,Code!A$1:B$32,2,FALSE),"NULL")</f>
        <v>NULL</v>
      </c>
      <c r="P1392">
        <f>IFERROR(VLOOKUP('Initial Data'!H1392,Code!A$1:B$32,2,FALSE),"NULL")</f>
        <v>1</v>
      </c>
      <c r="Q1392">
        <f>IFERROR(VLOOKUP('Initial Data'!M1392,Code!A$1:B$32,2,FALSE),"NULL")</f>
        <v>13</v>
      </c>
      <c r="R1392" t="str">
        <f>'Initial Data'!N1392</f>
        <v/>
      </c>
      <c r="S1392" t="str">
        <f>'Initial Data'!P1392</f>
        <v>AMQ.CSIS_BROKER_IN_QUEUE</v>
      </c>
      <c r="T1392" t="str">
        <f>'Initial Data'!Q1392</f>
        <v/>
      </c>
      <c r="U1392" t="str">
        <f>'Initial Data'!S1392</f>
        <v/>
      </c>
      <c r="V1392">
        <f>IFERROR(VLOOKUP('Initial Data'!T1392,'Initial Data'!A$1:U$2000,21,FALSE),"")</f>
        <v>21</v>
      </c>
    </row>
    <row r="1393" spans="1:22" x14ac:dyDescent="0.2">
      <c r="A1393" t="str">
        <f>'Initial Data'!F1393</f>
        <v>Component</v>
      </c>
      <c r="B1393">
        <f t="shared" si="43"/>
        <v>1392</v>
      </c>
      <c r="C1393">
        <v>1</v>
      </c>
      <c r="D1393" s="5" t="str">
        <f t="shared" si="44"/>
        <v>"2017-01-16 10:10:10"</v>
      </c>
      <c r="E1393" s="5" t="str">
        <f t="shared" si="44"/>
        <v>"2017-01-16 10:10:10"</v>
      </c>
      <c r="F1393" t="str">
        <f>'Initial Data'!A1393</f>
        <v>PM/CSD CBF Corporate Event ID Mapper</v>
      </c>
      <c r="G1393" t="str">
        <f>'Initial Data'!B1393</f>
        <v>CID1412</v>
      </c>
      <c r="H1393" t="str">
        <f>'Initial Data'!C1393</f>
        <v/>
      </c>
      <c r="I1393" s="3" t="str">
        <f>'Initial Data'!D1393</f>
        <v/>
      </c>
      <c r="J1393" s="3" t="str">
        <f>'Initial Data'!E1393</f>
        <v/>
      </c>
      <c r="K1393">
        <f>IFERROR(VLOOKUP('Initial Data'!G1393,Code!A$1:B$32,2,FALSE),"NULL")</f>
        <v>8</v>
      </c>
      <c r="L1393" t="str">
        <f>IFERROR(VLOOKUP('Initial Data'!J1393,Code!A$1:B$32,2,FALSE),"NULL")</f>
        <v>NULL</v>
      </c>
      <c r="M1393" t="str">
        <f>IFERROR(VLOOKUP('Initial Data'!K1393,Code!A$1:B$32,2,FALSE),"NULL")</f>
        <v>NULL</v>
      </c>
      <c r="N1393" t="str">
        <f>IFERROR(VLOOKUP('Initial Data'!L1393,Code!A$1:B$32,2,FALSE),"NULL")</f>
        <v>NULL</v>
      </c>
      <c r="O1393" t="str">
        <f>IFERROR(VLOOKUP('Initial Data'!O1393,Code!A$1:B$32,2,FALSE),"NULL")</f>
        <v>NULL</v>
      </c>
      <c r="P1393">
        <f>IFERROR(VLOOKUP('Initial Data'!H1393,Code!A$1:B$32,2,FALSE),"NULL")</f>
        <v>1</v>
      </c>
      <c r="Q1393">
        <f>IFERROR(VLOOKUP('Initial Data'!M1393,Code!A$1:B$32,2,FALSE),"NULL")</f>
        <v>13</v>
      </c>
      <c r="R1393" t="str">
        <f>'Initial Data'!N1393</f>
        <v/>
      </c>
      <c r="S1393" t="str">
        <f>'Initial Data'!P1393</f>
        <v>AMQ.PM_CBF_CORP_ID_MAP_QUEUE</v>
      </c>
      <c r="T1393" t="str">
        <f>'Initial Data'!Q1393</f>
        <v/>
      </c>
      <c r="U1393" t="str">
        <f>'Initial Data'!S1393</f>
        <v/>
      </c>
      <c r="V1393">
        <f>IFERROR(VLOOKUP('Initial Data'!T1393,'Initial Data'!A$1:U$2000,21,FALSE),"")</f>
        <v>61</v>
      </c>
    </row>
    <row r="1394" spans="1:22" x14ac:dyDescent="0.2">
      <c r="A1394" t="str">
        <f>'Initial Data'!F1394</f>
        <v>Component</v>
      </c>
      <c r="B1394">
        <f t="shared" si="43"/>
        <v>1393</v>
      </c>
      <c r="C1394">
        <v>1</v>
      </c>
      <c r="D1394" s="5" t="str">
        <f t="shared" si="44"/>
        <v>"2017-01-16 10:10:10"</v>
      </c>
      <c r="E1394" s="5" t="str">
        <f t="shared" si="44"/>
        <v>"2017-01-16 10:10:10"</v>
      </c>
      <c r="F1394" t="str">
        <f>'Initial Data'!A1394</f>
        <v>PM/CSD CBF Xemac Comparison</v>
      </c>
      <c r="G1394" t="str">
        <f>'Initial Data'!B1394</f>
        <v>CID1413</v>
      </c>
      <c r="H1394" t="str">
        <f>'Initial Data'!C1394</f>
        <v/>
      </c>
      <c r="I1394" s="3" t="str">
        <f>'Initial Data'!D1394</f>
        <v/>
      </c>
      <c r="J1394" s="3" t="str">
        <f>'Initial Data'!E1394</f>
        <v/>
      </c>
      <c r="K1394">
        <f>IFERROR(VLOOKUP('Initial Data'!G1394,Code!A$1:B$32,2,FALSE),"NULL")</f>
        <v>8</v>
      </c>
      <c r="L1394" t="str">
        <f>IFERROR(VLOOKUP('Initial Data'!J1394,Code!A$1:B$32,2,FALSE),"NULL")</f>
        <v>NULL</v>
      </c>
      <c r="M1394" t="str">
        <f>IFERROR(VLOOKUP('Initial Data'!K1394,Code!A$1:B$32,2,FALSE),"NULL")</f>
        <v>NULL</v>
      </c>
      <c r="N1394" t="str">
        <f>IFERROR(VLOOKUP('Initial Data'!L1394,Code!A$1:B$32,2,FALSE),"NULL")</f>
        <v>NULL</v>
      </c>
      <c r="O1394" t="str">
        <f>IFERROR(VLOOKUP('Initial Data'!O1394,Code!A$1:B$32,2,FALSE),"NULL")</f>
        <v>NULL</v>
      </c>
      <c r="P1394">
        <f>IFERROR(VLOOKUP('Initial Data'!H1394,Code!A$1:B$32,2,FALSE),"NULL")</f>
        <v>1</v>
      </c>
      <c r="Q1394">
        <f>IFERROR(VLOOKUP('Initial Data'!M1394,Code!A$1:B$32,2,FALSE),"NULL")</f>
        <v>13</v>
      </c>
      <c r="R1394" t="str">
        <f>'Initial Data'!N1394</f>
        <v/>
      </c>
      <c r="S1394" t="str">
        <f>'Initial Data'!P1394</f>
        <v>AMQ.PM_CBF_XEMAC_CMP_POS_Q_1</v>
      </c>
      <c r="T1394" t="str">
        <f>'Initial Data'!Q1394</f>
        <v/>
      </c>
      <c r="U1394" t="str">
        <f>'Initial Data'!S1394</f>
        <v/>
      </c>
      <c r="V1394">
        <f>IFERROR(VLOOKUP('Initial Data'!T1394,'Initial Data'!A$1:U$2000,21,FALSE),"")</f>
        <v>61</v>
      </c>
    </row>
    <row r="1395" spans="1:22" x14ac:dyDescent="0.2">
      <c r="A1395" t="str">
        <f>'Initial Data'!F1395</f>
        <v>Component</v>
      </c>
      <c r="B1395">
        <f t="shared" si="43"/>
        <v>1394</v>
      </c>
      <c r="C1395">
        <v>1</v>
      </c>
      <c r="D1395" s="5" t="str">
        <f t="shared" si="44"/>
        <v>"2017-01-16 10:10:10"</v>
      </c>
      <c r="E1395" s="5" t="str">
        <f t="shared" si="44"/>
        <v>"2017-01-16 10:10:10"</v>
      </c>
      <c r="F1395" t="str">
        <f>'Initial Data'!A1395</f>
        <v>Custody Inbound Processor</v>
      </c>
      <c r="G1395" t="str">
        <f>'Initial Data'!B1395</f>
        <v>CID1414</v>
      </c>
      <c r="H1395" t="str">
        <f>'Initial Data'!C1395</f>
        <v/>
      </c>
      <c r="I1395" s="3" t="str">
        <f>'Initial Data'!D1395</f>
        <v/>
      </c>
      <c r="J1395" s="3" t="str">
        <f>'Initial Data'!E1395</f>
        <v/>
      </c>
      <c r="K1395">
        <f>IFERROR(VLOOKUP('Initial Data'!G1395,Code!A$1:B$32,2,FALSE),"NULL")</f>
        <v>8</v>
      </c>
      <c r="L1395" t="str">
        <f>IFERROR(VLOOKUP('Initial Data'!J1395,Code!A$1:B$32,2,FALSE),"NULL")</f>
        <v>NULL</v>
      </c>
      <c r="M1395" t="str">
        <f>IFERROR(VLOOKUP('Initial Data'!K1395,Code!A$1:B$32,2,FALSE),"NULL")</f>
        <v>NULL</v>
      </c>
      <c r="N1395" t="str">
        <f>IFERROR(VLOOKUP('Initial Data'!L1395,Code!A$1:B$32,2,FALSE),"NULL")</f>
        <v>NULL</v>
      </c>
      <c r="O1395" t="str">
        <f>IFERROR(VLOOKUP('Initial Data'!O1395,Code!A$1:B$32,2,FALSE),"NULL")</f>
        <v>NULL</v>
      </c>
      <c r="P1395">
        <f>IFERROR(VLOOKUP('Initial Data'!H1395,Code!A$1:B$32,2,FALSE),"NULL")</f>
        <v>1</v>
      </c>
      <c r="Q1395">
        <f>IFERROR(VLOOKUP('Initial Data'!M1395,Code!A$1:B$32,2,FALSE),"NULL")</f>
        <v>13</v>
      </c>
      <c r="R1395" t="str">
        <f>'Initial Data'!N1395</f>
        <v/>
      </c>
      <c r="S1395" t="str">
        <f>'Initial Data'!P1395</f>
        <v>AQ_OWNER.MAIN_INBOUND_QUEUE</v>
      </c>
      <c r="T1395" t="str">
        <f>'Initial Data'!Q1395</f>
        <v/>
      </c>
      <c r="U1395" t="str">
        <f>'Initial Data'!S1395</f>
        <v/>
      </c>
      <c r="V1395">
        <f>IFERROR(VLOOKUP('Initial Data'!T1395,'Initial Data'!A$1:U$2000,21,FALSE),"")</f>
        <v>21</v>
      </c>
    </row>
    <row r="1396" spans="1:22" x14ac:dyDescent="0.2">
      <c r="A1396" t="str">
        <f>'Initial Data'!F1396</f>
        <v>Component</v>
      </c>
      <c r="B1396">
        <f t="shared" si="43"/>
        <v>1395</v>
      </c>
      <c r="C1396">
        <v>1</v>
      </c>
      <c r="D1396" s="5" t="str">
        <f t="shared" si="44"/>
        <v>"2017-01-16 10:10:10"</v>
      </c>
      <c r="E1396" s="5" t="str">
        <f t="shared" si="44"/>
        <v>"2017-01-16 10:10:10"</v>
      </c>
      <c r="F1396" t="str">
        <f>'Initial Data'!A1396</f>
        <v>Custody Issue Action Engine</v>
      </c>
      <c r="G1396" t="str">
        <f>'Initial Data'!B1396</f>
        <v>CID1415</v>
      </c>
      <c r="H1396" t="str">
        <f>'Initial Data'!C1396</f>
        <v/>
      </c>
      <c r="I1396" s="3" t="str">
        <f>'Initial Data'!D1396</f>
        <v>Generates and updates issue actions in NASA</v>
      </c>
      <c r="J1396" s="3" t="str">
        <f>'Initial Data'!E1396</f>
        <v/>
      </c>
      <c r="K1396">
        <f>IFERROR(VLOOKUP('Initial Data'!G1396,Code!A$1:B$32,2,FALSE),"NULL")</f>
        <v>8</v>
      </c>
      <c r="L1396" t="str">
        <f>IFERROR(VLOOKUP('Initial Data'!J1396,Code!A$1:B$32,2,FALSE),"NULL")</f>
        <v>NULL</v>
      </c>
      <c r="M1396" t="str">
        <f>IFERROR(VLOOKUP('Initial Data'!K1396,Code!A$1:B$32,2,FALSE),"NULL")</f>
        <v>NULL</v>
      </c>
      <c r="N1396" t="str">
        <f>IFERROR(VLOOKUP('Initial Data'!L1396,Code!A$1:B$32,2,FALSE),"NULL")</f>
        <v>NULL</v>
      </c>
      <c r="O1396" t="str">
        <f>IFERROR(VLOOKUP('Initial Data'!O1396,Code!A$1:B$32,2,FALSE),"NULL")</f>
        <v>NULL</v>
      </c>
      <c r="P1396">
        <f>IFERROR(VLOOKUP('Initial Data'!H1396,Code!A$1:B$32,2,FALSE),"NULL")</f>
        <v>1</v>
      </c>
      <c r="Q1396">
        <f>IFERROR(VLOOKUP('Initial Data'!M1396,Code!A$1:B$32,2,FALSE),"NULL")</f>
        <v>13</v>
      </c>
      <c r="R1396" t="str">
        <f>'Initial Data'!N1396</f>
        <v/>
      </c>
      <c r="S1396" t="str">
        <f>'Initial Data'!P1396</f>
        <v>AQ_OWNER.NASA_INBOUND_QUEUE</v>
      </c>
      <c r="T1396" t="str">
        <f>'Initial Data'!Q1396</f>
        <v>AQ_OWNER.CUSTDY_SB_INBOUND_QUEUE</v>
      </c>
      <c r="U1396" t="str">
        <f>'Initial Data'!S1396</f>
        <v/>
      </c>
      <c r="V1396">
        <f>IFERROR(VLOOKUP('Initial Data'!T1396,'Initial Data'!A$1:U$2000,21,FALSE),"")</f>
        <v>21</v>
      </c>
    </row>
    <row r="1397" spans="1:22" x14ac:dyDescent="0.2">
      <c r="A1397" t="str">
        <f>'Initial Data'!F1397</f>
        <v>Component</v>
      </c>
      <c r="B1397">
        <f t="shared" si="43"/>
        <v>1396</v>
      </c>
      <c r="C1397">
        <v>1</v>
      </c>
      <c r="D1397" s="5" t="str">
        <f t="shared" si="44"/>
        <v>"2017-01-16 10:10:10"</v>
      </c>
      <c r="E1397" s="5" t="str">
        <f t="shared" si="44"/>
        <v>"2017-01-16 10:10:10"</v>
      </c>
      <c r="F1397" t="str">
        <f>'Initial Data'!A1397</f>
        <v>DocStorage</v>
      </c>
      <c r="G1397" t="str">
        <f>'Initial Data'!B1397</f>
        <v>CID1416</v>
      </c>
      <c r="H1397" t="str">
        <f>'Initial Data'!C1397</f>
        <v/>
      </c>
      <c r="I1397" s="3" t="str">
        <f>'Initial Data'!D1397</f>
        <v>IFS Document Storage service</v>
      </c>
      <c r="J1397" s="3" t="str">
        <f>'Initial Data'!E1397</f>
        <v/>
      </c>
      <c r="K1397">
        <f>IFERROR(VLOOKUP('Initial Data'!G1397,Code!A$1:B$32,2,FALSE),"NULL")</f>
        <v>10</v>
      </c>
      <c r="L1397" t="str">
        <f>IFERROR(VLOOKUP('Initial Data'!J1397,Code!A$1:B$32,2,FALSE),"NULL")</f>
        <v>NULL</v>
      </c>
      <c r="M1397" t="str">
        <f>IFERROR(VLOOKUP('Initial Data'!K1397,Code!A$1:B$32,2,FALSE),"NULL")</f>
        <v>NULL</v>
      </c>
      <c r="N1397" t="str">
        <f>IFERROR(VLOOKUP('Initial Data'!L1397,Code!A$1:B$32,2,FALSE),"NULL")</f>
        <v>NULL</v>
      </c>
      <c r="O1397" t="str">
        <f>IFERROR(VLOOKUP('Initial Data'!O1397,Code!A$1:B$32,2,FALSE),"NULL")</f>
        <v>NULL</v>
      </c>
      <c r="P1397" t="str">
        <f>IFERROR(VLOOKUP('Initial Data'!H1397,Code!A$1:B$32,2,FALSE),"NULL")</f>
        <v>NULL</v>
      </c>
      <c r="Q1397">
        <f>IFERROR(VLOOKUP('Initial Data'!M1397,Code!A$1:B$32,2,FALSE),"NULL")</f>
        <v>13</v>
      </c>
      <c r="R1397" t="str">
        <f>'Initial Data'!N1397</f>
        <v/>
      </c>
      <c r="S1397" t="str">
        <f>'Initial Data'!P1397</f>
        <v/>
      </c>
      <c r="T1397" t="str">
        <f>'Initial Data'!Q1397</f>
        <v/>
      </c>
      <c r="U1397" t="str">
        <f>'Initial Data'!S1397</f>
        <v/>
      </c>
      <c r="V1397">
        <f>IFERROR(VLOOKUP('Initial Data'!T1397,'Initial Data'!A$1:U$2000,21,FALSE),"")</f>
        <v>101</v>
      </c>
    </row>
    <row r="1398" spans="1:22" x14ac:dyDescent="0.2">
      <c r="A1398" t="str">
        <f>'Initial Data'!F1398</f>
        <v>Component</v>
      </c>
      <c r="B1398">
        <f t="shared" si="43"/>
        <v>1397</v>
      </c>
      <c r="C1398">
        <v>1</v>
      </c>
      <c r="D1398" s="5" t="str">
        <f t="shared" si="44"/>
        <v>"2017-01-16 10:10:10"</v>
      </c>
      <c r="E1398" s="5" t="str">
        <f t="shared" si="44"/>
        <v>"2017-01-16 10:10:10"</v>
      </c>
      <c r="F1398" t="str">
        <f>'Initial Data'!A1398</f>
        <v>FINMessageBean</v>
      </c>
      <c r="G1398" t="str">
        <f>'Initial Data'!B1398</f>
        <v>CID1417</v>
      </c>
      <c r="H1398" t="str">
        <f>'Initial Data'!C1398</f>
        <v>Unprocessed CANotification/FIN Confirmation Processing</v>
      </c>
      <c r="I1398" s="3" t="str">
        <f>'Initial Data'!D1398</f>
        <v>New JCCS message driven bean to receive Unprocessed CA Notification and CA FIN Confirmation Message from Hub via MQ</v>
      </c>
      <c r="J1398" s="3" t="str">
        <f>'Initial Data'!E1398</f>
        <v/>
      </c>
      <c r="K1398">
        <f>IFERROR(VLOOKUP('Initial Data'!G1398,Code!A$1:B$32,2,FALSE),"NULL")</f>
        <v>8</v>
      </c>
      <c r="L1398" t="str">
        <f>IFERROR(VLOOKUP('Initial Data'!J1398,Code!A$1:B$32,2,FALSE),"NULL")</f>
        <v>NULL</v>
      </c>
      <c r="M1398" t="str">
        <f>IFERROR(VLOOKUP('Initial Data'!K1398,Code!A$1:B$32,2,FALSE),"NULL")</f>
        <v>NULL</v>
      </c>
      <c r="N1398" t="str">
        <f>IFERROR(VLOOKUP('Initial Data'!L1398,Code!A$1:B$32,2,FALSE),"NULL")</f>
        <v>NULL</v>
      </c>
      <c r="O1398" t="str">
        <f>IFERROR(VLOOKUP('Initial Data'!O1398,Code!A$1:B$32,2,FALSE),"NULL")</f>
        <v>NULL</v>
      </c>
      <c r="P1398">
        <f>IFERROR(VLOOKUP('Initial Data'!H1398,Code!A$1:B$32,2,FALSE),"NULL")</f>
        <v>1</v>
      </c>
      <c r="Q1398">
        <f>IFERROR(VLOOKUP('Initial Data'!M1398,Code!A$1:B$32,2,FALSE),"NULL")</f>
        <v>13</v>
      </c>
      <c r="R1398" t="str">
        <f>'Initial Data'!N1398</f>
        <v/>
      </c>
      <c r="S1398" t="str">
        <f>'Initial Data'!P1398</f>
        <v>(ENV).HUB.JCCS.MT.ANY.GET.ALIAS</v>
      </c>
      <c r="T1398" t="str">
        <f>'Initial Data'!Q1398</f>
        <v/>
      </c>
      <c r="U1398" t="str">
        <f>'Initial Data'!S1398</f>
        <v/>
      </c>
      <c r="V1398">
        <f>IFERROR(VLOOKUP('Initial Data'!T1398,'Initial Data'!A$1:U$2000,21,FALSE),"")</f>
        <v>100</v>
      </c>
    </row>
    <row r="1399" spans="1:22" x14ac:dyDescent="0.2">
      <c r="A1399" t="str">
        <f>'Initial Data'!F1399</f>
        <v>Component</v>
      </c>
      <c r="B1399">
        <f t="shared" si="43"/>
        <v>1398</v>
      </c>
      <c r="C1399">
        <v>1</v>
      </c>
      <c r="D1399" s="5" t="str">
        <f t="shared" si="44"/>
        <v>"2017-01-16 10:10:10"</v>
      </c>
      <c r="E1399" s="5" t="str">
        <f t="shared" si="44"/>
        <v>"2017-01-16 10:10:10"</v>
      </c>
      <c r="F1399" t="str">
        <f>'Initial Data'!A1399</f>
        <v>XMLMessageBean</v>
      </c>
      <c r="G1399" t="str">
        <f>'Initial Data'!B1399</f>
        <v>CID1418</v>
      </c>
      <c r="H1399" t="str">
        <f>'Initial Data'!C1399</f>
        <v>CA Confirmation Processing</v>
      </c>
      <c r="I1399" s="3" t="str">
        <f>'Initial Data'!D1399</f>
        <v>MDB to receive and process CA Confirmation XML Message</v>
      </c>
      <c r="J1399" s="3" t="str">
        <f>'Initial Data'!E1399</f>
        <v>New MDB Component (CBLR 16.4 Release) of JCCS.</v>
      </c>
      <c r="K1399">
        <f>IFERROR(VLOOKUP('Initial Data'!G1399,Code!A$1:B$32,2,FALSE),"NULL")</f>
        <v>8</v>
      </c>
      <c r="L1399" t="str">
        <f>IFERROR(VLOOKUP('Initial Data'!J1399,Code!A$1:B$32,2,FALSE),"NULL")</f>
        <v>NULL</v>
      </c>
      <c r="M1399" t="str">
        <f>IFERROR(VLOOKUP('Initial Data'!K1399,Code!A$1:B$32,2,FALSE),"NULL")</f>
        <v>NULL</v>
      </c>
      <c r="N1399" t="str">
        <f>IFERROR(VLOOKUP('Initial Data'!L1399,Code!A$1:B$32,2,FALSE),"NULL")</f>
        <v>NULL</v>
      </c>
      <c r="O1399" t="str">
        <f>IFERROR(VLOOKUP('Initial Data'!O1399,Code!A$1:B$32,2,FALSE),"NULL")</f>
        <v>NULL</v>
      </c>
      <c r="P1399">
        <f>IFERROR(VLOOKUP('Initial Data'!H1399,Code!A$1:B$32,2,FALSE),"NULL")</f>
        <v>1</v>
      </c>
      <c r="Q1399">
        <f>IFERROR(VLOOKUP('Initial Data'!M1399,Code!A$1:B$32,2,FALSE),"NULL")</f>
        <v>13</v>
      </c>
      <c r="R1399" t="str">
        <f>'Initial Data'!N1399</f>
        <v/>
      </c>
      <c r="S1399" t="str">
        <f>'Initial Data'!P1399</f>
        <v>(ENV).HUB.JCCS.XML.ANY.GET.ALIAS</v>
      </c>
      <c r="T1399" t="str">
        <f>'Initial Data'!Q1399</f>
        <v/>
      </c>
      <c r="U1399" t="str">
        <f>'Initial Data'!S1399</f>
        <v/>
      </c>
      <c r="V1399">
        <f>IFERROR(VLOOKUP('Initial Data'!T1399,'Initial Data'!A$1:U$2000,21,FALSE),"")</f>
        <v>100</v>
      </c>
    </row>
    <row r="1400" spans="1:22" x14ac:dyDescent="0.2">
      <c r="A1400" t="str">
        <f>'Initial Data'!F1400</f>
        <v>Component</v>
      </c>
      <c r="B1400">
        <f t="shared" si="43"/>
        <v>1399</v>
      </c>
      <c r="C1400">
        <v>1</v>
      </c>
      <c r="D1400" s="5" t="str">
        <f t="shared" si="44"/>
        <v>"2017-01-16 10:10:10"</v>
      </c>
      <c r="E1400" s="5" t="str">
        <f t="shared" si="44"/>
        <v>"2017-01-16 10:10:10"</v>
      </c>
      <c r="F1400" t="str">
        <f>'Initial Data'!A1400</f>
        <v>StopBoExtractor</v>
      </c>
      <c r="G1400" t="str">
        <f>'Initial Data'!B1400</f>
        <v>CID1419</v>
      </c>
      <c r="H1400" t="str">
        <f>'Initial Data'!C1400</f>
        <v>StopBoExtractor</v>
      </c>
      <c r="I1400" s="3" t="str">
        <f>'Initial Data'!D1400</f>
        <v>Extraction of Beneficial Owners from TCA / USTAX / ITAX and BOOT applications for sending to STOP</v>
      </c>
      <c r="J1400" s="3" t="str">
        <f>'Initial Data'!E1400</f>
        <v>Extract of the beneficial owner from  tax applications databases which is then sent to STOP application for scanning in order to check there are no people from the restricted lists.</v>
      </c>
      <c r="K1400">
        <f>IFERROR(VLOOKUP('Initial Data'!G1400,Code!A$1:B$32,2,FALSE),"NULL")</f>
        <v>8</v>
      </c>
      <c r="L1400" t="str">
        <f>IFERROR(VLOOKUP('Initial Data'!J1400,Code!A$1:B$32,2,FALSE),"NULL")</f>
        <v>NULL</v>
      </c>
      <c r="M1400" t="str">
        <f>IFERROR(VLOOKUP('Initial Data'!K1400,Code!A$1:B$32,2,FALSE),"NULL")</f>
        <v>NULL</v>
      </c>
      <c r="N1400" t="str">
        <f>IFERROR(VLOOKUP('Initial Data'!L1400,Code!A$1:B$32,2,FALSE),"NULL")</f>
        <v>NULL</v>
      </c>
      <c r="O1400" t="str">
        <f>IFERROR(VLOOKUP('Initial Data'!O1400,Code!A$1:B$32,2,FALSE),"NULL")</f>
        <v>NULL</v>
      </c>
      <c r="P1400">
        <f>IFERROR(VLOOKUP('Initial Data'!H1400,Code!A$1:B$32,2,FALSE),"NULL")</f>
        <v>2</v>
      </c>
      <c r="Q1400">
        <f>IFERROR(VLOOKUP('Initial Data'!M1400,Code!A$1:B$32,2,FALSE),"NULL")</f>
        <v>13</v>
      </c>
      <c r="R1400" t="str">
        <f>'Initial Data'!N1400</f>
        <v>1/business day</v>
      </c>
      <c r="S1400" t="str">
        <f>'Initial Data'!P1400</f>
        <v/>
      </c>
      <c r="T1400" t="str">
        <f>'Initial Data'!Q1400</f>
        <v/>
      </c>
      <c r="U1400" t="str">
        <f>'Initial Data'!S1400</f>
        <v/>
      </c>
      <c r="V1400">
        <f>IFERROR(VLOOKUP('Initial Data'!T1400,'Initial Data'!A$1:U$2000,21,FALSE),"")</f>
        <v>78</v>
      </c>
    </row>
    <row r="1401" spans="1:22" x14ac:dyDescent="0.2">
      <c r="A1401" t="str">
        <f>'Initial Data'!F1401</f>
        <v>Component</v>
      </c>
      <c r="B1401">
        <f t="shared" si="43"/>
        <v>1400</v>
      </c>
      <c r="C1401">
        <v>1</v>
      </c>
      <c r="D1401" s="5" t="str">
        <f t="shared" si="44"/>
        <v>"2017-01-16 10:10:10"</v>
      </c>
      <c r="E1401" s="5" t="str">
        <f t="shared" si="44"/>
        <v>"2017-01-16 10:10:10"</v>
      </c>
      <c r="F1401" t="str">
        <f>'Initial Data'!A1401</f>
        <v>XOG</v>
      </c>
      <c r="G1401" t="str">
        <f>'Initial Data'!B1401</f>
        <v/>
      </c>
      <c r="H1401" t="str">
        <f>'Initial Data'!C1401</f>
        <v/>
      </c>
      <c r="I1401" s="3" t="str">
        <f>'Initial Data'!D1401</f>
        <v/>
      </c>
      <c r="J1401" s="3" t="str">
        <f>'Initial Data'!E1401</f>
        <v/>
      </c>
      <c r="K1401" t="str">
        <f>IFERROR(VLOOKUP('Initial Data'!G1401,Code!A$1:B$32,2,FALSE),"NULL")</f>
        <v>NULL</v>
      </c>
      <c r="L1401" t="str">
        <f>IFERROR(VLOOKUP('Initial Data'!J1401,Code!A$1:B$32,2,FALSE),"NULL")</f>
        <v>NULL</v>
      </c>
      <c r="M1401" t="str">
        <f>IFERROR(VLOOKUP('Initial Data'!K1401,Code!A$1:B$32,2,FALSE),"NULL")</f>
        <v>NULL</v>
      </c>
      <c r="N1401" t="str">
        <f>IFERROR(VLOOKUP('Initial Data'!L1401,Code!A$1:B$32,2,FALSE),"NULL")</f>
        <v>NULL</v>
      </c>
      <c r="O1401" t="str">
        <f>IFERROR(VLOOKUP('Initial Data'!O1401,Code!A$1:B$32,2,FALSE),"NULL")</f>
        <v>NULL</v>
      </c>
      <c r="P1401" t="str">
        <f>IFERROR(VLOOKUP('Initial Data'!H1401,Code!A$1:B$32,2,FALSE),"NULL")</f>
        <v>NULL</v>
      </c>
      <c r="Q1401" t="str">
        <f>IFERROR(VLOOKUP('Initial Data'!M1401,Code!A$1:B$32,2,FALSE),"NULL")</f>
        <v>NULL</v>
      </c>
      <c r="R1401" t="str">
        <f>'Initial Data'!N1401</f>
        <v/>
      </c>
      <c r="S1401" t="str">
        <f>'Initial Data'!P1401</f>
        <v/>
      </c>
      <c r="T1401" t="str">
        <f>'Initial Data'!Q1401</f>
        <v/>
      </c>
      <c r="U1401" t="str">
        <f>'Initial Data'!S1401</f>
        <v/>
      </c>
      <c r="V1401">
        <f>IFERROR(VLOOKUP('Initial Data'!T1401,'Initial Data'!A$1:U$2000,21,FALSE),"")</f>
        <v>135</v>
      </c>
    </row>
    <row r="1402" spans="1:22" x14ac:dyDescent="0.2">
      <c r="A1402" t="str">
        <f>'Initial Data'!F1402</f>
        <v>Component</v>
      </c>
      <c r="B1402">
        <f t="shared" si="43"/>
        <v>1401</v>
      </c>
      <c r="C1402">
        <v>1</v>
      </c>
      <c r="D1402" s="5" t="str">
        <f t="shared" si="44"/>
        <v>"2017-01-16 10:10:10"</v>
      </c>
      <c r="E1402" s="5" t="str">
        <f t="shared" si="44"/>
        <v>"2017-01-16 10:10:10"</v>
      </c>
      <c r="F1402" t="str">
        <f>'Initial Data'!A1402</f>
        <v>StatistiX:Stream Processing</v>
      </c>
      <c r="G1402" t="str">
        <f>'Initial Data'!B1402</f>
        <v>CID1421</v>
      </c>
      <c r="H1402" t="str">
        <f>'Initial Data'!C1402</f>
        <v/>
      </c>
      <c r="I1402" s="3" t="str">
        <f>'Initial Data'!D1402</f>
        <v/>
      </c>
      <c r="J1402" s="3" t="str">
        <f>'Initial Data'!E1402</f>
        <v/>
      </c>
      <c r="K1402">
        <f>IFERROR(VLOOKUP('Initial Data'!G1402,Code!A$1:B$32,2,FALSE),"NULL")</f>
        <v>11</v>
      </c>
      <c r="L1402" t="str">
        <f>IFERROR(VLOOKUP('Initial Data'!J1402,Code!A$1:B$32,2,FALSE),"NULL")</f>
        <v>NULL</v>
      </c>
      <c r="M1402" t="str">
        <f>IFERROR(VLOOKUP('Initial Data'!K1402,Code!A$1:B$32,2,FALSE),"NULL")</f>
        <v>NULL</v>
      </c>
      <c r="N1402" t="str">
        <f>IFERROR(VLOOKUP('Initial Data'!L1402,Code!A$1:B$32,2,FALSE),"NULL")</f>
        <v>NULL</v>
      </c>
      <c r="O1402" t="str">
        <f>IFERROR(VLOOKUP('Initial Data'!O1402,Code!A$1:B$32,2,FALSE),"NULL")</f>
        <v>NULL</v>
      </c>
      <c r="P1402">
        <f>IFERROR(VLOOKUP('Initial Data'!H1402,Code!A$1:B$32,2,FALSE),"NULL")</f>
        <v>1</v>
      </c>
      <c r="Q1402" t="str">
        <f>IFERROR(VLOOKUP('Initial Data'!M1402,Code!A$1:B$32,2,FALSE),"NULL")</f>
        <v>NULL</v>
      </c>
      <c r="R1402" t="str">
        <f>'Initial Data'!N1402</f>
        <v/>
      </c>
      <c r="S1402" t="str">
        <f>'Initial Data'!P1402</f>
        <v/>
      </c>
      <c r="T1402" t="str">
        <f>'Initial Data'!Q1402</f>
        <v/>
      </c>
      <c r="U1402" t="str">
        <f>'Initial Data'!S1402</f>
        <v/>
      </c>
      <c r="V1402">
        <f>IFERROR(VLOOKUP('Initial Data'!T1402,'Initial Data'!A$1:U$2000,21,FALSE),"")</f>
        <v>14</v>
      </c>
    </row>
    <row r="1403" spans="1:22" x14ac:dyDescent="0.2">
      <c r="A1403" t="str">
        <f>'Initial Data'!F1403</f>
        <v>Component</v>
      </c>
      <c r="B1403">
        <f t="shared" si="43"/>
        <v>1402</v>
      </c>
      <c r="C1403">
        <v>1</v>
      </c>
      <c r="D1403" s="5" t="str">
        <f t="shared" si="44"/>
        <v>"2017-01-16 10:10:10"</v>
      </c>
      <c r="E1403" s="5" t="str">
        <f t="shared" si="44"/>
        <v>"2017-01-16 10:10:10"</v>
      </c>
      <c r="F1403" t="str">
        <f>'Initial Data'!A1403</f>
        <v>StatistiX:Orchestration</v>
      </c>
      <c r="G1403" t="str">
        <f>'Initial Data'!B1403</f>
        <v>CID1422</v>
      </c>
      <c r="H1403" t="str">
        <f>'Initial Data'!C1403</f>
        <v/>
      </c>
      <c r="I1403" s="3" t="str">
        <f>'Initial Data'!D1403</f>
        <v>Execution and control of jobs implemented in various technologies running on multiple servers with different operating systems.</v>
      </c>
      <c r="J1403" s="3" t="str">
        <f>'Initial Data'!E1403</f>
        <v/>
      </c>
      <c r="K1403">
        <f>IFERROR(VLOOKUP('Initial Data'!G1403,Code!A$1:B$32,2,FALSE),"NULL")</f>
        <v>10</v>
      </c>
      <c r="L1403" t="str">
        <f>IFERROR(VLOOKUP('Initial Data'!J1403,Code!A$1:B$32,2,FALSE),"NULL")</f>
        <v>NULL</v>
      </c>
      <c r="M1403" t="str">
        <f>IFERROR(VLOOKUP('Initial Data'!K1403,Code!A$1:B$32,2,FALSE),"NULL")</f>
        <v>NULL</v>
      </c>
      <c r="N1403" t="str">
        <f>IFERROR(VLOOKUP('Initial Data'!L1403,Code!A$1:B$32,2,FALSE),"NULL")</f>
        <v>NULL</v>
      </c>
      <c r="O1403" t="str">
        <f>IFERROR(VLOOKUP('Initial Data'!O1403,Code!A$1:B$32,2,FALSE),"NULL")</f>
        <v>NULL</v>
      </c>
      <c r="P1403" t="str">
        <f>IFERROR(VLOOKUP('Initial Data'!H1403,Code!A$1:B$32,2,FALSE),"NULL")</f>
        <v>NULL</v>
      </c>
      <c r="Q1403" t="str">
        <f>IFERROR(VLOOKUP('Initial Data'!M1403,Code!A$1:B$32,2,FALSE),"NULL")</f>
        <v>NULL</v>
      </c>
      <c r="R1403" t="str">
        <f>'Initial Data'!N1403</f>
        <v/>
      </c>
      <c r="S1403" t="str">
        <f>'Initial Data'!P1403</f>
        <v/>
      </c>
      <c r="T1403" t="str">
        <f>'Initial Data'!Q1403</f>
        <v/>
      </c>
      <c r="U1403" t="str">
        <f>'Initial Data'!S1403</f>
        <v/>
      </c>
      <c r="V1403">
        <f>IFERROR(VLOOKUP('Initial Data'!T1403,'Initial Data'!A$1:U$2000,21,FALSE),"")</f>
        <v>14</v>
      </c>
    </row>
    <row r="1404" spans="1:22" x14ac:dyDescent="0.2">
      <c r="A1404" t="str">
        <f>'Initial Data'!F1404</f>
        <v>Component</v>
      </c>
      <c r="B1404">
        <f t="shared" si="43"/>
        <v>1403</v>
      </c>
      <c r="C1404">
        <v>1</v>
      </c>
      <c r="D1404" s="5" t="str">
        <f t="shared" si="44"/>
        <v>"2017-01-16 10:10:10"</v>
      </c>
      <c r="E1404" s="5" t="str">
        <f t="shared" si="44"/>
        <v>"2017-01-16 10:10:10"</v>
      </c>
      <c r="F1404" t="str">
        <f>'Initial Data'!A1404</f>
        <v>StatistiX:BI</v>
      </c>
      <c r="G1404" t="str">
        <f>'Initial Data'!B1404</f>
        <v>CID1420</v>
      </c>
      <c r="H1404" t="str">
        <f>'Initial Data'!C1404</f>
        <v/>
      </c>
      <c r="I1404" s="3" t="str">
        <f>'Initial Data'!D1404</f>
        <v>Business intelligence service for interactive analytics on prepared logical data objects and self-service driven report development.</v>
      </c>
      <c r="J1404" s="3" t="str">
        <f>'Initial Data'!E1404</f>
        <v/>
      </c>
      <c r="K1404">
        <f>IFERROR(VLOOKUP('Initial Data'!G1404,Code!A$1:B$32,2,FALSE),"NULL")</f>
        <v>10</v>
      </c>
      <c r="L1404" t="str">
        <f>IFERROR(VLOOKUP('Initial Data'!J1404,Code!A$1:B$32,2,FALSE),"NULL")</f>
        <v>NULL</v>
      </c>
      <c r="M1404" t="str">
        <f>IFERROR(VLOOKUP('Initial Data'!K1404,Code!A$1:B$32,2,FALSE),"NULL")</f>
        <v>NULL</v>
      </c>
      <c r="N1404" t="str">
        <f>IFERROR(VLOOKUP('Initial Data'!L1404,Code!A$1:B$32,2,FALSE),"NULL")</f>
        <v>NULL</v>
      </c>
      <c r="O1404" t="str">
        <f>IFERROR(VLOOKUP('Initial Data'!O1404,Code!A$1:B$32,2,FALSE),"NULL")</f>
        <v>NULL</v>
      </c>
      <c r="P1404" t="str">
        <f>IFERROR(VLOOKUP('Initial Data'!H1404,Code!A$1:B$32,2,FALSE),"NULL")</f>
        <v>NULL</v>
      </c>
      <c r="Q1404" t="str">
        <f>IFERROR(VLOOKUP('Initial Data'!M1404,Code!A$1:B$32,2,FALSE),"NULL")</f>
        <v>NULL</v>
      </c>
      <c r="R1404" t="str">
        <f>'Initial Data'!N1404</f>
        <v/>
      </c>
      <c r="S1404" t="str">
        <f>'Initial Data'!P1404</f>
        <v/>
      </c>
      <c r="T1404" t="str">
        <f>'Initial Data'!Q1404</f>
        <v/>
      </c>
      <c r="U1404" t="str">
        <f>'Initial Data'!S1404</f>
        <v/>
      </c>
      <c r="V1404">
        <f>IFERROR(VLOOKUP('Initial Data'!T1404,'Initial Data'!A$1:U$2000,21,FALSE),"")</f>
        <v>14</v>
      </c>
    </row>
    <row r="1405" spans="1:22" x14ac:dyDescent="0.2">
      <c r="A1405" t="str">
        <f>'Initial Data'!F1405</f>
        <v>Component</v>
      </c>
      <c r="B1405">
        <f t="shared" si="43"/>
        <v>1404</v>
      </c>
      <c r="C1405">
        <v>1</v>
      </c>
      <c r="D1405" s="5" t="str">
        <f t="shared" si="44"/>
        <v>"2017-01-16 10:10:10"</v>
      </c>
      <c r="E1405" s="5" t="str">
        <f t="shared" si="44"/>
        <v>"2017-01-16 10:10:10"</v>
      </c>
      <c r="F1405" t="str">
        <f>'Initial Data'!A1405</f>
        <v>StatistiX:BPM</v>
      </c>
      <c r="G1405" t="str">
        <f>'Initial Data'!B1405</f>
        <v>CID1423</v>
      </c>
      <c r="H1405" t="str">
        <f>'Initial Data'!C1405</f>
        <v/>
      </c>
      <c r="I1405" s="3" t="str">
        <f>'Initial Data'!D1405</f>
        <v>Business process automation service.</v>
      </c>
      <c r="J1405" s="3" t="str">
        <f>'Initial Data'!E1405</f>
        <v/>
      </c>
      <c r="K1405">
        <f>IFERROR(VLOOKUP('Initial Data'!G1405,Code!A$1:B$32,2,FALSE),"NULL")</f>
        <v>8</v>
      </c>
      <c r="L1405" t="str">
        <f>IFERROR(VLOOKUP('Initial Data'!J1405,Code!A$1:B$32,2,FALSE),"NULL")</f>
        <v>NULL</v>
      </c>
      <c r="M1405" t="str">
        <f>IFERROR(VLOOKUP('Initial Data'!K1405,Code!A$1:B$32,2,FALSE),"NULL")</f>
        <v>NULL</v>
      </c>
      <c r="N1405" t="str">
        <f>IFERROR(VLOOKUP('Initial Data'!L1405,Code!A$1:B$32,2,FALSE),"NULL")</f>
        <v>NULL</v>
      </c>
      <c r="O1405" t="str">
        <f>IFERROR(VLOOKUP('Initial Data'!O1405,Code!A$1:B$32,2,FALSE),"NULL")</f>
        <v>NULL</v>
      </c>
      <c r="P1405" t="str">
        <f>IFERROR(VLOOKUP('Initial Data'!H1405,Code!A$1:B$32,2,FALSE),"NULL")</f>
        <v>NULL</v>
      </c>
      <c r="Q1405" t="str">
        <f>IFERROR(VLOOKUP('Initial Data'!M1405,Code!A$1:B$32,2,FALSE),"NULL")</f>
        <v>NULL</v>
      </c>
      <c r="R1405" t="str">
        <f>'Initial Data'!N1405</f>
        <v/>
      </c>
      <c r="S1405" t="str">
        <f>'Initial Data'!P1405</f>
        <v/>
      </c>
      <c r="T1405" t="str">
        <f>'Initial Data'!Q1405</f>
        <v/>
      </c>
      <c r="U1405" t="str">
        <f>'Initial Data'!S1405</f>
        <v/>
      </c>
      <c r="V1405">
        <f>IFERROR(VLOOKUP('Initial Data'!T1405,'Initial Data'!A$1:U$2000,21,FALSE),"")</f>
        <v>14</v>
      </c>
    </row>
    <row r="1406" spans="1:22" x14ac:dyDescent="0.2">
      <c r="A1406" t="str">
        <f>'Initial Data'!F1406</f>
        <v>Component</v>
      </c>
      <c r="B1406">
        <f t="shared" si="43"/>
        <v>1405</v>
      </c>
      <c r="C1406">
        <v>1</v>
      </c>
      <c r="D1406" s="5" t="str">
        <f t="shared" si="44"/>
        <v>"2017-01-16 10:10:10"</v>
      </c>
      <c r="E1406" s="5" t="str">
        <f t="shared" si="44"/>
        <v>"2017-01-16 10:10:10"</v>
      </c>
      <c r="F1406" t="str">
        <f>'Initial Data'!A1406</f>
        <v>StatistiX:GUI</v>
      </c>
      <c r="G1406" t="str">
        <f>'Initial Data'!B1406</f>
        <v>CID1424</v>
      </c>
      <c r="H1406" t="str">
        <f>'Initial Data'!C1406</f>
        <v/>
      </c>
      <c r="I1406" s="3" t="str">
        <f>'Initial Data'!D1406</f>
        <v>Plattform for GUI applications.</v>
      </c>
      <c r="J1406" s="3" t="str">
        <f>'Initial Data'!E1406</f>
        <v/>
      </c>
      <c r="K1406">
        <f>IFERROR(VLOOKUP('Initial Data'!G1406,Code!A$1:B$32,2,FALSE),"NULL")</f>
        <v>12</v>
      </c>
      <c r="L1406" t="str">
        <f>IFERROR(VLOOKUP('Initial Data'!J1406,Code!A$1:B$32,2,FALSE),"NULL")</f>
        <v>NULL</v>
      </c>
      <c r="M1406" t="str">
        <f>IFERROR(VLOOKUP('Initial Data'!K1406,Code!A$1:B$32,2,FALSE),"NULL")</f>
        <v>NULL</v>
      </c>
      <c r="N1406" t="str">
        <f>IFERROR(VLOOKUP('Initial Data'!L1406,Code!A$1:B$32,2,FALSE),"NULL")</f>
        <v>NULL</v>
      </c>
      <c r="O1406" t="str">
        <f>IFERROR(VLOOKUP('Initial Data'!O1406,Code!A$1:B$32,2,FALSE),"NULL")</f>
        <v>NULL</v>
      </c>
      <c r="P1406" t="str">
        <f>IFERROR(VLOOKUP('Initial Data'!H1406,Code!A$1:B$32,2,FALSE),"NULL")</f>
        <v>NULL</v>
      </c>
      <c r="Q1406" t="str">
        <f>IFERROR(VLOOKUP('Initial Data'!M1406,Code!A$1:B$32,2,FALSE),"NULL")</f>
        <v>NULL</v>
      </c>
      <c r="R1406" t="str">
        <f>'Initial Data'!N1406</f>
        <v/>
      </c>
      <c r="S1406" t="str">
        <f>'Initial Data'!P1406</f>
        <v/>
      </c>
      <c r="T1406" t="str">
        <f>'Initial Data'!Q1406</f>
        <v/>
      </c>
      <c r="U1406" t="str">
        <f>'Initial Data'!S1406</f>
        <v/>
      </c>
      <c r="V1406">
        <f>IFERROR(VLOOKUP('Initial Data'!T1406,'Initial Data'!A$1:U$2000,21,FALSE),"")</f>
        <v>14</v>
      </c>
    </row>
    <row r="1407" spans="1:22" x14ac:dyDescent="0.2">
      <c r="A1407" t="str">
        <f>'Initial Data'!F1407</f>
        <v>Component</v>
      </c>
      <c r="B1407">
        <f t="shared" si="43"/>
        <v>1406</v>
      </c>
      <c r="C1407">
        <v>1</v>
      </c>
      <c r="D1407" s="5" t="str">
        <f t="shared" si="44"/>
        <v>"2017-01-16 10:10:10"</v>
      </c>
      <c r="E1407" s="5" t="str">
        <f t="shared" si="44"/>
        <v>"2017-01-16 10:10:10"</v>
      </c>
      <c r="F1407" t="str">
        <f>'Initial Data'!A1407</f>
        <v>StatistiX:File Distribution</v>
      </c>
      <c r="G1407" t="str">
        <f>'Initial Data'!B1407</f>
        <v>CID1425</v>
      </c>
      <c r="H1407" t="str">
        <f>'Initial Data'!C1407</f>
        <v/>
      </c>
      <c r="I1407" s="3" t="str">
        <f>'Initial Data'!D1407</f>
        <v>Distribution of various kinds of files like reports to other systems or customers via different channels and technologies.</v>
      </c>
      <c r="J1407" s="3" t="str">
        <f>'Initial Data'!E1407</f>
        <v/>
      </c>
      <c r="K1407">
        <f>IFERROR(VLOOKUP('Initial Data'!G1407,Code!A$1:B$32,2,FALSE),"NULL")</f>
        <v>10</v>
      </c>
      <c r="L1407" t="str">
        <f>IFERROR(VLOOKUP('Initial Data'!J1407,Code!A$1:B$32,2,FALSE),"NULL")</f>
        <v>NULL</v>
      </c>
      <c r="M1407" t="str">
        <f>IFERROR(VLOOKUP('Initial Data'!K1407,Code!A$1:B$32,2,FALSE),"NULL")</f>
        <v>NULL</v>
      </c>
      <c r="N1407" t="str">
        <f>IFERROR(VLOOKUP('Initial Data'!L1407,Code!A$1:B$32,2,FALSE),"NULL")</f>
        <v>NULL</v>
      </c>
      <c r="O1407" t="str">
        <f>IFERROR(VLOOKUP('Initial Data'!O1407,Code!A$1:B$32,2,FALSE),"NULL")</f>
        <v>NULL</v>
      </c>
      <c r="P1407" t="str">
        <f>IFERROR(VLOOKUP('Initial Data'!H1407,Code!A$1:B$32,2,FALSE),"NULL")</f>
        <v>NULL</v>
      </c>
      <c r="Q1407" t="str">
        <f>IFERROR(VLOOKUP('Initial Data'!M1407,Code!A$1:B$32,2,FALSE),"NULL")</f>
        <v>NULL</v>
      </c>
      <c r="R1407" t="str">
        <f>'Initial Data'!N1407</f>
        <v/>
      </c>
      <c r="S1407" t="str">
        <f>'Initial Data'!P1407</f>
        <v/>
      </c>
      <c r="T1407" t="str">
        <f>'Initial Data'!Q1407</f>
        <v/>
      </c>
      <c r="U1407" t="str">
        <f>'Initial Data'!S1407</f>
        <v/>
      </c>
      <c r="V1407">
        <f>IFERROR(VLOOKUP('Initial Data'!T1407,'Initial Data'!A$1:U$2000,21,FALSE),"")</f>
        <v>14</v>
      </c>
    </row>
    <row r="1408" spans="1:22" x14ac:dyDescent="0.2">
      <c r="A1408" t="str">
        <f>'Initial Data'!F1408</f>
        <v>Component</v>
      </c>
      <c r="B1408">
        <f t="shared" si="43"/>
        <v>1407</v>
      </c>
      <c r="C1408">
        <v>1</v>
      </c>
      <c r="D1408" s="5" t="str">
        <f t="shared" si="44"/>
        <v>"2017-01-16 10:10:10"</v>
      </c>
      <c r="E1408" s="5" t="str">
        <f t="shared" si="44"/>
        <v>"2017-01-16 10:10:10"</v>
      </c>
      <c r="F1408" t="str">
        <f>'Initial Data'!A1408</f>
        <v>FAConnector_IN</v>
      </c>
      <c r="G1408" t="str">
        <f>'Initial Data'!B1408</f>
        <v/>
      </c>
      <c r="H1408" t="str">
        <f>'Initial Data'!C1408</f>
        <v/>
      </c>
      <c r="I1408" s="3" t="str">
        <f>'Initial Data'!D1408</f>
        <v>Creation Direct FileAct - processing inbound files from SWIFT FileAct Network.</v>
      </c>
      <c r="J1408" s="3" t="str">
        <f>'Initial Data'!E1408</f>
        <v xml:space="preserve">Handling inbound messages from SWIFT FileAct network. SAA (SWIFT Aliance Access) sends file bundled in SWIFT xmlv2 format. </v>
      </c>
      <c r="K1408">
        <f>IFERROR(VLOOKUP('Initial Data'!G1408,Code!A$1:B$32,2,FALSE),"NULL")</f>
        <v>8</v>
      </c>
      <c r="L1408" t="str">
        <f>IFERROR(VLOOKUP('Initial Data'!J1408,Code!A$1:B$32,2,FALSE),"NULL")</f>
        <v>NULL</v>
      </c>
      <c r="M1408" t="str">
        <f>IFERROR(VLOOKUP('Initial Data'!K1408,Code!A$1:B$32,2,FALSE),"NULL")</f>
        <v>NULL</v>
      </c>
      <c r="N1408" t="str">
        <f>IFERROR(VLOOKUP('Initial Data'!L1408,Code!A$1:B$32,2,FALSE),"NULL")</f>
        <v>NULL</v>
      </c>
      <c r="O1408" t="str">
        <f>IFERROR(VLOOKUP('Initial Data'!O1408,Code!A$1:B$32,2,FALSE),"NULL")</f>
        <v>NULL</v>
      </c>
      <c r="P1408">
        <f>IFERROR(VLOOKUP('Initial Data'!H1408,Code!A$1:B$32,2,FALSE),"NULL")</f>
        <v>1</v>
      </c>
      <c r="Q1408">
        <f>IFERROR(VLOOKUP('Initial Data'!M1408,Code!A$1:B$32,2,FALSE),"NULL")</f>
        <v>13</v>
      </c>
      <c r="R1408" t="str">
        <f>'Initial Data'!N1408</f>
        <v/>
      </c>
      <c r="S1408" t="str">
        <f>'Initial Data'!P1408</f>
        <v>Q_FILEACT_INBOUND</v>
      </c>
      <c r="T1408" t="str">
        <f>'Initial Data'!Q1408</f>
        <v>Q_CD_FILEACT_CDIRECT</v>
      </c>
      <c r="U1408" t="str">
        <f>'Initial Data'!S1408</f>
        <v/>
      </c>
      <c r="V1408">
        <f>IFERROR(VLOOKUP('Initial Data'!T1408,'Initial Data'!A$1:U$2000,21,FALSE),"")</f>
        <v>33</v>
      </c>
    </row>
    <row r="1409" spans="1:22" x14ac:dyDescent="0.2">
      <c r="A1409" t="str">
        <f>'Initial Data'!F1409</f>
        <v>Component</v>
      </c>
      <c r="B1409">
        <f t="shared" si="43"/>
        <v>1408</v>
      </c>
      <c r="C1409">
        <v>1</v>
      </c>
      <c r="D1409" s="5" t="str">
        <f t="shared" si="44"/>
        <v>"2017-01-16 10:10:10"</v>
      </c>
      <c r="E1409" s="5" t="str">
        <f t="shared" si="44"/>
        <v>"2017-01-16 10:10:10"</v>
      </c>
      <c r="F1409" t="str">
        <f>'Initial Data'!A1409</f>
        <v>FAConnector_OUT</v>
      </c>
      <c r="G1409" t="str">
        <f>'Initial Data'!B1409</f>
        <v/>
      </c>
      <c r="H1409" t="str">
        <f>'Initial Data'!C1409</f>
        <v/>
      </c>
      <c r="I1409" s="3" t="str">
        <f>'Initial Data'!D1409</f>
        <v>Creation Direct FileAct - processing outbound files to SWIFT FileAct Network.</v>
      </c>
      <c r="J1409" s="3" t="str">
        <f>'Initial Data'!E1409</f>
        <v xml:space="preserve">Handling outbound messages to SWIFT FileAct network. FAConnector creates xmlv2 bundle and send it to SAA (SWIFT Aliance Access) via MaQAQ (MQ series interface). </v>
      </c>
      <c r="K1409">
        <f>IFERROR(VLOOKUP('Initial Data'!G1409,Code!A$1:B$32,2,FALSE),"NULL")</f>
        <v>8</v>
      </c>
      <c r="L1409" t="str">
        <f>IFERROR(VLOOKUP('Initial Data'!J1409,Code!A$1:B$32,2,FALSE),"NULL")</f>
        <v>NULL</v>
      </c>
      <c r="M1409" t="str">
        <f>IFERROR(VLOOKUP('Initial Data'!K1409,Code!A$1:B$32,2,FALSE),"NULL")</f>
        <v>NULL</v>
      </c>
      <c r="N1409" t="str">
        <f>IFERROR(VLOOKUP('Initial Data'!L1409,Code!A$1:B$32,2,FALSE),"NULL")</f>
        <v>NULL</v>
      </c>
      <c r="O1409" t="str">
        <f>IFERROR(VLOOKUP('Initial Data'!O1409,Code!A$1:B$32,2,FALSE),"NULL")</f>
        <v>NULL</v>
      </c>
      <c r="P1409">
        <f>IFERROR(VLOOKUP('Initial Data'!H1409,Code!A$1:B$32,2,FALSE),"NULL")</f>
        <v>1</v>
      </c>
      <c r="Q1409">
        <f>IFERROR(VLOOKUP('Initial Data'!M1409,Code!A$1:B$32,2,FALSE),"NULL")</f>
        <v>13</v>
      </c>
      <c r="R1409" t="str">
        <f>'Initial Data'!N1409</f>
        <v/>
      </c>
      <c r="S1409" t="str">
        <f>'Initial Data'!P1409</f>
        <v>Q_FILEACT_OUTBOUND</v>
      </c>
      <c r="T1409" t="str">
        <f>'Initial Data'!Q1409</f>
        <v>CDIRECT_SB_INBOUND_QUEUE</v>
      </c>
      <c r="U1409" t="str">
        <f>'Initial Data'!S1409</f>
        <v/>
      </c>
      <c r="V1409">
        <f>IFERROR(VLOOKUP('Initial Data'!T1409,'Initial Data'!A$1:U$2000,21,FALSE),"")</f>
        <v>33</v>
      </c>
    </row>
    <row r="1410" spans="1:22" x14ac:dyDescent="0.2">
      <c r="A1410" t="str">
        <f>'Initial Data'!F1410</f>
        <v>Component</v>
      </c>
      <c r="B1410">
        <f t="shared" si="43"/>
        <v>1409</v>
      </c>
      <c r="C1410">
        <v>1</v>
      </c>
      <c r="D1410" s="5" t="str">
        <f t="shared" si="44"/>
        <v>"2017-01-16 10:10:10"</v>
      </c>
      <c r="E1410" s="5" t="str">
        <f t="shared" si="44"/>
        <v>"2017-01-16 10:10:10"</v>
      </c>
      <c r="F1410" t="str">
        <f>'Initial Data'!A1410</f>
        <v>Scila Front End GUI</v>
      </c>
      <c r="G1410" t="str">
        <f>'Initial Data'!B1410</f>
        <v/>
      </c>
      <c r="H1410" t="str">
        <f>'Initial Data'!C1410</f>
        <v/>
      </c>
      <c r="I1410" s="3" t="str">
        <f>'Initial Data'!D1410</f>
        <v>Scila Front End used by HüSt for monitoring market activity</v>
      </c>
      <c r="J1410" s="3" t="str">
        <f>'Initial Data'!E1410</f>
        <v/>
      </c>
      <c r="K1410">
        <f>IFERROR(VLOOKUP('Initial Data'!G1410,Code!A$1:B$32,2,FALSE),"NULL")</f>
        <v>12</v>
      </c>
      <c r="L1410" t="str">
        <f>IFERROR(VLOOKUP('Initial Data'!J1410,Code!A$1:B$32,2,FALSE),"NULL")</f>
        <v>NULL</v>
      </c>
      <c r="M1410" t="str">
        <f>IFERROR(VLOOKUP('Initial Data'!K1410,Code!A$1:B$32,2,FALSE),"NULL")</f>
        <v>NULL</v>
      </c>
      <c r="N1410" t="str">
        <f>IFERROR(VLOOKUP('Initial Data'!L1410,Code!A$1:B$32,2,FALSE),"NULL")</f>
        <v>NULL</v>
      </c>
      <c r="O1410" t="str">
        <f>IFERROR(VLOOKUP('Initial Data'!O1410,Code!A$1:B$32,2,FALSE),"NULL")</f>
        <v>NULL</v>
      </c>
      <c r="P1410" t="str">
        <f>IFERROR(VLOOKUP('Initial Data'!H1410,Code!A$1:B$32,2,FALSE),"NULL")</f>
        <v>NULL</v>
      </c>
      <c r="Q1410">
        <f>IFERROR(VLOOKUP('Initial Data'!M1410,Code!A$1:B$32,2,FALSE),"NULL")</f>
        <v>14</v>
      </c>
      <c r="R1410" t="str">
        <f>'Initial Data'!N1410</f>
        <v/>
      </c>
      <c r="S1410" t="str">
        <f>'Initial Data'!P1410</f>
        <v/>
      </c>
      <c r="T1410" t="str">
        <f>'Initial Data'!Q1410</f>
        <v/>
      </c>
      <c r="U1410" t="str">
        <f>'Initial Data'!S1410</f>
        <v/>
      </c>
      <c r="V1410">
        <f>IFERROR(VLOOKUP('Initial Data'!T1410,'Initial Data'!A$1:U$2000,21,FALSE),"")</f>
        <v>75</v>
      </c>
    </row>
    <row r="1411" spans="1:22" x14ac:dyDescent="0.2">
      <c r="A1411" t="str">
        <f>'Initial Data'!F1411</f>
        <v>Component</v>
      </c>
      <c r="B1411">
        <f t="shared" si="43"/>
        <v>1410</v>
      </c>
      <c r="C1411">
        <v>1</v>
      </c>
      <c r="D1411" s="5" t="str">
        <f t="shared" si="44"/>
        <v>"2017-01-16 10:10:10"</v>
      </c>
      <c r="E1411" s="5" t="str">
        <f t="shared" si="44"/>
        <v>"2017-01-16 10:10:10"</v>
      </c>
      <c r="F1411" t="str">
        <f>'Initial Data'!A1411</f>
        <v>Scila Back End</v>
      </c>
      <c r="G1411" t="str">
        <f>'Initial Data'!B1411</f>
        <v/>
      </c>
      <c r="H1411" t="str">
        <f>'Initial Data'!C1411</f>
        <v/>
      </c>
      <c r="I1411" s="3" t="str">
        <f>'Initial Data'!D1411</f>
        <v>Scila Back End, data warehousing and rules processing.</v>
      </c>
      <c r="J1411" s="3" t="str">
        <f>'Initial Data'!E1411</f>
        <v/>
      </c>
      <c r="K1411">
        <f>IFERROR(VLOOKUP('Initial Data'!G1411,Code!A$1:B$32,2,FALSE),"NULL")</f>
        <v>10</v>
      </c>
      <c r="L1411" t="str">
        <f>IFERROR(VLOOKUP('Initial Data'!J1411,Code!A$1:B$32,2,FALSE),"NULL")</f>
        <v>NULL</v>
      </c>
      <c r="M1411" t="str">
        <f>IFERROR(VLOOKUP('Initial Data'!K1411,Code!A$1:B$32,2,FALSE),"NULL")</f>
        <v>NULL</v>
      </c>
      <c r="N1411" t="str">
        <f>IFERROR(VLOOKUP('Initial Data'!L1411,Code!A$1:B$32,2,FALSE),"NULL")</f>
        <v>NULL</v>
      </c>
      <c r="O1411" t="str">
        <f>IFERROR(VLOOKUP('Initial Data'!O1411,Code!A$1:B$32,2,FALSE),"NULL")</f>
        <v>NULL</v>
      </c>
      <c r="P1411" t="str">
        <f>IFERROR(VLOOKUP('Initial Data'!H1411,Code!A$1:B$32,2,FALSE),"NULL")</f>
        <v>NULL</v>
      </c>
      <c r="Q1411">
        <f>IFERROR(VLOOKUP('Initial Data'!M1411,Code!A$1:B$32,2,FALSE),"NULL")</f>
        <v>14</v>
      </c>
      <c r="R1411" t="str">
        <f>'Initial Data'!N1411</f>
        <v/>
      </c>
      <c r="S1411" t="str">
        <f>'Initial Data'!P1411</f>
        <v/>
      </c>
      <c r="T1411" t="str">
        <f>'Initial Data'!Q1411</f>
        <v/>
      </c>
      <c r="U1411" t="str">
        <f>'Initial Data'!S1411</f>
        <v/>
      </c>
      <c r="V1411">
        <f>IFERROR(VLOOKUP('Initial Data'!T1411,'Initial Data'!A$1:U$2000,21,FALSE),"")</f>
        <v>75</v>
      </c>
    </row>
    <row r="1412" spans="1:22" x14ac:dyDescent="0.2">
      <c r="A1412" t="str">
        <f>'Initial Data'!F1412</f>
        <v>Component</v>
      </c>
      <c r="B1412">
        <f t="shared" ref="B1412:B1475" si="45">B1411+1</f>
        <v>1411</v>
      </c>
      <c r="C1412">
        <v>1</v>
      </c>
      <c r="D1412" s="5" t="str">
        <f t="shared" si="44"/>
        <v>"2017-01-16 10:10:10"</v>
      </c>
      <c r="E1412" s="5" t="str">
        <f t="shared" si="44"/>
        <v>"2017-01-16 10:10:10"</v>
      </c>
      <c r="F1412" t="str">
        <f>'Initial Data'!A1412</f>
        <v>Portal Security Backend</v>
      </c>
      <c r="G1412" t="str">
        <f>'Initial Data'!B1412</f>
        <v>CID1464</v>
      </c>
      <c r="H1412" t="str">
        <f>'Initial Data'!C1412</f>
        <v/>
      </c>
      <c r="I1412" s="3" t="str">
        <f>'Initial Data'!D1412</f>
        <v>Security backend is exposing API to manage:</v>
      </c>
      <c r="J1412" s="3" t="str">
        <f>'Initial Data'!E1412</f>
        <v>Security backend is exposing API to manage:</v>
      </c>
      <c r="K1412">
        <f>IFERROR(VLOOKUP('Initial Data'!G1412,Code!A$1:B$32,2,FALSE),"NULL")</f>
        <v>8</v>
      </c>
      <c r="L1412" t="str">
        <f>IFERROR(VLOOKUP('Initial Data'!J1412,Code!A$1:B$32,2,FALSE),"NULL")</f>
        <v>NULL</v>
      </c>
      <c r="M1412" t="str">
        <f>IFERROR(VLOOKUP('Initial Data'!K1412,Code!A$1:B$32,2,FALSE),"NULL")</f>
        <v>NULL</v>
      </c>
      <c r="N1412" t="str">
        <f>IFERROR(VLOOKUP('Initial Data'!L1412,Code!A$1:B$32,2,FALSE),"NULL")</f>
        <v>NULL</v>
      </c>
      <c r="O1412" t="str">
        <f>IFERROR(VLOOKUP('Initial Data'!O1412,Code!A$1:B$32,2,FALSE),"NULL")</f>
        <v>NULL</v>
      </c>
      <c r="P1412" t="str">
        <f>IFERROR(VLOOKUP('Initial Data'!H1412,Code!A$1:B$32,2,FALSE),"NULL")</f>
        <v>NULL</v>
      </c>
      <c r="Q1412">
        <f>IFERROR(VLOOKUP('Initial Data'!M1412,Code!A$1:B$32,2,FALSE),"NULL")</f>
        <v>13</v>
      </c>
      <c r="R1412" t="str">
        <f>'Initial Data'!N1412</f>
        <v/>
      </c>
      <c r="S1412" t="str">
        <f>'Initial Data'!P1412</f>
        <v/>
      </c>
      <c r="T1412" t="str">
        <f>'Initial Data'!Q1412</f>
        <v/>
      </c>
      <c r="U1412" t="str">
        <f>'Initial Data'!S1412</f>
        <v/>
      </c>
      <c r="V1412">
        <f>IFERROR(VLOOKUP('Initial Data'!T1412,'Initial Data'!A$1:U$2000,21,FALSE),"")</f>
        <v>32</v>
      </c>
    </row>
    <row r="1413" spans="1:22" x14ac:dyDescent="0.2">
      <c r="A1413" t="str">
        <f>'Initial Data'!F1413</f>
        <v>Component</v>
      </c>
      <c r="B1413">
        <f t="shared" si="45"/>
        <v>1412</v>
      </c>
      <c r="C1413">
        <v>1</v>
      </c>
      <c r="D1413" s="5" t="str">
        <f t="shared" si="44"/>
        <v>"2017-01-16 10:10:10"</v>
      </c>
      <c r="E1413" s="5" t="str">
        <f t="shared" si="44"/>
        <v>"2017-01-16 10:10:10"</v>
      </c>
      <c r="F1413" t="str">
        <f>'Initial Data'!A1413</f>
        <v>OpenAM</v>
      </c>
      <c r="G1413" t="str">
        <f>'Initial Data'!B1413</f>
        <v>CID1449</v>
      </c>
      <c r="H1413" t="str">
        <f>'Initial Data'!C1413</f>
        <v/>
      </c>
      <c r="I1413" s="3" t="str">
        <f>'Initial Data'!D1413</f>
        <v>OpenAM provides access control to Xact portal.</v>
      </c>
      <c r="J1413" s="3" t="str">
        <f>'Initial Data'!E1413</f>
        <v>OpenAM provides access control to Xact portal.</v>
      </c>
      <c r="K1413">
        <f>IFERROR(VLOOKUP('Initial Data'!G1413,Code!A$1:B$32,2,FALSE),"NULL")</f>
        <v>8</v>
      </c>
      <c r="L1413" t="str">
        <f>IFERROR(VLOOKUP('Initial Data'!J1413,Code!A$1:B$32,2,FALSE),"NULL")</f>
        <v>NULL</v>
      </c>
      <c r="M1413" t="str">
        <f>IFERROR(VLOOKUP('Initial Data'!K1413,Code!A$1:B$32,2,FALSE),"NULL")</f>
        <v>NULL</v>
      </c>
      <c r="N1413" t="str">
        <f>IFERROR(VLOOKUP('Initial Data'!L1413,Code!A$1:B$32,2,FALSE),"NULL")</f>
        <v>NULL</v>
      </c>
      <c r="O1413" t="str">
        <f>IFERROR(VLOOKUP('Initial Data'!O1413,Code!A$1:B$32,2,FALSE),"NULL")</f>
        <v>NULL</v>
      </c>
      <c r="P1413" t="str">
        <f>IFERROR(VLOOKUP('Initial Data'!H1413,Code!A$1:B$32,2,FALSE),"NULL")</f>
        <v>NULL</v>
      </c>
      <c r="Q1413">
        <f>IFERROR(VLOOKUP('Initial Data'!M1413,Code!A$1:B$32,2,FALSE),"NULL")</f>
        <v>14</v>
      </c>
      <c r="R1413" t="str">
        <f>'Initial Data'!N1413</f>
        <v/>
      </c>
      <c r="S1413" t="str">
        <f>'Initial Data'!P1413</f>
        <v/>
      </c>
      <c r="T1413" t="str">
        <f>'Initial Data'!Q1413</f>
        <v/>
      </c>
      <c r="U1413" t="str">
        <f>'Initial Data'!S1413</f>
        <v/>
      </c>
      <c r="V1413">
        <f>IFERROR(VLOOKUP('Initial Data'!T1413,'Initial Data'!A$1:U$2000,21,FALSE),"")</f>
        <v>32</v>
      </c>
    </row>
    <row r="1414" spans="1:22" x14ac:dyDescent="0.2">
      <c r="A1414" t="str">
        <f>'Initial Data'!F1414</f>
        <v>Component</v>
      </c>
      <c r="B1414">
        <f t="shared" si="45"/>
        <v>1413</v>
      </c>
      <c r="C1414">
        <v>1</v>
      </c>
      <c r="D1414" s="5" t="str">
        <f t="shared" si="44"/>
        <v>"2017-01-16 10:10:10"</v>
      </c>
      <c r="E1414" s="5" t="str">
        <f t="shared" si="44"/>
        <v>"2017-01-16 10:10:10"</v>
      </c>
      <c r="F1414" t="str">
        <f>'Initial Data'!A1414</f>
        <v>OCARINA Backend (Portal Xact Mobile Backend)</v>
      </c>
      <c r="G1414" t="str">
        <f>'Initial Data'!B1414</f>
        <v>CID1444</v>
      </c>
      <c r="H1414" t="str">
        <f>'Initial Data'!C1414</f>
        <v/>
      </c>
      <c r="I1414" s="3" t="str">
        <f>'Initial Data'!D1414</f>
        <v>OCARINA backend is responsible of the user credentials generation (QR code) that are used to log into Xact mobile application</v>
      </c>
      <c r="J1414" s="3" t="str">
        <f>'Initial Data'!E1414</f>
        <v>OCARINA backend is responsible of the user credentials generation (QR code) that are used to log into Xact mobile application</v>
      </c>
      <c r="K1414">
        <f>IFERROR(VLOOKUP('Initial Data'!G1414,Code!A$1:B$32,2,FALSE),"NULL")</f>
        <v>8</v>
      </c>
      <c r="L1414" t="str">
        <f>IFERROR(VLOOKUP('Initial Data'!J1414,Code!A$1:B$32,2,FALSE),"NULL")</f>
        <v>NULL</v>
      </c>
      <c r="M1414" t="str">
        <f>IFERROR(VLOOKUP('Initial Data'!K1414,Code!A$1:B$32,2,FALSE),"NULL")</f>
        <v>NULL</v>
      </c>
      <c r="N1414" t="str">
        <f>IFERROR(VLOOKUP('Initial Data'!L1414,Code!A$1:B$32,2,FALSE),"NULL")</f>
        <v>NULL</v>
      </c>
      <c r="O1414" t="str">
        <f>IFERROR(VLOOKUP('Initial Data'!O1414,Code!A$1:B$32,2,FALSE),"NULL")</f>
        <v>NULL</v>
      </c>
      <c r="P1414" t="str">
        <f>IFERROR(VLOOKUP('Initial Data'!H1414,Code!A$1:B$32,2,FALSE),"NULL")</f>
        <v>NULL</v>
      </c>
      <c r="Q1414">
        <f>IFERROR(VLOOKUP('Initial Data'!M1414,Code!A$1:B$32,2,FALSE),"NULL")</f>
        <v>13</v>
      </c>
      <c r="R1414" t="str">
        <f>'Initial Data'!N1414</f>
        <v/>
      </c>
      <c r="S1414" t="str">
        <f>'Initial Data'!P1414</f>
        <v/>
      </c>
      <c r="T1414" t="str">
        <f>'Initial Data'!Q1414</f>
        <v>AQ_OWNER.PORTAL_SB_INBOUND_QUEUE</v>
      </c>
      <c r="U1414" t="str">
        <f>'Initial Data'!S1414</f>
        <v/>
      </c>
      <c r="V1414">
        <f>IFERROR(VLOOKUP('Initial Data'!T1414,'Initial Data'!A$1:U$2000,21,FALSE),"")</f>
        <v>32</v>
      </c>
    </row>
    <row r="1415" spans="1:22" x14ac:dyDescent="0.2">
      <c r="A1415" t="str">
        <f>'Initial Data'!F1415</f>
        <v>Component</v>
      </c>
      <c r="B1415">
        <f t="shared" si="45"/>
        <v>1414</v>
      </c>
      <c r="C1415">
        <v>1</v>
      </c>
      <c r="D1415" s="5" t="str">
        <f t="shared" si="44"/>
        <v>"2017-01-16 10:10:10"</v>
      </c>
      <c r="E1415" s="5" t="str">
        <f t="shared" si="44"/>
        <v>"2017-01-16 10:10:10"</v>
      </c>
      <c r="F1415" t="str">
        <f>'Initial Data'!A1415</f>
        <v>OSCAR Portlets</v>
      </c>
      <c r="G1415" t="str">
        <f>'Initial Data'!B1415</f>
        <v>CID1461</v>
      </c>
      <c r="H1415" t="str">
        <f>'Initial Data'!C1415</f>
        <v/>
      </c>
      <c r="I1415" s="3" t="str">
        <f>'Initial Data'!D1415</f>
        <v>Settlement portlet component allowing to:</v>
      </c>
      <c r="J1415" s="3" t="str">
        <f>'Initial Data'!E1415</f>
        <v>Settlement portlet component allowing to:</v>
      </c>
      <c r="K1415">
        <f>IFERROR(VLOOKUP('Initial Data'!G1415,Code!A$1:B$32,2,FALSE),"NULL")</f>
        <v>8</v>
      </c>
      <c r="L1415" t="str">
        <f>IFERROR(VLOOKUP('Initial Data'!J1415,Code!A$1:B$32,2,FALSE),"NULL")</f>
        <v>NULL</v>
      </c>
      <c r="M1415" t="str">
        <f>IFERROR(VLOOKUP('Initial Data'!K1415,Code!A$1:B$32,2,FALSE),"NULL")</f>
        <v>NULL</v>
      </c>
      <c r="N1415" t="str">
        <f>IFERROR(VLOOKUP('Initial Data'!L1415,Code!A$1:B$32,2,FALSE),"NULL")</f>
        <v>NULL</v>
      </c>
      <c r="O1415" t="str">
        <f>IFERROR(VLOOKUP('Initial Data'!O1415,Code!A$1:B$32,2,FALSE),"NULL")</f>
        <v>NULL</v>
      </c>
      <c r="P1415" t="str">
        <f>IFERROR(VLOOKUP('Initial Data'!H1415,Code!A$1:B$32,2,FALSE),"NULL")</f>
        <v>NULL</v>
      </c>
      <c r="Q1415">
        <f>IFERROR(VLOOKUP('Initial Data'!M1415,Code!A$1:B$32,2,FALSE),"NULL")</f>
        <v>13</v>
      </c>
      <c r="R1415" t="str">
        <f>'Initial Data'!N1415</f>
        <v/>
      </c>
      <c r="S1415" t="str">
        <f>'Initial Data'!P1415</f>
        <v/>
      </c>
      <c r="T1415" t="str">
        <f>'Initial Data'!Q1415</f>
        <v>AQ_OWNER.RS_SB_INBOUND_QUEUE</v>
      </c>
      <c r="U1415" t="str">
        <f>'Initial Data'!S1415</f>
        <v/>
      </c>
      <c r="V1415">
        <f>IFERROR(VLOOKUP('Initial Data'!T1415,'Initial Data'!A$1:U$2000,21,FALSE),"")</f>
        <v>32</v>
      </c>
    </row>
    <row r="1416" spans="1:22" x14ac:dyDescent="0.2">
      <c r="A1416" t="str">
        <f>'Initial Data'!F1416</f>
        <v>Component</v>
      </c>
      <c r="B1416">
        <f t="shared" si="45"/>
        <v>1415</v>
      </c>
      <c r="C1416">
        <v>1</v>
      </c>
      <c r="D1416" s="5" t="str">
        <f t="shared" si="44"/>
        <v>"2017-01-16 10:10:10"</v>
      </c>
      <c r="E1416" s="5" t="str">
        <f t="shared" si="44"/>
        <v>"2017-01-16 10:10:10"</v>
      </c>
      <c r="F1416" t="str">
        <f>'Initial Data'!A1416</f>
        <v>OSCAR Backend</v>
      </c>
      <c r="G1416" t="str">
        <f>'Initial Data'!B1416</f>
        <v>CID1454</v>
      </c>
      <c r="H1416" t="str">
        <f>'Initial Data'!C1416</f>
        <v/>
      </c>
      <c r="I1416" s="3" t="str">
        <f>'Initial Data'!D1416</f>
        <v>OSCAR backend application is exposing the following services:</v>
      </c>
      <c r="J1416" s="3" t="str">
        <f>'Initial Data'!E1416</f>
        <v>OSCAR backend application is exposing the following services:</v>
      </c>
      <c r="K1416">
        <f>IFERROR(VLOOKUP('Initial Data'!G1416,Code!A$1:B$32,2,FALSE),"NULL")</f>
        <v>8</v>
      </c>
      <c r="L1416" t="str">
        <f>IFERROR(VLOOKUP('Initial Data'!J1416,Code!A$1:B$32,2,FALSE),"NULL")</f>
        <v>NULL</v>
      </c>
      <c r="M1416" t="str">
        <f>IFERROR(VLOOKUP('Initial Data'!K1416,Code!A$1:B$32,2,FALSE),"NULL")</f>
        <v>NULL</v>
      </c>
      <c r="N1416" t="str">
        <f>IFERROR(VLOOKUP('Initial Data'!L1416,Code!A$1:B$32,2,FALSE),"NULL")</f>
        <v>NULL</v>
      </c>
      <c r="O1416" t="str">
        <f>IFERROR(VLOOKUP('Initial Data'!O1416,Code!A$1:B$32,2,FALSE),"NULL")</f>
        <v>NULL</v>
      </c>
      <c r="P1416" t="str">
        <f>IFERROR(VLOOKUP('Initial Data'!H1416,Code!A$1:B$32,2,FALSE),"NULL")</f>
        <v>NULL</v>
      </c>
      <c r="Q1416">
        <f>IFERROR(VLOOKUP('Initial Data'!M1416,Code!A$1:B$32,2,FALSE),"NULL")</f>
        <v>13</v>
      </c>
      <c r="R1416" t="str">
        <f>'Initial Data'!N1416</f>
        <v/>
      </c>
      <c r="S1416" t="str">
        <f>'Initial Data'!P1416</f>
        <v/>
      </c>
      <c r="T1416" t="str">
        <f>'Initial Data'!Q1416</f>
        <v>AQ_OWNER.RS_SB_INBOUND_QUEUE</v>
      </c>
      <c r="U1416" t="str">
        <f>'Initial Data'!S1416</f>
        <v/>
      </c>
      <c r="V1416">
        <f>IFERROR(VLOOKUP('Initial Data'!T1416,'Initial Data'!A$1:U$2000,21,FALSE),"")</f>
        <v>32</v>
      </c>
    </row>
    <row r="1417" spans="1:22" x14ac:dyDescent="0.2">
      <c r="A1417" t="str">
        <f>'Initial Data'!F1417</f>
        <v>Component</v>
      </c>
      <c r="B1417">
        <f t="shared" si="45"/>
        <v>1416</v>
      </c>
      <c r="C1417">
        <v>1</v>
      </c>
      <c r="D1417" s="5" t="str">
        <f t="shared" si="44"/>
        <v>"2017-01-16 10:10:10"</v>
      </c>
      <c r="E1417" s="5" t="str">
        <f t="shared" si="44"/>
        <v>"2017-01-16 10:10:10"</v>
      </c>
      <c r="F1417" t="str">
        <f>'Initial Data'!A1417</f>
        <v>OASIS Portlets</v>
      </c>
      <c r="G1417" t="str">
        <f>'Initial Data'!B1417</f>
        <v>CID1443</v>
      </c>
      <c r="H1417" t="str">
        <f>'Initial Data'!C1417</f>
        <v/>
      </c>
      <c r="I1417" s="3" t="str">
        <f>'Initial Data'!D1417</f>
        <v>OASIS portlets are composed of a set of portlets providing the following functionality to the user:</v>
      </c>
      <c r="J1417" s="3" t="str">
        <f>'Initial Data'!E1417</f>
        <v>OASIS portlets are composed of a set of portlets providing the following functionality to the user:</v>
      </c>
      <c r="K1417">
        <f>IFERROR(VLOOKUP('Initial Data'!G1417,Code!A$1:B$32,2,FALSE),"NULL")</f>
        <v>8</v>
      </c>
      <c r="L1417" t="str">
        <f>IFERROR(VLOOKUP('Initial Data'!J1417,Code!A$1:B$32,2,FALSE),"NULL")</f>
        <v>NULL</v>
      </c>
      <c r="M1417" t="str">
        <f>IFERROR(VLOOKUP('Initial Data'!K1417,Code!A$1:B$32,2,FALSE),"NULL")</f>
        <v>NULL</v>
      </c>
      <c r="N1417" t="str">
        <f>IFERROR(VLOOKUP('Initial Data'!L1417,Code!A$1:B$32,2,FALSE),"NULL")</f>
        <v>NULL</v>
      </c>
      <c r="O1417" t="str">
        <f>IFERROR(VLOOKUP('Initial Data'!O1417,Code!A$1:B$32,2,FALSE),"NULL")</f>
        <v>NULL</v>
      </c>
      <c r="P1417" t="str">
        <f>IFERROR(VLOOKUP('Initial Data'!H1417,Code!A$1:B$32,2,FALSE),"NULL")</f>
        <v>NULL</v>
      </c>
      <c r="Q1417">
        <f>IFERROR(VLOOKUP('Initial Data'!M1417,Code!A$1:B$32,2,FALSE),"NULL")</f>
        <v>13</v>
      </c>
      <c r="R1417" t="str">
        <f>'Initial Data'!N1417</f>
        <v/>
      </c>
      <c r="S1417" t="str">
        <f>'Initial Data'!P1417</f>
        <v/>
      </c>
      <c r="T1417" t="str">
        <f>'Initial Data'!Q1417</f>
        <v>AQ_OWNER.RS_SB_INBOUND_QUEUE</v>
      </c>
      <c r="U1417" t="str">
        <f>'Initial Data'!S1417</f>
        <v/>
      </c>
      <c r="V1417">
        <f>IFERROR(VLOOKUP('Initial Data'!T1417,'Initial Data'!A$1:U$2000,21,FALSE),"")</f>
        <v>32</v>
      </c>
    </row>
    <row r="1418" spans="1:22" x14ac:dyDescent="0.2">
      <c r="A1418" t="str">
        <f>'Initial Data'!F1418</f>
        <v>Component</v>
      </c>
      <c r="B1418">
        <f t="shared" si="45"/>
        <v>1417</v>
      </c>
      <c r="C1418">
        <v>1</v>
      </c>
      <c r="D1418" s="5" t="str">
        <f t="shared" si="44"/>
        <v>"2017-01-16 10:10:10"</v>
      </c>
      <c r="E1418" s="5" t="str">
        <f t="shared" si="44"/>
        <v>"2017-01-16 10:10:10"</v>
      </c>
      <c r="F1418" t="str">
        <f>'Initial Data'!A1418</f>
        <v>OASIS Backend</v>
      </c>
      <c r="G1418" t="str">
        <f>'Initial Data'!B1418</f>
        <v>CID1440</v>
      </c>
      <c r="H1418" t="str">
        <f>'Initial Data'!C1418</f>
        <v/>
      </c>
      <c r="I1418" s="3" t="str">
        <f>'Initial Data'!D1418</f>
        <v>OASIS backend is exposing the following services to client application (OASIS porlet, OASIS BMC agent):</v>
      </c>
      <c r="J1418" s="3" t="str">
        <f>'Initial Data'!E1418</f>
        <v>OASIS backend is exposing the following services to client application (OASIS porlet, OASIS BMC agent):</v>
      </c>
      <c r="K1418">
        <f>IFERROR(VLOOKUP('Initial Data'!G1418,Code!A$1:B$32,2,FALSE),"NULL")</f>
        <v>8</v>
      </c>
      <c r="L1418" t="str">
        <f>IFERROR(VLOOKUP('Initial Data'!J1418,Code!A$1:B$32,2,FALSE),"NULL")</f>
        <v>NULL</v>
      </c>
      <c r="M1418" t="str">
        <f>IFERROR(VLOOKUP('Initial Data'!K1418,Code!A$1:B$32,2,FALSE),"NULL")</f>
        <v>NULL</v>
      </c>
      <c r="N1418" t="str">
        <f>IFERROR(VLOOKUP('Initial Data'!L1418,Code!A$1:B$32,2,FALSE),"NULL")</f>
        <v>NULL</v>
      </c>
      <c r="O1418" t="str">
        <f>IFERROR(VLOOKUP('Initial Data'!O1418,Code!A$1:B$32,2,FALSE),"NULL")</f>
        <v>NULL</v>
      </c>
      <c r="P1418" t="str">
        <f>IFERROR(VLOOKUP('Initial Data'!H1418,Code!A$1:B$32,2,FALSE),"NULL")</f>
        <v>NULL</v>
      </c>
      <c r="Q1418">
        <f>IFERROR(VLOOKUP('Initial Data'!M1418,Code!A$1:B$32,2,FALSE),"NULL")</f>
        <v>13</v>
      </c>
      <c r="R1418" t="str">
        <f>'Initial Data'!N1418</f>
        <v/>
      </c>
      <c r="S1418" t="str">
        <f>'Initial Data'!P1418</f>
        <v>AQ_OWNER.OASIS_INBOUND_ALERT_QUEUE, AQ_OWNER.OASIS_INBOUND_CA_FDBCK_QUEUE</v>
      </c>
      <c r="T1418" t="str">
        <f>'Initial Data'!Q1418</f>
        <v>AQ_OWNER.RS_SB_INBOUND_QUEUE</v>
      </c>
      <c r="U1418" t="str">
        <f>'Initial Data'!S1418</f>
        <v/>
      </c>
      <c r="V1418">
        <f>IFERROR(VLOOKUP('Initial Data'!T1418,'Initial Data'!A$1:U$2000,21,FALSE),"")</f>
        <v>32</v>
      </c>
    </row>
    <row r="1419" spans="1:22" x14ac:dyDescent="0.2">
      <c r="A1419" t="str">
        <f>'Initial Data'!F1419</f>
        <v>Component</v>
      </c>
      <c r="B1419">
        <f t="shared" si="45"/>
        <v>1418</v>
      </c>
      <c r="C1419">
        <v>1</v>
      </c>
      <c r="D1419" s="5" t="str">
        <f t="shared" si="44"/>
        <v>"2017-01-16 10:10:10"</v>
      </c>
      <c r="E1419" s="5" t="str">
        <f t="shared" si="44"/>
        <v>"2017-01-16 10:10:10"</v>
      </c>
      <c r="F1419" t="str">
        <f>'Initial Data'!A1419</f>
        <v>Document Management</v>
      </c>
      <c r="G1419" t="str">
        <f>'Initial Data'!B1419</f>
        <v>CID1103</v>
      </c>
      <c r="H1419" t="str">
        <f>'Initial Data'!C1419</f>
        <v/>
      </c>
      <c r="I1419" s="3" t="str">
        <f>'Initial Data'!D1419</f>
        <v/>
      </c>
      <c r="J1419" s="3" t="str">
        <f>'Initial Data'!E1419</f>
        <v/>
      </c>
      <c r="K1419" t="str">
        <f>IFERROR(VLOOKUP('Initial Data'!G1419,Code!A$1:B$32,2,FALSE),"NULL")</f>
        <v>NULL</v>
      </c>
      <c r="L1419" t="str">
        <f>IFERROR(VLOOKUP('Initial Data'!J1419,Code!A$1:B$32,2,FALSE),"NULL")</f>
        <v>NULL</v>
      </c>
      <c r="M1419" t="str">
        <f>IFERROR(VLOOKUP('Initial Data'!K1419,Code!A$1:B$32,2,FALSE),"NULL")</f>
        <v>NULL</v>
      </c>
      <c r="N1419" t="str">
        <f>IFERROR(VLOOKUP('Initial Data'!L1419,Code!A$1:B$32,2,FALSE),"NULL")</f>
        <v>NULL</v>
      </c>
      <c r="O1419" t="str">
        <f>IFERROR(VLOOKUP('Initial Data'!O1419,Code!A$1:B$32,2,FALSE),"NULL")</f>
        <v>NULL</v>
      </c>
      <c r="P1419" t="str">
        <f>IFERROR(VLOOKUP('Initial Data'!H1419,Code!A$1:B$32,2,FALSE),"NULL")</f>
        <v>NULL</v>
      </c>
      <c r="Q1419" t="str">
        <f>IFERROR(VLOOKUP('Initial Data'!M1419,Code!A$1:B$32,2,FALSE),"NULL")</f>
        <v>NULL</v>
      </c>
      <c r="R1419" t="str">
        <f>'Initial Data'!N1419</f>
        <v/>
      </c>
      <c r="S1419" t="str">
        <f>'Initial Data'!P1419</f>
        <v/>
      </c>
      <c r="T1419" t="str">
        <f>'Initial Data'!Q1419</f>
        <v/>
      </c>
      <c r="U1419" t="str">
        <f>'Initial Data'!S1419</f>
        <v/>
      </c>
      <c r="V1419">
        <f>IFERROR(VLOOKUP('Initial Data'!T1419,'Initial Data'!A$1:U$2000,21,FALSE),"")</f>
        <v>98</v>
      </c>
    </row>
    <row r="1420" spans="1:22" x14ac:dyDescent="0.2">
      <c r="A1420" t="str">
        <f>'Initial Data'!F1420</f>
        <v>Component</v>
      </c>
      <c r="B1420">
        <f t="shared" si="45"/>
        <v>1419</v>
      </c>
      <c r="C1420">
        <v>1</v>
      </c>
      <c r="D1420" s="5" t="str">
        <f t="shared" si="44"/>
        <v>"2017-01-16 10:10:10"</v>
      </c>
      <c r="E1420" s="5" t="str">
        <f t="shared" si="44"/>
        <v>"2017-01-16 10:10:10"</v>
      </c>
      <c r="F1420" t="str">
        <f>'Initial Data'!A1420</f>
        <v>BMC Portlets</v>
      </c>
      <c r="G1420" t="str">
        <f>'Initial Data'!B1420</f>
        <v>CID1432</v>
      </c>
      <c r="H1420" t="str">
        <f>'Initial Data'!C1420</f>
        <v/>
      </c>
      <c r="I1420" s="3" t="str">
        <f>'Initial Data'!D1420</f>
        <v>BMC portlets are composed of a set of portlets allowing the users to manage business monitors (quey, view, create, modify, delete)</v>
      </c>
      <c r="J1420" s="3" t="str">
        <f>'Initial Data'!E1420</f>
        <v>BMC portlets are composed of a set of portlets allowing the users to manage business monitors (quey, view, create, modify, delete)</v>
      </c>
      <c r="K1420">
        <f>IFERROR(VLOOKUP('Initial Data'!G1420,Code!A$1:B$32,2,FALSE),"NULL")</f>
        <v>12</v>
      </c>
      <c r="L1420" t="str">
        <f>IFERROR(VLOOKUP('Initial Data'!J1420,Code!A$1:B$32,2,FALSE),"NULL")</f>
        <v>NULL</v>
      </c>
      <c r="M1420" t="str">
        <f>IFERROR(VLOOKUP('Initial Data'!K1420,Code!A$1:B$32,2,FALSE),"NULL")</f>
        <v>NULL</v>
      </c>
      <c r="N1420" t="str">
        <f>IFERROR(VLOOKUP('Initial Data'!L1420,Code!A$1:B$32,2,FALSE),"NULL")</f>
        <v>NULL</v>
      </c>
      <c r="O1420" t="str">
        <f>IFERROR(VLOOKUP('Initial Data'!O1420,Code!A$1:B$32,2,FALSE),"NULL")</f>
        <v>NULL</v>
      </c>
      <c r="P1420" t="str">
        <f>IFERROR(VLOOKUP('Initial Data'!H1420,Code!A$1:B$32,2,FALSE),"NULL")</f>
        <v>NULL</v>
      </c>
      <c r="Q1420">
        <f>IFERROR(VLOOKUP('Initial Data'!M1420,Code!A$1:B$32,2,FALSE),"NULL")</f>
        <v>13</v>
      </c>
      <c r="R1420" t="str">
        <f>'Initial Data'!N1420</f>
        <v/>
      </c>
      <c r="S1420" t="str">
        <f>'Initial Data'!P1420</f>
        <v/>
      </c>
      <c r="T1420" t="str">
        <f>'Initial Data'!Q1420</f>
        <v>AQ_OWNER.PORTAL_SB_INBOUND_QUEUE</v>
      </c>
      <c r="U1420" t="str">
        <f>'Initial Data'!S1420</f>
        <v/>
      </c>
      <c r="V1420">
        <f>IFERROR(VLOOKUP('Initial Data'!T1420,'Initial Data'!A$1:U$2000,21,FALSE),"")</f>
        <v>32</v>
      </c>
    </row>
    <row r="1421" spans="1:22" x14ac:dyDescent="0.2">
      <c r="A1421" t="str">
        <f>'Initial Data'!F1421</f>
        <v>Component</v>
      </c>
      <c r="B1421">
        <f t="shared" si="45"/>
        <v>1420</v>
      </c>
      <c r="C1421">
        <v>1</v>
      </c>
      <c r="D1421" s="5" t="str">
        <f t="shared" si="44"/>
        <v>"2017-01-16 10:10:10"</v>
      </c>
      <c r="E1421" s="5" t="str">
        <f t="shared" si="44"/>
        <v>"2017-01-16 10:10:10"</v>
      </c>
      <c r="F1421" t="str">
        <f>'Initial Data'!A1421</f>
        <v>Wikis</v>
      </c>
      <c r="G1421" t="str">
        <f>'Initial Data'!B1421</f>
        <v>CID1107</v>
      </c>
      <c r="H1421" t="str">
        <f>'Initial Data'!C1421</f>
        <v/>
      </c>
      <c r="I1421" s="3" t="str">
        <f>'Initial Data'!D1421</f>
        <v/>
      </c>
      <c r="J1421" s="3" t="str">
        <f>'Initial Data'!E1421</f>
        <v/>
      </c>
      <c r="K1421" t="str">
        <f>IFERROR(VLOOKUP('Initial Data'!G1421,Code!A$1:B$32,2,FALSE),"NULL")</f>
        <v>NULL</v>
      </c>
      <c r="L1421" t="str">
        <f>IFERROR(VLOOKUP('Initial Data'!J1421,Code!A$1:B$32,2,FALSE),"NULL")</f>
        <v>NULL</v>
      </c>
      <c r="M1421" t="str">
        <f>IFERROR(VLOOKUP('Initial Data'!K1421,Code!A$1:B$32,2,FALSE),"NULL")</f>
        <v>NULL</v>
      </c>
      <c r="N1421" t="str">
        <f>IFERROR(VLOOKUP('Initial Data'!L1421,Code!A$1:B$32,2,FALSE),"NULL")</f>
        <v>NULL</v>
      </c>
      <c r="O1421" t="str">
        <f>IFERROR(VLOOKUP('Initial Data'!O1421,Code!A$1:B$32,2,FALSE),"NULL")</f>
        <v>NULL</v>
      </c>
      <c r="P1421" t="str">
        <f>IFERROR(VLOOKUP('Initial Data'!H1421,Code!A$1:B$32,2,FALSE),"NULL")</f>
        <v>NULL</v>
      </c>
      <c r="Q1421" t="str">
        <f>IFERROR(VLOOKUP('Initial Data'!M1421,Code!A$1:B$32,2,FALSE),"NULL")</f>
        <v>NULL</v>
      </c>
      <c r="R1421" t="str">
        <f>'Initial Data'!N1421</f>
        <v/>
      </c>
      <c r="S1421" t="str">
        <f>'Initial Data'!P1421</f>
        <v/>
      </c>
      <c r="T1421" t="str">
        <f>'Initial Data'!Q1421</f>
        <v/>
      </c>
      <c r="U1421" t="str">
        <f>'Initial Data'!S1421</f>
        <v/>
      </c>
      <c r="V1421">
        <f>IFERROR(VLOOKUP('Initial Data'!T1421,'Initial Data'!A$1:U$2000,21,FALSE),"")</f>
        <v>98</v>
      </c>
    </row>
    <row r="1422" spans="1:22" x14ac:dyDescent="0.2">
      <c r="A1422" t="str">
        <f>'Initial Data'!F1422</f>
        <v>Component</v>
      </c>
      <c r="B1422">
        <f t="shared" si="45"/>
        <v>1421</v>
      </c>
      <c r="C1422">
        <v>1</v>
      </c>
      <c r="D1422" s="5" t="str">
        <f t="shared" si="44"/>
        <v>"2017-01-16 10:10:10"</v>
      </c>
      <c r="E1422" s="5" t="str">
        <f t="shared" si="44"/>
        <v>"2017-01-16 10:10:10"</v>
      </c>
      <c r="F1422" t="str">
        <f>'Initial Data'!A1422</f>
        <v>BMC Backend</v>
      </c>
      <c r="G1422" t="str">
        <f>'Initial Data'!B1422</f>
        <v>CID1430</v>
      </c>
      <c r="H1422" t="str">
        <f>'Initial Data'!C1422</f>
        <v/>
      </c>
      <c r="I1422" s="3" t="str">
        <f>'Initial Data'!D1422</f>
        <v>BMC backend application is exposing the following services:</v>
      </c>
      <c r="J1422" s="3" t="str">
        <f>'Initial Data'!E1422</f>
        <v>BMC backend application is exposing the following services:</v>
      </c>
      <c r="K1422">
        <f>IFERROR(VLOOKUP('Initial Data'!G1422,Code!A$1:B$32,2,FALSE),"NULL")</f>
        <v>8</v>
      </c>
      <c r="L1422" t="str">
        <f>IFERROR(VLOOKUP('Initial Data'!J1422,Code!A$1:B$32,2,FALSE),"NULL")</f>
        <v>NULL</v>
      </c>
      <c r="M1422" t="str">
        <f>IFERROR(VLOOKUP('Initial Data'!K1422,Code!A$1:B$32,2,FALSE),"NULL")</f>
        <v>NULL</v>
      </c>
      <c r="N1422" t="str">
        <f>IFERROR(VLOOKUP('Initial Data'!L1422,Code!A$1:B$32,2,FALSE),"NULL")</f>
        <v>NULL</v>
      </c>
      <c r="O1422" t="str">
        <f>IFERROR(VLOOKUP('Initial Data'!O1422,Code!A$1:B$32,2,FALSE),"NULL")</f>
        <v>NULL</v>
      </c>
      <c r="P1422" t="str">
        <f>IFERROR(VLOOKUP('Initial Data'!H1422,Code!A$1:B$32,2,FALSE),"NULL")</f>
        <v>NULL</v>
      </c>
      <c r="Q1422">
        <f>IFERROR(VLOOKUP('Initial Data'!M1422,Code!A$1:B$32,2,FALSE),"NULL")</f>
        <v>13</v>
      </c>
      <c r="R1422" t="str">
        <f>'Initial Data'!N1422</f>
        <v/>
      </c>
      <c r="S1422" t="str">
        <f>'Initial Data'!P1422</f>
        <v>BMC_ADMIN_REQ4BMC_QUEUE,  BMC_AGENT_RESP_QUEUE, BMC_AGENT_SYNCQUEUE, BMC_ENGINE_REQ4BMC_QUEUE</v>
      </c>
      <c r="T1422" t="str">
        <f>'Initial Data'!Q1422</f>
        <v>AQ_OWNER.PORTAL_SB_INBOUND_QUEUE</v>
      </c>
      <c r="U1422" t="str">
        <f>'Initial Data'!S1422</f>
        <v/>
      </c>
      <c r="V1422">
        <f>IFERROR(VLOOKUP('Initial Data'!T1422,'Initial Data'!A$1:U$2000,21,FALSE),"")</f>
        <v>32</v>
      </c>
    </row>
    <row r="1423" spans="1:22" x14ac:dyDescent="0.2">
      <c r="A1423" t="str">
        <f>'Initial Data'!F1423</f>
        <v>Component</v>
      </c>
      <c r="B1423">
        <f t="shared" si="45"/>
        <v>1422</v>
      </c>
      <c r="C1423">
        <v>1</v>
      </c>
      <c r="D1423" s="5" t="str">
        <f t="shared" si="44"/>
        <v>"2017-01-16 10:10:10"</v>
      </c>
      <c r="E1423" s="5" t="str">
        <f t="shared" si="44"/>
        <v>"2017-01-16 10:10:10"</v>
      </c>
      <c r="F1423" t="str">
        <f>'Initial Data'!A1423</f>
        <v>Search Engine</v>
      </c>
      <c r="G1423" t="str">
        <f>'Initial Data'!B1423</f>
        <v>CID0996</v>
      </c>
      <c r="H1423" t="str">
        <f>'Initial Data'!C1423</f>
        <v/>
      </c>
      <c r="I1423" s="3" t="str">
        <f>'Initial Data'!D1423</f>
        <v/>
      </c>
      <c r="J1423" s="3" t="str">
        <f>'Initial Data'!E1423</f>
        <v/>
      </c>
      <c r="K1423" t="str">
        <f>IFERROR(VLOOKUP('Initial Data'!G1423,Code!A$1:B$32,2,FALSE),"NULL")</f>
        <v>NULL</v>
      </c>
      <c r="L1423" t="str">
        <f>IFERROR(VLOOKUP('Initial Data'!J1423,Code!A$1:B$32,2,FALSE),"NULL")</f>
        <v>NULL</v>
      </c>
      <c r="M1423" t="str">
        <f>IFERROR(VLOOKUP('Initial Data'!K1423,Code!A$1:B$32,2,FALSE),"NULL")</f>
        <v>NULL</v>
      </c>
      <c r="N1423" t="str">
        <f>IFERROR(VLOOKUP('Initial Data'!L1423,Code!A$1:B$32,2,FALSE),"NULL")</f>
        <v>NULL</v>
      </c>
      <c r="O1423" t="str">
        <f>IFERROR(VLOOKUP('Initial Data'!O1423,Code!A$1:B$32,2,FALSE),"NULL")</f>
        <v>NULL</v>
      </c>
      <c r="P1423" t="str">
        <f>IFERROR(VLOOKUP('Initial Data'!H1423,Code!A$1:B$32,2,FALSE),"NULL")</f>
        <v>NULL</v>
      </c>
      <c r="Q1423" t="str">
        <f>IFERROR(VLOOKUP('Initial Data'!M1423,Code!A$1:B$32,2,FALSE),"NULL")</f>
        <v>NULL</v>
      </c>
      <c r="R1423" t="str">
        <f>'Initial Data'!N1423</f>
        <v/>
      </c>
      <c r="S1423" t="str">
        <f>'Initial Data'!P1423</f>
        <v/>
      </c>
      <c r="T1423" t="str">
        <f>'Initial Data'!Q1423</f>
        <v/>
      </c>
      <c r="U1423" t="str">
        <f>'Initial Data'!S1423</f>
        <v/>
      </c>
      <c r="V1423">
        <f>IFERROR(VLOOKUP('Initial Data'!T1423,'Initial Data'!A$1:U$2000,21,FALSE),"")</f>
        <v>98</v>
      </c>
    </row>
    <row r="1424" spans="1:22" x14ac:dyDescent="0.2">
      <c r="A1424" t="str">
        <f>'Initial Data'!F1424</f>
        <v>Component</v>
      </c>
      <c r="B1424">
        <f t="shared" si="45"/>
        <v>1423</v>
      </c>
      <c r="C1424">
        <v>1</v>
      </c>
      <c r="D1424" s="5" t="str">
        <f t="shared" si="44"/>
        <v>"2017-01-16 10:10:10"</v>
      </c>
      <c r="E1424" s="5" t="str">
        <f t="shared" si="44"/>
        <v>"2017-01-16 10:10:10"</v>
      </c>
      <c r="F1424" t="str">
        <f>'Initial Data'!A1424</f>
        <v>BMC widget indicator portlet</v>
      </c>
      <c r="G1424" t="str">
        <f>'Initial Data'!B1424</f>
        <v>CID1434</v>
      </c>
      <c r="H1424" t="str">
        <f>'Initial Data'!C1424</f>
        <v/>
      </c>
      <c r="I1424" s="3" t="str">
        <f>'Initial Data'!D1424</f>
        <v>BMC widget indicator portlet is responsible of the rendering of the "My indicators" component. It is visible on the dashboar dpage of the Clearstream portal.</v>
      </c>
      <c r="J1424" s="3" t="str">
        <f>'Initial Data'!E1424</f>
        <v>BMC widget indicator portlet is responsible of the rendering of the "My indicators" component. It is visible on the dashboar dpage of the Clearstream portal.</v>
      </c>
      <c r="K1424">
        <f>IFERROR(VLOOKUP('Initial Data'!G1424,Code!A$1:B$32,2,FALSE),"NULL")</f>
        <v>12</v>
      </c>
      <c r="L1424" t="str">
        <f>IFERROR(VLOOKUP('Initial Data'!J1424,Code!A$1:B$32,2,FALSE),"NULL")</f>
        <v>NULL</v>
      </c>
      <c r="M1424" t="str">
        <f>IFERROR(VLOOKUP('Initial Data'!K1424,Code!A$1:B$32,2,FALSE),"NULL")</f>
        <v>NULL</v>
      </c>
      <c r="N1424" t="str">
        <f>IFERROR(VLOOKUP('Initial Data'!L1424,Code!A$1:B$32,2,FALSE),"NULL")</f>
        <v>NULL</v>
      </c>
      <c r="O1424" t="str">
        <f>IFERROR(VLOOKUP('Initial Data'!O1424,Code!A$1:B$32,2,FALSE),"NULL")</f>
        <v>NULL</v>
      </c>
      <c r="P1424" t="str">
        <f>IFERROR(VLOOKUP('Initial Data'!H1424,Code!A$1:B$32,2,FALSE),"NULL")</f>
        <v>NULL</v>
      </c>
      <c r="Q1424">
        <f>IFERROR(VLOOKUP('Initial Data'!M1424,Code!A$1:B$32,2,FALSE),"NULL")</f>
        <v>13</v>
      </c>
      <c r="R1424" t="str">
        <f>'Initial Data'!N1424</f>
        <v/>
      </c>
      <c r="S1424" t="str">
        <f>'Initial Data'!P1424</f>
        <v/>
      </c>
      <c r="T1424" t="str">
        <f>'Initial Data'!Q1424</f>
        <v>PORTAL_SB_INBOUND_QUEUE</v>
      </c>
      <c r="U1424" t="str">
        <f>'Initial Data'!S1424</f>
        <v/>
      </c>
      <c r="V1424">
        <f>IFERROR(VLOOKUP('Initial Data'!T1424,'Initial Data'!A$1:U$2000,21,FALSE),"")</f>
        <v>32</v>
      </c>
    </row>
    <row r="1425" spans="1:22" x14ac:dyDescent="0.2">
      <c r="A1425" t="str">
        <f>'Initial Data'!F1425</f>
        <v>Component</v>
      </c>
      <c r="B1425">
        <f t="shared" si="45"/>
        <v>1424</v>
      </c>
      <c r="C1425">
        <v>1</v>
      </c>
      <c r="D1425" s="5" t="str">
        <f t="shared" si="44"/>
        <v>"2017-01-16 10:10:10"</v>
      </c>
      <c r="E1425" s="5" t="str">
        <f t="shared" si="44"/>
        <v>"2017-01-16 10:10:10"</v>
      </c>
      <c r="F1425" t="str">
        <f>'Initial Data'!A1425</f>
        <v>Webshop Frontend</v>
      </c>
      <c r="G1425" t="str">
        <f>'Initial Data'!B1425</f>
        <v>CID1163</v>
      </c>
      <c r="H1425" t="str">
        <f>'Initial Data'!C1425</f>
        <v/>
      </c>
      <c r="I1425" s="3" t="str">
        <f>'Initial Data'!D1425</f>
        <v>Web Storefront, based on standard eCommerce product ePages:</v>
      </c>
      <c r="J1425" s="3" t="str">
        <f>'Initial Data'!E1425</f>
        <v/>
      </c>
      <c r="K1425">
        <f>IFERROR(VLOOKUP('Initial Data'!G1425,Code!A$1:B$32,2,FALSE),"NULL")</f>
        <v>12</v>
      </c>
      <c r="L1425" t="str">
        <f>IFERROR(VLOOKUP('Initial Data'!J1425,Code!A$1:B$32,2,FALSE),"NULL")</f>
        <v>NULL</v>
      </c>
      <c r="M1425" t="str">
        <f>IFERROR(VLOOKUP('Initial Data'!K1425,Code!A$1:B$32,2,FALSE),"NULL")</f>
        <v>NULL</v>
      </c>
      <c r="N1425" t="str">
        <f>IFERROR(VLOOKUP('Initial Data'!L1425,Code!A$1:B$32,2,FALSE),"NULL")</f>
        <v>NULL</v>
      </c>
      <c r="O1425" t="str">
        <f>IFERROR(VLOOKUP('Initial Data'!O1425,Code!A$1:B$32,2,FALSE),"NULL")</f>
        <v>NULL</v>
      </c>
      <c r="P1425" t="str">
        <f>IFERROR(VLOOKUP('Initial Data'!H1425,Code!A$1:B$32,2,FALSE),"NULL")</f>
        <v>NULL</v>
      </c>
      <c r="Q1425" t="str">
        <f>IFERROR(VLOOKUP('Initial Data'!M1425,Code!A$1:B$32,2,FALSE),"NULL")</f>
        <v>NULL</v>
      </c>
      <c r="R1425" t="str">
        <f>'Initial Data'!N1425</f>
        <v/>
      </c>
      <c r="S1425" t="str">
        <f>'Initial Data'!P1425</f>
        <v/>
      </c>
      <c r="T1425" t="str">
        <f>'Initial Data'!Q1425</f>
        <v/>
      </c>
      <c r="U1425" t="str">
        <f>'Initial Data'!S1425</f>
        <v/>
      </c>
      <c r="V1425">
        <f>IFERROR(VLOOKUP('Initial Data'!T1425,'Initial Data'!A$1:U$2000,21,FALSE),"")</f>
        <v>69</v>
      </c>
    </row>
    <row r="1426" spans="1:22" x14ac:dyDescent="0.2">
      <c r="A1426" t="str">
        <f>'Initial Data'!F1426</f>
        <v>Component</v>
      </c>
      <c r="B1426">
        <f t="shared" si="45"/>
        <v>1425</v>
      </c>
      <c r="C1426">
        <v>1</v>
      </c>
      <c r="D1426" s="5" t="str">
        <f t="shared" si="44"/>
        <v>"2017-01-16 10:10:10"</v>
      </c>
      <c r="E1426" s="5" t="str">
        <f t="shared" si="44"/>
        <v>"2017-01-16 10:10:10"</v>
      </c>
      <c r="F1426" t="str">
        <f>'Initial Data'!A1426</f>
        <v>BMC widget calendar portlet</v>
      </c>
      <c r="G1426" t="str">
        <f>'Initial Data'!B1426</f>
        <v>CID1433</v>
      </c>
      <c r="H1426" t="str">
        <f>'Initial Data'!C1426</f>
        <v/>
      </c>
      <c r="I1426" s="3" t="str">
        <f>'Initial Data'!D1426</f>
        <v>BMC widget calendar portlet is responsible of the rendering of the calendar graphical component on the Xact Dashboard page</v>
      </c>
      <c r="J1426" s="3" t="str">
        <f>'Initial Data'!E1426</f>
        <v>BMC widget calendar portlet is responsible of the rendering of the calendar graphical component on the Xact Dashboard page</v>
      </c>
      <c r="K1426">
        <f>IFERROR(VLOOKUP('Initial Data'!G1426,Code!A$1:B$32,2,FALSE),"NULL")</f>
        <v>12</v>
      </c>
      <c r="L1426" t="str">
        <f>IFERROR(VLOOKUP('Initial Data'!J1426,Code!A$1:B$32,2,FALSE),"NULL")</f>
        <v>NULL</v>
      </c>
      <c r="M1426" t="str">
        <f>IFERROR(VLOOKUP('Initial Data'!K1426,Code!A$1:B$32,2,FALSE),"NULL")</f>
        <v>NULL</v>
      </c>
      <c r="N1426" t="str">
        <f>IFERROR(VLOOKUP('Initial Data'!L1426,Code!A$1:B$32,2,FALSE),"NULL")</f>
        <v>NULL</v>
      </c>
      <c r="O1426" t="str">
        <f>IFERROR(VLOOKUP('Initial Data'!O1426,Code!A$1:B$32,2,FALSE),"NULL")</f>
        <v>NULL</v>
      </c>
      <c r="P1426" t="str">
        <f>IFERROR(VLOOKUP('Initial Data'!H1426,Code!A$1:B$32,2,FALSE),"NULL")</f>
        <v>NULL</v>
      </c>
      <c r="Q1426">
        <f>IFERROR(VLOOKUP('Initial Data'!M1426,Code!A$1:B$32,2,FALSE),"NULL")</f>
        <v>13</v>
      </c>
      <c r="R1426" t="str">
        <f>'Initial Data'!N1426</f>
        <v/>
      </c>
      <c r="S1426" t="str">
        <f>'Initial Data'!P1426</f>
        <v/>
      </c>
      <c r="T1426" t="str">
        <f>'Initial Data'!Q1426</f>
        <v>PORTAL_SB_INBOUND_QUEUE</v>
      </c>
      <c r="U1426" t="str">
        <f>'Initial Data'!S1426</f>
        <v/>
      </c>
      <c r="V1426">
        <f>IFERROR(VLOOKUP('Initial Data'!T1426,'Initial Data'!A$1:U$2000,21,FALSE),"")</f>
        <v>32</v>
      </c>
    </row>
    <row r="1427" spans="1:22" x14ac:dyDescent="0.2">
      <c r="A1427" t="str">
        <f>'Initial Data'!F1427</f>
        <v>Component</v>
      </c>
      <c r="B1427">
        <f t="shared" si="45"/>
        <v>1426</v>
      </c>
      <c r="C1427">
        <v>1</v>
      </c>
      <c r="D1427" s="5" t="str">
        <f t="shared" si="44"/>
        <v>"2017-01-16 10:10:10"</v>
      </c>
      <c r="E1427" s="5" t="str">
        <f t="shared" si="44"/>
        <v>"2017-01-16 10:10:10"</v>
      </c>
      <c r="F1427" t="str">
        <f>'Initial Data'!A1427</f>
        <v>PRISMA-RDS</v>
      </c>
      <c r="G1427" t="str">
        <f>'Initial Data'!B1427</f>
        <v>CID0988</v>
      </c>
      <c r="H1427" t="str">
        <f>'Initial Data'!C1427</f>
        <v/>
      </c>
      <c r="I1427" s="3" t="str">
        <f>'Initial Data'!D1427</f>
        <v/>
      </c>
      <c r="J1427" s="3" t="str">
        <f>'Initial Data'!E1427</f>
        <v/>
      </c>
      <c r="K1427">
        <f>IFERROR(VLOOKUP('Initial Data'!G1427,Code!A$1:B$32,2,FALSE),"NULL")</f>
        <v>8</v>
      </c>
      <c r="L1427" t="str">
        <f>IFERROR(VLOOKUP('Initial Data'!J1427,Code!A$1:B$32,2,FALSE),"NULL")</f>
        <v>NULL</v>
      </c>
      <c r="M1427" t="str">
        <f>IFERROR(VLOOKUP('Initial Data'!K1427,Code!A$1:B$32,2,FALSE),"NULL")</f>
        <v>NULL</v>
      </c>
      <c r="N1427" t="str">
        <f>IFERROR(VLOOKUP('Initial Data'!L1427,Code!A$1:B$32,2,FALSE),"NULL")</f>
        <v>NULL</v>
      </c>
      <c r="O1427" t="str">
        <f>IFERROR(VLOOKUP('Initial Data'!O1427,Code!A$1:B$32,2,FALSE),"NULL")</f>
        <v>NULL</v>
      </c>
      <c r="P1427" t="str">
        <f>IFERROR(VLOOKUP('Initial Data'!H1427,Code!A$1:B$32,2,FALSE),"NULL")</f>
        <v>NULL</v>
      </c>
      <c r="Q1427" t="str">
        <f>IFERROR(VLOOKUP('Initial Data'!M1427,Code!A$1:B$32,2,FALSE),"NULL")</f>
        <v>NULL</v>
      </c>
      <c r="R1427" t="str">
        <f>'Initial Data'!N1427</f>
        <v/>
      </c>
      <c r="S1427" t="str">
        <f>'Initial Data'!P1427</f>
        <v/>
      </c>
      <c r="T1427" t="str">
        <f>'Initial Data'!Q1427</f>
        <v/>
      </c>
      <c r="U1427" t="str">
        <f>'Initial Data'!S1427</f>
        <v/>
      </c>
      <c r="V1427">
        <f>IFERROR(VLOOKUP('Initial Data'!T1427,'Initial Data'!A$1:U$2000,21,FALSE),"")</f>
        <v>13</v>
      </c>
    </row>
    <row r="1428" spans="1:22" x14ac:dyDescent="0.2">
      <c r="A1428" t="str">
        <f>'Initial Data'!F1428</f>
        <v>Component</v>
      </c>
      <c r="B1428">
        <f t="shared" si="45"/>
        <v>1427</v>
      </c>
      <c r="C1428">
        <v>1</v>
      </c>
      <c r="D1428" s="5" t="str">
        <f t="shared" si="44"/>
        <v>"2017-01-16 10:10:10"</v>
      </c>
      <c r="E1428" s="5" t="str">
        <f t="shared" si="44"/>
        <v>"2017-01-16 10:10:10"</v>
      </c>
      <c r="F1428" t="str">
        <f>'Initial Data'!A1428</f>
        <v>T7:Controller GUI</v>
      </c>
      <c r="G1428" t="str">
        <f>'Initial Data'!B1428</f>
        <v/>
      </c>
      <c r="H1428" t="str">
        <f>'Initial Data'!C1428</f>
        <v/>
      </c>
      <c r="I1428" s="3" t="str">
        <f>'Initial Data'!D1428</f>
        <v/>
      </c>
      <c r="J1428" s="3" t="str">
        <f>'Initial Data'!E1428</f>
        <v/>
      </c>
      <c r="K1428">
        <f>IFERROR(VLOOKUP('Initial Data'!G1428,Code!A$1:B$32,2,FALSE),"NULL")</f>
        <v>12</v>
      </c>
      <c r="L1428" t="str">
        <f>IFERROR(VLOOKUP('Initial Data'!J1428,Code!A$1:B$32,2,FALSE),"NULL")</f>
        <v>NULL</v>
      </c>
      <c r="M1428" t="str">
        <f>IFERROR(VLOOKUP('Initial Data'!K1428,Code!A$1:B$32,2,FALSE),"NULL")</f>
        <v>NULL</v>
      </c>
      <c r="N1428" t="str">
        <f>IFERROR(VLOOKUP('Initial Data'!L1428,Code!A$1:B$32,2,FALSE),"NULL")</f>
        <v>NULL</v>
      </c>
      <c r="O1428" t="str">
        <f>IFERROR(VLOOKUP('Initial Data'!O1428,Code!A$1:B$32,2,FALSE),"NULL")</f>
        <v>NULL</v>
      </c>
      <c r="P1428" t="str">
        <f>IFERROR(VLOOKUP('Initial Data'!H1428,Code!A$1:B$32,2,FALSE),"NULL")</f>
        <v>NULL</v>
      </c>
      <c r="Q1428" t="str">
        <f>IFERROR(VLOOKUP('Initial Data'!M1428,Code!A$1:B$32,2,FALSE),"NULL")</f>
        <v>NULL</v>
      </c>
      <c r="R1428" t="str">
        <f>'Initial Data'!N1428</f>
        <v/>
      </c>
      <c r="S1428" t="str">
        <f>'Initial Data'!P1428</f>
        <v/>
      </c>
      <c r="T1428" t="str">
        <f>'Initial Data'!Q1428</f>
        <v/>
      </c>
      <c r="U1428" t="str">
        <f>'Initial Data'!S1428</f>
        <v/>
      </c>
      <c r="V1428">
        <f>IFERROR(VLOOKUP('Initial Data'!T1428,'Initial Data'!A$1:U$2000,21,FALSE),"")</f>
        <v>15</v>
      </c>
    </row>
    <row r="1429" spans="1:22" x14ac:dyDescent="0.2">
      <c r="A1429" t="str">
        <f>'Initial Data'!F1429</f>
        <v>Component</v>
      </c>
      <c r="B1429">
        <f t="shared" si="45"/>
        <v>1428</v>
      </c>
      <c r="C1429">
        <v>1</v>
      </c>
      <c r="D1429" s="5" t="str">
        <f t="shared" ref="D1429:E1482" si="46">D$2</f>
        <v>"2017-01-16 10:10:10"</v>
      </c>
      <c r="E1429" s="5" t="str">
        <f t="shared" si="46"/>
        <v>"2017-01-16 10:10:10"</v>
      </c>
      <c r="F1429" t="str">
        <f>'Initial Data'!A1429</f>
        <v>Outbound Gateways</v>
      </c>
      <c r="G1429" t="str">
        <f>'Initial Data'!B1429</f>
        <v>CID1137</v>
      </c>
      <c r="H1429" t="str">
        <f>'Initial Data'!C1429</f>
        <v/>
      </c>
      <c r="I1429" s="3" t="str">
        <f>'Initial Data'!D1429</f>
        <v/>
      </c>
      <c r="J1429" s="3" t="str">
        <f>'Initial Data'!E1429</f>
        <v/>
      </c>
      <c r="K1429" t="str">
        <f>IFERROR(VLOOKUP('Initial Data'!G1429,Code!A$1:B$32,2,FALSE),"NULL")</f>
        <v>NULL</v>
      </c>
      <c r="L1429" t="str">
        <f>IFERROR(VLOOKUP('Initial Data'!J1429,Code!A$1:B$32,2,FALSE),"NULL")</f>
        <v>NULL</v>
      </c>
      <c r="M1429" t="str">
        <f>IFERROR(VLOOKUP('Initial Data'!K1429,Code!A$1:B$32,2,FALSE),"NULL")</f>
        <v>NULL</v>
      </c>
      <c r="N1429" t="str">
        <f>IFERROR(VLOOKUP('Initial Data'!L1429,Code!A$1:B$32,2,FALSE),"NULL")</f>
        <v>NULL</v>
      </c>
      <c r="O1429" t="str">
        <f>IFERROR(VLOOKUP('Initial Data'!O1429,Code!A$1:B$32,2,FALSE),"NULL")</f>
        <v>NULL</v>
      </c>
      <c r="P1429">
        <f>IFERROR(VLOOKUP('Initial Data'!H1429,Code!A$1:B$32,2,FALSE),"NULL")</f>
        <v>1</v>
      </c>
      <c r="Q1429" t="str">
        <f>IFERROR(VLOOKUP('Initial Data'!M1429,Code!A$1:B$32,2,FALSE),"NULL")</f>
        <v>NULL</v>
      </c>
      <c r="R1429" t="str">
        <f>'Initial Data'!N1429</f>
        <v/>
      </c>
      <c r="S1429" t="str">
        <f>'Initial Data'!P1429</f>
        <v/>
      </c>
      <c r="T1429" t="str">
        <f>'Initial Data'!Q1429</f>
        <v/>
      </c>
      <c r="U1429" t="str">
        <f>'Initial Data'!S1429</f>
        <v/>
      </c>
      <c r="V1429">
        <f>IFERROR(VLOOKUP('Initial Data'!T1429,'Initial Data'!A$1:U$2000,21,FALSE),"")</f>
        <v>11</v>
      </c>
    </row>
    <row r="1430" spans="1:22" x14ac:dyDescent="0.2">
      <c r="A1430" t="str">
        <f>'Initial Data'!F1430</f>
        <v>Component</v>
      </c>
      <c r="B1430">
        <f t="shared" si="45"/>
        <v>1429</v>
      </c>
      <c r="C1430">
        <v>1</v>
      </c>
      <c r="D1430" s="5" t="str">
        <f t="shared" si="46"/>
        <v>"2017-01-16 10:10:10"</v>
      </c>
      <c r="E1430" s="5" t="str">
        <f t="shared" si="46"/>
        <v>"2017-01-16 10:10:10"</v>
      </c>
      <c r="F1430" t="str">
        <f>'Initial Data'!A1430</f>
        <v>T7:Admin GUI</v>
      </c>
      <c r="G1430" t="str">
        <f>'Initial Data'!B1430</f>
        <v/>
      </c>
      <c r="H1430" t="str">
        <f>'Initial Data'!C1430</f>
        <v/>
      </c>
      <c r="I1430" s="3" t="str">
        <f>'Initial Data'!D1430</f>
        <v/>
      </c>
      <c r="J1430" s="3" t="str">
        <f>'Initial Data'!E1430</f>
        <v/>
      </c>
      <c r="K1430">
        <f>IFERROR(VLOOKUP('Initial Data'!G1430,Code!A$1:B$32,2,FALSE),"NULL")</f>
        <v>12</v>
      </c>
      <c r="L1430" t="str">
        <f>IFERROR(VLOOKUP('Initial Data'!J1430,Code!A$1:B$32,2,FALSE),"NULL")</f>
        <v>NULL</v>
      </c>
      <c r="M1430" t="str">
        <f>IFERROR(VLOOKUP('Initial Data'!K1430,Code!A$1:B$32,2,FALSE),"NULL")</f>
        <v>NULL</v>
      </c>
      <c r="N1430" t="str">
        <f>IFERROR(VLOOKUP('Initial Data'!L1430,Code!A$1:B$32,2,FALSE),"NULL")</f>
        <v>NULL</v>
      </c>
      <c r="O1430" t="str">
        <f>IFERROR(VLOOKUP('Initial Data'!O1430,Code!A$1:B$32,2,FALSE),"NULL")</f>
        <v>NULL</v>
      </c>
      <c r="P1430" t="str">
        <f>IFERROR(VLOOKUP('Initial Data'!H1430,Code!A$1:B$32,2,FALSE),"NULL")</f>
        <v>NULL</v>
      </c>
      <c r="Q1430" t="str">
        <f>IFERROR(VLOOKUP('Initial Data'!M1430,Code!A$1:B$32,2,FALSE),"NULL")</f>
        <v>NULL</v>
      </c>
      <c r="R1430" t="str">
        <f>'Initial Data'!N1430</f>
        <v/>
      </c>
      <c r="S1430" t="str">
        <f>'Initial Data'!P1430</f>
        <v/>
      </c>
      <c r="T1430" t="str">
        <f>'Initial Data'!Q1430</f>
        <v/>
      </c>
      <c r="U1430" t="str">
        <f>'Initial Data'!S1430</f>
        <v/>
      </c>
      <c r="V1430">
        <f>IFERROR(VLOOKUP('Initial Data'!T1430,'Initial Data'!A$1:U$2000,21,FALSE),"")</f>
        <v>15</v>
      </c>
    </row>
    <row r="1431" spans="1:22" x14ac:dyDescent="0.2">
      <c r="A1431" t="str">
        <f>'Initial Data'!F1431</f>
        <v>Component</v>
      </c>
      <c r="B1431">
        <f t="shared" si="45"/>
        <v>1430</v>
      </c>
      <c r="C1431">
        <v>1</v>
      </c>
      <c r="D1431" s="5" t="str">
        <f t="shared" si="46"/>
        <v>"2017-01-16 10:10:10"</v>
      </c>
      <c r="E1431" s="5" t="str">
        <f t="shared" si="46"/>
        <v>"2017-01-16 10:10:10"</v>
      </c>
      <c r="F1431" t="str">
        <f>'Initial Data'!A1431</f>
        <v>CDS GUI</v>
      </c>
      <c r="G1431" t="str">
        <f>'Initial Data'!B1431</f>
        <v>CID0914</v>
      </c>
      <c r="H1431" t="str">
        <f>'Initial Data'!C1431</f>
        <v>CDS Rich Client GUI</v>
      </c>
      <c r="I1431" s="3" t="str">
        <f>'Initial Data'!D1431</f>
        <v/>
      </c>
      <c r="J1431" s="3" t="str">
        <f>'Initial Data'!E1431</f>
        <v/>
      </c>
      <c r="K1431">
        <f>IFERROR(VLOOKUP('Initial Data'!G1431,Code!A$1:B$32,2,FALSE),"NULL")</f>
        <v>8</v>
      </c>
      <c r="L1431" t="str">
        <f>IFERROR(VLOOKUP('Initial Data'!J1431,Code!A$1:B$32,2,FALSE),"NULL")</f>
        <v>NULL</v>
      </c>
      <c r="M1431" t="str">
        <f>IFERROR(VLOOKUP('Initial Data'!K1431,Code!A$1:B$32,2,FALSE),"NULL")</f>
        <v>NULL</v>
      </c>
      <c r="N1431" t="str">
        <f>IFERROR(VLOOKUP('Initial Data'!L1431,Code!A$1:B$32,2,FALSE),"NULL")</f>
        <v>NULL</v>
      </c>
      <c r="O1431" t="str">
        <f>IFERROR(VLOOKUP('Initial Data'!O1431,Code!A$1:B$32,2,FALSE),"NULL")</f>
        <v>NULL</v>
      </c>
      <c r="P1431" t="str">
        <f>IFERROR(VLOOKUP('Initial Data'!H1431,Code!A$1:B$32,2,FALSE),"NULL")</f>
        <v>NULL</v>
      </c>
      <c r="Q1431">
        <f>IFERROR(VLOOKUP('Initial Data'!M1431,Code!A$1:B$32,2,FALSE),"NULL")</f>
        <v>13</v>
      </c>
      <c r="R1431" t="str">
        <f>'Initial Data'!N1431</f>
        <v/>
      </c>
      <c r="S1431" t="str">
        <f>'Initial Data'!P1431</f>
        <v/>
      </c>
      <c r="T1431" t="str">
        <f>'Initial Data'!Q1431</f>
        <v/>
      </c>
      <c r="U1431" t="str">
        <f>'Initial Data'!S1431</f>
        <v>CDS</v>
      </c>
      <c r="V1431">
        <f>IFERROR(VLOOKUP('Initial Data'!T1431,'Initial Data'!A$1:U$2000,21,FALSE),"")</f>
        <v>102</v>
      </c>
    </row>
    <row r="1432" spans="1:22" x14ac:dyDescent="0.2">
      <c r="A1432" t="str">
        <f>'Initial Data'!F1432</f>
        <v>Component</v>
      </c>
      <c r="B1432">
        <f t="shared" si="45"/>
        <v>1431</v>
      </c>
      <c r="C1432">
        <v>1</v>
      </c>
      <c r="D1432" s="5" t="str">
        <f t="shared" si="46"/>
        <v>"2017-01-16 10:10:10"</v>
      </c>
      <c r="E1432" s="5" t="str">
        <f t="shared" si="46"/>
        <v>"2017-01-16 10:10:10"</v>
      </c>
      <c r="F1432" t="str">
        <f>'Initial Data'!A1432</f>
        <v>T7:Trader GUI</v>
      </c>
      <c r="G1432" t="str">
        <f>'Initial Data'!B1432</f>
        <v/>
      </c>
      <c r="H1432" t="str">
        <f>'Initial Data'!C1432</f>
        <v/>
      </c>
      <c r="I1432" s="3" t="str">
        <f>'Initial Data'!D1432</f>
        <v/>
      </c>
      <c r="J1432" s="3" t="str">
        <f>'Initial Data'!E1432</f>
        <v/>
      </c>
      <c r="K1432">
        <f>IFERROR(VLOOKUP('Initial Data'!G1432,Code!A$1:B$32,2,FALSE),"NULL")</f>
        <v>12</v>
      </c>
      <c r="L1432" t="str">
        <f>IFERROR(VLOOKUP('Initial Data'!J1432,Code!A$1:B$32,2,FALSE),"NULL")</f>
        <v>NULL</v>
      </c>
      <c r="M1432" t="str">
        <f>IFERROR(VLOOKUP('Initial Data'!K1432,Code!A$1:B$32,2,FALSE),"NULL")</f>
        <v>NULL</v>
      </c>
      <c r="N1432" t="str">
        <f>IFERROR(VLOOKUP('Initial Data'!L1432,Code!A$1:B$32,2,FALSE),"NULL")</f>
        <v>NULL</v>
      </c>
      <c r="O1432" t="str">
        <f>IFERROR(VLOOKUP('Initial Data'!O1432,Code!A$1:B$32,2,FALSE),"NULL")</f>
        <v>NULL</v>
      </c>
      <c r="P1432" t="str">
        <f>IFERROR(VLOOKUP('Initial Data'!H1432,Code!A$1:B$32,2,FALSE),"NULL")</f>
        <v>NULL</v>
      </c>
      <c r="Q1432">
        <f>IFERROR(VLOOKUP('Initial Data'!M1432,Code!A$1:B$32,2,FALSE),"NULL")</f>
        <v>13</v>
      </c>
      <c r="R1432" t="str">
        <f>'Initial Data'!N1432</f>
        <v/>
      </c>
      <c r="S1432" t="str">
        <f>'Initial Data'!P1432</f>
        <v/>
      </c>
      <c r="T1432" t="str">
        <f>'Initial Data'!Q1432</f>
        <v/>
      </c>
      <c r="U1432" t="str">
        <f>'Initial Data'!S1432</f>
        <v/>
      </c>
      <c r="V1432">
        <f>IFERROR(VLOOKUP('Initial Data'!T1432,'Initial Data'!A$1:U$2000,21,FALSE),"")</f>
        <v>15</v>
      </c>
    </row>
    <row r="1433" spans="1:22" x14ac:dyDescent="0.2">
      <c r="A1433" t="str">
        <f>'Initial Data'!F1433</f>
        <v>Component</v>
      </c>
      <c r="B1433">
        <f t="shared" si="45"/>
        <v>1432</v>
      </c>
      <c r="C1433">
        <v>1</v>
      </c>
      <c r="D1433" s="5" t="str">
        <f t="shared" si="46"/>
        <v>"2017-01-16 10:10:10"</v>
      </c>
      <c r="E1433" s="5" t="str">
        <f t="shared" si="46"/>
        <v>"2017-01-16 10:10:10"</v>
      </c>
      <c r="F1433" t="str">
        <f>'Initial Data'!A1433</f>
        <v>CDS CCS Interface</v>
      </c>
      <c r="G1433" t="str">
        <f>'Initial Data'!B1433</f>
        <v>CID0918</v>
      </c>
      <c r="H1433" t="str">
        <f>'Initial Data'!C1433</f>
        <v>CCS_CDS_BUNDLE</v>
      </c>
      <c r="I1433" s="3" t="str">
        <f>'Initial Data'!D1433</f>
        <v/>
      </c>
      <c r="J1433" s="3" t="str">
        <f>'Initial Data'!E1433</f>
        <v/>
      </c>
      <c r="K1433">
        <f>IFERROR(VLOOKUP('Initial Data'!G1433,Code!A$1:B$32,2,FALSE),"NULL")</f>
        <v>8</v>
      </c>
      <c r="L1433" t="str">
        <f>IFERROR(VLOOKUP('Initial Data'!J1433,Code!A$1:B$32,2,FALSE),"NULL")</f>
        <v>NULL</v>
      </c>
      <c r="M1433" t="str">
        <f>IFERROR(VLOOKUP('Initial Data'!K1433,Code!A$1:B$32,2,FALSE),"NULL")</f>
        <v>NULL</v>
      </c>
      <c r="N1433" t="str">
        <f>IFERROR(VLOOKUP('Initial Data'!L1433,Code!A$1:B$32,2,FALSE),"NULL")</f>
        <v>NULL</v>
      </c>
      <c r="O1433" t="str">
        <f>IFERROR(VLOOKUP('Initial Data'!O1433,Code!A$1:B$32,2,FALSE),"NULL")</f>
        <v>NULL</v>
      </c>
      <c r="P1433">
        <f>IFERROR(VLOOKUP('Initial Data'!H1433,Code!A$1:B$32,2,FALSE),"NULL")</f>
        <v>2</v>
      </c>
      <c r="Q1433">
        <f>IFERROR(VLOOKUP('Initial Data'!M1433,Code!A$1:B$32,2,FALSE),"NULL")</f>
        <v>13</v>
      </c>
      <c r="R1433" t="str">
        <f>'Initial Data'!N1433</f>
        <v>12/hour</v>
      </c>
      <c r="S1433" t="str">
        <f>'Initial Data'!P1433</f>
        <v/>
      </c>
      <c r="T1433" t="str">
        <f>'Initial Data'!Q1433</f>
        <v/>
      </c>
      <c r="U1433" t="str">
        <f>'Initial Data'!S1433</f>
        <v/>
      </c>
      <c r="V1433">
        <f>IFERROR(VLOOKUP('Initial Data'!T1433,'Initial Data'!A$1:U$2000,21,FALSE),"")</f>
        <v>102</v>
      </c>
    </row>
    <row r="1434" spans="1:22" x14ac:dyDescent="0.2">
      <c r="A1434" t="str">
        <f>'Initial Data'!F1434</f>
        <v>Component</v>
      </c>
      <c r="B1434">
        <f t="shared" si="45"/>
        <v>1433</v>
      </c>
      <c r="C1434">
        <v>1</v>
      </c>
      <c r="D1434" s="5" t="str">
        <f t="shared" si="46"/>
        <v>"2017-01-16 10:10:10"</v>
      </c>
      <c r="E1434" s="5" t="str">
        <f t="shared" si="46"/>
        <v>"2017-01-16 10:10:10"</v>
      </c>
      <c r="F1434" t="str">
        <f>'Initial Data'!A1434</f>
        <v>T7:Operator GUI</v>
      </c>
      <c r="G1434" t="str">
        <f>'Initial Data'!B1434</f>
        <v/>
      </c>
      <c r="H1434" t="str">
        <f>'Initial Data'!C1434</f>
        <v/>
      </c>
      <c r="I1434" s="3" t="str">
        <f>'Initial Data'!D1434</f>
        <v/>
      </c>
      <c r="J1434" s="3" t="str">
        <f>'Initial Data'!E1434</f>
        <v/>
      </c>
      <c r="K1434">
        <f>IFERROR(VLOOKUP('Initial Data'!G1434,Code!A$1:B$32,2,FALSE),"NULL")</f>
        <v>12</v>
      </c>
      <c r="L1434" t="str">
        <f>IFERROR(VLOOKUP('Initial Data'!J1434,Code!A$1:B$32,2,FALSE),"NULL")</f>
        <v>NULL</v>
      </c>
      <c r="M1434" t="str">
        <f>IFERROR(VLOOKUP('Initial Data'!K1434,Code!A$1:B$32,2,FALSE),"NULL")</f>
        <v>NULL</v>
      </c>
      <c r="N1434" t="str">
        <f>IFERROR(VLOOKUP('Initial Data'!L1434,Code!A$1:B$32,2,FALSE),"NULL")</f>
        <v>NULL</v>
      </c>
      <c r="O1434" t="str">
        <f>IFERROR(VLOOKUP('Initial Data'!O1434,Code!A$1:B$32,2,FALSE),"NULL")</f>
        <v>NULL</v>
      </c>
      <c r="P1434" t="str">
        <f>IFERROR(VLOOKUP('Initial Data'!H1434,Code!A$1:B$32,2,FALSE),"NULL")</f>
        <v>NULL</v>
      </c>
      <c r="Q1434">
        <f>IFERROR(VLOOKUP('Initial Data'!M1434,Code!A$1:B$32,2,FALSE),"NULL")</f>
        <v>13</v>
      </c>
      <c r="R1434" t="str">
        <f>'Initial Data'!N1434</f>
        <v/>
      </c>
      <c r="S1434" t="str">
        <f>'Initial Data'!P1434</f>
        <v/>
      </c>
      <c r="T1434" t="str">
        <f>'Initial Data'!Q1434</f>
        <v/>
      </c>
      <c r="U1434" t="str">
        <f>'Initial Data'!S1434</f>
        <v/>
      </c>
      <c r="V1434">
        <f>IFERROR(VLOOKUP('Initial Data'!T1434,'Initial Data'!A$1:U$2000,21,FALSE),"")</f>
        <v>15</v>
      </c>
    </row>
    <row r="1435" spans="1:22" x14ac:dyDescent="0.2">
      <c r="A1435" t="str">
        <f>'Initial Data'!F1435</f>
        <v>Component</v>
      </c>
      <c r="B1435">
        <f t="shared" si="45"/>
        <v>1434</v>
      </c>
      <c r="C1435">
        <v>1</v>
      </c>
      <c r="D1435" s="5" t="str">
        <f t="shared" si="46"/>
        <v>"2017-01-16 10:10:10"</v>
      </c>
      <c r="E1435" s="5" t="str">
        <f t="shared" si="46"/>
        <v>"2017-01-16 10:10:10"</v>
      </c>
      <c r="F1435" t="str">
        <f>'Initial Data'!A1435</f>
        <v>CDS Price Import</v>
      </c>
      <c r="G1435" t="str">
        <f>'Initial Data'!B1435</f>
        <v>CID0916</v>
      </c>
      <c r="H1435" t="str">
        <f>'Initial Data'!C1435</f>
        <v>CDS_PRICE_IMPORT_TELEKURS</v>
      </c>
      <c r="I1435" s="3" t="str">
        <f>'Initial Data'!D1435</f>
        <v/>
      </c>
      <c r="J1435" s="3" t="str">
        <f>'Initial Data'!E1435</f>
        <v/>
      </c>
      <c r="K1435">
        <f>IFERROR(VLOOKUP('Initial Data'!G1435,Code!A$1:B$32,2,FALSE),"NULL")</f>
        <v>8</v>
      </c>
      <c r="L1435" t="str">
        <f>IFERROR(VLOOKUP('Initial Data'!J1435,Code!A$1:B$32,2,FALSE),"NULL")</f>
        <v>NULL</v>
      </c>
      <c r="M1435" t="str">
        <f>IFERROR(VLOOKUP('Initial Data'!K1435,Code!A$1:B$32,2,FALSE),"NULL")</f>
        <v>NULL</v>
      </c>
      <c r="N1435" t="str">
        <f>IFERROR(VLOOKUP('Initial Data'!L1435,Code!A$1:B$32,2,FALSE),"NULL")</f>
        <v>NULL</v>
      </c>
      <c r="O1435" t="str">
        <f>IFERROR(VLOOKUP('Initial Data'!O1435,Code!A$1:B$32,2,FALSE),"NULL")</f>
        <v>NULL</v>
      </c>
      <c r="P1435">
        <f>IFERROR(VLOOKUP('Initial Data'!H1435,Code!A$1:B$32,2,FALSE),"NULL")</f>
        <v>2</v>
      </c>
      <c r="Q1435">
        <f>IFERROR(VLOOKUP('Initial Data'!M1435,Code!A$1:B$32,2,FALSE),"NULL")</f>
        <v>13</v>
      </c>
      <c r="R1435" t="str">
        <f>'Initial Data'!N1435</f>
        <v>4/hour</v>
      </c>
      <c r="S1435" t="str">
        <f>'Initial Data'!P1435</f>
        <v/>
      </c>
      <c r="T1435" t="str">
        <f>'Initial Data'!Q1435</f>
        <v/>
      </c>
      <c r="U1435" t="str">
        <f>'Initial Data'!S1435</f>
        <v/>
      </c>
      <c r="V1435">
        <f>IFERROR(VLOOKUP('Initial Data'!T1435,'Initial Data'!A$1:U$2000,21,FALSE),"")</f>
        <v>102</v>
      </c>
    </row>
    <row r="1436" spans="1:22" x14ac:dyDescent="0.2">
      <c r="A1436" t="str">
        <f>'Initial Data'!F1436</f>
        <v>Component</v>
      </c>
      <c r="B1436">
        <f t="shared" si="45"/>
        <v>1435</v>
      </c>
      <c r="C1436">
        <v>1</v>
      </c>
      <c r="D1436" s="5" t="str">
        <f t="shared" si="46"/>
        <v>"2017-01-16 10:10:10"</v>
      </c>
      <c r="E1436" s="5" t="str">
        <f t="shared" si="46"/>
        <v>"2017-01-16 10:10:10"</v>
      </c>
      <c r="F1436" t="str">
        <f>'Initial Data'!A1436</f>
        <v>POSE  Contingency Portlets</v>
      </c>
      <c r="G1436" t="str">
        <f>'Initial Data'!B1436</f>
        <v>CID1468</v>
      </c>
      <c r="H1436" t="str">
        <f>'Initial Data'!C1436</f>
        <v/>
      </c>
      <c r="I1436" s="3" t="str">
        <f>'Initial Data'!D1436</f>
        <v>GUI for internal Operations contingency creation of instructions for PM/CSD</v>
      </c>
      <c r="J1436" s="3" t="str">
        <f>'Initial Data'!E1436</f>
        <v>GUI for internal Operations contingency creation of instructions for PM/CSD</v>
      </c>
      <c r="K1436">
        <f>IFERROR(VLOOKUP('Initial Data'!G1436,Code!A$1:B$32,2,FALSE),"NULL")</f>
        <v>8</v>
      </c>
      <c r="L1436" t="str">
        <f>IFERROR(VLOOKUP('Initial Data'!J1436,Code!A$1:B$32,2,FALSE),"NULL")</f>
        <v>NULL</v>
      </c>
      <c r="M1436" t="str">
        <f>IFERROR(VLOOKUP('Initial Data'!K1436,Code!A$1:B$32,2,FALSE),"NULL")</f>
        <v>NULL</v>
      </c>
      <c r="N1436" t="str">
        <f>IFERROR(VLOOKUP('Initial Data'!L1436,Code!A$1:B$32,2,FALSE),"NULL")</f>
        <v>NULL</v>
      </c>
      <c r="O1436" t="str">
        <f>IFERROR(VLOOKUP('Initial Data'!O1436,Code!A$1:B$32,2,FALSE),"NULL")</f>
        <v>NULL</v>
      </c>
      <c r="P1436" t="str">
        <f>IFERROR(VLOOKUP('Initial Data'!H1436,Code!A$1:B$32,2,FALSE),"NULL")</f>
        <v>NULL</v>
      </c>
      <c r="Q1436">
        <f>IFERROR(VLOOKUP('Initial Data'!M1436,Code!A$1:B$32,2,FALSE),"NULL")</f>
        <v>13</v>
      </c>
      <c r="R1436" t="str">
        <f>'Initial Data'!N1436</f>
        <v/>
      </c>
      <c r="S1436" t="str">
        <f>'Initial Data'!P1436</f>
        <v/>
      </c>
      <c r="T1436" t="str">
        <f>'Initial Data'!Q1436</f>
        <v>AQ_OWNER.RS_SB_INBOUND_QUEUE</v>
      </c>
      <c r="U1436" t="str">
        <f>'Initial Data'!S1436</f>
        <v/>
      </c>
      <c r="V1436">
        <f>IFERROR(VLOOKUP('Initial Data'!T1436,'Initial Data'!A$1:U$2000,21,FALSE),"")</f>
        <v>32</v>
      </c>
    </row>
    <row r="1437" spans="1:22" x14ac:dyDescent="0.2">
      <c r="A1437" t="str">
        <f>'Initial Data'!F1437</f>
        <v>Component</v>
      </c>
      <c r="B1437">
        <f t="shared" si="45"/>
        <v>1436</v>
      </c>
      <c r="C1437">
        <v>1</v>
      </c>
      <c r="D1437" s="5" t="str">
        <f t="shared" si="46"/>
        <v>"2017-01-16 10:10:10"</v>
      </c>
      <c r="E1437" s="5" t="str">
        <f t="shared" si="46"/>
        <v>"2017-01-16 10:10:10"</v>
      </c>
      <c r="F1437" t="str">
        <f>'Initial Data'!A1437</f>
        <v>CDS Reference Data Extraction</v>
      </c>
      <c r="G1437" t="str">
        <f>'Initial Data'!B1437</f>
        <v>CID0917</v>
      </c>
      <c r="H1437" t="str">
        <f>'Initial Data'!C1437</f>
        <v>CDS_STD_BUNDLE_REPLICATION</v>
      </c>
      <c r="I1437" s="3" t="str">
        <f>'Initial Data'!D1437</f>
        <v/>
      </c>
      <c r="J1437" s="3" t="str">
        <f>'Initial Data'!E1437</f>
        <v/>
      </c>
      <c r="K1437">
        <f>IFERROR(VLOOKUP('Initial Data'!G1437,Code!A$1:B$32,2,FALSE),"NULL")</f>
        <v>8</v>
      </c>
      <c r="L1437" t="str">
        <f>IFERROR(VLOOKUP('Initial Data'!J1437,Code!A$1:B$32,2,FALSE),"NULL")</f>
        <v>NULL</v>
      </c>
      <c r="M1437" t="str">
        <f>IFERROR(VLOOKUP('Initial Data'!K1437,Code!A$1:B$32,2,FALSE),"NULL")</f>
        <v>NULL</v>
      </c>
      <c r="N1437" t="str">
        <f>IFERROR(VLOOKUP('Initial Data'!L1437,Code!A$1:B$32,2,FALSE),"NULL")</f>
        <v>NULL</v>
      </c>
      <c r="O1437" t="str">
        <f>IFERROR(VLOOKUP('Initial Data'!O1437,Code!A$1:B$32,2,FALSE),"NULL")</f>
        <v>NULL</v>
      </c>
      <c r="P1437">
        <f>IFERROR(VLOOKUP('Initial Data'!H1437,Code!A$1:B$32,2,FALSE),"NULL")</f>
        <v>2</v>
      </c>
      <c r="Q1437">
        <f>IFERROR(VLOOKUP('Initial Data'!M1437,Code!A$1:B$32,2,FALSE),"NULL")</f>
        <v>13</v>
      </c>
      <c r="R1437" t="str">
        <f>'Initial Data'!N1437</f>
        <v>12/hour</v>
      </c>
      <c r="S1437" t="str">
        <f>'Initial Data'!P1437</f>
        <v/>
      </c>
      <c r="T1437" t="str">
        <f>'Initial Data'!Q1437</f>
        <v/>
      </c>
      <c r="U1437" t="str">
        <f>'Initial Data'!S1437</f>
        <v/>
      </c>
      <c r="V1437">
        <f>IFERROR(VLOOKUP('Initial Data'!T1437,'Initial Data'!A$1:U$2000,21,FALSE),"")</f>
        <v>102</v>
      </c>
    </row>
    <row r="1438" spans="1:22" x14ac:dyDescent="0.2">
      <c r="A1438" t="str">
        <f>'Initial Data'!F1438</f>
        <v>Component</v>
      </c>
      <c r="B1438">
        <f t="shared" si="45"/>
        <v>1437</v>
      </c>
      <c r="C1438">
        <v>1</v>
      </c>
      <c r="D1438" s="5" t="str">
        <f t="shared" si="46"/>
        <v>"2017-01-16 10:10:10"</v>
      </c>
      <c r="E1438" s="5" t="str">
        <f t="shared" si="46"/>
        <v>"2017-01-16 10:10:10"</v>
      </c>
      <c r="F1438" t="str">
        <f>'Initial Data'!A1438</f>
        <v>POSE Contingency Backend</v>
      </c>
      <c r="G1438" t="str">
        <f>'Initial Data'!B1438</f>
        <v>CID1469</v>
      </c>
      <c r="H1438" t="str">
        <f>'Initial Data'!C1438</f>
        <v/>
      </c>
      <c r="I1438" s="3" t="str">
        <f>'Initial Data'!D1438</f>
        <v>POSE backend application is exposing the following services:</v>
      </c>
      <c r="J1438" s="3" t="str">
        <f>'Initial Data'!E1438</f>
        <v>POSE backend application is exposing the following services:</v>
      </c>
      <c r="K1438">
        <f>IFERROR(VLOOKUP('Initial Data'!G1438,Code!A$1:B$32,2,FALSE),"NULL")</f>
        <v>8</v>
      </c>
      <c r="L1438" t="str">
        <f>IFERROR(VLOOKUP('Initial Data'!J1438,Code!A$1:B$32,2,FALSE),"NULL")</f>
        <v>NULL</v>
      </c>
      <c r="M1438" t="str">
        <f>IFERROR(VLOOKUP('Initial Data'!K1438,Code!A$1:B$32,2,FALSE),"NULL")</f>
        <v>NULL</v>
      </c>
      <c r="N1438" t="str">
        <f>IFERROR(VLOOKUP('Initial Data'!L1438,Code!A$1:B$32,2,FALSE),"NULL")</f>
        <v>NULL</v>
      </c>
      <c r="O1438" t="str">
        <f>IFERROR(VLOOKUP('Initial Data'!O1438,Code!A$1:B$32,2,FALSE),"NULL")</f>
        <v>NULL</v>
      </c>
      <c r="P1438" t="str">
        <f>IFERROR(VLOOKUP('Initial Data'!H1438,Code!A$1:B$32,2,FALSE),"NULL")</f>
        <v>NULL</v>
      </c>
      <c r="Q1438">
        <f>IFERROR(VLOOKUP('Initial Data'!M1438,Code!A$1:B$32,2,FALSE),"NULL")</f>
        <v>13</v>
      </c>
      <c r="R1438" t="str">
        <f>'Initial Data'!N1438</f>
        <v/>
      </c>
      <c r="S1438" t="str">
        <f>'Initial Data'!P1438</f>
        <v/>
      </c>
      <c r="T1438" t="str">
        <f>'Initial Data'!Q1438</f>
        <v>AQ:OWNER.RS_SB_INBOUND_QUEUE</v>
      </c>
      <c r="U1438" t="str">
        <f>'Initial Data'!S1438</f>
        <v/>
      </c>
      <c r="V1438">
        <f>IFERROR(VLOOKUP('Initial Data'!T1438,'Initial Data'!A$1:U$2000,21,FALSE),"")</f>
        <v>32</v>
      </c>
    </row>
    <row r="1439" spans="1:22" x14ac:dyDescent="0.2">
      <c r="A1439" t="str">
        <f>'Initial Data'!F1439</f>
        <v>Component</v>
      </c>
      <c r="B1439">
        <f t="shared" si="45"/>
        <v>1438</v>
      </c>
      <c r="C1439">
        <v>1</v>
      </c>
      <c r="D1439" s="5" t="str">
        <f t="shared" si="46"/>
        <v>"2017-01-16 10:10:10"</v>
      </c>
      <c r="E1439" s="5" t="str">
        <f t="shared" si="46"/>
        <v>"2017-01-16 10:10:10"</v>
      </c>
      <c r="F1439" t="str">
        <f>'Initial Data'!A1439</f>
        <v>CDS Timeline</v>
      </c>
      <c r="G1439" t="str">
        <f>'Initial Data'!B1439</f>
        <v>CID0915</v>
      </c>
      <c r="H1439" t="str">
        <f>'Initial Data'!C1439</f>
        <v>CDS Timeline</v>
      </c>
      <c r="I1439" s="3" t="str">
        <f>'Initial Data'!D1439</f>
        <v/>
      </c>
      <c r="J1439" s="3" t="str">
        <f>'Initial Data'!E1439</f>
        <v/>
      </c>
      <c r="K1439">
        <f>IFERROR(VLOOKUP('Initial Data'!G1439,Code!A$1:B$32,2,FALSE),"NULL")</f>
        <v>8</v>
      </c>
      <c r="L1439" t="str">
        <f>IFERROR(VLOOKUP('Initial Data'!J1439,Code!A$1:B$32,2,FALSE),"NULL")</f>
        <v>NULL</v>
      </c>
      <c r="M1439" t="str">
        <f>IFERROR(VLOOKUP('Initial Data'!K1439,Code!A$1:B$32,2,FALSE),"NULL")</f>
        <v>NULL</v>
      </c>
      <c r="N1439" t="str">
        <f>IFERROR(VLOOKUP('Initial Data'!L1439,Code!A$1:B$32,2,FALSE),"NULL")</f>
        <v>NULL</v>
      </c>
      <c r="O1439" t="str">
        <f>IFERROR(VLOOKUP('Initial Data'!O1439,Code!A$1:B$32,2,FALSE),"NULL")</f>
        <v>NULL</v>
      </c>
      <c r="P1439">
        <f>IFERROR(VLOOKUP('Initial Data'!H1439,Code!A$1:B$32,2,FALSE),"NULL")</f>
        <v>2</v>
      </c>
      <c r="Q1439">
        <f>IFERROR(VLOOKUP('Initial Data'!M1439,Code!A$1:B$32,2,FALSE),"NULL")</f>
        <v>13</v>
      </c>
      <c r="R1439" t="str">
        <f>'Initial Data'!N1439</f>
        <v>1/business day</v>
      </c>
      <c r="S1439" t="str">
        <f>'Initial Data'!P1439</f>
        <v/>
      </c>
      <c r="T1439" t="str">
        <f>'Initial Data'!Q1439</f>
        <v/>
      </c>
      <c r="U1439" t="str">
        <f>'Initial Data'!S1439</f>
        <v/>
      </c>
      <c r="V1439">
        <f>IFERROR(VLOOKUP('Initial Data'!T1439,'Initial Data'!A$1:U$2000,21,FALSE),"")</f>
        <v>102</v>
      </c>
    </row>
    <row r="1440" spans="1:22" x14ac:dyDescent="0.2">
      <c r="A1440" t="str">
        <f>'Initial Data'!F1440</f>
        <v>Component</v>
      </c>
      <c r="B1440">
        <f t="shared" si="45"/>
        <v>1439</v>
      </c>
      <c r="C1440">
        <v>1</v>
      </c>
      <c r="D1440" s="5" t="str">
        <f t="shared" si="46"/>
        <v>"2017-01-16 10:10:10"</v>
      </c>
      <c r="E1440" s="5" t="str">
        <f t="shared" si="46"/>
        <v>"2017-01-16 10:10:10"</v>
      </c>
      <c r="F1440" t="str">
        <f>'Initial Data'!A1440</f>
        <v>BRC portlets</v>
      </c>
      <c r="G1440" t="str">
        <f>'Initial Data'!B1440</f>
        <v>CID1438</v>
      </c>
      <c r="H1440" t="str">
        <f>'Initial Data'!C1440</f>
        <v/>
      </c>
      <c r="I1440" s="3" t="str">
        <f>'Initial Data'!D1440</f>
        <v>BRC portlets are composed of a set of portlets providing the functionalities to the users:</v>
      </c>
      <c r="J1440" s="3" t="str">
        <f>'Initial Data'!E1440</f>
        <v>BRC portlets are composed of a set of portlets providing the functionalities to the users:</v>
      </c>
      <c r="K1440">
        <f>IFERROR(VLOOKUP('Initial Data'!G1440,Code!A$1:B$32,2,FALSE),"NULL")</f>
        <v>12</v>
      </c>
      <c r="L1440" t="str">
        <f>IFERROR(VLOOKUP('Initial Data'!J1440,Code!A$1:B$32,2,FALSE),"NULL")</f>
        <v>NULL</v>
      </c>
      <c r="M1440" t="str">
        <f>IFERROR(VLOOKUP('Initial Data'!K1440,Code!A$1:B$32,2,FALSE),"NULL")</f>
        <v>NULL</v>
      </c>
      <c r="N1440" t="str">
        <f>IFERROR(VLOOKUP('Initial Data'!L1440,Code!A$1:B$32,2,FALSE),"NULL")</f>
        <v>NULL</v>
      </c>
      <c r="O1440" t="str">
        <f>IFERROR(VLOOKUP('Initial Data'!O1440,Code!A$1:B$32,2,FALSE),"NULL")</f>
        <v>NULL</v>
      </c>
      <c r="P1440" t="str">
        <f>IFERROR(VLOOKUP('Initial Data'!H1440,Code!A$1:B$32,2,FALSE),"NULL")</f>
        <v>NULL</v>
      </c>
      <c r="Q1440">
        <f>IFERROR(VLOOKUP('Initial Data'!M1440,Code!A$1:B$32,2,FALSE),"NULL")</f>
        <v>13</v>
      </c>
      <c r="R1440" t="str">
        <f>'Initial Data'!N1440</f>
        <v/>
      </c>
      <c r="S1440" t="str">
        <f>'Initial Data'!P1440</f>
        <v/>
      </c>
      <c r="T1440" t="str">
        <f>'Initial Data'!Q1440</f>
        <v>AQ_OWNER.RS_SB_INBOUND_QUEUE</v>
      </c>
      <c r="U1440" t="str">
        <f>'Initial Data'!S1440</f>
        <v/>
      </c>
      <c r="V1440">
        <f>IFERROR(VLOOKUP('Initial Data'!T1440,'Initial Data'!A$1:U$2000,21,FALSE),"")</f>
        <v>32</v>
      </c>
    </row>
    <row r="1441" spans="1:22" x14ac:dyDescent="0.2">
      <c r="A1441" t="str">
        <f>'Initial Data'!F1441</f>
        <v>Component</v>
      </c>
      <c r="B1441">
        <f t="shared" si="45"/>
        <v>1440</v>
      </c>
      <c r="C1441">
        <v>1</v>
      </c>
      <c r="D1441" s="5" t="str">
        <f t="shared" si="46"/>
        <v>"2017-01-16 10:10:10"</v>
      </c>
      <c r="E1441" s="5" t="str">
        <f t="shared" si="46"/>
        <v>"2017-01-16 10:10:10"</v>
      </c>
      <c r="F1441" t="str">
        <f>'Initial Data'!A1441</f>
        <v>CORONA MQ Receiver</v>
      </c>
      <c r="G1441" t="str">
        <f>'Initial Data'!B1441</f>
        <v>CID0920</v>
      </c>
      <c r="H1441" t="str">
        <f>'Initial Data'!C1441</f>
        <v>CORONA MQ Receiver</v>
      </c>
      <c r="I1441" s="3" t="str">
        <f>'Initial Data'!D1441</f>
        <v/>
      </c>
      <c r="J1441" s="3" t="str">
        <f>'Initial Data'!E1441</f>
        <v/>
      </c>
      <c r="K1441">
        <f>IFERROR(VLOOKUP('Initial Data'!G1441,Code!A$1:B$32,2,FALSE),"NULL")</f>
        <v>8</v>
      </c>
      <c r="L1441" t="str">
        <f>IFERROR(VLOOKUP('Initial Data'!J1441,Code!A$1:B$32,2,FALSE),"NULL")</f>
        <v>NULL</v>
      </c>
      <c r="M1441" t="str">
        <f>IFERROR(VLOOKUP('Initial Data'!K1441,Code!A$1:B$32,2,FALSE),"NULL")</f>
        <v>NULL</v>
      </c>
      <c r="N1441" t="str">
        <f>IFERROR(VLOOKUP('Initial Data'!L1441,Code!A$1:B$32,2,FALSE),"NULL")</f>
        <v>NULL</v>
      </c>
      <c r="O1441" t="str">
        <f>IFERROR(VLOOKUP('Initial Data'!O1441,Code!A$1:B$32,2,FALSE),"NULL")</f>
        <v>NULL</v>
      </c>
      <c r="P1441">
        <f>IFERROR(VLOOKUP('Initial Data'!H1441,Code!A$1:B$32,2,FALSE),"NULL")</f>
        <v>1</v>
      </c>
      <c r="Q1441">
        <f>IFERROR(VLOOKUP('Initial Data'!M1441,Code!A$1:B$32,2,FALSE),"NULL")</f>
        <v>13</v>
      </c>
      <c r="R1441" t="str">
        <f>'Initial Data'!N1441</f>
        <v/>
      </c>
      <c r="S1441" t="str">
        <f>'Initial Data'!P1441</f>
        <v>PRD.WMB.COR.INPUT.LOCAL</v>
      </c>
      <c r="T1441" t="str">
        <f>'Initial Data'!Q1441</f>
        <v/>
      </c>
      <c r="U1441" t="str">
        <f>'Initial Data'!S1441</f>
        <v/>
      </c>
      <c r="V1441">
        <f>IFERROR(VLOOKUP('Initial Data'!T1441,'Initial Data'!A$1:U$2000,21,FALSE),"")</f>
        <v>104</v>
      </c>
    </row>
    <row r="1442" spans="1:22" x14ac:dyDescent="0.2">
      <c r="A1442" t="str">
        <f>'Initial Data'!F1442</f>
        <v>Component</v>
      </c>
      <c r="B1442">
        <f t="shared" si="45"/>
        <v>1441</v>
      </c>
      <c r="C1442">
        <v>1</v>
      </c>
      <c r="D1442" s="5" t="str">
        <f t="shared" si="46"/>
        <v>"2017-01-16 10:10:10"</v>
      </c>
      <c r="E1442" s="5" t="str">
        <f t="shared" si="46"/>
        <v>"2017-01-16 10:10:10"</v>
      </c>
      <c r="F1442" t="str">
        <f>'Initial Data'!A1442</f>
        <v>BRC Backend</v>
      </c>
      <c r="G1442" t="str">
        <f>'Initial Data'!B1442</f>
        <v>CID1435</v>
      </c>
      <c r="H1442" t="str">
        <f>'Initial Data'!C1442</f>
        <v/>
      </c>
      <c r="I1442" s="3" t="str">
        <f>'Initial Data'!D1442</f>
        <v>BRC backend is exposing the following services:</v>
      </c>
      <c r="J1442" s="3" t="str">
        <f>'Initial Data'!E1442</f>
        <v>BRC backend is exposing the following services:</v>
      </c>
      <c r="K1442">
        <f>IFERROR(VLOOKUP('Initial Data'!G1442,Code!A$1:B$32,2,FALSE),"NULL")</f>
        <v>8</v>
      </c>
      <c r="L1442" t="str">
        <f>IFERROR(VLOOKUP('Initial Data'!J1442,Code!A$1:B$32,2,FALSE),"NULL")</f>
        <v>NULL</v>
      </c>
      <c r="M1442" t="str">
        <f>IFERROR(VLOOKUP('Initial Data'!K1442,Code!A$1:B$32,2,FALSE),"NULL")</f>
        <v>NULL</v>
      </c>
      <c r="N1442" t="str">
        <f>IFERROR(VLOOKUP('Initial Data'!L1442,Code!A$1:B$32,2,FALSE),"NULL")</f>
        <v>NULL</v>
      </c>
      <c r="O1442" t="str">
        <f>IFERROR(VLOOKUP('Initial Data'!O1442,Code!A$1:B$32,2,FALSE),"NULL")</f>
        <v>NULL</v>
      </c>
      <c r="P1442" t="str">
        <f>IFERROR(VLOOKUP('Initial Data'!H1442,Code!A$1:B$32,2,FALSE),"NULL")</f>
        <v>NULL</v>
      </c>
      <c r="Q1442">
        <f>IFERROR(VLOOKUP('Initial Data'!M1442,Code!A$1:B$32,2,FALSE),"NULL")</f>
        <v>13</v>
      </c>
      <c r="R1442" t="str">
        <f>'Initial Data'!N1442</f>
        <v/>
      </c>
      <c r="S1442" t="str">
        <f>'Initial Data'!P1442</f>
        <v/>
      </c>
      <c r="T1442" t="str">
        <f>'Initial Data'!Q1442</f>
        <v>AQ_OWNER.RS_SB_INBOUND_QUEUE</v>
      </c>
      <c r="U1442" t="str">
        <f>'Initial Data'!S1442</f>
        <v/>
      </c>
      <c r="V1442">
        <f>IFERROR(VLOOKUP('Initial Data'!T1442,'Initial Data'!A$1:U$2000,21,FALSE),"")</f>
        <v>32</v>
      </c>
    </row>
    <row r="1443" spans="1:22" x14ac:dyDescent="0.2">
      <c r="A1443" t="str">
        <f>'Initial Data'!F1443</f>
        <v>Component</v>
      </c>
      <c r="B1443">
        <f t="shared" si="45"/>
        <v>1442</v>
      </c>
      <c r="C1443">
        <v>1</v>
      </c>
      <c r="D1443" s="5" t="str">
        <f t="shared" si="46"/>
        <v>"2017-01-16 10:10:10"</v>
      </c>
      <c r="E1443" s="5" t="str">
        <f t="shared" si="46"/>
        <v>"2017-01-16 10:10:10"</v>
      </c>
      <c r="F1443" t="str">
        <f>'Initial Data'!A1443</f>
        <v>CORONA Server</v>
      </c>
      <c r="G1443" t="str">
        <f>'Initial Data'!B1443</f>
        <v>CID0919</v>
      </c>
      <c r="H1443" t="str">
        <f>'Initial Data'!C1443</f>
        <v>CORONA SmartStream Package</v>
      </c>
      <c r="I1443" s="3" t="str">
        <f>'Initial Data'!D1443</f>
        <v/>
      </c>
      <c r="J1443" s="3" t="str">
        <f>'Initial Data'!E1443</f>
        <v/>
      </c>
      <c r="K1443">
        <f>IFERROR(VLOOKUP('Initial Data'!G1443,Code!A$1:B$32,2,FALSE),"NULL")</f>
        <v>8</v>
      </c>
      <c r="L1443" t="str">
        <f>IFERROR(VLOOKUP('Initial Data'!J1443,Code!A$1:B$32,2,FALSE),"NULL")</f>
        <v>NULL</v>
      </c>
      <c r="M1443" t="str">
        <f>IFERROR(VLOOKUP('Initial Data'!K1443,Code!A$1:B$32,2,FALSE),"NULL")</f>
        <v>NULL</v>
      </c>
      <c r="N1443" t="str">
        <f>IFERROR(VLOOKUP('Initial Data'!L1443,Code!A$1:B$32,2,FALSE),"NULL")</f>
        <v>NULL</v>
      </c>
      <c r="O1443" t="str">
        <f>IFERROR(VLOOKUP('Initial Data'!O1443,Code!A$1:B$32,2,FALSE),"NULL")</f>
        <v>NULL</v>
      </c>
      <c r="P1443">
        <f>IFERROR(VLOOKUP('Initial Data'!H1443,Code!A$1:B$32,2,FALSE),"NULL")</f>
        <v>2</v>
      </c>
      <c r="Q1443">
        <f>IFERROR(VLOOKUP('Initial Data'!M1443,Code!A$1:B$32,2,FALSE),"NULL")</f>
        <v>13</v>
      </c>
      <c r="R1443" t="str">
        <f>'Initial Data'!N1443</f>
        <v/>
      </c>
      <c r="S1443" t="str">
        <f>'Initial Data'!P1443</f>
        <v/>
      </c>
      <c r="T1443" t="str">
        <f>'Initial Data'!Q1443</f>
        <v/>
      </c>
      <c r="U1443" t="str">
        <f>'Initial Data'!S1443</f>
        <v/>
      </c>
      <c r="V1443">
        <f>IFERROR(VLOOKUP('Initial Data'!T1443,'Initial Data'!A$1:U$2000,21,FALSE),"")</f>
        <v>104</v>
      </c>
    </row>
    <row r="1444" spans="1:22" x14ac:dyDescent="0.2">
      <c r="A1444" t="str">
        <f>'Initial Data'!F1444</f>
        <v>Component</v>
      </c>
      <c r="B1444">
        <f t="shared" si="45"/>
        <v>1443</v>
      </c>
      <c r="C1444">
        <v>1</v>
      </c>
      <c r="D1444" s="5" t="str">
        <f t="shared" si="46"/>
        <v>"2017-01-16 10:10:10"</v>
      </c>
      <c r="E1444" s="5" t="str">
        <f t="shared" si="46"/>
        <v>"2017-01-16 10:10:10"</v>
      </c>
      <c r="F1444" t="str">
        <f>'Initial Data'!A1444</f>
        <v>OREDA Portlets</v>
      </c>
      <c r="G1444" t="str">
        <f>'Initial Data'!B1444</f>
        <v>CID1452</v>
      </c>
      <c r="H1444" t="str">
        <f>'Initial Data'!C1444</f>
        <v/>
      </c>
      <c r="I1444" s="3" t="str">
        <f>'Initial Data'!D1444</f>
        <v>OREDA portlets are composed of a set of portlets allowing the user to query against:</v>
      </c>
      <c r="J1444" s="3" t="str">
        <f>'Initial Data'!E1444</f>
        <v>OREDA portlets are composed of a set of portlets allowing the user to query against:</v>
      </c>
      <c r="K1444">
        <f>IFERROR(VLOOKUP('Initial Data'!G1444,Code!A$1:B$32,2,FALSE),"NULL")</f>
        <v>8</v>
      </c>
      <c r="L1444" t="str">
        <f>IFERROR(VLOOKUP('Initial Data'!J1444,Code!A$1:B$32,2,FALSE),"NULL")</f>
        <v>NULL</v>
      </c>
      <c r="M1444" t="str">
        <f>IFERROR(VLOOKUP('Initial Data'!K1444,Code!A$1:B$32,2,FALSE),"NULL")</f>
        <v>NULL</v>
      </c>
      <c r="N1444" t="str">
        <f>IFERROR(VLOOKUP('Initial Data'!L1444,Code!A$1:B$32,2,FALSE),"NULL")</f>
        <v>NULL</v>
      </c>
      <c r="O1444" t="str">
        <f>IFERROR(VLOOKUP('Initial Data'!O1444,Code!A$1:B$32,2,FALSE),"NULL")</f>
        <v>NULL</v>
      </c>
      <c r="P1444" t="str">
        <f>IFERROR(VLOOKUP('Initial Data'!H1444,Code!A$1:B$32,2,FALSE),"NULL")</f>
        <v>NULL</v>
      </c>
      <c r="Q1444">
        <f>IFERROR(VLOOKUP('Initial Data'!M1444,Code!A$1:B$32,2,FALSE),"NULL")</f>
        <v>13</v>
      </c>
      <c r="R1444" t="str">
        <f>'Initial Data'!N1444</f>
        <v/>
      </c>
      <c r="S1444" t="str">
        <f>'Initial Data'!P1444</f>
        <v/>
      </c>
      <c r="T1444" t="str">
        <f>'Initial Data'!Q1444</f>
        <v>AQ_OWNER.RS_SB_INBOUND_QUEUE</v>
      </c>
      <c r="U1444" t="str">
        <f>'Initial Data'!S1444</f>
        <v/>
      </c>
      <c r="V1444">
        <f>IFERROR(VLOOKUP('Initial Data'!T1444,'Initial Data'!A$1:U$2000,21,FALSE),"")</f>
        <v>32</v>
      </c>
    </row>
    <row r="1445" spans="1:22" x14ac:dyDescent="0.2">
      <c r="A1445" t="str">
        <f>'Initial Data'!F1445</f>
        <v>Component</v>
      </c>
      <c r="B1445">
        <f t="shared" si="45"/>
        <v>1444</v>
      </c>
      <c r="C1445">
        <v>1</v>
      </c>
      <c r="D1445" s="5" t="str">
        <f t="shared" si="46"/>
        <v>"2017-01-16 10:10:10"</v>
      </c>
      <c r="E1445" s="5" t="str">
        <f t="shared" si="46"/>
        <v>"2017-01-16 10:10:10"</v>
      </c>
      <c r="F1445" t="str">
        <f>'Initial Data'!A1445</f>
        <v>CDOC Admin GUI</v>
      </c>
      <c r="G1445" t="str">
        <f>'Initial Data'!B1445</f>
        <v>CID0922</v>
      </c>
      <c r="H1445" t="str">
        <f>'Initial Data'!C1445</f>
        <v>CDOC Admin GUI</v>
      </c>
      <c r="I1445" s="3" t="str">
        <f>'Initial Data'!D1445</f>
        <v/>
      </c>
      <c r="J1445" s="3" t="str">
        <f>'Initial Data'!E1445</f>
        <v/>
      </c>
      <c r="K1445">
        <f>IFERROR(VLOOKUP('Initial Data'!G1445,Code!A$1:B$32,2,FALSE),"NULL")</f>
        <v>8</v>
      </c>
      <c r="L1445" t="str">
        <f>IFERROR(VLOOKUP('Initial Data'!J1445,Code!A$1:B$32,2,FALSE),"NULL")</f>
        <v>NULL</v>
      </c>
      <c r="M1445" t="str">
        <f>IFERROR(VLOOKUP('Initial Data'!K1445,Code!A$1:B$32,2,FALSE),"NULL")</f>
        <v>NULL</v>
      </c>
      <c r="N1445" t="str">
        <f>IFERROR(VLOOKUP('Initial Data'!L1445,Code!A$1:B$32,2,FALSE),"NULL")</f>
        <v>NULL</v>
      </c>
      <c r="O1445" t="str">
        <f>IFERROR(VLOOKUP('Initial Data'!O1445,Code!A$1:B$32,2,FALSE),"NULL")</f>
        <v>NULL</v>
      </c>
      <c r="P1445" t="str">
        <f>IFERROR(VLOOKUP('Initial Data'!H1445,Code!A$1:B$32,2,FALSE),"NULL")</f>
        <v>NULL</v>
      </c>
      <c r="Q1445">
        <f>IFERROR(VLOOKUP('Initial Data'!M1445,Code!A$1:B$32,2,FALSE),"NULL")</f>
        <v>13</v>
      </c>
      <c r="R1445" t="str">
        <f>'Initial Data'!N1445</f>
        <v/>
      </c>
      <c r="S1445" t="str">
        <f>'Initial Data'!P1445</f>
        <v/>
      </c>
      <c r="T1445" t="str">
        <f>'Initial Data'!Q1445</f>
        <v/>
      </c>
      <c r="U1445" t="str">
        <f>'Initial Data'!S1445</f>
        <v/>
      </c>
      <c r="V1445">
        <f>IFERROR(VLOOKUP('Initial Data'!T1445,'Initial Data'!A$1:U$2000,21,FALSE),"")</f>
        <v>101</v>
      </c>
    </row>
    <row r="1446" spans="1:22" x14ac:dyDescent="0.2">
      <c r="A1446" t="str">
        <f>'Initial Data'!F1446</f>
        <v>Component</v>
      </c>
      <c r="B1446">
        <f t="shared" si="45"/>
        <v>1445</v>
      </c>
      <c r="C1446">
        <v>1</v>
      </c>
      <c r="D1446" s="5" t="str">
        <f t="shared" si="46"/>
        <v>"2017-01-16 10:10:10"</v>
      </c>
      <c r="E1446" s="5" t="str">
        <f t="shared" si="46"/>
        <v>"2017-01-16 10:10:10"</v>
      </c>
      <c r="F1446" t="str">
        <f>'Initial Data'!A1446</f>
        <v>OREDA Backend</v>
      </c>
      <c r="G1446" t="str">
        <f>'Initial Data'!B1446</f>
        <v>CID1450</v>
      </c>
      <c r="H1446" t="str">
        <f>'Initial Data'!C1446</f>
        <v/>
      </c>
      <c r="I1446" s="3" t="str">
        <f>'Initial Data'!D1446</f>
        <v>OREDA backend is exposing query service to allow client application to query against:</v>
      </c>
      <c r="J1446" s="3" t="str">
        <f>'Initial Data'!E1446</f>
        <v>OREDA backend is exposing query service to allow client application to query against:</v>
      </c>
      <c r="K1446">
        <f>IFERROR(VLOOKUP('Initial Data'!G1446,Code!A$1:B$32,2,FALSE),"NULL")</f>
        <v>8</v>
      </c>
      <c r="L1446" t="str">
        <f>IFERROR(VLOOKUP('Initial Data'!J1446,Code!A$1:B$32,2,FALSE),"NULL")</f>
        <v>NULL</v>
      </c>
      <c r="M1446" t="str">
        <f>IFERROR(VLOOKUP('Initial Data'!K1446,Code!A$1:B$32,2,FALSE),"NULL")</f>
        <v>NULL</v>
      </c>
      <c r="N1446" t="str">
        <f>IFERROR(VLOOKUP('Initial Data'!L1446,Code!A$1:B$32,2,FALSE),"NULL")</f>
        <v>NULL</v>
      </c>
      <c r="O1446" t="str">
        <f>IFERROR(VLOOKUP('Initial Data'!O1446,Code!A$1:B$32,2,FALSE),"NULL")</f>
        <v>NULL</v>
      </c>
      <c r="P1446" t="str">
        <f>IFERROR(VLOOKUP('Initial Data'!H1446,Code!A$1:B$32,2,FALSE),"NULL")</f>
        <v>NULL</v>
      </c>
      <c r="Q1446">
        <f>IFERROR(VLOOKUP('Initial Data'!M1446,Code!A$1:B$32,2,FALSE),"NULL")</f>
        <v>13</v>
      </c>
      <c r="R1446" t="str">
        <f>'Initial Data'!N1446</f>
        <v/>
      </c>
      <c r="S1446" t="str">
        <f>'Initial Data'!P1446</f>
        <v/>
      </c>
      <c r="T1446" t="str">
        <f>'Initial Data'!Q1446</f>
        <v>AQ_OWNER.RS_SB_INBOUND_QUEUE</v>
      </c>
      <c r="U1446" t="str">
        <f>'Initial Data'!S1446</f>
        <v/>
      </c>
      <c r="V1446">
        <f>IFERROR(VLOOKUP('Initial Data'!T1446,'Initial Data'!A$1:U$2000,21,FALSE),"")</f>
        <v>32</v>
      </c>
    </row>
    <row r="1447" spans="1:22" x14ac:dyDescent="0.2">
      <c r="A1447" t="str">
        <f>'Initial Data'!F1447</f>
        <v>Component</v>
      </c>
      <c r="B1447">
        <f t="shared" si="45"/>
        <v>1446</v>
      </c>
      <c r="C1447">
        <v>1</v>
      </c>
      <c r="D1447" s="5" t="str">
        <f t="shared" si="46"/>
        <v>"2017-01-16 10:10:10"</v>
      </c>
      <c r="E1447" s="5" t="str">
        <f t="shared" si="46"/>
        <v>"2017-01-16 10:10:10"</v>
      </c>
      <c r="F1447" t="str">
        <f>'Initial Data'!A1447</f>
        <v>CDOC CORONA Statement Load</v>
      </c>
      <c r="G1447" t="str">
        <f>'Initial Data'!B1447</f>
        <v>CID0924</v>
      </c>
      <c r="H1447" t="str">
        <f>'Initial Data'!C1447</f>
        <v>reconCDocCoronaStmtLoadJob</v>
      </c>
      <c r="I1447" s="3" t="str">
        <f>'Initial Data'!D1447</f>
        <v/>
      </c>
      <c r="J1447" s="3" t="str">
        <f>'Initial Data'!E1447</f>
        <v/>
      </c>
      <c r="K1447">
        <f>IFERROR(VLOOKUP('Initial Data'!G1447,Code!A$1:B$32,2,FALSE),"NULL")</f>
        <v>8</v>
      </c>
      <c r="L1447" t="str">
        <f>IFERROR(VLOOKUP('Initial Data'!J1447,Code!A$1:B$32,2,FALSE),"NULL")</f>
        <v>NULL</v>
      </c>
      <c r="M1447" t="str">
        <f>IFERROR(VLOOKUP('Initial Data'!K1447,Code!A$1:B$32,2,FALSE),"NULL")</f>
        <v>NULL</v>
      </c>
      <c r="N1447" t="str">
        <f>IFERROR(VLOOKUP('Initial Data'!L1447,Code!A$1:B$32,2,FALSE),"NULL")</f>
        <v>NULL</v>
      </c>
      <c r="O1447" t="str">
        <f>IFERROR(VLOOKUP('Initial Data'!O1447,Code!A$1:B$32,2,FALSE),"NULL")</f>
        <v>NULL</v>
      </c>
      <c r="P1447">
        <f>IFERROR(VLOOKUP('Initial Data'!H1447,Code!A$1:B$32,2,FALSE),"NULL")</f>
        <v>2</v>
      </c>
      <c r="Q1447">
        <f>IFERROR(VLOOKUP('Initial Data'!M1447,Code!A$1:B$32,2,FALSE),"NULL")</f>
        <v>13</v>
      </c>
      <c r="R1447" t="str">
        <f>'Initial Data'!N1447</f>
        <v/>
      </c>
      <c r="S1447" t="str">
        <f>'Initial Data'!P1447</f>
        <v/>
      </c>
      <c r="T1447" t="str">
        <f>'Initial Data'!Q1447</f>
        <v/>
      </c>
      <c r="U1447" t="str">
        <f>'Initial Data'!S1447</f>
        <v/>
      </c>
      <c r="V1447">
        <f>IFERROR(VLOOKUP('Initial Data'!T1447,'Initial Data'!A$1:U$2000,21,FALSE),"")</f>
        <v>101</v>
      </c>
    </row>
    <row r="1448" spans="1:22" x14ac:dyDescent="0.2">
      <c r="A1448" t="str">
        <f>'Initial Data'!F1448</f>
        <v>Component</v>
      </c>
      <c r="B1448">
        <f t="shared" si="45"/>
        <v>1447</v>
      </c>
      <c r="C1448">
        <v>1</v>
      </c>
      <c r="D1448" s="5" t="str">
        <f t="shared" si="46"/>
        <v>"2017-01-16 10:10:10"</v>
      </c>
      <c r="E1448" s="5" t="str">
        <f t="shared" si="46"/>
        <v>"2017-01-16 10:10:10"</v>
      </c>
      <c r="F1448" t="str">
        <f>'Initial Data'!A1448</f>
        <v>OCTAVIA Portlet</v>
      </c>
      <c r="G1448" t="str">
        <f>'Initial Data'!B1448</f>
        <v>CID1448</v>
      </c>
      <c r="H1448" t="str">
        <f>'Initial Data'!C1448</f>
        <v/>
      </c>
      <c r="I1448" s="3" t="str">
        <f>'Initial Data'!D1448</f>
        <v>OCTAVIA portlets are composed of a set of portlets allowing the users to query against:</v>
      </c>
      <c r="J1448" s="3" t="str">
        <f>'Initial Data'!E1448</f>
        <v>OCTAVIA portlets are composed of a set of portlets allowing the users to query against:</v>
      </c>
      <c r="K1448">
        <f>IFERROR(VLOOKUP('Initial Data'!G1448,Code!A$1:B$32,2,FALSE),"NULL")</f>
        <v>8</v>
      </c>
      <c r="L1448" t="str">
        <f>IFERROR(VLOOKUP('Initial Data'!J1448,Code!A$1:B$32,2,FALSE),"NULL")</f>
        <v>NULL</v>
      </c>
      <c r="M1448" t="str">
        <f>IFERROR(VLOOKUP('Initial Data'!K1448,Code!A$1:B$32,2,FALSE),"NULL")</f>
        <v>NULL</v>
      </c>
      <c r="N1448" t="str">
        <f>IFERROR(VLOOKUP('Initial Data'!L1448,Code!A$1:B$32,2,FALSE),"NULL")</f>
        <v>NULL</v>
      </c>
      <c r="O1448" t="str">
        <f>IFERROR(VLOOKUP('Initial Data'!O1448,Code!A$1:B$32,2,FALSE),"NULL")</f>
        <v>NULL</v>
      </c>
      <c r="P1448" t="str">
        <f>IFERROR(VLOOKUP('Initial Data'!H1448,Code!A$1:B$32,2,FALSE),"NULL")</f>
        <v>NULL</v>
      </c>
      <c r="Q1448">
        <f>IFERROR(VLOOKUP('Initial Data'!M1448,Code!A$1:B$32,2,FALSE),"NULL")</f>
        <v>13</v>
      </c>
      <c r="R1448" t="str">
        <f>'Initial Data'!N1448</f>
        <v/>
      </c>
      <c r="S1448" t="str">
        <f>'Initial Data'!P1448</f>
        <v/>
      </c>
      <c r="T1448" t="str">
        <f>'Initial Data'!Q1448</f>
        <v>AQ_OWNER.RS_SB_INBOUND_QUEUE</v>
      </c>
      <c r="U1448" t="str">
        <f>'Initial Data'!S1448</f>
        <v/>
      </c>
      <c r="V1448">
        <f>IFERROR(VLOOKUP('Initial Data'!T1448,'Initial Data'!A$1:U$2000,21,FALSE),"")</f>
        <v>32</v>
      </c>
    </row>
    <row r="1449" spans="1:22" x14ac:dyDescent="0.2">
      <c r="A1449" t="str">
        <f>'Initial Data'!F1449</f>
        <v>Component</v>
      </c>
      <c r="B1449">
        <f t="shared" si="45"/>
        <v>1448</v>
      </c>
      <c r="C1449">
        <v>1</v>
      </c>
      <c r="D1449" s="5" t="str">
        <f t="shared" si="46"/>
        <v>"2017-01-16 10:10:10"</v>
      </c>
      <c r="E1449" s="5" t="str">
        <f t="shared" si="46"/>
        <v>"2017-01-16 10:10:10"</v>
      </c>
      <c r="F1449" t="str">
        <f>'Initial Data'!A1449</f>
        <v>CDOC DWAutomator</v>
      </c>
      <c r="G1449" t="str">
        <f>'Initial Data'!B1449</f>
        <v>CID0926</v>
      </c>
      <c r="H1449" t="str">
        <f>'Initial Data'!C1449</f>
        <v>DWAutomator</v>
      </c>
      <c r="I1449" s="3" t="str">
        <f>'Initial Data'!D1449</f>
        <v/>
      </c>
      <c r="J1449" s="3" t="str">
        <f>'Initial Data'!E1449</f>
        <v>Datawatch Automator is a server-based data distribution and transformation tool that automatically processes statements received in pdf format from funds administrators and transfer agents. The statements are converted into a CSV format which is the basi</v>
      </c>
      <c r="K1449">
        <f>IFERROR(VLOOKUP('Initial Data'!G1449,Code!A$1:B$32,2,FALSE),"NULL")</f>
        <v>8</v>
      </c>
      <c r="L1449" t="str">
        <f>IFERROR(VLOOKUP('Initial Data'!J1449,Code!A$1:B$32,2,FALSE),"NULL")</f>
        <v>NULL</v>
      </c>
      <c r="M1449" t="str">
        <f>IFERROR(VLOOKUP('Initial Data'!K1449,Code!A$1:B$32,2,FALSE),"NULL")</f>
        <v>NULL</v>
      </c>
      <c r="N1449" t="str">
        <f>IFERROR(VLOOKUP('Initial Data'!L1449,Code!A$1:B$32,2,FALSE),"NULL")</f>
        <v>NULL</v>
      </c>
      <c r="O1449" t="str">
        <f>IFERROR(VLOOKUP('Initial Data'!O1449,Code!A$1:B$32,2,FALSE),"NULL")</f>
        <v>NULL</v>
      </c>
      <c r="P1449">
        <f>IFERROR(VLOOKUP('Initial Data'!H1449,Code!A$1:B$32,2,FALSE),"NULL")</f>
        <v>1</v>
      </c>
      <c r="Q1449">
        <f>IFERROR(VLOOKUP('Initial Data'!M1449,Code!A$1:B$32,2,FALSE),"NULL")</f>
        <v>13</v>
      </c>
      <c r="R1449" t="str">
        <f>'Initial Data'!N1449</f>
        <v/>
      </c>
      <c r="S1449" t="str">
        <f>'Initial Data'!P1449</f>
        <v/>
      </c>
      <c r="T1449" t="str">
        <f>'Initial Data'!Q1449</f>
        <v/>
      </c>
      <c r="U1449" t="str">
        <f>'Initial Data'!S1449</f>
        <v/>
      </c>
      <c r="V1449">
        <f>IFERROR(VLOOKUP('Initial Data'!T1449,'Initial Data'!A$1:U$2000,21,FALSE),"")</f>
        <v>101</v>
      </c>
    </row>
    <row r="1450" spans="1:22" x14ac:dyDescent="0.2">
      <c r="A1450" t="str">
        <f>'Initial Data'!F1450</f>
        <v>Component</v>
      </c>
      <c r="B1450">
        <f t="shared" si="45"/>
        <v>1449</v>
      </c>
      <c r="C1450">
        <v>1</v>
      </c>
      <c r="D1450" s="5" t="str">
        <f t="shared" si="46"/>
        <v>"2017-01-16 10:10:10"</v>
      </c>
      <c r="E1450" s="5" t="str">
        <f t="shared" si="46"/>
        <v>"2017-01-16 10:10:10"</v>
      </c>
      <c r="F1450" t="str">
        <f>'Initial Data'!A1450</f>
        <v>OCTAVIA Backend</v>
      </c>
      <c r="G1450" t="str">
        <f>'Initial Data'!B1450</f>
        <v>CID1446</v>
      </c>
      <c r="H1450" t="str">
        <f>'Initial Data'!C1450</f>
        <v/>
      </c>
      <c r="I1450" s="3" t="str">
        <f>'Initial Data'!D1450</f>
        <v>OCTAVIA backend is exposing query service to OCTAVIA portlet.</v>
      </c>
      <c r="J1450" s="3" t="str">
        <f>'Initial Data'!E1450</f>
        <v>OCTAVIA backend is exposing query service to OCTAVIA portlet.</v>
      </c>
      <c r="K1450">
        <f>IFERROR(VLOOKUP('Initial Data'!G1450,Code!A$1:B$32,2,FALSE),"NULL")</f>
        <v>8</v>
      </c>
      <c r="L1450" t="str">
        <f>IFERROR(VLOOKUP('Initial Data'!J1450,Code!A$1:B$32,2,FALSE),"NULL")</f>
        <v>NULL</v>
      </c>
      <c r="M1450" t="str">
        <f>IFERROR(VLOOKUP('Initial Data'!K1450,Code!A$1:B$32,2,FALSE),"NULL")</f>
        <v>NULL</v>
      </c>
      <c r="N1450" t="str">
        <f>IFERROR(VLOOKUP('Initial Data'!L1450,Code!A$1:B$32,2,FALSE),"NULL")</f>
        <v>NULL</v>
      </c>
      <c r="O1450" t="str">
        <f>IFERROR(VLOOKUP('Initial Data'!O1450,Code!A$1:B$32,2,FALSE),"NULL")</f>
        <v>NULL</v>
      </c>
      <c r="P1450" t="str">
        <f>IFERROR(VLOOKUP('Initial Data'!H1450,Code!A$1:B$32,2,FALSE),"NULL")</f>
        <v>NULL</v>
      </c>
      <c r="Q1450">
        <f>IFERROR(VLOOKUP('Initial Data'!M1450,Code!A$1:B$32,2,FALSE),"NULL")</f>
        <v>13</v>
      </c>
      <c r="R1450" t="str">
        <f>'Initial Data'!N1450</f>
        <v/>
      </c>
      <c r="S1450" t="str">
        <f>'Initial Data'!P1450</f>
        <v/>
      </c>
      <c r="T1450" t="str">
        <f>'Initial Data'!Q1450</f>
        <v>AQ_OWNER.RS_SB_INBOUND_QUEUE</v>
      </c>
      <c r="U1450" t="str">
        <f>'Initial Data'!S1450</f>
        <v/>
      </c>
      <c r="V1450">
        <f>IFERROR(VLOOKUP('Initial Data'!T1450,'Initial Data'!A$1:U$2000,21,FALSE),"")</f>
        <v>32</v>
      </c>
    </row>
    <row r="1451" spans="1:22" x14ac:dyDescent="0.2">
      <c r="A1451" t="str">
        <f>'Initial Data'!F1451</f>
        <v>Component</v>
      </c>
      <c r="B1451">
        <f t="shared" si="45"/>
        <v>1450</v>
      </c>
      <c r="C1451">
        <v>1</v>
      </c>
      <c r="D1451" s="5" t="str">
        <f t="shared" si="46"/>
        <v>"2017-01-16 10:10:10"</v>
      </c>
      <c r="E1451" s="5" t="str">
        <f t="shared" si="46"/>
        <v>"2017-01-16 10:10:10"</v>
      </c>
      <c r="F1451" t="str">
        <f>'Initial Data'!A1451</f>
        <v>CDOC Fund Name</v>
      </c>
      <c r="G1451" t="str">
        <f>'Initial Data'!B1451</f>
        <v>CID0923</v>
      </c>
      <c r="H1451" t="str">
        <f>'Initial Data'!C1451</f>
        <v>fundNameJob</v>
      </c>
      <c r="I1451" s="3" t="str">
        <f>'Initial Data'!D1451</f>
        <v/>
      </c>
      <c r="J1451" s="3" t="str">
        <f>'Initial Data'!E1451</f>
        <v/>
      </c>
      <c r="K1451">
        <f>IFERROR(VLOOKUP('Initial Data'!G1451,Code!A$1:B$32,2,FALSE),"NULL")</f>
        <v>8</v>
      </c>
      <c r="L1451" t="str">
        <f>IFERROR(VLOOKUP('Initial Data'!J1451,Code!A$1:B$32,2,FALSE),"NULL")</f>
        <v>NULL</v>
      </c>
      <c r="M1451" t="str">
        <f>IFERROR(VLOOKUP('Initial Data'!K1451,Code!A$1:B$32,2,FALSE),"NULL")</f>
        <v>NULL</v>
      </c>
      <c r="N1451" t="str">
        <f>IFERROR(VLOOKUP('Initial Data'!L1451,Code!A$1:B$32,2,FALSE),"NULL")</f>
        <v>NULL</v>
      </c>
      <c r="O1451" t="str">
        <f>IFERROR(VLOOKUP('Initial Data'!O1451,Code!A$1:B$32,2,FALSE),"NULL")</f>
        <v>NULL</v>
      </c>
      <c r="P1451">
        <f>IFERROR(VLOOKUP('Initial Data'!H1451,Code!A$1:B$32,2,FALSE),"NULL")</f>
        <v>2</v>
      </c>
      <c r="Q1451">
        <f>IFERROR(VLOOKUP('Initial Data'!M1451,Code!A$1:B$32,2,FALSE),"NULL")</f>
        <v>13</v>
      </c>
      <c r="R1451" t="str">
        <f>'Initial Data'!N1451</f>
        <v/>
      </c>
      <c r="S1451" t="str">
        <f>'Initial Data'!P1451</f>
        <v/>
      </c>
      <c r="T1451" t="str">
        <f>'Initial Data'!Q1451</f>
        <v/>
      </c>
      <c r="U1451" t="str">
        <f>'Initial Data'!S1451</f>
        <v/>
      </c>
      <c r="V1451">
        <f>IFERROR(VLOOKUP('Initial Data'!T1451,'Initial Data'!A$1:U$2000,21,FALSE),"")</f>
        <v>101</v>
      </c>
    </row>
    <row r="1452" spans="1:22" x14ac:dyDescent="0.2">
      <c r="A1452" t="str">
        <f>'Initial Data'!F1452</f>
        <v>Component</v>
      </c>
      <c r="B1452">
        <f t="shared" si="45"/>
        <v>1451</v>
      </c>
      <c r="C1452">
        <v>1</v>
      </c>
      <c r="D1452" s="5" t="str">
        <f t="shared" si="46"/>
        <v>"2017-01-16 10:10:10"</v>
      </c>
      <c r="E1452" s="5" t="str">
        <f t="shared" si="46"/>
        <v>"2017-01-16 10:10:10"</v>
      </c>
      <c r="F1452" t="str">
        <f>'Initial Data'!A1452</f>
        <v>Portal Security Applet</v>
      </c>
      <c r="G1452" t="str">
        <f>'Initial Data'!B1452</f>
        <v>CID1463</v>
      </c>
      <c r="H1452" t="str">
        <f>'Initial Data'!C1452</f>
        <v/>
      </c>
      <c r="I1452" s="3" t="str">
        <f>'Initial Data'!D1452</f>
        <v>Portal security applet is used to connect to the user keystores in order to :</v>
      </c>
      <c r="J1452" s="3" t="str">
        <f>'Initial Data'!E1452</f>
        <v>Portal security applet is used to connect to the user keystores in order to :</v>
      </c>
      <c r="K1452">
        <f>IFERROR(VLOOKUP('Initial Data'!G1452,Code!A$1:B$32,2,FALSE),"NULL")</f>
        <v>12</v>
      </c>
      <c r="L1452" t="str">
        <f>IFERROR(VLOOKUP('Initial Data'!J1452,Code!A$1:B$32,2,FALSE),"NULL")</f>
        <v>NULL</v>
      </c>
      <c r="M1452" t="str">
        <f>IFERROR(VLOOKUP('Initial Data'!K1452,Code!A$1:B$32,2,FALSE),"NULL")</f>
        <v>NULL</v>
      </c>
      <c r="N1452" t="str">
        <f>IFERROR(VLOOKUP('Initial Data'!L1452,Code!A$1:B$32,2,FALSE),"NULL")</f>
        <v>NULL</v>
      </c>
      <c r="O1452" t="str">
        <f>IFERROR(VLOOKUP('Initial Data'!O1452,Code!A$1:B$32,2,FALSE),"NULL")</f>
        <v>NULL</v>
      </c>
      <c r="P1452" t="str">
        <f>IFERROR(VLOOKUP('Initial Data'!H1452,Code!A$1:B$32,2,FALSE),"NULL")</f>
        <v>NULL</v>
      </c>
      <c r="Q1452">
        <f>IFERROR(VLOOKUP('Initial Data'!M1452,Code!A$1:B$32,2,FALSE),"NULL")</f>
        <v>13</v>
      </c>
      <c r="R1452" t="str">
        <f>'Initial Data'!N1452</f>
        <v/>
      </c>
      <c r="S1452" t="str">
        <f>'Initial Data'!P1452</f>
        <v/>
      </c>
      <c r="T1452" t="str">
        <f>'Initial Data'!Q1452</f>
        <v/>
      </c>
      <c r="U1452" t="str">
        <f>'Initial Data'!S1452</f>
        <v/>
      </c>
      <c r="V1452">
        <f>IFERROR(VLOOKUP('Initial Data'!T1452,'Initial Data'!A$1:U$2000,21,FALSE),"")</f>
        <v>32</v>
      </c>
    </row>
    <row r="1453" spans="1:22" x14ac:dyDescent="0.2">
      <c r="A1453" t="str">
        <f>'Initial Data'!F1453</f>
        <v>Component</v>
      </c>
      <c r="B1453">
        <f t="shared" si="45"/>
        <v>1452</v>
      </c>
      <c r="C1453">
        <v>1</v>
      </c>
      <c r="D1453" s="5" t="str">
        <f t="shared" si="46"/>
        <v>"2017-01-16 10:10:10"</v>
      </c>
      <c r="E1453" s="5" t="str">
        <f t="shared" si="46"/>
        <v>"2017-01-16 10:10:10"</v>
      </c>
      <c r="F1453" t="str">
        <f>'Initial Data'!A1453</f>
        <v>CDOC GUI</v>
      </c>
      <c r="G1453" t="str">
        <f>'Initial Data'!B1453</f>
        <v>CID0921</v>
      </c>
      <c r="H1453" t="str">
        <f>'Initial Data'!C1453</f>
        <v>CDOC GUI</v>
      </c>
      <c r="I1453" s="3" t="str">
        <f>'Initial Data'!D1453</f>
        <v/>
      </c>
      <c r="J1453" s="3" t="str">
        <f>'Initial Data'!E1453</f>
        <v/>
      </c>
      <c r="K1453">
        <f>IFERROR(VLOOKUP('Initial Data'!G1453,Code!A$1:B$32,2,FALSE),"NULL")</f>
        <v>8</v>
      </c>
      <c r="L1453" t="str">
        <f>IFERROR(VLOOKUP('Initial Data'!J1453,Code!A$1:B$32,2,FALSE),"NULL")</f>
        <v>NULL</v>
      </c>
      <c r="M1453" t="str">
        <f>IFERROR(VLOOKUP('Initial Data'!K1453,Code!A$1:B$32,2,FALSE),"NULL")</f>
        <v>NULL</v>
      </c>
      <c r="N1453" t="str">
        <f>IFERROR(VLOOKUP('Initial Data'!L1453,Code!A$1:B$32,2,FALSE),"NULL")</f>
        <v>NULL</v>
      </c>
      <c r="O1453" t="str">
        <f>IFERROR(VLOOKUP('Initial Data'!O1453,Code!A$1:B$32,2,FALSE),"NULL")</f>
        <v>NULL</v>
      </c>
      <c r="P1453" t="str">
        <f>IFERROR(VLOOKUP('Initial Data'!H1453,Code!A$1:B$32,2,FALSE),"NULL")</f>
        <v>NULL</v>
      </c>
      <c r="Q1453">
        <f>IFERROR(VLOOKUP('Initial Data'!M1453,Code!A$1:B$32,2,FALSE),"NULL")</f>
        <v>13</v>
      </c>
      <c r="R1453" t="str">
        <f>'Initial Data'!N1453</f>
        <v/>
      </c>
      <c r="S1453" t="str">
        <f>'Initial Data'!P1453</f>
        <v/>
      </c>
      <c r="T1453" t="str">
        <f>'Initial Data'!Q1453</f>
        <v/>
      </c>
      <c r="U1453" t="str">
        <f>'Initial Data'!S1453</f>
        <v/>
      </c>
      <c r="V1453">
        <f>IFERROR(VLOOKUP('Initial Data'!T1453,'Initial Data'!A$1:U$2000,21,FALSE),"")</f>
        <v>101</v>
      </c>
    </row>
    <row r="1454" spans="1:22" x14ac:dyDescent="0.2">
      <c r="A1454" t="str">
        <f>'Initial Data'!F1454</f>
        <v>Component</v>
      </c>
      <c r="B1454">
        <f t="shared" si="45"/>
        <v>1453</v>
      </c>
      <c r="C1454">
        <v>1</v>
      </c>
      <c r="D1454" s="5" t="str">
        <f t="shared" si="46"/>
        <v>"2017-01-16 10:10:10"</v>
      </c>
      <c r="E1454" s="5" t="str">
        <f t="shared" si="46"/>
        <v>"2017-01-16 10:10:10"</v>
      </c>
      <c r="F1454" t="str">
        <f>'Initial Data'!A1454</f>
        <v>Portal static welcome page</v>
      </c>
      <c r="G1454" t="str">
        <f>'Initial Data'!B1454</f>
        <v>CID1465</v>
      </c>
      <c r="H1454" t="str">
        <f>'Initial Data'!C1454</f>
        <v/>
      </c>
      <c r="I1454" s="3" t="str">
        <f>'Initial Data'!D1454</f>
        <v/>
      </c>
      <c r="J1454" s="3" t="str">
        <f>'Initial Data'!E1454</f>
        <v/>
      </c>
      <c r="K1454">
        <f>IFERROR(VLOOKUP('Initial Data'!G1454,Code!A$1:B$32,2,FALSE),"NULL")</f>
        <v>12</v>
      </c>
      <c r="L1454" t="str">
        <f>IFERROR(VLOOKUP('Initial Data'!J1454,Code!A$1:B$32,2,FALSE),"NULL")</f>
        <v>NULL</v>
      </c>
      <c r="M1454" t="str">
        <f>IFERROR(VLOOKUP('Initial Data'!K1454,Code!A$1:B$32,2,FALSE),"NULL")</f>
        <v>NULL</v>
      </c>
      <c r="N1454" t="str">
        <f>IFERROR(VLOOKUP('Initial Data'!L1454,Code!A$1:B$32,2,FALSE),"NULL")</f>
        <v>NULL</v>
      </c>
      <c r="O1454" t="str">
        <f>IFERROR(VLOOKUP('Initial Data'!O1454,Code!A$1:B$32,2,FALSE),"NULL")</f>
        <v>NULL</v>
      </c>
      <c r="P1454" t="str">
        <f>IFERROR(VLOOKUP('Initial Data'!H1454,Code!A$1:B$32,2,FALSE),"NULL")</f>
        <v>NULL</v>
      </c>
      <c r="Q1454" t="str">
        <f>IFERROR(VLOOKUP('Initial Data'!M1454,Code!A$1:B$32,2,FALSE),"NULL")</f>
        <v>NULL</v>
      </c>
      <c r="R1454" t="str">
        <f>'Initial Data'!N1454</f>
        <v/>
      </c>
      <c r="S1454" t="str">
        <f>'Initial Data'!P1454</f>
        <v/>
      </c>
      <c r="T1454" t="str">
        <f>'Initial Data'!Q1454</f>
        <v/>
      </c>
      <c r="U1454" t="str">
        <f>'Initial Data'!S1454</f>
        <v/>
      </c>
      <c r="V1454">
        <f>IFERROR(VLOOKUP('Initial Data'!T1454,'Initial Data'!A$1:U$2000,21,FALSE),"")</f>
        <v>32</v>
      </c>
    </row>
    <row r="1455" spans="1:22" x14ac:dyDescent="0.2">
      <c r="A1455" t="str">
        <f>'Initial Data'!F1455</f>
        <v>Component</v>
      </c>
      <c r="B1455">
        <f t="shared" si="45"/>
        <v>1454</v>
      </c>
      <c r="C1455">
        <v>1</v>
      </c>
      <c r="D1455" s="5" t="str">
        <f t="shared" si="46"/>
        <v>"2017-01-16 10:10:10"</v>
      </c>
      <c r="E1455" s="5" t="str">
        <f t="shared" si="46"/>
        <v>"2017-01-16 10:10:10"</v>
      </c>
      <c r="F1455" t="str">
        <f>'Initial Data'!A1455</f>
        <v>CDOC Overdue Statement Load</v>
      </c>
      <c r="G1455" t="str">
        <f>'Initial Data'!B1455</f>
        <v>CID0925</v>
      </c>
      <c r="H1455" t="str">
        <f>'Initial Data'!C1455</f>
        <v>overdueStatementJob</v>
      </c>
      <c r="I1455" s="3" t="str">
        <f>'Initial Data'!D1455</f>
        <v/>
      </c>
      <c r="J1455" s="3" t="str">
        <f>'Initial Data'!E1455</f>
        <v/>
      </c>
      <c r="K1455">
        <f>IFERROR(VLOOKUP('Initial Data'!G1455,Code!A$1:B$32,2,FALSE),"NULL")</f>
        <v>8</v>
      </c>
      <c r="L1455" t="str">
        <f>IFERROR(VLOOKUP('Initial Data'!J1455,Code!A$1:B$32,2,FALSE),"NULL")</f>
        <v>NULL</v>
      </c>
      <c r="M1455" t="str">
        <f>IFERROR(VLOOKUP('Initial Data'!K1455,Code!A$1:B$32,2,FALSE),"NULL")</f>
        <v>NULL</v>
      </c>
      <c r="N1455" t="str">
        <f>IFERROR(VLOOKUP('Initial Data'!L1455,Code!A$1:B$32,2,FALSE),"NULL")</f>
        <v>NULL</v>
      </c>
      <c r="O1455" t="str">
        <f>IFERROR(VLOOKUP('Initial Data'!O1455,Code!A$1:B$32,2,FALSE),"NULL")</f>
        <v>NULL</v>
      </c>
      <c r="P1455">
        <f>IFERROR(VLOOKUP('Initial Data'!H1455,Code!A$1:B$32,2,FALSE),"NULL")</f>
        <v>2</v>
      </c>
      <c r="Q1455">
        <f>IFERROR(VLOOKUP('Initial Data'!M1455,Code!A$1:B$32,2,FALSE),"NULL")</f>
        <v>13</v>
      </c>
      <c r="R1455" t="str">
        <f>'Initial Data'!N1455</f>
        <v/>
      </c>
      <c r="S1455" t="str">
        <f>'Initial Data'!P1455</f>
        <v/>
      </c>
      <c r="T1455" t="str">
        <f>'Initial Data'!Q1455</f>
        <v/>
      </c>
      <c r="U1455" t="str">
        <f>'Initial Data'!S1455</f>
        <v/>
      </c>
      <c r="V1455">
        <f>IFERROR(VLOOKUP('Initial Data'!T1455,'Initial Data'!A$1:U$2000,21,FALSE),"")</f>
        <v>101</v>
      </c>
    </row>
    <row r="1456" spans="1:22" x14ac:dyDescent="0.2">
      <c r="A1456" t="str">
        <f>'Initial Data'!F1456</f>
        <v>Component</v>
      </c>
      <c r="B1456">
        <f t="shared" si="45"/>
        <v>1455</v>
      </c>
      <c r="C1456">
        <v>1</v>
      </c>
      <c r="D1456" s="5" t="str">
        <f t="shared" si="46"/>
        <v>"2017-01-16 10:10:10"</v>
      </c>
      <c r="E1456" s="5" t="str">
        <f t="shared" si="46"/>
        <v>"2017-01-16 10:10:10"</v>
      </c>
      <c r="F1456" t="str">
        <f>'Initial Data'!A1456</f>
        <v>Portal TS portlets (Transversal Services)</v>
      </c>
      <c r="G1456" t="str">
        <f>'Initial Data'!B1456</f>
        <v>CID1467</v>
      </c>
      <c r="H1456" t="str">
        <f>'Initial Data'!C1456</f>
        <v/>
      </c>
      <c r="I1456" s="3" t="str">
        <f>'Initial Data'!D1456</f>
        <v>Portal transversal services portlets are composed of a set of portlets providing the following functionalities to the users:</v>
      </c>
      <c r="J1456" s="3" t="str">
        <f>'Initial Data'!E1456</f>
        <v>Portal transversal services portlets are composed of a set of portlets providing the following functionalities to the users:</v>
      </c>
      <c r="K1456">
        <f>IFERROR(VLOOKUP('Initial Data'!G1456,Code!A$1:B$32,2,FALSE),"NULL")</f>
        <v>12</v>
      </c>
      <c r="L1456" t="str">
        <f>IFERROR(VLOOKUP('Initial Data'!J1456,Code!A$1:B$32,2,FALSE),"NULL")</f>
        <v>NULL</v>
      </c>
      <c r="M1456" t="str">
        <f>IFERROR(VLOOKUP('Initial Data'!K1456,Code!A$1:B$32,2,FALSE),"NULL")</f>
        <v>NULL</v>
      </c>
      <c r="N1456" t="str">
        <f>IFERROR(VLOOKUP('Initial Data'!L1456,Code!A$1:B$32,2,FALSE),"NULL")</f>
        <v>NULL</v>
      </c>
      <c r="O1456" t="str">
        <f>IFERROR(VLOOKUP('Initial Data'!O1456,Code!A$1:B$32,2,FALSE),"NULL")</f>
        <v>NULL</v>
      </c>
      <c r="P1456" t="str">
        <f>IFERROR(VLOOKUP('Initial Data'!H1456,Code!A$1:B$32,2,FALSE),"NULL")</f>
        <v>NULL</v>
      </c>
      <c r="Q1456">
        <f>IFERROR(VLOOKUP('Initial Data'!M1456,Code!A$1:B$32,2,FALSE),"NULL")</f>
        <v>13</v>
      </c>
      <c r="R1456" t="str">
        <f>'Initial Data'!N1456</f>
        <v/>
      </c>
      <c r="S1456" t="str">
        <f>'Initial Data'!P1456</f>
        <v/>
      </c>
      <c r="T1456" t="str">
        <f>'Initial Data'!Q1456</f>
        <v>AQ_OWNER.PORTAL_SB_INBOUND_QUEUE</v>
      </c>
      <c r="U1456" t="str">
        <f>'Initial Data'!S1456</f>
        <v/>
      </c>
      <c r="V1456">
        <f>IFERROR(VLOOKUP('Initial Data'!T1456,'Initial Data'!A$1:U$2000,21,FALSE),"")</f>
        <v>32</v>
      </c>
    </row>
    <row r="1457" spans="1:22" x14ac:dyDescent="0.2">
      <c r="A1457" t="str">
        <f>'Initial Data'!F1457</f>
        <v>Component</v>
      </c>
      <c r="B1457">
        <f t="shared" si="45"/>
        <v>1456</v>
      </c>
      <c r="C1457">
        <v>1</v>
      </c>
      <c r="D1457" s="5" t="str">
        <f t="shared" si="46"/>
        <v>"2017-01-16 10:10:10"</v>
      </c>
      <c r="E1457" s="5" t="str">
        <f t="shared" si="46"/>
        <v>"2017-01-16 10:10:10"</v>
      </c>
      <c r="F1457" t="str">
        <f>'Initial Data'!A1457</f>
        <v>CDOCExt</v>
      </c>
      <c r="G1457" t="str">
        <f>'Initial Data'!B1457</f>
        <v>CID0927</v>
      </c>
      <c r="H1457" t="str">
        <f>'Initial Data'!C1457</f>
        <v>CDOCExt</v>
      </c>
      <c r="I1457" s="3" t="str">
        <f>'Initial Data'!D1457</f>
        <v/>
      </c>
      <c r="J1457" s="3" t="str">
        <f>'Initial Data'!E1457</f>
        <v/>
      </c>
      <c r="K1457">
        <f>IFERROR(VLOOKUP('Initial Data'!G1457,Code!A$1:B$32,2,FALSE),"NULL")</f>
        <v>8</v>
      </c>
      <c r="L1457" t="str">
        <f>IFERROR(VLOOKUP('Initial Data'!J1457,Code!A$1:B$32,2,FALSE),"NULL")</f>
        <v>NULL</v>
      </c>
      <c r="M1457" t="str">
        <f>IFERROR(VLOOKUP('Initial Data'!K1457,Code!A$1:B$32,2,FALSE),"NULL")</f>
        <v>NULL</v>
      </c>
      <c r="N1457" t="str">
        <f>IFERROR(VLOOKUP('Initial Data'!L1457,Code!A$1:B$32,2,FALSE),"NULL")</f>
        <v>NULL</v>
      </c>
      <c r="O1457" t="str">
        <f>IFERROR(VLOOKUP('Initial Data'!O1457,Code!A$1:B$32,2,FALSE),"NULL")</f>
        <v>NULL</v>
      </c>
      <c r="P1457">
        <f>IFERROR(VLOOKUP('Initial Data'!H1457,Code!A$1:B$32,2,FALSE),"NULL")</f>
        <v>1</v>
      </c>
      <c r="Q1457">
        <f>IFERROR(VLOOKUP('Initial Data'!M1457,Code!A$1:B$32,2,FALSE),"NULL")</f>
        <v>13</v>
      </c>
      <c r="R1457" t="str">
        <f>'Initial Data'!N1457</f>
        <v/>
      </c>
      <c r="S1457" t="str">
        <f>'Initial Data'!P1457</f>
        <v>PRD.WMB.CDOCEXT.PDF.IN.LOCAL</v>
      </c>
      <c r="T1457" t="str">
        <f>'Initial Data'!Q1457</f>
        <v/>
      </c>
      <c r="U1457" t="str">
        <f>'Initial Data'!S1457</f>
        <v/>
      </c>
      <c r="V1457">
        <f>IFERROR(VLOOKUP('Initial Data'!T1457,'Initial Data'!A$1:U$2000,21,FALSE),"")</f>
        <v>101</v>
      </c>
    </row>
    <row r="1458" spans="1:22" x14ac:dyDescent="0.2">
      <c r="A1458" t="str">
        <f>'Initial Data'!F1458</f>
        <v>Component</v>
      </c>
      <c r="B1458">
        <f t="shared" si="45"/>
        <v>1457</v>
      </c>
      <c r="C1458">
        <v>1</v>
      </c>
      <c r="D1458" s="5" t="str">
        <f t="shared" si="46"/>
        <v>"2017-01-16 10:10:10"</v>
      </c>
      <c r="E1458" s="5" t="str">
        <f t="shared" si="46"/>
        <v>"2017-01-16 10:10:10"</v>
      </c>
      <c r="F1458" t="str">
        <f>'Initial Data'!A1458</f>
        <v>Portal TS Backend (Transversal Services)</v>
      </c>
      <c r="G1458" t="str">
        <f>'Initial Data'!B1458</f>
        <v>CID1466</v>
      </c>
      <c r="H1458" t="str">
        <f>'Initial Data'!C1458</f>
        <v/>
      </c>
      <c r="I1458" s="3" t="str">
        <f>'Initial Data'!D1458</f>
        <v>Portal transversal services backend application is exposing the following services:</v>
      </c>
      <c r="J1458" s="3" t="str">
        <f>'Initial Data'!E1458</f>
        <v>Portal transversal services backend application is exposing the following services:</v>
      </c>
      <c r="K1458">
        <f>IFERROR(VLOOKUP('Initial Data'!G1458,Code!A$1:B$32,2,FALSE),"NULL")</f>
        <v>8</v>
      </c>
      <c r="L1458" t="str">
        <f>IFERROR(VLOOKUP('Initial Data'!J1458,Code!A$1:B$32,2,FALSE),"NULL")</f>
        <v>NULL</v>
      </c>
      <c r="M1458" t="str">
        <f>IFERROR(VLOOKUP('Initial Data'!K1458,Code!A$1:B$32,2,FALSE),"NULL")</f>
        <v>NULL</v>
      </c>
      <c r="N1458" t="str">
        <f>IFERROR(VLOOKUP('Initial Data'!L1458,Code!A$1:B$32,2,FALSE),"NULL")</f>
        <v>NULL</v>
      </c>
      <c r="O1458" t="str">
        <f>IFERROR(VLOOKUP('Initial Data'!O1458,Code!A$1:B$32,2,FALSE),"NULL")</f>
        <v>NULL</v>
      </c>
      <c r="P1458" t="str">
        <f>IFERROR(VLOOKUP('Initial Data'!H1458,Code!A$1:B$32,2,FALSE),"NULL")</f>
        <v>NULL</v>
      </c>
      <c r="Q1458">
        <f>IFERROR(VLOOKUP('Initial Data'!M1458,Code!A$1:B$32,2,FALSE),"NULL")</f>
        <v>13</v>
      </c>
      <c r="R1458" t="str">
        <f>'Initial Data'!N1458</f>
        <v/>
      </c>
      <c r="S1458" t="str">
        <f>'Initial Data'!P1458</f>
        <v>AQ_OWNER.PORTAL_ALERT_QUEUE, AQ_OWNER.PORTAL_AUDT_LOG_QUEUE, AQ_OWNER.PORTAL_TASK_QUEUE</v>
      </c>
      <c r="T1458" t="str">
        <f>'Initial Data'!Q1458</f>
        <v/>
      </c>
      <c r="U1458" t="str">
        <f>'Initial Data'!S1458</f>
        <v/>
      </c>
      <c r="V1458">
        <f>IFERROR(VLOOKUP('Initial Data'!T1458,'Initial Data'!A$1:U$2000,21,FALSE),"")</f>
        <v>32</v>
      </c>
    </row>
    <row r="1459" spans="1:22" x14ac:dyDescent="0.2">
      <c r="A1459" t="str">
        <f>'Initial Data'!F1459</f>
        <v>Component</v>
      </c>
      <c r="B1459">
        <f t="shared" si="45"/>
        <v>1458</v>
      </c>
      <c r="C1459">
        <v>1</v>
      </c>
      <c r="D1459" s="5" t="str">
        <f t="shared" si="46"/>
        <v>"2017-01-16 10:10:10"</v>
      </c>
      <c r="E1459" s="5" t="str">
        <f t="shared" si="46"/>
        <v>"2017-01-16 10:10:10"</v>
      </c>
      <c r="F1459" t="str">
        <f>'Initial Data'!A1459</f>
        <v>MF_MAILMCH_CDOC</v>
      </c>
      <c r="G1459" t="str">
        <f>'Initial Data'!B1459</f>
        <v>CID0928</v>
      </c>
      <c r="H1459" t="str">
        <f>'Initial Data'!C1459</f>
        <v>MF_MAILMCH_CDOC</v>
      </c>
      <c r="I1459" s="3" t="str">
        <f>'Initial Data'!D1459</f>
        <v/>
      </c>
      <c r="J1459" s="3" t="str">
        <f>'Initial Data'!E1459</f>
        <v/>
      </c>
      <c r="K1459">
        <f>IFERROR(VLOOKUP('Initial Data'!G1459,Code!A$1:B$32,2,FALSE),"NULL")</f>
        <v>8</v>
      </c>
      <c r="L1459" t="str">
        <f>IFERROR(VLOOKUP('Initial Data'!J1459,Code!A$1:B$32,2,FALSE),"NULL")</f>
        <v>NULL</v>
      </c>
      <c r="M1459" t="str">
        <f>IFERROR(VLOOKUP('Initial Data'!K1459,Code!A$1:B$32,2,FALSE),"NULL")</f>
        <v>NULL</v>
      </c>
      <c r="N1459" t="str">
        <f>IFERROR(VLOOKUP('Initial Data'!L1459,Code!A$1:B$32,2,FALSE),"NULL")</f>
        <v>NULL</v>
      </c>
      <c r="O1459" t="str">
        <f>IFERROR(VLOOKUP('Initial Data'!O1459,Code!A$1:B$32,2,FALSE),"NULL")</f>
        <v>NULL</v>
      </c>
      <c r="P1459">
        <f>IFERROR(VLOOKUP('Initial Data'!H1459,Code!A$1:B$32,2,FALSE),"NULL")</f>
        <v>1</v>
      </c>
      <c r="Q1459">
        <f>IFERROR(VLOOKUP('Initial Data'!M1459,Code!A$1:B$32,2,FALSE),"NULL")</f>
        <v>13</v>
      </c>
      <c r="R1459" t="str">
        <f>'Initial Data'!N1459</f>
        <v/>
      </c>
      <c r="S1459" t="str">
        <f>'Initial Data'!P1459</f>
        <v/>
      </c>
      <c r="T1459" t="str">
        <f>'Initial Data'!Q1459</f>
        <v/>
      </c>
      <c r="U1459" t="str">
        <f>'Initial Data'!S1459</f>
        <v/>
      </c>
      <c r="V1459">
        <f>IFERROR(VLOOKUP('Initial Data'!T1459,'Initial Data'!A$1:U$2000,21,FALSE),"")</f>
        <v>106</v>
      </c>
    </row>
    <row r="1460" spans="1:22" x14ac:dyDescent="0.2">
      <c r="A1460" t="str">
        <f>'Initial Data'!F1460</f>
        <v>Component</v>
      </c>
      <c r="B1460">
        <f t="shared" si="45"/>
        <v>1459</v>
      </c>
      <c r="C1460">
        <v>1</v>
      </c>
      <c r="D1460" s="5" t="str">
        <f t="shared" si="46"/>
        <v>"2017-01-16 10:10:10"</v>
      </c>
      <c r="E1460" s="5" t="str">
        <f t="shared" si="46"/>
        <v>"2017-01-16 10:10:10"</v>
      </c>
      <c r="F1460" t="str">
        <f>'Initial Data'!A1460</f>
        <v>T2S-I portlets</v>
      </c>
      <c r="G1460" t="str">
        <f>'Initial Data'!B1460</f>
        <v>CID1473</v>
      </c>
      <c r="H1460" t="str">
        <f>'Initial Data'!C1460</f>
        <v/>
      </c>
      <c r="I1460" s="3" t="str">
        <f>'Initial Data'!D1460</f>
        <v>T2S-I portlets are composed of a set of portlets providing the following functionalities to the user:</v>
      </c>
      <c r="J1460" s="3" t="str">
        <f>'Initial Data'!E1460</f>
        <v>- query against T2S messages</v>
      </c>
      <c r="K1460">
        <f>IFERROR(VLOOKUP('Initial Data'!G1460,Code!A$1:B$32,2,FALSE),"NULL")</f>
        <v>12</v>
      </c>
      <c r="L1460" t="str">
        <f>IFERROR(VLOOKUP('Initial Data'!J1460,Code!A$1:B$32,2,FALSE),"NULL")</f>
        <v>NULL</v>
      </c>
      <c r="M1460" t="str">
        <f>IFERROR(VLOOKUP('Initial Data'!K1460,Code!A$1:B$32,2,FALSE),"NULL")</f>
        <v>NULL</v>
      </c>
      <c r="N1460" t="str">
        <f>IFERROR(VLOOKUP('Initial Data'!L1460,Code!A$1:B$32,2,FALSE),"NULL")</f>
        <v>NULL</v>
      </c>
      <c r="O1460" t="str">
        <f>IFERROR(VLOOKUP('Initial Data'!O1460,Code!A$1:B$32,2,FALSE),"NULL")</f>
        <v>NULL</v>
      </c>
      <c r="P1460" t="str">
        <f>IFERROR(VLOOKUP('Initial Data'!H1460,Code!A$1:B$32,2,FALSE),"NULL")</f>
        <v>NULL</v>
      </c>
      <c r="Q1460">
        <f>IFERROR(VLOOKUP('Initial Data'!M1460,Code!A$1:B$32,2,FALSE),"NULL")</f>
        <v>13</v>
      </c>
      <c r="R1460" t="str">
        <f>'Initial Data'!N1460</f>
        <v/>
      </c>
      <c r="S1460" t="str">
        <f>'Initial Data'!P1460</f>
        <v/>
      </c>
      <c r="T1460" t="str">
        <f>'Initial Data'!Q1460</f>
        <v>AQ_OWNER.T2SI_SB_INBOUND_QUEUE</v>
      </c>
      <c r="U1460" t="str">
        <f>'Initial Data'!S1460</f>
        <v/>
      </c>
      <c r="V1460">
        <f>IFERROR(VLOOKUP('Initial Data'!T1460,'Initial Data'!A$1:U$2000,21,FALSE),"")</f>
        <v>32</v>
      </c>
    </row>
    <row r="1461" spans="1:22" x14ac:dyDescent="0.2">
      <c r="A1461" t="str">
        <f>'Initial Data'!F1461</f>
        <v>Component</v>
      </c>
      <c r="B1461">
        <f t="shared" si="45"/>
        <v>1460</v>
      </c>
      <c r="C1461">
        <v>1</v>
      </c>
      <c r="D1461" s="5" t="str">
        <f t="shared" si="46"/>
        <v>"2017-01-16 10:10:10"</v>
      </c>
      <c r="E1461" s="5" t="str">
        <f t="shared" si="46"/>
        <v>"2017-01-16 10:10:10"</v>
      </c>
      <c r="F1461" t="str">
        <f>'Initial Data'!A1461</f>
        <v>MF_MULTCOR_STMT</v>
      </c>
      <c r="G1461" t="str">
        <f>'Initial Data'!B1461</f>
        <v>CID0930</v>
      </c>
      <c r="H1461" t="str">
        <f>'Initial Data'!C1461</f>
        <v>MF_MULTCOR_STMT</v>
      </c>
      <c r="I1461" s="3" t="str">
        <f>'Initial Data'!D1461</f>
        <v/>
      </c>
      <c r="J1461" s="3" t="str">
        <f>'Initial Data'!E1461</f>
        <v/>
      </c>
      <c r="K1461">
        <f>IFERROR(VLOOKUP('Initial Data'!G1461,Code!A$1:B$32,2,FALSE),"NULL")</f>
        <v>8</v>
      </c>
      <c r="L1461" t="str">
        <f>IFERROR(VLOOKUP('Initial Data'!J1461,Code!A$1:B$32,2,FALSE),"NULL")</f>
        <v>NULL</v>
      </c>
      <c r="M1461" t="str">
        <f>IFERROR(VLOOKUP('Initial Data'!K1461,Code!A$1:B$32,2,FALSE),"NULL")</f>
        <v>NULL</v>
      </c>
      <c r="N1461" t="str">
        <f>IFERROR(VLOOKUP('Initial Data'!L1461,Code!A$1:B$32,2,FALSE),"NULL")</f>
        <v>NULL</v>
      </c>
      <c r="O1461" t="str">
        <f>IFERROR(VLOOKUP('Initial Data'!O1461,Code!A$1:B$32,2,FALSE),"NULL")</f>
        <v>NULL</v>
      </c>
      <c r="P1461">
        <f>IFERROR(VLOOKUP('Initial Data'!H1461,Code!A$1:B$32,2,FALSE),"NULL")</f>
        <v>1</v>
      </c>
      <c r="Q1461">
        <f>IFERROR(VLOOKUP('Initial Data'!M1461,Code!A$1:B$32,2,FALSE),"NULL")</f>
        <v>13</v>
      </c>
      <c r="R1461" t="str">
        <f>'Initial Data'!N1461</f>
        <v/>
      </c>
      <c r="S1461" t="str">
        <f>'Initial Data'!P1461</f>
        <v>PRD.CDOC.WMB.COR.STMT.LOCAL, PRD.CDOCEXT.WMB.COR.STMT.LOCAL, PRD.WMB.WMB.BULK.COR.STMT.LOCAL</v>
      </c>
      <c r="T1461" t="str">
        <f>'Initial Data'!Q1461</f>
        <v/>
      </c>
      <c r="U1461" t="str">
        <f>'Initial Data'!S1461</f>
        <v/>
      </c>
      <c r="V1461">
        <f>IFERROR(VLOOKUP('Initial Data'!T1461,'Initial Data'!A$1:U$2000,21,FALSE),"")</f>
        <v>106</v>
      </c>
    </row>
    <row r="1462" spans="1:22" x14ac:dyDescent="0.2">
      <c r="A1462" t="str">
        <f>'Initial Data'!F1462</f>
        <v>Component</v>
      </c>
      <c r="B1462">
        <f t="shared" si="45"/>
        <v>1461</v>
      </c>
      <c r="C1462">
        <v>1</v>
      </c>
      <c r="D1462" s="5" t="str">
        <f t="shared" si="46"/>
        <v>"2017-01-16 10:10:10"</v>
      </c>
      <c r="E1462" s="5" t="str">
        <f t="shared" si="46"/>
        <v>"2017-01-16 10:10:10"</v>
      </c>
      <c r="F1462" t="str">
        <f>'Initial Data'!A1462</f>
        <v>T2S-I Backend</v>
      </c>
      <c r="G1462" t="str">
        <f>'Initial Data'!B1462</f>
        <v>CID1471</v>
      </c>
      <c r="H1462" t="str">
        <f>'Initial Data'!C1462</f>
        <v/>
      </c>
      <c r="I1462" s="3" t="str">
        <f>'Initial Data'!D1462</f>
        <v>T2S-I backend is exposing the following services:</v>
      </c>
      <c r="J1462" s="3" t="str">
        <f>'Initial Data'!E1462</f>
        <v>T2S-I backend is exposing the following services:</v>
      </c>
      <c r="K1462">
        <f>IFERROR(VLOOKUP('Initial Data'!G1462,Code!A$1:B$32,2,FALSE),"NULL")</f>
        <v>8</v>
      </c>
      <c r="L1462" t="str">
        <f>IFERROR(VLOOKUP('Initial Data'!J1462,Code!A$1:B$32,2,FALSE),"NULL")</f>
        <v>NULL</v>
      </c>
      <c r="M1462" t="str">
        <f>IFERROR(VLOOKUP('Initial Data'!K1462,Code!A$1:B$32,2,FALSE),"NULL")</f>
        <v>NULL</v>
      </c>
      <c r="N1462" t="str">
        <f>IFERROR(VLOOKUP('Initial Data'!L1462,Code!A$1:B$32,2,FALSE),"NULL")</f>
        <v>NULL</v>
      </c>
      <c r="O1462" t="str">
        <f>IFERROR(VLOOKUP('Initial Data'!O1462,Code!A$1:B$32,2,FALSE),"NULL")</f>
        <v>NULL</v>
      </c>
      <c r="P1462" t="str">
        <f>IFERROR(VLOOKUP('Initial Data'!H1462,Code!A$1:B$32,2,FALSE),"NULL")</f>
        <v>NULL</v>
      </c>
      <c r="Q1462">
        <f>IFERROR(VLOOKUP('Initial Data'!M1462,Code!A$1:B$32,2,FALSE),"NULL")</f>
        <v>13</v>
      </c>
      <c r="R1462" t="str">
        <f>'Initial Data'!N1462</f>
        <v/>
      </c>
      <c r="S1462" t="str">
        <f>'Initial Data'!P1462</f>
        <v>AQ_OWNER.T2SI_GUI_MAIL_NOTF</v>
      </c>
      <c r="T1462" t="str">
        <f>'Initial Data'!Q1462</f>
        <v>AQ_OWNER.T2SI:SB_INBOUND_QUEUE</v>
      </c>
      <c r="U1462" t="str">
        <f>'Initial Data'!S1462</f>
        <v/>
      </c>
      <c r="V1462">
        <f>IFERROR(VLOOKUP('Initial Data'!T1462,'Initial Data'!A$1:U$2000,21,FALSE),"")</f>
        <v>32</v>
      </c>
    </row>
    <row r="1463" spans="1:22" x14ac:dyDescent="0.2">
      <c r="A1463" t="str">
        <f>'Initial Data'!F1463</f>
        <v>Component</v>
      </c>
      <c r="B1463">
        <f t="shared" si="45"/>
        <v>1462</v>
      </c>
      <c r="C1463">
        <v>1</v>
      </c>
      <c r="D1463" s="5" t="str">
        <f t="shared" si="46"/>
        <v>"2017-01-16 10:10:10"</v>
      </c>
      <c r="E1463" s="5" t="str">
        <f t="shared" si="46"/>
        <v>"2017-01-16 10:10:10"</v>
      </c>
      <c r="F1463" t="str">
        <f>'Initial Data'!A1463</f>
        <v>MF_WMBTPP_RECON</v>
      </c>
      <c r="G1463" t="str">
        <f>'Initial Data'!B1463</f>
        <v>CID0929</v>
      </c>
      <c r="H1463" t="str">
        <f>'Initial Data'!C1463</f>
        <v>MF_WMBTPP_RECON</v>
      </c>
      <c r="I1463" s="3" t="str">
        <f>'Initial Data'!D1463</f>
        <v/>
      </c>
      <c r="J1463" s="3" t="str">
        <f>'Initial Data'!E1463</f>
        <v/>
      </c>
      <c r="K1463">
        <f>IFERROR(VLOOKUP('Initial Data'!G1463,Code!A$1:B$32,2,FALSE),"NULL")</f>
        <v>8</v>
      </c>
      <c r="L1463" t="str">
        <f>IFERROR(VLOOKUP('Initial Data'!J1463,Code!A$1:B$32,2,FALSE),"NULL")</f>
        <v>NULL</v>
      </c>
      <c r="M1463" t="str">
        <f>IFERROR(VLOOKUP('Initial Data'!K1463,Code!A$1:B$32,2,FALSE),"NULL")</f>
        <v>NULL</v>
      </c>
      <c r="N1463" t="str">
        <f>IFERROR(VLOOKUP('Initial Data'!L1463,Code!A$1:B$32,2,FALSE),"NULL")</f>
        <v>NULL</v>
      </c>
      <c r="O1463" t="str">
        <f>IFERROR(VLOOKUP('Initial Data'!O1463,Code!A$1:B$32,2,FALSE),"NULL")</f>
        <v>NULL</v>
      </c>
      <c r="P1463">
        <f>IFERROR(VLOOKUP('Initial Data'!H1463,Code!A$1:B$32,2,FALSE),"NULL")</f>
        <v>1</v>
      </c>
      <c r="Q1463">
        <f>IFERROR(VLOOKUP('Initial Data'!M1463,Code!A$1:B$32,2,FALSE),"NULL")</f>
        <v>13</v>
      </c>
      <c r="R1463" t="str">
        <f>'Initial Data'!N1463</f>
        <v/>
      </c>
      <c r="S1463" t="str">
        <f>'Initial Data'!P1463</f>
        <v>PRD.WMB.WMB.TPP_RECON.CTL.LOCAL</v>
      </c>
      <c r="T1463" t="str">
        <f>'Initial Data'!Q1463</f>
        <v/>
      </c>
      <c r="U1463" t="str">
        <f>'Initial Data'!S1463</f>
        <v/>
      </c>
      <c r="V1463">
        <f>IFERROR(VLOOKUP('Initial Data'!T1463,'Initial Data'!A$1:U$2000,21,FALSE),"")</f>
        <v>106</v>
      </c>
    </row>
    <row r="1464" spans="1:22" x14ac:dyDescent="0.2">
      <c r="A1464" t="str">
        <f>'Initial Data'!F1464</f>
        <v>Component</v>
      </c>
      <c r="B1464">
        <f t="shared" si="45"/>
        <v>1463</v>
      </c>
      <c r="C1464">
        <v>1</v>
      </c>
      <c r="D1464" s="5" t="str">
        <f t="shared" si="46"/>
        <v>"2017-01-16 10:10:10"</v>
      </c>
      <c r="E1464" s="5" t="str">
        <f t="shared" si="46"/>
        <v>"2017-01-16 10:10:10"</v>
      </c>
      <c r="F1464" t="str">
        <f>'Initial Data'!A1464</f>
        <v>Xetra Observer Front End</v>
      </c>
      <c r="G1464" t="str">
        <f>'Initial Data'!B1464</f>
        <v/>
      </c>
      <c r="H1464" t="str">
        <f>'Initial Data'!C1464</f>
        <v/>
      </c>
      <c r="I1464" s="3" t="str">
        <f>'Initial Data'!D1464</f>
        <v/>
      </c>
      <c r="J1464" s="3" t="str">
        <f>'Initial Data'!E1464</f>
        <v/>
      </c>
      <c r="K1464" t="str">
        <f>IFERROR(VLOOKUP('Initial Data'!G1464,Code!A$1:B$32,2,FALSE),"NULL")</f>
        <v>NULL</v>
      </c>
      <c r="L1464" t="str">
        <f>IFERROR(VLOOKUP('Initial Data'!J1464,Code!A$1:B$32,2,FALSE),"NULL")</f>
        <v>NULL</v>
      </c>
      <c r="M1464" t="str">
        <f>IFERROR(VLOOKUP('Initial Data'!K1464,Code!A$1:B$32,2,FALSE),"NULL")</f>
        <v>NULL</v>
      </c>
      <c r="N1464" t="str">
        <f>IFERROR(VLOOKUP('Initial Data'!L1464,Code!A$1:B$32,2,FALSE),"NULL")</f>
        <v>NULL</v>
      </c>
      <c r="O1464" t="str">
        <f>IFERROR(VLOOKUP('Initial Data'!O1464,Code!A$1:B$32,2,FALSE),"NULL")</f>
        <v>NULL</v>
      </c>
      <c r="P1464" t="str">
        <f>IFERROR(VLOOKUP('Initial Data'!H1464,Code!A$1:B$32,2,FALSE),"NULL")</f>
        <v>NULL</v>
      </c>
      <c r="Q1464" t="str">
        <f>IFERROR(VLOOKUP('Initial Data'!M1464,Code!A$1:B$32,2,FALSE),"NULL")</f>
        <v>NULL</v>
      </c>
      <c r="R1464" t="str">
        <f>'Initial Data'!N1464</f>
        <v/>
      </c>
      <c r="S1464" t="str">
        <f>'Initial Data'!P1464</f>
        <v/>
      </c>
      <c r="T1464" t="str">
        <f>'Initial Data'!Q1464</f>
        <v/>
      </c>
      <c r="U1464" t="str">
        <f>'Initial Data'!S1464</f>
        <v/>
      </c>
      <c r="V1464">
        <f>IFERROR(VLOOKUP('Initial Data'!T1464,'Initial Data'!A$1:U$2000,21,FALSE),"")</f>
        <v>68</v>
      </c>
    </row>
    <row r="1465" spans="1:22" x14ac:dyDescent="0.2">
      <c r="A1465" t="str">
        <f>'Initial Data'!F1465</f>
        <v>Component</v>
      </c>
      <c r="B1465">
        <f t="shared" si="45"/>
        <v>1464</v>
      </c>
      <c r="C1465">
        <v>1</v>
      </c>
      <c r="D1465" s="5" t="str">
        <f t="shared" si="46"/>
        <v>"2017-01-16 10:10:10"</v>
      </c>
      <c r="E1465" s="5" t="str">
        <f t="shared" si="46"/>
        <v>"2017-01-16 10:10:10"</v>
      </c>
      <c r="F1465" t="str">
        <f>'Initial Data'!A1465</f>
        <v>CCS GUI</v>
      </c>
      <c r="G1465" t="str">
        <f>'Initial Data'!B1465</f>
        <v>CID0939</v>
      </c>
      <c r="H1465" t="str">
        <f>'Initial Data'!C1465</f>
        <v>CCS GUI</v>
      </c>
      <c r="I1465" s="3" t="str">
        <f>'Initial Data'!D1465</f>
        <v/>
      </c>
      <c r="J1465" s="3" t="str">
        <f>'Initial Data'!E1465</f>
        <v/>
      </c>
      <c r="K1465">
        <f>IFERROR(VLOOKUP('Initial Data'!G1465,Code!A$1:B$32,2,FALSE),"NULL")</f>
        <v>8</v>
      </c>
      <c r="L1465" t="str">
        <f>IFERROR(VLOOKUP('Initial Data'!J1465,Code!A$1:B$32,2,FALSE),"NULL")</f>
        <v>NULL</v>
      </c>
      <c r="M1465" t="str">
        <f>IFERROR(VLOOKUP('Initial Data'!K1465,Code!A$1:B$32,2,FALSE),"NULL")</f>
        <v>NULL</v>
      </c>
      <c r="N1465" t="str">
        <f>IFERROR(VLOOKUP('Initial Data'!L1465,Code!A$1:B$32,2,FALSE),"NULL")</f>
        <v>NULL</v>
      </c>
      <c r="O1465" t="str">
        <f>IFERROR(VLOOKUP('Initial Data'!O1465,Code!A$1:B$32,2,FALSE),"NULL")</f>
        <v>NULL</v>
      </c>
      <c r="P1465" t="str">
        <f>IFERROR(VLOOKUP('Initial Data'!H1465,Code!A$1:B$32,2,FALSE),"NULL")</f>
        <v>NULL</v>
      </c>
      <c r="Q1465">
        <f>IFERROR(VLOOKUP('Initial Data'!M1465,Code!A$1:B$32,2,FALSE),"NULL")</f>
        <v>13</v>
      </c>
      <c r="R1465" t="str">
        <f>'Initial Data'!N1465</f>
        <v/>
      </c>
      <c r="S1465" t="str">
        <f>'Initial Data'!P1465</f>
        <v/>
      </c>
      <c r="T1465" t="str">
        <f>'Initial Data'!Q1465</f>
        <v/>
      </c>
      <c r="U1465" t="str">
        <f>'Initial Data'!S1465</f>
        <v>CCS GUI</v>
      </c>
      <c r="V1465">
        <f>IFERROR(VLOOKUP('Initial Data'!T1465,'Initial Data'!A$1:U$2000,21,FALSE),"")</f>
        <v>100</v>
      </c>
    </row>
    <row r="1466" spans="1:22" x14ac:dyDescent="0.2">
      <c r="A1466" t="str">
        <f>'Initial Data'!F1466</f>
        <v>Component</v>
      </c>
      <c r="B1466">
        <f t="shared" si="45"/>
        <v>1465</v>
      </c>
      <c r="C1466">
        <v>1</v>
      </c>
      <c r="D1466" s="5" t="str">
        <f t="shared" si="46"/>
        <v>"2017-01-16 10:10:10"</v>
      </c>
      <c r="E1466" s="5" t="str">
        <f t="shared" si="46"/>
        <v>"2017-01-16 10:10:10"</v>
      </c>
      <c r="F1466" t="str">
        <f>'Initial Data'!A1466</f>
        <v>ICOS</v>
      </c>
      <c r="G1466" t="str">
        <f>'Initial Data'!B1466</f>
        <v/>
      </c>
      <c r="H1466" t="str">
        <f>'Initial Data'!C1466</f>
        <v/>
      </c>
      <c r="I1466" s="3" t="str">
        <f>'Initial Data'!D1466</f>
        <v/>
      </c>
      <c r="J1466" s="3" t="str">
        <f>'Initial Data'!E1466</f>
        <v/>
      </c>
      <c r="K1466" t="str">
        <f>IFERROR(VLOOKUP('Initial Data'!G1466,Code!A$1:B$32,2,FALSE),"NULL")</f>
        <v>NULL</v>
      </c>
      <c r="L1466" t="str">
        <f>IFERROR(VLOOKUP('Initial Data'!J1466,Code!A$1:B$32,2,FALSE),"NULL")</f>
        <v>NULL</v>
      </c>
      <c r="M1466" t="str">
        <f>IFERROR(VLOOKUP('Initial Data'!K1466,Code!A$1:B$32,2,FALSE),"NULL")</f>
        <v>NULL</v>
      </c>
      <c r="N1466" t="str">
        <f>IFERROR(VLOOKUP('Initial Data'!L1466,Code!A$1:B$32,2,FALSE),"NULL")</f>
        <v>NULL</v>
      </c>
      <c r="O1466" t="str">
        <f>IFERROR(VLOOKUP('Initial Data'!O1466,Code!A$1:B$32,2,FALSE),"NULL")</f>
        <v>NULL</v>
      </c>
      <c r="P1466" t="str">
        <f>IFERROR(VLOOKUP('Initial Data'!H1466,Code!A$1:B$32,2,FALSE),"NULL")</f>
        <v>NULL</v>
      </c>
      <c r="Q1466" t="str">
        <f>IFERROR(VLOOKUP('Initial Data'!M1466,Code!A$1:B$32,2,FALSE),"NULL")</f>
        <v>NULL</v>
      </c>
      <c r="R1466" t="str">
        <f>'Initial Data'!N1466</f>
        <v/>
      </c>
      <c r="S1466" t="str">
        <f>'Initial Data'!P1466</f>
        <v/>
      </c>
      <c r="T1466" t="str">
        <f>'Initial Data'!Q1466</f>
        <v/>
      </c>
      <c r="U1466" t="str">
        <f>'Initial Data'!S1466</f>
        <v/>
      </c>
      <c r="V1466">
        <f>IFERROR(VLOOKUP('Initial Data'!T1466,'Initial Data'!A$1:U$2000,21,FALSE),"")</f>
        <v>136</v>
      </c>
    </row>
    <row r="1467" spans="1:22" x14ac:dyDescent="0.2">
      <c r="A1467" t="str">
        <f>'Initial Data'!F1467</f>
        <v>Component</v>
      </c>
      <c r="B1467">
        <f t="shared" si="45"/>
        <v>1466</v>
      </c>
      <c r="C1467">
        <v>1</v>
      </c>
      <c r="D1467" s="5" t="str">
        <f t="shared" si="46"/>
        <v>"2017-01-16 10:10:10"</v>
      </c>
      <c r="E1467" s="5" t="str">
        <f t="shared" si="46"/>
        <v>"2017-01-16 10:10:10"</v>
      </c>
      <c r="F1467" t="str">
        <f>'Initial Data'!A1467</f>
        <v>CCS Swift Ack Interface</v>
      </c>
      <c r="G1467" t="str">
        <f>'Initial Data'!B1467</f>
        <v>CID0941</v>
      </c>
      <c r="H1467" t="str">
        <f>'Initial Data'!C1467</f>
        <v>SwitfAckBean</v>
      </c>
      <c r="I1467" s="3" t="str">
        <f>'Initial Data'!D1467</f>
        <v/>
      </c>
      <c r="J1467" s="3" t="str">
        <f>'Initial Data'!E1467</f>
        <v/>
      </c>
      <c r="K1467">
        <f>IFERROR(VLOOKUP('Initial Data'!G1467,Code!A$1:B$32,2,FALSE),"NULL")</f>
        <v>8</v>
      </c>
      <c r="L1467" t="str">
        <f>IFERROR(VLOOKUP('Initial Data'!J1467,Code!A$1:B$32,2,FALSE),"NULL")</f>
        <v>NULL</v>
      </c>
      <c r="M1467" t="str">
        <f>IFERROR(VLOOKUP('Initial Data'!K1467,Code!A$1:B$32,2,FALSE),"NULL")</f>
        <v>NULL</v>
      </c>
      <c r="N1467" t="str">
        <f>IFERROR(VLOOKUP('Initial Data'!L1467,Code!A$1:B$32,2,FALSE),"NULL")</f>
        <v>NULL</v>
      </c>
      <c r="O1467" t="str">
        <f>IFERROR(VLOOKUP('Initial Data'!O1467,Code!A$1:B$32,2,FALSE),"NULL")</f>
        <v>NULL</v>
      </c>
      <c r="P1467">
        <f>IFERROR(VLOOKUP('Initial Data'!H1467,Code!A$1:B$32,2,FALSE),"NULL")</f>
        <v>1</v>
      </c>
      <c r="Q1467">
        <f>IFERROR(VLOOKUP('Initial Data'!M1467,Code!A$1:B$32,2,FALSE),"NULL")</f>
        <v>13</v>
      </c>
      <c r="R1467" t="str">
        <f>'Initial Data'!N1467</f>
        <v/>
      </c>
      <c r="S1467" t="str">
        <f>'Initial Data'!P1467</f>
        <v>PRD.WMB.JCCS.ANY.LOCAL</v>
      </c>
      <c r="T1467" t="str">
        <f>'Initial Data'!Q1467</f>
        <v/>
      </c>
      <c r="U1467" t="str">
        <f>'Initial Data'!S1467</f>
        <v/>
      </c>
      <c r="V1467">
        <f>IFERROR(VLOOKUP('Initial Data'!T1467,'Initial Data'!A$1:U$2000,21,FALSE),"")</f>
        <v>100</v>
      </c>
    </row>
    <row r="1468" spans="1:22" x14ac:dyDescent="0.2">
      <c r="A1468" t="str">
        <f>'Initial Data'!F1468</f>
        <v>Component</v>
      </c>
      <c r="B1468">
        <f t="shared" si="45"/>
        <v>1467</v>
      </c>
      <c r="C1468">
        <v>1</v>
      </c>
      <c r="D1468" s="5" t="str">
        <f t="shared" si="46"/>
        <v>"2017-01-16 10:10:10"</v>
      </c>
      <c r="E1468" s="5" t="str">
        <f t="shared" si="46"/>
        <v>"2017-01-16 10:10:10"</v>
      </c>
      <c r="F1468" t="str">
        <f>'Initial Data'!A1468</f>
        <v>IAM BMC agent</v>
      </c>
      <c r="G1468" t="str">
        <f>'Initial Data'!B1468</f>
        <v>CID1439</v>
      </c>
      <c r="H1468" t="str">
        <f>'Initial Data'!C1468</f>
        <v/>
      </c>
      <c r="I1468" s="3" t="str">
        <f>'Initial Data'!D1468</f>
        <v>IAM BMC agent is responsible of processing request received from BMC backend / BMC portlet and sending back the response to the caller</v>
      </c>
      <c r="J1468" s="3" t="str">
        <f>'Initial Data'!E1468</f>
        <v>IAM BMC agent is responsible of processing request received from BMC backend / BMC portlet and sending back the response to the caller</v>
      </c>
      <c r="K1468">
        <f>IFERROR(VLOOKUP('Initial Data'!G1468,Code!A$1:B$32,2,FALSE),"NULL")</f>
        <v>8</v>
      </c>
      <c r="L1468" t="str">
        <f>IFERROR(VLOOKUP('Initial Data'!J1468,Code!A$1:B$32,2,FALSE),"NULL")</f>
        <v>NULL</v>
      </c>
      <c r="M1468" t="str">
        <f>IFERROR(VLOOKUP('Initial Data'!K1468,Code!A$1:B$32,2,FALSE),"NULL")</f>
        <v>NULL</v>
      </c>
      <c r="N1468" t="str">
        <f>IFERROR(VLOOKUP('Initial Data'!L1468,Code!A$1:B$32,2,FALSE),"NULL")</f>
        <v>NULL</v>
      </c>
      <c r="O1468" t="str">
        <f>IFERROR(VLOOKUP('Initial Data'!O1468,Code!A$1:B$32,2,FALSE),"NULL")</f>
        <v>NULL</v>
      </c>
      <c r="P1468">
        <f>IFERROR(VLOOKUP('Initial Data'!H1468,Code!A$1:B$32,2,FALSE),"NULL")</f>
        <v>1</v>
      </c>
      <c r="Q1468">
        <f>IFERROR(VLOOKUP('Initial Data'!M1468,Code!A$1:B$32,2,FALSE),"NULL")</f>
        <v>13</v>
      </c>
      <c r="R1468" t="str">
        <f>'Initial Data'!N1468</f>
        <v/>
      </c>
      <c r="S1468" t="str">
        <f>'Initial Data'!P1468</f>
        <v>BMC_ADMIN_REQ4IAM_QUEUE, BMC_ENGINE_REQ4IAM_QUEUE</v>
      </c>
      <c r="T1468" t="str">
        <f>'Initial Data'!Q1468</f>
        <v>PORTAL_SB_INBOUND_QUEUE</v>
      </c>
      <c r="U1468" t="str">
        <f>'Initial Data'!S1468</f>
        <v/>
      </c>
      <c r="V1468">
        <f>IFERROR(VLOOKUP('Initial Data'!T1468,'Initial Data'!A$1:U$2000,21,FALSE),"")</f>
        <v>32</v>
      </c>
    </row>
    <row r="1469" spans="1:22" x14ac:dyDescent="0.2">
      <c r="A1469" t="str">
        <f>'Initial Data'!F1469</f>
        <v>Component</v>
      </c>
      <c r="B1469">
        <f t="shared" si="45"/>
        <v>1468</v>
      </c>
      <c r="C1469">
        <v>1</v>
      </c>
      <c r="D1469" s="5" t="str">
        <f t="shared" si="46"/>
        <v>"2017-01-16 10:10:10"</v>
      </c>
      <c r="E1469" s="5" t="str">
        <f t="shared" si="46"/>
        <v>"2017-01-16 10:10:10"</v>
      </c>
      <c r="F1469" t="str">
        <f>'Initial Data'!A1469</f>
        <v>CCS Web GUI</v>
      </c>
      <c r="G1469" t="str">
        <f>'Initial Data'!B1469</f>
        <v>CID0938</v>
      </c>
      <c r="H1469" t="str">
        <f>'Initial Data'!C1469</f>
        <v>CCS Web GUI</v>
      </c>
      <c r="I1469" s="3" t="str">
        <f>'Initial Data'!D1469</f>
        <v/>
      </c>
      <c r="J1469" s="3" t="str">
        <f>'Initial Data'!E1469</f>
        <v/>
      </c>
      <c r="K1469">
        <f>IFERROR(VLOOKUP('Initial Data'!G1469,Code!A$1:B$32,2,FALSE),"NULL")</f>
        <v>8</v>
      </c>
      <c r="L1469" t="str">
        <f>IFERROR(VLOOKUP('Initial Data'!J1469,Code!A$1:B$32,2,FALSE),"NULL")</f>
        <v>NULL</v>
      </c>
      <c r="M1469" t="str">
        <f>IFERROR(VLOOKUP('Initial Data'!K1469,Code!A$1:B$32,2,FALSE),"NULL")</f>
        <v>NULL</v>
      </c>
      <c r="N1469" t="str">
        <f>IFERROR(VLOOKUP('Initial Data'!L1469,Code!A$1:B$32,2,FALSE),"NULL")</f>
        <v>NULL</v>
      </c>
      <c r="O1469" t="str">
        <f>IFERROR(VLOOKUP('Initial Data'!O1469,Code!A$1:B$32,2,FALSE),"NULL")</f>
        <v>NULL</v>
      </c>
      <c r="P1469" t="str">
        <f>IFERROR(VLOOKUP('Initial Data'!H1469,Code!A$1:B$32,2,FALSE),"NULL")</f>
        <v>NULL</v>
      </c>
      <c r="Q1469">
        <f>IFERROR(VLOOKUP('Initial Data'!M1469,Code!A$1:B$32,2,FALSE),"NULL")</f>
        <v>13</v>
      </c>
      <c r="R1469" t="str">
        <f>'Initial Data'!N1469</f>
        <v/>
      </c>
      <c r="S1469" t="str">
        <f>'Initial Data'!P1469</f>
        <v/>
      </c>
      <c r="T1469" t="str">
        <f>'Initial Data'!Q1469</f>
        <v/>
      </c>
      <c r="U1469" t="str">
        <f>'Initial Data'!S1469</f>
        <v>CCS Web</v>
      </c>
      <c r="V1469">
        <f>IFERROR(VLOOKUP('Initial Data'!T1469,'Initial Data'!A$1:U$2000,21,FALSE),"")</f>
        <v>100</v>
      </c>
    </row>
    <row r="1470" spans="1:22" x14ac:dyDescent="0.2">
      <c r="A1470" t="str">
        <f>'Initial Data'!F1470</f>
        <v>Component</v>
      </c>
      <c r="B1470">
        <f t="shared" si="45"/>
        <v>1469</v>
      </c>
      <c r="C1470">
        <v>1</v>
      </c>
      <c r="D1470" s="5" t="str">
        <f t="shared" si="46"/>
        <v>"2017-01-16 10:10:10"</v>
      </c>
      <c r="E1470" s="5" t="str">
        <f t="shared" si="46"/>
        <v>"2017-01-16 10:10:10"</v>
      </c>
      <c r="F1470" t="str">
        <f>'Initial Data'!A1470</f>
        <v>CADIS</v>
      </c>
      <c r="G1470" t="str">
        <f>'Initial Data'!B1470</f>
        <v/>
      </c>
      <c r="H1470" t="str">
        <f>'Initial Data'!C1470</f>
        <v/>
      </c>
      <c r="I1470" s="3" t="str">
        <f>'Initial Data'!D1470</f>
        <v/>
      </c>
      <c r="J1470" s="3" t="str">
        <f>'Initial Data'!E1470</f>
        <v/>
      </c>
      <c r="K1470" t="str">
        <f>IFERROR(VLOOKUP('Initial Data'!G1470,Code!A$1:B$32,2,FALSE),"NULL")</f>
        <v>NULL</v>
      </c>
      <c r="L1470" t="str">
        <f>IFERROR(VLOOKUP('Initial Data'!J1470,Code!A$1:B$32,2,FALSE),"NULL")</f>
        <v>NULL</v>
      </c>
      <c r="M1470" t="str">
        <f>IFERROR(VLOOKUP('Initial Data'!K1470,Code!A$1:B$32,2,FALSE),"NULL")</f>
        <v>NULL</v>
      </c>
      <c r="N1470" t="str">
        <f>IFERROR(VLOOKUP('Initial Data'!L1470,Code!A$1:B$32,2,FALSE),"NULL")</f>
        <v>NULL</v>
      </c>
      <c r="O1470" t="str">
        <f>IFERROR(VLOOKUP('Initial Data'!O1470,Code!A$1:B$32,2,FALSE),"NULL")</f>
        <v>NULL</v>
      </c>
      <c r="P1470" t="str">
        <f>IFERROR(VLOOKUP('Initial Data'!H1470,Code!A$1:B$32,2,FALSE),"NULL")</f>
        <v>NULL</v>
      </c>
      <c r="Q1470" t="str">
        <f>IFERROR(VLOOKUP('Initial Data'!M1470,Code!A$1:B$32,2,FALSE),"NULL")</f>
        <v>NULL</v>
      </c>
      <c r="R1470" t="str">
        <f>'Initial Data'!N1470</f>
        <v/>
      </c>
      <c r="S1470" t="str">
        <f>'Initial Data'!P1470</f>
        <v/>
      </c>
      <c r="T1470" t="str">
        <f>'Initial Data'!Q1470</f>
        <v/>
      </c>
      <c r="U1470" t="str">
        <f>'Initial Data'!S1470</f>
        <v/>
      </c>
      <c r="V1470">
        <f>IFERROR(VLOOKUP('Initial Data'!T1470,'Initial Data'!A$1:U$2000,21,FALSE),"")</f>
        <v>136</v>
      </c>
    </row>
    <row r="1471" spans="1:22" x14ac:dyDescent="0.2">
      <c r="A1471" t="str">
        <f>'Initial Data'!F1471</f>
        <v>Component</v>
      </c>
      <c r="B1471">
        <f t="shared" si="45"/>
        <v>1470</v>
      </c>
      <c r="C1471">
        <v>1</v>
      </c>
      <c r="D1471" s="5" t="str">
        <f t="shared" si="46"/>
        <v>"2017-01-16 10:10:10"</v>
      </c>
      <c r="E1471" s="5" t="str">
        <f t="shared" si="46"/>
        <v>"2017-01-16 10:10:10"</v>
      </c>
      <c r="F1471" t="str">
        <f>'Initial Data'!A1471</f>
        <v>CFN Admin Web GUI</v>
      </c>
      <c r="G1471" t="str">
        <f>'Initial Data'!B1471</f>
        <v>CID0936</v>
      </c>
      <c r="H1471" t="str">
        <f>'Initial Data'!C1471</f>
        <v>CFN Admin Web GUI</v>
      </c>
      <c r="I1471" s="3" t="str">
        <f>'Initial Data'!D1471</f>
        <v/>
      </c>
      <c r="J1471" s="3" t="str">
        <f>'Initial Data'!E1471</f>
        <v/>
      </c>
      <c r="K1471">
        <f>IFERROR(VLOOKUP('Initial Data'!G1471,Code!A$1:B$32,2,FALSE),"NULL")</f>
        <v>8</v>
      </c>
      <c r="L1471" t="str">
        <f>IFERROR(VLOOKUP('Initial Data'!J1471,Code!A$1:B$32,2,FALSE),"NULL")</f>
        <v>NULL</v>
      </c>
      <c r="M1471" t="str">
        <f>IFERROR(VLOOKUP('Initial Data'!K1471,Code!A$1:B$32,2,FALSE),"NULL")</f>
        <v>NULL</v>
      </c>
      <c r="N1471" t="str">
        <f>IFERROR(VLOOKUP('Initial Data'!L1471,Code!A$1:B$32,2,FALSE),"NULL")</f>
        <v>NULL</v>
      </c>
      <c r="O1471" t="str">
        <f>IFERROR(VLOOKUP('Initial Data'!O1471,Code!A$1:B$32,2,FALSE),"NULL")</f>
        <v>NULL</v>
      </c>
      <c r="P1471" t="str">
        <f>IFERROR(VLOOKUP('Initial Data'!H1471,Code!A$1:B$32,2,FALSE),"NULL")</f>
        <v>NULL</v>
      </c>
      <c r="Q1471">
        <f>IFERROR(VLOOKUP('Initial Data'!M1471,Code!A$1:B$32,2,FALSE),"NULL")</f>
        <v>13</v>
      </c>
      <c r="R1471" t="str">
        <f>'Initial Data'!N1471</f>
        <v/>
      </c>
      <c r="S1471" t="str">
        <f>'Initial Data'!P1471</f>
        <v/>
      </c>
      <c r="T1471" t="str">
        <f>'Initial Data'!Q1471</f>
        <v/>
      </c>
      <c r="U1471" t="str">
        <f>'Initial Data'!S1471</f>
        <v>CFN Admin</v>
      </c>
      <c r="V1471">
        <f>IFERROR(VLOOKUP('Initial Data'!T1471,'Initial Data'!A$1:U$2000,21,FALSE),"")</f>
        <v>103</v>
      </c>
    </row>
    <row r="1472" spans="1:22" x14ac:dyDescent="0.2">
      <c r="A1472" t="str">
        <f>'Initial Data'!F1472</f>
        <v>Component</v>
      </c>
      <c r="B1472">
        <f t="shared" si="45"/>
        <v>1471</v>
      </c>
      <c r="C1472">
        <v>1</v>
      </c>
      <c r="D1472" s="5" t="str">
        <f t="shared" si="46"/>
        <v>"2017-01-16 10:10:10"</v>
      </c>
      <c r="E1472" s="5" t="str">
        <f t="shared" si="46"/>
        <v>"2017-01-16 10:10:10"</v>
      </c>
      <c r="F1472" t="str">
        <f>'Initial Data'!A1472</f>
        <v>StoxxDB</v>
      </c>
      <c r="G1472" t="str">
        <f>'Initial Data'!B1472</f>
        <v/>
      </c>
      <c r="H1472" t="str">
        <f>'Initial Data'!C1472</f>
        <v/>
      </c>
      <c r="I1472" s="3" t="str">
        <f>'Initial Data'!D1472</f>
        <v/>
      </c>
      <c r="J1472" s="3" t="str">
        <f>'Initial Data'!E1472</f>
        <v/>
      </c>
      <c r="K1472" t="str">
        <f>IFERROR(VLOOKUP('Initial Data'!G1472,Code!A$1:B$32,2,FALSE),"NULL")</f>
        <v>NULL</v>
      </c>
      <c r="L1472" t="str">
        <f>IFERROR(VLOOKUP('Initial Data'!J1472,Code!A$1:B$32,2,FALSE),"NULL")</f>
        <v>NULL</v>
      </c>
      <c r="M1472" t="str">
        <f>IFERROR(VLOOKUP('Initial Data'!K1472,Code!A$1:B$32,2,FALSE),"NULL")</f>
        <v>NULL</v>
      </c>
      <c r="N1472" t="str">
        <f>IFERROR(VLOOKUP('Initial Data'!L1472,Code!A$1:B$32,2,FALSE),"NULL")</f>
        <v>NULL</v>
      </c>
      <c r="O1472" t="str">
        <f>IFERROR(VLOOKUP('Initial Data'!O1472,Code!A$1:B$32,2,FALSE),"NULL")</f>
        <v>NULL</v>
      </c>
      <c r="P1472" t="str">
        <f>IFERROR(VLOOKUP('Initial Data'!H1472,Code!A$1:B$32,2,FALSE),"NULL")</f>
        <v>NULL</v>
      </c>
      <c r="Q1472" t="str">
        <f>IFERROR(VLOOKUP('Initial Data'!M1472,Code!A$1:B$32,2,FALSE),"NULL")</f>
        <v>NULL</v>
      </c>
      <c r="R1472" t="str">
        <f>'Initial Data'!N1472</f>
        <v/>
      </c>
      <c r="S1472" t="str">
        <f>'Initial Data'!P1472</f>
        <v/>
      </c>
      <c r="T1472" t="str">
        <f>'Initial Data'!Q1472</f>
        <v/>
      </c>
      <c r="U1472" t="str">
        <f>'Initial Data'!S1472</f>
        <v/>
      </c>
      <c r="V1472">
        <f>IFERROR(VLOOKUP('Initial Data'!T1472,'Initial Data'!A$1:U$2000,21,FALSE),"")</f>
        <v>136</v>
      </c>
    </row>
    <row r="1473" spans="1:22" x14ac:dyDescent="0.2">
      <c r="A1473" t="str">
        <f>'Initial Data'!F1473</f>
        <v>Component</v>
      </c>
      <c r="B1473">
        <f t="shared" si="45"/>
        <v>1472</v>
      </c>
      <c r="C1473">
        <v>1</v>
      </c>
      <c r="D1473" s="5" t="str">
        <f t="shared" si="46"/>
        <v>"2017-01-16 10:10:10"</v>
      </c>
      <c r="E1473" s="5" t="str">
        <f t="shared" si="46"/>
        <v>"2017-01-16 10:10:10"</v>
      </c>
      <c r="F1473" t="str">
        <f>'Initial Data'!A1473</f>
        <v>CFN Web GUI</v>
      </c>
      <c r="G1473" t="str">
        <f>'Initial Data'!B1473</f>
        <v>CID0940</v>
      </c>
      <c r="H1473" t="str">
        <f>'Initial Data'!C1473</f>
        <v>CFN Web GUI</v>
      </c>
      <c r="I1473" s="3" t="str">
        <f>'Initial Data'!D1473</f>
        <v/>
      </c>
      <c r="J1473" s="3" t="str">
        <f>'Initial Data'!E1473</f>
        <v/>
      </c>
      <c r="K1473">
        <f>IFERROR(VLOOKUP('Initial Data'!G1473,Code!A$1:B$32,2,FALSE),"NULL")</f>
        <v>8</v>
      </c>
      <c r="L1473" t="str">
        <f>IFERROR(VLOOKUP('Initial Data'!J1473,Code!A$1:B$32,2,FALSE),"NULL")</f>
        <v>NULL</v>
      </c>
      <c r="M1473" t="str">
        <f>IFERROR(VLOOKUP('Initial Data'!K1473,Code!A$1:B$32,2,FALSE),"NULL")</f>
        <v>NULL</v>
      </c>
      <c r="N1473" t="str">
        <f>IFERROR(VLOOKUP('Initial Data'!L1473,Code!A$1:B$32,2,FALSE),"NULL")</f>
        <v>NULL</v>
      </c>
      <c r="O1473" t="str">
        <f>IFERROR(VLOOKUP('Initial Data'!O1473,Code!A$1:B$32,2,FALSE),"NULL")</f>
        <v>NULL</v>
      </c>
      <c r="P1473" t="str">
        <f>IFERROR(VLOOKUP('Initial Data'!H1473,Code!A$1:B$32,2,FALSE),"NULL")</f>
        <v>NULL</v>
      </c>
      <c r="Q1473">
        <f>IFERROR(VLOOKUP('Initial Data'!M1473,Code!A$1:B$32,2,FALSE),"NULL")</f>
        <v>13</v>
      </c>
      <c r="R1473" t="str">
        <f>'Initial Data'!N1473</f>
        <v/>
      </c>
      <c r="S1473" t="str">
        <f>'Initial Data'!P1473</f>
        <v/>
      </c>
      <c r="T1473" t="str">
        <f>'Initial Data'!Q1473</f>
        <v/>
      </c>
      <c r="U1473" t="str">
        <f>'Initial Data'!S1473</f>
        <v>CFN</v>
      </c>
      <c r="V1473">
        <f>IFERROR(VLOOKUP('Initial Data'!T1473,'Initial Data'!A$1:U$2000,21,FALSE),"")</f>
        <v>103</v>
      </c>
    </row>
    <row r="1474" spans="1:22" x14ac:dyDescent="0.2">
      <c r="A1474" t="str">
        <f>'Initial Data'!F1474</f>
        <v>Component</v>
      </c>
      <c r="B1474">
        <f t="shared" si="45"/>
        <v>1473</v>
      </c>
      <c r="C1474">
        <v>1</v>
      </c>
      <c r="D1474" s="5" t="str">
        <f t="shared" si="46"/>
        <v>"2017-01-16 10:10:10"</v>
      </c>
      <c r="E1474" s="5" t="str">
        <f t="shared" si="46"/>
        <v>"2017-01-16 10:10:10"</v>
      </c>
      <c r="F1474" t="str">
        <f>'Initial Data'!A1474</f>
        <v>OASIS BMC agent</v>
      </c>
      <c r="G1474" t="str">
        <f>'Initial Data'!B1474</f>
        <v>CID1441</v>
      </c>
      <c r="H1474" t="str">
        <f>'Initial Data'!C1474</f>
        <v/>
      </c>
      <c r="I1474" s="3" t="str">
        <f>'Initial Data'!D1474</f>
        <v>OASIS BMC agent is responsible of processing request received from BMC backend / BMC portlet and sending back the response to the caller</v>
      </c>
      <c r="J1474" s="3" t="str">
        <f>'Initial Data'!E1474</f>
        <v>OASIS BMC agent is responsible of processing request received from BMC backend / BMC portlet and sending back the response to the caller</v>
      </c>
      <c r="K1474">
        <f>IFERROR(VLOOKUP('Initial Data'!G1474,Code!A$1:B$32,2,FALSE),"NULL")</f>
        <v>8</v>
      </c>
      <c r="L1474" t="str">
        <f>IFERROR(VLOOKUP('Initial Data'!J1474,Code!A$1:B$32,2,FALSE),"NULL")</f>
        <v>NULL</v>
      </c>
      <c r="M1474" t="str">
        <f>IFERROR(VLOOKUP('Initial Data'!K1474,Code!A$1:B$32,2,FALSE),"NULL")</f>
        <v>NULL</v>
      </c>
      <c r="N1474" t="str">
        <f>IFERROR(VLOOKUP('Initial Data'!L1474,Code!A$1:B$32,2,FALSE),"NULL")</f>
        <v>NULL</v>
      </c>
      <c r="O1474" t="str">
        <f>IFERROR(VLOOKUP('Initial Data'!O1474,Code!A$1:B$32,2,FALSE),"NULL")</f>
        <v>NULL</v>
      </c>
      <c r="P1474">
        <f>IFERROR(VLOOKUP('Initial Data'!H1474,Code!A$1:B$32,2,FALSE),"NULL")</f>
        <v>1</v>
      </c>
      <c r="Q1474">
        <f>IFERROR(VLOOKUP('Initial Data'!M1474,Code!A$1:B$32,2,FALSE),"NULL")</f>
        <v>13</v>
      </c>
      <c r="R1474" t="str">
        <f>'Initial Data'!N1474</f>
        <v/>
      </c>
      <c r="S1474" t="str">
        <f>'Initial Data'!P1474</f>
        <v>BMC_ADIN_REQ4OASIS, BMC_REQ4OASIS</v>
      </c>
      <c r="T1474" t="str">
        <f>'Initial Data'!Q1474</f>
        <v>RS_SB_INBOUND_QUEUE</v>
      </c>
      <c r="U1474" t="str">
        <f>'Initial Data'!S1474</f>
        <v/>
      </c>
      <c r="V1474">
        <f>IFERROR(VLOOKUP('Initial Data'!T1474,'Initial Data'!A$1:U$2000,21,FALSE),"")</f>
        <v>32</v>
      </c>
    </row>
    <row r="1475" spans="1:22" x14ac:dyDescent="0.2">
      <c r="A1475" t="str">
        <f>'Initial Data'!F1475</f>
        <v>Component</v>
      </c>
      <c r="B1475">
        <f t="shared" si="45"/>
        <v>1474</v>
      </c>
      <c r="C1475">
        <v>1</v>
      </c>
      <c r="D1475" s="5" t="str">
        <f t="shared" si="46"/>
        <v>"2017-01-16 10:10:10"</v>
      </c>
      <c r="E1475" s="5" t="str">
        <f t="shared" si="46"/>
        <v>"2017-01-16 10:10:10"</v>
      </c>
      <c r="F1475" t="str">
        <f>'Initial Data'!A1475</f>
        <v>JCCS Web GUI</v>
      </c>
      <c r="G1475" t="str">
        <f>'Initial Data'!B1475</f>
        <v>CID0937</v>
      </c>
      <c r="H1475" t="str">
        <f>'Initial Data'!C1475</f>
        <v>JCCS Web GUI</v>
      </c>
      <c r="I1475" s="3" t="str">
        <f>'Initial Data'!D1475</f>
        <v/>
      </c>
      <c r="J1475" s="3" t="str">
        <f>'Initial Data'!E1475</f>
        <v/>
      </c>
      <c r="K1475">
        <f>IFERROR(VLOOKUP('Initial Data'!G1475,Code!A$1:B$32,2,FALSE),"NULL")</f>
        <v>8</v>
      </c>
      <c r="L1475" t="str">
        <f>IFERROR(VLOOKUP('Initial Data'!J1475,Code!A$1:B$32,2,FALSE),"NULL")</f>
        <v>NULL</v>
      </c>
      <c r="M1475" t="str">
        <f>IFERROR(VLOOKUP('Initial Data'!K1475,Code!A$1:B$32,2,FALSE),"NULL")</f>
        <v>NULL</v>
      </c>
      <c r="N1475" t="str">
        <f>IFERROR(VLOOKUP('Initial Data'!L1475,Code!A$1:B$32,2,FALSE),"NULL")</f>
        <v>NULL</v>
      </c>
      <c r="O1475" t="str">
        <f>IFERROR(VLOOKUP('Initial Data'!O1475,Code!A$1:B$32,2,FALSE),"NULL")</f>
        <v>NULL</v>
      </c>
      <c r="P1475" t="str">
        <f>IFERROR(VLOOKUP('Initial Data'!H1475,Code!A$1:B$32,2,FALSE),"NULL")</f>
        <v>NULL</v>
      </c>
      <c r="Q1475">
        <f>IFERROR(VLOOKUP('Initial Data'!M1475,Code!A$1:B$32,2,FALSE),"NULL")</f>
        <v>13</v>
      </c>
      <c r="R1475" t="str">
        <f>'Initial Data'!N1475</f>
        <v/>
      </c>
      <c r="S1475" t="str">
        <f>'Initial Data'!P1475</f>
        <v/>
      </c>
      <c r="T1475" t="str">
        <f>'Initial Data'!Q1475</f>
        <v/>
      </c>
      <c r="U1475" t="str">
        <f>'Initial Data'!S1475</f>
        <v>CCS Web</v>
      </c>
      <c r="V1475">
        <f>IFERROR(VLOOKUP('Initial Data'!T1475,'Initial Data'!A$1:U$2000,21,FALSE),"")</f>
        <v>100</v>
      </c>
    </row>
    <row r="1476" spans="1:22" x14ac:dyDescent="0.2">
      <c r="A1476" t="str">
        <f>'Initial Data'!F1476</f>
        <v>Component</v>
      </c>
      <c r="B1476">
        <f t="shared" ref="B1476:B1482" si="47">B1475+1</f>
        <v>1475</v>
      </c>
      <c r="C1476">
        <v>1</v>
      </c>
      <c r="D1476" s="5" t="str">
        <f t="shared" si="46"/>
        <v>"2017-01-16 10:10:10"</v>
      </c>
      <c r="E1476" s="5" t="str">
        <f t="shared" si="46"/>
        <v>"2017-01-16 10:10:10"</v>
      </c>
      <c r="F1476" t="str">
        <f>'Initial Data'!A1476</f>
        <v>OSCAR BMC Agent</v>
      </c>
      <c r="G1476" t="str">
        <f>'Initial Data'!B1476</f>
        <v>CID1455</v>
      </c>
      <c r="H1476" t="str">
        <f>'Initial Data'!C1476</f>
        <v/>
      </c>
      <c r="I1476" s="3" t="str">
        <f>'Initial Data'!D1476</f>
        <v>OSCAR BMC agent is responsible of processing request received from BMC backend / BMC portlet and sending back the response to the caller</v>
      </c>
      <c r="J1476" s="3" t="str">
        <f>'Initial Data'!E1476</f>
        <v>OSCAR BMC agent is responsible of processing request received from BMC backend / BMC portlet and sending back the response to the caller</v>
      </c>
      <c r="K1476">
        <f>IFERROR(VLOOKUP('Initial Data'!G1476,Code!A$1:B$32,2,FALSE),"NULL")</f>
        <v>8</v>
      </c>
      <c r="L1476" t="str">
        <f>IFERROR(VLOOKUP('Initial Data'!J1476,Code!A$1:B$32,2,FALSE),"NULL")</f>
        <v>NULL</v>
      </c>
      <c r="M1476" t="str">
        <f>IFERROR(VLOOKUP('Initial Data'!K1476,Code!A$1:B$32,2,FALSE),"NULL")</f>
        <v>NULL</v>
      </c>
      <c r="N1476" t="str">
        <f>IFERROR(VLOOKUP('Initial Data'!L1476,Code!A$1:B$32,2,FALSE),"NULL")</f>
        <v>NULL</v>
      </c>
      <c r="O1476" t="str">
        <f>IFERROR(VLOOKUP('Initial Data'!O1476,Code!A$1:B$32,2,FALSE),"NULL")</f>
        <v>NULL</v>
      </c>
      <c r="P1476">
        <f>IFERROR(VLOOKUP('Initial Data'!H1476,Code!A$1:B$32,2,FALSE),"NULL")</f>
        <v>1</v>
      </c>
      <c r="Q1476">
        <f>IFERROR(VLOOKUP('Initial Data'!M1476,Code!A$1:B$32,2,FALSE),"NULL")</f>
        <v>13</v>
      </c>
      <c r="R1476" t="str">
        <f>'Initial Data'!N1476</f>
        <v/>
      </c>
      <c r="S1476" t="str">
        <f>'Initial Data'!P1476</f>
        <v>BMC_ADMIN_REQ4OSCAR, BMC_MON_REQ4OSCAR</v>
      </c>
      <c r="T1476" t="str">
        <f>'Initial Data'!Q1476</f>
        <v>RS_SB_INBOUND_QUEUE</v>
      </c>
      <c r="U1476" t="str">
        <f>'Initial Data'!S1476</f>
        <v/>
      </c>
      <c r="V1476">
        <f>IFERROR(VLOOKUP('Initial Data'!T1476,'Initial Data'!A$1:U$2000,21,FALSE),"")</f>
        <v>32</v>
      </c>
    </row>
    <row r="1477" spans="1:22" x14ac:dyDescent="0.2">
      <c r="A1477" t="str">
        <f>'Initial Data'!F1477</f>
        <v>Component</v>
      </c>
      <c r="B1477">
        <f t="shared" si="47"/>
        <v>1476</v>
      </c>
      <c r="C1477">
        <v>1</v>
      </c>
      <c r="D1477" s="5" t="str">
        <f t="shared" si="46"/>
        <v>"2017-01-16 10:10:10"</v>
      </c>
      <c r="E1477" s="5" t="str">
        <f t="shared" si="46"/>
        <v>"2017-01-16 10:10:10"</v>
      </c>
      <c r="F1477" t="str">
        <f>'Initial Data'!A1477</f>
        <v>MF_CCSMULT_MAIN</v>
      </c>
      <c r="G1477" t="str">
        <f>'Initial Data'!B1477</f>
        <v>CID0933</v>
      </c>
      <c r="H1477" t="str">
        <f>'Initial Data'!C1477</f>
        <v>MF_CCSMULT_MAIN</v>
      </c>
      <c r="I1477" s="3" t="str">
        <f>'Initial Data'!D1477</f>
        <v/>
      </c>
      <c r="J1477" s="3" t="str">
        <f>'Initial Data'!E1477</f>
        <v/>
      </c>
      <c r="K1477">
        <f>IFERROR(VLOOKUP('Initial Data'!G1477,Code!A$1:B$32,2,FALSE),"NULL")</f>
        <v>8</v>
      </c>
      <c r="L1477" t="str">
        <f>IFERROR(VLOOKUP('Initial Data'!J1477,Code!A$1:B$32,2,FALSE),"NULL")</f>
        <v>NULL</v>
      </c>
      <c r="M1477" t="str">
        <f>IFERROR(VLOOKUP('Initial Data'!K1477,Code!A$1:B$32,2,FALSE),"NULL")</f>
        <v>NULL</v>
      </c>
      <c r="N1477" t="str">
        <f>IFERROR(VLOOKUP('Initial Data'!L1477,Code!A$1:B$32,2,FALSE),"NULL")</f>
        <v>NULL</v>
      </c>
      <c r="O1477" t="str">
        <f>IFERROR(VLOOKUP('Initial Data'!O1477,Code!A$1:B$32,2,FALSE),"NULL")</f>
        <v>NULL</v>
      </c>
      <c r="P1477">
        <f>IFERROR(VLOOKUP('Initial Data'!H1477,Code!A$1:B$32,2,FALSE),"NULL")</f>
        <v>1</v>
      </c>
      <c r="Q1477">
        <f>IFERROR(VLOOKUP('Initial Data'!M1477,Code!A$1:B$32,2,FALSE),"NULL")</f>
        <v>13</v>
      </c>
      <c r="R1477" t="str">
        <f>'Initial Data'!N1477</f>
        <v/>
      </c>
      <c r="S1477" t="str">
        <f>'Initial Data'!P1477</f>
        <v>PRD.CCS.WMB.ANY.LOCAL</v>
      </c>
      <c r="T1477" t="str">
        <f>'Initial Data'!Q1477</f>
        <v/>
      </c>
      <c r="U1477" t="str">
        <f>'Initial Data'!S1477</f>
        <v/>
      </c>
      <c r="V1477">
        <f>IFERROR(VLOOKUP('Initial Data'!T1477,'Initial Data'!A$1:U$2000,21,FALSE),"")</f>
        <v>106</v>
      </c>
    </row>
    <row r="1478" spans="1:22" x14ac:dyDescent="0.2">
      <c r="A1478" t="str">
        <f>'Initial Data'!F1478</f>
        <v>Component</v>
      </c>
      <c r="B1478">
        <f t="shared" si="47"/>
        <v>1477</v>
      </c>
      <c r="C1478">
        <v>1</v>
      </c>
      <c r="D1478" s="5" t="str">
        <f t="shared" si="46"/>
        <v>"2017-01-16 10:10:10"</v>
      </c>
      <c r="E1478" s="5" t="str">
        <f t="shared" si="46"/>
        <v>"2017-01-16 10:10:10"</v>
      </c>
      <c r="F1478" t="str">
        <f>'Initial Data'!A1478</f>
        <v>BRC BMC Agent</v>
      </c>
      <c r="G1478" t="str">
        <f>'Initial Data'!B1478</f>
        <v>CID1436</v>
      </c>
      <c r="H1478" t="str">
        <f>'Initial Data'!C1478</f>
        <v/>
      </c>
      <c r="I1478" s="3" t="str">
        <f>'Initial Data'!D1478</f>
        <v>BRC BMC agent is responsible of processing request received from BMC backend / BMC portlet and sending back the response to the caller</v>
      </c>
      <c r="J1478" s="3" t="str">
        <f>'Initial Data'!E1478</f>
        <v>BRC BMC agent is responsible of processing request received from BMC backend / BMC portlet and sending back the response to the caller</v>
      </c>
      <c r="K1478">
        <f>IFERROR(VLOOKUP('Initial Data'!G1478,Code!A$1:B$32,2,FALSE),"NULL")</f>
        <v>8</v>
      </c>
      <c r="L1478" t="str">
        <f>IFERROR(VLOOKUP('Initial Data'!J1478,Code!A$1:B$32,2,FALSE),"NULL")</f>
        <v>NULL</v>
      </c>
      <c r="M1478" t="str">
        <f>IFERROR(VLOOKUP('Initial Data'!K1478,Code!A$1:B$32,2,FALSE),"NULL")</f>
        <v>NULL</v>
      </c>
      <c r="N1478" t="str">
        <f>IFERROR(VLOOKUP('Initial Data'!L1478,Code!A$1:B$32,2,FALSE),"NULL")</f>
        <v>NULL</v>
      </c>
      <c r="O1478" t="str">
        <f>IFERROR(VLOOKUP('Initial Data'!O1478,Code!A$1:B$32,2,FALSE),"NULL")</f>
        <v>NULL</v>
      </c>
      <c r="P1478">
        <f>IFERROR(VLOOKUP('Initial Data'!H1478,Code!A$1:B$32,2,FALSE),"NULL")</f>
        <v>1</v>
      </c>
      <c r="Q1478">
        <f>IFERROR(VLOOKUP('Initial Data'!M1478,Code!A$1:B$32,2,FALSE),"NULL")</f>
        <v>13</v>
      </c>
      <c r="R1478" t="str">
        <f>'Initial Data'!N1478</f>
        <v/>
      </c>
      <c r="S1478" t="str">
        <f>'Initial Data'!P1478</f>
        <v>BMC_ADMIN_REQ4BRC, BMC_REQ4BRC</v>
      </c>
      <c r="T1478" t="str">
        <f>'Initial Data'!Q1478</f>
        <v>RS_SB_INBOUND_QUEUE</v>
      </c>
      <c r="U1478" t="str">
        <f>'Initial Data'!S1478</f>
        <v/>
      </c>
      <c r="V1478">
        <f>IFERROR(VLOOKUP('Initial Data'!T1478,'Initial Data'!A$1:U$2000,21,FALSE),"")</f>
        <v>32</v>
      </c>
    </row>
    <row r="1479" spans="1:22" x14ac:dyDescent="0.2">
      <c r="A1479" t="str">
        <f>'Initial Data'!F1479</f>
        <v>Component</v>
      </c>
      <c r="B1479">
        <f t="shared" si="47"/>
        <v>1478</v>
      </c>
      <c r="C1479">
        <v>1</v>
      </c>
      <c r="D1479" s="5" t="str">
        <f t="shared" si="46"/>
        <v>"2017-01-16 10:10:10"</v>
      </c>
      <c r="E1479" s="5" t="str">
        <f t="shared" si="46"/>
        <v>"2017-01-16 10:10:10"</v>
      </c>
      <c r="F1479" t="str">
        <f>'Initial Data'!A1479</f>
        <v>MF_JCCSTPP_REQ</v>
      </c>
      <c r="G1479" t="str">
        <f>'Initial Data'!B1479</f>
        <v>CID0931</v>
      </c>
      <c r="H1479" t="str">
        <f>'Initial Data'!C1479</f>
        <v>MF_JCCSTPP_REQ</v>
      </c>
      <c r="I1479" s="3" t="str">
        <f>'Initial Data'!D1479</f>
        <v/>
      </c>
      <c r="J1479" s="3" t="str">
        <f>'Initial Data'!E1479</f>
        <v/>
      </c>
      <c r="K1479">
        <f>IFERROR(VLOOKUP('Initial Data'!G1479,Code!A$1:B$32,2,FALSE),"NULL")</f>
        <v>8</v>
      </c>
      <c r="L1479" t="str">
        <f>IFERROR(VLOOKUP('Initial Data'!J1479,Code!A$1:B$32,2,FALSE),"NULL")</f>
        <v>NULL</v>
      </c>
      <c r="M1479" t="str">
        <f>IFERROR(VLOOKUP('Initial Data'!K1479,Code!A$1:B$32,2,FALSE),"NULL")</f>
        <v>NULL</v>
      </c>
      <c r="N1479" t="str">
        <f>IFERROR(VLOOKUP('Initial Data'!L1479,Code!A$1:B$32,2,FALSE),"NULL")</f>
        <v>NULL</v>
      </c>
      <c r="O1479" t="str">
        <f>IFERROR(VLOOKUP('Initial Data'!O1479,Code!A$1:B$32,2,FALSE),"NULL")</f>
        <v>NULL</v>
      </c>
      <c r="P1479">
        <f>IFERROR(VLOOKUP('Initial Data'!H1479,Code!A$1:B$32,2,FALSE),"NULL")</f>
        <v>1</v>
      </c>
      <c r="Q1479">
        <f>IFERROR(VLOOKUP('Initial Data'!M1479,Code!A$1:B$32,2,FALSE),"NULL")</f>
        <v>13</v>
      </c>
      <c r="R1479" t="str">
        <f>'Initial Data'!N1479</f>
        <v/>
      </c>
      <c r="S1479" t="str">
        <f>'Initial Data'!P1479</f>
        <v>PRD.JCCS.WMB.TPP.WMB.LOCAL</v>
      </c>
      <c r="T1479" t="str">
        <f>'Initial Data'!Q1479</f>
        <v/>
      </c>
      <c r="U1479" t="str">
        <f>'Initial Data'!S1479</f>
        <v/>
      </c>
      <c r="V1479">
        <f>IFERROR(VLOOKUP('Initial Data'!T1479,'Initial Data'!A$1:U$2000,21,FALSE),"")</f>
        <v>106</v>
      </c>
    </row>
    <row r="1480" spans="1:22" x14ac:dyDescent="0.2">
      <c r="A1480" t="str">
        <f>'Initial Data'!F1480</f>
        <v>Component</v>
      </c>
      <c r="B1480">
        <f t="shared" si="47"/>
        <v>1479</v>
      </c>
      <c r="C1480">
        <v>1</v>
      </c>
      <c r="D1480" s="5" t="str">
        <f t="shared" si="46"/>
        <v>"2017-01-16 10:10:10"</v>
      </c>
      <c r="E1480" s="5" t="str">
        <f t="shared" si="46"/>
        <v>"2017-01-16 10:10:10"</v>
      </c>
      <c r="F1480" t="str">
        <f>'Initial Data'!A1480</f>
        <v>OASIS IAM Access Control Interface</v>
      </c>
      <c r="G1480" t="str">
        <f>'Initial Data'!B1480</f>
        <v>CID1442</v>
      </c>
      <c r="H1480" t="str">
        <f>'Initial Data'!C1480</f>
        <v/>
      </c>
      <c r="I1480" s="3" t="str">
        <f>'Initial Data'!D1480</f>
        <v>OASIS IAM Access Control is responsible of processing the user grants and business resources XML messages sent by IAM application. The result of the processing is stored in OASIS GUM tables</v>
      </c>
      <c r="J1480" s="3" t="str">
        <f>'Initial Data'!E1480</f>
        <v>OASIS IAM Access Control is responsible of processing the user grants and business resources XML messages sent by IAM application. The result of the processing is stored in OASIS GUM tables</v>
      </c>
      <c r="K1480">
        <f>IFERROR(VLOOKUP('Initial Data'!G1480,Code!A$1:B$32,2,FALSE),"NULL")</f>
        <v>8</v>
      </c>
      <c r="L1480" t="str">
        <f>IFERROR(VLOOKUP('Initial Data'!J1480,Code!A$1:B$32,2,FALSE),"NULL")</f>
        <v>NULL</v>
      </c>
      <c r="M1480" t="str">
        <f>IFERROR(VLOOKUP('Initial Data'!K1480,Code!A$1:B$32,2,FALSE),"NULL")</f>
        <v>NULL</v>
      </c>
      <c r="N1480" t="str">
        <f>IFERROR(VLOOKUP('Initial Data'!L1480,Code!A$1:B$32,2,FALSE),"NULL")</f>
        <v>NULL</v>
      </c>
      <c r="O1480" t="str">
        <f>IFERROR(VLOOKUP('Initial Data'!O1480,Code!A$1:B$32,2,FALSE),"NULL")</f>
        <v>NULL</v>
      </c>
      <c r="P1480">
        <f>IFERROR(VLOOKUP('Initial Data'!H1480,Code!A$1:B$32,2,FALSE),"NULL")</f>
        <v>1</v>
      </c>
      <c r="Q1480">
        <f>IFERROR(VLOOKUP('Initial Data'!M1480,Code!A$1:B$32,2,FALSE),"NULL")</f>
        <v>13</v>
      </c>
      <c r="R1480" t="str">
        <f>'Initial Data'!N1480</f>
        <v/>
      </c>
      <c r="S1480" t="str">
        <f>'Initial Data'!P1480</f>
        <v>OASIS_IAM_BUS_RES_QUEUE, OASIS_IAM_USR_GRNT_QUEUE</v>
      </c>
      <c r="T1480" t="str">
        <f>'Initial Data'!Q1480</f>
        <v/>
      </c>
      <c r="U1480" t="str">
        <f>'Initial Data'!S1480</f>
        <v/>
      </c>
      <c r="V1480">
        <f>IFERROR(VLOOKUP('Initial Data'!T1480,'Initial Data'!A$1:U$2000,21,FALSE),"")</f>
        <v>32</v>
      </c>
    </row>
    <row r="1481" spans="1:22" x14ac:dyDescent="0.2">
      <c r="A1481" t="str">
        <f>'Initial Data'!F1481</f>
        <v>Component</v>
      </c>
      <c r="B1481">
        <f t="shared" si="47"/>
        <v>1480</v>
      </c>
      <c r="C1481">
        <v>1</v>
      </c>
      <c r="D1481" s="5" t="str">
        <f t="shared" si="46"/>
        <v>"2017-01-16 10:10:10"</v>
      </c>
      <c r="E1481" s="5" t="str">
        <f t="shared" si="46"/>
        <v>"2017-01-16 10:10:10"</v>
      </c>
      <c r="F1481" t="str">
        <f>'Initial Data'!A1481</f>
        <v>MF_SWFMULT_MAIN</v>
      </c>
      <c r="G1481" t="str">
        <f>'Initial Data'!B1481</f>
        <v>CID0934</v>
      </c>
      <c r="H1481" t="str">
        <f>'Initial Data'!C1481</f>
        <v>MF_SWFMULT_MAIN</v>
      </c>
      <c r="I1481" s="3" t="str">
        <f>'Initial Data'!D1481</f>
        <v/>
      </c>
      <c r="J1481" s="3" t="str">
        <f>'Initial Data'!E1481</f>
        <v/>
      </c>
      <c r="K1481">
        <f>IFERROR(VLOOKUP('Initial Data'!G1481,Code!A$1:B$32,2,FALSE),"NULL")</f>
        <v>8</v>
      </c>
      <c r="L1481" t="str">
        <f>IFERROR(VLOOKUP('Initial Data'!J1481,Code!A$1:B$32,2,FALSE),"NULL")</f>
        <v>NULL</v>
      </c>
      <c r="M1481" t="str">
        <f>IFERROR(VLOOKUP('Initial Data'!K1481,Code!A$1:B$32,2,FALSE),"NULL")</f>
        <v>NULL</v>
      </c>
      <c r="N1481" t="str">
        <f>IFERROR(VLOOKUP('Initial Data'!L1481,Code!A$1:B$32,2,FALSE),"NULL")</f>
        <v>NULL</v>
      </c>
      <c r="O1481" t="str">
        <f>IFERROR(VLOOKUP('Initial Data'!O1481,Code!A$1:B$32,2,FALSE),"NULL")</f>
        <v>NULL</v>
      </c>
      <c r="P1481">
        <f>IFERROR(VLOOKUP('Initial Data'!H1481,Code!A$1:B$32,2,FALSE),"NULL")</f>
        <v>1</v>
      </c>
      <c r="Q1481">
        <f>IFERROR(VLOOKUP('Initial Data'!M1481,Code!A$1:B$32,2,FALSE),"NULL")</f>
        <v>13</v>
      </c>
      <c r="R1481" t="str">
        <f>'Initial Data'!N1481</f>
        <v/>
      </c>
      <c r="S1481" t="str">
        <f>'Initial Data'!P1481</f>
        <v>PRD.HUB.WMB.HUB.SWF.LOCAL</v>
      </c>
      <c r="T1481" t="str">
        <f>'Initial Data'!Q1481</f>
        <v/>
      </c>
      <c r="U1481" t="str">
        <f>'Initial Data'!S1481</f>
        <v/>
      </c>
      <c r="V1481">
        <f>IFERROR(VLOOKUP('Initial Data'!T1481,'Initial Data'!A$1:U$2000,21,FALSE),"")</f>
        <v>106</v>
      </c>
    </row>
    <row r="1482" spans="1:22" x14ac:dyDescent="0.2">
      <c r="A1482" t="str">
        <f>'Initial Data'!F1482</f>
        <v>Component</v>
      </c>
      <c r="B1482">
        <f t="shared" si="47"/>
        <v>1481</v>
      </c>
      <c r="C1482">
        <v>1</v>
      </c>
      <c r="D1482" s="5" t="str">
        <f t="shared" si="46"/>
        <v>"2017-01-16 10:10:10"</v>
      </c>
      <c r="E1482" s="5" t="str">
        <f t="shared" si="46"/>
        <v>"2017-01-16 10:10:10"</v>
      </c>
      <c r="F1482" t="str">
        <f>'Initial Data'!A1482</f>
        <v>OCTAVIA IAM Access Control Interface</v>
      </c>
      <c r="G1482" t="str">
        <f>'Initial Data'!B1482</f>
        <v>CID1447</v>
      </c>
      <c r="H1482" t="str">
        <f>'Initial Data'!C1482</f>
        <v/>
      </c>
      <c r="I1482" s="3" t="str">
        <f>'Initial Data'!D1482</f>
        <v>OCTAVIA IAM Access Control is responsible of processing the user grants and business resources XML messages sent by IAM application. The result of the processing is stored in OCTAVIA GUM tables</v>
      </c>
      <c r="J1482" s="3" t="str">
        <f>'Initial Data'!E1482</f>
        <v>OCTAVIA IAM Access Control is responsible of processing the user grants and business resources XML messages sent by IAM application. The result of the processing is stored in OCTAVIA GUM tables</v>
      </c>
      <c r="K1482">
        <f>IFERROR(VLOOKUP('Initial Data'!G1482,Code!A$1:B$32,2,FALSE),"NULL")</f>
        <v>8</v>
      </c>
      <c r="L1482" t="str">
        <f>IFERROR(VLOOKUP('Initial Data'!J1482,Code!A$1:B$32,2,FALSE),"NULL")</f>
        <v>NULL</v>
      </c>
      <c r="M1482" t="str">
        <f>IFERROR(VLOOKUP('Initial Data'!K1482,Code!A$1:B$32,2,FALSE),"NULL")</f>
        <v>NULL</v>
      </c>
      <c r="N1482" t="str">
        <f>IFERROR(VLOOKUP('Initial Data'!L1482,Code!A$1:B$32,2,FALSE),"NULL")</f>
        <v>NULL</v>
      </c>
      <c r="O1482" t="str">
        <f>IFERROR(VLOOKUP('Initial Data'!O1482,Code!A$1:B$32,2,FALSE),"NULL")</f>
        <v>NULL</v>
      </c>
      <c r="P1482">
        <f>IFERROR(VLOOKUP('Initial Data'!H1482,Code!A$1:B$32,2,FALSE),"NULL")</f>
        <v>1</v>
      </c>
      <c r="Q1482">
        <f>IFERROR(VLOOKUP('Initial Data'!M1482,Code!A$1:B$32,2,FALSE),"NULL")</f>
        <v>13</v>
      </c>
      <c r="R1482" t="str">
        <f>'Initial Data'!N1482</f>
        <v/>
      </c>
      <c r="S1482" t="str">
        <f>'Initial Data'!P1482</f>
        <v>OCTAVIA_IAM_USR_GRNT_QUEUE, OCTAVIA_IAM_BUS_RES_QUEUE</v>
      </c>
      <c r="T1482" t="str">
        <f>'Initial Data'!Q1482</f>
        <v/>
      </c>
      <c r="U1482" t="str">
        <f>'Initial Data'!S1482</f>
        <v/>
      </c>
      <c r="V1482">
        <f>IFERROR(VLOOKUP('Initial Data'!T1482,'Initial Data'!A$1:U$2000,21,FALSE),"")</f>
        <v>32</v>
      </c>
    </row>
    <row r="1483" spans="1:22" x14ac:dyDescent="0.2">
      <c r="I1483" s="3"/>
      <c r="J1483" s="3"/>
    </row>
    <row r="1484" spans="1:22" x14ac:dyDescent="0.2">
      <c r="I1484" s="3"/>
      <c r="J1484" s="3"/>
    </row>
    <row r="1485" spans="1:22" x14ac:dyDescent="0.2">
      <c r="I1485" s="3"/>
      <c r="J1485" s="3"/>
    </row>
    <row r="1486" spans="1:22" x14ac:dyDescent="0.2">
      <c r="I1486" s="3"/>
      <c r="J1486" s="3"/>
    </row>
    <row r="1487" spans="1:22" x14ac:dyDescent="0.2">
      <c r="I1487" s="3"/>
      <c r="J1487" s="3"/>
    </row>
    <row r="1488" spans="1:22" x14ac:dyDescent="0.2">
      <c r="I1488" s="3"/>
      <c r="J1488" s="3"/>
    </row>
    <row r="1489" spans="9:10" x14ac:dyDescent="0.2">
      <c r="I1489" s="3"/>
      <c r="J1489" s="3"/>
    </row>
    <row r="1490" spans="9:10" x14ac:dyDescent="0.2">
      <c r="I1490" s="3"/>
      <c r="J1490" s="3"/>
    </row>
    <row r="1491" spans="9:10" x14ac:dyDescent="0.2">
      <c r="I1491" s="3"/>
      <c r="J1491" s="3"/>
    </row>
    <row r="1492" spans="9:10" x14ac:dyDescent="0.2">
      <c r="I1492" s="3"/>
      <c r="J1492" s="3"/>
    </row>
    <row r="1493" spans="9:10" x14ac:dyDescent="0.2">
      <c r="I1493" s="3"/>
      <c r="J1493" s="3"/>
    </row>
    <row r="1494" spans="9:10" x14ac:dyDescent="0.2">
      <c r="I1494" s="3"/>
      <c r="J1494" s="3"/>
    </row>
    <row r="1495" spans="9:10" x14ac:dyDescent="0.2">
      <c r="I1495" s="3"/>
      <c r="J1495" s="3"/>
    </row>
    <row r="1496" spans="9:10" x14ac:dyDescent="0.2">
      <c r="I1496" s="3"/>
      <c r="J1496" s="3"/>
    </row>
    <row r="1497" spans="9:10" x14ac:dyDescent="0.2">
      <c r="I1497" s="3"/>
      <c r="J1497" s="3"/>
    </row>
    <row r="1498" spans="9:10" x14ac:dyDescent="0.2">
      <c r="I1498" s="3"/>
      <c r="J1498" s="3"/>
    </row>
    <row r="1499" spans="9:10" x14ac:dyDescent="0.2">
      <c r="I1499" s="3"/>
      <c r="J1499" s="3"/>
    </row>
    <row r="1500" spans="9:10" x14ac:dyDescent="0.2">
      <c r="I1500" s="3"/>
      <c r="J1500" s="3"/>
    </row>
    <row r="1501" spans="9:10" x14ac:dyDescent="0.2">
      <c r="I1501" s="3"/>
      <c r="J1501" s="3"/>
    </row>
    <row r="1502" spans="9:10" x14ac:dyDescent="0.2">
      <c r="I1502" s="3"/>
      <c r="J1502" s="3"/>
    </row>
    <row r="1503" spans="9:10" x14ac:dyDescent="0.2">
      <c r="I1503" s="3"/>
      <c r="J1503" s="3"/>
    </row>
    <row r="1504" spans="9:10" x14ac:dyDescent="0.2">
      <c r="I1504" s="3"/>
      <c r="J1504" s="3"/>
    </row>
    <row r="1505" spans="9:10" x14ac:dyDescent="0.2">
      <c r="I1505" s="3"/>
      <c r="J1505" s="3"/>
    </row>
    <row r="1506" spans="9:10" x14ac:dyDescent="0.2">
      <c r="I1506" s="3"/>
      <c r="J1506" s="3"/>
    </row>
    <row r="1507" spans="9:10" x14ac:dyDescent="0.2">
      <c r="I1507" s="3"/>
      <c r="J1507" s="3"/>
    </row>
    <row r="1508" spans="9:10" x14ac:dyDescent="0.2">
      <c r="I1508" s="3"/>
      <c r="J1508" s="3"/>
    </row>
    <row r="1509" spans="9:10" x14ac:dyDescent="0.2">
      <c r="I1509" s="3"/>
      <c r="J1509" s="3"/>
    </row>
    <row r="1510" spans="9:10" x14ac:dyDescent="0.2">
      <c r="I1510" s="3"/>
      <c r="J1510" s="3"/>
    </row>
    <row r="1511" spans="9:10" x14ac:dyDescent="0.2">
      <c r="I1511" s="3"/>
      <c r="J1511" s="3"/>
    </row>
    <row r="1512" spans="9:10" x14ac:dyDescent="0.2">
      <c r="I1512" s="3"/>
      <c r="J1512" s="3"/>
    </row>
    <row r="1513" spans="9:10" x14ac:dyDescent="0.2">
      <c r="I1513" s="3"/>
      <c r="J1513" s="3"/>
    </row>
    <row r="1514" spans="9:10" x14ac:dyDescent="0.2">
      <c r="I1514" s="3"/>
      <c r="J1514" s="3"/>
    </row>
    <row r="1515" spans="9:10" x14ac:dyDescent="0.2">
      <c r="I1515" s="3"/>
      <c r="J1515" s="3"/>
    </row>
    <row r="1516" spans="9:10" x14ac:dyDescent="0.2">
      <c r="I1516" s="3"/>
      <c r="J1516" s="3"/>
    </row>
    <row r="1517" spans="9:10" x14ac:dyDescent="0.2">
      <c r="I1517" s="3"/>
      <c r="J1517" s="3"/>
    </row>
    <row r="1518" spans="9:10" x14ac:dyDescent="0.2">
      <c r="I1518" s="3"/>
      <c r="J1518" s="3"/>
    </row>
    <row r="1519" spans="9:10" x14ac:dyDescent="0.2">
      <c r="I1519" s="3"/>
      <c r="J1519" s="3"/>
    </row>
    <row r="1520" spans="9:10" x14ac:dyDescent="0.2">
      <c r="I1520" s="3"/>
      <c r="J1520" s="3"/>
    </row>
    <row r="1521" spans="9:10" x14ac:dyDescent="0.2">
      <c r="I1521" s="3"/>
      <c r="J1521" s="3"/>
    </row>
    <row r="1522" spans="9:10" x14ac:dyDescent="0.2">
      <c r="I1522" s="3"/>
      <c r="J1522" s="3"/>
    </row>
    <row r="1523" spans="9:10" x14ac:dyDescent="0.2">
      <c r="I1523" s="3"/>
      <c r="J1523" s="3"/>
    </row>
    <row r="1524" spans="9:10" x14ac:dyDescent="0.2">
      <c r="I1524" s="3"/>
      <c r="J1524" s="3"/>
    </row>
    <row r="1525" spans="9:10" x14ac:dyDescent="0.2">
      <c r="I1525" s="3"/>
      <c r="J1525" s="3"/>
    </row>
    <row r="1526" spans="9:10" x14ac:dyDescent="0.2">
      <c r="I1526" s="3"/>
      <c r="J1526" s="3"/>
    </row>
    <row r="1527" spans="9:10" x14ac:dyDescent="0.2">
      <c r="I1527" s="3"/>
      <c r="J1527" s="3"/>
    </row>
    <row r="1528" spans="9:10" x14ac:dyDescent="0.2">
      <c r="I1528" s="3"/>
      <c r="J1528" s="3"/>
    </row>
    <row r="1529" spans="9:10" x14ac:dyDescent="0.2">
      <c r="I1529" s="3"/>
      <c r="J1529" s="3"/>
    </row>
    <row r="1530" spans="9:10" x14ac:dyDescent="0.2">
      <c r="I1530" s="3"/>
      <c r="J1530" s="3"/>
    </row>
    <row r="1531" spans="9:10" x14ac:dyDescent="0.2">
      <c r="I1531" s="3"/>
      <c r="J1531" s="3"/>
    </row>
    <row r="1532" spans="9:10" x14ac:dyDescent="0.2">
      <c r="I1532" s="3"/>
      <c r="J1532" s="3"/>
    </row>
    <row r="1533" spans="9:10" x14ac:dyDescent="0.2">
      <c r="I1533" s="3"/>
      <c r="J1533" s="3"/>
    </row>
    <row r="1534" spans="9:10" x14ac:dyDescent="0.2">
      <c r="I1534" s="3"/>
      <c r="J1534" s="3"/>
    </row>
    <row r="1535" spans="9:10" x14ac:dyDescent="0.2">
      <c r="I1535" s="3"/>
      <c r="J1535" s="3"/>
    </row>
    <row r="1536" spans="9:10" x14ac:dyDescent="0.2">
      <c r="I1536" s="3"/>
      <c r="J1536" s="3"/>
    </row>
    <row r="1537" spans="9:10" x14ac:dyDescent="0.2">
      <c r="I1537" s="3"/>
      <c r="J1537" s="3"/>
    </row>
    <row r="1538" spans="9:10" x14ac:dyDescent="0.2">
      <c r="I1538" s="3"/>
      <c r="J1538" s="3"/>
    </row>
    <row r="1539" spans="9:10" x14ac:dyDescent="0.2">
      <c r="I1539" s="3"/>
      <c r="J1539" s="3"/>
    </row>
    <row r="1540" spans="9:10" x14ac:dyDescent="0.2">
      <c r="I1540" s="3"/>
      <c r="J1540" s="3"/>
    </row>
    <row r="1541" spans="9:10" x14ac:dyDescent="0.2">
      <c r="I1541" s="3"/>
      <c r="J1541" s="3"/>
    </row>
    <row r="1542" spans="9:10" x14ac:dyDescent="0.2">
      <c r="I1542" s="3"/>
      <c r="J1542" s="3"/>
    </row>
    <row r="1543" spans="9:10" x14ac:dyDescent="0.2">
      <c r="I1543" s="3"/>
      <c r="J1543" s="3"/>
    </row>
    <row r="1544" spans="9:10" x14ac:dyDescent="0.2">
      <c r="I1544" s="3"/>
      <c r="J1544" s="3"/>
    </row>
    <row r="1545" spans="9:10" x14ac:dyDescent="0.2">
      <c r="I1545" s="3"/>
      <c r="J1545" s="3"/>
    </row>
    <row r="1546" spans="9:10" x14ac:dyDescent="0.2">
      <c r="I1546" s="3"/>
      <c r="J1546" s="3"/>
    </row>
    <row r="1547" spans="9:10" x14ac:dyDescent="0.2">
      <c r="I1547" s="3"/>
      <c r="J1547" s="3"/>
    </row>
    <row r="1548" spans="9:10" x14ac:dyDescent="0.2">
      <c r="I1548" s="3"/>
      <c r="J1548" s="3"/>
    </row>
    <row r="1549" spans="9:10" x14ac:dyDescent="0.2">
      <c r="I1549" s="3"/>
      <c r="J1549" s="3"/>
    </row>
    <row r="1550" spans="9:10" x14ac:dyDescent="0.2">
      <c r="I1550" s="3"/>
      <c r="J1550" s="3"/>
    </row>
    <row r="1551" spans="9:10" x14ac:dyDescent="0.2">
      <c r="I1551" s="3"/>
      <c r="J1551" s="3"/>
    </row>
    <row r="1552" spans="9:10" x14ac:dyDescent="0.2">
      <c r="I1552" s="3"/>
      <c r="J1552" s="3"/>
    </row>
    <row r="1553" spans="9:10" x14ac:dyDescent="0.2">
      <c r="I1553" s="3"/>
      <c r="J1553" s="3"/>
    </row>
    <row r="1554" spans="9:10" x14ac:dyDescent="0.2">
      <c r="I1554" s="3"/>
      <c r="J1554" s="3"/>
    </row>
    <row r="1555" spans="9:10" x14ac:dyDescent="0.2">
      <c r="I1555" s="3"/>
      <c r="J1555" s="3"/>
    </row>
    <row r="1556" spans="9:10" x14ac:dyDescent="0.2">
      <c r="I1556" s="3"/>
      <c r="J1556" s="3"/>
    </row>
    <row r="1557" spans="9:10" x14ac:dyDescent="0.2">
      <c r="I1557" s="3"/>
      <c r="J1557" s="3"/>
    </row>
    <row r="1558" spans="9:10" x14ac:dyDescent="0.2">
      <c r="I1558" s="3"/>
      <c r="J1558" s="3"/>
    </row>
    <row r="1559" spans="9:10" x14ac:dyDescent="0.2">
      <c r="I1559" s="3"/>
      <c r="J1559" s="3"/>
    </row>
    <row r="1560" spans="9:10" x14ac:dyDescent="0.2">
      <c r="I1560" s="3"/>
      <c r="J1560" s="3"/>
    </row>
    <row r="1561" spans="9:10" x14ac:dyDescent="0.2">
      <c r="I1561" s="3"/>
      <c r="J1561" s="3"/>
    </row>
    <row r="1562" spans="9:10" x14ac:dyDescent="0.2">
      <c r="I1562" s="3"/>
      <c r="J1562" s="3"/>
    </row>
    <row r="1563" spans="9:10" x14ac:dyDescent="0.2">
      <c r="I1563" s="3"/>
      <c r="J1563" s="3"/>
    </row>
    <row r="1564" spans="9:10" x14ac:dyDescent="0.2">
      <c r="I1564" s="3"/>
      <c r="J1564" s="3"/>
    </row>
    <row r="1565" spans="9:10" x14ac:dyDescent="0.2">
      <c r="I1565" s="3"/>
      <c r="J1565" s="3"/>
    </row>
    <row r="1566" spans="9:10" x14ac:dyDescent="0.2">
      <c r="I1566" s="3"/>
      <c r="J1566" s="3"/>
    </row>
    <row r="1567" spans="9:10" x14ac:dyDescent="0.2">
      <c r="I1567" s="3"/>
      <c r="J1567" s="3"/>
    </row>
    <row r="1568" spans="9:10" x14ac:dyDescent="0.2">
      <c r="I1568" s="3"/>
      <c r="J1568" s="3"/>
    </row>
    <row r="1569" spans="9:10" x14ac:dyDescent="0.2">
      <c r="I1569" s="3"/>
      <c r="J1569" s="3"/>
    </row>
    <row r="1570" spans="9:10" x14ac:dyDescent="0.2">
      <c r="I1570" s="3"/>
      <c r="J1570" s="3"/>
    </row>
    <row r="1571" spans="9:10" x14ac:dyDescent="0.2">
      <c r="I1571" s="3"/>
      <c r="J1571" s="3"/>
    </row>
    <row r="1572" spans="9:10" x14ac:dyDescent="0.2">
      <c r="I1572" s="3"/>
      <c r="J1572" s="3"/>
    </row>
    <row r="1573" spans="9:10" x14ac:dyDescent="0.2">
      <c r="I1573" s="3"/>
      <c r="J1573" s="3"/>
    </row>
    <row r="1574" spans="9:10" x14ac:dyDescent="0.2">
      <c r="I1574" s="3"/>
      <c r="J1574" s="3"/>
    </row>
    <row r="1575" spans="9:10" x14ac:dyDescent="0.2">
      <c r="I1575" s="3"/>
      <c r="J1575" s="3"/>
    </row>
    <row r="1576" spans="9:10" x14ac:dyDescent="0.2">
      <c r="I1576" s="3"/>
      <c r="J1576" s="3"/>
    </row>
    <row r="1577" spans="9:10" x14ac:dyDescent="0.2">
      <c r="I1577" s="3"/>
      <c r="J1577" s="3"/>
    </row>
    <row r="1578" spans="9:10" x14ac:dyDescent="0.2">
      <c r="I1578" s="3"/>
      <c r="J1578" s="3"/>
    </row>
    <row r="1579" spans="9:10" x14ac:dyDescent="0.2">
      <c r="I1579" s="3"/>
      <c r="J1579" s="3"/>
    </row>
    <row r="1580" spans="9:10" x14ac:dyDescent="0.2">
      <c r="I1580" s="3"/>
      <c r="J1580" s="3"/>
    </row>
    <row r="1581" spans="9:10" x14ac:dyDescent="0.2">
      <c r="I1581" s="3"/>
      <c r="J1581" s="3"/>
    </row>
    <row r="1582" spans="9:10" x14ac:dyDescent="0.2">
      <c r="I1582" s="3"/>
      <c r="J1582" s="3"/>
    </row>
    <row r="1583" spans="9:10" x14ac:dyDescent="0.2">
      <c r="I1583" s="3"/>
      <c r="J1583" s="3"/>
    </row>
    <row r="1584" spans="9:10" x14ac:dyDescent="0.2">
      <c r="I1584" s="3"/>
      <c r="J1584" s="3"/>
    </row>
    <row r="1585" spans="9:10" x14ac:dyDescent="0.2">
      <c r="I1585" s="3"/>
      <c r="J1585" s="3"/>
    </row>
    <row r="1586" spans="9:10" x14ac:dyDescent="0.2">
      <c r="I1586" s="3"/>
      <c r="J1586" s="3"/>
    </row>
    <row r="1587" spans="9:10" x14ac:dyDescent="0.2">
      <c r="I1587" s="3"/>
      <c r="J1587" s="3"/>
    </row>
    <row r="1588" spans="9:10" x14ac:dyDescent="0.2">
      <c r="I1588" s="3"/>
      <c r="J1588" s="3"/>
    </row>
    <row r="1589" spans="9:10" x14ac:dyDescent="0.2">
      <c r="I1589" s="3"/>
      <c r="J1589" s="3"/>
    </row>
    <row r="1590" spans="9:10" x14ac:dyDescent="0.2">
      <c r="I1590" s="3"/>
      <c r="J1590" s="3"/>
    </row>
    <row r="1591" spans="9:10" x14ac:dyDescent="0.2">
      <c r="I1591" s="3"/>
      <c r="J1591" s="3"/>
    </row>
    <row r="1592" spans="9:10" x14ac:dyDescent="0.2">
      <c r="I1592" s="3"/>
      <c r="J1592" s="3"/>
    </row>
    <row r="1593" spans="9:10" x14ac:dyDescent="0.2">
      <c r="I1593" s="3"/>
      <c r="J1593" s="3"/>
    </row>
    <row r="1594" spans="9:10" x14ac:dyDescent="0.2">
      <c r="I1594" s="3"/>
      <c r="J1594" s="3"/>
    </row>
    <row r="1595" spans="9:10" x14ac:dyDescent="0.2">
      <c r="I1595" s="3"/>
      <c r="J1595" s="3"/>
    </row>
    <row r="1596" spans="9:10" x14ac:dyDescent="0.2">
      <c r="I1596" s="3"/>
      <c r="J1596" s="3"/>
    </row>
    <row r="1597" spans="9:10" x14ac:dyDescent="0.2">
      <c r="I1597" s="3"/>
      <c r="J1597" s="3"/>
    </row>
    <row r="1598" spans="9:10" x14ac:dyDescent="0.2">
      <c r="I1598" s="3"/>
      <c r="J1598" s="3"/>
    </row>
    <row r="1599" spans="9:10" x14ac:dyDescent="0.2">
      <c r="I1599" s="3"/>
      <c r="J1599" s="3"/>
    </row>
    <row r="1600" spans="9:10" x14ac:dyDescent="0.2">
      <c r="I1600" s="3"/>
      <c r="J1600" s="3"/>
    </row>
    <row r="1601" spans="9:10" x14ac:dyDescent="0.2">
      <c r="I1601" s="3"/>
      <c r="J1601" s="3"/>
    </row>
    <row r="1602" spans="9:10" x14ac:dyDescent="0.2">
      <c r="I1602" s="3"/>
      <c r="J1602" s="3"/>
    </row>
    <row r="1603" spans="9:10" x14ac:dyDescent="0.2">
      <c r="I1603" s="3"/>
      <c r="J1603" s="3"/>
    </row>
    <row r="1604" spans="9:10" x14ac:dyDescent="0.2">
      <c r="I1604" s="3"/>
      <c r="J1604" s="3"/>
    </row>
    <row r="1605" spans="9:10" x14ac:dyDescent="0.2">
      <c r="I1605" s="3"/>
      <c r="J1605" s="3"/>
    </row>
    <row r="1606" spans="9:10" x14ac:dyDescent="0.2">
      <c r="I1606" s="3"/>
      <c r="J1606" s="3"/>
    </row>
    <row r="1607" spans="9:10" x14ac:dyDescent="0.2">
      <c r="I1607" s="3"/>
      <c r="J1607" s="3"/>
    </row>
    <row r="1608" spans="9:10" x14ac:dyDescent="0.2">
      <c r="I1608" s="3"/>
      <c r="J1608" s="3"/>
    </row>
    <row r="1609" spans="9:10" x14ac:dyDescent="0.2">
      <c r="I1609" s="3"/>
      <c r="J1609" s="3"/>
    </row>
    <row r="1610" spans="9:10" x14ac:dyDescent="0.2">
      <c r="I1610" s="3"/>
      <c r="J1610" s="3"/>
    </row>
    <row r="1611" spans="9:10" x14ac:dyDescent="0.2">
      <c r="I1611" s="3"/>
      <c r="J1611" s="3"/>
    </row>
    <row r="1612" spans="9:10" x14ac:dyDescent="0.2">
      <c r="I1612" s="3"/>
      <c r="J1612" s="3"/>
    </row>
    <row r="1613" spans="9:10" x14ac:dyDescent="0.2">
      <c r="I1613" s="3"/>
      <c r="J1613" s="3"/>
    </row>
    <row r="1614" spans="9:10" x14ac:dyDescent="0.2">
      <c r="I1614" s="3"/>
      <c r="J1614" s="3"/>
    </row>
    <row r="1615" spans="9:10" x14ac:dyDescent="0.2">
      <c r="I1615" s="3"/>
      <c r="J1615" s="3"/>
    </row>
    <row r="1616" spans="9:10" x14ac:dyDescent="0.2">
      <c r="I1616" s="3"/>
      <c r="J1616" s="3"/>
    </row>
    <row r="1617" spans="9:10" x14ac:dyDescent="0.2">
      <c r="I1617" s="3"/>
      <c r="J1617" s="3"/>
    </row>
    <row r="1618" spans="9:10" x14ac:dyDescent="0.2">
      <c r="I1618" s="3"/>
      <c r="J1618" s="3"/>
    </row>
    <row r="1619" spans="9:10" x14ac:dyDescent="0.2">
      <c r="I1619" s="3"/>
      <c r="J1619" s="3"/>
    </row>
  </sheetData>
  <autoFilter ref="A1:Y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805"/>
  <sheetViews>
    <sheetView topLeftCell="B1" workbookViewId="0">
      <selection activeCell="D7" sqref="D7"/>
    </sheetView>
  </sheetViews>
  <sheetFormatPr baseColWidth="10" defaultColWidth="25" defaultRowHeight="12.75" x14ac:dyDescent="0.2"/>
  <sheetData>
    <row r="1" spans="1:16" x14ac:dyDescent="0.2">
      <c r="A1" s="2" t="s">
        <v>5214</v>
      </c>
      <c r="B1" s="2" t="s">
        <v>5204</v>
      </c>
      <c r="C1" s="2" t="s">
        <v>5215</v>
      </c>
      <c r="D1" s="2" t="s">
        <v>4605</v>
      </c>
      <c r="E1" s="2" t="s">
        <v>5216</v>
      </c>
      <c r="F1" s="2" t="s">
        <v>5217</v>
      </c>
      <c r="G1" s="2" t="s">
        <v>5218</v>
      </c>
      <c r="H1" s="2" t="s">
        <v>5219</v>
      </c>
      <c r="I1" s="2" t="s">
        <v>5220</v>
      </c>
      <c r="J1" s="2" t="s">
        <v>5221</v>
      </c>
      <c r="K1" s="2" t="s">
        <v>5222</v>
      </c>
      <c r="L1" s="2" t="s">
        <v>5223</v>
      </c>
      <c r="M1" s="2" t="s">
        <v>5224</v>
      </c>
      <c r="N1" s="2" t="s">
        <v>5225</v>
      </c>
      <c r="O1" s="2" t="s">
        <v>5226</v>
      </c>
      <c r="P1" s="2" t="s">
        <v>5227</v>
      </c>
    </row>
    <row r="2" spans="1:16" x14ac:dyDescent="0.2">
      <c r="A2" s="1" t="s">
        <v>5228</v>
      </c>
      <c r="B2" s="1" t="s">
        <v>2686</v>
      </c>
      <c r="C2" s="1" t="s">
        <v>5229</v>
      </c>
      <c r="D2" s="1" t="s">
        <v>5230</v>
      </c>
      <c r="E2" s="1" t="s">
        <v>5231</v>
      </c>
      <c r="F2" s="1" t="s">
        <v>2686</v>
      </c>
      <c r="G2" s="1" t="s">
        <v>2686</v>
      </c>
      <c r="H2" s="1" t="s">
        <v>2686</v>
      </c>
      <c r="I2" s="1" t="s">
        <v>2686</v>
      </c>
      <c r="J2" s="1" t="s">
        <v>2686</v>
      </c>
      <c r="K2" s="1" t="s">
        <v>2686</v>
      </c>
      <c r="L2" s="1" t="s">
        <v>2686</v>
      </c>
      <c r="M2" s="1" t="s">
        <v>2686</v>
      </c>
      <c r="N2" s="1" t="s">
        <v>2686</v>
      </c>
      <c r="O2" s="1" t="s">
        <v>2686</v>
      </c>
      <c r="P2" s="1" t="s">
        <v>2686</v>
      </c>
    </row>
    <row r="3" spans="1:16" x14ac:dyDescent="0.2">
      <c r="A3" s="1" t="s">
        <v>5232</v>
      </c>
      <c r="B3" s="1" t="s">
        <v>5233</v>
      </c>
      <c r="C3" s="1" t="s">
        <v>5234</v>
      </c>
      <c r="D3" s="1" t="s">
        <v>5230</v>
      </c>
      <c r="E3" s="1" t="s">
        <v>2686</v>
      </c>
      <c r="F3" s="1" t="s">
        <v>2686</v>
      </c>
      <c r="G3" s="1" t="s">
        <v>5235</v>
      </c>
      <c r="H3" s="1" t="s">
        <v>114</v>
      </c>
      <c r="I3" s="1" t="s">
        <v>2686</v>
      </c>
      <c r="J3" s="1" t="s">
        <v>2686</v>
      </c>
      <c r="K3" s="1" t="s">
        <v>2686</v>
      </c>
      <c r="L3" s="1" t="s">
        <v>2686</v>
      </c>
      <c r="M3" s="1" t="s">
        <v>2686</v>
      </c>
      <c r="N3" s="1" t="s">
        <v>2686</v>
      </c>
      <c r="O3" s="1" t="s">
        <v>2686</v>
      </c>
      <c r="P3" s="1" t="s">
        <v>2686</v>
      </c>
    </row>
    <row r="4" spans="1:16" x14ac:dyDescent="0.2">
      <c r="A4" s="1" t="s">
        <v>5236</v>
      </c>
      <c r="B4" s="1" t="s">
        <v>2686</v>
      </c>
      <c r="C4" s="1" t="s">
        <v>5237</v>
      </c>
      <c r="D4" s="1" t="s">
        <v>2686</v>
      </c>
      <c r="E4" s="1" t="s">
        <v>2686</v>
      </c>
      <c r="F4" s="1" t="s">
        <v>2686</v>
      </c>
      <c r="G4" s="1" t="s">
        <v>5238</v>
      </c>
      <c r="H4" s="1" t="s">
        <v>2686</v>
      </c>
      <c r="I4" s="1" t="s">
        <v>2686</v>
      </c>
      <c r="J4" s="1" t="s">
        <v>38</v>
      </c>
      <c r="K4" s="1" t="s">
        <v>2686</v>
      </c>
      <c r="L4" s="1" t="s">
        <v>2686</v>
      </c>
      <c r="M4" s="1" t="s">
        <v>2686</v>
      </c>
      <c r="N4" s="1" t="s">
        <v>2686</v>
      </c>
      <c r="O4" s="1" t="s">
        <v>2686</v>
      </c>
      <c r="P4" s="1" t="s">
        <v>2686</v>
      </c>
    </row>
    <row r="5" spans="1:16" x14ac:dyDescent="0.2">
      <c r="A5" s="1" t="s">
        <v>5239</v>
      </c>
      <c r="B5" s="1" t="s">
        <v>2686</v>
      </c>
      <c r="C5" s="1" t="s">
        <v>5240</v>
      </c>
      <c r="D5" s="1" t="s">
        <v>2686</v>
      </c>
      <c r="E5" s="1" t="s">
        <v>2686</v>
      </c>
      <c r="F5" s="1" t="s">
        <v>2686</v>
      </c>
      <c r="G5" s="1" t="s">
        <v>2686</v>
      </c>
      <c r="H5" s="1" t="s">
        <v>41</v>
      </c>
      <c r="I5" s="1" t="s">
        <v>2686</v>
      </c>
      <c r="J5" s="1" t="s">
        <v>2686</v>
      </c>
      <c r="K5" s="1" t="s">
        <v>2686</v>
      </c>
      <c r="L5" s="1" t="s">
        <v>2686</v>
      </c>
      <c r="M5" s="1" t="s">
        <v>2686</v>
      </c>
      <c r="N5" s="1" t="s">
        <v>2686</v>
      </c>
      <c r="O5" s="1" t="s">
        <v>2686</v>
      </c>
      <c r="P5" s="1" t="s">
        <v>2686</v>
      </c>
    </row>
    <row r="6" spans="1:16" x14ac:dyDescent="0.2">
      <c r="A6" s="1" t="s">
        <v>5236</v>
      </c>
      <c r="B6" s="1" t="s">
        <v>2686</v>
      </c>
      <c r="C6" s="1" t="s">
        <v>5241</v>
      </c>
      <c r="D6" s="1" t="s">
        <v>2686</v>
      </c>
      <c r="E6" s="1" t="s">
        <v>2686</v>
      </c>
      <c r="F6" s="1" t="s">
        <v>2686</v>
      </c>
      <c r="G6" s="1" t="s">
        <v>5242</v>
      </c>
      <c r="H6" s="1" t="s">
        <v>2686</v>
      </c>
      <c r="I6" s="1" t="s">
        <v>2686</v>
      </c>
      <c r="J6" s="1" t="s">
        <v>38</v>
      </c>
      <c r="K6" s="1" t="s">
        <v>2686</v>
      </c>
      <c r="L6" s="1" t="s">
        <v>2686</v>
      </c>
      <c r="M6" s="1" t="s">
        <v>2686</v>
      </c>
      <c r="N6" s="1" t="s">
        <v>2686</v>
      </c>
      <c r="O6" s="1" t="s">
        <v>2686</v>
      </c>
      <c r="P6" s="1" t="s">
        <v>2686</v>
      </c>
    </row>
    <row r="7" spans="1:16" x14ac:dyDescent="0.2">
      <c r="A7" s="1" t="s">
        <v>5243</v>
      </c>
      <c r="B7" s="1" t="s">
        <v>2686</v>
      </c>
      <c r="C7" s="1" t="s">
        <v>5244</v>
      </c>
      <c r="D7" s="1" t="s">
        <v>2686</v>
      </c>
      <c r="E7" s="1" t="s">
        <v>2686</v>
      </c>
      <c r="F7" s="1" t="s">
        <v>2686</v>
      </c>
      <c r="G7" s="1" t="s">
        <v>2686</v>
      </c>
      <c r="H7" s="1" t="s">
        <v>5</v>
      </c>
      <c r="I7" s="1" t="s">
        <v>2686</v>
      </c>
      <c r="J7" s="1" t="s">
        <v>2686</v>
      </c>
      <c r="K7" s="1" t="s">
        <v>2686</v>
      </c>
      <c r="L7" s="1" t="s">
        <v>2686</v>
      </c>
      <c r="M7" s="1" t="s">
        <v>2686</v>
      </c>
      <c r="N7" s="1" t="s">
        <v>2686</v>
      </c>
      <c r="O7" s="1" t="s">
        <v>2686</v>
      </c>
      <c r="P7" s="1" t="s">
        <v>2686</v>
      </c>
    </row>
    <row r="8" spans="1:16" x14ac:dyDescent="0.2">
      <c r="A8" s="1" t="s">
        <v>5245</v>
      </c>
      <c r="B8" s="1" t="s">
        <v>2686</v>
      </c>
      <c r="C8" s="1" t="s">
        <v>5246</v>
      </c>
      <c r="D8" s="1" t="s">
        <v>2686</v>
      </c>
      <c r="E8" s="1" t="s">
        <v>2686</v>
      </c>
      <c r="F8" s="1" t="s">
        <v>2686</v>
      </c>
      <c r="G8" s="1" t="s">
        <v>2686</v>
      </c>
      <c r="H8" s="1" t="s">
        <v>2686</v>
      </c>
      <c r="I8" s="1" t="s">
        <v>2686</v>
      </c>
      <c r="J8" s="1" t="s">
        <v>41</v>
      </c>
      <c r="K8" s="1" t="s">
        <v>2686</v>
      </c>
      <c r="L8" s="1" t="s">
        <v>2686</v>
      </c>
      <c r="M8" s="1" t="s">
        <v>2686</v>
      </c>
      <c r="N8" s="1" t="s">
        <v>2686</v>
      </c>
      <c r="O8" s="1" t="s">
        <v>2686</v>
      </c>
      <c r="P8" s="1" t="s">
        <v>2686</v>
      </c>
    </row>
    <row r="9" spans="1:16" x14ac:dyDescent="0.2">
      <c r="A9" s="1" t="s">
        <v>5247</v>
      </c>
      <c r="B9" s="1" t="s">
        <v>2686</v>
      </c>
      <c r="C9" s="1" t="s">
        <v>5248</v>
      </c>
      <c r="D9" s="1" t="s">
        <v>5230</v>
      </c>
      <c r="E9" s="1" t="s">
        <v>4594</v>
      </c>
      <c r="F9" s="1" t="s">
        <v>2686</v>
      </c>
      <c r="G9" s="1" t="s">
        <v>5249</v>
      </c>
      <c r="H9" s="1" t="s">
        <v>17</v>
      </c>
      <c r="I9" s="1" t="s">
        <v>2686</v>
      </c>
      <c r="J9" s="1" t="s">
        <v>2</v>
      </c>
      <c r="K9" s="1" t="s">
        <v>2686</v>
      </c>
      <c r="L9" s="1" t="s">
        <v>2686</v>
      </c>
      <c r="M9" s="1" t="s">
        <v>2686</v>
      </c>
      <c r="N9" s="1" t="s">
        <v>2686</v>
      </c>
      <c r="O9" s="1" t="s">
        <v>2686</v>
      </c>
      <c r="P9" s="1" t="s">
        <v>2686</v>
      </c>
    </row>
    <row r="10" spans="1:16" x14ac:dyDescent="0.2">
      <c r="A10" s="1" t="s">
        <v>5250</v>
      </c>
      <c r="B10" s="1" t="s">
        <v>2686</v>
      </c>
      <c r="C10" s="1" t="s">
        <v>5251</v>
      </c>
      <c r="D10" s="1" t="s">
        <v>2686</v>
      </c>
      <c r="E10" s="1" t="s">
        <v>2686</v>
      </c>
      <c r="F10" s="1" t="s">
        <v>2686</v>
      </c>
      <c r="G10" s="1" t="s">
        <v>5252</v>
      </c>
      <c r="H10" s="1" t="s">
        <v>4</v>
      </c>
      <c r="I10" s="1" t="s">
        <v>2686</v>
      </c>
      <c r="J10" s="1" t="s">
        <v>13</v>
      </c>
      <c r="K10" s="1" t="s">
        <v>2686</v>
      </c>
      <c r="L10" s="1" t="s">
        <v>2686</v>
      </c>
      <c r="M10" s="1" t="s">
        <v>2686</v>
      </c>
      <c r="N10" s="1" t="s">
        <v>2686</v>
      </c>
      <c r="O10" s="1" t="s">
        <v>2686</v>
      </c>
      <c r="P10" s="1" t="s">
        <v>2686</v>
      </c>
    </row>
    <row r="11" spans="1:16" x14ac:dyDescent="0.2">
      <c r="A11" s="1" t="s">
        <v>5253</v>
      </c>
      <c r="B11" s="1" t="s">
        <v>5254</v>
      </c>
      <c r="C11" s="1" t="s">
        <v>5255</v>
      </c>
      <c r="D11" s="1" t="s">
        <v>2686</v>
      </c>
      <c r="E11" s="1" t="s">
        <v>4594</v>
      </c>
      <c r="F11" s="1" t="s">
        <v>2686</v>
      </c>
      <c r="G11" s="1" t="s">
        <v>2686</v>
      </c>
      <c r="H11" s="1" t="s">
        <v>2686</v>
      </c>
      <c r="I11" s="1" t="s">
        <v>2686</v>
      </c>
      <c r="J11" s="1" t="s">
        <v>116</v>
      </c>
      <c r="K11" s="1" t="s">
        <v>2686</v>
      </c>
      <c r="L11" s="1" t="s">
        <v>2686</v>
      </c>
      <c r="M11" s="1" t="s">
        <v>2686</v>
      </c>
      <c r="N11" s="1" t="s">
        <v>2686</v>
      </c>
      <c r="O11" s="1" t="s">
        <v>2686</v>
      </c>
      <c r="P11" s="1" t="s">
        <v>2686</v>
      </c>
    </row>
    <row r="12" spans="1:16" x14ac:dyDescent="0.2">
      <c r="A12" s="1" t="s">
        <v>5253</v>
      </c>
      <c r="B12" s="1" t="s">
        <v>5256</v>
      </c>
      <c r="C12" s="1" t="s">
        <v>5257</v>
      </c>
      <c r="D12" s="1" t="s">
        <v>2686</v>
      </c>
      <c r="E12" s="1" t="s">
        <v>4594</v>
      </c>
      <c r="F12" s="1" t="s">
        <v>2686</v>
      </c>
      <c r="G12" s="1" t="s">
        <v>2686</v>
      </c>
      <c r="H12" s="1" t="s">
        <v>2686</v>
      </c>
      <c r="I12" s="1" t="s">
        <v>2686</v>
      </c>
      <c r="J12" s="1" t="s">
        <v>116</v>
      </c>
      <c r="K12" s="1" t="s">
        <v>2686</v>
      </c>
      <c r="L12" s="1" t="s">
        <v>2686</v>
      </c>
      <c r="M12" s="1" t="s">
        <v>2686</v>
      </c>
      <c r="N12" s="1" t="s">
        <v>2686</v>
      </c>
      <c r="O12" s="1" t="s">
        <v>2686</v>
      </c>
      <c r="P12" s="1" t="s">
        <v>2686</v>
      </c>
    </row>
    <row r="13" spans="1:16" x14ac:dyDescent="0.2">
      <c r="A13" s="1" t="s">
        <v>5258</v>
      </c>
      <c r="B13" s="1" t="s">
        <v>2686</v>
      </c>
      <c r="C13" s="1" t="s">
        <v>5259</v>
      </c>
      <c r="D13" s="1" t="s">
        <v>5260</v>
      </c>
      <c r="E13" s="1" t="s">
        <v>2686</v>
      </c>
      <c r="F13" s="1" t="s">
        <v>2686</v>
      </c>
      <c r="G13" s="1" t="s">
        <v>5261</v>
      </c>
      <c r="H13" s="1" t="s">
        <v>5262</v>
      </c>
      <c r="I13" s="1" t="s">
        <v>2686</v>
      </c>
      <c r="J13" s="1" t="s">
        <v>8</v>
      </c>
      <c r="K13" s="1" t="s">
        <v>2686</v>
      </c>
      <c r="L13" s="1" t="s">
        <v>2686</v>
      </c>
      <c r="M13" s="1" t="s">
        <v>2686</v>
      </c>
      <c r="N13" s="1" t="s">
        <v>2686</v>
      </c>
      <c r="O13" s="1" t="s">
        <v>2686</v>
      </c>
      <c r="P13" s="1" t="s">
        <v>2686</v>
      </c>
    </row>
    <row r="14" spans="1:16" x14ac:dyDescent="0.2">
      <c r="A14" s="1" t="s">
        <v>5263</v>
      </c>
      <c r="B14" s="1" t="s">
        <v>5264</v>
      </c>
      <c r="C14" s="1" t="s">
        <v>5265</v>
      </c>
      <c r="D14" s="1" t="s">
        <v>5230</v>
      </c>
      <c r="E14" s="1" t="s">
        <v>5231</v>
      </c>
      <c r="F14" s="1" t="s">
        <v>2686</v>
      </c>
      <c r="G14" s="1" t="s">
        <v>5266</v>
      </c>
      <c r="H14" s="1" t="s">
        <v>4</v>
      </c>
      <c r="I14" s="1" t="s">
        <v>2686</v>
      </c>
      <c r="J14" s="1" t="s">
        <v>8</v>
      </c>
      <c r="K14" s="1" t="s">
        <v>2686</v>
      </c>
      <c r="L14" s="1" t="s">
        <v>2686</v>
      </c>
      <c r="M14" s="1" t="s">
        <v>2686</v>
      </c>
      <c r="N14" s="1" t="s">
        <v>2686</v>
      </c>
      <c r="O14" s="1" t="s">
        <v>2686</v>
      </c>
      <c r="P14" s="1" t="s">
        <v>2686</v>
      </c>
    </row>
    <row r="15" spans="1:16" x14ac:dyDescent="0.2">
      <c r="A15" s="1" t="s">
        <v>5267</v>
      </c>
      <c r="B15" s="1" t="s">
        <v>2686</v>
      </c>
      <c r="C15" s="1" t="s">
        <v>5268</v>
      </c>
      <c r="D15" s="1" t="s">
        <v>2686</v>
      </c>
      <c r="E15" s="1" t="s">
        <v>2686</v>
      </c>
      <c r="F15" s="1" t="s">
        <v>2686</v>
      </c>
      <c r="G15" s="1" t="s">
        <v>5269</v>
      </c>
      <c r="H15" s="1" t="s">
        <v>1</v>
      </c>
      <c r="I15" s="1" t="s">
        <v>2686</v>
      </c>
      <c r="J15" s="1" t="s">
        <v>42</v>
      </c>
      <c r="K15" s="1" t="s">
        <v>2686</v>
      </c>
      <c r="L15" s="1" t="s">
        <v>2686</v>
      </c>
      <c r="M15" s="1" t="s">
        <v>2686</v>
      </c>
      <c r="N15" s="1" t="s">
        <v>2686</v>
      </c>
      <c r="O15" s="1" t="s">
        <v>2686</v>
      </c>
      <c r="P15" s="1" t="s">
        <v>2686</v>
      </c>
    </row>
    <row r="16" spans="1:16" x14ac:dyDescent="0.2">
      <c r="A16" s="1" t="s">
        <v>5270</v>
      </c>
      <c r="B16" s="1" t="s">
        <v>2686</v>
      </c>
      <c r="C16" s="1" t="s">
        <v>5271</v>
      </c>
      <c r="D16" s="1" t="s">
        <v>5230</v>
      </c>
      <c r="E16" s="1" t="s">
        <v>2686</v>
      </c>
      <c r="F16" s="1" t="s">
        <v>2686</v>
      </c>
      <c r="G16" s="1" t="s">
        <v>2686</v>
      </c>
      <c r="H16" s="1" t="s">
        <v>16</v>
      </c>
      <c r="I16" s="1" t="s">
        <v>2686</v>
      </c>
      <c r="J16" s="1" t="s">
        <v>71</v>
      </c>
      <c r="K16" s="1" t="s">
        <v>2686</v>
      </c>
      <c r="L16" s="1" t="s">
        <v>2686</v>
      </c>
      <c r="M16" s="1" t="s">
        <v>2686</v>
      </c>
      <c r="N16" s="1" t="s">
        <v>2686</v>
      </c>
      <c r="O16" s="1" t="s">
        <v>2686</v>
      </c>
      <c r="P16" s="1" t="s">
        <v>2686</v>
      </c>
    </row>
    <row r="17" spans="1:16" x14ac:dyDescent="0.2">
      <c r="A17" s="1" t="s">
        <v>5272</v>
      </c>
      <c r="B17" s="1" t="s">
        <v>2686</v>
      </c>
      <c r="C17" s="1" t="s">
        <v>5273</v>
      </c>
      <c r="D17" s="1" t="s">
        <v>5230</v>
      </c>
      <c r="E17" s="1" t="s">
        <v>2686</v>
      </c>
      <c r="F17" s="1" t="s">
        <v>2686</v>
      </c>
      <c r="G17" s="1" t="s">
        <v>5274</v>
      </c>
      <c r="H17" s="1" t="s">
        <v>71</v>
      </c>
      <c r="I17" s="1" t="s">
        <v>2686</v>
      </c>
      <c r="J17" s="1" t="s">
        <v>74</v>
      </c>
      <c r="K17" s="1" t="s">
        <v>2686</v>
      </c>
      <c r="L17" s="1" t="s">
        <v>2686</v>
      </c>
      <c r="M17" s="1" t="s">
        <v>2686</v>
      </c>
      <c r="N17" s="1" t="s">
        <v>2686</v>
      </c>
      <c r="O17" s="1" t="s">
        <v>2686</v>
      </c>
      <c r="P17" s="1" t="s">
        <v>2686</v>
      </c>
    </row>
    <row r="18" spans="1:16" x14ac:dyDescent="0.2">
      <c r="A18" s="1" t="s">
        <v>5275</v>
      </c>
      <c r="B18" s="1" t="s">
        <v>2686</v>
      </c>
      <c r="C18" s="1" t="s">
        <v>5276</v>
      </c>
      <c r="D18" s="1" t="s">
        <v>2686</v>
      </c>
      <c r="E18" s="1" t="s">
        <v>2686</v>
      </c>
      <c r="F18" s="1" t="s">
        <v>2686</v>
      </c>
      <c r="G18" s="1" t="s">
        <v>2686</v>
      </c>
      <c r="H18" s="1" t="s">
        <v>5277</v>
      </c>
      <c r="I18" s="1" t="s">
        <v>2686</v>
      </c>
      <c r="J18" s="1" t="s">
        <v>16</v>
      </c>
      <c r="K18" s="1" t="s">
        <v>2686</v>
      </c>
      <c r="L18" s="1" t="s">
        <v>2686</v>
      </c>
      <c r="M18" s="1" t="s">
        <v>2686</v>
      </c>
      <c r="N18" s="1" t="s">
        <v>2686</v>
      </c>
      <c r="O18" s="1" t="s">
        <v>2686</v>
      </c>
      <c r="P18" s="1" t="s">
        <v>2686</v>
      </c>
    </row>
    <row r="19" spans="1:16" x14ac:dyDescent="0.2">
      <c r="A19" s="1" t="s">
        <v>5278</v>
      </c>
      <c r="B19" s="1" t="s">
        <v>2686</v>
      </c>
      <c r="C19" s="1" t="s">
        <v>5279</v>
      </c>
      <c r="D19" s="1" t="s">
        <v>2686</v>
      </c>
      <c r="E19" s="1" t="s">
        <v>2686</v>
      </c>
      <c r="F19" s="1" t="s">
        <v>2686</v>
      </c>
      <c r="G19" s="1" t="s">
        <v>2686</v>
      </c>
      <c r="H19" s="1" t="s">
        <v>5</v>
      </c>
      <c r="I19" s="1" t="s">
        <v>2686</v>
      </c>
      <c r="J19" s="1" t="s">
        <v>3</v>
      </c>
      <c r="K19" s="1" t="s">
        <v>2686</v>
      </c>
      <c r="L19" s="1" t="s">
        <v>2686</v>
      </c>
      <c r="M19" s="1" t="s">
        <v>2686</v>
      </c>
      <c r="N19" s="1" t="s">
        <v>2686</v>
      </c>
      <c r="O19" s="1" t="s">
        <v>2686</v>
      </c>
      <c r="P19" s="1" t="s">
        <v>2686</v>
      </c>
    </row>
    <row r="20" spans="1:16" x14ac:dyDescent="0.2">
      <c r="A20" s="1" t="s">
        <v>5280</v>
      </c>
      <c r="B20" s="1" t="s">
        <v>2686</v>
      </c>
      <c r="C20" s="1" t="s">
        <v>5281</v>
      </c>
      <c r="D20" s="1" t="s">
        <v>5260</v>
      </c>
      <c r="E20" s="1" t="s">
        <v>2686</v>
      </c>
      <c r="F20" s="1" t="s">
        <v>2686</v>
      </c>
      <c r="G20" s="1" t="s">
        <v>2686</v>
      </c>
      <c r="H20" s="1" t="s">
        <v>71</v>
      </c>
      <c r="I20" s="1" t="s">
        <v>2686</v>
      </c>
      <c r="J20" s="1" t="s">
        <v>5282</v>
      </c>
      <c r="K20" s="1" t="s">
        <v>2686</v>
      </c>
      <c r="L20" s="1" t="s">
        <v>2686</v>
      </c>
      <c r="M20" s="1" t="s">
        <v>2686</v>
      </c>
      <c r="N20" s="1" t="s">
        <v>2686</v>
      </c>
      <c r="O20" s="1" t="s">
        <v>2686</v>
      </c>
      <c r="P20" s="1" t="s">
        <v>2686</v>
      </c>
    </row>
    <row r="21" spans="1:16" x14ac:dyDescent="0.2">
      <c r="A21" s="1" t="s">
        <v>5283</v>
      </c>
      <c r="B21" s="1" t="s">
        <v>2686</v>
      </c>
      <c r="C21" s="1" t="s">
        <v>5284</v>
      </c>
      <c r="D21" s="1" t="s">
        <v>2686</v>
      </c>
      <c r="E21" s="1" t="s">
        <v>2686</v>
      </c>
      <c r="F21" s="1" t="s">
        <v>2686</v>
      </c>
      <c r="G21" s="1" t="s">
        <v>2686</v>
      </c>
      <c r="H21" s="1" t="s">
        <v>2</v>
      </c>
      <c r="I21" s="1" t="s">
        <v>2686</v>
      </c>
      <c r="J21" s="1" t="s">
        <v>74</v>
      </c>
      <c r="K21" s="1" t="s">
        <v>2686</v>
      </c>
      <c r="L21" s="1" t="s">
        <v>2686</v>
      </c>
      <c r="M21" s="1" t="s">
        <v>2686</v>
      </c>
      <c r="N21" s="1" t="s">
        <v>2686</v>
      </c>
      <c r="O21" s="1" t="s">
        <v>2686</v>
      </c>
      <c r="P21" s="1" t="s">
        <v>2686</v>
      </c>
    </row>
    <row r="22" spans="1:16" x14ac:dyDescent="0.2">
      <c r="A22" s="1" t="s">
        <v>5285</v>
      </c>
      <c r="B22" s="1" t="s">
        <v>2686</v>
      </c>
      <c r="C22" s="1" t="s">
        <v>5286</v>
      </c>
      <c r="D22" s="1" t="s">
        <v>2686</v>
      </c>
      <c r="E22" s="1" t="s">
        <v>2686</v>
      </c>
      <c r="F22" s="1" t="s">
        <v>2686</v>
      </c>
      <c r="G22" s="1" t="s">
        <v>2686</v>
      </c>
      <c r="H22" s="1" t="s">
        <v>2</v>
      </c>
      <c r="I22" s="1" t="s">
        <v>2686</v>
      </c>
      <c r="J22" s="1" t="s">
        <v>14</v>
      </c>
      <c r="K22" s="1" t="s">
        <v>2686</v>
      </c>
      <c r="L22" s="1" t="s">
        <v>2686</v>
      </c>
      <c r="M22" s="1" t="s">
        <v>2686</v>
      </c>
      <c r="N22" s="1" t="s">
        <v>2686</v>
      </c>
      <c r="O22" s="1" t="s">
        <v>2686</v>
      </c>
      <c r="P22" s="1" t="s">
        <v>2686</v>
      </c>
    </row>
    <row r="23" spans="1:16" x14ac:dyDescent="0.2">
      <c r="A23" s="1" t="s">
        <v>5287</v>
      </c>
      <c r="B23" s="1" t="s">
        <v>2686</v>
      </c>
      <c r="C23" s="1" t="s">
        <v>5288</v>
      </c>
      <c r="D23" s="1" t="s">
        <v>5260</v>
      </c>
      <c r="E23" s="1" t="s">
        <v>5231</v>
      </c>
      <c r="F23" s="1" t="s">
        <v>2686</v>
      </c>
      <c r="G23" s="1" t="s">
        <v>5289</v>
      </c>
      <c r="H23" s="1" t="s">
        <v>45</v>
      </c>
      <c r="I23" s="1" t="s">
        <v>2686</v>
      </c>
      <c r="J23" s="1" t="s">
        <v>11</v>
      </c>
      <c r="K23" s="1" t="s">
        <v>2686</v>
      </c>
      <c r="L23" s="1" t="s">
        <v>2686</v>
      </c>
      <c r="M23" s="1" t="s">
        <v>2686</v>
      </c>
      <c r="N23" s="1" t="s">
        <v>2686</v>
      </c>
      <c r="O23" s="1" t="s">
        <v>2686</v>
      </c>
      <c r="P23" s="1" t="s">
        <v>2686</v>
      </c>
    </row>
    <row r="24" spans="1:16" x14ac:dyDescent="0.2">
      <c r="A24" s="1" t="s">
        <v>5290</v>
      </c>
      <c r="B24" s="1" t="s">
        <v>2686</v>
      </c>
      <c r="C24" s="1" t="s">
        <v>5291</v>
      </c>
      <c r="D24" s="1" t="s">
        <v>5230</v>
      </c>
      <c r="E24" s="1" t="s">
        <v>2686</v>
      </c>
      <c r="F24" s="1" t="s">
        <v>2686</v>
      </c>
      <c r="G24" s="1" t="s">
        <v>2686</v>
      </c>
      <c r="H24" s="1" t="s">
        <v>35</v>
      </c>
      <c r="I24" s="1" t="s">
        <v>2686</v>
      </c>
      <c r="J24" s="1" t="s">
        <v>31</v>
      </c>
      <c r="K24" s="1" t="s">
        <v>2686</v>
      </c>
      <c r="L24" s="1" t="s">
        <v>2686</v>
      </c>
      <c r="M24" s="1" t="s">
        <v>2686</v>
      </c>
      <c r="N24" s="1" t="s">
        <v>2686</v>
      </c>
      <c r="O24" s="1" t="s">
        <v>2686</v>
      </c>
      <c r="P24" s="1" t="s">
        <v>2686</v>
      </c>
    </row>
    <row r="25" spans="1:16" x14ac:dyDescent="0.2">
      <c r="A25" s="1" t="s">
        <v>5292</v>
      </c>
      <c r="B25" s="1" t="s">
        <v>2686</v>
      </c>
      <c r="C25" s="1" t="s">
        <v>5293</v>
      </c>
      <c r="D25" s="1" t="s">
        <v>5260</v>
      </c>
      <c r="E25" s="1" t="s">
        <v>2686</v>
      </c>
      <c r="F25" s="1" t="s">
        <v>2686</v>
      </c>
      <c r="G25" s="1" t="s">
        <v>2686</v>
      </c>
      <c r="H25" s="1" t="s">
        <v>35</v>
      </c>
      <c r="I25" s="1" t="s">
        <v>2686</v>
      </c>
      <c r="J25" s="1" t="s">
        <v>5294</v>
      </c>
      <c r="K25" s="1" t="s">
        <v>2686</v>
      </c>
      <c r="L25" s="1" t="s">
        <v>2686</v>
      </c>
      <c r="M25" s="1" t="s">
        <v>2686</v>
      </c>
      <c r="N25" s="1" t="s">
        <v>2686</v>
      </c>
      <c r="O25" s="1" t="s">
        <v>2686</v>
      </c>
      <c r="P25" s="1" t="s">
        <v>2686</v>
      </c>
    </row>
    <row r="26" spans="1:16" x14ac:dyDescent="0.2">
      <c r="A26" s="1" t="s">
        <v>5295</v>
      </c>
      <c r="B26" s="1" t="s">
        <v>5296</v>
      </c>
      <c r="C26" s="1" t="s">
        <v>5297</v>
      </c>
      <c r="D26" s="1" t="s">
        <v>5230</v>
      </c>
      <c r="E26" s="1" t="s">
        <v>5231</v>
      </c>
      <c r="F26" s="1" t="s">
        <v>2686</v>
      </c>
      <c r="G26" s="1" t="s">
        <v>5298</v>
      </c>
      <c r="H26" s="1" t="s">
        <v>6</v>
      </c>
      <c r="I26" s="1" t="s">
        <v>2686</v>
      </c>
      <c r="J26" s="1" t="s">
        <v>11</v>
      </c>
      <c r="K26" s="1" t="s">
        <v>2686</v>
      </c>
      <c r="L26" s="1" t="s">
        <v>2686</v>
      </c>
      <c r="M26" s="1" t="s">
        <v>2686</v>
      </c>
      <c r="N26" s="1" t="s">
        <v>2686</v>
      </c>
      <c r="O26" s="1" t="s">
        <v>2686</v>
      </c>
      <c r="P26" s="1" t="s">
        <v>2686</v>
      </c>
    </row>
    <row r="27" spans="1:16" x14ac:dyDescent="0.2">
      <c r="A27" s="1" t="s">
        <v>5295</v>
      </c>
      <c r="B27" s="1" t="s">
        <v>5299</v>
      </c>
      <c r="C27" s="1" t="s">
        <v>5300</v>
      </c>
      <c r="D27" s="1" t="s">
        <v>5230</v>
      </c>
      <c r="E27" s="1" t="s">
        <v>5231</v>
      </c>
      <c r="F27" s="1" t="s">
        <v>2686</v>
      </c>
      <c r="G27" s="1" t="s">
        <v>5301</v>
      </c>
      <c r="H27" s="1" t="s">
        <v>6</v>
      </c>
      <c r="I27" s="1" t="s">
        <v>2686</v>
      </c>
      <c r="J27" s="1" t="s">
        <v>11</v>
      </c>
      <c r="K27" s="1" t="s">
        <v>2686</v>
      </c>
      <c r="L27" s="1" t="s">
        <v>2686</v>
      </c>
      <c r="M27" s="1" t="s">
        <v>2686</v>
      </c>
      <c r="N27" s="1" t="s">
        <v>2686</v>
      </c>
      <c r="O27" s="1" t="s">
        <v>2686</v>
      </c>
      <c r="P27" s="1" t="s">
        <v>2686</v>
      </c>
    </row>
    <row r="28" spans="1:16" x14ac:dyDescent="0.2">
      <c r="A28" s="1" t="s">
        <v>5302</v>
      </c>
      <c r="B28" s="1" t="s">
        <v>2686</v>
      </c>
      <c r="C28" s="1" t="s">
        <v>5303</v>
      </c>
      <c r="D28" s="1" t="s">
        <v>5260</v>
      </c>
      <c r="E28" s="1" t="s">
        <v>4594</v>
      </c>
      <c r="F28" s="1" t="s">
        <v>2686</v>
      </c>
      <c r="G28" s="1" t="s">
        <v>5304</v>
      </c>
      <c r="H28" s="1" t="s">
        <v>17</v>
      </c>
      <c r="I28" s="1" t="s">
        <v>2686</v>
      </c>
      <c r="J28" s="1" t="s">
        <v>71</v>
      </c>
      <c r="K28" s="1" t="s">
        <v>2686</v>
      </c>
      <c r="L28" s="1" t="s">
        <v>2686</v>
      </c>
      <c r="M28" s="1" t="s">
        <v>2686</v>
      </c>
      <c r="N28" s="1" t="s">
        <v>2686</v>
      </c>
      <c r="O28" s="1" t="s">
        <v>2686</v>
      </c>
      <c r="P28" s="1" t="s">
        <v>2686</v>
      </c>
    </row>
    <row r="29" spans="1:16" x14ac:dyDescent="0.2">
      <c r="A29" s="1" t="s">
        <v>5305</v>
      </c>
      <c r="B29" s="1" t="s">
        <v>2686</v>
      </c>
      <c r="C29" s="1" t="s">
        <v>5306</v>
      </c>
      <c r="D29" s="1" t="s">
        <v>5260</v>
      </c>
      <c r="E29" s="1" t="s">
        <v>4594</v>
      </c>
      <c r="F29" s="1" t="s">
        <v>2686</v>
      </c>
      <c r="G29" s="1" t="s">
        <v>5307</v>
      </c>
      <c r="H29" s="1" t="s">
        <v>17</v>
      </c>
      <c r="I29" s="1" t="s">
        <v>2686</v>
      </c>
      <c r="J29" s="1" t="s">
        <v>5308</v>
      </c>
      <c r="K29" s="1" t="s">
        <v>2686</v>
      </c>
      <c r="L29" s="1" t="s">
        <v>2686</v>
      </c>
      <c r="M29" s="1" t="s">
        <v>2686</v>
      </c>
      <c r="N29" s="1" t="s">
        <v>2686</v>
      </c>
      <c r="O29" s="1" t="s">
        <v>2686</v>
      </c>
      <c r="P29" s="1" t="s">
        <v>2686</v>
      </c>
    </row>
    <row r="30" spans="1:16" x14ac:dyDescent="0.2">
      <c r="A30" s="1" t="s">
        <v>5309</v>
      </c>
      <c r="B30" s="1" t="s">
        <v>2686</v>
      </c>
      <c r="C30" s="1" t="s">
        <v>5310</v>
      </c>
      <c r="D30" s="1" t="s">
        <v>5230</v>
      </c>
      <c r="E30" s="1" t="s">
        <v>2686</v>
      </c>
      <c r="F30" s="1" t="s">
        <v>2686</v>
      </c>
      <c r="G30" s="1" t="s">
        <v>2686</v>
      </c>
      <c r="H30" s="1" t="s">
        <v>71</v>
      </c>
      <c r="I30" s="1" t="s">
        <v>2686</v>
      </c>
      <c r="J30" s="1" t="s">
        <v>11</v>
      </c>
      <c r="K30" s="1" t="s">
        <v>2686</v>
      </c>
      <c r="L30" s="1" t="s">
        <v>2686</v>
      </c>
      <c r="M30" s="1" t="s">
        <v>2686</v>
      </c>
      <c r="N30" s="1" t="s">
        <v>2686</v>
      </c>
      <c r="O30" s="1" t="s">
        <v>2686</v>
      </c>
      <c r="P30" s="1" t="s">
        <v>2686</v>
      </c>
    </row>
    <row r="31" spans="1:16" x14ac:dyDescent="0.2">
      <c r="A31" s="1" t="s">
        <v>5311</v>
      </c>
      <c r="B31" s="1" t="s">
        <v>2686</v>
      </c>
      <c r="C31" s="1" t="s">
        <v>5312</v>
      </c>
      <c r="D31" s="1" t="s">
        <v>2686</v>
      </c>
      <c r="E31" s="1" t="s">
        <v>2686</v>
      </c>
      <c r="F31" s="1" t="s">
        <v>2686</v>
      </c>
      <c r="G31" s="1" t="s">
        <v>5313</v>
      </c>
      <c r="H31" s="1" t="s">
        <v>41</v>
      </c>
      <c r="I31" s="1" t="s">
        <v>2686</v>
      </c>
      <c r="J31" s="1" t="s">
        <v>43</v>
      </c>
      <c r="K31" s="1" t="s">
        <v>2686</v>
      </c>
      <c r="L31" s="1" t="s">
        <v>2686</v>
      </c>
      <c r="M31" s="1" t="s">
        <v>2686</v>
      </c>
      <c r="N31" s="1" t="s">
        <v>2686</v>
      </c>
      <c r="O31" s="1" t="s">
        <v>2686</v>
      </c>
      <c r="P31" s="1" t="s">
        <v>2686</v>
      </c>
    </row>
    <row r="32" spans="1:16" x14ac:dyDescent="0.2">
      <c r="A32" s="1" t="s">
        <v>5311</v>
      </c>
      <c r="B32" s="1" t="s">
        <v>2686</v>
      </c>
      <c r="C32" s="1" t="s">
        <v>5314</v>
      </c>
      <c r="D32" s="1" t="s">
        <v>2686</v>
      </c>
      <c r="E32" s="1" t="s">
        <v>2686</v>
      </c>
      <c r="F32" s="1" t="s">
        <v>2686</v>
      </c>
      <c r="G32" s="1" t="s">
        <v>5315</v>
      </c>
      <c r="H32" s="1" t="s">
        <v>41</v>
      </c>
      <c r="I32" s="1" t="s">
        <v>2686</v>
      </c>
      <c r="J32" s="1" t="s">
        <v>43</v>
      </c>
      <c r="K32" s="1" t="s">
        <v>2686</v>
      </c>
      <c r="L32" s="1" t="s">
        <v>2686</v>
      </c>
      <c r="M32" s="1" t="s">
        <v>2686</v>
      </c>
      <c r="N32" s="1" t="s">
        <v>2686</v>
      </c>
      <c r="O32" s="1" t="s">
        <v>2686</v>
      </c>
      <c r="P32" s="1" t="s">
        <v>2686</v>
      </c>
    </row>
    <row r="33" spans="1:16" x14ac:dyDescent="0.2">
      <c r="A33" s="1" t="s">
        <v>5316</v>
      </c>
      <c r="B33" s="1" t="s">
        <v>5317</v>
      </c>
      <c r="C33" s="1" t="s">
        <v>5318</v>
      </c>
      <c r="D33" s="1" t="s">
        <v>5230</v>
      </c>
      <c r="E33" s="1" t="s">
        <v>5231</v>
      </c>
      <c r="F33" s="1" t="s">
        <v>2686</v>
      </c>
      <c r="G33" s="1" t="s">
        <v>5319</v>
      </c>
      <c r="H33" s="1" t="s">
        <v>36</v>
      </c>
      <c r="I33" s="1" t="s">
        <v>2686</v>
      </c>
      <c r="J33" s="1" t="s">
        <v>23</v>
      </c>
      <c r="K33" s="1" t="s">
        <v>2686</v>
      </c>
      <c r="L33" s="1" t="s">
        <v>2686</v>
      </c>
      <c r="M33" s="1" t="s">
        <v>2686</v>
      </c>
      <c r="N33" s="1" t="s">
        <v>2686</v>
      </c>
      <c r="O33" s="1" t="s">
        <v>2686</v>
      </c>
      <c r="P33" s="1" t="s">
        <v>2686</v>
      </c>
    </row>
    <row r="34" spans="1:16" x14ac:dyDescent="0.2">
      <c r="A34" s="1" t="s">
        <v>5320</v>
      </c>
      <c r="B34" s="1" t="s">
        <v>2686</v>
      </c>
      <c r="C34" s="1" t="s">
        <v>5321</v>
      </c>
      <c r="D34" s="1" t="s">
        <v>2686</v>
      </c>
      <c r="E34" s="1" t="s">
        <v>2686</v>
      </c>
      <c r="F34" s="1" t="s">
        <v>2686</v>
      </c>
      <c r="G34" s="1" t="s">
        <v>5322</v>
      </c>
      <c r="H34" s="1" t="s">
        <v>41</v>
      </c>
      <c r="I34" s="1" t="s">
        <v>2686</v>
      </c>
      <c r="J34" s="1" t="s">
        <v>83</v>
      </c>
      <c r="K34" s="1" t="s">
        <v>2686</v>
      </c>
      <c r="L34" s="1" t="s">
        <v>2686</v>
      </c>
      <c r="M34" s="1" t="s">
        <v>2686</v>
      </c>
      <c r="N34" s="1" t="s">
        <v>2686</v>
      </c>
      <c r="O34" s="1" t="s">
        <v>2686</v>
      </c>
      <c r="P34" s="1" t="s">
        <v>2686</v>
      </c>
    </row>
    <row r="35" spans="1:16" x14ac:dyDescent="0.2">
      <c r="A35" s="1" t="s">
        <v>5323</v>
      </c>
      <c r="B35" s="1" t="s">
        <v>2686</v>
      </c>
      <c r="C35" s="1" t="s">
        <v>5324</v>
      </c>
      <c r="D35" s="1" t="s">
        <v>2686</v>
      </c>
      <c r="E35" s="1" t="s">
        <v>2686</v>
      </c>
      <c r="F35" s="1" t="s">
        <v>2686</v>
      </c>
      <c r="G35" s="1" t="s">
        <v>2686</v>
      </c>
      <c r="H35" s="1" t="s">
        <v>6</v>
      </c>
      <c r="I35" s="1" t="s">
        <v>2686</v>
      </c>
      <c r="J35" s="1" t="s">
        <v>115</v>
      </c>
      <c r="K35" s="1" t="s">
        <v>2686</v>
      </c>
      <c r="L35" s="1" t="s">
        <v>2686</v>
      </c>
      <c r="M35" s="1" t="s">
        <v>2686</v>
      </c>
      <c r="N35" s="1" t="s">
        <v>2686</v>
      </c>
      <c r="O35" s="1" t="s">
        <v>2686</v>
      </c>
      <c r="P35" s="1" t="s">
        <v>2686</v>
      </c>
    </row>
    <row r="36" spans="1:16" x14ac:dyDescent="0.2">
      <c r="A36" s="1" t="s">
        <v>5325</v>
      </c>
      <c r="B36" s="1" t="s">
        <v>2686</v>
      </c>
      <c r="C36" s="1" t="s">
        <v>5326</v>
      </c>
      <c r="D36" s="1" t="s">
        <v>2686</v>
      </c>
      <c r="E36" s="1" t="s">
        <v>2686</v>
      </c>
      <c r="F36" s="1" t="s">
        <v>2686</v>
      </c>
      <c r="G36" s="1" t="s">
        <v>2686</v>
      </c>
      <c r="H36" s="1" t="s">
        <v>14</v>
      </c>
      <c r="I36" s="1" t="s">
        <v>2686</v>
      </c>
      <c r="J36" s="1" t="s">
        <v>55</v>
      </c>
      <c r="K36" s="1" t="s">
        <v>2686</v>
      </c>
      <c r="L36" s="1" t="s">
        <v>2686</v>
      </c>
      <c r="M36" s="1" t="s">
        <v>2686</v>
      </c>
      <c r="N36" s="1" t="s">
        <v>2686</v>
      </c>
      <c r="O36" s="1" t="s">
        <v>2686</v>
      </c>
      <c r="P36" s="1" t="s">
        <v>2686</v>
      </c>
    </row>
    <row r="37" spans="1:16" x14ac:dyDescent="0.2">
      <c r="A37" s="1" t="s">
        <v>5327</v>
      </c>
      <c r="B37" s="1" t="s">
        <v>2686</v>
      </c>
      <c r="C37" s="1" t="s">
        <v>5328</v>
      </c>
      <c r="D37" s="1" t="s">
        <v>2686</v>
      </c>
      <c r="E37" s="1" t="s">
        <v>2686</v>
      </c>
      <c r="F37" s="1" t="s">
        <v>2686</v>
      </c>
      <c r="G37" s="1" t="s">
        <v>5329</v>
      </c>
      <c r="H37" s="1" t="s">
        <v>41</v>
      </c>
      <c r="I37" s="1" t="s">
        <v>2686</v>
      </c>
      <c r="J37" s="1" t="s">
        <v>24</v>
      </c>
      <c r="K37" s="1" t="s">
        <v>2686</v>
      </c>
      <c r="L37" s="1" t="s">
        <v>2686</v>
      </c>
      <c r="M37" s="1" t="s">
        <v>2686</v>
      </c>
      <c r="N37" s="1" t="s">
        <v>2686</v>
      </c>
      <c r="O37" s="1" t="s">
        <v>2686</v>
      </c>
      <c r="P37" s="1" t="s">
        <v>2686</v>
      </c>
    </row>
    <row r="38" spans="1:16" x14ac:dyDescent="0.2">
      <c r="A38" s="1" t="s">
        <v>5330</v>
      </c>
      <c r="B38" s="1" t="s">
        <v>2686</v>
      </c>
      <c r="C38" s="1" t="s">
        <v>5331</v>
      </c>
      <c r="D38" s="1" t="s">
        <v>2686</v>
      </c>
      <c r="E38" s="1" t="s">
        <v>2686</v>
      </c>
      <c r="F38" s="1" t="s">
        <v>2686</v>
      </c>
      <c r="G38" s="1" t="s">
        <v>2686</v>
      </c>
      <c r="H38" s="1" t="s">
        <v>4</v>
      </c>
      <c r="I38" s="1" t="s">
        <v>2686</v>
      </c>
      <c r="J38" s="1" t="s">
        <v>115</v>
      </c>
      <c r="K38" s="1" t="s">
        <v>2686</v>
      </c>
      <c r="L38" s="1" t="s">
        <v>2686</v>
      </c>
      <c r="M38" s="1" t="s">
        <v>2686</v>
      </c>
      <c r="N38" s="1" t="s">
        <v>2686</v>
      </c>
      <c r="O38" s="1" t="s">
        <v>2686</v>
      </c>
      <c r="P38" s="1" t="s">
        <v>2686</v>
      </c>
    </row>
    <row r="39" spans="1:16" x14ac:dyDescent="0.2">
      <c r="A39" s="1" t="s">
        <v>5327</v>
      </c>
      <c r="B39" s="1" t="s">
        <v>2686</v>
      </c>
      <c r="C39" s="1" t="s">
        <v>5332</v>
      </c>
      <c r="D39" s="1" t="s">
        <v>2686</v>
      </c>
      <c r="E39" s="1" t="s">
        <v>2686</v>
      </c>
      <c r="F39" s="1" t="s">
        <v>2686</v>
      </c>
      <c r="G39" s="1" t="s">
        <v>5333</v>
      </c>
      <c r="H39" s="1" t="s">
        <v>41</v>
      </c>
      <c r="I39" s="1" t="s">
        <v>2686</v>
      </c>
      <c r="J39" s="1" t="s">
        <v>24</v>
      </c>
      <c r="K39" s="1" t="s">
        <v>2686</v>
      </c>
      <c r="L39" s="1" t="s">
        <v>2686</v>
      </c>
      <c r="M39" s="1" t="s">
        <v>2686</v>
      </c>
      <c r="N39" s="1" t="s">
        <v>2686</v>
      </c>
      <c r="O39" s="1" t="s">
        <v>2686</v>
      </c>
      <c r="P39" s="1" t="s">
        <v>2686</v>
      </c>
    </row>
    <row r="40" spans="1:16" x14ac:dyDescent="0.2">
      <c r="A40" s="1" t="s">
        <v>5334</v>
      </c>
      <c r="B40" s="1" t="s">
        <v>2686</v>
      </c>
      <c r="C40" s="1" t="s">
        <v>5335</v>
      </c>
      <c r="D40" s="1" t="s">
        <v>5230</v>
      </c>
      <c r="E40" s="1" t="s">
        <v>4594</v>
      </c>
      <c r="F40" s="1" t="s">
        <v>2686</v>
      </c>
      <c r="G40" s="1" t="s">
        <v>2686</v>
      </c>
      <c r="H40" s="1" t="s">
        <v>6</v>
      </c>
      <c r="I40" s="1" t="s">
        <v>2686</v>
      </c>
      <c r="J40" s="1" t="s">
        <v>55</v>
      </c>
      <c r="K40" s="1" t="s">
        <v>2686</v>
      </c>
      <c r="L40" s="1" t="s">
        <v>2686</v>
      </c>
      <c r="M40" s="1" t="s">
        <v>2686</v>
      </c>
      <c r="N40" s="1" t="s">
        <v>2686</v>
      </c>
      <c r="O40" s="1" t="s">
        <v>2686</v>
      </c>
      <c r="P40" s="1" t="s">
        <v>2686</v>
      </c>
    </row>
    <row r="41" spans="1:16" x14ac:dyDescent="0.2">
      <c r="A41" s="1" t="s">
        <v>5336</v>
      </c>
      <c r="B41" s="1" t="s">
        <v>2686</v>
      </c>
      <c r="C41" s="1" t="s">
        <v>5337</v>
      </c>
      <c r="D41" s="1" t="s">
        <v>2686</v>
      </c>
      <c r="E41" s="1" t="s">
        <v>2686</v>
      </c>
      <c r="F41" s="1" t="s">
        <v>2686</v>
      </c>
      <c r="G41" s="1" t="s">
        <v>2686</v>
      </c>
      <c r="H41" s="1" t="s">
        <v>1</v>
      </c>
      <c r="I41" s="1" t="s">
        <v>2686</v>
      </c>
      <c r="J41" s="1" t="s">
        <v>115</v>
      </c>
      <c r="K41" s="1" t="s">
        <v>2686</v>
      </c>
      <c r="L41" s="1" t="s">
        <v>2686</v>
      </c>
      <c r="M41" s="1" t="s">
        <v>2686</v>
      </c>
      <c r="N41" s="1" t="s">
        <v>2686</v>
      </c>
      <c r="O41" s="1" t="s">
        <v>2686</v>
      </c>
      <c r="P41" s="1" t="s">
        <v>2686</v>
      </c>
    </row>
    <row r="42" spans="1:16" x14ac:dyDescent="0.2">
      <c r="A42" s="1" t="s">
        <v>5338</v>
      </c>
      <c r="B42" s="1" t="s">
        <v>2686</v>
      </c>
      <c r="C42" s="1" t="s">
        <v>5339</v>
      </c>
      <c r="D42" s="1" t="s">
        <v>2686</v>
      </c>
      <c r="E42" s="1" t="s">
        <v>2686</v>
      </c>
      <c r="F42" s="1" t="s">
        <v>2686</v>
      </c>
      <c r="G42" s="1" t="s">
        <v>5340</v>
      </c>
      <c r="H42" s="1" t="s">
        <v>41</v>
      </c>
      <c r="I42" s="1" t="s">
        <v>2686</v>
      </c>
      <c r="J42" s="1" t="s">
        <v>10</v>
      </c>
      <c r="K42" s="1" t="s">
        <v>2686</v>
      </c>
      <c r="L42" s="1" t="s">
        <v>2686</v>
      </c>
      <c r="M42" s="1" t="s">
        <v>2686</v>
      </c>
      <c r="N42" s="1" t="s">
        <v>2686</v>
      </c>
      <c r="O42" s="1" t="s">
        <v>2686</v>
      </c>
      <c r="P42" s="1" t="s">
        <v>2686</v>
      </c>
    </row>
    <row r="43" spans="1:16" x14ac:dyDescent="0.2">
      <c r="A43" s="1" t="s">
        <v>5338</v>
      </c>
      <c r="B43" s="1" t="s">
        <v>2686</v>
      </c>
      <c r="C43" s="1" t="s">
        <v>5341</v>
      </c>
      <c r="D43" s="1" t="s">
        <v>2686</v>
      </c>
      <c r="E43" s="1" t="s">
        <v>2686</v>
      </c>
      <c r="F43" s="1" t="s">
        <v>2686</v>
      </c>
      <c r="G43" s="1" t="s">
        <v>5329</v>
      </c>
      <c r="H43" s="1" t="s">
        <v>41</v>
      </c>
      <c r="I43" s="1" t="s">
        <v>2686</v>
      </c>
      <c r="J43" s="1" t="s">
        <v>10</v>
      </c>
      <c r="K43" s="1" t="s">
        <v>2686</v>
      </c>
      <c r="L43" s="1" t="s">
        <v>2686</v>
      </c>
      <c r="M43" s="1" t="s">
        <v>2686</v>
      </c>
      <c r="N43" s="1" t="s">
        <v>2686</v>
      </c>
      <c r="O43" s="1" t="s">
        <v>2686</v>
      </c>
      <c r="P43" s="1" t="s">
        <v>2686</v>
      </c>
    </row>
    <row r="44" spans="1:16" x14ac:dyDescent="0.2">
      <c r="A44" s="1" t="s">
        <v>5327</v>
      </c>
      <c r="B44" s="1" t="s">
        <v>2686</v>
      </c>
      <c r="C44" s="1" t="s">
        <v>5342</v>
      </c>
      <c r="D44" s="1" t="s">
        <v>2686</v>
      </c>
      <c r="E44" s="1" t="s">
        <v>2686</v>
      </c>
      <c r="F44" s="1" t="s">
        <v>2686</v>
      </c>
      <c r="G44" s="1" t="s">
        <v>5343</v>
      </c>
      <c r="H44" s="1" t="s">
        <v>41</v>
      </c>
      <c r="I44" s="1" t="s">
        <v>2686</v>
      </c>
      <c r="J44" s="1" t="s">
        <v>24</v>
      </c>
      <c r="K44" s="1" t="s">
        <v>2686</v>
      </c>
      <c r="L44" s="1" t="s">
        <v>2686</v>
      </c>
      <c r="M44" s="1" t="s">
        <v>2686</v>
      </c>
      <c r="N44" s="1" t="s">
        <v>2686</v>
      </c>
      <c r="O44" s="1" t="s">
        <v>2686</v>
      </c>
      <c r="P44" s="1" t="s">
        <v>2686</v>
      </c>
    </row>
    <row r="45" spans="1:16" x14ac:dyDescent="0.2">
      <c r="A45" s="1" t="s">
        <v>5320</v>
      </c>
      <c r="B45" s="1" t="s">
        <v>2686</v>
      </c>
      <c r="C45" s="1" t="s">
        <v>5344</v>
      </c>
      <c r="D45" s="1" t="s">
        <v>2686</v>
      </c>
      <c r="E45" s="1" t="s">
        <v>2686</v>
      </c>
      <c r="F45" s="1" t="s">
        <v>2686</v>
      </c>
      <c r="G45" s="1" t="s">
        <v>5345</v>
      </c>
      <c r="H45" s="1" t="s">
        <v>41</v>
      </c>
      <c r="I45" s="1" t="s">
        <v>2686</v>
      </c>
      <c r="J45" s="1" t="s">
        <v>83</v>
      </c>
      <c r="K45" s="1" t="s">
        <v>2686</v>
      </c>
      <c r="L45" s="1" t="s">
        <v>2686</v>
      </c>
      <c r="M45" s="1" t="s">
        <v>2686</v>
      </c>
      <c r="N45" s="1" t="s">
        <v>2686</v>
      </c>
      <c r="O45" s="1" t="s">
        <v>2686</v>
      </c>
      <c r="P45" s="1" t="s">
        <v>2686</v>
      </c>
    </row>
    <row r="46" spans="1:16" x14ac:dyDescent="0.2">
      <c r="A46" s="1" t="s">
        <v>5346</v>
      </c>
      <c r="B46" s="1" t="s">
        <v>2686</v>
      </c>
      <c r="C46" s="1" t="s">
        <v>5347</v>
      </c>
      <c r="D46" s="1" t="s">
        <v>5230</v>
      </c>
      <c r="E46" s="1" t="s">
        <v>4594</v>
      </c>
      <c r="F46" s="1" t="s">
        <v>2686</v>
      </c>
      <c r="G46" s="1" t="s">
        <v>5348</v>
      </c>
      <c r="H46" s="1" t="s">
        <v>41</v>
      </c>
      <c r="I46" s="1" t="s">
        <v>2686</v>
      </c>
      <c r="J46" s="1" t="s">
        <v>17</v>
      </c>
      <c r="K46" s="1" t="s">
        <v>2686</v>
      </c>
      <c r="L46" s="1" t="s">
        <v>2686</v>
      </c>
      <c r="M46" s="1" t="s">
        <v>2686</v>
      </c>
      <c r="N46" s="1" t="s">
        <v>2686</v>
      </c>
      <c r="O46" s="1" t="s">
        <v>2686</v>
      </c>
      <c r="P46" s="1" t="s">
        <v>2686</v>
      </c>
    </row>
    <row r="47" spans="1:16" x14ac:dyDescent="0.2">
      <c r="A47" s="1" t="s">
        <v>5349</v>
      </c>
      <c r="B47" s="1" t="s">
        <v>2686</v>
      </c>
      <c r="C47" s="1" t="s">
        <v>5350</v>
      </c>
      <c r="D47" s="1" t="s">
        <v>2686</v>
      </c>
      <c r="E47" s="1" t="s">
        <v>2686</v>
      </c>
      <c r="F47" s="1" t="s">
        <v>2686</v>
      </c>
      <c r="G47" s="1" t="s">
        <v>2686</v>
      </c>
      <c r="H47" s="1" t="s">
        <v>74</v>
      </c>
      <c r="I47" s="1" t="s">
        <v>2686</v>
      </c>
      <c r="J47" s="1" t="s">
        <v>91</v>
      </c>
      <c r="K47" s="1" t="s">
        <v>2686</v>
      </c>
      <c r="L47" s="1" t="s">
        <v>2686</v>
      </c>
      <c r="M47" s="1" t="s">
        <v>2686</v>
      </c>
      <c r="N47" s="1" t="s">
        <v>2686</v>
      </c>
      <c r="O47" s="1" t="s">
        <v>2686</v>
      </c>
      <c r="P47" s="1" t="s">
        <v>2686</v>
      </c>
    </row>
    <row r="48" spans="1:16" x14ac:dyDescent="0.2">
      <c r="A48" s="1" t="s">
        <v>5346</v>
      </c>
      <c r="B48" s="1" t="s">
        <v>2686</v>
      </c>
      <c r="C48" s="1" t="s">
        <v>5351</v>
      </c>
      <c r="D48" s="1" t="s">
        <v>2686</v>
      </c>
      <c r="E48" s="1" t="s">
        <v>2686</v>
      </c>
      <c r="F48" s="1" t="s">
        <v>2686</v>
      </c>
      <c r="G48" s="1" t="s">
        <v>5322</v>
      </c>
      <c r="H48" s="1" t="s">
        <v>41</v>
      </c>
      <c r="I48" s="1" t="s">
        <v>2686</v>
      </c>
      <c r="J48" s="1" t="s">
        <v>17</v>
      </c>
      <c r="K48" s="1" t="s">
        <v>2686</v>
      </c>
      <c r="L48" s="1" t="s">
        <v>2686</v>
      </c>
      <c r="M48" s="1" t="s">
        <v>2686</v>
      </c>
      <c r="N48" s="1" t="s">
        <v>2686</v>
      </c>
      <c r="O48" s="1" t="s">
        <v>2686</v>
      </c>
      <c r="P48" s="1" t="s">
        <v>2686</v>
      </c>
    </row>
    <row r="49" spans="1:16" x14ac:dyDescent="0.2">
      <c r="A49" s="1" t="s">
        <v>5338</v>
      </c>
      <c r="B49" s="1" t="s">
        <v>2686</v>
      </c>
      <c r="C49" s="1" t="s">
        <v>5352</v>
      </c>
      <c r="D49" s="1" t="s">
        <v>2686</v>
      </c>
      <c r="E49" s="1" t="s">
        <v>2686</v>
      </c>
      <c r="F49" s="1" t="s">
        <v>2686</v>
      </c>
      <c r="G49" s="1" t="s">
        <v>5353</v>
      </c>
      <c r="H49" s="1" t="s">
        <v>41</v>
      </c>
      <c r="I49" s="1" t="s">
        <v>2686</v>
      </c>
      <c r="J49" s="1" t="s">
        <v>10</v>
      </c>
      <c r="K49" s="1" t="s">
        <v>2686</v>
      </c>
      <c r="L49" s="1" t="s">
        <v>2686</v>
      </c>
      <c r="M49" s="1" t="s">
        <v>2686</v>
      </c>
      <c r="N49" s="1" t="s">
        <v>2686</v>
      </c>
      <c r="O49" s="1" t="s">
        <v>2686</v>
      </c>
      <c r="P49" s="1" t="s">
        <v>2686</v>
      </c>
    </row>
    <row r="50" spans="1:16" x14ac:dyDescent="0.2">
      <c r="A50" s="1" t="s">
        <v>5354</v>
      </c>
      <c r="B50" s="1" t="s">
        <v>2686</v>
      </c>
      <c r="C50" s="1" t="s">
        <v>5355</v>
      </c>
      <c r="D50" s="1" t="s">
        <v>2686</v>
      </c>
      <c r="E50" s="1" t="s">
        <v>2686</v>
      </c>
      <c r="F50" s="1" t="s">
        <v>2686</v>
      </c>
      <c r="G50" s="1" t="s">
        <v>2686</v>
      </c>
      <c r="H50" s="1" t="s">
        <v>92</v>
      </c>
      <c r="I50" s="1" t="s">
        <v>2686</v>
      </c>
      <c r="J50" s="1" t="s">
        <v>91</v>
      </c>
      <c r="K50" s="1" t="s">
        <v>2686</v>
      </c>
      <c r="L50" s="1" t="s">
        <v>2686</v>
      </c>
      <c r="M50" s="1" t="s">
        <v>2686</v>
      </c>
      <c r="N50" s="1" t="s">
        <v>2686</v>
      </c>
      <c r="O50" s="1" t="s">
        <v>2686</v>
      </c>
      <c r="P50" s="1" t="s">
        <v>2686</v>
      </c>
    </row>
    <row r="51" spans="1:16" x14ac:dyDescent="0.2">
      <c r="A51" s="1" t="s">
        <v>5356</v>
      </c>
      <c r="B51" s="1" t="s">
        <v>2686</v>
      </c>
      <c r="C51" s="1" t="s">
        <v>5357</v>
      </c>
      <c r="D51" s="1" t="s">
        <v>2686</v>
      </c>
      <c r="E51" s="1" t="s">
        <v>2686</v>
      </c>
      <c r="F51" s="1" t="s">
        <v>2686</v>
      </c>
      <c r="G51" s="1" t="s">
        <v>5329</v>
      </c>
      <c r="H51" s="1" t="s">
        <v>41</v>
      </c>
      <c r="I51" s="1" t="s">
        <v>2686</v>
      </c>
      <c r="J51" s="1" t="s">
        <v>63</v>
      </c>
      <c r="K51" s="1" t="s">
        <v>2686</v>
      </c>
      <c r="L51" s="1" t="s">
        <v>2686</v>
      </c>
      <c r="M51" s="1" t="s">
        <v>2686</v>
      </c>
      <c r="N51" s="1" t="s">
        <v>2686</v>
      </c>
      <c r="O51" s="1" t="s">
        <v>2686</v>
      </c>
      <c r="P51" s="1" t="s">
        <v>2686</v>
      </c>
    </row>
    <row r="52" spans="1:16" x14ac:dyDescent="0.2">
      <c r="A52" s="1" t="s">
        <v>5311</v>
      </c>
      <c r="B52" s="1" t="s">
        <v>2686</v>
      </c>
      <c r="C52" s="1" t="s">
        <v>5358</v>
      </c>
      <c r="D52" s="1" t="s">
        <v>2686</v>
      </c>
      <c r="E52" s="1" t="s">
        <v>2686</v>
      </c>
      <c r="F52" s="1" t="s">
        <v>2686</v>
      </c>
      <c r="G52" s="1" t="s">
        <v>5359</v>
      </c>
      <c r="H52" s="1" t="s">
        <v>41</v>
      </c>
      <c r="I52" s="1" t="s">
        <v>2686</v>
      </c>
      <c r="J52" s="1" t="s">
        <v>43</v>
      </c>
      <c r="K52" s="1" t="s">
        <v>2686</v>
      </c>
      <c r="L52" s="1" t="s">
        <v>2686</v>
      </c>
      <c r="M52" s="1" t="s">
        <v>2686</v>
      </c>
      <c r="N52" s="1" t="s">
        <v>2686</v>
      </c>
      <c r="O52" s="1" t="s">
        <v>2686</v>
      </c>
      <c r="P52" s="1" t="s">
        <v>2686</v>
      </c>
    </row>
    <row r="53" spans="1:16" x14ac:dyDescent="0.2">
      <c r="A53" s="1" t="s">
        <v>5360</v>
      </c>
      <c r="B53" s="1" t="s">
        <v>2686</v>
      </c>
      <c r="C53" s="1" t="s">
        <v>5361</v>
      </c>
      <c r="D53" s="1" t="s">
        <v>2686</v>
      </c>
      <c r="E53" s="1" t="s">
        <v>2686</v>
      </c>
      <c r="F53" s="1" t="s">
        <v>2686</v>
      </c>
      <c r="G53" s="1" t="s">
        <v>5362</v>
      </c>
      <c r="H53" s="1" t="s">
        <v>41</v>
      </c>
      <c r="I53" s="1" t="s">
        <v>2686</v>
      </c>
      <c r="J53" s="1" t="s">
        <v>30</v>
      </c>
      <c r="K53" s="1" t="s">
        <v>2686</v>
      </c>
      <c r="L53" s="1" t="s">
        <v>2686</v>
      </c>
      <c r="M53" s="1" t="s">
        <v>2686</v>
      </c>
      <c r="N53" s="1" t="s">
        <v>2686</v>
      </c>
      <c r="O53" s="1" t="s">
        <v>2686</v>
      </c>
      <c r="P53" s="1" t="s">
        <v>2686</v>
      </c>
    </row>
    <row r="54" spans="1:16" x14ac:dyDescent="0.2">
      <c r="A54" s="1" t="s">
        <v>5363</v>
      </c>
      <c r="B54" s="1" t="s">
        <v>2686</v>
      </c>
      <c r="C54" s="1" t="s">
        <v>5364</v>
      </c>
      <c r="D54" s="1" t="s">
        <v>2686</v>
      </c>
      <c r="E54" s="1" t="s">
        <v>2686</v>
      </c>
      <c r="F54" s="1" t="s">
        <v>2686</v>
      </c>
      <c r="G54" s="1" t="s">
        <v>2686</v>
      </c>
      <c r="H54" s="1" t="s">
        <v>14</v>
      </c>
      <c r="I54" s="1" t="s">
        <v>2686</v>
      </c>
      <c r="J54" s="1" t="s">
        <v>91</v>
      </c>
      <c r="K54" s="1" t="s">
        <v>2686</v>
      </c>
      <c r="L54" s="1" t="s">
        <v>2686</v>
      </c>
      <c r="M54" s="1" t="s">
        <v>2686</v>
      </c>
      <c r="N54" s="1" t="s">
        <v>2686</v>
      </c>
      <c r="O54" s="1" t="s">
        <v>2686</v>
      </c>
      <c r="P54" s="1" t="s">
        <v>2686</v>
      </c>
    </row>
    <row r="55" spans="1:16" x14ac:dyDescent="0.2">
      <c r="A55" s="1" t="s">
        <v>5365</v>
      </c>
      <c r="B55" s="1" t="s">
        <v>2686</v>
      </c>
      <c r="C55" s="1" t="s">
        <v>5366</v>
      </c>
      <c r="D55" s="1" t="s">
        <v>5230</v>
      </c>
      <c r="E55" s="1" t="s">
        <v>2686</v>
      </c>
      <c r="F55" s="1" t="s">
        <v>2686</v>
      </c>
      <c r="G55" s="1" t="s">
        <v>5367</v>
      </c>
      <c r="H55" s="1" t="s">
        <v>38</v>
      </c>
      <c r="I55" s="1" t="s">
        <v>2686</v>
      </c>
      <c r="J55" s="1" t="s">
        <v>17</v>
      </c>
      <c r="K55" s="1" t="s">
        <v>2686</v>
      </c>
      <c r="L55" s="1" t="s">
        <v>2686</v>
      </c>
      <c r="M55" s="1" t="s">
        <v>2686</v>
      </c>
      <c r="N55" s="1" t="s">
        <v>2686</v>
      </c>
      <c r="O55" s="1" t="s">
        <v>2686</v>
      </c>
      <c r="P55" s="1" t="s">
        <v>2686</v>
      </c>
    </row>
    <row r="56" spans="1:16" x14ac:dyDescent="0.2">
      <c r="A56" s="1" t="s">
        <v>5368</v>
      </c>
      <c r="B56" s="1" t="s">
        <v>2686</v>
      </c>
      <c r="C56" s="1" t="s">
        <v>5369</v>
      </c>
      <c r="D56" s="1" t="s">
        <v>2686</v>
      </c>
      <c r="E56" s="1" t="s">
        <v>2686</v>
      </c>
      <c r="F56" s="1" t="s">
        <v>2686</v>
      </c>
      <c r="G56" s="1" t="s">
        <v>5370</v>
      </c>
      <c r="H56" s="1" t="s">
        <v>41</v>
      </c>
      <c r="I56" s="1" t="s">
        <v>2686</v>
      </c>
      <c r="J56" s="1" t="s">
        <v>36</v>
      </c>
      <c r="K56" s="1" t="s">
        <v>2686</v>
      </c>
      <c r="L56" s="1" t="s">
        <v>2686</v>
      </c>
      <c r="M56" s="1" t="s">
        <v>2686</v>
      </c>
      <c r="N56" s="1" t="s">
        <v>2686</v>
      </c>
      <c r="O56" s="1" t="s">
        <v>2686</v>
      </c>
      <c r="P56" s="1" t="s">
        <v>2686</v>
      </c>
    </row>
    <row r="57" spans="1:16" x14ac:dyDescent="0.2">
      <c r="A57" s="1" t="s">
        <v>5371</v>
      </c>
      <c r="B57" s="1" t="s">
        <v>5372</v>
      </c>
      <c r="C57" s="1" t="s">
        <v>5373</v>
      </c>
      <c r="D57" s="1" t="s">
        <v>5230</v>
      </c>
      <c r="E57" s="1" t="s">
        <v>5231</v>
      </c>
      <c r="F57" s="1" t="s">
        <v>2686</v>
      </c>
      <c r="G57" s="1" t="s">
        <v>5374</v>
      </c>
      <c r="H57" s="1" t="s">
        <v>42</v>
      </c>
      <c r="I57" s="1" t="s">
        <v>2686</v>
      </c>
      <c r="J57" s="1" t="s">
        <v>36</v>
      </c>
      <c r="K57" s="1" t="s">
        <v>2686</v>
      </c>
      <c r="L57" s="1" t="s">
        <v>2686</v>
      </c>
      <c r="M57" s="1" t="s">
        <v>2686</v>
      </c>
      <c r="N57" s="1" t="s">
        <v>2686</v>
      </c>
      <c r="O57" s="1" t="s">
        <v>2686</v>
      </c>
      <c r="P57" s="1" t="s">
        <v>2686</v>
      </c>
    </row>
    <row r="58" spans="1:16" x14ac:dyDescent="0.2">
      <c r="A58" s="1" t="s">
        <v>5375</v>
      </c>
      <c r="B58" s="1" t="s">
        <v>2686</v>
      </c>
      <c r="C58" s="1" t="s">
        <v>5376</v>
      </c>
      <c r="D58" s="1" t="s">
        <v>2686</v>
      </c>
      <c r="E58" s="1" t="s">
        <v>2686</v>
      </c>
      <c r="F58" s="1" t="s">
        <v>2686</v>
      </c>
      <c r="G58" s="1" t="s">
        <v>2686</v>
      </c>
      <c r="H58" s="1" t="s">
        <v>74</v>
      </c>
      <c r="I58" s="1" t="s">
        <v>2686</v>
      </c>
      <c r="J58" s="1" t="s">
        <v>92</v>
      </c>
      <c r="K58" s="1" t="s">
        <v>2686</v>
      </c>
      <c r="L58" s="1" t="s">
        <v>2686</v>
      </c>
      <c r="M58" s="1" t="s">
        <v>2686</v>
      </c>
      <c r="N58" s="1" t="s">
        <v>2686</v>
      </c>
      <c r="O58" s="1" t="s">
        <v>2686</v>
      </c>
      <c r="P58" s="1" t="s">
        <v>2686</v>
      </c>
    </row>
    <row r="59" spans="1:16" x14ac:dyDescent="0.2">
      <c r="A59" s="1" t="s">
        <v>5377</v>
      </c>
      <c r="B59" s="1" t="s">
        <v>2686</v>
      </c>
      <c r="C59" s="1" t="s">
        <v>5378</v>
      </c>
      <c r="D59" s="1" t="s">
        <v>2686</v>
      </c>
      <c r="E59" s="1" t="s">
        <v>2686</v>
      </c>
      <c r="F59" s="1" t="s">
        <v>2686</v>
      </c>
      <c r="G59" s="1" t="s">
        <v>5379</v>
      </c>
      <c r="H59" s="1" t="s">
        <v>41</v>
      </c>
      <c r="I59" s="1" t="s">
        <v>2686</v>
      </c>
      <c r="J59" s="1" t="s">
        <v>31</v>
      </c>
      <c r="K59" s="1" t="s">
        <v>2686</v>
      </c>
      <c r="L59" s="1" t="s">
        <v>2686</v>
      </c>
      <c r="M59" s="1" t="s">
        <v>2686</v>
      </c>
      <c r="N59" s="1" t="s">
        <v>2686</v>
      </c>
      <c r="O59" s="1" t="s">
        <v>2686</v>
      </c>
      <c r="P59" s="1" t="s">
        <v>2686</v>
      </c>
    </row>
    <row r="60" spans="1:16" x14ac:dyDescent="0.2">
      <c r="A60" s="1" t="s">
        <v>5380</v>
      </c>
      <c r="B60" s="1" t="s">
        <v>2686</v>
      </c>
      <c r="C60" s="1" t="s">
        <v>5381</v>
      </c>
      <c r="D60" s="1" t="s">
        <v>2686</v>
      </c>
      <c r="E60" s="1" t="s">
        <v>2686</v>
      </c>
      <c r="F60" s="1" t="s">
        <v>2686</v>
      </c>
      <c r="G60" s="1" t="s">
        <v>5382</v>
      </c>
      <c r="H60" s="1" t="s">
        <v>41</v>
      </c>
      <c r="I60" s="1" t="s">
        <v>2686</v>
      </c>
      <c r="J60" s="1" t="s">
        <v>35</v>
      </c>
      <c r="K60" s="1" t="s">
        <v>2686</v>
      </c>
      <c r="L60" s="1" t="s">
        <v>2686</v>
      </c>
      <c r="M60" s="1" t="s">
        <v>2686</v>
      </c>
      <c r="N60" s="1" t="s">
        <v>2686</v>
      </c>
      <c r="O60" s="1" t="s">
        <v>2686</v>
      </c>
      <c r="P60" s="1" t="s">
        <v>2686</v>
      </c>
    </row>
    <row r="61" spans="1:16" x14ac:dyDescent="0.2">
      <c r="A61" s="1" t="s">
        <v>5371</v>
      </c>
      <c r="B61" s="1" t="s">
        <v>5383</v>
      </c>
      <c r="C61" s="1" t="s">
        <v>5384</v>
      </c>
      <c r="D61" s="1" t="s">
        <v>5230</v>
      </c>
      <c r="E61" s="1" t="s">
        <v>5231</v>
      </c>
      <c r="F61" s="1" t="s">
        <v>2686</v>
      </c>
      <c r="G61" s="1" t="s">
        <v>5319</v>
      </c>
      <c r="H61" s="1" t="s">
        <v>42</v>
      </c>
      <c r="I61" s="1" t="s">
        <v>2686</v>
      </c>
      <c r="J61" s="1" t="s">
        <v>36</v>
      </c>
      <c r="K61" s="1" t="s">
        <v>2686</v>
      </c>
      <c r="L61" s="1" t="s">
        <v>2686</v>
      </c>
      <c r="M61" s="1" t="s">
        <v>2686</v>
      </c>
      <c r="N61" s="1" t="s">
        <v>2686</v>
      </c>
      <c r="O61" s="1" t="s">
        <v>2686</v>
      </c>
      <c r="P61" s="1" t="s">
        <v>2686</v>
      </c>
    </row>
    <row r="62" spans="1:16" x14ac:dyDescent="0.2">
      <c r="A62" s="1" t="s">
        <v>5385</v>
      </c>
      <c r="B62" s="1" t="s">
        <v>2686</v>
      </c>
      <c r="C62" s="1" t="s">
        <v>5386</v>
      </c>
      <c r="D62" s="1" t="s">
        <v>2686</v>
      </c>
      <c r="E62" s="1" t="s">
        <v>2686</v>
      </c>
      <c r="F62" s="1" t="s">
        <v>2686</v>
      </c>
      <c r="G62" s="1" t="s">
        <v>2686</v>
      </c>
      <c r="H62" s="1" t="s">
        <v>12</v>
      </c>
      <c r="I62" s="1" t="s">
        <v>2686</v>
      </c>
      <c r="J62" s="1" t="s">
        <v>92</v>
      </c>
      <c r="K62" s="1" t="s">
        <v>2686</v>
      </c>
      <c r="L62" s="1" t="s">
        <v>2686</v>
      </c>
      <c r="M62" s="1" t="s">
        <v>2686</v>
      </c>
      <c r="N62" s="1" t="s">
        <v>2686</v>
      </c>
      <c r="O62" s="1" t="s">
        <v>2686</v>
      </c>
      <c r="P62" s="1" t="s">
        <v>2686</v>
      </c>
    </row>
    <row r="63" spans="1:16" x14ac:dyDescent="0.2">
      <c r="A63" s="1" t="s">
        <v>5360</v>
      </c>
      <c r="B63" s="1" t="s">
        <v>2686</v>
      </c>
      <c r="C63" s="1" t="s">
        <v>5387</v>
      </c>
      <c r="D63" s="1" t="s">
        <v>2686</v>
      </c>
      <c r="E63" s="1" t="s">
        <v>2686</v>
      </c>
      <c r="F63" s="1" t="s">
        <v>2686</v>
      </c>
      <c r="G63" s="1" t="s">
        <v>5388</v>
      </c>
      <c r="H63" s="1" t="s">
        <v>41</v>
      </c>
      <c r="I63" s="1" t="s">
        <v>2686</v>
      </c>
      <c r="J63" s="1" t="s">
        <v>30</v>
      </c>
      <c r="K63" s="1" t="s">
        <v>2686</v>
      </c>
      <c r="L63" s="1" t="s">
        <v>2686</v>
      </c>
      <c r="M63" s="1" t="s">
        <v>2686</v>
      </c>
      <c r="N63" s="1" t="s">
        <v>2686</v>
      </c>
      <c r="O63" s="1" t="s">
        <v>2686</v>
      </c>
      <c r="P63" s="1" t="s">
        <v>2686</v>
      </c>
    </row>
    <row r="64" spans="1:16" x14ac:dyDescent="0.2">
      <c r="A64" s="1" t="s">
        <v>5389</v>
      </c>
      <c r="B64" s="1" t="s">
        <v>2686</v>
      </c>
      <c r="C64" s="1" t="s">
        <v>5390</v>
      </c>
      <c r="D64" s="1" t="s">
        <v>5230</v>
      </c>
      <c r="E64" s="1" t="s">
        <v>4594</v>
      </c>
      <c r="F64" s="1" t="s">
        <v>2686</v>
      </c>
      <c r="G64" s="1" t="s">
        <v>5391</v>
      </c>
      <c r="H64" s="1" t="s">
        <v>17</v>
      </c>
      <c r="I64" s="1" t="s">
        <v>2686</v>
      </c>
      <c r="J64" s="1" t="s">
        <v>92</v>
      </c>
      <c r="K64" s="1" t="s">
        <v>2686</v>
      </c>
      <c r="L64" s="1" t="s">
        <v>2686</v>
      </c>
      <c r="M64" s="1" t="s">
        <v>2686</v>
      </c>
      <c r="N64" s="1" t="s">
        <v>2686</v>
      </c>
      <c r="O64" s="1" t="s">
        <v>2686</v>
      </c>
      <c r="P64" s="1" t="s">
        <v>2686</v>
      </c>
    </row>
    <row r="65" spans="1:16" x14ac:dyDescent="0.2">
      <c r="A65" s="1" t="s">
        <v>5392</v>
      </c>
      <c r="B65" s="1" t="s">
        <v>2686</v>
      </c>
      <c r="C65" s="1" t="s">
        <v>5393</v>
      </c>
      <c r="D65" s="1" t="s">
        <v>2686</v>
      </c>
      <c r="E65" s="1" t="s">
        <v>5231</v>
      </c>
      <c r="F65" s="1" t="s">
        <v>2686</v>
      </c>
      <c r="G65" s="1" t="s">
        <v>5394</v>
      </c>
      <c r="H65" s="1" t="s">
        <v>23</v>
      </c>
      <c r="I65" s="1" t="s">
        <v>2686</v>
      </c>
      <c r="J65" s="1" t="s">
        <v>5395</v>
      </c>
      <c r="K65" s="1" t="s">
        <v>2686</v>
      </c>
      <c r="L65" s="1" t="s">
        <v>2686</v>
      </c>
      <c r="M65" s="1" t="s">
        <v>2686</v>
      </c>
      <c r="N65" s="1" t="s">
        <v>2686</v>
      </c>
      <c r="O65" s="1" t="s">
        <v>2686</v>
      </c>
      <c r="P65" s="1" t="s">
        <v>2686</v>
      </c>
    </row>
    <row r="66" spans="1:16" x14ac:dyDescent="0.2">
      <c r="A66" s="1" t="s">
        <v>5360</v>
      </c>
      <c r="B66" s="1" t="s">
        <v>2686</v>
      </c>
      <c r="C66" s="1" t="s">
        <v>5396</v>
      </c>
      <c r="D66" s="1" t="s">
        <v>2686</v>
      </c>
      <c r="E66" s="1" t="s">
        <v>2686</v>
      </c>
      <c r="F66" s="1" t="s">
        <v>2686</v>
      </c>
      <c r="G66" s="1" t="s">
        <v>5397</v>
      </c>
      <c r="H66" s="1" t="s">
        <v>41</v>
      </c>
      <c r="I66" s="1" t="s">
        <v>2686</v>
      </c>
      <c r="J66" s="1" t="s">
        <v>30</v>
      </c>
      <c r="K66" s="1" t="s">
        <v>2686</v>
      </c>
      <c r="L66" s="1" t="s">
        <v>2686</v>
      </c>
      <c r="M66" s="1" t="s">
        <v>2686</v>
      </c>
      <c r="N66" s="1" t="s">
        <v>2686</v>
      </c>
      <c r="O66" s="1" t="s">
        <v>2686</v>
      </c>
      <c r="P66" s="1" t="s">
        <v>2686</v>
      </c>
    </row>
    <row r="67" spans="1:16" x14ac:dyDescent="0.2">
      <c r="A67" s="1" t="s">
        <v>5398</v>
      </c>
      <c r="B67" s="1" t="s">
        <v>2686</v>
      </c>
      <c r="C67" s="1" t="s">
        <v>5399</v>
      </c>
      <c r="D67" s="1" t="s">
        <v>2686</v>
      </c>
      <c r="E67" s="1" t="s">
        <v>2686</v>
      </c>
      <c r="F67" s="1" t="s">
        <v>2686</v>
      </c>
      <c r="G67" s="1" t="s">
        <v>2686</v>
      </c>
      <c r="H67" s="1" t="s">
        <v>79</v>
      </c>
      <c r="I67" s="1" t="s">
        <v>2686</v>
      </c>
      <c r="J67" s="1" t="s">
        <v>92</v>
      </c>
      <c r="K67" s="1" t="s">
        <v>2686</v>
      </c>
      <c r="L67" s="1" t="s">
        <v>2686</v>
      </c>
      <c r="M67" s="1" t="s">
        <v>2686</v>
      </c>
      <c r="N67" s="1" t="s">
        <v>2686</v>
      </c>
      <c r="O67" s="1" t="s">
        <v>2686</v>
      </c>
      <c r="P67" s="1" t="s">
        <v>2686</v>
      </c>
    </row>
    <row r="68" spans="1:16" x14ac:dyDescent="0.2">
      <c r="A68" s="1" t="s">
        <v>5311</v>
      </c>
      <c r="B68" s="1" t="s">
        <v>2686</v>
      </c>
      <c r="C68" s="1" t="s">
        <v>5400</v>
      </c>
      <c r="D68" s="1" t="s">
        <v>2686</v>
      </c>
      <c r="E68" s="1" t="s">
        <v>2686</v>
      </c>
      <c r="F68" s="1" t="s">
        <v>2686</v>
      </c>
      <c r="G68" s="1" t="s">
        <v>5401</v>
      </c>
      <c r="H68" s="1" t="s">
        <v>41</v>
      </c>
      <c r="I68" s="1" t="s">
        <v>2686</v>
      </c>
      <c r="J68" s="1" t="s">
        <v>43</v>
      </c>
      <c r="K68" s="1" t="s">
        <v>2686</v>
      </c>
      <c r="L68" s="1" t="s">
        <v>2686</v>
      </c>
      <c r="M68" s="1" t="s">
        <v>2686</v>
      </c>
      <c r="N68" s="1" t="s">
        <v>2686</v>
      </c>
      <c r="O68" s="1" t="s">
        <v>2686</v>
      </c>
      <c r="P68" s="1" t="s">
        <v>2686</v>
      </c>
    </row>
    <row r="69" spans="1:16" x14ac:dyDescent="0.2">
      <c r="A69" s="1" t="s">
        <v>5311</v>
      </c>
      <c r="B69" s="1" t="s">
        <v>2686</v>
      </c>
      <c r="C69" s="1" t="s">
        <v>5402</v>
      </c>
      <c r="D69" s="1" t="s">
        <v>2686</v>
      </c>
      <c r="E69" s="1" t="s">
        <v>2686</v>
      </c>
      <c r="F69" s="1" t="s">
        <v>2686</v>
      </c>
      <c r="G69" s="1" t="s">
        <v>5403</v>
      </c>
      <c r="H69" s="1" t="s">
        <v>41</v>
      </c>
      <c r="I69" s="1" t="s">
        <v>2686</v>
      </c>
      <c r="J69" s="1" t="s">
        <v>43</v>
      </c>
      <c r="K69" s="1" t="s">
        <v>2686</v>
      </c>
      <c r="L69" s="1" t="s">
        <v>2686</v>
      </c>
      <c r="M69" s="1" t="s">
        <v>2686</v>
      </c>
      <c r="N69" s="1" t="s">
        <v>2686</v>
      </c>
      <c r="O69" s="1" t="s">
        <v>2686</v>
      </c>
      <c r="P69" s="1" t="s">
        <v>2686</v>
      </c>
    </row>
    <row r="70" spans="1:16" x14ac:dyDescent="0.2">
      <c r="A70" s="1" t="s">
        <v>5311</v>
      </c>
      <c r="B70" s="1" t="s">
        <v>2686</v>
      </c>
      <c r="C70" s="1" t="s">
        <v>5404</v>
      </c>
      <c r="D70" s="1" t="s">
        <v>2686</v>
      </c>
      <c r="E70" s="1" t="s">
        <v>2686</v>
      </c>
      <c r="F70" s="1" t="s">
        <v>2686</v>
      </c>
      <c r="G70" s="1" t="s">
        <v>5405</v>
      </c>
      <c r="H70" s="1" t="s">
        <v>41</v>
      </c>
      <c r="I70" s="1" t="s">
        <v>2686</v>
      </c>
      <c r="J70" s="1" t="s">
        <v>43</v>
      </c>
      <c r="K70" s="1" t="s">
        <v>2686</v>
      </c>
      <c r="L70" s="1" t="s">
        <v>2686</v>
      </c>
      <c r="M70" s="1" t="s">
        <v>2686</v>
      </c>
      <c r="N70" s="1" t="s">
        <v>2686</v>
      </c>
      <c r="O70" s="1" t="s">
        <v>2686</v>
      </c>
      <c r="P70" s="1" t="s">
        <v>2686</v>
      </c>
    </row>
    <row r="71" spans="1:16" x14ac:dyDescent="0.2">
      <c r="A71" s="1" t="s">
        <v>5311</v>
      </c>
      <c r="B71" s="1" t="s">
        <v>2686</v>
      </c>
      <c r="C71" s="1" t="s">
        <v>5406</v>
      </c>
      <c r="D71" s="1" t="s">
        <v>2686</v>
      </c>
      <c r="E71" s="1" t="s">
        <v>2686</v>
      </c>
      <c r="F71" s="1" t="s">
        <v>2686</v>
      </c>
      <c r="G71" s="1" t="s">
        <v>5407</v>
      </c>
      <c r="H71" s="1" t="s">
        <v>41</v>
      </c>
      <c r="I71" s="1" t="s">
        <v>2686</v>
      </c>
      <c r="J71" s="1" t="s">
        <v>43</v>
      </c>
      <c r="K71" s="1" t="s">
        <v>2686</v>
      </c>
      <c r="L71" s="1" t="s">
        <v>2686</v>
      </c>
      <c r="M71" s="1" t="s">
        <v>2686</v>
      </c>
      <c r="N71" s="1" t="s">
        <v>2686</v>
      </c>
      <c r="O71" s="1" t="s">
        <v>2686</v>
      </c>
      <c r="P71" s="1" t="s">
        <v>2686</v>
      </c>
    </row>
    <row r="72" spans="1:16" x14ac:dyDescent="0.2">
      <c r="A72" s="1" t="s">
        <v>5311</v>
      </c>
      <c r="B72" s="1" t="s">
        <v>2686</v>
      </c>
      <c r="C72" s="1" t="s">
        <v>5408</v>
      </c>
      <c r="D72" s="1" t="s">
        <v>2686</v>
      </c>
      <c r="E72" s="1" t="s">
        <v>2686</v>
      </c>
      <c r="F72" s="1" t="s">
        <v>2686</v>
      </c>
      <c r="G72" s="1" t="s">
        <v>5409</v>
      </c>
      <c r="H72" s="1" t="s">
        <v>41</v>
      </c>
      <c r="I72" s="1" t="s">
        <v>2686</v>
      </c>
      <c r="J72" s="1" t="s">
        <v>43</v>
      </c>
      <c r="K72" s="1" t="s">
        <v>2686</v>
      </c>
      <c r="L72" s="1" t="s">
        <v>2686</v>
      </c>
      <c r="M72" s="1" t="s">
        <v>2686</v>
      </c>
      <c r="N72" s="1" t="s">
        <v>2686</v>
      </c>
      <c r="O72" s="1" t="s">
        <v>2686</v>
      </c>
      <c r="P72" s="1" t="s">
        <v>2686</v>
      </c>
    </row>
    <row r="73" spans="1:16" x14ac:dyDescent="0.2">
      <c r="A73" s="1" t="s">
        <v>5316</v>
      </c>
      <c r="B73" s="1" t="s">
        <v>5410</v>
      </c>
      <c r="C73" s="1" t="s">
        <v>5411</v>
      </c>
      <c r="D73" s="1" t="s">
        <v>5230</v>
      </c>
      <c r="E73" s="1" t="s">
        <v>5231</v>
      </c>
      <c r="F73" s="1" t="s">
        <v>2686</v>
      </c>
      <c r="G73" s="1" t="s">
        <v>5374</v>
      </c>
      <c r="H73" s="1" t="s">
        <v>36</v>
      </c>
      <c r="I73" s="1" t="s">
        <v>2686</v>
      </c>
      <c r="J73" s="1" t="s">
        <v>23</v>
      </c>
      <c r="K73" s="1" t="s">
        <v>2686</v>
      </c>
      <c r="L73" s="1" t="s">
        <v>2686</v>
      </c>
      <c r="M73" s="1" t="s">
        <v>2686</v>
      </c>
      <c r="N73" s="1" t="s">
        <v>2686</v>
      </c>
      <c r="O73" s="1" t="s">
        <v>2686</v>
      </c>
      <c r="P73" s="1" t="s">
        <v>2686</v>
      </c>
    </row>
    <row r="74" spans="1:16" x14ac:dyDescent="0.2">
      <c r="A74" s="1" t="s">
        <v>5412</v>
      </c>
      <c r="B74" s="1" t="s">
        <v>5413</v>
      </c>
      <c r="C74" s="1" t="s">
        <v>5414</v>
      </c>
      <c r="D74" s="1" t="s">
        <v>2686</v>
      </c>
      <c r="E74" s="1" t="s">
        <v>2686</v>
      </c>
      <c r="F74" s="1" t="s">
        <v>2686</v>
      </c>
      <c r="G74" s="1" t="s">
        <v>2686</v>
      </c>
      <c r="H74" s="1" t="s">
        <v>46</v>
      </c>
      <c r="I74" s="1" t="s">
        <v>2686</v>
      </c>
      <c r="J74" s="1" t="s">
        <v>52</v>
      </c>
      <c r="K74" s="1" t="s">
        <v>2686</v>
      </c>
      <c r="L74" s="1" t="s">
        <v>2686</v>
      </c>
      <c r="M74" s="1" t="s">
        <v>2686</v>
      </c>
      <c r="N74" s="1" t="s">
        <v>2686</v>
      </c>
      <c r="O74" s="1" t="s">
        <v>2686</v>
      </c>
      <c r="P74" s="1" t="s">
        <v>2686</v>
      </c>
    </row>
    <row r="75" spans="1:16" x14ac:dyDescent="0.2">
      <c r="A75" s="1" t="s">
        <v>5415</v>
      </c>
      <c r="B75" s="1" t="s">
        <v>2686</v>
      </c>
      <c r="C75" s="1" t="s">
        <v>5416</v>
      </c>
      <c r="D75" s="1" t="s">
        <v>2686</v>
      </c>
      <c r="E75" s="1" t="s">
        <v>2686</v>
      </c>
      <c r="F75" s="1" t="s">
        <v>2686</v>
      </c>
      <c r="G75" s="1" t="s">
        <v>2686</v>
      </c>
      <c r="H75" s="1" t="s">
        <v>5277</v>
      </c>
      <c r="I75" s="1" t="s">
        <v>2686</v>
      </c>
      <c r="J75" s="1" t="s">
        <v>45</v>
      </c>
      <c r="K75" s="1" t="s">
        <v>2686</v>
      </c>
      <c r="L75" s="1" t="s">
        <v>2686</v>
      </c>
      <c r="M75" s="1" t="s">
        <v>2686</v>
      </c>
      <c r="N75" s="1" t="s">
        <v>2686</v>
      </c>
      <c r="O75" s="1" t="s">
        <v>2686</v>
      </c>
      <c r="P75" s="1" t="s">
        <v>2686</v>
      </c>
    </row>
    <row r="76" spans="1:16" x14ac:dyDescent="0.2">
      <c r="A76" s="1" t="s">
        <v>5417</v>
      </c>
      <c r="B76" s="1" t="s">
        <v>2686</v>
      </c>
      <c r="C76" s="1" t="s">
        <v>5418</v>
      </c>
      <c r="D76" s="1" t="s">
        <v>2686</v>
      </c>
      <c r="E76" s="1" t="s">
        <v>2686</v>
      </c>
      <c r="F76" s="1" t="s">
        <v>2686</v>
      </c>
      <c r="G76" s="1" t="s">
        <v>2686</v>
      </c>
      <c r="H76" s="1" t="s">
        <v>46</v>
      </c>
      <c r="I76" s="1" t="s">
        <v>2686</v>
      </c>
      <c r="J76" s="1" t="s">
        <v>45</v>
      </c>
      <c r="K76" s="1" t="s">
        <v>2686</v>
      </c>
      <c r="L76" s="1" t="s">
        <v>2686</v>
      </c>
      <c r="M76" s="1" t="s">
        <v>2686</v>
      </c>
      <c r="N76" s="1" t="s">
        <v>2686</v>
      </c>
      <c r="O76" s="1" t="s">
        <v>2686</v>
      </c>
      <c r="P76" s="1" t="s">
        <v>2686</v>
      </c>
    </row>
    <row r="77" spans="1:16" x14ac:dyDescent="0.2">
      <c r="A77" s="1" t="s">
        <v>5419</v>
      </c>
      <c r="B77" s="1" t="s">
        <v>2686</v>
      </c>
      <c r="C77" s="1" t="s">
        <v>5420</v>
      </c>
      <c r="D77" s="1" t="s">
        <v>2686</v>
      </c>
      <c r="E77" s="1" t="s">
        <v>2686</v>
      </c>
      <c r="F77" s="1" t="s">
        <v>2686</v>
      </c>
      <c r="G77" s="1" t="s">
        <v>2686</v>
      </c>
      <c r="H77" s="1" t="s">
        <v>97</v>
      </c>
      <c r="I77" s="1" t="s">
        <v>2686</v>
      </c>
      <c r="J77" s="1" t="s">
        <v>137</v>
      </c>
      <c r="K77" s="1" t="s">
        <v>2686</v>
      </c>
      <c r="L77" s="1" t="s">
        <v>2686</v>
      </c>
      <c r="M77" s="1" t="s">
        <v>2686</v>
      </c>
      <c r="N77" s="1" t="s">
        <v>2686</v>
      </c>
      <c r="O77" s="1" t="s">
        <v>2686</v>
      </c>
      <c r="P77" s="1" t="s">
        <v>2686</v>
      </c>
    </row>
    <row r="78" spans="1:16" x14ac:dyDescent="0.2">
      <c r="A78" s="1" t="s">
        <v>5421</v>
      </c>
      <c r="B78" s="1" t="s">
        <v>5422</v>
      </c>
      <c r="C78" s="1" t="s">
        <v>5423</v>
      </c>
      <c r="D78" s="1" t="s">
        <v>2686</v>
      </c>
      <c r="E78" s="1" t="s">
        <v>2686</v>
      </c>
      <c r="F78" s="1" t="s">
        <v>2686</v>
      </c>
      <c r="G78" s="1" t="s">
        <v>2686</v>
      </c>
      <c r="H78" s="1" t="s">
        <v>27</v>
      </c>
      <c r="I78" s="1" t="s">
        <v>2686</v>
      </c>
      <c r="J78" s="1" t="s">
        <v>137</v>
      </c>
      <c r="K78" s="1" t="s">
        <v>2686</v>
      </c>
      <c r="L78" s="1" t="s">
        <v>2686</v>
      </c>
      <c r="M78" s="1" t="s">
        <v>2686</v>
      </c>
      <c r="N78" s="1" t="s">
        <v>2686</v>
      </c>
      <c r="O78" s="1" t="s">
        <v>2686</v>
      </c>
      <c r="P78" s="1" t="s">
        <v>2686</v>
      </c>
    </row>
    <row r="79" spans="1:16" x14ac:dyDescent="0.2">
      <c r="A79" s="1" t="s">
        <v>5424</v>
      </c>
      <c r="B79" s="1" t="s">
        <v>2686</v>
      </c>
      <c r="C79" s="1" t="s">
        <v>5425</v>
      </c>
      <c r="D79" s="1" t="s">
        <v>2686</v>
      </c>
      <c r="E79" s="1" t="s">
        <v>2686</v>
      </c>
      <c r="F79" s="1" t="s">
        <v>2686</v>
      </c>
      <c r="G79" s="1" t="s">
        <v>2686</v>
      </c>
      <c r="H79" s="1" t="s">
        <v>50</v>
      </c>
      <c r="I79" s="1" t="s">
        <v>2686</v>
      </c>
      <c r="J79" s="1" t="s">
        <v>137</v>
      </c>
      <c r="K79" s="1" t="s">
        <v>2686</v>
      </c>
      <c r="L79" s="1" t="s">
        <v>2686</v>
      </c>
      <c r="M79" s="1" t="s">
        <v>2686</v>
      </c>
      <c r="N79" s="1" t="s">
        <v>2686</v>
      </c>
      <c r="O79" s="1" t="s">
        <v>2686</v>
      </c>
      <c r="P79" s="1" t="s">
        <v>2686</v>
      </c>
    </row>
    <row r="80" spans="1:16" x14ac:dyDescent="0.2">
      <c r="A80" s="1" t="s">
        <v>5426</v>
      </c>
      <c r="B80" s="1" t="s">
        <v>2686</v>
      </c>
      <c r="C80" s="1" t="s">
        <v>5427</v>
      </c>
      <c r="D80" s="1" t="s">
        <v>2686</v>
      </c>
      <c r="E80" s="1" t="s">
        <v>2686</v>
      </c>
      <c r="F80" s="1" t="s">
        <v>2686</v>
      </c>
      <c r="G80" s="1" t="s">
        <v>2686</v>
      </c>
      <c r="H80" s="1" t="s">
        <v>28</v>
      </c>
      <c r="I80" s="1" t="s">
        <v>2686</v>
      </c>
      <c r="J80" s="1" t="s">
        <v>137</v>
      </c>
      <c r="K80" s="1" t="s">
        <v>2686</v>
      </c>
      <c r="L80" s="1" t="s">
        <v>2686</v>
      </c>
      <c r="M80" s="1" t="s">
        <v>2686</v>
      </c>
      <c r="N80" s="1" t="s">
        <v>2686</v>
      </c>
      <c r="O80" s="1" t="s">
        <v>2686</v>
      </c>
      <c r="P80" s="1" t="s">
        <v>2686</v>
      </c>
    </row>
    <row r="81" spans="1:16" x14ac:dyDescent="0.2">
      <c r="A81" s="1" t="s">
        <v>5428</v>
      </c>
      <c r="B81" s="1" t="s">
        <v>5429</v>
      </c>
      <c r="C81" s="1" t="s">
        <v>5430</v>
      </c>
      <c r="D81" s="1" t="s">
        <v>5260</v>
      </c>
      <c r="E81" s="1" t="s">
        <v>2686</v>
      </c>
      <c r="F81" s="1" t="s">
        <v>2686</v>
      </c>
      <c r="G81" s="1" t="s">
        <v>5431</v>
      </c>
      <c r="H81" s="1" t="s">
        <v>11</v>
      </c>
      <c r="I81" s="1" t="s">
        <v>2686</v>
      </c>
      <c r="J81" s="1" t="s">
        <v>5432</v>
      </c>
      <c r="K81" s="1" t="s">
        <v>2686</v>
      </c>
      <c r="L81" s="1" t="s">
        <v>2686</v>
      </c>
      <c r="M81" s="1" t="s">
        <v>2686</v>
      </c>
      <c r="N81" s="1" t="s">
        <v>2686</v>
      </c>
      <c r="O81" s="1" t="s">
        <v>2686</v>
      </c>
      <c r="P81" s="1" t="s">
        <v>2686</v>
      </c>
    </row>
    <row r="82" spans="1:16" x14ac:dyDescent="0.2">
      <c r="A82" s="1" t="s">
        <v>5433</v>
      </c>
      <c r="B82" s="1" t="s">
        <v>2686</v>
      </c>
      <c r="C82" s="1" t="s">
        <v>5434</v>
      </c>
      <c r="D82" s="1" t="s">
        <v>2686</v>
      </c>
      <c r="E82" s="1" t="s">
        <v>2686</v>
      </c>
      <c r="F82" s="1" t="s">
        <v>2686</v>
      </c>
      <c r="G82" s="1" t="s">
        <v>2686</v>
      </c>
      <c r="H82" s="1" t="s">
        <v>17</v>
      </c>
      <c r="I82" s="1" t="s">
        <v>2686</v>
      </c>
      <c r="J82" s="1" t="s">
        <v>137</v>
      </c>
      <c r="K82" s="1" t="s">
        <v>2686</v>
      </c>
      <c r="L82" s="1" t="s">
        <v>2686</v>
      </c>
      <c r="M82" s="1" t="s">
        <v>2686</v>
      </c>
      <c r="N82" s="1" t="s">
        <v>2686</v>
      </c>
      <c r="O82" s="1" t="s">
        <v>2686</v>
      </c>
      <c r="P82" s="1" t="s">
        <v>2686</v>
      </c>
    </row>
    <row r="83" spans="1:16" x14ac:dyDescent="0.2">
      <c r="A83" s="1" t="s">
        <v>5435</v>
      </c>
      <c r="B83" s="1" t="s">
        <v>2686</v>
      </c>
      <c r="C83" s="1" t="s">
        <v>5436</v>
      </c>
      <c r="D83" s="1" t="s">
        <v>2686</v>
      </c>
      <c r="E83" s="1" t="s">
        <v>2686</v>
      </c>
      <c r="F83" s="1" t="s">
        <v>2686</v>
      </c>
      <c r="G83" s="1" t="s">
        <v>2686</v>
      </c>
      <c r="H83" s="1" t="s">
        <v>132</v>
      </c>
      <c r="I83" s="1" t="s">
        <v>2686</v>
      </c>
      <c r="J83" s="1" t="s">
        <v>92</v>
      </c>
      <c r="K83" s="1" t="s">
        <v>2686</v>
      </c>
      <c r="L83" s="1" t="s">
        <v>2686</v>
      </c>
      <c r="M83" s="1" t="s">
        <v>2686</v>
      </c>
      <c r="N83" s="1" t="s">
        <v>2686</v>
      </c>
      <c r="O83" s="1" t="s">
        <v>2686</v>
      </c>
      <c r="P83" s="1" t="s">
        <v>2686</v>
      </c>
    </row>
    <row r="84" spans="1:16" x14ac:dyDescent="0.2">
      <c r="A84" s="1" t="s">
        <v>5437</v>
      </c>
      <c r="B84" s="1" t="s">
        <v>5438</v>
      </c>
      <c r="C84" s="1" t="s">
        <v>5439</v>
      </c>
      <c r="D84" s="1" t="s">
        <v>2686</v>
      </c>
      <c r="E84" s="1" t="s">
        <v>2686</v>
      </c>
      <c r="F84" s="1" t="s">
        <v>2686</v>
      </c>
      <c r="G84" s="1" t="s">
        <v>2686</v>
      </c>
      <c r="H84" s="1" t="s">
        <v>91</v>
      </c>
      <c r="I84" s="1" t="s">
        <v>2686</v>
      </c>
      <c r="J84" s="1" t="s">
        <v>137</v>
      </c>
      <c r="K84" s="1" t="s">
        <v>2686</v>
      </c>
      <c r="L84" s="1" t="s">
        <v>2686</v>
      </c>
      <c r="M84" s="1" t="s">
        <v>2686</v>
      </c>
      <c r="N84" s="1" t="s">
        <v>2686</v>
      </c>
      <c r="O84" s="1" t="s">
        <v>2686</v>
      </c>
      <c r="P84" s="1" t="s">
        <v>2686</v>
      </c>
    </row>
    <row r="85" spans="1:16" x14ac:dyDescent="0.2">
      <c r="A85" s="1" t="s">
        <v>5440</v>
      </c>
      <c r="B85" s="1" t="s">
        <v>2686</v>
      </c>
      <c r="C85" s="1" t="s">
        <v>5441</v>
      </c>
      <c r="D85" s="1" t="s">
        <v>5230</v>
      </c>
      <c r="E85" s="1" t="s">
        <v>4594</v>
      </c>
      <c r="F85" s="1" t="s">
        <v>2686</v>
      </c>
      <c r="G85" s="1" t="s">
        <v>5442</v>
      </c>
      <c r="H85" s="1" t="s">
        <v>17</v>
      </c>
      <c r="I85" s="1" t="s">
        <v>2686</v>
      </c>
      <c r="J85" s="1" t="s">
        <v>132</v>
      </c>
      <c r="K85" s="1" t="s">
        <v>2686</v>
      </c>
      <c r="L85" s="1" t="s">
        <v>2686</v>
      </c>
      <c r="M85" s="1" t="s">
        <v>2686</v>
      </c>
      <c r="N85" s="1" t="s">
        <v>2686</v>
      </c>
      <c r="O85" s="1" t="s">
        <v>2686</v>
      </c>
      <c r="P85" s="1" t="s">
        <v>2686</v>
      </c>
    </row>
    <row r="86" spans="1:16" x14ac:dyDescent="0.2">
      <c r="A86" s="1" t="s">
        <v>5443</v>
      </c>
      <c r="B86" s="1" t="s">
        <v>2686</v>
      </c>
      <c r="C86" s="1" t="s">
        <v>5444</v>
      </c>
      <c r="D86" s="1" t="s">
        <v>2686</v>
      </c>
      <c r="E86" s="1" t="s">
        <v>2686</v>
      </c>
      <c r="F86" s="1" t="s">
        <v>2686</v>
      </c>
      <c r="G86" s="1" t="s">
        <v>2686</v>
      </c>
      <c r="H86" s="1" t="s">
        <v>92</v>
      </c>
      <c r="I86" s="1" t="s">
        <v>2686</v>
      </c>
      <c r="J86" s="1" t="s">
        <v>132</v>
      </c>
      <c r="K86" s="1" t="s">
        <v>2686</v>
      </c>
      <c r="L86" s="1" t="s">
        <v>2686</v>
      </c>
      <c r="M86" s="1" t="s">
        <v>2686</v>
      </c>
      <c r="N86" s="1" t="s">
        <v>2686</v>
      </c>
      <c r="O86" s="1" t="s">
        <v>2686</v>
      </c>
      <c r="P86" s="1" t="s">
        <v>2686</v>
      </c>
    </row>
    <row r="87" spans="1:16" x14ac:dyDescent="0.2">
      <c r="A87" s="1" t="s">
        <v>5445</v>
      </c>
      <c r="B87" s="1" t="s">
        <v>2686</v>
      </c>
      <c r="C87" s="1" t="s">
        <v>5446</v>
      </c>
      <c r="D87" s="1" t="s">
        <v>2686</v>
      </c>
      <c r="E87" s="1" t="s">
        <v>2686</v>
      </c>
      <c r="F87" s="1" t="s">
        <v>2686</v>
      </c>
      <c r="G87" s="1" t="s">
        <v>2686</v>
      </c>
      <c r="H87" s="1" t="s">
        <v>137</v>
      </c>
      <c r="I87" s="1" t="s">
        <v>2686</v>
      </c>
      <c r="J87" s="1" t="s">
        <v>74</v>
      </c>
      <c r="K87" s="1" t="s">
        <v>2686</v>
      </c>
      <c r="L87" s="1" t="s">
        <v>2686</v>
      </c>
      <c r="M87" s="1" t="s">
        <v>2686</v>
      </c>
      <c r="N87" s="1" t="s">
        <v>2686</v>
      </c>
      <c r="O87" s="1" t="s">
        <v>2686</v>
      </c>
      <c r="P87" s="1" t="s">
        <v>2686</v>
      </c>
    </row>
    <row r="88" spans="1:16" x14ac:dyDescent="0.2">
      <c r="A88" s="1" t="s">
        <v>5447</v>
      </c>
      <c r="B88" s="1" t="s">
        <v>2686</v>
      </c>
      <c r="C88" s="1" t="s">
        <v>5448</v>
      </c>
      <c r="D88" s="1" t="s">
        <v>2686</v>
      </c>
      <c r="E88" s="1" t="s">
        <v>2686</v>
      </c>
      <c r="F88" s="1" t="s">
        <v>2686</v>
      </c>
      <c r="G88" s="1" t="s">
        <v>2686</v>
      </c>
      <c r="H88" s="1" t="s">
        <v>39</v>
      </c>
      <c r="I88" s="1" t="s">
        <v>2686</v>
      </c>
      <c r="J88" s="1" t="s">
        <v>137</v>
      </c>
      <c r="K88" s="1" t="s">
        <v>2686</v>
      </c>
      <c r="L88" s="1" t="s">
        <v>2686</v>
      </c>
      <c r="M88" s="1" t="s">
        <v>2686</v>
      </c>
      <c r="N88" s="1" t="s">
        <v>2686</v>
      </c>
      <c r="O88" s="1" t="s">
        <v>2686</v>
      </c>
      <c r="P88" s="1" t="s">
        <v>2686</v>
      </c>
    </row>
    <row r="89" spans="1:16" x14ac:dyDescent="0.2">
      <c r="A89" s="1" t="s">
        <v>5449</v>
      </c>
      <c r="B89" s="1" t="s">
        <v>2686</v>
      </c>
      <c r="C89" s="1" t="s">
        <v>5450</v>
      </c>
      <c r="D89" s="1" t="s">
        <v>2686</v>
      </c>
      <c r="E89" s="1" t="s">
        <v>2686</v>
      </c>
      <c r="F89" s="1" t="s">
        <v>2686</v>
      </c>
      <c r="G89" s="1" t="s">
        <v>2686</v>
      </c>
      <c r="H89" s="1" t="s">
        <v>58</v>
      </c>
      <c r="I89" s="1" t="s">
        <v>2686</v>
      </c>
      <c r="J89" s="1" t="s">
        <v>137</v>
      </c>
      <c r="K89" s="1" t="s">
        <v>2686</v>
      </c>
      <c r="L89" s="1" t="s">
        <v>2686</v>
      </c>
      <c r="M89" s="1" t="s">
        <v>2686</v>
      </c>
      <c r="N89" s="1" t="s">
        <v>2686</v>
      </c>
      <c r="O89" s="1" t="s">
        <v>2686</v>
      </c>
      <c r="P89" s="1" t="s">
        <v>2686</v>
      </c>
    </row>
    <row r="90" spans="1:16" x14ac:dyDescent="0.2">
      <c r="A90" s="1" t="s">
        <v>5451</v>
      </c>
      <c r="B90" s="1" t="s">
        <v>2686</v>
      </c>
      <c r="C90" s="1" t="s">
        <v>5452</v>
      </c>
      <c r="D90" s="1" t="s">
        <v>2686</v>
      </c>
      <c r="E90" s="1" t="s">
        <v>2686</v>
      </c>
      <c r="F90" s="1" t="s">
        <v>2686</v>
      </c>
      <c r="G90" s="1" t="s">
        <v>2686</v>
      </c>
      <c r="H90" s="1" t="s">
        <v>47</v>
      </c>
      <c r="I90" s="1" t="s">
        <v>2686</v>
      </c>
      <c r="J90" s="1" t="s">
        <v>137</v>
      </c>
      <c r="K90" s="1" t="s">
        <v>2686</v>
      </c>
      <c r="L90" s="1" t="s">
        <v>2686</v>
      </c>
      <c r="M90" s="1" t="s">
        <v>2686</v>
      </c>
      <c r="N90" s="1" t="s">
        <v>2686</v>
      </c>
      <c r="O90" s="1" t="s">
        <v>2686</v>
      </c>
      <c r="P90" s="1" t="s">
        <v>2686</v>
      </c>
    </row>
    <row r="91" spans="1:16" x14ac:dyDescent="0.2">
      <c r="A91" s="1" t="s">
        <v>5453</v>
      </c>
      <c r="B91" s="1" t="s">
        <v>2686</v>
      </c>
      <c r="C91" s="1" t="s">
        <v>5454</v>
      </c>
      <c r="D91" s="1" t="s">
        <v>2686</v>
      </c>
      <c r="E91" s="1" t="s">
        <v>2686</v>
      </c>
      <c r="F91" s="1" t="s">
        <v>2686</v>
      </c>
      <c r="G91" s="1" t="s">
        <v>2686</v>
      </c>
      <c r="H91" s="1" t="s">
        <v>23</v>
      </c>
      <c r="I91" s="1" t="s">
        <v>2686</v>
      </c>
      <c r="J91" s="1" t="s">
        <v>137</v>
      </c>
      <c r="K91" s="1" t="s">
        <v>2686</v>
      </c>
      <c r="L91" s="1" t="s">
        <v>2686</v>
      </c>
      <c r="M91" s="1" t="s">
        <v>2686</v>
      </c>
      <c r="N91" s="1" t="s">
        <v>2686</v>
      </c>
      <c r="O91" s="1" t="s">
        <v>2686</v>
      </c>
      <c r="P91" s="1" t="s">
        <v>2686</v>
      </c>
    </row>
    <row r="92" spans="1:16" x14ac:dyDescent="0.2">
      <c r="A92" s="1" t="s">
        <v>5455</v>
      </c>
      <c r="B92" s="1" t="s">
        <v>2686</v>
      </c>
      <c r="C92" s="1" t="s">
        <v>5456</v>
      </c>
      <c r="D92" s="1" t="s">
        <v>2686</v>
      </c>
      <c r="E92" s="1" t="s">
        <v>2686</v>
      </c>
      <c r="F92" s="1" t="s">
        <v>2686</v>
      </c>
      <c r="G92" s="1" t="s">
        <v>2686</v>
      </c>
      <c r="H92" s="1" t="s">
        <v>19</v>
      </c>
      <c r="I92" s="1" t="s">
        <v>2686</v>
      </c>
      <c r="J92" s="1" t="s">
        <v>137</v>
      </c>
      <c r="K92" s="1" t="s">
        <v>2686</v>
      </c>
      <c r="L92" s="1" t="s">
        <v>2686</v>
      </c>
      <c r="M92" s="1" t="s">
        <v>2686</v>
      </c>
      <c r="N92" s="1" t="s">
        <v>2686</v>
      </c>
      <c r="O92" s="1" t="s">
        <v>2686</v>
      </c>
      <c r="P92" s="1" t="s">
        <v>2686</v>
      </c>
    </row>
    <row r="93" spans="1:16" x14ac:dyDescent="0.2">
      <c r="A93" s="1" t="s">
        <v>5457</v>
      </c>
      <c r="B93" s="1" t="s">
        <v>2686</v>
      </c>
      <c r="C93" s="1" t="s">
        <v>5458</v>
      </c>
      <c r="D93" s="1" t="s">
        <v>2686</v>
      </c>
      <c r="E93" s="1" t="s">
        <v>2686</v>
      </c>
      <c r="F93" s="1" t="s">
        <v>2686</v>
      </c>
      <c r="G93" s="1" t="s">
        <v>2686</v>
      </c>
      <c r="H93" s="1" t="s">
        <v>59</v>
      </c>
      <c r="I93" s="1" t="s">
        <v>2686</v>
      </c>
      <c r="J93" s="1" t="s">
        <v>137</v>
      </c>
      <c r="K93" s="1" t="s">
        <v>2686</v>
      </c>
      <c r="L93" s="1" t="s">
        <v>2686</v>
      </c>
      <c r="M93" s="1" t="s">
        <v>2686</v>
      </c>
      <c r="N93" s="1" t="s">
        <v>2686</v>
      </c>
      <c r="O93" s="1" t="s">
        <v>2686</v>
      </c>
      <c r="P93" s="1" t="s">
        <v>2686</v>
      </c>
    </row>
    <row r="94" spans="1:16" x14ac:dyDescent="0.2">
      <c r="A94" s="1" t="s">
        <v>5459</v>
      </c>
      <c r="B94" s="1" t="s">
        <v>2686</v>
      </c>
      <c r="C94" s="1" t="s">
        <v>5460</v>
      </c>
      <c r="D94" s="1" t="s">
        <v>2686</v>
      </c>
      <c r="E94" s="1" t="s">
        <v>2686</v>
      </c>
      <c r="F94" s="1" t="s">
        <v>2686</v>
      </c>
      <c r="G94" s="1" t="s">
        <v>2686</v>
      </c>
      <c r="H94" s="1" t="s">
        <v>38</v>
      </c>
      <c r="I94" s="1" t="s">
        <v>2686</v>
      </c>
      <c r="J94" s="1" t="s">
        <v>24</v>
      </c>
      <c r="K94" s="1" t="s">
        <v>2686</v>
      </c>
      <c r="L94" s="1" t="s">
        <v>2686</v>
      </c>
      <c r="M94" s="1" t="s">
        <v>2686</v>
      </c>
      <c r="N94" s="1" t="s">
        <v>2686</v>
      </c>
      <c r="O94" s="1" t="s">
        <v>2686</v>
      </c>
      <c r="P94" s="1" t="s">
        <v>2686</v>
      </c>
    </row>
    <row r="95" spans="1:16" x14ac:dyDescent="0.2">
      <c r="A95" s="1" t="s">
        <v>5461</v>
      </c>
      <c r="B95" s="1" t="s">
        <v>5462</v>
      </c>
      <c r="C95" s="1" t="s">
        <v>5463</v>
      </c>
      <c r="D95" s="1" t="s">
        <v>5230</v>
      </c>
      <c r="E95" s="1" t="s">
        <v>5231</v>
      </c>
      <c r="F95" s="1" t="s">
        <v>2686</v>
      </c>
      <c r="G95" s="1" t="s">
        <v>2686</v>
      </c>
      <c r="H95" s="1" t="s">
        <v>95</v>
      </c>
      <c r="I95" s="1" t="s">
        <v>2686</v>
      </c>
      <c r="J95" s="1" t="s">
        <v>74</v>
      </c>
      <c r="K95" s="1" t="s">
        <v>2686</v>
      </c>
      <c r="L95" s="1" t="s">
        <v>2686</v>
      </c>
      <c r="M95" s="1" t="s">
        <v>2686</v>
      </c>
      <c r="N95" s="1" t="s">
        <v>2686</v>
      </c>
      <c r="O95" s="1" t="s">
        <v>2686</v>
      </c>
      <c r="P95" s="1" t="s">
        <v>2686</v>
      </c>
    </row>
    <row r="96" spans="1:16" x14ac:dyDescent="0.2">
      <c r="A96" s="1" t="s">
        <v>5464</v>
      </c>
      <c r="B96" s="1" t="s">
        <v>2686</v>
      </c>
      <c r="C96" s="1" t="s">
        <v>5465</v>
      </c>
      <c r="D96" s="1" t="s">
        <v>5230</v>
      </c>
      <c r="E96" s="1" t="s">
        <v>2686</v>
      </c>
      <c r="F96" s="1" t="s">
        <v>2686</v>
      </c>
      <c r="G96" s="1" t="s">
        <v>2686</v>
      </c>
      <c r="H96" s="1" t="s">
        <v>11</v>
      </c>
      <c r="I96" s="1" t="s">
        <v>2686</v>
      </c>
      <c r="J96" s="1" t="s">
        <v>71</v>
      </c>
      <c r="K96" s="1" t="s">
        <v>2686</v>
      </c>
      <c r="L96" s="1" t="s">
        <v>2686</v>
      </c>
      <c r="M96" s="1" t="s">
        <v>2686</v>
      </c>
      <c r="N96" s="1" t="s">
        <v>2686</v>
      </c>
      <c r="O96" s="1" t="s">
        <v>2686</v>
      </c>
      <c r="P96" s="1" t="s">
        <v>2686</v>
      </c>
    </row>
    <row r="97" spans="1:16" x14ac:dyDescent="0.2">
      <c r="A97" s="1" t="s">
        <v>5466</v>
      </c>
      <c r="B97" s="1" t="s">
        <v>2686</v>
      </c>
      <c r="C97" s="1" t="s">
        <v>5467</v>
      </c>
      <c r="D97" s="1" t="s">
        <v>5230</v>
      </c>
      <c r="E97" s="1" t="s">
        <v>2686</v>
      </c>
      <c r="F97" s="1" t="s">
        <v>2686</v>
      </c>
      <c r="G97" s="1" t="s">
        <v>2686</v>
      </c>
      <c r="H97" s="1" t="s">
        <v>74</v>
      </c>
      <c r="I97" s="1" t="s">
        <v>2686</v>
      </c>
      <c r="J97" s="1" t="s">
        <v>71</v>
      </c>
      <c r="K97" s="1" t="s">
        <v>2686</v>
      </c>
      <c r="L97" s="1" t="s">
        <v>2686</v>
      </c>
      <c r="M97" s="1" t="s">
        <v>2686</v>
      </c>
      <c r="N97" s="1" t="s">
        <v>2686</v>
      </c>
      <c r="O97" s="1" t="s">
        <v>2686</v>
      </c>
      <c r="P97" s="1" t="s">
        <v>2686</v>
      </c>
    </row>
    <row r="98" spans="1:16" x14ac:dyDescent="0.2">
      <c r="A98" s="1" t="s">
        <v>5360</v>
      </c>
      <c r="B98" s="1" t="s">
        <v>2686</v>
      </c>
      <c r="C98" s="1" t="s">
        <v>5468</v>
      </c>
      <c r="D98" s="1" t="s">
        <v>2686</v>
      </c>
      <c r="E98" s="1" t="s">
        <v>2686</v>
      </c>
      <c r="F98" s="1" t="s">
        <v>2686</v>
      </c>
      <c r="G98" s="1" t="s">
        <v>5469</v>
      </c>
      <c r="H98" s="1" t="s">
        <v>41</v>
      </c>
      <c r="I98" s="1" t="s">
        <v>2686</v>
      </c>
      <c r="J98" s="1" t="s">
        <v>30</v>
      </c>
      <c r="K98" s="1" t="s">
        <v>2686</v>
      </c>
      <c r="L98" s="1" t="s">
        <v>2686</v>
      </c>
      <c r="M98" s="1" t="s">
        <v>2686</v>
      </c>
      <c r="N98" s="1" t="s">
        <v>2686</v>
      </c>
      <c r="O98" s="1" t="s">
        <v>2686</v>
      </c>
      <c r="P98" s="1" t="s">
        <v>2686</v>
      </c>
    </row>
    <row r="99" spans="1:16" x14ac:dyDescent="0.2">
      <c r="A99" s="1" t="s">
        <v>5470</v>
      </c>
      <c r="B99" s="1" t="s">
        <v>2686</v>
      </c>
      <c r="C99" s="1" t="s">
        <v>5471</v>
      </c>
      <c r="D99" s="1" t="s">
        <v>5260</v>
      </c>
      <c r="E99" s="1" t="s">
        <v>2686</v>
      </c>
      <c r="F99" s="1" t="s">
        <v>2686</v>
      </c>
      <c r="G99" s="1" t="s">
        <v>2686</v>
      </c>
      <c r="H99" s="1" t="s">
        <v>5294</v>
      </c>
      <c r="I99" s="1" t="s">
        <v>2686</v>
      </c>
      <c r="J99" s="1" t="s">
        <v>71</v>
      </c>
      <c r="K99" s="1" t="s">
        <v>2686</v>
      </c>
      <c r="L99" s="1" t="s">
        <v>2686</v>
      </c>
      <c r="M99" s="1" t="s">
        <v>2686</v>
      </c>
      <c r="N99" s="1" t="s">
        <v>2686</v>
      </c>
      <c r="O99" s="1" t="s">
        <v>2686</v>
      </c>
      <c r="P99" s="1" t="s">
        <v>2686</v>
      </c>
    </row>
    <row r="100" spans="1:16" x14ac:dyDescent="0.2">
      <c r="A100" s="1" t="s">
        <v>5356</v>
      </c>
      <c r="B100" s="1" t="s">
        <v>2686</v>
      </c>
      <c r="C100" s="1" t="s">
        <v>5472</v>
      </c>
      <c r="D100" s="1" t="s">
        <v>2686</v>
      </c>
      <c r="E100" s="1" t="s">
        <v>2686</v>
      </c>
      <c r="F100" s="1" t="s">
        <v>2686</v>
      </c>
      <c r="G100" s="1" t="s">
        <v>5473</v>
      </c>
      <c r="H100" s="1" t="s">
        <v>41</v>
      </c>
      <c r="I100" s="1" t="s">
        <v>2686</v>
      </c>
      <c r="J100" s="1" t="s">
        <v>63</v>
      </c>
      <c r="K100" s="1" t="s">
        <v>2686</v>
      </c>
      <c r="L100" s="1" t="s">
        <v>2686</v>
      </c>
      <c r="M100" s="1" t="s">
        <v>2686</v>
      </c>
      <c r="N100" s="1" t="s">
        <v>2686</v>
      </c>
      <c r="O100" s="1" t="s">
        <v>2686</v>
      </c>
      <c r="P100" s="1" t="s">
        <v>2686</v>
      </c>
    </row>
    <row r="101" spans="1:16" x14ac:dyDescent="0.2">
      <c r="A101" s="1" t="s">
        <v>5346</v>
      </c>
      <c r="B101" s="1" t="s">
        <v>2686</v>
      </c>
      <c r="C101" s="1" t="s">
        <v>5474</v>
      </c>
      <c r="D101" s="1" t="s">
        <v>2686</v>
      </c>
      <c r="E101" s="1" t="s">
        <v>2686</v>
      </c>
      <c r="F101" s="1" t="s">
        <v>2686</v>
      </c>
      <c r="G101" s="1" t="s">
        <v>5475</v>
      </c>
      <c r="H101" s="1" t="s">
        <v>41</v>
      </c>
      <c r="I101" s="1" t="s">
        <v>2686</v>
      </c>
      <c r="J101" s="1" t="s">
        <v>17</v>
      </c>
      <c r="K101" s="1" t="s">
        <v>2686</v>
      </c>
      <c r="L101" s="1" t="s">
        <v>2686</v>
      </c>
      <c r="M101" s="1" t="s">
        <v>2686</v>
      </c>
      <c r="N101" s="1" t="s">
        <v>2686</v>
      </c>
      <c r="O101" s="1" t="s">
        <v>2686</v>
      </c>
      <c r="P101" s="1" t="s">
        <v>2686</v>
      </c>
    </row>
    <row r="102" spans="1:16" x14ac:dyDescent="0.2">
      <c r="A102" s="1" t="s">
        <v>5377</v>
      </c>
      <c r="B102" s="1" t="s">
        <v>2686</v>
      </c>
      <c r="C102" s="1" t="s">
        <v>5476</v>
      </c>
      <c r="D102" s="1" t="s">
        <v>2686</v>
      </c>
      <c r="E102" s="1" t="s">
        <v>2686</v>
      </c>
      <c r="F102" s="1" t="s">
        <v>2686</v>
      </c>
      <c r="G102" s="1" t="s">
        <v>5477</v>
      </c>
      <c r="H102" s="1" t="s">
        <v>41</v>
      </c>
      <c r="I102" s="1" t="s">
        <v>2686</v>
      </c>
      <c r="J102" s="1" t="s">
        <v>31</v>
      </c>
      <c r="K102" s="1" t="s">
        <v>2686</v>
      </c>
      <c r="L102" s="1" t="s">
        <v>2686</v>
      </c>
      <c r="M102" s="1" t="s">
        <v>2686</v>
      </c>
      <c r="N102" s="1" t="s">
        <v>2686</v>
      </c>
      <c r="O102" s="1" t="s">
        <v>2686</v>
      </c>
      <c r="P102" s="1" t="s">
        <v>2686</v>
      </c>
    </row>
    <row r="103" spans="1:16" x14ac:dyDescent="0.2">
      <c r="A103" s="1" t="s">
        <v>5327</v>
      </c>
      <c r="B103" s="1" t="s">
        <v>2686</v>
      </c>
      <c r="C103" s="1" t="s">
        <v>5478</v>
      </c>
      <c r="D103" s="1" t="s">
        <v>2686</v>
      </c>
      <c r="E103" s="1" t="s">
        <v>2686</v>
      </c>
      <c r="F103" s="1" t="s">
        <v>2686</v>
      </c>
      <c r="G103" s="1" t="s">
        <v>5479</v>
      </c>
      <c r="H103" s="1" t="s">
        <v>41</v>
      </c>
      <c r="I103" s="1" t="s">
        <v>2686</v>
      </c>
      <c r="J103" s="1" t="s">
        <v>24</v>
      </c>
      <c r="K103" s="1" t="s">
        <v>2686</v>
      </c>
      <c r="L103" s="1" t="s">
        <v>2686</v>
      </c>
      <c r="M103" s="1" t="s">
        <v>2686</v>
      </c>
      <c r="N103" s="1" t="s">
        <v>2686</v>
      </c>
      <c r="O103" s="1" t="s">
        <v>2686</v>
      </c>
      <c r="P103" s="1" t="s">
        <v>2686</v>
      </c>
    </row>
    <row r="104" spans="1:16" x14ac:dyDescent="0.2">
      <c r="A104" s="1" t="s">
        <v>5480</v>
      </c>
      <c r="B104" s="1" t="s">
        <v>5481</v>
      </c>
      <c r="C104" s="1" t="s">
        <v>5482</v>
      </c>
      <c r="D104" s="1" t="s">
        <v>2686</v>
      </c>
      <c r="E104" s="1" t="s">
        <v>2686</v>
      </c>
      <c r="F104" s="1" t="s">
        <v>2686</v>
      </c>
      <c r="G104" s="1" t="s">
        <v>5483</v>
      </c>
      <c r="H104" s="1" t="s">
        <v>91</v>
      </c>
      <c r="I104" s="1" t="s">
        <v>2686</v>
      </c>
      <c r="J104" s="1" t="s">
        <v>135</v>
      </c>
      <c r="K104" s="1" t="s">
        <v>2686</v>
      </c>
      <c r="L104" s="1" t="s">
        <v>2686</v>
      </c>
      <c r="M104" s="1" t="s">
        <v>2686</v>
      </c>
      <c r="N104" s="1" t="s">
        <v>2686</v>
      </c>
      <c r="O104" s="1" t="s">
        <v>2686</v>
      </c>
      <c r="P104" s="1" t="s">
        <v>2686</v>
      </c>
    </row>
    <row r="105" spans="1:16" x14ac:dyDescent="0.2">
      <c r="A105" s="1" t="s">
        <v>5484</v>
      </c>
      <c r="B105" s="1" t="s">
        <v>2686</v>
      </c>
      <c r="C105" s="1" t="s">
        <v>5485</v>
      </c>
      <c r="D105" s="1" t="s">
        <v>2686</v>
      </c>
      <c r="E105" s="1" t="s">
        <v>2686</v>
      </c>
      <c r="F105" s="1" t="s">
        <v>2686</v>
      </c>
      <c r="G105" s="1" t="s">
        <v>2686</v>
      </c>
      <c r="H105" s="1" t="s">
        <v>5486</v>
      </c>
      <c r="I105" s="1" t="s">
        <v>2686</v>
      </c>
      <c r="J105" s="1" t="s">
        <v>45</v>
      </c>
      <c r="K105" s="1" t="s">
        <v>2686</v>
      </c>
      <c r="L105" s="1" t="s">
        <v>2686</v>
      </c>
      <c r="M105" s="1" t="s">
        <v>2686</v>
      </c>
      <c r="N105" s="1" t="s">
        <v>2686</v>
      </c>
      <c r="O105" s="1" t="s">
        <v>2686</v>
      </c>
      <c r="P105" s="1" t="s">
        <v>2686</v>
      </c>
    </row>
    <row r="106" spans="1:16" x14ac:dyDescent="0.2">
      <c r="A106" s="1" t="s">
        <v>5487</v>
      </c>
      <c r="B106" s="1" t="s">
        <v>2686</v>
      </c>
      <c r="C106" s="1" t="s">
        <v>5488</v>
      </c>
      <c r="D106" s="1" t="s">
        <v>5260</v>
      </c>
      <c r="E106" s="1" t="s">
        <v>2686</v>
      </c>
      <c r="F106" s="1" t="s">
        <v>2686</v>
      </c>
      <c r="G106" s="1" t="s">
        <v>2686</v>
      </c>
      <c r="H106" s="1" t="s">
        <v>123</v>
      </c>
      <c r="I106" s="1" t="s">
        <v>1257</v>
      </c>
      <c r="J106" s="1" t="s">
        <v>5489</v>
      </c>
      <c r="K106" s="1" t="s">
        <v>2686</v>
      </c>
      <c r="L106" s="1" t="s">
        <v>2686</v>
      </c>
      <c r="M106" s="1" t="s">
        <v>2686</v>
      </c>
      <c r="N106" s="1" t="s">
        <v>2686</v>
      </c>
      <c r="O106" s="1" t="s">
        <v>2686</v>
      </c>
      <c r="P106" s="1" t="s">
        <v>2686</v>
      </c>
    </row>
    <row r="107" spans="1:16" x14ac:dyDescent="0.2">
      <c r="A107" s="1" t="s">
        <v>5490</v>
      </c>
      <c r="B107" s="1" t="s">
        <v>5491</v>
      </c>
      <c r="C107" s="1" t="s">
        <v>5492</v>
      </c>
      <c r="D107" s="1" t="s">
        <v>5260</v>
      </c>
      <c r="E107" s="1" t="s">
        <v>1226</v>
      </c>
      <c r="F107" s="1" t="s">
        <v>2686</v>
      </c>
      <c r="G107" s="1" t="s">
        <v>2686</v>
      </c>
      <c r="H107" s="1" t="s">
        <v>33</v>
      </c>
      <c r="I107" s="1" t="s">
        <v>840</v>
      </c>
      <c r="J107" s="1" t="s">
        <v>5493</v>
      </c>
      <c r="K107" s="1" t="s">
        <v>2686</v>
      </c>
      <c r="L107" s="1" t="s">
        <v>2686</v>
      </c>
      <c r="M107" s="1" t="s">
        <v>2686</v>
      </c>
      <c r="N107" s="1" t="s">
        <v>2686</v>
      </c>
      <c r="O107" s="1" t="s">
        <v>2686</v>
      </c>
      <c r="P107" s="1" t="s">
        <v>2686</v>
      </c>
    </row>
    <row r="108" spans="1:16" x14ac:dyDescent="0.2">
      <c r="A108" s="1" t="s">
        <v>5494</v>
      </c>
      <c r="B108" s="1" t="s">
        <v>5489</v>
      </c>
      <c r="C108" s="1" t="s">
        <v>5495</v>
      </c>
      <c r="D108" s="1" t="s">
        <v>2686</v>
      </c>
      <c r="E108" s="1" t="s">
        <v>2686</v>
      </c>
      <c r="F108" s="1" t="s">
        <v>2686</v>
      </c>
      <c r="G108" s="1" t="s">
        <v>2686</v>
      </c>
      <c r="H108" s="1" t="s">
        <v>123</v>
      </c>
      <c r="I108" s="1" t="s">
        <v>1264</v>
      </c>
      <c r="J108" s="1" t="s">
        <v>5489</v>
      </c>
      <c r="K108" s="1" t="s">
        <v>2686</v>
      </c>
      <c r="L108" s="1" t="s">
        <v>2686</v>
      </c>
      <c r="M108" s="1" t="s">
        <v>2686</v>
      </c>
      <c r="N108" s="1" t="s">
        <v>2686</v>
      </c>
      <c r="O108" s="1" t="s">
        <v>2686</v>
      </c>
      <c r="P108" s="1" t="s">
        <v>2686</v>
      </c>
    </row>
    <row r="109" spans="1:16" x14ac:dyDescent="0.2">
      <c r="A109" s="1" t="s">
        <v>5496</v>
      </c>
      <c r="B109" s="1" t="s">
        <v>5497</v>
      </c>
      <c r="C109" s="1" t="s">
        <v>5498</v>
      </c>
      <c r="D109" s="1" t="s">
        <v>2686</v>
      </c>
      <c r="E109" s="1" t="s">
        <v>2686</v>
      </c>
      <c r="F109" s="1" t="s">
        <v>2686</v>
      </c>
      <c r="G109" s="1" t="s">
        <v>2686</v>
      </c>
      <c r="H109" s="1" t="s">
        <v>21</v>
      </c>
      <c r="I109" s="1" t="s">
        <v>353</v>
      </c>
      <c r="J109" s="1" t="s">
        <v>28</v>
      </c>
      <c r="K109" s="1" t="s">
        <v>2686</v>
      </c>
      <c r="L109" s="1" t="s">
        <v>2686</v>
      </c>
      <c r="M109" s="1" t="s">
        <v>2686</v>
      </c>
      <c r="N109" s="1" t="s">
        <v>2686</v>
      </c>
      <c r="O109" s="1" t="s">
        <v>2686</v>
      </c>
      <c r="P109" s="1" t="s">
        <v>2686</v>
      </c>
    </row>
    <row r="110" spans="1:16" x14ac:dyDescent="0.2">
      <c r="A110" s="1" t="s">
        <v>5490</v>
      </c>
      <c r="B110" s="1" t="s">
        <v>5499</v>
      </c>
      <c r="C110" s="1" t="s">
        <v>5500</v>
      </c>
      <c r="D110" s="1" t="s">
        <v>5260</v>
      </c>
      <c r="E110" s="1" t="s">
        <v>1226</v>
      </c>
      <c r="F110" s="1" t="s">
        <v>2686</v>
      </c>
      <c r="G110" s="1" t="s">
        <v>2686</v>
      </c>
      <c r="H110" s="1" t="s">
        <v>33</v>
      </c>
      <c r="I110" s="1" t="s">
        <v>840</v>
      </c>
      <c r="J110" s="1" t="s">
        <v>5493</v>
      </c>
      <c r="K110" s="1" t="s">
        <v>2686</v>
      </c>
      <c r="L110" s="1" t="s">
        <v>2686</v>
      </c>
      <c r="M110" s="1" t="s">
        <v>2686</v>
      </c>
      <c r="N110" s="1" t="s">
        <v>2686</v>
      </c>
      <c r="O110" s="1" t="s">
        <v>2686</v>
      </c>
      <c r="P110" s="1" t="s">
        <v>2686</v>
      </c>
    </row>
    <row r="111" spans="1:16" x14ac:dyDescent="0.2">
      <c r="A111" s="1" t="s">
        <v>5501</v>
      </c>
      <c r="B111" s="1" t="s">
        <v>2686</v>
      </c>
      <c r="C111" s="1" t="s">
        <v>5502</v>
      </c>
      <c r="D111" s="1" t="s">
        <v>2686</v>
      </c>
      <c r="E111" s="1" t="s">
        <v>2686</v>
      </c>
      <c r="F111" s="1" t="s">
        <v>2686</v>
      </c>
      <c r="G111" s="1" t="s">
        <v>2686</v>
      </c>
      <c r="H111" s="1" t="s">
        <v>123</v>
      </c>
      <c r="I111" s="1" t="s">
        <v>1269</v>
      </c>
      <c r="J111" s="1" t="s">
        <v>5503</v>
      </c>
      <c r="K111" s="1" t="s">
        <v>2686</v>
      </c>
      <c r="L111" s="1" t="s">
        <v>2686</v>
      </c>
      <c r="M111" s="1" t="s">
        <v>2686</v>
      </c>
      <c r="N111" s="1" t="s">
        <v>2686</v>
      </c>
      <c r="O111" s="1" t="s">
        <v>2686</v>
      </c>
      <c r="P111" s="1" t="s">
        <v>2686</v>
      </c>
    </row>
    <row r="112" spans="1:16" x14ac:dyDescent="0.2">
      <c r="A112" s="1" t="s">
        <v>5490</v>
      </c>
      <c r="B112" s="1" t="s">
        <v>5504</v>
      </c>
      <c r="C112" s="1" t="s">
        <v>5505</v>
      </c>
      <c r="D112" s="1" t="s">
        <v>5260</v>
      </c>
      <c r="E112" s="1" t="s">
        <v>1226</v>
      </c>
      <c r="F112" s="1" t="s">
        <v>2686</v>
      </c>
      <c r="G112" s="1" t="s">
        <v>2686</v>
      </c>
      <c r="H112" s="1" t="s">
        <v>33</v>
      </c>
      <c r="I112" s="1" t="s">
        <v>840</v>
      </c>
      <c r="J112" s="1" t="s">
        <v>5493</v>
      </c>
      <c r="K112" s="1" t="s">
        <v>2686</v>
      </c>
      <c r="L112" s="1" t="s">
        <v>2686</v>
      </c>
      <c r="M112" s="1" t="s">
        <v>2686</v>
      </c>
      <c r="N112" s="1" t="s">
        <v>2686</v>
      </c>
      <c r="O112" s="1" t="s">
        <v>2686</v>
      </c>
      <c r="P112" s="1" t="s">
        <v>2686</v>
      </c>
    </row>
    <row r="113" spans="1:16" x14ac:dyDescent="0.2">
      <c r="A113" s="1" t="s">
        <v>5506</v>
      </c>
      <c r="B113" s="1" t="s">
        <v>5507</v>
      </c>
      <c r="C113" s="1" t="s">
        <v>5508</v>
      </c>
      <c r="D113" s="1" t="s">
        <v>2686</v>
      </c>
      <c r="E113" s="1" t="s">
        <v>2686</v>
      </c>
      <c r="F113" s="1" t="s">
        <v>2686</v>
      </c>
      <c r="G113" s="1" t="s">
        <v>2686</v>
      </c>
      <c r="H113" s="1" t="s">
        <v>122</v>
      </c>
      <c r="I113" s="1" t="s">
        <v>1250</v>
      </c>
      <c r="J113" s="1" t="s">
        <v>4</v>
      </c>
      <c r="K113" s="1" t="s">
        <v>2686</v>
      </c>
      <c r="L113" s="1" t="s">
        <v>2686</v>
      </c>
      <c r="M113" s="1" t="s">
        <v>2686</v>
      </c>
      <c r="N113" s="1" t="s">
        <v>2686</v>
      </c>
      <c r="O113" s="1" t="s">
        <v>2686</v>
      </c>
      <c r="P113" s="1" t="s">
        <v>2686</v>
      </c>
    </row>
    <row r="114" spans="1:16" x14ac:dyDescent="0.2">
      <c r="A114" s="1" t="s">
        <v>5509</v>
      </c>
      <c r="B114" s="1" t="s">
        <v>2686</v>
      </c>
      <c r="C114" s="1" t="s">
        <v>5510</v>
      </c>
      <c r="D114" s="1" t="s">
        <v>5260</v>
      </c>
      <c r="E114" s="1" t="s">
        <v>2686</v>
      </c>
      <c r="F114" s="1" t="s">
        <v>2686</v>
      </c>
      <c r="G114" s="1" t="s">
        <v>5511</v>
      </c>
      <c r="H114" s="1" t="s">
        <v>5512</v>
      </c>
      <c r="I114" s="1" t="s">
        <v>2686</v>
      </c>
      <c r="J114" s="1" t="s">
        <v>124</v>
      </c>
      <c r="K114" s="1" t="s">
        <v>1271</v>
      </c>
      <c r="L114" s="1" t="s">
        <v>2686</v>
      </c>
      <c r="M114" s="1" t="s">
        <v>2686</v>
      </c>
      <c r="N114" s="1" t="s">
        <v>2686</v>
      </c>
      <c r="O114" s="1" t="s">
        <v>2686</v>
      </c>
      <c r="P114" s="1" t="s">
        <v>2686</v>
      </c>
    </row>
    <row r="115" spans="1:16" x14ac:dyDescent="0.2">
      <c r="A115" s="1" t="s">
        <v>5513</v>
      </c>
      <c r="B115" s="1" t="s">
        <v>5514</v>
      </c>
      <c r="C115" s="1" t="s">
        <v>5515</v>
      </c>
      <c r="D115" s="1" t="s">
        <v>5230</v>
      </c>
      <c r="E115" s="1" t="s">
        <v>1226</v>
      </c>
      <c r="F115" s="1" t="s">
        <v>2686</v>
      </c>
      <c r="G115" s="1" t="s">
        <v>2686</v>
      </c>
      <c r="H115" s="1" t="s">
        <v>78</v>
      </c>
      <c r="I115" s="1" t="s">
        <v>1084</v>
      </c>
      <c r="J115" s="1" t="s">
        <v>59</v>
      </c>
      <c r="K115" s="1" t="s">
        <v>2686</v>
      </c>
      <c r="L115" s="1" t="s">
        <v>2686</v>
      </c>
      <c r="M115" s="1" t="s">
        <v>2686</v>
      </c>
      <c r="N115" s="1" t="s">
        <v>2686</v>
      </c>
      <c r="O115" s="1" t="s">
        <v>2686</v>
      </c>
      <c r="P115" s="1" t="s">
        <v>2686</v>
      </c>
    </row>
    <row r="116" spans="1:16" x14ac:dyDescent="0.2">
      <c r="A116" s="1" t="s">
        <v>5516</v>
      </c>
      <c r="B116" s="1" t="s">
        <v>5517</v>
      </c>
      <c r="C116" s="1" t="s">
        <v>5518</v>
      </c>
      <c r="D116" s="1" t="s">
        <v>5230</v>
      </c>
      <c r="E116" s="1" t="s">
        <v>5231</v>
      </c>
      <c r="F116" s="1" t="s">
        <v>2686</v>
      </c>
      <c r="G116" s="1" t="s">
        <v>5519</v>
      </c>
      <c r="H116" s="1" t="s">
        <v>33</v>
      </c>
      <c r="I116" s="1" t="s">
        <v>772</v>
      </c>
      <c r="J116" s="1" t="s">
        <v>20</v>
      </c>
      <c r="K116" s="1" t="s">
        <v>579</v>
      </c>
      <c r="L116" s="1" t="s">
        <v>2686</v>
      </c>
      <c r="M116" s="1" t="s">
        <v>2686</v>
      </c>
      <c r="N116" s="1" t="s">
        <v>2686</v>
      </c>
      <c r="O116" s="1" t="s">
        <v>2686</v>
      </c>
      <c r="P116" s="1" t="s">
        <v>2686</v>
      </c>
    </row>
    <row r="117" spans="1:16" x14ac:dyDescent="0.2">
      <c r="A117" s="1" t="s">
        <v>5520</v>
      </c>
      <c r="B117" s="1" t="s">
        <v>2686</v>
      </c>
      <c r="C117" s="1" t="s">
        <v>5521</v>
      </c>
      <c r="D117" s="1" t="s">
        <v>2686</v>
      </c>
      <c r="E117" s="1" t="s">
        <v>2686</v>
      </c>
      <c r="F117" s="1" t="s">
        <v>2686</v>
      </c>
      <c r="G117" s="1" t="s">
        <v>2686</v>
      </c>
      <c r="H117" s="1" t="s">
        <v>2</v>
      </c>
      <c r="I117" s="1" t="s">
        <v>2686</v>
      </c>
      <c r="J117" s="1" t="s">
        <v>124</v>
      </c>
      <c r="K117" s="1" t="s">
        <v>1279</v>
      </c>
      <c r="L117" s="1" t="s">
        <v>2686</v>
      </c>
      <c r="M117" s="1" t="s">
        <v>2686</v>
      </c>
      <c r="N117" s="1" t="s">
        <v>2686</v>
      </c>
      <c r="O117" s="1" t="s">
        <v>2686</v>
      </c>
      <c r="P117" s="1" t="s">
        <v>2686</v>
      </c>
    </row>
    <row r="118" spans="1:16" x14ac:dyDescent="0.2">
      <c r="A118" s="1" t="s">
        <v>5522</v>
      </c>
      <c r="B118" s="1" t="s">
        <v>5491</v>
      </c>
      <c r="C118" s="1" t="s">
        <v>5523</v>
      </c>
      <c r="D118" s="1" t="s">
        <v>2686</v>
      </c>
      <c r="E118" s="1" t="s">
        <v>1226</v>
      </c>
      <c r="F118" s="1" t="s">
        <v>2686</v>
      </c>
      <c r="G118" s="1" t="s">
        <v>2686</v>
      </c>
      <c r="H118" s="1" t="s">
        <v>33</v>
      </c>
      <c r="I118" s="1" t="s">
        <v>729</v>
      </c>
      <c r="J118" s="1" t="s">
        <v>33</v>
      </c>
      <c r="K118" s="1" t="s">
        <v>840</v>
      </c>
      <c r="L118" s="1" t="s">
        <v>2686</v>
      </c>
      <c r="M118" s="1" t="s">
        <v>2686</v>
      </c>
      <c r="N118" s="1" t="s">
        <v>2686</v>
      </c>
      <c r="O118" s="1" t="s">
        <v>2686</v>
      </c>
      <c r="P118" s="1" t="s">
        <v>2686</v>
      </c>
    </row>
    <row r="119" spans="1:16" x14ac:dyDescent="0.2">
      <c r="A119" s="1" t="s">
        <v>5524</v>
      </c>
      <c r="B119" s="1" t="s">
        <v>2686</v>
      </c>
      <c r="C119" s="1" t="s">
        <v>5525</v>
      </c>
      <c r="D119" s="1" t="s">
        <v>2686</v>
      </c>
      <c r="E119" s="1" t="s">
        <v>2686</v>
      </c>
      <c r="F119" s="1" t="s">
        <v>2686</v>
      </c>
      <c r="G119" s="1" t="s">
        <v>2686</v>
      </c>
      <c r="H119" s="1" t="s">
        <v>6</v>
      </c>
      <c r="I119" s="1" t="s">
        <v>2686</v>
      </c>
      <c r="J119" s="1" t="s">
        <v>124</v>
      </c>
      <c r="K119" s="1" t="s">
        <v>1280</v>
      </c>
      <c r="L119" s="1" t="s">
        <v>2686</v>
      </c>
      <c r="M119" s="1" t="s">
        <v>2686</v>
      </c>
      <c r="N119" s="1" t="s">
        <v>2686</v>
      </c>
      <c r="O119" s="1" t="s">
        <v>2686</v>
      </c>
      <c r="P119" s="1" t="s">
        <v>2686</v>
      </c>
    </row>
    <row r="120" spans="1:16" x14ac:dyDescent="0.2">
      <c r="A120" s="1" t="s">
        <v>5526</v>
      </c>
      <c r="B120" s="1" t="s">
        <v>2686</v>
      </c>
      <c r="C120" s="1" t="s">
        <v>5527</v>
      </c>
      <c r="D120" s="1" t="s">
        <v>2686</v>
      </c>
      <c r="E120" s="1" t="s">
        <v>2686</v>
      </c>
      <c r="F120" s="1" t="s">
        <v>2686</v>
      </c>
      <c r="G120" s="1" t="s">
        <v>2686</v>
      </c>
      <c r="H120" s="1" t="s">
        <v>14</v>
      </c>
      <c r="I120" s="1" t="s">
        <v>2686</v>
      </c>
      <c r="J120" s="1" t="s">
        <v>129</v>
      </c>
      <c r="K120" s="1" t="s">
        <v>1283</v>
      </c>
      <c r="L120" s="1" t="s">
        <v>2686</v>
      </c>
      <c r="M120" s="1" t="s">
        <v>2686</v>
      </c>
      <c r="N120" s="1" t="s">
        <v>2686</v>
      </c>
      <c r="O120" s="1" t="s">
        <v>2686</v>
      </c>
      <c r="P120" s="1" t="s">
        <v>2686</v>
      </c>
    </row>
    <row r="121" spans="1:16" x14ac:dyDescent="0.2">
      <c r="A121" s="1" t="s">
        <v>5528</v>
      </c>
      <c r="B121" s="1" t="s">
        <v>5529</v>
      </c>
      <c r="C121" s="1" t="s">
        <v>5530</v>
      </c>
      <c r="D121" s="1" t="s">
        <v>2686</v>
      </c>
      <c r="E121" s="1" t="s">
        <v>5231</v>
      </c>
      <c r="F121" s="1" t="s">
        <v>2686</v>
      </c>
      <c r="G121" s="1" t="s">
        <v>5531</v>
      </c>
      <c r="H121" s="1" t="s">
        <v>135</v>
      </c>
      <c r="I121" s="1" t="s">
        <v>2686</v>
      </c>
      <c r="J121" s="1" t="s">
        <v>74</v>
      </c>
      <c r="K121" s="1" t="s">
        <v>761</v>
      </c>
      <c r="L121" s="1" t="s">
        <v>2686</v>
      </c>
      <c r="M121" s="1" t="s">
        <v>2686</v>
      </c>
      <c r="N121" s="1" t="s">
        <v>2686</v>
      </c>
      <c r="O121" s="1" t="s">
        <v>2686</v>
      </c>
      <c r="P121" s="1" t="s">
        <v>2686</v>
      </c>
    </row>
    <row r="122" spans="1:16" x14ac:dyDescent="0.2">
      <c r="A122" s="1" t="s">
        <v>5532</v>
      </c>
      <c r="B122" s="1" t="s">
        <v>2686</v>
      </c>
      <c r="C122" s="1" t="s">
        <v>5533</v>
      </c>
      <c r="D122" s="1" t="s">
        <v>2686</v>
      </c>
      <c r="E122" s="1" t="s">
        <v>2686</v>
      </c>
      <c r="F122" s="1" t="s">
        <v>2686</v>
      </c>
      <c r="G122" s="1" t="s">
        <v>5534</v>
      </c>
      <c r="H122" s="1" t="s">
        <v>41</v>
      </c>
      <c r="I122" s="1" t="s">
        <v>2686</v>
      </c>
      <c r="J122" s="1" t="s">
        <v>97</v>
      </c>
      <c r="K122" s="1" t="s">
        <v>1024</v>
      </c>
      <c r="L122" s="1" t="s">
        <v>2686</v>
      </c>
      <c r="M122" s="1" t="s">
        <v>2686</v>
      </c>
      <c r="N122" s="1" t="s">
        <v>2686</v>
      </c>
      <c r="O122" s="1" t="s">
        <v>2686</v>
      </c>
      <c r="P122" s="1" t="s">
        <v>2686</v>
      </c>
    </row>
    <row r="123" spans="1:16" x14ac:dyDescent="0.2">
      <c r="A123" s="1" t="s">
        <v>5535</v>
      </c>
      <c r="B123" s="1" t="s">
        <v>2686</v>
      </c>
      <c r="C123" s="1" t="s">
        <v>5536</v>
      </c>
      <c r="D123" s="1" t="s">
        <v>2686</v>
      </c>
      <c r="E123" s="1" t="s">
        <v>2686</v>
      </c>
      <c r="F123" s="1" t="s">
        <v>2686</v>
      </c>
      <c r="G123" s="1" t="s">
        <v>5537</v>
      </c>
      <c r="H123" s="1" t="s">
        <v>2</v>
      </c>
      <c r="I123" s="1" t="s">
        <v>2686</v>
      </c>
      <c r="J123" s="1" t="s">
        <v>129</v>
      </c>
      <c r="K123" s="1" t="s">
        <v>1285</v>
      </c>
      <c r="L123" s="1" t="s">
        <v>2686</v>
      </c>
      <c r="M123" s="1" t="s">
        <v>2686</v>
      </c>
      <c r="N123" s="1" t="s">
        <v>2686</v>
      </c>
      <c r="O123" s="1" t="s">
        <v>2686</v>
      </c>
      <c r="P123" s="1" t="s">
        <v>2686</v>
      </c>
    </row>
    <row r="124" spans="1:16" x14ac:dyDescent="0.2">
      <c r="A124" s="1" t="s">
        <v>5528</v>
      </c>
      <c r="B124" s="1" t="s">
        <v>5538</v>
      </c>
      <c r="C124" s="1" t="s">
        <v>5539</v>
      </c>
      <c r="D124" s="1" t="s">
        <v>2686</v>
      </c>
      <c r="E124" s="1" t="s">
        <v>5231</v>
      </c>
      <c r="F124" s="1" t="s">
        <v>2686</v>
      </c>
      <c r="G124" s="1" t="s">
        <v>5531</v>
      </c>
      <c r="H124" s="1" t="s">
        <v>135</v>
      </c>
      <c r="I124" s="1" t="s">
        <v>2686</v>
      </c>
      <c r="J124" s="1" t="s">
        <v>74</v>
      </c>
      <c r="K124" s="1" t="s">
        <v>761</v>
      </c>
      <c r="L124" s="1" t="s">
        <v>2686</v>
      </c>
      <c r="M124" s="1" t="s">
        <v>2686</v>
      </c>
      <c r="N124" s="1" t="s">
        <v>2686</v>
      </c>
      <c r="O124" s="1" t="s">
        <v>2686</v>
      </c>
      <c r="P124" s="1" t="s">
        <v>2686</v>
      </c>
    </row>
    <row r="125" spans="1:16" x14ac:dyDescent="0.2">
      <c r="A125" s="1" t="s">
        <v>5540</v>
      </c>
      <c r="B125" s="1" t="s">
        <v>2686</v>
      </c>
      <c r="C125" s="1" t="s">
        <v>5541</v>
      </c>
      <c r="D125" s="1" t="s">
        <v>2686</v>
      </c>
      <c r="E125" s="1" t="s">
        <v>2686</v>
      </c>
      <c r="F125" s="1" t="s">
        <v>2686</v>
      </c>
      <c r="G125" s="1" t="s">
        <v>2686</v>
      </c>
      <c r="H125" s="1" t="s">
        <v>5489</v>
      </c>
      <c r="I125" s="1" t="s">
        <v>2686</v>
      </c>
      <c r="J125" s="1" t="s">
        <v>126</v>
      </c>
      <c r="K125" s="1" t="s">
        <v>1291</v>
      </c>
      <c r="L125" s="1" t="s">
        <v>2686</v>
      </c>
      <c r="M125" s="1" t="s">
        <v>2686</v>
      </c>
      <c r="N125" s="1" t="s">
        <v>2686</v>
      </c>
      <c r="O125" s="1" t="s">
        <v>2686</v>
      </c>
      <c r="P125" s="1" t="s">
        <v>2686</v>
      </c>
    </row>
    <row r="126" spans="1:16" x14ac:dyDescent="0.2">
      <c r="A126" s="1" t="s">
        <v>5542</v>
      </c>
      <c r="B126" s="1" t="s">
        <v>2686</v>
      </c>
      <c r="C126" s="1" t="s">
        <v>5543</v>
      </c>
      <c r="D126" s="1" t="s">
        <v>2686</v>
      </c>
      <c r="E126" s="1" t="s">
        <v>2686</v>
      </c>
      <c r="F126" s="1" t="s">
        <v>2686</v>
      </c>
      <c r="G126" s="1" t="s">
        <v>2686</v>
      </c>
      <c r="H126" s="1" t="s">
        <v>5</v>
      </c>
      <c r="I126" s="1" t="s">
        <v>2686</v>
      </c>
      <c r="J126" s="1" t="s">
        <v>121</v>
      </c>
      <c r="K126" s="1" t="s">
        <v>1359</v>
      </c>
      <c r="L126" s="1" t="s">
        <v>2686</v>
      </c>
      <c r="M126" s="1" t="s">
        <v>2686</v>
      </c>
      <c r="N126" s="1" t="s">
        <v>2686</v>
      </c>
      <c r="O126" s="1" t="s">
        <v>2686</v>
      </c>
      <c r="P126" s="1" t="s">
        <v>2686</v>
      </c>
    </row>
    <row r="127" spans="1:16" x14ac:dyDescent="0.2">
      <c r="A127" s="1" t="s">
        <v>5544</v>
      </c>
      <c r="B127" s="1" t="s">
        <v>2686</v>
      </c>
      <c r="C127" s="1" t="s">
        <v>5545</v>
      </c>
      <c r="D127" s="1" t="s">
        <v>2686</v>
      </c>
      <c r="E127" s="1" t="s">
        <v>2686</v>
      </c>
      <c r="F127" s="1" t="s">
        <v>2686</v>
      </c>
      <c r="G127" s="1" t="s">
        <v>2686</v>
      </c>
      <c r="H127" s="1" t="s">
        <v>3</v>
      </c>
      <c r="I127" s="1" t="s">
        <v>2686</v>
      </c>
      <c r="J127" s="1" t="s">
        <v>121</v>
      </c>
      <c r="K127" s="1" t="s">
        <v>1359</v>
      </c>
      <c r="L127" s="1" t="s">
        <v>2686</v>
      </c>
      <c r="M127" s="1" t="s">
        <v>2686</v>
      </c>
      <c r="N127" s="1" t="s">
        <v>2686</v>
      </c>
      <c r="O127" s="1" t="s">
        <v>2686</v>
      </c>
      <c r="P127" s="1" t="s">
        <v>2686</v>
      </c>
    </row>
    <row r="128" spans="1:16" x14ac:dyDescent="0.2">
      <c r="A128" s="1" t="s">
        <v>5546</v>
      </c>
      <c r="B128" s="1" t="s">
        <v>2686</v>
      </c>
      <c r="C128" s="1" t="s">
        <v>5547</v>
      </c>
      <c r="D128" s="1" t="s">
        <v>2686</v>
      </c>
      <c r="E128" s="1" t="s">
        <v>2686</v>
      </c>
      <c r="F128" s="1" t="s">
        <v>2686</v>
      </c>
      <c r="G128" s="1" t="s">
        <v>2686</v>
      </c>
      <c r="H128" s="1" t="s">
        <v>131</v>
      </c>
      <c r="I128" s="1" t="s">
        <v>1347</v>
      </c>
      <c r="J128" s="1" t="s">
        <v>4</v>
      </c>
      <c r="K128" s="1" t="s">
        <v>2686</v>
      </c>
      <c r="L128" s="1" t="s">
        <v>2686</v>
      </c>
      <c r="M128" s="1" t="s">
        <v>2686</v>
      </c>
      <c r="N128" s="1" t="s">
        <v>2686</v>
      </c>
      <c r="O128" s="1" t="s">
        <v>2686</v>
      </c>
      <c r="P128" s="1" t="s">
        <v>2686</v>
      </c>
    </row>
    <row r="129" spans="1:16" x14ac:dyDescent="0.2">
      <c r="A129" s="1" t="s">
        <v>5548</v>
      </c>
      <c r="B129" s="1" t="s">
        <v>2686</v>
      </c>
      <c r="C129" s="1" t="s">
        <v>5549</v>
      </c>
      <c r="D129" s="1" t="s">
        <v>5260</v>
      </c>
      <c r="E129" s="1" t="s">
        <v>2686</v>
      </c>
      <c r="F129" s="1" t="s">
        <v>2686</v>
      </c>
      <c r="G129" s="1" t="s">
        <v>2686</v>
      </c>
      <c r="H129" s="1" t="s">
        <v>126</v>
      </c>
      <c r="I129" s="1" t="s">
        <v>1289</v>
      </c>
      <c r="J129" s="1" t="s">
        <v>5512</v>
      </c>
      <c r="K129" s="1" t="s">
        <v>2686</v>
      </c>
      <c r="L129" s="1" t="s">
        <v>2686</v>
      </c>
      <c r="M129" s="1" t="s">
        <v>2686</v>
      </c>
      <c r="N129" s="1" t="s">
        <v>2686</v>
      </c>
      <c r="O129" s="1" t="s">
        <v>2686</v>
      </c>
      <c r="P129" s="1" t="s">
        <v>2686</v>
      </c>
    </row>
    <row r="130" spans="1:16" x14ac:dyDescent="0.2">
      <c r="A130" s="1" t="s">
        <v>5550</v>
      </c>
      <c r="B130" s="1" t="s">
        <v>2686</v>
      </c>
      <c r="C130" s="1" t="s">
        <v>5551</v>
      </c>
      <c r="D130" s="1" t="s">
        <v>2686</v>
      </c>
      <c r="E130" s="1" t="s">
        <v>2686</v>
      </c>
      <c r="F130" s="1" t="s">
        <v>2686</v>
      </c>
      <c r="G130" s="1" t="s">
        <v>2686</v>
      </c>
      <c r="H130" s="1" t="s">
        <v>13</v>
      </c>
      <c r="I130" s="1" t="s">
        <v>2686</v>
      </c>
      <c r="J130" s="1" t="s">
        <v>121</v>
      </c>
      <c r="K130" s="1" t="s">
        <v>1359</v>
      </c>
      <c r="L130" s="1" t="s">
        <v>2686</v>
      </c>
      <c r="M130" s="1" t="s">
        <v>2686</v>
      </c>
      <c r="N130" s="1" t="s">
        <v>2686</v>
      </c>
      <c r="O130" s="1" t="s">
        <v>2686</v>
      </c>
      <c r="P130" s="1" t="s">
        <v>2686</v>
      </c>
    </row>
    <row r="131" spans="1:16" x14ac:dyDescent="0.2">
      <c r="A131" s="1" t="s">
        <v>5552</v>
      </c>
      <c r="B131" s="1" t="s">
        <v>2686</v>
      </c>
      <c r="C131" s="1" t="s">
        <v>5553</v>
      </c>
      <c r="D131" s="1" t="s">
        <v>2686</v>
      </c>
      <c r="E131" s="1" t="s">
        <v>2686</v>
      </c>
      <c r="F131" s="1" t="s">
        <v>2686</v>
      </c>
      <c r="G131" s="1" t="s">
        <v>2686</v>
      </c>
      <c r="H131" s="1" t="s">
        <v>126</v>
      </c>
      <c r="I131" s="1" t="s">
        <v>1291</v>
      </c>
      <c r="J131" s="1" t="s">
        <v>4</v>
      </c>
      <c r="K131" s="1" t="s">
        <v>2686</v>
      </c>
      <c r="L131" s="1" t="s">
        <v>2686</v>
      </c>
      <c r="M131" s="1" t="s">
        <v>2686</v>
      </c>
      <c r="N131" s="1" t="s">
        <v>2686</v>
      </c>
      <c r="O131" s="1" t="s">
        <v>2686</v>
      </c>
      <c r="P131" s="1" t="s">
        <v>2686</v>
      </c>
    </row>
    <row r="132" spans="1:16" x14ac:dyDescent="0.2">
      <c r="A132" s="1" t="s">
        <v>5554</v>
      </c>
      <c r="B132" s="1" t="s">
        <v>2686</v>
      </c>
      <c r="C132" s="1" t="s">
        <v>5555</v>
      </c>
      <c r="D132" s="1" t="s">
        <v>2686</v>
      </c>
      <c r="E132" s="1" t="s">
        <v>2686</v>
      </c>
      <c r="F132" s="1" t="s">
        <v>2686</v>
      </c>
      <c r="G132" s="1" t="s">
        <v>2686</v>
      </c>
      <c r="H132" s="1" t="s">
        <v>5489</v>
      </c>
      <c r="I132" s="1" t="s">
        <v>2686</v>
      </c>
      <c r="J132" s="1" t="s">
        <v>126</v>
      </c>
      <c r="K132" s="1" t="s">
        <v>1292</v>
      </c>
      <c r="L132" s="1" t="s">
        <v>2686</v>
      </c>
      <c r="M132" s="1" t="s">
        <v>2686</v>
      </c>
      <c r="N132" s="1" t="s">
        <v>2686</v>
      </c>
      <c r="O132" s="1" t="s">
        <v>2686</v>
      </c>
      <c r="P132" s="1" t="s">
        <v>2686</v>
      </c>
    </row>
    <row r="133" spans="1:16" x14ac:dyDescent="0.2">
      <c r="A133" s="1" t="s">
        <v>5556</v>
      </c>
      <c r="B133" s="1" t="s">
        <v>5557</v>
      </c>
      <c r="C133" s="1" t="s">
        <v>5558</v>
      </c>
      <c r="D133" s="1" t="s">
        <v>2686</v>
      </c>
      <c r="E133" s="1" t="s">
        <v>5231</v>
      </c>
      <c r="F133" s="1" t="s">
        <v>2686</v>
      </c>
      <c r="G133" s="1" t="s">
        <v>5559</v>
      </c>
      <c r="H133" s="1" t="s">
        <v>32</v>
      </c>
      <c r="I133" s="1" t="s">
        <v>1460</v>
      </c>
      <c r="J133" s="1" t="s">
        <v>64</v>
      </c>
      <c r="K133" s="1" t="s">
        <v>2686</v>
      </c>
      <c r="L133" s="1" t="s">
        <v>2686</v>
      </c>
      <c r="M133" s="1" t="s">
        <v>2686</v>
      </c>
      <c r="N133" s="1" t="s">
        <v>2686</v>
      </c>
      <c r="O133" s="1" t="s">
        <v>2686</v>
      </c>
      <c r="P133" s="1" t="s">
        <v>2686</v>
      </c>
    </row>
    <row r="134" spans="1:16" x14ac:dyDescent="0.2">
      <c r="A134" s="1" t="s">
        <v>5560</v>
      </c>
      <c r="B134" s="1" t="s">
        <v>2686</v>
      </c>
      <c r="C134" s="1" t="s">
        <v>5561</v>
      </c>
      <c r="D134" s="1" t="s">
        <v>5230</v>
      </c>
      <c r="E134" s="1" t="s">
        <v>5231</v>
      </c>
      <c r="F134" s="1" t="s">
        <v>2686</v>
      </c>
      <c r="G134" s="1" t="s">
        <v>2686</v>
      </c>
      <c r="H134" s="1" t="s">
        <v>33</v>
      </c>
      <c r="I134" s="1" t="s">
        <v>768</v>
      </c>
      <c r="J134" s="1" t="s">
        <v>33</v>
      </c>
      <c r="K134" s="1" t="s">
        <v>1407</v>
      </c>
      <c r="L134" s="1" t="s">
        <v>2686</v>
      </c>
      <c r="M134" s="1" t="s">
        <v>2686</v>
      </c>
      <c r="N134" s="1" t="s">
        <v>2686</v>
      </c>
      <c r="O134" s="1" t="s">
        <v>2686</v>
      </c>
      <c r="P134" s="1" t="s">
        <v>2686</v>
      </c>
    </row>
    <row r="135" spans="1:16" x14ac:dyDescent="0.2">
      <c r="A135" s="1" t="s">
        <v>5562</v>
      </c>
      <c r="B135" s="1" t="s">
        <v>2686</v>
      </c>
      <c r="C135" s="1" t="s">
        <v>5563</v>
      </c>
      <c r="D135" s="1" t="s">
        <v>5230</v>
      </c>
      <c r="E135" s="1" t="s">
        <v>5564</v>
      </c>
      <c r="F135" s="1" t="s">
        <v>2686</v>
      </c>
      <c r="G135" s="1" t="s">
        <v>5565</v>
      </c>
      <c r="H135" s="1" t="s">
        <v>17</v>
      </c>
      <c r="I135" s="1" t="s">
        <v>527</v>
      </c>
      <c r="J135" s="1" t="s">
        <v>132</v>
      </c>
      <c r="K135" s="1" t="s">
        <v>2686</v>
      </c>
      <c r="L135" s="1" t="s">
        <v>2686</v>
      </c>
      <c r="M135" s="1" t="s">
        <v>2686</v>
      </c>
      <c r="N135" s="1" t="s">
        <v>2686</v>
      </c>
      <c r="O135" s="1" t="s">
        <v>2686</v>
      </c>
      <c r="P135" s="1" t="s">
        <v>2686</v>
      </c>
    </row>
    <row r="136" spans="1:16" x14ac:dyDescent="0.2">
      <c r="A136" s="1" t="s">
        <v>5566</v>
      </c>
      <c r="B136" s="1" t="s">
        <v>2686</v>
      </c>
      <c r="C136" s="1" t="s">
        <v>5567</v>
      </c>
      <c r="D136" s="1" t="s">
        <v>5230</v>
      </c>
      <c r="E136" s="1" t="s">
        <v>4594</v>
      </c>
      <c r="F136" s="1" t="s">
        <v>2686</v>
      </c>
      <c r="G136" s="1" t="s">
        <v>5568</v>
      </c>
      <c r="H136" s="1" t="s">
        <v>17</v>
      </c>
      <c r="I136" s="1" t="s">
        <v>2686</v>
      </c>
      <c r="J136" s="1" t="s">
        <v>125</v>
      </c>
      <c r="K136" s="1" t="s">
        <v>1310</v>
      </c>
      <c r="L136" s="1" t="s">
        <v>2686</v>
      </c>
      <c r="M136" s="1" t="s">
        <v>2686</v>
      </c>
      <c r="N136" s="1" t="s">
        <v>2686</v>
      </c>
      <c r="O136" s="1" t="s">
        <v>2686</v>
      </c>
      <c r="P136" s="1" t="s">
        <v>2686</v>
      </c>
    </row>
    <row r="137" spans="1:16" x14ac:dyDescent="0.2">
      <c r="A137" s="1" t="s">
        <v>5569</v>
      </c>
      <c r="B137" s="1" t="s">
        <v>5570</v>
      </c>
      <c r="C137" s="1" t="s">
        <v>5571</v>
      </c>
      <c r="D137" s="1" t="s">
        <v>2686</v>
      </c>
      <c r="E137" s="1" t="s">
        <v>5231</v>
      </c>
      <c r="F137" s="1" t="s">
        <v>2686</v>
      </c>
      <c r="G137" s="1" t="s">
        <v>5572</v>
      </c>
      <c r="H137" s="1" t="s">
        <v>74</v>
      </c>
      <c r="I137" s="1" t="s">
        <v>1166</v>
      </c>
      <c r="J137" s="1" t="s">
        <v>135</v>
      </c>
      <c r="K137" s="1" t="s">
        <v>2686</v>
      </c>
      <c r="L137" s="1" t="s">
        <v>2686</v>
      </c>
      <c r="M137" s="1" t="s">
        <v>2686</v>
      </c>
      <c r="N137" s="1" t="s">
        <v>2686</v>
      </c>
      <c r="O137" s="1" t="s">
        <v>2686</v>
      </c>
      <c r="P137" s="1" t="s">
        <v>2686</v>
      </c>
    </row>
    <row r="138" spans="1:16" x14ac:dyDescent="0.2">
      <c r="A138" s="1" t="s">
        <v>5573</v>
      </c>
      <c r="B138" s="1" t="s">
        <v>2686</v>
      </c>
      <c r="C138" s="1" t="s">
        <v>5574</v>
      </c>
      <c r="D138" s="1" t="s">
        <v>2686</v>
      </c>
      <c r="E138" s="1" t="s">
        <v>2686</v>
      </c>
      <c r="F138" s="1" t="s">
        <v>2686</v>
      </c>
      <c r="G138" s="1" t="s">
        <v>2686</v>
      </c>
      <c r="H138" s="1" t="s">
        <v>74</v>
      </c>
      <c r="I138" s="1" t="s">
        <v>1166</v>
      </c>
      <c r="J138" s="1" t="s">
        <v>137</v>
      </c>
      <c r="K138" s="1" t="s">
        <v>2686</v>
      </c>
      <c r="L138" s="1" t="s">
        <v>2686</v>
      </c>
      <c r="M138" s="1" t="s">
        <v>2686</v>
      </c>
      <c r="N138" s="1" t="s">
        <v>2686</v>
      </c>
      <c r="O138" s="1" t="s">
        <v>2686</v>
      </c>
      <c r="P138" s="1" t="s">
        <v>2686</v>
      </c>
    </row>
    <row r="139" spans="1:16" x14ac:dyDescent="0.2">
      <c r="A139" s="1" t="s">
        <v>5575</v>
      </c>
      <c r="B139" s="1" t="s">
        <v>5576</v>
      </c>
      <c r="C139" s="1" t="s">
        <v>5577</v>
      </c>
      <c r="D139" s="1" t="s">
        <v>2686</v>
      </c>
      <c r="E139" s="1" t="s">
        <v>5231</v>
      </c>
      <c r="F139" s="1" t="s">
        <v>2686</v>
      </c>
      <c r="G139" s="1" t="s">
        <v>5572</v>
      </c>
      <c r="H139" s="1" t="s">
        <v>74</v>
      </c>
      <c r="I139" s="1" t="s">
        <v>150</v>
      </c>
      <c r="J139" s="1" t="s">
        <v>135</v>
      </c>
      <c r="K139" s="1" t="s">
        <v>2686</v>
      </c>
      <c r="L139" s="1" t="s">
        <v>2686</v>
      </c>
      <c r="M139" s="1" t="s">
        <v>2686</v>
      </c>
      <c r="N139" s="1" t="s">
        <v>2686</v>
      </c>
      <c r="O139" s="1" t="s">
        <v>2686</v>
      </c>
      <c r="P139" s="1" t="s">
        <v>2686</v>
      </c>
    </row>
    <row r="140" spans="1:16" x14ac:dyDescent="0.2">
      <c r="A140" s="1" t="s">
        <v>5578</v>
      </c>
      <c r="B140" s="1" t="s">
        <v>5579</v>
      </c>
      <c r="C140" s="1" t="s">
        <v>5580</v>
      </c>
      <c r="D140" s="1" t="s">
        <v>2686</v>
      </c>
      <c r="E140" s="1" t="s">
        <v>2686</v>
      </c>
      <c r="F140" s="1" t="s">
        <v>2686</v>
      </c>
      <c r="G140" s="1" t="s">
        <v>2686</v>
      </c>
      <c r="H140" s="1" t="s">
        <v>127</v>
      </c>
      <c r="I140" s="1" t="s">
        <v>1304</v>
      </c>
      <c r="J140" s="1" t="s">
        <v>74</v>
      </c>
      <c r="K140" s="1" t="s">
        <v>2686</v>
      </c>
      <c r="L140" s="1" t="s">
        <v>2686</v>
      </c>
      <c r="M140" s="1" t="s">
        <v>2686</v>
      </c>
      <c r="N140" s="1" t="s">
        <v>2686</v>
      </c>
      <c r="O140" s="1" t="s">
        <v>2686</v>
      </c>
      <c r="P140" s="1" t="s">
        <v>2686</v>
      </c>
    </row>
    <row r="141" spans="1:16" x14ac:dyDescent="0.2">
      <c r="A141" s="1" t="s">
        <v>5581</v>
      </c>
      <c r="B141" s="1" t="s">
        <v>2686</v>
      </c>
      <c r="C141" s="1" t="s">
        <v>5582</v>
      </c>
      <c r="D141" s="1" t="s">
        <v>2686</v>
      </c>
      <c r="E141" s="1" t="s">
        <v>2686</v>
      </c>
      <c r="F141" s="1" t="s">
        <v>2686</v>
      </c>
      <c r="G141" s="1" t="s">
        <v>2686</v>
      </c>
      <c r="H141" s="1" t="s">
        <v>2</v>
      </c>
      <c r="I141" s="1" t="s">
        <v>2686</v>
      </c>
      <c r="J141" s="1" t="s">
        <v>130</v>
      </c>
      <c r="K141" s="1" t="s">
        <v>1342</v>
      </c>
      <c r="L141" s="1" t="s">
        <v>2686</v>
      </c>
      <c r="M141" s="1" t="s">
        <v>2686</v>
      </c>
      <c r="N141" s="1" t="s">
        <v>2686</v>
      </c>
      <c r="O141" s="1" t="s">
        <v>2686</v>
      </c>
      <c r="P141" s="1" t="s">
        <v>2686</v>
      </c>
    </row>
    <row r="142" spans="1:16" x14ac:dyDescent="0.2">
      <c r="A142" s="1" t="s">
        <v>5583</v>
      </c>
      <c r="B142" s="1" t="s">
        <v>2686</v>
      </c>
      <c r="C142" s="1" t="s">
        <v>5584</v>
      </c>
      <c r="D142" s="1" t="s">
        <v>2686</v>
      </c>
      <c r="E142" s="1" t="s">
        <v>2686</v>
      </c>
      <c r="F142" s="1" t="s">
        <v>2686</v>
      </c>
      <c r="G142" s="1" t="s">
        <v>2686</v>
      </c>
      <c r="H142" s="1" t="s">
        <v>74</v>
      </c>
      <c r="I142" s="1" t="s">
        <v>1174</v>
      </c>
      <c r="J142" s="1" t="s">
        <v>137</v>
      </c>
      <c r="K142" s="1" t="s">
        <v>2686</v>
      </c>
      <c r="L142" s="1" t="s">
        <v>2686</v>
      </c>
      <c r="M142" s="1" t="s">
        <v>2686</v>
      </c>
      <c r="N142" s="1" t="s">
        <v>2686</v>
      </c>
      <c r="O142" s="1" t="s">
        <v>2686</v>
      </c>
      <c r="P142" s="1" t="s">
        <v>2686</v>
      </c>
    </row>
    <row r="143" spans="1:16" x14ac:dyDescent="0.2">
      <c r="A143" s="1" t="s">
        <v>5585</v>
      </c>
      <c r="B143" s="1" t="s">
        <v>5586</v>
      </c>
      <c r="C143" s="1" t="s">
        <v>5587</v>
      </c>
      <c r="D143" s="1" t="s">
        <v>2686</v>
      </c>
      <c r="E143" s="1" t="s">
        <v>5231</v>
      </c>
      <c r="F143" s="1" t="s">
        <v>2686</v>
      </c>
      <c r="G143" s="1" t="s">
        <v>5588</v>
      </c>
      <c r="H143" s="1" t="s">
        <v>74</v>
      </c>
      <c r="I143" s="1" t="s">
        <v>761</v>
      </c>
      <c r="J143" s="1" t="s">
        <v>135</v>
      </c>
      <c r="K143" s="1" t="s">
        <v>2686</v>
      </c>
      <c r="L143" s="1" t="s">
        <v>2686</v>
      </c>
      <c r="M143" s="1" t="s">
        <v>2686</v>
      </c>
      <c r="N143" s="1" t="s">
        <v>2686</v>
      </c>
      <c r="O143" s="1" t="s">
        <v>2686</v>
      </c>
      <c r="P143" s="1" t="s">
        <v>2686</v>
      </c>
    </row>
    <row r="144" spans="1:16" x14ac:dyDescent="0.2">
      <c r="A144" s="1" t="s">
        <v>5589</v>
      </c>
      <c r="B144" s="1" t="s">
        <v>2686</v>
      </c>
      <c r="C144" s="1" t="s">
        <v>5590</v>
      </c>
      <c r="D144" s="1" t="s">
        <v>2686</v>
      </c>
      <c r="E144" s="1" t="s">
        <v>2686</v>
      </c>
      <c r="F144" s="1" t="s">
        <v>2686</v>
      </c>
      <c r="G144" s="1" t="s">
        <v>2686</v>
      </c>
      <c r="H144" s="1" t="s">
        <v>74</v>
      </c>
      <c r="I144" s="1" t="s">
        <v>749</v>
      </c>
      <c r="J144" s="1" t="s">
        <v>137</v>
      </c>
      <c r="K144" s="1" t="s">
        <v>2686</v>
      </c>
      <c r="L144" s="1" t="s">
        <v>2686</v>
      </c>
      <c r="M144" s="1" t="s">
        <v>2686</v>
      </c>
      <c r="N144" s="1" t="s">
        <v>2686</v>
      </c>
      <c r="O144" s="1" t="s">
        <v>2686</v>
      </c>
      <c r="P144" s="1" t="s">
        <v>2686</v>
      </c>
    </row>
    <row r="145" spans="1:16" x14ac:dyDescent="0.2">
      <c r="A145" s="1" t="s">
        <v>5591</v>
      </c>
      <c r="B145" s="1" t="s">
        <v>2686</v>
      </c>
      <c r="C145" s="1" t="s">
        <v>5592</v>
      </c>
      <c r="D145" s="1" t="s">
        <v>5260</v>
      </c>
      <c r="E145" s="1" t="s">
        <v>5231</v>
      </c>
      <c r="F145" s="1" t="s">
        <v>2686</v>
      </c>
      <c r="G145" s="1" t="s">
        <v>5593</v>
      </c>
      <c r="H145" s="1" t="s">
        <v>2686</v>
      </c>
      <c r="I145" s="1" t="s">
        <v>2686</v>
      </c>
      <c r="J145" s="1" t="s">
        <v>33</v>
      </c>
      <c r="K145" s="1" t="s">
        <v>1406</v>
      </c>
      <c r="L145" s="1" t="s">
        <v>2686</v>
      </c>
      <c r="M145" s="1" t="s">
        <v>2686</v>
      </c>
      <c r="N145" s="1" t="s">
        <v>2686</v>
      </c>
      <c r="O145" s="1" t="s">
        <v>2686</v>
      </c>
      <c r="P145" s="1" t="s">
        <v>2686</v>
      </c>
    </row>
    <row r="146" spans="1:16" x14ac:dyDescent="0.2">
      <c r="A146" s="1" t="s">
        <v>5594</v>
      </c>
      <c r="B146" s="1" t="s">
        <v>2686</v>
      </c>
      <c r="C146" s="1" t="s">
        <v>5595</v>
      </c>
      <c r="D146" s="1" t="s">
        <v>2686</v>
      </c>
      <c r="E146" s="1" t="s">
        <v>2686</v>
      </c>
      <c r="F146" s="1" t="s">
        <v>2686</v>
      </c>
      <c r="G146" s="1" t="s">
        <v>2686</v>
      </c>
      <c r="H146" s="1" t="s">
        <v>2686</v>
      </c>
      <c r="I146" s="1" t="s">
        <v>2686</v>
      </c>
      <c r="J146" s="1" t="s">
        <v>21</v>
      </c>
      <c r="K146" s="1" t="s">
        <v>365</v>
      </c>
      <c r="L146" s="1" t="s">
        <v>2686</v>
      </c>
      <c r="M146" s="1" t="s">
        <v>2686</v>
      </c>
      <c r="N146" s="1" t="s">
        <v>2686</v>
      </c>
      <c r="O146" s="1" t="s">
        <v>2686</v>
      </c>
      <c r="P146" s="1" t="s">
        <v>2686</v>
      </c>
    </row>
    <row r="147" spans="1:16" x14ac:dyDescent="0.2">
      <c r="A147" s="1" t="s">
        <v>5596</v>
      </c>
      <c r="B147" s="1" t="s">
        <v>2686</v>
      </c>
      <c r="C147" s="1" t="s">
        <v>5597</v>
      </c>
      <c r="D147" s="1" t="s">
        <v>5230</v>
      </c>
      <c r="E147" s="1" t="s">
        <v>1226</v>
      </c>
      <c r="F147" s="1" t="s">
        <v>2686</v>
      </c>
      <c r="G147" s="1" t="s">
        <v>5598</v>
      </c>
      <c r="H147" s="1" t="s">
        <v>104</v>
      </c>
      <c r="I147" s="1" t="s">
        <v>2686</v>
      </c>
      <c r="J147" s="1" t="s">
        <v>101</v>
      </c>
      <c r="K147" s="1" t="s">
        <v>1445</v>
      </c>
      <c r="L147" s="1" t="s">
        <v>2686</v>
      </c>
      <c r="M147" s="1" t="s">
        <v>2686</v>
      </c>
      <c r="N147" s="1" t="s">
        <v>2686</v>
      </c>
      <c r="O147" s="1" t="s">
        <v>2686</v>
      </c>
      <c r="P147" s="1" t="s">
        <v>2686</v>
      </c>
    </row>
    <row r="148" spans="1:16" x14ac:dyDescent="0.2">
      <c r="A148" s="1" t="s">
        <v>5599</v>
      </c>
      <c r="B148" s="1" t="s">
        <v>2686</v>
      </c>
      <c r="C148" s="1" t="s">
        <v>5600</v>
      </c>
      <c r="D148" s="1" t="s">
        <v>2686</v>
      </c>
      <c r="E148" s="1" t="s">
        <v>2686</v>
      </c>
      <c r="F148" s="1" t="s">
        <v>2686</v>
      </c>
      <c r="G148" s="1" t="s">
        <v>2686</v>
      </c>
      <c r="H148" s="1" t="s">
        <v>17</v>
      </c>
      <c r="I148" s="1" t="s">
        <v>523</v>
      </c>
      <c r="J148" s="1" t="s">
        <v>132</v>
      </c>
      <c r="K148" s="1" t="s">
        <v>2686</v>
      </c>
      <c r="L148" s="1" t="s">
        <v>2686</v>
      </c>
      <c r="M148" s="1" t="s">
        <v>2686</v>
      </c>
      <c r="N148" s="1" t="s">
        <v>2686</v>
      </c>
      <c r="O148" s="1" t="s">
        <v>2686</v>
      </c>
      <c r="P148" s="1" t="s">
        <v>2686</v>
      </c>
    </row>
    <row r="149" spans="1:16" x14ac:dyDescent="0.2">
      <c r="A149" s="1" t="s">
        <v>5601</v>
      </c>
      <c r="B149" s="1" t="s">
        <v>2686</v>
      </c>
      <c r="C149" s="1" t="s">
        <v>5602</v>
      </c>
      <c r="D149" s="1" t="s">
        <v>2686</v>
      </c>
      <c r="E149" s="1" t="s">
        <v>2686</v>
      </c>
      <c r="F149" s="1" t="s">
        <v>2686</v>
      </c>
      <c r="G149" s="1" t="s">
        <v>2686</v>
      </c>
      <c r="H149" s="1" t="s">
        <v>74</v>
      </c>
      <c r="I149" s="1" t="s">
        <v>142</v>
      </c>
      <c r="J149" s="1" t="s">
        <v>137</v>
      </c>
      <c r="K149" s="1" t="s">
        <v>2686</v>
      </c>
      <c r="L149" s="1" t="s">
        <v>2686</v>
      </c>
      <c r="M149" s="1" t="s">
        <v>2686</v>
      </c>
      <c r="N149" s="1" t="s">
        <v>2686</v>
      </c>
      <c r="O149" s="1" t="s">
        <v>2686</v>
      </c>
      <c r="P149" s="1" t="s">
        <v>2686</v>
      </c>
    </row>
    <row r="150" spans="1:16" x14ac:dyDescent="0.2">
      <c r="A150" s="1" t="s">
        <v>5603</v>
      </c>
      <c r="B150" s="1" t="s">
        <v>2686</v>
      </c>
      <c r="C150" s="1" t="s">
        <v>5604</v>
      </c>
      <c r="D150" s="1" t="s">
        <v>2686</v>
      </c>
      <c r="E150" s="1" t="s">
        <v>2686</v>
      </c>
      <c r="F150" s="1" t="s">
        <v>2686</v>
      </c>
      <c r="G150" s="1" t="s">
        <v>2686</v>
      </c>
      <c r="H150" s="1" t="s">
        <v>2686</v>
      </c>
      <c r="I150" s="1" t="s">
        <v>2686</v>
      </c>
      <c r="J150" s="1" t="s">
        <v>123</v>
      </c>
      <c r="K150" s="1" t="s">
        <v>1246</v>
      </c>
      <c r="L150" s="1" t="s">
        <v>2686</v>
      </c>
      <c r="M150" s="1" t="s">
        <v>2686</v>
      </c>
      <c r="N150" s="1" t="s">
        <v>2686</v>
      </c>
      <c r="O150" s="1" t="s">
        <v>2686</v>
      </c>
      <c r="P150" s="1" t="s">
        <v>2686</v>
      </c>
    </row>
    <row r="151" spans="1:16" x14ac:dyDescent="0.2">
      <c r="A151" s="1" t="s">
        <v>5605</v>
      </c>
      <c r="B151" s="1" t="s">
        <v>5606</v>
      </c>
      <c r="C151" s="1" t="s">
        <v>5607</v>
      </c>
      <c r="D151" s="1" t="s">
        <v>5230</v>
      </c>
      <c r="E151" s="1" t="s">
        <v>1226</v>
      </c>
      <c r="F151" s="1" t="s">
        <v>2686</v>
      </c>
      <c r="G151" s="1" t="s">
        <v>2686</v>
      </c>
      <c r="H151" s="1" t="s">
        <v>106</v>
      </c>
      <c r="I151" s="1" t="s">
        <v>1457</v>
      </c>
      <c r="J151" s="1" t="s">
        <v>101</v>
      </c>
      <c r="K151" s="1" t="s">
        <v>1451</v>
      </c>
      <c r="L151" s="1" t="s">
        <v>2686</v>
      </c>
      <c r="M151" s="1" t="s">
        <v>2686</v>
      </c>
      <c r="N151" s="1" t="s">
        <v>2686</v>
      </c>
      <c r="O151" s="1" t="s">
        <v>2686</v>
      </c>
      <c r="P151" s="1" t="s">
        <v>2686</v>
      </c>
    </row>
    <row r="152" spans="1:16" x14ac:dyDescent="0.2">
      <c r="A152" s="1" t="s">
        <v>5608</v>
      </c>
      <c r="B152" s="1" t="s">
        <v>2686</v>
      </c>
      <c r="C152" s="1" t="s">
        <v>5609</v>
      </c>
      <c r="D152" s="1" t="s">
        <v>5230</v>
      </c>
      <c r="E152" s="1" t="s">
        <v>5231</v>
      </c>
      <c r="F152" s="1" t="s">
        <v>2686</v>
      </c>
      <c r="G152" s="1" t="s">
        <v>2686</v>
      </c>
      <c r="H152" s="1" t="s">
        <v>33</v>
      </c>
      <c r="I152" s="1" t="s">
        <v>748</v>
      </c>
      <c r="J152" s="1" t="s">
        <v>33</v>
      </c>
      <c r="K152" s="1" t="s">
        <v>1407</v>
      </c>
      <c r="L152" s="1" t="s">
        <v>2686</v>
      </c>
      <c r="M152" s="1" t="s">
        <v>2686</v>
      </c>
      <c r="N152" s="1" t="s">
        <v>2686</v>
      </c>
      <c r="O152" s="1" t="s">
        <v>2686</v>
      </c>
      <c r="P152" s="1" t="s">
        <v>2686</v>
      </c>
    </row>
    <row r="153" spans="1:16" x14ac:dyDescent="0.2">
      <c r="A153" s="1" t="s">
        <v>5610</v>
      </c>
      <c r="B153" s="1" t="s">
        <v>2686</v>
      </c>
      <c r="C153" s="1" t="s">
        <v>5611</v>
      </c>
      <c r="D153" s="1" t="s">
        <v>2686</v>
      </c>
      <c r="E153" s="1" t="s">
        <v>2686</v>
      </c>
      <c r="F153" s="1" t="s">
        <v>2686</v>
      </c>
      <c r="G153" s="1" t="s">
        <v>2686</v>
      </c>
      <c r="H153" s="1" t="s">
        <v>2</v>
      </c>
      <c r="I153" s="1" t="s">
        <v>515</v>
      </c>
      <c r="J153" s="1" t="s">
        <v>132</v>
      </c>
      <c r="K153" s="1" t="s">
        <v>2686</v>
      </c>
      <c r="L153" s="1" t="s">
        <v>2686</v>
      </c>
      <c r="M153" s="1" t="s">
        <v>2686</v>
      </c>
      <c r="N153" s="1" t="s">
        <v>2686</v>
      </c>
      <c r="O153" s="1" t="s">
        <v>2686</v>
      </c>
      <c r="P153" s="1" t="s">
        <v>2686</v>
      </c>
    </row>
    <row r="154" spans="1:16" x14ac:dyDescent="0.2">
      <c r="A154" s="1" t="s">
        <v>5612</v>
      </c>
      <c r="B154" s="1" t="s">
        <v>5613</v>
      </c>
      <c r="C154" s="1" t="s">
        <v>5614</v>
      </c>
      <c r="D154" s="1" t="s">
        <v>5260</v>
      </c>
      <c r="E154" s="1" t="s">
        <v>4594</v>
      </c>
      <c r="F154" s="1" t="s">
        <v>2686</v>
      </c>
      <c r="G154" s="1" t="s">
        <v>2686</v>
      </c>
      <c r="H154" s="1" t="s">
        <v>5493</v>
      </c>
      <c r="I154" s="1" t="s">
        <v>2686</v>
      </c>
      <c r="J154" s="1" t="s">
        <v>33</v>
      </c>
      <c r="K154" s="1" t="s">
        <v>820</v>
      </c>
      <c r="L154" s="1" t="s">
        <v>2686</v>
      </c>
      <c r="M154" s="1" t="s">
        <v>2686</v>
      </c>
      <c r="N154" s="1" t="s">
        <v>2686</v>
      </c>
      <c r="O154" s="1" t="s">
        <v>2686</v>
      </c>
      <c r="P154" s="1" t="s">
        <v>2686</v>
      </c>
    </row>
    <row r="155" spans="1:16" x14ac:dyDescent="0.2">
      <c r="A155" s="1" t="s">
        <v>5615</v>
      </c>
      <c r="B155" s="1" t="s">
        <v>2686</v>
      </c>
      <c r="C155" s="1" t="s">
        <v>5616</v>
      </c>
      <c r="D155" s="1" t="s">
        <v>2686</v>
      </c>
      <c r="E155" s="1" t="s">
        <v>2686</v>
      </c>
      <c r="F155" s="1" t="s">
        <v>2686</v>
      </c>
      <c r="G155" s="1" t="s">
        <v>2686</v>
      </c>
      <c r="H155" s="1" t="s">
        <v>2</v>
      </c>
      <c r="I155" s="1" t="s">
        <v>2686</v>
      </c>
      <c r="J155" s="1" t="s">
        <v>123</v>
      </c>
      <c r="K155" s="1" t="s">
        <v>1269</v>
      </c>
      <c r="L155" s="1" t="s">
        <v>2686</v>
      </c>
      <c r="M155" s="1" t="s">
        <v>2686</v>
      </c>
      <c r="N155" s="1" t="s">
        <v>2686</v>
      </c>
      <c r="O155" s="1" t="s">
        <v>2686</v>
      </c>
      <c r="P155" s="1" t="s">
        <v>2686</v>
      </c>
    </row>
    <row r="156" spans="1:16" x14ac:dyDescent="0.2">
      <c r="A156" s="1" t="s">
        <v>5617</v>
      </c>
      <c r="B156" s="1" t="s">
        <v>2686</v>
      </c>
      <c r="C156" s="1" t="s">
        <v>5618</v>
      </c>
      <c r="D156" s="1" t="s">
        <v>2686</v>
      </c>
      <c r="E156" s="1" t="s">
        <v>2686</v>
      </c>
      <c r="F156" s="1" t="s">
        <v>2686</v>
      </c>
      <c r="G156" s="1" t="s">
        <v>2686</v>
      </c>
      <c r="H156" s="1" t="s">
        <v>5489</v>
      </c>
      <c r="I156" s="1" t="s">
        <v>2686</v>
      </c>
      <c r="J156" s="1" t="s">
        <v>123</v>
      </c>
      <c r="K156" s="1" t="s">
        <v>1269</v>
      </c>
      <c r="L156" s="1" t="s">
        <v>2686</v>
      </c>
      <c r="M156" s="1" t="s">
        <v>2686</v>
      </c>
      <c r="N156" s="1" t="s">
        <v>2686</v>
      </c>
      <c r="O156" s="1" t="s">
        <v>2686</v>
      </c>
      <c r="P156" s="1" t="s">
        <v>2686</v>
      </c>
    </row>
    <row r="157" spans="1:16" x14ac:dyDescent="0.2">
      <c r="A157" s="1" t="s">
        <v>5619</v>
      </c>
      <c r="B157" s="1" t="s">
        <v>2686</v>
      </c>
      <c r="C157" s="1" t="s">
        <v>5620</v>
      </c>
      <c r="D157" s="1" t="s">
        <v>2686</v>
      </c>
      <c r="E157" s="1" t="s">
        <v>2686</v>
      </c>
      <c r="F157" s="1" t="s">
        <v>2686</v>
      </c>
      <c r="G157" s="1" t="s">
        <v>5621</v>
      </c>
      <c r="H157" s="1" t="s">
        <v>132</v>
      </c>
      <c r="I157" s="1" t="s">
        <v>2686</v>
      </c>
      <c r="J157" s="1" t="s">
        <v>17</v>
      </c>
      <c r="K157" s="1" t="s">
        <v>523</v>
      </c>
      <c r="L157" s="1" t="s">
        <v>2686</v>
      </c>
      <c r="M157" s="1" t="s">
        <v>2686</v>
      </c>
      <c r="N157" s="1" t="s">
        <v>2686</v>
      </c>
      <c r="O157" s="1" t="s">
        <v>2686</v>
      </c>
      <c r="P157" s="1" t="s">
        <v>2686</v>
      </c>
    </row>
    <row r="158" spans="1:16" x14ac:dyDescent="0.2">
      <c r="A158" s="1" t="s">
        <v>5622</v>
      </c>
      <c r="B158" s="1" t="s">
        <v>5623</v>
      </c>
      <c r="C158" s="1" t="s">
        <v>5624</v>
      </c>
      <c r="D158" s="1" t="s">
        <v>5230</v>
      </c>
      <c r="E158" s="1" t="s">
        <v>5231</v>
      </c>
      <c r="F158" s="1" t="s">
        <v>2686</v>
      </c>
      <c r="G158" s="1" t="s">
        <v>5625</v>
      </c>
      <c r="H158" s="1" t="s">
        <v>20</v>
      </c>
      <c r="I158" s="1" t="s">
        <v>2686</v>
      </c>
      <c r="J158" s="1" t="s">
        <v>27</v>
      </c>
      <c r="K158" s="1" t="s">
        <v>898</v>
      </c>
      <c r="L158" s="1" t="s">
        <v>2686</v>
      </c>
      <c r="M158" s="1" t="s">
        <v>2686</v>
      </c>
      <c r="N158" s="1" t="s">
        <v>2686</v>
      </c>
      <c r="O158" s="1" t="s">
        <v>2686</v>
      </c>
      <c r="P158" s="1" t="s">
        <v>2686</v>
      </c>
    </row>
    <row r="159" spans="1:16" x14ac:dyDescent="0.2">
      <c r="A159" s="1" t="s">
        <v>5626</v>
      </c>
      <c r="B159" s="1" t="s">
        <v>5627</v>
      </c>
      <c r="C159" s="1" t="s">
        <v>5628</v>
      </c>
      <c r="D159" s="1" t="s">
        <v>2686</v>
      </c>
      <c r="E159" s="1" t="s">
        <v>2686</v>
      </c>
      <c r="F159" s="1" t="s">
        <v>2686</v>
      </c>
      <c r="G159" s="1" t="s">
        <v>2686</v>
      </c>
      <c r="H159" s="1" t="s">
        <v>33</v>
      </c>
      <c r="I159" s="1" t="s">
        <v>820</v>
      </c>
      <c r="J159" s="1" t="s">
        <v>86</v>
      </c>
      <c r="K159" s="1" t="s">
        <v>262</v>
      </c>
      <c r="L159" s="1" t="s">
        <v>2686</v>
      </c>
      <c r="M159" s="1" t="s">
        <v>2686</v>
      </c>
      <c r="N159" s="1" t="s">
        <v>2686</v>
      </c>
      <c r="O159" s="1" t="s">
        <v>2686</v>
      </c>
      <c r="P159" s="1" t="s">
        <v>2686</v>
      </c>
    </row>
    <row r="160" spans="1:16" x14ac:dyDescent="0.2">
      <c r="A160" s="1" t="s">
        <v>5629</v>
      </c>
      <c r="B160" s="1" t="s">
        <v>2686</v>
      </c>
      <c r="C160" s="1" t="s">
        <v>5630</v>
      </c>
      <c r="D160" s="1" t="s">
        <v>2686</v>
      </c>
      <c r="E160" s="1" t="s">
        <v>2686</v>
      </c>
      <c r="F160" s="1" t="s">
        <v>2686</v>
      </c>
      <c r="G160" s="1" t="s">
        <v>2686</v>
      </c>
      <c r="H160" s="1" t="s">
        <v>2</v>
      </c>
      <c r="I160" s="1" t="s">
        <v>2686</v>
      </c>
      <c r="J160" s="1" t="s">
        <v>122</v>
      </c>
      <c r="K160" s="1" t="s">
        <v>1239</v>
      </c>
      <c r="L160" s="1" t="s">
        <v>2686</v>
      </c>
      <c r="M160" s="1" t="s">
        <v>2686</v>
      </c>
      <c r="N160" s="1" t="s">
        <v>2686</v>
      </c>
      <c r="O160" s="1" t="s">
        <v>2686</v>
      </c>
      <c r="P160" s="1" t="s">
        <v>2686</v>
      </c>
    </row>
    <row r="161" spans="1:16" x14ac:dyDescent="0.2">
      <c r="A161" s="1" t="s">
        <v>5631</v>
      </c>
      <c r="B161" s="1" t="s">
        <v>5632</v>
      </c>
      <c r="C161" s="1" t="s">
        <v>5633</v>
      </c>
      <c r="D161" s="1" t="s">
        <v>5230</v>
      </c>
      <c r="E161" s="1" t="s">
        <v>4594</v>
      </c>
      <c r="F161" s="1" t="s">
        <v>2686</v>
      </c>
      <c r="G161" s="1" t="s">
        <v>5634</v>
      </c>
      <c r="H161" s="1" t="s">
        <v>6</v>
      </c>
      <c r="I161" s="1" t="s">
        <v>2686</v>
      </c>
      <c r="J161" s="1" t="s">
        <v>2</v>
      </c>
      <c r="K161" s="1" t="s">
        <v>2686</v>
      </c>
      <c r="L161" s="1" t="s">
        <v>5635</v>
      </c>
      <c r="M161" s="1" t="s">
        <v>2686</v>
      </c>
      <c r="N161" s="1" t="s">
        <v>2686</v>
      </c>
      <c r="O161" s="1" t="s">
        <v>2686</v>
      </c>
      <c r="P161" s="1" t="s">
        <v>2686</v>
      </c>
    </row>
    <row r="162" spans="1:16" x14ac:dyDescent="0.2">
      <c r="A162" s="1" t="s">
        <v>5636</v>
      </c>
      <c r="B162" s="1" t="s">
        <v>5637</v>
      </c>
      <c r="C162" s="1" t="s">
        <v>5638</v>
      </c>
      <c r="D162" s="1" t="s">
        <v>2686</v>
      </c>
      <c r="E162" s="1" t="s">
        <v>5231</v>
      </c>
      <c r="F162" s="1" t="s">
        <v>2686</v>
      </c>
      <c r="G162" s="1" t="s">
        <v>5639</v>
      </c>
      <c r="H162" s="1" t="s">
        <v>32</v>
      </c>
      <c r="I162" s="1" t="s">
        <v>1436</v>
      </c>
      <c r="J162" s="1" t="s">
        <v>61</v>
      </c>
      <c r="K162" s="1" t="s">
        <v>689</v>
      </c>
      <c r="L162" s="1" t="s">
        <v>2686</v>
      </c>
      <c r="M162" s="1" t="s">
        <v>2686</v>
      </c>
      <c r="N162" s="1" t="s">
        <v>2686</v>
      </c>
      <c r="O162" s="1" t="s">
        <v>2686</v>
      </c>
      <c r="P162" s="1" t="s">
        <v>2686</v>
      </c>
    </row>
    <row r="163" spans="1:16" x14ac:dyDescent="0.2">
      <c r="A163" s="1" t="s">
        <v>5631</v>
      </c>
      <c r="B163" s="1" t="s">
        <v>5632</v>
      </c>
      <c r="C163" s="1" t="s">
        <v>5633</v>
      </c>
      <c r="D163" s="1" t="s">
        <v>5230</v>
      </c>
      <c r="E163" s="1" t="s">
        <v>4594</v>
      </c>
      <c r="F163" s="1" t="s">
        <v>2686</v>
      </c>
      <c r="G163" s="1" t="s">
        <v>5634</v>
      </c>
      <c r="H163" s="1" t="s">
        <v>6</v>
      </c>
      <c r="I163" s="1" t="s">
        <v>2686</v>
      </c>
      <c r="J163" s="1" t="s">
        <v>2</v>
      </c>
      <c r="K163" s="1" t="s">
        <v>2686</v>
      </c>
      <c r="L163" s="1" t="s">
        <v>5640</v>
      </c>
      <c r="M163" s="1" t="s">
        <v>2686</v>
      </c>
      <c r="N163" s="1" t="s">
        <v>2686</v>
      </c>
      <c r="O163" s="1" t="s">
        <v>2686</v>
      </c>
      <c r="P163" s="1" t="s">
        <v>2686</v>
      </c>
    </row>
    <row r="164" spans="1:16" x14ac:dyDescent="0.2">
      <c r="A164" s="1" t="s">
        <v>5641</v>
      </c>
      <c r="B164" s="1" t="s">
        <v>2686</v>
      </c>
      <c r="C164" s="1" t="s">
        <v>5642</v>
      </c>
      <c r="D164" s="1" t="s">
        <v>2686</v>
      </c>
      <c r="E164" s="1" t="s">
        <v>2686</v>
      </c>
      <c r="F164" s="1" t="s">
        <v>2686</v>
      </c>
      <c r="G164" s="1" t="s">
        <v>5643</v>
      </c>
      <c r="H164" s="1" t="s">
        <v>67</v>
      </c>
      <c r="I164" s="1" t="s">
        <v>2686</v>
      </c>
      <c r="J164" s="1" t="s">
        <v>2</v>
      </c>
      <c r="K164" s="1" t="s">
        <v>2686</v>
      </c>
      <c r="L164" s="1" t="s">
        <v>5640</v>
      </c>
      <c r="M164" s="1" t="s">
        <v>2686</v>
      </c>
      <c r="N164" s="1" t="s">
        <v>2686</v>
      </c>
      <c r="O164" s="1" t="s">
        <v>2686</v>
      </c>
      <c r="P164" s="1" t="s">
        <v>2686</v>
      </c>
    </row>
    <row r="165" spans="1:16" x14ac:dyDescent="0.2">
      <c r="A165" s="1" t="s">
        <v>5641</v>
      </c>
      <c r="B165" s="1" t="s">
        <v>2686</v>
      </c>
      <c r="C165" s="1" t="s">
        <v>5644</v>
      </c>
      <c r="D165" s="1" t="s">
        <v>2686</v>
      </c>
      <c r="E165" s="1" t="s">
        <v>2686</v>
      </c>
      <c r="F165" s="1" t="s">
        <v>2686</v>
      </c>
      <c r="G165" s="1" t="s">
        <v>2686</v>
      </c>
      <c r="H165" s="1" t="s">
        <v>67</v>
      </c>
      <c r="I165" s="1" t="s">
        <v>2686</v>
      </c>
      <c r="J165" s="1" t="s">
        <v>2</v>
      </c>
      <c r="K165" s="1" t="s">
        <v>2686</v>
      </c>
      <c r="L165" s="1" t="s">
        <v>5635</v>
      </c>
      <c r="M165" s="1" t="s">
        <v>2686</v>
      </c>
      <c r="N165" s="1" t="s">
        <v>2686</v>
      </c>
      <c r="O165" s="1" t="s">
        <v>2686</v>
      </c>
      <c r="P165" s="1" t="s">
        <v>2686</v>
      </c>
    </row>
    <row r="166" spans="1:16" x14ac:dyDescent="0.2">
      <c r="A166" s="1" t="s">
        <v>5636</v>
      </c>
      <c r="B166" s="1" t="s">
        <v>5645</v>
      </c>
      <c r="C166" s="1" t="s">
        <v>5646</v>
      </c>
      <c r="D166" s="1" t="s">
        <v>2686</v>
      </c>
      <c r="E166" s="1" t="s">
        <v>5231</v>
      </c>
      <c r="F166" s="1" t="s">
        <v>2686</v>
      </c>
      <c r="G166" s="1" t="s">
        <v>5647</v>
      </c>
      <c r="H166" s="1" t="s">
        <v>32</v>
      </c>
      <c r="I166" s="1" t="s">
        <v>1436</v>
      </c>
      <c r="J166" s="1" t="s">
        <v>61</v>
      </c>
      <c r="K166" s="1" t="s">
        <v>689</v>
      </c>
      <c r="L166" s="1" t="s">
        <v>2686</v>
      </c>
      <c r="M166" s="1" t="s">
        <v>2686</v>
      </c>
      <c r="N166" s="1" t="s">
        <v>2686</v>
      </c>
      <c r="O166" s="1" t="s">
        <v>2686</v>
      </c>
      <c r="P166" s="1" t="s">
        <v>2686</v>
      </c>
    </row>
    <row r="167" spans="1:16" x14ac:dyDescent="0.2">
      <c r="A167" s="1" t="s">
        <v>5648</v>
      </c>
      <c r="B167" s="1" t="s">
        <v>2686</v>
      </c>
      <c r="C167" s="1" t="s">
        <v>5649</v>
      </c>
      <c r="D167" s="1" t="s">
        <v>2686</v>
      </c>
      <c r="E167" s="1" t="s">
        <v>2686</v>
      </c>
      <c r="F167" s="1" t="s">
        <v>2686</v>
      </c>
      <c r="G167" s="1" t="s">
        <v>5650</v>
      </c>
      <c r="H167" s="1" t="s">
        <v>14</v>
      </c>
      <c r="I167" s="1" t="s">
        <v>2686</v>
      </c>
      <c r="J167" s="1" t="s">
        <v>2</v>
      </c>
      <c r="K167" s="1" t="s">
        <v>2686</v>
      </c>
      <c r="L167" s="1" t="s">
        <v>5651</v>
      </c>
      <c r="M167" s="1" t="s">
        <v>2686</v>
      </c>
      <c r="N167" s="1" t="s">
        <v>2686</v>
      </c>
      <c r="O167" s="1" t="s">
        <v>2686</v>
      </c>
      <c r="P167" s="1" t="s">
        <v>2686</v>
      </c>
    </row>
    <row r="168" spans="1:16" x14ac:dyDescent="0.2">
      <c r="A168" s="1" t="s">
        <v>5652</v>
      </c>
      <c r="B168" s="1" t="s">
        <v>2686</v>
      </c>
      <c r="C168" s="1" t="s">
        <v>5653</v>
      </c>
      <c r="D168" s="1" t="s">
        <v>5260</v>
      </c>
      <c r="E168" s="1" t="s">
        <v>2686</v>
      </c>
      <c r="F168" s="1" t="s">
        <v>2686</v>
      </c>
      <c r="G168" s="1" t="s">
        <v>5654</v>
      </c>
      <c r="H168" s="1" t="s">
        <v>70</v>
      </c>
      <c r="I168" s="1" t="s">
        <v>2686</v>
      </c>
      <c r="J168" s="1" t="s">
        <v>5655</v>
      </c>
      <c r="K168" s="1" t="s">
        <v>2686</v>
      </c>
      <c r="L168" s="1" t="s">
        <v>5656</v>
      </c>
      <c r="M168" s="1" t="s">
        <v>2686</v>
      </c>
      <c r="N168" s="1" t="s">
        <v>2686</v>
      </c>
      <c r="O168" s="1" t="s">
        <v>2686</v>
      </c>
      <c r="P168" s="1" t="s">
        <v>2686</v>
      </c>
    </row>
    <row r="169" spans="1:16" x14ac:dyDescent="0.2">
      <c r="A169" s="1" t="s">
        <v>5657</v>
      </c>
      <c r="B169" s="1" t="s">
        <v>2686</v>
      </c>
      <c r="C169" s="1" t="s">
        <v>5658</v>
      </c>
      <c r="D169" s="1" t="s">
        <v>5230</v>
      </c>
      <c r="E169" s="1" t="s">
        <v>5231</v>
      </c>
      <c r="F169" s="1" t="s">
        <v>2686</v>
      </c>
      <c r="G169" s="1" t="s">
        <v>2686</v>
      </c>
      <c r="H169" s="1" t="s">
        <v>33</v>
      </c>
      <c r="I169" s="1" t="s">
        <v>756</v>
      </c>
      <c r="J169" s="1" t="s">
        <v>33</v>
      </c>
      <c r="K169" s="1" t="s">
        <v>1407</v>
      </c>
      <c r="L169" s="1" t="s">
        <v>2686</v>
      </c>
      <c r="M169" s="1" t="s">
        <v>2686</v>
      </c>
      <c r="N169" s="1" t="s">
        <v>2686</v>
      </c>
      <c r="O169" s="1" t="s">
        <v>2686</v>
      </c>
      <c r="P169" s="1" t="s">
        <v>2686</v>
      </c>
    </row>
    <row r="170" spans="1:16" x14ac:dyDescent="0.2">
      <c r="A170" s="1" t="s">
        <v>5659</v>
      </c>
      <c r="B170" s="1" t="s">
        <v>2686</v>
      </c>
      <c r="C170" s="1" t="s">
        <v>5660</v>
      </c>
      <c r="D170" s="1" t="s">
        <v>2686</v>
      </c>
      <c r="E170" s="1" t="s">
        <v>2686</v>
      </c>
      <c r="F170" s="1" t="s">
        <v>2686</v>
      </c>
      <c r="G170" s="1" t="s">
        <v>5661</v>
      </c>
      <c r="H170" s="1" t="s">
        <v>32</v>
      </c>
      <c r="I170" s="1" t="s">
        <v>1412</v>
      </c>
      <c r="J170" s="1" t="s">
        <v>32</v>
      </c>
      <c r="K170" s="1" t="s">
        <v>1410</v>
      </c>
      <c r="L170" s="1" t="s">
        <v>2686</v>
      </c>
      <c r="M170" s="1" t="s">
        <v>2686</v>
      </c>
      <c r="N170" s="1" t="s">
        <v>2686</v>
      </c>
      <c r="O170" s="1" t="s">
        <v>2686</v>
      </c>
      <c r="P170" s="1" t="s">
        <v>2686</v>
      </c>
    </row>
    <row r="171" spans="1:16" x14ac:dyDescent="0.2">
      <c r="A171" s="1" t="s">
        <v>5662</v>
      </c>
      <c r="B171" s="1" t="s">
        <v>5663</v>
      </c>
      <c r="C171" s="1" t="s">
        <v>5664</v>
      </c>
      <c r="D171" s="1" t="s">
        <v>5230</v>
      </c>
      <c r="E171" s="1" t="s">
        <v>4594</v>
      </c>
      <c r="F171" s="1" t="s">
        <v>2686</v>
      </c>
      <c r="G171" s="1" t="s">
        <v>5665</v>
      </c>
      <c r="H171" s="1" t="s">
        <v>17</v>
      </c>
      <c r="I171" s="1" t="s">
        <v>2686</v>
      </c>
      <c r="J171" s="1" t="s">
        <v>11</v>
      </c>
      <c r="K171" s="1" t="s">
        <v>2686</v>
      </c>
      <c r="L171" s="1" t="s">
        <v>5666</v>
      </c>
      <c r="M171" s="1" t="s">
        <v>2686</v>
      </c>
      <c r="N171" s="1" t="s">
        <v>2686</v>
      </c>
      <c r="O171" s="1" t="s">
        <v>2686</v>
      </c>
      <c r="P171" s="1" t="s">
        <v>2686</v>
      </c>
    </row>
    <row r="172" spans="1:16" x14ac:dyDescent="0.2">
      <c r="A172" s="1" t="s">
        <v>5667</v>
      </c>
      <c r="B172" s="1" t="s">
        <v>5668</v>
      </c>
      <c r="C172" s="1" t="s">
        <v>5669</v>
      </c>
      <c r="D172" s="1" t="s">
        <v>2686</v>
      </c>
      <c r="E172" s="1" t="s">
        <v>5231</v>
      </c>
      <c r="F172" s="1" t="s">
        <v>2686</v>
      </c>
      <c r="G172" s="1" t="s">
        <v>5670</v>
      </c>
      <c r="H172" s="1" t="s">
        <v>32</v>
      </c>
      <c r="I172" s="1" t="s">
        <v>1436</v>
      </c>
      <c r="J172" s="1" t="s">
        <v>61</v>
      </c>
      <c r="K172" s="1" t="s">
        <v>209</v>
      </c>
      <c r="L172" s="1" t="s">
        <v>2686</v>
      </c>
      <c r="M172" s="1" t="s">
        <v>2686</v>
      </c>
      <c r="N172" s="1" t="s">
        <v>2686</v>
      </c>
      <c r="O172" s="1" t="s">
        <v>2686</v>
      </c>
      <c r="P172" s="1" t="s">
        <v>2686</v>
      </c>
    </row>
    <row r="173" spans="1:16" x14ac:dyDescent="0.2">
      <c r="A173" s="1" t="s">
        <v>5662</v>
      </c>
      <c r="B173" s="1" t="s">
        <v>5663</v>
      </c>
      <c r="C173" s="1" t="s">
        <v>5664</v>
      </c>
      <c r="D173" s="1" t="s">
        <v>5230</v>
      </c>
      <c r="E173" s="1" t="s">
        <v>4594</v>
      </c>
      <c r="F173" s="1" t="s">
        <v>2686</v>
      </c>
      <c r="G173" s="1" t="s">
        <v>5665</v>
      </c>
      <c r="H173" s="1" t="s">
        <v>17</v>
      </c>
      <c r="I173" s="1" t="s">
        <v>2686</v>
      </c>
      <c r="J173" s="1" t="s">
        <v>11</v>
      </c>
      <c r="K173" s="1" t="s">
        <v>2686</v>
      </c>
      <c r="L173" s="1" t="s">
        <v>5671</v>
      </c>
      <c r="M173" s="1" t="s">
        <v>2686</v>
      </c>
      <c r="N173" s="1" t="s">
        <v>2686</v>
      </c>
      <c r="O173" s="1" t="s">
        <v>2686</v>
      </c>
      <c r="P173" s="1" t="s">
        <v>2686</v>
      </c>
    </row>
    <row r="174" spans="1:16" x14ac:dyDescent="0.2">
      <c r="A174" s="1" t="s">
        <v>5672</v>
      </c>
      <c r="B174" s="1" t="s">
        <v>2686</v>
      </c>
      <c r="C174" s="1" t="s">
        <v>5673</v>
      </c>
      <c r="D174" s="1" t="s">
        <v>5260</v>
      </c>
      <c r="E174" s="1" t="s">
        <v>2686</v>
      </c>
      <c r="F174" s="1" t="s">
        <v>2686</v>
      </c>
      <c r="G174" s="1" t="s">
        <v>5674</v>
      </c>
      <c r="H174" s="1" t="s">
        <v>5675</v>
      </c>
      <c r="I174" s="1" t="s">
        <v>2686</v>
      </c>
      <c r="J174" s="1" t="s">
        <v>42</v>
      </c>
      <c r="K174" s="1" t="s">
        <v>2686</v>
      </c>
      <c r="L174" s="1" t="s">
        <v>5676</v>
      </c>
      <c r="M174" s="1" t="s">
        <v>2686</v>
      </c>
      <c r="N174" s="1" t="s">
        <v>2686</v>
      </c>
      <c r="O174" s="1" t="s">
        <v>2686</v>
      </c>
      <c r="P174" s="1" t="s">
        <v>2686</v>
      </c>
    </row>
    <row r="175" spans="1:16" x14ac:dyDescent="0.2">
      <c r="A175" s="1" t="s">
        <v>5677</v>
      </c>
      <c r="B175" s="1" t="s">
        <v>2686</v>
      </c>
      <c r="C175" s="1" t="s">
        <v>5678</v>
      </c>
      <c r="D175" s="1" t="s">
        <v>2686</v>
      </c>
      <c r="E175" s="1" t="s">
        <v>2686</v>
      </c>
      <c r="F175" s="1" t="s">
        <v>2686</v>
      </c>
      <c r="G175" s="1" t="s">
        <v>4437</v>
      </c>
      <c r="H175" s="1" t="s">
        <v>17</v>
      </c>
      <c r="I175" s="1" t="s">
        <v>2686</v>
      </c>
      <c r="J175" s="1" t="s">
        <v>4</v>
      </c>
      <c r="K175" s="1" t="s">
        <v>2686</v>
      </c>
      <c r="L175" s="1" t="s">
        <v>5666</v>
      </c>
      <c r="M175" s="1" t="s">
        <v>2686</v>
      </c>
      <c r="N175" s="1" t="s">
        <v>2686</v>
      </c>
      <c r="O175" s="1" t="s">
        <v>2686</v>
      </c>
      <c r="P175" s="1" t="s">
        <v>2686</v>
      </c>
    </row>
    <row r="176" spans="1:16" x14ac:dyDescent="0.2">
      <c r="A176" s="1" t="s">
        <v>5677</v>
      </c>
      <c r="B176" s="1" t="s">
        <v>2686</v>
      </c>
      <c r="C176" s="1" t="s">
        <v>5678</v>
      </c>
      <c r="D176" s="1" t="s">
        <v>2686</v>
      </c>
      <c r="E176" s="1" t="s">
        <v>2686</v>
      </c>
      <c r="F176" s="1" t="s">
        <v>2686</v>
      </c>
      <c r="G176" s="1" t="s">
        <v>4437</v>
      </c>
      <c r="H176" s="1" t="s">
        <v>17</v>
      </c>
      <c r="I176" s="1" t="s">
        <v>2686</v>
      </c>
      <c r="J176" s="1" t="s">
        <v>4</v>
      </c>
      <c r="K176" s="1" t="s">
        <v>2686</v>
      </c>
      <c r="L176" s="1" t="s">
        <v>5671</v>
      </c>
      <c r="M176" s="1" t="s">
        <v>2686</v>
      </c>
      <c r="N176" s="1" t="s">
        <v>2686</v>
      </c>
      <c r="O176" s="1" t="s">
        <v>2686</v>
      </c>
      <c r="P176" s="1" t="s">
        <v>2686</v>
      </c>
    </row>
    <row r="177" spans="1:16" x14ac:dyDescent="0.2">
      <c r="A177" s="1" t="s">
        <v>5679</v>
      </c>
      <c r="B177" s="1" t="s">
        <v>2686</v>
      </c>
      <c r="C177" s="1" t="s">
        <v>5680</v>
      </c>
      <c r="D177" s="1" t="s">
        <v>5260</v>
      </c>
      <c r="E177" s="1" t="s">
        <v>2686</v>
      </c>
      <c r="F177" s="1" t="s">
        <v>2686</v>
      </c>
      <c r="G177" s="1" t="s">
        <v>2686</v>
      </c>
      <c r="H177" s="1" t="s">
        <v>62</v>
      </c>
      <c r="I177" s="1" t="s">
        <v>2686</v>
      </c>
      <c r="J177" s="1" t="s">
        <v>5681</v>
      </c>
      <c r="K177" s="1" t="s">
        <v>2686</v>
      </c>
      <c r="L177" s="1" t="s">
        <v>5682</v>
      </c>
      <c r="M177" s="1" t="s">
        <v>2686</v>
      </c>
      <c r="N177" s="1" t="s">
        <v>2686</v>
      </c>
      <c r="O177" s="1" t="s">
        <v>2686</v>
      </c>
      <c r="P177" s="1" t="s">
        <v>2686</v>
      </c>
    </row>
    <row r="178" spans="1:16" x14ac:dyDescent="0.2">
      <c r="A178" s="1" t="s">
        <v>5683</v>
      </c>
      <c r="B178" s="1" t="s">
        <v>5684</v>
      </c>
      <c r="C178" s="1" t="s">
        <v>5685</v>
      </c>
      <c r="D178" s="1" t="s">
        <v>5230</v>
      </c>
      <c r="E178" s="1" t="s">
        <v>5564</v>
      </c>
      <c r="F178" s="1" t="s">
        <v>2686</v>
      </c>
      <c r="G178" s="1" t="s">
        <v>2686</v>
      </c>
      <c r="H178" s="1" t="s">
        <v>86</v>
      </c>
      <c r="I178" s="1" t="s">
        <v>262</v>
      </c>
      <c r="J178" s="1" t="s">
        <v>33</v>
      </c>
      <c r="K178" s="1" t="s">
        <v>729</v>
      </c>
      <c r="L178" s="1" t="s">
        <v>2686</v>
      </c>
      <c r="M178" s="1" t="s">
        <v>2686</v>
      </c>
      <c r="N178" s="1" t="s">
        <v>2686</v>
      </c>
      <c r="O178" s="1" t="s">
        <v>2686</v>
      </c>
      <c r="P178" s="1" t="s">
        <v>2686</v>
      </c>
    </row>
    <row r="179" spans="1:16" x14ac:dyDescent="0.2">
      <c r="A179" s="1" t="s">
        <v>5686</v>
      </c>
      <c r="B179" s="1" t="s">
        <v>2686</v>
      </c>
      <c r="C179" s="1" t="s">
        <v>5687</v>
      </c>
      <c r="D179" s="1" t="s">
        <v>5230</v>
      </c>
      <c r="E179" s="1" t="s">
        <v>1226</v>
      </c>
      <c r="F179" s="1" t="s">
        <v>2686</v>
      </c>
      <c r="G179" s="1" t="s">
        <v>5688</v>
      </c>
      <c r="H179" s="1" t="s">
        <v>17</v>
      </c>
      <c r="I179" s="1" t="s">
        <v>2686</v>
      </c>
      <c r="J179" s="1" t="s">
        <v>42</v>
      </c>
      <c r="K179" s="1" t="s">
        <v>2686</v>
      </c>
      <c r="L179" s="1" t="s">
        <v>5666</v>
      </c>
      <c r="M179" s="1" t="s">
        <v>2686</v>
      </c>
      <c r="N179" s="1" t="s">
        <v>2686</v>
      </c>
      <c r="O179" s="1" t="s">
        <v>2686</v>
      </c>
      <c r="P179" s="1" t="s">
        <v>2686</v>
      </c>
    </row>
    <row r="180" spans="1:16" x14ac:dyDescent="0.2">
      <c r="A180" s="1" t="s">
        <v>5667</v>
      </c>
      <c r="B180" s="1" t="s">
        <v>5689</v>
      </c>
      <c r="C180" s="1" t="s">
        <v>5690</v>
      </c>
      <c r="D180" s="1" t="s">
        <v>2686</v>
      </c>
      <c r="E180" s="1" t="s">
        <v>5231</v>
      </c>
      <c r="F180" s="1" t="s">
        <v>2686</v>
      </c>
      <c r="G180" s="1" t="s">
        <v>5691</v>
      </c>
      <c r="H180" s="1" t="s">
        <v>32</v>
      </c>
      <c r="I180" s="1" t="s">
        <v>1436</v>
      </c>
      <c r="J180" s="1" t="s">
        <v>61</v>
      </c>
      <c r="K180" s="1" t="s">
        <v>209</v>
      </c>
      <c r="L180" s="1" t="s">
        <v>2686</v>
      </c>
      <c r="M180" s="1" t="s">
        <v>2686</v>
      </c>
      <c r="N180" s="1" t="s">
        <v>2686</v>
      </c>
      <c r="O180" s="1" t="s">
        <v>2686</v>
      </c>
      <c r="P180" s="1" t="s">
        <v>2686</v>
      </c>
    </row>
    <row r="181" spans="1:16" x14ac:dyDescent="0.2">
      <c r="A181" s="1" t="s">
        <v>5686</v>
      </c>
      <c r="B181" s="1" t="s">
        <v>2686</v>
      </c>
      <c r="C181" s="1" t="s">
        <v>5687</v>
      </c>
      <c r="D181" s="1" t="s">
        <v>5230</v>
      </c>
      <c r="E181" s="1" t="s">
        <v>1226</v>
      </c>
      <c r="F181" s="1" t="s">
        <v>2686</v>
      </c>
      <c r="G181" s="1" t="s">
        <v>5688</v>
      </c>
      <c r="H181" s="1" t="s">
        <v>17</v>
      </c>
      <c r="I181" s="1" t="s">
        <v>2686</v>
      </c>
      <c r="J181" s="1" t="s">
        <v>42</v>
      </c>
      <c r="K181" s="1" t="s">
        <v>2686</v>
      </c>
      <c r="L181" s="1" t="s">
        <v>5671</v>
      </c>
      <c r="M181" s="1" t="s">
        <v>2686</v>
      </c>
      <c r="N181" s="1" t="s">
        <v>2686</v>
      </c>
      <c r="O181" s="1" t="s">
        <v>2686</v>
      </c>
      <c r="P181" s="1" t="s">
        <v>2686</v>
      </c>
    </row>
    <row r="182" spans="1:16" x14ac:dyDescent="0.2">
      <c r="A182" s="1" t="s">
        <v>5692</v>
      </c>
      <c r="B182" s="1" t="s">
        <v>2686</v>
      </c>
      <c r="C182" s="1" t="s">
        <v>5693</v>
      </c>
      <c r="D182" s="1" t="s">
        <v>5260</v>
      </c>
      <c r="E182" s="1" t="s">
        <v>2686</v>
      </c>
      <c r="F182" s="1" t="s">
        <v>2686</v>
      </c>
      <c r="G182" s="1" t="s">
        <v>5694</v>
      </c>
      <c r="H182" s="1" t="s">
        <v>30</v>
      </c>
      <c r="I182" s="1" t="s">
        <v>2686</v>
      </c>
      <c r="J182" s="1" t="s">
        <v>5294</v>
      </c>
      <c r="K182" s="1" t="s">
        <v>2686</v>
      </c>
      <c r="L182" s="1" t="s">
        <v>5695</v>
      </c>
      <c r="M182" s="1" t="s">
        <v>2686</v>
      </c>
      <c r="N182" s="1" t="s">
        <v>2686</v>
      </c>
      <c r="O182" s="1" t="s">
        <v>2686</v>
      </c>
      <c r="P182" s="1" t="s">
        <v>2686</v>
      </c>
    </row>
    <row r="183" spans="1:16" x14ac:dyDescent="0.2">
      <c r="A183" s="1" t="s">
        <v>5696</v>
      </c>
      <c r="B183" s="1" t="s">
        <v>2686</v>
      </c>
      <c r="C183" s="1" t="s">
        <v>5697</v>
      </c>
      <c r="D183" s="1" t="s">
        <v>5230</v>
      </c>
      <c r="E183" s="1" t="s">
        <v>1226</v>
      </c>
      <c r="F183" s="1" t="s">
        <v>2686</v>
      </c>
      <c r="G183" s="1" t="s">
        <v>5688</v>
      </c>
      <c r="H183" s="1" t="s">
        <v>17</v>
      </c>
      <c r="I183" s="1" t="s">
        <v>2686</v>
      </c>
      <c r="J183" s="1" t="s">
        <v>37</v>
      </c>
      <c r="K183" s="1" t="s">
        <v>2686</v>
      </c>
      <c r="L183" s="1" t="s">
        <v>5666</v>
      </c>
      <c r="M183" s="1" t="s">
        <v>2686</v>
      </c>
      <c r="N183" s="1" t="s">
        <v>2686</v>
      </c>
      <c r="O183" s="1" t="s">
        <v>2686</v>
      </c>
      <c r="P183" s="1" t="s">
        <v>2686</v>
      </c>
    </row>
    <row r="184" spans="1:16" x14ac:dyDescent="0.2">
      <c r="A184" s="1" t="s">
        <v>5696</v>
      </c>
      <c r="B184" s="1" t="s">
        <v>2686</v>
      </c>
      <c r="C184" s="1" t="s">
        <v>5697</v>
      </c>
      <c r="D184" s="1" t="s">
        <v>5230</v>
      </c>
      <c r="E184" s="1" t="s">
        <v>1226</v>
      </c>
      <c r="F184" s="1" t="s">
        <v>2686</v>
      </c>
      <c r="G184" s="1" t="s">
        <v>5688</v>
      </c>
      <c r="H184" s="1" t="s">
        <v>17</v>
      </c>
      <c r="I184" s="1" t="s">
        <v>2686</v>
      </c>
      <c r="J184" s="1" t="s">
        <v>37</v>
      </c>
      <c r="K184" s="1" t="s">
        <v>2686</v>
      </c>
      <c r="L184" s="1" t="s">
        <v>5671</v>
      </c>
      <c r="M184" s="1" t="s">
        <v>2686</v>
      </c>
      <c r="N184" s="1" t="s">
        <v>2686</v>
      </c>
      <c r="O184" s="1" t="s">
        <v>2686</v>
      </c>
      <c r="P184" s="1" t="s">
        <v>2686</v>
      </c>
    </row>
    <row r="185" spans="1:16" x14ac:dyDescent="0.2">
      <c r="A185" s="1" t="s">
        <v>5698</v>
      </c>
      <c r="B185" s="1" t="s">
        <v>2686</v>
      </c>
      <c r="C185" s="1" t="s">
        <v>5699</v>
      </c>
      <c r="D185" s="1" t="s">
        <v>5260</v>
      </c>
      <c r="E185" s="1" t="s">
        <v>2686</v>
      </c>
      <c r="F185" s="1" t="s">
        <v>2686</v>
      </c>
      <c r="G185" s="1" t="s">
        <v>2686</v>
      </c>
      <c r="H185" s="1" t="s">
        <v>30</v>
      </c>
      <c r="I185" s="1" t="s">
        <v>2686</v>
      </c>
      <c r="J185" s="1" t="s">
        <v>5700</v>
      </c>
      <c r="K185" s="1" t="s">
        <v>2686</v>
      </c>
      <c r="L185" s="1" t="s">
        <v>5701</v>
      </c>
      <c r="M185" s="1" t="s">
        <v>2686</v>
      </c>
      <c r="N185" s="1" t="s">
        <v>2686</v>
      </c>
      <c r="O185" s="1" t="s">
        <v>2686</v>
      </c>
      <c r="P185" s="1" t="s">
        <v>2686</v>
      </c>
    </row>
    <row r="186" spans="1:16" x14ac:dyDescent="0.2">
      <c r="A186" s="1" t="s">
        <v>5702</v>
      </c>
      <c r="B186" s="1" t="s">
        <v>5703</v>
      </c>
      <c r="C186" s="1" t="s">
        <v>5704</v>
      </c>
      <c r="D186" s="1" t="s">
        <v>2686</v>
      </c>
      <c r="E186" s="1" t="s">
        <v>2686</v>
      </c>
      <c r="F186" s="1" t="s">
        <v>2686</v>
      </c>
      <c r="G186" s="1" t="s">
        <v>5705</v>
      </c>
      <c r="H186" s="1" t="s">
        <v>32</v>
      </c>
      <c r="I186" s="1" t="s">
        <v>1415</v>
      </c>
      <c r="J186" s="1" t="s">
        <v>32</v>
      </c>
      <c r="K186" s="1" t="s">
        <v>1416</v>
      </c>
      <c r="L186" s="1" t="s">
        <v>2686</v>
      </c>
      <c r="M186" s="1" t="s">
        <v>2686</v>
      </c>
      <c r="N186" s="1" t="s">
        <v>2686</v>
      </c>
      <c r="O186" s="1" t="s">
        <v>2686</v>
      </c>
      <c r="P186" s="1" t="s">
        <v>2686</v>
      </c>
    </row>
    <row r="187" spans="1:16" x14ac:dyDescent="0.2">
      <c r="A187" s="1" t="s">
        <v>5706</v>
      </c>
      <c r="B187" s="1" t="s">
        <v>2686</v>
      </c>
      <c r="C187" s="1" t="s">
        <v>5707</v>
      </c>
      <c r="D187" s="1" t="s">
        <v>5230</v>
      </c>
      <c r="E187" s="1" t="s">
        <v>1226</v>
      </c>
      <c r="F187" s="1" t="s">
        <v>2686</v>
      </c>
      <c r="G187" s="1" t="s">
        <v>5688</v>
      </c>
      <c r="H187" s="1" t="s">
        <v>17</v>
      </c>
      <c r="I187" s="1" t="s">
        <v>2686</v>
      </c>
      <c r="J187" s="1" t="s">
        <v>10</v>
      </c>
      <c r="K187" s="1" t="s">
        <v>2686</v>
      </c>
      <c r="L187" s="1" t="s">
        <v>5666</v>
      </c>
      <c r="M187" s="1" t="s">
        <v>2686</v>
      </c>
      <c r="N187" s="1" t="s">
        <v>2686</v>
      </c>
      <c r="O187" s="1" t="s">
        <v>2686</v>
      </c>
      <c r="P187" s="1" t="s">
        <v>2686</v>
      </c>
    </row>
    <row r="188" spans="1:16" x14ac:dyDescent="0.2">
      <c r="A188" s="1" t="s">
        <v>5706</v>
      </c>
      <c r="B188" s="1" t="s">
        <v>2686</v>
      </c>
      <c r="C188" s="1" t="s">
        <v>5707</v>
      </c>
      <c r="D188" s="1" t="s">
        <v>5230</v>
      </c>
      <c r="E188" s="1" t="s">
        <v>1226</v>
      </c>
      <c r="F188" s="1" t="s">
        <v>2686</v>
      </c>
      <c r="G188" s="1" t="s">
        <v>5688</v>
      </c>
      <c r="H188" s="1" t="s">
        <v>17</v>
      </c>
      <c r="I188" s="1" t="s">
        <v>2686</v>
      </c>
      <c r="J188" s="1" t="s">
        <v>10</v>
      </c>
      <c r="K188" s="1" t="s">
        <v>2686</v>
      </c>
      <c r="L188" s="1" t="s">
        <v>5671</v>
      </c>
      <c r="M188" s="1" t="s">
        <v>2686</v>
      </c>
      <c r="N188" s="1" t="s">
        <v>2686</v>
      </c>
      <c r="O188" s="1" t="s">
        <v>2686</v>
      </c>
      <c r="P188" s="1" t="s">
        <v>2686</v>
      </c>
    </row>
    <row r="189" spans="1:16" x14ac:dyDescent="0.2">
      <c r="A189" s="1" t="s">
        <v>5708</v>
      </c>
      <c r="B189" s="1" t="s">
        <v>2686</v>
      </c>
      <c r="C189" s="1" t="s">
        <v>5709</v>
      </c>
      <c r="D189" s="1" t="s">
        <v>5260</v>
      </c>
      <c r="E189" s="1" t="s">
        <v>2686</v>
      </c>
      <c r="F189" s="1" t="s">
        <v>2686</v>
      </c>
      <c r="G189" s="1" t="s">
        <v>2686</v>
      </c>
      <c r="H189" s="1" t="s">
        <v>81</v>
      </c>
      <c r="I189" s="1" t="s">
        <v>2686</v>
      </c>
      <c r="J189" s="1" t="s">
        <v>5294</v>
      </c>
      <c r="K189" s="1" t="s">
        <v>2686</v>
      </c>
      <c r="L189" s="1" t="s">
        <v>1066</v>
      </c>
      <c r="M189" s="1" t="s">
        <v>2686</v>
      </c>
      <c r="N189" s="1" t="s">
        <v>2686</v>
      </c>
      <c r="O189" s="1" t="s">
        <v>2686</v>
      </c>
      <c r="P189" s="1" t="s">
        <v>2686</v>
      </c>
    </row>
    <row r="190" spans="1:16" x14ac:dyDescent="0.2">
      <c r="A190" s="1" t="s">
        <v>5710</v>
      </c>
      <c r="B190" s="1" t="s">
        <v>2686</v>
      </c>
      <c r="C190" s="1" t="s">
        <v>5711</v>
      </c>
      <c r="D190" s="1" t="s">
        <v>5230</v>
      </c>
      <c r="E190" s="1" t="s">
        <v>2686</v>
      </c>
      <c r="F190" s="1" t="s">
        <v>2686</v>
      </c>
      <c r="G190" s="1" t="s">
        <v>5712</v>
      </c>
      <c r="H190" s="1" t="s">
        <v>24</v>
      </c>
      <c r="I190" s="1" t="s">
        <v>2686</v>
      </c>
      <c r="J190" s="1" t="s">
        <v>17</v>
      </c>
      <c r="K190" s="1" t="s">
        <v>2686</v>
      </c>
      <c r="L190" s="1" t="s">
        <v>5713</v>
      </c>
      <c r="M190" s="1" t="s">
        <v>2686</v>
      </c>
      <c r="N190" s="1" t="s">
        <v>2686</v>
      </c>
      <c r="O190" s="1" t="s">
        <v>2686</v>
      </c>
      <c r="P190" s="1" t="s">
        <v>2686</v>
      </c>
    </row>
    <row r="191" spans="1:16" x14ac:dyDescent="0.2">
      <c r="A191" s="1" t="s">
        <v>5710</v>
      </c>
      <c r="B191" s="1" t="s">
        <v>2686</v>
      </c>
      <c r="C191" s="1" t="s">
        <v>5711</v>
      </c>
      <c r="D191" s="1" t="s">
        <v>5230</v>
      </c>
      <c r="E191" s="1" t="s">
        <v>2686</v>
      </c>
      <c r="F191" s="1" t="s">
        <v>2686</v>
      </c>
      <c r="G191" s="1" t="s">
        <v>5712</v>
      </c>
      <c r="H191" s="1" t="s">
        <v>24</v>
      </c>
      <c r="I191" s="1" t="s">
        <v>2686</v>
      </c>
      <c r="J191" s="1" t="s">
        <v>17</v>
      </c>
      <c r="K191" s="1" t="s">
        <v>2686</v>
      </c>
      <c r="L191" s="1" t="s">
        <v>5714</v>
      </c>
      <c r="M191" s="1" t="s">
        <v>2686</v>
      </c>
      <c r="N191" s="1" t="s">
        <v>2686</v>
      </c>
      <c r="O191" s="1" t="s">
        <v>2686</v>
      </c>
      <c r="P191" s="1" t="s">
        <v>2686</v>
      </c>
    </row>
    <row r="192" spans="1:16" x14ac:dyDescent="0.2">
      <c r="A192" s="1" t="s">
        <v>5708</v>
      </c>
      <c r="B192" s="1" t="s">
        <v>2686</v>
      </c>
      <c r="C192" s="1" t="s">
        <v>5715</v>
      </c>
      <c r="D192" s="1" t="s">
        <v>5260</v>
      </c>
      <c r="E192" s="1" t="s">
        <v>2686</v>
      </c>
      <c r="F192" s="1" t="s">
        <v>2686</v>
      </c>
      <c r="G192" s="1" t="s">
        <v>2686</v>
      </c>
      <c r="H192" s="1" t="s">
        <v>81</v>
      </c>
      <c r="I192" s="1" t="s">
        <v>2686</v>
      </c>
      <c r="J192" s="1" t="s">
        <v>5294</v>
      </c>
      <c r="K192" s="1" t="s">
        <v>2686</v>
      </c>
      <c r="L192" s="1" t="s">
        <v>5716</v>
      </c>
      <c r="M192" s="1" t="s">
        <v>2686</v>
      </c>
      <c r="N192" s="1" t="s">
        <v>2686</v>
      </c>
      <c r="O192" s="1" t="s">
        <v>2686</v>
      </c>
      <c r="P192" s="1" t="s">
        <v>2686</v>
      </c>
    </row>
    <row r="193" spans="1:16" x14ac:dyDescent="0.2">
      <c r="A193" s="1" t="s">
        <v>5717</v>
      </c>
      <c r="B193" s="1" t="s">
        <v>2686</v>
      </c>
      <c r="C193" s="1" t="s">
        <v>5718</v>
      </c>
      <c r="D193" s="1" t="s">
        <v>5230</v>
      </c>
      <c r="E193" s="1" t="s">
        <v>2686</v>
      </c>
      <c r="F193" s="1" t="s">
        <v>2686</v>
      </c>
      <c r="G193" s="1" t="s">
        <v>5712</v>
      </c>
      <c r="H193" s="1" t="s">
        <v>10</v>
      </c>
      <c r="I193" s="1" t="s">
        <v>2686</v>
      </c>
      <c r="J193" s="1" t="s">
        <v>17</v>
      </c>
      <c r="K193" s="1" t="s">
        <v>2686</v>
      </c>
      <c r="L193" s="1" t="s">
        <v>5713</v>
      </c>
      <c r="M193" s="1" t="s">
        <v>2686</v>
      </c>
      <c r="N193" s="1" t="s">
        <v>2686</v>
      </c>
      <c r="O193" s="1" t="s">
        <v>2686</v>
      </c>
      <c r="P193" s="1" t="s">
        <v>2686</v>
      </c>
    </row>
    <row r="194" spans="1:16" x14ac:dyDescent="0.2">
      <c r="A194" s="1" t="s">
        <v>5717</v>
      </c>
      <c r="B194" s="1" t="s">
        <v>2686</v>
      </c>
      <c r="C194" s="1" t="s">
        <v>5718</v>
      </c>
      <c r="D194" s="1" t="s">
        <v>5230</v>
      </c>
      <c r="E194" s="1" t="s">
        <v>2686</v>
      </c>
      <c r="F194" s="1" t="s">
        <v>2686</v>
      </c>
      <c r="G194" s="1" t="s">
        <v>5712</v>
      </c>
      <c r="H194" s="1" t="s">
        <v>10</v>
      </c>
      <c r="I194" s="1" t="s">
        <v>2686</v>
      </c>
      <c r="J194" s="1" t="s">
        <v>17</v>
      </c>
      <c r="K194" s="1" t="s">
        <v>2686</v>
      </c>
      <c r="L194" s="1" t="s">
        <v>5714</v>
      </c>
      <c r="M194" s="1" t="s">
        <v>2686</v>
      </c>
      <c r="N194" s="1" t="s">
        <v>2686</v>
      </c>
      <c r="O194" s="1" t="s">
        <v>2686</v>
      </c>
      <c r="P194" s="1" t="s">
        <v>2686</v>
      </c>
    </row>
    <row r="195" spans="1:16" x14ac:dyDescent="0.2">
      <c r="A195" s="1" t="s">
        <v>5719</v>
      </c>
      <c r="B195" s="1" t="s">
        <v>2686</v>
      </c>
      <c r="C195" s="1" t="s">
        <v>5720</v>
      </c>
      <c r="D195" s="1" t="s">
        <v>2686</v>
      </c>
      <c r="E195" s="1" t="s">
        <v>5231</v>
      </c>
      <c r="F195" s="1" t="s">
        <v>2686</v>
      </c>
      <c r="G195" s="1" t="s">
        <v>2686</v>
      </c>
      <c r="H195" s="1" t="s">
        <v>32</v>
      </c>
      <c r="I195" s="1" t="s">
        <v>1424</v>
      </c>
      <c r="J195" s="1" t="s">
        <v>32</v>
      </c>
      <c r="K195" s="1" t="s">
        <v>1472</v>
      </c>
      <c r="L195" s="1" t="s">
        <v>2686</v>
      </c>
      <c r="M195" s="1" t="s">
        <v>2686</v>
      </c>
      <c r="N195" s="1" t="s">
        <v>2686</v>
      </c>
      <c r="O195" s="1" t="s">
        <v>2686</v>
      </c>
      <c r="P195" s="1" t="s">
        <v>2686</v>
      </c>
    </row>
    <row r="196" spans="1:16" x14ac:dyDescent="0.2">
      <c r="A196" s="1" t="s">
        <v>5721</v>
      </c>
      <c r="B196" s="1" t="s">
        <v>5722</v>
      </c>
      <c r="C196" s="1" t="s">
        <v>5723</v>
      </c>
      <c r="D196" s="1" t="s">
        <v>5230</v>
      </c>
      <c r="E196" s="1" t="s">
        <v>5231</v>
      </c>
      <c r="F196" s="1" t="s">
        <v>2686</v>
      </c>
      <c r="G196" s="1" t="s">
        <v>5724</v>
      </c>
      <c r="H196" s="1" t="s">
        <v>4</v>
      </c>
      <c r="I196" s="1" t="s">
        <v>2686</v>
      </c>
      <c r="J196" s="1" t="s">
        <v>11</v>
      </c>
      <c r="K196" s="1" t="s">
        <v>2686</v>
      </c>
      <c r="L196" s="1" t="s">
        <v>5725</v>
      </c>
      <c r="M196" s="1" t="s">
        <v>2686</v>
      </c>
      <c r="N196" s="1" t="s">
        <v>2686</v>
      </c>
      <c r="O196" s="1" t="s">
        <v>2686</v>
      </c>
      <c r="P196" s="1" t="s">
        <v>2686</v>
      </c>
    </row>
    <row r="197" spans="1:16" x14ac:dyDescent="0.2">
      <c r="A197" s="1" t="s">
        <v>5726</v>
      </c>
      <c r="B197" s="1" t="s">
        <v>5727</v>
      </c>
      <c r="C197" s="1" t="s">
        <v>5728</v>
      </c>
      <c r="D197" s="1" t="s">
        <v>5230</v>
      </c>
      <c r="E197" s="1" t="s">
        <v>5231</v>
      </c>
      <c r="F197" s="1" t="s">
        <v>2686</v>
      </c>
      <c r="G197" s="1" t="s">
        <v>5625</v>
      </c>
      <c r="H197" s="1" t="s">
        <v>26</v>
      </c>
      <c r="I197" s="1" t="s">
        <v>546</v>
      </c>
      <c r="J197" s="1" t="s">
        <v>27</v>
      </c>
      <c r="K197" s="1" t="s">
        <v>898</v>
      </c>
      <c r="L197" s="1" t="s">
        <v>2686</v>
      </c>
      <c r="M197" s="1" t="s">
        <v>2686</v>
      </c>
      <c r="N197" s="1" t="s">
        <v>2686</v>
      </c>
      <c r="O197" s="1" t="s">
        <v>2686</v>
      </c>
      <c r="P197" s="1" t="s">
        <v>2686</v>
      </c>
    </row>
    <row r="198" spans="1:16" x14ac:dyDescent="0.2">
      <c r="A198" s="1" t="s">
        <v>5721</v>
      </c>
      <c r="B198" s="1" t="s">
        <v>5722</v>
      </c>
      <c r="C198" s="1" t="s">
        <v>5723</v>
      </c>
      <c r="D198" s="1" t="s">
        <v>5230</v>
      </c>
      <c r="E198" s="1" t="s">
        <v>5231</v>
      </c>
      <c r="F198" s="1" t="s">
        <v>2686</v>
      </c>
      <c r="G198" s="1" t="s">
        <v>5724</v>
      </c>
      <c r="H198" s="1" t="s">
        <v>4</v>
      </c>
      <c r="I198" s="1" t="s">
        <v>2686</v>
      </c>
      <c r="J198" s="1" t="s">
        <v>11</v>
      </c>
      <c r="K198" s="1" t="s">
        <v>2686</v>
      </c>
      <c r="L198" s="1" t="s">
        <v>5729</v>
      </c>
      <c r="M198" s="1" t="s">
        <v>2686</v>
      </c>
      <c r="N198" s="1" t="s">
        <v>2686</v>
      </c>
      <c r="O198" s="1" t="s">
        <v>2686</v>
      </c>
      <c r="P198" s="1" t="s">
        <v>2686</v>
      </c>
    </row>
    <row r="199" spans="1:16" x14ac:dyDescent="0.2">
      <c r="A199" s="1" t="s">
        <v>5730</v>
      </c>
      <c r="B199" s="1" t="s">
        <v>2686</v>
      </c>
      <c r="C199" s="1" t="s">
        <v>5731</v>
      </c>
      <c r="D199" s="1" t="s">
        <v>5260</v>
      </c>
      <c r="E199" s="1" t="s">
        <v>2686</v>
      </c>
      <c r="F199" s="1" t="s">
        <v>2686</v>
      </c>
      <c r="G199" s="1" t="s">
        <v>5732</v>
      </c>
      <c r="H199" s="1" t="s">
        <v>31</v>
      </c>
      <c r="I199" s="1" t="s">
        <v>2686</v>
      </c>
      <c r="J199" s="1" t="s">
        <v>5294</v>
      </c>
      <c r="K199" s="1" t="s">
        <v>2686</v>
      </c>
      <c r="L199" s="1" t="s">
        <v>5733</v>
      </c>
      <c r="M199" s="1" t="s">
        <v>2686</v>
      </c>
      <c r="N199" s="1" t="s">
        <v>2686</v>
      </c>
      <c r="O199" s="1" t="s">
        <v>2686</v>
      </c>
      <c r="P199" s="1" t="s">
        <v>2686</v>
      </c>
    </row>
    <row r="200" spans="1:16" x14ac:dyDescent="0.2">
      <c r="A200" s="1" t="s">
        <v>5734</v>
      </c>
      <c r="B200" s="1" t="s">
        <v>2686</v>
      </c>
      <c r="C200" s="1" t="s">
        <v>5735</v>
      </c>
      <c r="D200" s="1" t="s">
        <v>2686</v>
      </c>
      <c r="E200" s="1" t="s">
        <v>2686</v>
      </c>
      <c r="F200" s="1" t="s">
        <v>2686</v>
      </c>
      <c r="G200" s="1" t="s">
        <v>5736</v>
      </c>
      <c r="H200" s="1" t="s">
        <v>1</v>
      </c>
      <c r="I200" s="1" t="s">
        <v>2686</v>
      </c>
      <c r="J200" s="1" t="s">
        <v>16</v>
      </c>
      <c r="K200" s="1" t="s">
        <v>2686</v>
      </c>
      <c r="L200" s="1" t="s">
        <v>5737</v>
      </c>
      <c r="M200" s="1" t="s">
        <v>2686</v>
      </c>
      <c r="N200" s="1" t="s">
        <v>2686</v>
      </c>
      <c r="O200" s="1" t="s">
        <v>2686</v>
      </c>
      <c r="P200" s="1" t="s">
        <v>2686</v>
      </c>
    </row>
    <row r="201" spans="1:16" x14ac:dyDescent="0.2">
      <c r="A201" s="1" t="s">
        <v>5738</v>
      </c>
      <c r="B201" s="1" t="s">
        <v>5739</v>
      </c>
      <c r="C201" s="1" t="s">
        <v>5740</v>
      </c>
      <c r="D201" s="1" t="s">
        <v>2686</v>
      </c>
      <c r="E201" s="1" t="s">
        <v>5231</v>
      </c>
      <c r="F201" s="1" t="s">
        <v>2686</v>
      </c>
      <c r="G201" s="1" t="s">
        <v>2686</v>
      </c>
      <c r="H201" s="1" t="s">
        <v>32</v>
      </c>
      <c r="I201" s="1" t="s">
        <v>1454</v>
      </c>
      <c r="J201" s="1" t="s">
        <v>32</v>
      </c>
      <c r="K201" s="1" t="s">
        <v>1456</v>
      </c>
      <c r="L201" s="1" t="s">
        <v>2686</v>
      </c>
      <c r="M201" s="1" t="s">
        <v>2686</v>
      </c>
      <c r="N201" s="1" t="s">
        <v>2686</v>
      </c>
      <c r="O201" s="1" t="s">
        <v>2686</v>
      </c>
      <c r="P201" s="1" t="s">
        <v>2686</v>
      </c>
    </row>
    <row r="202" spans="1:16" x14ac:dyDescent="0.2">
      <c r="A202" s="1" t="s">
        <v>5741</v>
      </c>
      <c r="B202" s="1" t="s">
        <v>2686</v>
      </c>
      <c r="C202" s="1" t="s">
        <v>5742</v>
      </c>
      <c r="D202" s="1" t="s">
        <v>5230</v>
      </c>
      <c r="E202" s="1" t="s">
        <v>2686</v>
      </c>
      <c r="F202" s="1" t="s">
        <v>2686</v>
      </c>
      <c r="G202" s="1" t="s">
        <v>5712</v>
      </c>
      <c r="H202" s="1" t="s">
        <v>37</v>
      </c>
      <c r="I202" s="1" t="s">
        <v>2686</v>
      </c>
      <c r="J202" s="1" t="s">
        <v>17</v>
      </c>
      <c r="K202" s="1" t="s">
        <v>2686</v>
      </c>
      <c r="L202" s="1" t="s">
        <v>5713</v>
      </c>
      <c r="M202" s="1" t="s">
        <v>2686</v>
      </c>
      <c r="N202" s="1" t="s">
        <v>2686</v>
      </c>
      <c r="O202" s="1" t="s">
        <v>2686</v>
      </c>
      <c r="P202" s="1" t="s">
        <v>2686</v>
      </c>
    </row>
    <row r="203" spans="1:16" x14ac:dyDescent="0.2">
      <c r="A203" s="1" t="s">
        <v>5741</v>
      </c>
      <c r="B203" s="1" t="s">
        <v>2686</v>
      </c>
      <c r="C203" s="1" t="s">
        <v>5742</v>
      </c>
      <c r="D203" s="1" t="s">
        <v>5230</v>
      </c>
      <c r="E203" s="1" t="s">
        <v>2686</v>
      </c>
      <c r="F203" s="1" t="s">
        <v>2686</v>
      </c>
      <c r="G203" s="1" t="s">
        <v>5712</v>
      </c>
      <c r="H203" s="1" t="s">
        <v>37</v>
      </c>
      <c r="I203" s="1" t="s">
        <v>2686</v>
      </c>
      <c r="J203" s="1" t="s">
        <v>17</v>
      </c>
      <c r="K203" s="1" t="s">
        <v>2686</v>
      </c>
      <c r="L203" s="1" t="s">
        <v>5714</v>
      </c>
      <c r="M203" s="1" t="s">
        <v>2686</v>
      </c>
      <c r="N203" s="1" t="s">
        <v>2686</v>
      </c>
      <c r="O203" s="1" t="s">
        <v>2686</v>
      </c>
      <c r="P203" s="1" t="s">
        <v>2686</v>
      </c>
    </row>
    <row r="204" spans="1:16" x14ac:dyDescent="0.2">
      <c r="A204" s="1" t="s">
        <v>5743</v>
      </c>
      <c r="B204" s="1" t="s">
        <v>2686</v>
      </c>
      <c r="C204" s="1" t="s">
        <v>5744</v>
      </c>
      <c r="D204" s="1" t="s">
        <v>2686</v>
      </c>
      <c r="E204" s="1" t="s">
        <v>2686</v>
      </c>
      <c r="F204" s="1" t="s">
        <v>2686</v>
      </c>
      <c r="G204" s="1" t="s">
        <v>5745</v>
      </c>
      <c r="H204" s="1" t="s">
        <v>1</v>
      </c>
      <c r="I204" s="1" t="s">
        <v>2686</v>
      </c>
      <c r="J204" s="1" t="s">
        <v>5746</v>
      </c>
      <c r="K204" s="1" t="s">
        <v>2686</v>
      </c>
      <c r="L204" s="1" t="s">
        <v>5747</v>
      </c>
      <c r="M204" s="1" t="s">
        <v>2686</v>
      </c>
      <c r="N204" s="1" t="s">
        <v>2686</v>
      </c>
      <c r="O204" s="1" t="s">
        <v>2686</v>
      </c>
      <c r="P204" s="1" t="s">
        <v>2686</v>
      </c>
    </row>
    <row r="205" spans="1:16" x14ac:dyDescent="0.2">
      <c r="A205" s="1" t="s">
        <v>5748</v>
      </c>
      <c r="B205" s="1" t="s">
        <v>5749</v>
      </c>
      <c r="C205" s="1" t="s">
        <v>5750</v>
      </c>
      <c r="D205" s="1" t="s">
        <v>2686</v>
      </c>
      <c r="E205" s="1" t="s">
        <v>2686</v>
      </c>
      <c r="F205" s="1" t="s">
        <v>2686</v>
      </c>
      <c r="G205" s="1" t="s">
        <v>5751</v>
      </c>
      <c r="H205" s="1" t="s">
        <v>32</v>
      </c>
      <c r="I205" s="1" t="s">
        <v>1376</v>
      </c>
      <c r="J205" s="1" t="s">
        <v>32</v>
      </c>
      <c r="K205" s="1" t="s">
        <v>1377</v>
      </c>
      <c r="L205" s="1" t="s">
        <v>2686</v>
      </c>
      <c r="M205" s="1" t="s">
        <v>2686</v>
      </c>
      <c r="N205" s="1" t="s">
        <v>2686</v>
      </c>
      <c r="O205" s="1" t="s">
        <v>2686</v>
      </c>
      <c r="P205" s="1" t="s">
        <v>2686</v>
      </c>
    </row>
    <row r="206" spans="1:16" x14ac:dyDescent="0.2">
      <c r="A206" s="1" t="s">
        <v>5752</v>
      </c>
      <c r="B206" s="1" t="s">
        <v>2686</v>
      </c>
      <c r="C206" s="1" t="s">
        <v>5753</v>
      </c>
      <c r="D206" s="1" t="s">
        <v>5260</v>
      </c>
      <c r="E206" s="1" t="s">
        <v>2686</v>
      </c>
      <c r="F206" s="1" t="s">
        <v>2686</v>
      </c>
      <c r="G206" s="1" t="s">
        <v>5754</v>
      </c>
      <c r="H206" s="1" t="s">
        <v>5755</v>
      </c>
      <c r="I206" s="1" t="s">
        <v>2686</v>
      </c>
      <c r="J206" s="1" t="s">
        <v>36</v>
      </c>
      <c r="K206" s="1" t="s">
        <v>2686</v>
      </c>
      <c r="L206" s="1" t="s">
        <v>5756</v>
      </c>
      <c r="M206" s="1" t="s">
        <v>2686</v>
      </c>
      <c r="N206" s="1" t="s">
        <v>2686</v>
      </c>
      <c r="O206" s="1" t="s">
        <v>2686</v>
      </c>
      <c r="P206" s="1" t="s">
        <v>2686</v>
      </c>
    </row>
    <row r="207" spans="1:16" x14ac:dyDescent="0.2">
      <c r="A207" s="1" t="s">
        <v>5757</v>
      </c>
      <c r="B207" s="1" t="s">
        <v>2686</v>
      </c>
      <c r="C207" s="1" t="s">
        <v>5758</v>
      </c>
      <c r="D207" s="1" t="s">
        <v>2686</v>
      </c>
      <c r="E207" s="1" t="s">
        <v>2686</v>
      </c>
      <c r="F207" s="1" t="s">
        <v>2686</v>
      </c>
      <c r="G207" s="1" t="s">
        <v>5759</v>
      </c>
      <c r="H207" s="1" t="s">
        <v>5746</v>
      </c>
      <c r="I207" s="1" t="s">
        <v>2686</v>
      </c>
      <c r="J207" s="1" t="s">
        <v>1</v>
      </c>
      <c r="K207" s="1" t="s">
        <v>2686</v>
      </c>
      <c r="L207" s="1" t="s">
        <v>5747</v>
      </c>
      <c r="M207" s="1" t="s">
        <v>2686</v>
      </c>
      <c r="N207" s="1" t="s">
        <v>2686</v>
      </c>
      <c r="O207" s="1" t="s">
        <v>2686</v>
      </c>
      <c r="P207" s="1" t="s">
        <v>2686</v>
      </c>
    </row>
    <row r="208" spans="1:16" x14ac:dyDescent="0.2">
      <c r="A208" s="1" t="s">
        <v>5760</v>
      </c>
      <c r="B208" s="1" t="s">
        <v>2686</v>
      </c>
      <c r="C208" s="1" t="s">
        <v>5761</v>
      </c>
      <c r="D208" s="1" t="s">
        <v>2686</v>
      </c>
      <c r="E208" s="1" t="s">
        <v>2686</v>
      </c>
      <c r="F208" s="1" t="s">
        <v>2686</v>
      </c>
      <c r="G208" s="1" t="s">
        <v>5762</v>
      </c>
      <c r="H208" s="1" t="s">
        <v>1</v>
      </c>
      <c r="I208" s="1" t="s">
        <v>2686</v>
      </c>
      <c r="J208" s="1" t="s">
        <v>5655</v>
      </c>
      <c r="K208" s="1" t="s">
        <v>2686</v>
      </c>
      <c r="L208" s="1" t="s">
        <v>5763</v>
      </c>
      <c r="M208" s="1" t="s">
        <v>2686</v>
      </c>
      <c r="N208" s="1" t="s">
        <v>2686</v>
      </c>
      <c r="O208" s="1" t="s">
        <v>2686</v>
      </c>
      <c r="P208" s="1" t="s">
        <v>2686</v>
      </c>
    </row>
    <row r="209" spans="1:16" x14ac:dyDescent="0.2">
      <c r="A209" s="1" t="s">
        <v>5760</v>
      </c>
      <c r="B209" s="1" t="s">
        <v>2686</v>
      </c>
      <c r="C209" s="1" t="s">
        <v>5761</v>
      </c>
      <c r="D209" s="1" t="s">
        <v>2686</v>
      </c>
      <c r="E209" s="1" t="s">
        <v>2686</v>
      </c>
      <c r="F209" s="1" t="s">
        <v>2686</v>
      </c>
      <c r="G209" s="1" t="s">
        <v>5762</v>
      </c>
      <c r="H209" s="1" t="s">
        <v>1</v>
      </c>
      <c r="I209" s="1" t="s">
        <v>2686</v>
      </c>
      <c r="J209" s="1" t="s">
        <v>5655</v>
      </c>
      <c r="K209" s="1" t="s">
        <v>2686</v>
      </c>
      <c r="L209" s="1" t="s">
        <v>5764</v>
      </c>
      <c r="M209" s="1" t="s">
        <v>2686</v>
      </c>
      <c r="N209" s="1" t="s">
        <v>2686</v>
      </c>
      <c r="O209" s="1" t="s">
        <v>2686</v>
      </c>
      <c r="P209" s="1" t="s">
        <v>2686</v>
      </c>
    </row>
    <row r="210" spans="1:16" x14ac:dyDescent="0.2">
      <c r="A210" s="1" t="s">
        <v>5765</v>
      </c>
      <c r="B210" s="1" t="s">
        <v>2686</v>
      </c>
      <c r="C210" s="1" t="s">
        <v>5766</v>
      </c>
      <c r="D210" s="1" t="s">
        <v>5230</v>
      </c>
      <c r="E210" s="1" t="s">
        <v>2686</v>
      </c>
      <c r="F210" s="1" t="s">
        <v>2686</v>
      </c>
      <c r="G210" s="1" t="s">
        <v>5712</v>
      </c>
      <c r="H210" s="1" t="s">
        <v>42</v>
      </c>
      <c r="I210" s="1" t="s">
        <v>2686</v>
      </c>
      <c r="J210" s="1" t="s">
        <v>17</v>
      </c>
      <c r="K210" s="1" t="s">
        <v>2686</v>
      </c>
      <c r="L210" s="1" t="s">
        <v>5713</v>
      </c>
      <c r="M210" s="1" t="s">
        <v>2686</v>
      </c>
      <c r="N210" s="1" t="s">
        <v>2686</v>
      </c>
      <c r="O210" s="1" t="s">
        <v>2686</v>
      </c>
      <c r="P210" s="1" t="s">
        <v>2686</v>
      </c>
    </row>
    <row r="211" spans="1:16" x14ac:dyDescent="0.2">
      <c r="A211" s="1" t="s">
        <v>5765</v>
      </c>
      <c r="B211" s="1" t="s">
        <v>2686</v>
      </c>
      <c r="C211" s="1" t="s">
        <v>5766</v>
      </c>
      <c r="D211" s="1" t="s">
        <v>5230</v>
      </c>
      <c r="E211" s="1" t="s">
        <v>2686</v>
      </c>
      <c r="F211" s="1" t="s">
        <v>2686</v>
      </c>
      <c r="G211" s="1" t="s">
        <v>5712</v>
      </c>
      <c r="H211" s="1" t="s">
        <v>42</v>
      </c>
      <c r="I211" s="1" t="s">
        <v>2686</v>
      </c>
      <c r="J211" s="1" t="s">
        <v>17</v>
      </c>
      <c r="K211" s="1" t="s">
        <v>2686</v>
      </c>
      <c r="L211" s="1" t="s">
        <v>5714</v>
      </c>
      <c r="M211" s="1" t="s">
        <v>2686</v>
      </c>
      <c r="N211" s="1" t="s">
        <v>2686</v>
      </c>
      <c r="O211" s="1" t="s">
        <v>2686</v>
      </c>
      <c r="P211" s="1" t="s">
        <v>2686</v>
      </c>
    </row>
    <row r="212" spans="1:16" x14ac:dyDescent="0.2">
      <c r="A212" s="1" t="s">
        <v>5767</v>
      </c>
      <c r="B212" s="1" t="s">
        <v>2686</v>
      </c>
      <c r="C212" s="1" t="s">
        <v>5768</v>
      </c>
      <c r="D212" s="1" t="s">
        <v>2686</v>
      </c>
      <c r="E212" s="1" t="s">
        <v>2686</v>
      </c>
      <c r="F212" s="1" t="s">
        <v>2686</v>
      </c>
      <c r="G212" s="1" t="s">
        <v>5769</v>
      </c>
      <c r="H212" s="1" t="s">
        <v>1</v>
      </c>
      <c r="I212" s="1" t="s">
        <v>2686</v>
      </c>
      <c r="J212" s="1" t="s">
        <v>74</v>
      </c>
      <c r="K212" s="1" t="s">
        <v>2686</v>
      </c>
      <c r="L212" s="1" t="s">
        <v>5770</v>
      </c>
      <c r="M212" s="1" t="s">
        <v>2686</v>
      </c>
      <c r="N212" s="1" t="s">
        <v>2686</v>
      </c>
      <c r="O212" s="1" t="s">
        <v>2686</v>
      </c>
      <c r="P212" s="1" t="s">
        <v>2686</v>
      </c>
    </row>
    <row r="213" spans="1:16" x14ac:dyDescent="0.2">
      <c r="A213" s="1" t="s">
        <v>5771</v>
      </c>
      <c r="B213" s="1" t="s">
        <v>2686</v>
      </c>
      <c r="C213" s="1" t="s">
        <v>5772</v>
      </c>
      <c r="D213" s="1" t="s">
        <v>5260</v>
      </c>
      <c r="E213" s="1" t="s">
        <v>2686</v>
      </c>
      <c r="F213" s="1" t="s">
        <v>2686</v>
      </c>
      <c r="G213" s="1" t="s">
        <v>2686</v>
      </c>
      <c r="H213" s="1" t="s">
        <v>5773</v>
      </c>
      <c r="I213" s="1" t="s">
        <v>2686</v>
      </c>
      <c r="J213" s="1" t="s">
        <v>10</v>
      </c>
      <c r="K213" s="1" t="s">
        <v>2686</v>
      </c>
      <c r="L213" s="1" t="s">
        <v>5774</v>
      </c>
      <c r="M213" s="1" t="s">
        <v>2686</v>
      </c>
      <c r="N213" s="1" t="s">
        <v>2686</v>
      </c>
      <c r="O213" s="1" t="s">
        <v>2686</v>
      </c>
      <c r="P213" s="1" t="s">
        <v>2686</v>
      </c>
    </row>
    <row r="214" spans="1:16" x14ac:dyDescent="0.2">
      <c r="A214" s="1" t="s">
        <v>5775</v>
      </c>
      <c r="B214" s="1" t="s">
        <v>2686</v>
      </c>
      <c r="C214" s="1" t="s">
        <v>5776</v>
      </c>
      <c r="D214" s="1" t="s">
        <v>2686</v>
      </c>
      <c r="E214" s="1" t="s">
        <v>5231</v>
      </c>
      <c r="F214" s="1" t="s">
        <v>2686</v>
      </c>
      <c r="G214" s="1" t="s">
        <v>2686</v>
      </c>
      <c r="H214" s="1" t="s">
        <v>32</v>
      </c>
      <c r="I214" s="1" t="s">
        <v>1422</v>
      </c>
      <c r="J214" s="1" t="s">
        <v>32</v>
      </c>
      <c r="K214" s="1" t="s">
        <v>1472</v>
      </c>
      <c r="L214" s="1" t="s">
        <v>2686</v>
      </c>
      <c r="M214" s="1" t="s">
        <v>2686</v>
      </c>
      <c r="N214" s="1" t="s">
        <v>2686</v>
      </c>
      <c r="O214" s="1" t="s">
        <v>2686</v>
      </c>
      <c r="P214" s="1" t="s">
        <v>2686</v>
      </c>
    </row>
    <row r="215" spans="1:16" x14ac:dyDescent="0.2">
      <c r="A215" s="1" t="s">
        <v>5777</v>
      </c>
      <c r="B215" s="1" t="s">
        <v>5778</v>
      </c>
      <c r="C215" s="1" t="s">
        <v>5779</v>
      </c>
      <c r="D215" s="1" t="s">
        <v>2686</v>
      </c>
      <c r="E215" s="1" t="s">
        <v>2686</v>
      </c>
      <c r="F215" s="1" t="s">
        <v>2686</v>
      </c>
      <c r="G215" s="1" t="s">
        <v>2686</v>
      </c>
      <c r="H215" s="1" t="s">
        <v>73</v>
      </c>
      <c r="I215" s="1" t="s">
        <v>292</v>
      </c>
      <c r="J215" s="1" t="s">
        <v>21</v>
      </c>
      <c r="K215" s="1" t="s">
        <v>437</v>
      </c>
      <c r="L215" s="1" t="s">
        <v>2686</v>
      </c>
      <c r="M215" s="1" t="s">
        <v>2686</v>
      </c>
      <c r="N215" s="1" t="s">
        <v>2686</v>
      </c>
      <c r="O215" s="1" t="s">
        <v>2686</v>
      </c>
      <c r="P215" s="1" t="s">
        <v>2686</v>
      </c>
    </row>
    <row r="216" spans="1:16" x14ac:dyDescent="0.2">
      <c r="A216" s="1" t="s">
        <v>5780</v>
      </c>
      <c r="B216" s="1" t="s">
        <v>5781</v>
      </c>
      <c r="C216" s="1" t="s">
        <v>5782</v>
      </c>
      <c r="D216" s="1" t="s">
        <v>5230</v>
      </c>
      <c r="E216" s="1" t="s">
        <v>1226</v>
      </c>
      <c r="F216" s="1" t="s">
        <v>2686</v>
      </c>
      <c r="G216" s="1" t="s">
        <v>5783</v>
      </c>
      <c r="H216" s="1" t="s">
        <v>33</v>
      </c>
      <c r="I216" s="1" t="s">
        <v>848</v>
      </c>
      <c r="J216" s="1" t="s">
        <v>33</v>
      </c>
      <c r="K216" s="1" t="s">
        <v>860</v>
      </c>
      <c r="L216" s="1" t="s">
        <v>2686</v>
      </c>
      <c r="M216" s="1" t="s">
        <v>2686</v>
      </c>
      <c r="N216" s="1" t="s">
        <v>2686</v>
      </c>
      <c r="O216" s="1" t="s">
        <v>2686</v>
      </c>
      <c r="P216" s="1" t="s">
        <v>2686</v>
      </c>
    </row>
    <row r="217" spans="1:16" x14ac:dyDescent="0.2">
      <c r="A217" s="1" t="s">
        <v>5784</v>
      </c>
      <c r="B217" s="1" t="s">
        <v>5785</v>
      </c>
      <c r="C217" s="1" t="s">
        <v>5786</v>
      </c>
      <c r="D217" s="1" t="s">
        <v>2686</v>
      </c>
      <c r="E217" s="1" t="s">
        <v>1226</v>
      </c>
      <c r="F217" s="1" t="s">
        <v>2686</v>
      </c>
      <c r="G217" s="1" t="s">
        <v>5787</v>
      </c>
      <c r="H217" s="1" t="s">
        <v>32</v>
      </c>
      <c r="I217" s="1" t="s">
        <v>1414</v>
      </c>
      <c r="J217" s="1" t="s">
        <v>73</v>
      </c>
      <c r="K217" s="1" t="s">
        <v>280</v>
      </c>
      <c r="L217" s="1" t="s">
        <v>2686</v>
      </c>
      <c r="M217" s="1" t="s">
        <v>2686</v>
      </c>
      <c r="N217" s="1" t="s">
        <v>2686</v>
      </c>
      <c r="O217" s="1" t="s">
        <v>2686</v>
      </c>
      <c r="P217" s="1" t="s">
        <v>2686</v>
      </c>
    </row>
    <row r="218" spans="1:16" x14ac:dyDescent="0.2">
      <c r="A218" s="1" t="s">
        <v>5788</v>
      </c>
      <c r="B218" s="1" t="s">
        <v>5789</v>
      </c>
      <c r="C218" s="1" t="s">
        <v>5790</v>
      </c>
      <c r="D218" s="1" t="s">
        <v>5230</v>
      </c>
      <c r="E218" s="1" t="s">
        <v>5231</v>
      </c>
      <c r="F218" s="1" t="s">
        <v>2686</v>
      </c>
      <c r="G218" s="1" t="s">
        <v>5791</v>
      </c>
      <c r="H218" s="1" t="s">
        <v>20</v>
      </c>
      <c r="I218" s="1" t="s">
        <v>715</v>
      </c>
      <c r="J218" s="1" t="s">
        <v>23</v>
      </c>
      <c r="K218" s="1" t="s">
        <v>940</v>
      </c>
      <c r="L218" s="1" t="s">
        <v>2686</v>
      </c>
      <c r="M218" s="1" t="s">
        <v>2686</v>
      </c>
      <c r="N218" s="1" t="s">
        <v>2686</v>
      </c>
      <c r="O218" s="1" t="s">
        <v>2686</v>
      </c>
      <c r="P218" s="1" t="s">
        <v>2686</v>
      </c>
    </row>
    <row r="219" spans="1:16" x14ac:dyDescent="0.2">
      <c r="A219" s="1" t="s">
        <v>5792</v>
      </c>
      <c r="B219" s="1" t="s">
        <v>2686</v>
      </c>
      <c r="C219" s="1" t="s">
        <v>5793</v>
      </c>
      <c r="D219" s="1" t="s">
        <v>2686</v>
      </c>
      <c r="E219" s="1" t="s">
        <v>2686</v>
      </c>
      <c r="F219" s="1" t="s">
        <v>2686</v>
      </c>
      <c r="G219" s="1" t="s">
        <v>5794</v>
      </c>
      <c r="H219" s="1" t="s">
        <v>32</v>
      </c>
      <c r="I219" s="1" t="s">
        <v>1418</v>
      </c>
      <c r="J219" s="1" t="s">
        <v>32</v>
      </c>
      <c r="K219" s="1" t="s">
        <v>1420</v>
      </c>
      <c r="L219" s="1" t="s">
        <v>2686</v>
      </c>
      <c r="M219" s="1" t="s">
        <v>2686</v>
      </c>
      <c r="N219" s="1" t="s">
        <v>2686</v>
      </c>
      <c r="O219" s="1" t="s">
        <v>2686</v>
      </c>
      <c r="P219" s="1" t="s">
        <v>2686</v>
      </c>
    </row>
    <row r="220" spans="1:16" x14ac:dyDescent="0.2">
      <c r="A220" s="1" t="s">
        <v>5795</v>
      </c>
      <c r="B220" s="1" t="s">
        <v>5796</v>
      </c>
      <c r="C220" s="1" t="s">
        <v>5797</v>
      </c>
      <c r="D220" s="1" t="s">
        <v>2686</v>
      </c>
      <c r="E220" s="1" t="s">
        <v>2686</v>
      </c>
      <c r="F220" s="1" t="s">
        <v>2686</v>
      </c>
      <c r="G220" s="1" t="s">
        <v>5798</v>
      </c>
      <c r="H220" s="1" t="s">
        <v>32</v>
      </c>
      <c r="I220" s="1" t="s">
        <v>1434</v>
      </c>
      <c r="J220" s="1" t="s">
        <v>32</v>
      </c>
      <c r="K220" s="1" t="s">
        <v>1436</v>
      </c>
      <c r="L220" s="1" t="s">
        <v>2686</v>
      </c>
      <c r="M220" s="1" t="s">
        <v>2686</v>
      </c>
      <c r="N220" s="1" t="s">
        <v>2686</v>
      </c>
      <c r="O220" s="1" t="s">
        <v>2686</v>
      </c>
      <c r="P220" s="1" t="s">
        <v>2686</v>
      </c>
    </row>
    <row r="221" spans="1:16" x14ac:dyDescent="0.2">
      <c r="A221" s="1" t="s">
        <v>5799</v>
      </c>
      <c r="B221" s="1" t="s">
        <v>2686</v>
      </c>
      <c r="C221" s="1" t="s">
        <v>5800</v>
      </c>
      <c r="D221" s="1" t="s">
        <v>2686</v>
      </c>
      <c r="E221" s="1" t="s">
        <v>2686</v>
      </c>
      <c r="F221" s="1" t="s">
        <v>2686</v>
      </c>
      <c r="G221" s="1" t="s">
        <v>5801</v>
      </c>
      <c r="H221" s="1" t="s">
        <v>1</v>
      </c>
      <c r="I221" s="1" t="s">
        <v>2686</v>
      </c>
      <c r="J221" s="1" t="s">
        <v>5802</v>
      </c>
      <c r="K221" s="1" t="s">
        <v>2686</v>
      </c>
      <c r="L221" s="1" t="s">
        <v>5803</v>
      </c>
      <c r="M221" s="1" t="s">
        <v>2686</v>
      </c>
      <c r="N221" s="1" t="s">
        <v>2686</v>
      </c>
      <c r="O221" s="1" t="s">
        <v>2686</v>
      </c>
      <c r="P221" s="1" t="s">
        <v>2686</v>
      </c>
    </row>
    <row r="222" spans="1:16" x14ac:dyDescent="0.2">
      <c r="A222" s="1" t="s">
        <v>5804</v>
      </c>
      <c r="B222" s="1" t="s">
        <v>2686</v>
      </c>
      <c r="C222" s="1" t="s">
        <v>5805</v>
      </c>
      <c r="D222" s="1" t="s">
        <v>2686</v>
      </c>
      <c r="E222" s="1" t="s">
        <v>5231</v>
      </c>
      <c r="F222" s="1" t="s">
        <v>2686</v>
      </c>
      <c r="G222" s="1" t="s">
        <v>2686</v>
      </c>
      <c r="H222" s="1" t="s">
        <v>32</v>
      </c>
      <c r="I222" s="1" t="s">
        <v>1420</v>
      </c>
      <c r="J222" s="1" t="s">
        <v>32</v>
      </c>
      <c r="K222" s="1" t="s">
        <v>1466</v>
      </c>
      <c r="L222" s="1" t="s">
        <v>2686</v>
      </c>
      <c r="M222" s="1" t="s">
        <v>2686</v>
      </c>
      <c r="N222" s="1" t="s">
        <v>2686</v>
      </c>
      <c r="O222" s="1" t="s">
        <v>2686</v>
      </c>
      <c r="P222" s="1" t="s">
        <v>2686</v>
      </c>
    </row>
    <row r="223" spans="1:16" x14ac:dyDescent="0.2">
      <c r="A223" s="1" t="s">
        <v>5806</v>
      </c>
      <c r="B223" s="1" t="s">
        <v>5807</v>
      </c>
      <c r="C223" s="1" t="s">
        <v>5808</v>
      </c>
      <c r="D223" s="1" t="s">
        <v>2686</v>
      </c>
      <c r="E223" s="1" t="s">
        <v>2686</v>
      </c>
      <c r="F223" s="1" t="s">
        <v>2686</v>
      </c>
      <c r="G223" s="1" t="s">
        <v>5809</v>
      </c>
      <c r="H223" s="1" t="s">
        <v>32</v>
      </c>
      <c r="I223" s="1" t="s">
        <v>1377</v>
      </c>
      <c r="J223" s="1" t="s">
        <v>32</v>
      </c>
      <c r="K223" s="1" t="s">
        <v>1410</v>
      </c>
      <c r="L223" s="1" t="s">
        <v>2686</v>
      </c>
      <c r="M223" s="1" t="s">
        <v>2686</v>
      </c>
      <c r="N223" s="1" t="s">
        <v>2686</v>
      </c>
      <c r="O223" s="1" t="s">
        <v>2686</v>
      </c>
      <c r="P223" s="1" t="s">
        <v>2686</v>
      </c>
    </row>
    <row r="224" spans="1:16" x14ac:dyDescent="0.2">
      <c r="A224" s="1" t="s">
        <v>5626</v>
      </c>
      <c r="B224" s="1" t="s">
        <v>5810</v>
      </c>
      <c r="C224" s="1" t="s">
        <v>5811</v>
      </c>
      <c r="D224" s="1" t="s">
        <v>2686</v>
      </c>
      <c r="E224" s="1" t="s">
        <v>2686</v>
      </c>
      <c r="F224" s="1" t="s">
        <v>2686</v>
      </c>
      <c r="G224" s="1" t="s">
        <v>2686</v>
      </c>
      <c r="H224" s="1" t="s">
        <v>33</v>
      </c>
      <c r="I224" s="1" t="s">
        <v>820</v>
      </c>
      <c r="J224" s="1" t="s">
        <v>86</v>
      </c>
      <c r="K224" s="1" t="s">
        <v>262</v>
      </c>
      <c r="L224" s="1" t="s">
        <v>2686</v>
      </c>
      <c r="M224" s="1" t="s">
        <v>2686</v>
      </c>
      <c r="N224" s="1" t="s">
        <v>2686</v>
      </c>
      <c r="O224" s="1" t="s">
        <v>2686</v>
      </c>
      <c r="P224" s="1" t="s">
        <v>2686</v>
      </c>
    </row>
    <row r="225" spans="1:16" x14ac:dyDescent="0.2">
      <c r="A225" s="1" t="s">
        <v>5812</v>
      </c>
      <c r="B225" s="1" t="s">
        <v>5813</v>
      </c>
      <c r="C225" s="1" t="s">
        <v>5814</v>
      </c>
      <c r="D225" s="1" t="s">
        <v>2686</v>
      </c>
      <c r="E225" s="1" t="s">
        <v>2686</v>
      </c>
      <c r="F225" s="1" t="s">
        <v>2686</v>
      </c>
      <c r="G225" s="1" t="s">
        <v>5815</v>
      </c>
      <c r="H225" s="1" t="s">
        <v>57</v>
      </c>
      <c r="I225" s="1" t="s">
        <v>1109</v>
      </c>
      <c r="J225" s="1" t="s">
        <v>100</v>
      </c>
      <c r="K225" s="1" t="s">
        <v>1195</v>
      </c>
      <c r="L225" s="1" t="s">
        <v>2686</v>
      </c>
      <c r="M225" s="1" t="s">
        <v>2686</v>
      </c>
      <c r="N225" s="1" t="s">
        <v>2686</v>
      </c>
      <c r="O225" s="1" t="s">
        <v>2686</v>
      </c>
      <c r="P225" s="1" t="s">
        <v>2686</v>
      </c>
    </row>
    <row r="226" spans="1:16" x14ac:dyDescent="0.2">
      <c r="A226" s="1" t="s">
        <v>5816</v>
      </c>
      <c r="B226" s="1" t="s">
        <v>2686</v>
      </c>
      <c r="C226" s="1" t="s">
        <v>5817</v>
      </c>
      <c r="D226" s="1" t="s">
        <v>2686</v>
      </c>
      <c r="E226" s="1" t="s">
        <v>5231</v>
      </c>
      <c r="F226" s="1" t="s">
        <v>2686</v>
      </c>
      <c r="G226" s="1" t="s">
        <v>2686</v>
      </c>
      <c r="H226" s="1" t="s">
        <v>32</v>
      </c>
      <c r="I226" s="1" t="s">
        <v>1422</v>
      </c>
      <c r="J226" s="1" t="s">
        <v>32</v>
      </c>
      <c r="K226" s="1" t="s">
        <v>1466</v>
      </c>
      <c r="L226" s="1" t="s">
        <v>2686</v>
      </c>
      <c r="M226" s="1" t="s">
        <v>2686</v>
      </c>
      <c r="N226" s="1" t="s">
        <v>2686</v>
      </c>
      <c r="O226" s="1" t="s">
        <v>2686</v>
      </c>
      <c r="P226" s="1" t="s">
        <v>2686</v>
      </c>
    </row>
    <row r="227" spans="1:16" x14ac:dyDescent="0.2">
      <c r="A227" s="1" t="s">
        <v>5818</v>
      </c>
      <c r="B227" s="1" t="s">
        <v>2686</v>
      </c>
      <c r="C227" s="1" t="s">
        <v>5819</v>
      </c>
      <c r="D227" s="1" t="s">
        <v>2686</v>
      </c>
      <c r="E227" s="1" t="s">
        <v>2686</v>
      </c>
      <c r="F227" s="1" t="s">
        <v>2686</v>
      </c>
      <c r="G227" s="1" t="s">
        <v>5820</v>
      </c>
      <c r="H227" s="1" t="s">
        <v>5821</v>
      </c>
      <c r="I227" s="1" t="s">
        <v>2686</v>
      </c>
      <c r="J227" s="1" t="s">
        <v>4</v>
      </c>
      <c r="K227" s="1" t="s">
        <v>2686</v>
      </c>
      <c r="L227" s="1" t="s">
        <v>5651</v>
      </c>
      <c r="M227" s="1" t="s">
        <v>2686</v>
      </c>
      <c r="N227" s="1" t="s">
        <v>2686</v>
      </c>
      <c r="O227" s="1" t="s">
        <v>2686</v>
      </c>
      <c r="P227" s="1" t="s">
        <v>2686</v>
      </c>
    </row>
    <row r="228" spans="1:16" x14ac:dyDescent="0.2">
      <c r="A228" s="1" t="s">
        <v>5822</v>
      </c>
      <c r="B228" s="1" t="s">
        <v>5823</v>
      </c>
      <c r="C228" s="1" t="s">
        <v>5824</v>
      </c>
      <c r="D228" s="1" t="s">
        <v>2686</v>
      </c>
      <c r="E228" s="1" t="s">
        <v>2686</v>
      </c>
      <c r="F228" s="1" t="s">
        <v>2686</v>
      </c>
      <c r="G228" s="1" t="s">
        <v>5825</v>
      </c>
      <c r="H228" s="1" t="s">
        <v>32</v>
      </c>
      <c r="I228" s="1" t="s">
        <v>1376</v>
      </c>
      <c r="J228" s="1" t="s">
        <v>32</v>
      </c>
      <c r="K228" s="1" t="s">
        <v>1412</v>
      </c>
      <c r="L228" s="1" t="s">
        <v>2686</v>
      </c>
      <c r="M228" s="1" t="s">
        <v>2686</v>
      </c>
      <c r="N228" s="1" t="s">
        <v>2686</v>
      </c>
      <c r="O228" s="1" t="s">
        <v>2686</v>
      </c>
      <c r="P228" s="1" t="s">
        <v>2686</v>
      </c>
    </row>
    <row r="229" spans="1:16" x14ac:dyDescent="0.2">
      <c r="A229" s="1" t="s">
        <v>5522</v>
      </c>
      <c r="B229" s="1" t="s">
        <v>5826</v>
      </c>
      <c r="C229" s="1" t="s">
        <v>5827</v>
      </c>
      <c r="D229" s="1" t="s">
        <v>2686</v>
      </c>
      <c r="E229" s="1" t="s">
        <v>1226</v>
      </c>
      <c r="F229" s="1" t="s">
        <v>2686</v>
      </c>
      <c r="G229" s="1" t="s">
        <v>2686</v>
      </c>
      <c r="H229" s="1" t="s">
        <v>33</v>
      </c>
      <c r="I229" s="1" t="s">
        <v>729</v>
      </c>
      <c r="J229" s="1" t="s">
        <v>33</v>
      </c>
      <c r="K229" s="1" t="s">
        <v>840</v>
      </c>
      <c r="L229" s="1" t="s">
        <v>2686</v>
      </c>
      <c r="M229" s="1" t="s">
        <v>2686</v>
      </c>
      <c r="N229" s="1" t="s">
        <v>2686</v>
      </c>
      <c r="O229" s="1" t="s">
        <v>2686</v>
      </c>
      <c r="P229" s="1" t="s">
        <v>2686</v>
      </c>
    </row>
    <row r="230" spans="1:16" x14ac:dyDescent="0.2">
      <c r="A230" s="1" t="s">
        <v>5828</v>
      </c>
      <c r="B230" s="1" t="s">
        <v>5829</v>
      </c>
      <c r="C230" s="1" t="s">
        <v>5830</v>
      </c>
      <c r="D230" s="1" t="s">
        <v>5230</v>
      </c>
      <c r="E230" s="1" t="s">
        <v>1226</v>
      </c>
      <c r="F230" s="1" t="s">
        <v>2686</v>
      </c>
      <c r="G230" s="1" t="s">
        <v>5831</v>
      </c>
      <c r="H230" s="1" t="s">
        <v>100</v>
      </c>
      <c r="I230" s="1" t="s">
        <v>1189</v>
      </c>
      <c r="J230" s="1" t="s">
        <v>100</v>
      </c>
      <c r="K230" s="1" t="s">
        <v>1185</v>
      </c>
      <c r="L230" s="1" t="s">
        <v>2686</v>
      </c>
      <c r="M230" s="1" t="s">
        <v>2686</v>
      </c>
      <c r="N230" s="1" t="s">
        <v>2686</v>
      </c>
      <c r="O230" s="1" t="s">
        <v>2686</v>
      </c>
      <c r="P230" s="1" t="s">
        <v>2686</v>
      </c>
    </row>
    <row r="231" spans="1:16" x14ac:dyDescent="0.2">
      <c r="A231" s="1" t="s">
        <v>5832</v>
      </c>
      <c r="B231" s="1" t="s">
        <v>2686</v>
      </c>
      <c r="C231" s="1" t="s">
        <v>5833</v>
      </c>
      <c r="D231" s="1" t="s">
        <v>2686</v>
      </c>
      <c r="E231" s="1" t="s">
        <v>2686</v>
      </c>
      <c r="F231" s="1" t="s">
        <v>2686</v>
      </c>
      <c r="G231" s="1" t="s">
        <v>5820</v>
      </c>
      <c r="H231" s="1" t="s">
        <v>5834</v>
      </c>
      <c r="I231" s="1" t="s">
        <v>2686</v>
      </c>
      <c r="J231" s="1" t="s">
        <v>4</v>
      </c>
      <c r="K231" s="1" t="s">
        <v>2686</v>
      </c>
      <c r="L231" s="1" t="s">
        <v>5651</v>
      </c>
      <c r="M231" s="1" t="s">
        <v>2686</v>
      </c>
      <c r="N231" s="1" t="s">
        <v>2686</v>
      </c>
      <c r="O231" s="1" t="s">
        <v>2686</v>
      </c>
      <c r="P231" s="1" t="s">
        <v>2686</v>
      </c>
    </row>
    <row r="232" spans="1:16" x14ac:dyDescent="0.2">
      <c r="A232" s="1" t="s">
        <v>5683</v>
      </c>
      <c r="B232" s="1" t="s">
        <v>5835</v>
      </c>
      <c r="C232" s="1" t="s">
        <v>5836</v>
      </c>
      <c r="D232" s="1" t="s">
        <v>2686</v>
      </c>
      <c r="E232" s="1" t="s">
        <v>4594</v>
      </c>
      <c r="F232" s="1" t="s">
        <v>2686</v>
      </c>
      <c r="G232" s="1" t="s">
        <v>2686</v>
      </c>
      <c r="H232" s="1" t="s">
        <v>86</v>
      </c>
      <c r="I232" s="1" t="s">
        <v>262</v>
      </c>
      <c r="J232" s="1" t="s">
        <v>33</v>
      </c>
      <c r="K232" s="1" t="s">
        <v>729</v>
      </c>
      <c r="L232" s="1" t="s">
        <v>2686</v>
      </c>
      <c r="M232" s="1" t="s">
        <v>2686</v>
      </c>
      <c r="N232" s="1" t="s">
        <v>2686</v>
      </c>
      <c r="O232" s="1" t="s">
        <v>2686</v>
      </c>
      <c r="P232" s="1" t="s">
        <v>2686</v>
      </c>
    </row>
    <row r="233" spans="1:16" x14ac:dyDescent="0.2">
      <c r="A233" s="1" t="s">
        <v>5683</v>
      </c>
      <c r="B233" s="1" t="s">
        <v>5837</v>
      </c>
      <c r="C233" s="1" t="s">
        <v>5838</v>
      </c>
      <c r="D233" s="1" t="s">
        <v>5230</v>
      </c>
      <c r="E233" s="1" t="s">
        <v>5564</v>
      </c>
      <c r="F233" s="1" t="s">
        <v>2686</v>
      </c>
      <c r="G233" s="1" t="s">
        <v>2686</v>
      </c>
      <c r="H233" s="1" t="s">
        <v>86</v>
      </c>
      <c r="I233" s="1" t="s">
        <v>262</v>
      </c>
      <c r="J233" s="1" t="s">
        <v>33</v>
      </c>
      <c r="K233" s="1" t="s">
        <v>729</v>
      </c>
      <c r="L233" s="1" t="s">
        <v>2686</v>
      </c>
      <c r="M233" s="1" t="s">
        <v>2686</v>
      </c>
      <c r="N233" s="1" t="s">
        <v>2686</v>
      </c>
      <c r="O233" s="1" t="s">
        <v>2686</v>
      </c>
      <c r="P233" s="1" t="s">
        <v>2686</v>
      </c>
    </row>
    <row r="234" spans="1:16" x14ac:dyDescent="0.2">
      <c r="A234" s="1" t="s">
        <v>5839</v>
      </c>
      <c r="B234" s="1" t="s">
        <v>2686</v>
      </c>
      <c r="C234" s="1" t="s">
        <v>5840</v>
      </c>
      <c r="D234" s="1" t="s">
        <v>2686</v>
      </c>
      <c r="E234" s="1" t="s">
        <v>2686</v>
      </c>
      <c r="F234" s="1" t="s">
        <v>2686</v>
      </c>
      <c r="G234" s="1" t="s">
        <v>4437</v>
      </c>
      <c r="H234" s="1" t="s">
        <v>52</v>
      </c>
      <c r="I234" s="1" t="s">
        <v>2686</v>
      </c>
      <c r="J234" s="1" t="s">
        <v>4</v>
      </c>
      <c r="K234" s="1" t="s">
        <v>2686</v>
      </c>
      <c r="L234" s="1" t="s">
        <v>5737</v>
      </c>
      <c r="M234" s="1" t="s">
        <v>2686</v>
      </c>
      <c r="N234" s="1" t="s">
        <v>2686</v>
      </c>
      <c r="O234" s="1" t="s">
        <v>2686</v>
      </c>
      <c r="P234" s="1" t="s">
        <v>2686</v>
      </c>
    </row>
    <row r="235" spans="1:16" x14ac:dyDescent="0.2">
      <c r="A235" s="1" t="s">
        <v>5841</v>
      </c>
      <c r="B235" s="1" t="s">
        <v>5842</v>
      </c>
      <c r="C235" s="1" t="s">
        <v>5843</v>
      </c>
      <c r="D235" s="1" t="s">
        <v>5230</v>
      </c>
      <c r="E235" s="1" t="s">
        <v>5231</v>
      </c>
      <c r="F235" s="1" t="s">
        <v>2686</v>
      </c>
      <c r="G235" s="1" t="s">
        <v>5844</v>
      </c>
      <c r="H235" s="1" t="s">
        <v>6</v>
      </c>
      <c r="I235" s="1" t="s">
        <v>2686</v>
      </c>
      <c r="J235" s="1" t="s">
        <v>75</v>
      </c>
      <c r="K235" s="1" t="s">
        <v>2686</v>
      </c>
      <c r="L235" s="1" t="s">
        <v>5635</v>
      </c>
      <c r="M235" s="1" t="s">
        <v>2686</v>
      </c>
      <c r="N235" s="1" t="s">
        <v>2686</v>
      </c>
      <c r="O235" s="1" t="s">
        <v>2686</v>
      </c>
      <c r="P235" s="1" t="s">
        <v>2686</v>
      </c>
    </row>
    <row r="236" spans="1:16" x14ac:dyDescent="0.2">
      <c r="A236" s="1" t="s">
        <v>5845</v>
      </c>
      <c r="B236" s="1" t="s">
        <v>5846</v>
      </c>
      <c r="C236" s="1" t="s">
        <v>5847</v>
      </c>
      <c r="D236" s="1" t="s">
        <v>2686</v>
      </c>
      <c r="E236" s="1" t="s">
        <v>2686</v>
      </c>
      <c r="F236" s="1" t="s">
        <v>2686</v>
      </c>
      <c r="G236" s="1" t="s">
        <v>2686</v>
      </c>
      <c r="H236" s="1" t="s">
        <v>32</v>
      </c>
      <c r="I236" s="1" t="s">
        <v>1476</v>
      </c>
      <c r="J236" s="1" t="s">
        <v>32</v>
      </c>
      <c r="K236" s="1" t="s">
        <v>1440</v>
      </c>
      <c r="L236" s="1" t="s">
        <v>2686</v>
      </c>
      <c r="M236" s="1" t="s">
        <v>2686</v>
      </c>
      <c r="N236" s="1" t="s">
        <v>2686</v>
      </c>
      <c r="O236" s="1" t="s">
        <v>2686</v>
      </c>
      <c r="P236" s="1" t="s">
        <v>2686</v>
      </c>
    </row>
    <row r="237" spans="1:16" x14ac:dyDescent="0.2">
      <c r="A237" s="1" t="s">
        <v>5848</v>
      </c>
      <c r="B237" s="1" t="s">
        <v>2686</v>
      </c>
      <c r="C237" s="1" t="s">
        <v>5849</v>
      </c>
      <c r="D237" s="1" t="s">
        <v>2686</v>
      </c>
      <c r="E237" s="1" t="s">
        <v>5231</v>
      </c>
      <c r="F237" s="1" t="s">
        <v>2686</v>
      </c>
      <c r="G237" s="1" t="s">
        <v>5850</v>
      </c>
      <c r="H237" s="1" t="s">
        <v>32</v>
      </c>
      <c r="I237" s="1" t="s">
        <v>1422</v>
      </c>
      <c r="J237" s="1" t="s">
        <v>32</v>
      </c>
      <c r="K237" s="1" t="s">
        <v>1420</v>
      </c>
      <c r="L237" s="1" t="s">
        <v>2686</v>
      </c>
      <c r="M237" s="1" t="s">
        <v>2686</v>
      </c>
      <c r="N237" s="1" t="s">
        <v>2686</v>
      </c>
      <c r="O237" s="1" t="s">
        <v>2686</v>
      </c>
      <c r="P237" s="1" t="s">
        <v>2686</v>
      </c>
    </row>
    <row r="238" spans="1:16" x14ac:dyDescent="0.2">
      <c r="A238" s="1" t="s">
        <v>5788</v>
      </c>
      <c r="B238" s="1" t="s">
        <v>5851</v>
      </c>
      <c r="C238" s="1" t="s">
        <v>5852</v>
      </c>
      <c r="D238" s="1" t="s">
        <v>5230</v>
      </c>
      <c r="E238" s="1" t="s">
        <v>5231</v>
      </c>
      <c r="F238" s="1" t="s">
        <v>2686</v>
      </c>
      <c r="G238" s="1" t="s">
        <v>5791</v>
      </c>
      <c r="H238" s="1" t="s">
        <v>20</v>
      </c>
      <c r="I238" s="1" t="s">
        <v>715</v>
      </c>
      <c r="J238" s="1" t="s">
        <v>23</v>
      </c>
      <c r="K238" s="1" t="s">
        <v>940</v>
      </c>
      <c r="L238" s="1" t="s">
        <v>2686</v>
      </c>
      <c r="M238" s="1" t="s">
        <v>2686</v>
      </c>
      <c r="N238" s="1" t="s">
        <v>2686</v>
      </c>
      <c r="O238" s="1" t="s">
        <v>2686</v>
      </c>
      <c r="P238" s="1" t="s">
        <v>2686</v>
      </c>
    </row>
    <row r="239" spans="1:16" x14ac:dyDescent="0.2">
      <c r="A239" s="1" t="s">
        <v>5853</v>
      </c>
      <c r="B239" s="1" t="s">
        <v>5854</v>
      </c>
      <c r="C239" s="1" t="s">
        <v>5855</v>
      </c>
      <c r="D239" s="1" t="s">
        <v>2686</v>
      </c>
      <c r="E239" s="1" t="s">
        <v>2686</v>
      </c>
      <c r="F239" s="1" t="s">
        <v>2686</v>
      </c>
      <c r="G239" s="1" t="s">
        <v>2686</v>
      </c>
      <c r="H239" s="1" t="s">
        <v>32</v>
      </c>
      <c r="I239" s="1" t="s">
        <v>1466</v>
      </c>
      <c r="J239" s="1" t="s">
        <v>32</v>
      </c>
      <c r="K239" s="1" t="s">
        <v>1377</v>
      </c>
      <c r="L239" s="1" t="s">
        <v>2686</v>
      </c>
      <c r="M239" s="1" t="s">
        <v>2686</v>
      </c>
      <c r="N239" s="1" t="s">
        <v>2686</v>
      </c>
      <c r="O239" s="1" t="s">
        <v>2686</v>
      </c>
      <c r="P239" s="1" t="s">
        <v>2686</v>
      </c>
    </row>
    <row r="240" spans="1:16" x14ac:dyDescent="0.2">
      <c r="A240" s="1" t="s">
        <v>5856</v>
      </c>
      <c r="B240" s="1" t="s">
        <v>5857</v>
      </c>
      <c r="C240" s="1" t="s">
        <v>5858</v>
      </c>
      <c r="D240" s="1" t="s">
        <v>5230</v>
      </c>
      <c r="E240" s="1" t="s">
        <v>1226</v>
      </c>
      <c r="F240" s="1" t="s">
        <v>2686</v>
      </c>
      <c r="G240" s="1" t="s">
        <v>5859</v>
      </c>
      <c r="H240" s="1" t="s">
        <v>100</v>
      </c>
      <c r="I240" s="1" t="s">
        <v>1465</v>
      </c>
      <c r="J240" s="1" t="s">
        <v>100</v>
      </c>
      <c r="K240" s="1" t="s">
        <v>1189</v>
      </c>
      <c r="L240" s="1" t="s">
        <v>2686</v>
      </c>
      <c r="M240" s="1" t="s">
        <v>2686</v>
      </c>
      <c r="N240" s="1" t="s">
        <v>2686</v>
      </c>
      <c r="O240" s="1" t="s">
        <v>2686</v>
      </c>
      <c r="P240" s="1" t="s">
        <v>2686</v>
      </c>
    </row>
    <row r="241" spans="1:16" x14ac:dyDescent="0.2">
      <c r="A241" s="1" t="s">
        <v>5860</v>
      </c>
      <c r="B241" s="1" t="s">
        <v>5823</v>
      </c>
      <c r="C241" s="1" t="s">
        <v>5861</v>
      </c>
      <c r="D241" s="1" t="s">
        <v>2686</v>
      </c>
      <c r="E241" s="1" t="s">
        <v>2686</v>
      </c>
      <c r="F241" s="1" t="s">
        <v>2686</v>
      </c>
      <c r="G241" s="1" t="s">
        <v>2686</v>
      </c>
      <c r="H241" s="1" t="s">
        <v>32</v>
      </c>
      <c r="I241" s="1" t="s">
        <v>1472</v>
      </c>
      <c r="J241" s="1" t="s">
        <v>32</v>
      </c>
      <c r="K241" s="1" t="s">
        <v>1416</v>
      </c>
      <c r="L241" s="1" t="s">
        <v>2686</v>
      </c>
      <c r="M241" s="1" t="s">
        <v>2686</v>
      </c>
      <c r="N241" s="1" t="s">
        <v>2686</v>
      </c>
      <c r="O241" s="1" t="s">
        <v>2686</v>
      </c>
      <c r="P241" s="1" t="s">
        <v>2686</v>
      </c>
    </row>
    <row r="242" spans="1:16" x14ac:dyDescent="0.2">
      <c r="A242" s="1" t="s">
        <v>5862</v>
      </c>
      <c r="B242" s="1" t="s">
        <v>5796</v>
      </c>
      <c r="C242" s="1" t="s">
        <v>5863</v>
      </c>
      <c r="D242" s="1" t="s">
        <v>2686</v>
      </c>
      <c r="E242" s="1" t="s">
        <v>2686</v>
      </c>
      <c r="F242" s="1" t="s">
        <v>2686</v>
      </c>
      <c r="G242" s="1" t="s">
        <v>5864</v>
      </c>
      <c r="H242" s="1" t="s">
        <v>32</v>
      </c>
      <c r="I242" s="1" t="s">
        <v>1458</v>
      </c>
      <c r="J242" s="1" t="s">
        <v>32</v>
      </c>
      <c r="K242" s="1" t="s">
        <v>1460</v>
      </c>
      <c r="L242" s="1" t="s">
        <v>2686</v>
      </c>
      <c r="M242" s="1" t="s">
        <v>2686</v>
      </c>
      <c r="N242" s="1" t="s">
        <v>2686</v>
      </c>
      <c r="O242" s="1" t="s">
        <v>2686</v>
      </c>
      <c r="P242" s="1" t="s">
        <v>2686</v>
      </c>
    </row>
    <row r="243" spans="1:16" x14ac:dyDescent="0.2">
      <c r="A243" s="1" t="s">
        <v>5865</v>
      </c>
      <c r="B243" s="1" t="s">
        <v>2686</v>
      </c>
      <c r="C243" s="1" t="s">
        <v>5866</v>
      </c>
      <c r="D243" s="1" t="s">
        <v>2686</v>
      </c>
      <c r="E243" s="1" t="s">
        <v>2686</v>
      </c>
      <c r="F243" s="1" t="s">
        <v>2686</v>
      </c>
      <c r="G243" s="1" t="s">
        <v>2686</v>
      </c>
      <c r="H243" s="1" t="s">
        <v>32</v>
      </c>
      <c r="I243" s="1" t="s">
        <v>1420</v>
      </c>
      <c r="J243" s="1" t="s">
        <v>32</v>
      </c>
      <c r="K243" s="1" t="s">
        <v>1476</v>
      </c>
      <c r="L243" s="1" t="s">
        <v>2686</v>
      </c>
      <c r="M243" s="1" t="s">
        <v>2686</v>
      </c>
      <c r="N243" s="1" t="s">
        <v>2686</v>
      </c>
      <c r="O243" s="1" t="s">
        <v>2686</v>
      </c>
      <c r="P243" s="1" t="s">
        <v>2686</v>
      </c>
    </row>
    <row r="244" spans="1:16" x14ac:dyDescent="0.2">
      <c r="A244" s="1" t="s">
        <v>5867</v>
      </c>
      <c r="B244" s="1" t="s">
        <v>2686</v>
      </c>
      <c r="C244" s="1" t="s">
        <v>5868</v>
      </c>
      <c r="D244" s="1" t="s">
        <v>2686</v>
      </c>
      <c r="E244" s="1" t="s">
        <v>5231</v>
      </c>
      <c r="F244" s="1" t="s">
        <v>2686</v>
      </c>
      <c r="G244" s="1" t="s">
        <v>2686</v>
      </c>
      <c r="H244" s="1" t="s">
        <v>32</v>
      </c>
      <c r="I244" s="1" t="s">
        <v>1422</v>
      </c>
      <c r="J244" s="1" t="s">
        <v>32</v>
      </c>
      <c r="K244" s="1" t="s">
        <v>1476</v>
      </c>
      <c r="L244" s="1" t="s">
        <v>2686</v>
      </c>
      <c r="M244" s="1" t="s">
        <v>2686</v>
      </c>
      <c r="N244" s="1" t="s">
        <v>2686</v>
      </c>
      <c r="O244" s="1" t="s">
        <v>2686</v>
      </c>
      <c r="P244" s="1" t="s">
        <v>2686</v>
      </c>
    </row>
    <row r="245" spans="1:16" x14ac:dyDescent="0.2">
      <c r="A245" s="1" t="s">
        <v>5869</v>
      </c>
      <c r="B245" s="1" t="s">
        <v>5796</v>
      </c>
      <c r="C245" s="1" t="s">
        <v>5870</v>
      </c>
      <c r="D245" s="1" t="s">
        <v>2686</v>
      </c>
      <c r="E245" s="1" t="s">
        <v>2686</v>
      </c>
      <c r="F245" s="1" t="s">
        <v>2686</v>
      </c>
      <c r="G245" s="1" t="s">
        <v>5871</v>
      </c>
      <c r="H245" s="1" t="s">
        <v>32</v>
      </c>
      <c r="I245" s="1" t="s">
        <v>1438</v>
      </c>
      <c r="J245" s="1" t="s">
        <v>32</v>
      </c>
      <c r="K245" s="1" t="s">
        <v>1440</v>
      </c>
      <c r="L245" s="1" t="s">
        <v>2686</v>
      </c>
      <c r="M245" s="1" t="s">
        <v>2686</v>
      </c>
      <c r="N245" s="1" t="s">
        <v>2686</v>
      </c>
      <c r="O245" s="1" t="s">
        <v>2686</v>
      </c>
      <c r="P245" s="1" t="s">
        <v>2686</v>
      </c>
    </row>
    <row r="246" spans="1:16" x14ac:dyDescent="0.2">
      <c r="A246" s="1" t="s">
        <v>5872</v>
      </c>
      <c r="B246" s="1" t="s">
        <v>5873</v>
      </c>
      <c r="C246" s="1" t="s">
        <v>5874</v>
      </c>
      <c r="D246" s="1" t="s">
        <v>2686</v>
      </c>
      <c r="E246" s="1" t="s">
        <v>2686</v>
      </c>
      <c r="F246" s="1" t="s">
        <v>2686</v>
      </c>
      <c r="G246" s="1" t="s">
        <v>2686</v>
      </c>
      <c r="H246" s="1" t="s">
        <v>32</v>
      </c>
      <c r="I246" s="1" t="s">
        <v>1474</v>
      </c>
      <c r="J246" s="1" t="s">
        <v>32</v>
      </c>
      <c r="K246" s="1" t="s">
        <v>1414</v>
      </c>
      <c r="L246" s="1" t="s">
        <v>2686</v>
      </c>
      <c r="M246" s="1" t="s">
        <v>2686</v>
      </c>
      <c r="N246" s="1" t="s">
        <v>2686</v>
      </c>
      <c r="O246" s="1" t="s">
        <v>2686</v>
      </c>
      <c r="P246" s="1" t="s">
        <v>2686</v>
      </c>
    </row>
    <row r="247" spans="1:16" x14ac:dyDescent="0.2">
      <c r="A247" s="1" t="s">
        <v>5522</v>
      </c>
      <c r="B247" s="1" t="s">
        <v>5499</v>
      </c>
      <c r="C247" s="1" t="s">
        <v>5875</v>
      </c>
      <c r="D247" s="1" t="s">
        <v>2686</v>
      </c>
      <c r="E247" s="1" t="s">
        <v>2686</v>
      </c>
      <c r="F247" s="1" t="s">
        <v>2686</v>
      </c>
      <c r="G247" s="1" t="s">
        <v>2686</v>
      </c>
      <c r="H247" s="1" t="s">
        <v>33</v>
      </c>
      <c r="I247" s="1" t="s">
        <v>729</v>
      </c>
      <c r="J247" s="1" t="s">
        <v>33</v>
      </c>
      <c r="K247" s="1" t="s">
        <v>840</v>
      </c>
      <c r="L247" s="1" t="s">
        <v>2686</v>
      </c>
      <c r="M247" s="1" t="s">
        <v>2686</v>
      </c>
      <c r="N247" s="1" t="s">
        <v>2686</v>
      </c>
      <c r="O247" s="1" t="s">
        <v>2686</v>
      </c>
      <c r="P247" s="1" t="s">
        <v>2686</v>
      </c>
    </row>
    <row r="248" spans="1:16" x14ac:dyDescent="0.2">
      <c r="A248" s="1" t="s">
        <v>5876</v>
      </c>
      <c r="B248" s="1" t="s">
        <v>2686</v>
      </c>
      <c r="C248" s="1" t="s">
        <v>5877</v>
      </c>
      <c r="D248" s="1" t="s">
        <v>2686</v>
      </c>
      <c r="E248" s="1" t="s">
        <v>5231</v>
      </c>
      <c r="F248" s="1" t="s">
        <v>2686</v>
      </c>
      <c r="G248" s="1" t="s">
        <v>2686</v>
      </c>
      <c r="H248" s="1" t="s">
        <v>32</v>
      </c>
      <c r="I248" s="1" t="s">
        <v>1420</v>
      </c>
      <c r="J248" s="1" t="s">
        <v>32</v>
      </c>
      <c r="K248" s="1" t="s">
        <v>1474</v>
      </c>
      <c r="L248" s="1" t="s">
        <v>2686</v>
      </c>
      <c r="M248" s="1" t="s">
        <v>2686</v>
      </c>
      <c r="N248" s="1" t="s">
        <v>2686</v>
      </c>
      <c r="O248" s="1" t="s">
        <v>2686</v>
      </c>
      <c r="P248" s="1" t="s">
        <v>2686</v>
      </c>
    </row>
    <row r="249" spans="1:16" x14ac:dyDescent="0.2">
      <c r="A249" s="1" t="s">
        <v>5878</v>
      </c>
      <c r="B249" s="1" t="s">
        <v>5879</v>
      </c>
      <c r="C249" s="1" t="s">
        <v>5880</v>
      </c>
      <c r="D249" s="1" t="s">
        <v>5230</v>
      </c>
      <c r="E249" s="1" t="s">
        <v>1226</v>
      </c>
      <c r="F249" s="1" t="s">
        <v>2686</v>
      </c>
      <c r="G249" s="1" t="s">
        <v>5881</v>
      </c>
      <c r="H249" s="1" t="s">
        <v>78</v>
      </c>
      <c r="I249" s="1" t="s">
        <v>1088</v>
      </c>
      <c r="J249" s="1" t="s">
        <v>59</v>
      </c>
      <c r="K249" s="1" t="s">
        <v>410</v>
      </c>
      <c r="L249" s="1" t="s">
        <v>2686</v>
      </c>
      <c r="M249" s="1" t="s">
        <v>2686</v>
      </c>
      <c r="N249" s="1" t="s">
        <v>2686</v>
      </c>
      <c r="O249" s="1" t="s">
        <v>2686</v>
      </c>
      <c r="P249" s="1" t="s">
        <v>2686</v>
      </c>
    </row>
    <row r="250" spans="1:16" x14ac:dyDescent="0.2">
      <c r="A250" s="1" t="s">
        <v>5882</v>
      </c>
      <c r="B250" s="1" t="s">
        <v>2686</v>
      </c>
      <c r="C250" s="1" t="s">
        <v>5883</v>
      </c>
      <c r="D250" s="1" t="s">
        <v>2686</v>
      </c>
      <c r="E250" s="1" t="s">
        <v>5231</v>
      </c>
      <c r="F250" s="1" t="s">
        <v>2686</v>
      </c>
      <c r="G250" s="1" t="s">
        <v>2686</v>
      </c>
      <c r="H250" s="1" t="s">
        <v>32</v>
      </c>
      <c r="I250" s="1" t="s">
        <v>1422</v>
      </c>
      <c r="J250" s="1" t="s">
        <v>32</v>
      </c>
      <c r="K250" s="1" t="s">
        <v>1474</v>
      </c>
      <c r="L250" s="1" t="s">
        <v>2686</v>
      </c>
      <c r="M250" s="1" t="s">
        <v>2686</v>
      </c>
      <c r="N250" s="1" t="s">
        <v>2686</v>
      </c>
      <c r="O250" s="1" t="s">
        <v>2686</v>
      </c>
      <c r="P250" s="1" t="s">
        <v>2686</v>
      </c>
    </row>
    <row r="251" spans="1:16" x14ac:dyDescent="0.2">
      <c r="A251" s="1" t="s">
        <v>5884</v>
      </c>
      <c r="B251" s="1" t="s">
        <v>5885</v>
      </c>
      <c r="C251" s="1" t="s">
        <v>5886</v>
      </c>
      <c r="D251" s="1" t="s">
        <v>2686</v>
      </c>
      <c r="E251" s="1" t="s">
        <v>5231</v>
      </c>
      <c r="F251" s="1" t="s">
        <v>2686</v>
      </c>
      <c r="G251" s="1" t="s">
        <v>5887</v>
      </c>
      <c r="H251" s="1" t="s">
        <v>32</v>
      </c>
      <c r="I251" s="1" t="s">
        <v>1414</v>
      </c>
      <c r="J251" s="1" t="s">
        <v>32</v>
      </c>
      <c r="K251" s="1" t="s">
        <v>1456</v>
      </c>
      <c r="L251" s="1" t="s">
        <v>2686</v>
      </c>
      <c r="M251" s="1" t="s">
        <v>2686</v>
      </c>
      <c r="N251" s="1" t="s">
        <v>2686</v>
      </c>
      <c r="O251" s="1" t="s">
        <v>2686</v>
      </c>
      <c r="P251" s="1" t="s">
        <v>2686</v>
      </c>
    </row>
    <row r="252" spans="1:16" x14ac:dyDescent="0.2">
      <c r="A252" s="1" t="s">
        <v>5788</v>
      </c>
      <c r="B252" s="1" t="s">
        <v>5888</v>
      </c>
      <c r="C252" s="1" t="s">
        <v>5889</v>
      </c>
      <c r="D252" s="1" t="s">
        <v>5230</v>
      </c>
      <c r="E252" s="1" t="s">
        <v>5231</v>
      </c>
      <c r="F252" s="1" t="s">
        <v>2686</v>
      </c>
      <c r="G252" s="1" t="s">
        <v>5791</v>
      </c>
      <c r="H252" s="1" t="s">
        <v>20</v>
      </c>
      <c r="I252" s="1" t="s">
        <v>715</v>
      </c>
      <c r="J252" s="1" t="s">
        <v>23</v>
      </c>
      <c r="K252" s="1" t="s">
        <v>940</v>
      </c>
      <c r="L252" s="1" t="s">
        <v>2686</v>
      </c>
      <c r="M252" s="1" t="s">
        <v>2686</v>
      </c>
      <c r="N252" s="1" t="s">
        <v>2686</v>
      </c>
      <c r="O252" s="1" t="s">
        <v>2686</v>
      </c>
      <c r="P252" s="1" t="s">
        <v>2686</v>
      </c>
    </row>
    <row r="253" spans="1:16" x14ac:dyDescent="0.2">
      <c r="A253" s="1" t="s">
        <v>5890</v>
      </c>
      <c r="B253" s="1" t="s">
        <v>5823</v>
      </c>
      <c r="C253" s="1" t="s">
        <v>5891</v>
      </c>
      <c r="D253" s="1" t="s">
        <v>2686</v>
      </c>
      <c r="E253" s="1" t="s">
        <v>2686</v>
      </c>
      <c r="F253" s="1" t="s">
        <v>2686</v>
      </c>
      <c r="G253" s="1" t="s">
        <v>5892</v>
      </c>
      <c r="H253" s="1" t="s">
        <v>32</v>
      </c>
      <c r="I253" s="1" t="s">
        <v>1413</v>
      </c>
      <c r="J253" s="1" t="s">
        <v>32</v>
      </c>
      <c r="K253" s="1" t="s">
        <v>1414</v>
      </c>
      <c r="L253" s="1" t="s">
        <v>2686</v>
      </c>
      <c r="M253" s="1" t="s">
        <v>2686</v>
      </c>
      <c r="N253" s="1" t="s">
        <v>2686</v>
      </c>
      <c r="O253" s="1" t="s">
        <v>2686</v>
      </c>
      <c r="P253" s="1" t="s">
        <v>2686</v>
      </c>
    </row>
    <row r="254" spans="1:16" x14ac:dyDescent="0.2">
      <c r="A254" s="1" t="s">
        <v>5893</v>
      </c>
      <c r="B254" s="1" t="s">
        <v>5894</v>
      </c>
      <c r="C254" s="1" t="s">
        <v>5895</v>
      </c>
      <c r="D254" s="1" t="s">
        <v>2686</v>
      </c>
      <c r="E254" s="1" t="s">
        <v>5231</v>
      </c>
      <c r="F254" s="1" t="s">
        <v>2686</v>
      </c>
      <c r="G254" s="1" t="s">
        <v>2686</v>
      </c>
      <c r="H254" s="1" t="s">
        <v>86</v>
      </c>
      <c r="I254" s="1" t="s">
        <v>1110</v>
      </c>
      <c r="J254" s="1" t="s">
        <v>21</v>
      </c>
      <c r="K254" s="1" t="s">
        <v>1390</v>
      </c>
      <c r="L254" s="1" t="s">
        <v>2686</v>
      </c>
      <c r="M254" s="1" t="s">
        <v>2686</v>
      </c>
      <c r="N254" s="1" t="s">
        <v>2686</v>
      </c>
      <c r="O254" s="1" t="s">
        <v>2686</v>
      </c>
      <c r="P254" s="1" t="s">
        <v>2686</v>
      </c>
    </row>
    <row r="255" spans="1:16" x14ac:dyDescent="0.2">
      <c r="A255" s="1" t="s">
        <v>5896</v>
      </c>
      <c r="B255" s="1" t="s">
        <v>5897</v>
      </c>
      <c r="C255" s="1" t="s">
        <v>5898</v>
      </c>
      <c r="D255" s="1" t="s">
        <v>2686</v>
      </c>
      <c r="E255" s="1" t="s">
        <v>2686</v>
      </c>
      <c r="F255" s="1" t="s">
        <v>2686</v>
      </c>
      <c r="G255" s="1" t="s">
        <v>5899</v>
      </c>
      <c r="H255" s="1" t="s">
        <v>32</v>
      </c>
      <c r="I255" s="1" t="s">
        <v>1376</v>
      </c>
      <c r="J255" s="1" t="s">
        <v>32</v>
      </c>
      <c r="K255" s="1" t="s">
        <v>1450</v>
      </c>
      <c r="L255" s="1" t="s">
        <v>2686</v>
      </c>
      <c r="M255" s="1" t="s">
        <v>2686</v>
      </c>
      <c r="N255" s="1" t="s">
        <v>2686</v>
      </c>
      <c r="O255" s="1" t="s">
        <v>2686</v>
      </c>
      <c r="P255" s="1" t="s">
        <v>2686</v>
      </c>
    </row>
    <row r="256" spans="1:16" x14ac:dyDescent="0.2">
      <c r="A256" s="1" t="s">
        <v>5900</v>
      </c>
      <c r="B256" s="1" t="s">
        <v>5873</v>
      </c>
      <c r="C256" s="1" t="s">
        <v>5901</v>
      </c>
      <c r="D256" s="1" t="s">
        <v>2686</v>
      </c>
      <c r="E256" s="1" t="s">
        <v>2686</v>
      </c>
      <c r="F256" s="1" t="s">
        <v>2686</v>
      </c>
      <c r="G256" s="1" t="s">
        <v>5902</v>
      </c>
      <c r="H256" s="1" t="s">
        <v>32</v>
      </c>
      <c r="I256" s="1" t="s">
        <v>1442</v>
      </c>
      <c r="J256" s="1" t="s">
        <v>32</v>
      </c>
      <c r="K256" s="1" t="s">
        <v>1444</v>
      </c>
      <c r="L256" s="1" t="s">
        <v>2686</v>
      </c>
      <c r="M256" s="1" t="s">
        <v>2686</v>
      </c>
      <c r="N256" s="1" t="s">
        <v>2686</v>
      </c>
      <c r="O256" s="1" t="s">
        <v>2686</v>
      </c>
      <c r="P256" s="1" t="s">
        <v>2686</v>
      </c>
    </row>
    <row r="257" spans="1:16" x14ac:dyDescent="0.2">
      <c r="A257" s="1" t="s">
        <v>5903</v>
      </c>
      <c r="B257" s="1" t="s">
        <v>5904</v>
      </c>
      <c r="C257" s="1" t="s">
        <v>5905</v>
      </c>
      <c r="D257" s="1" t="s">
        <v>2686</v>
      </c>
      <c r="E257" s="1" t="s">
        <v>1226</v>
      </c>
      <c r="F257" s="1" t="s">
        <v>2686</v>
      </c>
      <c r="G257" s="1" t="s">
        <v>5906</v>
      </c>
      <c r="H257" s="1" t="s">
        <v>59</v>
      </c>
      <c r="I257" s="1" t="s">
        <v>2686</v>
      </c>
      <c r="J257" s="1" t="s">
        <v>2686</v>
      </c>
      <c r="K257" s="1" t="s">
        <v>2686</v>
      </c>
      <c r="L257" s="1" t="s">
        <v>5907</v>
      </c>
      <c r="M257" s="1" t="s">
        <v>2686</v>
      </c>
      <c r="N257" s="1" t="s">
        <v>2686</v>
      </c>
      <c r="O257" s="1" t="s">
        <v>2686</v>
      </c>
      <c r="P257" s="1" t="s">
        <v>2686</v>
      </c>
    </row>
    <row r="258" spans="1:16" x14ac:dyDescent="0.2">
      <c r="A258" s="1" t="s">
        <v>5903</v>
      </c>
      <c r="B258" s="1" t="s">
        <v>5904</v>
      </c>
      <c r="C258" s="1" t="s">
        <v>5905</v>
      </c>
      <c r="D258" s="1" t="s">
        <v>2686</v>
      </c>
      <c r="E258" s="1" t="s">
        <v>1226</v>
      </c>
      <c r="F258" s="1" t="s">
        <v>2686</v>
      </c>
      <c r="G258" s="1" t="s">
        <v>5906</v>
      </c>
      <c r="H258" s="1" t="s">
        <v>59</v>
      </c>
      <c r="I258" s="1" t="s">
        <v>2686</v>
      </c>
      <c r="J258" s="1" t="s">
        <v>2686</v>
      </c>
      <c r="K258" s="1" t="s">
        <v>2686</v>
      </c>
      <c r="L258" s="1" t="s">
        <v>5908</v>
      </c>
      <c r="M258" s="1" t="s">
        <v>2686</v>
      </c>
      <c r="N258" s="1" t="s">
        <v>2686</v>
      </c>
      <c r="O258" s="1" t="s">
        <v>2686</v>
      </c>
      <c r="P258" s="1" t="s">
        <v>2686</v>
      </c>
    </row>
    <row r="259" spans="1:16" x14ac:dyDescent="0.2">
      <c r="A259" s="1" t="s">
        <v>5909</v>
      </c>
      <c r="B259" s="1" t="s">
        <v>5910</v>
      </c>
      <c r="C259" s="1" t="s">
        <v>5911</v>
      </c>
      <c r="D259" s="1" t="s">
        <v>2686</v>
      </c>
      <c r="E259" s="1" t="s">
        <v>2686</v>
      </c>
      <c r="F259" s="1" t="s">
        <v>2686</v>
      </c>
      <c r="G259" s="1" t="s">
        <v>5912</v>
      </c>
      <c r="H259" s="1" t="s">
        <v>110</v>
      </c>
      <c r="I259" s="1" t="s">
        <v>2686</v>
      </c>
      <c r="J259" s="1" t="s">
        <v>2686</v>
      </c>
      <c r="K259" s="1" t="s">
        <v>2686</v>
      </c>
      <c r="L259" s="1" t="s">
        <v>5913</v>
      </c>
      <c r="M259" s="1" t="s">
        <v>2686</v>
      </c>
      <c r="N259" s="1" t="s">
        <v>2686</v>
      </c>
      <c r="O259" s="1" t="s">
        <v>2686</v>
      </c>
      <c r="P259" s="1" t="s">
        <v>2686</v>
      </c>
    </row>
    <row r="260" spans="1:16" x14ac:dyDescent="0.2">
      <c r="A260" s="1" t="s">
        <v>5909</v>
      </c>
      <c r="B260" s="1" t="s">
        <v>5910</v>
      </c>
      <c r="C260" s="1" t="s">
        <v>5914</v>
      </c>
      <c r="D260" s="1" t="s">
        <v>2686</v>
      </c>
      <c r="E260" s="1" t="s">
        <v>2686</v>
      </c>
      <c r="F260" s="1" t="s">
        <v>2686</v>
      </c>
      <c r="G260" s="1" t="s">
        <v>5912</v>
      </c>
      <c r="H260" s="1" t="s">
        <v>110</v>
      </c>
      <c r="I260" s="1" t="s">
        <v>2686</v>
      </c>
      <c r="J260" s="1" t="s">
        <v>2686</v>
      </c>
      <c r="K260" s="1" t="s">
        <v>2686</v>
      </c>
      <c r="L260" s="1" t="s">
        <v>5913</v>
      </c>
      <c r="M260" s="1" t="s">
        <v>2686</v>
      </c>
      <c r="N260" s="1" t="s">
        <v>2686</v>
      </c>
      <c r="O260" s="1" t="s">
        <v>2686</v>
      </c>
      <c r="P260" s="1" t="s">
        <v>2686</v>
      </c>
    </row>
    <row r="261" spans="1:16" x14ac:dyDescent="0.2">
      <c r="A261" s="1" t="s">
        <v>5915</v>
      </c>
      <c r="B261" s="1" t="s">
        <v>5916</v>
      </c>
      <c r="C261" s="1" t="s">
        <v>5917</v>
      </c>
      <c r="D261" s="1" t="s">
        <v>5230</v>
      </c>
      <c r="E261" s="1" t="s">
        <v>4594</v>
      </c>
      <c r="F261" s="1" t="s">
        <v>2686</v>
      </c>
      <c r="G261" s="1" t="s">
        <v>5918</v>
      </c>
      <c r="H261" s="1" t="s">
        <v>6</v>
      </c>
      <c r="I261" s="1" t="s">
        <v>2686</v>
      </c>
      <c r="J261" s="1" t="s">
        <v>1</v>
      </c>
      <c r="K261" s="1" t="s">
        <v>2686</v>
      </c>
      <c r="L261" s="1" t="s">
        <v>5737</v>
      </c>
      <c r="M261" s="1" t="s">
        <v>2686</v>
      </c>
      <c r="N261" s="1" t="s">
        <v>2686</v>
      </c>
      <c r="O261" s="1" t="s">
        <v>2686</v>
      </c>
      <c r="P261" s="1" t="s">
        <v>2686</v>
      </c>
    </row>
    <row r="262" spans="1:16" x14ac:dyDescent="0.2">
      <c r="A262" s="1" t="s">
        <v>5919</v>
      </c>
      <c r="B262" s="1" t="s">
        <v>5920</v>
      </c>
      <c r="C262" s="1" t="s">
        <v>5921</v>
      </c>
      <c r="D262" s="1" t="s">
        <v>2686</v>
      </c>
      <c r="E262" s="1" t="s">
        <v>5231</v>
      </c>
      <c r="F262" s="1" t="s">
        <v>2686</v>
      </c>
      <c r="G262" s="1" t="s">
        <v>2686</v>
      </c>
      <c r="H262" s="1" t="s">
        <v>50</v>
      </c>
      <c r="I262" s="1" t="s">
        <v>621</v>
      </c>
      <c r="J262" s="1" t="s">
        <v>50</v>
      </c>
      <c r="K262" s="1" t="s">
        <v>637</v>
      </c>
      <c r="L262" s="1" t="s">
        <v>2686</v>
      </c>
      <c r="M262" s="1" t="s">
        <v>2686</v>
      </c>
      <c r="N262" s="1" t="s">
        <v>2686</v>
      </c>
      <c r="O262" s="1" t="s">
        <v>2686</v>
      </c>
      <c r="P262" s="1" t="s">
        <v>2686</v>
      </c>
    </row>
    <row r="263" spans="1:16" x14ac:dyDescent="0.2">
      <c r="A263" s="1" t="s">
        <v>5915</v>
      </c>
      <c r="B263" s="1" t="s">
        <v>5922</v>
      </c>
      <c r="C263" s="1" t="s">
        <v>5923</v>
      </c>
      <c r="D263" s="1" t="s">
        <v>5230</v>
      </c>
      <c r="E263" s="1" t="s">
        <v>5231</v>
      </c>
      <c r="F263" s="1" t="s">
        <v>2686</v>
      </c>
      <c r="G263" s="1" t="s">
        <v>5924</v>
      </c>
      <c r="H263" s="1" t="s">
        <v>6</v>
      </c>
      <c r="I263" s="1" t="s">
        <v>2686</v>
      </c>
      <c r="J263" s="1" t="s">
        <v>1</v>
      </c>
      <c r="K263" s="1" t="s">
        <v>2686</v>
      </c>
      <c r="L263" s="1" t="s">
        <v>5737</v>
      </c>
      <c r="M263" s="1" t="s">
        <v>2686</v>
      </c>
      <c r="N263" s="1" t="s">
        <v>2686</v>
      </c>
      <c r="O263" s="1" t="s">
        <v>2686</v>
      </c>
      <c r="P263" s="1" t="s">
        <v>2686</v>
      </c>
    </row>
    <row r="264" spans="1:16" x14ac:dyDescent="0.2">
      <c r="A264" s="1" t="s">
        <v>5925</v>
      </c>
      <c r="B264" s="1" t="s">
        <v>2686</v>
      </c>
      <c r="C264" s="1" t="s">
        <v>5926</v>
      </c>
      <c r="D264" s="1" t="s">
        <v>5230</v>
      </c>
      <c r="E264" s="1" t="s">
        <v>2686</v>
      </c>
      <c r="F264" s="1" t="s">
        <v>2686</v>
      </c>
      <c r="G264" s="1" t="s">
        <v>5927</v>
      </c>
      <c r="H264" s="1" t="s">
        <v>37</v>
      </c>
      <c r="I264" s="1" t="s">
        <v>2686</v>
      </c>
      <c r="J264" s="1" t="s">
        <v>43</v>
      </c>
      <c r="K264" s="1" t="s">
        <v>2686</v>
      </c>
      <c r="L264" s="1" t="s">
        <v>5927</v>
      </c>
      <c r="M264" s="1" t="s">
        <v>2686</v>
      </c>
      <c r="N264" s="1" t="s">
        <v>2686</v>
      </c>
      <c r="O264" s="1" t="s">
        <v>2686</v>
      </c>
      <c r="P264" s="1" t="s">
        <v>2686</v>
      </c>
    </row>
    <row r="265" spans="1:16" x14ac:dyDescent="0.2">
      <c r="A265" s="1" t="s">
        <v>5928</v>
      </c>
      <c r="B265" s="1" t="s">
        <v>2686</v>
      </c>
      <c r="C265" s="1" t="s">
        <v>5929</v>
      </c>
      <c r="D265" s="1" t="s">
        <v>5230</v>
      </c>
      <c r="E265" s="1" t="s">
        <v>2686</v>
      </c>
      <c r="F265" s="1" t="s">
        <v>2686</v>
      </c>
      <c r="G265" s="1" t="s">
        <v>5930</v>
      </c>
      <c r="H265" s="1" t="s">
        <v>37</v>
      </c>
      <c r="I265" s="1" t="s">
        <v>2686</v>
      </c>
      <c r="J265" s="1" t="s">
        <v>81</v>
      </c>
      <c r="K265" s="1" t="s">
        <v>2686</v>
      </c>
      <c r="L265" s="1" t="s">
        <v>5931</v>
      </c>
      <c r="M265" s="1" t="s">
        <v>2686</v>
      </c>
      <c r="N265" s="1" t="s">
        <v>2686</v>
      </c>
      <c r="O265" s="1" t="s">
        <v>2686</v>
      </c>
      <c r="P265" s="1" t="s">
        <v>2686</v>
      </c>
    </row>
    <row r="266" spans="1:16" x14ac:dyDescent="0.2">
      <c r="A266" s="1" t="s">
        <v>5932</v>
      </c>
      <c r="B266" s="1" t="s">
        <v>2686</v>
      </c>
      <c r="C266" s="1" t="s">
        <v>5933</v>
      </c>
      <c r="D266" s="1" t="s">
        <v>5230</v>
      </c>
      <c r="E266" s="1" t="s">
        <v>2686</v>
      </c>
      <c r="F266" s="1" t="s">
        <v>2686</v>
      </c>
      <c r="G266" s="1" t="s">
        <v>5934</v>
      </c>
      <c r="H266" s="1" t="s">
        <v>37</v>
      </c>
      <c r="I266" s="1" t="s">
        <v>2686</v>
      </c>
      <c r="J266" s="1" t="s">
        <v>82</v>
      </c>
      <c r="K266" s="1" t="s">
        <v>2686</v>
      </c>
      <c r="L266" s="1" t="s">
        <v>5931</v>
      </c>
      <c r="M266" s="1" t="s">
        <v>2686</v>
      </c>
      <c r="N266" s="1" t="s">
        <v>2686</v>
      </c>
      <c r="O266" s="1" t="s">
        <v>2686</v>
      </c>
      <c r="P266" s="1" t="s">
        <v>2686</v>
      </c>
    </row>
    <row r="267" spans="1:16" x14ac:dyDescent="0.2">
      <c r="A267" s="1" t="s">
        <v>5935</v>
      </c>
      <c r="B267" s="1" t="s">
        <v>2686</v>
      </c>
      <c r="C267" s="1" t="s">
        <v>5936</v>
      </c>
      <c r="D267" s="1" t="s">
        <v>5230</v>
      </c>
      <c r="E267" s="1" t="s">
        <v>1226</v>
      </c>
      <c r="F267" s="1" t="s">
        <v>2686</v>
      </c>
      <c r="G267" s="1" t="s">
        <v>5937</v>
      </c>
      <c r="H267" s="1" t="s">
        <v>37</v>
      </c>
      <c r="I267" s="1" t="s">
        <v>2686</v>
      </c>
      <c r="J267" s="1" t="s">
        <v>24</v>
      </c>
      <c r="K267" s="1" t="s">
        <v>2686</v>
      </c>
      <c r="L267" s="1" t="s">
        <v>5931</v>
      </c>
      <c r="M267" s="1" t="s">
        <v>2686</v>
      </c>
      <c r="N267" s="1" t="s">
        <v>2686</v>
      </c>
      <c r="O267" s="1" t="s">
        <v>2686</v>
      </c>
      <c r="P267" s="1" t="s">
        <v>2686</v>
      </c>
    </row>
    <row r="268" spans="1:16" x14ac:dyDescent="0.2">
      <c r="A268" s="1" t="s">
        <v>5938</v>
      </c>
      <c r="B268" s="1" t="s">
        <v>2686</v>
      </c>
      <c r="C268" s="1" t="s">
        <v>5939</v>
      </c>
      <c r="D268" s="1" t="s">
        <v>5230</v>
      </c>
      <c r="E268" s="1" t="s">
        <v>2686</v>
      </c>
      <c r="F268" s="1" t="s">
        <v>2686</v>
      </c>
      <c r="G268" s="1" t="s">
        <v>2686</v>
      </c>
      <c r="H268" s="1" t="s">
        <v>37</v>
      </c>
      <c r="I268" s="1" t="s">
        <v>2686</v>
      </c>
      <c r="J268" s="1" t="s">
        <v>36</v>
      </c>
      <c r="K268" s="1" t="s">
        <v>2686</v>
      </c>
      <c r="L268" s="1" t="s">
        <v>5940</v>
      </c>
      <c r="M268" s="1" t="s">
        <v>2686</v>
      </c>
      <c r="N268" s="1" t="s">
        <v>2686</v>
      </c>
      <c r="O268" s="1" t="s">
        <v>2686</v>
      </c>
      <c r="P268" s="1" t="s">
        <v>2686</v>
      </c>
    </row>
    <row r="269" spans="1:16" x14ac:dyDescent="0.2">
      <c r="A269" s="1" t="s">
        <v>5938</v>
      </c>
      <c r="B269" s="1" t="s">
        <v>2686</v>
      </c>
      <c r="C269" s="1" t="s">
        <v>5941</v>
      </c>
      <c r="D269" s="1" t="s">
        <v>5230</v>
      </c>
      <c r="E269" s="1" t="s">
        <v>2686</v>
      </c>
      <c r="F269" s="1" t="s">
        <v>2686</v>
      </c>
      <c r="G269" s="1" t="s">
        <v>2686</v>
      </c>
      <c r="H269" s="1" t="s">
        <v>37</v>
      </c>
      <c r="I269" s="1" t="s">
        <v>2686</v>
      </c>
      <c r="J269" s="1" t="s">
        <v>36</v>
      </c>
      <c r="K269" s="1" t="s">
        <v>2686</v>
      </c>
      <c r="L269" s="1" t="s">
        <v>5942</v>
      </c>
      <c r="M269" s="1" t="s">
        <v>2686</v>
      </c>
      <c r="N269" s="1" t="s">
        <v>2686</v>
      </c>
      <c r="O269" s="1" t="s">
        <v>2686</v>
      </c>
      <c r="P269" s="1" t="s">
        <v>2686</v>
      </c>
    </row>
    <row r="270" spans="1:16" x14ac:dyDescent="0.2">
      <c r="A270" s="1" t="s">
        <v>5938</v>
      </c>
      <c r="B270" s="1" t="s">
        <v>2686</v>
      </c>
      <c r="C270" s="1" t="s">
        <v>5943</v>
      </c>
      <c r="D270" s="1" t="s">
        <v>5230</v>
      </c>
      <c r="E270" s="1" t="s">
        <v>2686</v>
      </c>
      <c r="F270" s="1" t="s">
        <v>2686</v>
      </c>
      <c r="G270" s="1" t="s">
        <v>2686</v>
      </c>
      <c r="H270" s="1" t="s">
        <v>37</v>
      </c>
      <c r="I270" s="1" t="s">
        <v>2686</v>
      </c>
      <c r="J270" s="1" t="s">
        <v>36</v>
      </c>
      <c r="K270" s="1" t="s">
        <v>2686</v>
      </c>
      <c r="L270" s="1" t="s">
        <v>5944</v>
      </c>
      <c r="M270" s="1" t="s">
        <v>2686</v>
      </c>
      <c r="N270" s="1" t="s">
        <v>2686</v>
      </c>
      <c r="O270" s="1" t="s">
        <v>2686</v>
      </c>
      <c r="P270" s="1" t="s">
        <v>2686</v>
      </c>
    </row>
    <row r="271" spans="1:16" x14ac:dyDescent="0.2">
      <c r="A271" s="1" t="s">
        <v>5938</v>
      </c>
      <c r="B271" s="1" t="s">
        <v>2686</v>
      </c>
      <c r="C271" s="1" t="s">
        <v>5945</v>
      </c>
      <c r="D271" s="1" t="s">
        <v>5230</v>
      </c>
      <c r="E271" s="1" t="s">
        <v>2686</v>
      </c>
      <c r="F271" s="1" t="s">
        <v>2686</v>
      </c>
      <c r="G271" s="1" t="s">
        <v>2686</v>
      </c>
      <c r="H271" s="1" t="s">
        <v>37</v>
      </c>
      <c r="I271" s="1" t="s">
        <v>2686</v>
      </c>
      <c r="J271" s="1" t="s">
        <v>36</v>
      </c>
      <c r="K271" s="1" t="s">
        <v>2686</v>
      </c>
      <c r="L271" s="1" t="s">
        <v>5946</v>
      </c>
      <c r="M271" s="1" t="s">
        <v>2686</v>
      </c>
      <c r="N271" s="1" t="s">
        <v>2686</v>
      </c>
      <c r="O271" s="1" t="s">
        <v>2686</v>
      </c>
      <c r="P271" s="1" t="s">
        <v>2686</v>
      </c>
    </row>
    <row r="272" spans="1:16" x14ac:dyDescent="0.2">
      <c r="A272" s="1" t="s">
        <v>5947</v>
      </c>
      <c r="B272" s="1" t="s">
        <v>2686</v>
      </c>
      <c r="C272" s="1" t="s">
        <v>5948</v>
      </c>
      <c r="D272" s="1" t="s">
        <v>5230</v>
      </c>
      <c r="E272" s="1" t="s">
        <v>2686</v>
      </c>
      <c r="F272" s="1" t="s">
        <v>2686</v>
      </c>
      <c r="G272" s="1" t="s">
        <v>2686</v>
      </c>
      <c r="H272" s="1" t="s">
        <v>37</v>
      </c>
      <c r="I272" s="1" t="s">
        <v>2686</v>
      </c>
      <c r="J272" s="1" t="s">
        <v>38</v>
      </c>
      <c r="K272" s="1" t="s">
        <v>2686</v>
      </c>
      <c r="L272" s="1" t="s">
        <v>5942</v>
      </c>
      <c r="M272" s="1" t="s">
        <v>2686</v>
      </c>
      <c r="N272" s="1" t="s">
        <v>2686</v>
      </c>
      <c r="O272" s="1" t="s">
        <v>2686</v>
      </c>
      <c r="P272" s="1" t="s">
        <v>2686</v>
      </c>
    </row>
    <row r="273" spans="1:16" x14ac:dyDescent="0.2">
      <c r="A273" s="1" t="s">
        <v>5949</v>
      </c>
      <c r="B273" s="1" t="s">
        <v>2686</v>
      </c>
      <c r="C273" s="1" t="s">
        <v>5950</v>
      </c>
      <c r="D273" s="1" t="s">
        <v>5230</v>
      </c>
      <c r="E273" s="1" t="s">
        <v>2686</v>
      </c>
      <c r="F273" s="1" t="s">
        <v>2686</v>
      </c>
      <c r="G273" s="1" t="s">
        <v>5951</v>
      </c>
      <c r="H273" s="1" t="s">
        <v>37</v>
      </c>
      <c r="I273" s="1" t="s">
        <v>2686</v>
      </c>
      <c r="J273" s="1" t="s">
        <v>63</v>
      </c>
      <c r="K273" s="1" t="s">
        <v>2686</v>
      </c>
      <c r="L273" s="1" t="s">
        <v>5952</v>
      </c>
      <c r="M273" s="1" t="s">
        <v>2686</v>
      </c>
      <c r="N273" s="1" t="s">
        <v>2686</v>
      </c>
      <c r="O273" s="1" t="s">
        <v>2686</v>
      </c>
      <c r="P273" s="1" t="s">
        <v>2686</v>
      </c>
    </row>
    <row r="274" spans="1:16" x14ac:dyDescent="0.2">
      <c r="A274" s="1" t="s">
        <v>5953</v>
      </c>
      <c r="B274" s="1" t="s">
        <v>5910</v>
      </c>
      <c r="C274" s="1" t="s">
        <v>5954</v>
      </c>
      <c r="D274" s="1" t="s">
        <v>2686</v>
      </c>
      <c r="E274" s="1" t="s">
        <v>2686</v>
      </c>
      <c r="F274" s="1" t="s">
        <v>2686</v>
      </c>
      <c r="G274" s="1" t="s">
        <v>5955</v>
      </c>
      <c r="H274" s="1" t="s">
        <v>2686</v>
      </c>
      <c r="I274" s="1" t="s">
        <v>2686</v>
      </c>
      <c r="J274" s="1" t="s">
        <v>110</v>
      </c>
      <c r="K274" s="1" t="s">
        <v>2686</v>
      </c>
      <c r="L274" s="1" t="s">
        <v>5913</v>
      </c>
      <c r="M274" s="1" t="s">
        <v>2686</v>
      </c>
      <c r="N274" s="1" t="s">
        <v>2686</v>
      </c>
      <c r="O274" s="1" t="s">
        <v>2686</v>
      </c>
      <c r="P274" s="1" t="s">
        <v>2686</v>
      </c>
    </row>
    <row r="275" spans="1:16" x14ac:dyDescent="0.2">
      <c r="A275" s="1" t="s">
        <v>5956</v>
      </c>
      <c r="B275" s="1" t="s">
        <v>2686</v>
      </c>
      <c r="C275" s="1" t="s">
        <v>5957</v>
      </c>
      <c r="D275" s="1" t="s">
        <v>5230</v>
      </c>
      <c r="E275" s="1" t="s">
        <v>2686</v>
      </c>
      <c r="F275" s="1" t="s">
        <v>2686</v>
      </c>
      <c r="G275" s="1" t="s">
        <v>5958</v>
      </c>
      <c r="H275" s="1" t="s">
        <v>82</v>
      </c>
      <c r="I275" s="1" t="s">
        <v>2686</v>
      </c>
      <c r="J275" s="1" t="s">
        <v>43</v>
      </c>
      <c r="K275" s="1" t="s">
        <v>2686</v>
      </c>
      <c r="L275" s="1" t="s">
        <v>5958</v>
      </c>
      <c r="M275" s="1" t="s">
        <v>2686</v>
      </c>
      <c r="N275" s="1" t="s">
        <v>2686</v>
      </c>
      <c r="O275" s="1" t="s">
        <v>2686</v>
      </c>
      <c r="P275" s="1" t="s">
        <v>2686</v>
      </c>
    </row>
    <row r="276" spans="1:16" x14ac:dyDescent="0.2">
      <c r="A276" s="1" t="s">
        <v>5959</v>
      </c>
      <c r="B276" s="1" t="s">
        <v>2686</v>
      </c>
      <c r="C276" s="1" t="s">
        <v>5960</v>
      </c>
      <c r="D276" s="1" t="s">
        <v>5230</v>
      </c>
      <c r="E276" s="1" t="s">
        <v>2686</v>
      </c>
      <c r="F276" s="1" t="s">
        <v>2686</v>
      </c>
      <c r="G276" s="1" t="s">
        <v>2686</v>
      </c>
      <c r="H276" s="1" t="s">
        <v>38</v>
      </c>
      <c r="I276" s="1" t="s">
        <v>2686</v>
      </c>
      <c r="J276" s="1" t="s">
        <v>10</v>
      </c>
      <c r="K276" s="1" t="s">
        <v>2686</v>
      </c>
      <c r="L276" s="1" t="s">
        <v>5961</v>
      </c>
      <c r="M276" s="1" t="s">
        <v>2686</v>
      </c>
      <c r="N276" s="1" t="s">
        <v>2686</v>
      </c>
      <c r="O276" s="1" t="s">
        <v>2686</v>
      </c>
      <c r="P276" s="1" t="s">
        <v>2686</v>
      </c>
    </row>
    <row r="277" spans="1:16" x14ac:dyDescent="0.2">
      <c r="A277" s="1" t="s">
        <v>5962</v>
      </c>
      <c r="B277" s="1" t="s">
        <v>2686</v>
      </c>
      <c r="C277" s="1" t="s">
        <v>5963</v>
      </c>
      <c r="D277" s="1" t="s">
        <v>5230</v>
      </c>
      <c r="E277" s="1" t="s">
        <v>2686</v>
      </c>
      <c r="F277" s="1" t="s">
        <v>2686</v>
      </c>
      <c r="G277" s="1" t="s">
        <v>2686</v>
      </c>
      <c r="H277" s="1" t="s">
        <v>38</v>
      </c>
      <c r="I277" s="1" t="s">
        <v>2686</v>
      </c>
      <c r="J277" s="1" t="s">
        <v>43</v>
      </c>
      <c r="K277" s="1" t="s">
        <v>2686</v>
      </c>
      <c r="L277" s="1" t="s">
        <v>5964</v>
      </c>
      <c r="M277" s="1" t="s">
        <v>2686</v>
      </c>
      <c r="N277" s="1" t="s">
        <v>2686</v>
      </c>
      <c r="O277" s="1" t="s">
        <v>2686</v>
      </c>
      <c r="P277" s="1" t="s">
        <v>2686</v>
      </c>
    </row>
    <row r="278" spans="1:16" x14ac:dyDescent="0.2">
      <c r="A278" s="1" t="s">
        <v>5965</v>
      </c>
      <c r="B278" s="1" t="s">
        <v>5966</v>
      </c>
      <c r="C278" s="1" t="s">
        <v>5967</v>
      </c>
      <c r="D278" s="1" t="s">
        <v>2686</v>
      </c>
      <c r="E278" s="1" t="s">
        <v>2686</v>
      </c>
      <c r="F278" s="1" t="s">
        <v>2686</v>
      </c>
      <c r="G278" s="1" t="s">
        <v>5968</v>
      </c>
      <c r="H278" s="1" t="s">
        <v>32</v>
      </c>
      <c r="I278" s="1" t="s">
        <v>1411</v>
      </c>
      <c r="J278" s="1" t="s">
        <v>32</v>
      </c>
      <c r="K278" s="1" t="s">
        <v>1410</v>
      </c>
      <c r="L278" s="1" t="s">
        <v>2686</v>
      </c>
      <c r="M278" s="1" t="s">
        <v>2686</v>
      </c>
      <c r="N278" s="1" t="s">
        <v>2686</v>
      </c>
      <c r="O278" s="1" t="s">
        <v>2686</v>
      </c>
      <c r="P278" s="1" t="s">
        <v>2686</v>
      </c>
    </row>
    <row r="279" spans="1:16" x14ac:dyDescent="0.2">
      <c r="A279" s="1" t="s">
        <v>5969</v>
      </c>
      <c r="B279" s="1" t="s">
        <v>2686</v>
      </c>
      <c r="C279" s="1" t="s">
        <v>5970</v>
      </c>
      <c r="D279" s="1" t="s">
        <v>5230</v>
      </c>
      <c r="E279" s="1" t="s">
        <v>2686</v>
      </c>
      <c r="F279" s="1" t="s">
        <v>2686</v>
      </c>
      <c r="G279" s="1" t="s">
        <v>5971</v>
      </c>
      <c r="H279" s="1" t="s">
        <v>38</v>
      </c>
      <c r="I279" s="1" t="s">
        <v>2686</v>
      </c>
      <c r="J279" s="1" t="s">
        <v>36</v>
      </c>
      <c r="K279" s="1" t="s">
        <v>2686</v>
      </c>
      <c r="L279" s="1" t="s">
        <v>5972</v>
      </c>
      <c r="M279" s="1" t="s">
        <v>2686</v>
      </c>
      <c r="N279" s="1" t="s">
        <v>2686</v>
      </c>
      <c r="O279" s="1" t="s">
        <v>2686</v>
      </c>
      <c r="P279" s="1" t="s">
        <v>2686</v>
      </c>
    </row>
    <row r="280" spans="1:16" x14ac:dyDescent="0.2">
      <c r="A280" s="1" t="s">
        <v>5969</v>
      </c>
      <c r="B280" s="1" t="s">
        <v>2686</v>
      </c>
      <c r="C280" s="1" t="s">
        <v>5973</v>
      </c>
      <c r="D280" s="1" t="s">
        <v>5230</v>
      </c>
      <c r="E280" s="1" t="s">
        <v>2686</v>
      </c>
      <c r="F280" s="1" t="s">
        <v>2686</v>
      </c>
      <c r="G280" s="1" t="s">
        <v>2686</v>
      </c>
      <c r="H280" s="1" t="s">
        <v>38</v>
      </c>
      <c r="I280" s="1" t="s">
        <v>2686</v>
      </c>
      <c r="J280" s="1" t="s">
        <v>36</v>
      </c>
      <c r="K280" s="1" t="s">
        <v>2686</v>
      </c>
      <c r="L280" s="1" t="s">
        <v>5974</v>
      </c>
      <c r="M280" s="1" t="s">
        <v>2686</v>
      </c>
      <c r="N280" s="1" t="s">
        <v>2686</v>
      </c>
      <c r="O280" s="1" t="s">
        <v>2686</v>
      </c>
      <c r="P280" s="1" t="s">
        <v>2686</v>
      </c>
    </row>
    <row r="281" spans="1:16" x14ac:dyDescent="0.2">
      <c r="A281" s="1" t="s">
        <v>5975</v>
      </c>
      <c r="B281" s="1" t="s">
        <v>2686</v>
      </c>
      <c r="C281" s="1" t="s">
        <v>5976</v>
      </c>
      <c r="D281" s="1" t="s">
        <v>5230</v>
      </c>
      <c r="E281" s="1" t="s">
        <v>2686</v>
      </c>
      <c r="F281" s="1" t="s">
        <v>2686</v>
      </c>
      <c r="G281" s="1" t="s">
        <v>5977</v>
      </c>
      <c r="H281" s="1" t="s">
        <v>38</v>
      </c>
      <c r="I281" s="1" t="s">
        <v>2686</v>
      </c>
      <c r="J281" s="1" t="s">
        <v>50</v>
      </c>
      <c r="K281" s="1" t="s">
        <v>2686</v>
      </c>
      <c r="L281" s="1" t="s">
        <v>5978</v>
      </c>
      <c r="M281" s="1" t="s">
        <v>2686</v>
      </c>
      <c r="N281" s="1" t="s">
        <v>2686</v>
      </c>
      <c r="O281" s="1" t="s">
        <v>2686</v>
      </c>
      <c r="P281" s="1" t="s">
        <v>2686</v>
      </c>
    </row>
    <row r="282" spans="1:16" x14ac:dyDescent="0.2">
      <c r="A282" s="1" t="s">
        <v>5979</v>
      </c>
      <c r="B282" s="1" t="s">
        <v>2686</v>
      </c>
      <c r="C282" s="1" t="s">
        <v>5980</v>
      </c>
      <c r="D282" s="1" t="s">
        <v>5230</v>
      </c>
      <c r="E282" s="1" t="s">
        <v>2686</v>
      </c>
      <c r="F282" s="1" t="s">
        <v>2686</v>
      </c>
      <c r="G282" s="1" t="s">
        <v>2686</v>
      </c>
      <c r="H282" s="1" t="s">
        <v>48</v>
      </c>
      <c r="I282" s="1" t="s">
        <v>2686</v>
      </c>
      <c r="J282" s="1" t="s">
        <v>62</v>
      </c>
      <c r="K282" s="1" t="s">
        <v>2686</v>
      </c>
      <c r="L282" s="1" t="s">
        <v>5981</v>
      </c>
      <c r="M282" s="1" t="s">
        <v>2686</v>
      </c>
      <c r="N282" s="1" t="s">
        <v>2686</v>
      </c>
      <c r="O282" s="1" t="s">
        <v>2686</v>
      </c>
      <c r="P282" s="1" t="s">
        <v>2686</v>
      </c>
    </row>
    <row r="283" spans="1:16" x14ac:dyDescent="0.2">
      <c r="A283" s="1" t="s">
        <v>5982</v>
      </c>
      <c r="B283" s="1" t="s">
        <v>2686</v>
      </c>
      <c r="C283" s="1" t="s">
        <v>5983</v>
      </c>
      <c r="D283" s="1" t="s">
        <v>5230</v>
      </c>
      <c r="E283" s="1" t="s">
        <v>2686</v>
      </c>
      <c r="F283" s="1" t="s">
        <v>2686</v>
      </c>
      <c r="G283" s="1" t="s">
        <v>5984</v>
      </c>
      <c r="H283" s="1" t="s">
        <v>63</v>
      </c>
      <c r="I283" s="1" t="s">
        <v>2686</v>
      </c>
      <c r="J283" s="1" t="s">
        <v>43</v>
      </c>
      <c r="K283" s="1" t="s">
        <v>2686</v>
      </c>
      <c r="L283" s="1" t="s">
        <v>5984</v>
      </c>
      <c r="M283" s="1" t="s">
        <v>2686</v>
      </c>
      <c r="N283" s="1" t="s">
        <v>2686</v>
      </c>
      <c r="O283" s="1" t="s">
        <v>2686</v>
      </c>
      <c r="P283" s="1" t="s">
        <v>2686</v>
      </c>
    </row>
    <row r="284" spans="1:16" x14ac:dyDescent="0.2">
      <c r="A284" s="1" t="s">
        <v>5985</v>
      </c>
      <c r="B284" s="1" t="s">
        <v>5986</v>
      </c>
      <c r="C284" s="1" t="s">
        <v>5987</v>
      </c>
      <c r="D284" s="1" t="s">
        <v>2686</v>
      </c>
      <c r="E284" s="1" t="s">
        <v>5231</v>
      </c>
      <c r="F284" s="1" t="s">
        <v>2686</v>
      </c>
      <c r="G284" s="1" t="s">
        <v>5988</v>
      </c>
      <c r="H284" s="1" t="s">
        <v>21</v>
      </c>
      <c r="I284" s="1" t="s">
        <v>1390</v>
      </c>
      <c r="J284" s="1" t="s">
        <v>21</v>
      </c>
      <c r="K284" s="1" t="s">
        <v>437</v>
      </c>
      <c r="L284" s="1" t="s">
        <v>2686</v>
      </c>
      <c r="M284" s="1" t="s">
        <v>2686</v>
      </c>
      <c r="N284" s="1" t="s">
        <v>2686</v>
      </c>
      <c r="O284" s="1" t="s">
        <v>2686</v>
      </c>
      <c r="P284" s="1" t="s">
        <v>2686</v>
      </c>
    </row>
    <row r="285" spans="1:16" x14ac:dyDescent="0.2">
      <c r="A285" s="1" t="s">
        <v>5982</v>
      </c>
      <c r="B285" s="1" t="s">
        <v>2686</v>
      </c>
      <c r="C285" s="1" t="s">
        <v>5989</v>
      </c>
      <c r="D285" s="1" t="s">
        <v>5230</v>
      </c>
      <c r="E285" s="1" t="s">
        <v>2686</v>
      </c>
      <c r="F285" s="1" t="s">
        <v>2686</v>
      </c>
      <c r="G285" s="1" t="s">
        <v>5990</v>
      </c>
      <c r="H285" s="1" t="s">
        <v>63</v>
      </c>
      <c r="I285" s="1" t="s">
        <v>2686</v>
      </c>
      <c r="J285" s="1" t="s">
        <v>43</v>
      </c>
      <c r="K285" s="1" t="s">
        <v>2686</v>
      </c>
      <c r="L285" s="1" t="s">
        <v>5991</v>
      </c>
      <c r="M285" s="1" t="s">
        <v>2686</v>
      </c>
      <c r="N285" s="1" t="s">
        <v>2686</v>
      </c>
      <c r="O285" s="1" t="s">
        <v>2686</v>
      </c>
      <c r="P285" s="1" t="s">
        <v>2686</v>
      </c>
    </row>
    <row r="286" spans="1:16" x14ac:dyDescent="0.2">
      <c r="A286" s="1" t="s">
        <v>5683</v>
      </c>
      <c r="B286" s="1" t="s">
        <v>5992</v>
      </c>
      <c r="C286" s="1" t="s">
        <v>5993</v>
      </c>
      <c r="D286" s="1" t="s">
        <v>2686</v>
      </c>
      <c r="E286" s="1" t="s">
        <v>2686</v>
      </c>
      <c r="F286" s="1" t="s">
        <v>2686</v>
      </c>
      <c r="G286" s="1" t="s">
        <v>2686</v>
      </c>
      <c r="H286" s="1" t="s">
        <v>86</v>
      </c>
      <c r="I286" s="1" t="s">
        <v>262</v>
      </c>
      <c r="J286" s="1" t="s">
        <v>33</v>
      </c>
      <c r="K286" s="1" t="s">
        <v>729</v>
      </c>
      <c r="L286" s="1" t="s">
        <v>2686</v>
      </c>
      <c r="M286" s="1" t="s">
        <v>2686</v>
      </c>
      <c r="N286" s="1" t="s">
        <v>2686</v>
      </c>
      <c r="O286" s="1" t="s">
        <v>2686</v>
      </c>
      <c r="P286" s="1" t="s">
        <v>2686</v>
      </c>
    </row>
    <row r="287" spans="1:16" x14ac:dyDescent="0.2">
      <c r="A287" s="1" t="s">
        <v>5994</v>
      </c>
      <c r="B287" s="1" t="s">
        <v>2686</v>
      </c>
      <c r="C287" s="1" t="s">
        <v>5995</v>
      </c>
      <c r="D287" s="1" t="s">
        <v>5230</v>
      </c>
      <c r="E287" s="1" t="s">
        <v>2686</v>
      </c>
      <c r="F287" s="1" t="s">
        <v>2686</v>
      </c>
      <c r="G287" s="1" t="s">
        <v>5996</v>
      </c>
      <c r="H287" s="1" t="s">
        <v>63</v>
      </c>
      <c r="I287" s="1" t="s">
        <v>2686</v>
      </c>
      <c r="J287" s="1" t="s">
        <v>24</v>
      </c>
      <c r="K287" s="1" t="s">
        <v>2686</v>
      </c>
      <c r="L287" s="1" t="s">
        <v>5997</v>
      </c>
      <c r="M287" s="1" t="s">
        <v>2686</v>
      </c>
      <c r="N287" s="1" t="s">
        <v>2686</v>
      </c>
      <c r="O287" s="1" t="s">
        <v>2686</v>
      </c>
      <c r="P287" s="1" t="s">
        <v>2686</v>
      </c>
    </row>
    <row r="288" spans="1:16" x14ac:dyDescent="0.2">
      <c r="A288" s="1" t="s">
        <v>5998</v>
      </c>
      <c r="B288" s="1" t="s">
        <v>2686</v>
      </c>
      <c r="C288" s="1" t="s">
        <v>5999</v>
      </c>
      <c r="D288" s="1" t="s">
        <v>5230</v>
      </c>
      <c r="E288" s="1" t="s">
        <v>2686</v>
      </c>
      <c r="F288" s="1" t="s">
        <v>2686</v>
      </c>
      <c r="G288" s="1" t="s">
        <v>6000</v>
      </c>
      <c r="H288" s="1" t="s">
        <v>63</v>
      </c>
      <c r="I288" s="1" t="s">
        <v>2686</v>
      </c>
      <c r="J288" s="1" t="s">
        <v>35</v>
      </c>
      <c r="K288" s="1" t="s">
        <v>2686</v>
      </c>
      <c r="L288" s="1" t="s">
        <v>6001</v>
      </c>
      <c r="M288" s="1" t="s">
        <v>2686</v>
      </c>
      <c r="N288" s="1" t="s">
        <v>2686</v>
      </c>
      <c r="O288" s="1" t="s">
        <v>2686</v>
      </c>
      <c r="P288" s="1" t="s">
        <v>2686</v>
      </c>
    </row>
    <row r="289" spans="1:16" x14ac:dyDescent="0.2">
      <c r="A289" s="1" t="s">
        <v>6002</v>
      </c>
      <c r="B289" s="1" t="s">
        <v>2686</v>
      </c>
      <c r="C289" s="1" t="s">
        <v>6003</v>
      </c>
      <c r="D289" s="1" t="s">
        <v>5230</v>
      </c>
      <c r="E289" s="1" t="s">
        <v>2686</v>
      </c>
      <c r="F289" s="1" t="s">
        <v>2686</v>
      </c>
      <c r="G289" s="1" t="s">
        <v>6004</v>
      </c>
      <c r="H289" s="1" t="s">
        <v>63</v>
      </c>
      <c r="I289" s="1" t="s">
        <v>2686</v>
      </c>
      <c r="J289" s="1" t="s">
        <v>36</v>
      </c>
      <c r="K289" s="1" t="s">
        <v>2686</v>
      </c>
      <c r="L289" s="1" t="s">
        <v>6005</v>
      </c>
      <c r="M289" s="1" t="s">
        <v>2686</v>
      </c>
      <c r="N289" s="1" t="s">
        <v>2686</v>
      </c>
      <c r="O289" s="1" t="s">
        <v>2686</v>
      </c>
      <c r="P289" s="1" t="s">
        <v>2686</v>
      </c>
    </row>
    <row r="290" spans="1:16" x14ac:dyDescent="0.2">
      <c r="A290" s="1" t="s">
        <v>6006</v>
      </c>
      <c r="B290" s="1" t="s">
        <v>2686</v>
      </c>
      <c r="C290" s="1" t="s">
        <v>6007</v>
      </c>
      <c r="D290" s="1" t="s">
        <v>2686</v>
      </c>
      <c r="E290" s="1" t="s">
        <v>5231</v>
      </c>
      <c r="F290" s="1" t="s">
        <v>2686</v>
      </c>
      <c r="G290" s="1" t="s">
        <v>2686</v>
      </c>
      <c r="H290" s="1" t="s">
        <v>32</v>
      </c>
      <c r="I290" s="1" t="s">
        <v>1420</v>
      </c>
      <c r="J290" s="1" t="s">
        <v>32</v>
      </c>
      <c r="K290" s="1" t="s">
        <v>1472</v>
      </c>
      <c r="L290" s="1" t="s">
        <v>2686</v>
      </c>
      <c r="M290" s="1" t="s">
        <v>2686</v>
      </c>
      <c r="N290" s="1" t="s">
        <v>2686</v>
      </c>
      <c r="O290" s="1" t="s">
        <v>2686</v>
      </c>
      <c r="P290" s="1" t="s">
        <v>2686</v>
      </c>
    </row>
    <row r="291" spans="1:16" x14ac:dyDescent="0.2">
      <c r="A291" s="1" t="s">
        <v>6002</v>
      </c>
      <c r="B291" s="1" t="s">
        <v>2686</v>
      </c>
      <c r="C291" s="1" t="s">
        <v>6008</v>
      </c>
      <c r="D291" s="1" t="s">
        <v>5230</v>
      </c>
      <c r="E291" s="1" t="s">
        <v>2686</v>
      </c>
      <c r="F291" s="1" t="s">
        <v>2686</v>
      </c>
      <c r="G291" s="1" t="s">
        <v>6009</v>
      </c>
      <c r="H291" s="1" t="s">
        <v>63</v>
      </c>
      <c r="I291" s="1" t="s">
        <v>2686</v>
      </c>
      <c r="J291" s="1" t="s">
        <v>36</v>
      </c>
      <c r="K291" s="1" t="s">
        <v>2686</v>
      </c>
      <c r="L291" s="1" t="s">
        <v>6010</v>
      </c>
      <c r="M291" s="1" t="s">
        <v>2686</v>
      </c>
      <c r="N291" s="1" t="s">
        <v>2686</v>
      </c>
      <c r="O291" s="1" t="s">
        <v>2686</v>
      </c>
      <c r="P291" s="1" t="s">
        <v>2686</v>
      </c>
    </row>
    <row r="292" spans="1:16" x14ac:dyDescent="0.2">
      <c r="A292" s="1" t="s">
        <v>6011</v>
      </c>
      <c r="B292" s="1" t="s">
        <v>2686</v>
      </c>
      <c r="C292" s="1" t="s">
        <v>6012</v>
      </c>
      <c r="D292" s="1" t="s">
        <v>5230</v>
      </c>
      <c r="E292" s="1" t="s">
        <v>2686</v>
      </c>
      <c r="F292" s="1" t="s">
        <v>2686</v>
      </c>
      <c r="G292" s="1" t="s">
        <v>6013</v>
      </c>
      <c r="H292" s="1" t="s">
        <v>63</v>
      </c>
      <c r="I292" s="1" t="s">
        <v>2686</v>
      </c>
      <c r="J292" s="1" t="s">
        <v>62</v>
      </c>
      <c r="K292" s="1" t="s">
        <v>2686</v>
      </c>
      <c r="L292" s="1" t="s">
        <v>6014</v>
      </c>
      <c r="M292" s="1" t="s">
        <v>2686</v>
      </c>
      <c r="N292" s="1" t="s">
        <v>2686</v>
      </c>
      <c r="O292" s="1" t="s">
        <v>2686</v>
      </c>
      <c r="P292" s="1" t="s">
        <v>2686</v>
      </c>
    </row>
    <row r="293" spans="1:16" x14ac:dyDescent="0.2">
      <c r="A293" s="1" t="s">
        <v>6011</v>
      </c>
      <c r="B293" s="1" t="s">
        <v>2686</v>
      </c>
      <c r="C293" s="1" t="s">
        <v>6015</v>
      </c>
      <c r="D293" s="1" t="s">
        <v>5230</v>
      </c>
      <c r="E293" s="1" t="s">
        <v>2686</v>
      </c>
      <c r="F293" s="1" t="s">
        <v>2686</v>
      </c>
      <c r="G293" s="1" t="s">
        <v>6016</v>
      </c>
      <c r="H293" s="1" t="s">
        <v>63</v>
      </c>
      <c r="I293" s="1" t="s">
        <v>2686</v>
      </c>
      <c r="J293" s="1" t="s">
        <v>62</v>
      </c>
      <c r="K293" s="1" t="s">
        <v>2686</v>
      </c>
      <c r="L293" s="1" t="s">
        <v>6017</v>
      </c>
      <c r="M293" s="1" t="s">
        <v>2686</v>
      </c>
      <c r="N293" s="1" t="s">
        <v>2686</v>
      </c>
      <c r="O293" s="1" t="s">
        <v>2686</v>
      </c>
      <c r="P293" s="1" t="s">
        <v>2686</v>
      </c>
    </row>
    <row r="294" spans="1:16" x14ac:dyDescent="0.2">
      <c r="A294" s="1" t="s">
        <v>6018</v>
      </c>
      <c r="B294" s="1" t="s">
        <v>2686</v>
      </c>
      <c r="C294" s="1" t="s">
        <v>6019</v>
      </c>
      <c r="D294" s="1" t="s">
        <v>5230</v>
      </c>
      <c r="E294" s="1" t="s">
        <v>2686</v>
      </c>
      <c r="F294" s="1" t="s">
        <v>2686</v>
      </c>
      <c r="G294" s="1" t="s">
        <v>6020</v>
      </c>
      <c r="H294" s="1" t="s">
        <v>36</v>
      </c>
      <c r="I294" s="1" t="s">
        <v>2686</v>
      </c>
      <c r="J294" s="1" t="s">
        <v>10</v>
      </c>
      <c r="K294" s="1" t="s">
        <v>2686</v>
      </c>
      <c r="L294" s="1" t="s">
        <v>5756</v>
      </c>
      <c r="M294" s="1" t="s">
        <v>2686</v>
      </c>
      <c r="N294" s="1" t="s">
        <v>2686</v>
      </c>
      <c r="O294" s="1" t="s">
        <v>2686</v>
      </c>
      <c r="P294" s="1" t="s">
        <v>2686</v>
      </c>
    </row>
    <row r="295" spans="1:16" x14ac:dyDescent="0.2">
      <c r="A295" s="1" t="s">
        <v>6021</v>
      </c>
      <c r="B295" s="1" t="s">
        <v>2686</v>
      </c>
      <c r="C295" s="1" t="s">
        <v>6022</v>
      </c>
      <c r="D295" s="1" t="s">
        <v>5230</v>
      </c>
      <c r="E295" s="1" t="s">
        <v>2686</v>
      </c>
      <c r="F295" s="1" t="s">
        <v>2686</v>
      </c>
      <c r="G295" s="1" t="s">
        <v>6023</v>
      </c>
      <c r="H295" s="1" t="s">
        <v>36</v>
      </c>
      <c r="I295" s="1" t="s">
        <v>2686</v>
      </c>
      <c r="J295" s="1" t="s">
        <v>30</v>
      </c>
      <c r="K295" s="1" t="s">
        <v>2686</v>
      </c>
      <c r="L295" s="1" t="s">
        <v>6024</v>
      </c>
      <c r="M295" s="1" t="s">
        <v>2686</v>
      </c>
      <c r="N295" s="1" t="s">
        <v>2686</v>
      </c>
      <c r="O295" s="1" t="s">
        <v>2686</v>
      </c>
      <c r="P295" s="1" t="s">
        <v>2686</v>
      </c>
    </row>
    <row r="296" spans="1:16" x14ac:dyDescent="0.2">
      <c r="A296" s="1" t="s">
        <v>6025</v>
      </c>
      <c r="B296" s="1" t="s">
        <v>2686</v>
      </c>
      <c r="C296" s="1" t="s">
        <v>6026</v>
      </c>
      <c r="D296" s="1" t="s">
        <v>5230</v>
      </c>
      <c r="E296" s="1" t="s">
        <v>2686</v>
      </c>
      <c r="F296" s="1" t="s">
        <v>2686</v>
      </c>
      <c r="G296" s="1" t="s">
        <v>6027</v>
      </c>
      <c r="H296" s="1" t="s">
        <v>36</v>
      </c>
      <c r="I296" s="1" t="s">
        <v>2686</v>
      </c>
      <c r="J296" s="1" t="s">
        <v>37</v>
      </c>
      <c r="K296" s="1" t="s">
        <v>2686</v>
      </c>
      <c r="L296" s="1" t="s">
        <v>6028</v>
      </c>
      <c r="M296" s="1" t="s">
        <v>2686</v>
      </c>
      <c r="N296" s="1" t="s">
        <v>2686</v>
      </c>
      <c r="O296" s="1" t="s">
        <v>2686</v>
      </c>
      <c r="P296" s="1" t="s">
        <v>2686</v>
      </c>
    </row>
    <row r="297" spans="1:16" x14ac:dyDescent="0.2">
      <c r="A297" s="1" t="s">
        <v>6029</v>
      </c>
      <c r="B297" s="1" t="s">
        <v>2686</v>
      </c>
      <c r="C297" s="1" t="s">
        <v>6030</v>
      </c>
      <c r="D297" s="1" t="s">
        <v>5230</v>
      </c>
      <c r="E297" s="1" t="s">
        <v>2686</v>
      </c>
      <c r="F297" s="1" t="s">
        <v>2686</v>
      </c>
      <c r="G297" s="1" t="s">
        <v>6031</v>
      </c>
      <c r="H297" s="1" t="s">
        <v>36</v>
      </c>
      <c r="I297" s="1" t="s">
        <v>2686</v>
      </c>
      <c r="J297" s="1" t="s">
        <v>38</v>
      </c>
      <c r="K297" s="1" t="s">
        <v>2686</v>
      </c>
      <c r="L297" s="1" t="s">
        <v>6032</v>
      </c>
      <c r="M297" s="1" t="s">
        <v>2686</v>
      </c>
      <c r="N297" s="1" t="s">
        <v>2686</v>
      </c>
      <c r="O297" s="1" t="s">
        <v>2686</v>
      </c>
      <c r="P297" s="1" t="s">
        <v>2686</v>
      </c>
    </row>
    <row r="298" spans="1:16" x14ac:dyDescent="0.2">
      <c r="A298" s="1" t="s">
        <v>6029</v>
      </c>
      <c r="B298" s="1" t="s">
        <v>2686</v>
      </c>
      <c r="C298" s="1" t="s">
        <v>6033</v>
      </c>
      <c r="D298" s="1" t="s">
        <v>5230</v>
      </c>
      <c r="E298" s="1" t="s">
        <v>2686</v>
      </c>
      <c r="F298" s="1" t="s">
        <v>2686</v>
      </c>
      <c r="G298" s="1" t="s">
        <v>6034</v>
      </c>
      <c r="H298" s="1" t="s">
        <v>36</v>
      </c>
      <c r="I298" s="1" t="s">
        <v>2686</v>
      </c>
      <c r="J298" s="1" t="s">
        <v>38</v>
      </c>
      <c r="K298" s="1" t="s">
        <v>2686</v>
      </c>
      <c r="L298" s="1" t="s">
        <v>6035</v>
      </c>
      <c r="M298" s="1" t="s">
        <v>2686</v>
      </c>
      <c r="N298" s="1" t="s">
        <v>2686</v>
      </c>
      <c r="O298" s="1" t="s">
        <v>2686</v>
      </c>
      <c r="P298" s="1" t="s">
        <v>2686</v>
      </c>
    </row>
    <row r="299" spans="1:16" x14ac:dyDescent="0.2">
      <c r="A299" s="1" t="s">
        <v>6036</v>
      </c>
      <c r="B299" s="1" t="s">
        <v>2686</v>
      </c>
      <c r="C299" s="1" t="s">
        <v>6037</v>
      </c>
      <c r="D299" s="1" t="s">
        <v>5230</v>
      </c>
      <c r="E299" s="1" t="s">
        <v>2686</v>
      </c>
      <c r="F299" s="1" t="s">
        <v>2686</v>
      </c>
      <c r="G299" s="1" t="s">
        <v>6038</v>
      </c>
      <c r="H299" s="1" t="s">
        <v>36</v>
      </c>
      <c r="I299" s="1" t="s">
        <v>2686</v>
      </c>
      <c r="J299" s="1" t="s">
        <v>51</v>
      </c>
      <c r="K299" s="1" t="s">
        <v>2686</v>
      </c>
      <c r="L299" s="1" t="s">
        <v>6039</v>
      </c>
      <c r="M299" s="1" t="s">
        <v>2686</v>
      </c>
      <c r="N299" s="1" t="s">
        <v>2686</v>
      </c>
      <c r="O299" s="1" t="s">
        <v>2686</v>
      </c>
      <c r="P299" s="1" t="s">
        <v>2686</v>
      </c>
    </row>
    <row r="300" spans="1:16" x14ac:dyDescent="0.2">
      <c r="A300" s="1" t="s">
        <v>6040</v>
      </c>
      <c r="B300" s="1" t="s">
        <v>2686</v>
      </c>
      <c r="C300" s="1" t="s">
        <v>6041</v>
      </c>
      <c r="D300" s="1" t="s">
        <v>5230</v>
      </c>
      <c r="E300" s="1" t="s">
        <v>2686</v>
      </c>
      <c r="F300" s="1" t="s">
        <v>2686</v>
      </c>
      <c r="G300" s="1" t="s">
        <v>6042</v>
      </c>
      <c r="H300" s="1" t="s">
        <v>36</v>
      </c>
      <c r="I300" s="1" t="s">
        <v>2686</v>
      </c>
      <c r="J300" s="1" t="s">
        <v>42</v>
      </c>
      <c r="K300" s="1" t="s">
        <v>2686</v>
      </c>
      <c r="L300" s="1" t="s">
        <v>6043</v>
      </c>
      <c r="M300" s="1" t="s">
        <v>2686</v>
      </c>
      <c r="N300" s="1" t="s">
        <v>2686</v>
      </c>
      <c r="O300" s="1" t="s">
        <v>2686</v>
      </c>
      <c r="P300" s="1" t="s">
        <v>2686</v>
      </c>
    </row>
    <row r="301" spans="1:16" x14ac:dyDescent="0.2">
      <c r="A301" s="1" t="s">
        <v>6044</v>
      </c>
      <c r="B301" s="1" t="s">
        <v>2686</v>
      </c>
      <c r="C301" s="1" t="s">
        <v>6045</v>
      </c>
      <c r="D301" s="1" t="s">
        <v>5230</v>
      </c>
      <c r="E301" s="1" t="s">
        <v>2686</v>
      </c>
      <c r="F301" s="1" t="s">
        <v>2686</v>
      </c>
      <c r="G301" s="1" t="s">
        <v>2686</v>
      </c>
      <c r="H301" s="1" t="s">
        <v>63</v>
      </c>
      <c r="I301" s="1" t="s">
        <v>2686</v>
      </c>
      <c r="J301" s="1" t="s">
        <v>83</v>
      </c>
      <c r="K301" s="1" t="s">
        <v>2686</v>
      </c>
      <c r="L301" s="1" t="s">
        <v>5997</v>
      </c>
      <c r="M301" s="1" t="s">
        <v>2686</v>
      </c>
      <c r="N301" s="1" t="s">
        <v>2686</v>
      </c>
      <c r="O301" s="1" t="s">
        <v>2686</v>
      </c>
      <c r="P301" s="1" t="s">
        <v>2686</v>
      </c>
    </row>
    <row r="302" spans="1:16" x14ac:dyDescent="0.2">
      <c r="A302" s="1" t="s">
        <v>6044</v>
      </c>
      <c r="B302" s="1" t="s">
        <v>2686</v>
      </c>
      <c r="C302" s="1" t="s">
        <v>6046</v>
      </c>
      <c r="D302" s="1" t="s">
        <v>5230</v>
      </c>
      <c r="E302" s="1" t="s">
        <v>2686</v>
      </c>
      <c r="F302" s="1" t="s">
        <v>2686</v>
      </c>
      <c r="G302" s="1" t="s">
        <v>6047</v>
      </c>
      <c r="H302" s="1" t="s">
        <v>63</v>
      </c>
      <c r="I302" s="1" t="s">
        <v>2686</v>
      </c>
      <c r="J302" s="1" t="s">
        <v>83</v>
      </c>
      <c r="K302" s="1" t="s">
        <v>2686</v>
      </c>
      <c r="L302" s="1" t="s">
        <v>6048</v>
      </c>
      <c r="M302" s="1" t="s">
        <v>2686</v>
      </c>
      <c r="N302" s="1" t="s">
        <v>2686</v>
      </c>
      <c r="O302" s="1" t="s">
        <v>2686</v>
      </c>
      <c r="P302" s="1" t="s">
        <v>2686</v>
      </c>
    </row>
    <row r="303" spans="1:16" x14ac:dyDescent="0.2">
      <c r="A303" s="1" t="s">
        <v>6044</v>
      </c>
      <c r="B303" s="1" t="s">
        <v>2686</v>
      </c>
      <c r="C303" s="1" t="s">
        <v>6049</v>
      </c>
      <c r="D303" s="1" t="s">
        <v>5230</v>
      </c>
      <c r="E303" s="1" t="s">
        <v>2686</v>
      </c>
      <c r="F303" s="1" t="s">
        <v>2686</v>
      </c>
      <c r="G303" s="1" t="s">
        <v>6050</v>
      </c>
      <c r="H303" s="1" t="s">
        <v>63</v>
      </c>
      <c r="I303" s="1" t="s">
        <v>2686</v>
      </c>
      <c r="J303" s="1" t="s">
        <v>83</v>
      </c>
      <c r="K303" s="1" t="s">
        <v>2686</v>
      </c>
      <c r="L303" s="1" t="s">
        <v>6051</v>
      </c>
      <c r="M303" s="1" t="s">
        <v>2686</v>
      </c>
      <c r="N303" s="1" t="s">
        <v>2686</v>
      </c>
      <c r="O303" s="1" t="s">
        <v>2686</v>
      </c>
      <c r="P303" s="1" t="s">
        <v>2686</v>
      </c>
    </row>
    <row r="304" spans="1:16" x14ac:dyDescent="0.2">
      <c r="A304" s="1" t="s">
        <v>6052</v>
      </c>
      <c r="B304" s="1" t="s">
        <v>2686</v>
      </c>
      <c r="C304" s="1" t="s">
        <v>6053</v>
      </c>
      <c r="D304" s="1" t="s">
        <v>5230</v>
      </c>
      <c r="E304" s="1" t="s">
        <v>2686</v>
      </c>
      <c r="F304" s="1" t="s">
        <v>2686</v>
      </c>
      <c r="G304" s="1" t="s">
        <v>6054</v>
      </c>
      <c r="H304" s="1" t="s">
        <v>51</v>
      </c>
      <c r="I304" s="1" t="s">
        <v>2686</v>
      </c>
      <c r="J304" s="1" t="s">
        <v>43</v>
      </c>
      <c r="K304" s="1" t="s">
        <v>2686</v>
      </c>
      <c r="L304" s="1" t="s">
        <v>6054</v>
      </c>
      <c r="M304" s="1" t="s">
        <v>2686</v>
      </c>
      <c r="N304" s="1" t="s">
        <v>2686</v>
      </c>
      <c r="O304" s="1" t="s">
        <v>2686</v>
      </c>
      <c r="P304" s="1" t="s">
        <v>2686</v>
      </c>
    </row>
    <row r="305" spans="1:16" x14ac:dyDescent="0.2">
      <c r="A305" s="1" t="s">
        <v>5338</v>
      </c>
      <c r="B305" s="1" t="s">
        <v>2686</v>
      </c>
      <c r="C305" s="1" t="s">
        <v>6055</v>
      </c>
      <c r="D305" s="1" t="s">
        <v>5230</v>
      </c>
      <c r="E305" s="1" t="s">
        <v>2686</v>
      </c>
      <c r="F305" s="1" t="s">
        <v>2686</v>
      </c>
      <c r="G305" s="1" t="s">
        <v>6056</v>
      </c>
      <c r="H305" s="1" t="s">
        <v>41</v>
      </c>
      <c r="I305" s="1" t="s">
        <v>2686</v>
      </c>
      <c r="J305" s="1" t="s">
        <v>10</v>
      </c>
      <c r="K305" s="1" t="s">
        <v>2686</v>
      </c>
      <c r="L305" s="1" t="s">
        <v>5961</v>
      </c>
      <c r="M305" s="1" t="s">
        <v>2686</v>
      </c>
      <c r="N305" s="1" t="s">
        <v>2686</v>
      </c>
      <c r="O305" s="1" t="s">
        <v>2686</v>
      </c>
      <c r="P305" s="1" t="s">
        <v>2686</v>
      </c>
    </row>
    <row r="306" spans="1:16" x14ac:dyDescent="0.2">
      <c r="A306" s="1" t="s">
        <v>6057</v>
      </c>
      <c r="B306" s="1" t="s">
        <v>2686</v>
      </c>
      <c r="C306" s="1" t="s">
        <v>6058</v>
      </c>
      <c r="D306" s="1" t="s">
        <v>5230</v>
      </c>
      <c r="E306" s="1" t="s">
        <v>2686</v>
      </c>
      <c r="F306" s="1" t="s">
        <v>2686</v>
      </c>
      <c r="G306" s="1" t="s">
        <v>2686</v>
      </c>
      <c r="H306" s="1" t="s">
        <v>42</v>
      </c>
      <c r="I306" s="1" t="s">
        <v>2686</v>
      </c>
      <c r="J306" s="1" t="s">
        <v>10</v>
      </c>
      <c r="K306" s="1" t="s">
        <v>2686</v>
      </c>
      <c r="L306" s="1" t="s">
        <v>6059</v>
      </c>
      <c r="M306" s="1" t="s">
        <v>2686</v>
      </c>
      <c r="N306" s="1" t="s">
        <v>2686</v>
      </c>
      <c r="O306" s="1" t="s">
        <v>2686</v>
      </c>
      <c r="P306" s="1" t="s">
        <v>2686</v>
      </c>
    </row>
    <row r="307" spans="1:16" x14ac:dyDescent="0.2">
      <c r="A307" s="1" t="s">
        <v>6057</v>
      </c>
      <c r="B307" s="1" t="s">
        <v>2686</v>
      </c>
      <c r="C307" s="1" t="s">
        <v>6060</v>
      </c>
      <c r="D307" s="1" t="s">
        <v>5230</v>
      </c>
      <c r="E307" s="1" t="s">
        <v>2686</v>
      </c>
      <c r="F307" s="1" t="s">
        <v>2686</v>
      </c>
      <c r="G307" s="1" t="s">
        <v>2686</v>
      </c>
      <c r="H307" s="1" t="s">
        <v>42</v>
      </c>
      <c r="I307" s="1" t="s">
        <v>2686</v>
      </c>
      <c r="J307" s="1" t="s">
        <v>10</v>
      </c>
      <c r="K307" s="1" t="s">
        <v>2686</v>
      </c>
      <c r="L307" s="1" t="s">
        <v>6061</v>
      </c>
      <c r="M307" s="1" t="s">
        <v>2686</v>
      </c>
      <c r="N307" s="1" t="s">
        <v>2686</v>
      </c>
      <c r="O307" s="1" t="s">
        <v>2686</v>
      </c>
      <c r="P307" s="1" t="s">
        <v>2686</v>
      </c>
    </row>
    <row r="308" spans="1:16" x14ac:dyDescent="0.2">
      <c r="A308" s="1" t="s">
        <v>6057</v>
      </c>
      <c r="B308" s="1" t="s">
        <v>2686</v>
      </c>
      <c r="C308" s="1" t="s">
        <v>6062</v>
      </c>
      <c r="D308" s="1" t="s">
        <v>5230</v>
      </c>
      <c r="E308" s="1" t="s">
        <v>2686</v>
      </c>
      <c r="F308" s="1" t="s">
        <v>2686</v>
      </c>
      <c r="G308" s="1" t="s">
        <v>2686</v>
      </c>
      <c r="H308" s="1" t="s">
        <v>42</v>
      </c>
      <c r="I308" s="1" t="s">
        <v>2686</v>
      </c>
      <c r="J308" s="1" t="s">
        <v>10</v>
      </c>
      <c r="K308" s="1" t="s">
        <v>2686</v>
      </c>
      <c r="L308" s="1" t="s">
        <v>6063</v>
      </c>
      <c r="M308" s="1" t="s">
        <v>2686</v>
      </c>
      <c r="N308" s="1" t="s">
        <v>2686</v>
      </c>
      <c r="O308" s="1" t="s">
        <v>2686</v>
      </c>
      <c r="P308" s="1" t="s">
        <v>2686</v>
      </c>
    </row>
    <row r="309" spans="1:16" x14ac:dyDescent="0.2">
      <c r="A309" s="1" t="s">
        <v>6064</v>
      </c>
      <c r="B309" s="1" t="s">
        <v>6065</v>
      </c>
      <c r="C309" s="1" t="s">
        <v>6066</v>
      </c>
      <c r="D309" s="1" t="s">
        <v>2686</v>
      </c>
      <c r="E309" s="1" t="s">
        <v>5231</v>
      </c>
      <c r="F309" s="1" t="s">
        <v>2686</v>
      </c>
      <c r="G309" s="1" t="s">
        <v>6067</v>
      </c>
      <c r="H309" s="1" t="s">
        <v>2</v>
      </c>
      <c r="I309" s="1" t="s">
        <v>2686</v>
      </c>
      <c r="J309" s="1" t="s">
        <v>75</v>
      </c>
      <c r="K309" s="1" t="s">
        <v>2686</v>
      </c>
      <c r="L309" s="1" t="s">
        <v>6068</v>
      </c>
      <c r="M309" s="1" t="s">
        <v>2686</v>
      </c>
      <c r="N309" s="1" t="s">
        <v>2686</v>
      </c>
      <c r="O309" s="1" t="s">
        <v>2686</v>
      </c>
      <c r="P309" s="1" t="s">
        <v>2686</v>
      </c>
    </row>
    <row r="310" spans="1:16" x14ac:dyDescent="0.2">
      <c r="A310" s="1" t="s">
        <v>6064</v>
      </c>
      <c r="B310" s="1" t="s">
        <v>6065</v>
      </c>
      <c r="C310" s="1" t="s">
        <v>6066</v>
      </c>
      <c r="D310" s="1" t="s">
        <v>2686</v>
      </c>
      <c r="E310" s="1" t="s">
        <v>5231</v>
      </c>
      <c r="F310" s="1" t="s">
        <v>2686</v>
      </c>
      <c r="G310" s="1" t="s">
        <v>6067</v>
      </c>
      <c r="H310" s="1" t="s">
        <v>2</v>
      </c>
      <c r="I310" s="1" t="s">
        <v>2686</v>
      </c>
      <c r="J310" s="1" t="s">
        <v>75</v>
      </c>
      <c r="K310" s="1" t="s">
        <v>2686</v>
      </c>
      <c r="L310" s="1" t="s">
        <v>5635</v>
      </c>
      <c r="M310" s="1" t="s">
        <v>2686</v>
      </c>
      <c r="N310" s="1" t="s">
        <v>2686</v>
      </c>
      <c r="O310" s="1" t="s">
        <v>2686</v>
      </c>
      <c r="P310" s="1" t="s">
        <v>2686</v>
      </c>
    </row>
    <row r="311" spans="1:16" x14ac:dyDescent="0.2">
      <c r="A311" s="1" t="s">
        <v>6064</v>
      </c>
      <c r="B311" s="1" t="s">
        <v>6065</v>
      </c>
      <c r="C311" s="1" t="s">
        <v>6066</v>
      </c>
      <c r="D311" s="1" t="s">
        <v>2686</v>
      </c>
      <c r="E311" s="1" t="s">
        <v>5231</v>
      </c>
      <c r="F311" s="1" t="s">
        <v>2686</v>
      </c>
      <c r="G311" s="1" t="s">
        <v>6067</v>
      </c>
      <c r="H311" s="1" t="s">
        <v>2</v>
      </c>
      <c r="I311" s="1" t="s">
        <v>2686</v>
      </c>
      <c r="J311" s="1" t="s">
        <v>75</v>
      </c>
      <c r="K311" s="1" t="s">
        <v>2686</v>
      </c>
      <c r="L311" s="1" t="s">
        <v>6069</v>
      </c>
      <c r="M311" s="1" t="s">
        <v>2686</v>
      </c>
      <c r="N311" s="1" t="s">
        <v>2686</v>
      </c>
      <c r="O311" s="1" t="s">
        <v>2686</v>
      </c>
      <c r="P311" s="1" t="s">
        <v>2686</v>
      </c>
    </row>
    <row r="312" spans="1:16" x14ac:dyDescent="0.2">
      <c r="A312" s="1" t="s">
        <v>6064</v>
      </c>
      <c r="B312" s="1" t="s">
        <v>6065</v>
      </c>
      <c r="C312" s="1" t="s">
        <v>6066</v>
      </c>
      <c r="D312" s="1" t="s">
        <v>2686</v>
      </c>
      <c r="E312" s="1" t="s">
        <v>5231</v>
      </c>
      <c r="F312" s="1" t="s">
        <v>2686</v>
      </c>
      <c r="G312" s="1" t="s">
        <v>6067</v>
      </c>
      <c r="H312" s="1" t="s">
        <v>2</v>
      </c>
      <c r="I312" s="1" t="s">
        <v>2686</v>
      </c>
      <c r="J312" s="1" t="s">
        <v>75</v>
      </c>
      <c r="K312" s="1" t="s">
        <v>2686</v>
      </c>
      <c r="L312" s="1" t="s">
        <v>5640</v>
      </c>
      <c r="M312" s="1" t="s">
        <v>2686</v>
      </c>
      <c r="N312" s="1" t="s">
        <v>2686</v>
      </c>
      <c r="O312" s="1" t="s">
        <v>2686</v>
      </c>
      <c r="P312" s="1" t="s">
        <v>2686</v>
      </c>
    </row>
    <row r="313" spans="1:16" x14ac:dyDescent="0.2">
      <c r="A313" s="1" t="s">
        <v>6070</v>
      </c>
      <c r="B313" s="1" t="s">
        <v>5823</v>
      </c>
      <c r="C313" s="1" t="s">
        <v>6071</v>
      </c>
      <c r="D313" s="1" t="s">
        <v>2686</v>
      </c>
      <c r="E313" s="1" t="s">
        <v>2686</v>
      </c>
      <c r="F313" s="1" t="s">
        <v>2686</v>
      </c>
      <c r="G313" s="1" t="s">
        <v>6072</v>
      </c>
      <c r="H313" s="1" t="s">
        <v>32</v>
      </c>
      <c r="I313" s="1" t="s">
        <v>1446</v>
      </c>
      <c r="J313" s="1" t="s">
        <v>32</v>
      </c>
      <c r="K313" s="1" t="s">
        <v>1448</v>
      </c>
      <c r="L313" s="1" t="s">
        <v>2686</v>
      </c>
      <c r="M313" s="1" t="s">
        <v>2686</v>
      </c>
      <c r="N313" s="1" t="s">
        <v>2686</v>
      </c>
      <c r="O313" s="1" t="s">
        <v>2686</v>
      </c>
      <c r="P313" s="1" t="s">
        <v>2686</v>
      </c>
    </row>
    <row r="314" spans="1:16" x14ac:dyDescent="0.2">
      <c r="A314" s="1" t="s">
        <v>6064</v>
      </c>
      <c r="B314" s="1" t="s">
        <v>6065</v>
      </c>
      <c r="C314" s="1" t="s">
        <v>6066</v>
      </c>
      <c r="D314" s="1" t="s">
        <v>2686</v>
      </c>
      <c r="E314" s="1" t="s">
        <v>5231</v>
      </c>
      <c r="F314" s="1" t="s">
        <v>2686</v>
      </c>
      <c r="G314" s="1" t="s">
        <v>6067</v>
      </c>
      <c r="H314" s="1" t="s">
        <v>2</v>
      </c>
      <c r="I314" s="1" t="s">
        <v>2686</v>
      </c>
      <c r="J314" s="1" t="s">
        <v>75</v>
      </c>
      <c r="K314" s="1" t="s">
        <v>2686</v>
      </c>
      <c r="L314" s="1" t="s">
        <v>5737</v>
      </c>
      <c r="M314" s="1" t="s">
        <v>2686</v>
      </c>
      <c r="N314" s="1" t="s">
        <v>2686</v>
      </c>
      <c r="O314" s="1" t="s">
        <v>2686</v>
      </c>
      <c r="P314" s="1" t="s">
        <v>2686</v>
      </c>
    </row>
    <row r="315" spans="1:16" x14ac:dyDescent="0.2">
      <c r="A315" s="1" t="s">
        <v>6073</v>
      </c>
      <c r="B315" s="1" t="s">
        <v>2686</v>
      </c>
      <c r="C315" s="1" t="s">
        <v>6074</v>
      </c>
      <c r="D315" s="1" t="s">
        <v>5230</v>
      </c>
      <c r="E315" s="1" t="s">
        <v>1226</v>
      </c>
      <c r="F315" s="1" t="s">
        <v>2686</v>
      </c>
      <c r="G315" s="1" t="s">
        <v>2686</v>
      </c>
      <c r="H315" s="1" t="s">
        <v>42</v>
      </c>
      <c r="I315" s="1" t="s">
        <v>2686</v>
      </c>
      <c r="J315" s="1" t="s">
        <v>24</v>
      </c>
      <c r="K315" s="1" t="s">
        <v>2686</v>
      </c>
      <c r="L315" s="1" t="s">
        <v>6075</v>
      </c>
      <c r="M315" s="1" t="s">
        <v>2686</v>
      </c>
      <c r="N315" s="1" t="s">
        <v>2686</v>
      </c>
      <c r="O315" s="1" t="s">
        <v>2686</v>
      </c>
      <c r="P315" s="1" t="s">
        <v>2686</v>
      </c>
    </row>
    <row r="316" spans="1:16" x14ac:dyDescent="0.2">
      <c r="A316" s="1" t="s">
        <v>6076</v>
      </c>
      <c r="B316" s="1" t="s">
        <v>2686</v>
      </c>
      <c r="C316" s="1" t="s">
        <v>6077</v>
      </c>
      <c r="D316" s="1" t="s">
        <v>2686</v>
      </c>
      <c r="E316" s="1" t="s">
        <v>5231</v>
      </c>
      <c r="F316" s="1" t="s">
        <v>2686</v>
      </c>
      <c r="G316" s="1" t="s">
        <v>6078</v>
      </c>
      <c r="H316" s="1" t="s">
        <v>14</v>
      </c>
      <c r="I316" s="1" t="s">
        <v>2686</v>
      </c>
      <c r="J316" s="1" t="s">
        <v>75</v>
      </c>
      <c r="K316" s="1" t="s">
        <v>2686</v>
      </c>
      <c r="L316" s="1" t="s">
        <v>6079</v>
      </c>
      <c r="M316" s="1" t="s">
        <v>2686</v>
      </c>
      <c r="N316" s="1" t="s">
        <v>2686</v>
      </c>
      <c r="O316" s="1" t="s">
        <v>2686</v>
      </c>
      <c r="P316" s="1" t="s">
        <v>2686</v>
      </c>
    </row>
    <row r="317" spans="1:16" x14ac:dyDescent="0.2">
      <c r="A317" s="1" t="s">
        <v>5371</v>
      </c>
      <c r="B317" s="1" t="s">
        <v>2686</v>
      </c>
      <c r="C317" s="1" t="s">
        <v>6080</v>
      </c>
      <c r="D317" s="1" t="s">
        <v>5230</v>
      </c>
      <c r="E317" s="1" t="s">
        <v>2686</v>
      </c>
      <c r="F317" s="1" t="s">
        <v>2686</v>
      </c>
      <c r="G317" s="1" t="s">
        <v>2686</v>
      </c>
      <c r="H317" s="1" t="s">
        <v>42</v>
      </c>
      <c r="I317" s="1" t="s">
        <v>2686</v>
      </c>
      <c r="J317" s="1" t="s">
        <v>36</v>
      </c>
      <c r="K317" s="1" t="s">
        <v>2686</v>
      </c>
      <c r="L317" s="1" t="s">
        <v>6081</v>
      </c>
      <c r="M317" s="1" t="s">
        <v>2686</v>
      </c>
      <c r="N317" s="1" t="s">
        <v>2686</v>
      </c>
      <c r="O317" s="1" t="s">
        <v>2686</v>
      </c>
      <c r="P317" s="1" t="s">
        <v>2686</v>
      </c>
    </row>
    <row r="318" spans="1:16" x14ac:dyDescent="0.2">
      <c r="A318" s="1" t="s">
        <v>6082</v>
      </c>
      <c r="B318" s="1" t="s">
        <v>2686</v>
      </c>
      <c r="C318" s="1" t="s">
        <v>6083</v>
      </c>
      <c r="D318" s="1" t="s">
        <v>5230</v>
      </c>
      <c r="E318" s="1" t="s">
        <v>2686</v>
      </c>
      <c r="F318" s="1" t="s">
        <v>2686</v>
      </c>
      <c r="G318" s="1" t="s">
        <v>2686</v>
      </c>
      <c r="H318" s="1" t="s">
        <v>42</v>
      </c>
      <c r="I318" s="1" t="s">
        <v>2686</v>
      </c>
      <c r="J318" s="1" t="s">
        <v>38</v>
      </c>
      <c r="K318" s="1" t="s">
        <v>2686</v>
      </c>
      <c r="L318" s="1" t="s">
        <v>6084</v>
      </c>
      <c r="M318" s="1" t="s">
        <v>2686</v>
      </c>
      <c r="N318" s="1" t="s">
        <v>2686</v>
      </c>
      <c r="O318" s="1" t="s">
        <v>2686</v>
      </c>
      <c r="P318" s="1" t="s">
        <v>2686</v>
      </c>
    </row>
    <row r="319" spans="1:16" x14ac:dyDescent="0.2">
      <c r="A319" s="1" t="s">
        <v>6085</v>
      </c>
      <c r="B319" s="1" t="s">
        <v>2686</v>
      </c>
      <c r="C319" s="1" t="s">
        <v>6086</v>
      </c>
      <c r="D319" s="1" t="s">
        <v>5230</v>
      </c>
      <c r="E319" s="1" t="s">
        <v>2686</v>
      </c>
      <c r="F319" s="1" t="s">
        <v>2686</v>
      </c>
      <c r="G319" s="1" t="s">
        <v>6087</v>
      </c>
      <c r="H319" s="1" t="s">
        <v>42</v>
      </c>
      <c r="I319" s="1" t="s">
        <v>2686</v>
      </c>
      <c r="J319" s="1" t="s">
        <v>62</v>
      </c>
      <c r="K319" s="1" t="s">
        <v>2686</v>
      </c>
      <c r="L319" s="1" t="s">
        <v>5763</v>
      </c>
      <c r="M319" s="1" t="s">
        <v>2686</v>
      </c>
      <c r="N319" s="1" t="s">
        <v>2686</v>
      </c>
      <c r="O319" s="1" t="s">
        <v>2686</v>
      </c>
      <c r="P319" s="1" t="s">
        <v>2686</v>
      </c>
    </row>
    <row r="320" spans="1:16" x14ac:dyDescent="0.2">
      <c r="A320" s="1" t="s">
        <v>6088</v>
      </c>
      <c r="B320" s="1" t="s">
        <v>2686</v>
      </c>
      <c r="C320" s="1" t="s">
        <v>6089</v>
      </c>
      <c r="D320" s="1" t="s">
        <v>5230</v>
      </c>
      <c r="E320" s="1" t="s">
        <v>2686</v>
      </c>
      <c r="F320" s="1" t="s">
        <v>2686</v>
      </c>
      <c r="G320" s="1" t="s">
        <v>2686</v>
      </c>
      <c r="H320" s="1" t="s">
        <v>11</v>
      </c>
      <c r="I320" s="1" t="s">
        <v>2686</v>
      </c>
      <c r="J320" s="1" t="s">
        <v>2</v>
      </c>
      <c r="K320" s="1" t="s">
        <v>2686</v>
      </c>
      <c r="L320" s="1" t="s">
        <v>5651</v>
      </c>
      <c r="M320" s="1" t="s">
        <v>2686</v>
      </c>
      <c r="N320" s="1" t="s">
        <v>2686</v>
      </c>
      <c r="O320" s="1" t="s">
        <v>2686</v>
      </c>
      <c r="P320" s="1" t="s">
        <v>2686</v>
      </c>
    </row>
    <row r="321" spans="1:16" x14ac:dyDescent="0.2">
      <c r="A321" s="1" t="s">
        <v>6090</v>
      </c>
      <c r="B321" s="1" t="s">
        <v>6091</v>
      </c>
      <c r="C321" s="1" t="s">
        <v>6092</v>
      </c>
      <c r="D321" s="1" t="s">
        <v>5230</v>
      </c>
      <c r="E321" s="1" t="s">
        <v>4594</v>
      </c>
      <c r="F321" s="1" t="s">
        <v>2686</v>
      </c>
      <c r="G321" s="1" t="s">
        <v>6093</v>
      </c>
      <c r="H321" s="1" t="s">
        <v>19</v>
      </c>
      <c r="I321" s="1" t="s">
        <v>1141</v>
      </c>
      <c r="J321" s="1" t="s">
        <v>74</v>
      </c>
      <c r="K321" s="1" t="s">
        <v>2686</v>
      </c>
      <c r="L321" s="1" t="s">
        <v>6094</v>
      </c>
      <c r="M321" s="1" t="s">
        <v>2686</v>
      </c>
      <c r="N321" s="1" t="s">
        <v>2686</v>
      </c>
      <c r="O321" s="1" t="s">
        <v>2686</v>
      </c>
      <c r="P321" s="1" t="s">
        <v>2686</v>
      </c>
    </row>
    <row r="322" spans="1:16" x14ac:dyDescent="0.2">
      <c r="A322" s="1" t="s">
        <v>6095</v>
      </c>
      <c r="B322" s="1" t="s">
        <v>2686</v>
      </c>
      <c r="C322" s="1" t="s">
        <v>6096</v>
      </c>
      <c r="D322" s="1" t="s">
        <v>5230</v>
      </c>
      <c r="E322" s="1" t="s">
        <v>2686</v>
      </c>
      <c r="F322" s="1" t="s">
        <v>2686</v>
      </c>
      <c r="G322" s="1" t="s">
        <v>6097</v>
      </c>
      <c r="H322" s="1" t="s">
        <v>43</v>
      </c>
      <c r="I322" s="1" t="s">
        <v>2686</v>
      </c>
      <c r="J322" s="1" t="s">
        <v>83</v>
      </c>
      <c r="K322" s="1" t="s">
        <v>2686</v>
      </c>
      <c r="L322" s="1" t="s">
        <v>6097</v>
      </c>
      <c r="M322" s="1" t="s">
        <v>2686</v>
      </c>
      <c r="N322" s="1" t="s">
        <v>2686</v>
      </c>
      <c r="O322" s="1" t="s">
        <v>2686</v>
      </c>
      <c r="P322" s="1" t="s">
        <v>2686</v>
      </c>
    </row>
    <row r="323" spans="1:16" x14ac:dyDescent="0.2">
      <c r="A323" s="1" t="s">
        <v>6098</v>
      </c>
      <c r="B323" s="1" t="s">
        <v>6099</v>
      </c>
      <c r="C323" s="1" t="s">
        <v>6100</v>
      </c>
      <c r="D323" s="1" t="s">
        <v>5230</v>
      </c>
      <c r="E323" s="1" t="s">
        <v>1226</v>
      </c>
      <c r="F323" s="1" t="s">
        <v>2686</v>
      </c>
      <c r="G323" s="1" t="s">
        <v>6101</v>
      </c>
      <c r="H323" s="1" t="s">
        <v>39</v>
      </c>
      <c r="I323" s="1" t="s">
        <v>1065</v>
      </c>
      <c r="J323" s="1" t="s">
        <v>74</v>
      </c>
      <c r="K323" s="1" t="s">
        <v>2686</v>
      </c>
      <c r="L323" s="1" t="s">
        <v>6102</v>
      </c>
      <c r="M323" s="1" t="s">
        <v>2686</v>
      </c>
      <c r="N323" s="1" t="s">
        <v>2686</v>
      </c>
      <c r="O323" s="1" t="s">
        <v>2686</v>
      </c>
      <c r="P323" s="1" t="s">
        <v>2686</v>
      </c>
    </row>
    <row r="324" spans="1:16" x14ac:dyDescent="0.2">
      <c r="A324" s="1" t="s">
        <v>6103</v>
      </c>
      <c r="B324" s="1" t="s">
        <v>2686</v>
      </c>
      <c r="C324" s="1" t="s">
        <v>6104</v>
      </c>
      <c r="D324" s="1" t="s">
        <v>5230</v>
      </c>
      <c r="E324" s="1" t="s">
        <v>2686</v>
      </c>
      <c r="F324" s="1" t="s">
        <v>2686</v>
      </c>
      <c r="G324" s="1" t="s">
        <v>6105</v>
      </c>
      <c r="H324" s="1" t="s">
        <v>30</v>
      </c>
      <c r="I324" s="1" t="s">
        <v>2686</v>
      </c>
      <c r="J324" s="1" t="s">
        <v>43</v>
      </c>
      <c r="K324" s="1" t="s">
        <v>2686</v>
      </c>
      <c r="L324" s="1" t="s">
        <v>6105</v>
      </c>
      <c r="M324" s="1" t="s">
        <v>2686</v>
      </c>
      <c r="N324" s="1" t="s">
        <v>2686</v>
      </c>
      <c r="O324" s="1" t="s">
        <v>2686</v>
      </c>
      <c r="P324" s="1" t="s">
        <v>2686</v>
      </c>
    </row>
    <row r="325" spans="1:16" x14ac:dyDescent="0.2">
      <c r="A325" s="1" t="s">
        <v>6106</v>
      </c>
      <c r="B325" s="1" t="s">
        <v>2686</v>
      </c>
      <c r="C325" s="1" t="s">
        <v>6107</v>
      </c>
      <c r="D325" s="1" t="s">
        <v>2686</v>
      </c>
      <c r="E325" s="1" t="s">
        <v>2686</v>
      </c>
      <c r="F325" s="1" t="s">
        <v>2686</v>
      </c>
      <c r="G325" s="1" t="s">
        <v>6108</v>
      </c>
      <c r="H325" s="1" t="s">
        <v>16</v>
      </c>
      <c r="I325" s="1" t="s">
        <v>2686</v>
      </c>
      <c r="J325" s="1" t="s">
        <v>5294</v>
      </c>
      <c r="K325" s="1" t="s">
        <v>2686</v>
      </c>
      <c r="L325" s="1" t="s">
        <v>6109</v>
      </c>
      <c r="M325" s="1" t="s">
        <v>2686</v>
      </c>
      <c r="N325" s="1" t="s">
        <v>2686</v>
      </c>
      <c r="O325" s="1" t="s">
        <v>2686</v>
      </c>
      <c r="P325" s="1" t="s">
        <v>2686</v>
      </c>
    </row>
    <row r="326" spans="1:16" x14ac:dyDescent="0.2">
      <c r="A326" s="1" t="s">
        <v>6110</v>
      </c>
      <c r="B326" s="1" t="s">
        <v>6111</v>
      </c>
      <c r="C326" s="1" t="s">
        <v>6112</v>
      </c>
      <c r="D326" s="1" t="s">
        <v>5230</v>
      </c>
      <c r="E326" s="1" t="s">
        <v>4594</v>
      </c>
      <c r="F326" s="1" t="s">
        <v>2686</v>
      </c>
      <c r="G326" s="1" t="s">
        <v>6113</v>
      </c>
      <c r="H326" s="1" t="s">
        <v>28</v>
      </c>
      <c r="I326" s="1" t="s">
        <v>216</v>
      </c>
      <c r="J326" s="1" t="s">
        <v>17</v>
      </c>
      <c r="K326" s="1" t="s">
        <v>2686</v>
      </c>
      <c r="L326" s="1" t="s">
        <v>6114</v>
      </c>
      <c r="M326" s="1" t="s">
        <v>2686</v>
      </c>
      <c r="N326" s="1" t="s">
        <v>2686</v>
      </c>
      <c r="O326" s="1" t="s">
        <v>2686</v>
      </c>
      <c r="P326" s="1" t="s">
        <v>2686</v>
      </c>
    </row>
    <row r="327" spans="1:16" x14ac:dyDescent="0.2">
      <c r="A327" s="1" t="s">
        <v>6115</v>
      </c>
      <c r="B327" s="1" t="s">
        <v>2686</v>
      </c>
      <c r="C327" s="1" t="s">
        <v>6116</v>
      </c>
      <c r="D327" s="1" t="s">
        <v>5260</v>
      </c>
      <c r="E327" s="1" t="s">
        <v>2686</v>
      </c>
      <c r="F327" s="1" t="s">
        <v>2686</v>
      </c>
      <c r="G327" s="1" t="s">
        <v>6117</v>
      </c>
      <c r="H327" s="1" t="s">
        <v>5294</v>
      </c>
      <c r="I327" s="1" t="s">
        <v>2686</v>
      </c>
      <c r="J327" s="1" t="s">
        <v>30</v>
      </c>
      <c r="K327" s="1" t="s">
        <v>2686</v>
      </c>
      <c r="L327" s="1" t="s">
        <v>6118</v>
      </c>
      <c r="M327" s="1" t="s">
        <v>2686</v>
      </c>
      <c r="N327" s="1" t="s">
        <v>2686</v>
      </c>
      <c r="O327" s="1" t="s">
        <v>2686</v>
      </c>
      <c r="P327" s="1" t="s">
        <v>2686</v>
      </c>
    </row>
    <row r="328" spans="1:16" x14ac:dyDescent="0.2">
      <c r="A328" s="1" t="s">
        <v>6119</v>
      </c>
      <c r="B328" s="1" t="s">
        <v>6120</v>
      </c>
      <c r="C328" s="1" t="s">
        <v>6121</v>
      </c>
      <c r="D328" s="1" t="s">
        <v>5230</v>
      </c>
      <c r="E328" s="1" t="s">
        <v>1226</v>
      </c>
      <c r="F328" s="1" t="s">
        <v>2686</v>
      </c>
      <c r="G328" s="1" t="s">
        <v>6122</v>
      </c>
      <c r="H328" s="1" t="s">
        <v>33</v>
      </c>
      <c r="I328" s="1" t="s">
        <v>293</v>
      </c>
      <c r="J328" s="1" t="s">
        <v>62</v>
      </c>
      <c r="K328" s="1" t="s">
        <v>2686</v>
      </c>
      <c r="L328" s="1" t="s">
        <v>6123</v>
      </c>
      <c r="M328" s="1" t="s">
        <v>2686</v>
      </c>
      <c r="N328" s="1" t="s">
        <v>2686</v>
      </c>
      <c r="O328" s="1" t="s">
        <v>2686</v>
      </c>
      <c r="P328" s="1" t="s">
        <v>2686</v>
      </c>
    </row>
    <row r="329" spans="1:16" x14ac:dyDescent="0.2">
      <c r="A329" s="1" t="s">
        <v>5490</v>
      </c>
      <c r="B329" s="1" t="s">
        <v>6124</v>
      </c>
      <c r="C329" s="1" t="s">
        <v>6125</v>
      </c>
      <c r="D329" s="1" t="s">
        <v>5260</v>
      </c>
      <c r="E329" s="1" t="s">
        <v>1226</v>
      </c>
      <c r="F329" s="1" t="s">
        <v>2686</v>
      </c>
      <c r="G329" s="1">
        <v>0</v>
      </c>
      <c r="H329" s="1" t="s">
        <v>33</v>
      </c>
      <c r="I329" s="1" t="s">
        <v>840</v>
      </c>
      <c r="J329" s="1" t="s">
        <v>5493</v>
      </c>
      <c r="K329" s="1" t="s">
        <v>2686</v>
      </c>
      <c r="L329" s="1" t="s">
        <v>5961</v>
      </c>
      <c r="M329" s="1" t="s">
        <v>2686</v>
      </c>
      <c r="N329" s="1" t="s">
        <v>2686</v>
      </c>
      <c r="O329" s="1" t="s">
        <v>2686</v>
      </c>
      <c r="P329" s="1" t="s">
        <v>2686</v>
      </c>
    </row>
    <row r="330" spans="1:16" x14ac:dyDescent="0.2">
      <c r="A330" s="1" t="s">
        <v>6126</v>
      </c>
      <c r="B330" s="1" t="s">
        <v>2686</v>
      </c>
      <c r="C330" s="1" t="s">
        <v>6127</v>
      </c>
      <c r="D330" s="1" t="s">
        <v>5230</v>
      </c>
      <c r="E330" s="1" t="s">
        <v>2686</v>
      </c>
      <c r="F330" s="1" t="s">
        <v>2686</v>
      </c>
      <c r="G330" s="1" t="s">
        <v>2686</v>
      </c>
      <c r="H330" s="1" t="s">
        <v>10</v>
      </c>
      <c r="I330" s="1" t="s">
        <v>2686</v>
      </c>
      <c r="J330" s="1" t="s">
        <v>37</v>
      </c>
      <c r="K330" s="1" t="s">
        <v>2686</v>
      </c>
      <c r="L330" s="1" t="s">
        <v>6128</v>
      </c>
      <c r="M330" s="1" t="s">
        <v>2686</v>
      </c>
      <c r="N330" s="1" t="s">
        <v>2686</v>
      </c>
      <c r="O330" s="1" t="s">
        <v>2686</v>
      </c>
      <c r="P330" s="1" t="s">
        <v>2686</v>
      </c>
    </row>
    <row r="331" spans="1:16" x14ac:dyDescent="0.2">
      <c r="A331" s="1" t="s">
        <v>6129</v>
      </c>
      <c r="B331" s="1" t="s">
        <v>6130</v>
      </c>
      <c r="C331" s="1" t="s">
        <v>6131</v>
      </c>
      <c r="D331" s="1" t="s">
        <v>5230</v>
      </c>
      <c r="E331" s="1" t="s">
        <v>1226</v>
      </c>
      <c r="F331" s="1" t="s">
        <v>2686</v>
      </c>
      <c r="G331" s="1" t="s">
        <v>6132</v>
      </c>
      <c r="H331" s="1" t="s">
        <v>27</v>
      </c>
      <c r="I331" s="1" t="s">
        <v>967</v>
      </c>
      <c r="J331" s="1" t="s">
        <v>74</v>
      </c>
      <c r="K331" s="1" t="s">
        <v>2686</v>
      </c>
      <c r="L331" s="1" t="s">
        <v>6114</v>
      </c>
      <c r="M331" s="1" t="s">
        <v>2686</v>
      </c>
      <c r="N331" s="1" t="s">
        <v>2686</v>
      </c>
      <c r="O331" s="1" t="s">
        <v>2686</v>
      </c>
      <c r="P331" s="1" t="s">
        <v>2686</v>
      </c>
    </row>
    <row r="332" spans="1:16" x14ac:dyDescent="0.2">
      <c r="A332" s="1" t="s">
        <v>6133</v>
      </c>
      <c r="B332" s="1" t="s">
        <v>2686</v>
      </c>
      <c r="C332" s="1" t="s">
        <v>6134</v>
      </c>
      <c r="D332" s="1" t="s">
        <v>5260</v>
      </c>
      <c r="E332" s="1" t="s">
        <v>2686</v>
      </c>
      <c r="F332" s="1" t="s">
        <v>2686</v>
      </c>
      <c r="G332" s="1" t="s">
        <v>2686</v>
      </c>
      <c r="H332" s="1" t="s">
        <v>5294</v>
      </c>
      <c r="I332" s="1" t="s">
        <v>2686</v>
      </c>
      <c r="J332" s="1" t="s">
        <v>16</v>
      </c>
      <c r="K332" s="1" t="s">
        <v>2686</v>
      </c>
      <c r="L332" s="1" t="s">
        <v>5737</v>
      </c>
      <c r="M332" s="1" t="s">
        <v>2686</v>
      </c>
      <c r="N332" s="1" t="s">
        <v>2686</v>
      </c>
      <c r="O332" s="1" t="s">
        <v>2686</v>
      </c>
      <c r="P332" s="1" t="s">
        <v>2686</v>
      </c>
    </row>
    <row r="333" spans="1:16" x14ac:dyDescent="0.2">
      <c r="A333" s="1" t="s">
        <v>6135</v>
      </c>
      <c r="B333" s="1" t="s">
        <v>6136</v>
      </c>
      <c r="C333" s="1" t="s">
        <v>6137</v>
      </c>
      <c r="D333" s="1" t="s">
        <v>5230</v>
      </c>
      <c r="E333" s="1" t="s">
        <v>1226</v>
      </c>
      <c r="F333" s="1" t="s">
        <v>2686</v>
      </c>
      <c r="G333" s="1" t="s">
        <v>6138</v>
      </c>
      <c r="H333" s="1" t="s">
        <v>33</v>
      </c>
      <c r="I333" s="1" t="s">
        <v>709</v>
      </c>
      <c r="J333" s="1" t="s">
        <v>5294</v>
      </c>
      <c r="K333" s="1" t="s">
        <v>2686</v>
      </c>
      <c r="L333" s="1" t="s">
        <v>6139</v>
      </c>
      <c r="M333" s="1" t="s">
        <v>2686</v>
      </c>
      <c r="N333" s="1" t="s">
        <v>2686</v>
      </c>
      <c r="O333" s="1" t="s">
        <v>2686</v>
      </c>
      <c r="P333" s="1" t="s">
        <v>2686</v>
      </c>
    </row>
    <row r="334" spans="1:16" x14ac:dyDescent="0.2">
      <c r="A334" s="1" t="s">
        <v>6140</v>
      </c>
      <c r="B334" s="1" t="s">
        <v>2686</v>
      </c>
      <c r="C334" s="1" t="s">
        <v>6141</v>
      </c>
      <c r="D334" s="1" t="s">
        <v>5230</v>
      </c>
      <c r="E334" s="1" t="s">
        <v>2686</v>
      </c>
      <c r="F334" s="1" t="s">
        <v>2686</v>
      </c>
      <c r="G334" s="1" t="s">
        <v>6142</v>
      </c>
      <c r="H334" s="1" t="s">
        <v>24</v>
      </c>
      <c r="I334" s="1" t="s">
        <v>2686</v>
      </c>
      <c r="J334" s="1" t="s">
        <v>31</v>
      </c>
      <c r="K334" s="1" t="s">
        <v>2686</v>
      </c>
      <c r="L334" s="1" t="s">
        <v>6143</v>
      </c>
      <c r="M334" s="1" t="s">
        <v>2686</v>
      </c>
      <c r="N334" s="1" t="s">
        <v>2686</v>
      </c>
      <c r="O334" s="1" t="s">
        <v>2686</v>
      </c>
      <c r="P334" s="1" t="s">
        <v>2686</v>
      </c>
    </row>
    <row r="335" spans="1:16" x14ac:dyDescent="0.2">
      <c r="A335" s="1" t="s">
        <v>6144</v>
      </c>
      <c r="B335" s="1" t="s">
        <v>2686</v>
      </c>
      <c r="C335" s="1" t="s">
        <v>6145</v>
      </c>
      <c r="D335" s="1" t="s">
        <v>5260</v>
      </c>
      <c r="E335" s="1" t="s">
        <v>4594</v>
      </c>
      <c r="F335" s="1" t="s">
        <v>2686</v>
      </c>
      <c r="G335" s="1" t="s">
        <v>6146</v>
      </c>
      <c r="H335" s="1" t="s">
        <v>6147</v>
      </c>
      <c r="I335" s="1" t="s">
        <v>2686</v>
      </c>
      <c r="J335" s="1" t="s">
        <v>17</v>
      </c>
      <c r="K335" s="1" t="s">
        <v>2686</v>
      </c>
      <c r="L335" s="1" t="s">
        <v>6148</v>
      </c>
      <c r="M335" s="1" t="s">
        <v>2686</v>
      </c>
      <c r="N335" s="1" t="s">
        <v>2686</v>
      </c>
      <c r="O335" s="1" t="s">
        <v>2686</v>
      </c>
      <c r="P335" s="1" t="s">
        <v>2686</v>
      </c>
    </row>
    <row r="336" spans="1:16" x14ac:dyDescent="0.2">
      <c r="A336" s="1" t="s">
        <v>6149</v>
      </c>
      <c r="B336" s="1" t="s">
        <v>2686</v>
      </c>
      <c r="C336" s="1" t="s">
        <v>6150</v>
      </c>
      <c r="D336" s="1" t="s">
        <v>5230</v>
      </c>
      <c r="E336" s="1" t="s">
        <v>4594</v>
      </c>
      <c r="F336" s="1" t="s">
        <v>6151</v>
      </c>
      <c r="G336" s="1" t="s">
        <v>6152</v>
      </c>
      <c r="H336" s="1" t="s">
        <v>1</v>
      </c>
      <c r="I336" s="1" t="s">
        <v>487</v>
      </c>
      <c r="J336" s="1" t="s">
        <v>9</v>
      </c>
      <c r="K336" s="1" t="s">
        <v>2686</v>
      </c>
      <c r="L336" s="1" t="s">
        <v>6153</v>
      </c>
      <c r="M336" s="1" t="s">
        <v>2686</v>
      </c>
      <c r="N336" s="1" t="s">
        <v>2686</v>
      </c>
      <c r="O336" s="1" t="s">
        <v>2686</v>
      </c>
      <c r="P336" s="1" t="s">
        <v>2686</v>
      </c>
    </row>
    <row r="337" spans="1:16" x14ac:dyDescent="0.2">
      <c r="A337" s="1" t="s">
        <v>6154</v>
      </c>
      <c r="B337" s="1" t="s">
        <v>2686</v>
      </c>
      <c r="C337" s="1" t="s">
        <v>6155</v>
      </c>
      <c r="D337" s="1" t="s">
        <v>5230</v>
      </c>
      <c r="E337" s="1" t="s">
        <v>4594</v>
      </c>
      <c r="F337" s="1" t="s">
        <v>2686</v>
      </c>
      <c r="G337" s="1" t="s">
        <v>2686</v>
      </c>
      <c r="H337" s="1" t="s">
        <v>10</v>
      </c>
      <c r="I337" s="1" t="s">
        <v>2686</v>
      </c>
      <c r="J337" s="1" t="s">
        <v>14</v>
      </c>
      <c r="K337" s="1" t="s">
        <v>2686</v>
      </c>
      <c r="L337" s="1" t="s">
        <v>6156</v>
      </c>
      <c r="M337" s="1" t="s">
        <v>2686</v>
      </c>
      <c r="N337" s="1" t="s">
        <v>2686</v>
      </c>
      <c r="O337" s="1" t="s">
        <v>2686</v>
      </c>
      <c r="P337" s="1" t="s">
        <v>2686</v>
      </c>
    </row>
    <row r="338" spans="1:16" x14ac:dyDescent="0.2">
      <c r="A338" s="1" t="s">
        <v>6157</v>
      </c>
      <c r="B338" s="1" t="s">
        <v>2686</v>
      </c>
      <c r="C338" s="1" t="s">
        <v>6158</v>
      </c>
      <c r="D338" s="1" t="s">
        <v>2686</v>
      </c>
      <c r="E338" s="1" t="s">
        <v>2686</v>
      </c>
      <c r="F338" s="1" t="s">
        <v>2686</v>
      </c>
      <c r="G338" s="1" t="s">
        <v>2686</v>
      </c>
      <c r="H338" s="1" t="s">
        <v>4</v>
      </c>
      <c r="I338" s="1" t="s">
        <v>2686</v>
      </c>
      <c r="J338" s="1" t="s">
        <v>16</v>
      </c>
      <c r="K338" s="1" t="s">
        <v>2686</v>
      </c>
      <c r="L338" s="1" t="s">
        <v>5737</v>
      </c>
      <c r="M338" s="1" t="s">
        <v>2686</v>
      </c>
      <c r="N338" s="1" t="s">
        <v>2686</v>
      </c>
      <c r="O338" s="1" t="s">
        <v>2686</v>
      </c>
      <c r="P338" s="1" t="s">
        <v>2686</v>
      </c>
    </row>
    <row r="339" spans="1:16" x14ac:dyDescent="0.2">
      <c r="A339" s="1" t="s">
        <v>5490</v>
      </c>
      <c r="B339" s="1" t="s">
        <v>6159</v>
      </c>
      <c r="C339" s="1" t="s">
        <v>6160</v>
      </c>
      <c r="D339" s="1" t="s">
        <v>5260</v>
      </c>
      <c r="E339" s="1" t="s">
        <v>1226</v>
      </c>
      <c r="F339" s="1" t="s">
        <v>2686</v>
      </c>
      <c r="G339" s="1" t="s">
        <v>6161</v>
      </c>
      <c r="H339" s="1" t="s">
        <v>33</v>
      </c>
      <c r="I339" s="1" t="s">
        <v>840</v>
      </c>
      <c r="J339" s="1" t="s">
        <v>5493</v>
      </c>
      <c r="K339" s="1" t="s">
        <v>2686</v>
      </c>
      <c r="L339" s="1" t="s">
        <v>5961</v>
      </c>
      <c r="M339" s="1" t="s">
        <v>2686</v>
      </c>
      <c r="N339" s="1" t="s">
        <v>2686</v>
      </c>
      <c r="O339" s="1" t="s">
        <v>2686</v>
      </c>
      <c r="P339" s="1" t="s">
        <v>2686</v>
      </c>
    </row>
    <row r="340" spans="1:16" x14ac:dyDescent="0.2">
      <c r="A340" s="1" t="s">
        <v>6162</v>
      </c>
      <c r="B340" s="1" t="s">
        <v>2686</v>
      </c>
      <c r="C340" s="1" t="s">
        <v>6163</v>
      </c>
      <c r="D340" s="1" t="s">
        <v>5260</v>
      </c>
      <c r="E340" s="1" t="s">
        <v>2686</v>
      </c>
      <c r="F340" s="1" t="s">
        <v>2686</v>
      </c>
      <c r="G340" s="1" t="s">
        <v>2686</v>
      </c>
      <c r="H340" s="1" t="s">
        <v>6164</v>
      </c>
      <c r="I340" s="1" t="s">
        <v>2686</v>
      </c>
      <c r="J340" s="1" t="s">
        <v>40</v>
      </c>
      <c r="K340" s="1" t="s">
        <v>2686</v>
      </c>
      <c r="L340" s="1" t="s">
        <v>6165</v>
      </c>
      <c r="M340" s="1" t="s">
        <v>2686</v>
      </c>
      <c r="N340" s="1" t="s">
        <v>2686</v>
      </c>
      <c r="O340" s="1" t="s">
        <v>2686</v>
      </c>
      <c r="P340" s="1" t="s">
        <v>2686</v>
      </c>
    </row>
    <row r="341" spans="1:16" x14ac:dyDescent="0.2">
      <c r="A341" s="1" t="s">
        <v>6166</v>
      </c>
      <c r="B341" s="1" t="s">
        <v>6167</v>
      </c>
      <c r="C341" s="1" t="s">
        <v>6168</v>
      </c>
      <c r="D341" s="1" t="s">
        <v>5230</v>
      </c>
      <c r="E341" s="1" t="s">
        <v>1226</v>
      </c>
      <c r="F341" s="1" t="s">
        <v>2686</v>
      </c>
      <c r="G341" s="1" t="s">
        <v>6169</v>
      </c>
      <c r="H341" s="1" t="s">
        <v>33</v>
      </c>
      <c r="I341" s="1" t="s">
        <v>293</v>
      </c>
      <c r="J341" s="1" t="s">
        <v>37</v>
      </c>
      <c r="K341" s="1" t="s">
        <v>2686</v>
      </c>
      <c r="L341" s="1" t="s">
        <v>5952</v>
      </c>
      <c r="M341" s="1" t="s">
        <v>2686</v>
      </c>
      <c r="N341" s="1" t="s">
        <v>2686</v>
      </c>
      <c r="O341" s="1" t="s">
        <v>2686</v>
      </c>
      <c r="P341" s="1" t="s">
        <v>2686</v>
      </c>
    </row>
    <row r="342" spans="1:16" x14ac:dyDescent="0.2">
      <c r="A342" s="1" t="s">
        <v>6170</v>
      </c>
      <c r="B342" s="1" t="s">
        <v>2686</v>
      </c>
      <c r="C342" s="1" t="s">
        <v>6171</v>
      </c>
      <c r="D342" s="1" t="s">
        <v>5260</v>
      </c>
      <c r="E342" s="1" t="s">
        <v>2686</v>
      </c>
      <c r="F342" s="1" t="s">
        <v>2686</v>
      </c>
      <c r="G342" s="1" t="s">
        <v>6172</v>
      </c>
      <c r="H342" s="1" t="s">
        <v>5773</v>
      </c>
      <c r="I342" s="1" t="s">
        <v>2686</v>
      </c>
      <c r="J342" s="1" t="s">
        <v>42</v>
      </c>
      <c r="K342" s="1" t="s">
        <v>2686</v>
      </c>
      <c r="L342" s="1" t="s">
        <v>5676</v>
      </c>
      <c r="M342" s="1" t="s">
        <v>2686</v>
      </c>
      <c r="N342" s="1" t="s">
        <v>2686</v>
      </c>
      <c r="O342" s="1" t="s">
        <v>2686</v>
      </c>
      <c r="P342" s="1" t="s">
        <v>2686</v>
      </c>
    </row>
    <row r="343" spans="1:16" x14ac:dyDescent="0.2">
      <c r="A343" s="1" t="s">
        <v>6173</v>
      </c>
      <c r="B343" s="1" t="s">
        <v>6174</v>
      </c>
      <c r="C343" s="1" t="s">
        <v>6175</v>
      </c>
      <c r="D343" s="1" t="s">
        <v>5230</v>
      </c>
      <c r="E343" s="1" t="s">
        <v>4594</v>
      </c>
      <c r="F343" s="1" t="s">
        <v>2686</v>
      </c>
      <c r="G343" s="1" t="s">
        <v>6176</v>
      </c>
      <c r="H343" s="1" t="s">
        <v>88</v>
      </c>
      <c r="I343" s="1" t="s">
        <v>462</v>
      </c>
      <c r="J343" s="1" t="s">
        <v>10</v>
      </c>
      <c r="K343" s="1" t="s">
        <v>2686</v>
      </c>
      <c r="L343" s="1" t="s">
        <v>6177</v>
      </c>
      <c r="M343" s="1" t="s">
        <v>2686</v>
      </c>
      <c r="N343" s="1" t="s">
        <v>2686</v>
      </c>
      <c r="O343" s="1" t="s">
        <v>2686</v>
      </c>
      <c r="P343" s="1" t="s">
        <v>2686</v>
      </c>
    </row>
    <row r="344" spans="1:16" x14ac:dyDescent="0.2">
      <c r="A344" s="1" t="s">
        <v>6178</v>
      </c>
      <c r="B344" s="1" t="s">
        <v>2686</v>
      </c>
      <c r="C344" s="1" t="s">
        <v>6179</v>
      </c>
      <c r="D344" s="1" t="s">
        <v>5260</v>
      </c>
      <c r="E344" s="1" t="s">
        <v>2686</v>
      </c>
      <c r="F344" s="1" t="s">
        <v>2686</v>
      </c>
      <c r="G344" s="1" t="s">
        <v>2686</v>
      </c>
      <c r="H344" s="1" t="s">
        <v>36</v>
      </c>
      <c r="I344" s="1" t="s">
        <v>2686</v>
      </c>
      <c r="J344" s="1" t="s">
        <v>5755</v>
      </c>
      <c r="K344" s="1" t="s">
        <v>2686</v>
      </c>
      <c r="L344" s="1" t="s">
        <v>6180</v>
      </c>
      <c r="M344" s="1" t="s">
        <v>2686</v>
      </c>
      <c r="N344" s="1" t="s">
        <v>2686</v>
      </c>
      <c r="O344" s="1" t="s">
        <v>2686</v>
      </c>
      <c r="P344" s="1" t="s">
        <v>2686</v>
      </c>
    </row>
    <row r="345" spans="1:16" x14ac:dyDescent="0.2">
      <c r="A345" s="1" t="s">
        <v>6173</v>
      </c>
      <c r="B345" s="1" t="s">
        <v>6174</v>
      </c>
      <c r="C345" s="1" t="s">
        <v>6175</v>
      </c>
      <c r="D345" s="1" t="s">
        <v>5230</v>
      </c>
      <c r="E345" s="1" t="s">
        <v>4594</v>
      </c>
      <c r="F345" s="1" t="s">
        <v>2686</v>
      </c>
      <c r="G345" s="1" t="s">
        <v>6176</v>
      </c>
      <c r="H345" s="1" t="s">
        <v>88</v>
      </c>
      <c r="I345" s="1" t="s">
        <v>462</v>
      </c>
      <c r="J345" s="1" t="s">
        <v>10</v>
      </c>
      <c r="K345" s="1" t="s">
        <v>2686</v>
      </c>
      <c r="L345" s="1" t="s">
        <v>6114</v>
      </c>
      <c r="M345" s="1" t="s">
        <v>2686</v>
      </c>
      <c r="N345" s="1" t="s">
        <v>2686</v>
      </c>
      <c r="O345" s="1" t="s">
        <v>2686</v>
      </c>
      <c r="P345" s="1" t="s">
        <v>2686</v>
      </c>
    </row>
    <row r="346" spans="1:16" x14ac:dyDescent="0.2">
      <c r="A346" s="1" t="s">
        <v>6173</v>
      </c>
      <c r="B346" s="1" t="s">
        <v>6174</v>
      </c>
      <c r="C346" s="1" t="s">
        <v>6175</v>
      </c>
      <c r="D346" s="1" t="s">
        <v>5230</v>
      </c>
      <c r="E346" s="1" t="s">
        <v>4594</v>
      </c>
      <c r="F346" s="1" t="s">
        <v>2686</v>
      </c>
      <c r="G346" s="1" t="s">
        <v>6176</v>
      </c>
      <c r="H346" s="1" t="s">
        <v>88</v>
      </c>
      <c r="I346" s="1" t="s">
        <v>462</v>
      </c>
      <c r="J346" s="1" t="s">
        <v>10</v>
      </c>
      <c r="K346" s="1" t="s">
        <v>2686</v>
      </c>
      <c r="L346" s="1" t="s">
        <v>5961</v>
      </c>
      <c r="M346" s="1" t="s">
        <v>2686</v>
      </c>
      <c r="N346" s="1" t="s">
        <v>2686</v>
      </c>
      <c r="O346" s="1" t="s">
        <v>2686</v>
      </c>
      <c r="P346" s="1" t="s">
        <v>2686</v>
      </c>
    </row>
    <row r="347" spans="1:16" x14ac:dyDescent="0.2">
      <c r="A347" s="1" t="s">
        <v>6119</v>
      </c>
      <c r="B347" s="1" t="s">
        <v>6181</v>
      </c>
      <c r="C347" s="1" t="s">
        <v>6182</v>
      </c>
      <c r="D347" s="1" t="s">
        <v>5230</v>
      </c>
      <c r="E347" s="1" t="s">
        <v>1226</v>
      </c>
      <c r="F347" s="1" t="s">
        <v>2686</v>
      </c>
      <c r="G347" s="1">
        <v>0</v>
      </c>
      <c r="H347" s="1" t="s">
        <v>33</v>
      </c>
      <c r="I347" s="1" t="s">
        <v>293</v>
      </c>
      <c r="J347" s="1" t="s">
        <v>62</v>
      </c>
      <c r="K347" s="1" t="s">
        <v>2686</v>
      </c>
      <c r="L347" s="1" t="s">
        <v>6123</v>
      </c>
      <c r="M347" s="1" t="s">
        <v>2686</v>
      </c>
      <c r="N347" s="1" t="s">
        <v>2686</v>
      </c>
      <c r="O347" s="1" t="s">
        <v>2686</v>
      </c>
      <c r="P347" s="1" t="s">
        <v>2686</v>
      </c>
    </row>
    <row r="348" spans="1:16" x14ac:dyDescent="0.2">
      <c r="A348" s="1" t="s">
        <v>6135</v>
      </c>
      <c r="B348" s="1" t="s">
        <v>6183</v>
      </c>
      <c r="C348" s="1" t="s">
        <v>6184</v>
      </c>
      <c r="D348" s="1" t="s">
        <v>5230</v>
      </c>
      <c r="E348" s="1" t="s">
        <v>1226</v>
      </c>
      <c r="F348" s="1" t="s">
        <v>2686</v>
      </c>
      <c r="G348" s="1" t="s">
        <v>6185</v>
      </c>
      <c r="H348" s="1" t="s">
        <v>33</v>
      </c>
      <c r="I348" s="1" t="s">
        <v>709</v>
      </c>
      <c r="J348" s="1" t="s">
        <v>5294</v>
      </c>
      <c r="K348" s="1" t="s">
        <v>2686</v>
      </c>
      <c r="L348" s="1" t="s">
        <v>6148</v>
      </c>
      <c r="M348" s="1" t="s">
        <v>2686</v>
      </c>
      <c r="N348" s="1" t="s">
        <v>2686</v>
      </c>
      <c r="O348" s="1" t="s">
        <v>2686</v>
      </c>
      <c r="P348" s="1" t="s">
        <v>2686</v>
      </c>
    </row>
    <row r="349" spans="1:16" x14ac:dyDescent="0.2">
      <c r="A349" s="1" t="s">
        <v>6186</v>
      </c>
      <c r="B349" s="1" t="s">
        <v>6187</v>
      </c>
      <c r="C349" s="1" t="s">
        <v>6188</v>
      </c>
      <c r="D349" s="1" t="s">
        <v>5230</v>
      </c>
      <c r="E349" s="1" t="s">
        <v>4594</v>
      </c>
      <c r="F349" s="1" t="s">
        <v>2686</v>
      </c>
      <c r="G349" s="1" t="s">
        <v>6189</v>
      </c>
      <c r="H349" s="1" t="s">
        <v>29</v>
      </c>
      <c r="I349" s="1" t="s">
        <v>327</v>
      </c>
      <c r="J349" s="1" t="s">
        <v>6190</v>
      </c>
      <c r="K349" s="1" t="s">
        <v>2686</v>
      </c>
      <c r="L349" s="1" t="s">
        <v>6191</v>
      </c>
      <c r="M349" s="1" t="s">
        <v>2686</v>
      </c>
      <c r="N349" s="1" t="s">
        <v>2686</v>
      </c>
      <c r="O349" s="1" t="s">
        <v>2686</v>
      </c>
      <c r="P349" s="1" t="s">
        <v>2686</v>
      </c>
    </row>
    <row r="350" spans="1:16" x14ac:dyDescent="0.2">
      <c r="A350" s="1" t="s">
        <v>6192</v>
      </c>
      <c r="B350" s="1" t="s">
        <v>2686</v>
      </c>
      <c r="C350" s="1" t="s">
        <v>6193</v>
      </c>
      <c r="D350" s="1" t="s">
        <v>5230</v>
      </c>
      <c r="E350" s="1" t="s">
        <v>2686</v>
      </c>
      <c r="F350" s="1" t="s">
        <v>2686</v>
      </c>
      <c r="G350" s="1" t="s">
        <v>6194</v>
      </c>
      <c r="H350" s="1" t="s">
        <v>81</v>
      </c>
      <c r="I350" s="1" t="s">
        <v>2686</v>
      </c>
      <c r="J350" s="1" t="s">
        <v>43</v>
      </c>
      <c r="K350" s="1" t="s">
        <v>2686</v>
      </c>
      <c r="L350" s="1" t="s">
        <v>6194</v>
      </c>
      <c r="M350" s="1" t="s">
        <v>2686</v>
      </c>
      <c r="N350" s="1" t="s">
        <v>2686</v>
      </c>
      <c r="O350" s="1" t="s">
        <v>2686</v>
      </c>
      <c r="P350" s="1" t="s">
        <v>2686</v>
      </c>
    </row>
    <row r="351" spans="1:16" x14ac:dyDescent="0.2">
      <c r="A351" s="1" t="s">
        <v>6103</v>
      </c>
      <c r="B351" s="1" t="s">
        <v>2686</v>
      </c>
      <c r="C351" s="1" t="s">
        <v>6195</v>
      </c>
      <c r="D351" s="1" t="s">
        <v>5230</v>
      </c>
      <c r="E351" s="1" t="s">
        <v>2686</v>
      </c>
      <c r="F351" s="1" t="s">
        <v>2686</v>
      </c>
      <c r="G351" s="1" t="s">
        <v>6196</v>
      </c>
      <c r="H351" s="1" t="s">
        <v>30</v>
      </c>
      <c r="I351" s="1" t="s">
        <v>2686</v>
      </c>
      <c r="J351" s="1" t="s">
        <v>43</v>
      </c>
      <c r="K351" s="1" t="s">
        <v>2686</v>
      </c>
      <c r="L351" s="1" t="s">
        <v>6196</v>
      </c>
      <c r="M351" s="1" t="s">
        <v>2686</v>
      </c>
      <c r="N351" s="1" t="s">
        <v>2686</v>
      </c>
      <c r="O351" s="1" t="s">
        <v>2686</v>
      </c>
      <c r="P351" s="1" t="s">
        <v>2686</v>
      </c>
    </row>
    <row r="352" spans="1:16" x14ac:dyDescent="0.2">
      <c r="A352" s="1" t="s">
        <v>6197</v>
      </c>
      <c r="B352" s="1" t="s">
        <v>6198</v>
      </c>
      <c r="C352" s="1" t="s">
        <v>6199</v>
      </c>
      <c r="D352" s="1" t="s">
        <v>5260</v>
      </c>
      <c r="E352" s="1" t="s">
        <v>5231</v>
      </c>
      <c r="F352" s="1" t="s">
        <v>2686</v>
      </c>
      <c r="G352" s="1" t="s">
        <v>6200</v>
      </c>
      <c r="H352" s="1" t="s">
        <v>6201</v>
      </c>
      <c r="I352" s="1" t="s">
        <v>2686</v>
      </c>
      <c r="J352" s="1" t="s">
        <v>18</v>
      </c>
      <c r="K352" s="1" t="s">
        <v>2686</v>
      </c>
      <c r="L352" s="1" t="s">
        <v>5651</v>
      </c>
      <c r="M352" s="1" t="s">
        <v>2686</v>
      </c>
      <c r="N352" s="1" t="s">
        <v>2686</v>
      </c>
      <c r="O352" s="1" t="s">
        <v>2686</v>
      </c>
      <c r="P352" s="1" t="s">
        <v>2686</v>
      </c>
    </row>
    <row r="353" spans="1:16" x14ac:dyDescent="0.2">
      <c r="A353" s="1" t="s">
        <v>6202</v>
      </c>
      <c r="B353" s="1" t="s">
        <v>2686</v>
      </c>
      <c r="C353" s="1" t="s">
        <v>6203</v>
      </c>
      <c r="D353" s="1" t="s">
        <v>5230</v>
      </c>
      <c r="E353" s="1" t="s">
        <v>2686</v>
      </c>
      <c r="F353" s="1" t="s">
        <v>2686</v>
      </c>
      <c r="G353" s="1" t="s">
        <v>6204</v>
      </c>
      <c r="H353" s="1" t="s">
        <v>12</v>
      </c>
      <c r="I353" s="1" t="s">
        <v>2686</v>
      </c>
      <c r="J353" s="1" t="s">
        <v>42</v>
      </c>
      <c r="K353" s="1" t="s">
        <v>2686</v>
      </c>
      <c r="L353" s="1" t="s">
        <v>6177</v>
      </c>
      <c r="M353" s="1" t="s">
        <v>2686</v>
      </c>
      <c r="N353" s="1" t="s">
        <v>2686</v>
      </c>
      <c r="O353" s="1" t="s">
        <v>2686</v>
      </c>
      <c r="P353" s="1" t="s">
        <v>2686</v>
      </c>
    </row>
    <row r="354" spans="1:16" x14ac:dyDescent="0.2">
      <c r="A354" s="1" t="s">
        <v>6135</v>
      </c>
      <c r="B354" s="1" t="s">
        <v>6205</v>
      </c>
      <c r="C354" s="1" t="s">
        <v>6206</v>
      </c>
      <c r="D354" s="1" t="s">
        <v>5230</v>
      </c>
      <c r="E354" s="1" t="s">
        <v>1226</v>
      </c>
      <c r="F354" s="1" t="s">
        <v>2686</v>
      </c>
      <c r="G354" s="1" t="s">
        <v>6207</v>
      </c>
      <c r="H354" s="1" t="s">
        <v>33</v>
      </c>
      <c r="I354" s="1" t="s">
        <v>709</v>
      </c>
      <c r="J354" s="1" t="s">
        <v>5294</v>
      </c>
      <c r="K354" s="1" t="s">
        <v>2686</v>
      </c>
      <c r="L354" s="1" t="s">
        <v>6208</v>
      </c>
      <c r="M354" s="1" t="s">
        <v>2686</v>
      </c>
      <c r="N354" s="1" t="s">
        <v>2686</v>
      </c>
      <c r="O354" s="1" t="s">
        <v>2686</v>
      </c>
      <c r="P354" s="1" t="s">
        <v>2686</v>
      </c>
    </row>
    <row r="355" spans="1:16" x14ac:dyDescent="0.2">
      <c r="A355" s="1" t="s">
        <v>6209</v>
      </c>
      <c r="B355" s="1" t="s">
        <v>6210</v>
      </c>
      <c r="C355" s="1" t="s">
        <v>6211</v>
      </c>
      <c r="D355" s="1" t="s">
        <v>5230</v>
      </c>
      <c r="E355" s="1" t="s">
        <v>5564</v>
      </c>
      <c r="F355" s="1" t="s">
        <v>2686</v>
      </c>
      <c r="G355" s="1" t="s">
        <v>6212</v>
      </c>
      <c r="H355" s="1" t="s">
        <v>33</v>
      </c>
      <c r="I355" s="1" t="s">
        <v>297</v>
      </c>
      <c r="J355" s="1" t="s">
        <v>23</v>
      </c>
      <c r="K355" s="1" t="s">
        <v>2686</v>
      </c>
      <c r="L355" s="1" t="s">
        <v>6213</v>
      </c>
      <c r="M355" s="1" t="s">
        <v>2686</v>
      </c>
      <c r="N355" s="1" t="s">
        <v>2686</v>
      </c>
      <c r="O355" s="1" t="s">
        <v>2686</v>
      </c>
      <c r="P355" s="1" t="s">
        <v>2686</v>
      </c>
    </row>
    <row r="356" spans="1:16" x14ac:dyDescent="0.2">
      <c r="A356" s="1" t="s">
        <v>6214</v>
      </c>
      <c r="B356" s="1" t="s">
        <v>2686</v>
      </c>
      <c r="C356" s="1" t="s">
        <v>6215</v>
      </c>
      <c r="D356" s="1" t="s">
        <v>5230</v>
      </c>
      <c r="E356" s="1" t="s">
        <v>2686</v>
      </c>
      <c r="F356" s="1" t="s">
        <v>2686</v>
      </c>
      <c r="G356" s="1" t="s">
        <v>2686</v>
      </c>
      <c r="H356" s="1" t="s">
        <v>10</v>
      </c>
      <c r="I356" s="1" t="s">
        <v>2686</v>
      </c>
      <c r="J356" s="1" t="s">
        <v>38</v>
      </c>
      <c r="K356" s="1" t="s">
        <v>2686</v>
      </c>
      <c r="L356" s="1" t="s">
        <v>6180</v>
      </c>
      <c r="M356" s="1" t="s">
        <v>2686</v>
      </c>
      <c r="N356" s="1" t="s">
        <v>2686</v>
      </c>
      <c r="O356" s="1" t="s">
        <v>2686</v>
      </c>
      <c r="P356" s="1" t="s">
        <v>2686</v>
      </c>
    </row>
    <row r="357" spans="1:16" x14ac:dyDescent="0.2">
      <c r="A357" s="1" t="s">
        <v>6216</v>
      </c>
      <c r="B357" s="1" t="s">
        <v>2686</v>
      </c>
      <c r="C357" s="1" t="s">
        <v>6217</v>
      </c>
      <c r="D357" s="1" t="s">
        <v>2686</v>
      </c>
      <c r="E357" s="1" t="s">
        <v>2686</v>
      </c>
      <c r="F357" s="1" t="s">
        <v>2686</v>
      </c>
      <c r="G357" s="1" t="s">
        <v>2686</v>
      </c>
      <c r="H357" s="1" t="s">
        <v>6</v>
      </c>
      <c r="I357" s="1" t="s">
        <v>2686</v>
      </c>
      <c r="J357" s="1" t="s">
        <v>16</v>
      </c>
      <c r="K357" s="1" t="s">
        <v>2686</v>
      </c>
      <c r="L357" s="1" t="s">
        <v>5737</v>
      </c>
      <c r="M357" s="1" t="s">
        <v>2686</v>
      </c>
      <c r="N357" s="1" t="s">
        <v>2686</v>
      </c>
      <c r="O357" s="1" t="s">
        <v>2686</v>
      </c>
      <c r="P357" s="1" t="s">
        <v>2686</v>
      </c>
    </row>
    <row r="358" spans="1:16" x14ac:dyDescent="0.2">
      <c r="A358" s="1" t="s">
        <v>6218</v>
      </c>
      <c r="B358" s="1" t="s">
        <v>2686</v>
      </c>
      <c r="C358" s="1" t="s">
        <v>6219</v>
      </c>
      <c r="D358" s="1" t="s">
        <v>5230</v>
      </c>
      <c r="E358" s="1" t="s">
        <v>4594</v>
      </c>
      <c r="F358" s="1" t="s">
        <v>2686</v>
      </c>
      <c r="G358" s="1" t="s">
        <v>2686</v>
      </c>
      <c r="H358" s="1" t="s">
        <v>31</v>
      </c>
      <c r="I358" s="1" t="s">
        <v>2686</v>
      </c>
      <c r="J358" s="1" t="s">
        <v>4</v>
      </c>
      <c r="K358" s="1" t="s">
        <v>2686</v>
      </c>
      <c r="L358" s="1" t="s">
        <v>5733</v>
      </c>
      <c r="M358" s="1" t="s">
        <v>2686</v>
      </c>
      <c r="N358" s="1" t="s">
        <v>2686</v>
      </c>
      <c r="O358" s="1" t="s">
        <v>2686</v>
      </c>
      <c r="P358" s="1" t="s">
        <v>2686</v>
      </c>
    </row>
    <row r="359" spans="1:16" x14ac:dyDescent="0.2">
      <c r="A359" s="1" t="s">
        <v>6119</v>
      </c>
      <c r="B359" s="1" t="s">
        <v>6220</v>
      </c>
      <c r="C359" s="1" t="s">
        <v>6221</v>
      </c>
      <c r="D359" s="1" t="s">
        <v>5230</v>
      </c>
      <c r="E359" s="1" t="s">
        <v>1226</v>
      </c>
      <c r="F359" s="1" t="s">
        <v>2686</v>
      </c>
      <c r="G359" s="1">
        <v>0</v>
      </c>
      <c r="H359" s="1" t="s">
        <v>33</v>
      </c>
      <c r="I359" s="1" t="s">
        <v>293</v>
      </c>
      <c r="J359" s="1" t="s">
        <v>62</v>
      </c>
      <c r="K359" s="1" t="s">
        <v>2686</v>
      </c>
      <c r="L359" s="1" t="s">
        <v>6123</v>
      </c>
      <c r="M359" s="1" t="s">
        <v>2686</v>
      </c>
      <c r="N359" s="1" t="s">
        <v>2686</v>
      </c>
      <c r="O359" s="1" t="s">
        <v>2686</v>
      </c>
      <c r="P359" s="1" t="s">
        <v>2686</v>
      </c>
    </row>
    <row r="360" spans="1:16" x14ac:dyDescent="0.2">
      <c r="A360" s="1" t="s">
        <v>6222</v>
      </c>
      <c r="B360" s="1" t="s">
        <v>6223</v>
      </c>
      <c r="C360" s="1" t="s">
        <v>6224</v>
      </c>
      <c r="D360" s="1" t="s">
        <v>5230</v>
      </c>
      <c r="E360" s="1" t="s">
        <v>5564</v>
      </c>
      <c r="F360" s="1" t="s">
        <v>2686</v>
      </c>
      <c r="G360" s="1" t="s">
        <v>6225</v>
      </c>
      <c r="H360" s="1" t="s">
        <v>33</v>
      </c>
      <c r="I360" s="1" t="s">
        <v>856</v>
      </c>
      <c r="J360" s="1" t="s">
        <v>23</v>
      </c>
      <c r="K360" s="1" t="s">
        <v>2686</v>
      </c>
      <c r="L360" s="1" t="s">
        <v>5961</v>
      </c>
      <c r="M360" s="1" t="s">
        <v>2686</v>
      </c>
      <c r="N360" s="1" t="s">
        <v>2686</v>
      </c>
      <c r="O360" s="1" t="s">
        <v>2686</v>
      </c>
      <c r="P360" s="1" t="s">
        <v>2686</v>
      </c>
    </row>
    <row r="361" spans="1:16" x14ac:dyDescent="0.2">
      <c r="A361" s="1" t="s">
        <v>6226</v>
      </c>
      <c r="B361" s="1" t="s">
        <v>2686</v>
      </c>
      <c r="C361" s="1" t="s">
        <v>6227</v>
      </c>
      <c r="D361" s="1" t="s">
        <v>2686</v>
      </c>
      <c r="E361" s="1" t="s">
        <v>2686</v>
      </c>
      <c r="F361" s="1" t="s">
        <v>2686</v>
      </c>
      <c r="G361" s="1" t="s">
        <v>2686</v>
      </c>
      <c r="H361" s="1" t="s">
        <v>7</v>
      </c>
      <c r="I361" s="1" t="s">
        <v>2686</v>
      </c>
      <c r="J361" s="1" t="s">
        <v>16</v>
      </c>
      <c r="K361" s="1" t="s">
        <v>2686</v>
      </c>
      <c r="L361" s="1" t="s">
        <v>5737</v>
      </c>
      <c r="M361" s="1" t="s">
        <v>2686</v>
      </c>
      <c r="N361" s="1" t="s">
        <v>2686</v>
      </c>
      <c r="O361" s="1" t="s">
        <v>2686</v>
      </c>
      <c r="P361" s="1" t="s">
        <v>2686</v>
      </c>
    </row>
    <row r="362" spans="1:16" x14ac:dyDescent="0.2">
      <c r="A362" s="1" t="s">
        <v>6228</v>
      </c>
      <c r="B362" s="1" t="s">
        <v>6229</v>
      </c>
      <c r="C362" s="1" t="s">
        <v>6230</v>
      </c>
      <c r="D362" s="1" t="s">
        <v>5230</v>
      </c>
      <c r="E362" s="1" t="s">
        <v>4594</v>
      </c>
      <c r="F362" s="1" t="s">
        <v>2686</v>
      </c>
      <c r="G362" s="1" t="s">
        <v>2686</v>
      </c>
      <c r="H362" s="1" t="s">
        <v>56</v>
      </c>
      <c r="I362" s="1" t="s">
        <v>1099</v>
      </c>
      <c r="J362" s="1" t="s">
        <v>53</v>
      </c>
      <c r="K362" s="1" t="s">
        <v>2686</v>
      </c>
      <c r="L362" s="1" t="s">
        <v>6231</v>
      </c>
      <c r="M362" s="1" t="s">
        <v>2686</v>
      </c>
      <c r="N362" s="1" t="s">
        <v>2686</v>
      </c>
      <c r="O362" s="1" t="s">
        <v>2686</v>
      </c>
      <c r="P362" s="1" t="s">
        <v>2686</v>
      </c>
    </row>
    <row r="363" spans="1:16" x14ac:dyDescent="0.2">
      <c r="A363" s="1" t="s">
        <v>6162</v>
      </c>
      <c r="B363" s="1" t="s">
        <v>2686</v>
      </c>
      <c r="C363" s="1" t="s">
        <v>6232</v>
      </c>
      <c r="D363" s="1" t="s">
        <v>5260</v>
      </c>
      <c r="E363" s="1" t="s">
        <v>2686</v>
      </c>
      <c r="F363" s="1" t="s">
        <v>2686</v>
      </c>
      <c r="G363" s="1" t="s">
        <v>6233</v>
      </c>
      <c r="H363" s="1" t="s">
        <v>6164</v>
      </c>
      <c r="I363" s="1" t="s">
        <v>2686</v>
      </c>
      <c r="J363" s="1" t="s">
        <v>40</v>
      </c>
      <c r="K363" s="1" t="s">
        <v>2686</v>
      </c>
      <c r="L363" s="1" t="s">
        <v>6234</v>
      </c>
      <c r="M363" s="1" t="s">
        <v>2686</v>
      </c>
      <c r="N363" s="1" t="s">
        <v>2686</v>
      </c>
      <c r="O363" s="1" t="s">
        <v>2686</v>
      </c>
      <c r="P363" s="1" t="s">
        <v>2686</v>
      </c>
    </row>
    <row r="364" spans="1:16" x14ac:dyDescent="0.2">
      <c r="A364" s="1" t="s">
        <v>6235</v>
      </c>
      <c r="B364" s="1" t="s">
        <v>6236</v>
      </c>
      <c r="C364" s="1" t="s">
        <v>6237</v>
      </c>
      <c r="D364" s="1" t="s">
        <v>2686</v>
      </c>
      <c r="E364" s="1" t="s">
        <v>5231</v>
      </c>
      <c r="F364" s="1" t="s">
        <v>2686</v>
      </c>
      <c r="G364" s="1" t="s">
        <v>2686</v>
      </c>
      <c r="H364" s="1" t="s">
        <v>61</v>
      </c>
      <c r="I364" s="1" t="s">
        <v>697</v>
      </c>
      <c r="J364" s="1" t="s">
        <v>36</v>
      </c>
      <c r="K364" s="1" t="s">
        <v>2686</v>
      </c>
      <c r="L364" s="1" t="s">
        <v>6238</v>
      </c>
      <c r="M364" s="1" t="s">
        <v>2686</v>
      </c>
      <c r="N364" s="1" t="s">
        <v>2686</v>
      </c>
      <c r="O364" s="1" t="s">
        <v>2686</v>
      </c>
      <c r="P364" s="1" t="s">
        <v>2686</v>
      </c>
    </row>
    <row r="365" spans="1:16" x14ac:dyDescent="0.2">
      <c r="A365" s="1" t="s">
        <v>6135</v>
      </c>
      <c r="B365" s="1" t="s">
        <v>6239</v>
      </c>
      <c r="C365" s="1" t="s">
        <v>6240</v>
      </c>
      <c r="D365" s="1" t="s">
        <v>5230</v>
      </c>
      <c r="E365" s="1" t="s">
        <v>1226</v>
      </c>
      <c r="F365" s="1" t="s">
        <v>2686</v>
      </c>
      <c r="G365" s="1">
        <v>0</v>
      </c>
      <c r="H365" s="1" t="s">
        <v>33</v>
      </c>
      <c r="I365" s="1" t="s">
        <v>709</v>
      </c>
      <c r="J365" s="1" t="s">
        <v>5294</v>
      </c>
      <c r="K365" s="1" t="s">
        <v>2686</v>
      </c>
      <c r="L365" s="1" t="s">
        <v>6139</v>
      </c>
      <c r="M365" s="1" t="s">
        <v>2686</v>
      </c>
      <c r="N365" s="1" t="s">
        <v>2686</v>
      </c>
      <c r="O365" s="1" t="s">
        <v>2686</v>
      </c>
      <c r="P365" s="1" t="s">
        <v>2686</v>
      </c>
    </row>
    <row r="366" spans="1:16" x14ac:dyDescent="0.2">
      <c r="A366" s="1" t="s">
        <v>6090</v>
      </c>
      <c r="B366" s="1" t="s">
        <v>6241</v>
      </c>
      <c r="C366" s="1" t="s">
        <v>6242</v>
      </c>
      <c r="D366" s="1" t="s">
        <v>5230</v>
      </c>
      <c r="E366" s="1" t="s">
        <v>4594</v>
      </c>
      <c r="F366" s="1" t="s">
        <v>2686</v>
      </c>
      <c r="G366" s="1" t="s">
        <v>6243</v>
      </c>
      <c r="H366" s="1" t="s">
        <v>19</v>
      </c>
      <c r="I366" s="1" t="s">
        <v>1141</v>
      </c>
      <c r="J366" s="1" t="s">
        <v>74</v>
      </c>
      <c r="K366" s="1" t="s">
        <v>2686</v>
      </c>
      <c r="L366" s="1" t="s">
        <v>6177</v>
      </c>
      <c r="M366" s="1" t="s">
        <v>2686</v>
      </c>
      <c r="N366" s="1" t="s">
        <v>2686</v>
      </c>
      <c r="O366" s="1" t="s">
        <v>2686</v>
      </c>
      <c r="P366" s="1" t="s">
        <v>2686</v>
      </c>
    </row>
    <row r="367" spans="1:16" x14ac:dyDescent="0.2">
      <c r="A367" s="1" t="s">
        <v>6244</v>
      </c>
      <c r="B367" s="1" t="s">
        <v>2686</v>
      </c>
      <c r="C367" s="1" t="s">
        <v>6245</v>
      </c>
      <c r="D367" s="1" t="s">
        <v>2686</v>
      </c>
      <c r="E367" s="1" t="s">
        <v>2686</v>
      </c>
      <c r="F367" s="1" t="s">
        <v>2686</v>
      </c>
      <c r="G367" s="1" t="s">
        <v>2686</v>
      </c>
      <c r="H367" s="1" t="s">
        <v>5773</v>
      </c>
      <c r="I367" s="1" t="s">
        <v>2686</v>
      </c>
      <c r="J367" s="1" t="s">
        <v>16</v>
      </c>
      <c r="K367" s="1" t="s">
        <v>2686</v>
      </c>
      <c r="L367" s="1" t="s">
        <v>6246</v>
      </c>
      <c r="M367" s="1" t="s">
        <v>2686</v>
      </c>
      <c r="N367" s="1" t="s">
        <v>2686</v>
      </c>
      <c r="O367" s="1" t="s">
        <v>2686</v>
      </c>
      <c r="P367" s="1" t="s">
        <v>2686</v>
      </c>
    </row>
    <row r="368" spans="1:16" x14ac:dyDescent="0.2">
      <c r="A368" s="1" t="s">
        <v>6247</v>
      </c>
      <c r="B368" s="1" t="s">
        <v>2686</v>
      </c>
      <c r="C368" s="1" t="s">
        <v>6248</v>
      </c>
      <c r="D368" s="1" t="s">
        <v>5230</v>
      </c>
      <c r="E368" s="1" t="s">
        <v>2686</v>
      </c>
      <c r="F368" s="1" t="s">
        <v>2686</v>
      </c>
      <c r="G368" s="1" t="s">
        <v>2686</v>
      </c>
      <c r="H368" s="1" t="s">
        <v>24</v>
      </c>
      <c r="I368" s="1" t="s">
        <v>2686</v>
      </c>
      <c r="J368" s="1" t="s">
        <v>36</v>
      </c>
      <c r="K368" s="1" t="s">
        <v>2686</v>
      </c>
      <c r="L368" s="1" t="s">
        <v>6249</v>
      </c>
      <c r="M368" s="1" t="s">
        <v>2686</v>
      </c>
      <c r="N368" s="1" t="s">
        <v>2686</v>
      </c>
      <c r="O368" s="1" t="s">
        <v>2686</v>
      </c>
      <c r="P368" s="1" t="s">
        <v>2686</v>
      </c>
    </row>
    <row r="369" spans="1:16" x14ac:dyDescent="0.2">
      <c r="A369" s="1" t="s">
        <v>6250</v>
      </c>
      <c r="B369" s="1" t="s">
        <v>6251</v>
      </c>
      <c r="C369" s="1" t="s">
        <v>6252</v>
      </c>
      <c r="D369" s="1" t="s">
        <v>5230</v>
      </c>
      <c r="E369" s="1" t="s">
        <v>1226</v>
      </c>
      <c r="F369" s="1" t="s">
        <v>2686</v>
      </c>
      <c r="G369" s="1" t="s">
        <v>6207</v>
      </c>
      <c r="H369" s="1" t="s">
        <v>33</v>
      </c>
      <c r="I369" s="1" t="s">
        <v>860</v>
      </c>
      <c r="J369" s="1" t="s">
        <v>5294</v>
      </c>
      <c r="K369" s="1" t="s">
        <v>2686</v>
      </c>
      <c r="L369" s="1" t="s">
        <v>6208</v>
      </c>
      <c r="M369" s="1" t="s">
        <v>2686</v>
      </c>
      <c r="N369" s="1" t="s">
        <v>2686</v>
      </c>
      <c r="O369" s="1" t="s">
        <v>2686</v>
      </c>
      <c r="P369" s="1" t="s">
        <v>2686</v>
      </c>
    </row>
    <row r="370" spans="1:16" x14ac:dyDescent="0.2">
      <c r="A370" s="1" t="s">
        <v>6253</v>
      </c>
      <c r="B370" s="1" t="s">
        <v>2686</v>
      </c>
      <c r="C370" s="1" t="s">
        <v>6254</v>
      </c>
      <c r="D370" s="1" t="s">
        <v>5260</v>
      </c>
      <c r="E370" s="1" t="s">
        <v>4594</v>
      </c>
      <c r="F370" s="1" t="s">
        <v>2686</v>
      </c>
      <c r="G370" s="1" t="s">
        <v>6146</v>
      </c>
      <c r="H370" s="1" t="s">
        <v>6255</v>
      </c>
      <c r="I370" s="1" t="s">
        <v>2686</v>
      </c>
      <c r="J370" s="1" t="s">
        <v>17</v>
      </c>
      <c r="K370" s="1" t="s">
        <v>2686</v>
      </c>
      <c r="L370" s="1" t="s">
        <v>6256</v>
      </c>
      <c r="M370" s="1" t="s">
        <v>2686</v>
      </c>
      <c r="N370" s="1" t="s">
        <v>2686</v>
      </c>
      <c r="O370" s="1" t="s">
        <v>2686</v>
      </c>
      <c r="P370" s="1" t="s">
        <v>2686</v>
      </c>
    </row>
    <row r="371" spans="1:16" x14ac:dyDescent="0.2">
      <c r="A371" s="1" t="s">
        <v>6257</v>
      </c>
      <c r="B371" s="1" t="s">
        <v>6258</v>
      </c>
      <c r="C371" s="1" t="s">
        <v>6259</v>
      </c>
      <c r="D371" s="1" t="s">
        <v>5230</v>
      </c>
      <c r="E371" s="1" t="s">
        <v>5564</v>
      </c>
      <c r="F371" s="1" t="s">
        <v>2686</v>
      </c>
      <c r="G371" s="1" t="s">
        <v>6260</v>
      </c>
      <c r="H371" s="1" t="s">
        <v>33</v>
      </c>
      <c r="I371" s="1" t="s">
        <v>808</v>
      </c>
      <c r="J371" s="1" t="s">
        <v>23</v>
      </c>
      <c r="K371" s="1" t="s">
        <v>2686</v>
      </c>
      <c r="L371" s="1" t="s">
        <v>5961</v>
      </c>
      <c r="M371" s="1" t="s">
        <v>2686</v>
      </c>
      <c r="N371" s="1" t="s">
        <v>2686</v>
      </c>
      <c r="O371" s="1" t="s">
        <v>2686</v>
      </c>
      <c r="P371" s="1" t="s">
        <v>2686</v>
      </c>
    </row>
    <row r="372" spans="1:16" x14ac:dyDescent="0.2">
      <c r="A372" s="1" t="s">
        <v>6261</v>
      </c>
      <c r="B372" s="1" t="s">
        <v>6262</v>
      </c>
      <c r="C372" s="1" t="s">
        <v>6263</v>
      </c>
      <c r="D372" s="1" t="s">
        <v>5230</v>
      </c>
      <c r="E372" s="1" t="s">
        <v>1226</v>
      </c>
      <c r="F372" s="1" t="s">
        <v>2686</v>
      </c>
      <c r="G372" s="1" t="s">
        <v>6264</v>
      </c>
      <c r="H372" s="1" t="s">
        <v>39</v>
      </c>
      <c r="I372" s="1" t="s">
        <v>1081</v>
      </c>
      <c r="J372" s="1" t="s">
        <v>74</v>
      </c>
      <c r="K372" s="1" t="s">
        <v>2686</v>
      </c>
      <c r="L372" s="1" t="s">
        <v>6102</v>
      </c>
      <c r="M372" s="1" t="s">
        <v>2686</v>
      </c>
      <c r="N372" s="1" t="s">
        <v>2686</v>
      </c>
      <c r="O372" s="1" t="s">
        <v>2686</v>
      </c>
      <c r="P372" s="1" t="s">
        <v>2686</v>
      </c>
    </row>
    <row r="373" spans="1:16" x14ac:dyDescent="0.2">
      <c r="A373" s="1" t="s">
        <v>6265</v>
      </c>
      <c r="B373" s="1" t="s">
        <v>2686</v>
      </c>
      <c r="C373" s="1" t="s">
        <v>6266</v>
      </c>
      <c r="D373" s="1" t="s">
        <v>5260</v>
      </c>
      <c r="E373" s="1" t="s">
        <v>2686</v>
      </c>
      <c r="F373" s="1" t="s">
        <v>2686</v>
      </c>
      <c r="G373" s="1" t="s">
        <v>2686</v>
      </c>
      <c r="H373" s="1" t="s">
        <v>5294</v>
      </c>
      <c r="I373" s="1" t="s">
        <v>2686</v>
      </c>
      <c r="J373" s="1" t="s">
        <v>36</v>
      </c>
      <c r="K373" s="1" t="s">
        <v>2686</v>
      </c>
      <c r="L373" s="1" t="s">
        <v>6024</v>
      </c>
      <c r="M373" s="1" t="s">
        <v>2686</v>
      </c>
      <c r="N373" s="1" t="s">
        <v>2686</v>
      </c>
      <c r="O373" s="1" t="s">
        <v>2686</v>
      </c>
      <c r="P373" s="1" t="s">
        <v>2686</v>
      </c>
    </row>
    <row r="374" spans="1:16" x14ac:dyDescent="0.2">
      <c r="A374" s="1" t="s">
        <v>6135</v>
      </c>
      <c r="B374" s="1" t="s">
        <v>6267</v>
      </c>
      <c r="C374" s="1" t="s">
        <v>6268</v>
      </c>
      <c r="D374" s="1" t="s">
        <v>5230</v>
      </c>
      <c r="E374" s="1" t="s">
        <v>1226</v>
      </c>
      <c r="F374" s="1" t="s">
        <v>2686</v>
      </c>
      <c r="G374" s="1" t="s">
        <v>6269</v>
      </c>
      <c r="H374" s="1" t="s">
        <v>33</v>
      </c>
      <c r="I374" s="1" t="s">
        <v>709</v>
      </c>
      <c r="J374" s="1" t="s">
        <v>5294</v>
      </c>
      <c r="K374" s="1" t="s">
        <v>2686</v>
      </c>
      <c r="L374" s="1" t="s">
        <v>6208</v>
      </c>
      <c r="M374" s="1" t="s">
        <v>2686</v>
      </c>
      <c r="N374" s="1" t="s">
        <v>2686</v>
      </c>
      <c r="O374" s="1" t="s">
        <v>2686</v>
      </c>
      <c r="P374" s="1" t="s">
        <v>2686</v>
      </c>
    </row>
    <row r="375" spans="1:16" x14ac:dyDescent="0.2">
      <c r="A375" s="1" t="s">
        <v>6270</v>
      </c>
      <c r="B375" s="1" t="s">
        <v>2686</v>
      </c>
      <c r="C375" s="1" t="s">
        <v>6271</v>
      </c>
      <c r="D375" s="1" t="s">
        <v>5260</v>
      </c>
      <c r="E375" s="1" t="s">
        <v>2686</v>
      </c>
      <c r="F375" s="1" t="s">
        <v>2686</v>
      </c>
      <c r="G375" s="1" t="s">
        <v>2686</v>
      </c>
      <c r="H375" s="1" t="s">
        <v>5493</v>
      </c>
      <c r="I375" s="1" t="s">
        <v>2686</v>
      </c>
      <c r="J375" s="1" t="s">
        <v>36</v>
      </c>
      <c r="K375" s="1" t="s">
        <v>2686</v>
      </c>
      <c r="L375" s="1" t="s">
        <v>5756</v>
      </c>
      <c r="M375" s="1" t="s">
        <v>2686</v>
      </c>
      <c r="N375" s="1" t="s">
        <v>2686</v>
      </c>
      <c r="O375" s="1" t="s">
        <v>2686</v>
      </c>
      <c r="P375" s="1" t="s">
        <v>2686</v>
      </c>
    </row>
    <row r="376" spans="1:16" x14ac:dyDescent="0.2">
      <c r="A376" s="1" t="s">
        <v>6272</v>
      </c>
      <c r="B376" s="1" t="s">
        <v>6273</v>
      </c>
      <c r="C376" s="1" t="s">
        <v>6274</v>
      </c>
      <c r="D376" s="1" t="s">
        <v>5230</v>
      </c>
      <c r="E376" s="1" t="s">
        <v>1226</v>
      </c>
      <c r="F376" s="1" t="s">
        <v>2686</v>
      </c>
      <c r="G376" s="1" t="s">
        <v>6275</v>
      </c>
      <c r="H376" s="1" t="s">
        <v>22</v>
      </c>
      <c r="I376" s="1" t="s">
        <v>403</v>
      </c>
      <c r="J376" s="1" t="s">
        <v>6190</v>
      </c>
      <c r="K376" s="1" t="s">
        <v>2686</v>
      </c>
      <c r="L376" s="1" t="s">
        <v>6191</v>
      </c>
      <c r="M376" s="1" t="s">
        <v>2686</v>
      </c>
      <c r="N376" s="1" t="s">
        <v>2686</v>
      </c>
      <c r="O376" s="1" t="s">
        <v>2686</v>
      </c>
      <c r="P376" s="1" t="s">
        <v>2686</v>
      </c>
    </row>
    <row r="377" spans="1:16" x14ac:dyDescent="0.2">
      <c r="A377" s="1" t="s">
        <v>5490</v>
      </c>
      <c r="B377" s="1" t="s">
        <v>6276</v>
      </c>
      <c r="C377" s="1" t="s">
        <v>6277</v>
      </c>
      <c r="D377" s="1" t="s">
        <v>5260</v>
      </c>
      <c r="E377" s="1" t="s">
        <v>1226</v>
      </c>
      <c r="F377" s="1" t="s">
        <v>2686</v>
      </c>
      <c r="G377" s="1">
        <v>0</v>
      </c>
      <c r="H377" s="1" t="s">
        <v>33</v>
      </c>
      <c r="I377" s="1" t="s">
        <v>840</v>
      </c>
      <c r="J377" s="1" t="s">
        <v>5493</v>
      </c>
      <c r="K377" s="1" t="s">
        <v>2686</v>
      </c>
      <c r="L377" s="1" t="s">
        <v>3845</v>
      </c>
      <c r="M377" s="1" t="s">
        <v>2686</v>
      </c>
      <c r="N377" s="1" t="s">
        <v>2686</v>
      </c>
      <c r="O377" s="1" t="s">
        <v>2686</v>
      </c>
      <c r="P377" s="1" t="s">
        <v>2686</v>
      </c>
    </row>
    <row r="378" spans="1:16" x14ac:dyDescent="0.2">
      <c r="A378" s="1" t="s">
        <v>6250</v>
      </c>
      <c r="B378" s="1" t="s">
        <v>6278</v>
      </c>
      <c r="C378" s="1" t="s">
        <v>6279</v>
      </c>
      <c r="D378" s="1" t="s">
        <v>5230</v>
      </c>
      <c r="E378" s="1" t="s">
        <v>1226</v>
      </c>
      <c r="F378" s="1" t="s">
        <v>2686</v>
      </c>
      <c r="G378" s="1" t="s">
        <v>5783</v>
      </c>
      <c r="H378" s="1" t="s">
        <v>33</v>
      </c>
      <c r="I378" s="1" t="s">
        <v>860</v>
      </c>
      <c r="J378" s="1" t="s">
        <v>5294</v>
      </c>
      <c r="K378" s="1" t="s">
        <v>2686</v>
      </c>
      <c r="L378" s="1" t="s">
        <v>6213</v>
      </c>
      <c r="M378" s="1" t="s">
        <v>2686</v>
      </c>
      <c r="N378" s="1" t="s">
        <v>2686</v>
      </c>
      <c r="O378" s="1" t="s">
        <v>2686</v>
      </c>
      <c r="P378" s="1" t="s">
        <v>2686</v>
      </c>
    </row>
    <row r="379" spans="1:16" x14ac:dyDescent="0.2">
      <c r="A379" s="1" t="s">
        <v>6135</v>
      </c>
      <c r="B379" s="1" t="s">
        <v>6280</v>
      </c>
      <c r="C379" s="1" t="s">
        <v>6281</v>
      </c>
      <c r="D379" s="1" t="s">
        <v>5230</v>
      </c>
      <c r="E379" s="1" t="s">
        <v>1226</v>
      </c>
      <c r="F379" s="1" t="s">
        <v>2686</v>
      </c>
      <c r="G379" s="1" t="s">
        <v>6282</v>
      </c>
      <c r="H379" s="1" t="s">
        <v>33</v>
      </c>
      <c r="I379" s="1" t="s">
        <v>709</v>
      </c>
      <c r="J379" s="1" t="s">
        <v>5294</v>
      </c>
      <c r="K379" s="1" t="s">
        <v>2686</v>
      </c>
      <c r="L379" s="1" t="s">
        <v>6283</v>
      </c>
      <c r="M379" s="1" t="s">
        <v>2686</v>
      </c>
      <c r="N379" s="1" t="s">
        <v>2686</v>
      </c>
      <c r="O379" s="1" t="s">
        <v>2686</v>
      </c>
      <c r="P379" s="1" t="s">
        <v>2686</v>
      </c>
    </row>
    <row r="380" spans="1:16" x14ac:dyDescent="0.2">
      <c r="A380" s="1" t="s">
        <v>6119</v>
      </c>
      <c r="B380" s="1" t="s">
        <v>6284</v>
      </c>
      <c r="C380" s="1" t="s">
        <v>6285</v>
      </c>
      <c r="D380" s="1" t="s">
        <v>5230</v>
      </c>
      <c r="E380" s="1" t="s">
        <v>1226</v>
      </c>
      <c r="F380" s="1" t="s">
        <v>2686</v>
      </c>
      <c r="G380" s="1">
        <v>0</v>
      </c>
      <c r="H380" s="1" t="s">
        <v>33</v>
      </c>
      <c r="I380" s="1" t="s">
        <v>293</v>
      </c>
      <c r="J380" s="1" t="s">
        <v>62</v>
      </c>
      <c r="K380" s="1" t="s">
        <v>2686</v>
      </c>
      <c r="L380" s="1" t="s">
        <v>6123</v>
      </c>
      <c r="M380" s="1" t="s">
        <v>2686</v>
      </c>
      <c r="N380" s="1" t="s">
        <v>2686</v>
      </c>
      <c r="O380" s="1" t="s">
        <v>2686</v>
      </c>
      <c r="P380" s="1" t="s">
        <v>2686</v>
      </c>
    </row>
    <row r="381" spans="1:16" x14ac:dyDescent="0.2">
      <c r="A381" s="1" t="s">
        <v>6286</v>
      </c>
      <c r="B381" s="1" t="s">
        <v>2686</v>
      </c>
      <c r="C381" s="1" t="s">
        <v>6287</v>
      </c>
      <c r="D381" s="1" t="s">
        <v>5230</v>
      </c>
      <c r="E381" s="1" t="s">
        <v>2686</v>
      </c>
      <c r="F381" s="1" t="s">
        <v>2686</v>
      </c>
      <c r="G381" s="1" t="s">
        <v>6288</v>
      </c>
      <c r="H381" s="1" t="s">
        <v>81</v>
      </c>
      <c r="I381" s="1" t="s">
        <v>2686</v>
      </c>
      <c r="J381" s="1" t="s">
        <v>31</v>
      </c>
      <c r="K381" s="1" t="s">
        <v>2686</v>
      </c>
      <c r="L381" s="1" t="s">
        <v>1066</v>
      </c>
      <c r="M381" s="1" t="s">
        <v>2686</v>
      </c>
      <c r="N381" s="1" t="s">
        <v>2686</v>
      </c>
      <c r="O381" s="1" t="s">
        <v>2686</v>
      </c>
      <c r="P381" s="1" t="s">
        <v>2686</v>
      </c>
    </row>
    <row r="382" spans="1:16" x14ac:dyDescent="0.2">
      <c r="A382" s="1" t="s">
        <v>6178</v>
      </c>
      <c r="B382" s="1" t="s">
        <v>2686</v>
      </c>
      <c r="C382" s="1" t="s">
        <v>6289</v>
      </c>
      <c r="D382" s="1" t="s">
        <v>5260</v>
      </c>
      <c r="E382" s="1" t="s">
        <v>2686</v>
      </c>
      <c r="F382" s="1" t="s">
        <v>2686</v>
      </c>
      <c r="G382" s="1" t="s">
        <v>2686</v>
      </c>
      <c r="H382" s="1" t="s">
        <v>36</v>
      </c>
      <c r="I382" s="1" t="s">
        <v>2686</v>
      </c>
      <c r="J382" s="1" t="s">
        <v>5755</v>
      </c>
      <c r="K382" s="1" t="s">
        <v>2686</v>
      </c>
      <c r="L382" s="1" t="s">
        <v>6290</v>
      </c>
      <c r="M382" s="1" t="s">
        <v>2686</v>
      </c>
      <c r="N382" s="1" t="s">
        <v>2686</v>
      </c>
      <c r="O382" s="1" t="s">
        <v>2686</v>
      </c>
      <c r="P382" s="1" t="s">
        <v>2686</v>
      </c>
    </row>
    <row r="383" spans="1:16" x14ac:dyDescent="0.2">
      <c r="A383" s="1" t="s">
        <v>6103</v>
      </c>
      <c r="B383" s="1" t="s">
        <v>2686</v>
      </c>
      <c r="C383" s="1" t="s">
        <v>6291</v>
      </c>
      <c r="D383" s="1" t="s">
        <v>5230</v>
      </c>
      <c r="E383" s="1" t="s">
        <v>2686</v>
      </c>
      <c r="F383" s="1" t="s">
        <v>2686</v>
      </c>
      <c r="G383" s="1" t="s">
        <v>6292</v>
      </c>
      <c r="H383" s="1" t="s">
        <v>30</v>
      </c>
      <c r="I383" s="1" t="s">
        <v>2686</v>
      </c>
      <c r="J383" s="1" t="s">
        <v>43</v>
      </c>
      <c r="K383" s="1" t="s">
        <v>2686</v>
      </c>
      <c r="L383" s="1" t="s">
        <v>6292</v>
      </c>
      <c r="M383" s="1" t="s">
        <v>2686</v>
      </c>
      <c r="N383" s="1" t="s">
        <v>2686</v>
      </c>
      <c r="O383" s="1" t="s">
        <v>2686</v>
      </c>
      <c r="P383" s="1" t="s">
        <v>2686</v>
      </c>
    </row>
    <row r="384" spans="1:16" x14ac:dyDescent="0.2">
      <c r="A384" s="1" t="s">
        <v>6293</v>
      </c>
      <c r="B384" s="1" t="s">
        <v>6294</v>
      </c>
      <c r="C384" s="1" t="s">
        <v>6295</v>
      </c>
      <c r="D384" s="1" t="s">
        <v>5230</v>
      </c>
      <c r="E384" s="1" t="s">
        <v>1226</v>
      </c>
      <c r="F384" s="1" t="s">
        <v>2686</v>
      </c>
      <c r="G384" s="1">
        <v>0</v>
      </c>
      <c r="H384" s="1" t="s">
        <v>33</v>
      </c>
      <c r="I384" s="1" t="s">
        <v>293</v>
      </c>
      <c r="J384" s="1" t="s">
        <v>36</v>
      </c>
      <c r="K384" s="1" t="s">
        <v>2686</v>
      </c>
      <c r="L384" s="1" t="s">
        <v>6296</v>
      </c>
      <c r="M384" s="1" t="s">
        <v>2686</v>
      </c>
      <c r="N384" s="1" t="s">
        <v>2686</v>
      </c>
      <c r="O384" s="1" t="s">
        <v>2686</v>
      </c>
      <c r="P384" s="1" t="s">
        <v>2686</v>
      </c>
    </row>
    <row r="385" spans="1:16" x14ac:dyDescent="0.2">
      <c r="A385" s="1" t="s">
        <v>6297</v>
      </c>
      <c r="B385" s="1" t="s">
        <v>2686</v>
      </c>
      <c r="C385" s="1" t="s">
        <v>6298</v>
      </c>
      <c r="D385" s="1" t="s">
        <v>5230</v>
      </c>
      <c r="E385" s="1" t="s">
        <v>2686</v>
      </c>
      <c r="F385" s="1" t="s">
        <v>2686</v>
      </c>
      <c r="G385" s="1" t="s">
        <v>6299</v>
      </c>
      <c r="H385" s="1" t="s">
        <v>35</v>
      </c>
      <c r="I385" s="1" t="s">
        <v>2686</v>
      </c>
      <c r="J385" s="1" t="s">
        <v>82</v>
      </c>
      <c r="K385" s="1" t="s">
        <v>2686</v>
      </c>
      <c r="L385" s="1" t="s">
        <v>6102</v>
      </c>
      <c r="M385" s="1" t="s">
        <v>2686</v>
      </c>
      <c r="N385" s="1" t="s">
        <v>2686</v>
      </c>
      <c r="O385" s="1" t="s">
        <v>2686</v>
      </c>
      <c r="P385" s="1" t="s">
        <v>2686</v>
      </c>
    </row>
    <row r="386" spans="1:16" x14ac:dyDescent="0.2">
      <c r="A386" s="1" t="s">
        <v>6119</v>
      </c>
      <c r="B386" s="1" t="s">
        <v>6300</v>
      </c>
      <c r="C386" s="1" t="s">
        <v>6301</v>
      </c>
      <c r="D386" s="1" t="s">
        <v>5230</v>
      </c>
      <c r="E386" s="1" t="s">
        <v>1226</v>
      </c>
      <c r="F386" s="1" t="s">
        <v>2686</v>
      </c>
      <c r="G386" s="1">
        <v>0</v>
      </c>
      <c r="H386" s="1" t="s">
        <v>33</v>
      </c>
      <c r="I386" s="1" t="s">
        <v>293</v>
      </c>
      <c r="J386" s="1" t="s">
        <v>62</v>
      </c>
      <c r="K386" s="1" t="s">
        <v>2686</v>
      </c>
      <c r="L386" s="1" t="s">
        <v>6123</v>
      </c>
      <c r="M386" s="1" t="s">
        <v>2686</v>
      </c>
      <c r="N386" s="1" t="s">
        <v>2686</v>
      </c>
      <c r="O386" s="1" t="s">
        <v>2686</v>
      </c>
      <c r="P386" s="1" t="s">
        <v>2686</v>
      </c>
    </row>
    <row r="387" spans="1:16" x14ac:dyDescent="0.2">
      <c r="A387" s="1" t="s">
        <v>6302</v>
      </c>
      <c r="B387" s="1" t="s">
        <v>2686</v>
      </c>
      <c r="C387" s="1" t="s">
        <v>6303</v>
      </c>
      <c r="D387" s="1" t="s">
        <v>5230</v>
      </c>
      <c r="E387" s="1" t="s">
        <v>2686</v>
      </c>
      <c r="F387" s="1" t="s">
        <v>2686</v>
      </c>
      <c r="G387" s="1" t="s">
        <v>2686</v>
      </c>
      <c r="H387" s="1" t="s">
        <v>10</v>
      </c>
      <c r="I387" s="1" t="s">
        <v>2686</v>
      </c>
      <c r="J387" s="1" t="s">
        <v>86</v>
      </c>
      <c r="K387" s="1" t="s">
        <v>2686</v>
      </c>
      <c r="L387" s="1" t="s">
        <v>5961</v>
      </c>
      <c r="M387" s="1" t="s">
        <v>2686</v>
      </c>
      <c r="N387" s="1" t="s">
        <v>2686</v>
      </c>
      <c r="O387" s="1" t="s">
        <v>2686</v>
      </c>
      <c r="P387" s="1" t="s">
        <v>2686</v>
      </c>
    </row>
    <row r="388" spans="1:16" x14ac:dyDescent="0.2">
      <c r="A388" s="1" t="s">
        <v>6304</v>
      </c>
      <c r="B388" s="1" t="s">
        <v>2686</v>
      </c>
      <c r="C388" s="1" t="s">
        <v>6305</v>
      </c>
      <c r="D388" s="1" t="s">
        <v>5230</v>
      </c>
      <c r="E388" s="1" t="s">
        <v>4594</v>
      </c>
      <c r="F388" s="1" t="s">
        <v>2686</v>
      </c>
      <c r="G388" s="1" t="s">
        <v>2686</v>
      </c>
      <c r="H388" s="1" t="s">
        <v>43</v>
      </c>
      <c r="I388" s="1" t="s">
        <v>2686</v>
      </c>
      <c r="J388" s="1" t="s">
        <v>74</v>
      </c>
      <c r="K388" s="1" t="s">
        <v>2686</v>
      </c>
      <c r="L388" s="1" t="s">
        <v>6306</v>
      </c>
      <c r="M388" s="1" t="s">
        <v>2686</v>
      </c>
      <c r="N388" s="1" t="s">
        <v>2686</v>
      </c>
      <c r="O388" s="1" t="s">
        <v>2686</v>
      </c>
      <c r="P388" s="1" t="s">
        <v>2686</v>
      </c>
    </row>
    <row r="389" spans="1:16" x14ac:dyDescent="0.2">
      <c r="A389" s="1" t="s">
        <v>6135</v>
      </c>
      <c r="B389" s="1" t="s">
        <v>6307</v>
      </c>
      <c r="C389" s="1" t="s">
        <v>6308</v>
      </c>
      <c r="D389" s="1" t="s">
        <v>5230</v>
      </c>
      <c r="E389" s="1" t="s">
        <v>1226</v>
      </c>
      <c r="F389" s="1" t="s">
        <v>2686</v>
      </c>
      <c r="G389" s="1">
        <v>0</v>
      </c>
      <c r="H389" s="1" t="s">
        <v>33</v>
      </c>
      <c r="I389" s="1" t="s">
        <v>709</v>
      </c>
      <c r="J389" s="1" t="s">
        <v>5294</v>
      </c>
      <c r="K389" s="1" t="s">
        <v>2686</v>
      </c>
      <c r="L389" s="1" t="s">
        <v>6114</v>
      </c>
      <c r="M389" s="1" t="s">
        <v>2686</v>
      </c>
      <c r="N389" s="1" t="s">
        <v>2686</v>
      </c>
      <c r="O389" s="1" t="s">
        <v>2686</v>
      </c>
      <c r="P389" s="1" t="s">
        <v>2686</v>
      </c>
    </row>
    <row r="390" spans="1:16" x14ac:dyDescent="0.2">
      <c r="A390" s="1" t="s">
        <v>6309</v>
      </c>
      <c r="B390" s="1" t="s">
        <v>2686</v>
      </c>
      <c r="C390" s="1" t="s">
        <v>6310</v>
      </c>
      <c r="D390" s="1" t="s">
        <v>5260</v>
      </c>
      <c r="E390" s="1" t="s">
        <v>2686</v>
      </c>
      <c r="F390" s="1" t="s">
        <v>2686</v>
      </c>
      <c r="G390" s="1" t="s">
        <v>2686</v>
      </c>
      <c r="H390" s="1" t="s">
        <v>36</v>
      </c>
      <c r="I390" s="1" t="s">
        <v>2686</v>
      </c>
      <c r="J390" s="1" t="s">
        <v>5294</v>
      </c>
      <c r="K390" s="1" t="s">
        <v>2686</v>
      </c>
      <c r="L390" s="1" t="s">
        <v>6081</v>
      </c>
      <c r="M390" s="1" t="s">
        <v>2686</v>
      </c>
      <c r="N390" s="1" t="s">
        <v>2686</v>
      </c>
      <c r="O390" s="1" t="s">
        <v>2686</v>
      </c>
      <c r="P390" s="1" t="s">
        <v>2686</v>
      </c>
    </row>
    <row r="391" spans="1:16" x14ac:dyDescent="0.2">
      <c r="A391" s="1" t="s">
        <v>6311</v>
      </c>
      <c r="B391" s="1" t="s">
        <v>6114</v>
      </c>
      <c r="C391" s="1" t="s">
        <v>6312</v>
      </c>
      <c r="D391" s="1" t="s">
        <v>2686</v>
      </c>
      <c r="E391" s="1" t="s">
        <v>1226</v>
      </c>
      <c r="F391" s="1" t="s">
        <v>2686</v>
      </c>
      <c r="G391" s="1" t="s">
        <v>2686</v>
      </c>
      <c r="H391" s="1" t="s">
        <v>86</v>
      </c>
      <c r="I391" s="1" t="s">
        <v>222</v>
      </c>
      <c r="J391" s="1" t="s">
        <v>59</v>
      </c>
      <c r="K391" s="1" t="s">
        <v>2686</v>
      </c>
      <c r="L391" s="1" t="s">
        <v>6114</v>
      </c>
      <c r="M391" s="1" t="s">
        <v>2686</v>
      </c>
      <c r="N391" s="1" t="s">
        <v>2686</v>
      </c>
      <c r="O391" s="1" t="s">
        <v>2686</v>
      </c>
      <c r="P391" s="1" t="s">
        <v>2686</v>
      </c>
    </row>
    <row r="392" spans="1:16" x14ac:dyDescent="0.2">
      <c r="A392" s="1" t="s">
        <v>6313</v>
      </c>
      <c r="B392" s="1" t="s">
        <v>2686</v>
      </c>
      <c r="C392" s="1" t="s">
        <v>5259</v>
      </c>
      <c r="D392" s="1" t="s">
        <v>5230</v>
      </c>
      <c r="E392" s="1" t="s">
        <v>4594</v>
      </c>
      <c r="F392" s="1" t="s">
        <v>2686</v>
      </c>
      <c r="G392" s="1" t="s">
        <v>6314</v>
      </c>
      <c r="H392" s="1" t="s">
        <v>14</v>
      </c>
      <c r="I392" s="1" t="s">
        <v>2686</v>
      </c>
      <c r="J392" s="1" t="s">
        <v>9</v>
      </c>
      <c r="K392" s="1" t="s">
        <v>2686</v>
      </c>
      <c r="L392" s="1" t="s">
        <v>5651</v>
      </c>
      <c r="M392" s="1" t="s">
        <v>2686</v>
      </c>
      <c r="N392" s="1" t="s">
        <v>2686</v>
      </c>
      <c r="O392" s="1" t="s">
        <v>2686</v>
      </c>
      <c r="P392" s="1" t="s">
        <v>2686</v>
      </c>
    </row>
    <row r="393" spans="1:16" x14ac:dyDescent="0.2">
      <c r="A393" s="1" t="s">
        <v>6250</v>
      </c>
      <c r="B393" s="1" t="s">
        <v>6315</v>
      </c>
      <c r="C393" s="1" t="s">
        <v>6316</v>
      </c>
      <c r="D393" s="1" t="s">
        <v>5230</v>
      </c>
      <c r="E393" s="1" t="s">
        <v>1226</v>
      </c>
      <c r="F393" s="1" t="s">
        <v>2686</v>
      </c>
      <c r="G393" s="1" t="s">
        <v>6269</v>
      </c>
      <c r="H393" s="1" t="s">
        <v>33</v>
      </c>
      <c r="I393" s="1" t="s">
        <v>860</v>
      </c>
      <c r="J393" s="1" t="s">
        <v>5294</v>
      </c>
      <c r="K393" s="1" t="s">
        <v>2686</v>
      </c>
      <c r="L393" s="1" t="s">
        <v>6208</v>
      </c>
      <c r="M393" s="1" t="s">
        <v>2686</v>
      </c>
      <c r="N393" s="1" t="s">
        <v>2686</v>
      </c>
      <c r="O393" s="1" t="s">
        <v>2686</v>
      </c>
      <c r="P393" s="1" t="s">
        <v>2686</v>
      </c>
    </row>
    <row r="394" spans="1:16" x14ac:dyDescent="0.2">
      <c r="A394" s="1" t="s">
        <v>6317</v>
      </c>
      <c r="B394" s="1" t="s">
        <v>2686</v>
      </c>
      <c r="C394" s="1" t="s">
        <v>6318</v>
      </c>
      <c r="D394" s="1" t="s">
        <v>5230</v>
      </c>
      <c r="E394" s="1" t="s">
        <v>2686</v>
      </c>
      <c r="F394" s="1" t="s">
        <v>2686</v>
      </c>
      <c r="G394" s="1" t="s">
        <v>6319</v>
      </c>
      <c r="H394" s="1" t="s">
        <v>24</v>
      </c>
      <c r="I394" s="1" t="s">
        <v>2686</v>
      </c>
      <c r="J394" s="1" t="s">
        <v>37</v>
      </c>
      <c r="K394" s="1" t="s">
        <v>2686</v>
      </c>
      <c r="L394" s="1" t="s">
        <v>5931</v>
      </c>
      <c r="M394" s="1" t="s">
        <v>2686</v>
      </c>
      <c r="N394" s="1" t="s">
        <v>2686</v>
      </c>
      <c r="O394" s="1" t="s">
        <v>2686</v>
      </c>
      <c r="P394" s="1" t="s">
        <v>2686</v>
      </c>
    </row>
    <row r="395" spans="1:16" x14ac:dyDescent="0.2">
      <c r="A395" s="1" t="s">
        <v>6135</v>
      </c>
      <c r="B395" s="1" t="s">
        <v>6320</v>
      </c>
      <c r="C395" s="1" t="s">
        <v>6321</v>
      </c>
      <c r="D395" s="1" t="s">
        <v>5230</v>
      </c>
      <c r="E395" s="1" t="s">
        <v>1226</v>
      </c>
      <c r="F395" s="1" t="s">
        <v>2686</v>
      </c>
      <c r="G395" s="1">
        <v>0</v>
      </c>
      <c r="H395" s="1" t="s">
        <v>33</v>
      </c>
      <c r="I395" s="1" t="s">
        <v>709</v>
      </c>
      <c r="J395" s="1" t="s">
        <v>5294</v>
      </c>
      <c r="K395" s="1" t="s">
        <v>2686</v>
      </c>
      <c r="L395" s="1" t="s">
        <v>6148</v>
      </c>
      <c r="M395" s="1" t="s">
        <v>2686</v>
      </c>
      <c r="N395" s="1" t="s">
        <v>2686</v>
      </c>
      <c r="O395" s="1" t="s">
        <v>2686</v>
      </c>
      <c r="P395" s="1" t="s">
        <v>2686</v>
      </c>
    </row>
    <row r="396" spans="1:16" x14ac:dyDescent="0.2">
      <c r="A396" s="1" t="s">
        <v>6322</v>
      </c>
      <c r="B396" s="1" t="s">
        <v>6323</v>
      </c>
      <c r="C396" s="1" t="s">
        <v>6324</v>
      </c>
      <c r="D396" s="1" t="s">
        <v>2686</v>
      </c>
      <c r="E396" s="1" t="s">
        <v>5231</v>
      </c>
      <c r="F396" s="1" t="s">
        <v>2686</v>
      </c>
      <c r="G396" s="1" t="s">
        <v>6325</v>
      </c>
      <c r="H396" s="1" t="s">
        <v>15</v>
      </c>
      <c r="I396" s="1" t="s">
        <v>2686</v>
      </c>
      <c r="J396" s="1" t="s">
        <v>75</v>
      </c>
      <c r="K396" s="1" t="s">
        <v>2686</v>
      </c>
      <c r="L396" s="1" t="s">
        <v>6326</v>
      </c>
      <c r="M396" s="1" t="s">
        <v>2686</v>
      </c>
      <c r="N396" s="1" t="s">
        <v>2686</v>
      </c>
      <c r="O396" s="1" t="s">
        <v>2686</v>
      </c>
      <c r="P396" s="1" t="s">
        <v>2686</v>
      </c>
    </row>
    <row r="397" spans="1:16" x14ac:dyDescent="0.2">
      <c r="A397" s="1" t="s">
        <v>6119</v>
      </c>
      <c r="B397" s="1" t="s">
        <v>6327</v>
      </c>
      <c r="C397" s="1" t="s">
        <v>6328</v>
      </c>
      <c r="D397" s="1" t="s">
        <v>5230</v>
      </c>
      <c r="E397" s="1" t="s">
        <v>1226</v>
      </c>
      <c r="F397" s="1" t="s">
        <v>2686</v>
      </c>
      <c r="G397" s="1">
        <v>0</v>
      </c>
      <c r="H397" s="1" t="s">
        <v>33</v>
      </c>
      <c r="I397" s="1" t="s">
        <v>293</v>
      </c>
      <c r="J397" s="1" t="s">
        <v>62</v>
      </c>
      <c r="K397" s="1" t="s">
        <v>2686</v>
      </c>
      <c r="L397" s="1" t="s">
        <v>6123</v>
      </c>
      <c r="M397" s="1" t="s">
        <v>2686</v>
      </c>
      <c r="N397" s="1" t="s">
        <v>2686</v>
      </c>
      <c r="O397" s="1" t="s">
        <v>2686</v>
      </c>
      <c r="P397" s="1" t="s">
        <v>2686</v>
      </c>
    </row>
    <row r="398" spans="1:16" x14ac:dyDescent="0.2">
      <c r="A398" s="1" t="s">
        <v>6322</v>
      </c>
      <c r="B398" s="1" t="s">
        <v>6323</v>
      </c>
      <c r="C398" s="1" t="s">
        <v>6324</v>
      </c>
      <c r="D398" s="1" t="s">
        <v>2686</v>
      </c>
      <c r="E398" s="1" t="s">
        <v>5231</v>
      </c>
      <c r="F398" s="1" t="s">
        <v>2686</v>
      </c>
      <c r="G398" s="1" t="s">
        <v>6325</v>
      </c>
      <c r="H398" s="1" t="s">
        <v>15</v>
      </c>
      <c r="I398" s="1" t="s">
        <v>2686</v>
      </c>
      <c r="J398" s="1" t="s">
        <v>75</v>
      </c>
      <c r="K398" s="1" t="s">
        <v>2686</v>
      </c>
      <c r="L398" s="1" t="s">
        <v>6329</v>
      </c>
      <c r="M398" s="1" t="s">
        <v>2686</v>
      </c>
      <c r="N398" s="1" t="s">
        <v>2686</v>
      </c>
      <c r="O398" s="1" t="s">
        <v>2686</v>
      </c>
      <c r="P398" s="1" t="s">
        <v>2686</v>
      </c>
    </row>
    <row r="399" spans="1:16" x14ac:dyDescent="0.2">
      <c r="A399" s="1" t="s">
        <v>5490</v>
      </c>
      <c r="B399" s="1" t="s">
        <v>6330</v>
      </c>
      <c r="C399" s="1" t="s">
        <v>6331</v>
      </c>
      <c r="D399" s="1" t="s">
        <v>5260</v>
      </c>
      <c r="E399" s="1" t="s">
        <v>1226</v>
      </c>
      <c r="F399" s="1" t="s">
        <v>2686</v>
      </c>
      <c r="G399" s="1">
        <v>0</v>
      </c>
      <c r="H399" s="1" t="s">
        <v>33</v>
      </c>
      <c r="I399" s="1" t="s">
        <v>840</v>
      </c>
      <c r="J399" s="1" t="s">
        <v>5493</v>
      </c>
      <c r="K399" s="1" t="s">
        <v>2686</v>
      </c>
      <c r="L399" s="1" t="s">
        <v>5961</v>
      </c>
      <c r="M399" s="1" t="s">
        <v>2686</v>
      </c>
      <c r="N399" s="1" t="s">
        <v>2686</v>
      </c>
      <c r="O399" s="1" t="s">
        <v>2686</v>
      </c>
      <c r="P399" s="1" t="s">
        <v>2686</v>
      </c>
    </row>
    <row r="400" spans="1:16" x14ac:dyDescent="0.2">
      <c r="A400" s="1" t="s">
        <v>6322</v>
      </c>
      <c r="B400" s="1" t="s">
        <v>6323</v>
      </c>
      <c r="C400" s="1" t="s">
        <v>6324</v>
      </c>
      <c r="D400" s="1" t="s">
        <v>2686</v>
      </c>
      <c r="E400" s="1" t="s">
        <v>5231</v>
      </c>
      <c r="F400" s="1" t="s">
        <v>2686</v>
      </c>
      <c r="G400" s="1" t="s">
        <v>6325</v>
      </c>
      <c r="H400" s="1" t="s">
        <v>15</v>
      </c>
      <c r="I400" s="1" t="s">
        <v>2686</v>
      </c>
      <c r="J400" s="1" t="s">
        <v>75</v>
      </c>
      <c r="K400" s="1" t="s">
        <v>2686</v>
      </c>
      <c r="L400" s="1" t="s">
        <v>6332</v>
      </c>
      <c r="M400" s="1" t="s">
        <v>2686</v>
      </c>
      <c r="N400" s="1" t="s">
        <v>2686</v>
      </c>
      <c r="O400" s="1" t="s">
        <v>2686</v>
      </c>
      <c r="P400" s="1" t="s">
        <v>2686</v>
      </c>
    </row>
    <row r="401" spans="1:16" x14ac:dyDescent="0.2">
      <c r="A401" s="1" t="s">
        <v>6135</v>
      </c>
      <c r="B401" s="1" t="s">
        <v>6333</v>
      </c>
      <c r="C401" s="1" t="s">
        <v>6334</v>
      </c>
      <c r="D401" s="1" t="s">
        <v>5230</v>
      </c>
      <c r="E401" s="1" t="s">
        <v>1226</v>
      </c>
      <c r="F401" s="1" t="s">
        <v>2686</v>
      </c>
      <c r="G401" s="1" t="s">
        <v>6335</v>
      </c>
      <c r="H401" s="1" t="s">
        <v>33</v>
      </c>
      <c r="I401" s="1" t="s">
        <v>709</v>
      </c>
      <c r="J401" s="1" t="s">
        <v>5294</v>
      </c>
      <c r="K401" s="1" t="s">
        <v>2686</v>
      </c>
      <c r="L401" s="1" t="s">
        <v>6208</v>
      </c>
      <c r="M401" s="1" t="s">
        <v>2686</v>
      </c>
      <c r="N401" s="1" t="s">
        <v>2686</v>
      </c>
      <c r="O401" s="1" t="s">
        <v>2686</v>
      </c>
      <c r="P401" s="1" t="s">
        <v>2686</v>
      </c>
    </row>
    <row r="402" spans="1:16" x14ac:dyDescent="0.2">
      <c r="A402" s="1" t="s">
        <v>6119</v>
      </c>
      <c r="B402" s="1" t="s">
        <v>6336</v>
      </c>
      <c r="C402" s="1" t="s">
        <v>6337</v>
      </c>
      <c r="D402" s="1" t="s">
        <v>5230</v>
      </c>
      <c r="E402" s="1" t="s">
        <v>1226</v>
      </c>
      <c r="F402" s="1" t="s">
        <v>2686</v>
      </c>
      <c r="G402" s="1">
        <v>0</v>
      </c>
      <c r="H402" s="1" t="s">
        <v>33</v>
      </c>
      <c r="I402" s="1" t="s">
        <v>293</v>
      </c>
      <c r="J402" s="1" t="s">
        <v>62</v>
      </c>
      <c r="K402" s="1" t="s">
        <v>2686</v>
      </c>
      <c r="L402" s="1" t="s">
        <v>6123</v>
      </c>
      <c r="M402" s="1" t="s">
        <v>2686</v>
      </c>
      <c r="N402" s="1" t="s">
        <v>2686</v>
      </c>
      <c r="O402" s="1" t="s">
        <v>2686</v>
      </c>
      <c r="P402" s="1" t="s">
        <v>2686</v>
      </c>
    </row>
    <row r="403" spans="1:16" x14ac:dyDescent="0.2">
      <c r="A403" s="1" t="s">
        <v>6322</v>
      </c>
      <c r="B403" s="1" t="s">
        <v>6323</v>
      </c>
      <c r="C403" s="1" t="s">
        <v>6324</v>
      </c>
      <c r="D403" s="1" t="s">
        <v>2686</v>
      </c>
      <c r="E403" s="1" t="s">
        <v>5231</v>
      </c>
      <c r="F403" s="1" t="s">
        <v>2686</v>
      </c>
      <c r="G403" s="1" t="s">
        <v>6325</v>
      </c>
      <c r="H403" s="1" t="s">
        <v>15</v>
      </c>
      <c r="I403" s="1" t="s">
        <v>2686</v>
      </c>
      <c r="J403" s="1" t="s">
        <v>75</v>
      </c>
      <c r="K403" s="1" t="s">
        <v>2686</v>
      </c>
      <c r="L403" s="1" t="s">
        <v>5635</v>
      </c>
      <c r="M403" s="1" t="s">
        <v>2686</v>
      </c>
      <c r="N403" s="1" t="s">
        <v>2686</v>
      </c>
      <c r="O403" s="1" t="s">
        <v>2686</v>
      </c>
      <c r="P403" s="1" t="s">
        <v>2686</v>
      </c>
    </row>
    <row r="404" spans="1:16" x14ac:dyDescent="0.2">
      <c r="A404" s="1" t="s">
        <v>6322</v>
      </c>
      <c r="B404" s="1" t="s">
        <v>6323</v>
      </c>
      <c r="C404" s="1" t="s">
        <v>6324</v>
      </c>
      <c r="D404" s="1" t="s">
        <v>2686</v>
      </c>
      <c r="E404" s="1" t="s">
        <v>5231</v>
      </c>
      <c r="F404" s="1" t="s">
        <v>2686</v>
      </c>
      <c r="G404" s="1" t="s">
        <v>6325</v>
      </c>
      <c r="H404" s="1" t="s">
        <v>15</v>
      </c>
      <c r="I404" s="1" t="s">
        <v>2686</v>
      </c>
      <c r="J404" s="1" t="s">
        <v>75</v>
      </c>
      <c r="K404" s="1" t="s">
        <v>2686</v>
      </c>
      <c r="L404" s="1" t="s">
        <v>6338</v>
      </c>
      <c r="M404" s="1" t="s">
        <v>2686</v>
      </c>
      <c r="N404" s="1" t="s">
        <v>2686</v>
      </c>
      <c r="O404" s="1" t="s">
        <v>2686</v>
      </c>
      <c r="P404" s="1" t="s">
        <v>2686</v>
      </c>
    </row>
    <row r="405" spans="1:16" x14ac:dyDescent="0.2">
      <c r="A405" s="1" t="s">
        <v>6322</v>
      </c>
      <c r="B405" s="1" t="s">
        <v>6323</v>
      </c>
      <c r="C405" s="1" t="s">
        <v>6324</v>
      </c>
      <c r="D405" s="1" t="s">
        <v>2686</v>
      </c>
      <c r="E405" s="1" t="s">
        <v>5231</v>
      </c>
      <c r="F405" s="1" t="s">
        <v>2686</v>
      </c>
      <c r="G405" s="1" t="s">
        <v>6325</v>
      </c>
      <c r="H405" s="1" t="s">
        <v>15</v>
      </c>
      <c r="I405" s="1" t="s">
        <v>2686</v>
      </c>
      <c r="J405" s="1" t="s">
        <v>75</v>
      </c>
      <c r="K405" s="1" t="s">
        <v>2686</v>
      </c>
      <c r="L405" s="1" t="s">
        <v>5651</v>
      </c>
      <c r="M405" s="1" t="s">
        <v>2686</v>
      </c>
      <c r="N405" s="1" t="s">
        <v>2686</v>
      </c>
      <c r="O405" s="1" t="s">
        <v>2686</v>
      </c>
      <c r="P405" s="1" t="s">
        <v>2686</v>
      </c>
    </row>
    <row r="406" spans="1:16" x14ac:dyDescent="0.2">
      <c r="A406" s="1" t="s">
        <v>6322</v>
      </c>
      <c r="B406" s="1" t="s">
        <v>6323</v>
      </c>
      <c r="C406" s="1" t="s">
        <v>6324</v>
      </c>
      <c r="D406" s="1" t="s">
        <v>2686</v>
      </c>
      <c r="E406" s="1" t="s">
        <v>5231</v>
      </c>
      <c r="F406" s="1" t="s">
        <v>2686</v>
      </c>
      <c r="G406" s="1" t="s">
        <v>6325</v>
      </c>
      <c r="H406" s="1" t="s">
        <v>15</v>
      </c>
      <c r="I406" s="1" t="s">
        <v>2686</v>
      </c>
      <c r="J406" s="1" t="s">
        <v>75</v>
      </c>
      <c r="K406" s="1" t="s">
        <v>2686</v>
      </c>
      <c r="L406" s="1" t="s">
        <v>5640</v>
      </c>
      <c r="M406" s="1" t="s">
        <v>2686</v>
      </c>
      <c r="N406" s="1" t="s">
        <v>2686</v>
      </c>
      <c r="O406" s="1" t="s">
        <v>2686</v>
      </c>
      <c r="P406" s="1" t="s">
        <v>2686</v>
      </c>
    </row>
    <row r="407" spans="1:16" x14ac:dyDescent="0.2">
      <c r="A407" s="1" t="s">
        <v>6339</v>
      </c>
      <c r="B407" s="1" t="s">
        <v>6340</v>
      </c>
      <c r="C407" s="1" t="s">
        <v>6341</v>
      </c>
      <c r="D407" s="1" t="s">
        <v>5260</v>
      </c>
      <c r="E407" s="1" t="s">
        <v>1226</v>
      </c>
      <c r="F407" s="1" t="s">
        <v>2686</v>
      </c>
      <c r="G407" s="1">
        <v>0</v>
      </c>
      <c r="H407" s="1" t="s">
        <v>33</v>
      </c>
      <c r="I407" s="1" t="s">
        <v>709</v>
      </c>
      <c r="J407" s="1" t="s">
        <v>6255</v>
      </c>
      <c r="K407" s="1" t="s">
        <v>2686</v>
      </c>
      <c r="L407" s="1" t="s">
        <v>6342</v>
      </c>
      <c r="M407" s="1" t="s">
        <v>2686</v>
      </c>
      <c r="N407" s="1" t="s">
        <v>2686</v>
      </c>
      <c r="O407" s="1" t="s">
        <v>2686</v>
      </c>
      <c r="P407" s="1" t="s">
        <v>2686</v>
      </c>
    </row>
    <row r="408" spans="1:16" x14ac:dyDescent="0.2">
      <c r="A408" s="1" t="s">
        <v>6322</v>
      </c>
      <c r="B408" s="1" t="s">
        <v>6323</v>
      </c>
      <c r="C408" s="1" t="s">
        <v>6324</v>
      </c>
      <c r="D408" s="1" t="s">
        <v>2686</v>
      </c>
      <c r="E408" s="1" t="s">
        <v>5231</v>
      </c>
      <c r="F408" s="1" t="s">
        <v>2686</v>
      </c>
      <c r="G408" s="1" t="s">
        <v>6325</v>
      </c>
      <c r="H408" s="1" t="s">
        <v>15</v>
      </c>
      <c r="I408" s="1" t="s">
        <v>2686</v>
      </c>
      <c r="J408" s="1" t="s">
        <v>75</v>
      </c>
      <c r="K408" s="1" t="s">
        <v>2686</v>
      </c>
      <c r="L408" s="1" t="s">
        <v>5737</v>
      </c>
      <c r="M408" s="1" t="s">
        <v>2686</v>
      </c>
      <c r="N408" s="1" t="s">
        <v>2686</v>
      </c>
      <c r="O408" s="1" t="s">
        <v>2686</v>
      </c>
      <c r="P408" s="1" t="s">
        <v>2686</v>
      </c>
    </row>
    <row r="409" spans="1:16" x14ac:dyDescent="0.2">
      <c r="A409" s="1" t="s">
        <v>6250</v>
      </c>
      <c r="B409" s="1" t="s">
        <v>6343</v>
      </c>
      <c r="C409" s="1" t="s">
        <v>6344</v>
      </c>
      <c r="D409" s="1" t="s">
        <v>5230</v>
      </c>
      <c r="E409" s="1" t="s">
        <v>1226</v>
      </c>
      <c r="F409" s="1" t="s">
        <v>2686</v>
      </c>
      <c r="G409" s="1" t="s">
        <v>6335</v>
      </c>
      <c r="H409" s="1" t="s">
        <v>33</v>
      </c>
      <c r="I409" s="1" t="s">
        <v>860</v>
      </c>
      <c r="J409" s="1" t="s">
        <v>5294</v>
      </c>
      <c r="K409" s="1" t="s">
        <v>2686</v>
      </c>
      <c r="L409" s="1" t="s">
        <v>6208</v>
      </c>
      <c r="M409" s="1" t="s">
        <v>2686</v>
      </c>
      <c r="N409" s="1" t="s">
        <v>2686</v>
      </c>
      <c r="O409" s="1" t="s">
        <v>2686</v>
      </c>
      <c r="P409" s="1" t="s">
        <v>2686</v>
      </c>
    </row>
    <row r="410" spans="1:16" x14ac:dyDescent="0.2">
      <c r="A410" s="1" t="s">
        <v>6345</v>
      </c>
      <c r="B410" s="1" t="s">
        <v>6346</v>
      </c>
      <c r="C410" s="1" t="s">
        <v>6347</v>
      </c>
      <c r="D410" s="1" t="s">
        <v>5230</v>
      </c>
      <c r="E410" s="1" t="s">
        <v>1226</v>
      </c>
      <c r="F410" s="1" t="s">
        <v>2686</v>
      </c>
      <c r="G410" s="1" t="s">
        <v>6348</v>
      </c>
      <c r="H410" s="1" t="s">
        <v>34</v>
      </c>
      <c r="I410" s="1" t="s">
        <v>346</v>
      </c>
      <c r="J410" s="1" t="s">
        <v>74</v>
      </c>
      <c r="K410" s="1" t="s">
        <v>2686</v>
      </c>
      <c r="L410" s="1" t="s">
        <v>893</v>
      </c>
      <c r="M410" s="1" t="s">
        <v>2686</v>
      </c>
      <c r="N410" s="1" t="s">
        <v>2686</v>
      </c>
      <c r="O410" s="1" t="s">
        <v>2686</v>
      </c>
      <c r="P410" s="1" t="s">
        <v>2686</v>
      </c>
    </row>
    <row r="411" spans="1:16" x14ac:dyDescent="0.2">
      <c r="A411" s="1" t="s">
        <v>6286</v>
      </c>
      <c r="B411" s="1" t="s">
        <v>2686</v>
      </c>
      <c r="C411" s="1" t="s">
        <v>6349</v>
      </c>
      <c r="D411" s="1" t="s">
        <v>5230</v>
      </c>
      <c r="E411" s="1" t="s">
        <v>2686</v>
      </c>
      <c r="F411" s="1" t="s">
        <v>2686</v>
      </c>
      <c r="G411" s="1" t="s">
        <v>6350</v>
      </c>
      <c r="H411" s="1" t="s">
        <v>81</v>
      </c>
      <c r="I411" s="1" t="s">
        <v>2686</v>
      </c>
      <c r="J411" s="1" t="s">
        <v>31</v>
      </c>
      <c r="K411" s="1" t="s">
        <v>2686</v>
      </c>
      <c r="L411" s="1" t="s">
        <v>1066</v>
      </c>
      <c r="M411" s="1" t="s">
        <v>2686</v>
      </c>
      <c r="N411" s="1" t="s">
        <v>2686</v>
      </c>
      <c r="O411" s="1" t="s">
        <v>2686</v>
      </c>
      <c r="P411" s="1" t="s">
        <v>2686</v>
      </c>
    </row>
    <row r="412" spans="1:16" x14ac:dyDescent="0.2">
      <c r="A412" s="1" t="s">
        <v>6119</v>
      </c>
      <c r="B412" s="1" t="s">
        <v>6351</v>
      </c>
      <c r="C412" s="1" t="s">
        <v>6352</v>
      </c>
      <c r="D412" s="1" t="s">
        <v>5230</v>
      </c>
      <c r="E412" s="1" t="s">
        <v>1226</v>
      </c>
      <c r="F412" s="1" t="s">
        <v>2686</v>
      </c>
      <c r="G412" s="1">
        <v>0</v>
      </c>
      <c r="H412" s="1" t="s">
        <v>33</v>
      </c>
      <c r="I412" s="1" t="s">
        <v>293</v>
      </c>
      <c r="J412" s="1" t="s">
        <v>62</v>
      </c>
      <c r="K412" s="1" t="s">
        <v>2686</v>
      </c>
      <c r="L412" s="1" t="s">
        <v>6123</v>
      </c>
      <c r="M412" s="1" t="s">
        <v>2686</v>
      </c>
      <c r="N412" s="1" t="s">
        <v>2686</v>
      </c>
      <c r="O412" s="1" t="s">
        <v>2686</v>
      </c>
      <c r="P412" s="1" t="s">
        <v>2686</v>
      </c>
    </row>
    <row r="413" spans="1:16" x14ac:dyDescent="0.2">
      <c r="A413" s="1" t="s">
        <v>6353</v>
      </c>
      <c r="B413" s="1" t="s">
        <v>2686</v>
      </c>
      <c r="C413" s="1" t="s">
        <v>6354</v>
      </c>
      <c r="D413" s="1" t="s">
        <v>5230</v>
      </c>
      <c r="E413" s="1" t="s">
        <v>2686</v>
      </c>
      <c r="F413" s="1" t="s">
        <v>2686</v>
      </c>
      <c r="G413" s="1" t="s">
        <v>6355</v>
      </c>
      <c r="H413" s="1" t="s">
        <v>10</v>
      </c>
      <c r="I413" s="1" t="s">
        <v>2686</v>
      </c>
      <c r="J413" s="1" t="s">
        <v>43</v>
      </c>
      <c r="K413" s="1" t="s">
        <v>2686</v>
      </c>
      <c r="L413" s="1" t="s">
        <v>6355</v>
      </c>
      <c r="M413" s="1" t="s">
        <v>2686</v>
      </c>
      <c r="N413" s="1" t="s">
        <v>2686</v>
      </c>
      <c r="O413" s="1" t="s">
        <v>2686</v>
      </c>
      <c r="P413" s="1" t="s">
        <v>2686</v>
      </c>
    </row>
    <row r="414" spans="1:16" x14ac:dyDescent="0.2">
      <c r="A414" s="1" t="s">
        <v>6356</v>
      </c>
      <c r="B414" s="1" t="s">
        <v>6357</v>
      </c>
      <c r="C414" s="1" t="s">
        <v>6358</v>
      </c>
      <c r="D414" s="1" t="s">
        <v>2686</v>
      </c>
      <c r="E414" s="1" t="s">
        <v>2686</v>
      </c>
      <c r="F414" s="1" t="s">
        <v>2686</v>
      </c>
      <c r="G414" s="1" t="s">
        <v>6359</v>
      </c>
      <c r="H414" s="1" t="s">
        <v>77</v>
      </c>
      <c r="I414" s="1" t="s">
        <v>404</v>
      </c>
      <c r="J414" s="1" t="s">
        <v>74</v>
      </c>
      <c r="K414" s="1" t="s">
        <v>2686</v>
      </c>
      <c r="L414" s="1" t="s">
        <v>6208</v>
      </c>
      <c r="M414" s="1" t="s">
        <v>2686</v>
      </c>
      <c r="N414" s="1" t="s">
        <v>2686</v>
      </c>
      <c r="O414" s="1" t="s">
        <v>2686</v>
      </c>
      <c r="P414" s="1" t="s">
        <v>2686</v>
      </c>
    </row>
    <row r="415" spans="1:16" x14ac:dyDescent="0.2">
      <c r="A415" s="1" t="s">
        <v>6360</v>
      </c>
      <c r="B415" s="1" t="s">
        <v>2686</v>
      </c>
      <c r="C415" s="1" t="s">
        <v>6361</v>
      </c>
      <c r="D415" s="1" t="s">
        <v>5230</v>
      </c>
      <c r="E415" s="1" t="s">
        <v>2686</v>
      </c>
      <c r="F415" s="1" t="s">
        <v>2686</v>
      </c>
      <c r="G415" s="1" t="s">
        <v>2686</v>
      </c>
      <c r="H415" s="1" t="s">
        <v>35</v>
      </c>
      <c r="I415" s="1" t="s">
        <v>2686</v>
      </c>
      <c r="J415" s="1" t="s">
        <v>62</v>
      </c>
      <c r="K415" s="1" t="s">
        <v>2686</v>
      </c>
      <c r="L415" s="1" t="s">
        <v>6362</v>
      </c>
      <c r="M415" s="1" t="s">
        <v>2686</v>
      </c>
      <c r="N415" s="1" t="s">
        <v>2686</v>
      </c>
      <c r="O415" s="1" t="s">
        <v>2686</v>
      </c>
      <c r="P415" s="1" t="s">
        <v>2686</v>
      </c>
    </row>
    <row r="416" spans="1:16" x14ac:dyDescent="0.2">
      <c r="A416" s="1" t="s">
        <v>6363</v>
      </c>
      <c r="B416" s="1" t="s">
        <v>6364</v>
      </c>
      <c r="C416" s="1" t="s">
        <v>6365</v>
      </c>
      <c r="D416" s="1" t="s">
        <v>5230</v>
      </c>
      <c r="E416" s="1" t="s">
        <v>1226</v>
      </c>
      <c r="F416" s="1" t="s">
        <v>2686</v>
      </c>
      <c r="G416" s="1" t="s">
        <v>6366</v>
      </c>
      <c r="H416" s="1" t="s">
        <v>88</v>
      </c>
      <c r="I416" s="1" t="s">
        <v>462</v>
      </c>
      <c r="J416" s="1" t="s">
        <v>23</v>
      </c>
      <c r="K416" s="1" t="s">
        <v>2686</v>
      </c>
      <c r="L416" s="1" t="s">
        <v>6102</v>
      </c>
      <c r="M416" s="1" t="s">
        <v>2686</v>
      </c>
      <c r="N416" s="1" t="s">
        <v>2686</v>
      </c>
      <c r="O416" s="1" t="s">
        <v>2686</v>
      </c>
      <c r="P416" s="1" t="s">
        <v>2686</v>
      </c>
    </row>
    <row r="417" spans="1:16" x14ac:dyDescent="0.2">
      <c r="A417" s="1" t="s">
        <v>6367</v>
      </c>
      <c r="B417" s="1" t="s">
        <v>2686</v>
      </c>
      <c r="C417" s="1" t="s">
        <v>6368</v>
      </c>
      <c r="D417" s="1" t="s">
        <v>5230</v>
      </c>
      <c r="E417" s="1" t="s">
        <v>2686</v>
      </c>
      <c r="F417" s="1" t="s">
        <v>2686</v>
      </c>
      <c r="G417" s="1" t="s">
        <v>2686</v>
      </c>
      <c r="H417" s="1" t="s">
        <v>10</v>
      </c>
      <c r="I417" s="1" t="s">
        <v>2686</v>
      </c>
      <c r="J417" s="1" t="s">
        <v>49</v>
      </c>
      <c r="K417" s="1" t="s">
        <v>2686</v>
      </c>
      <c r="L417" s="1" t="s">
        <v>5961</v>
      </c>
      <c r="M417" s="1" t="s">
        <v>2686</v>
      </c>
      <c r="N417" s="1" t="s">
        <v>2686</v>
      </c>
      <c r="O417" s="1" t="s">
        <v>2686</v>
      </c>
      <c r="P417" s="1" t="s">
        <v>2686</v>
      </c>
    </row>
    <row r="418" spans="1:16" x14ac:dyDescent="0.2">
      <c r="A418" s="1" t="s">
        <v>6369</v>
      </c>
      <c r="B418" s="1" t="s">
        <v>6370</v>
      </c>
      <c r="C418" s="1" t="s">
        <v>6371</v>
      </c>
      <c r="D418" s="1" t="s">
        <v>5230</v>
      </c>
      <c r="E418" s="1" t="s">
        <v>1226</v>
      </c>
      <c r="F418" s="1" t="s">
        <v>2686</v>
      </c>
      <c r="G418" s="1" t="s">
        <v>2686</v>
      </c>
      <c r="H418" s="1" t="s">
        <v>78</v>
      </c>
      <c r="I418" s="1" t="s">
        <v>1076</v>
      </c>
      <c r="J418" s="1" t="s">
        <v>74</v>
      </c>
      <c r="K418" s="1" t="s">
        <v>2686</v>
      </c>
      <c r="L418" s="1" t="s">
        <v>893</v>
      </c>
      <c r="M418" s="1" t="s">
        <v>2686</v>
      </c>
      <c r="N418" s="1" t="s">
        <v>2686</v>
      </c>
      <c r="O418" s="1" t="s">
        <v>2686</v>
      </c>
      <c r="P418" s="1" t="s">
        <v>2686</v>
      </c>
    </row>
    <row r="419" spans="1:16" x14ac:dyDescent="0.2">
      <c r="A419" s="1" t="s">
        <v>6372</v>
      </c>
      <c r="B419" s="1" t="s">
        <v>2686</v>
      </c>
      <c r="C419" s="1" t="s">
        <v>6373</v>
      </c>
      <c r="D419" s="1" t="s">
        <v>2686</v>
      </c>
      <c r="E419" s="1" t="s">
        <v>2686</v>
      </c>
      <c r="F419" s="1" t="s">
        <v>2686</v>
      </c>
      <c r="G419" s="1" t="s">
        <v>2686</v>
      </c>
      <c r="H419" s="1" t="s">
        <v>74</v>
      </c>
      <c r="I419" s="1" t="s">
        <v>2686</v>
      </c>
      <c r="J419" s="1" t="s">
        <v>62</v>
      </c>
      <c r="K419" s="1" t="s">
        <v>2686</v>
      </c>
      <c r="L419" s="1" t="s">
        <v>6374</v>
      </c>
      <c r="M419" s="1" t="s">
        <v>2686</v>
      </c>
      <c r="N419" s="1" t="s">
        <v>2686</v>
      </c>
      <c r="O419" s="1" t="s">
        <v>2686</v>
      </c>
      <c r="P419" s="1" t="s">
        <v>2686</v>
      </c>
    </row>
    <row r="420" spans="1:16" x14ac:dyDescent="0.2">
      <c r="A420" s="1" t="s">
        <v>6372</v>
      </c>
      <c r="B420" s="1" t="s">
        <v>2686</v>
      </c>
      <c r="C420" s="1" t="s">
        <v>6373</v>
      </c>
      <c r="D420" s="1" t="s">
        <v>2686</v>
      </c>
      <c r="E420" s="1" t="s">
        <v>2686</v>
      </c>
      <c r="F420" s="1" t="s">
        <v>2686</v>
      </c>
      <c r="G420" s="1" t="s">
        <v>2686</v>
      </c>
      <c r="H420" s="1" t="s">
        <v>74</v>
      </c>
      <c r="I420" s="1" t="s">
        <v>2686</v>
      </c>
      <c r="J420" s="1" t="s">
        <v>62</v>
      </c>
      <c r="K420" s="1" t="s">
        <v>2686</v>
      </c>
      <c r="L420" s="1" t="s">
        <v>6234</v>
      </c>
      <c r="M420" s="1" t="s">
        <v>2686</v>
      </c>
      <c r="N420" s="1" t="s">
        <v>2686</v>
      </c>
      <c r="O420" s="1" t="s">
        <v>2686</v>
      </c>
      <c r="P420" s="1" t="s">
        <v>2686</v>
      </c>
    </row>
    <row r="421" spans="1:16" x14ac:dyDescent="0.2">
      <c r="A421" s="1" t="s">
        <v>6375</v>
      </c>
      <c r="B421" s="1" t="s">
        <v>2686</v>
      </c>
      <c r="C421" s="1" t="s">
        <v>6376</v>
      </c>
      <c r="D421" s="1" t="s">
        <v>5260</v>
      </c>
      <c r="E421" s="1" t="s">
        <v>5231</v>
      </c>
      <c r="F421" s="1" t="s">
        <v>2686</v>
      </c>
      <c r="G421" s="1" t="s">
        <v>6377</v>
      </c>
      <c r="H421" s="1" t="s">
        <v>6378</v>
      </c>
      <c r="I421" s="1" t="s">
        <v>2686</v>
      </c>
      <c r="J421" s="1" t="s">
        <v>11</v>
      </c>
      <c r="K421" s="1" t="s">
        <v>2686</v>
      </c>
      <c r="L421" s="1" t="s">
        <v>6379</v>
      </c>
      <c r="M421" s="1" t="s">
        <v>2686</v>
      </c>
      <c r="N421" s="1" t="s">
        <v>2686</v>
      </c>
      <c r="O421" s="1" t="s">
        <v>2686</v>
      </c>
      <c r="P421" s="1" t="s">
        <v>2686</v>
      </c>
    </row>
    <row r="422" spans="1:16" x14ac:dyDescent="0.2">
      <c r="A422" s="1" t="s">
        <v>6372</v>
      </c>
      <c r="B422" s="1" t="s">
        <v>2686</v>
      </c>
      <c r="C422" s="1" t="s">
        <v>6373</v>
      </c>
      <c r="D422" s="1" t="s">
        <v>2686</v>
      </c>
      <c r="E422" s="1" t="s">
        <v>2686</v>
      </c>
      <c r="F422" s="1" t="s">
        <v>2686</v>
      </c>
      <c r="G422" s="1" t="s">
        <v>2686</v>
      </c>
      <c r="H422" s="1" t="s">
        <v>74</v>
      </c>
      <c r="I422" s="1" t="s">
        <v>2686</v>
      </c>
      <c r="J422" s="1" t="s">
        <v>62</v>
      </c>
      <c r="K422" s="1" t="s">
        <v>2686</v>
      </c>
      <c r="L422" s="1" t="s">
        <v>6380</v>
      </c>
      <c r="M422" s="1" t="s">
        <v>2686</v>
      </c>
      <c r="N422" s="1" t="s">
        <v>2686</v>
      </c>
      <c r="O422" s="1" t="s">
        <v>2686</v>
      </c>
      <c r="P422" s="1" t="s">
        <v>2686</v>
      </c>
    </row>
    <row r="423" spans="1:16" x14ac:dyDescent="0.2">
      <c r="A423" s="1" t="s">
        <v>6375</v>
      </c>
      <c r="B423" s="1" t="s">
        <v>2686</v>
      </c>
      <c r="C423" s="1" t="s">
        <v>6376</v>
      </c>
      <c r="D423" s="1" t="s">
        <v>5260</v>
      </c>
      <c r="E423" s="1" t="s">
        <v>5231</v>
      </c>
      <c r="F423" s="1" t="s">
        <v>2686</v>
      </c>
      <c r="G423" s="1" t="s">
        <v>6377</v>
      </c>
      <c r="H423" s="1" t="s">
        <v>6378</v>
      </c>
      <c r="I423" s="1" t="s">
        <v>2686</v>
      </c>
      <c r="J423" s="1" t="s">
        <v>11</v>
      </c>
      <c r="K423" s="1" t="s">
        <v>2686</v>
      </c>
      <c r="L423" s="1" t="s">
        <v>5651</v>
      </c>
      <c r="M423" s="1" t="s">
        <v>2686</v>
      </c>
      <c r="N423" s="1" t="s">
        <v>2686</v>
      </c>
      <c r="O423" s="1" t="s">
        <v>2686</v>
      </c>
      <c r="P423" s="1" t="s">
        <v>2686</v>
      </c>
    </row>
    <row r="424" spans="1:16" x14ac:dyDescent="0.2">
      <c r="A424" s="1" t="s">
        <v>6381</v>
      </c>
      <c r="B424" s="1" t="s">
        <v>6382</v>
      </c>
      <c r="C424" s="1" t="s">
        <v>6383</v>
      </c>
      <c r="D424" s="1" t="s">
        <v>5260</v>
      </c>
      <c r="E424" s="1" t="s">
        <v>1226</v>
      </c>
      <c r="F424" s="1" t="s">
        <v>2686</v>
      </c>
      <c r="G424" s="1" t="s">
        <v>6384</v>
      </c>
      <c r="H424" s="1" t="s">
        <v>33</v>
      </c>
      <c r="I424" s="1" t="s">
        <v>709</v>
      </c>
      <c r="J424" s="1" t="s">
        <v>6385</v>
      </c>
      <c r="K424" s="1" t="s">
        <v>2686</v>
      </c>
      <c r="L424" s="1" t="s">
        <v>6386</v>
      </c>
      <c r="M424" s="1" t="s">
        <v>2686</v>
      </c>
      <c r="N424" s="1" t="s">
        <v>2686</v>
      </c>
      <c r="O424" s="1" t="s">
        <v>2686</v>
      </c>
      <c r="P424" s="1" t="s">
        <v>2686</v>
      </c>
    </row>
    <row r="425" spans="1:16" x14ac:dyDescent="0.2">
      <c r="A425" s="1" t="s">
        <v>6372</v>
      </c>
      <c r="B425" s="1" t="s">
        <v>2686</v>
      </c>
      <c r="C425" s="1" t="s">
        <v>6373</v>
      </c>
      <c r="D425" s="1" t="s">
        <v>2686</v>
      </c>
      <c r="E425" s="1" t="s">
        <v>2686</v>
      </c>
      <c r="F425" s="1" t="s">
        <v>2686</v>
      </c>
      <c r="G425" s="1" t="s">
        <v>2686</v>
      </c>
      <c r="H425" s="1" t="s">
        <v>74</v>
      </c>
      <c r="I425" s="1" t="s">
        <v>2686</v>
      </c>
      <c r="J425" s="1" t="s">
        <v>62</v>
      </c>
      <c r="K425" s="1" t="s">
        <v>2686</v>
      </c>
      <c r="L425" s="1" t="s">
        <v>6387</v>
      </c>
      <c r="M425" s="1" t="s">
        <v>2686</v>
      </c>
      <c r="N425" s="1" t="s">
        <v>2686</v>
      </c>
      <c r="O425" s="1" t="s">
        <v>2686</v>
      </c>
      <c r="P425" s="1" t="s">
        <v>2686</v>
      </c>
    </row>
    <row r="426" spans="1:16" x14ac:dyDescent="0.2">
      <c r="A426" s="1" t="s">
        <v>6381</v>
      </c>
      <c r="B426" s="1" t="s">
        <v>6388</v>
      </c>
      <c r="C426" s="1" t="s">
        <v>6389</v>
      </c>
      <c r="D426" s="1" t="s">
        <v>5260</v>
      </c>
      <c r="E426" s="1" t="s">
        <v>1226</v>
      </c>
      <c r="F426" s="1" t="s">
        <v>2686</v>
      </c>
      <c r="G426" s="1" t="s">
        <v>6390</v>
      </c>
      <c r="H426" s="1" t="s">
        <v>33</v>
      </c>
      <c r="I426" s="1" t="s">
        <v>709</v>
      </c>
      <c r="J426" s="1" t="s">
        <v>6385</v>
      </c>
      <c r="K426" s="1" t="s">
        <v>2686</v>
      </c>
      <c r="L426" s="1" t="s">
        <v>6386</v>
      </c>
      <c r="M426" s="1" t="s">
        <v>2686</v>
      </c>
      <c r="N426" s="1" t="s">
        <v>2686</v>
      </c>
      <c r="O426" s="1" t="s">
        <v>2686</v>
      </c>
      <c r="P426" s="1" t="s">
        <v>2686</v>
      </c>
    </row>
    <row r="427" spans="1:16" x14ac:dyDescent="0.2">
      <c r="A427" s="1" t="s">
        <v>6372</v>
      </c>
      <c r="B427" s="1" t="s">
        <v>2686</v>
      </c>
      <c r="C427" s="1" t="s">
        <v>6373</v>
      </c>
      <c r="D427" s="1" t="s">
        <v>2686</v>
      </c>
      <c r="E427" s="1" t="s">
        <v>2686</v>
      </c>
      <c r="F427" s="1" t="s">
        <v>2686</v>
      </c>
      <c r="G427" s="1" t="s">
        <v>2686</v>
      </c>
      <c r="H427" s="1" t="s">
        <v>74</v>
      </c>
      <c r="I427" s="1" t="s">
        <v>2686</v>
      </c>
      <c r="J427" s="1" t="s">
        <v>62</v>
      </c>
      <c r="K427" s="1" t="s">
        <v>2686</v>
      </c>
      <c r="L427" s="1" t="s">
        <v>6391</v>
      </c>
      <c r="M427" s="1" t="s">
        <v>2686</v>
      </c>
      <c r="N427" s="1" t="s">
        <v>2686</v>
      </c>
      <c r="O427" s="1" t="s">
        <v>2686</v>
      </c>
      <c r="P427" s="1" t="s">
        <v>2686</v>
      </c>
    </row>
    <row r="428" spans="1:16" x14ac:dyDescent="0.2">
      <c r="A428" s="1" t="s">
        <v>6265</v>
      </c>
      <c r="B428" s="1" t="s">
        <v>2686</v>
      </c>
      <c r="C428" s="1" t="s">
        <v>6392</v>
      </c>
      <c r="D428" s="1" t="s">
        <v>5260</v>
      </c>
      <c r="E428" s="1" t="s">
        <v>2686</v>
      </c>
      <c r="F428" s="1" t="s">
        <v>2686</v>
      </c>
      <c r="G428" s="1" t="s">
        <v>5754</v>
      </c>
      <c r="H428" s="1" t="s">
        <v>5294</v>
      </c>
      <c r="I428" s="1" t="s">
        <v>2686</v>
      </c>
      <c r="J428" s="1" t="s">
        <v>36</v>
      </c>
      <c r="K428" s="1" t="s">
        <v>2686</v>
      </c>
      <c r="L428" s="1" t="s">
        <v>5756</v>
      </c>
      <c r="M428" s="1" t="s">
        <v>2686</v>
      </c>
      <c r="N428" s="1" t="s">
        <v>2686</v>
      </c>
      <c r="O428" s="1" t="s">
        <v>2686</v>
      </c>
      <c r="P428" s="1" t="s">
        <v>2686</v>
      </c>
    </row>
    <row r="429" spans="1:16" x14ac:dyDescent="0.2">
      <c r="A429" s="1" t="s">
        <v>6393</v>
      </c>
      <c r="B429" s="1" t="s">
        <v>2686</v>
      </c>
      <c r="C429" s="1" t="s">
        <v>6394</v>
      </c>
      <c r="D429" s="1" t="s">
        <v>5260</v>
      </c>
      <c r="E429" s="1" t="s">
        <v>5231</v>
      </c>
      <c r="F429" s="1" t="s">
        <v>2686</v>
      </c>
      <c r="G429" s="1" t="s">
        <v>5512</v>
      </c>
      <c r="H429" s="1" t="s">
        <v>5512</v>
      </c>
      <c r="I429" s="1" t="s">
        <v>2686</v>
      </c>
      <c r="J429" s="1" t="s">
        <v>11</v>
      </c>
      <c r="K429" s="1" t="s">
        <v>2686</v>
      </c>
      <c r="L429" s="1" t="s">
        <v>6379</v>
      </c>
      <c r="M429" s="1" t="s">
        <v>2686</v>
      </c>
      <c r="N429" s="1" t="s">
        <v>2686</v>
      </c>
      <c r="O429" s="1" t="s">
        <v>2686</v>
      </c>
      <c r="P429" s="1" t="s">
        <v>2686</v>
      </c>
    </row>
    <row r="430" spans="1:16" x14ac:dyDescent="0.2">
      <c r="A430" s="1" t="s">
        <v>6395</v>
      </c>
      <c r="B430" s="1" t="s">
        <v>2686</v>
      </c>
      <c r="C430" s="1" t="s">
        <v>6396</v>
      </c>
      <c r="D430" s="1" t="s">
        <v>5260</v>
      </c>
      <c r="E430" s="1" t="s">
        <v>2686</v>
      </c>
      <c r="F430" s="1" t="s">
        <v>2686</v>
      </c>
      <c r="G430" s="1" t="s">
        <v>2686</v>
      </c>
      <c r="H430" s="1" t="s">
        <v>6397</v>
      </c>
      <c r="I430" s="1" t="s">
        <v>2686</v>
      </c>
      <c r="J430" s="1" t="s">
        <v>10</v>
      </c>
      <c r="K430" s="1" t="s">
        <v>2686</v>
      </c>
      <c r="L430" s="1" t="s">
        <v>6398</v>
      </c>
      <c r="M430" s="1" t="s">
        <v>2686</v>
      </c>
      <c r="N430" s="1" t="s">
        <v>2686</v>
      </c>
      <c r="O430" s="1" t="s">
        <v>2686</v>
      </c>
      <c r="P430" s="1" t="s">
        <v>2686</v>
      </c>
    </row>
    <row r="431" spans="1:16" x14ac:dyDescent="0.2">
      <c r="A431" s="1" t="s">
        <v>6393</v>
      </c>
      <c r="B431" s="1" t="s">
        <v>2686</v>
      </c>
      <c r="C431" s="1" t="s">
        <v>6394</v>
      </c>
      <c r="D431" s="1" t="s">
        <v>5260</v>
      </c>
      <c r="E431" s="1" t="s">
        <v>5231</v>
      </c>
      <c r="F431" s="1" t="s">
        <v>2686</v>
      </c>
      <c r="G431" s="1" t="s">
        <v>5512</v>
      </c>
      <c r="H431" s="1" t="s">
        <v>5512</v>
      </c>
      <c r="I431" s="1" t="s">
        <v>2686</v>
      </c>
      <c r="J431" s="1" t="s">
        <v>11</v>
      </c>
      <c r="K431" s="1" t="s">
        <v>2686</v>
      </c>
      <c r="L431" s="1" t="s">
        <v>5651</v>
      </c>
      <c r="M431" s="1" t="s">
        <v>2686</v>
      </c>
      <c r="N431" s="1" t="s">
        <v>2686</v>
      </c>
      <c r="O431" s="1" t="s">
        <v>2686</v>
      </c>
      <c r="P431" s="1" t="s">
        <v>2686</v>
      </c>
    </row>
    <row r="432" spans="1:16" x14ac:dyDescent="0.2">
      <c r="A432" s="1" t="s">
        <v>6399</v>
      </c>
      <c r="B432" s="1" t="s">
        <v>6400</v>
      </c>
      <c r="C432" s="1" t="s">
        <v>6401</v>
      </c>
      <c r="D432" s="1" t="s">
        <v>5230</v>
      </c>
      <c r="E432" s="1" t="s">
        <v>1226</v>
      </c>
      <c r="F432" s="1" t="s">
        <v>2686</v>
      </c>
      <c r="G432" s="1" t="s">
        <v>6402</v>
      </c>
      <c r="H432" s="1" t="s">
        <v>58</v>
      </c>
      <c r="I432" s="1" t="s">
        <v>442</v>
      </c>
      <c r="J432" s="1" t="s">
        <v>33</v>
      </c>
      <c r="K432" s="1" t="s">
        <v>2686</v>
      </c>
      <c r="L432" s="1" t="s">
        <v>5676</v>
      </c>
      <c r="M432" s="1" t="s">
        <v>2686</v>
      </c>
      <c r="N432" s="1" t="s">
        <v>2686</v>
      </c>
      <c r="O432" s="1" t="s">
        <v>2686</v>
      </c>
      <c r="P432" s="1" t="s">
        <v>2686</v>
      </c>
    </row>
    <row r="433" spans="1:16" x14ac:dyDescent="0.2">
      <c r="A433" s="1" t="s">
        <v>6309</v>
      </c>
      <c r="B433" s="1" t="s">
        <v>2686</v>
      </c>
      <c r="C433" s="1" t="s">
        <v>6403</v>
      </c>
      <c r="D433" s="1" t="s">
        <v>5260</v>
      </c>
      <c r="E433" s="1" t="s">
        <v>2686</v>
      </c>
      <c r="F433" s="1" t="s">
        <v>2686</v>
      </c>
      <c r="G433" s="1" t="s">
        <v>2686</v>
      </c>
      <c r="H433" s="1" t="s">
        <v>36</v>
      </c>
      <c r="I433" s="1" t="s">
        <v>2686</v>
      </c>
      <c r="J433" s="1" t="s">
        <v>5294</v>
      </c>
      <c r="K433" s="1" t="s">
        <v>2686</v>
      </c>
      <c r="L433" s="1" t="s">
        <v>6404</v>
      </c>
      <c r="M433" s="1" t="s">
        <v>2686</v>
      </c>
      <c r="N433" s="1" t="s">
        <v>2686</v>
      </c>
      <c r="O433" s="1" t="s">
        <v>2686</v>
      </c>
      <c r="P433" s="1" t="s">
        <v>2686</v>
      </c>
    </row>
    <row r="434" spans="1:16" x14ac:dyDescent="0.2">
      <c r="A434" s="1" t="s">
        <v>6119</v>
      </c>
      <c r="B434" s="1" t="s">
        <v>6405</v>
      </c>
      <c r="C434" s="1" t="s">
        <v>6406</v>
      </c>
      <c r="D434" s="1" t="s">
        <v>5230</v>
      </c>
      <c r="E434" s="1" t="s">
        <v>1226</v>
      </c>
      <c r="F434" s="1" t="s">
        <v>2686</v>
      </c>
      <c r="G434" s="1">
        <v>0</v>
      </c>
      <c r="H434" s="1" t="s">
        <v>33</v>
      </c>
      <c r="I434" s="1" t="s">
        <v>293</v>
      </c>
      <c r="J434" s="1" t="s">
        <v>62</v>
      </c>
      <c r="K434" s="1" t="s">
        <v>2686</v>
      </c>
      <c r="L434" s="1" t="s">
        <v>6123</v>
      </c>
      <c r="M434" s="1" t="s">
        <v>2686</v>
      </c>
      <c r="N434" s="1" t="s">
        <v>2686</v>
      </c>
      <c r="O434" s="1" t="s">
        <v>2686</v>
      </c>
      <c r="P434" s="1" t="s">
        <v>2686</v>
      </c>
    </row>
    <row r="435" spans="1:16" x14ac:dyDescent="0.2">
      <c r="A435" s="1" t="s">
        <v>6407</v>
      </c>
      <c r="B435" s="1" t="s">
        <v>2686</v>
      </c>
      <c r="C435" s="1" t="s">
        <v>6408</v>
      </c>
      <c r="D435" s="1" t="s">
        <v>5260</v>
      </c>
      <c r="E435" s="1" t="s">
        <v>4594</v>
      </c>
      <c r="F435" s="1" t="s">
        <v>6409</v>
      </c>
      <c r="G435" s="1" t="s">
        <v>6410</v>
      </c>
      <c r="H435" s="1" t="s">
        <v>9</v>
      </c>
      <c r="I435" s="1" t="s">
        <v>2686</v>
      </c>
      <c r="J435" s="1" t="s">
        <v>6411</v>
      </c>
      <c r="K435" s="1" t="s">
        <v>2686</v>
      </c>
      <c r="L435" s="1" t="s">
        <v>6412</v>
      </c>
      <c r="M435" s="1" t="s">
        <v>2686</v>
      </c>
      <c r="N435" s="1" t="s">
        <v>2686</v>
      </c>
      <c r="O435" s="1" t="s">
        <v>2686</v>
      </c>
      <c r="P435" s="1" t="s">
        <v>2686</v>
      </c>
    </row>
    <row r="436" spans="1:16" x14ac:dyDescent="0.2">
      <c r="A436" s="1" t="s">
        <v>6178</v>
      </c>
      <c r="B436" s="1" t="s">
        <v>2686</v>
      </c>
      <c r="C436" s="1" t="s">
        <v>6413</v>
      </c>
      <c r="D436" s="1" t="s">
        <v>5260</v>
      </c>
      <c r="E436" s="1" t="s">
        <v>2686</v>
      </c>
      <c r="F436" s="1" t="s">
        <v>2686</v>
      </c>
      <c r="G436" s="1" t="s">
        <v>2686</v>
      </c>
      <c r="H436" s="1" t="s">
        <v>36</v>
      </c>
      <c r="I436" s="1" t="s">
        <v>2686</v>
      </c>
      <c r="J436" s="1" t="s">
        <v>5755</v>
      </c>
      <c r="K436" s="1" t="s">
        <v>2686</v>
      </c>
      <c r="L436" s="1" t="s">
        <v>6414</v>
      </c>
      <c r="M436" s="1" t="s">
        <v>2686</v>
      </c>
      <c r="N436" s="1" t="s">
        <v>2686</v>
      </c>
      <c r="O436" s="1" t="s">
        <v>2686</v>
      </c>
      <c r="P436" s="1" t="s">
        <v>2686</v>
      </c>
    </row>
    <row r="437" spans="1:16" x14ac:dyDescent="0.2">
      <c r="A437" s="1" t="s">
        <v>6415</v>
      </c>
      <c r="B437" s="1" t="s">
        <v>6416</v>
      </c>
      <c r="C437" s="1" t="s">
        <v>6417</v>
      </c>
      <c r="D437" s="1" t="s">
        <v>5230</v>
      </c>
      <c r="E437" s="1" t="s">
        <v>4594</v>
      </c>
      <c r="F437" s="1" t="s">
        <v>2686</v>
      </c>
      <c r="G437" s="1" t="s">
        <v>6418</v>
      </c>
      <c r="H437" s="1" t="s">
        <v>1</v>
      </c>
      <c r="I437" s="1" t="s">
        <v>2686</v>
      </c>
      <c r="J437" s="1" t="s">
        <v>107</v>
      </c>
      <c r="K437" s="1" t="s">
        <v>2686</v>
      </c>
      <c r="L437" s="1" t="s">
        <v>5737</v>
      </c>
      <c r="M437" s="1" t="s">
        <v>2686</v>
      </c>
      <c r="N437" s="1" t="s">
        <v>2686</v>
      </c>
      <c r="O437" s="1" t="s">
        <v>2686</v>
      </c>
      <c r="P437" s="1" t="s">
        <v>2686</v>
      </c>
    </row>
    <row r="438" spans="1:16" x14ac:dyDescent="0.2">
      <c r="A438" s="1" t="s">
        <v>6119</v>
      </c>
      <c r="B438" s="1" t="s">
        <v>6419</v>
      </c>
      <c r="C438" s="1" t="s">
        <v>6420</v>
      </c>
      <c r="D438" s="1" t="s">
        <v>5230</v>
      </c>
      <c r="E438" s="1" t="s">
        <v>1226</v>
      </c>
      <c r="F438" s="1" t="s">
        <v>2686</v>
      </c>
      <c r="G438" s="1">
        <v>0</v>
      </c>
      <c r="H438" s="1" t="s">
        <v>33</v>
      </c>
      <c r="I438" s="1" t="s">
        <v>293</v>
      </c>
      <c r="J438" s="1" t="s">
        <v>62</v>
      </c>
      <c r="K438" s="1" t="s">
        <v>2686</v>
      </c>
      <c r="L438" s="1" t="s">
        <v>6123</v>
      </c>
      <c r="M438" s="1" t="s">
        <v>2686</v>
      </c>
      <c r="N438" s="1" t="s">
        <v>2686</v>
      </c>
      <c r="O438" s="1" t="s">
        <v>2686</v>
      </c>
      <c r="P438" s="1" t="s">
        <v>2686</v>
      </c>
    </row>
    <row r="439" spans="1:16" x14ac:dyDescent="0.2">
      <c r="A439" s="1" t="s">
        <v>6250</v>
      </c>
      <c r="B439" s="1" t="s">
        <v>6421</v>
      </c>
      <c r="C439" s="1" t="s">
        <v>6422</v>
      </c>
      <c r="D439" s="1" t="s">
        <v>5230</v>
      </c>
      <c r="E439" s="1" t="s">
        <v>1226</v>
      </c>
      <c r="F439" s="1" t="s">
        <v>2686</v>
      </c>
      <c r="G439" s="1" t="s">
        <v>6423</v>
      </c>
      <c r="H439" s="1" t="s">
        <v>33</v>
      </c>
      <c r="I439" s="1" t="s">
        <v>860</v>
      </c>
      <c r="J439" s="1" t="s">
        <v>5294</v>
      </c>
      <c r="K439" s="1" t="s">
        <v>2686</v>
      </c>
      <c r="L439" s="1" t="s">
        <v>6283</v>
      </c>
      <c r="M439" s="1" t="s">
        <v>2686</v>
      </c>
      <c r="N439" s="1" t="s">
        <v>2686</v>
      </c>
      <c r="O439" s="1" t="s">
        <v>2686</v>
      </c>
      <c r="P439" s="1" t="s">
        <v>2686</v>
      </c>
    </row>
    <row r="440" spans="1:16" x14ac:dyDescent="0.2">
      <c r="A440" s="1" t="s">
        <v>6424</v>
      </c>
      <c r="B440" s="1" t="s">
        <v>6425</v>
      </c>
      <c r="C440" s="1" t="s">
        <v>6426</v>
      </c>
      <c r="D440" s="1" t="s">
        <v>5260</v>
      </c>
      <c r="E440" s="1" t="s">
        <v>5231</v>
      </c>
      <c r="F440" s="1" t="s">
        <v>2686</v>
      </c>
      <c r="G440" s="1" t="s">
        <v>2686</v>
      </c>
      <c r="H440" s="1" t="s">
        <v>23</v>
      </c>
      <c r="I440" s="1" t="s">
        <v>989</v>
      </c>
      <c r="J440" s="1" t="s">
        <v>6427</v>
      </c>
      <c r="K440" s="1" t="s">
        <v>2686</v>
      </c>
      <c r="L440" s="1" t="s">
        <v>893</v>
      </c>
      <c r="M440" s="1" t="s">
        <v>2686</v>
      </c>
      <c r="N440" s="1" t="s">
        <v>2686</v>
      </c>
      <c r="O440" s="1" t="s">
        <v>2686</v>
      </c>
      <c r="P440" s="1" t="s">
        <v>2686</v>
      </c>
    </row>
    <row r="441" spans="1:16" x14ac:dyDescent="0.2">
      <c r="A441" s="1" t="s">
        <v>6428</v>
      </c>
      <c r="B441" s="1" t="s">
        <v>2686</v>
      </c>
      <c r="C441" s="1" t="s">
        <v>6429</v>
      </c>
      <c r="D441" s="1" t="s">
        <v>5230</v>
      </c>
      <c r="E441" s="1" t="s">
        <v>2686</v>
      </c>
      <c r="F441" s="1" t="s">
        <v>2686</v>
      </c>
      <c r="G441" s="1" t="s">
        <v>6430</v>
      </c>
      <c r="H441" s="1" t="s">
        <v>24</v>
      </c>
      <c r="I441" s="1" t="s">
        <v>2686</v>
      </c>
      <c r="J441" s="1" t="s">
        <v>38</v>
      </c>
      <c r="K441" s="1" t="s">
        <v>2686</v>
      </c>
      <c r="L441" s="1" t="s">
        <v>6296</v>
      </c>
      <c r="M441" s="1" t="s">
        <v>2686</v>
      </c>
      <c r="N441" s="1" t="s">
        <v>2686</v>
      </c>
      <c r="O441" s="1" t="s">
        <v>2686</v>
      </c>
      <c r="P441" s="1" t="s">
        <v>2686</v>
      </c>
    </row>
    <row r="442" spans="1:16" x14ac:dyDescent="0.2">
      <c r="A442" s="1" t="s">
        <v>6431</v>
      </c>
      <c r="B442" s="1" t="s">
        <v>6432</v>
      </c>
      <c r="C442" s="1" t="s">
        <v>6433</v>
      </c>
      <c r="D442" s="1" t="s">
        <v>5230</v>
      </c>
      <c r="E442" s="1" t="s">
        <v>5231</v>
      </c>
      <c r="F442" s="1" t="s">
        <v>2686</v>
      </c>
      <c r="G442" s="1" t="s">
        <v>6434</v>
      </c>
      <c r="H442" s="1" t="s">
        <v>23</v>
      </c>
      <c r="I442" s="1" t="s">
        <v>994</v>
      </c>
      <c r="J442" s="1" t="s">
        <v>27</v>
      </c>
      <c r="K442" s="1" t="s">
        <v>2686</v>
      </c>
      <c r="L442" s="1" t="s">
        <v>5763</v>
      </c>
      <c r="M442" s="1" t="s">
        <v>2686</v>
      </c>
      <c r="N442" s="1" t="s">
        <v>2686</v>
      </c>
      <c r="O442" s="1" t="s">
        <v>2686</v>
      </c>
      <c r="P442" s="1" t="s">
        <v>2686</v>
      </c>
    </row>
    <row r="443" spans="1:16" x14ac:dyDescent="0.2">
      <c r="A443" s="1" t="s">
        <v>6435</v>
      </c>
      <c r="B443" s="1" t="s">
        <v>6436</v>
      </c>
      <c r="C443" s="1" t="s">
        <v>6437</v>
      </c>
      <c r="D443" s="1" t="s">
        <v>5230</v>
      </c>
      <c r="E443" s="1" t="s">
        <v>5231</v>
      </c>
      <c r="F443" s="1" t="s">
        <v>2686</v>
      </c>
      <c r="G443" s="1" t="s">
        <v>6438</v>
      </c>
      <c r="H443" s="1" t="s">
        <v>33</v>
      </c>
      <c r="I443" s="1" t="s">
        <v>721</v>
      </c>
      <c r="J443" s="1" t="s">
        <v>6439</v>
      </c>
      <c r="K443" s="1" t="s">
        <v>2686</v>
      </c>
      <c r="L443" s="1" t="s">
        <v>6114</v>
      </c>
      <c r="M443" s="1" t="s">
        <v>2686</v>
      </c>
      <c r="N443" s="1" t="s">
        <v>2686</v>
      </c>
      <c r="O443" s="1" t="s">
        <v>2686</v>
      </c>
      <c r="P443" s="1" t="s">
        <v>2686</v>
      </c>
    </row>
    <row r="444" spans="1:16" x14ac:dyDescent="0.2">
      <c r="A444" s="1" t="s">
        <v>6440</v>
      </c>
      <c r="B444" s="1" t="s">
        <v>6441</v>
      </c>
      <c r="C444" s="1" t="s">
        <v>6442</v>
      </c>
      <c r="D444" s="1" t="s">
        <v>5230</v>
      </c>
      <c r="E444" s="1" t="s">
        <v>4594</v>
      </c>
      <c r="F444" s="1" t="s">
        <v>2686</v>
      </c>
      <c r="G444" s="1" t="s">
        <v>6443</v>
      </c>
      <c r="H444" s="1" t="s">
        <v>7</v>
      </c>
      <c r="I444" s="1" t="s">
        <v>2686</v>
      </c>
      <c r="J444" s="1" t="s">
        <v>107</v>
      </c>
      <c r="K444" s="1" t="s">
        <v>2686</v>
      </c>
      <c r="L444" s="1" t="s">
        <v>6444</v>
      </c>
      <c r="M444" s="1" t="s">
        <v>2686</v>
      </c>
      <c r="N444" s="1" t="s">
        <v>2686</v>
      </c>
      <c r="O444" s="1" t="s">
        <v>2686</v>
      </c>
      <c r="P444" s="1" t="s">
        <v>2686</v>
      </c>
    </row>
    <row r="445" spans="1:16" x14ac:dyDescent="0.2">
      <c r="A445" s="1" t="s">
        <v>6119</v>
      </c>
      <c r="B445" s="1" t="s">
        <v>6445</v>
      </c>
      <c r="C445" s="1" t="s">
        <v>6446</v>
      </c>
      <c r="D445" s="1" t="s">
        <v>5230</v>
      </c>
      <c r="E445" s="1" t="s">
        <v>1226</v>
      </c>
      <c r="F445" s="1" t="s">
        <v>2686</v>
      </c>
      <c r="G445" s="1">
        <v>0</v>
      </c>
      <c r="H445" s="1" t="s">
        <v>33</v>
      </c>
      <c r="I445" s="1" t="s">
        <v>293</v>
      </c>
      <c r="J445" s="1" t="s">
        <v>62</v>
      </c>
      <c r="K445" s="1" t="s">
        <v>2686</v>
      </c>
      <c r="L445" s="1" t="s">
        <v>6123</v>
      </c>
      <c r="M445" s="1" t="s">
        <v>2686</v>
      </c>
      <c r="N445" s="1" t="s">
        <v>2686</v>
      </c>
      <c r="O445" s="1" t="s">
        <v>2686</v>
      </c>
      <c r="P445" s="1" t="s">
        <v>2686</v>
      </c>
    </row>
    <row r="446" spans="1:16" x14ac:dyDescent="0.2">
      <c r="A446" s="1" t="s">
        <v>6447</v>
      </c>
      <c r="B446" s="1" t="s">
        <v>2686</v>
      </c>
      <c r="C446" s="1" t="s">
        <v>6448</v>
      </c>
      <c r="D446" s="1" t="s">
        <v>5230</v>
      </c>
      <c r="E446" s="1" t="s">
        <v>2686</v>
      </c>
      <c r="F446" s="1" t="s">
        <v>2686</v>
      </c>
      <c r="G446" s="1" t="s">
        <v>6449</v>
      </c>
      <c r="H446" s="1" t="s">
        <v>31</v>
      </c>
      <c r="I446" s="1" t="s">
        <v>2686</v>
      </c>
      <c r="J446" s="1" t="s">
        <v>43</v>
      </c>
      <c r="K446" s="1" t="s">
        <v>2686</v>
      </c>
      <c r="L446" s="1" t="s">
        <v>6449</v>
      </c>
      <c r="M446" s="1" t="s">
        <v>2686</v>
      </c>
      <c r="N446" s="1" t="s">
        <v>2686</v>
      </c>
      <c r="O446" s="1" t="s">
        <v>2686</v>
      </c>
      <c r="P446" s="1" t="s">
        <v>2686</v>
      </c>
    </row>
    <row r="447" spans="1:16" x14ac:dyDescent="0.2">
      <c r="A447" s="1" t="s">
        <v>6353</v>
      </c>
      <c r="B447" s="1" t="s">
        <v>2686</v>
      </c>
      <c r="C447" s="1" t="s">
        <v>6450</v>
      </c>
      <c r="D447" s="1" t="s">
        <v>5230</v>
      </c>
      <c r="E447" s="1" t="s">
        <v>2686</v>
      </c>
      <c r="F447" s="1" t="s">
        <v>2686</v>
      </c>
      <c r="G447" s="1" t="s">
        <v>6451</v>
      </c>
      <c r="H447" s="1" t="s">
        <v>10</v>
      </c>
      <c r="I447" s="1" t="s">
        <v>2686</v>
      </c>
      <c r="J447" s="1" t="s">
        <v>43</v>
      </c>
      <c r="K447" s="1" t="s">
        <v>2686</v>
      </c>
      <c r="L447" s="1" t="s">
        <v>6451</v>
      </c>
      <c r="M447" s="1" t="s">
        <v>2686</v>
      </c>
      <c r="N447" s="1" t="s">
        <v>2686</v>
      </c>
      <c r="O447" s="1" t="s">
        <v>2686</v>
      </c>
      <c r="P447" s="1" t="s">
        <v>2686</v>
      </c>
    </row>
    <row r="448" spans="1:16" x14ac:dyDescent="0.2">
      <c r="A448" s="1" t="s">
        <v>6452</v>
      </c>
      <c r="B448" s="1" t="s">
        <v>6453</v>
      </c>
      <c r="C448" s="1" t="s">
        <v>6454</v>
      </c>
      <c r="D448" s="1" t="s">
        <v>5260</v>
      </c>
      <c r="E448" s="1" t="s">
        <v>4594</v>
      </c>
      <c r="F448" s="1" t="s">
        <v>2686</v>
      </c>
      <c r="G448" s="1" t="s">
        <v>6455</v>
      </c>
      <c r="H448" s="1" t="s">
        <v>17</v>
      </c>
      <c r="I448" s="1" t="s">
        <v>2686</v>
      </c>
      <c r="J448" s="1" t="s">
        <v>107</v>
      </c>
      <c r="K448" s="1" t="s">
        <v>2686</v>
      </c>
      <c r="L448" s="1" t="s">
        <v>6456</v>
      </c>
      <c r="M448" s="1" t="s">
        <v>2686</v>
      </c>
      <c r="N448" s="1" t="s">
        <v>2686</v>
      </c>
      <c r="O448" s="1" t="s">
        <v>2686</v>
      </c>
      <c r="P448" s="1" t="s">
        <v>2686</v>
      </c>
    </row>
    <row r="449" spans="1:16" x14ac:dyDescent="0.2">
      <c r="A449" s="1" t="s">
        <v>6360</v>
      </c>
      <c r="B449" s="1" t="s">
        <v>2686</v>
      </c>
      <c r="C449" s="1" t="s">
        <v>6457</v>
      </c>
      <c r="D449" s="1" t="s">
        <v>5230</v>
      </c>
      <c r="E449" s="1" t="s">
        <v>2686</v>
      </c>
      <c r="F449" s="1" t="s">
        <v>2686</v>
      </c>
      <c r="G449" s="1" t="s">
        <v>2686</v>
      </c>
      <c r="H449" s="1" t="s">
        <v>35</v>
      </c>
      <c r="I449" s="1" t="s">
        <v>2686</v>
      </c>
      <c r="J449" s="1" t="s">
        <v>62</v>
      </c>
      <c r="K449" s="1" t="s">
        <v>2686</v>
      </c>
      <c r="L449" s="1" t="s">
        <v>6102</v>
      </c>
      <c r="M449" s="1" t="s">
        <v>2686</v>
      </c>
      <c r="N449" s="1" t="s">
        <v>2686</v>
      </c>
      <c r="O449" s="1" t="s">
        <v>2686</v>
      </c>
      <c r="P449" s="1" t="s">
        <v>2686</v>
      </c>
    </row>
    <row r="450" spans="1:16" x14ac:dyDescent="0.2">
      <c r="A450" s="1" t="s">
        <v>6452</v>
      </c>
      <c r="B450" s="1" t="s">
        <v>6453</v>
      </c>
      <c r="C450" s="1" t="s">
        <v>6454</v>
      </c>
      <c r="D450" s="1" t="s">
        <v>5260</v>
      </c>
      <c r="E450" s="1" t="s">
        <v>4594</v>
      </c>
      <c r="F450" s="1" t="s">
        <v>2686</v>
      </c>
      <c r="G450" s="1" t="s">
        <v>6455</v>
      </c>
      <c r="H450" s="1" t="s">
        <v>17</v>
      </c>
      <c r="I450" s="1" t="s">
        <v>2686</v>
      </c>
      <c r="J450" s="1" t="s">
        <v>107</v>
      </c>
      <c r="K450" s="1" t="s">
        <v>2686</v>
      </c>
      <c r="L450" s="1" t="s">
        <v>6458</v>
      </c>
      <c r="M450" s="1" t="s">
        <v>2686</v>
      </c>
      <c r="N450" s="1" t="s">
        <v>2686</v>
      </c>
      <c r="O450" s="1" t="s">
        <v>2686</v>
      </c>
      <c r="P450" s="1" t="s">
        <v>2686</v>
      </c>
    </row>
    <row r="451" spans="1:16" x14ac:dyDescent="0.2">
      <c r="A451" s="1" t="s">
        <v>6367</v>
      </c>
      <c r="B451" s="1" t="s">
        <v>2686</v>
      </c>
      <c r="C451" s="1" t="s">
        <v>6459</v>
      </c>
      <c r="D451" s="1" t="s">
        <v>5230</v>
      </c>
      <c r="E451" s="1" t="s">
        <v>2686</v>
      </c>
      <c r="F451" s="1" t="s">
        <v>2686</v>
      </c>
      <c r="G451" s="1" t="s">
        <v>6460</v>
      </c>
      <c r="H451" s="1" t="s">
        <v>10</v>
      </c>
      <c r="I451" s="1" t="s">
        <v>2686</v>
      </c>
      <c r="J451" s="1" t="s">
        <v>49</v>
      </c>
      <c r="K451" s="1" t="s">
        <v>2686</v>
      </c>
      <c r="L451" s="1" t="s">
        <v>6234</v>
      </c>
      <c r="M451" s="1" t="s">
        <v>2686</v>
      </c>
      <c r="N451" s="1" t="s">
        <v>2686</v>
      </c>
      <c r="O451" s="1" t="s">
        <v>2686</v>
      </c>
      <c r="P451" s="1" t="s">
        <v>2686</v>
      </c>
    </row>
    <row r="452" spans="1:16" x14ac:dyDescent="0.2">
      <c r="A452" s="1" t="s">
        <v>6381</v>
      </c>
      <c r="B452" s="1" t="s">
        <v>6461</v>
      </c>
      <c r="C452" s="1" t="s">
        <v>6462</v>
      </c>
      <c r="D452" s="1" t="s">
        <v>5260</v>
      </c>
      <c r="E452" s="1" t="s">
        <v>1226</v>
      </c>
      <c r="F452" s="1" t="s">
        <v>2686</v>
      </c>
      <c r="G452" s="1" t="s">
        <v>6463</v>
      </c>
      <c r="H452" s="1" t="s">
        <v>33</v>
      </c>
      <c r="I452" s="1" t="s">
        <v>709</v>
      </c>
      <c r="J452" s="1" t="s">
        <v>6385</v>
      </c>
      <c r="K452" s="1" t="s">
        <v>2686</v>
      </c>
      <c r="L452" s="1" t="s">
        <v>6386</v>
      </c>
      <c r="M452" s="1" t="s">
        <v>2686</v>
      </c>
      <c r="N452" s="1" t="s">
        <v>2686</v>
      </c>
      <c r="O452" s="1" t="s">
        <v>2686</v>
      </c>
      <c r="P452" s="1" t="s">
        <v>2686</v>
      </c>
    </row>
    <row r="453" spans="1:16" x14ac:dyDescent="0.2">
      <c r="A453" s="1" t="s">
        <v>6464</v>
      </c>
      <c r="B453" s="1" t="s">
        <v>6465</v>
      </c>
      <c r="C453" s="1" t="s">
        <v>6466</v>
      </c>
      <c r="D453" s="1" t="s">
        <v>5260</v>
      </c>
      <c r="E453" s="1" t="s">
        <v>2686</v>
      </c>
      <c r="F453" s="1" t="s">
        <v>2686</v>
      </c>
      <c r="G453" s="1" t="s">
        <v>2686</v>
      </c>
      <c r="H453" s="1" t="s">
        <v>23</v>
      </c>
      <c r="I453" s="1" t="s">
        <v>642</v>
      </c>
      <c r="J453" s="1" t="s">
        <v>6467</v>
      </c>
      <c r="K453" s="1" t="s">
        <v>2686</v>
      </c>
      <c r="L453" s="1" t="s">
        <v>6468</v>
      </c>
      <c r="M453" s="1" t="s">
        <v>2686</v>
      </c>
      <c r="N453" s="1" t="s">
        <v>2686</v>
      </c>
      <c r="O453" s="1" t="s">
        <v>2686</v>
      </c>
      <c r="P453" s="1" t="s">
        <v>2686</v>
      </c>
    </row>
    <row r="454" spans="1:16" x14ac:dyDescent="0.2">
      <c r="A454" s="1" t="s">
        <v>6469</v>
      </c>
      <c r="B454" s="1" t="s">
        <v>2686</v>
      </c>
      <c r="C454" s="1" t="s">
        <v>6470</v>
      </c>
      <c r="D454" s="1" t="s">
        <v>2686</v>
      </c>
      <c r="E454" s="1" t="s">
        <v>4594</v>
      </c>
      <c r="F454" s="1" t="s">
        <v>2686</v>
      </c>
      <c r="G454" s="1" t="s">
        <v>2686</v>
      </c>
      <c r="H454" s="1" t="s">
        <v>74</v>
      </c>
      <c r="I454" s="1" t="s">
        <v>2686</v>
      </c>
      <c r="J454" s="1" t="s">
        <v>43</v>
      </c>
      <c r="K454" s="1" t="s">
        <v>2686</v>
      </c>
      <c r="L454" s="1" t="s">
        <v>6471</v>
      </c>
      <c r="M454" s="1" t="s">
        <v>2686</v>
      </c>
      <c r="N454" s="1" t="s">
        <v>2686</v>
      </c>
      <c r="O454" s="1" t="s">
        <v>2686</v>
      </c>
      <c r="P454" s="1" t="s">
        <v>2686</v>
      </c>
    </row>
    <row r="455" spans="1:16" x14ac:dyDescent="0.2">
      <c r="A455" s="1" t="s">
        <v>6469</v>
      </c>
      <c r="B455" s="1" t="s">
        <v>2686</v>
      </c>
      <c r="C455" s="1" t="s">
        <v>6470</v>
      </c>
      <c r="D455" s="1" t="s">
        <v>2686</v>
      </c>
      <c r="E455" s="1" t="s">
        <v>4594</v>
      </c>
      <c r="F455" s="1" t="s">
        <v>2686</v>
      </c>
      <c r="G455" s="1" t="s">
        <v>2686</v>
      </c>
      <c r="H455" s="1" t="s">
        <v>74</v>
      </c>
      <c r="I455" s="1" t="s">
        <v>2686</v>
      </c>
      <c r="J455" s="1" t="s">
        <v>43</v>
      </c>
      <c r="K455" s="1" t="s">
        <v>2686</v>
      </c>
      <c r="L455" s="1" t="s">
        <v>6472</v>
      </c>
      <c r="M455" s="1" t="s">
        <v>2686</v>
      </c>
      <c r="N455" s="1" t="s">
        <v>2686</v>
      </c>
      <c r="O455" s="1" t="s">
        <v>2686</v>
      </c>
      <c r="P455" s="1" t="s">
        <v>2686</v>
      </c>
    </row>
    <row r="456" spans="1:16" x14ac:dyDescent="0.2">
      <c r="A456" s="1" t="s">
        <v>6473</v>
      </c>
      <c r="B456" s="1" t="s">
        <v>2686</v>
      </c>
      <c r="C456" s="1" t="s">
        <v>6474</v>
      </c>
      <c r="D456" s="1" t="s">
        <v>5260</v>
      </c>
      <c r="E456" s="1" t="s">
        <v>4594</v>
      </c>
      <c r="F456" s="1" t="s">
        <v>2686</v>
      </c>
      <c r="G456" s="1" t="s">
        <v>6475</v>
      </c>
      <c r="H456" s="1" t="s">
        <v>6476</v>
      </c>
      <c r="I456" s="1" t="s">
        <v>2686</v>
      </c>
      <c r="J456" s="1" t="s">
        <v>17</v>
      </c>
      <c r="K456" s="1" t="s">
        <v>2686</v>
      </c>
      <c r="L456" s="1" t="s">
        <v>6477</v>
      </c>
      <c r="M456" s="1" t="s">
        <v>2686</v>
      </c>
      <c r="N456" s="1" t="s">
        <v>2686</v>
      </c>
      <c r="O456" s="1" t="s">
        <v>2686</v>
      </c>
      <c r="P456" s="1" t="s">
        <v>2686</v>
      </c>
    </row>
    <row r="457" spans="1:16" x14ac:dyDescent="0.2">
      <c r="A457" s="1" t="s">
        <v>6309</v>
      </c>
      <c r="B457" s="1" t="s">
        <v>2686</v>
      </c>
      <c r="C457" s="1" t="s">
        <v>6478</v>
      </c>
      <c r="D457" s="1" t="s">
        <v>5260</v>
      </c>
      <c r="E457" s="1" t="s">
        <v>2686</v>
      </c>
      <c r="F457" s="1" t="s">
        <v>2686</v>
      </c>
      <c r="G457" s="1" t="s">
        <v>2686</v>
      </c>
      <c r="H457" s="1" t="s">
        <v>36</v>
      </c>
      <c r="I457" s="1" t="s">
        <v>2686</v>
      </c>
      <c r="J457" s="1" t="s">
        <v>5294</v>
      </c>
      <c r="K457" s="1" t="s">
        <v>2686</v>
      </c>
      <c r="L457" s="1" t="s">
        <v>6479</v>
      </c>
      <c r="M457" s="1" t="s">
        <v>2686</v>
      </c>
      <c r="N457" s="1" t="s">
        <v>2686</v>
      </c>
      <c r="O457" s="1" t="s">
        <v>2686</v>
      </c>
      <c r="P457" s="1" t="s">
        <v>2686</v>
      </c>
    </row>
    <row r="458" spans="1:16" x14ac:dyDescent="0.2">
      <c r="A458" s="1" t="s">
        <v>6480</v>
      </c>
      <c r="B458" s="1" t="s">
        <v>6481</v>
      </c>
      <c r="C458" s="1" t="s">
        <v>6482</v>
      </c>
      <c r="D458" s="1" t="s">
        <v>2686</v>
      </c>
      <c r="E458" s="1" t="s">
        <v>4594</v>
      </c>
      <c r="F458" s="1" t="s">
        <v>2686</v>
      </c>
      <c r="G458" s="1" t="s">
        <v>6483</v>
      </c>
      <c r="H458" s="1" t="s">
        <v>12</v>
      </c>
      <c r="I458" s="1" t="s">
        <v>2686</v>
      </c>
      <c r="J458" s="1" t="s">
        <v>107</v>
      </c>
      <c r="K458" s="1" t="s">
        <v>2686</v>
      </c>
      <c r="L458" s="1" t="s">
        <v>6068</v>
      </c>
      <c r="M458" s="1" t="s">
        <v>2686</v>
      </c>
      <c r="N458" s="1" t="s">
        <v>2686</v>
      </c>
      <c r="O458" s="1" t="s">
        <v>2686</v>
      </c>
      <c r="P458" s="1" t="s">
        <v>2686</v>
      </c>
    </row>
    <row r="459" spans="1:16" x14ac:dyDescent="0.2">
      <c r="A459" s="1" t="s">
        <v>6178</v>
      </c>
      <c r="B459" s="1" t="s">
        <v>2686</v>
      </c>
      <c r="C459" s="1" t="s">
        <v>6484</v>
      </c>
      <c r="D459" s="1" t="s">
        <v>5260</v>
      </c>
      <c r="E459" s="1" t="s">
        <v>2686</v>
      </c>
      <c r="F459" s="1" t="s">
        <v>2686</v>
      </c>
      <c r="G459" s="1" t="s">
        <v>2686</v>
      </c>
      <c r="H459" s="1" t="s">
        <v>36</v>
      </c>
      <c r="I459" s="1" t="s">
        <v>2686</v>
      </c>
      <c r="J459" s="1" t="s">
        <v>5755</v>
      </c>
      <c r="K459" s="1" t="s">
        <v>2686</v>
      </c>
      <c r="L459" s="1" t="s">
        <v>6485</v>
      </c>
      <c r="M459" s="1" t="s">
        <v>2686</v>
      </c>
      <c r="N459" s="1" t="s">
        <v>2686</v>
      </c>
      <c r="O459" s="1" t="s">
        <v>2686</v>
      </c>
      <c r="P459" s="1" t="s">
        <v>2686</v>
      </c>
    </row>
    <row r="460" spans="1:16" x14ac:dyDescent="0.2">
      <c r="A460" s="1" t="s">
        <v>6486</v>
      </c>
      <c r="B460" s="1" t="s">
        <v>6487</v>
      </c>
      <c r="C460" s="1" t="s">
        <v>6488</v>
      </c>
      <c r="D460" s="1" t="s">
        <v>5230</v>
      </c>
      <c r="E460" s="1" t="s">
        <v>1226</v>
      </c>
      <c r="F460" s="1" t="s">
        <v>2686</v>
      </c>
      <c r="G460" s="1" t="s">
        <v>6489</v>
      </c>
      <c r="H460" s="1" t="s">
        <v>10</v>
      </c>
      <c r="I460" s="1" t="s">
        <v>2686</v>
      </c>
      <c r="J460" s="1" t="s">
        <v>107</v>
      </c>
      <c r="K460" s="1" t="s">
        <v>2686</v>
      </c>
      <c r="L460" s="1" t="s">
        <v>6490</v>
      </c>
      <c r="M460" s="1" t="s">
        <v>2686</v>
      </c>
      <c r="N460" s="1" t="s">
        <v>2686</v>
      </c>
      <c r="O460" s="1" t="s">
        <v>2686</v>
      </c>
      <c r="P460" s="1" t="s">
        <v>2686</v>
      </c>
    </row>
    <row r="461" spans="1:16" x14ac:dyDescent="0.2">
      <c r="A461" s="1" t="s">
        <v>5490</v>
      </c>
      <c r="B461" s="1" t="s">
        <v>6491</v>
      </c>
      <c r="C461" s="1" t="s">
        <v>6492</v>
      </c>
      <c r="D461" s="1" t="s">
        <v>5260</v>
      </c>
      <c r="E461" s="1" t="s">
        <v>1226</v>
      </c>
      <c r="F461" s="1" t="s">
        <v>2686</v>
      </c>
      <c r="G461" s="1" t="s">
        <v>6493</v>
      </c>
      <c r="H461" s="1" t="s">
        <v>33</v>
      </c>
      <c r="I461" s="1" t="s">
        <v>840</v>
      </c>
      <c r="J461" s="1" t="s">
        <v>5493</v>
      </c>
      <c r="K461" s="1" t="s">
        <v>2686</v>
      </c>
      <c r="L461" s="1" t="s">
        <v>5961</v>
      </c>
      <c r="M461" s="1" t="s">
        <v>2686</v>
      </c>
      <c r="N461" s="1" t="s">
        <v>2686</v>
      </c>
      <c r="O461" s="1" t="s">
        <v>2686</v>
      </c>
      <c r="P461" s="1" t="s">
        <v>2686</v>
      </c>
    </row>
    <row r="462" spans="1:16" x14ac:dyDescent="0.2">
      <c r="A462" s="1" t="s">
        <v>6494</v>
      </c>
      <c r="B462" s="1" t="s">
        <v>2686</v>
      </c>
      <c r="C462" s="1" t="s">
        <v>6495</v>
      </c>
      <c r="D462" s="1" t="s">
        <v>2686</v>
      </c>
      <c r="E462" s="1" t="s">
        <v>1226</v>
      </c>
      <c r="F462" s="1" t="s">
        <v>2686</v>
      </c>
      <c r="G462" s="1" t="s">
        <v>6496</v>
      </c>
      <c r="H462" s="1" t="s">
        <v>10</v>
      </c>
      <c r="I462" s="1" t="s">
        <v>2686</v>
      </c>
      <c r="J462" s="1" t="s">
        <v>24</v>
      </c>
      <c r="K462" s="1" t="s">
        <v>2686</v>
      </c>
      <c r="L462" s="1" t="s">
        <v>5931</v>
      </c>
      <c r="M462" s="1" t="s">
        <v>2686</v>
      </c>
      <c r="N462" s="1" t="s">
        <v>2686</v>
      </c>
      <c r="O462" s="1" t="s">
        <v>2686</v>
      </c>
      <c r="P462" s="1" t="s">
        <v>2686</v>
      </c>
    </row>
    <row r="463" spans="1:16" x14ac:dyDescent="0.2">
      <c r="A463" s="1" t="s">
        <v>6497</v>
      </c>
      <c r="B463" s="1" t="s">
        <v>6498</v>
      </c>
      <c r="C463" s="1" t="s">
        <v>6499</v>
      </c>
      <c r="D463" s="1" t="s">
        <v>2686</v>
      </c>
      <c r="E463" s="1" t="s">
        <v>1226</v>
      </c>
      <c r="F463" s="1" t="s">
        <v>2686</v>
      </c>
      <c r="G463" s="1" t="s">
        <v>2686</v>
      </c>
      <c r="H463" s="1" t="s">
        <v>86</v>
      </c>
      <c r="I463" s="1" t="s">
        <v>194</v>
      </c>
      <c r="J463" s="1" t="s">
        <v>59</v>
      </c>
      <c r="K463" s="1" t="s">
        <v>2686</v>
      </c>
      <c r="L463" s="1" t="s">
        <v>5294</v>
      </c>
      <c r="M463" s="1" t="s">
        <v>2686</v>
      </c>
      <c r="N463" s="1" t="s">
        <v>2686</v>
      </c>
      <c r="O463" s="1" t="s">
        <v>2686</v>
      </c>
      <c r="P463" s="1" t="s">
        <v>2686</v>
      </c>
    </row>
    <row r="464" spans="1:16" x14ac:dyDescent="0.2">
      <c r="A464" s="1" t="s">
        <v>6500</v>
      </c>
      <c r="B464" s="1" t="s">
        <v>2686</v>
      </c>
      <c r="C464" s="1" t="s">
        <v>6501</v>
      </c>
      <c r="D464" s="1" t="s">
        <v>5260</v>
      </c>
      <c r="E464" s="1" t="s">
        <v>2686</v>
      </c>
      <c r="F464" s="1" t="s">
        <v>2686</v>
      </c>
      <c r="G464" s="1" t="s">
        <v>6502</v>
      </c>
      <c r="H464" s="1" t="s">
        <v>6397</v>
      </c>
      <c r="I464" s="1" t="s">
        <v>2686</v>
      </c>
      <c r="J464" s="1" t="s">
        <v>36</v>
      </c>
      <c r="K464" s="1" t="s">
        <v>2686</v>
      </c>
      <c r="L464" s="1" t="s">
        <v>5756</v>
      </c>
      <c r="M464" s="1" t="s">
        <v>2686</v>
      </c>
      <c r="N464" s="1" t="s">
        <v>2686</v>
      </c>
      <c r="O464" s="1" t="s">
        <v>2686</v>
      </c>
      <c r="P464" s="1" t="s">
        <v>2686</v>
      </c>
    </row>
    <row r="465" spans="1:16" x14ac:dyDescent="0.2">
      <c r="A465" s="1" t="s">
        <v>6503</v>
      </c>
      <c r="B465" s="1" t="s">
        <v>6504</v>
      </c>
      <c r="C465" s="1" t="s">
        <v>6505</v>
      </c>
      <c r="D465" s="1" t="s">
        <v>5230</v>
      </c>
      <c r="E465" s="1" t="s">
        <v>4594</v>
      </c>
      <c r="F465" s="1" t="s">
        <v>2686</v>
      </c>
      <c r="G465" s="1" t="s">
        <v>6506</v>
      </c>
      <c r="H465" s="1" t="s">
        <v>37</v>
      </c>
      <c r="I465" s="1" t="s">
        <v>2686</v>
      </c>
      <c r="J465" s="1" t="s">
        <v>107</v>
      </c>
      <c r="K465" s="1" t="s">
        <v>2686</v>
      </c>
      <c r="L465" s="1" t="s">
        <v>6507</v>
      </c>
      <c r="M465" s="1" t="s">
        <v>2686</v>
      </c>
      <c r="N465" s="1" t="s">
        <v>2686</v>
      </c>
      <c r="O465" s="1" t="s">
        <v>2686</v>
      </c>
      <c r="P465" s="1" t="s">
        <v>2686</v>
      </c>
    </row>
    <row r="466" spans="1:16" x14ac:dyDescent="0.2">
      <c r="A466" s="1" t="s">
        <v>6265</v>
      </c>
      <c r="B466" s="1" t="s">
        <v>2686</v>
      </c>
      <c r="C466" s="1" t="s">
        <v>6508</v>
      </c>
      <c r="D466" s="1" t="s">
        <v>5260</v>
      </c>
      <c r="E466" s="1" t="s">
        <v>2686</v>
      </c>
      <c r="F466" s="1" t="s">
        <v>2686</v>
      </c>
      <c r="G466" s="1" t="s">
        <v>2686</v>
      </c>
      <c r="H466" s="1" t="s">
        <v>5294</v>
      </c>
      <c r="I466" s="1" t="s">
        <v>2686</v>
      </c>
      <c r="J466" s="1" t="s">
        <v>36</v>
      </c>
      <c r="K466" s="1" t="s">
        <v>2686</v>
      </c>
      <c r="L466" s="1" t="s">
        <v>6028</v>
      </c>
      <c r="M466" s="1" t="s">
        <v>2686</v>
      </c>
      <c r="N466" s="1" t="s">
        <v>2686</v>
      </c>
      <c r="O466" s="1" t="s">
        <v>2686</v>
      </c>
      <c r="P466" s="1" t="s">
        <v>2686</v>
      </c>
    </row>
    <row r="467" spans="1:16" x14ac:dyDescent="0.2">
      <c r="A467" s="1" t="s">
        <v>6119</v>
      </c>
      <c r="B467" s="1" t="s">
        <v>6509</v>
      </c>
      <c r="C467" s="1" t="s">
        <v>6510</v>
      </c>
      <c r="D467" s="1" t="s">
        <v>5230</v>
      </c>
      <c r="E467" s="1" t="s">
        <v>1226</v>
      </c>
      <c r="F467" s="1" t="s">
        <v>2686</v>
      </c>
      <c r="G467" s="1">
        <v>0</v>
      </c>
      <c r="H467" s="1" t="s">
        <v>33</v>
      </c>
      <c r="I467" s="1" t="s">
        <v>293</v>
      </c>
      <c r="J467" s="1" t="s">
        <v>62</v>
      </c>
      <c r="K467" s="1" t="s">
        <v>2686</v>
      </c>
      <c r="L467" s="1" t="s">
        <v>6123</v>
      </c>
      <c r="M467" s="1" t="s">
        <v>2686</v>
      </c>
      <c r="N467" s="1" t="s">
        <v>2686</v>
      </c>
      <c r="O467" s="1" t="s">
        <v>2686</v>
      </c>
      <c r="P467" s="1" t="s">
        <v>2686</v>
      </c>
    </row>
    <row r="468" spans="1:16" x14ac:dyDescent="0.2">
      <c r="A468" s="1" t="s">
        <v>6511</v>
      </c>
      <c r="B468" s="1" t="s">
        <v>6323</v>
      </c>
      <c r="C468" s="1" t="s">
        <v>6512</v>
      </c>
      <c r="D468" s="1" t="s">
        <v>5230</v>
      </c>
      <c r="E468" s="1" t="s">
        <v>5231</v>
      </c>
      <c r="F468" s="1" t="s">
        <v>2686</v>
      </c>
      <c r="G468" s="1" t="s">
        <v>6513</v>
      </c>
      <c r="H468" s="1" t="s">
        <v>15</v>
      </c>
      <c r="I468" s="1" t="s">
        <v>2686</v>
      </c>
      <c r="J468" s="1" t="s">
        <v>11</v>
      </c>
      <c r="K468" s="1" t="s">
        <v>2686</v>
      </c>
      <c r="L468" s="1" t="s">
        <v>6326</v>
      </c>
      <c r="M468" s="1" t="s">
        <v>2686</v>
      </c>
      <c r="N468" s="1" t="s">
        <v>2686</v>
      </c>
      <c r="O468" s="1" t="s">
        <v>2686</v>
      </c>
      <c r="P468" s="1" t="s">
        <v>2686</v>
      </c>
    </row>
    <row r="469" spans="1:16" x14ac:dyDescent="0.2">
      <c r="A469" s="1" t="s">
        <v>6514</v>
      </c>
      <c r="B469" s="1" t="s">
        <v>2686</v>
      </c>
      <c r="C469" s="1" t="s">
        <v>5265</v>
      </c>
      <c r="D469" s="1" t="s">
        <v>5230</v>
      </c>
      <c r="E469" s="1" t="s">
        <v>4594</v>
      </c>
      <c r="F469" s="1" t="s">
        <v>6515</v>
      </c>
      <c r="G469" s="1" t="s">
        <v>6516</v>
      </c>
      <c r="H469" s="1" t="s">
        <v>13</v>
      </c>
      <c r="I469" s="1" t="s">
        <v>2686</v>
      </c>
      <c r="J469" s="1" t="s">
        <v>9</v>
      </c>
      <c r="K469" s="1" t="s">
        <v>2686</v>
      </c>
      <c r="L469" s="1" t="s">
        <v>5763</v>
      </c>
      <c r="M469" s="1" t="s">
        <v>2686</v>
      </c>
      <c r="N469" s="1" t="s">
        <v>2686</v>
      </c>
      <c r="O469" s="1" t="s">
        <v>2686</v>
      </c>
      <c r="P469" s="1" t="s">
        <v>2686</v>
      </c>
    </row>
    <row r="470" spans="1:16" x14ac:dyDescent="0.2">
      <c r="A470" s="1" t="s">
        <v>6511</v>
      </c>
      <c r="B470" s="1" t="s">
        <v>6323</v>
      </c>
      <c r="C470" s="1" t="s">
        <v>6512</v>
      </c>
      <c r="D470" s="1" t="s">
        <v>5230</v>
      </c>
      <c r="E470" s="1" t="s">
        <v>5231</v>
      </c>
      <c r="F470" s="1" t="s">
        <v>2686</v>
      </c>
      <c r="G470" s="1" t="s">
        <v>6513</v>
      </c>
      <c r="H470" s="1" t="s">
        <v>15</v>
      </c>
      <c r="I470" s="1" t="s">
        <v>2686</v>
      </c>
      <c r="J470" s="1" t="s">
        <v>11</v>
      </c>
      <c r="K470" s="1" t="s">
        <v>2686</v>
      </c>
      <c r="L470" s="1" t="s">
        <v>6332</v>
      </c>
      <c r="M470" s="1" t="s">
        <v>2686</v>
      </c>
      <c r="N470" s="1" t="s">
        <v>2686</v>
      </c>
      <c r="O470" s="1" t="s">
        <v>2686</v>
      </c>
      <c r="P470" s="1" t="s">
        <v>2686</v>
      </c>
    </row>
    <row r="471" spans="1:16" x14ac:dyDescent="0.2">
      <c r="A471" s="1" t="s">
        <v>6514</v>
      </c>
      <c r="B471" s="1" t="s">
        <v>2686</v>
      </c>
      <c r="C471" s="1" t="s">
        <v>5265</v>
      </c>
      <c r="D471" s="1" t="s">
        <v>5230</v>
      </c>
      <c r="E471" s="1" t="s">
        <v>4594</v>
      </c>
      <c r="F471" s="1" t="s">
        <v>6515</v>
      </c>
      <c r="G471" s="1" t="s">
        <v>6516</v>
      </c>
      <c r="H471" s="1" t="s">
        <v>13</v>
      </c>
      <c r="I471" s="1" t="s">
        <v>2686</v>
      </c>
      <c r="J471" s="1" t="s">
        <v>9</v>
      </c>
      <c r="K471" s="1" t="s">
        <v>2686</v>
      </c>
      <c r="L471" s="1" t="s">
        <v>6517</v>
      </c>
      <c r="M471" s="1" t="s">
        <v>2686</v>
      </c>
      <c r="N471" s="1" t="s">
        <v>2686</v>
      </c>
      <c r="O471" s="1" t="s">
        <v>2686</v>
      </c>
      <c r="P471" s="1" t="s">
        <v>2686</v>
      </c>
    </row>
    <row r="472" spans="1:16" x14ac:dyDescent="0.2">
      <c r="A472" s="1" t="s">
        <v>6511</v>
      </c>
      <c r="B472" s="1" t="s">
        <v>6323</v>
      </c>
      <c r="C472" s="1" t="s">
        <v>6512</v>
      </c>
      <c r="D472" s="1" t="s">
        <v>5230</v>
      </c>
      <c r="E472" s="1" t="s">
        <v>5231</v>
      </c>
      <c r="F472" s="1" t="s">
        <v>2686</v>
      </c>
      <c r="G472" s="1" t="s">
        <v>6513</v>
      </c>
      <c r="H472" s="1" t="s">
        <v>15</v>
      </c>
      <c r="I472" s="1" t="s">
        <v>2686</v>
      </c>
      <c r="J472" s="1" t="s">
        <v>11</v>
      </c>
      <c r="K472" s="1" t="s">
        <v>2686</v>
      </c>
      <c r="L472" s="1" t="s">
        <v>5635</v>
      </c>
      <c r="M472" s="1" t="s">
        <v>2686</v>
      </c>
      <c r="N472" s="1" t="s">
        <v>2686</v>
      </c>
      <c r="O472" s="1" t="s">
        <v>2686</v>
      </c>
      <c r="P472" s="1" t="s">
        <v>2686</v>
      </c>
    </row>
    <row r="473" spans="1:16" x14ac:dyDescent="0.2">
      <c r="A473" s="1" t="s">
        <v>6511</v>
      </c>
      <c r="B473" s="1" t="s">
        <v>6323</v>
      </c>
      <c r="C473" s="1" t="s">
        <v>6512</v>
      </c>
      <c r="D473" s="1" t="s">
        <v>5230</v>
      </c>
      <c r="E473" s="1" t="s">
        <v>5231</v>
      </c>
      <c r="F473" s="1" t="s">
        <v>2686</v>
      </c>
      <c r="G473" s="1" t="s">
        <v>6513</v>
      </c>
      <c r="H473" s="1" t="s">
        <v>15</v>
      </c>
      <c r="I473" s="1" t="s">
        <v>2686</v>
      </c>
      <c r="J473" s="1" t="s">
        <v>11</v>
      </c>
      <c r="K473" s="1" t="s">
        <v>2686</v>
      </c>
      <c r="L473" s="1" t="s">
        <v>5640</v>
      </c>
      <c r="M473" s="1" t="s">
        <v>2686</v>
      </c>
      <c r="N473" s="1" t="s">
        <v>2686</v>
      </c>
      <c r="O473" s="1" t="s">
        <v>2686</v>
      </c>
      <c r="P473" s="1" t="s">
        <v>2686</v>
      </c>
    </row>
    <row r="474" spans="1:16" x14ac:dyDescent="0.2">
      <c r="A474" s="1" t="s">
        <v>6518</v>
      </c>
      <c r="B474" s="1" t="s">
        <v>2686</v>
      </c>
      <c r="C474" s="1" t="s">
        <v>6519</v>
      </c>
      <c r="D474" s="1" t="s">
        <v>5230</v>
      </c>
      <c r="E474" s="1" t="s">
        <v>2686</v>
      </c>
      <c r="F474" s="1" t="s">
        <v>2686</v>
      </c>
      <c r="G474" s="1" t="s">
        <v>6520</v>
      </c>
      <c r="H474" s="1" t="s">
        <v>31</v>
      </c>
      <c r="I474" s="1" t="s">
        <v>2686</v>
      </c>
      <c r="J474" s="1" t="s">
        <v>81</v>
      </c>
      <c r="K474" s="1" t="s">
        <v>2686</v>
      </c>
      <c r="L474" s="1" t="s">
        <v>6102</v>
      </c>
      <c r="M474" s="1" t="s">
        <v>2686</v>
      </c>
      <c r="N474" s="1" t="s">
        <v>2686</v>
      </c>
      <c r="O474" s="1" t="s">
        <v>2686</v>
      </c>
      <c r="P474" s="1" t="s">
        <v>2686</v>
      </c>
    </row>
    <row r="475" spans="1:16" x14ac:dyDescent="0.2">
      <c r="A475" s="1" t="s">
        <v>6521</v>
      </c>
      <c r="B475" s="1" t="s">
        <v>6522</v>
      </c>
      <c r="C475" s="1" t="s">
        <v>6523</v>
      </c>
      <c r="D475" s="1" t="s">
        <v>5230</v>
      </c>
      <c r="E475" s="1" t="s">
        <v>5564</v>
      </c>
      <c r="F475" s="1" t="s">
        <v>2686</v>
      </c>
      <c r="G475" s="1" t="s">
        <v>6524</v>
      </c>
      <c r="H475" s="1" t="s">
        <v>33</v>
      </c>
      <c r="I475" s="1" t="s">
        <v>717</v>
      </c>
      <c r="J475" s="1" t="s">
        <v>27</v>
      </c>
      <c r="K475" s="1" t="s">
        <v>2686</v>
      </c>
      <c r="L475" s="1" t="s">
        <v>6114</v>
      </c>
      <c r="M475" s="1" t="s">
        <v>2686</v>
      </c>
      <c r="N475" s="1" t="s">
        <v>2686</v>
      </c>
      <c r="O475" s="1" t="s">
        <v>2686</v>
      </c>
      <c r="P475" s="1" t="s">
        <v>2686</v>
      </c>
    </row>
    <row r="476" spans="1:16" x14ac:dyDescent="0.2">
      <c r="A476" s="1" t="s">
        <v>6525</v>
      </c>
      <c r="B476" s="1" t="s">
        <v>2686</v>
      </c>
      <c r="C476" s="1" t="s">
        <v>6526</v>
      </c>
      <c r="D476" s="1" t="s">
        <v>5230</v>
      </c>
      <c r="E476" s="1" t="s">
        <v>2686</v>
      </c>
      <c r="F476" s="1" t="s">
        <v>2686</v>
      </c>
      <c r="G476" s="1" t="s">
        <v>6527</v>
      </c>
      <c r="H476" s="1" t="s">
        <v>24</v>
      </c>
      <c r="I476" s="1" t="s">
        <v>2686</v>
      </c>
      <c r="J476" s="1" t="s">
        <v>62</v>
      </c>
      <c r="K476" s="1" t="s">
        <v>2686</v>
      </c>
      <c r="L476" s="1" t="s">
        <v>6102</v>
      </c>
      <c r="M476" s="1" t="s">
        <v>2686</v>
      </c>
      <c r="N476" s="1" t="s">
        <v>2686</v>
      </c>
      <c r="O476" s="1" t="s">
        <v>2686</v>
      </c>
      <c r="P476" s="1" t="s">
        <v>2686</v>
      </c>
    </row>
    <row r="477" spans="1:16" x14ac:dyDescent="0.2">
      <c r="A477" s="1" t="s">
        <v>6528</v>
      </c>
      <c r="B477" s="1" t="s">
        <v>2686</v>
      </c>
      <c r="C477" s="1" t="s">
        <v>6529</v>
      </c>
      <c r="D477" s="1" t="s">
        <v>5230</v>
      </c>
      <c r="E477" s="1" t="s">
        <v>2686</v>
      </c>
      <c r="F477" s="1" t="s">
        <v>2686</v>
      </c>
      <c r="G477" s="1" t="s">
        <v>2686</v>
      </c>
      <c r="H477" s="1" t="s">
        <v>35</v>
      </c>
      <c r="I477" s="1" t="s">
        <v>2686</v>
      </c>
      <c r="J477" s="1" t="s">
        <v>10</v>
      </c>
      <c r="K477" s="1" t="s">
        <v>2686</v>
      </c>
      <c r="L477" s="1" t="s">
        <v>6530</v>
      </c>
      <c r="M477" s="1" t="s">
        <v>2686</v>
      </c>
      <c r="N477" s="1" t="s">
        <v>2686</v>
      </c>
      <c r="O477" s="1" t="s">
        <v>2686</v>
      </c>
      <c r="P477" s="1" t="s">
        <v>2686</v>
      </c>
    </row>
    <row r="478" spans="1:16" x14ac:dyDescent="0.2">
      <c r="A478" s="1" t="s">
        <v>6531</v>
      </c>
      <c r="B478" s="1" t="s">
        <v>2686</v>
      </c>
      <c r="C478" s="1" t="s">
        <v>6532</v>
      </c>
      <c r="D478" s="1" t="s">
        <v>2686</v>
      </c>
      <c r="E478" s="1" t="s">
        <v>5231</v>
      </c>
      <c r="F478" s="1" t="s">
        <v>2686</v>
      </c>
      <c r="G478" s="1" t="s">
        <v>6533</v>
      </c>
      <c r="H478" s="1" t="s">
        <v>15</v>
      </c>
      <c r="I478" s="1" t="s">
        <v>2686</v>
      </c>
      <c r="J478" s="1" t="s">
        <v>72</v>
      </c>
      <c r="K478" s="1" t="s">
        <v>2686</v>
      </c>
      <c r="L478" s="1" t="s">
        <v>6332</v>
      </c>
      <c r="M478" s="1" t="s">
        <v>2686</v>
      </c>
      <c r="N478" s="1" t="s">
        <v>2686</v>
      </c>
      <c r="O478" s="1" t="s">
        <v>2686</v>
      </c>
      <c r="P478" s="1" t="s">
        <v>2686</v>
      </c>
    </row>
    <row r="479" spans="1:16" x14ac:dyDescent="0.2">
      <c r="A479" s="1" t="s">
        <v>6534</v>
      </c>
      <c r="B479" s="1" t="s">
        <v>2686</v>
      </c>
      <c r="C479" s="1" t="s">
        <v>6535</v>
      </c>
      <c r="D479" s="1" t="s">
        <v>2686</v>
      </c>
      <c r="E479" s="1" t="s">
        <v>2686</v>
      </c>
      <c r="F479" s="1" t="s">
        <v>2686</v>
      </c>
      <c r="G479" s="1" t="s">
        <v>6536</v>
      </c>
      <c r="H479" s="1" t="s">
        <v>24</v>
      </c>
      <c r="I479" s="1" t="s">
        <v>2686</v>
      </c>
      <c r="J479" s="1" t="s">
        <v>1</v>
      </c>
      <c r="K479" s="1" t="s">
        <v>2686</v>
      </c>
      <c r="L479" s="1" t="s">
        <v>6537</v>
      </c>
      <c r="M479" s="1" t="s">
        <v>2686</v>
      </c>
      <c r="N479" s="1" t="s">
        <v>2686</v>
      </c>
      <c r="O479" s="1" t="s">
        <v>2686</v>
      </c>
      <c r="P479" s="1" t="s">
        <v>2686</v>
      </c>
    </row>
    <row r="480" spans="1:16" x14ac:dyDescent="0.2">
      <c r="A480" s="1" t="s">
        <v>6531</v>
      </c>
      <c r="B480" s="1" t="s">
        <v>2686</v>
      </c>
      <c r="C480" s="1" t="s">
        <v>6532</v>
      </c>
      <c r="D480" s="1" t="s">
        <v>2686</v>
      </c>
      <c r="E480" s="1" t="s">
        <v>5231</v>
      </c>
      <c r="F480" s="1" t="s">
        <v>2686</v>
      </c>
      <c r="G480" s="1" t="s">
        <v>6533</v>
      </c>
      <c r="H480" s="1" t="s">
        <v>15</v>
      </c>
      <c r="I480" s="1" t="s">
        <v>2686</v>
      </c>
      <c r="J480" s="1" t="s">
        <v>72</v>
      </c>
      <c r="K480" s="1" t="s">
        <v>2686</v>
      </c>
      <c r="L480" s="1" t="s">
        <v>5635</v>
      </c>
      <c r="M480" s="1" t="s">
        <v>2686</v>
      </c>
      <c r="N480" s="1" t="s">
        <v>2686</v>
      </c>
      <c r="O480" s="1" t="s">
        <v>2686</v>
      </c>
      <c r="P480" s="1" t="s">
        <v>2686</v>
      </c>
    </row>
    <row r="481" spans="1:16" x14ac:dyDescent="0.2">
      <c r="A481" s="1" t="s">
        <v>6531</v>
      </c>
      <c r="B481" s="1" t="s">
        <v>2686</v>
      </c>
      <c r="C481" s="1" t="s">
        <v>6532</v>
      </c>
      <c r="D481" s="1" t="s">
        <v>2686</v>
      </c>
      <c r="E481" s="1" t="s">
        <v>5231</v>
      </c>
      <c r="F481" s="1" t="s">
        <v>2686</v>
      </c>
      <c r="G481" s="1" t="s">
        <v>6533</v>
      </c>
      <c r="H481" s="1" t="s">
        <v>15</v>
      </c>
      <c r="I481" s="1" t="s">
        <v>2686</v>
      </c>
      <c r="J481" s="1" t="s">
        <v>72</v>
      </c>
      <c r="K481" s="1" t="s">
        <v>2686</v>
      </c>
      <c r="L481" s="1" t="s">
        <v>5640</v>
      </c>
      <c r="M481" s="1" t="s">
        <v>2686</v>
      </c>
      <c r="N481" s="1" t="s">
        <v>2686</v>
      </c>
      <c r="O481" s="1" t="s">
        <v>2686</v>
      </c>
      <c r="P481" s="1" t="s">
        <v>2686</v>
      </c>
    </row>
    <row r="482" spans="1:16" x14ac:dyDescent="0.2">
      <c r="A482" s="1" t="s">
        <v>6293</v>
      </c>
      <c r="B482" s="1" t="s">
        <v>6538</v>
      </c>
      <c r="C482" s="1" t="s">
        <v>6539</v>
      </c>
      <c r="D482" s="1" t="s">
        <v>5230</v>
      </c>
      <c r="E482" s="1" t="s">
        <v>1226</v>
      </c>
      <c r="F482" s="1" t="s">
        <v>2686</v>
      </c>
      <c r="G482" s="1">
        <v>0</v>
      </c>
      <c r="H482" s="1" t="s">
        <v>33</v>
      </c>
      <c r="I482" s="1" t="s">
        <v>293</v>
      </c>
      <c r="J482" s="1" t="s">
        <v>36</v>
      </c>
      <c r="K482" s="1" t="s">
        <v>2686</v>
      </c>
      <c r="L482" s="1" t="s">
        <v>6208</v>
      </c>
      <c r="M482" s="1" t="s">
        <v>2686</v>
      </c>
      <c r="N482" s="1" t="s">
        <v>2686</v>
      </c>
      <c r="O482" s="1" t="s">
        <v>2686</v>
      </c>
      <c r="P482" s="1" t="s">
        <v>2686</v>
      </c>
    </row>
    <row r="483" spans="1:16" x14ac:dyDescent="0.2">
      <c r="A483" s="1" t="s">
        <v>6531</v>
      </c>
      <c r="B483" s="1" t="s">
        <v>2686</v>
      </c>
      <c r="C483" s="1" t="s">
        <v>6532</v>
      </c>
      <c r="D483" s="1" t="s">
        <v>2686</v>
      </c>
      <c r="E483" s="1" t="s">
        <v>5231</v>
      </c>
      <c r="F483" s="1" t="s">
        <v>2686</v>
      </c>
      <c r="G483" s="1" t="s">
        <v>6533</v>
      </c>
      <c r="H483" s="1" t="s">
        <v>15</v>
      </c>
      <c r="I483" s="1" t="s">
        <v>2686</v>
      </c>
      <c r="J483" s="1" t="s">
        <v>72</v>
      </c>
      <c r="K483" s="1" t="s">
        <v>2686</v>
      </c>
      <c r="L483" s="1" t="s">
        <v>5737</v>
      </c>
      <c r="M483" s="1" t="s">
        <v>2686</v>
      </c>
      <c r="N483" s="1" t="s">
        <v>2686</v>
      </c>
      <c r="O483" s="1" t="s">
        <v>2686</v>
      </c>
      <c r="P483" s="1" t="s">
        <v>2686</v>
      </c>
    </row>
    <row r="484" spans="1:16" x14ac:dyDescent="0.2">
      <c r="A484" s="1" t="s">
        <v>6540</v>
      </c>
      <c r="B484" s="1" t="s">
        <v>6541</v>
      </c>
      <c r="C484" s="1" t="s">
        <v>6542</v>
      </c>
      <c r="D484" s="1" t="s">
        <v>5230</v>
      </c>
      <c r="E484" s="1" t="s">
        <v>1226</v>
      </c>
      <c r="F484" s="1" t="s">
        <v>2686</v>
      </c>
      <c r="G484" s="1" t="s">
        <v>6543</v>
      </c>
      <c r="H484" s="1" t="s">
        <v>33</v>
      </c>
      <c r="I484" s="1" t="s">
        <v>709</v>
      </c>
      <c r="J484" s="1" t="s">
        <v>4</v>
      </c>
      <c r="K484" s="1" t="s">
        <v>2686</v>
      </c>
      <c r="L484" s="1" t="s">
        <v>6468</v>
      </c>
      <c r="M484" s="1" t="s">
        <v>2686</v>
      </c>
      <c r="N484" s="1" t="s">
        <v>2686</v>
      </c>
      <c r="O484" s="1" t="s">
        <v>2686</v>
      </c>
      <c r="P484" s="1" t="s">
        <v>2686</v>
      </c>
    </row>
    <row r="485" spans="1:16" x14ac:dyDescent="0.2">
      <c r="A485" s="1" t="s">
        <v>6544</v>
      </c>
      <c r="B485" s="1" t="s">
        <v>2686</v>
      </c>
      <c r="C485" s="1" t="s">
        <v>6545</v>
      </c>
      <c r="D485" s="1" t="s">
        <v>5230</v>
      </c>
      <c r="E485" s="1" t="s">
        <v>2686</v>
      </c>
      <c r="F485" s="1" t="s">
        <v>2686</v>
      </c>
      <c r="G485" s="1" t="s">
        <v>2686</v>
      </c>
      <c r="H485" s="1" t="s">
        <v>10</v>
      </c>
      <c r="I485" s="1" t="s">
        <v>2686</v>
      </c>
      <c r="J485" s="1" t="s">
        <v>81</v>
      </c>
      <c r="K485" s="1" t="s">
        <v>2686</v>
      </c>
      <c r="L485" s="1" t="s">
        <v>6546</v>
      </c>
      <c r="M485" s="1" t="s">
        <v>2686</v>
      </c>
      <c r="N485" s="1" t="s">
        <v>2686</v>
      </c>
      <c r="O485" s="1" t="s">
        <v>2686</v>
      </c>
      <c r="P485" s="1" t="s">
        <v>2686</v>
      </c>
    </row>
    <row r="486" spans="1:16" x14ac:dyDescent="0.2">
      <c r="A486" s="1" t="s">
        <v>6547</v>
      </c>
      <c r="B486" s="1" t="s">
        <v>6548</v>
      </c>
      <c r="C486" s="1" t="s">
        <v>6549</v>
      </c>
      <c r="D486" s="1" t="s">
        <v>5230</v>
      </c>
      <c r="E486" s="1" t="s">
        <v>1226</v>
      </c>
      <c r="F486" s="1" t="s">
        <v>2686</v>
      </c>
      <c r="G486" s="1" t="s">
        <v>2686</v>
      </c>
      <c r="H486" s="1" t="s">
        <v>23</v>
      </c>
      <c r="I486" s="1" t="s">
        <v>989</v>
      </c>
      <c r="J486" s="1" t="s">
        <v>6190</v>
      </c>
      <c r="K486" s="1" t="s">
        <v>2686</v>
      </c>
      <c r="L486" s="1" t="s">
        <v>893</v>
      </c>
      <c r="M486" s="1" t="s">
        <v>2686</v>
      </c>
      <c r="N486" s="1" t="s">
        <v>2686</v>
      </c>
      <c r="O486" s="1" t="s">
        <v>2686</v>
      </c>
      <c r="P486" s="1" t="s">
        <v>2686</v>
      </c>
    </row>
    <row r="487" spans="1:16" x14ac:dyDescent="0.2">
      <c r="A487" s="1" t="s">
        <v>6119</v>
      </c>
      <c r="B487" s="1" t="s">
        <v>6550</v>
      </c>
      <c r="C487" s="1" t="s">
        <v>6551</v>
      </c>
      <c r="D487" s="1" t="s">
        <v>5230</v>
      </c>
      <c r="E487" s="1" t="s">
        <v>1226</v>
      </c>
      <c r="F487" s="1" t="s">
        <v>2686</v>
      </c>
      <c r="G487" s="1">
        <v>0</v>
      </c>
      <c r="H487" s="1" t="s">
        <v>33</v>
      </c>
      <c r="I487" s="1" t="s">
        <v>293</v>
      </c>
      <c r="J487" s="1" t="s">
        <v>62</v>
      </c>
      <c r="K487" s="1" t="s">
        <v>2686</v>
      </c>
      <c r="L487" s="1" t="s">
        <v>6123</v>
      </c>
      <c r="M487" s="1" t="s">
        <v>2686</v>
      </c>
      <c r="N487" s="1" t="s">
        <v>2686</v>
      </c>
      <c r="O487" s="1" t="s">
        <v>2686</v>
      </c>
      <c r="P487" s="1" t="s">
        <v>2686</v>
      </c>
    </row>
    <row r="488" spans="1:16" x14ac:dyDescent="0.2">
      <c r="A488" s="1" t="s">
        <v>6544</v>
      </c>
      <c r="B488" s="1" t="s">
        <v>2686</v>
      </c>
      <c r="C488" s="1" t="s">
        <v>6552</v>
      </c>
      <c r="D488" s="1" t="s">
        <v>5230</v>
      </c>
      <c r="E488" s="1" t="s">
        <v>2686</v>
      </c>
      <c r="F488" s="1" t="s">
        <v>2686</v>
      </c>
      <c r="G488" s="1" t="s">
        <v>6553</v>
      </c>
      <c r="H488" s="1" t="s">
        <v>10</v>
      </c>
      <c r="I488" s="1" t="s">
        <v>2686</v>
      </c>
      <c r="J488" s="1" t="s">
        <v>81</v>
      </c>
      <c r="K488" s="1" t="s">
        <v>2686</v>
      </c>
      <c r="L488" s="1" t="s">
        <v>5961</v>
      </c>
      <c r="M488" s="1" t="s">
        <v>2686</v>
      </c>
      <c r="N488" s="1" t="s">
        <v>2686</v>
      </c>
      <c r="O488" s="1" t="s">
        <v>2686</v>
      </c>
      <c r="P488" s="1" t="s">
        <v>2686</v>
      </c>
    </row>
    <row r="489" spans="1:16" x14ac:dyDescent="0.2">
      <c r="A489" s="1" t="s">
        <v>6170</v>
      </c>
      <c r="B489" s="1" t="s">
        <v>2686</v>
      </c>
      <c r="C489" s="1" t="s">
        <v>6554</v>
      </c>
      <c r="D489" s="1" t="s">
        <v>2686</v>
      </c>
      <c r="E489" s="1" t="s">
        <v>2686</v>
      </c>
      <c r="F489" s="1" t="s">
        <v>2686</v>
      </c>
      <c r="G489" s="1" t="s">
        <v>2686</v>
      </c>
      <c r="H489" s="1" t="s">
        <v>5773</v>
      </c>
      <c r="I489" s="1" t="s">
        <v>2686</v>
      </c>
      <c r="J489" s="1" t="s">
        <v>42</v>
      </c>
      <c r="K489" s="1" t="s">
        <v>2686</v>
      </c>
      <c r="L489" s="1" t="s">
        <v>5374</v>
      </c>
      <c r="M489" s="1" t="s">
        <v>2686</v>
      </c>
      <c r="N489" s="1" t="s">
        <v>2686</v>
      </c>
      <c r="O489" s="1" t="s">
        <v>2686</v>
      </c>
      <c r="P489" s="1" t="s">
        <v>2686</v>
      </c>
    </row>
    <row r="490" spans="1:16" x14ac:dyDescent="0.2">
      <c r="A490" s="1" t="s">
        <v>6309</v>
      </c>
      <c r="B490" s="1" t="s">
        <v>2686</v>
      </c>
      <c r="C490" s="1" t="s">
        <v>6555</v>
      </c>
      <c r="D490" s="1" t="s">
        <v>5260</v>
      </c>
      <c r="E490" s="1" t="s">
        <v>2686</v>
      </c>
      <c r="F490" s="1" t="s">
        <v>2686</v>
      </c>
      <c r="G490" s="1" t="s">
        <v>2686</v>
      </c>
      <c r="H490" s="1" t="s">
        <v>36</v>
      </c>
      <c r="I490" s="1" t="s">
        <v>2686</v>
      </c>
      <c r="J490" s="1" t="s">
        <v>5294</v>
      </c>
      <c r="K490" s="1" t="s">
        <v>2686</v>
      </c>
      <c r="L490" s="1" t="s">
        <v>5944</v>
      </c>
      <c r="M490" s="1" t="s">
        <v>2686</v>
      </c>
      <c r="N490" s="1" t="s">
        <v>2686</v>
      </c>
      <c r="O490" s="1" t="s">
        <v>2686</v>
      </c>
      <c r="P490" s="1" t="s">
        <v>2686</v>
      </c>
    </row>
    <row r="491" spans="1:16" x14ac:dyDescent="0.2">
      <c r="A491" s="1" t="s">
        <v>6135</v>
      </c>
      <c r="B491" s="1" t="s">
        <v>6556</v>
      </c>
      <c r="C491" s="1" t="s">
        <v>6557</v>
      </c>
      <c r="D491" s="1" t="s">
        <v>5230</v>
      </c>
      <c r="E491" s="1" t="s">
        <v>1226</v>
      </c>
      <c r="F491" s="1" t="s">
        <v>2686</v>
      </c>
      <c r="G491" s="1">
        <v>0</v>
      </c>
      <c r="H491" s="1" t="s">
        <v>33</v>
      </c>
      <c r="I491" s="1" t="s">
        <v>709</v>
      </c>
      <c r="J491" s="1" t="s">
        <v>5294</v>
      </c>
      <c r="K491" s="1" t="s">
        <v>2686</v>
      </c>
      <c r="L491" s="1" t="s">
        <v>6177</v>
      </c>
      <c r="M491" s="1" t="s">
        <v>2686</v>
      </c>
      <c r="N491" s="1" t="s">
        <v>2686</v>
      </c>
      <c r="O491" s="1" t="s">
        <v>2686</v>
      </c>
      <c r="P491" s="1" t="s">
        <v>2686</v>
      </c>
    </row>
    <row r="492" spans="1:16" x14ac:dyDescent="0.2">
      <c r="A492" s="1" t="s">
        <v>5490</v>
      </c>
      <c r="B492" s="1" t="s">
        <v>6558</v>
      </c>
      <c r="C492" s="1" t="s">
        <v>6559</v>
      </c>
      <c r="D492" s="1" t="s">
        <v>5260</v>
      </c>
      <c r="E492" s="1" t="s">
        <v>1226</v>
      </c>
      <c r="F492" s="1" t="s">
        <v>2686</v>
      </c>
      <c r="G492" s="1">
        <v>0</v>
      </c>
      <c r="H492" s="1" t="s">
        <v>33</v>
      </c>
      <c r="I492" s="1" t="s">
        <v>840</v>
      </c>
      <c r="J492" s="1" t="s">
        <v>5493</v>
      </c>
      <c r="K492" s="1" t="s">
        <v>2686</v>
      </c>
      <c r="L492" s="1" t="s">
        <v>6560</v>
      </c>
      <c r="M492" s="1" t="s">
        <v>2686</v>
      </c>
      <c r="N492" s="1" t="s">
        <v>2686</v>
      </c>
      <c r="O492" s="1" t="s">
        <v>2686</v>
      </c>
      <c r="P492" s="1" t="s">
        <v>2686</v>
      </c>
    </row>
    <row r="493" spans="1:16" x14ac:dyDescent="0.2">
      <c r="A493" s="1" t="s">
        <v>6178</v>
      </c>
      <c r="B493" s="1" t="s">
        <v>2686</v>
      </c>
      <c r="C493" s="1" t="s">
        <v>6561</v>
      </c>
      <c r="D493" s="1" t="s">
        <v>5260</v>
      </c>
      <c r="E493" s="1" t="s">
        <v>2686</v>
      </c>
      <c r="F493" s="1" t="s">
        <v>2686</v>
      </c>
      <c r="G493" s="1" t="s">
        <v>2686</v>
      </c>
      <c r="H493" s="1" t="s">
        <v>36</v>
      </c>
      <c r="I493" s="1" t="s">
        <v>2686</v>
      </c>
      <c r="J493" s="1" t="s">
        <v>5755</v>
      </c>
      <c r="K493" s="1" t="s">
        <v>2686</v>
      </c>
      <c r="L493" s="1" t="s">
        <v>6562</v>
      </c>
      <c r="M493" s="1" t="s">
        <v>2686</v>
      </c>
      <c r="N493" s="1" t="s">
        <v>2686</v>
      </c>
      <c r="O493" s="1" t="s">
        <v>2686</v>
      </c>
      <c r="P493" s="1" t="s">
        <v>2686</v>
      </c>
    </row>
    <row r="494" spans="1:16" x14ac:dyDescent="0.2">
      <c r="A494" s="1" t="s">
        <v>6135</v>
      </c>
      <c r="B494" s="1" t="s">
        <v>6563</v>
      </c>
      <c r="C494" s="1" t="s">
        <v>6564</v>
      </c>
      <c r="D494" s="1" t="s">
        <v>5230</v>
      </c>
      <c r="E494" s="1" t="s">
        <v>1226</v>
      </c>
      <c r="F494" s="1" t="s">
        <v>2686</v>
      </c>
      <c r="G494" s="1" t="s">
        <v>6565</v>
      </c>
      <c r="H494" s="1" t="s">
        <v>33</v>
      </c>
      <c r="I494" s="1" t="s">
        <v>709</v>
      </c>
      <c r="J494" s="1" t="s">
        <v>5294</v>
      </c>
      <c r="K494" s="1" t="s">
        <v>2686</v>
      </c>
      <c r="L494" s="1" t="s">
        <v>6191</v>
      </c>
      <c r="M494" s="1" t="s">
        <v>2686</v>
      </c>
      <c r="N494" s="1" t="s">
        <v>2686</v>
      </c>
      <c r="O494" s="1" t="s">
        <v>2686</v>
      </c>
      <c r="P494" s="1" t="s">
        <v>2686</v>
      </c>
    </row>
    <row r="495" spans="1:16" x14ac:dyDescent="0.2">
      <c r="A495" s="1" t="s">
        <v>6566</v>
      </c>
      <c r="B495" s="1" t="s">
        <v>2686</v>
      </c>
      <c r="C495" s="1" t="s">
        <v>6567</v>
      </c>
      <c r="D495" s="1" t="s">
        <v>5260</v>
      </c>
      <c r="E495" s="1" t="s">
        <v>2686</v>
      </c>
      <c r="F495" s="1" t="s">
        <v>2686</v>
      </c>
      <c r="G495" s="1" t="s">
        <v>2686</v>
      </c>
      <c r="H495" s="1" t="s">
        <v>5700</v>
      </c>
      <c r="I495" s="1" t="s">
        <v>2686</v>
      </c>
      <c r="J495" s="1" t="s">
        <v>30</v>
      </c>
      <c r="K495" s="1" t="s">
        <v>2686</v>
      </c>
      <c r="L495" s="1" t="s">
        <v>6568</v>
      </c>
      <c r="M495" s="1" t="s">
        <v>2686</v>
      </c>
      <c r="N495" s="1" t="s">
        <v>2686</v>
      </c>
      <c r="O495" s="1" t="s">
        <v>2686</v>
      </c>
      <c r="P495" s="1" t="s">
        <v>2686</v>
      </c>
    </row>
    <row r="496" spans="1:16" x14ac:dyDescent="0.2">
      <c r="A496" s="1" t="s">
        <v>6569</v>
      </c>
      <c r="B496" s="1" t="s">
        <v>6570</v>
      </c>
      <c r="C496" s="1" t="s">
        <v>6571</v>
      </c>
      <c r="D496" s="1" t="s">
        <v>5230</v>
      </c>
      <c r="E496" s="1" t="s">
        <v>1226</v>
      </c>
      <c r="F496" s="1" t="s">
        <v>2686</v>
      </c>
      <c r="G496" s="1">
        <v>0</v>
      </c>
      <c r="H496" s="1" t="s">
        <v>33</v>
      </c>
      <c r="I496" s="1" t="s">
        <v>709</v>
      </c>
      <c r="J496" s="1" t="s">
        <v>6572</v>
      </c>
      <c r="K496" s="1" t="s">
        <v>2686</v>
      </c>
      <c r="L496" s="1" t="s">
        <v>6208</v>
      </c>
      <c r="M496" s="1" t="s">
        <v>2686</v>
      </c>
      <c r="N496" s="1" t="s">
        <v>2686</v>
      </c>
      <c r="O496" s="1" t="s">
        <v>2686</v>
      </c>
      <c r="P496" s="1" t="s">
        <v>2686</v>
      </c>
    </row>
    <row r="497" spans="1:16" x14ac:dyDescent="0.2">
      <c r="A497" s="1" t="s">
        <v>6073</v>
      </c>
      <c r="B497" s="1" t="s">
        <v>6573</v>
      </c>
      <c r="C497" s="1" t="s">
        <v>6574</v>
      </c>
      <c r="D497" s="1" t="s">
        <v>2686</v>
      </c>
      <c r="E497" s="1" t="s">
        <v>1226</v>
      </c>
      <c r="F497" s="1" t="s">
        <v>2686</v>
      </c>
      <c r="G497" s="1" t="s">
        <v>6575</v>
      </c>
      <c r="H497" s="1" t="s">
        <v>42</v>
      </c>
      <c r="I497" s="1" t="s">
        <v>2686</v>
      </c>
      <c r="J497" s="1" t="s">
        <v>24</v>
      </c>
      <c r="K497" s="1" t="s">
        <v>2686</v>
      </c>
      <c r="L497" s="1" t="s">
        <v>6143</v>
      </c>
      <c r="M497" s="1" t="s">
        <v>2686</v>
      </c>
      <c r="N497" s="1" t="s">
        <v>2686</v>
      </c>
      <c r="O497" s="1" t="s">
        <v>2686</v>
      </c>
      <c r="P497" s="1" t="s">
        <v>2686</v>
      </c>
    </row>
    <row r="498" spans="1:16" x14ac:dyDescent="0.2">
      <c r="A498" s="1" t="s">
        <v>6576</v>
      </c>
      <c r="B498" s="1" t="s">
        <v>6577</v>
      </c>
      <c r="C498" s="1" t="s">
        <v>6578</v>
      </c>
      <c r="D498" s="1" t="s">
        <v>5260</v>
      </c>
      <c r="E498" s="1" t="s">
        <v>5231</v>
      </c>
      <c r="F498" s="1" t="s">
        <v>2686</v>
      </c>
      <c r="G498" s="1" t="s">
        <v>2686</v>
      </c>
      <c r="H498" s="1" t="s">
        <v>74</v>
      </c>
      <c r="I498" s="1" t="s">
        <v>2686</v>
      </c>
      <c r="J498" s="1" t="s">
        <v>79</v>
      </c>
      <c r="K498" s="1" t="s">
        <v>2686</v>
      </c>
      <c r="L498" s="1" t="s">
        <v>6068</v>
      </c>
      <c r="M498" s="1" t="s">
        <v>2686</v>
      </c>
      <c r="N498" s="1" t="s">
        <v>2686</v>
      </c>
      <c r="O498" s="1" t="s">
        <v>2686</v>
      </c>
      <c r="P498" s="1" t="s">
        <v>2686</v>
      </c>
    </row>
    <row r="499" spans="1:16" x14ac:dyDescent="0.2">
      <c r="A499" s="1" t="s">
        <v>6518</v>
      </c>
      <c r="B499" s="1" t="s">
        <v>2686</v>
      </c>
      <c r="C499" s="1" t="s">
        <v>6579</v>
      </c>
      <c r="D499" s="1" t="s">
        <v>5230</v>
      </c>
      <c r="E499" s="1" t="s">
        <v>2686</v>
      </c>
      <c r="F499" s="1" t="s">
        <v>2686</v>
      </c>
      <c r="G499" s="1" t="s">
        <v>6580</v>
      </c>
      <c r="H499" s="1" t="s">
        <v>31</v>
      </c>
      <c r="I499" s="1" t="s">
        <v>2686</v>
      </c>
      <c r="J499" s="1" t="s">
        <v>81</v>
      </c>
      <c r="K499" s="1" t="s">
        <v>2686</v>
      </c>
      <c r="L499" s="1" t="s">
        <v>6001</v>
      </c>
      <c r="M499" s="1" t="s">
        <v>2686</v>
      </c>
      <c r="N499" s="1" t="s">
        <v>2686</v>
      </c>
      <c r="O499" s="1" t="s">
        <v>2686</v>
      </c>
      <c r="P499" s="1" t="s">
        <v>2686</v>
      </c>
    </row>
    <row r="500" spans="1:16" x14ac:dyDescent="0.2">
      <c r="A500" s="1" t="s">
        <v>6073</v>
      </c>
      <c r="B500" s="1" t="s">
        <v>6581</v>
      </c>
      <c r="C500" s="1" t="s">
        <v>6582</v>
      </c>
      <c r="D500" s="1" t="s">
        <v>2686</v>
      </c>
      <c r="E500" s="1" t="s">
        <v>2686</v>
      </c>
      <c r="F500" s="1" t="s">
        <v>2686</v>
      </c>
      <c r="G500" s="1" t="s">
        <v>6583</v>
      </c>
      <c r="H500" s="1" t="s">
        <v>42</v>
      </c>
      <c r="I500" s="1" t="s">
        <v>2686</v>
      </c>
      <c r="J500" s="1" t="s">
        <v>24</v>
      </c>
      <c r="K500" s="1" t="s">
        <v>2686</v>
      </c>
      <c r="L500" s="1" t="s">
        <v>6143</v>
      </c>
      <c r="M500" s="1" t="s">
        <v>2686</v>
      </c>
      <c r="N500" s="1" t="s">
        <v>2686</v>
      </c>
      <c r="O500" s="1" t="s">
        <v>2686</v>
      </c>
      <c r="P500" s="1" t="s">
        <v>2686</v>
      </c>
    </row>
    <row r="501" spans="1:16" x14ac:dyDescent="0.2">
      <c r="A501" s="1" t="s">
        <v>6293</v>
      </c>
      <c r="B501" s="1" t="s">
        <v>6584</v>
      </c>
      <c r="C501" s="1" t="s">
        <v>6585</v>
      </c>
      <c r="D501" s="1" t="s">
        <v>5230</v>
      </c>
      <c r="E501" s="1" t="s">
        <v>1226</v>
      </c>
      <c r="F501" s="1" t="s">
        <v>2686</v>
      </c>
      <c r="G501" s="1" t="s">
        <v>6586</v>
      </c>
      <c r="H501" s="1" t="s">
        <v>33</v>
      </c>
      <c r="I501" s="1" t="s">
        <v>293</v>
      </c>
      <c r="J501" s="1" t="s">
        <v>36</v>
      </c>
      <c r="K501" s="1" t="s">
        <v>2686</v>
      </c>
      <c r="L501" s="1" t="s">
        <v>6296</v>
      </c>
      <c r="M501" s="1" t="s">
        <v>2686</v>
      </c>
      <c r="N501" s="1" t="s">
        <v>2686</v>
      </c>
      <c r="O501" s="1" t="s">
        <v>2686</v>
      </c>
      <c r="P501" s="1" t="s">
        <v>2686</v>
      </c>
    </row>
    <row r="502" spans="1:16" x14ac:dyDescent="0.2">
      <c r="A502" s="1" t="s">
        <v>6587</v>
      </c>
      <c r="B502" s="1" t="s">
        <v>2686</v>
      </c>
      <c r="C502" s="1" t="s">
        <v>6588</v>
      </c>
      <c r="D502" s="1" t="s">
        <v>5230</v>
      </c>
      <c r="E502" s="1" t="s">
        <v>2686</v>
      </c>
      <c r="F502" s="1" t="s">
        <v>2686</v>
      </c>
      <c r="G502" s="1" t="s">
        <v>6589</v>
      </c>
      <c r="H502" s="1" t="s">
        <v>10</v>
      </c>
      <c r="I502" s="1" t="s">
        <v>2686</v>
      </c>
      <c r="J502" s="1" t="s">
        <v>82</v>
      </c>
      <c r="K502" s="1" t="s">
        <v>2686</v>
      </c>
      <c r="L502" s="1" t="s">
        <v>6546</v>
      </c>
      <c r="M502" s="1" t="s">
        <v>2686</v>
      </c>
      <c r="N502" s="1" t="s">
        <v>2686</v>
      </c>
      <c r="O502" s="1" t="s">
        <v>2686</v>
      </c>
      <c r="P502" s="1" t="s">
        <v>2686</v>
      </c>
    </row>
    <row r="503" spans="1:16" x14ac:dyDescent="0.2">
      <c r="A503" s="1" t="s">
        <v>6590</v>
      </c>
      <c r="B503" s="1" t="s">
        <v>6591</v>
      </c>
      <c r="C503" s="1" t="s">
        <v>6592</v>
      </c>
      <c r="D503" s="1" t="s">
        <v>5230</v>
      </c>
      <c r="E503" s="1" t="s">
        <v>5564</v>
      </c>
      <c r="F503" s="1" t="s">
        <v>2686</v>
      </c>
      <c r="G503" s="1" t="s">
        <v>6593</v>
      </c>
      <c r="H503" s="1" t="s">
        <v>33</v>
      </c>
      <c r="I503" s="1" t="s">
        <v>864</v>
      </c>
      <c r="J503" s="1" t="s">
        <v>23</v>
      </c>
      <c r="K503" s="1" t="s">
        <v>2686</v>
      </c>
      <c r="L503" s="1" t="s">
        <v>6102</v>
      </c>
      <c r="M503" s="1" t="s">
        <v>2686</v>
      </c>
      <c r="N503" s="1" t="s">
        <v>2686</v>
      </c>
      <c r="O503" s="1" t="s">
        <v>2686</v>
      </c>
      <c r="P503" s="1" t="s">
        <v>2686</v>
      </c>
    </row>
    <row r="504" spans="1:16" x14ac:dyDescent="0.2">
      <c r="A504" s="1" t="s">
        <v>6590</v>
      </c>
      <c r="B504" s="1" t="s">
        <v>6591</v>
      </c>
      <c r="C504" s="1" t="s">
        <v>6592</v>
      </c>
      <c r="D504" s="1" t="s">
        <v>5230</v>
      </c>
      <c r="E504" s="1" t="s">
        <v>5564</v>
      </c>
      <c r="F504" s="1" t="s">
        <v>2686</v>
      </c>
      <c r="G504" s="1" t="s">
        <v>6593</v>
      </c>
      <c r="H504" s="1" t="s">
        <v>33</v>
      </c>
      <c r="I504" s="1" t="s">
        <v>864</v>
      </c>
      <c r="J504" s="1" t="s">
        <v>23</v>
      </c>
      <c r="K504" s="1" t="s">
        <v>2686</v>
      </c>
      <c r="L504" s="1" t="s">
        <v>5961</v>
      </c>
      <c r="M504" s="1" t="s">
        <v>2686</v>
      </c>
      <c r="N504" s="1" t="s">
        <v>2686</v>
      </c>
      <c r="O504" s="1" t="s">
        <v>2686</v>
      </c>
      <c r="P504" s="1" t="s">
        <v>2686</v>
      </c>
    </row>
    <row r="505" spans="1:16" x14ac:dyDescent="0.2">
      <c r="A505" s="1" t="s">
        <v>6494</v>
      </c>
      <c r="B505" s="1" t="s">
        <v>2686</v>
      </c>
      <c r="C505" s="1" t="s">
        <v>6594</v>
      </c>
      <c r="D505" s="1" t="s">
        <v>5230</v>
      </c>
      <c r="E505" s="1" t="s">
        <v>2686</v>
      </c>
      <c r="F505" s="1" t="s">
        <v>2686</v>
      </c>
      <c r="G505" s="1" t="s">
        <v>6595</v>
      </c>
      <c r="H505" s="1" t="s">
        <v>10</v>
      </c>
      <c r="I505" s="1" t="s">
        <v>2686</v>
      </c>
      <c r="J505" s="1" t="s">
        <v>24</v>
      </c>
      <c r="K505" s="1" t="s">
        <v>2686</v>
      </c>
      <c r="L505" s="1" t="s">
        <v>5961</v>
      </c>
      <c r="M505" s="1" t="s">
        <v>2686</v>
      </c>
      <c r="N505" s="1" t="s">
        <v>2686</v>
      </c>
      <c r="O505" s="1" t="s">
        <v>2686</v>
      </c>
      <c r="P505" s="1" t="s">
        <v>2686</v>
      </c>
    </row>
    <row r="506" spans="1:16" x14ac:dyDescent="0.2">
      <c r="A506" s="1" t="s">
        <v>6119</v>
      </c>
      <c r="B506" s="1" t="s">
        <v>6596</v>
      </c>
      <c r="C506" s="1" t="s">
        <v>6597</v>
      </c>
      <c r="D506" s="1" t="s">
        <v>5230</v>
      </c>
      <c r="E506" s="1" t="s">
        <v>1226</v>
      </c>
      <c r="F506" s="1" t="s">
        <v>2686</v>
      </c>
      <c r="G506" s="1">
        <v>0</v>
      </c>
      <c r="H506" s="1" t="s">
        <v>33</v>
      </c>
      <c r="I506" s="1" t="s">
        <v>293</v>
      </c>
      <c r="J506" s="1" t="s">
        <v>62</v>
      </c>
      <c r="K506" s="1" t="s">
        <v>2686</v>
      </c>
      <c r="L506" s="1" t="s">
        <v>6123</v>
      </c>
      <c r="M506" s="1" t="s">
        <v>2686</v>
      </c>
      <c r="N506" s="1" t="s">
        <v>2686</v>
      </c>
      <c r="O506" s="1" t="s">
        <v>2686</v>
      </c>
      <c r="P506" s="1" t="s">
        <v>2686</v>
      </c>
    </row>
    <row r="507" spans="1:16" x14ac:dyDescent="0.2">
      <c r="A507" s="1" t="s">
        <v>6247</v>
      </c>
      <c r="B507" s="1" t="s">
        <v>2686</v>
      </c>
      <c r="C507" s="1" t="s">
        <v>6598</v>
      </c>
      <c r="D507" s="1" t="s">
        <v>5230</v>
      </c>
      <c r="E507" s="1" t="s">
        <v>2686</v>
      </c>
      <c r="F507" s="1" t="s">
        <v>2686</v>
      </c>
      <c r="G507" s="1" t="s">
        <v>2686</v>
      </c>
      <c r="H507" s="1" t="s">
        <v>24</v>
      </c>
      <c r="I507" s="1" t="s">
        <v>2686</v>
      </c>
      <c r="J507" s="1" t="s">
        <v>36</v>
      </c>
      <c r="K507" s="1" t="s">
        <v>2686</v>
      </c>
      <c r="L507" s="1" t="s">
        <v>6404</v>
      </c>
      <c r="M507" s="1" t="s">
        <v>2686</v>
      </c>
      <c r="N507" s="1" t="s">
        <v>2686</v>
      </c>
      <c r="O507" s="1" t="s">
        <v>2686</v>
      </c>
      <c r="P507" s="1" t="s">
        <v>2686</v>
      </c>
    </row>
    <row r="508" spans="1:16" x14ac:dyDescent="0.2">
      <c r="A508" s="1" t="s">
        <v>6599</v>
      </c>
      <c r="B508" s="1" t="s">
        <v>6600</v>
      </c>
      <c r="C508" s="1" t="s">
        <v>6601</v>
      </c>
      <c r="D508" s="1" t="s">
        <v>5230</v>
      </c>
      <c r="E508" s="1" t="s">
        <v>1226</v>
      </c>
      <c r="F508" s="1" t="s">
        <v>2686</v>
      </c>
      <c r="G508" s="1" t="s">
        <v>6602</v>
      </c>
      <c r="H508" s="1" t="s">
        <v>27</v>
      </c>
      <c r="I508" s="1" t="s">
        <v>967</v>
      </c>
      <c r="J508" s="1" t="s">
        <v>6190</v>
      </c>
      <c r="K508" s="1" t="s">
        <v>2686</v>
      </c>
      <c r="L508" s="1" t="s">
        <v>6191</v>
      </c>
      <c r="M508" s="1" t="s">
        <v>2686</v>
      </c>
      <c r="N508" s="1" t="s">
        <v>2686</v>
      </c>
      <c r="O508" s="1" t="s">
        <v>2686</v>
      </c>
      <c r="P508" s="1" t="s">
        <v>2686</v>
      </c>
    </row>
    <row r="509" spans="1:16" x14ac:dyDescent="0.2">
      <c r="A509" s="1" t="s">
        <v>6309</v>
      </c>
      <c r="B509" s="1" t="s">
        <v>2686</v>
      </c>
      <c r="C509" s="1" t="s">
        <v>6603</v>
      </c>
      <c r="D509" s="1" t="s">
        <v>5260</v>
      </c>
      <c r="E509" s="1" t="s">
        <v>2686</v>
      </c>
      <c r="F509" s="1" t="s">
        <v>2686</v>
      </c>
      <c r="G509" s="1" t="s">
        <v>2686</v>
      </c>
      <c r="H509" s="1" t="s">
        <v>36</v>
      </c>
      <c r="I509" s="1" t="s">
        <v>2686</v>
      </c>
      <c r="J509" s="1" t="s">
        <v>5294</v>
      </c>
      <c r="K509" s="1" t="s">
        <v>2686</v>
      </c>
      <c r="L509" s="1" t="s">
        <v>5946</v>
      </c>
      <c r="M509" s="1" t="s">
        <v>2686</v>
      </c>
      <c r="N509" s="1" t="s">
        <v>2686</v>
      </c>
      <c r="O509" s="1" t="s">
        <v>2686</v>
      </c>
      <c r="P509" s="1" t="s">
        <v>2686</v>
      </c>
    </row>
    <row r="510" spans="1:16" x14ac:dyDescent="0.2">
      <c r="A510" s="1" t="s">
        <v>6309</v>
      </c>
      <c r="B510" s="1" t="s">
        <v>2686</v>
      </c>
      <c r="C510" s="1" t="s">
        <v>6604</v>
      </c>
      <c r="D510" s="1" t="s">
        <v>5260</v>
      </c>
      <c r="E510" s="1" t="s">
        <v>2686</v>
      </c>
      <c r="F510" s="1" t="s">
        <v>2686</v>
      </c>
      <c r="G510" s="1" t="s">
        <v>6605</v>
      </c>
      <c r="H510" s="1" t="s">
        <v>36</v>
      </c>
      <c r="I510" s="1" t="s">
        <v>2686</v>
      </c>
      <c r="J510" s="1" t="s">
        <v>5294</v>
      </c>
      <c r="K510" s="1" t="s">
        <v>2686</v>
      </c>
      <c r="L510" s="1" t="s">
        <v>6479</v>
      </c>
      <c r="M510" s="1" t="s">
        <v>2686</v>
      </c>
      <c r="N510" s="1" t="s">
        <v>2686</v>
      </c>
      <c r="O510" s="1" t="s">
        <v>2686</v>
      </c>
      <c r="P510" s="1" t="s">
        <v>2686</v>
      </c>
    </row>
    <row r="511" spans="1:16" x14ac:dyDescent="0.2">
      <c r="A511" s="1" t="s">
        <v>6431</v>
      </c>
      <c r="B511" s="1" t="s">
        <v>6606</v>
      </c>
      <c r="C511" s="1" t="s">
        <v>6607</v>
      </c>
      <c r="D511" s="1" t="s">
        <v>5230</v>
      </c>
      <c r="E511" s="1" t="s">
        <v>5231</v>
      </c>
      <c r="F511" s="1" t="s">
        <v>2686</v>
      </c>
      <c r="G511" s="1" t="s">
        <v>6608</v>
      </c>
      <c r="H511" s="1" t="s">
        <v>23</v>
      </c>
      <c r="I511" s="1" t="s">
        <v>994</v>
      </c>
      <c r="J511" s="1" t="s">
        <v>27</v>
      </c>
      <c r="K511" s="1" t="s">
        <v>2686</v>
      </c>
      <c r="L511" s="1" t="s">
        <v>5763</v>
      </c>
      <c r="M511" s="1" t="s">
        <v>2686</v>
      </c>
      <c r="N511" s="1" t="s">
        <v>2686</v>
      </c>
      <c r="O511" s="1" t="s">
        <v>2686</v>
      </c>
      <c r="P511" s="1" t="s">
        <v>2686</v>
      </c>
    </row>
    <row r="512" spans="1:16" x14ac:dyDescent="0.2">
      <c r="A512" s="1" t="s">
        <v>6609</v>
      </c>
      <c r="B512" s="1" t="s">
        <v>6610</v>
      </c>
      <c r="C512" s="1" t="s">
        <v>6611</v>
      </c>
      <c r="D512" s="1" t="s">
        <v>5230</v>
      </c>
      <c r="E512" s="1" t="s">
        <v>5231</v>
      </c>
      <c r="F512" s="1" t="s">
        <v>2686</v>
      </c>
      <c r="G512" s="1" t="s">
        <v>6612</v>
      </c>
      <c r="H512" s="1" t="s">
        <v>23</v>
      </c>
      <c r="I512" s="1" t="s">
        <v>924</v>
      </c>
      <c r="J512" s="1" t="s">
        <v>33</v>
      </c>
      <c r="K512" s="1" t="s">
        <v>2686</v>
      </c>
      <c r="L512" s="1" t="s">
        <v>6102</v>
      </c>
      <c r="M512" s="1" t="s">
        <v>2686</v>
      </c>
      <c r="N512" s="1" t="s">
        <v>2686</v>
      </c>
      <c r="O512" s="1" t="s">
        <v>2686</v>
      </c>
      <c r="P512" s="1" t="s">
        <v>2686</v>
      </c>
    </row>
    <row r="513" spans="1:16" x14ac:dyDescent="0.2">
      <c r="A513" s="1" t="s">
        <v>6265</v>
      </c>
      <c r="B513" s="1" t="s">
        <v>2686</v>
      </c>
      <c r="C513" s="1" t="s">
        <v>6613</v>
      </c>
      <c r="D513" s="1" t="s">
        <v>5260</v>
      </c>
      <c r="E513" s="1" t="s">
        <v>2686</v>
      </c>
      <c r="F513" s="1" t="s">
        <v>2686</v>
      </c>
      <c r="G513" s="1" t="s">
        <v>2686</v>
      </c>
      <c r="H513" s="1" t="s">
        <v>5294</v>
      </c>
      <c r="I513" s="1" t="s">
        <v>2686</v>
      </c>
      <c r="J513" s="1" t="s">
        <v>36</v>
      </c>
      <c r="K513" s="1" t="s">
        <v>2686</v>
      </c>
      <c r="L513" s="1" t="s">
        <v>5756</v>
      </c>
      <c r="M513" s="1" t="s">
        <v>2686</v>
      </c>
      <c r="N513" s="1" t="s">
        <v>2686</v>
      </c>
      <c r="O513" s="1" t="s">
        <v>2686</v>
      </c>
      <c r="P513" s="1" t="s">
        <v>2686</v>
      </c>
    </row>
    <row r="514" spans="1:16" x14ac:dyDescent="0.2">
      <c r="A514" s="1" t="s">
        <v>6614</v>
      </c>
      <c r="B514" s="1" t="s">
        <v>6615</v>
      </c>
      <c r="C514" s="1" t="s">
        <v>6616</v>
      </c>
      <c r="D514" s="1" t="s">
        <v>5230</v>
      </c>
      <c r="E514" s="1" t="s">
        <v>5231</v>
      </c>
      <c r="F514" s="1" t="s">
        <v>2686</v>
      </c>
      <c r="G514" s="1" t="s">
        <v>2686</v>
      </c>
      <c r="H514" s="1" t="s">
        <v>94</v>
      </c>
      <c r="I514" s="1" t="s">
        <v>2686</v>
      </c>
      <c r="J514" s="1" t="s">
        <v>74</v>
      </c>
      <c r="K514" s="1" t="s">
        <v>2686</v>
      </c>
      <c r="L514" s="1" t="s">
        <v>6617</v>
      </c>
      <c r="M514" s="1" t="s">
        <v>2686</v>
      </c>
      <c r="N514" s="1" t="s">
        <v>2686</v>
      </c>
      <c r="O514" s="1" t="s">
        <v>2686</v>
      </c>
      <c r="P514" s="1" t="s">
        <v>2686</v>
      </c>
    </row>
    <row r="515" spans="1:16" x14ac:dyDescent="0.2">
      <c r="A515" s="1" t="s">
        <v>6129</v>
      </c>
      <c r="B515" s="1" t="s">
        <v>6618</v>
      </c>
      <c r="C515" s="1" t="s">
        <v>6619</v>
      </c>
      <c r="D515" s="1" t="s">
        <v>5230</v>
      </c>
      <c r="E515" s="1" t="s">
        <v>1226</v>
      </c>
      <c r="F515" s="1" t="s">
        <v>2686</v>
      </c>
      <c r="G515" s="1" t="s">
        <v>6132</v>
      </c>
      <c r="H515" s="1" t="s">
        <v>27</v>
      </c>
      <c r="I515" s="1" t="s">
        <v>967</v>
      </c>
      <c r="J515" s="1" t="s">
        <v>74</v>
      </c>
      <c r="K515" s="1" t="s">
        <v>2686</v>
      </c>
      <c r="L515" s="1" t="s">
        <v>6114</v>
      </c>
      <c r="M515" s="1" t="s">
        <v>2686</v>
      </c>
      <c r="N515" s="1" t="s">
        <v>2686</v>
      </c>
      <c r="O515" s="1" t="s">
        <v>2686</v>
      </c>
      <c r="P515" s="1" t="s">
        <v>2686</v>
      </c>
    </row>
    <row r="516" spans="1:16" x14ac:dyDescent="0.2">
      <c r="A516" s="1" t="s">
        <v>6018</v>
      </c>
      <c r="B516" s="1" t="s">
        <v>2686</v>
      </c>
      <c r="C516" s="1" t="s">
        <v>6620</v>
      </c>
      <c r="D516" s="1" t="s">
        <v>5230</v>
      </c>
      <c r="E516" s="1" t="s">
        <v>2686</v>
      </c>
      <c r="F516" s="1" t="s">
        <v>2686</v>
      </c>
      <c r="G516" s="1" t="s">
        <v>2686</v>
      </c>
      <c r="H516" s="1" t="s">
        <v>36</v>
      </c>
      <c r="I516" s="1" t="s">
        <v>2686</v>
      </c>
      <c r="J516" s="1" t="s">
        <v>10</v>
      </c>
      <c r="K516" s="1" t="s">
        <v>2686</v>
      </c>
      <c r="L516" s="1" t="s">
        <v>5756</v>
      </c>
      <c r="M516" s="1" t="s">
        <v>2686</v>
      </c>
      <c r="N516" s="1" t="s">
        <v>2686</v>
      </c>
      <c r="O516" s="1" t="s">
        <v>2686</v>
      </c>
      <c r="P516" s="1" t="s">
        <v>2686</v>
      </c>
    </row>
    <row r="517" spans="1:16" x14ac:dyDescent="0.2">
      <c r="A517" s="1" t="s">
        <v>6135</v>
      </c>
      <c r="B517" s="1" t="s">
        <v>6621</v>
      </c>
      <c r="C517" s="1" t="s">
        <v>6622</v>
      </c>
      <c r="D517" s="1" t="s">
        <v>5230</v>
      </c>
      <c r="E517" s="1" t="s">
        <v>1226</v>
      </c>
      <c r="F517" s="1" t="s">
        <v>2686</v>
      </c>
      <c r="G517" s="1" t="s">
        <v>6623</v>
      </c>
      <c r="H517" s="1" t="s">
        <v>33</v>
      </c>
      <c r="I517" s="1" t="s">
        <v>709</v>
      </c>
      <c r="J517" s="1" t="s">
        <v>5294</v>
      </c>
      <c r="K517" s="1" t="s">
        <v>2686</v>
      </c>
      <c r="L517" s="1" t="s">
        <v>6213</v>
      </c>
      <c r="M517" s="1" t="s">
        <v>2686</v>
      </c>
      <c r="N517" s="1" t="s">
        <v>2686</v>
      </c>
      <c r="O517" s="1" t="s">
        <v>2686</v>
      </c>
      <c r="P517" s="1" t="s">
        <v>2686</v>
      </c>
    </row>
    <row r="518" spans="1:16" x14ac:dyDescent="0.2">
      <c r="A518" s="1" t="s">
        <v>6293</v>
      </c>
      <c r="B518" s="1" t="s">
        <v>6624</v>
      </c>
      <c r="C518" s="1" t="s">
        <v>6625</v>
      </c>
      <c r="D518" s="1" t="s">
        <v>5230</v>
      </c>
      <c r="E518" s="1" t="s">
        <v>1226</v>
      </c>
      <c r="F518" s="1" t="s">
        <v>2686</v>
      </c>
      <c r="G518" s="1" t="s">
        <v>6626</v>
      </c>
      <c r="H518" s="1" t="s">
        <v>33</v>
      </c>
      <c r="I518" s="1" t="s">
        <v>293</v>
      </c>
      <c r="J518" s="1" t="s">
        <v>36</v>
      </c>
      <c r="K518" s="1" t="s">
        <v>2686</v>
      </c>
      <c r="L518" s="1" t="s">
        <v>6213</v>
      </c>
      <c r="M518" s="1" t="s">
        <v>2686</v>
      </c>
      <c r="N518" s="1" t="s">
        <v>2686</v>
      </c>
      <c r="O518" s="1" t="s">
        <v>2686</v>
      </c>
      <c r="P518" s="1" t="s">
        <v>2686</v>
      </c>
    </row>
    <row r="519" spans="1:16" x14ac:dyDescent="0.2">
      <c r="A519" s="1" t="s">
        <v>6627</v>
      </c>
      <c r="B519" s="1" t="s">
        <v>2686</v>
      </c>
      <c r="C519" s="1" t="s">
        <v>6628</v>
      </c>
      <c r="D519" s="1" t="s">
        <v>5260</v>
      </c>
      <c r="E519" s="1" t="s">
        <v>1226</v>
      </c>
      <c r="F519" s="1" t="s">
        <v>2686</v>
      </c>
      <c r="G519" s="1" t="s">
        <v>6629</v>
      </c>
      <c r="H519" s="1" t="s">
        <v>7</v>
      </c>
      <c r="I519" s="1" t="s">
        <v>539</v>
      </c>
      <c r="J519" s="1" t="s">
        <v>17</v>
      </c>
      <c r="K519" s="1" t="s">
        <v>2686</v>
      </c>
      <c r="L519" s="1" t="s">
        <v>6630</v>
      </c>
      <c r="M519" s="1" t="s">
        <v>2686</v>
      </c>
      <c r="N519" s="1" t="s">
        <v>2686</v>
      </c>
      <c r="O519" s="1" t="s">
        <v>2686</v>
      </c>
      <c r="P519" s="1" t="s">
        <v>2686</v>
      </c>
    </row>
    <row r="520" spans="1:16" x14ac:dyDescent="0.2">
      <c r="A520" s="1" t="s">
        <v>5490</v>
      </c>
      <c r="B520" s="1" t="s">
        <v>6631</v>
      </c>
      <c r="C520" s="1" t="s">
        <v>6632</v>
      </c>
      <c r="D520" s="1" t="s">
        <v>5260</v>
      </c>
      <c r="E520" s="1" t="s">
        <v>1226</v>
      </c>
      <c r="F520" s="1" t="s">
        <v>2686</v>
      </c>
      <c r="G520" s="1" t="s">
        <v>6633</v>
      </c>
      <c r="H520" s="1" t="s">
        <v>33</v>
      </c>
      <c r="I520" s="1" t="s">
        <v>840</v>
      </c>
      <c r="J520" s="1" t="s">
        <v>5493</v>
      </c>
      <c r="K520" s="1" t="s">
        <v>2686</v>
      </c>
      <c r="L520" s="1" t="s">
        <v>5961</v>
      </c>
      <c r="M520" s="1" t="s">
        <v>2686</v>
      </c>
      <c r="N520" s="1" t="s">
        <v>2686</v>
      </c>
      <c r="O520" s="1" t="s">
        <v>2686</v>
      </c>
      <c r="P520" s="1" t="s">
        <v>2686</v>
      </c>
    </row>
    <row r="521" spans="1:16" x14ac:dyDescent="0.2">
      <c r="A521" s="1" t="s">
        <v>6634</v>
      </c>
      <c r="B521" s="1" t="s">
        <v>5462</v>
      </c>
      <c r="C521" s="1" t="s">
        <v>6635</v>
      </c>
      <c r="D521" s="1" t="s">
        <v>5230</v>
      </c>
      <c r="E521" s="1" t="s">
        <v>5231</v>
      </c>
      <c r="F521" s="1" t="s">
        <v>2686</v>
      </c>
      <c r="G521" s="1" t="s">
        <v>2686</v>
      </c>
      <c r="H521" s="1" t="s">
        <v>74</v>
      </c>
      <c r="I521" s="1" t="s">
        <v>2686</v>
      </c>
      <c r="J521" s="1" t="s">
        <v>95</v>
      </c>
      <c r="K521" s="1" t="s">
        <v>2686</v>
      </c>
      <c r="L521" s="1" t="s">
        <v>5432</v>
      </c>
      <c r="M521" s="1" t="s">
        <v>2686</v>
      </c>
      <c r="N521" s="1" t="s">
        <v>2686</v>
      </c>
      <c r="O521" s="1" t="s">
        <v>2686</v>
      </c>
      <c r="P521" s="1" t="s">
        <v>2686</v>
      </c>
    </row>
    <row r="522" spans="1:16" x14ac:dyDescent="0.2">
      <c r="A522" s="1" t="s">
        <v>6636</v>
      </c>
      <c r="B522" s="1" t="s">
        <v>6637</v>
      </c>
      <c r="C522" s="1" t="s">
        <v>6638</v>
      </c>
      <c r="D522" s="1" t="s">
        <v>5230</v>
      </c>
      <c r="E522" s="1" t="s">
        <v>1226</v>
      </c>
      <c r="F522" s="1" t="s">
        <v>2686</v>
      </c>
      <c r="G522" s="1" t="s">
        <v>6639</v>
      </c>
      <c r="H522" s="1" t="s">
        <v>33</v>
      </c>
      <c r="I522" s="1" t="s">
        <v>721</v>
      </c>
      <c r="J522" s="1" t="s">
        <v>6190</v>
      </c>
      <c r="K522" s="1" t="s">
        <v>2686</v>
      </c>
      <c r="L522" s="1" t="s">
        <v>6114</v>
      </c>
      <c r="M522" s="1" t="s">
        <v>2686</v>
      </c>
      <c r="N522" s="1" t="s">
        <v>2686</v>
      </c>
      <c r="O522" s="1" t="s">
        <v>2686</v>
      </c>
      <c r="P522" s="1" t="s">
        <v>2686</v>
      </c>
    </row>
    <row r="523" spans="1:16" x14ac:dyDescent="0.2">
      <c r="A523" s="1" t="s">
        <v>6518</v>
      </c>
      <c r="B523" s="1" t="s">
        <v>2686</v>
      </c>
      <c r="C523" s="1" t="s">
        <v>6640</v>
      </c>
      <c r="D523" s="1" t="s">
        <v>5230</v>
      </c>
      <c r="E523" s="1" t="s">
        <v>2686</v>
      </c>
      <c r="F523" s="1" t="s">
        <v>2686</v>
      </c>
      <c r="G523" s="1" t="s">
        <v>6641</v>
      </c>
      <c r="H523" s="1" t="s">
        <v>31</v>
      </c>
      <c r="I523" s="1" t="s">
        <v>2686</v>
      </c>
      <c r="J523" s="1" t="s">
        <v>81</v>
      </c>
      <c r="K523" s="1" t="s">
        <v>2686</v>
      </c>
      <c r="L523" s="1" t="s">
        <v>6642</v>
      </c>
      <c r="M523" s="1" t="s">
        <v>2686</v>
      </c>
      <c r="N523" s="1" t="s">
        <v>2686</v>
      </c>
      <c r="O523" s="1" t="s">
        <v>2686</v>
      </c>
      <c r="P523" s="1" t="s">
        <v>2686</v>
      </c>
    </row>
    <row r="524" spans="1:16" x14ac:dyDescent="0.2">
      <c r="A524" s="1" t="s">
        <v>6494</v>
      </c>
      <c r="B524" s="1" t="s">
        <v>2686</v>
      </c>
      <c r="C524" s="1" t="s">
        <v>6643</v>
      </c>
      <c r="D524" s="1" t="s">
        <v>5230</v>
      </c>
      <c r="E524" s="1" t="s">
        <v>2686</v>
      </c>
      <c r="F524" s="1" t="s">
        <v>2686</v>
      </c>
      <c r="G524" s="1" t="s">
        <v>2686</v>
      </c>
      <c r="H524" s="1" t="s">
        <v>10</v>
      </c>
      <c r="I524" s="1" t="s">
        <v>2686</v>
      </c>
      <c r="J524" s="1" t="s">
        <v>24</v>
      </c>
      <c r="K524" s="1" t="s">
        <v>2686</v>
      </c>
      <c r="L524" s="1" t="s">
        <v>6644</v>
      </c>
      <c r="M524" s="1" t="s">
        <v>2686</v>
      </c>
      <c r="N524" s="1" t="s">
        <v>2686</v>
      </c>
      <c r="O524" s="1" t="s">
        <v>2686</v>
      </c>
      <c r="P524" s="1" t="s">
        <v>2686</v>
      </c>
    </row>
    <row r="525" spans="1:16" x14ac:dyDescent="0.2">
      <c r="A525" s="1" t="s">
        <v>6645</v>
      </c>
      <c r="B525" s="1" t="s">
        <v>2686</v>
      </c>
      <c r="C525" s="1" t="s">
        <v>6646</v>
      </c>
      <c r="D525" s="1" t="s">
        <v>5230</v>
      </c>
      <c r="E525" s="1" t="s">
        <v>2686</v>
      </c>
      <c r="F525" s="1" t="s">
        <v>2686</v>
      </c>
      <c r="G525" s="1" t="s">
        <v>2686</v>
      </c>
      <c r="H525" s="1" t="s">
        <v>10</v>
      </c>
      <c r="I525" s="1" t="s">
        <v>2686</v>
      </c>
      <c r="J525" s="1" t="s">
        <v>36</v>
      </c>
      <c r="K525" s="1" t="s">
        <v>2686</v>
      </c>
      <c r="L525" s="1" t="s">
        <v>6485</v>
      </c>
      <c r="M525" s="1" t="s">
        <v>2686</v>
      </c>
      <c r="N525" s="1" t="s">
        <v>2686</v>
      </c>
      <c r="O525" s="1" t="s">
        <v>2686</v>
      </c>
      <c r="P525" s="1" t="s">
        <v>2686</v>
      </c>
    </row>
    <row r="526" spans="1:16" x14ac:dyDescent="0.2">
      <c r="A526" s="1" t="s">
        <v>6647</v>
      </c>
      <c r="B526" s="1" t="s">
        <v>2686</v>
      </c>
      <c r="C526" s="1" t="s">
        <v>6648</v>
      </c>
      <c r="D526" s="1" t="s">
        <v>2686</v>
      </c>
      <c r="E526" s="1" t="s">
        <v>2686</v>
      </c>
      <c r="F526" s="1" t="s">
        <v>2686</v>
      </c>
      <c r="G526" s="1" t="s">
        <v>2686</v>
      </c>
      <c r="H526" s="1" t="s">
        <v>92</v>
      </c>
      <c r="I526" s="1" t="s">
        <v>2686</v>
      </c>
      <c r="J526" s="1" t="s">
        <v>95</v>
      </c>
      <c r="K526" s="1" t="s">
        <v>2686</v>
      </c>
      <c r="L526" s="1" t="s">
        <v>3341</v>
      </c>
      <c r="M526" s="1" t="s">
        <v>2686</v>
      </c>
      <c r="N526" s="1" t="s">
        <v>2686</v>
      </c>
      <c r="O526" s="1" t="s">
        <v>2686</v>
      </c>
      <c r="P526" s="1" t="s">
        <v>2686</v>
      </c>
    </row>
    <row r="527" spans="1:16" x14ac:dyDescent="0.2">
      <c r="A527" s="1" t="s">
        <v>6381</v>
      </c>
      <c r="B527" s="1" t="s">
        <v>6649</v>
      </c>
      <c r="C527" s="1" t="s">
        <v>6650</v>
      </c>
      <c r="D527" s="1" t="s">
        <v>5260</v>
      </c>
      <c r="E527" s="1" t="s">
        <v>1226</v>
      </c>
      <c r="F527" s="1" t="s">
        <v>2686</v>
      </c>
      <c r="G527" s="1" t="s">
        <v>6651</v>
      </c>
      <c r="H527" s="1" t="s">
        <v>33</v>
      </c>
      <c r="I527" s="1" t="s">
        <v>709</v>
      </c>
      <c r="J527" s="1" t="s">
        <v>6385</v>
      </c>
      <c r="K527" s="1" t="s">
        <v>2686</v>
      </c>
      <c r="L527" s="1" t="s">
        <v>6386</v>
      </c>
      <c r="M527" s="1" t="s">
        <v>2686</v>
      </c>
      <c r="N527" s="1" t="s">
        <v>2686</v>
      </c>
      <c r="O527" s="1" t="s">
        <v>2686</v>
      </c>
      <c r="P527" s="1" t="s">
        <v>2686</v>
      </c>
    </row>
    <row r="528" spans="1:16" x14ac:dyDescent="0.2">
      <c r="A528" s="1" t="s">
        <v>6652</v>
      </c>
      <c r="B528" s="1" t="s">
        <v>2686</v>
      </c>
      <c r="C528" s="1" t="s">
        <v>6653</v>
      </c>
      <c r="D528" s="1" t="s">
        <v>5230</v>
      </c>
      <c r="E528" s="1" t="s">
        <v>2686</v>
      </c>
      <c r="F528" s="1" t="s">
        <v>2686</v>
      </c>
      <c r="G528" s="1" t="s">
        <v>6654</v>
      </c>
      <c r="H528" s="1" t="s">
        <v>10</v>
      </c>
      <c r="I528" s="1" t="s">
        <v>2686</v>
      </c>
      <c r="J528" s="1" t="s">
        <v>62</v>
      </c>
      <c r="K528" s="1" t="s">
        <v>2686</v>
      </c>
      <c r="L528" s="1" t="s">
        <v>5981</v>
      </c>
      <c r="M528" s="1" t="s">
        <v>2686</v>
      </c>
      <c r="N528" s="1" t="s">
        <v>2686</v>
      </c>
      <c r="O528" s="1" t="s">
        <v>2686</v>
      </c>
      <c r="P528" s="1" t="s">
        <v>2686</v>
      </c>
    </row>
    <row r="529" spans="1:16" x14ac:dyDescent="0.2">
      <c r="A529" s="1" t="s">
        <v>6119</v>
      </c>
      <c r="B529" s="1" t="s">
        <v>6655</v>
      </c>
      <c r="C529" s="1" t="s">
        <v>6656</v>
      </c>
      <c r="D529" s="1" t="s">
        <v>5230</v>
      </c>
      <c r="E529" s="1" t="s">
        <v>1226</v>
      </c>
      <c r="F529" s="1" t="s">
        <v>2686</v>
      </c>
      <c r="G529" s="1">
        <v>0</v>
      </c>
      <c r="H529" s="1" t="s">
        <v>33</v>
      </c>
      <c r="I529" s="1" t="s">
        <v>293</v>
      </c>
      <c r="J529" s="1" t="s">
        <v>62</v>
      </c>
      <c r="K529" s="1" t="s">
        <v>2686</v>
      </c>
      <c r="L529" s="1" t="s">
        <v>6123</v>
      </c>
      <c r="M529" s="1" t="s">
        <v>2686</v>
      </c>
      <c r="N529" s="1" t="s">
        <v>2686</v>
      </c>
      <c r="O529" s="1" t="s">
        <v>2686</v>
      </c>
      <c r="P529" s="1" t="s">
        <v>2686</v>
      </c>
    </row>
    <row r="530" spans="1:16" x14ac:dyDescent="0.2">
      <c r="A530" s="1" t="s">
        <v>6309</v>
      </c>
      <c r="B530" s="1" t="s">
        <v>2686</v>
      </c>
      <c r="C530" s="1" t="s">
        <v>6657</v>
      </c>
      <c r="D530" s="1" t="s">
        <v>5260</v>
      </c>
      <c r="E530" s="1" t="s">
        <v>2686</v>
      </c>
      <c r="F530" s="1" t="s">
        <v>2686</v>
      </c>
      <c r="G530" s="1" t="s">
        <v>2686</v>
      </c>
      <c r="H530" s="1" t="s">
        <v>36</v>
      </c>
      <c r="I530" s="1" t="s">
        <v>2686</v>
      </c>
      <c r="J530" s="1" t="s">
        <v>5294</v>
      </c>
      <c r="K530" s="1" t="s">
        <v>2686</v>
      </c>
      <c r="L530" s="1" t="s">
        <v>5972</v>
      </c>
      <c r="M530" s="1" t="s">
        <v>2686</v>
      </c>
      <c r="N530" s="1" t="s">
        <v>2686</v>
      </c>
      <c r="O530" s="1" t="s">
        <v>2686</v>
      </c>
      <c r="P530" s="1" t="s">
        <v>2686</v>
      </c>
    </row>
    <row r="531" spans="1:16" x14ac:dyDescent="0.2">
      <c r="A531" s="1" t="s">
        <v>6119</v>
      </c>
      <c r="B531" s="1" t="s">
        <v>6658</v>
      </c>
      <c r="C531" s="1" t="s">
        <v>6659</v>
      </c>
      <c r="D531" s="1" t="s">
        <v>5230</v>
      </c>
      <c r="E531" s="1" t="s">
        <v>1226</v>
      </c>
      <c r="F531" s="1" t="s">
        <v>2686</v>
      </c>
      <c r="G531" s="1">
        <v>0</v>
      </c>
      <c r="H531" s="1" t="s">
        <v>33</v>
      </c>
      <c r="I531" s="1" t="s">
        <v>293</v>
      </c>
      <c r="J531" s="1" t="s">
        <v>62</v>
      </c>
      <c r="K531" s="1" t="s">
        <v>2686</v>
      </c>
      <c r="L531" s="1" t="s">
        <v>6123</v>
      </c>
      <c r="M531" s="1" t="s">
        <v>2686</v>
      </c>
      <c r="N531" s="1" t="s">
        <v>2686</v>
      </c>
      <c r="O531" s="1" t="s">
        <v>2686</v>
      </c>
      <c r="P531" s="1" t="s">
        <v>2686</v>
      </c>
    </row>
    <row r="532" spans="1:16" x14ac:dyDescent="0.2">
      <c r="A532" s="1" t="s">
        <v>5490</v>
      </c>
      <c r="B532" s="1" t="s">
        <v>6660</v>
      </c>
      <c r="C532" s="1" t="s">
        <v>6661</v>
      </c>
      <c r="D532" s="1" t="s">
        <v>5260</v>
      </c>
      <c r="E532" s="1" t="s">
        <v>1226</v>
      </c>
      <c r="F532" s="1" t="s">
        <v>2686</v>
      </c>
      <c r="G532" s="1" t="s">
        <v>6662</v>
      </c>
      <c r="H532" s="1" t="s">
        <v>33</v>
      </c>
      <c r="I532" s="1" t="s">
        <v>840</v>
      </c>
      <c r="J532" s="1" t="s">
        <v>5493</v>
      </c>
      <c r="K532" s="1" t="s">
        <v>2686</v>
      </c>
      <c r="L532" s="1" t="s">
        <v>6114</v>
      </c>
      <c r="M532" s="1" t="s">
        <v>2686</v>
      </c>
      <c r="N532" s="1" t="s">
        <v>2686</v>
      </c>
      <c r="O532" s="1" t="s">
        <v>2686</v>
      </c>
      <c r="P532" s="1" t="s">
        <v>2686</v>
      </c>
    </row>
    <row r="533" spans="1:16" x14ac:dyDescent="0.2">
      <c r="A533" s="1" t="s">
        <v>6663</v>
      </c>
      <c r="B533" s="1" t="s">
        <v>6664</v>
      </c>
      <c r="C533" s="1" t="s">
        <v>6665</v>
      </c>
      <c r="D533" s="1" t="s">
        <v>5230</v>
      </c>
      <c r="E533" s="1" t="s">
        <v>1226</v>
      </c>
      <c r="F533" s="1" t="s">
        <v>2686</v>
      </c>
      <c r="G533" s="1" t="s">
        <v>6666</v>
      </c>
      <c r="H533" s="1" t="s">
        <v>27</v>
      </c>
      <c r="I533" s="1" t="s">
        <v>987</v>
      </c>
      <c r="J533" s="1" t="s">
        <v>86</v>
      </c>
      <c r="K533" s="1" t="s">
        <v>2686</v>
      </c>
      <c r="L533" s="1" t="s">
        <v>6667</v>
      </c>
      <c r="M533" s="1" t="s">
        <v>2686</v>
      </c>
      <c r="N533" s="1" t="s">
        <v>2686</v>
      </c>
      <c r="O533" s="1" t="s">
        <v>2686</v>
      </c>
      <c r="P533" s="1" t="s">
        <v>2686</v>
      </c>
    </row>
    <row r="534" spans="1:16" x14ac:dyDescent="0.2">
      <c r="A534" s="1" t="s">
        <v>6293</v>
      </c>
      <c r="B534" s="1" t="s">
        <v>6668</v>
      </c>
      <c r="C534" s="1" t="s">
        <v>6669</v>
      </c>
      <c r="D534" s="1" t="s">
        <v>5230</v>
      </c>
      <c r="E534" s="1" t="s">
        <v>1226</v>
      </c>
      <c r="F534" s="1" t="s">
        <v>2686</v>
      </c>
      <c r="G534" s="1">
        <v>0</v>
      </c>
      <c r="H534" s="1" t="s">
        <v>33</v>
      </c>
      <c r="I534" s="1" t="s">
        <v>293</v>
      </c>
      <c r="J534" s="1" t="s">
        <v>36</v>
      </c>
      <c r="K534" s="1" t="s">
        <v>2686</v>
      </c>
      <c r="L534" s="1" t="s">
        <v>6670</v>
      </c>
      <c r="M534" s="1" t="s">
        <v>2686</v>
      </c>
      <c r="N534" s="1" t="s">
        <v>2686</v>
      </c>
      <c r="O534" s="1" t="s">
        <v>2686</v>
      </c>
      <c r="P534" s="1" t="s">
        <v>2686</v>
      </c>
    </row>
    <row r="535" spans="1:16" x14ac:dyDescent="0.2">
      <c r="A535" s="1" t="s">
        <v>6309</v>
      </c>
      <c r="B535" s="1" t="s">
        <v>2686</v>
      </c>
      <c r="C535" s="1" t="s">
        <v>6671</v>
      </c>
      <c r="D535" s="1" t="s">
        <v>5260</v>
      </c>
      <c r="E535" s="1" t="s">
        <v>2686</v>
      </c>
      <c r="F535" s="1" t="s">
        <v>2686</v>
      </c>
      <c r="G535" s="1" t="s">
        <v>6672</v>
      </c>
      <c r="H535" s="1" t="s">
        <v>36</v>
      </c>
      <c r="I535" s="1" t="s">
        <v>2686</v>
      </c>
      <c r="J535" s="1" t="s">
        <v>5294</v>
      </c>
      <c r="K535" s="1" t="s">
        <v>2686</v>
      </c>
      <c r="L535" s="1" t="s">
        <v>5940</v>
      </c>
      <c r="M535" s="1" t="s">
        <v>2686</v>
      </c>
      <c r="N535" s="1" t="s">
        <v>2686</v>
      </c>
      <c r="O535" s="1" t="s">
        <v>2686</v>
      </c>
      <c r="P535" s="1" t="s">
        <v>2686</v>
      </c>
    </row>
    <row r="536" spans="1:16" x14ac:dyDescent="0.2">
      <c r="A536" s="1" t="s">
        <v>6673</v>
      </c>
      <c r="B536" s="1" t="s">
        <v>2686</v>
      </c>
      <c r="C536" s="1" t="s">
        <v>6674</v>
      </c>
      <c r="D536" s="1" t="s">
        <v>5230</v>
      </c>
      <c r="E536" s="1" t="s">
        <v>2686</v>
      </c>
      <c r="F536" s="1" t="s">
        <v>2686</v>
      </c>
      <c r="G536" s="1" t="s">
        <v>6675</v>
      </c>
      <c r="H536" s="1" t="s">
        <v>24</v>
      </c>
      <c r="I536" s="1" t="s">
        <v>2686</v>
      </c>
      <c r="J536" s="1" t="s">
        <v>41</v>
      </c>
      <c r="K536" s="1" t="s">
        <v>2686</v>
      </c>
      <c r="L536" s="1" t="s">
        <v>6296</v>
      </c>
      <c r="M536" s="1" t="s">
        <v>2686</v>
      </c>
      <c r="N536" s="1" t="s">
        <v>2686</v>
      </c>
      <c r="O536" s="1" t="s">
        <v>2686</v>
      </c>
      <c r="P536" s="1" t="s">
        <v>2686</v>
      </c>
    </row>
    <row r="537" spans="1:16" x14ac:dyDescent="0.2">
      <c r="A537" s="1" t="s">
        <v>6676</v>
      </c>
      <c r="B537" s="1" t="s">
        <v>6677</v>
      </c>
      <c r="C537" s="1" t="s">
        <v>6678</v>
      </c>
      <c r="D537" s="1" t="s">
        <v>5230</v>
      </c>
      <c r="E537" s="1" t="s">
        <v>5231</v>
      </c>
      <c r="F537" s="1" t="s">
        <v>2686</v>
      </c>
      <c r="G537" s="1" t="s">
        <v>2686</v>
      </c>
      <c r="H537" s="1" t="s">
        <v>95</v>
      </c>
      <c r="I537" s="1" t="s">
        <v>2686</v>
      </c>
      <c r="J537" s="1" t="s">
        <v>92</v>
      </c>
      <c r="K537" s="1" t="s">
        <v>2686</v>
      </c>
      <c r="L537" s="1" t="s">
        <v>6679</v>
      </c>
      <c r="M537" s="1" t="s">
        <v>2686</v>
      </c>
      <c r="N537" s="1" t="s">
        <v>2686</v>
      </c>
      <c r="O537" s="1" t="s">
        <v>2686</v>
      </c>
      <c r="P537" s="1" t="s">
        <v>2686</v>
      </c>
    </row>
    <row r="538" spans="1:16" x14ac:dyDescent="0.2">
      <c r="A538" s="1" t="s">
        <v>6497</v>
      </c>
      <c r="B538" s="1" t="s">
        <v>6680</v>
      </c>
      <c r="C538" s="1" t="s">
        <v>6681</v>
      </c>
      <c r="D538" s="1" t="s">
        <v>2686</v>
      </c>
      <c r="E538" s="1" t="s">
        <v>1226</v>
      </c>
      <c r="F538" s="1" t="s">
        <v>2686</v>
      </c>
      <c r="G538" s="1" t="s">
        <v>2686</v>
      </c>
      <c r="H538" s="1" t="s">
        <v>86</v>
      </c>
      <c r="I538" s="1" t="s">
        <v>194</v>
      </c>
      <c r="J538" s="1" t="s">
        <v>59</v>
      </c>
      <c r="K538" s="1" t="s">
        <v>2686</v>
      </c>
      <c r="L538" s="1" t="s">
        <v>5294</v>
      </c>
      <c r="M538" s="1" t="s">
        <v>2686</v>
      </c>
      <c r="N538" s="1" t="s">
        <v>2686</v>
      </c>
      <c r="O538" s="1" t="s">
        <v>2686</v>
      </c>
      <c r="P538" s="1" t="s">
        <v>2686</v>
      </c>
    </row>
    <row r="539" spans="1:16" x14ac:dyDescent="0.2">
      <c r="A539" s="1" t="s">
        <v>6682</v>
      </c>
      <c r="B539" s="1" t="s">
        <v>6453</v>
      </c>
      <c r="C539" s="1" t="s">
        <v>6683</v>
      </c>
      <c r="D539" s="1" t="s">
        <v>5230</v>
      </c>
      <c r="E539" s="1" t="s">
        <v>4594</v>
      </c>
      <c r="F539" s="1" t="s">
        <v>2686</v>
      </c>
      <c r="G539" s="1" t="s">
        <v>6146</v>
      </c>
      <c r="H539" s="1" t="s">
        <v>17</v>
      </c>
      <c r="I539" s="1" t="s">
        <v>2686</v>
      </c>
      <c r="J539" s="1" t="s">
        <v>18</v>
      </c>
      <c r="K539" s="1" t="s">
        <v>2686</v>
      </c>
      <c r="L539" s="1" t="s">
        <v>5671</v>
      </c>
      <c r="M539" s="1" t="s">
        <v>2686</v>
      </c>
      <c r="N539" s="1" t="s">
        <v>2686</v>
      </c>
      <c r="O539" s="1" t="s">
        <v>2686</v>
      </c>
      <c r="P539" s="1" t="s">
        <v>2686</v>
      </c>
    </row>
    <row r="540" spans="1:16" x14ac:dyDescent="0.2">
      <c r="A540" s="1" t="s">
        <v>6684</v>
      </c>
      <c r="B540" s="1" t="s">
        <v>5722</v>
      </c>
      <c r="C540" s="1" t="s">
        <v>6685</v>
      </c>
      <c r="D540" s="1" t="s">
        <v>5230</v>
      </c>
      <c r="E540" s="1" t="s">
        <v>5231</v>
      </c>
      <c r="F540" s="1" t="s">
        <v>2686</v>
      </c>
      <c r="G540" s="1" t="s">
        <v>2686</v>
      </c>
      <c r="H540" s="1" t="s">
        <v>8</v>
      </c>
      <c r="I540" s="1" t="s">
        <v>2686</v>
      </c>
      <c r="J540" s="1" t="s">
        <v>11</v>
      </c>
      <c r="K540" s="1" t="s">
        <v>2686</v>
      </c>
      <c r="L540" s="1" t="s">
        <v>6686</v>
      </c>
      <c r="M540" s="1" t="s">
        <v>2686</v>
      </c>
      <c r="N540" s="1" t="s">
        <v>2686</v>
      </c>
      <c r="O540" s="1" t="s">
        <v>2686</v>
      </c>
      <c r="P540" s="1" t="s">
        <v>2686</v>
      </c>
    </row>
    <row r="541" spans="1:16" x14ac:dyDescent="0.2">
      <c r="A541" s="1" t="s">
        <v>6021</v>
      </c>
      <c r="B541" s="1" t="s">
        <v>2686</v>
      </c>
      <c r="C541" s="1" t="s">
        <v>6687</v>
      </c>
      <c r="D541" s="1" t="s">
        <v>5230</v>
      </c>
      <c r="E541" s="1" t="s">
        <v>2686</v>
      </c>
      <c r="F541" s="1" t="s">
        <v>2686</v>
      </c>
      <c r="G541" s="1" t="s">
        <v>2686</v>
      </c>
      <c r="H541" s="1" t="s">
        <v>36</v>
      </c>
      <c r="I541" s="1" t="s">
        <v>2686</v>
      </c>
      <c r="J541" s="1" t="s">
        <v>30</v>
      </c>
      <c r="K541" s="1" t="s">
        <v>2686</v>
      </c>
      <c r="L541" s="1" t="s">
        <v>6024</v>
      </c>
      <c r="M541" s="1" t="s">
        <v>2686</v>
      </c>
      <c r="N541" s="1" t="s">
        <v>2686</v>
      </c>
      <c r="O541" s="1" t="s">
        <v>2686</v>
      </c>
      <c r="P541" s="1" t="s">
        <v>2686</v>
      </c>
    </row>
    <row r="542" spans="1:16" x14ac:dyDescent="0.2">
      <c r="A542" s="1" t="s">
        <v>6688</v>
      </c>
      <c r="B542" s="1" t="s">
        <v>6689</v>
      </c>
      <c r="C542" s="1" t="s">
        <v>6690</v>
      </c>
      <c r="D542" s="1" t="s">
        <v>2686</v>
      </c>
      <c r="E542" s="1" t="s">
        <v>1226</v>
      </c>
      <c r="F542" s="1" t="s">
        <v>2686</v>
      </c>
      <c r="G542" s="1" t="s">
        <v>6691</v>
      </c>
      <c r="H542" s="1" t="s">
        <v>22</v>
      </c>
      <c r="I542" s="1" t="s">
        <v>2686</v>
      </c>
      <c r="J542" s="1" t="s">
        <v>59</v>
      </c>
      <c r="K542" s="1" t="s">
        <v>2686</v>
      </c>
      <c r="L542" s="1" t="s">
        <v>6114</v>
      </c>
      <c r="M542" s="1" t="s">
        <v>2686</v>
      </c>
      <c r="N542" s="1" t="s">
        <v>2686</v>
      </c>
      <c r="O542" s="1" t="s">
        <v>2686</v>
      </c>
      <c r="P542" s="1" t="s">
        <v>2686</v>
      </c>
    </row>
    <row r="543" spans="1:16" x14ac:dyDescent="0.2">
      <c r="A543" s="1" t="s">
        <v>6692</v>
      </c>
      <c r="B543" s="1" t="s">
        <v>6693</v>
      </c>
      <c r="C543" s="1" t="s">
        <v>6694</v>
      </c>
      <c r="D543" s="1" t="s">
        <v>5230</v>
      </c>
      <c r="E543" s="1" t="s">
        <v>5564</v>
      </c>
      <c r="F543" s="1" t="s">
        <v>2686</v>
      </c>
      <c r="G543" s="1" t="s">
        <v>6695</v>
      </c>
      <c r="H543" s="1" t="s">
        <v>33</v>
      </c>
      <c r="I543" s="1" t="s">
        <v>717</v>
      </c>
      <c r="J543" s="1" t="s">
        <v>21</v>
      </c>
      <c r="K543" s="1" t="s">
        <v>2686</v>
      </c>
      <c r="L543" s="1" t="s">
        <v>6102</v>
      </c>
      <c r="M543" s="1" t="s">
        <v>2686</v>
      </c>
      <c r="N543" s="1" t="s">
        <v>2686</v>
      </c>
      <c r="O543" s="1" t="s">
        <v>2686</v>
      </c>
      <c r="P543" s="1" t="s">
        <v>2686</v>
      </c>
    </row>
    <row r="544" spans="1:16" x14ac:dyDescent="0.2">
      <c r="A544" s="1" t="s">
        <v>6684</v>
      </c>
      <c r="B544" s="1" t="s">
        <v>5722</v>
      </c>
      <c r="C544" s="1" t="s">
        <v>6685</v>
      </c>
      <c r="D544" s="1" t="s">
        <v>5230</v>
      </c>
      <c r="E544" s="1" t="s">
        <v>5231</v>
      </c>
      <c r="F544" s="1" t="s">
        <v>2686</v>
      </c>
      <c r="G544" s="1" t="s">
        <v>2686</v>
      </c>
      <c r="H544" s="1" t="s">
        <v>8</v>
      </c>
      <c r="I544" s="1" t="s">
        <v>2686</v>
      </c>
      <c r="J544" s="1" t="s">
        <v>11</v>
      </c>
      <c r="K544" s="1" t="s">
        <v>2686</v>
      </c>
      <c r="L544" s="1" t="s">
        <v>6458</v>
      </c>
      <c r="M544" s="1" t="s">
        <v>2686</v>
      </c>
      <c r="N544" s="1" t="s">
        <v>2686</v>
      </c>
      <c r="O544" s="1" t="s">
        <v>2686</v>
      </c>
      <c r="P544" s="1" t="s">
        <v>2686</v>
      </c>
    </row>
    <row r="545" spans="1:16" x14ac:dyDescent="0.2">
      <c r="A545" s="1" t="s">
        <v>6696</v>
      </c>
      <c r="B545" s="1" t="s">
        <v>6697</v>
      </c>
      <c r="C545" s="1" t="s">
        <v>6698</v>
      </c>
      <c r="D545" s="1" t="s">
        <v>5230</v>
      </c>
      <c r="E545" s="1" t="s">
        <v>2686</v>
      </c>
      <c r="F545" s="1" t="s">
        <v>2686</v>
      </c>
      <c r="G545" s="1" t="s">
        <v>2686</v>
      </c>
      <c r="H545" s="1" t="s">
        <v>95</v>
      </c>
      <c r="I545" s="1" t="s">
        <v>2686</v>
      </c>
      <c r="J545" s="1" t="s">
        <v>97</v>
      </c>
      <c r="K545" s="1" t="s">
        <v>2686</v>
      </c>
      <c r="L545" s="1" t="s">
        <v>6699</v>
      </c>
      <c r="M545" s="1" t="s">
        <v>2686</v>
      </c>
      <c r="N545" s="1" t="s">
        <v>2686</v>
      </c>
      <c r="O545" s="1" t="s">
        <v>2686</v>
      </c>
      <c r="P545" s="1" t="s">
        <v>2686</v>
      </c>
    </row>
    <row r="546" spans="1:16" x14ac:dyDescent="0.2">
      <c r="A546" s="1" t="s">
        <v>6700</v>
      </c>
      <c r="B546" s="1" t="s">
        <v>2686</v>
      </c>
      <c r="C546" s="1" t="s">
        <v>6701</v>
      </c>
      <c r="D546" s="1" t="s">
        <v>5230</v>
      </c>
      <c r="E546" s="1" t="s">
        <v>2686</v>
      </c>
      <c r="F546" s="1" t="s">
        <v>2686</v>
      </c>
      <c r="G546" s="1" t="s">
        <v>6299</v>
      </c>
      <c r="H546" s="1" t="s">
        <v>31</v>
      </c>
      <c r="I546" s="1" t="s">
        <v>2686</v>
      </c>
      <c r="J546" s="1" t="s">
        <v>82</v>
      </c>
      <c r="K546" s="1" t="s">
        <v>2686</v>
      </c>
      <c r="L546" s="1" t="s">
        <v>6102</v>
      </c>
      <c r="M546" s="1" t="s">
        <v>2686</v>
      </c>
      <c r="N546" s="1" t="s">
        <v>2686</v>
      </c>
      <c r="O546" s="1" t="s">
        <v>2686</v>
      </c>
      <c r="P546" s="1" t="s">
        <v>2686</v>
      </c>
    </row>
    <row r="547" spans="1:16" x14ac:dyDescent="0.2">
      <c r="A547" s="1" t="s">
        <v>6702</v>
      </c>
      <c r="B547" s="1" t="s">
        <v>6703</v>
      </c>
      <c r="C547" s="1" t="s">
        <v>6704</v>
      </c>
      <c r="D547" s="1" t="s">
        <v>5230</v>
      </c>
      <c r="E547" s="1" t="s">
        <v>2686</v>
      </c>
      <c r="F547" s="1" t="s">
        <v>2686</v>
      </c>
      <c r="G547" s="1" t="s">
        <v>2686</v>
      </c>
      <c r="H547" s="1" t="s">
        <v>94</v>
      </c>
      <c r="I547" s="1" t="s">
        <v>2686</v>
      </c>
      <c r="J547" s="1" t="s">
        <v>91</v>
      </c>
      <c r="K547" s="1" t="s">
        <v>2686</v>
      </c>
      <c r="L547" s="1" t="s">
        <v>6191</v>
      </c>
      <c r="M547" s="1" t="s">
        <v>2686</v>
      </c>
      <c r="N547" s="1" t="s">
        <v>2686</v>
      </c>
      <c r="O547" s="1" t="s">
        <v>2686</v>
      </c>
      <c r="P547" s="1" t="s">
        <v>2686</v>
      </c>
    </row>
    <row r="548" spans="1:16" x14ac:dyDescent="0.2">
      <c r="A548" s="1" t="s">
        <v>6614</v>
      </c>
      <c r="B548" s="1" t="s">
        <v>6705</v>
      </c>
      <c r="C548" s="1" t="s">
        <v>6706</v>
      </c>
      <c r="D548" s="1" t="s">
        <v>5230</v>
      </c>
      <c r="E548" s="1" t="s">
        <v>2686</v>
      </c>
      <c r="F548" s="1" t="s">
        <v>2686</v>
      </c>
      <c r="G548" s="1" t="s">
        <v>2686</v>
      </c>
      <c r="H548" s="1" t="s">
        <v>94</v>
      </c>
      <c r="I548" s="1" t="s">
        <v>2686</v>
      </c>
      <c r="J548" s="1" t="s">
        <v>74</v>
      </c>
      <c r="K548" s="1" t="s">
        <v>2686</v>
      </c>
      <c r="L548" s="1" t="s">
        <v>6707</v>
      </c>
      <c r="M548" s="1" t="s">
        <v>2686</v>
      </c>
      <c r="N548" s="1" t="s">
        <v>2686</v>
      </c>
      <c r="O548" s="1" t="s">
        <v>2686</v>
      </c>
      <c r="P548" s="1" t="s">
        <v>2686</v>
      </c>
    </row>
    <row r="549" spans="1:16" x14ac:dyDescent="0.2">
      <c r="A549" s="1" t="s">
        <v>6708</v>
      </c>
      <c r="B549" s="1" t="s">
        <v>2686</v>
      </c>
      <c r="C549" s="1" t="s">
        <v>6709</v>
      </c>
      <c r="D549" s="1" t="s">
        <v>5230</v>
      </c>
      <c r="E549" s="1" t="s">
        <v>2686</v>
      </c>
      <c r="F549" s="1" t="s">
        <v>2686</v>
      </c>
      <c r="G549" s="1" t="s">
        <v>2686</v>
      </c>
      <c r="H549" s="1" t="s">
        <v>80</v>
      </c>
      <c r="I549" s="1" t="s">
        <v>2686</v>
      </c>
      <c r="J549" s="1" t="s">
        <v>10</v>
      </c>
      <c r="K549" s="1" t="s">
        <v>2686</v>
      </c>
      <c r="L549" s="1" t="s">
        <v>6710</v>
      </c>
      <c r="M549" s="1" t="s">
        <v>2686</v>
      </c>
      <c r="N549" s="1" t="s">
        <v>2686</v>
      </c>
      <c r="O549" s="1" t="s">
        <v>2686</v>
      </c>
      <c r="P549" s="1" t="s">
        <v>2686</v>
      </c>
    </row>
    <row r="550" spans="1:16" x14ac:dyDescent="0.2">
      <c r="A550" s="1" t="s">
        <v>6265</v>
      </c>
      <c r="B550" s="1" t="s">
        <v>2686</v>
      </c>
      <c r="C550" s="1" t="s">
        <v>6711</v>
      </c>
      <c r="D550" s="1" t="s">
        <v>5260</v>
      </c>
      <c r="E550" s="1" t="s">
        <v>2686</v>
      </c>
      <c r="F550" s="1" t="s">
        <v>2686</v>
      </c>
      <c r="G550" s="1" t="s">
        <v>2686</v>
      </c>
      <c r="H550" s="1" t="s">
        <v>5294</v>
      </c>
      <c r="I550" s="1" t="s">
        <v>2686</v>
      </c>
      <c r="J550" s="1" t="s">
        <v>36</v>
      </c>
      <c r="K550" s="1" t="s">
        <v>2686</v>
      </c>
      <c r="L550" s="1" t="s">
        <v>6024</v>
      </c>
      <c r="M550" s="1" t="s">
        <v>2686</v>
      </c>
      <c r="N550" s="1" t="s">
        <v>2686</v>
      </c>
      <c r="O550" s="1" t="s">
        <v>2686</v>
      </c>
      <c r="P550" s="1" t="s">
        <v>2686</v>
      </c>
    </row>
    <row r="551" spans="1:16" x14ac:dyDescent="0.2">
      <c r="A551" s="1" t="s">
        <v>6712</v>
      </c>
      <c r="B551" s="1" t="s">
        <v>6697</v>
      </c>
      <c r="C551" s="1" t="s">
        <v>6713</v>
      </c>
      <c r="D551" s="1" t="s">
        <v>5230</v>
      </c>
      <c r="E551" s="1" t="s">
        <v>2686</v>
      </c>
      <c r="F551" s="1" t="s">
        <v>2686</v>
      </c>
      <c r="G551" s="1" t="s">
        <v>2686</v>
      </c>
      <c r="H551" s="1" t="s">
        <v>94</v>
      </c>
      <c r="I551" s="1" t="s">
        <v>2686</v>
      </c>
      <c r="J551" s="1" t="s">
        <v>97</v>
      </c>
      <c r="K551" s="1" t="s">
        <v>2686</v>
      </c>
      <c r="L551" s="1" t="s">
        <v>6699</v>
      </c>
      <c r="M551" s="1" t="s">
        <v>2686</v>
      </c>
      <c r="N551" s="1" t="s">
        <v>2686</v>
      </c>
      <c r="O551" s="1" t="s">
        <v>2686</v>
      </c>
      <c r="P551" s="1" t="s">
        <v>2686</v>
      </c>
    </row>
    <row r="552" spans="1:16" x14ac:dyDescent="0.2">
      <c r="A552" s="1" t="s">
        <v>6645</v>
      </c>
      <c r="B552" s="1" t="s">
        <v>2686</v>
      </c>
      <c r="C552" s="1" t="s">
        <v>6714</v>
      </c>
      <c r="D552" s="1" t="s">
        <v>5230</v>
      </c>
      <c r="E552" s="1" t="s">
        <v>2686</v>
      </c>
      <c r="F552" s="1" t="s">
        <v>2686</v>
      </c>
      <c r="G552" s="1" t="s">
        <v>2686</v>
      </c>
      <c r="H552" s="1" t="s">
        <v>10</v>
      </c>
      <c r="I552" s="1" t="s">
        <v>2686</v>
      </c>
      <c r="J552" s="1" t="s">
        <v>36</v>
      </c>
      <c r="K552" s="1" t="s">
        <v>2686</v>
      </c>
      <c r="L552" s="1" t="s">
        <v>6546</v>
      </c>
      <c r="M552" s="1" t="s">
        <v>2686</v>
      </c>
      <c r="N552" s="1" t="s">
        <v>2686</v>
      </c>
      <c r="O552" s="1" t="s">
        <v>2686</v>
      </c>
      <c r="P552" s="1" t="s">
        <v>2686</v>
      </c>
    </row>
    <row r="553" spans="1:16" x14ac:dyDescent="0.2">
      <c r="A553" s="1" t="s">
        <v>6250</v>
      </c>
      <c r="B553" s="1" t="s">
        <v>6715</v>
      </c>
      <c r="C553" s="1" t="s">
        <v>6716</v>
      </c>
      <c r="D553" s="1" t="s">
        <v>5230</v>
      </c>
      <c r="E553" s="1" t="s">
        <v>1226</v>
      </c>
      <c r="F553" s="1" t="s">
        <v>2686</v>
      </c>
      <c r="G553" s="1" t="s">
        <v>6717</v>
      </c>
      <c r="H553" s="1" t="s">
        <v>33</v>
      </c>
      <c r="I553" s="1" t="s">
        <v>860</v>
      </c>
      <c r="J553" s="1" t="s">
        <v>5294</v>
      </c>
      <c r="K553" s="1" t="s">
        <v>2686</v>
      </c>
      <c r="L553" s="1" t="s">
        <v>6208</v>
      </c>
      <c r="M553" s="1" t="s">
        <v>2686</v>
      </c>
      <c r="N553" s="1" t="s">
        <v>2686</v>
      </c>
      <c r="O553" s="1" t="s">
        <v>2686</v>
      </c>
      <c r="P553" s="1" t="s">
        <v>2686</v>
      </c>
    </row>
    <row r="554" spans="1:16" x14ac:dyDescent="0.2">
      <c r="A554" s="1" t="s">
        <v>6353</v>
      </c>
      <c r="B554" s="1" t="s">
        <v>2686</v>
      </c>
      <c r="C554" s="1" t="s">
        <v>6718</v>
      </c>
      <c r="D554" s="1" t="s">
        <v>5230</v>
      </c>
      <c r="E554" s="1" t="s">
        <v>2686</v>
      </c>
      <c r="F554" s="1" t="s">
        <v>2686</v>
      </c>
      <c r="G554" s="1" t="s">
        <v>6719</v>
      </c>
      <c r="H554" s="1" t="s">
        <v>10</v>
      </c>
      <c r="I554" s="1" t="s">
        <v>2686</v>
      </c>
      <c r="J554" s="1" t="s">
        <v>43</v>
      </c>
      <c r="K554" s="1" t="s">
        <v>2686</v>
      </c>
      <c r="L554" s="1" t="s">
        <v>6719</v>
      </c>
      <c r="M554" s="1" t="s">
        <v>2686</v>
      </c>
      <c r="N554" s="1" t="s">
        <v>2686</v>
      </c>
      <c r="O554" s="1" t="s">
        <v>2686</v>
      </c>
      <c r="P554" s="1" t="s">
        <v>2686</v>
      </c>
    </row>
    <row r="555" spans="1:16" x14ac:dyDescent="0.2">
      <c r="A555" s="1" t="s">
        <v>6309</v>
      </c>
      <c r="B555" s="1" t="s">
        <v>2686</v>
      </c>
      <c r="C555" s="1" t="s">
        <v>6720</v>
      </c>
      <c r="D555" s="1" t="s">
        <v>5260</v>
      </c>
      <c r="E555" s="1" t="s">
        <v>2686</v>
      </c>
      <c r="F555" s="1" t="s">
        <v>2686</v>
      </c>
      <c r="G555" s="1" t="s">
        <v>2686</v>
      </c>
      <c r="H555" s="1" t="s">
        <v>36</v>
      </c>
      <c r="I555" s="1" t="s">
        <v>2686</v>
      </c>
      <c r="J555" s="1" t="s">
        <v>5294</v>
      </c>
      <c r="K555" s="1" t="s">
        <v>2686</v>
      </c>
      <c r="L555" s="1" t="s">
        <v>5974</v>
      </c>
      <c r="M555" s="1" t="s">
        <v>2686</v>
      </c>
      <c r="N555" s="1" t="s">
        <v>2686</v>
      </c>
      <c r="O555" s="1" t="s">
        <v>2686</v>
      </c>
      <c r="P555" s="1" t="s">
        <v>2686</v>
      </c>
    </row>
    <row r="556" spans="1:16" x14ac:dyDescent="0.2">
      <c r="A556" s="1" t="s">
        <v>6135</v>
      </c>
      <c r="B556" s="1" t="s">
        <v>6721</v>
      </c>
      <c r="C556" s="1" t="s">
        <v>6722</v>
      </c>
      <c r="D556" s="1" t="s">
        <v>5230</v>
      </c>
      <c r="E556" s="1" t="s">
        <v>1226</v>
      </c>
      <c r="F556" s="1" t="s">
        <v>2686</v>
      </c>
      <c r="G556" s="1" t="s">
        <v>6723</v>
      </c>
      <c r="H556" s="1" t="s">
        <v>33</v>
      </c>
      <c r="I556" s="1" t="s">
        <v>709</v>
      </c>
      <c r="J556" s="1" t="s">
        <v>5294</v>
      </c>
      <c r="K556" s="1" t="s">
        <v>2686</v>
      </c>
      <c r="L556" s="1" t="s">
        <v>6208</v>
      </c>
      <c r="M556" s="1" t="s">
        <v>2686</v>
      </c>
      <c r="N556" s="1" t="s">
        <v>2686</v>
      </c>
      <c r="O556" s="1" t="s">
        <v>2686</v>
      </c>
      <c r="P556" s="1" t="s">
        <v>2686</v>
      </c>
    </row>
    <row r="557" spans="1:16" x14ac:dyDescent="0.2">
      <c r="A557" s="1" t="s">
        <v>6724</v>
      </c>
      <c r="B557" s="1" t="s">
        <v>5722</v>
      </c>
      <c r="C557" s="1" t="s">
        <v>6725</v>
      </c>
      <c r="D557" s="1" t="s">
        <v>5230</v>
      </c>
      <c r="E557" s="1" t="s">
        <v>5231</v>
      </c>
      <c r="F557" s="1" t="s">
        <v>2686</v>
      </c>
      <c r="G557" s="1" t="s">
        <v>5722</v>
      </c>
      <c r="H557" s="1" t="s">
        <v>8</v>
      </c>
      <c r="I557" s="1" t="s">
        <v>2686</v>
      </c>
      <c r="J557" s="1" t="s">
        <v>75</v>
      </c>
      <c r="K557" s="1" t="s">
        <v>2686</v>
      </c>
      <c r="L557" s="1" t="s">
        <v>6068</v>
      </c>
      <c r="M557" s="1" t="s">
        <v>2686</v>
      </c>
      <c r="N557" s="1" t="s">
        <v>2686</v>
      </c>
      <c r="O557" s="1" t="s">
        <v>2686</v>
      </c>
      <c r="P557" s="1" t="s">
        <v>2686</v>
      </c>
    </row>
    <row r="558" spans="1:16" x14ac:dyDescent="0.2">
      <c r="A558" s="1" t="s">
        <v>6309</v>
      </c>
      <c r="B558" s="1" t="s">
        <v>2686</v>
      </c>
      <c r="C558" s="1" t="s">
        <v>6726</v>
      </c>
      <c r="D558" s="1" t="s">
        <v>5260</v>
      </c>
      <c r="E558" s="1" t="s">
        <v>2686</v>
      </c>
      <c r="F558" s="1" t="s">
        <v>2686</v>
      </c>
      <c r="G558" s="1" t="s">
        <v>6727</v>
      </c>
      <c r="H558" s="1" t="s">
        <v>36</v>
      </c>
      <c r="I558" s="1" t="s">
        <v>2686</v>
      </c>
      <c r="J558" s="1" t="s">
        <v>5294</v>
      </c>
      <c r="K558" s="1" t="s">
        <v>2686</v>
      </c>
      <c r="L558" s="1" t="s">
        <v>5942</v>
      </c>
      <c r="M558" s="1" t="s">
        <v>2686</v>
      </c>
      <c r="N558" s="1" t="s">
        <v>2686</v>
      </c>
      <c r="O558" s="1" t="s">
        <v>2686</v>
      </c>
      <c r="P558" s="1" t="s">
        <v>2686</v>
      </c>
    </row>
    <row r="559" spans="1:16" x14ac:dyDescent="0.2">
      <c r="A559" s="1" t="s">
        <v>6724</v>
      </c>
      <c r="B559" s="1" t="s">
        <v>5722</v>
      </c>
      <c r="C559" s="1" t="s">
        <v>6725</v>
      </c>
      <c r="D559" s="1" t="s">
        <v>5230</v>
      </c>
      <c r="E559" s="1" t="s">
        <v>5231</v>
      </c>
      <c r="F559" s="1" t="s">
        <v>2686</v>
      </c>
      <c r="G559" s="1" t="s">
        <v>5722</v>
      </c>
      <c r="H559" s="1" t="s">
        <v>8</v>
      </c>
      <c r="I559" s="1" t="s">
        <v>2686</v>
      </c>
      <c r="J559" s="1" t="s">
        <v>75</v>
      </c>
      <c r="K559" s="1" t="s">
        <v>2686</v>
      </c>
      <c r="L559" s="1" t="s">
        <v>5635</v>
      </c>
      <c r="M559" s="1" t="s">
        <v>2686</v>
      </c>
      <c r="N559" s="1" t="s">
        <v>2686</v>
      </c>
      <c r="O559" s="1" t="s">
        <v>2686</v>
      </c>
      <c r="P559" s="1" t="s">
        <v>2686</v>
      </c>
    </row>
    <row r="560" spans="1:16" x14ac:dyDescent="0.2">
      <c r="A560" s="1" t="s">
        <v>6309</v>
      </c>
      <c r="B560" s="1" t="s">
        <v>2686</v>
      </c>
      <c r="C560" s="1" t="s">
        <v>6728</v>
      </c>
      <c r="D560" s="1" t="s">
        <v>5260</v>
      </c>
      <c r="E560" s="1" t="s">
        <v>2686</v>
      </c>
      <c r="F560" s="1" t="s">
        <v>2686</v>
      </c>
      <c r="G560" s="1" t="s">
        <v>2686</v>
      </c>
      <c r="H560" s="1" t="s">
        <v>36</v>
      </c>
      <c r="I560" s="1" t="s">
        <v>2686</v>
      </c>
      <c r="J560" s="1" t="s">
        <v>5294</v>
      </c>
      <c r="K560" s="1" t="s">
        <v>2686</v>
      </c>
      <c r="L560" s="1" t="s">
        <v>6729</v>
      </c>
      <c r="M560" s="1" t="s">
        <v>2686</v>
      </c>
      <c r="N560" s="1" t="s">
        <v>2686</v>
      </c>
      <c r="O560" s="1" t="s">
        <v>2686</v>
      </c>
      <c r="P560" s="1" t="s">
        <v>2686</v>
      </c>
    </row>
    <row r="561" spans="1:16" x14ac:dyDescent="0.2">
      <c r="A561" s="1" t="s">
        <v>6724</v>
      </c>
      <c r="B561" s="1" t="s">
        <v>5722</v>
      </c>
      <c r="C561" s="1" t="s">
        <v>6725</v>
      </c>
      <c r="D561" s="1" t="s">
        <v>5230</v>
      </c>
      <c r="E561" s="1" t="s">
        <v>5231</v>
      </c>
      <c r="F561" s="1" t="s">
        <v>2686</v>
      </c>
      <c r="G561" s="1" t="s">
        <v>5722</v>
      </c>
      <c r="H561" s="1" t="s">
        <v>8</v>
      </c>
      <c r="I561" s="1" t="s">
        <v>2686</v>
      </c>
      <c r="J561" s="1" t="s">
        <v>75</v>
      </c>
      <c r="K561" s="1" t="s">
        <v>2686</v>
      </c>
      <c r="L561" s="1" t="s">
        <v>5729</v>
      </c>
      <c r="M561" s="1" t="s">
        <v>2686</v>
      </c>
      <c r="N561" s="1" t="s">
        <v>2686</v>
      </c>
      <c r="O561" s="1" t="s">
        <v>2686</v>
      </c>
      <c r="P561" s="1" t="s">
        <v>2686</v>
      </c>
    </row>
    <row r="562" spans="1:16" x14ac:dyDescent="0.2">
      <c r="A562" s="1" t="s">
        <v>6730</v>
      </c>
      <c r="B562" s="1" t="s">
        <v>2686</v>
      </c>
      <c r="C562" s="1" t="s">
        <v>6731</v>
      </c>
      <c r="D562" s="1" t="s">
        <v>5230</v>
      </c>
      <c r="E562" s="1" t="s">
        <v>2686</v>
      </c>
      <c r="F562" s="1" t="s">
        <v>2686</v>
      </c>
      <c r="G562" s="1" t="s">
        <v>6732</v>
      </c>
      <c r="H562" s="1" t="s">
        <v>24</v>
      </c>
      <c r="I562" s="1" t="s">
        <v>2686</v>
      </c>
      <c r="J562" s="1" t="s">
        <v>42</v>
      </c>
      <c r="K562" s="1" t="s">
        <v>2686</v>
      </c>
      <c r="L562" s="1" t="s">
        <v>6296</v>
      </c>
      <c r="M562" s="1" t="s">
        <v>2686</v>
      </c>
      <c r="N562" s="1" t="s">
        <v>2686</v>
      </c>
      <c r="O562" s="1" t="s">
        <v>2686</v>
      </c>
      <c r="P562" s="1" t="s">
        <v>2686</v>
      </c>
    </row>
    <row r="563" spans="1:16" x14ac:dyDescent="0.2">
      <c r="A563" s="1" t="s">
        <v>6733</v>
      </c>
      <c r="B563" s="1" t="s">
        <v>6697</v>
      </c>
      <c r="C563" s="1" t="s">
        <v>6734</v>
      </c>
      <c r="D563" s="1" t="s">
        <v>5230</v>
      </c>
      <c r="E563" s="1" t="s">
        <v>2686</v>
      </c>
      <c r="F563" s="1" t="s">
        <v>2686</v>
      </c>
      <c r="G563" s="1" t="s">
        <v>6735</v>
      </c>
      <c r="H563" s="1" t="s">
        <v>97</v>
      </c>
      <c r="I563" s="1" t="s">
        <v>2686</v>
      </c>
      <c r="J563" s="1" t="s">
        <v>94</v>
      </c>
      <c r="K563" s="1" t="s">
        <v>2686</v>
      </c>
      <c r="L563" s="1" t="s">
        <v>6699</v>
      </c>
      <c r="M563" s="1" t="s">
        <v>2686</v>
      </c>
      <c r="N563" s="1" t="s">
        <v>2686</v>
      </c>
      <c r="O563" s="1" t="s">
        <v>2686</v>
      </c>
      <c r="P563" s="1" t="s">
        <v>2686</v>
      </c>
    </row>
    <row r="564" spans="1:16" x14ac:dyDescent="0.2">
      <c r="A564" s="1" t="s">
        <v>6724</v>
      </c>
      <c r="B564" s="1" t="s">
        <v>5722</v>
      </c>
      <c r="C564" s="1" t="s">
        <v>6725</v>
      </c>
      <c r="D564" s="1" t="s">
        <v>5230</v>
      </c>
      <c r="E564" s="1" t="s">
        <v>5231</v>
      </c>
      <c r="F564" s="1" t="s">
        <v>2686</v>
      </c>
      <c r="G564" s="1" t="s">
        <v>5722</v>
      </c>
      <c r="H564" s="1" t="s">
        <v>8</v>
      </c>
      <c r="I564" s="1" t="s">
        <v>2686</v>
      </c>
      <c r="J564" s="1" t="s">
        <v>75</v>
      </c>
      <c r="K564" s="1" t="s">
        <v>2686</v>
      </c>
      <c r="L564" s="1" t="s">
        <v>6670</v>
      </c>
      <c r="M564" s="1" t="s">
        <v>2686</v>
      </c>
      <c r="N564" s="1" t="s">
        <v>2686</v>
      </c>
      <c r="O564" s="1" t="s">
        <v>2686</v>
      </c>
      <c r="P564" s="1" t="s">
        <v>2686</v>
      </c>
    </row>
    <row r="565" spans="1:16" x14ac:dyDescent="0.2">
      <c r="A565" s="1" t="s">
        <v>6736</v>
      </c>
      <c r="B565" s="1" t="s">
        <v>2686</v>
      </c>
      <c r="C565" s="1" t="s">
        <v>6737</v>
      </c>
      <c r="D565" s="1" t="s">
        <v>5230</v>
      </c>
      <c r="E565" s="1" t="s">
        <v>2686</v>
      </c>
      <c r="F565" s="1" t="s">
        <v>2686</v>
      </c>
      <c r="G565" s="1" t="s">
        <v>6738</v>
      </c>
      <c r="H565" s="1" t="s">
        <v>36</v>
      </c>
      <c r="I565" s="1" t="s">
        <v>2686</v>
      </c>
      <c r="J565" s="1" t="s">
        <v>43</v>
      </c>
      <c r="K565" s="1" t="s">
        <v>2686</v>
      </c>
      <c r="L565" s="1" t="s">
        <v>6738</v>
      </c>
      <c r="M565" s="1" t="s">
        <v>2686</v>
      </c>
      <c r="N565" s="1" t="s">
        <v>2686</v>
      </c>
      <c r="O565" s="1" t="s">
        <v>2686</v>
      </c>
      <c r="P565" s="1" t="s">
        <v>2686</v>
      </c>
    </row>
    <row r="566" spans="1:16" x14ac:dyDescent="0.2">
      <c r="A566" s="1" t="s">
        <v>6739</v>
      </c>
      <c r="B566" s="1" t="s">
        <v>6740</v>
      </c>
      <c r="C566" s="1" t="s">
        <v>6741</v>
      </c>
      <c r="D566" s="1" t="s">
        <v>5260</v>
      </c>
      <c r="E566" s="1" t="s">
        <v>1226</v>
      </c>
      <c r="F566" s="1" t="s">
        <v>2686</v>
      </c>
      <c r="G566" s="1" t="s">
        <v>6742</v>
      </c>
      <c r="H566" s="1" t="s">
        <v>33</v>
      </c>
      <c r="I566" s="1" t="s">
        <v>808</v>
      </c>
      <c r="J566" s="1" t="s">
        <v>6743</v>
      </c>
      <c r="K566" s="1" t="s">
        <v>2686</v>
      </c>
      <c r="L566" s="1" t="s">
        <v>6213</v>
      </c>
      <c r="M566" s="1" t="s">
        <v>2686</v>
      </c>
      <c r="N566" s="1" t="s">
        <v>2686</v>
      </c>
      <c r="O566" s="1" t="s">
        <v>2686</v>
      </c>
      <c r="P566" s="1" t="s">
        <v>2686</v>
      </c>
    </row>
    <row r="567" spans="1:16" x14ac:dyDescent="0.2">
      <c r="A567" s="1" t="s">
        <v>6724</v>
      </c>
      <c r="B567" s="1" t="s">
        <v>5722</v>
      </c>
      <c r="C567" s="1" t="s">
        <v>6725</v>
      </c>
      <c r="D567" s="1" t="s">
        <v>5230</v>
      </c>
      <c r="E567" s="1" t="s">
        <v>5231</v>
      </c>
      <c r="F567" s="1" t="s">
        <v>2686</v>
      </c>
      <c r="G567" s="1" t="s">
        <v>5722</v>
      </c>
      <c r="H567" s="1" t="s">
        <v>8</v>
      </c>
      <c r="I567" s="1" t="s">
        <v>2686</v>
      </c>
      <c r="J567" s="1" t="s">
        <v>75</v>
      </c>
      <c r="K567" s="1" t="s">
        <v>2686</v>
      </c>
      <c r="L567" s="1" t="s">
        <v>5651</v>
      </c>
      <c r="M567" s="1" t="s">
        <v>2686</v>
      </c>
      <c r="N567" s="1" t="s">
        <v>2686</v>
      </c>
      <c r="O567" s="1" t="s">
        <v>2686</v>
      </c>
      <c r="P567" s="1" t="s">
        <v>2686</v>
      </c>
    </row>
    <row r="568" spans="1:16" x14ac:dyDescent="0.2">
      <c r="A568" s="1" t="s">
        <v>6744</v>
      </c>
      <c r="B568" s="1" t="s">
        <v>2686</v>
      </c>
      <c r="C568" s="1" t="s">
        <v>6745</v>
      </c>
      <c r="D568" s="1" t="s">
        <v>5230</v>
      </c>
      <c r="E568" s="1" t="s">
        <v>1226</v>
      </c>
      <c r="F568" s="1" t="s">
        <v>2686</v>
      </c>
      <c r="G568" s="1" t="s">
        <v>5688</v>
      </c>
      <c r="H568" s="1" t="s">
        <v>17</v>
      </c>
      <c r="I568" s="1" t="s">
        <v>2686</v>
      </c>
      <c r="J568" s="1" t="s">
        <v>16</v>
      </c>
      <c r="K568" s="1" t="s">
        <v>2686</v>
      </c>
      <c r="L568" s="1" t="s">
        <v>6686</v>
      </c>
      <c r="M568" s="1" t="s">
        <v>2686</v>
      </c>
      <c r="N568" s="1" t="s">
        <v>2686</v>
      </c>
      <c r="O568" s="1" t="s">
        <v>2686</v>
      </c>
      <c r="P568" s="1" t="s">
        <v>2686</v>
      </c>
    </row>
    <row r="569" spans="1:16" x14ac:dyDescent="0.2">
      <c r="A569" s="1" t="s">
        <v>6724</v>
      </c>
      <c r="B569" s="1" t="s">
        <v>5722</v>
      </c>
      <c r="C569" s="1" t="s">
        <v>6725</v>
      </c>
      <c r="D569" s="1" t="s">
        <v>5230</v>
      </c>
      <c r="E569" s="1" t="s">
        <v>5231</v>
      </c>
      <c r="F569" s="1" t="s">
        <v>2686</v>
      </c>
      <c r="G569" s="1" t="s">
        <v>5722</v>
      </c>
      <c r="H569" s="1" t="s">
        <v>8</v>
      </c>
      <c r="I569" s="1" t="s">
        <v>2686</v>
      </c>
      <c r="J569" s="1" t="s">
        <v>75</v>
      </c>
      <c r="K569" s="1" t="s">
        <v>2686</v>
      </c>
      <c r="L569" s="1" t="s">
        <v>6069</v>
      </c>
      <c r="M569" s="1" t="s">
        <v>2686</v>
      </c>
      <c r="N569" s="1" t="s">
        <v>2686</v>
      </c>
      <c r="O569" s="1" t="s">
        <v>2686</v>
      </c>
      <c r="P569" s="1" t="s">
        <v>2686</v>
      </c>
    </row>
    <row r="570" spans="1:16" x14ac:dyDescent="0.2">
      <c r="A570" s="1" t="s">
        <v>6746</v>
      </c>
      <c r="B570" s="1" t="s">
        <v>2686</v>
      </c>
      <c r="C570" s="1" t="s">
        <v>6747</v>
      </c>
      <c r="D570" s="1" t="s">
        <v>2686</v>
      </c>
      <c r="E570" s="1" t="s">
        <v>2686</v>
      </c>
      <c r="F570" s="1" t="s">
        <v>2686</v>
      </c>
      <c r="G570" s="1" t="s">
        <v>6748</v>
      </c>
      <c r="H570" s="1" t="s">
        <v>12</v>
      </c>
      <c r="I570" s="1" t="s">
        <v>2686</v>
      </c>
      <c r="J570" s="1" t="s">
        <v>1</v>
      </c>
      <c r="K570" s="1" t="s">
        <v>2686</v>
      </c>
      <c r="L570" s="1" t="s">
        <v>6749</v>
      </c>
      <c r="M570" s="1" t="s">
        <v>2686</v>
      </c>
      <c r="N570" s="1" t="s">
        <v>2686</v>
      </c>
      <c r="O570" s="1" t="s">
        <v>2686</v>
      </c>
      <c r="P570" s="1" t="s">
        <v>2686</v>
      </c>
    </row>
    <row r="571" spans="1:16" x14ac:dyDescent="0.2">
      <c r="A571" s="1" t="s">
        <v>6750</v>
      </c>
      <c r="B571" s="1" t="s">
        <v>5462</v>
      </c>
      <c r="C571" s="1" t="s">
        <v>6751</v>
      </c>
      <c r="D571" s="1" t="s">
        <v>2686</v>
      </c>
      <c r="E571" s="1" t="s">
        <v>2686</v>
      </c>
      <c r="F571" s="1" t="s">
        <v>2686</v>
      </c>
      <c r="G571" s="1" t="s">
        <v>6752</v>
      </c>
      <c r="H571" s="1" t="s">
        <v>74</v>
      </c>
      <c r="I571" s="1" t="s">
        <v>2686</v>
      </c>
      <c r="J571" s="1" t="s">
        <v>94</v>
      </c>
      <c r="K571" s="1" t="s">
        <v>2686</v>
      </c>
      <c r="L571" s="1" t="s">
        <v>6387</v>
      </c>
      <c r="M571" s="1" t="s">
        <v>2686</v>
      </c>
      <c r="N571" s="1" t="s">
        <v>2686</v>
      </c>
      <c r="O571" s="1" t="s">
        <v>2686</v>
      </c>
      <c r="P571" s="1" t="s">
        <v>2686</v>
      </c>
    </row>
    <row r="572" spans="1:16" x14ac:dyDescent="0.2">
      <c r="A572" s="1" t="s">
        <v>6724</v>
      </c>
      <c r="B572" s="1" t="s">
        <v>5722</v>
      </c>
      <c r="C572" s="1" t="s">
        <v>6725</v>
      </c>
      <c r="D572" s="1" t="s">
        <v>5230</v>
      </c>
      <c r="E572" s="1" t="s">
        <v>5231</v>
      </c>
      <c r="F572" s="1" t="s">
        <v>2686</v>
      </c>
      <c r="G572" s="1" t="s">
        <v>5722</v>
      </c>
      <c r="H572" s="1" t="s">
        <v>8</v>
      </c>
      <c r="I572" s="1" t="s">
        <v>2686</v>
      </c>
      <c r="J572" s="1" t="s">
        <v>75</v>
      </c>
      <c r="K572" s="1" t="s">
        <v>2686</v>
      </c>
      <c r="L572" s="1" t="s">
        <v>5640</v>
      </c>
      <c r="M572" s="1" t="s">
        <v>2686</v>
      </c>
      <c r="N572" s="1" t="s">
        <v>2686</v>
      </c>
      <c r="O572" s="1" t="s">
        <v>2686</v>
      </c>
      <c r="P572" s="1" t="s">
        <v>2686</v>
      </c>
    </row>
    <row r="573" spans="1:16" x14ac:dyDescent="0.2">
      <c r="A573" s="1" t="s">
        <v>6746</v>
      </c>
      <c r="B573" s="1" t="s">
        <v>2686</v>
      </c>
      <c r="C573" s="1" t="s">
        <v>6747</v>
      </c>
      <c r="D573" s="1" t="s">
        <v>2686</v>
      </c>
      <c r="E573" s="1" t="s">
        <v>2686</v>
      </c>
      <c r="F573" s="1" t="s">
        <v>2686</v>
      </c>
      <c r="G573" s="1" t="s">
        <v>6748</v>
      </c>
      <c r="H573" s="1" t="s">
        <v>12</v>
      </c>
      <c r="I573" s="1" t="s">
        <v>2686</v>
      </c>
      <c r="J573" s="1" t="s">
        <v>1</v>
      </c>
      <c r="K573" s="1" t="s">
        <v>2686</v>
      </c>
      <c r="L573" s="1" t="s">
        <v>6753</v>
      </c>
      <c r="M573" s="1" t="s">
        <v>2686</v>
      </c>
      <c r="N573" s="1" t="s">
        <v>2686</v>
      </c>
      <c r="O573" s="1" t="s">
        <v>2686</v>
      </c>
      <c r="P573" s="1" t="s">
        <v>2686</v>
      </c>
    </row>
    <row r="574" spans="1:16" x14ac:dyDescent="0.2">
      <c r="A574" s="1" t="s">
        <v>6250</v>
      </c>
      <c r="B574" s="1" t="s">
        <v>6754</v>
      </c>
      <c r="C574" s="1" t="s">
        <v>6755</v>
      </c>
      <c r="D574" s="1" t="s">
        <v>5230</v>
      </c>
      <c r="E574" s="1" t="s">
        <v>1226</v>
      </c>
      <c r="F574" s="1" t="s">
        <v>2686</v>
      </c>
      <c r="G574" s="1" t="s">
        <v>6756</v>
      </c>
      <c r="H574" s="1" t="s">
        <v>33</v>
      </c>
      <c r="I574" s="1" t="s">
        <v>860</v>
      </c>
      <c r="J574" s="1" t="s">
        <v>5294</v>
      </c>
      <c r="K574" s="1" t="s">
        <v>2686</v>
      </c>
      <c r="L574" s="1" t="s">
        <v>6208</v>
      </c>
      <c r="M574" s="1" t="s">
        <v>2686</v>
      </c>
      <c r="N574" s="1" t="s">
        <v>2686</v>
      </c>
      <c r="O574" s="1" t="s">
        <v>2686</v>
      </c>
      <c r="P574" s="1" t="s">
        <v>2686</v>
      </c>
    </row>
    <row r="575" spans="1:16" x14ac:dyDescent="0.2">
      <c r="A575" s="1" t="s">
        <v>6724</v>
      </c>
      <c r="B575" s="1" t="s">
        <v>5722</v>
      </c>
      <c r="C575" s="1" t="s">
        <v>6725</v>
      </c>
      <c r="D575" s="1" t="s">
        <v>5230</v>
      </c>
      <c r="E575" s="1" t="s">
        <v>5231</v>
      </c>
      <c r="F575" s="1" t="s">
        <v>2686</v>
      </c>
      <c r="G575" s="1" t="s">
        <v>5722</v>
      </c>
      <c r="H575" s="1" t="s">
        <v>8</v>
      </c>
      <c r="I575" s="1" t="s">
        <v>2686</v>
      </c>
      <c r="J575" s="1" t="s">
        <v>75</v>
      </c>
      <c r="K575" s="1" t="s">
        <v>2686</v>
      </c>
      <c r="L575" s="1" t="s">
        <v>5737</v>
      </c>
      <c r="M575" s="1" t="s">
        <v>2686</v>
      </c>
      <c r="N575" s="1" t="s">
        <v>2686</v>
      </c>
      <c r="O575" s="1" t="s">
        <v>2686</v>
      </c>
      <c r="P575" s="1" t="s">
        <v>2686</v>
      </c>
    </row>
    <row r="576" spans="1:16" x14ac:dyDescent="0.2">
      <c r="A576" s="1" t="s">
        <v>6757</v>
      </c>
      <c r="B576" s="1" t="s">
        <v>2686</v>
      </c>
      <c r="C576" s="1" t="s">
        <v>6758</v>
      </c>
      <c r="D576" s="1" t="s">
        <v>5230</v>
      </c>
      <c r="E576" s="1" t="s">
        <v>2686</v>
      </c>
      <c r="F576" s="1" t="s">
        <v>2686</v>
      </c>
      <c r="G576" s="1" t="s">
        <v>2686</v>
      </c>
      <c r="H576" s="1" t="s">
        <v>30</v>
      </c>
      <c r="I576" s="1" t="s">
        <v>2686</v>
      </c>
      <c r="J576" s="1" t="s">
        <v>10</v>
      </c>
      <c r="K576" s="1" t="s">
        <v>2686</v>
      </c>
      <c r="L576" s="1" t="s">
        <v>6759</v>
      </c>
      <c r="M576" s="1" t="s">
        <v>2686</v>
      </c>
      <c r="N576" s="1" t="s">
        <v>2686</v>
      </c>
      <c r="O576" s="1" t="s">
        <v>2686</v>
      </c>
      <c r="P576" s="1" t="s">
        <v>2686</v>
      </c>
    </row>
    <row r="577" spans="1:16" x14ac:dyDescent="0.2">
      <c r="A577" s="1" t="s">
        <v>6250</v>
      </c>
      <c r="B577" s="1" t="s">
        <v>6760</v>
      </c>
      <c r="C577" s="1" t="s">
        <v>6761</v>
      </c>
      <c r="D577" s="1" t="s">
        <v>5230</v>
      </c>
      <c r="E577" s="1" t="s">
        <v>1226</v>
      </c>
      <c r="F577" s="1" t="s">
        <v>2686</v>
      </c>
      <c r="G577" s="1" t="s">
        <v>6723</v>
      </c>
      <c r="H577" s="1" t="s">
        <v>33</v>
      </c>
      <c r="I577" s="1" t="s">
        <v>860</v>
      </c>
      <c r="J577" s="1" t="s">
        <v>5294</v>
      </c>
      <c r="K577" s="1" t="s">
        <v>2686</v>
      </c>
      <c r="L577" s="1" t="s">
        <v>6208</v>
      </c>
      <c r="M577" s="1" t="s">
        <v>2686</v>
      </c>
      <c r="N577" s="1" t="s">
        <v>2686</v>
      </c>
      <c r="O577" s="1" t="s">
        <v>2686</v>
      </c>
      <c r="P577" s="1" t="s">
        <v>2686</v>
      </c>
    </row>
    <row r="578" spans="1:16" x14ac:dyDescent="0.2">
      <c r="A578" s="1" t="s">
        <v>6762</v>
      </c>
      <c r="B578" s="1" t="s">
        <v>2686</v>
      </c>
      <c r="C578" s="1" t="s">
        <v>6763</v>
      </c>
      <c r="D578" s="1" t="s">
        <v>5260</v>
      </c>
      <c r="E578" s="1" t="s">
        <v>5564</v>
      </c>
      <c r="F578" s="1" t="s">
        <v>2686</v>
      </c>
      <c r="G578" s="1" t="s">
        <v>6764</v>
      </c>
      <c r="H578" s="1" t="s">
        <v>17</v>
      </c>
      <c r="I578" s="1" t="s">
        <v>2686</v>
      </c>
      <c r="J578" s="1" t="s">
        <v>6164</v>
      </c>
      <c r="K578" s="1" t="s">
        <v>2686</v>
      </c>
      <c r="L578" s="1" t="s">
        <v>6387</v>
      </c>
      <c r="M578" s="1" t="s">
        <v>2686</v>
      </c>
      <c r="N578" s="1" t="s">
        <v>2686</v>
      </c>
      <c r="O578" s="1" t="s">
        <v>2686</v>
      </c>
      <c r="P578" s="1" t="s">
        <v>2686</v>
      </c>
    </row>
    <row r="579" spans="1:16" x14ac:dyDescent="0.2">
      <c r="A579" s="1" t="s">
        <v>6765</v>
      </c>
      <c r="B579" s="1" t="s">
        <v>2686</v>
      </c>
      <c r="C579" s="1" t="s">
        <v>6766</v>
      </c>
      <c r="D579" s="1" t="s">
        <v>5230</v>
      </c>
      <c r="E579" s="1" t="s">
        <v>4594</v>
      </c>
      <c r="F579" s="1" t="s">
        <v>2686</v>
      </c>
      <c r="G579" s="1" t="s">
        <v>6767</v>
      </c>
      <c r="H579" s="1" t="s">
        <v>17</v>
      </c>
      <c r="I579" s="1" t="s">
        <v>2686</v>
      </c>
      <c r="J579" s="1" t="s">
        <v>1</v>
      </c>
      <c r="K579" s="1" t="s">
        <v>2686</v>
      </c>
      <c r="L579" s="1" t="s">
        <v>5666</v>
      </c>
      <c r="M579" s="1" t="s">
        <v>2686</v>
      </c>
      <c r="N579" s="1" t="s">
        <v>2686</v>
      </c>
      <c r="O579" s="1" t="s">
        <v>2686</v>
      </c>
      <c r="P579" s="1" t="s">
        <v>2686</v>
      </c>
    </row>
    <row r="580" spans="1:16" x14ac:dyDescent="0.2">
      <c r="A580" s="1" t="s">
        <v>6768</v>
      </c>
      <c r="B580" s="1" t="s">
        <v>6769</v>
      </c>
      <c r="C580" s="1" t="s">
        <v>6770</v>
      </c>
      <c r="D580" s="1" t="s">
        <v>5230</v>
      </c>
      <c r="E580" s="1" t="s">
        <v>1226</v>
      </c>
      <c r="F580" s="1" t="s">
        <v>2686</v>
      </c>
      <c r="G580" s="1" t="s">
        <v>6771</v>
      </c>
      <c r="H580" s="1" t="s">
        <v>33</v>
      </c>
      <c r="I580" s="1" t="s">
        <v>293</v>
      </c>
      <c r="J580" s="1" t="s">
        <v>40</v>
      </c>
      <c r="K580" s="1" t="s">
        <v>2686</v>
      </c>
      <c r="L580" s="1" t="s">
        <v>6102</v>
      </c>
      <c r="M580" s="1" t="s">
        <v>2686</v>
      </c>
      <c r="N580" s="1" t="s">
        <v>2686</v>
      </c>
      <c r="O580" s="1" t="s">
        <v>2686</v>
      </c>
      <c r="P580" s="1" t="s">
        <v>2686</v>
      </c>
    </row>
    <row r="581" spans="1:16" x14ac:dyDescent="0.2">
      <c r="A581" s="1" t="s">
        <v>6765</v>
      </c>
      <c r="B581" s="1" t="s">
        <v>2686</v>
      </c>
      <c r="C581" s="1" t="s">
        <v>6766</v>
      </c>
      <c r="D581" s="1" t="s">
        <v>5230</v>
      </c>
      <c r="E581" s="1" t="s">
        <v>4594</v>
      </c>
      <c r="F581" s="1" t="s">
        <v>2686</v>
      </c>
      <c r="G581" s="1" t="s">
        <v>6767</v>
      </c>
      <c r="H581" s="1" t="s">
        <v>17</v>
      </c>
      <c r="I581" s="1" t="s">
        <v>2686</v>
      </c>
      <c r="J581" s="1" t="s">
        <v>1</v>
      </c>
      <c r="K581" s="1" t="s">
        <v>2686</v>
      </c>
      <c r="L581" s="1" t="s">
        <v>5671</v>
      </c>
      <c r="M581" s="1" t="s">
        <v>2686</v>
      </c>
      <c r="N581" s="1" t="s">
        <v>2686</v>
      </c>
      <c r="O581" s="1" t="s">
        <v>2686</v>
      </c>
      <c r="P581" s="1" t="s">
        <v>2686</v>
      </c>
    </row>
    <row r="582" spans="1:16" x14ac:dyDescent="0.2">
      <c r="A582" s="1" t="s">
        <v>6135</v>
      </c>
      <c r="B582" s="1" t="s">
        <v>6772</v>
      </c>
      <c r="C582" s="1" t="s">
        <v>6773</v>
      </c>
      <c r="D582" s="1" t="s">
        <v>5230</v>
      </c>
      <c r="E582" s="1" t="s">
        <v>1226</v>
      </c>
      <c r="F582" s="1" t="s">
        <v>2686</v>
      </c>
      <c r="G582" s="1">
        <v>0</v>
      </c>
      <c r="H582" s="1" t="s">
        <v>33</v>
      </c>
      <c r="I582" s="1" t="s">
        <v>709</v>
      </c>
      <c r="J582" s="1" t="s">
        <v>5294</v>
      </c>
      <c r="K582" s="1" t="s">
        <v>2686</v>
      </c>
      <c r="L582" s="1" t="s">
        <v>6208</v>
      </c>
      <c r="M582" s="1" t="s">
        <v>2686</v>
      </c>
      <c r="N582" s="1" t="s">
        <v>2686</v>
      </c>
      <c r="O582" s="1" t="s">
        <v>2686</v>
      </c>
      <c r="P582" s="1" t="s">
        <v>2686</v>
      </c>
    </row>
    <row r="583" spans="1:16" x14ac:dyDescent="0.2">
      <c r="A583" s="1" t="s">
        <v>6135</v>
      </c>
      <c r="B583" s="1" t="s">
        <v>6774</v>
      </c>
      <c r="C583" s="1" t="s">
        <v>6775</v>
      </c>
      <c r="D583" s="1" t="s">
        <v>5230</v>
      </c>
      <c r="E583" s="1" t="s">
        <v>1226</v>
      </c>
      <c r="F583" s="1" t="s">
        <v>2686</v>
      </c>
      <c r="G583" s="1" t="s">
        <v>6776</v>
      </c>
      <c r="H583" s="1" t="s">
        <v>33</v>
      </c>
      <c r="I583" s="1" t="s">
        <v>709</v>
      </c>
      <c r="J583" s="1" t="s">
        <v>5294</v>
      </c>
      <c r="K583" s="1" t="s">
        <v>2686</v>
      </c>
      <c r="L583" s="1" t="s">
        <v>6208</v>
      </c>
      <c r="M583" s="1" t="s">
        <v>2686</v>
      </c>
      <c r="N583" s="1" t="s">
        <v>2686</v>
      </c>
      <c r="O583" s="1" t="s">
        <v>2686</v>
      </c>
      <c r="P583" s="1" t="s">
        <v>2686</v>
      </c>
    </row>
    <row r="584" spans="1:16" x14ac:dyDescent="0.2">
      <c r="A584" s="1" t="s">
        <v>6645</v>
      </c>
      <c r="B584" s="1" t="s">
        <v>2686</v>
      </c>
      <c r="C584" s="1" t="s">
        <v>6777</v>
      </c>
      <c r="D584" s="1" t="s">
        <v>5230</v>
      </c>
      <c r="E584" s="1" t="s">
        <v>2686</v>
      </c>
      <c r="F584" s="1" t="s">
        <v>2686</v>
      </c>
      <c r="G584" s="1" t="s">
        <v>2686</v>
      </c>
      <c r="H584" s="1" t="s">
        <v>10</v>
      </c>
      <c r="I584" s="1" t="s">
        <v>2686</v>
      </c>
      <c r="J584" s="1" t="s">
        <v>36</v>
      </c>
      <c r="K584" s="1" t="s">
        <v>2686</v>
      </c>
      <c r="L584" s="1" t="s">
        <v>6414</v>
      </c>
      <c r="M584" s="1" t="s">
        <v>2686</v>
      </c>
      <c r="N584" s="1" t="s">
        <v>2686</v>
      </c>
      <c r="O584" s="1" t="s">
        <v>2686</v>
      </c>
      <c r="P584" s="1" t="s">
        <v>2686</v>
      </c>
    </row>
    <row r="585" spans="1:16" x14ac:dyDescent="0.2">
      <c r="A585" s="1" t="s">
        <v>6135</v>
      </c>
      <c r="B585" s="1" t="s">
        <v>6778</v>
      </c>
      <c r="C585" s="1" t="s">
        <v>6779</v>
      </c>
      <c r="D585" s="1" t="s">
        <v>5230</v>
      </c>
      <c r="E585" s="1" t="s">
        <v>1226</v>
      </c>
      <c r="F585" s="1" t="s">
        <v>2686</v>
      </c>
      <c r="G585" s="1" t="s">
        <v>6756</v>
      </c>
      <c r="H585" s="1" t="s">
        <v>33</v>
      </c>
      <c r="I585" s="1" t="s">
        <v>709</v>
      </c>
      <c r="J585" s="1" t="s">
        <v>5294</v>
      </c>
      <c r="K585" s="1" t="s">
        <v>2686</v>
      </c>
      <c r="L585" s="1" t="s">
        <v>6208</v>
      </c>
      <c r="M585" s="1" t="s">
        <v>2686</v>
      </c>
      <c r="N585" s="1" t="s">
        <v>2686</v>
      </c>
      <c r="O585" s="1" t="s">
        <v>2686</v>
      </c>
      <c r="P585" s="1" t="s">
        <v>2686</v>
      </c>
    </row>
    <row r="586" spans="1:16" x14ac:dyDescent="0.2">
      <c r="A586" s="1" t="s">
        <v>6780</v>
      </c>
      <c r="B586" s="1" t="s">
        <v>2686</v>
      </c>
      <c r="C586" s="1" t="s">
        <v>6781</v>
      </c>
      <c r="D586" s="1" t="s">
        <v>5230</v>
      </c>
      <c r="E586" s="1" t="s">
        <v>2686</v>
      </c>
      <c r="F586" s="1" t="s">
        <v>2686</v>
      </c>
      <c r="G586" s="1" t="s">
        <v>6782</v>
      </c>
      <c r="H586" s="1" t="s">
        <v>31</v>
      </c>
      <c r="I586" s="1" t="s">
        <v>2686</v>
      </c>
      <c r="J586" s="1" t="s">
        <v>35</v>
      </c>
      <c r="K586" s="1" t="s">
        <v>2686</v>
      </c>
      <c r="L586" s="1" t="s">
        <v>6783</v>
      </c>
      <c r="M586" s="1" t="s">
        <v>2686</v>
      </c>
      <c r="N586" s="1" t="s">
        <v>2686</v>
      </c>
      <c r="O586" s="1" t="s">
        <v>2686</v>
      </c>
      <c r="P586" s="1" t="s">
        <v>2686</v>
      </c>
    </row>
    <row r="587" spans="1:16" x14ac:dyDescent="0.2">
      <c r="A587" s="1" t="s">
        <v>6135</v>
      </c>
      <c r="B587" s="1" t="s">
        <v>6784</v>
      </c>
      <c r="C587" s="1" t="s">
        <v>6785</v>
      </c>
      <c r="D587" s="1" t="s">
        <v>5230</v>
      </c>
      <c r="E587" s="1" t="s">
        <v>1226</v>
      </c>
      <c r="F587" s="1" t="s">
        <v>2686</v>
      </c>
      <c r="G587" s="1" t="s">
        <v>6786</v>
      </c>
      <c r="H587" s="1" t="s">
        <v>33</v>
      </c>
      <c r="I587" s="1" t="s">
        <v>709</v>
      </c>
      <c r="J587" s="1" t="s">
        <v>5294</v>
      </c>
      <c r="K587" s="1" t="s">
        <v>2686</v>
      </c>
      <c r="L587" s="1" t="s">
        <v>6468</v>
      </c>
      <c r="M587" s="1" t="s">
        <v>2686</v>
      </c>
      <c r="N587" s="1" t="s">
        <v>2686</v>
      </c>
      <c r="O587" s="1" t="s">
        <v>2686</v>
      </c>
      <c r="P587" s="1" t="s">
        <v>2686</v>
      </c>
    </row>
    <row r="588" spans="1:16" x14ac:dyDescent="0.2">
      <c r="A588" s="1" t="s">
        <v>6353</v>
      </c>
      <c r="B588" s="1" t="s">
        <v>2686</v>
      </c>
      <c r="C588" s="1" t="s">
        <v>6787</v>
      </c>
      <c r="D588" s="1" t="s">
        <v>5230</v>
      </c>
      <c r="E588" s="1" t="s">
        <v>2686</v>
      </c>
      <c r="F588" s="1" t="s">
        <v>2686</v>
      </c>
      <c r="G588" s="1" t="s">
        <v>6788</v>
      </c>
      <c r="H588" s="1" t="s">
        <v>10</v>
      </c>
      <c r="I588" s="1" t="s">
        <v>2686</v>
      </c>
      <c r="J588" s="1" t="s">
        <v>43</v>
      </c>
      <c r="K588" s="1" t="s">
        <v>2686</v>
      </c>
      <c r="L588" s="1" t="s">
        <v>6788</v>
      </c>
      <c r="M588" s="1" t="s">
        <v>2686</v>
      </c>
      <c r="N588" s="1" t="s">
        <v>2686</v>
      </c>
      <c r="O588" s="1" t="s">
        <v>2686</v>
      </c>
      <c r="P588" s="1" t="s">
        <v>2686</v>
      </c>
    </row>
    <row r="589" spans="1:16" x14ac:dyDescent="0.2">
      <c r="A589" s="1" t="s">
        <v>6789</v>
      </c>
      <c r="B589" s="1" t="s">
        <v>2686</v>
      </c>
      <c r="C589" s="1" t="s">
        <v>6790</v>
      </c>
      <c r="D589" s="1" t="s">
        <v>2686</v>
      </c>
      <c r="E589" s="1" t="s">
        <v>2686</v>
      </c>
      <c r="F589" s="1" t="s">
        <v>2686</v>
      </c>
      <c r="G589" s="1" t="s">
        <v>2686</v>
      </c>
      <c r="H589" s="1" t="s">
        <v>65</v>
      </c>
      <c r="I589" s="1" t="s">
        <v>2686</v>
      </c>
      <c r="J589" s="1" t="s">
        <v>5277</v>
      </c>
      <c r="K589" s="1" t="s">
        <v>2686</v>
      </c>
      <c r="L589" s="1" t="s">
        <v>6791</v>
      </c>
      <c r="M589" s="1" t="s">
        <v>2686</v>
      </c>
      <c r="N589" s="1" t="s">
        <v>2686</v>
      </c>
      <c r="O589" s="1" t="s">
        <v>2686</v>
      </c>
      <c r="P589" s="1" t="s">
        <v>2686</v>
      </c>
    </row>
    <row r="590" spans="1:16" x14ac:dyDescent="0.2">
      <c r="A590" s="1" t="s">
        <v>6792</v>
      </c>
      <c r="B590" s="1" t="s">
        <v>2686</v>
      </c>
      <c r="C590" s="1" t="s">
        <v>6793</v>
      </c>
      <c r="D590" s="1" t="s">
        <v>5230</v>
      </c>
      <c r="E590" s="1" t="s">
        <v>1226</v>
      </c>
      <c r="F590" s="1" t="s">
        <v>2686</v>
      </c>
      <c r="G590" s="1" t="s">
        <v>6794</v>
      </c>
      <c r="H590" s="1" t="s">
        <v>4</v>
      </c>
      <c r="I590" s="1" t="s">
        <v>2686</v>
      </c>
      <c r="J590" s="1" t="s">
        <v>17</v>
      </c>
      <c r="K590" s="1" t="s">
        <v>2686</v>
      </c>
      <c r="L590" s="1" t="s">
        <v>6795</v>
      </c>
      <c r="M590" s="1" t="s">
        <v>2686</v>
      </c>
      <c r="N590" s="1" t="s">
        <v>2686</v>
      </c>
      <c r="O590" s="1" t="s">
        <v>2686</v>
      </c>
      <c r="P590" s="1" t="s">
        <v>2686</v>
      </c>
    </row>
    <row r="591" spans="1:16" x14ac:dyDescent="0.2">
      <c r="A591" s="1" t="s">
        <v>6789</v>
      </c>
      <c r="B591" s="1" t="s">
        <v>2686</v>
      </c>
      <c r="C591" s="1" t="s">
        <v>6790</v>
      </c>
      <c r="D591" s="1" t="s">
        <v>2686</v>
      </c>
      <c r="E591" s="1" t="s">
        <v>2686</v>
      </c>
      <c r="F591" s="1" t="s">
        <v>2686</v>
      </c>
      <c r="G591" s="1" t="s">
        <v>2686</v>
      </c>
      <c r="H591" s="1" t="s">
        <v>65</v>
      </c>
      <c r="I591" s="1" t="s">
        <v>2686</v>
      </c>
      <c r="J591" s="1" t="s">
        <v>5277</v>
      </c>
      <c r="K591" s="1" t="s">
        <v>2686</v>
      </c>
      <c r="L591" s="1" t="s">
        <v>6332</v>
      </c>
      <c r="M591" s="1" t="s">
        <v>2686</v>
      </c>
      <c r="N591" s="1" t="s">
        <v>2686</v>
      </c>
      <c r="O591" s="1" t="s">
        <v>2686</v>
      </c>
      <c r="P591" s="1" t="s">
        <v>2686</v>
      </c>
    </row>
    <row r="592" spans="1:16" x14ac:dyDescent="0.2">
      <c r="A592" s="1" t="s">
        <v>6796</v>
      </c>
      <c r="B592" s="1" t="s">
        <v>2686</v>
      </c>
      <c r="C592" s="1" t="s">
        <v>6797</v>
      </c>
      <c r="D592" s="1" t="s">
        <v>5260</v>
      </c>
      <c r="E592" s="1" t="s">
        <v>2686</v>
      </c>
      <c r="F592" s="1" t="s">
        <v>2686</v>
      </c>
      <c r="G592" s="1" t="s">
        <v>6798</v>
      </c>
      <c r="H592" s="1" t="s">
        <v>40</v>
      </c>
      <c r="I592" s="1" t="s">
        <v>2686</v>
      </c>
      <c r="J592" s="1" t="s">
        <v>6164</v>
      </c>
      <c r="K592" s="1" t="s">
        <v>2686</v>
      </c>
      <c r="L592" s="1" t="s">
        <v>6799</v>
      </c>
      <c r="M592" s="1" t="s">
        <v>2686</v>
      </c>
      <c r="N592" s="1" t="s">
        <v>2686</v>
      </c>
      <c r="O592" s="1" t="s">
        <v>2686</v>
      </c>
      <c r="P592" s="1" t="s">
        <v>2686</v>
      </c>
    </row>
    <row r="593" spans="1:16" x14ac:dyDescent="0.2">
      <c r="A593" s="1" t="s">
        <v>6800</v>
      </c>
      <c r="B593" s="1" t="s">
        <v>2686</v>
      </c>
      <c r="C593" s="1" t="s">
        <v>6801</v>
      </c>
      <c r="D593" s="1" t="s">
        <v>5260</v>
      </c>
      <c r="E593" s="1" t="s">
        <v>5564</v>
      </c>
      <c r="F593" s="1" t="s">
        <v>2686</v>
      </c>
      <c r="G593" s="1" t="s">
        <v>6802</v>
      </c>
      <c r="H593" s="1" t="s">
        <v>5700</v>
      </c>
      <c r="I593" s="1" t="s">
        <v>2686</v>
      </c>
      <c r="J593" s="1" t="s">
        <v>17</v>
      </c>
      <c r="K593" s="1" t="s">
        <v>2686</v>
      </c>
      <c r="L593" s="1" t="s">
        <v>5671</v>
      </c>
      <c r="M593" s="1" t="s">
        <v>2686</v>
      </c>
      <c r="N593" s="1" t="s">
        <v>2686</v>
      </c>
      <c r="O593" s="1" t="s">
        <v>2686</v>
      </c>
      <c r="P593" s="1" t="s">
        <v>2686</v>
      </c>
    </row>
    <row r="594" spans="1:16" x14ac:dyDescent="0.2">
      <c r="A594" s="1" t="s">
        <v>6789</v>
      </c>
      <c r="B594" s="1" t="s">
        <v>2686</v>
      </c>
      <c r="C594" s="1" t="s">
        <v>6790</v>
      </c>
      <c r="D594" s="1" t="s">
        <v>2686</v>
      </c>
      <c r="E594" s="1" t="s">
        <v>2686</v>
      </c>
      <c r="F594" s="1" t="s">
        <v>2686</v>
      </c>
      <c r="G594" s="1" t="s">
        <v>2686</v>
      </c>
      <c r="H594" s="1" t="s">
        <v>65</v>
      </c>
      <c r="I594" s="1" t="s">
        <v>2686</v>
      </c>
      <c r="J594" s="1" t="s">
        <v>5277</v>
      </c>
      <c r="K594" s="1" t="s">
        <v>2686</v>
      </c>
      <c r="L594" s="1" t="s">
        <v>6803</v>
      </c>
      <c r="M594" s="1" t="s">
        <v>2686</v>
      </c>
      <c r="N594" s="1" t="s">
        <v>2686</v>
      </c>
      <c r="O594" s="1" t="s">
        <v>2686</v>
      </c>
      <c r="P594" s="1" t="s">
        <v>2686</v>
      </c>
    </row>
    <row r="595" spans="1:16" x14ac:dyDescent="0.2">
      <c r="A595" s="1" t="s">
        <v>6309</v>
      </c>
      <c r="B595" s="1" t="s">
        <v>2686</v>
      </c>
      <c r="C595" s="1" t="s">
        <v>6804</v>
      </c>
      <c r="D595" s="1" t="s">
        <v>5260</v>
      </c>
      <c r="E595" s="1" t="s">
        <v>2686</v>
      </c>
      <c r="F595" s="1" t="s">
        <v>2686</v>
      </c>
      <c r="G595" s="1" t="s">
        <v>2686</v>
      </c>
      <c r="H595" s="1" t="s">
        <v>36</v>
      </c>
      <c r="I595" s="1" t="s">
        <v>2686</v>
      </c>
      <c r="J595" s="1" t="s">
        <v>5294</v>
      </c>
      <c r="K595" s="1" t="s">
        <v>2686</v>
      </c>
      <c r="L595" s="1" t="s">
        <v>6562</v>
      </c>
      <c r="M595" s="1" t="s">
        <v>2686</v>
      </c>
      <c r="N595" s="1" t="s">
        <v>2686</v>
      </c>
      <c r="O595" s="1" t="s">
        <v>2686</v>
      </c>
      <c r="P595" s="1" t="s">
        <v>2686</v>
      </c>
    </row>
    <row r="596" spans="1:16" x14ac:dyDescent="0.2">
      <c r="A596" s="1" t="s">
        <v>6789</v>
      </c>
      <c r="B596" s="1" t="s">
        <v>2686</v>
      </c>
      <c r="C596" s="1" t="s">
        <v>6790</v>
      </c>
      <c r="D596" s="1" t="s">
        <v>2686</v>
      </c>
      <c r="E596" s="1" t="s">
        <v>2686</v>
      </c>
      <c r="F596" s="1" t="s">
        <v>2686</v>
      </c>
      <c r="G596" s="1" t="s">
        <v>2686</v>
      </c>
      <c r="H596" s="1" t="s">
        <v>65</v>
      </c>
      <c r="I596" s="1" t="s">
        <v>2686</v>
      </c>
      <c r="J596" s="1" t="s">
        <v>5277</v>
      </c>
      <c r="K596" s="1" t="s">
        <v>2686</v>
      </c>
      <c r="L596" s="1" t="s">
        <v>6805</v>
      </c>
      <c r="M596" s="1" t="s">
        <v>2686</v>
      </c>
      <c r="N596" s="1" t="s">
        <v>2686</v>
      </c>
      <c r="O596" s="1" t="s">
        <v>2686</v>
      </c>
      <c r="P596" s="1" t="s">
        <v>2686</v>
      </c>
    </row>
    <row r="597" spans="1:16" x14ac:dyDescent="0.2">
      <c r="A597" s="1" t="s">
        <v>5679</v>
      </c>
      <c r="B597" s="1" t="s">
        <v>2686</v>
      </c>
      <c r="C597" s="1" t="s">
        <v>6806</v>
      </c>
      <c r="D597" s="1" t="s">
        <v>5260</v>
      </c>
      <c r="E597" s="1" t="s">
        <v>2686</v>
      </c>
      <c r="F597" s="1" t="s">
        <v>2686</v>
      </c>
      <c r="G597" s="1" t="s">
        <v>2686</v>
      </c>
      <c r="H597" s="1" t="s">
        <v>62</v>
      </c>
      <c r="I597" s="1" t="s">
        <v>2686</v>
      </c>
      <c r="J597" s="1" t="s">
        <v>5681</v>
      </c>
      <c r="K597" s="1" t="s">
        <v>2686</v>
      </c>
      <c r="L597" s="1" t="s">
        <v>6807</v>
      </c>
      <c r="M597" s="1" t="s">
        <v>2686</v>
      </c>
      <c r="N597" s="1" t="s">
        <v>2686</v>
      </c>
      <c r="O597" s="1" t="s">
        <v>2686</v>
      </c>
      <c r="P597" s="1" t="s">
        <v>2686</v>
      </c>
    </row>
    <row r="598" spans="1:16" x14ac:dyDescent="0.2">
      <c r="A598" s="1" t="s">
        <v>6808</v>
      </c>
      <c r="B598" s="1" t="s">
        <v>2686</v>
      </c>
      <c r="C598" s="1" t="s">
        <v>6809</v>
      </c>
      <c r="D598" s="1" t="s">
        <v>2686</v>
      </c>
      <c r="E598" s="1" t="s">
        <v>2686</v>
      </c>
      <c r="F598" s="1" t="s">
        <v>2686</v>
      </c>
      <c r="G598" s="1" t="s">
        <v>2686</v>
      </c>
      <c r="H598" s="1" t="s">
        <v>16</v>
      </c>
      <c r="I598" s="1" t="s">
        <v>2686</v>
      </c>
      <c r="J598" s="1" t="s">
        <v>6810</v>
      </c>
      <c r="K598" s="1" t="s">
        <v>2686</v>
      </c>
      <c r="L598" s="1" t="s">
        <v>5737</v>
      </c>
      <c r="M598" s="1" t="s">
        <v>2686</v>
      </c>
      <c r="N598" s="1" t="s">
        <v>2686</v>
      </c>
      <c r="O598" s="1" t="s">
        <v>2686</v>
      </c>
      <c r="P598" s="1" t="s">
        <v>2686</v>
      </c>
    </row>
    <row r="599" spans="1:16" x14ac:dyDescent="0.2">
      <c r="A599" s="1" t="s">
        <v>6789</v>
      </c>
      <c r="B599" s="1" t="s">
        <v>2686</v>
      </c>
      <c r="C599" s="1" t="s">
        <v>6790</v>
      </c>
      <c r="D599" s="1" t="s">
        <v>2686</v>
      </c>
      <c r="E599" s="1" t="s">
        <v>2686</v>
      </c>
      <c r="F599" s="1" t="s">
        <v>2686</v>
      </c>
      <c r="G599" s="1" t="s">
        <v>2686</v>
      </c>
      <c r="H599" s="1" t="s">
        <v>65</v>
      </c>
      <c r="I599" s="1" t="s">
        <v>2686</v>
      </c>
      <c r="J599" s="1" t="s">
        <v>5277</v>
      </c>
      <c r="K599" s="1" t="s">
        <v>2686</v>
      </c>
      <c r="L599" s="1" t="s">
        <v>6811</v>
      </c>
      <c r="M599" s="1" t="s">
        <v>2686</v>
      </c>
      <c r="N599" s="1" t="s">
        <v>2686</v>
      </c>
      <c r="O599" s="1" t="s">
        <v>2686</v>
      </c>
      <c r="P599" s="1" t="s">
        <v>2686</v>
      </c>
    </row>
    <row r="600" spans="1:16" x14ac:dyDescent="0.2">
      <c r="A600" s="1" t="s">
        <v>6250</v>
      </c>
      <c r="B600" s="1" t="s">
        <v>6812</v>
      </c>
      <c r="C600" s="1" t="s">
        <v>6813</v>
      </c>
      <c r="D600" s="1" t="s">
        <v>5230</v>
      </c>
      <c r="E600" s="1" t="s">
        <v>1226</v>
      </c>
      <c r="F600" s="1" t="s">
        <v>2686</v>
      </c>
      <c r="G600" s="1" t="s">
        <v>6776</v>
      </c>
      <c r="H600" s="1" t="s">
        <v>33</v>
      </c>
      <c r="I600" s="1" t="s">
        <v>860</v>
      </c>
      <c r="J600" s="1" t="s">
        <v>5294</v>
      </c>
      <c r="K600" s="1" t="s">
        <v>2686</v>
      </c>
      <c r="L600" s="1" t="s">
        <v>6208</v>
      </c>
      <c r="M600" s="1" t="s">
        <v>2686</v>
      </c>
      <c r="N600" s="1" t="s">
        <v>2686</v>
      </c>
      <c r="O600" s="1" t="s">
        <v>2686</v>
      </c>
      <c r="P600" s="1" t="s">
        <v>2686</v>
      </c>
    </row>
    <row r="601" spans="1:16" x14ac:dyDescent="0.2">
      <c r="A601" s="1" t="s">
        <v>6814</v>
      </c>
      <c r="B601" s="1" t="s">
        <v>6815</v>
      </c>
      <c r="C601" s="1" t="s">
        <v>6816</v>
      </c>
      <c r="D601" s="1" t="s">
        <v>5260</v>
      </c>
      <c r="E601" s="1" t="s">
        <v>5231</v>
      </c>
      <c r="F601" s="1" t="s">
        <v>2686</v>
      </c>
      <c r="G601" s="1" t="s">
        <v>2686</v>
      </c>
      <c r="H601" s="1" t="s">
        <v>15</v>
      </c>
      <c r="I601" s="1" t="s">
        <v>2686</v>
      </c>
      <c r="J601" s="1" t="s">
        <v>65</v>
      </c>
      <c r="K601" s="1" t="s">
        <v>2686</v>
      </c>
      <c r="L601" s="1" t="s">
        <v>6791</v>
      </c>
      <c r="M601" s="1" t="s">
        <v>2686</v>
      </c>
      <c r="N601" s="1" t="s">
        <v>2686</v>
      </c>
      <c r="O601" s="1" t="s">
        <v>2686</v>
      </c>
      <c r="P601" s="1" t="s">
        <v>2686</v>
      </c>
    </row>
    <row r="602" spans="1:16" x14ac:dyDescent="0.2">
      <c r="A602" s="1" t="s">
        <v>6768</v>
      </c>
      <c r="B602" s="1" t="s">
        <v>6817</v>
      </c>
      <c r="C602" s="1" t="s">
        <v>6818</v>
      </c>
      <c r="D602" s="1" t="s">
        <v>5230</v>
      </c>
      <c r="E602" s="1" t="s">
        <v>1226</v>
      </c>
      <c r="F602" s="1" t="s">
        <v>2686</v>
      </c>
      <c r="G602" s="1" t="s">
        <v>6819</v>
      </c>
      <c r="H602" s="1" t="s">
        <v>33</v>
      </c>
      <c r="I602" s="1" t="s">
        <v>293</v>
      </c>
      <c r="J602" s="1" t="s">
        <v>40</v>
      </c>
      <c r="K602" s="1" t="s">
        <v>2686</v>
      </c>
      <c r="L602" s="1" t="s">
        <v>6102</v>
      </c>
      <c r="M602" s="1" t="s">
        <v>2686</v>
      </c>
      <c r="N602" s="1" t="s">
        <v>2686</v>
      </c>
      <c r="O602" s="1" t="s">
        <v>2686</v>
      </c>
      <c r="P602" s="1" t="s">
        <v>2686</v>
      </c>
    </row>
    <row r="603" spans="1:16" x14ac:dyDescent="0.2">
      <c r="A603" s="1" t="s">
        <v>6814</v>
      </c>
      <c r="B603" s="1" t="s">
        <v>6815</v>
      </c>
      <c r="C603" s="1" t="s">
        <v>6816</v>
      </c>
      <c r="D603" s="1" t="s">
        <v>5260</v>
      </c>
      <c r="E603" s="1" t="s">
        <v>5231</v>
      </c>
      <c r="F603" s="1" t="s">
        <v>2686</v>
      </c>
      <c r="G603" s="1" t="s">
        <v>2686</v>
      </c>
      <c r="H603" s="1" t="s">
        <v>15</v>
      </c>
      <c r="I603" s="1" t="s">
        <v>2686</v>
      </c>
      <c r="J603" s="1" t="s">
        <v>65</v>
      </c>
      <c r="K603" s="1" t="s">
        <v>2686</v>
      </c>
      <c r="L603" s="1" t="s">
        <v>6332</v>
      </c>
      <c r="M603" s="1" t="s">
        <v>2686</v>
      </c>
      <c r="N603" s="1" t="s">
        <v>2686</v>
      </c>
      <c r="O603" s="1" t="s">
        <v>2686</v>
      </c>
      <c r="P603" s="1" t="s">
        <v>2686</v>
      </c>
    </row>
    <row r="604" spans="1:16" x14ac:dyDescent="0.2">
      <c r="A604" s="1" t="s">
        <v>6265</v>
      </c>
      <c r="B604" s="1" t="s">
        <v>2686</v>
      </c>
      <c r="C604" s="1" t="s">
        <v>6820</v>
      </c>
      <c r="D604" s="1" t="s">
        <v>5260</v>
      </c>
      <c r="E604" s="1" t="s">
        <v>2686</v>
      </c>
      <c r="F604" s="1" t="s">
        <v>2686</v>
      </c>
      <c r="G604" s="1" t="s">
        <v>2686</v>
      </c>
      <c r="H604" s="1" t="s">
        <v>5294</v>
      </c>
      <c r="I604" s="1" t="s">
        <v>2686</v>
      </c>
      <c r="J604" s="1" t="s">
        <v>36</v>
      </c>
      <c r="K604" s="1" t="s">
        <v>2686</v>
      </c>
      <c r="L604" s="1" t="s">
        <v>6039</v>
      </c>
      <c r="M604" s="1" t="s">
        <v>2686</v>
      </c>
      <c r="N604" s="1" t="s">
        <v>2686</v>
      </c>
      <c r="O604" s="1" t="s">
        <v>2686</v>
      </c>
      <c r="P604" s="1" t="s">
        <v>2686</v>
      </c>
    </row>
    <row r="605" spans="1:16" x14ac:dyDescent="0.2">
      <c r="A605" s="1" t="s">
        <v>6814</v>
      </c>
      <c r="B605" s="1" t="s">
        <v>6815</v>
      </c>
      <c r="C605" s="1" t="s">
        <v>6816</v>
      </c>
      <c r="D605" s="1" t="s">
        <v>5260</v>
      </c>
      <c r="E605" s="1" t="s">
        <v>5231</v>
      </c>
      <c r="F605" s="1" t="s">
        <v>2686</v>
      </c>
      <c r="G605" s="1" t="s">
        <v>2686</v>
      </c>
      <c r="H605" s="1" t="s">
        <v>15</v>
      </c>
      <c r="I605" s="1" t="s">
        <v>2686</v>
      </c>
      <c r="J605" s="1" t="s">
        <v>65</v>
      </c>
      <c r="K605" s="1" t="s">
        <v>2686</v>
      </c>
      <c r="L605" s="1" t="s">
        <v>5635</v>
      </c>
      <c r="M605" s="1" t="s">
        <v>2686</v>
      </c>
      <c r="N605" s="1" t="s">
        <v>2686</v>
      </c>
      <c r="O605" s="1" t="s">
        <v>2686</v>
      </c>
      <c r="P605" s="1" t="s">
        <v>2686</v>
      </c>
    </row>
    <row r="606" spans="1:16" x14ac:dyDescent="0.2">
      <c r="A606" s="1" t="s">
        <v>5679</v>
      </c>
      <c r="B606" s="1" t="s">
        <v>2686</v>
      </c>
      <c r="C606" s="1" t="s">
        <v>6821</v>
      </c>
      <c r="D606" s="1" t="s">
        <v>5260</v>
      </c>
      <c r="E606" s="1" t="s">
        <v>2686</v>
      </c>
      <c r="F606" s="1" t="s">
        <v>2686</v>
      </c>
      <c r="G606" s="1" t="s">
        <v>2686</v>
      </c>
      <c r="H606" s="1" t="s">
        <v>62</v>
      </c>
      <c r="I606" s="1" t="s">
        <v>2686</v>
      </c>
      <c r="J606" s="1" t="s">
        <v>5681</v>
      </c>
      <c r="K606" s="1" t="s">
        <v>2686</v>
      </c>
      <c r="L606" s="1" t="s">
        <v>6822</v>
      </c>
      <c r="M606" s="1" t="s">
        <v>2686</v>
      </c>
      <c r="N606" s="1" t="s">
        <v>2686</v>
      </c>
      <c r="O606" s="1" t="s">
        <v>2686</v>
      </c>
      <c r="P606" s="1" t="s">
        <v>2686</v>
      </c>
    </row>
    <row r="607" spans="1:16" x14ac:dyDescent="0.2">
      <c r="A607" s="1" t="s">
        <v>6135</v>
      </c>
      <c r="B607" s="1" t="s">
        <v>6823</v>
      </c>
      <c r="C607" s="1" t="s">
        <v>6824</v>
      </c>
      <c r="D607" s="1" t="s">
        <v>5230</v>
      </c>
      <c r="E607" s="1" t="s">
        <v>1226</v>
      </c>
      <c r="F607" s="1" t="s">
        <v>2686</v>
      </c>
      <c r="G607" s="1" t="s">
        <v>6825</v>
      </c>
      <c r="H607" s="1" t="s">
        <v>33</v>
      </c>
      <c r="I607" s="1" t="s">
        <v>709</v>
      </c>
      <c r="J607" s="1" t="s">
        <v>5294</v>
      </c>
      <c r="K607" s="1" t="s">
        <v>2686</v>
      </c>
      <c r="L607" s="1" t="s">
        <v>6208</v>
      </c>
      <c r="M607" s="1" t="s">
        <v>2686</v>
      </c>
      <c r="N607" s="1" t="s">
        <v>2686</v>
      </c>
      <c r="O607" s="1" t="s">
        <v>2686</v>
      </c>
      <c r="P607" s="1" t="s">
        <v>2686</v>
      </c>
    </row>
    <row r="608" spans="1:16" x14ac:dyDescent="0.2">
      <c r="A608" s="1" t="s">
        <v>6814</v>
      </c>
      <c r="B608" s="1" t="s">
        <v>6815</v>
      </c>
      <c r="C608" s="1" t="s">
        <v>6816</v>
      </c>
      <c r="D608" s="1" t="s">
        <v>5260</v>
      </c>
      <c r="E608" s="1" t="s">
        <v>5231</v>
      </c>
      <c r="F608" s="1" t="s">
        <v>2686</v>
      </c>
      <c r="G608" s="1" t="s">
        <v>2686</v>
      </c>
      <c r="H608" s="1" t="s">
        <v>15</v>
      </c>
      <c r="I608" s="1" t="s">
        <v>2686</v>
      </c>
      <c r="J608" s="1" t="s">
        <v>65</v>
      </c>
      <c r="K608" s="1" t="s">
        <v>2686</v>
      </c>
      <c r="L608" s="1" t="s">
        <v>6803</v>
      </c>
      <c r="M608" s="1" t="s">
        <v>2686</v>
      </c>
      <c r="N608" s="1" t="s">
        <v>2686</v>
      </c>
      <c r="O608" s="1" t="s">
        <v>2686</v>
      </c>
      <c r="P608" s="1" t="s">
        <v>2686</v>
      </c>
    </row>
    <row r="609" spans="1:16" x14ac:dyDescent="0.2">
      <c r="A609" s="1" t="s">
        <v>6826</v>
      </c>
      <c r="B609" s="1" t="s">
        <v>2686</v>
      </c>
      <c r="C609" s="1" t="s">
        <v>6827</v>
      </c>
      <c r="D609" s="1" t="s">
        <v>5230</v>
      </c>
      <c r="E609" s="1" t="s">
        <v>2686</v>
      </c>
      <c r="F609" s="1" t="s">
        <v>2686</v>
      </c>
      <c r="G609" s="1" t="s">
        <v>2686</v>
      </c>
      <c r="H609" s="1" t="s">
        <v>12</v>
      </c>
      <c r="I609" s="1" t="s">
        <v>2686</v>
      </c>
      <c r="J609" s="1" t="s">
        <v>10</v>
      </c>
      <c r="K609" s="1" t="s">
        <v>2686</v>
      </c>
      <c r="L609" s="1" t="s">
        <v>6177</v>
      </c>
      <c r="M609" s="1" t="s">
        <v>2686</v>
      </c>
      <c r="N609" s="1" t="s">
        <v>2686</v>
      </c>
      <c r="O609" s="1" t="s">
        <v>2686</v>
      </c>
      <c r="P609" s="1" t="s">
        <v>2686</v>
      </c>
    </row>
    <row r="610" spans="1:16" x14ac:dyDescent="0.2">
      <c r="A610" s="1" t="s">
        <v>6828</v>
      </c>
      <c r="B610" s="1" t="s">
        <v>2686</v>
      </c>
      <c r="C610" s="1" t="s">
        <v>6829</v>
      </c>
      <c r="D610" s="1" t="s">
        <v>2686</v>
      </c>
      <c r="E610" s="1" t="s">
        <v>2686</v>
      </c>
      <c r="F610" s="1" t="s">
        <v>2686</v>
      </c>
      <c r="G610" s="1" t="s">
        <v>2686</v>
      </c>
      <c r="H610" s="1" t="s">
        <v>16</v>
      </c>
      <c r="I610" s="1" t="s">
        <v>2686</v>
      </c>
      <c r="J610" s="1" t="s">
        <v>74</v>
      </c>
      <c r="K610" s="1" t="s">
        <v>2686</v>
      </c>
      <c r="L610" s="1" t="s">
        <v>893</v>
      </c>
      <c r="M610" s="1" t="s">
        <v>2686</v>
      </c>
      <c r="N610" s="1" t="s">
        <v>2686</v>
      </c>
      <c r="O610" s="1" t="s">
        <v>2686</v>
      </c>
      <c r="P610" s="1" t="s">
        <v>2686</v>
      </c>
    </row>
    <row r="611" spans="1:16" x14ac:dyDescent="0.2">
      <c r="A611" s="1" t="s">
        <v>6814</v>
      </c>
      <c r="B611" s="1" t="s">
        <v>6815</v>
      </c>
      <c r="C611" s="1" t="s">
        <v>6816</v>
      </c>
      <c r="D611" s="1" t="s">
        <v>5260</v>
      </c>
      <c r="E611" s="1" t="s">
        <v>5231</v>
      </c>
      <c r="F611" s="1" t="s">
        <v>2686</v>
      </c>
      <c r="G611" s="1" t="s">
        <v>2686</v>
      </c>
      <c r="H611" s="1" t="s">
        <v>15</v>
      </c>
      <c r="I611" s="1" t="s">
        <v>2686</v>
      </c>
      <c r="J611" s="1" t="s">
        <v>65</v>
      </c>
      <c r="K611" s="1" t="s">
        <v>2686</v>
      </c>
      <c r="L611" s="1" t="s">
        <v>6805</v>
      </c>
      <c r="M611" s="1" t="s">
        <v>2686</v>
      </c>
      <c r="N611" s="1" t="s">
        <v>2686</v>
      </c>
      <c r="O611" s="1" t="s">
        <v>2686</v>
      </c>
      <c r="P611" s="1" t="s">
        <v>2686</v>
      </c>
    </row>
    <row r="612" spans="1:16" x14ac:dyDescent="0.2">
      <c r="A612" s="1" t="s">
        <v>6736</v>
      </c>
      <c r="B612" s="1" t="s">
        <v>2686</v>
      </c>
      <c r="C612" s="1" t="s">
        <v>6830</v>
      </c>
      <c r="D612" s="1" t="s">
        <v>5230</v>
      </c>
      <c r="E612" s="1" t="s">
        <v>2686</v>
      </c>
      <c r="F612" s="1" t="s">
        <v>2686</v>
      </c>
      <c r="G612" s="1" t="s">
        <v>6831</v>
      </c>
      <c r="H612" s="1" t="s">
        <v>36</v>
      </c>
      <c r="I612" s="1" t="s">
        <v>2686</v>
      </c>
      <c r="J612" s="1" t="s">
        <v>43</v>
      </c>
      <c r="K612" s="1" t="s">
        <v>2686</v>
      </c>
      <c r="L612" s="1" t="s">
        <v>6831</v>
      </c>
      <c r="M612" s="1" t="s">
        <v>2686</v>
      </c>
      <c r="N612" s="1" t="s">
        <v>2686</v>
      </c>
      <c r="O612" s="1" t="s">
        <v>2686</v>
      </c>
      <c r="P612" s="1" t="s">
        <v>2686</v>
      </c>
    </row>
    <row r="613" spans="1:16" x14ac:dyDescent="0.2">
      <c r="A613" s="1" t="s">
        <v>6135</v>
      </c>
      <c r="B613" s="1" t="s">
        <v>6832</v>
      </c>
      <c r="C613" s="1" t="s">
        <v>6833</v>
      </c>
      <c r="D613" s="1" t="s">
        <v>5230</v>
      </c>
      <c r="E613" s="1" t="s">
        <v>1226</v>
      </c>
      <c r="F613" s="1" t="s">
        <v>2686</v>
      </c>
      <c r="G613" s="1" t="s">
        <v>6834</v>
      </c>
      <c r="H613" s="1" t="s">
        <v>33</v>
      </c>
      <c r="I613" s="1" t="s">
        <v>709</v>
      </c>
      <c r="J613" s="1" t="s">
        <v>5294</v>
      </c>
      <c r="K613" s="1" t="s">
        <v>2686</v>
      </c>
      <c r="L613" s="1" t="s">
        <v>6468</v>
      </c>
      <c r="M613" s="1" t="s">
        <v>2686</v>
      </c>
      <c r="N613" s="1" t="s">
        <v>2686</v>
      </c>
      <c r="O613" s="1" t="s">
        <v>2686</v>
      </c>
      <c r="P613" s="1" t="s">
        <v>2686</v>
      </c>
    </row>
    <row r="614" spans="1:16" x14ac:dyDescent="0.2">
      <c r="A614" s="1" t="s">
        <v>6814</v>
      </c>
      <c r="B614" s="1" t="s">
        <v>6815</v>
      </c>
      <c r="C614" s="1" t="s">
        <v>6816</v>
      </c>
      <c r="D614" s="1" t="s">
        <v>5260</v>
      </c>
      <c r="E614" s="1" t="s">
        <v>5231</v>
      </c>
      <c r="F614" s="1" t="s">
        <v>2686</v>
      </c>
      <c r="G614" s="1" t="s">
        <v>2686</v>
      </c>
      <c r="H614" s="1" t="s">
        <v>15</v>
      </c>
      <c r="I614" s="1" t="s">
        <v>2686</v>
      </c>
      <c r="J614" s="1" t="s">
        <v>65</v>
      </c>
      <c r="K614" s="1" t="s">
        <v>2686</v>
      </c>
      <c r="L614" s="1" t="s">
        <v>6811</v>
      </c>
      <c r="M614" s="1" t="s">
        <v>2686</v>
      </c>
      <c r="N614" s="1" t="s">
        <v>2686</v>
      </c>
      <c r="O614" s="1" t="s">
        <v>2686</v>
      </c>
      <c r="P614" s="1" t="s">
        <v>2686</v>
      </c>
    </row>
    <row r="615" spans="1:16" x14ac:dyDescent="0.2">
      <c r="A615" s="1" t="s">
        <v>6835</v>
      </c>
      <c r="B615" s="1" t="s">
        <v>2686</v>
      </c>
      <c r="C615" s="1" t="s">
        <v>6836</v>
      </c>
      <c r="D615" s="1" t="s">
        <v>2686</v>
      </c>
      <c r="E615" s="1" t="s">
        <v>2686</v>
      </c>
      <c r="F615" s="1" t="s">
        <v>2686</v>
      </c>
      <c r="G615" s="1" t="s">
        <v>6837</v>
      </c>
      <c r="H615" s="1" t="s">
        <v>14</v>
      </c>
      <c r="I615" s="1" t="s">
        <v>2686</v>
      </c>
      <c r="J615" s="1" t="s">
        <v>69</v>
      </c>
      <c r="K615" s="1" t="s">
        <v>2686</v>
      </c>
      <c r="L615" s="1" t="s">
        <v>6379</v>
      </c>
      <c r="M615" s="1" t="s">
        <v>2686</v>
      </c>
      <c r="N615" s="1" t="s">
        <v>2686</v>
      </c>
      <c r="O615" s="1" t="s">
        <v>2686</v>
      </c>
      <c r="P615" s="1" t="s">
        <v>2686</v>
      </c>
    </row>
    <row r="616" spans="1:16" x14ac:dyDescent="0.2">
      <c r="A616" s="1" t="s">
        <v>6135</v>
      </c>
      <c r="B616" s="1" t="s">
        <v>6838</v>
      </c>
      <c r="C616" s="1" t="s">
        <v>6839</v>
      </c>
      <c r="D616" s="1" t="s">
        <v>5230</v>
      </c>
      <c r="E616" s="1" t="s">
        <v>1226</v>
      </c>
      <c r="F616" s="1" t="s">
        <v>2686</v>
      </c>
      <c r="G616" s="1" t="s">
        <v>6840</v>
      </c>
      <c r="H616" s="1" t="s">
        <v>33</v>
      </c>
      <c r="I616" s="1" t="s">
        <v>709</v>
      </c>
      <c r="J616" s="1" t="s">
        <v>5294</v>
      </c>
      <c r="K616" s="1" t="s">
        <v>2686</v>
      </c>
      <c r="L616" s="1" t="s">
        <v>6841</v>
      </c>
      <c r="M616" s="1" t="s">
        <v>2686</v>
      </c>
      <c r="N616" s="1" t="s">
        <v>2686</v>
      </c>
      <c r="O616" s="1" t="s">
        <v>2686</v>
      </c>
      <c r="P616" s="1" t="s">
        <v>2686</v>
      </c>
    </row>
    <row r="617" spans="1:16" x14ac:dyDescent="0.2">
      <c r="A617" s="1" t="s">
        <v>6842</v>
      </c>
      <c r="B617" s="1" t="s">
        <v>2686</v>
      </c>
      <c r="C617" s="1" t="s">
        <v>6843</v>
      </c>
      <c r="D617" s="1" t="s">
        <v>2686</v>
      </c>
      <c r="E617" s="1" t="s">
        <v>2686</v>
      </c>
      <c r="F617" s="1" t="s">
        <v>2686</v>
      </c>
      <c r="G617" s="1" t="s">
        <v>2686</v>
      </c>
      <c r="H617" s="1" t="s">
        <v>74</v>
      </c>
      <c r="I617" s="1" t="s">
        <v>2686</v>
      </c>
      <c r="J617" s="1" t="s">
        <v>12</v>
      </c>
      <c r="K617" s="1" t="s">
        <v>2686</v>
      </c>
      <c r="L617" s="1" t="s">
        <v>6749</v>
      </c>
      <c r="M617" s="1" t="s">
        <v>2686</v>
      </c>
      <c r="N617" s="1" t="s">
        <v>2686</v>
      </c>
      <c r="O617" s="1" t="s">
        <v>2686</v>
      </c>
      <c r="P617" s="1" t="s">
        <v>2686</v>
      </c>
    </row>
    <row r="618" spans="1:16" x14ac:dyDescent="0.2">
      <c r="A618" s="1" t="s">
        <v>6636</v>
      </c>
      <c r="B618" s="1" t="s">
        <v>6844</v>
      </c>
      <c r="C618" s="1" t="s">
        <v>6845</v>
      </c>
      <c r="D618" s="1" t="s">
        <v>5230</v>
      </c>
      <c r="E618" s="1" t="s">
        <v>1226</v>
      </c>
      <c r="F618" s="1" t="s">
        <v>2686</v>
      </c>
      <c r="G618" s="1" t="s">
        <v>6846</v>
      </c>
      <c r="H618" s="1" t="s">
        <v>33</v>
      </c>
      <c r="I618" s="1" t="s">
        <v>721</v>
      </c>
      <c r="J618" s="1" t="s">
        <v>6190</v>
      </c>
      <c r="K618" s="1" t="s">
        <v>2686</v>
      </c>
      <c r="L618" s="1" t="s">
        <v>6208</v>
      </c>
      <c r="M618" s="1" t="s">
        <v>2686</v>
      </c>
      <c r="N618" s="1" t="s">
        <v>2686</v>
      </c>
      <c r="O618" s="1" t="s">
        <v>2686</v>
      </c>
      <c r="P618" s="1" t="s">
        <v>2686</v>
      </c>
    </row>
    <row r="619" spans="1:16" x14ac:dyDescent="0.2">
      <c r="A619" s="1" t="s">
        <v>6842</v>
      </c>
      <c r="B619" s="1" t="s">
        <v>2686</v>
      </c>
      <c r="C619" s="1" t="s">
        <v>6843</v>
      </c>
      <c r="D619" s="1" t="s">
        <v>2686</v>
      </c>
      <c r="E619" s="1" t="s">
        <v>2686</v>
      </c>
      <c r="F619" s="1" t="s">
        <v>2686</v>
      </c>
      <c r="G619" s="1" t="s">
        <v>2686</v>
      </c>
      <c r="H619" s="1" t="s">
        <v>74</v>
      </c>
      <c r="I619" s="1" t="s">
        <v>2686</v>
      </c>
      <c r="J619" s="1" t="s">
        <v>12</v>
      </c>
      <c r="K619" s="1" t="s">
        <v>2686</v>
      </c>
      <c r="L619" s="1" t="s">
        <v>6753</v>
      </c>
      <c r="M619" s="1" t="s">
        <v>2686</v>
      </c>
      <c r="N619" s="1" t="s">
        <v>2686</v>
      </c>
      <c r="O619" s="1" t="s">
        <v>2686</v>
      </c>
      <c r="P619" s="1" t="s">
        <v>2686</v>
      </c>
    </row>
    <row r="620" spans="1:16" x14ac:dyDescent="0.2">
      <c r="A620" s="1" t="s">
        <v>6103</v>
      </c>
      <c r="B620" s="1" t="s">
        <v>2686</v>
      </c>
      <c r="C620" s="1" t="s">
        <v>6847</v>
      </c>
      <c r="D620" s="1" t="s">
        <v>5230</v>
      </c>
      <c r="E620" s="1" t="s">
        <v>2686</v>
      </c>
      <c r="F620" s="1" t="s">
        <v>2686</v>
      </c>
      <c r="G620" s="1" t="s">
        <v>6848</v>
      </c>
      <c r="H620" s="1" t="s">
        <v>30</v>
      </c>
      <c r="I620" s="1" t="s">
        <v>2686</v>
      </c>
      <c r="J620" s="1" t="s">
        <v>43</v>
      </c>
      <c r="K620" s="1" t="s">
        <v>2686</v>
      </c>
      <c r="L620" s="1" t="s">
        <v>6848</v>
      </c>
      <c r="M620" s="1" t="s">
        <v>2686</v>
      </c>
      <c r="N620" s="1" t="s">
        <v>2686</v>
      </c>
      <c r="O620" s="1" t="s">
        <v>2686</v>
      </c>
      <c r="P620" s="1" t="s">
        <v>2686</v>
      </c>
    </row>
    <row r="621" spans="1:16" x14ac:dyDescent="0.2">
      <c r="A621" s="1" t="s">
        <v>6090</v>
      </c>
      <c r="B621" s="1" t="s">
        <v>6849</v>
      </c>
      <c r="C621" s="1" t="s">
        <v>6850</v>
      </c>
      <c r="D621" s="1" t="s">
        <v>5230</v>
      </c>
      <c r="E621" s="1" t="s">
        <v>4594</v>
      </c>
      <c r="F621" s="1" t="s">
        <v>2686</v>
      </c>
      <c r="G621" s="1" t="s">
        <v>6851</v>
      </c>
      <c r="H621" s="1" t="s">
        <v>19</v>
      </c>
      <c r="I621" s="1" t="s">
        <v>1141</v>
      </c>
      <c r="J621" s="1" t="s">
        <v>74</v>
      </c>
      <c r="K621" s="1" t="s">
        <v>2686</v>
      </c>
      <c r="L621" s="1" t="s">
        <v>6177</v>
      </c>
      <c r="M621" s="1" t="s">
        <v>2686</v>
      </c>
      <c r="N621" s="1" t="s">
        <v>2686</v>
      </c>
      <c r="O621" s="1" t="s">
        <v>2686</v>
      </c>
      <c r="P621" s="1" t="s">
        <v>2686</v>
      </c>
    </row>
    <row r="622" spans="1:16" x14ac:dyDescent="0.2">
      <c r="A622" s="1" t="s">
        <v>6645</v>
      </c>
      <c r="B622" s="1" t="s">
        <v>2686</v>
      </c>
      <c r="C622" s="1" t="s">
        <v>6852</v>
      </c>
      <c r="D622" s="1" t="s">
        <v>5230</v>
      </c>
      <c r="E622" s="1" t="s">
        <v>2686</v>
      </c>
      <c r="F622" s="1" t="s">
        <v>2686</v>
      </c>
      <c r="G622" s="1" t="s">
        <v>2686</v>
      </c>
      <c r="H622" s="1" t="s">
        <v>10</v>
      </c>
      <c r="I622" s="1" t="s">
        <v>2686</v>
      </c>
      <c r="J622" s="1" t="s">
        <v>36</v>
      </c>
      <c r="K622" s="1" t="s">
        <v>2686</v>
      </c>
      <c r="L622" s="1" t="s">
        <v>63</v>
      </c>
      <c r="M622" s="1" t="s">
        <v>2686</v>
      </c>
      <c r="N622" s="1" t="s">
        <v>2686</v>
      </c>
      <c r="O622" s="1" t="s">
        <v>2686</v>
      </c>
      <c r="P622" s="1" t="s">
        <v>2686</v>
      </c>
    </row>
    <row r="623" spans="1:16" x14ac:dyDescent="0.2">
      <c r="A623" s="1" t="s">
        <v>6853</v>
      </c>
      <c r="B623" s="1" t="s">
        <v>2686</v>
      </c>
      <c r="C623" s="1" t="s">
        <v>6854</v>
      </c>
      <c r="D623" s="1" t="s">
        <v>2686</v>
      </c>
      <c r="E623" s="1" t="s">
        <v>2686</v>
      </c>
      <c r="F623" s="1" t="s">
        <v>2686</v>
      </c>
      <c r="G623" s="1" t="s">
        <v>6855</v>
      </c>
      <c r="H623" s="1" t="s">
        <v>1</v>
      </c>
      <c r="I623" s="1" t="s">
        <v>2686</v>
      </c>
      <c r="J623" s="1" t="s">
        <v>5262</v>
      </c>
      <c r="K623" s="1" t="s">
        <v>2686</v>
      </c>
      <c r="L623" s="1" t="s">
        <v>5737</v>
      </c>
      <c r="M623" s="1" t="s">
        <v>2686</v>
      </c>
      <c r="N623" s="1" t="s">
        <v>2686</v>
      </c>
      <c r="O623" s="1" t="s">
        <v>2686</v>
      </c>
      <c r="P623" s="1" t="s">
        <v>2686</v>
      </c>
    </row>
    <row r="624" spans="1:16" x14ac:dyDescent="0.2">
      <c r="A624" s="1" t="s">
        <v>6856</v>
      </c>
      <c r="B624" s="1" t="s">
        <v>2686</v>
      </c>
      <c r="C624" s="1" t="s">
        <v>6857</v>
      </c>
      <c r="D624" s="1" t="s">
        <v>2686</v>
      </c>
      <c r="E624" s="1" t="s">
        <v>2686</v>
      </c>
      <c r="F624" s="1" t="s">
        <v>2686</v>
      </c>
      <c r="G624" s="1" t="s">
        <v>6858</v>
      </c>
      <c r="H624" s="1" t="s">
        <v>1</v>
      </c>
      <c r="I624" s="1" t="s">
        <v>2686</v>
      </c>
      <c r="J624" s="1" t="s">
        <v>62</v>
      </c>
      <c r="K624" s="1" t="s">
        <v>2686</v>
      </c>
      <c r="L624" s="1" t="s">
        <v>5737</v>
      </c>
      <c r="M624" s="1" t="s">
        <v>2686</v>
      </c>
      <c r="N624" s="1" t="s">
        <v>2686</v>
      </c>
      <c r="O624" s="1" t="s">
        <v>2686</v>
      </c>
      <c r="P624" s="1" t="s">
        <v>2686</v>
      </c>
    </row>
    <row r="625" spans="1:16" x14ac:dyDescent="0.2">
      <c r="A625" s="1" t="s">
        <v>6587</v>
      </c>
      <c r="B625" s="1" t="s">
        <v>2686</v>
      </c>
      <c r="C625" s="1" t="s">
        <v>6859</v>
      </c>
      <c r="D625" s="1" t="s">
        <v>5230</v>
      </c>
      <c r="E625" s="1" t="s">
        <v>2686</v>
      </c>
      <c r="F625" s="1" t="s">
        <v>2686</v>
      </c>
      <c r="G625" s="1" t="s">
        <v>2686</v>
      </c>
      <c r="H625" s="1" t="s">
        <v>10</v>
      </c>
      <c r="I625" s="1" t="s">
        <v>2686</v>
      </c>
      <c r="J625" s="1" t="s">
        <v>82</v>
      </c>
      <c r="K625" s="1" t="s">
        <v>2686</v>
      </c>
      <c r="L625" s="1" t="s">
        <v>6860</v>
      </c>
      <c r="M625" s="1" t="s">
        <v>2686</v>
      </c>
      <c r="N625" s="1" t="s">
        <v>2686</v>
      </c>
      <c r="O625" s="1" t="s">
        <v>2686</v>
      </c>
      <c r="P625" s="1" t="s">
        <v>2686</v>
      </c>
    </row>
    <row r="626" spans="1:16" x14ac:dyDescent="0.2">
      <c r="A626" s="1" t="s">
        <v>6861</v>
      </c>
      <c r="B626" s="1" t="s">
        <v>6862</v>
      </c>
      <c r="C626" s="1" t="s">
        <v>6863</v>
      </c>
      <c r="D626" s="1" t="s">
        <v>5230</v>
      </c>
      <c r="E626" s="1" t="s">
        <v>4594</v>
      </c>
      <c r="F626" s="1" t="s">
        <v>2686</v>
      </c>
      <c r="G626" s="1" t="s">
        <v>6864</v>
      </c>
      <c r="H626" s="1" t="s">
        <v>19</v>
      </c>
      <c r="I626" s="1" t="s">
        <v>1141</v>
      </c>
      <c r="J626" s="1" t="s">
        <v>62</v>
      </c>
      <c r="K626" s="1" t="s">
        <v>2686</v>
      </c>
      <c r="L626" s="1" t="s">
        <v>6177</v>
      </c>
      <c r="M626" s="1" t="s">
        <v>2686</v>
      </c>
      <c r="N626" s="1" t="s">
        <v>2686</v>
      </c>
      <c r="O626" s="1" t="s">
        <v>2686</v>
      </c>
      <c r="P626" s="1" t="s">
        <v>2686</v>
      </c>
    </row>
    <row r="627" spans="1:16" x14ac:dyDescent="0.2">
      <c r="A627" s="1" t="s">
        <v>6865</v>
      </c>
      <c r="B627" s="1" t="s">
        <v>2686</v>
      </c>
      <c r="C627" s="1" t="s">
        <v>6866</v>
      </c>
      <c r="D627" s="1" t="s">
        <v>5230</v>
      </c>
      <c r="E627" s="1" t="s">
        <v>2686</v>
      </c>
      <c r="F627" s="1" t="s">
        <v>2686</v>
      </c>
      <c r="G627" s="1" t="s">
        <v>2686</v>
      </c>
      <c r="H627" s="1" t="s">
        <v>14</v>
      </c>
      <c r="I627" s="1" t="s">
        <v>2686</v>
      </c>
      <c r="J627" s="1" t="s">
        <v>71</v>
      </c>
      <c r="K627" s="1" t="s">
        <v>2686</v>
      </c>
      <c r="L627" s="1" t="s">
        <v>6867</v>
      </c>
      <c r="M627" s="1" t="s">
        <v>2686</v>
      </c>
      <c r="N627" s="1" t="s">
        <v>2686</v>
      </c>
      <c r="O627" s="1" t="s">
        <v>2686</v>
      </c>
      <c r="P627" s="1" t="s">
        <v>2686</v>
      </c>
    </row>
    <row r="628" spans="1:16" x14ac:dyDescent="0.2">
      <c r="A628" s="1" t="s">
        <v>6868</v>
      </c>
      <c r="B628" s="1" t="s">
        <v>2686</v>
      </c>
      <c r="C628" s="1" t="s">
        <v>6869</v>
      </c>
      <c r="D628" s="1" t="s">
        <v>5260</v>
      </c>
      <c r="E628" s="1" t="s">
        <v>2686</v>
      </c>
      <c r="F628" s="1" t="s">
        <v>2686</v>
      </c>
      <c r="G628" s="1" t="s">
        <v>6870</v>
      </c>
      <c r="H628" s="1" t="s">
        <v>51</v>
      </c>
      <c r="I628" s="1" t="s">
        <v>2686</v>
      </c>
      <c r="J628" s="1" t="s">
        <v>6871</v>
      </c>
      <c r="K628" s="1" t="s">
        <v>2686</v>
      </c>
      <c r="L628" s="1" t="s">
        <v>6872</v>
      </c>
      <c r="M628" s="1" t="s">
        <v>2686</v>
      </c>
      <c r="N628" s="1" t="s">
        <v>2686</v>
      </c>
      <c r="O628" s="1" t="s">
        <v>2686</v>
      </c>
      <c r="P628" s="1" t="s">
        <v>2686</v>
      </c>
    </row>
    <row r="629" spans="1:16" x14ac:dyDescent="0.2">
      <c r="A629" s="1" t="s">
        <v>6119</v>
      </c>
      <c r="B629" s="1" t="s">
        <v>6873</v>
      </c>
      <c r="C629" s="1" t="s">
        <v>6874</v>
      </c>
      <c r="D629" s="1" t="s">
        <v>5230</v>
      </c>
      <c r="E629" s="1" t="s">
        <v>1226</v>
      </c>
      <c r="F629" s="1" t="s">
        <v>2686</v>
      </c>
      <c r="G629" s="1">
        <v>0</v>
      </c>
      <c r="H629" s="1" t="s">
        <v>33</v>
      </c>
      <c r="I629" s="1" t="s">
        <v>293</v>
      </c>
      <c r="J629" s="1" t="s">
        <v>62</v>
      </c>
      <c r="K629" s="1" t="s">
        <v>2686</v>
      </c>
      <c r="L629" s="1" t="s">
        <v>6123</v>
      </c>
      <c r="M629" s="1" t="s">
        <v>2686</v>
      </c>
      <c r="N629" s="1" t="s">
        <v>2686</v>
      </c>
      <c r="O629" s="1" t="s">
        <v>2686</v>
      </c>
      <c r="P629" s="1" t="s">
        <v>2686</v>
      </c>
    </row>
    <row r="630" spans="1:16" x14ac:dyDescent="0.2">
      <c r="A630" s="1" t="s">
        <v>6875</v>
      </c>
      <c r="B630" s="1" t="s">
        <v>2686</v>
      </c>
      <c r="C630" s="1" t="s">
        <v>6876</v>
      </c>
      <c r="D630" s="1" t="s">
        <v>5230</v>
      </c>
      <c r="E630" s="1" t="s">
        <v>2686</v>
      </c>
      <c r="F630" s="1" t="s">
        <v>2686</v>
      </c>
      <c r="G630" s="1" t="s">
        <v>6877</v>
      </c>
      <c r="H630" s="1" t="s">
        <v>31</v>
      </c>
      <c r="I630" s="1" t="s">
        <v>2686</v>
      </c>
      <c r="J630" s="1" t="s">
        <v>62</v>
      </c>
      <c r="K630" s="1" t="s">
        <v>2686</v>
      </c>
      <c r="L630" s="1" t="s">
        <v>6102</v>
      </c>
      <c r="M630" s="1" t="s">
        <v>2686</v>
      </c>
      <c r="N630" s="1" t="s">
        <v>2686</v>
      </c>
      <c r="O630" s="1" t="s">
        <v>2686</v>
      </c>
      <c r="P630" s="1" t="s">
        <v>2686</v>
      </c>
    </row>
    <row r="631" spans="1:16" x14ac:dyDescent="0.2">
      <c r="A631" s="1" t="s">
        <v>5490</v>
      </c>
      <c r="B631" s="1" t="s">
        <v>6878</v>
      </c>
      <c r="C631" s="1" t="s">
        <v>6879</v>
      </c>
      <c r="D631" s="1" t="s">
        <v>5260</v>
      </c>
      <c r="E631" s="1" t="s">
        <v>1226</v>
      </c>
      <c r="F631" s="1" t="s">
        <v>2686</v>
      </c>
      <c r="G631" s="1" t="s">
        <v>6880</v>
      </c>
      <c r="H631" s="1" t="s">
        <v>33</v>
      </c>
      <c r="I631" s="1" t="s">
        <v>840</v>
      </c>
      <c r="J631" s="1" t="s">
        <v>5493</v>
      </c>
      <c r="K631" s="1" t="s">
        <v>2686</v>
      </c>
      <c r="L631" s="1" t="s">
        <v>6114</v>
      </c>
      <c r="M631" s="1" t="s">
        <v>2686</v>
      </c>
      <c r="N631" s="1" t="s">
        <v>2686</v>
      </c>
      <c r="O631" s="1" t="s">
        <v>2686</v>
      </c>
      <c r="P631" s="1" t="s">
        <v>2686</v>
      </c>
    </row>
    <row r="632" spans="1:16" x14ac:dyDescent="0.2">
      <c r="A632" s="1" t="s">
        <v>6309</v>
      </c>
      <c r="B632" s="1" t="s">
        <v>2686</v>
      </c>
      <c r="C632" s="1" t="s">
        <v>6881</v>
      </c>
      <c r="D632" s="1" t="s">
        <v>5260</v>
      </c>
      <c r="E632" s="1" t="s">
        <v>2686</v>
      </c>
      <c r="F632" s="1" t="s">
        <v>2686</v>
      </c>
      <c r="G632" s="1" t="s">
        <v>2686</v>
      </c>
      <c r="H632" s="1" t="s">
        <v>36</v>
      </c>
      <c r="I632" s="1" t="s">
        <v>2686</v>
      </c>
      <c r="J632" s="1" t="s">
        <v>5294</v>
      </c>
      <c r="K632" s="1" t="s">
        <v>2686</v>
      </c>
      <c r="L632" s="1" t="s">
        <v>6290</v>
      </c>
      <c r="M632" s="1" t="s">
        <v>2686</v>
      </c>
      <c r="N632" s="1" t="s">
        <v>2686</v>
      </c>
      <c r="O632" s="1" t="s">
        <v>2686</v>
      </c>
      <c r="P632" s="1" t="s">
        <v>2686</v>
      </c>
    </row>
    <row r="633" spans="1:16" x14ac:dyDescent="0.2">
      <c r="A633" s="1" t="s">
        <v>6882</v>
      </c>
      <c r="B633" s="1" t="s">
        <v>2686</v>
      </c>
      <c r="C633" s="1" t="s">
        <v>6883</v>
      </c>
      <c r="D633" s="1" t="s">
        <v>5230</v>
      </c>
      <c r="E633" s="1" t="s">
        <v>1226</v>
      </c>
      <c r="F633" s="1" t="s">
        <v>2686</v>
      </c>
      <c r="G633" s="1" t="s">
        <v>5688</v>
      </c>
      <c r="H633" s="1" t="s">
        <v>17</v>
      </c>
      <c r="I633" s="1" t="s">
        <v>2686</v>
      </c>
      <c r="J633" s="1" t="s">
        <v>24</v>
      </c>
      <c r="K633" s="1" t="s">
        <v>2686</v>
      </c>
      <c r="L633" s="1" t="s">
        <v>5666</v>
      </c>
      <c r="M633" s="1" t="s">
        <v>2686</v>
      </c>
      <c r="N633" s="1" t="s">
        <v>2686</v>
      </c>
      <c r="O633" s="1" t="s">
        <v>2686</v>
      </c>
      <c r="P633" s="1" t="s">
        <v>2686</v>
      </c>
    </row>
    <row r="634" spans="1:16" x14ac:dyDescent="0.2">
      <c r="A634" s="1" t="s">
        <v>6882</v>
      </c>
      <c r="B634" s="1" t="s">
        <v>2686</v>
      </c>
      <c r="C634" s="1" t="s">
        <v>6883</v>
      </c>
      <c r="D634" s="1" t="s">
        <v>5230</v>
      </c>
      <c r="E634" s="1" t="s">
        <v>1226</v>
      </c>
      <c r="F634" s="1" t="s">
        <v>2686</v>
      </c>
      <c r="G634" s="1" t="s">
        <v>5688</v>
      </c>
      <c r="H634" s="1" t="s">
        <v>17</v>
      </c>
      <c r="I634" s="1" t="s">
        <v>2686</v>
      </c>
      <c r="J634" s="1" t="s">
        <v>24</v>
      </c>
      <c r="K634" s="1" t="s">
        <v>2686</v>
      </c>
      <c r="L634" s="1" t="s">
        <v>5671</v>
      </c>
      <c r="M634" s="1" t="s">
        <v>2686</v>
      </c>
      <c r="N634" s="1" t="s">
        <v>2686</v>
      </c>
      <c r="O634" s="1" t="s">
        <v>2686</v>
      </c>
      <c r="P634" s="1" t="s">
        <v>2686</v>
      </c>
    </row>
    <row r="635" spans="1:16" x14ac:dyDescent="0.2">
      <c r="A635" s="1" t="s">
        <v>6119</v>
      </c>
      <c r="B635" s="1" t="s">
        <v>6884</v>
      </c>
      <c r="C635" s="1" t="s">
        <v>6885</v>
      </c>
      <c r="D635" s="1" t="s">
        <v>5230</v>
      </c>
      <c r="E635" s="1" t="s">
        <v>1226</v>
      </c>
      <c r="F635" s="1" t="s">
        <v>2686</v>
      </c>
      <c r="G635" s="1">
        <v>0</v>
      </c>
      <c r="H635" s="1" t="s">
        <v>33</v>
      </c>
      <c r="I635" s="1" t="s">
        <v>293</v>
      </c>
      <c r="J635" s="1" t="s">
        <v>62</v>
      </c>
      <c r="K635" s="1" t="s">
        <v>2686</v>
      </c>
      <c r="L635" s="1" t="s">
        <v>6123</v>
      </c>
      <c r="M635" s="1" t="s">
        <v>2686</v>
      </c>
      <c r="N635" s="1" t="s">
        <v>2686</v>
      </c>
      <c r="O635" s="1" t="s">
        <v>2686</v>
      </c>
      <c r="P635" s="1" t="s">
        <v>2686</v>
      </c>
    </row>
    <row r="636" spans="1:16" x14ac:dyDescent="0.2">
      <c r="A636" s="1" t="s">
        <v>6886</v>
      </c>
      <c r="B636" s="1" t="s">
        <v>2686</v>
      </c>
      <c r="C636" s="1" t="s">
        <v>6887</v>
      </c>
      <c r="D636" s="1" t="s">
        <v>5260</v>
      </c>
      <c r="E636" s="1" t="s">
        <v>4594</v>
      </c>
      <c r="F636" s="1" t="s">
        <v>2686</v>
      </c>
      <c r="G636" s="1" t="s">
        <v>6888</v>
      </c>
      <c r="H636" s="1" t="s">
        <v>6889</v>
      </c>
      <c r="I636" s="1" t="s">
        <v>2686</v>
      </c>
      <c r="J636" s="1" t="s">
        <v>17</v>
      </c>
      <c r="K636" s="1" t="s">
        <v>2686</v>
      </c>
      <c r="L636" s="1" t="s">
        <v>6890</v>
      </c>
      <c r="M636" s="1" t="s">
        <v>2686</v>
      </c>
      <c r="N636" s="1" t="s">
        <v>2686</v>
      </c>
      <c r="O636" s="1" t="s">
        <v>2686</v>
      </c>
      <c r="P636" s="1" t="s">
        <v>2686</v>
      </c>
    </row>
    <row r="637" spans="1:16" x14ac:dyDescent="0.2">
      <c r="A637" s="1" t="s">
        <v>6293</v>
      </c>
      <c r="B637" s="1" t="s">
        <v>6891</v>
      </c>
      <c r="C637" s="1" t="s">
        <v>6892</v>
      </c>
      <c r="D637" s="1" t="s">
        <v>5230</v>
      </c>
      <c r="E637" s="1" t="s">
        <v>1226</v>
      </c>
      <c r="F637" s="1" t="s">
        <v>2686</v>
      </c>
      <c r="G637" s="1">
        <v>0</v>
      </c>
      <c r="H637" s="1" t="s">
        <v>33</v>
      </c>
      <c r="I637" s="1" t="s">
        <v>293</v>
      </c>
      <c r="J637" s="1" t="s">
        <v>36</v>
      </c>
      <c r="K637" s="1" t="s">
        <v>2686</v>
      </c>
      <c r="L637" s="1" t="s">
        <v>6670</v>
      </c>
      <c r="M637" s="1" t="s">
        <v>2686</v>
      </c>
      <c r="N637" s="1" t="s">
        <v>2686</v>
      </c>
      <c r="O637" s="1" t="s">
        <v>2686</v>
      </c>
      <c r="P637" s="1" t="s">
        <v>2686</v>
      </c>
    </row>
    <row r="638" spans="1:16" x14ac:dyDescent="0.2">
      <c r="A638" s="1" t="s">
        <v>6893</v>
      </c>
      <c r="B638" s="1" t="s">
        <v>2686</v>
      </c>
      <c r="C638" s="1" t="s">
        <v>6894</v>
      </c>
      <c r="D638" s="1" t="s">
        <v>2686</v>
      </c>
      <c r="E638" s="1" t="s">
        <v>2686</v>
      </c>
      <c r="F638" s="1" t="s">
        <v>2686</v>
      </c>
      <c r="G638" s="1" t="s">
        <v>6895</v>
      </c>
      <c r="H638" s="1" t="s">
        <v>1</v>
      </c>
      <c r="I638" s="1" t="s">
        <v>2686</v>
      </c>
      <c r="J638" s="1" t="s">
        <v>6164</v>
      </c>
      <c r="K638" s="1" t="s">
        <v>2686</v>
      </c>
      <c r="L638" s="1" t="s">
        <v>5747</v>
      </c>
      <c r="M638" s="1" t="s">
        <v>2686</v>
      </c>
      <c r="N638" s="1" t="s">
        <v>2686</v>
      </c>
      <c r="O638" s="1" t="s">
        <v>2686</v>
      </c>
      <c r="P638" s="1" t="s">
        <v>2686</v>
      </c>
    </row>
    <row r="639" spans="1:16" x14ac:dyDescent="0.2">
      <c r="A639" s="1" t="s">
        <v>6896</v>
      </c>
      <c r="B639" s="1" t="s">
        <v>2686</v>
      </c>
      <c r="C639" s="1" t="s">
        <v>6897</v>
      </c>
      <c r="D639" s="1" t="s">
        <v>5260</v>
      </c>
      <c r="E639" s="1" t="s">
        <v>4594</v>
      </c>
      <c r="F639" s="1" t="s">
        <v>2686</v>
      </c>
      <c r="G639" s="1" t="s">
        <v>6898</v>
      </c>
      <c r="H639" s="1" t="s">
        <v>6899</v>
      </c>
      <c r="I639" s="1" t="s">
        <v>2686</v>
      </c>
      <c r="J639" s="1" t="s">
        <v>17</v>
      </c>
      <c r="K639" s="1" t="s">
        <v>2686</v>
      </c>
      <c r="L639" s="1" t="s">
        <v>6477</v>
      </c>
      <c r="M639" s="1" t="s">
        <v>2686</v>
      </c>
      <c r="N639" s="1" t="s">
        <v>2686</v>
      </c>
      <c r="O639" s="1" t="s">
        <v>2686</v>
      </c>
      <c r="P639" s="1" t="s">
        <v>2686</v>
      </c>
    </row>
    <row r="640" spans="1:16" x14ac:dyDescent="0.2">
      <c r="A640" s="1" t="s">
        <v>6900</v>
      </c>
      <c r="B640" s="1" t="s">
        <v>2686</v>
      </c>
      <c r="C640" s="1" t="s">
        <v>6901</v>
      </c>
      <c r="D640" s="1" t="s">
        <v>2686</v>
      </c>
      <c r="E640" s="1" t="s">
        <v>2686</v>
      </c>
      <c r="F640" s="1" t="s">
        <v>2686</v>
      </c>
      <c r="G640" s="1" t="s">
        <v>6902</v>
      </c>
      <c r="H640" s="1" t="s">
        <v>4</v>
      </c>
      <c r="I640" s="1" t="s">
        <v>2686</v>
      </c>
      <c r="J640" s="1" t="s">
        <v>1</v>
      </c>
      <c r="K640" s="1" t="s">
        <v>2686</v>
      </c>
      <c r="L640" s="1" t="s">
        <v>6903</v>
      </c>
      <c r="M640" s="1" t="s">
        <v>2686</v>
      </c>
      <c r="N640" s="1" t="s">
        <v>2686</v>
      </c>
      <c r="O640" s="1" t="s">
        <v>2686</v>
      </c>
      <c r="P640" s="1" t="s">
        <v>2686</v>
      </c>
    </row>
    <row r="641" spans="1:16" x14ac:dyDescent="0.2">
      <c r="A641" s="1" t="s">
        <v>6904</v>
      </c>
      <c r="B641" s="1" t="s">
        <v>2686</v>
      </c>
      <c r="C641" s="1" t="s">
        <v>6905</v>
      </c>
      <c r="D641" s="1" t="s">
        <v>5230</v>
      </c>
      <c r="E641" s="1" t="s">
        <v>2686</v>
      </c>
      <c r="F641" s="1" t="s">
        <v>2686</v>
      </c>
      <c r="G641" s="1" t="s">
        <v>6906</v>
      </c>
      <c r="H641" s="1" t="s">
        <v>37</v>
      </c>
      <c r="I641" s="1" t="s">
        <v>2686</v>
      </c>
      <c r="J641" s="1" t="s">
        <v>10</v>
      </c>
      <c r="K641" s="1" t="s">
        <v>2686</v>
      </c>
      <c r="L641" s="1" t="s">
        <v>6907</v>
      </c>
      <c r="M641" s="1" t="s">
        <v>2686</v>
      </c>
      <c r="N641" s="1" t="s">
        <v>2686</v>
      </c>
      <c r="O641" s="1" t="s">
        <v>2686</v>
      </c>
      <c r="P641" s="1" t="s">
        <v>2686</v>
      </c>
    </row>
    <row r="642" spans="1:16" x14ac:dyDescent="0.2">
      <c r="A642" s="1" t="s">
        <v>6119</v>
      </c>
      <c r="B642" s="1" t="s">
        <v>6908</v>
      </c>
      <c r="C642" s="1" t="s">
        <v>6909</v>
      </c>
      <c r="D642" s="1" t="s">
        <v>5230</v>
      </c>
      <c r="E642" s="1" t="s">
        <v>1226</v>
      </c>
      <c r="F642" s="1" t="s">
        <v>2686</v>
      </c>
      <c r="G642" s="1">
        <v>0</v>
      </c>
      <c r="H642" s="1" t="s">
        <v>33</v>
      </c>
      <c r="I642" s="1" t="s">
        <v>293</v>
      </c>
      <c r="J642" s="1" t="s">
        <v>62</v>
      </c>
      <c r="K642" s="1" t="s">
        <v>2686</v>
      </c>
      <c r="L642" s="1" t="s">
        <v>6123</v>
      </c>
      <c r="M642" s="1" t="s">
        <v>2686</v>
      </c>
      <c r="N642" s="1" t="s">
        <v>2686</v>
      </c>
      <c r="O642" s="1" t="s">
        <v>2686</v>
      </c>
      <c r="P642" s="1" t="s">
        <v>2686</v>
      </c>
    </row>
    <row r="643" spans="1:16" x14ac:dyDescent="0.2">
      <c r="A643" s="1" t="s">
        <v>6900</v>
      </c>
      <c r="B643" s="1" t="s">
        <v>2686</v>
      </c>
      <c r="C643" s="1" t="s">
        <v>6901</v>
      </c>
      <c r="D643" s="1" t="s">
        <v>2686</v>
      </c>
      <c r="E643" s="1" t="s">
        <v>2686</v>
      </c>
      <c r="F643" s="1" t="s">
        <v>2686</v>
      </c>
      <c r="G643" s="1" t="s">
        <v>6902</v>
      </c>
      <c r="H643" s="1" t="s">
        <v>4</v>
      </c>
      <c r="I643" s="1" t="s">
        <v>2686</v>
      </c>
      <c r="J643" s="1" t="s">
        <v>1</v>
      </c>
      <c r="K643" s="1" t="s">
        <v>2686</v>
      </c>
      <c r="L643" s="1" t="s">
        <v>6490</v>
      </c>
      <c r="M643" s="1" t="s">
        <v>2686</v>
      </c>
      <c r="N643" s="1" t="s">
        <v>2686</v>
      </c>
      <c r="O643" s="1" t="s">
        <v>2686</v>
      </c>
      <c r="P643" s="1" t="s">
        <v>2686</v>
      </c>
    </row>
    <row r="644" spans="1:16" x14ac:dyDescent="0.2">
      <c r="A644" s="1" t="s">
        <v>6090</v>
      </c>
      <c r="B644" s="1" t="s">
        <v>6910</v>
      </c>
      <c r="C644" s="1" t="s">
        <v>6911</v>
      </c>
      <c r="D644" s="1" t="s">
        <v>5230</v>
      </c>
      <c r="E644" s="1" t="s">
        <v>4594</v>
      </c>
      <c r="F644" s="1" t="s">
        <v>2686</v>
      </c>
      <c r="G644" s="1" t="s">
        <v>6912</v>
      </c>
      <c r="H644" s="1" t="s">
        <v>19</v>
      </c>
      <c r="I644" s="1" t="s">
        <v>1141</v>
      </c>
      <c r="J644" s="1" t="s">
        <v>74</v>
      </c>
      <c r="K644" s="1" t="s">
        <v>2686</v>
      </c>
      <c r="L644" s="1" t="s">
        <v>6148</v>
      </c>
      <c r="M644" s="1" t="s">
        <v>2686</v>
      </c>
      <c r="N644" s="1" t="s">
        <v>2686</v>
      </c>
      <c r="O644" s="1" t="s">
        <v>2686</v>
      </c>
      <c r="P644" s="1" t="s">
        <v>2686</v>
      </c>
    </row>
    <row r="645" spans="1:16" x14ac:dyDescent="0.2">
      <c r="A645" s="1" t="s">
        <v>6900</v>
      </c>
      <c r="B645" s="1" t="s">
        <v>2686</v>
      </c>
      <c r="C645" s="1" t="s">
        <v>6901</v>
      </c>
      <c r="D645" s="1" t="s">
        <v>2686</v>
      </c>
      <c r="E645" s="1" t="s">
        <v>2686</v>
      </c>
      <c r="F645" s="1" t="s">
        <v>2686</v>
      </c>
      <c r="G645" s="1" t="s">
        <v>6902</v>
      </c>
      <c r="H645" s="1" t="s">
        <v>4</v>
      </c>
      <c r="I645" s="1" t="s">
        <v>2686</v>
      </c>
      <c r="J645" s="1" t="s">
        <v>1</v>
      </c>
      <c r="K645" s="1" t="s">
        <v>2686</v>
      </c>
      <c r="L645" s="1" t="s">
        <v>6913</v>
      </c>
      <c r="M645" s="1" t="s">
        <v>2686</v>
      </c>
      <c r="N645" s="1" t="s">
        <v>2686</v>
      </c>
      <c r="O645" s="1" t="s">
        <v>2686</v>
      </c>
      <c r="P645" s="1" t="s">
        <v>2686</v>
      </c>
    </row>
    <row r="646" spans="1:16" x14ac:dyDescent="0.2">
      <c r="A646" s="1" t="s">
        <v>5679</v>
      </c>
      <c r="B646" s="1" t="s">
        <v>2686</v>
      </c>
      <c r="C646" s="1" t="s">
        <v>6914</v>
      </c>
      <c r="D646" s="1" t="s">
        <v>5260</v>
      </c>
      <c r="E646" s="1" t="s">
        <v>2686</v>
      </c>
      <c r="F646" s="1" t="s">
        <v>2686</v>
      </c>
      <c r="G646" s="1" t="s">
        <v>2686</v>
      </c>
      <c r="H646" s="1" t="s">
        <v>62</v>
      </c>
      <c r="I646" s="1" t="s">
        <v>2686</v>
      </c>
      <c r="J646" s="1" t="s">
        <v>5681</v>
      </c>
      <c r="K646" s="1" t="s">
        <v>2686</v>
      </c>
      <c r="L646" s="1" t="s">
        <v>6822</v>
      </c>
      <c r="M646" s="1" t="s">
        <v>2686</v>
      </c>
      <c r="N646" s="1" t="s">
        <v>2686</v>
      </c>
      <c r="O646" s="1" t="s">
        <v>2686</v>
      </c>
      <c r="P646" s="1" t="s">
        <v>2686</v>
      </c>
    </row>
    <row r="647" spans="1:16" x14ac:dyDescent="0.2">
      <c r="A647" s="1" t="s">
        <v>5490</v>
      </c>
      <c r="B647" s="1" t="s">
        <v>6915</v>
      </c>
      <c r="C647" s="1" t="s">
        <v>6916</v>
      </c>
      <c r="D647" s="1" t="s">
        <v>5260</v>
      </c>
      <c r="E647" s="1" t="s">
        <v>1226</v>
      </c>
      <c r="F647" s="1" t="s">
        <v>2686</v>
      </c>
      <c r="G647" s="1">
        <v>0</v>
      </c>
      <c r="H647" s="1" t="s">
        <v>33</v>
      </c>
      <c r="I647" s="1" t="s">
        <v>840</v>
      </c>
      <c r="J647" s="1" t="s">
        <v>5493</v>
      </c>
      <c r="K647" s="1" t="s">
        <v>2686</v>
      </c>
      <c r="L647" s="1" t="s">
        <v>6114</v>
      </c>
      <c r="M647" s="1" t="s">
        <v>2686</v>
      </c>
      <c r="N647" s="1" t="s">
        <v>2686</v>
      </c>
      <c r="O647" s="1" t="s">
        <v>2686</v>
      </c>
      <c r="P647" s="1" t="s">
        <v>2686</v>
      </c>
    </row>
    <row r="648" spans="1:16" x14ac:dyDescent="0.2">
      <c r="A648" s="1" t="s">
        <v>6900</v>
      </c>
      <c r="B648" s="1" t="s">
        <v>2686</v>
      </c>
      <c r="C648" s="1" t="s">
        <v>6901</v>
      </c>
      <c r="D648" s="1" t="s">
        <v>2686</v>
      </c>
      <c r="E648" s="1" t="s">
        <v>2686</v>
      </c>
      <c r="F648" s="1" t="s">
        <v>2686</v>
      </c>
      <c r="G648" s="1" t="s">
        <v>6902</v>
      </c>
      <c r="H648" s="1" t="s">
        <v>4</v>
      </c>
      <c r="I648" s="1" t="s">
        <v>2686</v>
      </c>
      <c r="J648" s="1" t="s">
        <v>1</v>
      </c>
      <c r="K648" s="1" t="s">
        <v>2686</v>
      </c>
      <c r="L648" s="1" t="s">
        <v>6917</v>
      </c>
      <c r="M648" s="1" t="s">
        <v>2686</v>
      </c>
      <c r="N648" s="1" t="s">
        <v>2686</v>
      </c>
      <c r="O648" s="1" t="s">
        <v>2686</v>
      </c>
      <c r="P648" s="1" t="s">
        <v>2686</v>
      </c>
    </row>
    <row r="649" spans="1:16" x14ac:dyDescent="0.2">
      <c r="A649" s="1" t="s">
        <v>6918</v>
      </c>
      <c r="B649" s="1" t="s">
        <v>2686</v>
      </c>
      <c r="C649" s="1" t="s">
        <v>6919</v>
      </c>
      <c r="D649" s="1" t="s">
        <v>5230</v>
      </c>
      <c r="E649" s="1" t="s">
        <v>2686</v>
      </c>
      <c r="F649" s="1" t="s">
        <v>2686</v>
      </c>
      <c r="G649" s="1" t="s">
        <v>2686</v>
      </c>
      <c r="H649" s="1" t="s">
        <v>12</v>
      </c>
      <c r="I649" s="1" t="s">
        <v>2686</v>
      </c>
      <c r="J649" s="1" t="s">
        <v>30</v>
      </c>
      <c r="K649" s="1" t="s">
        <v>2686</v>
      </c>
      <c r="L649" s="1" t="s">
        <v>5294</v>
      </c>
      <c r="M649" s="1" t="s">
        <v>2686</v>
      </c>
      <c r="N649" s="1" t="s">
        <v>2686</v>
      </c>
      <c r="O649" s="1" t="s">
        <v>2686</v>
      </c>
      <c r="P649" s="1" t="s">
        <v>2686</v>
      </c>
    </row>
    <row r="650" spans="1:16" x14ac:dyDescent="0.2">
      <c r="A650" s="1" t="s">
        <v>6265</v>
      </c>
      <c r="B650" s="1" t="s">
        <v>2686</v>
      </c>
      <c r="C650" s="1" t="s">
        <v>6920</v>
      </c>
      <c r="D650" s="1" t="s">
        <v>5260</v>
      </c>
      <c r="E650" s="1" t="s">
        <v>2686</v>
      </c>
      <c r="F650" s="1" t="s">
        <v>2686</v>
      </c>
      <c r="G650" s="1" t="s">
        <v>2686</v>
      </c>
      <c r="H650" s="1" t="s">
        <v>5294</v>
      </c>
      <c r="I650" s="1" t="s">
        <v>2686</v>
      </c>
      <c r="J650" s="1" t="s">
        <v>36</v>
      </c>
      <c r="K650" s="1" t="s">
        <v>2686</v>
      </c>
      <c r="L650" s="1" t="s">
        <v>6032</v>
      </c>
      <c r="M650" s="1" t="s">
        <v>2686</v>
      </c>
      <c r="N650" s="1" t="s">
        <v>2686</v>
      </c>
      <c r="O650" s="1" t="s">
        <v>2686</v>
      </c>
      <c r="P650" s="1" t="s">
        <v>2686</v>
      </c>
    </row>
    <row r="651" spans="1:16" x14ac:dyDescent="0.2">
      <c r="A651" s="1" t="s">
        <v>6921</v>
      </c>
      <c r="B651" s="1" t="s">
        <v>2686</v>
      </c>
      <c r="C651" s="1" t="s">
        <v>6922</v>
      </c>
      <c r="D651" s="1" t="s">
        <v>2686</v>
      </c>
      <c r="E651" s="1" t="s">
        <v>2686</v>
      </c>
      <c r="F651" s="1" t="s">
        <v>2686</v>
      </c>
      <c r="G651" s="1" t="s">
        <v>2686</v>
      </c>
      <c r="H651" s="1" t="s">
        <v>12</v>
      </c>
      <c r="I651" s="1" t="s">
        <v>2686</v>
      </c>
      <c r="J651" s="1" t="s">
        <v>74</v>
      </c>
      <c r="K651" s="1" t="s">
        <v>2686</v>
      </c>
      <c r="L651" s="1" t="s">
        <v>6749</v>
      </c>
      <c r="M651" s="1" t="s">
        <v>2686</v>
      </c>
      <c r="N651" s="1" t="s">
        <v>2686</v>
      </c>
      <c r="O651" s="1" t="s">
        <v>2686</v>
      </c>
      <c r="P651" s="1" t="s">
        <v>2686</v>
      </c>
    </row>
    <row r="652" spans="1:16" x14ac:dyDescent="0.2">
      <c r="A652" s="1" t="s">
        <v>6098</v>
      </c>
      <c r="B652" s="1" t="s">
        <v>6923</v>
      </c>
      <c r="C652" s="1" t="s">
        <v>6924</v>
      </c>
      <c r="D652" s="1" t="s">
        <v>5230</v>
      </c>
      <c r="E652" s="1" t="s">
        <v>1226</v>
      </c>
      <c r="F652" s="1" t="s">
        <v>2686</v>
      </c>
      <c r="G652" s="1" t="s">
        <v>6925</v>
      </c>
      <c r="H652" s="1" t="s">
        <v>39</v>
      </c>
      <c r="I652" s="1" t="s">
        <v>1065</v>
      </c>
      <c r="J652" s="1" t="s">
        <v>74</v>
      </c>
      <c r="K652" s="1" t="s">
        <v>2686</v>
      </c>
      <c r="L652" s="1" t="s">
        <v>6102</v>
      </c>
      <c r="M652" s="1" t="s">
        <v>2686</v>
      </c>
      <c r="N652" s="1" t="s">
        <v>2686</v>
      </c>
      <c r="O652" s="1" t="s">
        <v>2686</v>
      </c>
      <c r="P652" s="1" t="s">
        <v>2686</v>
      </c>
    </row>
    <row r="653" spans="1:16" x14ac:dyDescent="0.2">
      <c r="A653" s="1" t="s">
        <v>6926</v>
      </c>
      <c r="B653" s="1" t="s">
        <v>2686</v>
      </c>
      <c r="C653" s="1" t="s">
        <v>6927</v>
      </c>
      <c r="D653" s="1" t="s">
        <v>2686</v>
      </c>
      <c r="E653" s="1" t="s">
        <v>2686</v>
      </c>
      <c r="F653" s="1" t="s">
        <v>2686</v>
      </c>
      <c r="G653" s="1" t="s">
        <v>6928</v>
      </c>
      <c r="H653" s="1" t="s">
        <v>12</v>
      </c>
      <c r="I653" s="1" t="s">
        <v>2686</v>
      </c>
      <c r="J653" s="1" t="s">
        <v>6929</v>
      </c>
      <c r="K653" s="1" t="s">
        <v>2686</v>
      </c>
      <c r="L653" s="1" t="s">
        <v>6930</v>
      </c>
      <c r="M653" s="1" t="s">
        <v>2686</v>
      </c>
      <c r="N653" s="1" t="s">
        <v>2686</v>
      </c>
      <c r="O653" s="1" t="s">
        <v>2686</v>
      </c>
      <c r="P653" s="1" t="s">
        <v>2686</v>
      </c>
    </row>
    <row r="654" spans="1:16" x14ac:dyDescent="0.2">
      <c r="A654" s="1" t="s">
        <v>6921</v>
      </c>
      <c r="B654" s="1" t="s">
        <v>2686</v>
      </c>
      <c r="C654" s="1" t="s">
        <v>6922</v>
      </c>
      <c r="D654" s="1" t="s">
        <v>2686</v>
      </c>
      <c r="E654" s="1" t="s">
        <v>2686</v>
      </c>
      <c r="F654" s="1" t="s">
        <v>2686</v>
      </c>
      <c r="G654" s="1" t="s">
        <v>2686</v>
      </c>
      <c r="H654" s="1" t="s">
        <v>12</v>
      </c>
      <c r="I654" s="1" t="s">
        <v>2686</v>
      </c>
      <c r="J654" s="1" t="s">
        <v>74</v>
      </c>
      <c r="K654" s="1" t="s">
        <v>2686</v>
      </c>
      <c r="L654" s="1" t="s">
        <v>6753</v>
      </c>
      <c r="M654" s="1" t="s">
        <v>2686</v>
      </c>
      <c r="N654" s="1" t="s">
        <v>2686</v>
      </c>
      <c r="O654" s="1" t="s">
        <v>2686</v>
      </c>
      <c r="P654" s="1" t="s">
        <v>2686</v>
      </c>
    </row>
    <row r="655" spans="1:16" x14ac:dyDescent="0.2">
      <c r="A655" s="1" t="s">
        <v>6103</v>
      </c>
      <c r="B655" s="1" t="s">
        <v>2686</v>
      </c>
      <c r="C655" s="1" t="s">
        <v>6931</v>
      </c>
      <c r="D655" s="1" t="s">
        <v>5230</v>
      </c>
      <c r="E655" s="1" t="s">
        <v>2686</v>
      </c>
      <c r="F655" s="1" t="s">
        <v>2686</v>
      </c>
      <c r="G655" s="1" t="s">
        <v>6932</v>
      </c>
      <c r="H655" s="1" t="s">
        <v>30</v>
      </c>
      <c r="I655" s="1" t="s">
        <v>2686</v>
      </c>
      <c r="J655" s="1" t="s">
        <v>43</v>
      </c>
      <c r="K655" s="1" t="s">
        <v>2686</v>
      </c>
      <c r="L655" s="1" t="s">
        <v>6932</v>
      </c>
      <c r="M655" s="1" t="s">
        <v>2686</v>
      </c>
      <c r="N655" s="1" t="s">
        <v>2686</v>
      </c>
      <c r="O655" s="1" t="s">
        <v>2686</v>
      </c>
      <c r="P655" s="1" t="s">
        <v>2686</v>
      </c>
    </row>
    <row r="656" spans="1:16" x14ac:dyDescent="0.2">
      <c r="A656" s="1" t="s">
        <v>6103</v>
      </c>
      <c r="B656" s="1" t="s">
        <v>2686</v>
      </c>
      <c r="C656" s="1" t="s">
        <v>6933</v>
      </c>
      <c r="D656" s="1" t="s">
        <v>5230</v>
      </c>
      <c r="E656" s="1" t="s">
        <v>2686</v>
      </c>
      <c r="F656" s="1" t="s">
        <v>2686</v>
      </c>
      <c r="G656" s="1" t="s">
        <v>6934</v>
      </c>
      <c r="H656" s="1" t="s">
        <v>30</v>
      </c>
      <c r="I656" s="1" t="s">
        <v>2686</v>
      </c>
      <c r="J656" s="1" t="s">
        <v>43</v>
      </c>
      <c r="K656" s="1" t="s">
        <v>2686</v>
      </c>
      <c r="L656" s="1" t="s">
        <v>6934</v>
      </c>
      <c r="M656" s="1" t="s">
        <v>2686</v>
      </c>
      <c r="N656" s="1" t="s">
        <v>2686</v>
      </c>
      <c r="O656" s="1" t="s">
        <v>2686</v>
      </c>
      <c r="P656" s="1" t="s">
        <v>2686</v>
      </c>
    </row>
    <row r="657" spans="1:16" x14ac:dyDescent="0.2">
      <c r="A657" s="1" t="s">
        <v>5679</v>
      </c>
      <c r="B657" s="1" t="s">
        <v>2686</v>
      </c>
      <c r="C657" s="1" t="s">
        <v>6935</v>
      </c>
      <c r="D657" s="1" t="s">
        <v>5260</v>
      </c>
      <c r="E657" s="1" t="s">
        <v>2686</v>
      </c>
      <c r="F657" s="1" t="s">
        <v>2686</v>
      </c>
      <c r="G657" s="1" t="s">
        <v>2686</v>
      </c>
      <c r="H657" s="1" t="s">
        <v>62</v>
      </c>
      <c r="I657" s="1" t="s">
        <v>2686</v>
      </c>
      <c r="J657" s="1" t="s">
        <v>5681</v>
      </c>
      <c r="K657" s="1" t="s">
        <v>2686</v>
      </c>
      <c r="L657" s="1" t="s">
        <v>5682</v>
      </c>
      <c r="M657" s="1" t="s">
        <v>2686</v>
      </c>
      <c r="N657" s="1" t="s">
        <v>2686</v>
      </c>
      <c r="O657" s="1" t="s">
        <v>2686</v>
      </c>
      <c r="P657" s="1" t="s">
        <v>2686</v>
      </c>
    </row>
    <row r="658" spans="1:16" x14ac:dyDescent="0.2">
      <c r="A658" s="1" t="s">
        <v>6293</v>
      </c>
      <c r="B658" s="1" t="s">
        <v>6936</v>
      </c>
      <c r="C658" s="1" t="s">
        <v>6937</v>
      </c>
      <c r="D658" s="1" t="s">
        <v>5230</v>
      </c>
      <c r="E658" s="1" t="s">
        <v>1226</v>
      </c>
      <c r="F658" s="1" t="s">
        <v>2686</v>
      </c>
      <c r="G658" s="1">
        <v>0</v>
      </c>
      <c r="H658" s="1" t="s">
        <v>33</v>
      </c>
      <c r="I658" s="1" t="s">
        <v>293</v>
      </c>
      <c r="J658" s="1" t="s">
        <v>36</v>
      </c>
      <c r="K658" s="1" t="s">
        <v>2686</v>
      </c>
      <c r="L658" s="1" t="s">
        <v>6296</v>
      </c>
      <c r="M658" s="1" t="s">
        <v>2686</v>
      </c>
      <c r="N658" s="1" t="s">
        <v>2686</v>
      </c>
      <c r="O658" s="1" t="s">
        <v>2686</v>
      </c>
      <c r="P658" s="1" t="s">
        <v>2686</v>
      </c>
    </row>
    <row r="659" spans="1:16" x14ac:dyDescent="0.2">
      <c r="A659" s="1" t="s">
        <v>6938</v>
      </c>
      <c r="B659" s="1" t="s">
        <v>2686</v>
      </c>
      <c r="C659" s="1" t="s">
        <v>6939</v>
      </c>
      <c r="D659" s="1" t="s">
        <v>5230</v>
      </c>
      <c r="E659" s="1" t="s">
        <v>2686</v>
      </c>
      <c r="F659" s="1" t="s">
        <v>2686</v>
      </c>
      <c r="G659" s="1" t="s">
        <v>2686</v>
      </c>
      <c r="H659" s="1" t="s">
        <v>10</v>
      </c>
      <c r="I659" s="1" t="s">
        <v>2686</v>
      </c>
      <c r="J659" s="1" t="s">
        <v>83</v>
      </c>
      <c r="K659" s="1" t="s">
        <v>2686</v>
      </c>
      <c r="L659" s="1" t="s">
        <v>5961</v>
      </c>
      <c r="M659" s="1" t="s">
        <v>2686</v>
      </c>
      <c r="N659" s="1" t="s">
        <v>2686</v>
      </c>
      <c r="O659" s="1" t="s">
        <v>2686</v>
      </c>
      <c r="P659" s="1" t="s">
        <v>2686</v>
      </c>
    </row>
    <row r="660" spans="1:16" x14ac:dyDescent="0.2">
      <c r="A660" s="1" t="s">
        <v>6940</v>
      </c>
      <c r="B660" s="1" t="s">
        <v>2686</v>
      </c>
      <c r="C660" s="1" t="s">
        <v>6941</v>
      </c>
      <c r="D660" s="1" t="s">
        <v>5230</v>
      </c>
      <c r="E660" s="1" t="s">
        <v>2686</v>
      </c>
      <c r="F660" s="1" t="s">
        <v>2686</v>
      </c>
      <c r="G660" s="1" t="s">
        <v>6942</v>
      </c>
      <c r="H660" s="1" t="s">
        <v>10</v>
      </c>
      <c r="I660" s="1" t="s">
        <v>2686</v>
      </c>
      <c r="J660" s="1" t="s">
        <v>63</v>
      </c>
      <c r="K660" s="1" t="s">
        <v>2686</v>
      </c>
      <c r="L660" s="1" t="s">
        <v>5961</v>
      </c>
      <c r="M660" s="1" t="s">
        <v>2686</v>
      </c>
      <c r="N660" s="1" t="s">
        <v>2686</v>
      </c>
      <c r="O660" s="1" t="s">
        <v>2686</v>
      </c>
      <c r="P660" s="1" t="s">
        <v>2686</v>
      </c>
    </row>
    <row r="661" spans="1:16" x14ac:dyDescent="0.2">
      <c r="A661" s="1" t="s">
        <v>6943</v>
      </c>
      <c r="B661" s="1" t="s">
        <v>6944</v>
      </c>
      <c r="C661" s="1" t="s">
        <v>6945</v>
      </c>
      <c r="D661" s="1" t="s">
        <v>5230</v>
      </c>
      <c r="E661" s="1" t="s">
        <v>5564</v>
      </c>
      <c r="F661" s="1" t="s">
        <v>2686</v>
      </c>
      <c r="G661" s="1" t="s">
        <v>6946</v>
      </c>
      <c r="H661" s="1" t="s">
        <v>39</v>
      </c>
      <c r="I661" s="1" t="s">
        <v>1065</v>
      </c>
      <c r="J661" s="1" t="s">
        <v>53</v>
      </c>
      <c r="K661" s="1" t="s">
        <v>2686</v>
      </c>
      <c r="L661" s="1" t="s">
        <v>6191</v>
      </c>
      <c r="M661" s="1" t="s">
        <v>2686</v>
      </c>
      <c r="N661" s="1" t="s">
        <v>2686</v>
      </c>
      <c r="O661" s="1" t="s">
        <v>2686</v>
      </c>
      <c r="P661" s="1" t="s">
        <v>2686</v>
      </c>
    </row>
    <row r="662" spans="1:16" x14ac:dyDescent="0.2">
      <c r="A662" s="1" t="s">
        <v>6645</v>
      </c>
      <c r="B662" s="1" t="s">
        <v>2686</v>
      </c>
      <c r="C662" s="1" t="s">
        <v>6947</v>
      </c>
      <c r="D662" s="1" t="s">
        <v>5230</v>
      </c>
      <c r="E662" s="1" t="s">
        <v>2686</v>
      </c>
      <c r="F662" s="1" t="s">
        <v>2686</v>
      </c>
      <c r="G662" s="1" t="s">
        <v>6948</v>
      </c>
      <c r="H662" s="1" t="s">
        <v>10</v>
      </c>
      <c r="I662" s="1" t="s">
        <v>2686</v>
      </c>
      <c r="J662" s="1" t="s">
        <v>36</v>
      </c>
      <c r="K662" s="1" t="s">
        <v>2686</v>
      </c>
      <c r="L662" s="1" t="s">
        <v>6180</v>
      </c>
      <c r="M662" s="1" t="s">
        <v>2686</v>
      </c>
      <c r="N662" s="1" t="s">
        <v>2686</v>
      </c>
      <c r="O662" s="1" t="s">
        <v>2686</v>
      </c>
      <c r="P662" s="1" t="s">
        <v>2686</v>
      </c>
    </row>
    <row r="663" spans="1:16" x14ac:dyDescent="0.2">
      <c r="A663" s="1" t="s">
        <v>6494</v>
      </c>
      <c r="B663" s="1" t="s">
        <v>2686</v>
      </c>
      <c r="C663" s="1" t="s">
        <v>6949</v>
      </c>
      <c r="D663" s="1" t="s">
        <v>5230</v>
      </c>
      <c r="E663" s="1" t="s">
        <v>2686</v>
      </c>
      <c r="F663" s="1" t="s">
        <v>2686</v>
      </c>
      <c r="G663" s="1" t="s">
        <v>2686</v>
      </c>
      <c r="H663" s="1" t="s">
        <v>10</v>
      </c>
      <c r="I663" s="1" t="s">
        <v>2686</v>
      </c>
      <c r="J663" s="1" t="s">
        <v>24</v>
      </c>
      <c r="K663" s="1" t="s">
        <v>2686</v>
      </c>
      <c r="L663" s="1" t="s">
        <v>6950</v>
      </c>
      <c r="M663" s="1" t="s">
        <v>2686</v>
      </c>
      <c r="N663" s="1" t="s">
        <v>2686</v>
      </c>
      <c r="O663" s="1" t="s">
        <v>2686</v>
      </c>
      <c r="P663" s="1" t="s">
        <v>2686</v>
      </c>
    </row>
    <row r="664" spans="1:16" x14ac:dyDescent="0.2">
      <c r="A664" s="1" t="s">
        <v>6951</v>
      </c>
      <c r="B664" s="1" t="s">
        <v>2686</v>
      </c>
      <c r="C664" s="1" t="s">
        <v>6952</v>
      </c>
      <c r="D664" s="1" t="s">
        <v>5260</v>
      </c>
      <c r="E664" s="1" t="s">
        <v>2686</v>
      </c>
      <c r="F664" s="1" t="s">
        <v>2686</v>
      </c>
      <c r="G664" s="1" t="s">
        <v>6953</v>
      </c>
      <c r="H664" s="1" t="s">
        <v>42</v>
      </c>
      <c r="I664" s="1" t="s">
        <v>2686</v>
      </c>
      <c r="J664" s="1" t="s">
        <v>5773</v>
      </c>
      <c r="K664" s="1" t="s">
        <v>2686</v>
      </c>
      <c r="L664" s="1" t="s">
        <v>5319</v>
      </c>
      <c r="M664" s="1" t="s">
        <v>2686</v>
      </c>
      <c r="N664" s="1" t="s">
        <v>2686</v>
      </c>
      <c r="O664" s="1" t="s">
        <v>2686</v>
      </c>
      <c r="P664" s="1" t="s">
        <v>2686</v>
      </c>
    </row>
    <row r="665" spans="1:16" x14ac:dyDescent="0.2">
      <c r="A665" s="1" t="s">
        <v>6265</v>
      </c>
      <c r="B665" s="1" t="s">
        <v>2686</v>
      </c>
      <c r="C665" s="1" t="s">
        <v>6954</v>
      </c>
      <c r="D665" s="1" t="s">
        <v>5260</v>
      </c>
      <c r="E665" s="1" t="s">
        <v>2686</v>
      </c>
      <c r="F665" s="1" t="s">
        <v>2686</v>
      </c>
      <c r="G665" s="1" t="s">
        <v>2686</v>
      </c>
      <c r="H665" s="1" t="s">
        <v>5294</v>
      </c>
      <c r="I665" s="1" t="s">
        <v>2686</v>
      </c>
      <c r="J665" s="1" t="s">
        <v>36</v>
      </c>
      <c r="K665" s="1" t="s">
        <v>2686</v>
      </c>
      <c r="L665" s="1" t="s">
        <v>6043</v>
      </c>
      <c r="M665" s="1" t="s">
        <v>2686</v>
      </c>
      <c r="N665" s="1" t="s">
        <v>2686</v>
      </c>
      <c r="O665" s="1" t="s">
        <v>2686</v>
      </c>
      <c r="P665" s="1" t="s">
        <v>2686</v>
      </c>
    </row>
    <row r="666" spans="1:16" x14ac:dyDescent="0.2">
      <c r="A666" s="1" t="s">
        <v>6135</v>
      </c>
      <c r="B666" s="1" t="s">
        <v>6955</v>
      </c>
      <c r="C666" s="1" t="s">
        <v>6956</v>
      </c>
      <c r="D666" s="1" t="s">
        <v>5230</v>
      </c>
      <c r="E666" s="1" t="s">
        <v>1226</v>
      </c>
      <c r="F666" s="1" t="s">
        <v>2686</v>
      </c>
      <c r="G666" s="1" t="s">
        <v>6717</v>
      </c>
      <c r="H666" s="1" t="s">
        <v>33</v>
      </c>
      <c r="I666" s="1" t="s">
        <v>709</v>
      </c>
      <c r="J666" s="1" t="s">
        <v>5294</v>
      </c>
      <c r="K666" s="1" t="s">
        <v>2686</v>
      </c>
      <c r="L666" s="1" t="s">
        <v>6208</v>
      </c>
      <c r="M666" s="1" t="s">
        <v>2686</v>
      </c>
      <c r="N666" s="1" t="s">
        <v>2686</v>
      </c>
      <c r="O666" s="1" t="s">
        <v>2686</v>
      </c>
      <c r="P666" s="1" t="s">
        <v>2686</v>
      </c>
    </row>
    <row r="667" spans="1:16" x14ac:dyDescent="0.2">
      <c r="A667" s="1" t="s">
        <v>6309</v>
      </c>
      <c r="B667" s="1" t="s">
        <v>2686</v>
      </c>
      <c r="C667" s="1" t="s">
        <v>6957</v>
      </c>
      <c r="D667" s="1" t="s">
        <v>5260</v>
      </c>
      <c r="E667" s="1" t="s">
        <v>2686</v>
      </c>
      <c r="F667" s="1" t="s">
        <v>2686</v>
      </c>
      <c r="G667" s="1" t="s">
        <v>2686</v>
      </c>
      <c r="H667" s="1" t="s">
        <v>36</v>
      </c>
      <c r="I667" s="1" t="s">
        <v>2686</v>
      </c>
      <c r="J667" s="1" t="s">
        <v>5294</v>
      </c>
      <c r="K667" s="1" t="s">
        <v>2686</v>
      </c>
      <c r="L667" s="1" t="s">
        <v>6180</v>
      </c>
      <c r="M667" s="1" t="s">
        <v>2686</v>
      </c>
      <c r="N667" s="1" t="s">
        <v>2686</v>
      </c>
      <c r="O667" s="1" t="s">
        <v>2686</v>
      </c>
      <c r="P667" s="1" t="s">
        <v>2686</v>
      </c>
    </row>
    <row r="668" spans="1:16" x14ac:dyDescent="0.2">
      <c r="A668" s="1" t="s">
        <v>6958</v>
      </c>
      <c r="B668" s="1" t="s">
        <v>2686</v>
      </c>
      <c r="C668" s="1" t="s">
        <v>6959</v>
      </c>
      <c r="D668" s="1" t="s">
        <v>5260</v>
      </c>
      <c r="E668" s="1" t="s">
        <v>2686</v>
      </c>
      <c r="F668" s="1" t="s">
        <v>2686</v>
      </c>
      <c r="G668" s="1" t="s">
        <v>6960</v>
      </c>
      <c r="H668" s="1" t="s">
        <v>5432</v>
      </c>
      <c r="I668" s="1" t="s">
        <v>2686</v>
      </c>
      <c r="J668" s="1" t="s">
        <v>82</v>
      </c>
      <c r="K668" s="1" t="s">
        <v>2686</v>
      </c>
      <c r="L668" s="1" t="s">
        <v>5676</v>
      </c>
      <c r="M668" s="1" t="s">
        <v>2686</v>
      </c>
      <c r="N668" s="1" t="s">
        <v>2686</v>
      </c>
      <c r="O668" s="1" t="s">
        <v>2686</v>
      </c>
      <c r="P668" s="1" t="s">
        <v>2686</v>
      </c>
    </row>
    <row r="669" spans="1:16" x14ac:dyDescent="0.2">
      <c r="A669" s="1" t="s">
        <v>6961</v>
      </c>
      <c r="B669" s="1" t="s">
        <v>2686</v>
      </c>
      <c r="C669" s="1" t="s">
        <v>6962</v>
      </c>
      <c r="D669" s="1" t="s">
        <v>5230</v>
      </c>
      <c r="E669" s="1" t="s">
        <v>2686</v>
      </c>
      <c r="F669" s="1" t="s">
        <v>2686</v>
      </c>
      <c r="G669" s="1" t="s">
        <v>6963</v>
      </c>
      <c r="H669" s="1" t="s">
        <v>12</v>
      </c>
      <c r="I669" s="1" t="s">
        <v>2686</v>
      </c>
      <c r="J669" s="1" t="s">
        <v>82</v>
      </c>
      <c r="K669" s="1" t="s">
        <v>2686</v>
      </c>
      <c r="L669" s="1" t="s">
        <v>6177</v>
      </c>
      <c r="M669" s="1" t="s">
        <v>2686</v>
      </c>
      <c r="N669" s="1" t="s">
        <v>2686</v>
      </c>
      <c r="O669" s="1" t="s">
        <v>2686</v>
      </c>
      <c r="P669" s="1" t="s">
        <v>2686</v>
      </c>
    </row>
    <row r="670" spans="1:16" x14ac:dyDescent="0.2">
      <c r="A670" s="1" t="s">
        <v>6964</v>
      </c>
      <c r="B670" s="1" t="s">
        <v>2686</v>
      </c>
      <c r="C670" s="1" t="s">
        <v>6790</v>
      </c>
      <c r="D670" s="1" t="s">
        <v>5260</v>
      </c>
      <c r="E670" s="1" t="s">
        <v>4594</v>
      </c>
      <c r="F670" s="1" t="s">
        <v>4634</v>
      </c>
      <c r="G670" s="1" t="s">
        <v>6965</v>
      </c>
      <c r="H670" s="1" t="s">
        <v>6966</v>
      </c>
      <c r="I670" s="1" t="s">
        <v>2686</v>
      </c>
      <c r="J670" s="1" t="s">
        <v>9</v>
      </c>
      <c r="K670" s="1" t="s">
        <v>2686</v>
      </c>
      <c r="L670" s="1" t="s">
        <v>6967</v>
      </c>
      <c r="M670" s="1" t="s">
        <v>2686</v>
      </c>
      <c r="N670" s="1" t="s">
        <v>2686</v>
      </c>
      <c r="O670" s="1" t="s">
        <v>2686</v>
      </c>
      <c r="P670" s="1" t="s">
        <v>2686</v>
      </c>
    </row>
    <row r="671" spans="1:16" x14ac:dyDescent="0.2">
      <c r="A671" s="1" t="s">
        <v>6309</v>
      </c>
      <c r="B671" s="1" t="s">
        <v>2686</v>
      </c>
      <c r="C671" s="1" t="s">
        <v>6968</v>
      </c>
      <c r="D671" s="1" t="s">
        <v>5260</v>
      </c>
      <c r="E671" s="1" t="s">
        <v>2686</v>
      </c>
      <c r="F671" s="1" t="s">
        <v>2686</v>
      </c>
      <c r="G671" s="1" t="s">
        <v>2686</v>
      </c>
      <c r="H671" s="1" t="s">
        <v>36</v>
      </c>
      <c r="I671" s="1" t="s">
        <v>2686</v>
      </c>
      <c r="J671" s="1" t="s">
        <v>5294</v>
      </c>
      <c r="K671" s="1" t="s">
        <v>2686</v>
      </c>
      <c r="L671" s="1" t="s">
        <v>6414</v>
      </c>
      <c r="M671" s="1" t="s">
        <v>2686</v>
      </c>
      <c r="N671" s="1" t="s">
        <v>2686</v>
      </c>
      <c r="O671" s="1" t="s">
        <v>2686</v>
      </c>
      <c r="P671" s="1" t="s">
        <v>2686</v>
      </c>
    </row>
    <row r="672" spans="1:16" x14ac:dyDescent="0.2">
      <c r="A672" s="1" t="s">
        <v>6969</v>
      </c>
      <c r="B672" s="1" t="s">
        <v>2686</v>
      </c>
      <c r="C672" s="1" t="s">
        <v>6970</v>
      </c>
      <c r="D672" s="1" t="s">
        <v>5230</v>
      </c>
      <c r="E672" s="1" t="s">
        <v>2686</v>
      </c>
      <c r="F672" s="1" t="s">
        <v>2686</v>
      </c>
      <c r="G672" s="1" t="s">
        <v>2686</v>
      </c>
      <c r="H672" s="1" t="s">
        <v>31</v>
      </c>
      <c r="I672" s="1" t="s">
        <v>2686</v>
      </c>
      <c r="J672" s="1" t="s">
        <v>40</v>
      </c>
      <c r="K672" s="1" t="s">
        <v>2686</v>
      </c>
      <c r="L672" s="1" t="s">
        <v>6799</v>
      </c>
      <c r="M672" s="1" t="s">
        <v>2686</v>
      </c>
      <c r="N672" s="1" t="s">
        <v>2686</v>
      </c>
      <c r="O672" s="1" t="s">
        <v>2686</v>
      </c>
      <c r="P672" s="1" t="s">
        <v>2686</v>
      </c>
    </row>
    <row r="673" spans="1:16" x14ac:dyDescent="0.2">
      <c r="A673" s="1" t="s">
        <v>5490</v>
      </c>
      <c r="B673" s="1" t="s">
        <v>6971</v>
      </c>
      <c r="C673" s="1" t="s">
        <v>6972</v>
      </c>
      <c r="D673" s="1" t="s">
        <v>5260</v>
      </c>
      <c r="E673" s="1" t="s">
        <v>1226</v>
      </c>
      <c r="F673" s="1" t="s">
        <v>2686</v>
      </c>
      <c r="G673" s="1" t="s">
        <v>6973</v>
      </c>
      <c r="H673" s="1" t="s">
        <v>33</v>
      </c>
      <c r="I673" s="1" t="s">
        <v>840</v>
      </c>
      <c r="J673" s="1" t="s">
        <v>5493</v>
      </c>
      <c r="K673" s="1" t="s">
        <v>2686</v>
      </c>
      <c r="L673" s="1" t="s">
        <v>5961</v>
      </c>
      <c r="M673" s="1" t="s">
        <v>2686</v>
      </c>
      <c r="N673" s="1" t="s">
        <v>2686</v>
      </c>
      <c r="O673" s="1" t="s">
        <v>2686</v>
      </c>
      <c r="P673" s="1" t="s">
        <v>2686</v>
      </c>
    </row>
    <row r="674" spans="1:16" x14ac:dyDescent="0.2">
      <c r="A674" s="1" t="s">
        <v>6974</v>
      </c>
      <c r="B674" s="1" t="s">
        <v>2686</v>
      </c>
      <c r="C674" s="1" t="s">
        <v>6975</v>
      </c>
      <c r="D674" s="1" t="s">
        <v>5230</v>
      </c>
      <c r="E674" s="1" t="s">
        <v>2686</v>
      </c>
      <c r="F674" s="1" t="s">
        <v>2686</v>
      </c>
      <c r="G674" s="1" t="s">
        <v>6976</v>
      </c>
      <c r="H674" s="1" t="s">
        <v>24</v>
      </c>
      <c r="I674" s="1" t="s">
        <v>2686</v>
      </c>
      <c r="J674" s="1" t="s">
        <v>43</v>
      </c>
      <c r="K674" s="1" t="s">
        <v>2686</v>
      </c>
      <c r="L674" s="1" t="s">
        <v>6976</v>
      </c>
      <c r="M674" s="1" t="s">
        <v>2686</v>
      </c>
      <c r="N674" s="1" t="s">
        <v>2686</v>
      </c>
      <c r="O674" s="1" t="s">
        <v>2686</v>
      </c>
      <c r="P674" s="1" t="s">
        <v>2686</v>
      </c>
    </row>
    <row r="675" spans="1:16" x14ac:dyDescent="0.2">
      <c r="A675" s="1" t="s">
        <v>6977</v>
      </c>
      <c r="B675" s="1" t="s">
        <v>2686</v>
      </c>
      <c r="C675" s="1" t="s">
        <v>6978</v>
      </c>
      <c r="D675" s="1" t="s">
        <v>2686</v>
      </c>
      <c r="E675" s="1" t="s">
        <v>2686</v>
      </c>
      <c r="F675" s="1" t="s">
        <v>2686</v>
      </c>
      <c r="G675" s="1" t="s">
        <v>6794</v>
      </c>
      <c r="H675" s="1" t="s">
        <v>12</v>
      </c>
      <c r="I675" s="1" t="s">
        <v>2686</v>
      </c>
      <c r="J675" s="1" t="s">
        <v>16</v>
      </c>
      <c r="K675" s="1" t="s">
        <v>2686</v>
      </c>
      <c r="L675" s="1" t="s">
        <v>6749</v>
      </c>
      <c r="M675" s="1" t="s">
        <v>2686</v>
      </c>
      <c r="N675" s="1" t="s">
        <v>2686</v>
      </c>
      <c r="O675" s="1" t="s">
        <v>2686</v>
      </c>
      <c r="P675" s="1" t="s">
        <v>2686</v>
      </c>
    </row>
    <row r="676" spans="1:16" x14ac:dyDescent="0.2">
      <c r="A676" s="1" t="s">
        <v>6977</v>
      </c>
      <c r="B676" s="1" t="s">
        <v>2686</v>
      </c>
      <c r="C676" s="1" t="s">
        <v>6978</v>
      </c>
      <c r="D676" s="1" t="s">
        <v>2686</v>
      </c>
      <c r="E676" s="1" t="s">
        <v>2686</v>
      </c>
      <c r="F676" s="1" t="s">
        <v>2686</v>
      </c>
      <c r="G676" s="1" t="s">
        <v>6794</v>
      </c>
      <c r="H676" s="1" t="s">
        <v>12</v>
      </c>
      <c r="I676" s="1" t="s">
        <v>2686</v>
      </c>
      <c r="J676" s="1" t="s">
        <v>16</v>
      </c>
      <c r="K676" s="1" t="s">
        <v>2686</v>
      </c>
      <c r="L676" s="1" t="s">
        <v>6753</v>
      </c>
      <c r="M676" s="1" t="s">
        <v>2686</v>
      </c>
      <c r="N676" s="1" t="s">
        <v>2686</v>
      </c>
      <c r="O676" s="1" t="s">
        <v>2686</v>
      </c>
      <c r="P676" s="1" t="s">
        <v>2686</v>
      </c>
    </row>
    <row r="677" spans="1:16" x14ac:dyDescent="0.2">
      <c r="A677" s="1" t="s">
        <v>6103</v>
      </c>
      <c r="B677" s="1" t="s">
        <v>2686</v>
      </c>
      <c r="C677" s="1" t="s">
        <v>6979</v>
      </c>
      <c r="D677" s="1" t="s">
        <v>5230</v>
      </c>
      <c r="E677" s="1" t="s">
        <v>2686</v>
      </c>
      <c r="F677" s="1" t="s">
        <v>2686</v>
      </c>
      <c r="G677" s="1" t="s">
        <v>6980</v>
      </c>
      <c r="H677" s="1" t="s">
        <v>30</v>
      </c>
      <c r="I677" s="1" t="s">
        <v>2686</v>
      </c>
      <c r="J677" s="1" t="s">
        <v>43</v>
      </c>
      <c r="K677" s="1" t="s">
        <v>2686</v>
      </c>
      <c r="L677" s="1" t="s">
        <v>6980</v>
      </c>
      <c r="M677" s="1" t="s">
        <v>2686</v>
      </c>
      <c r="N677" s="1" t="s">
        <v>2686</v>
      </c>
      <c r="O677" s="1" t="s">
        <v>2686</v>
      </c>
      <c r="P677" s="1" t="s">
        <v>2686</v>
      </c>
    </row>
    <row r="678" spans="1:16" x14ac:dyDescent="0.2">
      <c r="A678" s="1" t="s">
        <v>5679</v>
      </c>
      <c r="B678" s="1" t="s">
        <v>2686</v>
      </c>
      <c r="C678" s="1" t="s">
        <v>6981</v>
      </c>
      <c r="D678" s="1" t="s">
        <v>5260</v>
      </c>
      <c r="E678" s="1" t="s">
        <v>2686</v>
      </c>
      <c r="F678" s="1" t="s">
        <v>2686</v>
      </c>
      <c r="G678" s="1" t="s">
        <v>2686</v>
      </c>
      <c r="H678" s="1" t="s">
        <v>62</v>
      </c>
      <c r="I678" s="1" t="s">
        <v>2686</v>
      </c>
      <c r="J678" s="1" t="s">
        <v>5681</v>
      </c>
      <c r="K678" s="1" t="s">
        <v>2686</v>
      </c>
      <c r="L678" s="1" t="s">
        <v>6982</v>
      </c>
      <c r="M678" s="1" t="s">
        <v>2686</v>
      </c>
      <c r="N678" s="1" t="s">
        <v>2686</v>
      </c>
      <c r="O678" s="1" t="s">
        <v>2686</v>
      </c>
      <c r="P678" s="1" t="s">
        <v>2686</v>
      </c>
    </row>
    <row r="679" spans="1:16" x14ac:dyDescent="0.2">
      <c r="A679" s="1" t="s">
        <v>6940</v>
      </c>
      <c r="B679" s="1" t="s">
        <v>2686</v>
      </c>
      <c r="C679" s="1" t="s">
        <v>6983</v>
      </c>
      <c r="D679" s="1" t="s">
        <v>5230</v>
      </c>
      <c r="E679" s="1" t="s">
        <v>2686</v>
      </c>
      <c r="F679" s="1" t="s">
        <v>2686</v>
      </c>
      <c r="G679" s="1" t="s">
        <v>6546</v>
      </c>
      <c r="H679" s="1" t="s">
        <v>10</v>
      </c>
      <c r="I679" s="1" t="s">
        <v>2686</v>
      </c>
      <c r="J679" s="1" t="s">
        <v>63</v>
      </c>
      <c r="K679" s="1" t="s">
        <v>2686</v>
      </c>
      <c r="L679" s="1" t="s">
        <v>6670</v>
      </c>
      <c r="M679" s="1" t="s">
        <v>2686</v>
      </c>
      <c r="N679" s="1" t="s">
        <v>2686</v>
      </c>
      <c r="O679" s="1" t="s">
        <v>2686</v>
      </c>
      <c r="P679" s="1" t="s">
        <v>2686</v>
      </c>
    </row>
    <row r="680" spans="1:16" x14ac:dyDescent="0.2">
      <c r="A680" s="1" t="s">
        <v>5765</v>
      </c>
      <c r="B680" s="1" t="s">
        <v>2686</v>
      </c>
      <c r="C680" s="1" t="s">
        <v>6984</v>
      </c>
      <c r="D680" s="1" t="s">
        <v>2686</v>
      </c>
      <c r="E680" s="1" t="s">
        <v>4594</v>
      </c>
      <c r="F680" s="1" t="s">
        <v>2686</v>
      </c>
      <c r="G680" s="1" t="s">
        <v>6146</v>
      </c>
      <c r="H680" s="1" t="s">
        <v>42</v>
      </c>
      <c r="I680" s="1" t="s">
        <v>2686</v>
      </c>
      <c r="J680" s="1" t="s">
        <v>17</v>
      </c>
      <c r="K680" s="1" t="s">
        <v>2686</v>
      </c>
      <c r="L680" s="1" t="s">
        <v>6985</v>
      </c>
      <c r="M680" s="1" t="s">
        <v>2686</v>
      </c>
      <c r="N680" s="1" t="s">
        <v>2686</v>
      </c>
      <c r="O680" s="1" t="s">
        <v>2686</v>
      </c>
      <c r="P680" s="1" t="s">
        <v>2686</v>
      </c>
    </row>
    <row r="681" spans="1:16" x14ac:dyDescent="0.2">
      <c r="A681" s="1" t="s">
        <v>6645</v>
      </c>
      <c r="B681" s="1" t="s">
        <v>2686</v>
      </c>
      <c r="C681" s="1" t="s">
        <v>6986</v>
      </c>
      <c r="D681" s="1" t="s">
        <v>5230</v>
      </c>
      <c r="E681" s="1" t="s">
        <v>2686</v>
      </c>
      <c r="F681" s="1" t="s">
        <v>2686</v>
      </c>
      <c r="G681" s="1" t="s">
        <v>2686</v>
      </c>
      <c r="H681" s="1" t="s">
        <v>10</v>
      </c>
      <c r="I681" s="1" t="s">
        <v>2686</v>
      </c>
      <c r="J681" s="1" t="s">
        <v>36</v>
      </c>
      <c r="K681" s="1" t="s">
        <v>2686</v>
      </c>
      <c r="L681" s="1" t="s">
        <v>6729</v>
      </c>
      <c r="M681" s="1" t="s">
        <v>2686</v>
      </c>
      <c r="N681" s="1" t="s">
        <v>2686</v>
      </c>
      <c r="O681" s="1" t="s">
        <v>2686</v>
      </c>
      <c r="P681" s="1" t="s">
        <v>2686</v>
      </c>
    </row>
    <row r="682" spans="1:16" x14ac:dyDescent="0.2">
      <c r="A682" s="1" t="s">
        <v>6987</v>
      </c>
      <c r="B682" s="1" t="s">
        <v>6988</v>
      </c>
      <c r="C682" s="1" t="s">
        <v>6989</v>
      </c>
      <c r="D682" s="1" t="s">
        <v>5230</v>
      </c>
      <c r="E682" s="1" t="s">
        <v>1226</v>
      </c>
      <c r="F682" s="1" t="s">
        <v>2686</v>
      </c>
      <c r="G682" s="1" t="s">
        <v>2686</v>
      </c>
      <c r="H682" s="1" t="s">
        <v>78</v>
      </c>
      <c r="I682" s="1" t="s">
        <v>1043</v>
      </c>
      <c r="J682" s="1" t="s">
        <v>6990</v>
      </c>
      <c r="K682" s="1" t="s">
        <v>2686</v>
      </c>
      <c r="L682" s="1" t="s">
        <v>6283</v>
      </c>
      <c r="M682" s="1" t="s">
        <v>2686</v>
      </c>
      <c r="N682" s="1" t="s">
        <v>2686</v>
      </c>
      <c r="O682" s="1" t="s">
        <v>2686</v>
      </c>
      <c r="P682" s="1" t="s">
        <v>2686</v>
      </c>
    </row>
    <row r="683" spans="1:16" x14ac:dyDescent="0.2">
      <c r="A683" s="1" t="s">
        <v>6991</v>
      </c>
      <c r="B683" s="1" t="s">
        <v>2686</v>
      </c>
      <c r="C683" s="1" t="s">
        <v>6992</v>
      </c>
      <c r="D683" s="1" t="s">
        <v>5230</v>
      </c>
      <c r="E683" s="1" t="s">
        <v>2686</v>
      </c>
      <c r="F683" s="1" t="s">
        <v>2686</v>
      </c>
      <c r="G683" s="1" t="s">
        <v>6993</v>
      </c>
      <c r="H683" s="1" t="s">
        <v>24</v>
      </c>
      <c r="I683" s="1" t="s">
        <v>2686</v>
      </c>
      <c r="J683" s="1" t="s">
        <v>10</v>
      </c>
      <c r="K683" s="1" t="s">
        <v>2686</v>
      </c>
      <c r="L683" s="1" t="s">
        <v>6994</v>
      </c>
      <c r="M683" s="1" t="s">
        <v>2686</v>
      </c>
      <c r="N683" s="1" t="s">
        <v>2686</v>
      </c>
      <c r="O683" s="1" t="s">
        <v>2686</v>
      </c>
      <c r="P683" s="1" t="s">
        <v>2686</v>
      </c>
    </row>
    <row r="684" spans="1:16" x14ac:dyDescent="0.2">
      <c r="A684" s="1" t="s">
        <v>6995</v>
      </c>
      <c r="B684" s="1" t="s">
        <v>2686</v>
      </c>
      <c r="C684" s="1" t="s">
        <v>6996</v>
      </c>
      <c r="D684" s="1" t="s">
        <v>5230</v>
      </c>
      <c r="E684" s="1" t="s">
        <v>4594</v>
      </c>
      <c r="F684" s="1" t="s">
        <v>2686</v>
      </c>
      <c r="G684" s="1" t="s">
        <v>6146</v>
      </c>
      <c r="H684" s="1" t="s">
        <v>17</v>
      </c>
      <c r="I684" s="1" t="s">
        <v>2686</v>
      </c>
      <c r="J684" s="1" t="s">
        <v>14</v>
      </c>
      <c r="K684" s="1" t="s">
        <v>2686</v>
      </c>
      <c r="L684" s="1" t="s">
        <v>5666</v>
      </c>
      <c r="M684" s="1" t="s">
        <v>2686</v>
      </c>
      <c r="N684" s="1" t="s">
        <v>2686</v>
      </c>
      <c r="O684" s="1" t="s">
        <v>2686</v>
      </c>
      <c r="P684" s="1" t="s">
        <v>2686</v>
      </c>
    </row>
    <row r="685" spans="1:16" x14ac:dyDescent="0.2">
      <c r="A685" s="1" t="s">
        <v>5752</v>
      </c>
      <c r="B685" s="1" t="s">
        <v>2686</v>
      </c>
      <c r="C685" s="1" t="s">
        <v>6997</v>
      </c>
      <c r="D685" s="1" t="s">
        <v>5260</v>
      </c>
      <c r="E685" s="1" t="s">
        <v>2686</v>
      </c>
      <c r="F685" s="1" t="s">
        <v>2686</v>
      </c>
      <c r="G685" s="1" t="s">
        <v>6998</v>
      </c>
      <c r="H685" s="1" t="s">
        <v>5755</v>
      </c>
      <c r="I685" s="1" t="s">
        <v>2686</v>
      </c>
      <c r="J685" s="1" t="s">
        <v>36</v>
      </c>
      <c r="K685" s="1" t="s">
        <v>2686</v>
      </c>
      <c r="L685" s="1" t="s">
        <v>5756</v>
      </c>
      <c r="M685" s="1" t="s">
        <v>2686</v>
      </c>
      <c r="N685" s="1" t="s">
        <v>2686</v>
      </c>
      <c r="O685" s="1" t="s">
        <v>2686</v>
      </c>
      <c r="P685" s="1" t="s">
        <v>2686</v>
      </c>
    </row>
    <row r="686" spans="1:16" x14ac:dyDescent="0.2">
      <c r="A686" s="1" t="s">
        <v>6995</v>
      </c>
      <c r="B686" s="1" t="s">
        <v>2686</v>
      </c>
      <c r="C686" s="1" t="s">
        <v>6996</v>
      </c>
      <c r="D686" s="1" t="s">
        <v>5230</v>
      </c>
      <c r="E686" s="1" t="s">
        <v>4594</v>
      </c>
      <c r="F686" s="1" t="s">
        <v>2686</v>
      </c>
      <c r="G686" s="1" t="s">
        <v>6146</v>
      </c>
      <c r="H686" s="1" t="s">
        <v>17</v>
      </c>
      <c r="I686" s="1" t="s">
        <v>2686</v>
      </c>
      <c r="J686" s="1" t="s">
        <v>14</v>
      </c>
      <c r="K686" s="1" t="s">
        <v>2686</v>
      </c>
      <c r="L686" s="1" t="s">
        <v>5671</v>
      </c>
      <c r="M686" s="1" t="s">
        <v>2686</v>
      </c>
      <c r="N686" s="1" t="s">
        <v>2686</v>
      </c>
      <c r="O686" s="1" t="s">
        <v>2686</v>
      </c>
      <c r="P686" s="1" t="s">
        <v>2686</v>
      </c>
    </row>
    <row r="687" spans="1:16" x14ac:dyDescent="0.2">
      <c r="A687" s="1" t="s">
        <v>6999</v>
      </c>
      <c r="B687" s="1" t="s">
        <v>2686</v>
      </c>
      <c r="C687" s="1" t="s">
        <v>7000</v>
      </c>
      <c r="D687" s="1" t="s">
        <v>5230</v>
      </c>
      <c r="E687" s="1" t="s">
        <v>2686</v>
      </c>
      <c r="F687" s="1" t="s">
        <v>2686</v>
      </c>
      <c r="G687" s="1" t="s">
        <v>2686</v>
      </c>
      <c r="H687" s="1" t="s">
        <v>12</v>
      </c>
      <c r="I687" s="1" t="s">
        <v>2686</v>
      </c>
      <c r="J687" s="1" t="s">
        <v>81</v>
      </c>
      <c r="K687" s="1" t="s">
        <v>2686</v>
      </c>
      <c r="L687" s="1" t="s">
        <v>6177</v>
      </c>
      <c r="M687" s="1" t="s">
        <v>2686</v>
      </c>
      <c r="N687" s="1" t="s">
        <v>2686</v>
      </c>
      <c r="O687" s="1" t="s">
        <v>2686</v>
      </c>
      <c r="P687" s="1" t="s">
        <v>2686</v>
      </c>
    </row>
    <row r="688" spans="1:16" x14ac:dyDescent="0.2">
      <c r="A688" s="1" t="s">
        <v>6192</v>
      </c>
      <c r="B688" s="1" t="s">
        <v>2686</v>
      </c>
      <c r="C688" s="1" t="s">
        <v>7001</v>
      </c>
      <c r="D688" s="1" t="s">
        <v>5230</v>
      </c>
      <c r="E688" s="1" t="s">
        <v>2686</v>
      </c>
      <c r="F688" s="1" t="s">
        <v>2686</v>
      </c>
      <c r="G688" s="1" t="s">
        <v>7002</v>
      </c>
      <c r="H688" s="1" t="s">
        <v>81</v>
      </c>
      <c r="I688" s="1" t="s">
        <v>2686</v>
      </c>
      <c r="J688" s="1" t="s">
        <v>43</v>
      </c>
      <c r="K688" s="1" t="s">
        <v>2686</v>
      </c>
      <c r="L688" s="1" t="s">
        <v>7002</v>
      </c>
      <c r="M688" s="1" t="s">
        <v>2686</v>
      </c>
      <c r="N688" s="1" t="s">
        <v>2686</v>
      </c>
      <c r="O688" s="1" t="s">
        <v>2686</v>
      </c>
      <c r="P688" s="1" t="s">
        <v>2686</v>
      </c>
    </row>
    <row r="689" spans="1:16" x14ac:dyDescent="0.2">
      <c r="A689" s="1" t="s">
        <v>7003</v>
      </c>
      <c r="B689" s="1" t="s">
        <v>2686</v>
      </c>
      <c r="C689" s="1" t="s">
        <v>7004</v>
      </c>
      <c r="D689" s="1" t="s">
        <v>5260</v>
      </c>
      <c r="E689" s="1" t="s">
        <v>2686</v>
      </c>
      <c r="F689" s="1" t="s">
        <v>2686</v>
      </c>
      <c r="G689" s="1" t="s">
        <v>6953</v>
      </c>
      <c r="H689" s="1" t="s">
        <v>42</v>
      </c>
      <c r="I689" s="1" t="s">
        <v>2686</v>
      </c>
      <c r="J689" s="1" t="s">
        <v>5294</v>
      </c>
      <c r="K689" s="1" t="s">
        <v>2686</v>
      </c>
      <c r="L689" s="1" t="s">
        <v>5319</v>
      </c>
      <c r="M689" s="1" t="s">
        <v>2686</v>
      </c>
      <c r="N689" s="1" t="s">
        <v>2686</v>
      </c>
      <c r="O689" s="1" t="s">
        <v>2686</v>
      </c>
      <c r="P689" s="1" t="s">
        <v>2686</v>
      </c>
    </row>
    <row r="690" spans="1:16" x14ac:dyDescent="0.2">
      <c r="A690" s="1" t="s">
        <v>5490</v>
      </c>
      <c r="B690" s="1" t="s">
        <v>7005</v>
      </c>
      <c r="C690" s="1" t="s">
        <v>7006</v>
      </c>
      <c r="D690" s="1" t="s">
        <v>5260</v>
      </c>
      <c r="E690" s="1" t="s">
        <v>1226</v>
      </c>
      <c r="F690" s="1" t="s">
        <v>2686</v>
      </c>
      <c r="G690" s="1" t="s">
        <v>7007</v>
      </c>
      <c r="H690" s="1" t="s">
        <v>33</v>
      </c>
      <c r="I690" s="1" t="s">
        <v>840</v>
      </c>
      <c r="J690" s="1" t="s">
        <v>5493</v>
      </c>
      <c r="K690" s="1" t="s">
        <v>2686</v>
      </c>
      <c r="L690" s="1" t="s">
        <v>6148</v>
      </c>
      <c r="M690" s="1" t="s">
        <v>2686</v>
      </c>
      <c r="N690" s="1" t="s">
        <v>2686</v>
      </c>
      <c r="O690" s="1" t="s">
        <v>2686</v>
      </c>
      <c r="P690" s="1" t="s">
        <v>2686</v>
      </c>
    </row>
    <row r="691" spans="1:16" x14ac:dyDescent="0.2">
      <c r="A691" s="1" t="s">
        <v>7008</v>
      </c>
      <c r="B691" s="1" t="s">
        <v>2686</v>
      </c>
      <c r="C691" s="1" t="s">
        <v>7009</v>
      </c>
      <c r="D691" s="1" t="s">
        <v>5260</v>
      </c>
      <c r="E691" s="1" t="s">
        <v>4594</v>
      </c>
      <c r="F691" s="1" t="s">
        <v>2686</v>
      </c>
      <c r="G691" s="1" t="s">
        <v>7010</v>
      </c>
      <c r="H691" s="1" t="s">
        <v>7011</v>
      </c>
      <c r="I691" s="1" t="s">
        <v>2686</v>
      </c>
      <c r="J691" s="1" t="s">
        <v>17</v>
      </c>
      <c r="K691" s="1" t="s">
        <v>2686</v>
      </c>
      <c r="L691" s="1" t="s">
        <v>6148</v>
      </c>
      <c r="M691" s="1" t="s">
        <v>2686</v>
      </c>
      <c r="N691" s="1" t="s">
        <v>2686</v>
      </c>
      <c r="O691" s="1" t="s">
        <v>2686</v>
      </c>
      <c r="P691" s="1" t="s">
        <v>2686</v>
      </c>
    </row>
    <row r="692" spans="1:16" x14ac:dyDescent="0.2">
      <c r="A692" s="1" t="s">
        <v>5752</v>
      </c>
      <c r="B692" s="1" t="s">
        <v>2686</v>
      </c>
      <c r="C692" s="1" t="s">
        <v>7012</v>
      </c>
      <c r="D692" s="1" t="s">
        <v>5260</v>
      </c>
      <c r="E692" s="1" t="s">
        <v>2686</v>
      </c>
      <c r="F692" s="1" t="s">
        <v>2686</v>
      </c>
      <c r="G692" s="1" t="s">
        <v>2686</v>
      </c>
      <c r="H692" s="1" t="s">
        <v>5755</v>
      </c>
      <c r="I692" s="1" t="s">
        <v>2686</v>
      </c>
      <c r="J692" s="1" t="s">
        <v>36</v>
      </c>
      <c r="K692" s="1" t="s">
        <v>2686</v>
      </c>
      <c r="L692" s="1" t="s">
        <v>7013</v>
      </c>
      <c r="M692" s="1" t="s">
        <v>2686</v>
      </c>
      <c r="N692" s="1" t="s">
        <v>2686</v>
      </c>
      <c r="O692" s="1" t="s">
        <v>2686</v>
      </c>
      <c r="P692" s="1" t="s">
        <v>2686</v>
      </c>
    </row>
    <row r="693" spans="1:16" x14ac:dyDescent="0.2">
      <c r="A693" s="1" t="s">
        <v>7014</v>
      </c>
      <c r="B693" s="1" t="s">
        <v>2686</v>
      </c>
      <c r="C693" s="1" t="s">
        <v>7015</v>
      </c>
      <c r="D693" s="1" t="s">
        <v>5230</v>
      </c>
      <c r="E693" s="1" t="s">
        <v>2686</v>
      </c>
      <c r="F693" s="1" t="s">
        <v>2686</v>
      </c>
      <c r="G693" s="1" t="s">
        <v>2686</v>
      </c>
      <c r="H693" s="1" t="s">
        <v>10</v>
      </c>
      <c r="I693" s="1" t="s">
        <v>2686</v>
      </c>
      <c r="J693" s="1" t="s">
        <v>40</v>
      </c>
      <c r="K693" s="1" t="s">
        <v>2686</v>
      </c>
      <c r="L693" s="1" t="s">
        <v>7016</v>
      </c>
      <c r="M693" s="1" t="s">
        <v>2686</v>
      </c>
      <c r="N693" s="1" t="s">
        <v>2686</v>
      </c>
      <c r="O693" s="1" t="s">
        <v>2686</v>
      </c>
      <c r="P693" s="1" t="s">
        <v>2686</v>
      </c>
    </row>
    <row r="694" spans="1:16" x14ac:dyDescent="0.2">
      <c r="A694" s="1" t="s">
        <v>6309</v>
      </c>
      <c r="B694" s="1" t="s">
        <v>2686</v>
      </c>
      <c r="C694" s="1" t="s">
        <v>7017</v>
      </c>
      <c r="D694" s="1" t="s">
        <v>5260</v>
      </c>
      <c r="E694" s="1" t="s">
        <v>2686</v>
      </c>
      <c r="F694" s="1" t="s">
        <v>2686</v>
      </c>
      <c r="G694" s="1" t="s">
        <v>2686</v>
      </c>
      <c r="H694" s="1" t="s">
        <v>36</v>
      </c>
      <c r="I694" s="1" t="s">
        <v>2686</v>
      </c>
      <c r="J694" s="1" t="s">
        <v>5294</v>
      </c>
      <c r="K694" s="1" t="s">
        <v>2686</v>
      </c>
      <c r="L694" s="1" t="s">
        <v>6485</v>
      </c>
      <c r="M694" s="1" t="s">
        <v>2686</v>
      </c>
      <c r="N694" s="1" t="s">
        <v>2686</v>
      </c>
      <c r="O694" s="1" t="s">
        <v>2686</v>
      </c>
      <c r="P694" s="1" t="s">
        <v>2686</v>
      </c>
    </row>
    <row r="695" spans="1:16" x14ac:dyDescent="0.2">
      <c r="A695" s="1" t="s">
        <v>5490</v>
      </c>
      <c r="B695" s="1" t="s">
        <v>7018</v>
      </c>
      <c r="C695" s="1" t="s">
        <v>7019</v>
      </c>
      <c r="D695" s="1" t="s">
        <v>5260</v>
      </c>
      <c r="E695" s="1" t="s">
        <v>1226</v>
      </c>
      <c r="F695" s="1" t="s">
        <v>2686</v>
      </c>
      <c r="G695" s="1">
        <v>0</v>
      </c>
      <c r="H695" s="1" t="s">
        <v>33</v>
      </c>
      <c r="I695" s="1" t="s">
        <v>840</v>
      </c>
      <c r="J695" s="1" t="s">
        <v>5493</v>
      </c>
      <c r="K695" s="1" t="s">
        <v>2686</v>
      </c>
      <c r="L695" s="1" t="s">
        <v>5961</v>
      </c>
      <c r="M695" s="1" t="s">
        <v>2686</v>
      </c>
      <c r="N695" s="1" t="s">
        <v>2686</v>
      </c>
      <c r="O695" s="1" t="s">
        <v>2686</v>
      </c>
      <c r="P695" s="1" t="s">
        <v>2686</v>
      </c>
    </row>
    <row r="696" spans="1:16" x14ac:dyDescent="0.2">
      <c r="A696" s="1" t="s">
        <v>6645</v>
      </c>
      <c r="B696" s="1" t="s">
        <v>2686</v>
      </c>
      <c r="C696" s="1" t="s">
        <v>7020</v>
      </c>
      <c r="D696" s="1" t="s">
        <v>5230</v>
      </c>
      <c r="E696" s="1" t="s">
        <v>2686</v>
      </c>
      <c r="F696" s="1" t="s">
        <v>2686</v>
      </c>
      <c r="G696" s="1" t="s">
        <v>2686</v>
      </c>
      <c r="H696" s="1" t="s">
        <v>10</v>
      </c>
      <c r="I696" s="1" t="s">
        <v>2686</v>
      </c>
      <c r="J696" s="1" t="s">
        <v>36</v>
      </c>
      <c r="K696" s="1" t="s">
        <v>2686</v>
      </c>
      <c r="L696" s="1" t="s">
        <v>6562</v>
      </c>
      <c r="M696" s="1" t="s">
        <v>2686</v>
      </c>
      <c r="N696" s="1" t="s">
        <v>2686</v>
      </c>
      <c r="O696" s="1" t="s">
        <v>2686</v>
      </c>
      <c r="P696" s="1" t="s">
        <v>2686</v>
      </c>
    </row>
    <row r="697" spans="1:16" x14ac:dyDescent="0.2">
      <c r="A697" s="1" t="s">
        <v>7021</v>
      </c>
      <c r="B697" s="1" t="s">
        <v>7022</v>
      </c>
      <c r="C697" s="1" t="s">
        <v>7023</v>
      </c>
      <c r="D697" s="1" t="s">
        <v>5230</v>
      </c>
      <c r="E697" s="1" t="s">
        <v>1226</v>
      </c>
      <c r="F697" s="1" t="s">
        <v>2686</v>
      </c>
      <c r="G697" s="1" t="s">
        <v>7024</v>
      </c>
      <c r="H697" s="1" t="s">
        <v>33</v>
      </c>
      <c r="I697" s="1" t="s">
        <v>852</v>
      </c>
      <c r="J697" s="1" t="s">
        <v>36</v>
      </c>
      <c r="K697" s="1" t="s">
        <v>2686</v>
      </c>
      <c r="L697" s="1" t="s">
        <v>6213</v>
      </c>
      <c r="M697" s="1" t="s">
        <v>2686</v>
      </c>
      <c r="N697" s="1" t="s">
        <v>2686</v>
      </c>
      <c r="O697" s="1" t="s">
        <v>2686</v>
      </c>
      <c r="P697" s="1" t="s">
        <v>2686</v>
      </c>
    </row>
    <row r="698" spans="1:16" x14ac:dyDescent="0.2">
      <c r="A698" s="1" t="s">
        <v>5679</v>
      </c>
      <c r="B698" s="1" t="s">
        <v>2686</v>
      </c>
      <c r="C698" s="1" t="s">
        <v>7025</v>
      </c>
      <c r="D698" s="1" t="s">
        <v>5260</v>
      </c>
      <c r="E698" s="1" t="s">
        <v>2686</v>
      </c>
      <c r="F698" s="1" t="s">
        <v>2686</v>
      </c>
      <c r="G698" s="1" t="s">
        <v>2686</v>
      </c>
      <c r="H698" s="1" t="s">
        <v>62</v>
      </c>
      <c r="I698" s="1" t="s">
        <v>2686</v>
      </c>
      <c r="J698" s="1" t="s">
        <v>5681</v>
      </c>
      <c r="K698" s="1" t="s">
        <v>2686</v>
      </c>
      <c r="L698" s="1" t="s">
        <v>7026</v>
      </c>
      <c r="M698" s="1" t="s">
        <v>2686</v>
      </c>
      <c r="N698" s="1" t="s">
        <v>2686</v>
      </c>
      <c r="O698" s="1" t="s">
        <v>2686</v>
      </c>
      <c r="P698" s="1" t="s">
        <v>2686</v>
      </c>
    </row>
    <row r="699" spans="1:16" x14ac:dyDescent="0.2">
      <c r="A699" s="1" t="s">
        <v>5679</v>
      </c>
      <c r="B699" s="1" t="s">
        <v>2686</v>
      </c>
      <c r="C699" s="1" t="s">
        <v>7027</v>
      </c>
      <c r="D699" s="1" t="s">
        <v>5260</v>
      </c>
      <c r="E699" s="1" t="s">
        <v>2686</v>
      </c>
      <c r="F699" s="1" t="s">
        <v>2686</v>
      </c>
      <c r="G699" s="1" t="s">
        <v>2686</v>
      </c>
      <c r="H699" s="1" t="s">
        <v>62</v>
      </c>
      <c r="I699" s="1" t="s">
        <v>2686</v>
      </c>
      <c r="J699" s="1" t="s">
        <v>5681</v>
      </c>
      <c r="K699" s="1" t="s">
        <v>2686</v>
      </c>
      <c r="L699" s="1" t="s">
        <v>6807</v>
      </c>
      <c r="M699" s="1" t="s">
        <v>2686</v>
      </c>
      <c r="N699" s="1" t="s">
        <v>2686</v>
      </c>
      <c r="O699" s="1" t="s">
        <v>2686</v>
      </c>
      <c r="P699" s="1" t="s">
        <v>2686</v>
      </c>
    </row>
    <row r="700" spans="1:16" x14ac:dyDescent="0.2">
      <c r="A700" s="1" t="s">
        <v>6974</v>
      </c>
      <c r="B700" s="1" t="s">
        <v>2686</v>
      </c>
      <c r="C700" s="1" t="s">
        <v>7028</v>
      </c>
      <c r="D700" s="1" t="s">
        <v>5230</v>
      </c>
      <c r="E700" s="1" t="s">
        <v>2686</v>
      </c>
      <c r="F700" s="1" t="s">
        <v>2686</v>
      </c>
      <c r="G700" s="1" t="s">
        <v>7029</v>
      </c>
      <c r="H700" s="1" t="s">
        <v>24</v>
      </c>
      <c r="I700" s="1" t="s">
        <v>2686</v>
      </c>
      <c r="J700" s="1" t="s">
        <v>43</v>
      </c>
      <c r="K700" s="1" t="s">
        <v>2686</v>
      </c>
      <c r="L700" s="1" t="s">
        <v>7029</v>
      </c>
      <c r="M700" s="1" t="s">
        <v>2686</v>
      </c>
      <c r="N700" s="1" t="s">
        <v>2686</v>
      </c>
      <c r="O700" s="1" t="s">
        <v>2686</v>
      </c>
      <c r="P700" s="1" t="s">
        <v>2686</v>
      </c>
    </row>
    <row r="701" spans="1:16" x14ac:dyDescent="0.2">
      <c r="A701" s="1" t="s">
        <v>6098</v>
      </c>
      <c r="B701" s="1" t="s">
        <v>7030</v>
      </c>
      <c r="C701" s="1" t="s">
        <v>7031</v>
      </c>
      <c r="D701" s="1" t="s">
        <v>5230</v>
      </c>
      <c r="E701" s="1" t="s">
        <v>1226</v>
      </c>
      <c r="F701" s="1" t="s">
        <v>2686</v>
      </c>
      <c r="G701" s="1" t="s">
        <v>7032</v>
      </c>
      <c r="H701" s="1" t="s">
        <v>39</v>
      </c>
      <c r="I701" s="1" t="s">
        <v>1065</v>
      </c>
      <c r="J701" s="1" t="s">
        <v>74</v>
      </c>
      <c r="K701" s="1" t="s">
        <v>2686</v>
      </c>
      <c r="L701" s="1" t="s">
        <v>6102</v>
      </c>
      <c r="M701" s="1" t="s">
        <v>2686</v>
      </c>
      <c r="N701" s="1" t="s">
        <v>2686</v>
      </c>
      <c r="O701" s="1" t="s">
        <v>2686</v>
      </c>
      <c r="P701" s="1" t="s">
        <v>2686</v>
      </c>
    </row>
    <row r="702" spans="1:16" x14ac:dyDescent="0.2">
      <c r="A702" s="1" t="s">
        <v>7033</v>
      </c>
      <c r="B702" s="1" t="s">
        <v>2686</v>
      </c>
      <c r="C702" s="1" t="s">
        <v>7034</v>
      </c>
      <c r="D702" s="1" t="s">
        <v>5260</v>
      </c>
      <c r="E702" s="1" t="s">
        <v>4594</v>
      </c>
      <c r="F702" s="1" t="s">
        <v>2686</v>
      </c>
      <c r="G702" s="1" t="s">
        <v>7010</v>
      </c>
      <c r="H702" s="1" t="s">
        <v>7035</v>
      </c>
      <c r="I702" s="1" t="s">
        <v>2686</v>
      </c>
      <c r="J702" s="1" t="s">
        <v>17</v>
      </c>
      <c r="K702" s="1" t="s">
        <v>2686</v>
      </c>
      <c r="L702" s="1" t="s">
        <v>6148</v>
      </c>
      <c r="M702" s="1" t="s">
        <v>2686</v>
      </c>
      <c r="N702" s="1" t="s">
        <v>2686</v>
      </c>
      <c r="O702" s="1" t="s">
        <v>2686</v>
      </c>
      <c r="P702" s="1" t="s">
        <v>2686</v>
      </c>
    </row>
    <row r="703" spans="1:16" x14ac:dyDescent="0.2">
      <c r="A703" s="1" t="s">
        <v>5679</v>
      </c>
      <c r="B703" s="1" t="s">
        <v>2686</v>
      </c>
      <c r="C703" s="1" t="s">
        <v>7036</v>
      </c>
      <c r="D703" s="1" t="s">
        <v>5260</v>
      </c>
      <c r="E703" s="1" t="s">
        <v>2686</v>
      </c>
      <c r="F703" s="1" t="s">
        <v>2686</v>
      </c>
      <c r="G703" s="1" t="s">
        <v>2686</v>
      </c>
      <c r="H703" s="1" t="s">
        <v>62</v>
      </c>
      <c r="I703" s="1" t="s">
        <v>2686</v>
      </c>
      <c r="J703" s="1" t="s">
        <v>5681</v>
      </c>
      <c r="K703" s="1" t="s">
        <v>2686</v>
      </c>
      <c r="L703" s="1" t="s">
        <v>6982</v>
      </c>
      <c r="M703" s="1" t="s">
        <v>2686</v>
      </c>
      <c r="N703" s="1" t="s">
        <v>2686</v>
      </c>
      <c r="O703" s="1" t="s">
        <v>2686</v>
      </c>
      <c r="P703" s="1" t="s">
        <v>2686</v>
      </c>
    </row>
    <row r="704" spans="1:16" x14ac:dyDescent="0.2">
      <c r="A704" s="1" t="s">
        <v>7037</v>
      </c>
      <c r="B704" s="1" t="s">
        <v>7038</v>
      </c>
      <c r="C704" s="1" t="s">
        <v>7039</v>
      </c>
      <c r="D704" s="1" t="s">
        <v>5260</v>
      </c>
      <c r="E704" s="1" t="s">
        <v>1226</v>
      </c>
      <c r="F704" s="1" t="s">
        <v>2686</v>
      </c>
      <c r="G704" s="1" t="s">
        <v>2686</v>
      </c>
      <c r="H704" s="1" t="s">
        <v>78</v>
      </c>
      <c r="I704" s="1" t="s">
        <v>1072</v>
      </c>
      <c r="J704" s="1" t="s">
        <v>7040</v>
      </c>
      <c r="K704" s="1" t="s">
        <v>2686</v>
      </c>
      <c r="L704" s="1" t="s">
        <v>6283</v>
      </c>
      <c r="M704" s="1" t="s">
        <v>2686</v>
      </c>
      <c r="N704" s="1" t="s">
        <v>2686</v>
      </c>
      <c r="O704" s="1" t="s">
        <v>2686</v>
      </c>
      <c r="P704" s="1" t="s">
        <v>2686</v>
      </c>
    </row>
    <row r="705" spans="1:16" x14ac:dyDescent="0.2">
      <c r="A705" s="1" t="s">
        <v>7041</v>
      </c>
      <c r="B705" s="1" t="s">
        <v>2686</v>
      </c>
      <c r="C705" s="1" t="s">
        <v>7042</v>
      </c>
      <c r="D705" s="1" t="s">
        <v>5230</v>
      </c>
      <c r="E705" s="1" t="s">
        <v>2686</v>
      </c>
      <c r="F705" s="1" t="s">
        <v>2686</v>
      </c>
      <c r="G705" s="1" t="s">
        <v>7043</v>
      </c>
      <c r="H705" s="1" t="s">
        <v>82</v>
      </c>
      <c r="I705" s="1" t="s">
        <v>2686</v>
      </c>
      <c r="J705" s="1" t="s">
        <v>10</v>
      </c>
      <c r="K705" s="1" t="s">
        <v>2686</v>
      </c>
      <c r="L705" s="1" t="s">
        <v>5961</v>
      </c>
      <c r="M705" s="1" t="s">
        <v>2686</v>
      </c>
      <c r="N705" s="1" t="s">
        <v>2686</v>
      </c>
      <c r="O705" s="1" t="s">
        <v>2686</v>
      </c>
      <c r="P705" s="1" t="s">
        <v>2686</v>
      </c>
    </row>
    <row r="706" spans="1:16" x14ac:dyDescent="0.2">
      <c r="A706" s="1" t="s">
        <v>6309</v>
      </c>
      <c r="B706" s="1" t="s">
        <v>2686</v>
      </c>
      <c r="C706" s="1" t="s">
        <v>7044</v>
      </c>
      <c r="D706" s="1" t="s">
        <v>5260</v>
      </c>
      <c r="E706" s="1" t="s">
        <v>2686</v>
      </c>
      <c r="F706" s="1" t="s">
        <v>2686</v>
      </c>
      <c r="G706" s="1" t="s">
        <v>2686</v>
      </c>
      <c r="H706" s="1" t="s">
        <v>36</v>
      </c>
      <c r="I706" s="1" t="s">
        <v>2686</v>
      </c>
      <c r="J706" s="1" t="s">
        <v>5294</v>
      </c>
      <c r="K706" s="1" t="s">
        <v>2686</v>
      </c>
      <c r="L706" s="1" t="s">
        <v>6249</v>
      </c>
      <c r="M706" s="1" t="s">
        <v>2686</v>
      </c>
      <c r="N706" s="1" t="s">
        <v>2686</v>
      </c>
      <c r="O706" s="1" t="s">
        <v>2686</v>
      </c>
      <c r="P706" s="1" t="s">
        <v>2686</v>
      </c>
    </row>
    <row r="707" spans="1:16" x14ac:dyDescent="0.2">
      <c r="A707" s="1" t="s">
        <v>7045</v>
      </c>
      <c r="B707" s="1" t="s">
        <v>7046</v>
      </c>
      <c r="C707" s="1" t="s">
        <v>7047</v>
      </c>
      <c r="D707" s="1" t="s">
        <v>5230</v>
      </c>
      <c r="E707" s="1" t="s">
        <v>1226</v>
      </c>
      <c r="F707" s="1" t="s">
        <v>2686</v>
      </c>
      <c r="G707" s="1" t="s">
        <v>5981</v>
      </c>
      <c r="H707" s="1" t="s">
        <v>22</v>
      </c>
      <c r="I707" s="1" t="s">
        <v>2686</v>
      </c>
      <c r="J707" s="1" t="s">
        <v>48</v>
      </c>
      <c r="K707" s="1" t="s">
        <v>2686</v>
      </c>
      <c r="L707" s="1" t="s">
        <v>6670</v>
      </c>
      <c r="M707" s="1" t="s">
        <v>2686</v>
      </c>
      <c r="N707" s="1" t="s">
        <v>2686</v>
      </c>
      <c r="O707" s="1" t="s">
        <v>2686</v>
      </c>
      <c r="P707" s="1" t="s">
        <v>2686</v>
      </c>
    </row>
    <row r="708" spans="1:16" x14ac:dyDescent="0.2">
      <c r="A708" s="1" t="s">
        <v>6265</v>
      </c>
      <c r="B708" s="1" t="s">
        <v>2686</v>
      </c>
      <c r="C708" s="1" t="s">
        <v>7048</v>
      </c>
      <c r="D708" s="1" t="s">
        <v>5260</v>
      </c>
      <c r="E708" s="1" t="s">
        <v>2686</v>
      </c>
      <c r="F708" s="1" t="s">
        <v>2686</v>
      </c>
      <c r="G708" s="1" t="s">
        <v>7049</v>
      </c>
      <c r="H708" s="1" t="s">
        <v>5294</v>
      </c>
      <c r="I708" s="1" t="s">
        <v>2686</v>
      </c>
      <c r="J708" s="1" t="s">
        <v>36</v>
      </c>
      <c r="K708" s="1" t="s">
        <v>2686</v>
      </c>
      <c r="L708" s="1" t="s">
        <v>7050</v>
      </c>
      <c r="M708" s="1" t="s">
        <v>2686</v>
      </c>
      <c r="N708" s="1" t="s">
        <v>2686</v>
      </c>
      <c r="O708" s="1" t="s">
        <v>2686</v>
      </c>
      <c r="P708" s="1" t="s">
        <v>2686</v>
      </c>
    </row>
    <row r="709" spans="1:16" x14ac:dyDescent="0.2">
      <c r="A709" s="1" t="s">
        <v>6688</v>
      </c>
      <c r="B709" s="1" t="s">
        <v>7051</v>
      </c>
      <c r="C709" s="1" t="s">
        <v>7052</v>
      </c>
      <c r="D709" s="1" t="s">
        <v>2686</v>
      </c>
      <c r="E709" s="1" t="s">
        <v>1226</v>
      </c>
      <c r="F709" s="1" t="s">
        <v>2686</v>
      </c>
      <c r="G709" s="1" t="s">
        <v>2686</v>
      </c>
      <c r="H709" s="1" t="s">
        <v>22</v>
      </c>
      <c r="I709" s="1" t="s">
        <v>2686</v>
      </c>
      <c r="J709" s="1" t="s">
        <v>59</v>
      </c>
      <c r="K709" s="1" t="s">
        <v>2686</v>
      </c>
      <c r="L709" s="1" t="s">
        <v>5981</v>
      </c>
      <c r="M709" s="1" t="s">
        <v>2686</v>
      </c>
      <c r="N709" s="1" t="s">
        <v>2686</v>
      </c>
      <c r="O709" s="1" t="s">
        <v>2686</v>
      </c>
      <c r="P709" s="1" t="s">
        <v>2686</v>
      </c>
    </row>
    <row r="710" spans="1:16" x14ac:dyDescent="0.2">
      <c r="A710" s="1" t="s">
        <v>7053</v>
      </c>
      <c r="B710" s="1" t="s">
        <v>2686</v>
      </c>
      <c r="C710" s="1" t="s">
        <v>7054</v>
      </c>
      <c r="D710" s="1" t="s">
        <v>5230</v>
      </c>
      <c r="E710" s="1" t="s">
        <v>2686</v>
      </c>
      <c r="F710" s="1" t="s">
        <v>2686</v>
      </c>
      <c r="G710" s="1" t="s">
        <v>2686</v>
      </c>
      <c r="H710" s="1" t="s">
        <v>12</v>
      </c>
      <c r="I710" s="1" t="s">
        <v>2686</v>
      </c>
      <c r="J710" s="1" t="s">
        <v>24</v>
      </c>
      <c r="K710" s="1" t="s">
        <v>2686</v>
      </c>
      <c r="L710" s="1" t="s">
        <v>7055</v>
      </c>
      <c r="M710" s="1" t="s">
        <v>2686</v>
      </c>
      <c r="N710" s="1" t="s">
        <v>2686</v>
      </c>
      <c r="O710" s="1" t="s">
        <v>2686</v>
      </c>
      <c r="P710" s="1" t="s">
        <v>2686</v>
      </c>
    </row>
    <row r="711" spans="1:16" x14ac:dyDescent="0.2">
      <c r="A711" s="1" t="s">
        <v>7056</v>
      </c>
      <c r="B711" s="1" t="s">
        <v>2686</v>
      </c>
      <c r="C711" s="1" t="s">
        <v>7057</v>
      </c>
      <c r="D711" s="1" t="s">
        <v>5230</v>
      </c>
      <c r="E711" s="1" t="s">
        <v>2686</v>
      </c>
      <c r="F711" s="1" t="s">
        <v>2686</v>
      </c>
      <c r="G711" s="1" t="s">
        <v>2686</v>
      </c>
      <c r="H711" s="1" t="s">
        <v>24</v>
      </c>
      <c r="I711" s="1" t="s">
        <v>2686</v>
      </c>
      <c r="J711" s="1" t="s">
        <v>30</v>
      </c>
      <c r="K711" s="1" t="s">
        <v>2686</v>
      </c>
      <c r="L711" s="1" t="s">
        <v>7058</v>
      </c>
      <c r="M711" s="1" t="s">
        <v>2686</v>
      </c>
      <c r="N711" s="1" t="s">
        <v>2686</v>
      </c>
      <c r="O711" s="1" t="s">
        <v>2686</v>
      </c>
      <c r="P711" s="1" t="s">
        <v>2686</v>
      </c>
    </row>
    <row r="712" spans="1:16" x14ac:dyDescent="0.2">
      <c r="A712" s="1" t="s">
        <v>7059</v>
      </c>
      <c r="B712" s="1" t="s">
        <v>2686</v>
      </c>
      <c r="C712" s="1" t="s">
        <v>7060</v>
      </c>
      <c r="D712" s="1" t="s">
        <v>2686</v>
      </c>
      <c r="E712" s="1" t="s">
        <v>2686</v>
      </c>
      <c r="F712" s="1" t="s">
        <v>2686</v>
      </c>
      <c r="G712" s="1" t="s">
        <v>7061</v>
      </c>
      <c r="H712" s="1" t="s">
        <v>55</v>
      </c>
      <c r="I712" s="1" t="s">
        <v>2686</v>
      </c>
      <c r="J712" s="1" t="s">
        <v>5262</v>
      </c>
      <c r="K712" s="1" t="s">
        <v>2686</v>
      </c>
      <c r="L712" s="1" t="s">
        <v>6191</v>
      </c>
      <c r="M712" s="1" t="s">
        <v>2686</v>
      </c>
      <c r="N712" s="1" t="s">
        <v>2686</v>
      </c>
      <c r="O712" s="1" t="s">
        <v>2686</v>
      </c>
      <c r="P712" s="1" t="s">
        <v>2686</v>
      </c>
    </row>
    <row r="713" spans="1:16" x14ac:dyDescent="0.2">
      <c r="A713" s="1" t="s">
        <v>7062</v>
      </c>
      <c r="B713" s="1" t="s">
        <v>7063</v>
      </c>
      <c r="C713" s="1" t="s">
        <v>7064</v>
      </c>
      <c r="D713" s="1" t="s">
        <v>5230</v>
      </c>
      <c r="E713" s="1" t="s">
        <v>1226</v>
      </c>
      <c r="F713" s="1" t="s">
        <v>2686</v>
      </c>
      <c r="G713" s="1" t="s">
        <v>5981</v>
      </c>
      <c r="H713" s="1" t="s">
        <v>57</v>
      </c>
      <c r="I713" s="1" t="s">
        <v>2686</v>
      </c>
      <c r="J713" s="1" t="s">
        <v>48</v>
      </c>
      <c r="K713" s="1" t="s">
        <v>2686</v>
      </c>
      <c r="L713" s="1" t="s">
        <v>6670</v>
      </c>
      <c r="M713" s="1" t="s">
        <v>2686</v>
      </c>
      <c r="N713" s="1" t="s">
        <v>2686</v>
      </c>
      <c r="O713" s="1" t="s">
        <v>2686</v>
      </c>
      <c r="P713" s="1" t="s">
        <v>2686</v>
      </c>
    </row>
    <row r="714" spans="1:16" x14ac:dyDescent="0.2">
      <c r="A714" s="1" t="s">
        <v>6974</v>
      </c>
      <c r="B714" s="1" t="s">
        <v>2686</v>
      </c>
      <c r="C714" s="1" t="s">
        <v>7065</v>
      </c>
      <c r="D714" s="1" t="s">
        <v>5230</v>
      </c>
      <c r="E714" s="1" t="s">
        <v>2686</v>
      </c>
      <c r="F714" s="1" t="s">
        <v>2686</v>
      </c>
      <c r="G714" s="1" t="s">
        <v>7066</v>
      </c>
      <c r="H714" s="1" t="s">
        <v>24</v>
      </c>
      <c r="I714" s="1" t="s">
        <v>2686</v>
      </c>
      <c r="J714" s="1" t="s">
        <v>43</v>
      </c>
      <c r="K714" s="1" t="s">
        <v>2686</v>
      </c>
      <c r="L714" s="1" t="s">
        <v>7066</v>
      </c>
      <c r="M714" s="1" t="s">
        <v>2686</v>
      </c>
      <c r="N714" s="1" t="s">
        <v>2686</v>
      </c>
      <c r="O714" s="1" t="s">
        <v>2686</v>
      </c>
      <c r="P714" s="1" t="s">
        <v>2686</v>
      </c>
    </row>
    <row r="715" spans="1:16" x14ac:dyDescent="0.2">
      <c r="A715" s="1" t="s">
        <v>6497</v>
      </c>
      <c r="B715" s="1" t="s">
        <v>7067</v>
      </c>
      <c r="C715" s="1" t="s">
        <v>7068</v>
      </c>
      <c r="D715" s="1" t="s">
        <v>2686</v>
      </c>
      <c r="E715" s="1" t="s">
        <v>1226</v>
      </c>
      <c r="F715" s="1" t="s">
        <v>2686</v>
      </c>
      <c r="G715" s="1" t="s">
        <v>2686</v>
      </c>
      <c r="H715" s="1" t="s">
        <v>86</v>
      </c>
      <c r="I715" s="1" t="s">
        <v>194</v>
      </c>
      <c r="J715" s="1" t="s">
        <v>59</v>
      </c>
      <c r="K715" s="1" t="s">
        <v>2686</v>
      </c>
      <c r="L715" s="1" t="s">
        <v>6177</v>
      </c>
      <c r="M715" s="1" t="s">
        <v>2686</v>
      </c>
      <c r="N715" s="1" t="s">
        <v>2686</v>
      </c>
      <c r="O715" s="1" t="s">
        <v>2686</v>
      </c>
      <c r="P715" s="1" t="s">
        <v>2686</v>
      </c>
    </row>
    <row r="716" spans="1:16" x14ac:dyDescent="0.2">
      <c r="A716" s="1" t="s">
        <v>5316</v>
      </c>
      <c r="B716" s="1" t="s">
        <v>7069</v>
      </c>
      <c r="C716" s="1" t="s">
        <v>7070</v>
      </c>
      <c r="D716" s="1" t="s">
        <v>5230</v>
      </c>
      <c r="E716" s="1" t="s">
        <v>5231</v>
      </c>
      <c r="F716" s="1" t="s">
        <v>2686</v>
      </c>
      <c r="G716" s="1" t="s">
        <v>6180</v>
      </c>
      <c r="H716" s="1" t="s">
        <v>36</v>
      </c>
      <c r="I716" s="1" t="s">
        <v>2686</v>
      </c>
      <c r="J716" s="1" t="s">
        <v>23</v>
      </c>
      <c r="K716" s="1" t="s">
        <v>2686</v>
      </c>
      <c r="L716" s="1" t="s">
        <v>5961</v>
      </c>
      <c r="M716" s="1" t="s">
        <v>2686</v>
      </c>
      <c r="N716" s="1" t="s">
        <v>2686</v>
      </c>
      <c r="O716" s="1" t="s">
        <v>2686</v>
      </c>
      <c r="P716" s="1" t="s">
        <v>2686</v>
      </c>
    </row>
    <row r="717" spans="1:16" x14ac:dyDescent="0.2">
      <c r="A717" s="1" t="s">
        <v>5679</v>
      </c>
      <c r="B717" s="1" t="s">
        <v>2686</v>
      </c>
      <c r="C717" s="1" t="s">
        <v>7071</v>
      </c>
      <c r="D717" s="1" t="s">
        <v>5260</v>
      </c>
      <c r="E717" s="1" t="s">
        <v>2686</v>
      </c>
      <c r="F717" s="1" t="s">
        <v>2686</v>
      </c>
      <c r="G717" s="1" t="s">
        <v>2686</v>
      </c>
      <c r="H717" s="1" t="s">
        <v>62</v>
      </c>
      <c r="I717" s="1" t="s">
        <v>2686</v>
      </c>
      <c r="J717" s="1" t="s">
        <v>5681</v>
      </c>
      <c r="K717" s="1" t="s">
        <v>2686</v>
      </c>
      <c r="L717" s="1" t="s">
        <v>7072</v>
      </c>
      <c r="M717" s="1" t="s">
        <v>2686</v>
      </c>
      <c r="N717" s="1" t="s">
        <v>2686</v>
      </c>
      <c r="O717" s="1" t="s">
        <v>2686</v>
      </c>
      <c r="P717" s="1" t="s">
        <v>2686</v>
      </c>
    </row>
    <row r="718" spans="1:16" x14ac:dyDescent="0.2">
      <c r="A718" s="1" t="s">
        <v>6192</v>
      </c>
      <c r="B718" s="1" t="s">
        <v>2686</v>
      </c>
      <c r="C718" s="1" t="s">
        <v>7073</v>
      </c>
      <c r="D718" s="1" t="s">
        <v>5230</v>
      </c>
      <c r="E718" s="1" t="s">
        <v>2686</v>
      </c>
      <c r="F718" s="1" t="s">
        <v>2686</v>
      </c>
      <c r="G718" s="1" t="s">
        <v>7074</v>
      </c>
      <c r="H718" s="1" t="s">
        <v>81</v>
      </c>
      <c r="I718" s="1" t="s">
        <v>2686</v>
      </c>
      <c r="J718" s="1" t="s">
        <v>43</v>
      </c>
      <c r="K718" s="1" t="s">
        <v>2686</v>
      </c>
      <c r="L718" s="1" t="s">
        <v>7074</v>
      </c>
      <c r="M718" s="1" t="s">
        <v>2686</v>
      </c>
      <c r="N718" s="1" t="s">
        <v>2686</v>
      </c>
      <c r="O718" s="1" t="s">
        <v>2686</v>
      </c>
      <c r="P718" s="1" t="s">
        <v>2686</v>
      </c>
    </row>
    <row r="719" spans="1:16" x14ac:dyDescent="0.2">
      <c r="A719" s="1" t="s">
        <v>6974</v>
      </c>
      <c r="B719" s="1" t="s">
        <v>2686</v>
      </c>
      <c r="C719" s="1" t="s">
        <v>7075</v>
      </c>
      <c r="D719" s="1" t="s">
        <v>5230</v>
      </c>
      <c r="E719" s="1" t="s">
        <v>2686</v>
      </c>
      <c r="F719" s="1" t="s">
        <v>2686</v>
      </c>
      <c r="G719" s="1" t="s">
        <v>7076</v>
      </c>
      <c r="H719" s="1" t="s">
        <v>24</v>
      </c>
      <c r="I719" s="1" t="s">
        <v>2686</v>
      </c>
      <c r="J719" s="1" t="s">
        <v>43</v>
      </c>
      <c r="K719" s="1" t="s">
        <v>2686</v>
      </c>
      <c r="L719" s="1" t="s">
        <v>7076</v>
      </c>
      <c r="M719" s="1" t="s">
        <v>2686</v>
      </c>
      <c r="N719" s="1" t="s">
        <v>2686</v>
      </c>
      <c r="O719" s="1" t="s">
        <v>2686</v>
      </c>
      <c r="P719" s="1" t="s">
        <v>2686</v>
      </c>
    </row>
    <row r="720" spans="1:16" x14ac:dyDescent="0.2">
      <c r="A720" s="1" t="s">
        <v>5679</v>
      </c>
      <c r="B720" s="1" t="s">
        <v>2686</v>
      </c>
      <c r="C720" s="1" t="s">
        <v>7077</v>
      </c>
      <c r="D720" s="1" t="s">
        <v>5260</v>
      </c>
      <c r="E720" s="1" t="s">
        <v>2686</v>
      </c>
      <c r="F720" s="1" t="s">
        <v>2686</v>
      </c>
      <c r="G720" s="1" t="s">
        <v>2686</v>
      </c>
      <c r="H720" s="1" t="s">
        <v>62</v>
      </c>
      <c r="I720" s="1" t="s">
        <v>2686</v>
      </c>
      <c r="J720" s="1" t="s">
        <v>5681</v>
      </c>
      <c r="K720" s="1" t="s">
        <v>2686</v>
      </c>
      <c r="L720" s="1" t="s">
        <v>7026</v>
      </c>
      <c r="M720" s="1" t="s">
        <v>2686</v>
      </c>
      <c r="N720" s="1" t="s">
        <v>2686</v>
      </c>
      <c r="O720" s="1" t="s">
        <v>2686</v>
      </c>
      <c r="P720" s="1" t="s">
        <v>2686</v>
      </c>
    </row>
    <row r="721" spans="1:16" x14ac:dyDescent="0.2">
      <c r="A721" s="1" t="s">
        <v>7078</v>
      </c>
      <c r="B721" s="1" t="s">
        <v>7079</v>
      </c>
      <c r="C721" s="1" t="s">
        <v>7080</v>
      </c>
      <c r="D721" s="1" t="s">
        <v>2686</v>
      </c>
      <c r="E721" s="1" t="s">
        <v>1226</v>
      </c>
      <c r="F721" s="1" t="s">
        <v>2686</v>
      </c>
      <c r="G721" s="1" t="s">
        <v>7081</v>
      </c>
      <c r="H721" s="1" t="s">
        <v>59</v>
      </c>
      <c r="I721" s="1" t="s">
        <v>2686</v>
      </c>
      <c r="J721" s="1" t="s">
        <v>86</v>
      </c>
      <c r="K721" s="1" t="s">
        <v>2686</v>
      </c>
      <c r="L721" s="1" t="s">
        <v>7082</v>
      </c>
      <c r="M721" s="1" t="s">
        <v>2686</v>
      </c>
      <c r="N721" s="1" t="s">
        <v>2686</v>
      </c>
      <c r="O721" s="1" t="s">
        <v>2686</v>
      </c>
      <c r="P721" s="1" t="s">
        <v>2686</v>
      </c>
    </row>
    <row r="722" spans="1:16" x14ac:dyDescent="0.2">
      <c r="A722" s="1" t="s">
        <v>6119</v>
      </c>
      <c r="B722" s="1" t="s">
        <v>7083</v>
      </c>
      <c r="C722" s="1" t="s">
        <v>7084</v>
      </c>
      <c r="D722" s="1" t="s">
        <v>5230</v>
      </c>
      <c r="E722" s="1" t="s">
        <v>1226</v>
      </c>
      <c r="F722" s="1" t="s">
        <v>2686</v>
      </c>
      <c r="G722" s="1">
        <v>0</v>
      </c>
      <c r="H722" s="1" t="s">
        <v>33</v>
      </c>
      <c r="I722" s="1" t="s">
        <v>293</v>
      </c>
      <c r="J722" s="1" t="s">
        <v>62</v>
      </c>
      <c r="K722" s="1" t="s">
        <v>2686</v>
      </c>
      <c r="L722" s="1" t="s">
        <v>6123</v>
      </c>
      <c r="M722" s="1" t="s">
        <v>2686</v>
      </c>
      <c r="N722" s="1" t="s">
        <v>2686</v>
      </c>
      <c r="O722" s="1" t="s">
        <v>2686</v>
      </c>
      <c r="P722" s="1" t="s">
        <v>2686</v>
      </c>
    </row>
    <row r="723" spans="1:16" x14ac:dyDescent="0.2">
      <c r="A723" s="1" t="s">
        <v>7085</v>
      </c>
      <c r="B723" s="1" t="s">
        <v>2686</v>
      </c>
      <c r="C723" s="1" t="s">
        <v>7086</v>
      </c>
      <c r="D723" s="1" t="s">
        <v>5230</v>
      </c>
      <c r="E723" s="1" t="s">
        <v>2686</v>
      </c>
      <c r="F723" s="1" t="s">
        <v>2686</v>
      </c>
      <c r="G723" s="1" t="s">
        <v>7087</v>
      </c>
      <c r="H723" s="1" t="s">
        <v>80</v>
      </c>
      <c r="I723" s="1" t="s">
        <v>2686</v>
      </c>
      <c r="J723" s="1" t="s">
        <v>43</v>
      </c>
      <c r="K723" s="1" t="s">
        <v>2686</v>
      </c>
      <c r="L723" s="1" t="s">
        <v>7087</v>
      </c>
      <c r="M723" s="1" t="s">
        <v>2686</v>
      </c>
      <c r="N723" s="1" t="s">
        <v>2686</v>
      </c>
      <c r="O723" s="1" t="s">
        <v>2686</v>
      </c>
      <c r="P723" s="1" t="s">
        <v>2686</v>
      </c>
    </row>
    <row r="724" spans="1:16" x14ac:dyDescent="0.2">
      <c r="A724" s="1" t="s">
        <v>7078</v>
      </c>
      <c r="B724" s="1" t="s">
        <v>7079</v>
      </c>
      <c r="C724" s="1" t="s">
        <v>7080</v>
      </c>
      <c r="D724" s="1" t="s">
        <v>2686</v>
      </c>
      <c r="E724" s="1" t="s">
        <v>1226</v>
      </c>
      <c r="F724" s="1" t="s">
        <v>2686</v>
      </c>
      <c r="G724" s="1" t="s">
        <v>7081</v>
      </c>
      <c r="H724" s="1" t="s">
        <v>59</v>
      </c>
      <c r="I724" s="1" t="s">
        <v>2686</v>
      </c>
      <c r="J724" s="1" t="s">
        <v>86</v>
      </c>
      <c r="K724" s="1" t="s">
        <v>2686</v>
      </c>
      <c r="L724" s="1" t="s">
        <v>7088</v>
      </c>
      <c r="M724" s="1" t="s">
        <v>2686</v>
      </c>
      <c r="N724" s="1" t="s">
        <v>2686</v>
      </c>
      <c r="O724" s="1" t="s">
        <v>2686</v>
      </c>
      <c r="P724" s="1" t="s">
        <v>2686</v>
      </c>
    </row>
    <row r="725" spans="1:16" x14ac:dyDescent="0.2">
      <c r="A725" s="1" t="s">
        <v>5316</v>
      </c>
      <c r="B725" s="1" t="s">
        <v>7089</v>
      </c>
      <c r="C725" s="1" t="s">
        <v>7090</v>
      </c>
      <c r="D725" s="1" t="s">
        <v>5230</v>
      </c>
      <c r="E725" s="1" t="s">
        <v>5231</v>
      </c>
      <c r="F725" s="1" t="s">
        <v>2686</v>
      </c>
      <c r="G725" s="1" t="s">
        <v>7050</v>
      </c>
      <c r="H725" s="1" t="s">
        <v>36</v>
      </c>
      <c r="I725" s="1" t="s">
        <v>2686</v>
      </c>
      <c r="J725" s="1" t="s">
        <v>23</v>
      </c>
      <c r="K725" s="1" t="s">
        <v>2686</v>
      </c>
      <c r="L725" s="1" t="s">
        <v>5961</v>
      </c>
      <c r="M725" s="1" t="s">
        <v>2686</v>
      </c>
      <c r="N725" s="1" t="s">
        <v>2686</v>
      </c>
      <c r="O725" s="1" t="s">
        <v>2686</v>
      </c>
      <c r="P725" s="1" t="s">
        <v>2686</v>
      </c>
    </row>
    <row r="726" spans="1:16" x14ac:dyDescent="0.2">
      <c r="A726" s="1" t="s">
        <v>6511</v>
      </c>
      <c r="B726" s="1" t="s">
        <v>7091</v>
      </c>
      <c r="C726" s="1" t="s">
        <v>7092</v>
      </c>
      <c r="D726" s="1" t="s">
        <v>5230</v>
      </c>
      <c r="E726" s="1" t="s">
        <v>5231</v>
      </c>
      <c r="F726" s="1" t="s">
        <v>2686</v>
      </c>
      <c r="G726" s="1" t="s">
        <v>7093</v>
      </c>
      <c r="H726" s="1" t="s">
        <v>15</v>
      </c>
      <c r="I726" s="1" t="s">
        <v>2686</v>
      </c>
      <c r="J726" s="1" t="s">
        <v>11</v>
      </c>
      <c r="K726" s="1" t="s">
        <v>2686</v>
      </c>
      <c r="L726" s="1" t="s">
        <v>6379</v>
      </c>
      <c r="M726" s="1" t="s">
        <v>2686</v>
      </c>
      <c r="N726" s="1" t="s">
        <v>2686</v>
      </c>
      <c r="O726" s="1" t="s">
        <v>2686</v>
      </c>
      <c r="P726" s="1" t="s">
        <v>2686</v>
      </c>
    </row>
    <row r="727" spans="1:16" x14ac:dyDescent="0.2">
      <c r="A727" s="1" t="s">
        <v>6293</v>
      </c>
      <c r="B727" s="1" t="s">
        <v>7094</v>
      </c>
      <c r="C727" s="1" t="s">
        <v>7095</v>
      </c>
      <c r="D727" s="1" t="s">
        <v>5230</v>
      </c>
      <c r="E727" s="1" t="s">
        <v>1226</v>
      </c>
      <c r="F727" s="1" t="s">
        <v>2686</v>
      </c>
      <c r="G727" s="1">
        <v>0</v>
      </c>
      <c r="H727" s="1" t="s">
        <v>33</v>
      </c>
      <c r="I727" s="1" t="s">
        <v>293</v>
      </c>
      <c r="J727" s="1" t="s">
        <v>36</v>
      </c>
      <c r="K727" s="1" t="s">
        <v>2686</v>
      </c>
      <c r="L727" s="1" t="s">
        <v>6670</v>
      </c>
      <c r="M727" s="1" t="s">
        <v>2686</v>
      </c>
      <c r="N727" s="1" t="s">
        <v>2686</v>
      </c>
      <c r="O727" s="1" t="s">
        <v>2686</v>
      </c>
      <c r="P727" s="1" t="s">
        <v>2686</v>
      </c>
    </row>
    <row r="728" spans="1:16" x14ac:dyDescent="0.2">
      <c r="A728" s="1" t="s">
        <v>6511</v>
      </c>
      <c r="B728" s="1" t="s">
        <v>7091</v>
      </c>
      <c r="C728" s="1" t="s">
        <v>7092</v>
      </c>
      <c r="D728" s="1" t="s">
        <v>5230</v>
      </c>
      <c r="E728" s="1" t="s">
        <v>5231</v>
      </c>
      <c r="F728" s="1" t="s">
        <v>2686</v>
      </c>
      <c r="G728" s="1" t="s">
        <v>7093</v>
      </c>
      <c r="H728" s="1" t="s">
        <v>15</v>
      </c>
      <c r="I728" s="1" t="s">
        <v>2686</v>
      </c>
      <c r="J728" s="1" t="s">
        <v>11</v>
      </c>
      <c r="K728" s="1" t="s">
        <v>2686</v>
      </c>
      <c r="L728" s="1" t="s">
        <v>5651</v>
      </c>
      <c r="M728" s="1" t="s">
        <v>2686</v>
      </c>
      <c r="N728" s="1" t="s">
        <v>2686</v>
      </c>
      <c r="O728" s="1" t="s">
        <v>2686</v>
      </c>
      <c r="P728" s="1" t="s">
        <v>2686</v>
      </c>
    </row>
    <row r="729" spans="1:16" x14ac:dyDescent="0.2">
      <c r="A729" s="1" t="s">
        <v>6090</v>
      </c>
      <c r="B729" s="1" t="s">
        <v>7096</v>
      </c>
      <c r="C729" s="1" t="s">
        <v>7097</v>
      </c>
      <c r="D729" s="1" t="s">
        <v>5230</v>
      </c>
      <c r="E729" s="1" t="s">
        <v>4594</v>
      </c>
      <c r="F729" s="1" t="s">
        <v>2686</v>
      </c>
      <c r="G729" s="1" t="s">
        <v>7098</v>
      </c>
      <c r="H729" s="1" t="s">
        <v>19</v>
      </c>
      <c r="I729" s="1" t="s">
        <v>1141</v>
      </c>
      <c r="J729" s="1" t="s">
        <v>74</v>
      </c>
      <c r="K729" s="1" t="s">
        <v>2686</v>
      </c>
      <c r="L729" s="1" t="s">
        <v>6177</v>
      </c>
      <c r="M729" s="1" t="s">
        <v>2686</v>
      </c>
      <c r="N729" s="1" t="s">
        <v>2686</v>
      </c>
      <c r="O729" s="1" t="s">
        <v>2686</v>
      </c>
      <c r="P729" s="1" t="s">
        <v>2686</v>
      </c>
    </row>
    <row r="730" spans="1:16" x14ac:dyDescent="0.2">
      <c r="A730" s="1" t="s">
        <v>6645</v>
      </c>
      <c r="B730" s="1" t="s">
        <v>2686</v>
      </c>
      <c r="C730" s="1" t="s">
        <v>7099</v>
      </c>
      <c r="D730" s="1" t="s">
        <v>5230</v>
      </c>
      <c r="E730" s="1" t="s">
        <v>2686</v>
      </c>
      <c r="F730" s="1" t="s">
        <v>2686</v>
      </c>
      <c r="G730" s="1" t="s">
        <v>7100</v>
      </c>
      <c r="H730" s="1" t="s">
        <v>10</v>
      </c>
      <c r="I730" s="1" t="s">
        <v>2686</v>
      </c>
      <c r="J730" s="1" t="s">
        <v>36</v>
      </c>
      <c r="K730" s="1" t="s">
        <v>2686</v>
      </c>
      <c r="L730" s="1" t="s">
        <v>6290</v>
      </c>
      <c r="M730" s="1" t="s">
        <v>2686</v>
      </c>
      <c r="N730" s="1" t="s">
        <v>2686</v>
      </c>
      <c r="O730" s="1" t="s">
        <v>2686</v>
      </c>
      <c r="P730" s="1" t="s">
        <v>2686</v>
      </c>
    </row>
    <row r="731" spans="1:16" x14ac:dyDescent="0.2">
      <c r="A731" s="1" t="s">
        <v>6511</v>
      </c>
      <c r="B731" s="1" t="s">
        <v>7091</v>
      </c>
      <c r="C731" s="1" t="s">
        <v>7092</v>
      </c>
      <c r="D731" s="1" t="s">
        <v>5230</v>
      </c>
      <c r="E731" s="1" t="s">
        <v>5231</v>
      </c>
      <c r="F731" s="1" t="s">
        <v>2686</v>
      </c>
      <c r="G731" s="1" t="s">
        <v>7093</v>
      </c>
      <c r="H731" s="1" t="s">
        <v>15</v>
      </c>
      <c r="I731" s="1" t="s">
        <v>2686</v>
      </c>
      <c r="J731" s="1" t="s">
        <v>11</v>
      </c>
      <c r="K731" s="1" t="s">
        <v>2686</v>
      </c>
      <c r="L731" s="1" t="s">
        <v>6686</v>
      </c>
      <c r="M731" s="1" t="s">
        <v>2686</v>
      </c>
      <c r="N731" s="1" t="s">
        <v>2686</v>
      </c>
      <c r="O731" s="1" t="s">
        <v>2686</v>
      </c>
      <c r="P731" s="1" t="s">
        <v>2686</v>
      </c>
    </row>
    <row r="732" spans="1:16" x14ac:dyDescent="0.2">
      <c r="A732" s="1" t="s">
        <v>7101</v>
      </c>
      <c r="B732" s="1" t="s">
        <v>7102</v>
      </c>
      <c r="C732" s="1" t="s">
        <v>7103</v>
      </c>
      <c r="D732" s="1" t="s">
        <v>5230</v>
      </c>
      <c r="E732" s="1" t="s">
        <v>1226</v>
      </c>
      <c r="F732" s="1" t="s">
        <v>2686</v>
      </c>
      <c r="G732" s="1" t="s">
        <v>7104</v>
      </c>
      <c r="H732" s="1" t="s">
        <v>39</v>
      </c>
      <c r="I732" s="1" t="s">
        <v>1061</v>
      </c>
      <c r="J732" s="1" t="s">
        <v>74</v>
      </c>
      <c r="K732" s="1" t="s">
        <v>2686</v>
      </c>
      <c r="L732" s="1" t="s">
        <v>6102</v>
      </c>
      <c r="M732" s="1" t="s">
        <v>2686</v>
      </c>
      <c r="N732" s="1" t="s">
        <v>2686</v>
      </c>
      <c r="O732" s="1" t="s">
        <v>2686</v>
      </c>
      <c r="P732" s="1" t="s">
        <v>2686</v>
      </c>
    </row>
    <row r="733" spans="1:16" x14ac:dyDescent="0.2">
      <c r="A733" s="1" t="s">
        <v>7105</v>
      </c>
      <c r="B733" s="1" t="s">
        <v>7106</v>
      </c>
      <c r="C733" s="1" t="s">
        <v>7107</v>
      </c>
      <c r="D733" s="1" t="s">
        <v>2686</v>
      </c>
      <c r="E733" s="1" t="s">
        <v>1226</v>
      </c>
      <c r="F733" s="1" t="s">
        <v>2686</v>
      </c>
      <c r="G733" s="1" t="s">
        <v>7108</v>
      </c>
      <c r="H733" s="1" t="s">
        <v>74</v>
      </c>
      <c r="I733" s="1" t="s">
        <v>2686</v>
      </c>
      <c r="J733" s="1" t="s">
        <v>59</v>
      </c>
      <c r="K733" s="1" t="s">
        <v>2686</v>
      </c>
      <c r="L733" s="1" t="s">
        <v>6102</v>
      </c>
      <c r="M733" s="1" t="s">
        <v>2686</v>
      </c>
      <c r="N733" s="1" t="s">
        <v>2686</v>
      </c>
      <c r="O733" s="1" t="s">
        <v>2686</v>
      </c>
      <c r="P733" s="1" t="s">
        <v>2686</v>
      </c>
    </row>
    <row r="734" spans="1:16" x14ac:dyDescent="0.2">
      <c r="A734" s="1" t="s">
        <v>7109</v>
      </c>
      <c r="B734" s="1" t="s">
        <v>7110</v>
      </c>
      <c r="C734" s="1" t="s">
        <v>7111</v>
      </c>
      <c r="D734" s="1" t="s">
        <v>5230</v>
      </c>
      <c r="E734" s="1" t="s">
        <v>1226</v>
      </c>
      <c r="F734" s="1" t="s">
        <v>2686</v>
      </c>
      <c r="G734" s="1" t="s">
        <v>7112</v>
      </c>
      <c r="H734" s="1" t="s">
        <v>33</v>
      </c>
      <c r="I734" s="1" t="s">
        <v>709</v>
      </c>
      <c r="J734" s="1" t="s">
        <v>7113</v>
      </c>
      <c r="K734" s="1" t="s">
        <v>2686</v>
      </c>
      <c r="L734" s="1" t="s">
        <v>6841</v>
      </c>
      <c r="M734" s="1" t="s">
        <v>2686</v>
      </c>
      <c r="N734" s="1" t="s">
        <v>2686</v>
      </c>
      <c r="O734" s="1" t="s">
        <v>2686</v>
      </c>
      <c r="P734" s="1" t="s">
        <v>2686</v>
      </c>
    </row>
    <row r="735" spans="1:16" x14ac:dyDescent="0.2">
      <c r="A735" s="1" t="s">
        <v>7114</v>
      </c>
      <c r="B735" s="1" t="s">
        <v>7115</v>
      </c>
      <c r="C735" s="1" t="s">
        <v>7116</v>
      </c>
      <c r="D735" s="1" t="s">
        <v>5230</v>
      </c>
      <c r="E735" s="1" t="s">
        <v>5231</v>
      </c>
      <c r="F735" s="1" t="s">
        <v>2686</v>
      </c>
      <c r="G735" s="1" t="s">
        <v>7117</v>
      </c>
      <c r="H735" s="1" t="s">
        <v>15</v>
      </c>
      <c r="I735" s="1" t="s">
        <v>2686</v>
      </c>
      <c r="J735" s="1" t="s">
        <v>5277</v>
      </c>
      <c r="K735" s="1" t="s">
        <v>2686</v>
      </c>
      <c r="L735" s="1" t="s">
        <v>7118</v>
      </c>
      <c r="M735" s="1" t="s">
        <v>2686</v>
      </c>
      <c r="N735" s="1" t="s">
        <v>2686</v>
      </c>
      <c r="O735" s="1" t="s">
        <v>2686</v>
      </c>
      <c r="P735" s="1" t="s">
        <v>2686</v>
      </c>
    </row>
    <row r="736" spans="1:16" x14ac:dyDescent="0.2">
      <c r="A736" s="1" t="s">
        <v>7119</v>
      </c>
      <c r="B736" s="1" t="s">
        <v>2686</v>
      </c>
      <c r="C736" s="1" t="s">
        <v>7120</v>
      </c>
      <c r="D736" s="1" t="s">
        <v>5260</v>
      </c>
      <c r="E736" s="1" t="s">
        <v>2686</v>
      </c>
      <c r="F736" s="1" t="s">
        <v>2686</v>
      </c>
      <c r="G736" s="1" t="s">
        <v>2686</v>
      </c>
      <c r="H736" s="1" t="s">
        <v>5512</v>
      </c>
      <c r="I736" s="1" t="s">
        <v>2686</v>
      </c>
      <c r="J736" s="1" t="s">
        <v>38</v>
      </c>
      <c r="K736" s="1" t="s">
        <v>2686</v>
      </c>
      <c r="L736" s="1" t="s">
        <v>5676</v>
      </c>
      <c r="M736" s="1" t="s">
        <v>2686</v>
      </c>
      <c r="N736" s="1" t="s">
        <v>2686</v>
      </c>
      <c r="O736" s="1" t="s">
        <v>2686</v>
      </c>
      <c r="P736" s="1" t="s">
        <v>2686</v>
      </c>
    </row>
    <row r="737" spans="1:16" x14ac:dyDescent="0.2">
      <c r="A737" s="1" t="s">
        <v>7121</v>
      </c>
      <c r="B737" s="1" t="s">
        <v>7122</v>
      </c>
      <c r="C737" s="1" t="s">
        <v>7123</v>
      </c>
      <c r="D737" s="1" t="s">
        <v>2686</v>
      </c>
      <c r="E737" s="1" t="s">
        <v>1226</v>
      </c>
      <c r="F737" s="1" t="s">
        <v>2686</v>
      </c>
      <c r="G737" s="1" t="s">
        <v>2686</v>
      </c>
      <c r="H737" s="1" t="s">
        <v>86</v>
      </c>
      <c r="I737" s="1" t="s">
        <v>2686</v>
      </c>
      <c r="J737" s="1" t="s">
        <v>59</v>
      </c>
      <c r="K737" s="1" t="s">
        <v>2686</v>
      </c>
      <c r="L737" s="1" t="s">
        <v>7124</v>
      </c>
      <c r="M737" s="1" t="s">
        <v>2686</v>
      </c>
      <c r="N737" s="1" t="s">
        <v>2686</v>
      </c>
      <c r="O737" s="1" t="s">
        <v>2686</v>
      </c>
      <c r="P737" s="1" t="s">
        <v>2686</v>
      </c>
    </row>
    <row r="738" spans="1:16" x14ac:dyDescent="0.2">
      <c r="A738" s="1" t="s">
        <v>6135</v>
      </c>
      <c r="B738" s="1" t="s">
        <v>7125</v>
      </c>
      <c r="C738" s="1" t="s">
        <v>7126</v>
      </c>
      <c r="D738" s="1" t="s">
        <v>5230</v>
      </c>
      <c r="E738" s="1" t="s">
        <v>1226</v>
      </c>
      <c r="F738" s="1" t="s">
        <v>2686</v>
      </c>
      <c r="G738" s="1">
        <v>0</v>
      </c>
      <c r="H738" s="1" t="s">
        <v>33</v>
      </c>
      <c r="I738" s="1" t="s">
        <v>709</v>
      </c>
      <c r="J738" s="1" t="s">
        <v>5294</v>
      </c>
      <c r="K738" s="1" t="s">
        <v>2686</v>
      </c>
      <c r="L738" s="1" t="s">
        <v>6177</v>
      </c>
      <c r="M738" s="1" t="s">
        <v>2686</v>
      </c>
      <c r="N738" s="1" t="s">
        <v>2686</v>
      </c>
      <c r="O738" s="1" t="s">
        <v>2686</v>
      </c>
      <c r="P738" s="1" t="s">
        <v>2686</v>
      </c>
    </row>
    <row r="739" spans="1:16" x14ac:dyDescent="0.2">
      <c r="A739" s="1" t="s">
        <v>5752</v>
      </c>
      <c r="B739" s="1" t="s">
        <v>2686</v>
      </c>
      <c r="C739" s="1" t="s">
        <v>7127</v>
      </c>
      <c r="D739" s="1" t="s">
        <v>5260</v>
      </c>
      <c r="E739" s="1" t="s">
        <v>2686</v>
      </c>
      <c r="F739" s="1" t="s">
        <v>2686</v>
      </c>
      <c r="G739" s="1" t="s">
        <v>2686</v>
      </c>
      <c r="H739" s="1" t="s">
        <v>5755</v>
      </c>
      <c r="I739" s="1" t="s">
        <v>2686</v>
      </c>
      <c r="J739" s="1" t="s">
        <v>36</v>
      </c>
      <c r="K739" s="1" t="s">
        <v>2686</v>
      </c>
      <c r="L739" s="1" t="s">
        <v>7128</v>
      </c>
      <c r="M739" s="1" t="s">
        <v>2686</v>
      </c>
      <c r="N739" s="1" t="s">
        <v>2686</v>
      </c>
      <c r="O739" s="1" t="s">
        <v>2686</v>
      </c>
      <c r="P739" s="1" t="s">
        <v>2686</v>
      </c>
    </row>
    <row r="740" spans="1:16" x14ac:dyDescent="0.2">
      <c r="A740" s="1" t="s">
        <v>7129</v>
      </c>
      <c r="B740" s="1" t="s">
        <v>7130</v>
      </c>
      <c r="C740" s="1" t="s">
        <v>7131</v>
      </c>
      <c r="D740" s="1" t="s">
        <v>5230</v>
      </c>
      <c r="E740" s="1" t="s">
        <v>2686</v>
      </c>
      <c r="F740" s="1" t="s">
        <v>2686</v>
      </c>
      <c r="G740" s="1" t="s">
        <v>7132</v>
      </c>
      <c r="H740" s="1" t="s">
        <v>27</v>
      </c>
      <c r="I740" s="1" t="s">
        <v>2686</v>
      </c>
      <c r="J740" s="1" t="s">
        <v>23</v>
      </c>
      <c r="K740" s="1" t="s">
        <v>2686</v>
      </c>
      <c r="L740" s="1" t="s">
        <v>7133</v>
      </c>
      <c r="M740" s="1" t="s">
        <v>2686</v>
      </c>
      <c r="N740" s="1" t="s">
        <v>2686</v>
      </c>
      <c r="O740" s="1" t="s">
        <v>2686</v>
      </c>
      <c r="P740" s="1" t="s">
        <v>2686</v>
      </c>
    </row>
    <row r="741" spans="1:16" x14ac:dyDescent="0.2">
      <c r="A741" s="1" t="s">
        <v>7134</v>
      </c>
      <c r="B741" s="1" t="s">
        <v>7135</v>
      </c>
      <c r="C741" s="1" t="s">
        <v>7136</v>
      </c>
      <c r="D741" s="1" t="s">
        <v>5230</v>
      </c>
      <c r="E741" s="1" t="s">
        <v>4594</v>
      </c>
      <c r="F741" s="1" t="s">
        <v>2686</v>
      </c>
      <c r="G741" s="1" t="s">
        <v>6348</v>
      </c>
      <c r="H741" s="1" t="s">
        <v>23</v>
      </c>
      <c r="I741" s="1" t="s">
        <v>281</v>
      </c>
      <c r="J741" s="1" t="s">
        <v>74</v>
      </c>
      <c r="K741" s="1" t="s">
        <v>2686</v>
      </c>
      <c r="L741" s="1" t="s">
        <v>893</v>
      </c>
      <c r="M741" s="1" t="s">
        <v>2686</v>
      </c>
      <c r="N741" s="1" t="s">
        <v>2686</v>
      </c>
      <c r="O741" s="1" t="s">
        <v>2686</v>
      </c>
      <c r="P741" s="1" t="s">
        <v>2686</v>
      </c>
    </row>
    <row r="742" spans="1:16" x14ac:dyDescent="0.2">
      <c r="A742" s="1" t="s">
        <v>7137</v>
      </c>
      <c r="B742" s="1" t="s">
        <v>2686</v>
      </c>
      <c r="C742" s="1" t="s">
        <v>7138</v>
      </c>
      <c r="D742" s="1" t="s">
        <v>5260</v>
      </c>
      <c r="E742" s="1" t="s">
        <v>4594</v>
      </c>
      <c r="F742" s="1" t="s">
        <v>2686</v>
      </c>
      <c r="G742" s="1" t="s">
        <v>7139</v>
      </c>
      <c r="H742" s="1" t="s">
        <v>6164</v>
      </c>
      <c r="I742" s="1" t="s">
        <v>2686</v>
      </c>
      <c r="J742" s="1" t="s">
        <v>17</v>
      </c>
      <c r="K742" s="1" t="s">
        <v>2686</v>
      </c>
      <c r="L742" s="1" t="s">
        <v>6148</v>
      </c>
      <c r="M742" s="1" t="s">
        <v>2686</v>
      </c>
      <c r="N742" s="1" t="s">
        <v>2686</v>
      </c>
      <c r="O742" s="1" t="s">
        <v>2686</v>
      </c>
      <c r="P742" s="1" t="s">
        <v>2686</v>
      </c>
    </row>
    <row r="743" spans="1:16" x14ac:dyDescent="0.2">
      <c r="A743" s="1" t="s">
        <v>7121</v>
      </c>
      <c r="B743" s="1" t="s">
        <v>7140</v>
      </c>
      <c r="C743" s="1" t="s">
        <v>7141</v>
      </c>
      <c r="D743" s="1" t="s">
        <v>2686</v>
      </c>
      <c r="E743" s="1" t="s">
        <v>1226</v>
      </c>
      <c r="F743" s="1" t="s">
        <v>2686</v>
      </c>
      <c r="G743" s="1" t="s">
        <v>2686</v>
      </c>
      <c r="H743" s="1" t="s">
        <v>86</v>
      </c>
      <c r="I743" s="1" t="s">
        <v>2686</v>
      </c>
      <c r="J743" s="1" t="s">
        <v>59</v>
      </c>
      <c r="K743" s="1" t="s">
        <v>2686</v>
      </c>
      <c r="L743" s="1" t="s">
        <v>7124</v>
      </c>
      <c r="M743" s="1" t="s">
        <v>2686</v>
      </c>
      <c r="N743" s="1" t="s">
        <v>2686</v>
      </c>
      <c r="O743" s="1" t="s">
        <v>2686</v>
      </c>
      <c r="P743" s="1" t="s">
        <v>2686</v>
      </c>
    </row>
    <row r="744" spans="1:16" x14ac:dyDescent="0.2">
      <c r="A744" s="1" t="s">
        <v>7142</v>
      </c>
      <c r="B744" s="1" t="s">
        <v>2686</v>
      </c>
      <c r="C744" s="1" t="s">
        <v>7143</v>
      </c>
      <c r="D744" s="1" t="s">
        <v>5230</v>
      </c>
      <c r="E744" s="1" t="s">
        <v>2686</v>
      </c>
      <c r="F744" s="1" t="s">
        <v>2686</v>
      </c>
      <c r="G744" s="1" t="s">
        <v>7144</v>
      </c>
      <c r="H744" s="1" t="s">
        <v>12</v>
      </c>
      <c r="I744" s="1" t="s">
        <v>2686</v>
      </c>
      <c r="J744" s="1" t="s">
        <v>62</v>
      </c>
      <c r="K744" s="1" t="s">
        <v>2686</v>
      </c>
      <c r="L744" s="1" t="s">
        <v>7145</v>
      </c>
      <c r="M744" s="1" t="s">
        <v>2686</v>
      </c>
      <c r="N744" s="1" t="s">
        <v>2686</v>
      </c>
      <c r="O744" s="1" t="s">
        <v>2686</v>
      </c>
      <c r="P744" s="1" t="s">
        <v>2686</v>
      </c>
    </row>
    <row r="745" spans="1:16" x14ac:dyDescent="0.2">
      <c r="A745" s="1" t="s">
        <v>7121</v>
      </c>
      <c r="B745" s="1" t="s">
        <v>7146</v>
      </c>
      <c r="C745" s="1" t="s">
        <v>7147</v>
      </c>
      <c r="D745" s="1" t="s">
        <v>2686</v>
      </c>
      <c r="E745" s="1" t="s">
        <v>1226</v>
      </c>
      <c r="F745" s="1" t="s">
        <v>2686</v>
      </c>
      <c r="G745" s="1" t="s">
        <v>2686</v>
      </c>
      <c r="H745" s="1" t="s">
        <v>86</v>
      </c>
      <c r="I745" s="1" t="s">
        <v>2686</v>
      </c>
      <c r="J745" s="1" t="s">
        <v>59</v>
      </c>
      <c r="K745" s="1" t="s">
        <v>2686</v>
      </c>
      <c r="L745" s="1" t="s">
        <v>6213</v>
      </c>
      <c r="M745" s="1" t="s">
        <v>2686</v>
      </c>
      <c r="N745" s="1" t="s">
        <v>2686</v>
      </c>
      <c r="O745" s="1" t="s">
        <v>2686</v>
      </c>
      <c r="P745" s="1" t="s">
        <v>2686</v>
      </c>
    </row>
    <row r="746" spans="1:16" x14ac:dyDescent="0.2">
      <c r="A746" s="1" t="s">
        <v>5490</v>
      </c>
      <c r="B746" s="1" t="s">
        <v>7148</v>
      </c>
      <c r="C746" s="1" t="s">
        <v>7149</v>
      </c>
      <c r="D746" s="1" t="s">
        <v>5260</v>
      </c>
      <c r="E746" s="1" t="s">
        <v>1226</v>
      </c>
      <c r="F746" s="1" t="s">
        <v>2686</v>
      </c>
      <c r="G746" s="1" t="s">
        <v>7150</v>
      </c>
      <c r="H746" s="1" t="s">
        <v>33</v>
      </c>
      <c r="I746" s="1" t="s">
        <v>840</v>
      </c>
      <c r="J746" s="1" t="s">
        <v>5493</v>
      </c>
      <c r="K746" s="1" t="s">
        <v>2686</v>
      </c>
      <c r="L746" s="1" t="s">
        <v>5961</v>
      </c>
      <c r="M746" s="1" t="s">
        <v>2686</v>
      </c>
      <c r="N746" s="1" t="s">
        <v>2686</v>
      </c>
      <c r="O746" s="1" t="s">
        <v>2686</v>
      </c>
      <c r="P746" s="1" t="s">
        <v>2686</v>
      </c>
    </row>
    <row r="747" spans="1:16" x14ac:dyDescent="0.2">
      <c r="A747" s="1" t="s">
        <v>7151</v>
      </c>
      <c r="B747" s="1" t="s">
        <v>2686</v>
      </c>
      <c r="C747" s="1" t="s">
        <v>7152</v>
      </c>
      <c r="D747" s="1" t="s">
        <v>2686</v>
      </c>
      <c r="E747" s="1" t="s">
        <v>2686</v>
      </c>
      <c r="F747" s="1" t="s">
        <v>2686</v>
      </c>
      <c r="G747" s="1" t="s">
        <v>2686</v>
      </c>
      <c r="H747" s="1" t="s">
        <v>16</v>
      </c>
      <c r="I747" s="1" t="s">
        <v>2686</v>
      </c>
      <c r="J747" s="1" t="s">
        <v>7153</v>
      </c>
      <c r="K747" s="1" t="s">
        <v>2686</v>
      </c>
      <c r="L747" s="1" t="s">
        <v>5737</v>
      </c>
      <c r="M747" s="1" t="s">
        <v>2686</v>
      </c>
      <c r="N747" s="1" t="s">
        <v>2686</v>
      </c>
      <c r="O747" s="1" t="s">
        <v>2686</v>
      </c>
      <c r="P747" s="1" t="s">
        <v>2686</v>
      </c>
    </row>
    <row r="748" spans="1:16" x14ac:dyDescent="0.2">
      <c r="A748" s="1" t="s">
        <v>7121</v>
      </c>
      <c r="B748" s="1" t="s">
        <v>7154</v>
      </c>
      <c r="C748" s="1" t="s">
        <v>7155</v>
      </c>
      <c r="D748" s="1" t="s">
        <v>2686</v>
      </c>
      <c r="E748" s="1" t="s">
        <v>1226</v>
      </c>
      <c r="F748" s="1" t="s">
        <v>2686</v>
      </c>
      <c r="G748" s="1" t="s">
        <v>2686</v>
      </c>
      <c r="H748" s="1" t="s">
        <v>86</v>
      </c>
      <c r="I748" s="1" t="s">
        <v>2686</v>
      </c>
      <c r="J748" s="1" t="s">
        <v>59</v>
      </c>
      <c r="K748" s="1" t="s">
        <v>2686</v>
      </c>
      <c r="L748" s="1" t="s">
        <v>7156</v>
      </c>
      <c r="M748" s="1" t="s">
        <v>2686</v>
      </c>
      <c r="N748" s="1" t="s">
        <v>2686</v>
      </c>
      <c r="O748" s="1" t="s">
        <v>2686</v>
      </c>
      <c r="P748" s="1" t="s">
        <v>2686</v>
      </c>
    </row>
    <row r="749" spans="1:16" x14ac:dyDescent="0.2">
      <c r="A749" s="1" t="s">
        <v>7157</v>
      </c>
      <c r="B749" s="1" t="s">
        <v>2686</v>
      </c>
      <c r="C749" s="1" t="s">
        <v>7158</v>
      </c>
      <c r="D749" s="1" t="s">
        <v>2686</v>
      </c>
      <c r="E749" s="1" t="s">
        <v>2686</v>
      </c>
      <c r="F749" s="1" t="s">
        <v>2686</v>
      </c>
      <c r="G749" s="1" t="s">
        <v>7159</v>
      </c>
      <c r="H749" s="1" t="s">
        <v>4</v>
      </c>
      <c r="I749" s="1" t="s">
        <v>2686</v>
      </c>
      <c r="J749" s="1" t="s">
        <v>52</v>
      </c>
      <c r="K749" s="1" t="s">
        <v>2686</v>
      </c>
      <c r="L749" s="1" t="s">
        <v>7160</v>
      </c>
      <c r="M749" s="1" t="s">
        <v>2686</v>
      </c>
      <c r="N749" s="1" t="s">
        <v>2686</v>
      </c>
      <c r="O749" s="1" t="s">
        <v>2686</v>
      </c>
      <c r="P749" s="1" t="s">
        <v>2686</v>
      </c>
    </row>
    <row r="750" spans="1:16" x14ac:dyDescent="0.2">
      <c r="A750" s="1" t="s">
        <v>7161</v>
      </c>
      <c r="B750" s="1" t="s">
        <v>7162</v>
      </c>
      <c r="C750" s="1" t="s">
        <v>7163</v>
      </c>
      <c r="D750" s="1" t="s">
        <v>2686</v>
      </c>
      <c r="E750" s="1" t="s">
        <v>1226</v>
      </c>
      <c r="F750" s="1" t="s">
        <v>2686</v>
      </c>
      <c r="G750" s="1" t="s">
        <v>2686</v>
      </c>
      <c r="H750" s="1" t="s">
        <v>28</v>
      </c>
      <c r="I750" s="1" t="s">
        <v>2686</v>
      </c>
      <c r="J750" s="1" t="s">
        <v>59</v>
      </c>
      <c r="K750" s="1" t="s">
        <v>2686</v>
      </c>
      <c r="L750" s="1" t="s">
        <v>7164</v>
      </c>
      <c r="M750" s="1" t="s">
        <v>2686</v>
      </c>
      <c r="N750" s="1" t="s">
        <v>2686</v>
      </c>
      <c r="O750" s="1" t="s">
        <v>2686</v>
      </c>
      <c r="P750" s="1" t="s">
        <v>2686</v>
      </c>
    </row>
    <row r="751" spans="1:16" x14ac:dyDescent="0.2">
      <c r="A751" s="1" t="s">
        <v>7165</v>
      </c>
      <c r="B751" s="1" t="s">
        <v>5382</v>
      </c>
      <c r="C751" s="1" t="s">
        <v>7166</v>
      </c>
      <c r="D751" s="1" t="s">
        <v>2686</v>
      </c>
      <c r="E751" s="1" t="s">
        <v>2686</v>
      </c>
      <c r="F751" s="1" t="s">
        <v>2686</v>
      </c>
      <c r="G751" s="1" t="s">
        <v>2686</v>
      </c>
      <c r="H751" s="1" t="s">
        <v>59</v>
      </c>
      <c r="I751" s="1" t="s">
        <v>2686</v>
      </c>
      <c r="J751" s="1" t="s">
        <v>23</v>
      </c>
      <c r="K751" s="1" t="s">
        <v>2686</v>
      </c>
      <c r="L751" s="1" t="s">
        <v>6102</v>
      </c>
      <c r="M751" s="1" t="s">
        <v>2686</v>
      </c>
      <c r="N751" s="1" t="s">
        <v>2686</v>
      </c>
      <c r="O751" s="1" t="s">
        <v>2686</v>
      </c>
      <c r="P751" s="1" t="s">
        <v>2686</v>
      </c>
    </row>
    <row r="752" spans="1:16" x14ac:dyDescent="0.2">
      <c r="A752" s="1" t="s">
        <v>6119</v>
      </c>
      <c r="B752" s="1" t="s">
        <v>7167</v>
      </c>
      <c r="C752" s="1" t="s">
        <v>7168</v>
      </c>
      <c r="D752" s="1" t="s">
        <v>5230</v>
      </c>
      <c r="E752" s="1" t="s">
        <v>1226</v>
      </c>
      <c r="F752" s="1" t="s">
        <v>2686</v>
      </c>
      <c r="G752" s="1">
        <v>0</v>
      </c>
      <c r="H752" s="1" t="s">
        <v>33</v>
      </c>
      <c r="I752" s="1" t="s">
        <v>293</v>
      </c>
      <c r="J752" s="1" t="s">
        <v>62</v>
      </c>
      <c r="K752" s="1" t="s">
        <v>2686</v>
      </c>
      <c r="L752" s="1" t="s">
        <v>6123</v>
      </c>
      <c r="M752" s="1" t="s">
        <v>2686</v>
      </c>
      <c r="N752" s="1" t="s">
        <v>2686</v>
      </c>
      <c r="O752" s="1" t="s">
        <v>2686</v>
      </c>
      <c r="P752" s="1" t="s">
        <v>2686</v>
      </c>
    </row>
    <row r="753" spans="1:16" x14ac:dyDescent="0.2">
      <c r="A753" s="1" t="s">
        <v>7169</v>
      </c>
      <c r="B753" s="1" t="s">
        <v>2686</v>
      </c>
      <c r="C753" s="1" t="s">
        <v>7170</v>
      </c>
      <c r="D753" s="1" t="s">
        <v>5230</v>
      </c>
      <c r="E753" s="1" t="s">
        <v>2686</v>
      </c>
      <c r="F753" s="1" t="s">
        <v>2686</v>
      </c>
      <c r="G753" s="1" t="s">
        <v>7171</v>
      </c>
      <c r="H753" s="1" t="s">
        <v>81</v>
      </c>
      <c r="I753" s="1" t="s">
        <v>2686</v>
      </c>
      <c r="J753" s="1" t="s">
        <v>63</v>
      </c>
      <c r="K753" s="1" t="s">
        <v>2686</v>
      </c>
      <c r="L753" s="1" t="s">
        <v>6001</v>
      </c>
      <c r="M753" s="1" t="s">
        <v>2686</v>
      </c>
      <c r="N753" s="1" t="s">
        <v>2686</v>
      </c>
      <c r="O753" s="1" t="s">
        <v>2686</v>
      </c>
      <c r="P753" s="1" t="s">
        <v>2686</v>
      </c>
    </row>
    <row r="754" spans="1:16" x14ac:dyDescent="0.2">
      <c r="A754" s="1" t="s">
        <v>7165</v>
      </c>
      <c r="B754" s="1" t="s">
        <v>7172</v>
      </c>
      <c r="C754" s="1" t="s">
        <v>7173</v>
      </c>
      <c r="D754" s="1" t="s">
        <v>2686</v>
      </c>
      <c r="E754" s="1" t="s">
        <v>5231</v>
      </c>
      <c r="F754" s="1" t="s">
        <v>2686</v>
      </c>
      <c r="G754" s="1" t="s">
        <v>2686</v>
      </c>
      <c r="H754" s="1" t="s">
        <v>59</v>
      </c>
      <c r="I754" s="1" t="s">
        <v>2686</v>
      </c>
      <c r="J754" s="1" t="s">
        <v>23</v>
      </c>
      <c r="K754" s="1" t="s">
        <v>2686</v>
      </c>
      <c r="L754" s="1" t="s">
        <v>7174</v>
      </c>
      <c r="M754" s="1" t="s">
        <v>2686</v>
      </c>
      <c r="N754" s="1" t="s">
        <v>2686</v>
      </c>
      <c r="O754" s="1" t="s">
        <v>2686</v>
      </c>
      <c r="P754" s="1" t="s">
        <v>2686</v>
      </c>
    </row>
    <row r="755" spans="1:16" x14ac:dyDescent="0.2">
      <c r="A755" s="1" t="s">
        <v>7175</v>
      </c>
      <c r="B755" s="1" t="s">
        <v>2686</v>
      </c>
      <c r="C755" s="1" t="s">
        <v>7176</v>
      </c>
      <c r="D755" s="1" t="s">
        <v>5230</v>
      </c>
      <c r="E755" s="1" t="s">
        <v>2686</v>
      </c>
      <c r="F755" s="1" t="s">
        <v>2686</v>
      </c>
      <c r="G755" s="1" t="s">
        <v>7177</v>
      </c>
      <c r="H755" s="1" t="s">
        <v>24</v>
      </c>
      <c r="I755" s="1" t="s">
        <v>2686</v>
      </c>
      <c r="J755" s="1" t="s">
        <v>81</v>
      </c>
      <c r="K755" s="1" t="s">
        <v>2686</v>
      </c>
      <c r="L755" s="1" t="s">
        <v>6799</v>
      </c>
      <c r="M755" s="1" t="s">
        <v>2686</v>
      </c>
      <c r="N755" s="1" t="s">
        <v>2686</v>
      </c>
      <c r="O755" s="1" t="s">
        <v>2686</v>
      </c>
      <c r="P755" s="1" t="s">
        <v>2686</v>
      </c>
    </row>
    <row r="756" spans="1:16" x14ac:dyDescent="0.2">
      <c r="A756" s="1" t="s">
        <v>7165</v>
      </c>
      <c r="B756" s="1" t="s">
        <v>7172</v>
      </c>
      <c r="C756" s="1" t="s">
        <v>7173</v>
      </c>
      <c r="D756" s="1" t="s">
        <v>2686</v>
      </c>
      <c r="E756" s="1" t="s">
        <v>5231</v>
      </c>
      <c r="F756" s="1" t="s">
        <v>2686</v>
      </c>
      <c r="G756" s="1" t="s">
        <v>2686</v>
      </c>
      <c r="H756" s="1" t="s">
        <v>59</v>
      </c>
      <c r="I756" s="1" t="s">
        <v>2686</v>
      </c>
      <c r="J756" s="1" t="s">
        <v>23</v>
      </c>
      <c r="K756" s="1" t="s">
        <v>2686</v>
      </c>
      <c r="L756" s="1" t="s">
        <v>7178</v>
      </c>
      <c r="M756" s="1" t="s">
        <v>2686</v>
      </c>
      <c r="N756" s="1" t="s">
        <v>2686</v>
      </c>
      <c r="O756" s="1" t="s">
        <v>2686</v>
      </c>
      <c r="P756" s="1" t="s">
        <v>2686</v>
      </c>
    </row>
    <row r="757" spans="1:16" x14ac:dyDescent="0.2">
      <c r="A757" s="1" t="s">
        <v>6135</v>
      </c>
      <c r="B757" s="1" t="s">
        <v>7179</v>
      </c>
      <c r="C757" s="1" t="s">
        <v>7180</v>
      </c>
      <c r="D757" s="1" t="s">
        <v>5230</v>
      </c>
      <c r="E757" s="1" t="s">
        <v>1226</v>
      </c>
      <c r="F757" s="1" t="s">
        <v>2686</v>
      </c>
      <c r="G757" s="1" t="s">
        <v>7181</v>
      </c>
      <c r="H757" s="1" t="s">
        <v>33</v>
      </c>
      <c r="I757" s="1" t="s">
        <v>709</v>
      </c>
      <c r="J757" s="1" t="s">
        <v>5294</v>
      </c>
      <c r="K757" s="1" t="s">
        <v>2686</v>
      </c>
      <c r="L757" s="1" t="s">
        <v>893</v>
      </c>
      <c r="M757" s="1" t="s">
        <v>2686</v>
      </c>
      <c r="N757" s="1" t="s">
        <v>2686</v>
      </c>
      <c r="O757" s="1" t="s">
        <v>2686</v>
      </c>
      <c r="P757" s="1" t="s">
        <v>2686</v>
      </c>
    </row>
    <row r="758" spans="1:16" x14ac:dyDescent="0.2">
      <c r="A758" s="1" t="s">
        <v>7182</v>
      </c>
      <c r="B758" s="1" t="s">
        <v>2686</v>
      </c>
      <c r="C758" s="1" t="s">
        <v>7183</v>
      </c>
      <c r="D758" s="1" t="s">
        <v>5260</v>
      </c>
      <c r="E758" s="1" t="s">
        <v>2686</v>
      </c>
      <c r="F758" s="1" t="s">
        <v>2686</v>
      </c>
      <c r="G758" s="1" t="s">
        <v>7184</v>
      </c>
      <c r="H758" s="1" t="s">
        <v>5294</v>
      </c>
      <c r="I758" s="1" t="s">
        <v>2686</v>
      </c>
      <c r="J758" s="1" t="s">
        <v>51</v>
      </c>
      <c r="K758" s="1" t="s">
        <v>2686</v>
      </c>
      <c r="L758" s="1" t="s">
        <v>7185</v>
      </c>
      <c r="M758" s="1" t="s">
        <v>2686</v>
      </c>
      <c r="N758" s="1" t="s">
        <v>2686</v>
      </c>
      <c r="O758" s="1" t="s">
        <v>2686</v>
      </c>
      <c r="P758" s="1" t="s">
        <v>2686</v>
      </c>
    </row>
    <row r="759" spans="1:16" x14ac:dyDescent="0.2">
      <c r="A759" s="1" t="s">
        <v>7186</v>
      </c>
      <c r="B759" s="1" t="s">
        <v>7187</v>
      </c>
      <c r="C759" s="1" t="s">
        <v>7188</v>
      </c>
      <c r="D759" s="1" t="s">
        <v>5230</v>
      </c>
      <c r="E759" s="1" t="s">
        <v>4594</v>
      </c>
      <c r="F759" s="1" t="s">
        <v>2686</v>
      </c>
      <c r="G759" s="1" t="s">
        <v>7189</v>
      </c>
      <c r="H759" s="1" t="s">
        <v>17</v>
      </c>
      <c r="I759" s="1" t="s">
        <v>2686</v>
      </c>
      <c r="J759" s="1" t="s">
        <v>6</v>
      </c>
      <c r="K759" s="1" t="s">
        <v>2686</v>
      </c>
      <c r="L759" s="1" t="s">
        <v>7190</v>
      </c>
      <c r="M759" s="1" t="s">
        <v>2686</v>
      </c>
      <c r="N759" s="1" t="s">
        <v>2686</v>
      </c>
      <c r="O759" s="1" t="s">
        <v>2686</v>
      </c>
      <c r="P759" s="1" t="s">
        <v>2686</v>
      </c>
    </row>
    <row r="760" spans="1:16" x14ac:dyDescent="0.2">
      <c r="A760" s="1" t="s">
        <v>6399</v>
      </c>
      <c r="B760" s="1" t="s">
        <v>7191</v>
      </c>
      <c r="C760" s="1" t="s">
        <v>7192</v>
      </c>
      <c r="D760" s="1" t="s">
        <v>5230</v>
      </c>
      <c r="E760" s="1" t="s">
        <v>1226</v>
      </c>
      <c r="F760" s="1" t="s">
        <v>2686</v>
      </c>
      <c r="G760" s="1" t="s">
        <v>7193</v>
      </c>
      <c r="H760" s="1" t="s">
        <v>58</v>
      </c>
      <c r="I760" s="1" t="s">
        <v>442</v>
      </c>
      <c r="J760" s="1" t="s">
        <v>33</v>
      </c>
      <c r="K760" s="1" t="s">
        <v>2686</v>
      </c>
      <c r="L760" s="1" t="s">
        <v>5676</v>
      </c>
      <c r="M760" s="1" t="s">
        <v>2686</v>
      </c>
      <c r="N760" s="1" t="s">
        <v>2686</v>
      </c>
      <c r="O760" s="1" t="s">
        <v>2686</v>
      </c>
      <c r="P760" s="1" t="s">
        <v>2686</v>
      </c>
    </row>
    <row r="761" spans="1:16" x14ac:dyDescent="0.2">
      <c r="A761" s="1" t="s">
        <v>7085</v>
      </c>
      <c r="B761" s="1" t="s">
        <v>2686</v>
      </c>
      <c r="C761" s="1" t="s">
        <v>7194</v>
      </c>
      <c r="D761" s="1" t="s">
        <v>5230</v>
      </c>
      <c r="E761" s="1" t="s">
        <v>2686</v>
      </c>
      <c r="F761" s="1" t="s">
        <v>2686</v>
      </c>
      <c r="G761" s="1" t="s">
        <v>7195</v>
      </c>
      <c r="H761" s="1" t="s">
        <v>80</v>
      </c>
      <c r="I761" s="1" t="s">
        <v>2686</v>
      </c>
      <c r="J761" s="1" t="s">
        <v>43</v>
      </c>
      <c r="K761" s="1" t="s">
        <v>2686</v>
      </c>
      <c r="L761" s="1" t="s">
        <v>7195</v>
      </c>
      <c r="M761" s="1" t="s">
        <v>2686</v>
      </c>
      <c r="N761" s="1" t="s">
        <v>2686</v>
      </c>
      <c r="O761" s="1" t="s">
        <v>2686</v>
      </c>
      <c r="P761" s="1" t="s">
        <v>2686</v>
      </c>
    </row>
    <row r="762" spans="1:16" x14ac:dyDescent="0.2">
      <c r="A762" s="1" t="s">
        <v>6381</v>
      </c>
      <c r="B762" s="1" t="s">
        <v>7196</v>
      </c>
      <c r="C762" s="1" t="s">
        <v>7197</v>
      </c>
      <c r="D762" s="1" t="s">
        <v>5260</v>
      </c>
      <c r="E762" s="1" t="s">
        <v>1226</v>
      </c>
      <c r="F762" s="1" t="s">
        <v>2686</v>
      </c>
      <c r="G762" s="1" t="s">
        <v>7198</v>
      </c>
      <c r="H762" s="1" t="s">
        <v>33</v>
      </c>
      <c r="I762" s="1" t="s">
        <v>709</v>
      </c>
      <c r="J762" s="1" t="s">
        <v>6385</v>
      </c>
      <c r="K762" s="1" t="s">
        <v>2686</v>
      </c>
      <c r="L762" s="1" t="s">
        <v>6386</v>
      </c>
      <c r="M762" s="1" t="s">
        <v>2686</v>
      </c>
      <c r="N762" s="1" t="s">
        <v>2686</v>
      </c>
      <c r="O762" s="1" t="s">
        <v>2686</v>
      </c>
      <c r="P762" s="1" t="s">
        <v>2686</v>
      </c>
    </row>
    <row r="763" spans="1:16" x14ac:dyDescent="0.2">
      <c r="A763" s="1" t="s">
        <v>6126</v>
      </c>
      <c r="B763" s="1" t="s">
        <v>2686</v>
      </c>
      <c r="C763" s="1" t="s">
        <v>7199</v>
      </c>
      <c r="D763" s="1" t="s">
        <v>5230</v>
      </c>
      <c r="E763" s="1" t="s">
        <v>2686</v>
      </c>
      <c r="F763" s="1" t="s">
        <v>2686</v>
      </c>
      <c r="G763" s="1" t="s">
        <v>2686</v>
      </c>
      <c r="H763" s="1" t="s">
        <v>10</v>
      </c>
      <c r="I763" s="1" t="s">
        <v>2686</v>
      </c>
      <c r="J763" s="1" t="s">
        <v>37</v>
      </c>
      <c r="K763" s="1" t="s">
        <v>2686</v>
      </c>
      <c r="L763" s="1" t="s">
        <v>6180</v>
      </c>
      <c r="M763" s="1" t="s">
        <v>2686</v>
      </c>
      <c r="N763" s="1" t="s">
        <v>2686</v>
      </c>
      <c r="O763" s="1" t="s">
        <v>2686</v>
      </c>
      <c r="P763" s="1" t="s">
        <v>2686</v>
      </c>
    </row>
    <row r="764" spans="1:16" x14ac:dyDescent="0.2">
      <c r="A764" s="1" t="s">
        <v>6154</v>
      </c>
      <c r="B764" s="1" t="s">
        <v>2686</v>
      </c>
      <c r="C764" s="1" t="s">
        <v>7200</v>
      </c>
      <c r="D764" s="1" t="s">
        <v>5230</v>
      </c>
      <c r="E764" s="1" t="s">
        <v>4594</v>
      </c>
      <c r="F764" s="1" t="s">
        <v>2686</v>
      </c>
      <c r="G764" s="1" t="s">
        <v>2686</v>
      </c>
      <c r="H764" s="1" t="s">
        <v>10</v>
      </c>
      <c r="I764" s="1" t="s">
        <v>2686</v>
      </c>
      <c r="J764" s="1" t="s">
        <v>14</v>
      </c>
      <c r="K764" s="1" t="s">
        <v>2686</v>
      </c>
      <c r="L764" s="1" t="s">
        <v>6644</v>
      </c>
      <c r="M764" s="1" t="s">
        <v>2686</v>
      </c>
      <c r="N764" s="1" t="s">
        <v>2686</v>
      </c>
      <c r="O764" s="1" t="s">
        <v>2686</v>
      </c>
      <c r="P764" s="1" t="s">
        <v>2686</v>
      </c>
    </row>
    <row r="765" spans="1:16" x14ac:dyDescent="0.2">
      <c r="A765" s="1" t="s">
        <v>7201</v>
      </c>
      <c r="B765" s="1" t="s">
        <v>2686</v>
      </c>
      <c r="C765" s="1" t="s">
        <v>7202</v>
      </c>
      <c r="D765" s="1" t="s">
        <v>2686</v>
      </c>
      <c r="E765" s="1" t="s">
        <v>1226</v>
      </c>
      <c r="F765" s="1" t="s">
        <v>2686</v>
      </c>
      <c r="G765" s="1" t="s">
        <v>7203</v>
      </c>
      <c r="H765" s="1" t="s">
        <v>39</v>
      </c>
      <c r="I765" s="1" t="s">
        <v>2686</v>
      </c>
      <c r="J765" s="1" t="s">
        <v>59</v>
      </c>
      <c r="K765" s="1" t="s">
        <v>2686</v>
      </c>
      <c r="L765" s="1" t="s">
        <v>7204</v>
      </c>
      <c r="M765" s="1" t="s">
        <v>2686</v>
      </c>
      <c r="N765" s="1" t="s">
        <v>2686</v>
      </c>
      <c r="O765" s="1" t="s">
        <v>2686</v>
      </c>
      <c r="P765" s="1" t="s">
        <v>2686</v>
      </c>
    </row>
    <row r="766" spans="1:16" x14ac:dyDescent="0.2">
      <c r="A766" s="1" t="s">
        <v>6154</v>
      </c>
      <c r="B766" s="1" t="s">
        <v>2686</v>
      </c>
      <c r="C766" s="1" t="s">
        <v>7200</v>
      </c>
      <c r="D766" s="1" t="s">
        <v>5230</v>
      </c>
      <c r="E766" s="1" t="s">
        <v>4594</v>
      </c>
      <c r="F766" s="1" t="s">
        <v>2686</v>
      </c>
      <c r="G766" s="1" t="s">
        <v>2686</v>
      </c>
      <c r="H766" s="1" t="s">
        <v>10</v>
      </c>
      <c r="I766" s="1" t="s">
        <v>2686</v>
      </c>
      <c r="J766" s="1" t="s">
        <v>14</v>
      </c>
      <c r="K766" s="1" t="s">
        <v>2686</v>
      </c>
      <c r="L766" s="1" t="s">
        <v>5961</v>
      </c>
      <c r="M766" s="1" t="s">
        <v>2686</v>
      </c>
      <c r="N766" s="1" t="s">
        <v>2686</v>
      </c>
      <c r="O766" s="1" t="s">
        <v>2686</v>
      </c>
      <c r="P766" s="1" t="s">
        <v>2686</v>
      </c>
    </row>
    <row r="767" spans="1:16" x14ac:dyDescent="0.2">
      <c r="A767" s="1" t="s">
        <v>6119</v>
      </c>
      <c r="B767" s="1" t="s">
        <v>7205</v>
      </c>
      <c r="C767" s="1" t="s">
        <v>7206</v>
      </c>
      <c r="D767" s="1" t="s">
        <v>5230</v>
      </c>
      <c r="E767" s="1" t="s">
        <v>1226</v>
      </c>
      <c r="F767" s="1" t="s">
        <v>2686</v>
      </c>
      <c r="G767" s="1">
        <v>0</v>
      </c>
      <c r="H767" s="1" t="s">
        <v>33</v>
      </c>
      <c r="I767" s="1" t="s">
        <v>293</v>
      </c>
      <c r="J767" s="1" t="s">
        <v>62</v>
      </c>
      <c r="K767" s="1" t="s">
        <v>2686</v>
      </c>
      <c r="L767" s="1" t="s">
        <v>6123</v>
      </c>
      <c r="M767" s="1" t="s">
        <v>2686</v>
      </c>
      <c r="N767" s="1" t="s">
        <v>2686</v>
      </c>
      <c r="O767" s="1" t="s">
        <v>2686</v>
      </c>
      <c r="P767" s="1" t="s">
        <v>2686</v>
      </c>
    </row>
    <row r="768" spans="1:16" x14ac:dyDescent="0.2">
      <c r="A768" s="1" t="s">
        <v>7207</v>
      </c>
      <c r="B768" s="1" t="s">
        <v>2686</v>
      </c>
      <c r="C768" s="1" t="s">
        <v>7208</v>
      </c>
      <c r="D768" s="1" t="s">
        <v>5260</v>
      </c>
      <c r="E768" s="1" t="s">
        <v>2686</v>
      </c>
      <c r="F768" s="1" t="s">
        <v>2686</v>
      </c>
      <c r="G768" s="1" t="s">
        <v>2686</v>
      </c>
      <c r="H768" s="1" t="s">
        <v>48</v>
      </c>
      <c r="I768" s="1" t="s">
        <v>2686</v>
      </c>
      <c r="J768" s="1" t="s">
        <v>5294</v>
      </c>
      <c r="K768" s="1" t="s">
        <v>2686</v>
      </c>
      <c r="L768" s="1" t="s">
        <v>5733</v>
      </c>
      <c r="M768" s="1" t="s">
        <v>2686</v>
      </c>
      <c r="N768" s="1" t="s">
        <v>2686</v>
      </c>
      <c r="O768" s="1" t="s">
        <v>2686</v>
      </c>
      <c r="P768" s="1" t="s">
        <v>2686</v>
      </c>
    </row>
    <row r="769" spans="1:16" x14ac:dyDescent="0.2">
      <c r="A769" s="1" t="s">
        <v>6381</v>
      </c>
      <c r="B769" s="1" t="s">
        <v>7209</v>
      </c>
      <c r="C769" s="1" t="s">
        <v>7210</v>
      </c>
      <c r="D769" s="1" t="s">
        <v>5260</v>
      </c>
      <c r="E769" s="1" t="s">
        <v>1226</v>
      </c>
      <c r="F769" s="1" t="s">
        <v>2686</v>
      </c>
      <c r="G769" s="1" t="s">
        <v>7211</v>
      </c>
      <c r="H769" s="1" t="s">
        <v>33</v>
      </c>
      <c r="I769" s="1" t="s">
        <v>709</v>
      </c>
      <c r="J769" s="1" t="s">
        <v>6385</v>
      </c>
      <c r="K769" s="1" t="s">
        <v>2686</v>
      </c>
      <c r="L769" s="1" t="s">
        <v>6386</v>
      </c>
      <c r="M769" s="1" t="s">
        <v>2686</v>
      </c>
      <c r="N769" s="1" t="s">
        <v>2686</v>
      </c>
      <c r="O769" s="1" t="s">
        <v>2686</v>
      </c>
      <c r="P769" s="1" t="s">
        <v>2686</v>
      </c>
    </row>
    <row r="770" spans="1:16" x14ac:dyDescent="0.2">
      <c r="A770" s="1" t="s">
        <v>5679</v>
      </c>
      <c r="B770" s="1" t="s">
        <v>2686</v>
      </c>
      <c r="C770" s="1" t="s">
        <v>7212</v>
      </c>
      <c r="D770" s="1" t="s">
        <v>5260</v>
      </c>
      <c r="E770" s="1" t="s">
        <v>2686</v>
      </c>
      <c r="F770" s="1" t="s">
        <v>2686</v>
      </c>
      <c r="G770" s="1" t="s">
        <v>2686</v>
      </c>
      <c r="H770" s="1" t="s">
        <v>62</v>
      </c>
      <c r="I770" s="1" t="s">
        <v>2686</v>
      </c>
      <c r="J770" s="1" t="s">
        <v>5681</v>
      </c>
      <c r="K770" s="1" t="s">
        <v>2686</v>
      </c>
      <c r="L770" s="1" t="s">
        <v>7072</v>
      </c>
      <c r="M770" s="1" t="s">
        <v>2686</v>
      </c>
      <c r="N770" s="1" t="s">
        <v>2686</v>
      </c>
      <c r="O770" s="1" t="s">
        <v>2686</v>
      </c>
      <c r="P770" s="1" t="s">
        <v>2686</v>
      </c>
    </row>
    <row r="771" spans="1:16" x14ac:dyDescent="0.2">
      <c r="A771" s="1" t="s">
        <v>5490</v>
      </c>
      <c r="B771" s="1" t="s">
        <v>7213</v>
      </c>
      <c r="C771" s="1" t="s">
        <v>7214</v>
      </c>
      <c r="D771" s="1" t="s">
        <v>5260</v>
      </c>
      <c r="E771" s="1" t="s">
        <v>1226</v>
      </c>
      <c r="F771" s="1" t="s">
        <v>2686</v>
      </c>
      <c r="G771" s="1" t="s">
        <v>7215</v>
      </c>
      <c r="H771" s="1" t="s">
        <v>33</v>
      </c>
      <c r="I771" s="1" t="s">
        <v>840</v>
      </c>
      <c r="J771" s="1" t="s">
        <v>5493</v>
      </c>
      <c r="K771" s="1" t="s">
        <v>2686</v>
      </c>
      <c r="L771" s="1" t="s">
        <v>5961</v>
      </c>
      <c r="M771" s="1" t="s">
        <v>2686</v>
      </c>
      <c r="N771" s="1" t="s">
        <v>2686</v>
      </c>
      <c r="O771" s="1" t="s">
        <v>2686</v>
      </c>
      <c r="P771" s="1" t="s">
        <v>2686</v>
      </c>
    </row>
    <row r="772" spans="1:16" x14ac:dyDescent="0.2">
      <c r="A772" s="1" t="s">
        <v>7216</v>
      </c>
      <c r="B772" s="1" t="s">
        <v>2686</v>
      </c>
      <c r="C772" s="1" t="s">
        <v>7217</v>
      </c>
      <c r="D772" s="1" t="s">
        <v>5230</v>
      </c>
      <c r="E772" s="1" t="s">
        <v>2686</v>
      </c>
      <c r="F772" s="1" t="s">
        <v>2686</v>
      </c>
      <c r="G772" s="1" t="s">
        <v>2686</v>
      </c>
      <c r="H772" s="1" t="s">
        <v>12</v>
      </c>
      <c r="I772" s="1" t="s">
        <v>2686</v>
      </c>
      <c r="J772" s="1" t="s">
        <v>63</v>
      </c>
      <c r="K772" s="1" t="s">
        <v>2686</v>
      </c>
      <c r="L772" s="1" t="s">
        <v>6177</v>
      </c>
      <c r="M772" s="1" t="s">
        <v>2686</v>
      </c>
      <c r="N772" s="1" t="s">
        <v>2686</v>
      </c>
      <c r="O772" s="1" t="s">
        <v>2686</v>
      </c>
      <c r="P772" s="1" t="s">
        <v>2686</v>
      </c>
    </row>
    <row r="773" spans="1:16" x14ac:dyDescent="0.2">
      <c r="A773" s="1" t="s">
        <v>7218</v>
      </c>
      <c r="B773" s="1" t="s">
        <v>7219</v>
      </c>
      <c r="C773" s="1" t="s">
        <v>7220</v>
      </c>
      <c r="D773" s="1" t="s">
        <v>5230</v>
      </c>
      <c r="E773" s="1" t="s">
        <v>4594</v>
      </c>
      <c r="F773" s="1" t="s">
        <v>2686</v>
      </c>
      <c r="G773" s="1" t="s">
        <v>7221</v>
      </c>
      <c r="H773" s="1" t="s">
        <v>89</v>
      </c>
      <c r="I773" s="1" t="s">
        <v>1219</v>
      </c>
      <c r="J773" s="1" t="s">
        <v>22</v>
      </c>
      <c r="K773" s="1" t="s">
        <v>403</v>
      </c>
      <c r="L773" s="1" t="s">
        <v>3845</v>
      </c>
      <c r="M773" s="1" t="s">
        <v>2686</v>
      </c>
      <c r="N773" s="1" t="s">
        <v>2686</v>
      </c>
      <c r="O773" s="1" t="s">
        <v>2686</v>
      </c>
      <c r="P773" s="1" t="s">
        <v>2686</v>
      </c>
    </row>
    <row r="774" spans="1:16" x14ac:dyDescent="0.2">
      <c r="A774" s="1" t="s">
        <v>7222</v>
      </c>
      <c r="B774" s="1" t="s">
        <v>7223</v>
      </c>
      <c r="C774" s="1" t="s">
        <v>7224</v>
      </c>
      <c r="D774" s="1" t="s">
        <v>2686</v>
      </c>
      <c r="E774" s="1" t="s">
        <v>5231</v>
      </c>
      <c r="F774" s="1" t="s">
        <v>2686</v>
      </c>
      <c r="G774" s="1" t="s">
        <v>7225</v>
      </c>
      <c r="H774" s="1" t="s">
        <v>61</v>
      </c>
      <c r="I774" s="1" t="s">
        <v>697</v>
      </c>
      <c r="J774" s="1" t="s">
        <v>59</v>
      </c>
      <c r="K774" s="1" t="s">
        <v>478</v>
      </c>
      <c r="L774" s="1" t="s">
        <v>7226</v>
      </c>
      <c r="M774" s="1" t="s">
        <v>2686</v>
      </c>
      <c r="N774" s="1" t="s">
        <v>2686</v>
      </c>
      <c r="O774" s="1" t="s">
        <v>2686</v>
      </c>
      <c r="P774" s="1" t="s">
        <v>2686</v>
      </c>
    </row>
    <row r="775" spans="1:16" x14ac:dyDescent="0.2">
      <c r="A775" s="1" t="s">
        <v>7227</v>
      </c>
      <c r="B775" s="1" t="s">
        <v>7228</v>
      </c>
      <c r="C775" s="1" t="s">
        <v>7229</v>
      </c>
      <c r="D775" s="1" t="s">
        <v>5260</v>
      </c>
      <c r="E775" s="1" t="s">
        <v>2686</v>
      </c>
      <c r="F775" s="1" t="s">
        <v>2686</v>
      </c>
      <c r="G775" s="1" t="s">
        <v>2686</v>
      </c>
      <c r="H775" s="1" t="s">
        <v>7230</v>
      </c>
      <c r="I775" s="1" t="s">
        <v>2686</v>
      </c>
      <c r="J775" s="1" t="s">
        <v>33</v>
      </c>
      <c r="K775" s="1" t="s">
        <v>721</v>
      </c>
      <c r="L775" s="1" t="s">
        <v>5763</v>
      </c>
      <c r="M775" s="1" t="s">
        <v>2686</v>
      </c>
      <c r="N775" s="1" t="s">
        <v>2686</v>
      </c>
      <c r="O775" s="1" t="s">
        <v>2686</v>
      </c>
      <c r="P775" s="1" t="s">
        <v>2686</v>
      </c>
    </row>
    <row r="776" spans="1:16" x14ac:dyDescent="0.2">
      <c r="A776" s="1" t="s">
        <v>7231</v>
      </c>
      <c r="B776" s="1" t="s">
        <v>7232</v>
      </c>
      <c r="C776" s="1" t="s">
        <v>7233</v>
      </c>
      <c r="D776" s="1" t="s">
        <v>5230</v>
      </c>
      <c r="E776" s="1" t="s">
        <v>5231</v>
      </c>
      <c r="F776" s="1" t="s">
        <v>2686</v>
      </c>
      <c r="G776" s="1" t="s">
        <v>7234</v>
      </c>
      <c r="H776" s="1" t="s">
        <v>56</v>
      </c>
      <c r="I776" s="1" t="s">
        <v>255</v>
      </c>
      <c r="J776" s="1" t="s">
        <v>56</v>
      </c>
      <c r="K776" s="1" t="s">
        <v>311</v>
      </c>
      <c r="L776" s="1" t="s">
        <v>5961</v>
      </c>
      <c r="M776" s="1" t="s">
        <v>2686</v>
      </c>
      <c r="N776" s="1" t="s">
        <v>2686</v>
      </c>
      <c r="O776" s="1" t="s">
        <v>2686</v>
      </c>
      <c r="P776" s="1" t="s">
        <v>2686</v>
      </c>
    </row>
    <row r="777" spans="1:16" x14ac:dyDescent="0.2">
      <c r="A777" s="1" t="s">
        <v>7235</v>
      </c>
      <c r="B777" s="1" t="s">
        <v>7236</v>
      </c>
      <c r="C777" s="1" t="s">
        <v>7237</v>
      </c>
      <c r="D777" s="1" t="s">
        <v>5230</v>
      </c>
      <c r="E777" s="1" t="s">
        <v>1226</v>
      </c>
      <c r="F777" s="1" t="s">
        <v>2686</v>
      </c>
      <c r="G777" s="1" t="s">
        <v>6623</v>
      </c>
      <c r="H777" s="1" t="s">
        <v>33</v>
      </c>
      <c r="I777" s="1" t="s">
        <v>848</v>
      </c>
      <c r="J777" s="1" t="s">
        <v>33</v>
      </c>
      <c r="K777" s="1" t="s">
        <v>709</v>
      </c>
      <c r="L777" s="1" t="s">
        <v>6191</v>
      </c>
      <c r="M777" s="1" t="s">
        <v>2686</v>
      </c>
      <c r="N777" s="1" t="s">
        <v>2686</v>
      </c>
      <c r="O777" s="1" t="s">
        <v>2686</v>
      </c>
      <c r="P777" s="1" t="s">
        <v>2686</v>
      </c>
    </row>
    <row r="778" spans="1:16" x14ac:dyDescent="0.2">
      <c r="A778" s="1" t="s">
        <v>7238</v>
      </c>
      <c r="B778" s="1" t="s">
        <v>7239</v>
      </c>
      <c r="C778" s="1" t="s">
        <v>7240</v>
      </c>
      <c r="D778" s="1" t="s">
        <v>5230</v>
      </c>
      <c r="E778" s="1" t="s">
        <v>1226</v>
      </c>
      <c r="F778" s="1" t="s">
        <v>2686</v>
      </c>
      <c r="G778" s="1" t="s">
        <v>7241</v>
      </c>
      <c r="H778" s="1" t="s">
        <v>33</v>
      </c>
      <c r="I778" s="1" t="s">
        <v>717</v>
      </c>
      <c r="J778" s="1" t="s">
        <v>50</v>
      </c>
      <c r="K778" s="1" t="s">
        <v>561</v>
      </c>
      <c r="L778" s="1" t="s">
        <v>6686</v>
      </c>
      <c r="M778" s="1" t="s">
        <v>2686</v>
      </c>
      <c r="N778" s="1" t="s">
        <v>2686</v>
      </c>
      <c r="O778" s="1" t="s">
        <v>2686</v>
      </c>
      <c r="P778" s="1" t="s">
        <v>2686</v>
      </c>
    </row>
    <row r="779" spans="1:16" x14ac:dyDescent="0.2">
      <c r="A779" s="1" t="s">
        <v>7235</v>
      </c>
      <c r="B779" s="1" t="s">
        <v>7236</v>
      </c>
      <c r="C779" s="1" t="s">
        <v>7237</v>
      </c>
      <c r="D779" s="1" t="s">
        <v>5230</v>
      </c>
      <c r="E779" s="1" t="s">
        <v>1226</v>
      </c>
      <c r="F779" s="1" t="s">
        <v>2686</v>
      </c>
      <c r="G779" s="1" t="s">
        <v>6623</v>
      </c>
      <c r="H779" s="1" t="s">
        <v>33</v>
      </c>
      <c r="I779" s="1" t="s">
        <v>848</v>
      </c>
      <c r="J779" s="1" t="s">
        <v>33</v>
      </c>
      <c r="K779" s="1" t="s">
        <v>709</v>
      </c>
      <c r="L779" s="1" t="s">
        <v>5961</v>
      </c>
      <c r="M779" s="1" t="s">
        <v>2686</v>
      </c>
      <c r="N779" s="1" t="s">
        <v>2686</v>
      </c>
      <c r="O779" s="1" t="s">
        <v>2686</v>
      </c>
      <c r="P779" s="1" t="s">
        <v>2686</v>
      </c>
    </row>
    <row r="780" spans="1:16" x14ac:dyDescent="0.2">
      <c r="A780" s="1" t="s">
        <v>7242</v>
      </c>
      <c r="B780" s="1" t="s">
        <v>7243</v>
      </c>
      <c r="C780" s="1" t="s">
        <v>7244</v>
      </c>
      <c r="D780" s="1" t="s">
        <v>5230</v>
      </c>
      <c r="E780" s="1" t="s">
        <v>5231</v>
      </c>
      <c r="F780" s="1" t="s">
        <v>2686</v>
      </c>
      <c r="G780" s="1" t="s">
        <v>7245</v>
      </c>
      <c r="H780" s="1" t="s">
        <v>23</v>
      </c>
      <c r="I780" s="1" t="s">
        <v>912</v>
      </c>
      <c r="J780" s="1" t="s">
        <v>59</v>
      </c>
      <c r="K780" s="1" t="s">
        <v>478</v>
      </c>
      <c r="L780" s="1" t="s">
        <v>7246</v>
      </c>
      <c r="M780" s="1" t="s">
        <v>2686</v>
      </c>
      <c r="N780" s="1" t="s">
        <v>2686</v>
      </c>
      <c r="O780" s="1" t="s">
        <v>2686</v>
      </c>
      <c r="P780" s="1" t="s">
        <v>2686</v>
      </c>
    </row>
    <row r="781" spans="1:16" x14ac:dyDescent="0.2">
      <c r="A781" s="1" t="s">
        <v>7247</v>
      </c>
      <c r="B781" s="1" t="s">
        <v>7248</v>
      </c>
      <c r="C781" s="1" t="s">
        <v>7249</v>
      </c>
      <c r="D781" s="1" t="s">
        <v>5260</v>
      </c>
      <c r="E781" s="1" t="s">
        <v>5231</v>
      </c>
      <c r="F781" s="1" t="s">
        <v>2686</v>
      </c>
      <c r="G781" s="1" t="s">
        <v>2686</v>
      </c>
      <c r="H781" s="1" t="s">
        <v>7250</v>
      </c>
      <c r="I781" s="1" t="s">
        <v>2686</v>
      </c>
      <c r="J781" s="1" t="s">
        <v>23</v>
      </c>
      <c r="K781" s="1" t="s">
        <v>994</v>
      </c>
      <c r="L781" s="1" t="s">
        <v>5763</v>
      </c>
      <c r="M781" s="1" t="s">
        <v>2686</v>
      </c>
      <c r="N781" s="1" t="s">
        <v>2686</v>
      </c>
      <c r="O781" s="1" t="s">
        <v>2686</v>
      </c>
      <c r="P781" s="1" t="s">
        <v>2686</v>
      </c>
    </row>
    <row r="782" spans="1:16" x14ac:dyDescent="0.2">
      <c r="A782" s="1" t="s">
        <v>7251</v>
      </c>
      <c r="B782" s="1" t="s">
        <v>7252</v>
      </c>
      <c r="C782" s="1" t="s">
        <v>7253</v>
      </c>
      <c r="D782" s="1" t="s">
        <v>5230</v>
      </c>
      <c r="E782" s="1" t="s">
        <v>1226</v>
      </c>
      <c r="F782" s="1" t="s">
        <v>2686</v>
      </c>
      <c r="G782" s="1" t="s">
        <v>6269</v>
      </c>
      <c r="H782" s="1" t="s">
        <v>33</v>
      </c>
      <c r="I782" s="1" t="s">
        <v>729</v>
      </c>
      <c r="J782" s="1" t="s">
        <v>33</v>
      </c>
      <c r="K782" s="1" t="s">
        <v>709</v>
      </c>
      <c r="L782" s="1" t="s">
        <v>6208</v>
      </c>
      <c r="M782" s="1" t="s">
        <v>2686</v>
      </c>
      <c r="N782" s="1" t="s">
        <v>2686</v>
      </c>
      <c r="O782" s="1" t="s">
        <v>2686</v>
      </c>
      <c r="P782" s="1" t="s">
        <v>2686</v>
      </c>
    </row>
    <row r="783" spans="1:16" x14ac:dyDescent="0.2">
      <c r="A783" s="1" t="s">
        <v>7254</v>
      </c>
      <c r="B783" s="1" t="s">
        <v>7255</v>
      </c>
      <c r="C783" s="1" t="s">
        <v>7256</v>
      </c>
      <c r="D783" s="1" t="s">
        <v>5230</v>
      </c>
      <c r="E783" s="1" t="s">
        <v>1226</v>
      </c>
      <c r="F783" s="1" t="s">
        <v>2686</v>
      </c>
      <c r="G783" s="1" t="s">
        <v>7257</v>
      </c>
      <c r="H783" s="1" t="s">
        <v>77</v>
      </c>
      <c r="I783" s="1" t="s">
        <v>412</v>
      </c>
      <c r="J783" s="1" t="s">
        <v>77</v>
      </c>
      <c r="K783" s="1" t="s">
        <v>416</v>
      </c>
      <c r="L783" s="1" t="s">
        <v>5676</v>
      </c>
      <c r="M783" s="1" t="s">
        <v>2686</v>
      </c>
      <c r="N783" s="1" t="s">
        <v>2686</v>
      </c>
      <c r="O783" s="1" t="s">
        <v>2686</v>
      </c>
      <c r="P783" s="1" t="s">
        <v>2686</v>
      </c>
    </row>
    <row r="784" spans="1:16" x14ac:dyDescent="0.2">
      <c r="A784" s="1" t="s">
        <v>7258</v>
      </c>
      <c r="B784" s="1" t="s">
        <v>7259</v>
      </c>
      <c r="C784" s="1" t="s">
        <v>7260</v>
      </c>
      <c r="D784" s="1" t="s">
        <v>5230</v>
      </c>
      <c r="E784" s="1" t="s">
        <v>1226</v>
      </c>
      <c r="F784" s="1" t="s">
        <v>2686</v>
      </c>
      <c r="G784" s="1" t="s">
        <v>7261</v>
      </c>
      <c r="H784" s="1" t="s">
        <v>33</v>
      </c>
      <c r="I784" s="1" t="s">
        <v>301</v>
      </c>
      <c r="J784" s="1" t="s">
        <v>19</v>
      </c>
      <c r="K784" s="1" t="s">
        <v>1129</v>
      </c>
      <c r="L784" s="1" t="s">
        <v>7164</v>
      </c>
      <c r="M784" s="1" t="s">
        <v>2686</v>
      </c>
      <c r="N784" s="1" t="s">
        <v>2686</v>
      </c>
      <c r="O784" s="1" t="s">
        <v>2686</v>
      </c>
      <c r="P784" s="1" t="s">
        <v>2686</v>
      </c>
    </row>
    <row r="785" spans="1:16" x14ac:dyDescent="0.2">
      <c r="A785" s="1" t="s">
        <v>7262</v>
      </c>
      <c r="B785" s="1" t="s">
        <v>7263</v>
      </c>
      <c r="C785" s="1" t="s">
        <v>7264</v>
      </c>
      <c r="D785" s="1" t="s">
        <v>5230</v>
      </c>
      <c r="E785" s="1" t="s">
        <v>1226</v>
      </c>
      <c r="F785" s="1" t="s">
        <v>2686</v>
      </c>
      <c r="G785" s="1" t="s">
        <v>7265</v>
      </c>
      <c r="H785" s="1" t="s">
        <v>33</v>
      </c>
      <c r="I785" s="1" t="s">
        <v>824</v>
      </c>
      <c r="J785" s="1" t="s">
        <v>33</v>
      </c>
      <c r="K785" s="1" t="s">
        <v>840</v>
      </c>
      <c r="L785" s="1" t="s">
        <v>5961</v>
      </c>
      <c r="M785" s="1" t="s">
        <v>2686</v>
      </c>
      <c r="N785" s="1" t="s">
        <v>2686</v>
      </c>
      <c r="O785" s="1" t="s">
        <v>2686</v>
      </c>
      <c r="P785" s="1" t="s">
        <v>2686</v>
      </c>
    </row>
    <row r="786" spans="1:16" x14ac:dyDescent="0.2">
      <c r="A786" s="1" t="s">
        <v>7266</v>
      </c>
      <c r="B786" s="1" t="s">
        <v>7267</v>
      </c>
      <c r="C786" s="1" t="s">
        <v>7268</v>
      </c>
      <c r="D786" s="1" t="s">
        <v>5230</v>
      </c>
      <c r="E786" s="1" t="s">
        <v>1226</v>
      </c>
      <c r="F786" s="1" t="s">
        <v>2686</v>
      </c>
      <c r="G786" s="1" t="s">
        <v>7269</v>
      </c>
      <c r="H786" s="1" t="s">
        <v>22</v>
      </c>
      <c r="I786" s="1" t="s">
        <v>403</v>
      </c>
      <c r="J786" s="1" t="s">
        <v>22</v>
      </c>
      <c r="K786" s="1" t="s">
        <v>375</v>
      </c>
      <c r="L786" s="1" t="s">
        <v>7270</v>
      </c>
      <c r="M786" s="1" t="s">
        <v>2686</v>
      </c>
      <c r="N786" s="1" t="s">
        <v>2686</v>
      </c>
      <c r="O786" s="1" t="s">
        <v>2686</v>
      </c>
      <c r="P786" s="1" t="s">
        <v>2686</v>
      </c>
    </row>
    <row r="787" spans="1:16" x14ac:dyDescent="0.2">
      <c r="A787" s="1" t="s">
        <v>7271</v>
      </c>
      <c r="B787" s="1" t="s">
        <v>7272</v>
      </c>
      <c r="C787" s="1" t="s">
        <v>7273</v>
      </c>
      <c r="D787" s="1" t="s">
        <v>5230</v>
      </c>
      <c r="E787" s="1" t="s">
        <v>1226</v>
      </c>
      <c r="F787" s="1" t="s">
        <v>2686</v>
      </c>
      <c r="G787" s="1" t="s">
        <v>6834</v>
      </c>
      <c r="H787" s="1" t="s">
        <v>33</v>
      </c>
      <c r="I787" s="1" t="s">
        <v>756</v>
      </c>
      <c r="J787" s="1" t="s">
        <v>33</v>
      </c>
      <c r="K787" s="1" t="s">
        <v>709</v>
      </c>
      <c r="L787" s="1" t="s">
        <v>6468</v>
      </c>
      <c r="M787" s="1" t="s">
        <v>2686</v>
      </c>
      <c r="N787" s="1" t="s">
        <v>2686</v>
      </c>
      <c r="O787" s="1" t="s">
        <v>2686</v>
      </c>
      <c r="P787" s="1" t="s">
        <v>2686</v>
      </c>
    </row>
    <row r="788" spans="1:16" x14ac:dyDescent="0.2">
      <c r="A788" s="1" t="s">
        <v>7274</v>
      </c>
      <c r="B788" s="1" t="s">
        <v>7275</v>
      </c>
      <c r="C788" s="1" t="s">
        <v>7276</v>
      </c>
      <c r="D788" s="1" t="s">
        <v>2686</v>
      </c>
      <c r="E788" s="1" t="s">
        <v>1226</v>
      </c>
      <c r="F788" s="1" t="s">
        <v>2686</v>
      </c>
      <c r="G788" s="1" t="s">
        <v>7277</v>
      </c>
      <c r="H788" s="1" t="s">
        <v>56</v>
      </c>
      <c r="I788" s="1" t="s">
        <v>2686</v>
      </c>
      <c r="J788" s="1" t="s">
        <v>59</v>
      </c>
      <c r="K788" s="1" t="s">
        <v>410</v>
      </c>
      <c r="L788" s="1" t="s">
        <v>5961</v>
      </c>
      <c r="M788" s="1" t="s">
        <v>2686</v>
      </c>
      <c r="N788" s="1" t="s">
        <v>2686</v>
      </c>
      <c r="O788" s="1" t="s">
        <v>2686</v>
      </c>
      <c r="P788" s="1" t="s">
        <v>2686</v>
      </c>
    </row>
    <row r="789" spans="1:16" x14ac:dyDescent="0.2">
      <c r="A789" s="1" t="s">
        <v>7278</v>
      </c>
      <c r="B789" s="1" t="s">
        <v>7279</v>
      </c>
      <c r="C789" s="1" t="s">
        <v>7280</v>
      </c>
      <c r="D789" s="1" t="s">
        <v>5230</v>
      </c>
      <c r="E789" s="1" t="s">
        <v>1226</v>
      </c>
      <c r="F789" s="1" t="s">
        <v>2686</v>
      </c>
      <c r="G789" s="1" t="s">
        <v>7211</v>
      </c>
      <c r="H789" s="1" t="s">
        <v>33</v>
      </c>
      <c r="I789" s="1" t="s">
        <v>836</v>
      </c>
      <c r="J789" s="1" t="s">
        <v>33</v>
      </c>
      <c r="K789" s="1" t="s">
        <v>709</v>
      </c>
      <c r="L789" s="1" t="s">
        <v>6386</v>
      </c>
      <c r="M789" s="1" t="s">
        <v>2686</v>
      </c>
      <c r="N789" s="1" t="s">
        <v>2686</v>
      </c>
      <c r="O789" s="1" t="s">
        <v>2686</v>
      </c>
      <c r="P789" s="1" t="s">
        <v>2686</v>
      </c>
    </row>
    <row r="790" spans="1:16" x14ac:dyDescent="0.2">
      <c r="A790" s="1" t="s">
        <v>7278</v>
      </c>
      <c r="B790" s="1" t="s">
        <v>7281</v>
      </c>
      <c r="C790" s="1" t="s">
        <v>7282</v>
      </c>
      <c r="D790" s="1" t="s">
        <v>5230</v>
      </c>
      <c r="E790" s="1" t="s">
        <v>1226</v>
      </c>
      <c r="F790" s="1" t="s">
        <v>2686</v>
      </c>
      <c r="G790" s="1" t="s">
        <v>7198</v>
      </c>
      <c r="H790" s="1" t="s">
        <v>33</v>
      </c>
      <c r="I790" s="1" t="s">
        <v>836</v>
      </c>
      <c r="J790" s="1" t="s">
        <v>33</v>
      </c>
      <c r="K790" s="1" t="s">
        <v>709</v>
      </c>
      <c r="L790" s="1" t="s">
        <v>6386</v>
      </c>
      <c r="M790" s="1" t="s">
        <v>2686</v>
      </c>
      <c r="N790" s="1" t="s">
        <v>2686</v>
      </c>
      <c r="O790" s="1" t="s">
        <v>2686</v>
      </c>
      <c r="P790" s="1" t="s">
        <v>2686</v>
      </c>
    </row>
    <row r="791" spans="1:16" x14ac:dyDescent="0.2">
      <c r="A791" s="1" t="s">
        <v>7283</v>
      </c>
      <c r="B791" s="1" t="s">
        <v>7284</v>
      </c>
      <c r="C791" s="1" t="s">
        <v>7285</v>
      </c>
      <c r="D791" s="1" t="s">
        <v>5230</v>
      </c>
      <c r="E791" s="1" t="s">
        <v>5564</v>
      </c>
      <c r="F791" s="1" t="s">
        <v>2686</v>
      </c>
      <c r="G791" s="1" t="s">
        <v>7286</v>
      </c>
      <c r="H791" s="1" t="s">
        <v>23</v>
      </c>
      <c r="I791" s="1" t="s">
        <v>2686</v>
      </c>
      <c r="J791" s="1" t="s">
        <v>20</v>
      </c>
      <c r="K791" s="1" t="s">
        <v>579</v>
      </c>
      <c r="L791" s="1" t="s">
        <v>6102</v>
      </c>
      <c r="M791" s="1" t="s">
        <v>2686</v>
      </c>
      <c r="N791" s="1" t="s">
        <v>2686</v>
      </c>
      <c r="O791" s="1" t="s">
        <v>2686</v>
      </c>
      <c r="P791" s="1" t="s">
        <v>2686</v>
      </c>
    </row>
    <row r="792" spans="1:16" x14ac:dyDescent="0.2">
      <c r="A792" s="1" t="s">
        <v>7287</v>
      </c>
      <c r="B792" s="1" t="s">
        <v>7288</v>
      </c>
      <c r="C792" s="1" t="s">
        <v>7289</v>
      </c>
      <c r="D792" s="1" t="s">
        <v>5230</v>
      </c>
      <c r="E792" s="1" t="s">
        <v>4594</v>
      </c>
      <c r="F792" s="1" t="s">
        <v>2686</v>
      </c>
      <c r="G792" s="1" t="s">
        <v>2686</v>
      </c>
      <c r="H792" s="1" t="s">
        <v>21</v>
      </c>
      <c r="I792" s="1" t="s">
        <v>193</v>
      </c>
      <c r="J792" s="1" t="s">
        <v>88</v>
      </c>
      <c r="K792" s="1" t="s">
        <v>462</v>
      </c>
      <c r="L792" s="1" t="s">
        <v>7290</v>
      </c>
      <c r="M792" s="1" t="s">
        <v>2686</v>
      </c>
      <c r="N792" s="1" t="s">
        <v>2686</v>
      </c>
      <c r="O792" s="1" t="s">
        <v>2686</v>
      </c>
      <c r="P792" s="1" t="s">
        <v>2686</v>
      </c>
    </row>
    <row r="793" spans="1:16" x14ac:dyDescent="0.2">
      <c r="A793" s="1" t="s">
        <v>5788</v>
      </c>
      <c r="B793" s="1" t="s">
        <v>7291</v>
      </c>
      <c r="C793" s="1" t="s">
        <v>7292</v>
      </c>
      <c r="D793" s="1" t="s">
        <v>5230</v>
      </c>
      <c r="E793" s="1" t="s">
        <v>5231</v>
      </c>
      <c r="F793" s="1" t="s">
        <v>2686</v>
      </c>
      <c r="G793" s="1" t="s">
        <v>2686</v>
      </c>
      <c r="H793" s="1" t="s">
        <v>20</v>
      </c>
      <c r="I793" s="1" t="s">
        <v>715</v>
      </c>
      <c r="J793" s="1" t="s">
        <v>23</v>
      </c>
      <c r="K793" s="1" t="s">
        <v>940</v>
      </c>
      <c r="L793" s="1" t="s">
        <v>6177</v>
      </c>
      <c r="M793" s="1" t="s">
        <v>2686</v>
      </c>
      <c r="N793" s="1" t="s">
        <v>2686</v>
      </c>
      <c r="O793" s="1" t="s">
        <v>2686</v>
      </c>
      <c r="P793" s="1" t="s">
        <v>2686</v>
      </c>
    </row>
    <row r="794" spans="1:16" x14ac:dyDescent="0.2">
      <c r="A794" s="1" t="s">
        <v>7293</v>
      </c>
      <c r="B794" s="1" t="s">
        <v>7294</v>
      </c>
      <c r="C794" s="1" t="s">
        <v>7295</v>
      </c>
      <c r="D794" s="1" t="s">
        <v>5230</v>
      </c>
      <c r="E794" s="1" t="s">
        <v>1226</v>
      </c>
      <c r="F794" s="1" t="s">
        <v>2686</v>
      </c>
      <c r="G794" s="1" t="s">
        <v>7296</v>
      </c>
      <c r="H794" s="1" t="s">
        <v>86</v>
      </c>
      <c r="I794" s="1" t="s">
        <v>2686</v>
      </c>
      <c r="J794" s="1" t="s">
        <v>53</v>
      </c>
      <c r="K794" s="1" t="s">
        <v>653</v>
      </c>
      <c r="L794" s="1" t="s">
        <v>7297</v>
      </c>
      <c r="M794" s="1" t="s">
        <v>2686</v>
      </c>
      <c r="N794" s="1" t="s">
        <v>2686</v>
      </c>
      <c r="O794" s="1" t="s">
        <v>2686</v>
      </c>
      <c r="P794" s="1" t="s">
        <v>2686</v>
      </c>
    </row>
    <row r="795" spans="1:16" x14ac:dyDescent="0.2">
      <c r="A795" s="1" t="s">
        <v>5788</v>
      </c>
      <c r="B795" s="1" t="s">
        <v>7298</v>
      </c>
      <c r="C795" s="1" t="s">
        <v>7299</v>
      </c>
      <c r="D795" s="1" t="s">
        <v>5230</v>
      </c>
      <c r="E795" s="1" t="s">
        <v>5231</v>
      </c>
      <c r="F795" s="1" t="s">
        <v>2686</v>
      </c>
      <c r="G795" s="1" t="s">
        <v>7300</v>
      </c>
      <c r="H795" s="1" t="s">
        <v>20</v>
      </c>
      <c r="I795" s="1" t="s">
        <v>715</v>
      </c>
      <c r="J795" s="1" t="s">
        <v>23</v>
      </c>
      <c r="K795" s="1" t="s">
        <v>940</v>
      </c>
      <c r="L795" s="1" t="s">
        <v>5961</v>
      </c>
      <c r="M795" s="1" t="s">
        <v>2686</v>
      </c>
      <c r="N795" s="1" t="s">
        <v>2686</v>
      </c>
      <c r="O795" s="1" t="s">
        <v>2686</v>
      </c>
      <c r="P795" s="1" t="s">
        <v>2686</v>
      </c>
    </row>
    <row r="796" spans="1:16" x14ac:dyDescent="0.2">
      <c r="A796" s="1" t="s">
        <v>7301</v>
      </c>
      <c r="B796" s="1" t="s">
        <v>7302</v>
      </c>
      <c r="C796" s="1" t="s">
        <v>7303</v>
      </c>
      <c r="D796" s="1" t="s">
        <v>2686</v>
      </c>
      <c r="E796" s="1" t="s">
        <v>5231</v>
      </c>
      <c r="F796" s="1" t="s">
        <v>2686</v>
      </c>
      <c r="G796" s="1" t="s">
        <v>2686</v>
      </c>
      <c r="H796" s="1" t="s">
        <v>27</v>
      </c>
      <c r="I796" s="1" t="s">
        <v>838</v>
      </c>
      <c r="J796" s="1" t="s">
        <v>90</v>
      </c>
      <c r="K796" s="1" t="s">
        <v>510</v>
      </c>
      <c r="L796" s="1" t="s">
        <v>6114</v>
      </c>
      <c r="M796" s="1" t="s">
        <v>2686</v>
      </c>
      <c r="N796" s="1" t="s">
        <v>2686</v>
      </c>
      <c r="O796" s="1" t="s">
        <v>2686</v>
      </c>
      <c r="P796" s="1" t="s">
        <v>2686</v>
      </c>
    </row>
    <row r="797" spans="1:16" x14ac:dyDescent="0.2">
      <c r="A797" s="1" t="s">
        <v>7304</v>
      </c>
      <c r="B797" s="1" t="s">
        <v>7305</v>
      </c>
      <c r="C797" s="1" t="s">
        <v>7306</v>
      </c>
      <c r="D797" s="1" t="s">
        <v>5230</v>
      </c>
      <c r="E797" s="1" t="s">
        <v>5231</v>
      </c>
      <c r="F797" s="1" t="s">
        <v>2686</v>
      </c>
      <c r="G797" s="1" t="s">
        <v>7307</v>
      </c>
      <c r="H797" s="1" t="s">
        <v>73</v>
      </c>
      <c r="I797" s="1" t="s">
        <v>284</v>
      </c>
      <c r="J797" s="1" t="s">
        <v>73</v>
      </c>
      <c r="K797" s="1" t="s">
        <v>292</v>
      </c>
      <c r="L797" s="1" t="s">
        <v>6670</v>
      </c>
      <c r="M797" s="1" t="s">
        <v>2686</v>
      </c>
      <c r="N797" s="1" t="s">
        <v>2686</v>
      </c>
      <c r="O797" s="1" t="s">
        <v>2686</v>
      </c>
      <c r="P797" s="1" t="s">
        <v>2686</v>
      </c>
    </row>
    <row r="798" spans="1:16" x14ac:dyDescent="0.2">
      <c r="A798" s="1" t="s">
        <v>7308</v>
      </c>
      <c r="B798" s="1" t="s">
        <v>7309</v>
      </c>
      <c r="C798" s="1" t="s">
        <v>7310</v>
      </c>
      <c r="D798" s="1" t="s">
        <v>5230</v>
      </c>
      <c r="E798" s="1" t="s">
        <v>5231</v>
      </c>
      <c r="F798" s="1" t="s">
        <v>2686</v>
      </c>
      <c r="G798" s="1" t="s">
        <v>2686</v>
      </c>
      <c r="H798" s="1" t="s">
        <v>28</v>
      </c>
      <c r="I798" s="1" t="s">
        <v>2686</v>
      </c>
      <c r="J798" s="1" t="s">
        <v>53</v>
      </c>
      <c r="K798" s="1" t="s">
        <v>661</v>
      </c>
      <c r="L798" s="1" t="s">
        <v>7297</v>
      </c>
      <c r="M798" s="1" t="s">
        <v>2686</v>
      </c>
      <c r="N798" s="1" t="s">
        <v>2686</v>
      </c>
      <c r="O798" s="1" t="s">
        <v>2686</v>
      </c>
      <c r="P798" s="1" t="s">
        <v>2686</v>
      </c>
    </row>
    <row r="799" spans="1:16" x14ac:dyDescent="0.2">
      <c r="A799" s="1" t="s">
        <v>7311</v>
      </c>
      <c r="B799" s="1" t="s">
        <v>7312</v>
      </c>
      <c r="C799" s="1" t="s">
        <v>7313</v>
      </c>
      <c r="D799" s="1" t="s">
        <v>5230</v>
      </c>
      <c r="E799" s="1" t="s">
        <v>5564</v>
      </c>
      <c r="F799" s="1" t="s">
        <v>2686</v>
      </c>
      <c r="G799" s="1" t="s">
        <v>2686</v>
      </c>
      <c r="H799" s="1" t="s">
        <v>21</v>
      </c>
      <c r="I799" s="1" t="s">
        <v>374</v>
      </c>
      <c r="J799" s="1" t="s">
        <v>25</v>
      </c>
      <c r="K799" s="1" t="s">
        <v>530</v>
      </c>
      <c r="L799" s="1" t="s">
        <v>7314</v>
      </c>
      <c r="M799" s="1" t="s">
        <v>2686</v>
      </c>
      <c r="N799" s="1" t="s">
        <v>2686</v>
      </c>
      <c r="O799" s="1" t="s">
        <v>2686</v>
      </c>
      <c r="P799" s="1" t="s">
        <v>2686</v>
      </c>
    </row>
    <row r="800" spans="1:16" x14ac:dyDescent="0.2">
      <c r="A800" s="1" t="s">
        <v>7304</v>
      </c>
      <c r="B800" s="1" t="s">
        <v>7305</v>
      </c>
      <c r="C800" s="1" t="s">
        <v>7306</v>
      </c>
      <c r="D800" s="1" t="s">
        <v>5230</v>
      </c>
      <c r="E800" s="1" t="s">
        <v>5231</v>
      </c>
      <c r="F800" s="1" t="s">
        <v>2686</v>
      </c>
      <c r="G800" s="1" t="s">
        <v>7307</v>
      </c>
      <c r="H800" s="1" t="s">
        <v>73</v>
      </c>
      <c r="I800" s="1" t="s">
        <v>284</v>
      </c>
      <c r="J800" s="1" t="s">
        <v>73</v>
      </c>
      <c r="K800" s="1" t="s">
        <v>292</v>
      </c>
      <c r="L800" s="1" t="s">
        <v>5961</v>
      </c>
      <c r="M800" s="1" t="s">
        <v>2686</v>
      </c>
      <c r="N800" s="1" t="s">
        <v>2686</v>
      </c>
      <c r="O800" s="1" t="s">
        <v>2686</v>
      </c>
      <c r="P800" s="1" t="s">
        <v>2686</v>
      </c>
    </row>
    <row r="801" spans="1:16" x14ac:dyDescent="0.2">
      <c r="A801" s="1" t="s">
        <v>7315</v>
      </c>
      <c r="B801" s="1" t="s">
        <v>7316</v>
      </c>
      <c r="C801" s="1" t="s">
        <v>7317</v>
      </c>
      <c r="D801" s="1" t="s">
        <v>5260</v>
      </c>
      <c r="E801" s="1" t="s">
        <v>1226</v>
      </c>
      <c r="F801" s="1" t="s">
        <v>2686</v>
      </c>
      <c r="G801" s="1" t="s">
        <v>6212</v>
      </c>
      <c r="H801" s="1" t="s">
        <v>5294</v>
      </c>
      <c r="I801" s="1" t="s">
        <v>2686</v>
      </c>
      <c r="J801" s="1" t="s">
        <v>33</v>
      </c>
      <c r="K801" s="1" t="s">
        <v>297</v>
      </c>
      <c r="L801" s="1" t="s">
        <v>6213</v>
      </c>
      <c r="M801" s="1" t="s">
        <v>2686</v>
      </c>
      <c r="N801" s="1" t="s">
        <v>2686</v>
      </c>
      <c r="O801" s="1" t="s">
        <v>2686</v>
      </c>
      <c r="P801" s="1" t="s">
        <v>2686</v>
      </c>
    </row>
    <row r="802" spans="1:16" x14ac:dyDescent="0.2">
      <c r="A802" s="1" t="s">
        <v>7318</v>
      </c>
      <c r="B802" s="1" t="s">
        <v>7319</v>
      </c>
      <c r="C802" s="1" t="s">
        <v>7320</v>
      </c>
      <c r="D802" s="1" t="s">
        <v>2686</v>
      </c>
      <c r="E802" s="1" t="s">
        <v>5231</v>
      </c>
      <c r="F802" s="1" t="s">
        <v>2686</v>
      </c>
      <c r="G802" s="1" t="s">
        <v>7321</v>
      </c>
      <c r="H802" s="1" t="s">
        <v>28</v>
      </c>
      <c r="I802" s="1" t="s">
        <v>2686</v>
      </c>
      <c r="J802" s="1" t="s">
        <v>32</v>
      </c>
      <c r="K802" s="1" t="s">
        <v>1416</v>
      </c>
      <c r="L802" s="1" t="s">
        <v>7314</v>
      </c>
      <c r="M802" s="1" t="s">
        <v>2686</v>
      </c>
      <c r="N802" s="1" t="s">
        <v>2686</v>
      </c>
      <c r="O802" s="1" t="s">
        <v>2686</v>
      </c>
      <c r="P802" s="1" t="s">
        <v>2686</v>
      </c>
    </row>
    <row r="803" spans="1:16" x14ac:dyDescent="0.2">
      <c r="A803" s="1" t="s">
        <v>7238</v>
      </c>
      <c r="B803" s="1" t="s">
        <v>7322</v>
      </c>
      <c r="C803" s="1" t="s">
        <v>7323</v>
      </c>
      <c r="D803" s="1" t="s">
        <v>5230</v>
      </c>
      <c r="E803" s="1" t="s">
        <v>1226</v>
      </c>
      <c r="F803" s="1" t="s">
        <v>2686</v>
      </c>
      <c r="G803" s="1" t="s">
        <v>7324</v>
      </c>
      <c r="H803" s="1" t="s">
        <v>33</v>
      </c>
      <c r="I803" s="1" t="s">
        <v>717</v>
      </c>
      <c r="J803" s="1" t="s">
        <v>50</v>
      </c>
      <c r="K803" s="1" t="s">
        <v>561</v>
      </c>
      <c r="L803" s="1" t="s">
        <v>6686</v>
      </c>
      <c r="M803" s="1" t="s">
        <v>2686</v>
      </c>
      <c r="N803" s="1" t="s">
        <v>2686</v>
      </c>
      <c r="O803" s="1" t="s">
        <v>2686</v>
      </c>
      <c r="P803" s="1" t="s">
        <v>2686</v>
      </c>
    </row>
    <row r="804" spans="1:16" x14ac:dyDescent="0.2">
      <c r="A804" s="1" t="s">
        <v>7325</v>
      </c>
      <c r="B804" s="1" t="s">
        <v>7326</v>
      </c>
      <c r="C804" s="1" t="s">
        <v>7327</v>
      </c>
      <c r="D804" s="1" t="s">
        <v>5230</v>
      </c>
      <c r="E804" s="1" t="s">
        <v>5564</v>
      </c>
      <c r="F804" s="1" t="s">
        <v>2686</v>
      </c>
      <c r="G804" s="1" t="s">
        <v>6771</v>
      </c>
      <c r="H804" s="1" t="s">
        <v>56</v>
      </c>
      <c r="I804" s="1" t="s">
        <v>279</v>
      </c>
      <c r="J804" s="1" t="s">
        <v>33</v>
      </c>
      <c r="K804" s="1" t="s">
        <v>729</v>
      </c>
      <c r="L804" s="1" t="s">
        <v>6102</v>
      </c>
      <c r="M804" s="1" t="s">
        <v>2686</v>
      </c>
      <c r="N804" s="1" t="s">
        <v>2686</v>
      </c>
      <c r="O804" s="1" t="s">
        <v>2686</v>
      </c>
      <c r="P804" s="1" t="s">
        <v>2686</v>
      </c>
    </row>
    <row r="805" spans="1:16" x14ac:dyDescent="0.2">
      <c r="A805" s="1" t="s">
        <v>7283</v>
      </c>
      <c r="B805" s="1" t="s">
        <v>7328</v>
      </c>
      <c r="C805" s="1" t="s">
        <v>7329</v>
      </c>
      <c r="D805" s="1" t="s">
        <v>5230</v>
      </c>
      <c r="E805" s="1" t="s">
        <v>5564</v>
      </c>
      <c r="F805" s="1" t="s">
        <v>2686</v>
      </c>
      <c r="G805" s="1" t="s">
        <v>7330</v>
      </c>
      <c r="H805" s="1" t="s">
        <v>23</v>
      </c>
      <c r="I805" s="1" t="s">
        <v>2686</v>
      </c>
      <c r="J805" s="1" t="s">
        <v>20</v>
      </c>
      <c r="K805" s="1" t="s">
        <v>579</v>
      </c>
      <c r="L805" s="1" t="s">
        <v>7331</v>
      </c>
      <c r="M805" s="1" t="s">
        <v>2686</v>
      </c>
      <c r="N805" s="1" t="s">
        <v>2686</v>
      </c>
      <c r="O805" s="1" t="s">
        <v>2686</v>
      </c>
      <c r="P805" s="1" t="s">
        <v>2686</v>
      </c>
    </row>
    <row r="806" spans="1:16" x14ac:dyDescent="0.2">
      <c r="A806" s="1" t="s">
        <v>7332</v>
      </c>
      <c r="B806" s="1" t="s">
        <v>7333</v>
      </c>
      <c r="C806" s="1" t="s">
        <v>7334</v>
      </c>
      <c r="D806" s="1" t="s">
        <v>5230</v>
      </c>
      <c r="E806" s="1" t="s">
        <v>1226</v>
      </c>
      <c r="F806" s="1" t="s">
        <v>2686</v>
      </c>
      <c r="G806" s="1" t="s">
        <v>2686</v>
      </c>
      <c r="H806" s="1" t="s">
        <v>78</v>
      </c>
      <c r="I806" s="1" t="s">
        <v>1072</v>
      </c>
      <c r="J806" s="1" t="s">
        <v>78</v>
      </c>
      <c r="K806" s="1" t="s">
        <v>1064</v>
      </c>
      <c r="L806" s="1" t="s">
        <v>7335</v>
      </c>
      <c r="M806" s="1" t="s">
        <v>2686</v>
      </c>
      <c r="N806" s="1" t="s">
        <v>2686</v>
      </c>
      <c r="O806" s="1" t="s">
        <v>2686</v>
      </c>
      <c r="P806" s="1" t="s">
        <v>2686</v>
      </c>
    </row>
    <row r="807" spans="1:16" x14ac:dyDescent="0.2">
      <c r="A807" s="1" t="s">
        <v>6235</v>
      </c>
      <c r="B807" s="1" t="s">
        <v>7336</v>
      </c>
      <c r="C807" s="1" t="s">
        <v>7337</v>
      </c>
      <c r="D807" s="1" t="s">
        <v>2686</v>
      </c>
      <c r="E807" s="1" t="s">
        <v>5231</v>
      </c>
      <c r="F807" s="1" t="s">
        <v>2686</v>
      </c>
      <c r="G807" s="1" t="s">
        <v>2686</v>
      </c>
      <c r="H807" s="1" t="s">
        <v>61</v>
      </c>
      <c r="I807" s="1" t="s">
        <v>697</v>
      </c>
      <c r="J807" s="1" t="s">
        <v>36</v>
      </c>
      <c r="K807" s="1" t="s">
        <v>2686</v>
      </c>
      <c r="L807" s="1" t="s">
        <v>7338</v>
      </c>
      <c r="M807" s="1" t="s">
        <v>2686</v>
      </c>
      <c r="N807" s="1" t="s">
        <v>2686</v>
      </c>
      <c r="O807" s="1" t="s">
        <v>2686</v>
      </c>
      <c r="P807" s="1" t="s">
        <v>2686</v>
      </c>
    </row>
    <row r="808" spans="1:16" x14ac:dyDescent="0.2">
      <c r="A808" s="1" t="s">
        <v>7339</v>
      </c>
      <c r="B808" s="1" t="s">
        <v>7340</v>
      </c>
      <c r="C808" s="1" t="s">
        <v>7341</v>
      </c>
      <c r="D808" s="1" t="s">
        <v>5230</v>
      </c>
      <c r="E808" s="1" t="s">
        <v>5564</v>
      </c>
      <c r="F808" s="1" t="s">
        <v>2686</v>
      </c>
      <c r="G808" s="1" t="s">
        <v>7112</v>
      </c>
      <c r="H808" s="1" t="s">
        <v>28</v>
      </c>
      <c r="I808" s="1" t="s">
        <v>216</v>
      </c>
      <c r="J808" s="1" t="s">
        <v>33</v>
      </c>
      <c r="K808" s="1" t="s">
        <v>764</v>
      </c>
      <c r="L808" s="1" t="s">
        <v>6841</v>
      </c>
      <c r="M808" s="1" t="s">
        <v>2686</v>
      </c>
      <c r="N808" s="1" t="s">
        <v>2686</v>
      </c>
      <c r="O808" s="1" t="s">
        <v>2686</v>
      </c>
      <c r="P808" s="1" t="s">
        <v>2686</v>
      </c>
    </row>
    <row r="809" spans="1:16" x14ac:dyDescent="0.2">
      <c r="A809" s="1" t="s">
        <v>7342</v>
      </c>
      <c r="B809" s="1" t="s">
        <v>7343</v>
      </c>
      <c r="C809" s="1" t="s">
        <v>7344</v>
      </c>
      <c r="D809" s="1" t="s">
        <v>2686</v>
      </c>
      <c r="E809" s="1" t="s">
        <v>1226</v>
      </c>
      <c r="F809" s="1" t="s">
        <v>2686</v>
      </c>
      <c r="G809" s="1" t="s">
        <v>7345</v>
      </c>
      <c r="H809" s="1" t="s">
        <v>86</v>
      </c>
      <c r="I809" s="1" t="s">
        <v>2686</v>
      </c>
      <c r="J809" s="1" t="s">
        <v>59</v>
      </c>
      <c r="K809" s="1" t="s">
        <v>414</v>
      </c>
      <c r="L809" s="1" t="s">
        <v>5961</v>
      </c>
      <c r="M809" s="1" t="s">
        <v>2686</v>
      </c>
      <c r="N809" s="1" t="s">
        <v>2686</v>
      </c>
      <c r="O809" s="1" t="s">
        <v>2686</v>
      </c>
      <c r="P809" s="1" t="s">
        <v>2686</v>
      </c>
    </row>
    <row r="810" spans="1:16" x14ac:dyDescent="0.2">
      <c r="A810" s="1" t="s">
        <v>7346</v>
      </c>
      <c r="B810" s="1" t="s">
        <v>7347</v>
      </c>
      <c r="C810" s="1" t="s">
        <v>7348</v>
      </c>
      <c r="D810" s="1" t="s">
        <v>5230</v>
      </c>
      <c r="E810" s="1" t="s">
        <v>1226</v>
      </c>
      <c r="F810" s="1" t="s">
        <v>2686</v>
      </c>
      <c r="G810" s="1" t="s">
        <v>6269</v>
      </c>
      <c r="H810" s="1" t="s">
        <v>33</v>
      </c>
      <c r="I810" s="1" t="s">
        <v>729</v>
      </c>
      <c r="J810" s="1" t="s">
        <v>33</v>
      </c>
      <c r="K810" s="1" t="s">
        <v>860</v>
      </c>
      <c r="L810" s="1" t="s">
        <v>6208</v>
      </c>
      <c r="M810" s="1" t="s">
        <v>2686</v>
      </c>
      <c r="N810" s="1" t="s">
        <v>2686</v>
      </c>
      <c r="O810" s="1" t="s">
        <v>2686</v>
      </c>
      <c r="P810" s="1" t="s">
        <v>2686</v>
      </c>
    </row>
    <row r="811" spans="1:16" x14ac:dyDescent="0.2">
      <c r="A811" s="1" t="s">
        <v>7349</v>
      </c>
      <c r="B811" s="1" t="s">
        <v>7350</v>
      </c>
      <c r="C811" s="1" t="s">
        <v>7351</v>
      </c>
      <c r="D811" s="1" t="s">
        <v>5230</v>
      </c>
      <c r="E811" s="1" t="s">
        <v>4594</v>
      </c>
      <c r="F811" s="1" t="s">
        <v>2686</v>
      </c>
      <c r="G811" s="1" t="s">
        <v>7352</v>
      </c>
      <c r="H811" s="1" t="s">
        <v>19</v>
      </c>
      <c r="I811" s="1" t="s">
        <v>1141</v>
      </c>
      <c r="J811" s="1" t="s">
        <v>59</v>
      </c>
      <c r="K811" s="1" t="s">
        <v>454</v>
      </c>
      <c r="L811" s="1" t="s">
        <v>6177</v>
      </c>
      <c r="M811" s="1" t="s">
        <v>2686</v>
      </c>
      <c r="N811" s="1" t="s">
        <v>2686</v>
      </c>
      <c r="O811" s="1" t="s">
        <v>2686</v>
      </c>
      <c r="P811" s="1" t="s">
        <v>2686</v>
      </c>
    </row>
    <row r="812" spans="1:16" x14ac:dyDescent="0.2">
      <c r="A812" s="1" t="s">
        <v>7353</v>
      </c>
      <c r="B812" s="1" t="s">
        <v>7354</v>
      </c>
      <c r="C812" s="1" t="s">
        <v>7355</v>
      </c>
      <c r="D812" s="1" t="s">
        <v>5230</v>
      </c>
      <c r="E812" s="1" t="s">
        <v>5564</v>
      </c>
      <c r="F812" s="1" t="s">
        <v>7356</v>
      </c>
      <c r="G812" s="1" t="s">
        <v>7357</v>
      </c>
      <c r="H812" s="1" t="s">
        <v>20</v>
      </c>
      <c r="I812" s="1" t="s">
        <v>2686</v>
      </c>
      <c r="J812" s="1" t="s">
        <v>28</v>
      </c>
      <c r="K812" s="1" t="s">
        <v>1112</v>
      </c>
      <c r="L812" s="1" t="s">
        <v>5763</v>
      </c>
      <c r="M812" s="1" t="s">
        <v>2686</v>
      </c>
      <c r="N812" s="1" t="s">
        <v>2686</v>
      </c>
      <c r="O812" s="1" t="s">
        <v>2686</v>
      </c>
      <c r="P812" s="1" t="s">
        <v>2686</v>
      </c>
    </row>
    <row r="813" spans="1:16" x14ac:dyDescent="0.2">
      <c r="A813" s="1" t="s">
        <v>7358</v>
      </c>
      <c r="B813" s="1" t="s">
        <v>7359</v>
      </c>
      <c r="C813" s="1" t="s">
        <v>7360</v>
      </c>
      <c r="D813" s="1" t="s">
        <v>5230</v>
      </c>
      <c r="E813" s="1" t="s">
        <v>1226</v>
      </c>
      <c r="F813" s="1" t="s">
        <v>2686</v>
      </c>
      <c r="G813" s="1" t="s">
        <v>6177</v>
      </c>
      <c r="H813" s="1" t="s">
        <v>100</v>
      </c>
      <c r="I813" s="1" t="s">
        <v>1195</v>
      </c>
      <c r="J813" s="1" t="s">
        <v>105</v>
      </c>
      <c r="K813" s="1" t="s">
        <v>2686</v>
      </c>
      <c r="L813" s="1" t="s">
        <v>6177</v>
      </c>
      <c r="M813" s="1" t="s">
        <v>2686</v>
      </c>
      <c r="N813" s="1" t="s">
        <v>2686</v>
      </c>
      <c r="O813" s="1" t="s">
        <v>2686</v>
      </c>
      <c r="P813" s="1" t="s">
        <v>2686</v>
      </c>
    </row>
    <row r="814" spans="1:16" x14ac:dyDescent="0.2">
      <c r="A814" s="1" t="s">
        <v>7361</v>
      </c>
      <c r="B814" s="1" t="s">
        <v>7362</v>
      </c>
      <c r="C814" s="1" t="s">
        <v>7363</v>
      </c>
      <c r="D814" s="1" t="s">
        <v>5230</v>
      </c>
      <c r="E814" s="1" t="s">
        <v>4594</v>
      </c>
      <c r="F814" s="1" t="s">
        <v>2686</v>
      </c>
      <c r="G814" s="1" t="s">
        <v>2686</v>
      </c>
      <c r="H814" s="1" t="s">
        <v>89</v>
      </c>
      <c r="I814" s="1" t="s">
        <v>406</v>
      </c>
      <c r="J814" s="1" t="s">
        <v>27</v>
      </c>
      <c r="K814" s="1" t="s">
        <v>967</v>
      </c>
      <c r="L814" s="1" t="s">
        <v>6213</v>
      </c>
      <c r="M814" s="1" t="s">
        <v>2686</v>
      </c>
      <c r="N814" s="1" t="s">
        <v>2686</v>
      </c>
      <c r="O814" s="1" t="s">
        <v>2686</v>
      </c>
      <c r="P814" s="1" t="s">
        <v>2686</v>
      </c>
    </row>
    <row r="815" spans="1:16" x14ac:dyDescent="0.2">
      <c r="A815" s="1" t="s">
        <v>7364</v>
      </c>
      <c r="B815" s="1" t="s">
        <v>7365</v>
      </c>
      <c r="C815" s="1" t="s">
        <v>7366</v>
      </c>
      <c r="D815" s="1" t="s">
        <v>5230</v>
      </c>
      <c r="E815" s="1" t="s">
        <v>4594</v>
      </c>
      <c r="F815" s="1" t="s">
        <v>2686</v>
      </c>
      <c r="G815" s="1" t="s">
        <v>2686</v>
      </c>
      <c r="H815" s="1" t="s">
        <v>25</v>
      </c>
      <c r="I815" s="1" t="s">
        <v>530</v>
      </c>
      <c r="J815" s="1" t="s">
        <v>25</v>
      </c>
      <c r="K815" s="1" t="s">
        <v>522</v>
      </c>
      <c r="L815" s="1" t="s">
        <v>6296</v>
      </c>
      <c r="M815" s="1" t="s">
        <v>2686</v>
      </c>
      <c r="N815" s="1" t="s">
        <v>2686</v>
      </c>
      <c r="O815" s="1" t="s">
        <v>2686</v>
      </c>
      <c r="P815" s="1" t="s">
        <v>2686</v>
      </c>
    </row>
    <row r="816" spans="1:16" x14ac:dyDescent="0.2">
      <c r="A816" s="1" t="s">
        <v>7283</v>
      </c>
      <c r="B816" s="1" t="s">
        <v>7367</v>
      </c>
      <c r="C816" s="1" t="s">
        <v>7368</v>
      </c>
      <c r="D816" s="1" t="s">
        <v>5230</v>
      </c>
      <c r="E816" s="1" t="s">
        <v>5231</v>
      </c>
      <c r="F816" s="1" t="s">
        <v>2686</v>
      </c>
      <c r="G816" s="1" t="s">
        <v>7369</v>
      </c>
      <c r="H816" s="1" t="s">
        <v>23</v>
      </c>
      <c r="I816" s="1" t="s">
        <v>2686</v>
      </c>
      <c r="J816" s="1" t="s">
        <v>20</v>
      </c>
      <c r="K816" s="1" t="s">
        <v>579</v>
      </c>
      <c r="L816" s="1" t="s">
        <v>5961</v>
      </c>
      <c r="M816" s="1" t="s">
        <v>2686</v>
      </c>
      <c r="N816" s="1" t="s">
        <v>2686</v>
      </c>
      <c r="O816" s="1" t="s">
        <v>2686</v>
      </c>
      <c r="P816" s="1" t="s">
        <v>2686</v>
      </c>
    </row>
    <row r="817" spans="1:16" x14ac:dyDescent="0.2">
      <c r="A817" s="1" t="s">
        <v>7370</v>
      </c>
      <c r="B817" s="1" t="s">
        <v>7371</v>
      </c>
      <c r="C817" s="1" t="s">
        <v>7372</v>
      </c>
      <c r="D817" s="1" t="s">
        <v>5230</v>
      </c>
      <c r="E817" s="1" t="s">
        <v>5231</v>
      </c>
      <c r="F817" s="1" t="s">
        <v>2686</v>
      </c>
      <c r="G817" s="1" t="s">
        <v>7373</v>
      </c>
      <c r="H817" s="1" t="s">
        <v>23</v>
      </c>
      <c r="I817" s="1" t="s">
        <v>944</v>
      </c>
      <c r="J817" s="1" t="s">
        <v>59</v>
      </c>
      <c r="K817" s="1" t="s">
        <v>478</v>
      </c>
      <c r="L817" s="1" t="s">
        <v>7088</v>
      </c>
      <c r="M817" s="1" t="s">
        <v>2686</v>
      </c>
      <c r="N817" s="1" t="s">
        <v>2686</v>
      </c>
      <c r="O817" s="1" t="s">
        <v>2686</v>
      </c>
      <c r="P817" s="1" t="s">
        <v>2686</v>
      </c>
    </row>
    <row r="818" spans="1:16" x14ac:dyDescent="0.2">
      <c r="A818" s="1" t="s">
        <v>7374</v>
      </c>
      <c r="B818" s="1" t="s">
        <v>7375</v>
      </c>
      <c r="C818" s="1" t="s">
        <v>7376</v>
      </c>
      <c r="D818" s="1" t="s">
        <v>5230</v>
      </c>
      <c r="E818" s="1" t="s">
        <v>5231</v>
      </c>
      <c r="F818" s="1" t="s">
        <v>2686</v>
      </c>
      <c r="G818" s="1" t="s">
        <v>7377</v>
      </c>
      <c r="H818" s="1" t="s">
        <v>39</v>
      </c>
      <c r="I818" s="1" t="s">
        <v>1061</v>
      </c>
      <c r="J818" s="1" t="s">
        <v>56</v>
      </c>
      <c r="K818" s="1" t="s">
        <v>1087</v>
      </c>
      <c r="L818" s="1" t="s">
        <v>6102</v>
      </c>
      <c r="M818" s="1" t="s">
        <v>2686</v>
      </c>
      <c r="N818" s="1" t="s">
        <v>2686</v>
      </c>
      <c r="O818" s="1" t="s">
        <v>2686</v>
      </c>
      <c r="P818" s="1" t="s">
        <v>2686</v>
      </c>
    </row>
    <row r="819" spans="1:16" x14ac:dyDescent="0.2">
      <c r="A819" s="1" t="s">
        <v>7378</v>
      </c>
      <c r="B819" s="1" t="s">
        <v>7379</v>
      </c>
      <c r="C819" s="1" t="s">
        <v>7380</v>
      </c>
      <c r="D819" s="1" t="s">
        <v>5230</v>
      </c>
      <c r="E819" s="1" t="s">
        <v>5231</v>
      </c>
      <c r="F819" s="1" t="s">
        <v>2686</v>
      </c>
      <c r="G819" s="1" t="s">
        <v>2686</v>
      </c>
      <c r="H819" s="1" t="s">
        <v>21</v>
      </c>
      <c r="I819" s="1" t="s">
        <v>2686</v>
      </c>
      <c r="J819" s="1" t="s">
        <v>53</v>
      </c>
      <c r="K819" s="1" t="s">
        <v>661</v>
      </c>
      <c r="L819" s="1" t="s">
        <v>7297</v>
      </c>
      <c r="M819" s="1" t="s">
        <v>2686</v>
      </c>
      <c r="N819" s="1" t="s">
        <v>2686</v>
      </c>
      <c r="O819" s="1" t="s">
        <v>2686</v>
      </c>
      <c r="P819" s="1" t="s">
        <v>2686</v>
      </c>
    </row>
    <row r="820" spans="1:16" x14ac:dyDescent="0.2">
      <c r="A820" s="1" t="s">
        <v>7242</v>
      </c>
      <c r="B820" s="1" t="s">
        <v>7381</v>
      </c>
      <c r="C820" s="1" t="s">
        <v>7382</v>
      </c>
      <c r="D820" s="1" t="s">
        <v>5230</v>
      </c>
      <c r="E820" s="1" t="s">
        <v>5231</v>
      </c>
      <c r="F820" s="1" t="s">
        <v>2686</v>
      </c>
      <c r="G820" s="1" t="s">
        <v>7383</v>
      </c>
      <c r="H820" s="1" t="s">
        <v>23</v>
      </c>
      <c r="I820" s="1" t="s">
        <v>912</v>
      </c>
      <c r="J820" s="1" t="s">
        <v>59</v>
      </c>
      <c r="K820" s="1" t="s">
        <v>478</v>
      </c>
      <c r="L820" s="1" t="s">
        <v>7384</v>
      </c>
      <c r="M820" s="1" t="s">
        <v>2686</v>
      </c>
      <c r="N820" s="1" t="s">
        <v>2686</v>
      </c>
      <c r="O820" s="1" t="s">
        <v>2686</v>
      </c>
      <c r="P820" s="1" t="s">
        <v>2686</v>
      </c>
    </row>
    <row r="821" spans="1:16" x14ac:dyDescent="0.2">
      <c r="A821" s="1" t="s">
        <v>7385</v>
      </c>
      <c r="B821" s="1" t="s">
        <v>7386</v>
      </c>
      <c r="C821" s="1" t="s">
        <v>7387</v>
      </c>
      <c r="D821" s="1" t="s">
        <v>5260</v>
      </c>
      <c r="E821" s="1" t="s">
        <v>2686</v>
      </c>
      <c r="F821" s="1" t="s">
        <v>2686</v>
      </c>
      <c r="G821" s="1" t="s">
        <v>2686</v>
      </c>
      <c r="H821" s="1" t="s">
        <v>33</v>
      </c>
      <c r="I821" s="1" t="s">
        <v>768</v>
      </c>
      <c r="J821" s="1" t="s">
        <v>7388</v>
      </c>
      <c r="K821" s="1" t="s">
        <v>2686</v>
      </c>
      <c r="L821" s="1" t="s">
        <v>6139</v>
      </c>
      <c r="M821" s="1" t="s">
        <v>2686</v>
      </c>
      <c r="N821" s="1" t="s">
        <v>2686</v>
      </c>
      <c r="O821" s="1" t="s">
        <v>2686</v>
      </c>
      <c r="P821" s="1" t="s">
        <v>2686</v>
      </c>
    </row>
    <row r="822" spans="1:16" x14ac:dyDescent="0.2">
      <c r="A822" s="1" t="s">
        <v>7389</v>
      </c>
      <c r="B822" s="1" t="s">
        <v>7390</v>
      </c>
      <c r="C822" s="1" t="s">
        <v>7391</v>
      </c>
      <c r="D822" s="1" t="s">
        <v>5230</v>
      </c>
      <c r="E822" s="1" t="s">
        <v>5564</v>
      </c>
      <c r="F822" s="1" t="s">
        <v>2686</v>
      </c>
      <c r="G822" s="1" t="s">
        <v>7392</v>
      </c>
      <c r="H822" s="1" t="s">
        <v>29</v>
      </c>
      <c r="I822" s="1" t="s">
        <v>199</v>
      </c>
      <c r="J822" s="1" t="s">
        <v>33</v>
      </c>
      <c r="K822" s="1" t="s">
        <v>768</v>
      </c>
      <c r="L822" s="1" t="s">
        <v>6139</v>
      </c>
      <c r="M822" s="1" t="s">
        <v>2686</v>
      </c>
      <c r="N822" s="1" t="s">
        <v>2686</v>
      </c>
      <c r="O822" s="1" t="s">
        <v>2686</v>
      </c>
      <c r="P822" s="1" t="s">
        <v>2686</v>
      </c>
    </row>
    <row r="823" spans="1:16" x14ac:dyDescent="0.2">
      <c r="A823" s="1" t="s">
        <v>7393</v>
      </c>
      <c r="B823" s="1" t="s">
        <v>7394</v>
      </c>
      <c r="C823" s="1" t="s">
        <v>7395</v>
      </c>
      <c r="D823" s="1" t="s">
        <v>2686</v>
      </c>
      <c r="E823" s="1" t="s">
        <v>5231</v>
      </c>
      <c r="F823" s="1" t="s">
        <v>2686</v>
      </c>
      <c r="G823" s="1" t="s">
        <v>7396</v>
      </c>
      <c r="H823" s="1" t="s">
        <v>21</v>
      </c>
      <c r="I823" s="1" t="s">
        <v>2686</v>
      </c>
      <c r="J823" s="1" t="s">
        <v>20</v>
      </c>
      <c r="K823" s="1" t="s">
        <v>651</v>
      </c>
      <c r="L823" s="1" t="s">
        <v>6296</v>
      </c>
      <c r="M823" s="1" t="s">
        <v>2686</v>
      </c>
      <c r="N823" s="1" t="s">
        <v>2686</v>
      </c>
      <c r="O823" s="1" t="s">
        <v>2686</v>
      </c>
      <c r="P823" s="1" t="s">
        <v>2686</v>
      </c>
    </row>
    <row r="824" spans="1:16" x14ac:dyDescent="0.2">
      <c r="A824" s="1" t="s">
        <v>7254</v>
      </c>
      <c r="B824" s="1" t="s">
        <v>7397</v>
      </c>
      <c r="C824" s="1" t="s">
        <v>7398</v>
      </c>
      <c r="D824" s="1" t="s">
        <v>5230</v>
      </c>
      <c r="E824" s="1" t="s">
        <v>1226</v>
      </c>
      <c r="F824" s="1" t="s">
        <v>2686</v>
      </c>
      <c r="G824" s="1" t="s">
        <v>7399</v>
      </c>
      <c r="H824" s="1" t="s">
        <v>77</v>
      </c>
      <c r="I824" s="1" t="s">
        <v>412</v>
      </c>
      <c r="J824" s="1" t="s">
        <v>77</v>
      </c>
      <c r="K824" s="1" t="s">
        <v>416</v>
      </c>
      <c r="L824" s="1" t="s">
        <v>7400</v>
      </c>
      <c r="M824" s="1" t="s">
        <v>2686</v>
      </c>
      <c r="N824" s="1" t="s">
        <v>2686</v>
      </c>
      <c r="O824" s="1" t="s">
        <v>2686</v>
      </c>
      <c r="P824" s="1" t="s">
        <v>2686</v>
      </c>
    </row>
    <row r="825" spans="1:16" x14ac:dyDescent="0.2">
      <c r="A825" s="1" t="s">
        <v>7401</v>
      </c>
      <c r="B825" s="1" t="s">
        <v>7402</v>
      </c>
      <c r="C825" s="1" t="s">
        <v>7403</v>
      </c>
      <c r="D825" s="1" t="s">
        <v>5230</v>
      </c>
      <c r="E825" s="1" t="s">
        <v>5564</v>
      </c>
      <c r="F825" s="1" t="s">
        <v>2686</v>
      </c>
      <c r="G825" s="1" t="s">
        <v>7404</v>
      </c>
      <c r="H825" s="1" t="s">
        <v>23</v>
      </c>
      <c r="I825" s="1" t="s">
        <v>2686</v>
      </c>
      <c r="J825" s="1" t="s">
        <v>20</v>
      </c>
      <c r="K825" s="1" t="s">
        <v>575</v>
      </c>
      <c r="L825" s="1" t="s">
        <v>7331</v>
      </c>
      <c r="M825" s="1" t="s">
        <v>2686</v>
      </c>
      <c r="N825" s="1" t="s">
        <v>2686</v>
      </c>
      <c r="O825" s="1" t="s">
        <v>2686</v>
      </c>
      <c r="P825" s="1" t="s">
        <v>2686</v>
      </c>
    </row>
    <row r="826" spans="1:16" x14ac:dyDescent="0.2">
      <c r="A826" s="1" t="s">
        <v>7405</v>
      </c>
      <c r="B826" s="1" t="s">
        <v>7406</v>
      </c>
      <c r="C826" s="1" t="s">
        <v>7407</v>
      </c>
      <c r="D826" s="1" t="s">
        <v>5230</v>
      </c>
      <c r="E826" s="1" t="s">
        <v>5564</v>
      </c>
      <c r="F826" s="1" t="s">
        <v>2686</v>
      </c>
      <c r="G826" s="1" t="s">
        <v>7408</v>
      </c>
      <c r="H826" s="1" t="s">
        <v>33</v>
      </c>
      <c r="I826" s="1" t="s">
        <v>717</v>
      </c>
      <c r="J826" s="1" t="s">
        <v>22</v>
      </c>
      <c r="K826" s="1" t="s">
        <v>403</v>
      </c>
      <c r="L826" s="1" t="s">
        <v>6670</v>
      </c>
      <c r="M826" s="1" t="s">
        <v>2686</v>
      </c>
      <c r="N826" s="1" t="s">
        <v>2686</v>
      </c>
      <c r="O826" s="1" t="s">
        <v>2686</v>
      </c>
      <c r="P826" s="1" t="s">
        <v>2686</v>
      </c>
    </row>
    <row r="827" spans="1:16" x14ac:dyDescent="0.2">
      <c r="A827" s="1" t="s">
        <v>7409</v>
      </c>
      <c r="B827" s="1" t="s">
        <v>7410</v>
      </c>
      <c r="C827" s="1" t="s">
        <v>7411</v>
      </c>
      <c r="D827" s="1" t="s">
        <v>2686</v>
      </c>
      <c r="E827" s="1" t="s">
        <v>1226</v>
      </c>
      <c r="F827" s="1" t="s">
        <v>2686</v>
      </c>
      <c r="G827" s="1" t="s">
        <v>7412</v>
      </c>
      <c r="H827" s="1" t="s">
        <v>22</v>
      </c>
      <c r="I827" s="1" t="s">
        <v>395</v>
      </c>
      <c r="J827" s="1" t="s">
        <v>59</v>
      </c>
      <c r="K827" s="1" t="s">
        <v>2686</v>
      </c>
      <c r="L827" s="1" t="s">
        <v>7413</v>
      </c>
      <c r="M827" s="1" t="s">
        <v>2686</v>
      </c>
      <c r="N827" s="1" t="s">
        <v>2686</v>
      </c>
      <c r="O827" s="1" t="s">
        <v>2686</v>
      </c>
      <c r="P827" s="1" t="s">
        <v>2686</v>
      </c>
    </row>
    <row r="828" spans="1:16" x14ac:dyDescent="0.2">
      <c r="A828" s="1" t="s">
        <v>7414</v>
      </c>
      <c r="B828" s="1" t="s">
        <v>7415</v>
      </c>
      <c r="C828" s="1" t="s">
        <v>7416</v>
      </c>
      <c r="D828" s="1" t="s">
        <v>5230</v>
      </c>
      <c r="E828" s="1" t="s">
        <v>1226</v>
      </c>
      <c r="F828" s="1" t="s">
        <v>2686</v>
      </c>
      <c r="G828" s="1" t="s">
        <v>7417</v>
      </c>
      <c r="H828" s="1" t="s">
        <v>19</v>
      </c>
      <c r="I828" s="1" t="s">
        <v>1133</v>
      </c>
      <c r="J828" s="1" t="s">
        <v>59</v>
      </c>
      <c r="K828" s="1" t="s">
        <v>454</v>
      </c>
      <c r="L828" s="1" t="s">
        <v>7124</v>
      </c>
      <c r="M828" s="1" t="s">
        <v>2686</v>
      </c>
      <c r="N828" s="1" t="s">
        <v>2686</v>
      </c>
      <c r="O828" s="1" t="s">
        <v>2686</v>
      </c>
      <c r="P828" s="1" t="s">
        <v>2686</v>
      </c>
    </row>
    <row r="829" spans="1:16" x14ac:dyDescent="0.2">
      <c r="A829" s="1" t="s">
        <v>7418</v>
      </c>
      <c r="B829" s="1" t="s">
        <v>7419</v>
      </c>
      <c r="C829" s="1" t="s">
        <v>7420</v>
      </c>
      <c r="D829" s="1" t="s">
        <v>5230</v>
      </c>
      <c r="E829" s="1" t="s">
        <v>1226</v>
      </c>
      <c r="F829" s="1" t="s">
        <v>2686</v>
      </c>
      <c r="G829" s="1" t="s">
        <v>7421</v>
      </c>
      <c r="H829" s="1" t="s">
        <v>36</v>
      </c>
      <c r="I829" s="1" t="s">
        <v>2686</v>
      </c>
      <c r="J829" s="1" t="s">
        <v>33</v>
      </c>
      <c r="K829" s="1" t="s">
        <v>717</v>
      </c>
      <c r="L829" s="1" t="s">
        <v>7422</v>
      </c>
      <c r="M829" s="1" t="s">
        <v>2686</v>
      </c>
      <c r="N829" s="1" t="s">
        <v>2686</v>
      </c>
      <c r="O829" s="1" t="s">
        <v>2686</v>
      </c>
      <c r="P829" s="1" t="s">
        <v>2686</v>
      </c>
    </row>
    <row r="830" spans="1:16" x14ac:dyDescent="0.2">
      <c r="A830" s="1" t="s">
        <v>7423</v>
      </c>
      <c r="B830" s="1" t="s">
        <v>7424</v>
      </c>
      <c r="C830" s="1" t="s">
        <v>7425</v>
      </c>
      <c r="D830" s="1" t="s">
        <v>5230</v>
      </c>
      <c r="E830" s="1" t="s">
        <v>5231</v>
      </c>
      <c r="F830" s="1" t="s">
        <v>2686</v>
      </c>
      <c r="G830" s="1" t="s">
        <v>7426</v>
      </c>
      <c r="H830" s="1" t="s">
        <v>56</v>
      </c>
      <c r="I830" s="1" t="s">
        <v>295</v>
      </c>
      <c r="J830" s="1" t="s">
        <v>56</v>
      </c>
      <c r="K830" s="1" t="s">
        <v>1087</v>
      </c>
      <c r="L830" s="1" t="s">
        <v>6102</v>
      </c>
      <c r="M830" s="1" t="s">
        <v>2686</v>
      </c>
      <c r="N830" s="1" t="s">
        <v>2686</v>
      </c>
      <c r="O830" s="1" t="s">
        <v>2686</v>
      </c>
      <c r="P830" s="1" t="s">
        <v>2686</v>
      </c>
    </row>
    <row r="831" spans="1:16" x14ac:dyDescent="0.2">
      <c r="A831" s="1" t="s">
        <v>7427</v>
      </c>
      <c r="B831" s="1" t="s">
        <v>7428</v>
      </c>
      <c r="C831" s="1" t="s">
        <v>7429</v>
      </c>
      <c r="D831" s="1" t="s">
        <v>5230</v>
      </c>
      <c r="E831" s="1" t="s">
        <v>1226</v>
      </c>
      <c r="F831" s="1" t="s">
        <v>2686</v>
      </c>
      <c r="G831" s="1" t="s">
        <v>6282</v>
      </c>
      <c r="H831" s="1" t="s">
        <v>33</v>
      </c>
      <c r="I831" s="1" t="s">
        <v>748</v>
      </c>
      <c r="J831" s="1" t="s">
        <v>33</v>
      </c>
      <c r="K831" s="1" t="s">
        <v>709</v>
      </c>
      <c r="L831" s="1" t="s">
        <v>6283</v>
      </c>
      <c r="M831" s="1" t="s">
        <v>2686</v>
      </c>
      <c r="N831" s="1" t="s">
        <v>2686</v>
      </c>
      <c r="O831" s="1" t="s">
        <v>2686</v>
      </c>
      <c r="P831" s="1" t="s">
        <v>2686</v>
      </c>
    </row>
    <row r="832" spans="1:16" x14ac:dyDescent="0.2">
      <c r="A832" s="1" t="s">
        <v>7430</v>
      </c>
      <c r="B832" s="1" t="s">
        <v>7431</v>
      </c>
      <c r="C832" s="1" t="s">
        <v>7432</v>
      </c>
      <c r="D832" s="1" t="s">
        <v>5230</v>
      </c>
      <c r="E832" s="1" t="s">
        <v>1226</v>
      </c>
      <c r="F832" s="1" t="s">
        <v>2686</v>
      </c>
      <c r="G832" s="1" t="s">
        <v>7433</v>
      </c>
      <c r="H832" s="1" t="s">
        <v>33</v>
      </c>
      <c r="I832" s="1" t="s">
        <v>812</v>
      </c>
      <c r="J832" s="1" t="s">
        <v>33</v>
      </c>
      <c r="K832" s="1" t="s">
        <v>293</v>
      </c>
      <c r="L832" s="1" t="s">
        <v>6123</v>
      </c>
      <c r="M832" s="1" t="s">
        <v>2686</v>
      </c>
      <c r="N832" s="1" t="s">
        <v>2686</v>
      </c>
      <c r="O832" s="1" t="s">
        <v>2686</v>
      </c>
      <c r="P832" s="1" t="s">
        <v>2686</v>
      </c>
    </row>
    <row r="833" spans="1:16" x14ac:dyDescent="0.2">
      <c r="A833" s="1" t="s">
        <v>7434</v>
      </c>
      <c r="B833" s="1" t="s">
        <v>7435</v>
      </c>
      <c r="C833" s="1" t="s">
        <v>7436</v>
      </c>
      <c r="D833" s="1" t="s">
        <v>5230</v>
      </c>
      <c r="E833" s="1" t="s">
        <v>5231</v>
      </c>
      <c r="F833" s="1" t="s">
        <v>7437</v>
      </c>
      <c r="G833" s="1" t="s">
        <v>7438</v>
      </c>
      <c r="H833" s="1" t="s">
        <v>73</v>
      </c>
      <c r="I833" s="1" t="s">
        <v>284</v>
      </c>
      <c r="J833" s="1" t="s">
        <v>73</v>
      </c>
      <c r="K833" s="1" t="s">
        <v>280</v>
      </c>
      <c r="L833" s="1" t="s">
        <v>6102</v>
      </c>
      <c r="M833" s="1" t="s">
        <v>2686</v>
      </c>
      <c r="N833" s="1" t="s">
        <v>2686</v>
      </c>
      <c r="O833" s="1" t="s">
        <v>2686</v>
      </c>
      <c r="P833" s="1" t="s">
        <v>2686</v>
      </c>
    </row>
    <row r="834" spans="1:16" x14ac:dyDescent="0.2">
      <c r="A834" s="1" t="s">
        <v>7439</v>
      </c>
      <c r="B834" s="1" t="s">
        <v>7440</v>
      </c>
      <c r="C834" s="1" t="s">
        <v>7441</v>
      </c>
      <c r="D834" s="1" t="s">
        <v>5230</v>
      </c>
      <c r="E834" s="1" t="s">
        <v>5564</v>
      </c>
      <c r="F834" s="1" t="s">
        <v>7442</v>
      </c>
      <c r="G834" s="1" t="s">
        <v>7443</v>
      </c>
      <c r="H834" s="1" t="s">
        <v>73</v>
      </c>
      <c r="I834" s="1" t="s">
        <v>256</v>
      </c>
      <c r="J834" s="1" t="s">
        <v>20</v>
      </c>
      <c r="K834" s="1" t="s">
        <v>663</v>
      </c>
      <c r="L834" s="1" t="s">
        <v>6670</v>
      </c>
      <c r="M834" s="1" t="s">
        <v>2686</v>
      </c>
      <c r="N834" s="1" t="s">
        <v>2686</v>
      </c>
      <c r="O834" s="1" t="s">
        <v>2686</v>
      </c>
      <c r="P834" s="1" t="s">
        <v>2686</v>
      </c>
    </row>
    <row r="835" spans="1:16" x14ac:dyDescent="0.2">
      <c r="A835" s="1" t="s">
        <v>7434</v>
      </c>
      <c r="B835" s="1" t="s">
        <v>7435</v>
      </c>
      <c r="C835" s="1" t="s">
        <v>7436</v>
      </c>
      <c r="D835" s="1" t="s">
        <v>5230</v>
      </c>
      <c r="E835" s="1" t="s">
        <v>5231</v>
      </c>
      <c r="F835" s="1" t="s">
        <v>7437</v>
      </c>
      <c r="G835" s="1" t="s">
        <v>7438</v>
      </c>
      <c r="H835" s="1" t="s">
        <v>73</v>
      </c>
      <c r="I835" s="1" t="s">
        <v>284</v>
      </c>
      <c r="J835" s="1" t="s">
        <v>73</v>
      </c>
      <c r="K835" s="1" t="s">
        <v>280</v>
      </c>
      <c r="L835" s="1" t="s">
        <v>6670</v>
      </c>
      <c r="M835" s="1" t="s">
        <v>2686</v>
      </c>
      <c r="N835" s="1" t="s">
        <v>2686</v>
      </c>
      <c r="O835" s="1" t="s">
        <v>2686</v>
      </c>
      <c r="P835" s="1" t="s">
        <v>2686</v>
      </c>
    </row>
    <row r="836" spans="1:16" x14ac:dyDescent="0.2">
      <c r="A836" s="1" t="s">
        <v>7444</v>
      </c>
      <c r="B836" s="1" t="s">
        <v>7445</v>
      </c>
      <c r="C836" s="1" t="s">
        <v>7446</v>
      </c>
      <c r="D836" s="1" t="s">
        <v>5230</v>
      </c>
      <c r="E836" s="1" t="s">
        <v>5231</v>
      </c>
      <c r="F836" s="1" t="s">
        <v>2686</v>
      </c>
      <c r="G836" s="1" t="s">
        <v>7447</v>
      </c>
      <c r="H836" s="1" t="s">
        <v>56</v>
      </c>
      <c r="I836" s="1" t="s">
        <v>1099</v>
      </c>
      <c r="J836" s="1" t="s">
        <v>56</v>
      </c>
      <c r="K836" s="1" t="s">
        <v>267</v>
      </c>
      <c r="L836" s="1" t="s">
        <v>7448</v>
      </c>
      <c r="M836" s="1" t="s">
        <v>2686</v>
      </c>
      <c r="N836" s="1" t="s">
        <v>2686</v>
      </c>
      <c r="O836" s="1" t="s">
        <v>2686</v>
      </c>
      <c r="P836" s="1" t="s">
        <v>2686</v>
      </c>
    </row>
    <row r="837" spans="1:16" x14ac:dyDescent="0.2">
      <c r="A837" s="1" t="s">
        <v>7439</v>
      </c>
      <c r="B837" s="1" t="s">
        <v>7440</v>
      </c>
      <c r="C837" s="1" t="s">
        <v>7441</v>
      </c>
      <c r="D837" s="1" t="s">
        <v>5230</v>
      </c>
      <c r="E837" s="1" t="s">
        <v>5564</v>
      </c>
      <c r="F837" s="1" t="s">
        <v>7442</v>
      </c>
      <c r="G837" s="1" t="s">
        <v>7443</v>
      </c>
      <c r="H837" s="1" t="s">
        <v>73</v>
      </c>
      <c r="I837" s="1" t="s">
        <v>256</v>
      </c>
      <c r="J837" s="1" t="s">
        <v>20</v>
      </c>
      <c r="K837" s="1" t="s">
        <v>663</v>
      </c>
      <c r="L837" s="1" t="s">
        <v>5961</v>
      </c>
      <c r="M837" s="1" t="s">
        <v>2686</v>
      </c>
      <c r="N837" s="1" t="s">
        <v>2686</v>
      </c>
      <c r="O837" s="1" t="s">
        <v>2686</v>
      </c>
      <c r="P837" s="1" t="s">
        <v>2686</v>
      </c>
    </row>
    <row r="838" spans="1:16" x14ac:dyDescent="0.2">
      <c r="A838" s="1" t="s">
        <v>7434</v>
      </c>
      <c r="B838" s="1" t="s">
        <v>7435</v>
      </c>
      <c r="C838" s="1" t="s">
        <v>7436</v>
      </c>
      <c r="D838" s="1" t="s">
        <v>5230</v>
      </c>
      <c r="E838" s="1" t="s">
        <v>5231</v>
      </c>
      <c r="F838" s="1" t="s">
        <v>7437</v>
      </c>
      <c r="G838" s="1" t="s">
        <v>7438</v>
      </c>
      <c r="H838" s="1" t="s">
        <v>73</v>
      </c>
      <c r="I838" s="1" t="s">
        <v>284</v>
      </c>
      <c r="J838" s="1" t="s">
        <v>73</v>
      </c>
      <c r="K838" s="1" t="s">
        <v>280</v>
      </c>
      <c r="L838" s="1" t="s">
        <v>5961</v>
      </c>
      <c r="M838" s="1" t="s">
        <v>2686</v>
      </c>
      <c r="N838" s="1" t="s">
        <v>2686</v>
      </c>
      <c r="O838" s="1" t="s">
        <v>2686</v>
      </c>
      <c r="P838" s="1" t="s">
        <v>2686</v>
      </c>
    </row>
    <row r="839" spans="1:16" x14ac:dyDescent="0.2">
      <c r="A839" s="1" t="s">
        <v>7449</v>
      </c>
      <c r="B839" s="1" t="s">
        <v>7450</v>
      </c>
      <c r="C839" s="1" t="s">
        <v>7451</v>
      </c>
      <c r="D839" s="1" t="s">
        <v>5230</v>
      </c>
      <c r="E839" s="1" t="s">
        <v>1226</v>
      </c>
      <c r="F839" s="1" t="s">
        <v>2686</v>
      </c>
      <c r="G839" s="1" t="s">
        <v>7452</v>
      </c>
      <c r="H839" s="1" t="s">
        <v>33</v>
      </c>
      <c r="I839" s="1" t="s">
        <v>729</v>
      </c>
      <c r="J839" s="1" t="s">
        <v>33</v>
      </c>
      <c r="K839" s="1" t="s">
        <v>293</v>
      </c>
      <c r="L839" s="1" t="s">
        <v>6123</v>
      </c>
      <c r="M839" s="1" t="s">
        <v>2686</v>
      </c>
      <c r="N839" s="1" t="s">
        <v>2686</v>
      </c>
      <c r="O839" s="1" t="s">
        <v>2686</v>
      </c>
      <c r="P839" s="1" t="s">
        <v>2686</v>
      </c>
    </row>
    <row r="840" spans="1:16" x14ac:dyDescent="0.2">
      <c r="A840" s="1" t="s">
        <v>7453</v>
      </c>
      <c r="B840" s="1" t="s">
        <v>7454</v>
      </c>
      <c r="C840" s="1" t="s">
        <v>7455</v>
      </c>
      <c r="D840" s="1" t="s">
        <v>5230</v>
      </c>
      <c r="E840" s="1" t="s">
        <v>5564</v>
      </c>
      <c r="F840" s="1" t="s">
        <v>2686</v>
      </c>
      <c r="G840" s="1" t="s">
        <v>7456</v>
      </c>
      <c r="H840" s="1" t="s">
        <v>33</v>
      </c>
      <c r="I840" s="1" t="s">
        <v>721</v>
      </c>
      <c r="J840" s="1" t="s">
        <v>86</v>
      </c>
      <c r="K840" s="1" t="s">
        <v>186</v>
      </c>
      <c r="L840" s="1" t="s">
        <v>6841</v>
      </c>
      <c r="M840" s="1" t="s">
        <v>2686</v>
      </c>
      <c r="N840" s="1" t="s">
        <v>2686</v>
      </c>
      <c r="O840" s="1" t="s">
        <v>2686</v>
      </c>
      <c r="P840" s="1" t="s">
        <v>2686</v>
      </c>
    </row>
    <row r="841" spans="1:16" x14ac:dyDescent="0.2">
      <c r="A841" s="1" t="s">
        <v>7457</v>
      </c>
      <c r="B841" s="1" t="s">
        <v>7458</v>
      </c>
      <c r="C841" s="1" t="s">
        <v>7459</v>
      </c>
      <c r="D841" s="1" t="s">
        <v>5230</v>
      </c>
      <c r="E841" s="1" t="s">
        <v>5564</v>
      </c>
      <c r="F841" s="1" t="s">
        <v>2686</v>
      </c>
      <c r="G841" s="1" t="s">
        <v>7460</v>
      </c>
      <c r="H841" s="1" t="s">
        <v>33</v>
      </c>
      <c r="I841" s="1" t="s">
        <v>744</v>
      </c>
      <c r="J841" s="1" t="s">
        <v>78</v>
      </c>
      <c r="K841" s="1" t="s">
        <v>1048</v>
      </c>
      <c r="L841" s="1" t="s">
        <v>6283</v>
      </c>
      <c r="M841" s="1" t="s">
        <v>2686</v>
      </c>
      <c r="N841" s="1" t="s">
        <v>2686</v>
      </c>
      <c r="O841" s="1" t="s">
        <v>2686</v>
      </c>
      <c r="P841" s="1" t="s">
        <v>2686</v>
      </c>
    </row>
    <row r="842" spans="1:16" x14ac:dyDescent="0.2">
      <c r="A842" s="1" t="s">
        <v>7461</v>
      </c>
      <c r="B842" s="1" t="s">
        <v>7462</v>
      </c>
      <c r="C842" s="1" t="s">
        <v>7463</v>
      </c>
      <c r="D842" s="1" t="s">
        <v>5230</v>
      </c>
      <c r="E842" s="1" t="s">
        <v>5564</v>
      </c>
      <c r="F842" s="1" t="s">
        <v>2686</v>
      </c>
      <c r="G842" s="1" t="s">
        <v>6834</v>
      </c>
      <c r="H842" s="1" t="s">
        <v>23</v>
      </c>
      <c r="I842" s="1" t="s">
        <v>884</v>
      </c>
      <c r="J842" s="1" t="s">
        <v>33</v>
      </c>
      <c r="K842" s="1" t="s">
        <v>756</v>
      </c>
      <c r="L842" s="1" t="s">
        <v>6468</v>
      </c>
      <c r="M842" s="1" t="s">
        <v>2686</v>
      </c>
      <c r="N842" s="1" t="s">
        <v>2686</v>
      </c>
      <c r="O842" s="1" t="s">
        <v>2686</v>
      </c>
      <c r="P842" s="1" t="s">
        <v>2686</v>
      </c>
    </row>
    <row r="843" spans="1:16" x14ac:dyDescent="0.2">
      <c r="A843" s="1" t="s">
        <v>7464</v>
      </c>
      <c r="B843" s="1" t="s">
        <v>7465</v>
      </c>
      <c r="C843" s="1" t="s">
        <v>7466</v>
      </c>
      <c r="D843" s="1" t="s">
        <v>5230</v>
      </c>
      <c r="E843" s="1" t="s">
        <v>5564</v>
      </c>
      <c r="F843" s="1" t="s">
        <v>2686</v>
      </c>
      <c r="G843" s="1" t="s">
        <v>6384</v>
      </c>
      <c r="H843" s="1" t="s">
        <v>50</v>
      </c>
      <c r="I843" s="1" t="s">
        <v>605</v>
      </c>
      <c r="J843" s="1" t="s">
        <v>33</v>
      </c>
      <c r="K843" s="1" t="s">
        <v>836</v>
      </c>
      <c r="L843" s="1" t="s">
        <v>6386</v>
      </c>
      <c r="M843" s="1" t="s">
        <v>2686</v>
      </c>
      <c r="N843" s="1" t="s">
        <v>2686</v>
      </c>
      <c r="O843" s="1" t="s">
        <v>2686</v>
      </c>
      <c r="P843" s="1" t="s">
        <v>2686</v>
      </c>
    </row>
    <row r="844" spans="1:16" x14ac:dyDescent="0.2">
      <c r="A844" s="1" t="s">
        <v>7467</v>
      </c>
      <c r="B844" s="1" t="s">
        <v>7468</v>
      </c>
      <c r="C844" s="1" t="s">
        <v>7469</v>
      </c>
      <c r="D844" s="1" t="s">
        <v>5230</v>
      </c>
      <c r="E844" s="1" t="s">
        <v>1226</v>
      </c>
      <c r="F844" s="1" t="s">
        <v>2686</v>
      </c>
      <c r="G844" s="1" t="s">
        <v>7470</v>
      </c>
      <c r="H844" s="1" t="s">
        <v>100</v>
      </c>
      <c r="I844" s="1" t="s">
        <v>2686</v>
      </c>
      <c r="J844" s="1" t="s">
        <v>103</v>
      </c>
      <c r="K844" s="1" t="s">
        <v>1471</v>
      </c>
      <c r="L844" s="1" t="s">
        <v>6114</v>
      </c>
      <c r="M844" s="1" t="s">
        <v>2686</v>
      </c>
      <c r="N844" s="1" t="s">
        <v>2686</v>
      </c>
      <c r="O844" s="1" t="s">
        <v>2686</v>
      </c>
      <c r="P844" s="1" t="s">
        <v>2686</v>
      </c>
    </row>
    <row r="845" spans="1:16" x14ac:dyDescent="0.2">
      <c r="A845" s="1" t="s">
        <v>7471</v>
      </c>
      <c r="B845" s="1" t="s">
        <v>7472</v>
      </c>
      <c r="C845" s="1" t="s">
        <v>7473</v>
      </c>
      <c r="D845" s="1" t="s">
        <v>5230</v>
      </c>
      <c r="E845" s="1" t="s">
        <v>1226</v>
      </c>
      <c r="F845" s="1" t="s">
        <v>2686</v>
      </c>
      <c r="G845" s="1" t="s">
        <v>2686</v>
      </c>
      <c r="H845" s="1" t="s">
        <v>56</v>
      </c>
      <c r="I845" s="1" t="s">
        <v>1099</v>
      </c>
      <c r="J845" s="1" t="s">
        <v>22</v>
      </c>
      <c r="K845" s="1" t="s">
        <v>415</v>
      </c>
      <c r="L845" s="1" t="s">
        <v>7474</v>
      </c>
      <c r="M845" s="1" t="s">
        <v>2686</v>
      </c>
      <c r="N845" s="1" t="s">
        <v>2686</v>
      </c>
      <c r="O845" s="1" t="s">
        <v>2686</v>
      </c>
      <c r="P845" s="1" t="s">
        <v>2686</v>
      </c>
    </row>
    <row r="846" spans="1:16" x14ac:dyDescent="0.2">
      <c r="A846" s="1" t="s">
        <v>7475</v>
      </c>
      <c r="B846" s="1" t="s">
        <v>7476</v>
      </c>
      <c r="C846" s="1" t="s">
        <v>7477</v>
      </c>
      <c r="D846" s="1" t="s">
        <v>5230</v>
      </c>
      <c r="E846" s="1" t="s">
        <v>1226</v>
      </c>
      <c r="F846" s="1" t="s">
        <v>2686</v>
      </c>
      <c r="G846" s="1" t="s">
        <v>7478</v>
      </c>
      <c r="H846" s="1" t="s">
        <v>33</v>
      </c>
      <c r="I846" s="1" t="s">
        <v>721</v>
      </c>
      <c r="J846" s="1" t="s">
        <v>58</v>
      </c>
      <c r="K846" s="1" t="s">
        <v>442</v>
      </c>
      <c r="L846" s="1" t="s">
        <v>5676</v>
      </c>
      <c r="M846" s="1" t="s">
        <v>2686</v>
      </c>
      <c r="N846" s="1" t="s">
        <v>2686</v>
      </c>
      <c r="O846" s="1" t="s">
        <v>2686</v>
      </c>
      <c r="P846" s="1" t="s">
        <v>2686</v>
      </c>
    </row>
    <row r="847" spans="1:16" x14ac:dyDescent="0.2">
      <c r="A847" s="1" t="s">
        <v>7479</v>
      </c>
      <c r="B847" s="1" t="s">
        <v>7480</v>
      </c>
      <c r="C847" s="1" t="s">
        <v>7481</v>
      </c>
      <c r="D847" s="1" t="s">
        <v>5230</v>
      </c>
      <c r="E847" s="1" t="s">
        <v>5231</v>
      </c>
      <c r="F847" s="1" t="s">
        <v>2686</v>
      </c>
      <c r="G847" s="1" t="s">
        <v>7482</v>
      </c>
      <c r="H847" s="1" t="s">
        <v>56</v>
      </c>
      <c r="I847" s="1" t="s">
        <v>295</v>
      </c>
      <c r="J847" s="1" t="s">
        <v>56</v>
      </c>
      <c r="K847" s="1" t="s">
        <v>1103</v>
      </c>
      <c r="L847" s="1" t="s">
        <v>6208</v>
      </c>
      <c r="M847" s="1" t="s">
        <v>2686</v>
      </c>
      <c r="N847" s="1" t="s">
        <v>2686</v>
      </c>
      <c r="O847" s="1" t="s">
        <v>2686</v>
      </c>
      <c r="P847" s="1" t="s">
        <v>2686</v>
      </c>
    </row>
    <row r="848" spans="1:16" x14ac:dyDescent="0.2">
      <c r="A848" s="1" t="s">
        <v>7483</v>
      </c>
      <c r="B848" s="1" t="s">
        <v>7484</v>
      </c>
      <c r="C848" s="1" t="s">
        <v>7485</v>
      </c>
      <c r="D848" s="1" t="s">
        <v>5230</v>
      </c>
      <c r="E848" s="1" t="s">
        <v>4594</v>
      </c>
      <c r="F848" s="1" t="s">
        <v>2686</v>
      </c>
      <c r="G848" s="1" t="s">
        <v>7486</v>
      </c>
      <c r="H848" s="1" t="s">
        <v>21</v>
      </c>
      <c r="I848" s="1" t="s">
        <v>193</v>
      </c>
      <c r="J848" s="1" t="s">
        <v>22</v>
      </c>
      <c r="K848" s="1" t="s">
        <v>403</v>
      </c>
      <c r="L848" s="1" t="s">
        <v>6296</v>
      </c>
      <c r="M848" s="1" t="s">
        <v>2686</v>
      </c>
      <c r="N848" s="1" t="s">
        <v>2686</v>
      </c>
      <c r="O848" s="1" t="s">
        <v>2686</v>
      </c>
      <c r="P848" s="1" t="s">
        <v>2686</v>
      </c>
    </row>
    <row r="849" spans="1:16" x14ac:dyDescent="0.2">
      <c r="A849" s="1" t="s">
        <v>6235</v>
      </c>
      <c r="B849" s="1" t="s">
        <v>7487</v>
      </c>
      <c r="C849" s="1" t="s">
        <v>7488</v>
      </c>
      <c r="D849" s="1" t="s">
        <v>2686</v>
      </c>
      <c r="E849" s="1" t="s">
        <v>5231</v>
      </c>
      <c r="F849" s="1" t="s">
        <v>2686</v>
      </c>
      <c r="G849" s="1" t="s">
        <v>2686</v>
      </c>
      <c r="H849" s="1" t="s">
        <v>61</v>
      </c>
      <c r="I849" s="1" t="s">
        <v>697</v>
      </c>
      <c r="J849" s="1" t="s">
        <v>36</v>
      </c>
      <c r="K849" s="1" t="s">
        <v>2686</v>
      </c>
      <c r="L849" s="1" t="s">
        <v>7489</v>
      </c>
      <c r="M849" s="1" t="s">
        <v>2686</v>
      </c>
      <c r="N849" s="1" t="s">
        <v>2686</v>
      </c>
      <c r="O849" s="1" t="s">
        <v>2686</v>
      </c>
      <c r="P849" s="1" t="s">
        <v>2686</v>
      </c>
    </row>
    <row r="850" spans="1:16" x14ac:dyDescent="0.2">
      <c r="A850" s="1" t="s">
        <v>7490</v>
      </c>
      <c r="B850" s="1" t="s">
        <v>7491</v>
      </c>
      <c r="C850" s="1" t="s">
        <v>7492</v>
      </c>
      <c r="D850" s="1" t="s">
        <v>5260</v>
      </c>
      <c r="E850" s="1" t="s">
        <v>1226</v>
      </c>
      <c r="F850" s="1" t="s">
        <v>2686</v>
      </c>
      <c r="G850" s="1" t="s">
        <v>7493</v>
      </c>
      <c r="H850" s="1" t="s">
        <v>4</v>
      </c>
      <c r="I850" s="1" t="s">
        <v>2686</v>
      </c>
      <c r="J850" s="1" t="s">
        <v>33</v>
      </c>
      <c r="K850" s="1" t="s">
        <v>717</v>
      </c>
      <c r="L850" s="1" t="s">
        <v>7494</v>
      </c>
      <c r="M850" s="1" t="s">
        <v>2686</v>
      </c>
      <c r="N850" s="1" t="s">
        <v>2686</v>
      </c>
      <c r="O850" s="1" t="s">
        <v>2686</v>
      </c>
      <c r="P850" s="1" t="s">
        <v>2686</v>
      </c>
    </row>
    <row r="851" spans="1:16" x14ac:dyDescent="0.2">
      <c r="A851" s="1" t="s">
        <v>7495</v>
      </c>
      <c r="B851" s="1" t="s">
        <v>7496</v>
      </c>
      <c r="C851" s="1" t="s">
        <v>7497</v>
      </c>
      <c r="D851" s="1" t="s">
        <v>5230</v>
      </c>
      <c r="E851" s="1" t="s">
        <v>5231</v>
      </c>
      <c r="F851" s="1" t="s">
        <v>2686</v>
      </c>
      <c r="G851" s="1" t="s">
        <v>7498</v>
      </c>
      <c r="H851" s="1" t="s">
        <v>56</v>
      </c>
      <c r="I851" s="1" t="s">
        <v>307</v>
      </c>
      <c r="J851" s="1" t="s">
        <v>56</v>
      </c>
      <c r="K851" s="1" t="s">
        <v>1103</v>
      </c>
      <c r="L851" s="1" t="s">
        <v>5961</v>
      </c>
      <c r="M851" s="1" t="s">
        <v>2686</v>
      </c>
      <c r="N851" s="1" t="s">
        <v>2686</v>
      </c>
      <c r="O851" s="1" t="s">
        <v>2686</v>
      </c>
      <c r="P851" s="1" t="s">
        <v>2686</v>
      </c>
    </row>
    <row r="852" spans="1:16" x14ac:dyDescent="0.2">
      <c r="A852" s="1" t="s">
        <v>7499</v>
      </c>
      <c r="B852" s="1" t="s">
        <v>7500</v>
      </c>
      <c r="C852" s="1" t="s">
        <v>7501</v>
      </c>
      <c r="D852" s="1" t="s">
        <v>5260</v>
      </c>
      <c r="E852" s="1" t="s">
        <v>1226</v>
      </c>
      <c r="F852" s="1" t="s">
        <v>2686</v>
      </c>
      <c r="G852" s="1" t="s">
        <v>7478</v>
      </c>
      <c r="H852" s="1" t="s">
        <v>5489</v>
      </c>
      <c r="I852" s="1" t="s">
        <v>2686</v>
      </c>
      <c r="J852" s="1" t="s">
        <v>33</v>
      </c>
      <c r="K852" s="1" t="s">
        <v>721</v>
      </c>
      <c r="L852" s="1" t="s">
        <v>5676</v>
      </c>
      <c r="M852" s="1" t="s">
        <v>2686</v>
      </c>
      <c r="N852" s="1" t="s">
        <v>2686</v>
      </c>
      <c r="O852" s="1" t="s">
        <v>2686</v>
      </c>
      <c r="P852" s="1" t="s">
        <v>2686</v>
      </c>
    </row>
    <row r="853" spans="1:16" x14ac:dyDescent="0.2">
      <c r="A853" s="1" t="s">
        <v>7502</v>
      </c>
      <c r="B853" s="1" t="s">
        <v>7503</v>
      </c>
      <c r="C853" s="1" t="s">
        <v>7504</v>
      </c>
      <c r="D853" s="1" t="s">
        <v>5230</v>
      </c>
      <c r="E853" s="1" t="s">
        <v>5231</v>
      </c>
      <c r="F853" s="1" t="s">
        <v>7505</v>
      </c>
      <c r="G853" s="1" t="s">
        <v>7506</v>
      </c>
      <c r="H853" s="1" t="s">
        <v>73</v>
      </c>
      <c r="I853" s="1" t="s">
        <v>292</v>
      </c>
      <c r="J853" s="1" t="s">
        <v>73</v>
      </c>
      <c r="K853" s="1" t="s">
        <v>272</v>
      </c>
      <c r="L853" s="1" t="s">
        <v>6177</v>
      </c>
      <c r="M853" s="1" t="s">
        <v>2686</v>
      </c>
      <c r="N853" s="1" t="s">
        <v>2686</v>
      </c>
      <c r="O853" s="1" t="s">
        <v>2686</v>
      </c>
      <c r="P853" s="1" t="s">
        <v>2686</v>
      </c>
    </row>
    <row r="854" spans="1:16" x14ac:dyDescent="0.2">
      <c r="A854" s="1" t="s">
        <v>7502</v>
      </c>
      <c r="B854" s="1" t="s">
        <v>7503</v>
      </c>
      <c r="C854" s="1" t="s">
        <v>7504</v>
      </c>
      <c r="D854" s="1" t="s">
        <v>5230</v>
      </c>
      <c r="E854" s="1" t="s">
        <v>5231</v>
      </c>
      <c r="F854" s="1" t="s">
        <v>7505</v>
      </c>
      <c r="G854" s="1" t="s">
        <v>7506</v>
      </c>
      <c r="H854" s="1" t="s">
        <v>73</v>
      </c>
      <c r="I854" s="1" t="s">
        <v>292</v>
      </c>
      <c r="J854" s="1" t="s">
        <v>73</v>
      </c>
      <c r="K854" s="1" t="s">
        <v>272</v>
      </c>
      <c r="L854" s="1" t="s">
        <v>7507</v>
      </c>
      <c r="M854" s="1" t="s">
        <v>2686</v>
      </c>
      <c r="N854" s="1" t="s">
        <v>2686</v>
      </c>
      <c r="O854" s="1" t="s">
        <v>2686</v>
      </c>
      <c r="P854" s="1" t="s">
        <v>2686</v>
      </c>
    </row>
    <row r="855" spans="1:16" x14ac:dyDescent="0.2">
      <c r="A855" s="1" t="s">
        <v>7251</v>
      </c>
      <c r="B855" s="1" t="s">
        <v>7508</v>
      </c>
      <c r="C855" s="1" t="s">
        <v>7509</v>
      </c>
      <c r="D855" s="1" t="s">
        <v>5230</v>
      </c>
      <c r="E855" s="1" t="s">
        <v>1226</v>
      </c>
      <c r="F855" s="1" t="s">
        <v>2686</v>
      </c>
      <c r="G855" s="1" t="s">
        <v>6756</v>
      </c>
      <c r="H855" s="1" t="s">
        <v>33</v>
      </c>
      <c r="I855" s="1" t="s">
        <v>729</v>
      </c>
      <c r="J855" s="1" t="s">
        <v>33</v>
      </c>
      <c r="K855" s="1" t="s">
        <v>709</v>
      </c>
      <c r="L855" s="1" t="s">
        <v>6208</v>
      </c>
      <c r="M855" s="1" t="s">
        <v>2686</v>
      </c>
      <c r="N855" s="1" t="s">
        <v>2686</v>
      </c>
      <c r="O855" s="1" t="s">
        <v>2686</v>
      </c>
      <c r="P855" s="1" t="s">
        <v>2686</v>
      </c>
    </row>
    <row r="856" spans="1:16" x14ac:dyDescent="0.2">
      <c r="A856" s="1" t="s">
        <v>7358</v>
      </c>
      <c r="B856" s="1" t="s">
        <v>7510</v>
      </c>
      <c r="C856" s="1" t="s">
        <v>7511</v>
      </c>
      <c r="D856" s="1" t="s">
        <v>5230</v>
      </c>
      <c r="E856" s="1" t="s">
        <v>1226</v>
      </c>
      <c r="F856" s="1" t="s">
        <v>2686</v>
      </c>
      <c r="G856" s="1" t="s">
        <v>7512</v>
      </c>
      <c r="H856" s="1" t="s">
        <v>100</v>
      </c>
      <c r="I856" s="1" t="s">
        <v>1195</v>
      </c>
      <c r="J856" s="1" t="s">
        <v>105</v>
      </c>
      <c r="K856" s="1" t="s">
        <v>2686</v>
      </c>
      <c r="L856" s="1" t="s">
        <v>6670</v>
      </c>
      <c r="M856" s="1" t="s">
        <v>2686</v>
      </c>
      <c r="N856" s="1" t="s">
        <v>2686</v>
      </c>
      <c r="O856" s="1" t="s">
        <v>2686</v>
      </c>
      <c r="P856" s="1" t="s">
        <v>2686</v>
      </c>
    </row>
    <row r="857" spans="1:16" x14ac:dyDescent="0.2">
      <c r="A857" s="1" t="s">
        <v>7502</v>
      </c>
      <c r="B857" s="1" t="s">
        <v>7503</v>
      </c>
      <c r="C857" s="1" t="s">
        <v>7504</v>
      </c>
      <c r="D857" s="1" t="s">
        <v>5230</v>
      </c>
      <c r="E857" s="1" t="s">
        <v>5231</v>
      </c>
      <c r="F857" s="1" t="s">
        <v>7505</v>
      </c>
      <c r="G857" s="1" t="s">
        <v>7506</v>
      </c>
      <c r="H857" s="1" t="s">
        <v>73</v>
      </c>
      <c r="I857" s="1" t="s">
        <v>292</v>
      </c>
      <c r="J857" s="1" t="s">
        <v>73</v>
      </c>
      <c r="K857" s="1" t="s">
        <v>272</v>
      </c>
      <c r="L857" s="1" t="s">
        <v>6114</v>
      </c>
      <c r="M857" s="1" t="s">
        <v>2686</v>
      </c>
      <c r="N857" s="1" t="s">
        <v>2686</v>
      </c>
      <c r="O857" s="1" t="s">
        <v>2686</v>
      </c>
      <c r="P857" s="1" t="s">
        <v>2686</v>
      </c>
    </row>
    <row r="858" spans="1:16" x14ac:dyDescent="0.2">
      <c r="A858" s="1" t="s">
        <v>7364</v>
      </c>
      <c r="B858" s="1" t="s">
        <v>7513</v>
      </c>
      <c r="C858" s="1" t="s">
        <v>7514</v>
      </c>
      <c r="D858" s="1" t="s">
        <v>5230</v>
      </c>
      <c r="E858" s="1" t="s">
        <v>4594</v>
      </c>
      <c r="F858" s="1" t="s">
        <v>2686</v>
      </c>
      <c r="G858" s="1" t="s">
        <v>2686</v>
      </c>
      <c r="H858" s="1" t="s">
        <v>25</v>
      </c>
      <c r="I858" s="1" t="s">
        <v>530</v>
      </c>
      <c r="J858" s="1" t="s">
        <v>25</v>
      </c>
      <c r="K858" s="1" t="s">
        <v>522</v>
      </c>
      <c r="L858" s="1" t="s">
        <v>7515</v>
      </c>
      <c r="M858" s="1" t="s">
        <v>2686</v>
      </c>
      <c r="N858" s="1" t="s">
        <v>2686</v>
      </c>
      <c r="O858" s="1" t="s">
        <v>2686</v>
      </c>
      <c r="P858" s="1" t="s">
        <v>2686</v>
      </c>
    </row>
    <row r="859" spans="1:16" x14ac:dyDescent="0.2">
      <c r="A859" s="1" t="s">
        <v>7516</v>
      </c>
      <c r="B859" s="1" t="s">
        <v>7517</v>
      </c>
      <c r="C859" s="1" t="s">
        <v>7518</v>
      </c>
      <c r="D859" s="1" t="s">
        <v>5230</v>
      </c>
      <c r="E859" s="1" t="s">
        <v>4594</v>
      </c>
      <c r="F859" s="1" t="s">
        <v>2686</v>
      </c>
      <c r="G859" s="1" t="s">
        <v>7519</v>
      </c>
      <c r="H859" s="1" t="s">
        <v>22</v>
      </c>
      <c r="I859" s="1" t="s">
        <v>403</v>
      </c>
      <c r="J859" s="1" t="s">
        <v>54</v>
      </c>
      <c r="K859" s="1" t="s">
        <v>494</v>
      </c>
      <c r="L859" s="1" t="s">
        <v>6667</v>
      </c>
      <c r="M859" s="1" t="s">
        <v>2686</v>
      </c>
      <c r="N859" s="1" t="s">
        <v>2686</v>
      </c>
      <c r="O859" s="1" t="s">
        <v>2686</v>
      </c>
      <c r="P859" s="1" t="s">
        <v>2686</v>
      </c>
    </row>
    <row r="860" spans="1:16" x14ac:dyDescent="0.2">
      <c r="A860" s="1" t="s">
        <v>7520</v>
      </c>
      <c r="B860" s="1" t="s">
        <v>7521</v>
      </c>
      <c r="C860" s="1" t="s">
        <v>7522</v>
      </c>
      <c r="D860" s="1" t="s">
        <v>5230</v>
      </c>
      <c r="E860" s="1" t="s">
        <v>5231</v>
      </c>
      <c r="F860" s="1" t="s">
        <v>2686</v>
      </c>
      <c r="G860" s="1" t="s">
        <v>2686</v>
      </c>
      <c r="H860" s="1" t="s">
        <v>86</v>
      </c>
      <c r="I860" s="1" t="s">
        <v>2686</v>
      </c>
      <c r="J860" s="1" t="s">
        <v>53</v>
      </c>
      <c r="K860" s="1" t="s">
        <v>661</v>
      </c>
      <c r="L860" s="1" t="s">
        <v>7297</v>
      </c>
      <c r="M860" s="1" t="s">
        <v>2686</v>
      </c>
      <c r="N860" s="1" t="s">
        <v>2686</v>
      </c>
      <c r="O860" s="1" t="s">
        <v>2686</v>
      </c>
      <c r="P860" s="1" t="s">
        <v>2686</v>
      </c>
    </row>
    <row r="861" spans="1:16" x14ac:dyDescent="0.2">
      <c r="A861" s="1" t="s">
        <v>7523</v>
      </c>
      <c r="B861" s="1" t="s">
        <v>7524</v>
      </c>
      <c r="C861" s="1" t="s">
        <v>7525</v>
      </c>
      <c r="D861" s="1" t="s">
        <v>5260</v>
      </c>
      <c r="E861" s="1" t="s">
        <v>1226</v>
      </c>
      <c r="F861" s="1" t="s">
        <v>2686</v>
      </c>
      <c r="G861" s="1" t="s">
        <v>7526</v>
      </c>
      <c r="H861" s="1" t="s">
        <v>7527</v>
      </c>
      <c r="I861" s="1" t="s">
        <v>2686</v>
      </c>
      <c r="J861" s="1" t="s">
        <v>33</v>
      </c>
      <c r="K861" s="1" t="s">
        <v>721</v>
      </c>
      <c r="L861" s="1" t="s">
        <v>7400</v>
      </c>
      <c r="M861" s="1" t="s">
        <v>2686</v>
      </c>
      <c r="N861" s="1" t="s">
        <v>2686</v>
      </c>
      <c r="O861" s="1" t="s">
        <v>2686</v>
      </c>
      <c r="P861" s="1" t="s">
        <v>2686</v>
      </c>
    </row>
    <row r="862" spans="1:16" x14ac:dyDescent="0.2">
      <c r="A862" s="1" t="s">
        <v>7325</v>
      </c>
      <c r="B862" s="1" t="s">
        <v>7528</v>
      </c>
      <c r="C862" s="1" t="s">
        <v>7529</v>
      </c>
      <c r="D862" s="1" t="s">
        <v>5230</v>
      </c>
      <c r="E862" s="1" t="s">
        <v>5564</v>
      </c>
      <c r="F862" s="1" t="s">
        <v>2686</v>
      </c>
      <c r="G862" s="1" t="s">
        <v>6819</v>
      </c>
      <c r="H862" s="1" t="s">
        <v>56</v>
      </c>
      <c r="I862" s="1" t="s">
        <v>279</v>
      </c>
      <c r="J862" s="1" t="s">
        <v>33</v>
      </c>
      <c r="K862" s="1" t="s">
        <v>729</v>
      </c>
      <c r="L862" s="1" t="s">
        <v>6102</v>
      </c>
      <c r="M862" s="1" t="s">
        <v>2686</v>
      </c>
      <c r="N862" s="1" t="s">
        <v>2686</v>
      </c>
      <c r="O862" s="1" t="s">
        <v>2686</v>
      </c>
      <c r="P862" s="1" t="s">
        <v>2686</v>
      </c>
    </row>
    <row r="863" spans="1:16" x14ac:dyDescent="0.2">
      <c r="A863" s="1" t="s">
        <v>7530</v>
      </c>
      <c r="B863" s="1" t="s">
        <v>7531</v>
      </c>
      <c r="C863" s="1" t="s">
        <v>7532</v>
      </c>
      <c r="D863" s="1" t="s">
        <v>5230</v>
      </c>
      <c r="E863" s="1" t="s">
        <v>1226</v>
      </c>
      <c r="F863" s="1" t="s">
        <v>2686</v>
      </c>
      <c r="G863" s="1" t="s">
        <v>7533</v>
      </c>
      <c r="H863" s="1" t="s">
        <v>42</v>
      </c>
      <c r="I863" s="1" t="s">
        <v>2686</v>
      </c>
      <c r="J863" s="1" t="s">
        <v>33</v>
      </c>
      <c r="K863" s="1" t="s">
        <v>717</v>
      </c>
      <c r="L863" s="1" t="s">
        <v>5676</v>
      </c>
      <c r="M863" s="1" t="s">
        <v>2686</v>
      </c>
      <c r="N863" s="1" t="s">
        <v>2686</v>
      </c>
      <c r="O863" s="1" t="s">
        <v>2686</v>
      </c>
      <c r="P863" s="1" t="s">
        <v>2686</v>
      </c>
    </row>
    <row r="864" spans="1:16" x14ac:dyDescent="0.2">
      <c r="A864" s="1" t="s">
        <v>7502</v>
      </c>
      <c r="B864" s="1" t="s">
        <v>7534</v>
      </c>
      <c r="C864" s="1" t="s">
        <v>7535</v>
      </c>
      <c r="D864" s="1" t="s">
        <v>5230</v>
      </c>
      <c r="E864" s="1" t="s">
        <v>5231</v>
      </c>
      <c r="F864" s="1" t="s">
        <v>7536</v>
      </c>
      <c r="G864" s="1" t="s">
        <v>7537</v>
      </c>
      <c r="H864" s="1" t="s">
        <v>73</v>
      </c>
      <c r="I864" s="1" t="s">
        <v>292</v>
      </c>
      <c r="J864" s="1" t="s">
        <v>73</v>
      </c>
      <c r="K864" s="1" t="s">
        <v>272</v>
      </c>
      <c r="L864" s="1" t="s">
        <v>7507</v>
      </c>
      <c r="M864" s="1" t="s">
        <v>2686</v>
      </c>
      <c r="N864" s="1" t="s">
        <v>2686</v>
      </c>
      <c r="O864" s="1" t="s">
        <v>2686</v>
      </c>
      <c r="P864" s="1" t="s">
        <v>2686</v>
      </c>
    </row>
    <row r="865" spans="1:16" x14ac:dyDescent="0.2">
      <c r="A865" s="1" t="s">
        <v>7538</v>
      </c>
      <c r="B865" s="1" t="s">
        <v>7539</v>
      </c>
      <c r="C865" s="1" t="s">
        <v>7540</v>
      </c>
      <c r="D865" s="1" t="s">
        <v>5230</v>
      </c>
      <c r="E865" s="1" t="s">
        <v>5564</v>
      </c>
      <c r="F865" s="1" t="s">
        <v>2686</v>
      </c>
      <c r="G865" s="1" t="s">
        <v>2686</v>
      </c>
      <c r="H865" s="1" t="s">
        <v>27</v>
      </c>
      <c r="I865" s="1" t="s">
        <v>378</v>
      </c>
      <c r="J865" s="1" t="s">
        <v>25</v>
      </c>
      <c r="K865" s="1" t="s">
        <v>530</v>
      </c>
      <c r="L865" s="1" t="s">
        <v>7124</v>
      </c>
      <c r="M865" s="1" t="s">
        <v>2686</v>
      </c>
      <c r="N865" s="1" t="s">
        <v>2686</v>
      </c>
      <c r="O865" s="1" t="s">
        <v>2686</v>
      </c>
      <c r="P865" s="1" t="s">
        <v>2686</v>
      </c>
    </row>
    <row r="866" spans="1:16" x14ac:dyDescent="0.2">
      <c r="A866" s="1" t="s">
        <v>7278</v>
      </c>
      <c r="B866" s="1" t="s">
        <v>7541</v>
      </c>
      <c r="C866" s="1" t="s">
        <v>7542</v>
      </c>
      <c r="D866" s="1" t="s">
        <v>5230</v>
      </c>
      <c r="E866" s="1" t="s">
        <v>1226</v>
      </c>
      <c r="F866" s="1" t="s">
        <v>2686</v>
      </c>
      <c r="G866" s="1" t="s">
        <v>6384</v>
      </c>
      <c r="H866" s="1" t="s">
        <v>33</v>
      </c>
      <c r="I866" s="1" t="s">
        <v>836</v>
      </c>
      <c r="J866" s="1" t="s">
        <v>33</v>
      </c>
      <c r="K866" s="1" t="s">
        <v>709</v>
      </c>
      <c r="L866" s="1" t="s">
        <v>6386</v>
      </c>
      <c r="M866" s="1" t="s">
        <v>2686</v>
      </c>
      <c r="N866" s="1" t="s">
        <v>2686</v>
      </c>
      <c r="O866" s="1" t="s">
        <v>2686</v>
      </c>
      <c r="P866" s="1" t="s">
        <v>2686</v>
      </c>
    </row>
    <row r="867" spans="1:16" x14ac:dyDescent="0.2">
      <c r="A867" s="1" t="s">
        <v>7543</v>
      </c>
      <c r="B867" s="1" t="s">
        <v>7544</v>
      </c>
      <c r="C867" s="1" t="s">
        <v>7545</v>
      </c>
      <c r="D867" s="1" t="s">
        <v>5230</v>
      </c>
      <c r="E867" s="1" t="s">
        <v>1226</v>
      </c>
      <c r="F867" s="1" t="s">
        <v>2686</v>
      </c>
      <c r="G867" s="1" t="s">
        <v>7546</v>
      </c>
      <c r="H867" s="1" t="s">
        <v>33</v>
      </c>
      <c r="I867" s="1" t="s">
        <v>2686</v>
      </c>
      <c r="J867" s="1" t="s">
        <v>58</v>
      </c>
      <c r="K867" s="1" t="s">
        <v>442</v>
      </c>
      <c r="L867" s="1" t="s">
        <v>5651</v>
      </c>
      <c r="M867" s="1" t="s">
        <v>2686</v>
      </c>
      <c r="N867" s="1" t="s">
        <v>2686</v>
      </c>
      <c r="O867" s="1" t="s">
        <v>2686</v>
      </c>
      <c r="P867" s="1" t="s">
        <v>2686</v>
      </c>
    </row>
    <row r="868" spans="1:16" x14ac:dyDescent="0.2">
      <c r="A868" s="1" t="s">
        <v>5513</v>
      </c>
      <c r="B868" s="1" t="s">
        <v>7547</v>
      </c>
      <c r="C868" s="1" t="s">
        <v>7548</v>
      </c>
      <c r="D868" s="1" t="s">
        <v>5230</v>
      </c>
      <c r="E868" s="1" t="s">
        <v>1226</v>
      </c>
      <c r="F868" s="1" t="s">
        <v>2686</v>
      </c>
      <c r="G868" s="1" t="s">
        <v>2686</v>
      </c>
      <c r="H868" s="1" t="s">
        <v>78</v>
      </c>
      <c r="I868" s="1" t="s">
        <v>1084</v>
      </c>
      <c r="J868" s="1" t="s">
        <v>59</v>
      </c>
      <c r="K868" s="1" t="s">
        <v>2686</v>
      </c>
      <c r="L868" s="1" t="s">
        <v>7413</v>
      </c>
      <c r="M868" s="1" t="s">
        <v>2686</v>
      </c>
      <c r="N868" s="1" t="s">
        <v>2686</v>
      </c>
      <c r="O868" s="1" t="s">
        <v>2686</v>
      </c>
      <c r="P868" s="1" t="s">
        <v>2686</v>
      </c>
    </row>
    <row r="869" spans="1:16" x14ac:dyDescent="0.2">
      <c r="A869" s="1" t="s">
        <v>7549</v>
      </c>
      <c r="B869" s="1" t="s">
        <v>7550</v>
      </c>
      <c r="C869" s="1" t="s">
        <v>7551</v>
      </c>
      <c r="D869" s="1" t="s">
        <v>5230</v>
      </c>
      <c r="E869" s="1" t="s">
        <v>5564</v>
      </c>
      <c r="F869" s="1" t="s">
        <v>2686</v>
      </c>
      <c r="G869" s="1" t="s">
        <v>7552</v>
      </c>
      <c r="H869" s="1" t="s">
        <v>23</v>
      </c>
      <c r="I869" s="1" t="s">
        <v>2686</v>
      </c>
      <c r="J869" s="1" t="s">
        <v>20</v>
      </c>
      <c r="K869" s="1" t="s">
        <v>699</v>
      </c>
      <c r="L869" s="1" t="s">
        <v>7331</v>
      </c>
      <c r="M869" s="1" t="s">
        <v>2686</v>
      </c>
      <c r="N869" s="1" t="s">
        <v>2686</v>
      </c>
      <c r="O869" s="1" t="s">
        <v>2686</v>
      </c>
      <c r="P869" s="1" t="s">
        <v>2686</v>
      </c>
    </row>
    <row r="870" spans="1:16" x14ac:dyDescent="0.2">
      <c r="A870" s="1" t="s">
        <v>7553</v>
      </c>
      <c r="B870" s="1" t="s">
        <v>7554</v>
      </c>
      <c r="C870" s="1" t="s">
        <v>7555</v>
      </c>
      <c r="D870" s="1" t="s">
        <v>5230</v>
      </c>
      <c r="E870" s="1" t="s">
        <v>5564</v>
      </c>
      <c r="F870" s="1" t="s">
        <v>2686</v>
      </c>
      <c r="G870" s="1" t="s">
        <v>6586</v>
      </c>
      <c r="H870" s="1" t="s">
        <v>21</v>
      </c>
      <c r="I870" s="1" t="s">
        <v>2686</v>
      </c>
      <c r="J870" s="1" t="s">
        <v>33</v>
      </c>
      <c r="K870" s="1" t="s">
        <v>732</v>
      </c>
      <c r="L870" s="1" t="s">
        <v>6296</v>
      </c>
      <c r="M870" s="1" t="s">
        <v>2686</v>
      </c>
      <c r="N870" s="1" t="s">
        <v>2686</v>
      </c>
      <c r="O870" s="1" t="s">
        <v>2686</v>
      </c>
      <c r="P870" s="1" t="s">
        <v>2686</v>
      </c>
    </row>
    <row r="871" spans="1:16" x14ac:dyDescent="0.2">
      <c r="A871" s="1" t="s">
        <v>7556</v>
      </c>
      <c r="B871" s="1" t="s">
        <v>7557</v>
      </c>
      <c r="C871" s="1" t="s">
        <v>7558</v>
      </c>
      <c r="D871" s="1" t="s">
        <v>5230</v>
      </c>
      <c r="E871" s="1" t="s">
        <v>5564</v>
      </c>
      <c r="F871" s="1" t="s">
        <v>2686</v>
      </c>
      <c r="G871" s="1" t="s">
        <v>6335</v>
      </c>
      <c r="H871" s="1" t="s">
        <v>56</v>
      </c>
      <c r="I871" s="1" t="s">
        <v>1163</v>
      </c>
      <c r="J871" s="1" t="s">
        <v>33</v>
      </c>
      <c r="K871" s="1" t="s">
        <v>729</v>
      </c>
      <c r="L871" s="1" t="s">
        <v>6208</v>
      </c>
      <c r="M871" s="1" t="s">
        <v>2686</v>
      </c>
      <c r="N871" s="1" t="s">
        <v>2686</v>
      </c>
      <c r="O871" s="1" t="s">
        <v>2686</v>
      </c>
      <c r="P871" s="1" t="s">
        <v>2686</v>
      </c>
    </row>
    <row r="872" spans="1:16" x14ac:dyDescent="0.2">
      <c r="A872" s="1" t="s">
        <v>7311</v>
      </c>
      <c r="B872" s="1" t="s">
        <v>7559</v>
      </c>
      <c r="C872" s="1" t="s">
        <v>7560</v>
      </c>
      <c r="D872" s="1" t="s">
        <v>5230</v>
      </c>
      <c r="E872" s="1" t="s">
        <v>5564</v>
      </c>
      <c r="F872" s="1" t="s">
        <v>2686</v>
      </c>
      <c r="G872" s="1" t="s">
        <v>2686</v>
      </c>
      <c r="H872" s="1" t="s">
        <v>21</v>
      </c>
      <c r="I872" s="1" t="s">
        <v>374</v>
      </c>
      <c r="J872" s="1" t="s">
        <v>25</v>
      </c>
      <c r="K872" s="1" t="s">
        <v>530</v>
      </c>
      <c r="L872" s="1" t="s">
        <v>7314</v>
      </c>
      <c r="M872" s="1" t="s">
        <v>2686</v>
      </c>
      <c r="N872" s="1" t="s">
        <v>2686</v>
      </c>
      <c r="O872" s="1" t="s">
        <v>2686</v>
      </c>
      <c r="P872" s="1" t="s">
        <v>2686</v>
      </c>
    </row>
    <row r="873" spans="1:16" x14ac:dyDescent="0.2">
      <c r="A873" s="1" t="s">
        <v>6235</v>
      </c>
      <c r="B873" s="1" t="s">
        <v>7561</v>
      </c>
      <c r="C873" s="1" t="s">
        <v>7562</v>
      </c>
      <c r="D873" s="1" t="s">
        <v>2686</v>
      </c>
      <c r="E873" s="1" t="s">
        <v>5231</v>
      </c>
      <c r="F873" s="1" t="s">
        <v>2686</v>
      </c>
      <c r="G873" s="1" t="s">
        <v>2686</v>
      </c>
      <c r="H873" s="1" t="s">
        <v>61</v>
      </c>
      <c r="I873" s="1" t="s">
        <v>697</v>
      </c>
      <c r="J873" s="1" t="s">
        <v>36</v>
      </c>
      <c r="K873" s="1" t="s">
        <v>2686</v>
      </c>
      <c r="L873" s="1" t="s">
        <v>7563</v>
      </c>
      <c r="M873" s="1" t="s">
        <v>2686</v>
      </c>
      <c r="N873" s="1" t="s">
        <v>2686</v>
      </c>
      <c r="O873" s="1" t="s">
        <v>2686</v>
      </c>
      <c r="P873" s="1" t="s">
        <v>2686</v>
      </c>
    </row>
    <row r="874" spans="1:16" x14ac:dyDescent="0.2">
      <c r="A874" s="1" t="s">
        <v>7251</v>
      </c>
      <c r="B874" s="1" t="s">
        <v>7564</v>
      </c>
      <c r="C874" s="1" t="s">
        <v>7565</v>
      </c>
      <c r="D874" s="1" t="s">
        <v>5230</v>
      </c>
      <c r="E874" s="1" t="s">
        <v>1226</v>
      </c>
      <c r="F874" s="1" t="s">
        <v>2686</v>
      </c>
      <c r="G874" s="1" t="s">
        <v>6723</v>
      </c>
      <c r="H874" s="1" t="s">
        <v>33</v>
      </c>
      <c r="I874" s="1" t="s">
        <v>729</v>
      </c>
      <c r="J874" s="1" t="s">
        <v>33</v>
      </c>
      <c r="K874" s="1" t="s">
        <v>709</v>
      </c>
      <c r="L874" s="1" t="s">
        <v>6208</v>
      </c>
      <c r="M874" s="1" t="s">
        <v>2686</v>
      </c>
      <c r="N874" s="1" t="s">
        <v>2686</v>
      </c>
      <c r="O874" s="1" t="s">
        <v>2686</v>
      </c>
      <c r="P874" s="1" t="s">
        <v>2686</v>
      </c>
    </row>
    <row r="875" spans="1:16" x14ac:dyDescent="0.2">
      <c r="A875" s="1" t="s">
        <v>7346</v>
      </c>
      <c r="B875" s="1" t="s">
        <v>7566</v>
      </c>
      <c r="C875" s="1" t="s">
        <v>7567</v>
      </c>
      <c r="D875" s="1" t="s">
        <v>5230</v>
      </c>
      <c r="E875" s="1" t="s">
        <v>1226</v>
      </c>
      <c r="F875" s="1" t="s">
        <v>2686</v>
      </c>
      <c r="G875" s="1" t="s">
        <v>6335</v>
      </c>
      <c r="H875" s="1" t="s">
        <v>33</v>
      </c>
      <c r="I875" s="1" t="s">
        <v>729</v>
      </c>
      <c r="J875" s="1" t="s">
        <v>33</v>
      </c>
      <c r="K875" s="1" t="s">
        <v>860</v>
      </c>
      <c r="L875" s="1" t="s">
        <v>6208</v>
      </c>
      <c r="M875" s="1" t="s">
        <v>2686</v>
      </c>
      <c r="N875" s="1" t="s">
        <v>2686</v>
      </c>
      <c r="O875" s="1" t="s">
        <v>2686</v>
      </c>
      <c r="P875" s="1" t="s">
        <v>2686</v>
      </c>
    </row>
    <row r="876" spans="1:16" x14ac:dyDescent="0.2">
      <c r="A876" s="1" t="s">
        <v>7568</v>
      </c>
      <c r="B876" s="1" t="s">
        <v>7569</v>
      </c>
      <c r="C876" s="1" t="s">
        <v>7570</v>
      </c>
      <c r="D876" s="1" t="s">
        <v>5230</v>
      </c>
      <c r="E876" s="1" t="s">
        <v>5564</v>
      </c>
      <c r="F876" s="1" t="s">
        <v>2686</v>
      </c>
      <c r="G876" s="1" t="s">
        <v>7571</v>
      </c>
      <c r="H876" s="1" t="s">
        <v>33</v>
      </c>
      <c r="I876" s="1" t="s">
        <v>721</v>
      </c>
      <c r="J876" s="1" t="s">
        <v>23</v>
      </c>
      <c r="K876" s="1" t="s">
        <v>884</v>
      </c>
      <c r="L876" s="1" t="s">
        <v>6468</v>
      </c>
      <c r="M876" s="1" t="s">
        <v>2686</v>
      </c>
      <c r="N876" s="1" t="s">
        <v>2686</v>
      </c>
      <c r="O876" s="1" t="s">
        <v>2686</v>
      </c>
      <c r="P876" s="1" t="s">
        <v>2686</v>
      </c>
    </row>
    <row r="877" spans="1:16" x14ac:dyDescent="0.2">
      <c r="A877" s="1" t="s">
        <v>7572</v>
      </c>
      <c r="B877" s="1" t="s">
        <v>7573</v>
      </c>
      <c r="C877" s="1" t="s">
        <v>7574</v>
      </c>
      <c r="D877" s="1" t="s">
        <v>5230</v>
      </c>
      <c r="E877" s="1" t="s">
        <v>1226</v>
      </c>
      <c r="F877" s="1" t="s">
        <v>2686</v>
      </c>
      <c r="G877" s="1" t="s">
        <v>7575</v>
      </c>
      <c r="H877" s="1" t="s">
        <v>21</v>
      </c>
      <c r="I877" s="1" t="s">
        <v>553</v>
      </c>
      <c r="J877" s="1" t="s">
        <v>21</v>
      </c>
      <c r="K877" s="1" t="s">
        <v>393</v>
      </c>
      <c r="L877" s="1" t="s">
        <v>6283</v>
      </c>
      <c r="M877" s="1" t="s">
        <v>2686</v>
      </c>
      <c r="N877" s="1" t="s">
        <v>2686</v>
      </c>
      <c r="O877" s="1" t="s">
        <v>2686</v>
      </c>
      <c r="P877" s="1" t="s">
        <v>2686</v>
      </c>
    </row>
    <row r="878" spans="1:16" x14ac:dyDescent="0.2">
      <c r="A878" s="1" t="s">
        <v>7576</v>
      </c>
      <c r="B878" s="1" t="s">
        <v>7577</v>
      </c>
      <c r="C878" s="1" t="s">
        <v>7578</v>
      </c>
      <c r="D878" s="1" t="s">
        <v>5230</v>
      </c>
      <c r="E878" s="1" t="s">
        <v>1226</v>
      </c>
      <c r="F878" s="1" t="s">
        <v>2686</v>
      </c>
      <c r="G878" s="1" t="s">
        <v>2686</v>
      </c>
      <c r="H878" s="1" t="s">
        <v>23</v>
      </c>
      <c r="I878" s="1" t="s">
        <v>2686</v>
      </c>
      <c r="J878" s="1" t="s">
        <v>60</v>
      </c>
      <c r="K878" s="1" t="s">
        <v>558</v>
      </c>
      <c r="L878" s="1" t="s">
        <v>7579</v>
      </c>
      <c r="M878" s="1" t="s">
        <v>2686</v>
      </c>
      <c r="N878" s="1" t="s">
        <v>2686</v>
      </c>
      <c r="O878" s="1" t="s">
        <v>2686</v>
      </c>
      <c r="P878" s="1" t="s">
        <v>2686</v>
      </c>
    </row>
    <row r="879" spans="1:16" x14ac:dyDescent="0.2">
      <c r="A879" s="1" t="s">
        <v>7349</v>
      </c>
      <c r="B879" s="1" t="s">
        <v>7580</v>
      </c>
      <c r="C879" s="1" t="s">
        <v>7581</v>
      </c>
      <c r="D879" s="1" t="s">
        <v>5230</v>
      </c>
      <c r="E879" s="1" t="s">
        <v>4594</v>
      </c>
      <c r="F879" s="1" t="s">
        <v>2686</v>
      </c>
      <c r="G879" s="1" t="s">
        <v>7582</v>
      </c>
      <c r="H879" s="1" t="s">
        <v>19</v>
      </c>
      <c r="I879" s="1" t="s">
        <v>1141</v>
      </c>
      <c r="J879" s="1" t="s">
        <v>59</v>
      </c>
      <c r="K879" s="1" t="s">
        <v>454</v>
      </c>
      <c r="L879" s="1" t="s">
        <v>6148</v>
      </c>
      <c r="M879" s="1" t="s">
        <v>2686</v>
      </c>
      <c r="N879" s="1" t="s">
        <v>2686</v>
      </c>
      <c r="O879" s="1" t="s">
        <v>2686</v>
      </c>
      <c r="P879" s="1" t="s">
        <v>2686</v>
      </c>
    </row>
    <row r="880" spans="1:16" x14ac:dyDescent="0.2">
      <c r="A880" s="1" t="s">
        <v>7583</v>
      </c>
      <c r="B880" s="1" t="s">
        <v>7584</v>
      </c>
      <c r="C880" s="1" t="s">
        <v>7585</v>
      </c>
      <c r="D880" s="1" t="s">
        <v>5230</v>
      </c>
      <c r="E880" s="1" t="s">
        <v>1226</v>
      </c>
      <c r="F880" s="1" t="s">
        <v>2686</v>
      </c>
      <c r="G880" s="1" t="s">
        <v>7586</v>
      </c>
      <c r="H880" s="1" t="s">
        <v>33</v>
      </c>
      <c r="I880" s="1" t="s">
        <v>301</v>
      </c>
      <c r="J880" s="1" t="s">
        <v>50</v>
      </c>
      <c r="K880" s="1" t="s">
        <v>561</v>
      </c>
      <c r="L880" s="1" t="s">
        <v>6386</v>
      </c>
      <c r="M880" s="1" t="s">
        <v>2686</v>
      </c>
      <c r="N880" s="1" t="s">
        <v>2686</v>
      </c>
      <c r="O880" s="1" t="s">
        <v>2686</v>
      </c>
      <c r="P880" s="1" t="s">
        <v>2686</v>
      </c>
    </row>
    <row r="881" spans="1:16" x14ac:dyDescent="0.2">
      <c r="A881" s="1" t="s">
        <v>7587</v>
      </c>
      <c r="B881" s="1" t="s">
        <v>7588</v>
      </c>
      <c r="C881" s="1" t="s">
        <v>7589</v>
      </c>
      <c r="D881" s="1" t="s">
        <v>5230</v>
      </c>
      <c r="E881" s="1" t="s">
        <v>5231</v>
      </c>
      <c r="F881" s="1" t="s">
        <v>2686</v>
      </c>
      <c r="G881" s="1" t="s">
        <v>7590</v>
      </c>
      <c r="H881" s="1" t="s">
        <v>20</v>
      </c>
      <c r="I881" s="1" t="s">
        <v>715</v>
      </c>
      <c r="J881" s="1" t="s">
        <v>23</v>
      </c>
      <c r="K881" s="1" t="s">
        <v>969</v>
      </c>
      <c r="L881" s="1" t="s">
        <v>7591</v>
      </c>
      <c r="M881" s="1" t="s">
        <v>2686</v>
      </c>
      <c r="N881" s="1" t="s">
        <v>2686</v>
      </c>
      <c r="O881" s="1" t="s">
        <v>2686</v>
      </c>
      <c r="P881" s="1" t="s">
        <v>2686</v>
      </c>
    </row>
    <row r="882" spans="1:16" x14ac:dyDescent="0.2">
      <c r="A882" s="1" t="s">
        <v>7543</v>
      </c>
      <c r="B882" s="1" t="s">
        <v>7592</v>
      </c>
      <c r="C882" s="1" t="s">
        <v>7593</v>
      </c>
      <c r="D882" s="1" t="s">
        <v>5230</v>
      </c>
      <c r="E882" s="1" t="s">
        <v>1226</v>
      </c>
      <c r="F882" s="1" t="s">
        <v>2686</v>
      </c>
      <c r="G882" s="1" t="s">
        <v>7594</v>
      </c>
      <c r="H882" s="1" t="s">
        <v>33</v>
      </c>
      <c r="I882" s="1" t="s">
        <v>2686</v>
      </c>
      <c r="J882" s="1" t="s">
        <v>58</v>
      </c>
      <c r="K882" s="1" t="s">
        <v>442</v>
      </c>
      <c r="L882" s="1" t="s">
        <v>7595</v>
      </c>
      <c r="M882" s="1" t="s">
        <v>2686</v>
      </c>
      <c r="N882" s="1" t="s">
        <v>2686</v>
      </c>
      <c r="O882" s="1" t="s">
        <v>2686</v>
      </c>
      <c r="P882" s="1" t="s">
        <v>2686</v>
      </c>
    </row>
    <row r="883" spans="1:16" x14ac:dyDescent="0.2">
      <c r="A883" s="1" t="s">
        <v>7467</v>
      </c>
      <c r="B883" s="1" t="s">
        <v>7596</v>
      </c>
      <c r="C883" s="1" t="s">
        <v>7597</v>
      </c>
      <c r="D883" s="1" t="s">
        <v>5230</v>
      </c>
      <c r="E883" s="1" t="s">
        <v>1226</v>
      </c>
      <c r="F883" s="1" t="s">
        <v>2686</v>
      </c>
      <c r="G883" s="1" t="s">
        <v>7598</v>
      </c>
      <c r="H883" s="1" t="s">
        <v>100</v>
      </c>
      <c r="I883" s="1" t="s">
        <v>2686</v>
      </c>
      <c r="J883" s="1" t="s">
        <v>103</v>
      </c>
      <c r="K883" s="1" t="s">
        <v>1471</v>
      </c>
      <c r="L883" s="1" t="s">
        <v>6139</v>
      </c>
      <c r="M883" s="1" t="s">
        <v>2686</v>
      </c>
      <c r="N883" s="1" t="s">
        <v>2686</v>
      </c>
      <c r="O883" s="1" t="s">
        <v>2686</v>
      </c>
      <c r="P883" s="1" t="s">
        <v>2686</v>
      </c>
    </row>
    <row r="884" spans="1:16" x14ac:dyDescent="0.2">
      <c r="A884" s="1" t="s">
        <v>7599</v>
      </c>
      <c r="B884" s="1" t="s">
        <v>7600</v>
      </c>
      <c r="C884" s="1" t="s">
        <v>7601</v>
      </c>
      <c r="D884" s="1" t="s">
        <v>5230</v>
      </c>
      <c r="E884" s="1" t="s">
        <v>5564</v>
      </c>
      <c r="F884" s="1" t="s">
        <v>2686</v>
      </c>
      <c r="G884" s="1" t="s">
        <v>7602</v>
      </c>
      <c r="H884" s="1" t="s">
        <v>39</v>
      </c>
      <c r="I884" s="1" t="s">
        <v>1065</v>
      </c>
      <c r="J884" s="1" t="s">
        <v>33</v>
      </c>
      <c r="K884" s="1" t="s">
        <v>812</v>
      </c>
      <c r="L884" s="1" t="s">
        <v>6123</v>
      </c>
      <c r="M884" s="1" t="s">
        <v>2686</v>
      </c>
      <c r="N884" s="1" t="s">
        <v>2686</v>
      </c>
      <c r="O884" s="1" t="s">
        <v>2686</v>
      </c>
      <c r="P884" s="1" t="s">
        <v>2686</v>
      </c>
    </row>
    <row r="885" spans="1:16" x14ac:dyDescent="0.2">
      <c r="A885" s="1" t="s">
        <v>7271</v>
      </c>
      <c r="B885" s="1" t="s">
        <v>7603</v>
      </c>
      <c r="C885" s="1" t="s">
        <v>7604</v>
      </c>
      <c r="D885" s="1" t="s">
        <v>5230</v>
      </c>
      <c r="E885" s="1" t="s">
        <v>1226</v>
      </c>
      <c r="F885" s="1" t="s">
        <v>2686</v>
      </c>
      <c r="G885" s="1" t="s">
        <v>6543</v>
      </c>
      <c r="H885" s="1" t="s">
        <v>33</v>
      </c>
      <c r="I885" s="1" t="s">
        <v>756</v>
      </c>
      <c r="J885" s="1" t="s">
        <v>33</v>
      </c>
      <c r="K885" s="1" t="s">
        <v>709</v>
      </c>
      <c r="L885" s="1" t="s">
        <v>6468</v>
      </c>
      <c r="M885" s="1" t="s">
        <v>2686</v>
      </c>
      <c r="N885" s="1" t="s">
        <v>2686</v>
      </c>
      <c r="O885" s="1" t="s">
        <v>2686</v>
      </c>
      <c r="P885" s="1" t="s">
        <v>2686</v>
      </c>
    </row>
    <row r="886" spans="1:16" x14ac:dyDescent="0.2">
      <c r="A886" s="1" t="s">
        <v>7605</v>
      </c>
      <c r="B886" s="1" t="s">
        <v>7606</v>
      </c>
      <c r="C886" s="1" t="s">
        <v>7607</v>
      </c>
      <c r="D886" s="1" t="s">
        <v>5230</v>
      </c>
      <c r="E886" s="1" t="s">
        <v>5564</v>
      </c>
      <c r="F886" s="1" t="s">
        <v>2686</v>
      </c>
      <c r="G886" s="1" t="s">
        <v>2686</v>
      </c>
      <c r="H886" s="1" t="s">
        <v>33</v>
      </c>
      <c r="I886" s="1" t="s">
        <v>820</v>
      </c>
      <c r="J886" s="1" t="s">
        <v>89</v>
      </c>
      <c r="K886" s="1" t="s">
        <v>1219</v>
      </c>
      <c r="L886" s="1" t="s">
        <v>3845</v>
      </c>
      <c r="M886" s="1" t="s">
        <v>2686</v>
      </c>
      <c r="N886" s="1" t="s">
        <v>2686</v>
      </c>
      <c r="O886" s="1" t="s">
        <v>2686</v>
      </c>
      <c r="P886" s="1" t="s">
        <v>2686</v>
      </c>
    </row>
    <row r="887" spans="1:16" x14ac:dyDescent="0.2">
      <c r="A887" s="1" t="s">
        <v>7608</v>
      </c>
      <c r="B887" s="1" t="s">
        <v>2686</v>
      </c>
      <c r="C887" s="1" t="s">
        <v>7609</v>
      </c>
      <c r="D887" s="1" t="s">
        <v>5260</v>
      </c>
      <c r="E887" s="1" t="s">
        <v>1226</v>
      </c>
      <c r="F887" s="1" t="s">
        <v>2686</v>
      </c>
      <c r="G887" s="1" t="s">
        <v>5688</v>
      </c>
      <c r="H887" s="1" t="s">
        <v>17</v>
      </c>
      <c r="I887" s="1" t="s">
        <v>2686</v>
      </c>
      <c r="J887" s="1" t="s">
        <v>7</v>
      </c>
      <c r="K887" s="1" t="s">
        <v>543</v>
      </c>
      <c r="L887" s="1" t="s">
        <v>5671</v>
      </c>
      <c r="M887" s="1" t="s">
        <v>2686</v>
      </c>
      <c r="N887" s="1" t="s">
        <v>2686</v>
      </c>
      <c r="O887" s="1" t="s">
        <v>2686</v>
      </c>
      <c r="P887" s="1" t="s">
        <v>2686</v>
      </c>
    </row>
    <row r="888" spans="1:16" x14ac:dyDescent="0.2">
      <c r="A888" s="1" t="s">
        <v>7610</v>
      </c>
      <c r="B888" s="1" t="s">
        <v>7611</v>
      </c>
      <c r="C888" s="1" t="s">
        <v>7612</v>
      </c>
      <c r="D888" s="1" t="s">
        <v>5230</v>
      </c>
      <c r="E888" s="1" t="s">
        <v>4594</v>
      </c>
      <c r="F888" s="1" t="s">
        <v>2686</v>
      </c>
      <c r="G888" s="1" t="s">
        <v>2686</v>
      </c>
      <c r="H888" s="1" t="s">
        <v>21</v>
      </c>
      <c r="I888" s="1" t="s">
        <v>193</v>
      </c>
      <c r="J888" s="1" t="s">
        <v>26</v>
      </c>
      <c r="K888" s="1" t="s">
        <v>550</v>
      </c>
      <c r="L888" s="1" t="s">
        <v>6967</v>
      </c>
      <c r="M888" s="1" t="s">
        <v>2686</v>
      </c>
      <c r="N888" s="1" t="s">
        <v>2686</v>
      </c>
      <c r="O888" s="1" t="s">
        <v>2686</v>
      </c>
      <c r="P888" s="1" t="s">
        <v>2686</v>
      </c>
    </row>
    <row r="889" spans="1:16" x14ac:dyDescent="0.2">
      <c r="A889" s="1" t="s">
        <v>7613</v>
      </c>
      <c r="B889" s="1" t="s">
        <v>7614</v>
      </c>
      <c r="C889" s="1" t="s">
        <v>7615</v>
      </c>
      <c r="D889" s="1" t="s">
        <v>5230</v>
      </c>
      <c r="E889" s="1" t="s">
        <v>1226</v>
      </c>
      <c r="F889" s="1" t="s">
        <v>2686</v>
      </c>
      <c r="G889" s="1" t="s">
        <v>7296</v>
      </c>
      <c r="H889" s="1" t="s">
        <v>29</v>
      </c>
      <c r="I889" s="1" t="s">
        <v>2686</v>
      </c>
      <c r="J889" s="1" t="s">
        <v>53</v>
      </c>
      <c r="K889" s="1" t="s">
        <v>653</v>
      </c>
      <c r="L889" s="1" t="s">
        <v>7297</v>
      </c>
      <c r="M889" s="1" t="s">
        <v>2686</v>
      </c>
      <c r="N889" s="1" t="s">
        <v>2686</v>
      </c>
      <c r="O889" s="1" t="s">
        <v>2686</v>
      </c>
      <c r="P889" s="1" t="s">
        <v>2686</v>
      </c>
    </row>
    <row r="890" spans="1:16" x14ac:dyDescent="0.2">
      <c r="A890" s="1" t="s">
        <v>7616</v>
      </c>
      <c r="B890" s="1" t="s">
        <v>7617</v>
      </c>
      <c r="C890" s="1" t="s">
        <v>7618</v>
      </c>
      <c r="D890" s="1" t="s">
        <v>5230</v>
      </c>
      <c r="E890" s="1" t="s">
        <v>5231</v>
      </c>
      <c r="F890" s="1" t="s">
        <v>2686</v>
      </c>
      <c r="G890" s="1" t="s">
        <v>7619</v>
      </c>
      <c r="H890" s="1" t="s">
        <v>19</v>
      </c>
      <c r="I890" s="1" t="s">
        <v>1133</v>
      </c>
      <c r="J890" s="1" t="s">
        <v>86</v>
      </c>
      <c r="K890" s="1" t="s">
        <v>210</v>
      </c>
      <c r="L890" s="1" t="s">
        <v>7620</v>
      </c>
      <c r="M890" s="1" t="s">
        <v>2686</v>
      </c>
      <c r="N890" s="1" t="s">
        <v>2686</v>
      </c>
      <c r="O890" s="1" t="s">
        <v>2686</v>
      </c>
      <c r="P890" s="1" t="s">
        <v>2686</v>
      </c>
    </row>
    <row r="891" spans="1:16" x14ac:dyDescent="0.2">
      <c r="A891" s="1" t="s">
        <v>7621</v>
      </c>
      <c r="B891" s="1" t="s">
        <v>7622</v>
      </c>
      <c r="C891" s="1" t="s">
        <v>7623</v>
      </c>
      <c r="D891" s="1" t="s">
        <v>5230</v>
      </c>
      <c r="E891" s="1" t="s">
        <v>1226</v>
      </c>
      <c r="F891" s="1" t="s">
        <v>2686</v>
      </c>
      <c r="G891" s="1" t="s">
        <v>2686</v>
      </c>
      <c r="H891" s="1" t="s">
        <v>23</v>
      </c>
      <c r="I891" s="1" t="s">
        <v>928</v>
      </c>
      <c r="J891" s="1" t="s">
        <v>34</v>
      </c>
      <c r="K891" s="1" t="s">
        <v>586</v>
      </c>
      <c r="L891" s="1" t="s">
        <v>6191</v>
      </c>
      <c r="M891" s="1" t="s">
        <v>2686</v>
      </c>
      <c r="N891" s="1" t="s">
        <v>2686</v>
      </c>
      <c r="O891" s="1" t="s">
        <v>2686</v>
      </c>
      <c r="P891" s="1" t="s">
        <v>2686</v>
      </c>
    </row>
    <row r="892" spans="1:16" x14ac:dyDescent="0.2">
      <c r="A892" s="1" t="s">
        <v>7553</v>
      </c>
      <c r="B892" s="1" t="s">
        <v>7624</v>
      </c>
      <c r="C892" s="1" t="s">
        <v>7625</v>
      </c>
      <c r="D892" s="1" t="s">
        <v>5230</v>
      </c>
      <c r="E892" s="1" t="s">
        <v>5564</v>
      </c>
      <c r="F892" s="1" t="s">
        <v>2686</v>
      </c>
      <c r="G892" s="1" t="s">
        <v>7626</v>
      </c>
      <c r="H892" s="1" t="s">
        <v>21</v>
      </c>
      <c r="I892" s="1" t="s">
        <v>2686</v>
      </c>
      <c r="J892" s="1" t="s">
        <v>33</v>
      </c>
      <c r="K892" s="1" t="s">
        <v>732</v>
      </c>
      <c r="L892" s="1" t="s">
        <v>6841</v>
      </c>
      <c r="M892" s="1" t="s">
        <v>2686</v>
      </c>
      <c r="N892" s="1" t="s">
        <v>2686</v>
      </c>
      <c r="O892" s="1" t="s">
        <v>2686</v>
      </c>
      <c r="P892" s="1" t="s">
        <v>2686</v>
      </c>
    </row>
    <row r="893" spans="1:16" x14ac:dyDescent="0.2">
      <c r="A893" s="1" t="s">
        <v>7627</v>
      </c>
      <c r="B893" s="1" t="s">
        <v>7628</v>
      </c>
      <c r="C893" s="1" t="s">
        <v>7629</v>
      </c>
      <c r="D893" s="1" t="s">
        <v>5230</v>
      </c>
      <c r="E893" s="1" t="s">
        <v>5231</v>
      </c>
      <c r="F893" s="1" t="s">
        <v>7630</v>
      </c>
      <c r="G893" s="1" t="s">
        <v>7631</v>
      </c>
      <c r="H893" s="1" t="s">
        <v>27</v>
      </c>
      <c r="I893" s="1" t="s">
        <v>1002</v>
      </c>
      <c r="J893" s="1" t="s">
        <v>57</v>
      </c>
      <c r="K893" s="1" t="s">
        <v>1109</v>
      </c>
      <c r="L893" s="1" t="s">
        <v>7400</v>
      </c>
      <c r="M893" s="1" t="s">
        <v>2686</v>
      </c>
      <c r="N893" s="1" t="s">
        <v>2686</v>
      </c>
      <c r="O893" s="1" t="s">
        <v>2686</v>
      </c>
      <c r="P893" s="1" t="s">
        <v>2686</v>
      </c>
    </row>
    <row r="894" spans="1:16" x14ac:dyDescent="0.2">
      <c r="A894" s="1" t="s">
        <v>7632</v>
      </c>
      <c r="B894" s="1" t="s">
        <v>7633</v>
      </c>
      <c r="C894" s="1" t="s">
        <v>7634</v>
      </c>
      <c r="D894" s="1" t="s">
        <v>5230</v>
      </c>
      <c r="E894" s="1" t="s">
        <v>5231</v>
      </c>
      <c r="F894" s="1" t="s">
        <v>2686</v>
      </c>
      <c r="G894" s="1" t="s">
        <v>2686</v>
      </c>
      <c r="H894" s="1" t="s">
        <v>23</v>
      </c>
      <c r="I894" s="1" t="s">
        <v>2686</v>
      </c>
      <c r="J894" s="1" t="s">
        <v>53</v>
      </c>
      <c r="K894" s="1" t="s">
        <v>661</v>
      </c>
      <c r="L894" s="1" t="s">
        <v>7297</v>
      </c>
      <c r="M894" s="1" t="s">
        <v>2686</v>
      </c>
      <c r="N894" s="1" t="s">
        <v>2686</v>
      </c>
      <c r="O894" s="1" t="s">
        <v>2686</v>
      </c>
      <c r="P894" s="1" t="s">
        <v>2686</v>
      </c>
    </row>
    <row r="895" spans="1:16" x14ac:dyDescent="0.2">
      <c r="A895" s="1" t="s">
        <v>6235</v>
      </c>
      <c r="B895" s="1" t="s">
        <v>7635</v>
      </c>
      <c r="C895" s="1" t="s">
        <v>7636</v>
      </c>
      <c r="D895" s="1" t="s">
        <v>2686</v>
      </c>
      <c r="E895" s="1" t="s">
        <v>5231</v>
      </c>
      <c r="F895" s="1" t="s">
        <v>2686</v>
      </c>
      <c r="G895" s="1" t="s">
        <v>2686</v>
      </c>
      <c r="H895" s="1" t="s">
        <v>61</v>
      </c>
      <c r="I895" s="1" t="s">
        <v>697</v>
      </c>
      <c r="J895" s="1" t="s">
        <v>36</v>
      </c>
      <c r="K895" s="1" t="s">
        <v>2686</v>
      </c>
      <c r="L895" s="1" t="s">
        <v>7637</v>
      </c>
      <c r="M895" s="1" t="s">
        <v>2686</v>
      </c>
      <c r="N895" s="1" t="s">
        <v>2686</v>
      </c>
      <c r="O895" s="1" t="s">
        <v>2686</v>
      </c>
      <c r="P895" s="1" t="s">
        <v>2686</v>
      </c>
    </row>
    <row r="896" spans="1:16" x14ac:dyDescent="0.2">
      <c r="A896" s="1" t="s">
        <v>7346</v>
      </c>
      <c r="B896" s="1" t="s">
        <v>7638</v>
      </c>
      <c r="C896" s="1" t="s">
        <v>7639</v>
      </c>
      <c r="D896" s="1" t="s">
        <v>5230</v>
      </c>
      <c r="E896" s="1" t="s">
        <v>1226</v>
      </c>
      <c r="F896" s="1" t="s">
        <v>2686</v>
      </c>
      <c r="G896" s="1" t="s">
        <v>6756</v>
      </c>
      <c r="H896" s="1" t="s">
        <v>33</v>
      </c>
      <c r="I896" s="1" t="s">
        <v>729</v>
      </c>
      <c r="J896" s="1" t="s">
        <v>33</v>
      </c>
      <c r="K896" s="1" t="s">
        <v>860</v>
      </c>
      <c r="L896" s="1" t="s">
        <v>6208</v>
      </c>
      <c r="M896" s="1" t="s">
        <v>2686</v>
      </c>
      <c r="N896" s="1" t="s">
        <v>2686</v>
      </c>
      <c r="O896" s="1" t="s">
        <v>2686</v>
      </c>
      <c r="P896" s="1" t="s">
        <v>2686</v>
      </c>
    </row>
    <row r="897" spans="1:16" x14ac:dyDescent="0.2">
      <c r="A897" s="1" t="s">
        <v>7640</v>
      </c>
      <c r="B897" s="1" t="s">
        <v>7641</v>
      </c>
      <c r="C897" s="1" t="s">
        <v>7642</v>
      </c>
      <c r="D897" s="1" t="s">
        <v>5260</v>
      </c>
      <c r="E897" s="1" t="s">
        <v>5231</v>
      </c>
      <c r="F897" s="1" t="s">
        <v>2686</v>
      </c>
      <c r="G897" s="1" t="s">
        <v>7643</v>
      </c>
      <c r="H897" s="1" t="s">
        <v>7644</v>
      </c>
      <c r="I897" s="1" t="s">
        <v>2686</v>
      </c>
      <c r="J897" s="1" t="s">
        <v>23</v>
      </c>
      <c r="K897" s="1" t="s">
        <v>634</v>
      </c>
      <c r="L897" s="1" t="s">
        <v>6114</v>
      </c>
      <c r="M897" s="1" t="s">
        <v>2686</v>
      </c>
      <c r="N897" s="1" t="s">
        <v>2686</v>
      </c>
      <c r="O897" s="1" t="s">
        <v>2686</v>
      </c>
      <c r="P897" s="1" t="s">
        <v>2686</v>
      </c>
    </row>
    <row r="898" spans="1:16" x14ac:dyDescent="0.2">
      <c r="A898" s="1" t="s">
        <v>7645</v>
      </c>
      <c r="B898" s="1" t="s">
        <v>7646</v>
      </c>
      <c r="C898" s="1" t="s">
        <v>7647</v>
      </c>
      <c r="D898" s="1" t="s">
        <v>5230</v>
      </c>
      <c r="E898" s="1" t="s">
        <v>5231</v>
      </c>
      <c r="F898" s="1" t="s">
        <v>2686</v>
      </c>
      <c r="G898" s="1" t="s">
        <v>7648</v>
      </c>
      <c r="H898" s="1" t="s">
        <v>23</v>
      </c>
      <c r="I898" s="1" t="s">
        <v>940</v>
      </c>
      <c r="J898" s="1" t="s">
        <v>86</v>
      </c>
      <c r="K898" s="1" t="s">
        <v>1138</v>
      </c>
      <c r="L898" s="1" t="s">
        <v>5961</v>
      </c>
      <c r="M898" s="1" t="s">
        <v>2686</v>
      </c>
      <c r="N898" s="1" t="s">
        <v>2686</v>
      </c>
      <c r="O898" s="1" t="s">
        <v>2686</v>
      </c>
      <c r="P898" s="1" t="s">
        <v>2686</v>
      </c>
    </row>
    <row r="899" spans="1:16" x14ac:dyDescent="0.2">
      <c r="A899" s="1" t="s">
        <v>7649</v>
      </c>
      <c r="B899" s="1" t="s">
        <v>7650</v>
      </c>
      <c r="C899" s="1" t="s">
        <v>7651</v>
      </c>
      <c r="D899" s="1" t="s">
        <v>5230</v>
      </c>
      <c r="E899" s="1" t="s">
        <v>1226</v>
      </c>
      <c r="F899" s="1" t="s">
        <v>2686</v>
      </c>
      <c r="G899" s="1" t="s">
        <v>7652</v>
      </c>
      <c r="H899" s="1" t="s">
        <v>74</v>
      </c>
      <c r="I899" s="1" t="s">
        <v>2686</v>
      </c>
      <c r="J899" s="1" t="s">
        <v>22</v>
      </c>
      <c r="K899" s="1" t="s">
        <v>403</v>
      </c>
      <c r="L899" s="1" t="s">
        <v>5913</v>
      </c>
      <c r="M899" s="1" t="s">
        <v>2686</v>
      </c>
      <c r="N899" s="1" t="s">
        <v>2686</v>
      </c>
      <c r="O899" s="1" t="s">
        <v>2686</v>
      </c>
      <c r="P899" s="1" t="s">
        <v>2686</v>
      </c>
    </row>
    <row r="900" spans="1:16" x14ac:dyDescent="0.2">
      <c r="A900" s="1" t="s">
        <v>7653</v>
      </c>
      <c r="B900" s="1" t="s">
        <v>7654</v>
      </c>
      <c r="C900" s="1" t="s">
        <v>7655</v>
      </c>
      <c r="D900" s="1" t="s">
        <v>5230</v>
      </c>
      <c r="E900" s="1" t="s">
        <v>5231</v>
      </c>
      <c r="F900" s="1" t="s">
        <v>2686</v>
      </c>
      <c r="G900" s="1" t="s">
        <v>7656</v>
      </c>
      <c r="H900" s="1" t="s">
        <v>56</v>
      </c>
      <c r="I900" s="1" t="s">
        <v>255</v>
      </c>
      <c r="J900" s="1" t="s">
        <v>56</v>
      </c>
      <c r="K900" s="1" t="s">
        <v>1135</v>
      </c>
      <c r="L900" s="1" t="s">
        <v>7657</v>
      </c>
      <c r="M900" s="1" t="s">
        <v>2686</v>
      </c>
      <c r="N900" s="1" t="s">
        <v>2686</v>
      </c>
      <c r="O900" s="1" t="s">
        <v>2686</v>
      </c>
      <c r="P900" s="1" t="s">
        <v>2686</v>
      </c>
    </row>
    <row r="901" spans="1:16" x14ac:dyDescent="0.2">
      <c r="A901" s="1" t="s">
        <v>7353</v>
      </c>
      <c r="B901" s="1" t="s">
        <v>7658</v>
      </c>
      <c r="C901" s="1" t="s">
        <v>7659</v>
      </c>
      <c r="D901" s="1" t="s">
        <v>5230</v>
      </c>
      <c r="E901" s="1" t="s">
        <v>5564</v>
      </c>
      <c r="F901" s="1" t="s">
        <v>7660</v>
      </c>
      <c r="G901" s="1" t="s">
        <v>7661</v>
      </c>
      <c r="H901" s="1" t="s">
        <v>20</v>
      </c>
      <c r="I901" s="1" t="s">
        <v>2686</v>
      </c>
      <c r="J901" s="1" t="s">
        <v>28</v>
      </c>
      <c r="K901" s="1" t="s">
        <v>1112</v>
      </c>
      <c r="L901" s="1" t="s">
        <v>5763</v>
      </c>
      <c r="M901" s="1" t="s">
        <v>2686</v>
      </c>
      <c r="N901" s="1" t="s">
        <v>2686</v>
      </c>
      <c r="O901" s="1" t="s">
        <v>2686</v>
      </c>
      <c r="P901" s="1" t="s">
        <v>2686</v>
      </c>
    </row>
    <row r="902" spans="1:16" x14ac:dyDescent="0.2">
      <c r="A902" s="1" t="s">
        <v>7254</v>
      </c>
      <c r="B902" s="1" t="s">
        <v>7662</v>
      </c>
      <c r="C902" s="1" t="s">
        <v>7663</v>
      </c>
      <c r="D902" s="1" t="s">
        <v>5230</v>
      </c>
      <c r="E902" s="1" t="s">
        <v>1226</v>
      </c>
      <c r="F902" s="1" t="s">
        <v>2686</v>
      </c>
      <c r="G902" s="1" t="s">
        <v>7664</v>
      </c>
      <c r="H902" s="1" t="s">
        <v>77</v>
      </c>
      <c r="I902" s="1" t="s">
        <v>412</v>
      </c>
      <c r="J902" s="1" t="s">
        <v>77</v>
      </c>
      <c r="K902" s="1" t="s">
        <v>416</v>
      </c>
      <c r="L902" s="1" t="s">
        <v>6114</v>
      </c>
      <c r="M902" s="1" t="s">
        <v>2686</v>
      </c>
      <c r="N902" s="1" t="s">
        <v>2686</v>
      </c>
      <c r="O902" s="1" t="s">
        <v>2686</v>
      </c>
      <c r="P902" s="1" t="s">
        <v>2686</v>
      </c>
    </row>
    <row r="903" spans="1:16" x14ac:dyDescent="0.2">
      <c r="A903" s="1" t="s">
        <v>7358</v>
      </c>
      <c r="B903" s="1" t="s">
        <v>7665</v>
      </c>
      <c r="C903" s="1" t="s">
        <v>7666</v>
      </c>
      <c r="D903" s="1" t="s">
        <v>5230</v>
      </c>
      <c r="E903" s="1" t="s">
        <v>1226</v>
      </c>
      <c r="F903" s="1" t="s">
        <v>2686</v>
      </c>
      <c r="G903" s="1" t="s">
        <v>7007</v>
      </c>
      <c r="H903" s="1" t="s">
        <v>100</v>
      </c>
      <c r="I903" s="1" t="s">
        <v>1195</v>
      </c>
      <c r="J903" s="1" t="s">
        <v>105</v>
      </c>
      <c r="K903" s="1" t="s">
        <v>2686</v>
      </c>
      <c r="L903" s="1" t="s">
        <v>6148</v>
      </c>
      <c r="M903" s="1" t="s">
        <v>2686</v>
      </c>
      <c r="N903" s="1" t="s">
        <v>2686</v>
      </c>
      <c r="O903" s="1" t="s">
        <v>2686</v>
      </c>
      <c r="P903" s="1" t="s">
        <v>2686</v>
      </c>
    </row>
    <row r="904" spans="1:16" x14ac:dyDescent="0.2">
      <c r="A904" s="1" t="s">
        <v>7667</v>
      </c>
      <c r="B904" s="1" t="s">
        <v>7668</v>
      </c>
      <c r="C904" s="1" t="s">
        <v>7669</v>
      </c>
      <c r="D904" s="1" t="s">
        <v>5230</v>
      </c>
      <c r="E904" s="1" t="s">
        <v>1226</v>
      </c>
      <c r="F904" s="1" t="s">
        <v>2686</v>
      </c>
      <c r="G904" s="1" t="s">
        <v>7670</v>
      </c>
      <c r="H904" s="1" t="s">
        <v>23</v>
      </c>
      <c r="I904" s="1" t="s">
        <v>2686</v>
      </c>
      <c r="J904" s="1" t="s">
        <v>57</v>
      </c>
      <c r="K904" s="1" t="s">
        <v>1101</v>
      </c>
      <c r="L904" s="1" t="s">
        <v>7671</v>
      </c>
      <c r="M904" s="1" t="s">
        <v>2686</v>
      </c>
      <c r="N904" s="1" t="s">
        <v>2686</v>
      </c>
      <c r="O904" s="1" t="s">
        <v>2686</v>
      </c>
      <c r="P904" s="1" t="s">
        <v>2686</v>
      </c>
    </row>
    <row r="905" spans="1:16" x14ac:dyDescent="0.2">
      <c r="A905" s="1" t="s">
        <v>7672</v>
      </c>
      <c r="B905" s="1" t="s">
        <v>7673</v>
      </c>
      <c r="C905" s="1" t="s">
        <v>7674</v>
      </c>
      <c r="D905" s="1" t="s">
        <v>5260</v>
      </c>
      <c r="E905" s="1" t="s">
        <v>5231</v>
      </c>
      <c r="F905" s="1" t="s">
        <v>2686</v>
      </c>
      <c r="G905" s="1" t="s">
        <v>2686</v>
      </c>
      <c r="H905" s="1" t="s">
        <v>6201</v>
      </c>
      <c r="I905" s="1" t="s">
        <v>2686</v>
      </c>
      <c r="J905" s="1" t="s">
        <v>18</v>
      </c>
      <c r="K905" s="1" t="s">
        <v>821</v>
      </c>
      <c r="L905" s="1" t="s">
        <v>7675</v>
      </c>
      <c r="M905" s="1" t="s">
        <v>2686</v>
      </c>
      <c r="N905" s="1" t="s">
        <v>2686</v>
      </c>
      <c r="O905" s="1" t="s">
        <v>2686</v>
      </c>
      <c r="P905" s="1" t="s">
        <v>2686</v>
      </c>
    </row>
    <row r="906" spans="1:16" x14ac:dyDescent="0.2">
      <c r="A906" s="1" t="s">
        <v>7676</v>
      </c>
      <c r="B906" s="1" t="s">
        <v>7677</v>
      </c>
      <c r="C906" s="1" t="s">
        <v>7678</v>
      </c>
      <c r="D906" s="1" t="s">
        <v>5230</v>
      </c>
      <c r="E906" s="1" t="s">
        <v>4594</v>
      </c>
      <c r="F906" s="1" t="s">
        <v>2686</v>
      </c>
      <c r="G906" s="1" t="s">
        <v>7679</v>
      </c>
      <c r="H906" s="1" t="s">
        <v>23</v>
      </c>
      <c r="I906" s="1" t="s">
        <v>281</v>
      </c>
      <c r="J906" s="1" t="s">
        <v>56</v>
      </c>
      <c r="K906" s="1" t="s">
        <v>1099</v>
      </c>
      <c r="L906" s="1" t="s">
        <v>7331</v>
      </c>
      <c r="M906" s="1" t="s">
        <v>2686</v>
      </c>
      <c r="N906" s="1" t="s">
        <v>2686</v>
      </c>
      <c r="O906" s="1" t="s">
        <v>2686</v>
      </c>
      <c r="P906" s="1" t="s">
        <v>2686</v>
      </c>
    </row>
    <row r="907" spans="1:16" x14ac:dyDescent="0.2">
      <c r="A907" s="1" t="s">
        <v>7680</v>
      </c>
      <c r="B907" s="1" t="s">
        <v>7681</v>
      </c>
      <c r="C907" s="1" t="s">
        <v>7682</v>
      </c>
      <c r="D907" s="1" t="s">
        <v>5230</v>
      </c>
      <c r="E907" s="1" t="s">
        <v>5564</v>
      </c>
      <c r="F907" s="1" t="s">
        <v>2686</v>
      </c>
      <c r="G907" s="1" t="s">
        <v>6493</v>
      </c>
      <c r="H907" s="1" t="s">
        <v>89</v>
      </c>
      <c r="I907" s="1" t="s">
        <v>1219</v>
      </c>
      <c r="J907" s="1" t="s">
        <v>33</v>
      </c>
      <c r="K907" s="1" t="s">
        <v>824</v>
      </c>
      <c r="L907" s="1" t="s">
        <v>5961</v>
      </c>
      <c r="M907" s="1" t="s">
        <v>2686</v>
      </c>
      <c r="N907" s="1" t="s">
        <v>2686</v>
      </c>
      <c r="O907" s="1" t="s">
        <v>2686</v>
      </c>
      <c r="P907" s="1" t="s">
        <v>2686</v>
      </c>
    </row>
    <row r="908" spans="1:16" x14ac:dyDescent="0.2">
      <c r="A908" s="1" t="s">
        <v>7683</v>
      </c>
      <c r="B908" s="1" t="s">
        <v>7684</v>
      </c>
      <c r="C908" s="1" t="s">
        <v>7685</v>
      </c>
      <c r="D908" s="1" t="s">
        <v>5260</v>
      </c>
      <c r="E908" s="1" t="s">
        <v>1226</v>
      </c>
      <c r="F908" s="1" t="s">
        <v>2686</v>
      </c>
      <c r="G908" s="1" t="s">
        <v>6593</v>
      </c>
      <c r="H908" s="1" t="s">
        <v>5294</v>
      </c>
      <c r="I908" s="1" t="s">
        <v>2686</v>
      </c>
      <c r="J908" s="1" t="s">
        <v>33</v>
      </c>
      <c r="K908" s="1" t="s">
        <v>864</v>
      </c>
      <c r="L908" s="1" t="s">
        <v>6102</v>
      </c>
      <c r="M908" s="1" t="s">
        <v>2686</v>
      </c>
      <c r="N908" s="1" t="s">
        <v>2686</v>
      </c>
      <c r="O908" s="1" t="s">
        <v>2686</v>
      </c>
      <c r="P908" s="1" t="s">
        <v>2686</v>
      </c>
    </row>
    <row r="909" spans="1:16" x14ac:dyDescent="0.2">
      <c r="A909" s="1" t="s">
        <v>7346</v>
      </c>
      <c r="B909" s="1" t="s">
        <v>7686</v>
      </c>
      <c r="C909" s="1" t="s">
        <v>7687</v>
      </c>
      <c r="D909" s="1" t="s">
        <v>5230</v>
      </c>
      <c r="E909" s="1" t="s">
        <v>1226</v>
      </c>
      <c r="F909" s="1" t="s">
        <v>2686</v>
      </c>
      <c r="G909" s="1" t="s">
        <v>6723</v>
      </c>
      <c r="H909" s="1" t="s">
        <v>33</v>
      </c>
      <c r="I909" s="1" t="s">
        <v>729</v>
      </c>
      <c r="J909" s="1" t="s">
        <v>33</v>
      </c>
      <c r="K909" s="1" t="s">
        <v>860</v>
      </c>
      <c r="L909" s="1" t="s">
        <v>6208</v>
      </c>
      <c r="M909" s="1" t="s">
        <v>2686</v>
      </c>
      <c r="N909" s="1" t="s">
        <v>2686</v>
      </c>
      <c r="O909" s="1" t="s">
        <v>2686</v>
      </c>
      <c r="P909" s="1" t="s">
        <v>2686</v>
      </c>
    </row>
    <row r="910" spans="1:16" x14ac:dyDescent="0.2">
      <c r="A910" s="1" t="s">
        <v>7683</v>
      </c>
      <c r="B910" s="1" t="s">
        <v>7684</v>
      </c>
      <c r="C910" s="1" t="s">
        <v>7685</v>
      </c>
      <c r="D910" s="1" t="s">
        <v>5260</v>
      </c>
      <c r="E910" s="1" t="s">
        <v>1226</v>
      </c>
      <c r="F910" s="1" t="s">
        <v>2686</v>
      </c>
      <c r="G910" s="1" t="s">
        <v>6593</v>
      </c>
      <c r="H910" s="1" t="s">
        <v>5294</v>
      </c>
      <c r="I910" s="1" t="s">
        <v>2686</v>
      </c>
      <c r="J910" s="1" t="s">
        <v>33</v>
      </c>
      <c r="K910" s="1" t="s">
        <v>864</v>
      </c>
      <c r="L910" s="1" t="s">
        <v>5961</v>
      </c>
      <c r="M910" s="1" t="s">
        <v>2686</v>
      </c>
      <c r="N910" s="1" t="s">
        <v>2686</v>
      </c>
      <c r="O910" s="1" t="s">
        <v>2686</v>
      </c>
      <c r="P910" s="1" t="s">
        <v>2686</v>
      </c>
    </row>
    <row r="911" spans="1:16" x14ac:dyDescent="0.2">
      <c r="A911" s="1" t="s">
        <v>7479</v>
      </c>
      <c r="B911" s="1" t="s">
        <v>7688</v>
      </c>
      <c r="C911" s="1" t="s">
        <v>7689</v>
      </c>
      <c r="D911" s="1" t="s">
        <v>5230</v>
      </c>
      <c r="E911" s="1" t="s">
        <v>5231</v>
      </c>
      <c r="F911" s="1" t="s">
        <v>2686</v>
      </c>
      <c r="G911" s="1" t="s">
        <v>7690</v>
      </c>
      <c r="H911" s="1" t="s">
        <v>56</v>
      </c>
      <c r="I911" s="1" t="s">
        <v>295</v>
      </c>
      <c r="J911" s="1" t="s">
        <v>56</v>
      </c>
      <c r="K911" s="1" t="s">
        <v>1103</v>
      </c>
      <c r="L911" s="1" t="s">
        <v>7691</v>
      </c>
      <c r="M911" s="1" t="s">
        <v>2686</v>
      </c>
      <c r="N911" s="1" t="s">
        <v>2686</v>
      </c>
      <c r="O911" s="1" t="s">
        <v>2686</v>
      </c>
      <c r="P911" s="1" t="s">
        <v>2686</v>
      </c>
    </row>
    <row r="912" spans="1:16" x14ac:dyDescent="0.2">
      <c r="A912" s="1" t="s">
        <v>7692</v>
      </c>
      <c r="B912" s="1" t="s">
        <v>7693</v>
      </c>
      <c r="C912" s="1" t="s">
        <v>7694</v>
      </c>
      <c r="D912" s="1" t="s">
        <v>5260</v>
      </c>
      <c r="E912" s="1" t="s">
        <v>1226</v>
      </c>
      <c r="F912" s="1" t="s">
        <v>2686</v>
      </c>
      <c r="G912" s="1" t="s">
        <v>7695</v>
      </c>
      <c r="H912" s="1" t="s">
        <v>7696</v>
      </c>
      <c r="I912" s="1" t="s">
        <v>2686</v>
      </c>
      <c r="J912" s="1" t="s">
        <v>33</v>
      </c>
      <c r="K912" s="1" t="s">
        <v>721</v>
      </c>
      <c r="L912" s="1" t="s">
        <v>7400</v>
      </c>
      <c r="M912" s="1" t="s">
        <v>2686</v>
      </c>
      <c r="N912" s="1" t="s">
        <v>2686</v>
      </c>
      <c r="O912" s="1" t="s">
        <v>2686</v>
      </c>
      <c r="P912" s="1" t="s">
        <v>2686</v>
      </c>
    </row>
    <row r="913" spans="1:16" x14ac:dyDescent="0.2">
      <c r="A913" s="1" t="s">
        <v>7697</v>
      </c>
      <c r="B913" s="1" t="s">
        <v>7698</v>
      </c>
      <c r="C913" s="1" t="s">
        <v>7699</v>
      </c>
      <c r="D913" s="1" t="s">
        <v>5230</v>
      </c>
      <c r="E913" s="1" t="s">
        <v>4594</v>
      </c>
      <c r="F913" s="1" t="s">
        <v>2686</v>
      </c>
      <c r="G913" s="1" t="s">
        <v>2686</v>
      </c>
      <c r="H913" s="1" t="s">
        <v>20</v>
      </c>
      <c r="I913" s="1" t="s">
        <v>151</v>
      </c>
      <c r="J913" s="1" t="s">
        <v>28</v>
      </c>
      <c r="K913" s="1" t="s">
        <v>216</v>
      </c>
      <c r="L913" s="1" t="s">
        <v>7700</v>
      </c>
      <c r="M913" s="1" t="s">
        <v>2686</v>
      </c>
      <c r="N913" s="1" t="s">
        <v>2686</v>
      </c>
      <c r="O913" s="1" t="s">
        <v>2686</v>
      </c>
      <c r="P913" s="1" t="s">
        <v>2686</v>
      </c>
    </row>
    <row r="914" spans="1:16" x14ac:dyDescent="0.2">
      <c r="A914" s="1" t="s">
        <v>7242</v>
      </c>
      <c r="B914" s="1" t="s">
        <v>7701</v>
      </c>
      <c r="C914" s="1" t="s">
        <v>7702</v>
      </c>
      <c r="D914" s="1" t="s">
        <v>5230</v>
      </c>
      <c r="E914" s="1" t="s">
        <v>5231</v>
      </c>
      <c r="F914" s="1" t="s">
        <v>2686</v>
      </c>
      <c r="G914" s="1" t="s">
        <v>7703</v>
      </c>
      <c r="H914" s="1" t="s">
        <v>23</v>
      </c>
      <c r="I914" s="1" t="s">
        <v>912</v>
      </c>
      <c r="J914" s="1" t="s">
        <v>59</v>
      </c>
      <c r="K914" s="1" t="s">
        <v>478</v>
      </c>
      <c r="L914" s="1" t="s">
        <v>7704</v>
      </c>
      <c r="M914" s="1" t="s">
        <v>2686</v>
      </c>
      <c r="N914" s="1" t="s">
        <v>2686</v>
      </c>
      <c r="O914" s="1" t="s">
        <v>2686</v>
      </c>
      <c r="P914" s="1" t="s">
        <v>2686</v>
      </c>
    </row>
    <row r="915" spans="1:16" x14ac:dyDescent="0.2">
      <c r="A915" s="1" t="s">
        <v>7705</v>
      </c>
      <c r="B915" s="1" t="s">
        <v>7706</v>
      </c>
      <c r="C915" s="1" t="s">
        <v>7707</v>
      </c>
      <c r="D915" s="1" t="s">
        <v>5230</v>
      </c>
      <c r="E915" s="1" t="s">
        <v>4594</v>
      </c>
      <c r="F915" s="1" t="s">
        <v>2686</v>
      </c>
      <c r="G915" s="1" t="s">
        <v>7708</v>
      </c>
      <c r="H915" s="1" t="s">
        <v>89</v>
      </c>
      <c r="I915" s="1" t="s">
        <v>402</v>
      </c>
      <c r="J915" s="1" t="s">
        <v>86</v>
      </c>
      <c r="K915" s="1" t="s">
        <v>262</v>
      </c>
      <c r="L915" s="1" t="s">
        <v>7709</v>
      </c>
      <c r="M915" s="1" t="s">
        <v>2686</v>
      </c>
      <c r="N915" s="1" t="s">
        <v>2686</v>
      </c>
      <c r="O915" s="1" t="s">
        <v>2686</v>
      </c>
      <c r="P915" s="1" t="s">
        <v>2686</v>
      </c>
    </row>
    <row r="916" spans="1:16" x14ac:dyDescent="0.2">
      <c r="A916" s="1" t="s">
        <v>7430</v>
      </c>
      <c r="B916" s="1" t="s">
        <v>7710</v>
      </c>
      <c r="C916" s="1" t="s">
        <v>7711</v>
      </c>
      <c r="D916" s="1" t="s">
        <v>5230</v>
      </c>
      <c r="E916" s="1" t="s">
        <v>1226</v>
      </c>
      <c r="F916" s="1" t="s">
        <v>2686</v>
      </c>
      <c r="G916" s="1" t="s">
        <v>7712</v>
      </c>
      <c r="H916" s="1" t="s">
        <v>33</v>
      </c>
      <c r="I916" s="1" t="s">
        <v>812</v>
      </c>
      <c r="J916" s="1" t="s">
        <v>33</v>
      </c>
      <c r="K916" s="1" t="s">
        <v>293</v>
      </c>
      <c r="L916" s="1" t="s">
        <v>6123</v>
      </c>
      <c r="M916" s="1" t="s">
        <v>2686</v>
      </c>
      <c r="N916" s="1" t="s">
        <v>2686</v>
      </c>
      <c r="O916" s="1" t="s">
        <v>2686</v>
      </c>
      <c r="P916" s="1" t="s">
        <v>2686</v>
      </c>
    </row>
    <row r="917" spans="1:16" x14ac:dyDescent="0.2">
      <c r="A917" s="1" t="s">
        <v>7713</v>
      </c>
      <c r="B917" s="1" t="s">
        <v>7714</v>
      </c>
      <c r="C917" s="1" t="s">
        <v>7715</v>
      </c>
      <c r="D917" s="1" t="s">
        <v>5230</v>
      </c>
      <c r="E917" s="1" t="s">
        <v>5564</v>
      </c>
      <c r="F917" s="1" t="s">
        <v>2686</v>
      </c>
      <c r="G917" s="1" t="s">
        <v>7716</v>
      </c>
      <c r="H917" s="1" t="s">
        <v>33</v>
      </c>
      <c r="I917" s="1" t="s">
        <v>2686</v>
      </c>
      <c r="J917" s="1" t="s">
        <v>56</v>
      </c>
      <c r="K917" s="1" t="s">
        <v>1099</v>
      </c>
      <c r="L917" s="1" t="s">
        <v>7717</v>
      </c>
      <c r="M917" s="1" t="s">
        <v>2686</v>
      </c>
      <c r="N917" s="1" t="s">
        <v>2686</v>
      </c>
      <c r="O917" s="1" t="s">
        <v>2686</v>
      </c>
      <c r="P917" s="1" t="s">
        <v>2686</v>
      </c>
    </row>
    <row r="918" spans="1:16" x14ac:dyDescent="0.2">
      <c r="A918" s="1" t="s">
        <v>7568</v>
      </c>
      <c r="B918" s="1" t="s">
        <v>7718</v>
      </c>
      <c r="C918" s="1" t="s">
        <v>7719</v>
      </c>
      <c r="D918" s="1" t="s">
        <v>5230</v>
      </c>
      <c r="E918" s="1" t="s">
        <v>5564</v>
      </c>
      <c r="F918" s="1" t="s">
        <v>2686</v>
      </c>
      <c r="G918" s="1" t="s">
        <v>7720</v>
      </c>
      <c r="H918" s="1" t="s">
        <v>33</v>
      </c>
      <c r="I918" s="1" t="s">
        <v>721</v>
      </c>
      <c r="J918" s="1" t="s">
        <v>23</v>
      </c>
      <c r="K918" s="1" t="s">
        <v>884</v>
      </c>
      <c r="L918" s="1" t="s">
        <v>6283</v>
      </c>
      <c r="M918" s="1" t="s">
        <v>2686</v>
      </c>
      <c r="N918" s="1" t="s">
        <v>2686</v>
      </c>
      <c r="O918" s="1" t="s">
        <v>2686</v>
      </c>
      <c r="P918" s="1" t="s">
        <v>2686</v>
      </c>
    </row>
    <row r="919" spans="1:16" x14ac:dyDescent="0.2">
      <c r="A919" s="1" t="s">
        <v>7556</v>
      </c>
      <c r="B919" s="1" t="s">
        <v>7721</v>
      </c>
      <c r="C919" s="1" t="s">
        <v>7722</v>
      </c>
      <c r="D919" s="1" t="s">
        <v>5230</v>
      </c>
      <c r="E919" s="1" t="s">
        <v>5564</v>
      </c>
      <c r="F919" s="1" t="s">
        <v>2686</v>
      </c>
      <c r="G919" s="1" t="s">
        <v>6269</v>
      </c>
      <c r="H919" s="1" t="s">
        <v>56</v>
      </c>
      <c r="I919" s="1" t="s">
        <v>1163</v>
      </c>
      <c r="J919" s="1" t="s">
        <v>33</v>
      </c>
      <c r="K919" s="1" t="s">
        <v>729</v>
      </c>
      <c r="L919" s="1" t="s">
        <v>6208</v>
      </c>
      <c r="M919" s="1" t="s">
        <v>2686</v>
      </c>
      <c r="N919" s="1" t="s">
        <v>2686</v>
      </c>
      <c r="O919" s="1" t="s">
        <v>2686</v>
      </c>
      <c r="P919" s="1" t="s">
        <v>2686</v>
      </c>
    </row>
    <row r="920" spans="1:16" x14ac:dyDescent="0.2">
      <c r="A920" s="1" t="s">
        <v>7723</v>
      </c>
      <c r="B920" s="1" t="s">
        <v>7724</v>
      </c>
      <c r="C920" s="1" t="s">
        <v>7725</v>
      </c>
      <c r="D920" s="1" t="s">
        <v>5230</v>
      </c>
      <c r="E920" s="1" t="s">
        <v>4594</v>
      </c>
      <c r="F920" s="1" t="s">
        <v>2686</v>
      </c>
      <c r="G920" s="1" t="s">
        <v>7726</v>
      </c>
      <c r="H920" s="1" t="s">
        <v>20</v>
      </c>
      <c r="I920" s="1" t="s">
        <v>151</v>
      </c>
      <c r="J920" s="1" t="s">
        <v>34</v>
      </c>
      <c r="K920" s="1" t="s">
        <v>346</v>
      </c>
      <c r="L920" s="1" t="s">
        <v>6114</v>
      </c>
      <c r="M920" s="1" t="s">
        <v>2686</v>
      </c>
      <c r="N920" s="1" t="s">
        <v>2686</v>
      </c>
      <c r="O920" s="1" t="s">
        <v>2686</v>
      </c>
      <c r="P920" s="1" t="s">
        <v>2686</v>
      </c>
    </row>
    <row r="921" spans="1:16" x14ac:dyDescent="0.2">
      <c r="A921" s="1" t="s">
        <v>7364</v>
      </c>
      <c r="B921" s="1" t="s">
        <v>7727</v>
      </c>
      <c r="C921" s="1" t="s">
        <v>7728</v>
      </c>
      <c r="D921" s="1" t="s">
        <v>5230</v>
      </c>
      <c r="E921" s="1" t="s">
        <v>4594</v>
      </c>
      <c r="F921" s="1" t="s">
        <v>2686</v>
      </c>
      <c r="G921" s="1" t="s">
        <v>2686</v>
      </c>
      <c r="H921" s="1" t="s">
        <v>25</v>
      </c>
      <c r="I921" s="1" t="s">
        <v>530</v>
      </c>
      <c r="J921" s="1" t="s">
        <v>25</v>
      </c>
      <c r="K921" s="1" t="s">
        <v>522</v>
      </c>
      <c r="L921" s="1" t="s">
        <v>7314</v>
      </c>
      <c r="M921" s="1" t="s">
        <v>2686</v>
      </c>
      <c r="N921" s="1" t="s">
        <v>2686</v>
      </c>
      <c r="O921" s="1" t="s">
        <v>2686</v>
      </c>
      <c r="P921" s="1" t="s">
        <v>2686</v>
      </c>
    </row>
    <row r="922" spans="1:16" x14ac:dyDescent="0.2">
      <c r="A922" s="1" t="s">
        <v>7729</v>
      </c>
      <c r="B922" s="1" t="s">
        <v>7730</v>
      </c>
      <c r="C922" s="1" t="s">
        <v>7731</v>
      </c>
      <c r="D922" s="1" t="s">
        <v>5230</v>
      </c>
      <c r="E922" s="1" t="s">
        <v>1226</v>
      </c>
      <c r="F922" s="1" t="s">
        <v>2686</v>
      </c>
      <c r="G922" s="1" t="s">
        <v>7732</v>
      </c>
      <c r="H922" s="1" t="s">
        <v>33</v>
      </c>
      <c r="I922" s="1" t="s">
        <v>301</v>
      </c>
      <c r="J922" s="1" t="s">
        <v>50</v>
      </c>
      <c r="K922" s="1" t="s">
        <v>609</v>
      </c>
      <c r="L922" s="1" t="s">
        <v>6386</v>
      </c>
      <c r="M922" s="1" t="s">
        <v>2686</v>
      </c>
      <c r="N922" s="1" t="s">
        <v>2686</v>
      </c>
      <c r="O922" s="1" t="s">
        <v>2686</v>
      </c>
      <c r="P922" s="1" t="s">
        <v>2686</v>
      </c>
    </row>
    <row r="923" spans="1:16" x14ac:dyDescent="0.2">
      <c r="A923" s="1" t="s">
        <v>7733</v>
      </c>
      <c r="B923" s="1" t="s">
        <v>7734</v>
      </c>
      <c r="C923" s="1" t="s">
        <v>7735</v>
      </c>
      <c r="D923" s="1" t="s">
        <v>5230</v>
      </c>
      <c r="E923" s="1" t="s">
        <v>5564</v>
      </c>
      <c r="F923" s="1" t="s">
        <v>2686</v>
      </c>
      <c r="G923" s="1" t="s">
        <v>7736</v>
      </c>
      <c r="H923" s="1" t="s">
        <v>33</v>
      </c>
      <c r="I923" s="1" t="s">
        <v>717</v>
      </c>
      <c r="J923" s="1" t="s">
        <v>56</v>
      </c>
      <c r="K923" s="1" t="s">
        <v>1099</v>
      </c>
      <c r="L923" s="1" t="s">
        <v>5952</v>
      </c>
      <c r="M923" s="1" t="s">
        <v>2686</v>
      </c>
      <c r="N923" s="1" t="s">
        <v>2686</v>
      </c>
      <c r="O923" s="1" t="s">
        <v>2686</v>
      </c>
      <c r="P923" s="1" t="s">
        <v>2686</v>
      </c>
    </row>
    <row r="924" spans="1:16" x14ac:dyDescent="0.2">
      <c r="A924" s="1" t="s">
        <v>7251</v>
      </c>
      <c r="B924" s="1" t="s">
        <v>7737</v>
      </c>
      <c r="C924" s="1" t="s">
        <v>7738</v>
      </c>
      <c r="D924" s="1" t="s">
        <v>5230</v>
      </c>
      <c r="E924" s="1" t="s">
        <v>1226</v>
      </c>
      <c r="F924" s="1" t="s">
        <v>2686</v>
      </c>
      <c r="G924" s="1" t="s">
        <v>6825</v>
      </c>
      <c r="H924" s="1" t="s">
        <v>33</v>
      </c>
      <c r="I924" s="1" t="s">
        <v>729</v>
      </c>
      <c r="J924" s="1" t="s">
        <v>33</v>
      </c>
      <c r="K924" s="1" t="s">
        <v>709</v>
      </c>
      <c r="L924" s="1" t="s">
        <v>6208</v>
      </c>
      <c r="M924" s="1" t="s">
        <v>2686</v>
      </c>
      <c r="N924" s="1" t="s">
        <v>2686</v>
      </c>
      <c r="O924" s="1" t="s">
        <v>2686</v>
      </c>
      <c r="P924" s="1" t="s">
        <v>2686</v>
      </c>
    </row>
    <row r="925" spans="1:16" x14ac:dyDescent="0.2">
      <c r="A925" s="1" t="s">
        <v>7553</v>
      </c>
      <c r="B925" s="1" t="s">
        <v>7739</v>
      </c>
      <c r="C925" s="1" t="s">
        <v>7740</v>
      </c>
      <c r="D925" s="1" t="s">
        <v>5230</v>
      </c>
      <c r="E925" s="1" t="s">
        <v>5564</v>
      </c>
      <c r="F925" s="1" t="s">
        <v>2686</v>
      </c>
      <c r="G925" s="1" t="s">
        <v>7741</v>
      </c>
      <c r="H925" s="1" t="s">
        <v>21</v>
      </c>
      <c r="I925" s="1" t="s">
        <v>2686</v>
      </c>
      <c r="J925" s="1" t="s">
        <v>33</v>
      </c>
      <c r="K925" s="1" t="s">
        <v>732</v>
      </c>
      <c r="L925" s="1" t="s">
        <v>6296</v>
      </c>
      <c r="M925" s="1" t="s">
        <v>2686</v>
      </c>
      <c r="N925" s="1" t="s">
        <v>2686</v>
      </c>
      <c r="O925" s="1" t="s">
        <v>2686</v>
      </c>
      <c r="P925" s="1" t="s">
        <v>2686</v>
      </c>
    </row>
    <row r="926" spans="1:16" x14ac:dyDescent="0.2">
      <c r="A926" s="1" t="s">
        <v>7742</v>
      </c>
      <c r="B926" s="1" t="s">
        <v>7743</v>
      </c>
      <c r="C926" s="1" t="s">
        <v>7744</v>
      </c>
      <c r="D926" s="1" t="s">
        <v>5230</v>
      </c>
      <c r="E926" s="1" t="s">
        <v>5231</v>
      </c>
      <c r="F926" s="1" t="s">
        <v>2686</v>
      </c>
      <c r="G926" s="1" t="s">
        <v>7745</v>
      </c>
      <c r="H926" s="1" t="s">
        <v>56</v>
      </c>
      <c r="I926" s="1" t="s">
        <v>1163</v>
      </c>
      <c r="J926" s="1" t="s">
        <v>56</v>
      </c>
      <c r="K926" s="1" t="s">
        <v>1107</v>
      </c>
      <c r="L926" s="1" t="s">
        <v>6670</v>
      </c>
      <c r="M926" s="1" t="s">
        <v>2686</v>
      </c>
      <c r="N926" s="1" t="s">
        <v>2686</v>
      </c>
      <c r="O926" s="1" t="s">
        <v>2686</v>
      </c>
      <c r="P926" s="1" t="s">
        <v>2686</v>
      </c>
    </row>
    <row r="927" spans="1:16" x14ac:dyDescent="0.2">
      <c r="A927" s="1" t="s">
        <v>7449</v>
      </c>
      <c r="B927" s="1" t="s">
        <v>7746</v>
      </c>
      <c r="C927" s="1" t="s">
        <v>7747</v>
      </c>
      <c r="D927" s="1" t="s">
        <v>5230</v>
      </c>
      <c r="E927" s="1" t="s">
        <v>1226</v>
      </c>
      <c r="F927" s="1" t="s">
        <v>2686</v>
      </c>
      <c r="G927" s="1" t="s">
        <v>6169</v>
      </c>
      <c r="H927" s="1" t="s">
        <v>33</v>
      </c>
      <c r="I927" s="1" t="s">
        <v>729</v>
      </c>
      <c r="J927" s="1" t="s">
        <v>33</v>
      </c>
      <c r="K927" s="1" t="s">
        <v>293</v>
      </c>
      <c r="L927" s="1" t="s">
        <v>5952</v>
      </c>
      <c r="M927" s="1" t="s">
        <v>2686</v>
      </c>
      <c r="N927" s="1" t="s">
        <v>2686</v>
      </c>
      <c r="O927" s="1" t="s">
        <v>2686</v>
      </c>
      <c r="P927" s="1" t="s">
        <v>2686</v>
      </c>
    </row>
    <row r="928" spans="1:16" x14ac:dyDescent="0.2">
      <c r="A928" s="1" t="s">
        <v>7748</v>
      </c>
      <c r="B928" s="1" t="s">
        <v>7749</v>
      </c>
      <c r="C928" s="1" t="s">
        <v>7750</v>
      </c>
      <c r="D928" s="1" t="s">
        <v>5230</v>
      </c>
      <c r="E928" s="1" t="s">
        <v>5564</v>
      </c>
      <c r="F928" s="1" t="s">
        <v>2686</v>
      </c>
      <c r="G928" s="1" t="s">
        <v>7751</v>
      </c>
      <c r="H928" s="1" t="s">
        <v>23</v>
      </c>
      <c r="I928" s="1" t="s">
        <v>2686</v>
      </c>
      <c r="J928" s="1" t="s">
        <v>20</v>
      </c>
      <c r="K928" s="1" t="s">
        <v>607</v>
      </c>
      <c r="L928" s="1" t="s">
        <v>7331</v>
      </c>
      <c r="M928" s="1" t="s">
        <v>2686</v>
      </c>
      <c r="N928" s="1" t="s">
        <v>2686</v>
      </c>
      <c r="O928" s="1" t="s">
        <v>2686</v>
      </c>
      <c r="P928" s="1" t="s">
        <v>2686</v>
      </c>
    </row>
    <row r="929" spans="1:16" x14ac:dyDescent="0.2">
      <c r="A929" s="1" t="s">
        <v>7752</v>
      </c>
      <c r="B929" s="1" t="s">
        <v>7753</v>
      </c>
      <c r="C929" s="1" t="s">
        <v>7754</v>
      </c>
      <c r="D929" s="1" t="s">
        <v>5230</v>
      </c>
      <c r="E929" s="1" t="s">
        <v>1226</v>
      </c>
      <c r="F929" s="1" t="s">
        <v>2686</v>
      </c>
      <c r="G929" s="1" t="s">
        <v>7755</v>
      </c>
      <c r="H929" s="1" t="s">
        <v>12</v>
      </c>
      <c r="I929" s="1" t="s">
        <v>2686</v>
      </c>
      <c r="J929" s="1" t="s">
        <v>33</v>
      </c>
      <c r="K929" s="1" t="s">
        <v>717</v>
      </c>
      <c r="L929" s="1" t="s">
        <v>7494</v>
      </c>
      <c r="M929" s="1" t="s">
        <v>2686</v>
      </c>
      <c r="N929" s="1" t="s">
        <v>2686</v>
      </c>
      <c r="O929" s="1" t="s">
        <v>2686</v>
      </c>
      <c r="P929" s="1" t="s">
        <v>2686</v>
      </c>
    </row>
    <row r="930" spans="1:16" x14ac:dyDescent="0.2">
      <c r="A930" s="1" t="s">
        <v>7756</v>
      </c>
      <c r="B930" s="1" t="s">
        <v>7757</v>
      </c>
      <c r="C930" s="1" t="s">
        <v>7758</v>
      </c>
      <c r="D930" s="1" t="s">
        <v>5230</v>
      </c>
      <c r="E930" s="1" t="s">
        <v>4594</v>
      </c>
      <c r="F930" s="1" t="s">
        <v>2686</v>
      </c>
      <c r="G930" s="1" t="s">
        <v>2686</v>
      </c>
      <c r="H930" s="1" t="s">
        <v>86</v>
      </c>
      <c r="I930" s="1" t="s">
        <v>262</v>
      </c>
      <c r="J930" s="1" t="s">
        <v>22</v>
      </c>
      <c r="K930" s="1" t="s">
        <v>403</v>
      </c>
      <c r="L930" s="1" t="s">
        <v>5961</v>
      </c>
      <c r="M930" s="1" t="s">
        <v>2686</v>
      </c>
      <c r="N930" s="1" t="s">
        <v>2686</v>
      </c>
      <c r="O930" s="1" t="s">
        <v>2686</v>
      </c>
      <c r="P930" s="1" t="s">
        <v>2686</v>
      </c>
    </row>
    <row r="931" spans="1:16" x14ac:dyDescent="0.2">
      <c r="A931" s="1" t="s">
        <v>7759</v>
      </c>
      <c r="B931" s="1" t="s">
        <v>7760</v>
      </c>
      <c r="C931" s="1" t="s">
        <v>7761</v>
      </c>
      <c r="D931" s="1" t="s">
        <v>5230</v>
      </c>
      <c r="E931" s="1" t="s">
        <v>1226</v>
      </c>
      <c r="F931" s="1" t="s">
        <v>2686</v>
      </c>
      <c r="G931" s="1" t="s">
        <v>2686</v>
      </c>
      <c r="H931" s="1" t="s">
        <v>39</v>
      </c>
      <c r="I931" s="1" t="s">
        <v>1065</v>
      </c>
      <c r="J931" s="1" t="s">
        <v>22</v>
      </c>
      <c r="K931" s="1" t="s">
        <v>415</v>
      </c>
      <c r="L931" s="1" t="s">
        <v>6102</v>
      </c>
      <c r="M931" s="1" t="s">
        <v>2686</v>
      </c>
      <c r="N931" s="1" t="s">
        <v>2686</v>
      </c>
      <c r="O931" s="1" t="s">
        <v>2686</v>
      </c>
      <c r="P931" s="1" t="s">
        <v>2686</v>
      </c>
    </row>
    <row r="932" spans="1:16" x14ac:dyDescent="0.2">
      <c r="A932" s="1" t="s">
        <v>7762</v>
      </c>
      <c r="B932" s="1" t="s">
        <v>7763</v>
      </c>
      <c r="C932" s="1" t="s">
        <v>7764</v>
      </c>
      <c r="D932" s="1" t="s">
        <v>5230</v>
      </c>
      <c r="E932" s="1" t="s">
        <v>5564</v>
      </c>
      <c r="F932" s="1" t="s">
        <v>2686</v>
      </c>
      <c r="G932" s="1" t="s">
        <v>2686</v>
      </c>
      <c r="H932" s="1" t="s">
        <v>86</v>
      </c>
      <c r="I932" s="1" t="s">
        <v>1146</v>
      </c>
      <c r="J932" s="1" t="s">
        <v>25</v>
      </c>
      <c r="K932" s="1" t="s">
        <v>530</v>
      </c>
      <c r="L932" s="1" t="s">
        <v>7765</v>
      </c>
      <c r="M932" s="1" t="s">
        <v>2686</v>
      </c>
      <c r="N932" s="1" t="s">
        <v>2686</v>
      </c>
      <c r="O932" s="1" t="s">
        <v>2686</v>
      </c>
      <c r="P932" s="1" t="s">
        <v>2686</v>
      </c>
    </row>
    <row r="933" spans="1:16" x14ac:dyDescent="0.2">
      <c r="A933" s="1" t="s">
        <v>6235</v>
      </c>
      <c r="B933" s="1" t="s">
        <v>7766</v>
      </c>
      <c r="C933" s="1" t="s">
        <v>7767</v>
      </c>
      <c r="D933" s="1" t="s">
        <v>2686</v>
      </c>
      <c r="E933" s="1" t="s">
        <v>5231</v>
      </c>
      <c r="F933" s="1" t="s">
        <v>2686</v>
      </c>
      <c r="G933" s="1" t="s">
        <v>2686</v>
      </c>
      <c r="H933" s="1" t="s">
        <v>61</v>
      </c>
      <c r="I933" s="1" t="s">
        <v>697</v>
      </c>
      <c r="J933" s="1" t="s">
        <v>36</v>
      </c>
      <c r="K933" s="1" t="s">
        <v>2686</v>
      </c>
      <c r="L933" s="1" t="s">
        <v>7768</v>
      </c>
      <c r="M933" s="1" t="s">
        <v>2686</v>
      </c>
      <c r="N933" s="1" t="s">
        <v>2686</v>
      </c>
      <c r="O933" s="1" t="s">
        <v>2686</v>
      </c>
      <c r="P933" s="1" t="s">
        <v>2686</v>
      </c>
    </row>
    <row r="934" spans="1:16" x14ac:dyDescent="0.2">
      <c r="A934" s="1" t="s">
        <v>7769</v>
      </c>
      <c r="B934" s="1" t="s">
        <v>7770</v>
      </c>
      <c r="C934" s="1" t="s">
        <v>7771</v>
      </c>
      <c r="D934" s="1" t="s">
        <v>5230</v>
      </c>
      <c r="E934" s="1" t="s">
        <v>5231</v>
      </c>
      <c r="F934" s="1" t="s">
        <v>2686</v>
      </c>
      <c r="G934" s="1" t="s">
        <v>2686</v>
      </c>
      <c r="H934" s="1" t="s">
        <v>39</v>
      </c>
      <c r="I934" s="1" t="s">
        <v>2686</v>
      </c>
      <c r="J934" s="1" t="s">
        <v>53</v>
      </c>
      <c r="K934" s="1" t="s">
        <v>661</v>
      </c>
      <c r="L934" s="1" t="s">
        <v>7297</v>
      </c>
      <c r="M934" s="1" t="s">
        <v>2686</v>
      </c>
      <c r="N934" s="1" t="s">
        <v>2686</v>
      </c>
      <c r="O934" s="1" t="s">
        <v>2686</v>
      </c>
      <c r="P934" s="1" t="s">
        <v>2686</v>
      </c>
    </row>
    <row r="935" spans="1:16" x14ac:dyDescent="0.2">
      <c r="A935" s="1" t="s">
        <v>7242</v>
      </c>
      <c r="B935" s="1" t="s">
        <v>7772</v>
      </c>
      <c r="C935" s="1" t="s">
        <v>7773</v>
      </c>
      <c r="D935" s="1" t="s">
        <v>5230</v>
      </c>
      <c r="E935" s="1" t="s">
        <v>5231</v>
      </c>
      <c r="F935" s="1" t="s">
        <v>2686</v>
      </c>
      <c r="G935" s="1" t="s">
        <v>7774</v>
      </c>
      <c r="H935" s="1" t="s">
        <v>23</v>
      </c>
      <c r="I935" s="1" t="s">
        <v>912</v>
      </c>
      <c r="J935" s="1" t="s">
        <v>59</v>
      </c>
      <c r="K935" s="1" t="s">
        <v>478</v>
      </c>
      <c r="L935" s="1" t="s">
        <v>7775</v>
      </c>
      <c r="M935" s="1" t="s">
        <v>2686</v>
      </c>
      <c r="N935" s="1" t="s">
        <v>2686</v>
      </c>
      <c r="O935" s="1" t="s">
        <v>2686</v>
      </c>
      <c r="P935" s="1" t="s">
        <v>2686</v>
      </c>
    </row>
    <row r="936" spans="1:16" x14ac:dyDescent="0.2">
      <c r="A936" s="1" t="s">
        <v>7475</v>
      </c>
      <c r="B936" s="1" t="s">
        <v>7776</v>
      </c>
      <c r="C936" s="1" t="s">
        <v>7777</v>
      </c>
      <c r="D936" s="1" t="s">
        <v>5230</v>
      </c>
      <c r="E936" s="1" t="s">
        <v>1226</v>
      </c>
      <c r="F936" s="1" t="s">
        <v>2686</v>
      </c>
      <c r="G936" s="1" t="s">
        <v>7778</v>
      </c>
      <c r="H936" s="1" t="s">
        <v>33</v>
      </c>
      <c r="I936" s="1" t="s">
        <v>721</v>
      </c>
      <c r="J936" s="1" t="s">
        <v>58</v>
      </c>
      <c r="K936" s="1" t="s">
        <v>442</v>
      </c>
      <c r="L936" s="1" t="s">
        <v>7400</v>
      </c>
      <c r="M936" s="1" t="s">
        <v>2686</v>
      </c>
      <c r="N936" s="1" t="s">
        <v>2686</v>
      </c>
      <c r="O936" s="1" t="s">
        <v>2686</v>
      </c>
      <c r="P936" s="1" t="s">
        <v>2686</v>
      </c>
    </row>
    <row r="937" spans="1:16" x14ac:dyDescent="0.2">
      <c r="A937" s="1" t="s">
        <v>7779</v>
      </c>
      <c r="B937" s="1" t="s">
        <v>2686</v>
      </c>
      <c r="C937" s="1" t="s">
        <v>7780</v>
      </c>
      <c r="D937" s="1" t="s">
        <v>2686</v>
      </c>
      <c r="E937" s="1" t="s">
        <v>2686</v>
      </c>
      <c r="F937" s="1" t="s">
        <v>2686</v>
      </c>
      <c r="G937" s="1" t="s">
        <v>2686</v>
      </c>
      <c r="H937" s="1" t="s">
        <v>2</v>
      </c>
      <c r="I937" s="1" t="s">
        <v>2686</v>
      </c>
      <c r="J937" s="1" t="s">
        <v>124</v>
      </c>
      <c r="K937" s="1" t="s">
        <v>1278</v>
      </c>
      <c r="L937" s="1" t="s">
        <v>5737</v>
      </c>
      <c r="M937" s="1" t="s">
        <v>2686</v>
      </c>
      <c r="N937" s="1" t="s">
        <v>2686</v>
      </c>
      <c r="O937" s="1" t="s">
        <v>2686</v>
      </c>
      <c r="P937" s="1" t="s">
        <v>2686</v>
      </c>
    </row>
    <row r="938" spans="1:16" x14ac:dyDescent="0.2">
      <c r="A938" s="1" t="s">
        <v>7781</v>
      </c>
      <c r="B938" s="1" t="s">
        <v>7782</v>
      </c>
      <c r="C938" s="1" t="s">
        <v>7783</v>
      </c>
      <c r="D938" s="1" t="s">
        <v>5230</v>
      </c>
      <c r="E938" s="1" t="s">
        <v>5564</v>
      </c>
      <c r="F938" s="1" t="s">
        <v>2686</v>
      </c>
      <c r="G938" s="1" t="s">
        <v>7181</v>
      </c>
      <c r="H938" s="1" t="s">
        <v>23</v>
      </c>
      <c r="I938" s="1" t="s">
        <v>2686</v>
      </c>
      <c r="J938" s="1" t="s">
        <v>33</v>
      </c>
      <c r="K938" s="1" t="s">
        <v>756</v>
      </c>
      <c r="L938" s="1" t="s">
        <v>893</v>
      </c>
      <c r="M938" s="1" t="s">
        <v>2686</v>
      </c>
      <c r="N938" s="1" t="s">
        <v>2686</v>
      </c>
      <c r="O938" s="1" t="s">
        <v>2686</v>
      </c>
      <c r="P938" s="1" t="s">
        <v>2686</v>
      </c>
    </row>
    <row r="939" spans="1:16" x14ac:dyDescent="0.2">
      <c r="A939" s="1" t="s">
        <v>7784</v>
      </c>
      <c r="B939" s="1" t="s">
        <v>7785</v>
      </c>
      <c r="C939" s="1" t="s">
        <v>7786</v>
      </c>
      <c r="D939" s="1" t="s">
        <v>5230</v>
      </c>
      <c r="E939" s="1" t="s">
        <v>5564</v>
      </c>
      <c r="F939" s="1" t="s">
        <v>2686</v>
      </c>
      <c r="G939" s="1" t="s">
        <v>7787</v>
      </c>
      <c r="H939" s="1" t="s">
        <v>19</v>
      </c>
      <c r="I939" s="1" t="s">
        <v>1133</v>
      </c>
      <c r="J939" s="1" t="s">
        <v>33</v>
      </c>
      <c r="K939" s="1" t="s">
        <v>812</v>
      </c>
      <c r="L939" s="1" t="s">
        <v>6148</v>
      </c>
      <c r="M939" s="1" t="s">
        <v>2686</v>
      </c>
      <c r="N939" s="1" t="s">
        <v>2686</v>
      </c>
      <c r="O939" s="1" t="s">
        <v>2686</v>
      </c>
      <c r="P939" s="1" t="s">
        <v>2686</v>
      </c>
    </row>
    <row r="940" spans="1:16" x14ac:dyDescent="0.2">
      <c r="A940" s="1" t="s">
        <v>7788</v>
      </c>
      <c r="B940" s="1" t="s">
        <v>7789</v>
      </c>
      <c r="C940" s="1" t="s">
        <v>7790</v>
      </c>
      <c r="D940" s="1" t="s">
        <v>2686</v>
      </c>
      <c r="E940" s="1" t="s">
        <v>2686</v>
      </c>
      <c r="F940" s="1" t="s">
        <v>2686</v>
      </c>
      <c r="G940" s="1" t="s">
        <v>7791</v>
      </c>
      <c r="H940" s="1" t="s">
        <v>21</v>
      </c>
      <c r="I940" s="1" t="s">
        <v>2686</v>
      </c>
      <c r="J940" s="1" t="s">
        <v>27</v>
      </c>
      <c r="K940" s="1" t="s">
        <v>886</v>
      </c>
      <c r="L940" s="1" t="s">
        <v>6114</v>
      </c>
      <c r="M940" s="1" t="s">
        <v>2686</v>
      </c>
      <c r="N940" s="1" t="s">
        <v>2686</v>
      </c>
      <c r="O940" s="1" t="s">
        <v>2686</v>
      </c>
      <c r="P940" s="1" t="s">
        <v>2686</v>
      </c>
    </row>
    <row r="941" spans="1:16" x14ac:dyDescent="0.2">
      <c r="A941" s="1" t="s">
        <v>7523</v>
      </c>
      <c r="B941" s="1" t="s">
        <v>7792</v>
      </c>
      <c r="C941" s="1" t="s">
        <v>7793</v>
      </c>
      <c r="D941" s="1" t="s">
        <v>5260</v>
      </c>
      <c r="E941" s="1" t="s">
        <v>1226</v>
      </c>
      <c r="F941" s="1" t="s">
        <v>2686</v>
      </c>
      <c r="G941" s="1" t="s">
        <v>7778</v>
      </c>
      <c r="H941" s="1" t="s">
        <v>7527</v>
      </c>
      <c r="I941" s="1" t="s">
        <v>2686</v>
      </c>
      <c r="J941" s="1" t="s">
        <v>33</v>
      </c>
      <c r="K941" s="1" t="s">
        <v>721</v>
      </c>
      <c r="L941" s="1" t="s">
        <v>7400</v>
      </c>
      <c r="M941" s="1" t="s">
        <v>2686</v>
      </c>
      <c r="N941" s="1" t="s">
        <v>2686</v>
      </c>
      <c r="O941" s="1" t="s">
        <v>2686</v>
      </c>
      <c r="P941" s="1" t="s">
        <v>2686</v>
      </c>
    </row>
    <row r="942" spans="1:16" x14ac:dyDescent="0.2">
      <c r="A942" s="1" t="s">
        <v>7599</v>
      </c>
      <c r="B942" s="1" t="s">
        <v>7794</v>
      </c>
      <c r="C942" s="1" t="s">
        <v>7795</v>
      </c>
      <c r="D942" s="1" t="s">
        <v>5230</v>
      </c>
      <c r="E942" s="1" t="s">
        <v>5564</v>
      </c>
      <c r="F942" s="1" t="s">
        <v>2686</v>
      </c>
      <c r="G942" s="1" t="s">
        <v>7602</v>
      </c>
      <c r="H942" s="1" t="s">
        <v>39</v>
      </c>
      <c r="I942" s="1" t="s">
        <v>1065</v>
      </c>
      <c r="J942" s="1" t="s">
        <v>33</v>
      </c>
      <c r="K942" s="1" t="s">
        <v>812</v>
      </c>
      <c r="L942" s="1" t="s">
        <v>6123</v>
      </c>
      <c r="M942" s="1" t="s">
        <v>2686</v>
      </c>
      <c r="N942" s="1" t="s">
        <v>2686</v>
      </c>
      <c r="O942" s="1" t="s">
        <v>2686</v>
      </c>
      <c r="P942" s="1" t="s">
        <v>2686</v>
      </c>
    </row>
    <row r="943" spans="1:16" x14ac:dyDescent="0.2">
      <c r="A943" s="1" t="s">
        <v>7796</v>
      </c>
      <c r="B943" s="1" t="s">
        <v>7797</v>
      </c>
      <c r="C943" s="1" t="s">
        <v>7798</v>
      </c>
      <c r="D943" s="1" t="s">
        <v>5230</v>
      </c>
      <c r="E943" s="1" t="s">
        <v>4594</v>
      </c>
      <c r="F943" s="1" t="s">
        <v>2686</v>
      </c>
      <c r="G943" s="1" t="s">
        <v>2686</v>
      </c>
      <c r="H943" s="1" t="s">
        <v>59</v>
      </c>
      <c r="I943" s="1" t="s">
        <v>454</v>
      </c>
      <c r="J943" s="1" t="s">
        <v>22</v>
      </c>
      <c r="K943" s="1" t="s">
        <v>403</v>
      </c>
      <c r="L943" s="1" t="s">
        <v>7799</v>
      </c>
      <c r="M943" s="1" t="s">
        <v>2686</v>
      </c>
      <c r="N943" s="1" t="s">
        <v>2686</v>
      </c>
      <c r="O943" s="1" t="s">
        <v>2686</v>
      </c>
      <c r="P943" s="1" t="s">
        <v>2686</v>
      </c>
    </row>
    <row r="944" spans="1:16" x14ac:dyDescent="0.2">
      <c r="A944" s="1" t="s">
        <v>7449</v>
      </c>
      <c r="B944" s="1" t="s">
        <v>7800</v>
      </c>
      <c r="C944" s="1" t="s">
        <v>7801</v>
      </c>
      <c r="D944" s="1" t="s">
        <v>5230</v>
      </c>
      <c r="E944" s="1" t="s">
        <v>1226</v>
      </c>
      <c r="F944" s="1" t="s">
        <v>2686</v>
      </c>
      <c r="G944" s="1" t="s">
        <v>7802</v>
      </c>
      <c r="H944" s="1" t="s">
        <v>33</v>
      </c>
      <c r="I944" s="1" t="s">
        <v>729</v>
      </c>
      <c r="J944" s="1" t="s">
        <v>33</v>
      </c>
      <c r="K944" s="1" t="s">
        <v>293</v>
      </c>
      <c r="L944" s="1" t="s">
        <v>6670</v>
      </c>
      <c r="M944" s="1" t="s">
        <v>2686</v>
      </c>
      <c r="N944" s="1" t="s">
        <v>2686</v>
      </c>
      <c r="O944" s="1" t="s">
        <v>2686</v>
      </c>
      <c r="P944" s="1" t="s">
        <v>2686</v>
      </c>
    </row>
    <row r="945" spans="1:16" x14ac:dyDescent="0.2">
      <c r="A945" s="1" t="s">
        <v>7803</v>
      </c>
      <c r="B945" s="1" t="s">
        <v>7804</v>
      </c>
      <c r="C945" s="1" t="s">
        <v>7805</v>
      </c>
      <c r="D945" s="1" t="s">
        <v>5230</v>
      </c>
      <c r="E945" s="1" t="s">
        <v>1226</v>
      </c>
      <c r="F945" s="1" t="s">
        <v>2686</v>
      </c>
      <c r="G945" s="1" t="s">
        <v>7806</v>
      </c>
      <c r="H945" s="1" t="s">
        <v>27</v>
      </c>
      <c r="I945" s="1" t="s">
        <v>2686</v>
      </c>
      <c r="J945" s="1" t="s">
        <v>34</v>
      </c>
      <c r="K945" s="1" t="s">
        <v>586</v>
      </c>
      <c r="L945" s="1" t="s">
        <v>6114</v>
      </c>
      <c r="M945" s="1" t="s">
        <v>2686</v>
      </c>
      <c r="N945" s="1" t="s">
        <v>2686</v>
      </c>
      <c r="O945" s="1" t="s">
        <v>2686</v>
      </c>
      <c r="P945" s="1" t="s">
        <v>2686</v>
      </c>
    </row>
    <row r="946" spans="1:16" x14ac:dyDescent="0.2">
      <c r="A946" s="1" t="s">
        <v>7807</v>
      </c>
      <c r="B946" s="1" t="s">
        <v>7808</v>
      </c>
      <c r="C946" s="1" t="s">
        <v>7809</v>
      </c>
      <c r="D946" s="1" t="s">
        <v>2686</v>
      </c>
      <c r="E946" s="1" t="s">
        <v>2686</v>
      </c>
      <c r="F946" s="1" t="s">
        <v>2686</v>
      </c>
      <c r="G946" s="1" t="s">
        <v>2686</v>
      </c>
      <c r="H946" s="1" t="s">
        <v>77</v>
      </c>
      <c r="I946" s="1" t="s">
        <v>392</v>
      </c>
      <c r="J946" s="1" t="s">
        <v>73</v>
      </c>
      <c r="K946" s="1" t="s">
        <v>280</v>
      </c>
      <c r="L946" s="1" t="s">
        <v>7810</v>
      </c>
      <c r="M946" s="1" t="s">
        <v>2686</v>
      </c>
      <c r="N946" s="1" t="s">
        <v>2686</v>
      </c>
      <c r="O946" s="1" t="s">
        <v>2686</v>
      </c>
      <c r="P946" s="1" t="s">
        <v>2686</v>
      </c>
    </row>
    <row r="947" spans="1:16" x14ac:dyDescent="0.2">
      <c r="A947" s="1" t="s">
        <v>6235</v>
      </c>
      <c r="B947" s="1" t="s">
        <v>7811</v>
      </c>
      <c r="C947" s="1" t="s">
        <v>7812</v>
      </c>
      <c r="D947" s="1" t="s">
        <v>2686</v>
      </c>
      <c r="E947" s="1" t="s">
        <v>5231</v>
      </c>
      <c r="F947" s="1" t="s">
        <v>2686</v>
      </c>
      <c r="G947" s="1" t="s">
        <v>2686</v>
      </c>
      <c r="H947" s="1" t="s">
        <v>61</v>
      </c>
      <c r="I947" s="1" t="s">
        <v>697</v>
      </c>
      <c r="J947" s="1" t="s">
        <v>36</v>
      </c>
      <c r="K947" s="1" t="s">
        <v>2686</v>
      </c>
      <c r="L947" s="1" t="s">
        <v>7813</v>
      </c>
      <c r="M947" s="1" t="s">
        <v>2686</v>
      </c>
      <c r="N947" s="1" t="s">
        <v>2686</v>
      </c>
      <c r="O947" s="1" t="s">
        <v>2686</v>
      </c>
      <c r="P947" s="1" t="s">
        <v>2686</v>
      </c>
    </row>
    <row r="948" spans="1:16" x14ac:dyDescent="0.2">
      <c r="A948" s="1" t="s">
        <v>7238</v>
      </c>
      <c r="B948" s="1" t="s">
        <v>7814</v>
      </c>
      <c r="C948" s="1" t="s">
        <v>7815</v>
      </c>
      <c r="D948" s="1" t="s">
        <v>5230</v>
      </c>
      <c r="E948" s="1" t="s">
        <v>1226</v>
      </c>
      <c r="F948" s="1" t="s">
        <v>2686</v>
      </c>
      <c r="G948" s="1" t="s">
        <v>7816</v>
      </c>
      <c r="H948" s="1" t="s">
        <v>33</v>
      </c>
      <c r="I948" s="1" t="s">
        <v>717</v>
      </c>
      <c r="J948" s="1" t="s">
        <v>50</v>
      </c>
      <c r="K948" s="1" t="s">
        <v>561</v>
      </c>
      <c r="L948" s="1" t="s">
        <v>6177</v>
      </c>
      <c r="M948" s="1" t="s">
        <v>2686</v>
      </c>
      <c r="N948" s="1" t="s">
        <v>2686</v>
      </c>
      <c r="O948" s="1" t="s">
        <v>2686</v>
      </c>
      <c r="P948" s="1" t="s">
        <v>2686</v>
      </c>
    </row>
    <row r="949" spans="1:16" x14ac:dyDescent="0.2">
      <c r="A949" s="1" t="s">
        <v>7817</v>
      </c>
      <c r="B949" s="1" t="s">
        <v>7818</v>
      </c>
      <c r="C949" s="1" t="s">
        <v>7819</v>
      </c>
      <c r="D949" s="1" t="s">
        <v>5260</v>
      </c>
      <c r="E949" s="1" t="s">
        <v>2686</v>
      </c>
      <c r="F949" s="1" t="s">
        <v>2686</v>
      </c>
      <c r="G949" s="1" t="s">
        <v>2686</v>
      </c>
      <c r="H949" s="1" t="s">
        <v>6439</v>
      </c>
      <c r="I949" s="1" t="s">
        <v>2686</v>
      </c>
      <c r="J949" s="1" t="s">
        <v>33</v>
      </c>
      <c r="K949" s="1" t="s">
        <v>721</v>
      </c>
      <c r="L949" s="1" t="s">
        <v>5676</v>
      </c>
      <c r="M949" s="1" t="s">
        <v>2686</v>
      </c>
      <c r="N949" s="1" t="s">
        <v>2686</v>
      </c>
      <c r="O949" s="1" t="s">
        <v>2686</v>
      </c>
      <c r="P949" s="1" t="s">
        <v>2686</v>
      </c>
    </row>
    <row r="950" spans="1:16" x14ac:dyDescent="0.2">
      <c r="A950" s="1" t="s">
        <v>7238</v>
      </c>
      <c r="B950" s="1" t="s">
        <v>7814</v>
      </c>
      <c r="C950" s="1" t="s">
        <v>7815</v>
      </c>
      <c r="D950" s="1" t="s">
        <v>5230</v>
      </c>
      <c r="E950" s="1" t="s">
        <v>1226</v>
      </c>
      <c r="F950" s="1" t="s">
        <v>2686</v>
      </c>
      <c r="G950" s="1" t="s">
        <v>7816</v>
      </c>
      <c r="H950" s="1" t="s">
        <v>33</v>
      </c>
      <c r="I950" s="1" t="s">
        <v>717</v>
      </c>
      <c r="J950" s="1" t="s">
        <v>50</v>
      </c>
      <c r="K950" s="1" t="s">
        <v>561</v>
      </c>
      <c r="L950" s="1" t="s">
        <v>7820</v>
      </c>
      <c r="M950" s="1" t="s">
        <v>2686</v>
      </c>
      <c r="N950" s="1" t="s">
        <v>2686</v>
      </c>
      <c r="O950" s="1" t="s">
        <v>2686</v>
      </c>
      <c r="P950" s="1" t="s">
        <v>2686</v>
      </c>
    </row>
    <row r="951" spans="1:16" x14ac:dyDescent="0.2">
      <c r="A951" s="1" t="s">
        <v>6235</v>
      </c>
      <c r="B951" s="1" t="s">
        <v>7821</v>
      </c>
      <c r="C951" s="1" t="s">
        <v>7822</v>
      </c>
      <c r="D951" s="1" t="s">
        <v>2686</v>
      </c>
      <c r="E951" s="1" t="s">
        <v>5231</v>
      </c>
      <c r="F951" s="1" t="s">
        <v>2686</v>
      </c>
      <c r="G951" s="1" t="s">
        <v>2686</v>
      </c>
      <c r="H951" s="1" t="s">
        <v>61</v>
      </c>
      <c r="I951" s="1" t="s">
        <v>697</v>
      </c>
      <c r="J951" s="1" t="s">
        <v>36</v>
      </c>
      <c r="K951" s="1" t="s">
        <v>2686</v>
      </c>
      <c r="L951" s="1" t="s">
        <v>7823</v>
      </c>
      <c r="M951" s="1" t="s">
        <v>2686</v>
      </c>
      <c r="N951" s="1" t="s">
        <v>2686</v>
      </c>
      <c r="O951" s="1" t="s">
        <v>2686</v>
      </c>
      <c r="P951" s="1" t="s">
        <v>2686</v>
      </c>
    </row>
    <row r="952" spans="1:16" x14ac:dyDescent="0.2">
      <c r="A952" s="1" t="s">
        <v>7824</v>
      </c>
      <c r="B952" s="1" t="s">
        <v>7825</v>
      </c>
      <c r="C952" s="1" t="s">
        <v>7826</v>
      </c>
      <c r="D952" s="1" t="s">
        <v>5230</v>
      </c>
      <c r="E952" s="1" t="s">
        <v>1226</v>
      </c>
      <c r="F952" s="1" t="s">
        <v>2686</v>
      </c>
      <c r="G952" s="1" t="s">
        <v>2686</v>
      </c>
      <c r="H952" s="1" t="s">
        <v>56</v>
      </c>
      <c r="I952" s="1" t="s">
        <v>1103</v>
      </c>
      <c r="J952" s="1" t="s">
        <v>56</v>
      </c>
      <c r="K952" s="1" t="s">
        <v>255</v>
      </c>
      <c r="L952" s="1" t="s">
        <v>6177</v>
      </c>
      <c r="M952" s="1" t="s">
        <v>2686</v>
      </c>
      <c r="N952" s="1" t="s">
        <v>2686</v>
      </c>
      <c r="O952" s="1" t="s">
        <v>2686</v>
      </c>
      <c r="P952" s="1" t="s">
        <v>2686</v>
      </c>
    </row>
    <row r="953" spans="1:16" x14ac:dyDescent="0.2">
      <c r="A953" s="1" t="s">
        <v>7827</v>
      </c>
      <c r="B953" s="1" t="s">
        <v>7828</v>
      </c>
      <c r="C953" s="1" t="s">
        <v>7829</v>
      </c>
      <c r="D953" s="1" t="s">
        <v>5230</v>
      </c>
      <c r="E953" s="1" t="s">
        <v>5231</v>
      </c>
      <c r="F953" s="1" t="s">
        <v>2686</v>
      </c>
      <c r="G953" s="1" t="s">
        <v>7830</v>
      </c>
      <c r="H953" s="1" t="s">
        <v>36</v>
      </c>
      <c r="I953" s="1" t="s">
        <v>2686</v>
      </c>
      <c r="J953" s="1" t="s">
        <v>59</v>
      </c>
      <c r="K953" s="1" t="s">
        <v>478</v>
      </c>
      <c r="L953" s="1" t="s">
        <v>7831</v>
      </c>
      <c r="M953" s="1" t="s">
        <v>2686</v>
      </c>
      <c r="N953" s="1" t="s">
        <v>2686</v>
      </c>
      <c r="O953" s="1" t="s">
        <v>2686</v>
      </c>
      <c r="P953" s="1" t="s">
        <v>2686</v>
      </c>
    </row>
    <row r="954" spans="1:16" x14ac:dyDescent="0.2">
      <c r="A954" s="1" t="s">
        <v>7832</v>
      </c>
      <c r="B954" s="1" t="s">
        <v>7833</v>
      </c>
      <c r="C954" s="1" t="s">
        <v>7834</v>
      </c>
      <c r="D954" s="1" t="s">
        <v>5230</v>
      </c>
      <c r="E954" s="1" t="s">
        <v>5231</v>
      </c>
      <c r="F954" s="1" t="s">
        <v>2686</v>
      </c>
      <c r="G954" s="1" t="s">
        <v>2686</v>
      </c>
      <c r="H954" s="1" t="s">
        <v>27</v>
      </c>
      <c r="I954" s="1" t="s">
        <v>992</v>
      </c>
      <c r="J954" s="1" t="s">
        <v>86</v>
      </c>
      <c r="K954" s="1" t="s">
        <v>222</v>
      </c>
      <c r="L954" s="1" t="s">
        <v>7290</v>
      </c>
      <c r="M954" s="1" t="s">
        <v>2686</v>
      </c>
      <c r="N954" s="1" t="s">
        <v>2686</v>
      </c>
      <c r="O954" s="1" t="s">
        <v>2686</v>
      </c>
      <c r="P954" s="1" t="s">
        <v>2686</v>
      </c>
    </row>
    <row r="955" spans="1:16" x14ac:dyDescent="0.2">
      <c r="A955" s="1" t="s">
        <v>7358</v>
      </c>
      <c r="B955" s="1" t="s">
        <v>7835</v>
      </c>
      <c r="C955" s="1" t="s">
        <v>7836</v>
      </c>
      <c r="D955" s="1" t="s">
        <v>5230</v>
      </c>
      <c r="E955" s="1" t="s">
        <v>1226</v>
      </c>
      <c r="F955" s="1" t="s">
        <v>2686</v>
      </c>
      <c r="G955" s="1" t="s">
        <v>7837</v>
      </c>
      <c r="H955" s="1" t="s">
        <v>100</v>
      </c>
      <c r="I955" s="1" t="s">
        <v>1195</v>
      </c>
      <c r="J955" s="1" t="s">
        <v>105</v>
      </c>
      <c r="K955" s="1" t="s">
        <v>2686</v>
      </c>
      <c r="L955" s="1" t="s">
        <v>5961</v>
      </c>
      <c r="M955" s="1" t="s">
        <v>2686</v>
      </c>
      <c r="N955" s="1" t="s">
        <v>2686</v>
      </c>
      <c r="O955" s="1" t="s">
        <v>2686</v>
      </c>
      <c r="P955" s="1" t="s">
        <v>2686</v>
      </c>
    </row>
    <row r="956" spans="1:16" x14ac:dyDescent="0.2">
      <c r="A956" s="1" t="s">
        <v>7838</v>
      </c>
      <c r="B956" s="1" t="s">
        <v>7839</v>
      </c>
      <c r="C956" s="1" t="s">
        <v>7840</v>
      </c>
      <c r="D956" s="1" t="s">
        <v>5230</v>
      </c>
      <c r="E956" s="1" t="s">
        <v>4594</v>
      </c>
      <c r="F956" s="1" t="s">
        <v>2686</v>
      </c>
      <c r="G956" s="1" t="s">
        <v>2686</v>
      </c>
      <c r="H956" s="1" t="s">
        <v>39</v>
      </c>
      <c r="I956" s="1" t="s">
        <v>1065</v>
      </c>
      <c r="J956" s="1" t="s">
        <v>22</v>
      </c>
      <c r="K956" s="1" t="s">
        <v>403</v>
      </c>
      <c r="L956" s="1" t="s">
        <v>6102</v>
      </c>
      <c r="M956" s="1" t="s">
        <v>2686</v>
      </c>
      <c r="N956" s="1" t="s">
        <v>2686</v>
      </c>
      <c r="O956" s="1" t="s">
        <v>2686</v>
      </c>
      <c r="P956" s="1" t="s">
        <v>2686</v>
      </c>
    </row>
    <row r="957" spans="1:16" x14ac:dyDescent="0.2">
      <c r="A957" s="1" t="s">
        <v>7418</v>
      </c>
      <c r="B957" s="1" t="s">
        <v>7841</v>
      </c>
      <c r="C957" s="1" t="s">
        <v>7842</v>
      </c>
      <c r="D957" s="1" t="s">
        <v>5230</v>
      </c>
      <c r="E957" s="1" t="s">
        <v>1226</v>
      </c>
      <c r="F957" s="1" t="s">
        <v>2686</v>
      </c>
      <c r="G957" s="1" t="s">
        <v>7843</v>
      </c>
      <c r="H957" s="1" t="s">
        <v>36</v>
      </c>
      <c r="I957" s="1" t="s">
        <v>2686</v>
      </c>
      <c r="J957" s="1" t="s">
        <v>33</v>
      </c>
      <c r="K957" s="1" t="s">
        <v>717</v>
      </c>
      <c r="L957" s="1" t="s">
        <v>7844</v>
      </c>
      <c r="M957" s="1" t="s">
        <v>2686</v>
      </c>
      <c r="N957" s="1" t="s">
        <v>2686</v>
      </c>
      <c r="O957" s="1" t="s">
        <v>2686</v>
      </c>
      <c r="P957" s="1" t="s">
        <v>2686</v>
      </c>
    </row>
    <row r="958" spans="1:16" x14ac:dyDescent="0.2">
      <c r="A958" s="1" t="s">
        <v>7845</v>
      </c>
      <c r="B958" s="1" t="s">
        <v>7846</v>
      </c>
      <c r="C958" s="1" t="s">
        <v>7847</v>
      </c>
      <c r="D958" s="1" t="s">
        <v>5230</v>
      </c>
      <c r="E958" s="1" t="s">
        <v>5564</v>
      </c>
      <c r="F958" s="1" t="s">
        <v>2686</v>
      </c>
      <c r="G958" s="1" t="s">
        <v>7848</v>
      </c>
      <c r="H958" s="1" t="s">
        <v>33</v>
      </c>
      <c r="I958" s="1" t="s">
        <v>744</v>
      </c>
      <c r="J958" s="1" t="s">
        <v>23</v>
      </c>
      <c r="K958" s="1" t="s">
        <v>994</v>
      </c>
      <c r="L958" s="1" t="s">
        <v>5763</v>
      </c>
      <c r="M958" s="1" t="s">
        <v>2686</v>
      </c>
      <c r="N958" s="1" t="s">
        <v>2686</v>
      </c>
      <c r="O958" s="1" t="s">
        <v>2686</v>
      </c>
      <c r="P958" s="1" t="s">
        <v>2686</v>
      </c>
    </row>
    <row r="959" spans="1:16" x14ac:dyDescent="0.2">
      <c r="A959" s="1" t="s">
        <v>7242</v>
      </c>
      <c r="B959" s="1" t="s">
        <v>7849</v>
      </c>
      <c r="C959" s="1" t="s">
        <v>7850</v>
      </c>
      <c r="D959" s="1" t="s">
        <v>5230</v>
      </c>
      <c r="E959" s="1" t="s">
        <v>5231</v>
      </c>
      <c r="F959" s="1" t="s">
        <v>2686</v>
      </c>
      <c r="G959" s="1" t="s">
        <v>7851</v>
      </c>
      <c r="H959" s="1" t="s">
        <v>23</v>
      </c>
      <c r="I959" s="1" t="s">
        <v>912</v>
      </c>
      <c r="J959" s="1" t="s">
        <v>59</v>
      </c>
      <c r="K959" s="1" t="s">
        <v>478</v>
      </c>
      <c r="L959" s="1" t="s">
        <v>7852</v>
      </c>
      <c r="M959" s="1" t="s">
        <v>2686</v>
      </c>
      <c r="N959" s="1" t="s">
        <v>2686</v>
      </c>
      <c r="O959" s="1" t="s">
        <v>2686</v>
      </c>
      <c r="P959" s="1" t="s">
        <v>2686</v>
      </c>
    </row>
    <row r="960" spans="1:16" x14ac:dyDescent="0.2">
      <c r="A960" s="1" t="s">
        <v>7385</v>
      </c>
      <c r="B960" s="1" t="s">
        <v>7853</v>
      </c>
      <c r="C960" s="1" t="s">
        <v>7854</v>
      </c>
      <c r="D960" s="1" t="s">
        <v>5260</v>
      </c>
      <c r="E960" s="1" t="s">
        <v>2686</v>
      </c>
      <c r="F960" s="1" t="s">
        <v>2686</v>
      </c>
      <c r="G960" s="1" t="s">
        <v>2686</v>
      </c>
      <c r="H960" s="1" t="s">
        <v>33</v>
      </c>
      <c r="I960" s="1" t="s">
        <v>768</v>
      </c>
      <c r="J960" s="1" t="s">
        <v>7388</v>
      </c>
      <c r="K960" s="1" t="s">
        <v>2686</v>
      </c>
      <c r="L960" s="1" t="s">
        <v>6139</v>
      </c>
      <c r="M960" s="1" t="s">
        <v>2686</v>
      </c>
      <c r="N960" s="1" t="s">
        <v>2686</v>
      </c>
      <c r="O960" s="1" t="s">
        <v>2686</v>
      </c>
      <c r="P960" s="1" t="s">
        <v>2686</v>
      </c>
    </row>
    <row r="961" spans="1:16" x14ac:dyDescent="0.2">
      <c r="A961" s="1" t="s">
        <v>7855</v>
      </c>
      <c r="B961" s="1" t="s">
        <v>7856</v>
      </c>
      <c r="C961" s="1" t="s">
        <v>7857</v>
      </c>
      <c r="D961" s="1" t="s">
        <v>5230</v>
      </c>
      <c r="E961" s="1" t="s">
        <v>5231</v>
      </c>
      <c r="F961" s="1" t="s">
        <v>2686</v>
      </c>
      <c r="G961" s="1" t="s">
        <v>7858</v>
      </c>
      <c r="H961" s="1" t="s">
        <v>86</v>
      </c>
      <c r="I961" s="1" t="s">
        <v>262</v>
      </c>
      <c r="J961" s="1" t="s">
        <v>56</v>
      </c>
      <c r="K961" s="1" t="s">
        <v>295</v>
      </c>
      <c r="L961" s="1" t="s">
        <v>7691</v>
      </c>
      <c r="M961" s="1" t="s">
        <v>2686</v>
      </c>
      <c r="N961" s="1" t="s">
        <v>2686</v>
      </c>
      <c r="O961" s="1" t="s">
        <v>2686</v>
      </c>
      <c r="P961" s="1" t="s">
        <v>2686</v>
      </c>
    </row>
    <row r="962" spans="1:16" x14ac:dyDescent="0.2">
      <c r="A962" s="1" t="s">
        <v>7781</v>
      </c>
      <c r="B962" s="1" t="s">
        <v>7859</v>
      </c>
      <c r="C962" s="1" t="s">
        <v>7860</v>
      </c>
      <c r="D962" s="1" t="s">
        <v>5230</v>
      </c>
      <c r="E962" s="1" t="s">
        <v>5564</v>
      </c>
      <c r="F962" s="1" t="s">
        <v>2686</v>
      </c>
      <c r="G962" s="1" t="s">
        <v>6565</v>
      </c>
      <c r="H962" s="1" t="s">
        <v>23</v>
      </c>
      <c r="I962" s="1" t="s">
        <v>2686</v>
      </c>
      <c r="J962" s="1" t="s">
        <v>33</v>
      </c>
      <c r="K962" s="1" t="s">
        <v>756</v>
      </c>
      <c r="L962" s="1" t="s">
        <v>6191</v>
      </c>
      <c r="M962" s="1" t="s">
        <v>2686</v>
      </c>
      <c r="N962" s="1" t="s">
        <v>2686</v>
      </c>
      <c r="O962" s="1" t="s">
        <v>2686</v>
      </c>
      <c r="P962" s="1" t="s">
        <v>2686</v>
      </c>
    </row>
    <row r="963" spans="1:16" x14ac:dyDescent="0.2">
      <c r="A963" s="1" t="s">
        <v>7251</v>
      </c>
      <c r="B963" s="1" t="s">
        <v>7861</v>
      </c>
      <c r="C963" s="1" t="s">
        <v>7862</v>
      </c>
      <c r="D963" s="1" t="s">
        <v>5230</v>
      </c>
      <c r="E963" s="1" t="s">
        <v>1226</v>
      </c>
      <c r="F963" s="1" t="s">
        <v>2686</v>
      </c>
      <c r="G963" s="1" t="s">
        <v>6207</v>
      </c>
      <c r="H963" s="1" t="s">
        <v>33</v>
      </c>
      <c r="I963" s="1" t="s">
        <v>729</v>
      </c>
      <c r="J963" s="1" t="s">
        <v>33</v>
      </c>
      <c r="K963" s="1" t="s">
        <v>709</v>
      </c>
      <c r="L963" s="1" t="s">
        <v>6208</v>
      </c>
      <c r="M963" s="1" t="s">
        <v>2686</v>
      </c>
      <c r="N963" s="1" t="s">
        <v>2686</v>
      </c>
      <c r="O963" s="1" t="s">
        <v>2686</v>
      </c>
      <c r="P963" s="1" t="s">
        <v>2686</v>
      </c>
    </row>
    <row r="964" spans="1:16" x14ac:dyDescent="0.2">
      <c r="A964" s="1" t="s">
        <v>7863</v>
      </c>
      <c r="B964" s="1" t="s">
        <v>7864</v>
      </c>
      <c r="C964" s="1" t="s">
        <v>7865</v>
      </c>
      <c r="D964" s="1" t="s">
        <v>2686</v>
      </c>
      <c r="E964" s="1" t="s">
        <v>5231</v>
      </c>
      <c r="F964" s="1" t="s">
        <v>2686</v>
      </c>
      <c r="G964" s="1" t="s">
        <v>7866</v>
      </c>
      <c r="H964" s="1" t="s">
        <v>59</v>
      </c>
      <c r="I964" s="1" t="s">
        <v>2686</v>
      </c>
      <c r="J964" s="1" t="s">
        <v>86</v>
      </c>
      <c r="K964" s="1" t="s">
        <v>1150</v>
      </c>
      <c r="L964" s="1" t="s">
        <v>5961</v>
      </c>
      <c r="M964" s="1" t="s">
        <v>2686</v>
      </c>
      <c r="N964" s="1" t="s">
        <v>2686</v>
      </c>
      <c r="O964" s="1" t="s">
        <v>2686</v>
      </c>
      <c r="P964" s="1" t="s">
        <v>2686</v>
      </c>
    </row>
    <row r="965" spans="1:16" x14ac:dyDescent="0.2">
      <c r="A965" s="1" t="s">
        <v>7599</v>
      </c>
      <c r="B965" s="1" t="s">
        <v>7867</v>
      </c>
      <c r="C965" s="1" t="s">
        <v>7868</v>
      </c>
      <c r="D965" s="1" t="s">
        <v>5230</v>
      </c>
      <c r="E965" s="1" t="s">
        <v>5564</v>
      </c>
      <c r="F965" s="1" t="s">
        <v>2686</v>
      </c>
      <c r="G965" s="1" t="s">
        <v>7602</v>
      </c>
      <c r="H965" s="1" t="s">
        <v>39</v>
      </c>
      <c r="I965" s="1" t="s">
        <v>1065</v>
      </c>
      <c r="J965" s="1" t="s">
        <v>33</v>
      </c>
      <c r="K965" s="1" t="s">
        <v>812</v>
      </c>
      <c r="L965" s="1" t="s">
        <v>6123</v>
      </c>
      <c r="M965" s="1" t="s">
        <v>2686</v>
      </c>
      <c r="N965" s="1" t="s">
        <v>2686</v>
      </c>
      <c r="O965" s="1" t="s">
        <v>2686</v>
      </c>
      <c r="P965" s="1" t="s">
        <v>2686</v>
      </c>
    </row>
    <row r="966" spans="1:16" x14ac:dyDescent="0.2">
      <c r="A966" s="1" t="s">
        <v>7869</v>
      </c>
      <c r="B966" s="1" t="s">
        <v>7870</v>
      </c>
      <c r="C966" s="1" t="s">
        <v>7871</v>
      </c>
      <c r="D966" s="1" t="s">
        <v>5230</v>
      </c>
      <c r="E966" s="1" t="s">
        <v>1226</v>
      </c>
      <c r="F966" s="1" t="s">
        <v>2686</v>
      </c>
      <c r="G966" s="1" t="s">
        <v>7872</v>
      </c>
      <c r="H966" s="1" t="s">
        <v>33</v>
      </c>
      <c r="I966" s="1" t="s">
        <v>740</v>
      </c>
      <c r="J966" s="1" t="s">
        <v>33</v>
      </c>
      <c r="K966" s="1" t="s">
        <v>293</v>
      </c>
      <c r="L966" s="1" t="s">
        <v>6123</v>
      </c>
      <c r="M966" s="1" t="s">
        <v>2686</v>
      </c>
      <c r="N966" s="1" t="s">
        <v>2686</v>
      </c>
      <c r="O966" s="1" t="s">
        <v>2686</v>
      </c>
      <c r="P966" s="1" t="s">
        <v>2686</v>
      </c>
    </row>
    <row r="967" spans="1:16" x14ac:dyDescent="0.2">
      <c r="A967" s="1" t="s">
        <v>7653</v>
      </c>
      <c r="B967" s="1" t="s">
        <v>7873</v>
      </c>
      <c r="C967" s="1" t="s">
        <v>7874</v>
      </c>
      <c r="D967" s="1" t="s">
        <v>5230</v>
      </c>
      <c r="E967" s="1" t="s">
        <v>5231</v>
      </c>
      <c r="F967" s="1" t="s">
        <v>2686</v>
      </c>
      <c r="G967" s="1" t="s">
        <v>7875</v>
      </c>
      <c r="H967" s="1" t="s">
        <v>56</v>
      </c>
      <c r="I967" s="1" t="s">
        <v>255</v>
      </c>
      <c r="J967" s="1" t="s">
        <v>56</v>
      </c>
      <c r="K967" s="1" t="s">
        <v>1135</v>
      </c>
      <c r="L967" s="1" t="s">
        <v>7657</v>
      </c>
      <c r="M967" s="1" t="s">
        <v>2686</v>
      </c>
      <c r="N967" s="1" t="s">
        <v>2686</v>
      </c>
      <c r="O967" s="1" t="s">
        <v>2686</v>
      </c>
      <c r="P967" s="1" t="s">
        <v>2686</v>
      </c>
    </row>
    <row r="968" spans="1:16" x14ac:dyDescent="0.2">
      <c r="A968" s="1" t="s">
        <v>5490</v>
      </c>
      <c r="B968" s="1" t="s">
        <v>7876</v>
      </c>
      <c r="C968" s="1" t="s">
        <v>7877</v>
      </c>
      <c r="D968" s="1" t="s">
        <v>5260</v>
      </c>
      <c r="E968" s="1" t="s">
        <v>1226</v>
      </c>
      <c r="F968" s="1" t="s">
        <v>2686</v>
      </c>
      <c r="G968" s="1" t="s">
        <v>7878</v>
      </c>
      <c r="H968" s="1" t="s">
        <v>33</v>
      </c>
      <c r="I968" s="1" t="s">
        <v>840</v>
      </c>
      <c r="J968" s="1" t="s">
        <v>5493</v>
      </c>
      <c r="K968" s="1" t="s">
        <v>2686</v>
      </c>
      <c r="L968" s="1" t="s">
        <v>6114</v>
      </c>
      <c r="M968" s="1" t="s">
        <v>2686</v>
      </c>
      <c r="N968" s="1" t="s">
        <v>2686</v>
      </c>
      <c r="O968" s="1" t="s">
        <v>2686</v>
      </c>
      <c r="P968" s="1" t="s">
        <v>2686</v>
      </c>
    </row>
    <row r="969" spans="1:16" x14ac:dyDescent="0.2">
      <c r="A969" s="1" t="s">
        <v>7242</v>
      </c>
      <c r="B969" s="1" t="s">
        <v>7879</v>
      </c>
      <c r="C969" s="1" t="s">
        <v>7880</v>
      </c>
      <c r="D969" s="1" t="s">
        <v>5230</v>
      </c>
      <c r="E969" s="1" t="s">
        <v>5231</v>
      </c>
      <c r="F969" s="1" t="s">
        <v>2686</v>
      </c>
      <c r="G969" s="1" t="s">
        <v>7881</v>
      </c>
      <c r="H969" s="1" t="s">
        <v>23</v>
      </c>
      <c r="I969" s="1" t="s">
        <v>912</v>
      </c>
      <c r="J969" s="1" t="s">
        <v>59</v>
      </c>
      <c r="K969" s="1" t="s">
        <v>478</v>
      </c>
      <c r="L969" s="1" t="s">
        <v>7882</v>
      </c>
      <c r="M969" s="1" t="s">
        <v>2686</v>
      </c>
      <c r="N969" s="1" t="s">
        <v>2686</v>
      </c>
      <c r="O969" s="1" t="s">
        <v>2686</v>
      </c>
      <c r="P969" s="1" t="s">
        <v>2686</v>
      </c>
    </row>
    <row r="970" spans="1:16" x14ac:dyDescent="0.2">
      <c r="A970" s="1" t="s">
        <v>7784</v>
      </c>
      <c r="B970" s="1" t="s">
        <v>7883</v>
      </c>
      <c r="C970" s="1" t="s">
        <v>7884</v>
      </c>
      <c r="D970" s="1" t="s">
        <v>5230</v>
      </c>
      <c r="E970" s="1" t="s">
        <v>5564</v>
      </c>
      <c r="F970" s="1" t="s">
        <v>2686</v>
      </c>
      <c r="G970" s="1" t="s">
        <v>7885</v>
      </c>
      <c r="H970" s="1" t="s">
        <v>19</v>
      </c>
      <c r="I970" s="1" t="s">
        <v>1133</v>
      </c>
      <c r="J970" s="1" t="s">
        <v>33</v>
      </c>
      <c r="K970" s="1" t="s">
        <v>812</v>
      </c>
      <c r="L970" s="1" t="s">
        <v>6342</v>
      </c>
      <c r="M970" s="1" t="s">
        <v>2686</v>
      </c>
      <c r="N970" s="1" t="s">
        <v>2686</v>
      </c>
      <c r="O970" s="1" t="s">
        <v>2686</v>
      </c>
      <c r="P970" s="1" t="s">
        <v>2686</v>
      </c>
    </row>
    <row r="971" spans="1:16" x14ac:dyDescent="0.2">
      <c r="A971" s="1" t="s">
        <v>7464</v>
      </c>
      <c r="B971" s="1" t="s">
        <v>7886</v>
      </c>
      <c r="C971" s="1" t="s">
        <v>7887</v>
      </c>
      <c r="D971" s="1" t="s">
        <v>5230</v>
      </c>
      <c r="E971" s="1" t="s">
        <v>5564</v>
      </c>
      <c r="F971" s="1" t="s">
        <v>2686</v>
      </c>
      <c r="G971" s="1" t="s">
        <v>6651</v>
      </c>
      <c r="H971" s="1" t="s">
        <v>50</v>
      </c>
      <c r="I971" s="1" t="s">
        <v>605</v>
      </c>
      <c r="J971" s="1" t="s">
        <v>33</v>
      </c>
      <c r="K971" s="1" t="s">
        <v>836</v>
      </c>
      <c r="L971" s="1" t="s">
        <v>6386</v>
      </c>
      <c r="M971" s="1" t="s">
        <v>2686</v>
      </c>
      <c r="N971" s="1" t="s">
        <v>2686</v>
      </c>
      <c r="O971" s="1" t="s">
        <v>2686</v>
      </c>
      <c r="P971" s="1" t="s">
        <v>2686</v>
      </c>
    </row>
    <row r="972" spans="1:16" x14ac:dyDescent="0.2">
      <c r="A972" s="1" t="s">
        <v>7888</v>
      </c>
      <c r="B972" s="1" t="s">
        <v>7889</v>
      </c>
      <c r="C972" s="1" t="s">
        <v>7890</v>
      </c>
      <c r="D972" s="1" t="s">
        <v>5230</v>
      </c>
      <c r="E972" s="1" t="s">
        <v>1226</v>
      </c>
      <c r="F972" s="1" t="s">
        <v>2686</v>
      </c>
      <c r="G972" s="1" t="s">
        <v>7891</v>
      </c>
      <c r="H972" s="1" t="s">
        <v>77</v>
      </c>
      <c r="I972" s="1" t="s">
        <v>388</v>
      </c>
      <c r="J972" s="1" t="s">
        <v>77</v>
      </c>
      <c r="K972" s="1" t="s">
        <v>416</v>
      </c>
      <c r="L972" s="1" t="s">
        <v>6296</v>
      </c>
      <c r="M972" s="1" t="s">
        <v>2686</v>
      </c>
      <c r="N972" s="1" t="s">
        <v>2686</v>
      </c>
      <c r="O972" s="1" t="s">
        <v>2686</v>
      </c>
      <c r="P972" s="1" t="s">
        <v>2686</v>
      </c>
    </row>
    <row r="973" spans="1:16" x14ac:dyDescent="0.2">
      <c r="A973" s="1" t="s">
        <v>5490</v>
      </c>
      <c r="B973" s="1" t="s">
        <v>7892</v>
      </c>
      <c r="C973" s="1" t="s">
        <v>7893</v>
      </c>
      <c r="D973" s="1" t="s">
        <v>5260</v>
      </c>
      <c r="E973" s="1" t="s">
        <v>1226</v>
      </c>
      <c r="F973" s="1" t="s">
        <v>2686</v>
      </c>
      <c r="G973" s="1">
        <v>0</v>
      </c>
      <c r="H973" s="1" t="s">
        <v>33</v>
      </c>
      <c r="I973" s="1" t="s">
        <v>840</v>
      </c>
      <c r="J973" s="1" t="s">
        <v>5493</v>
      </c>
      <c r="K973" s="1" t="s">
        <v>2686</v>
      </c>
      <c r="L973" s="1" t="s">
        <v>7717</v>
      </c>
      <c r="M973" s="1" t="s">
        <v>2686</v>
      </c>
      <c r="N973" s="1" t="s">
        <v>2686</v>
      </c>
      <c r="O973" s="1" t="s">
        <v>2686</v>
      </c>
      <c r="P973" s="1" t="s">
        <v>2686</v>
      </c>
    </row>
    <row r="974" spans="1:16" x14ac:dyDescent="0.2">
      <c r="A974" s="1" t="s">
        <v>7242</v>
      </c>
      <c r="B974" s="1" t="s">
        <v>7894</v>
      </c>
      <c r="C974" s="1" t="s">
        <v>7895</v>
      </c>
      <c r="D974" s="1" t="s">
        <v>5230</v>
      </c>
      <c r="E974" s="1" t="s">
        <v>5231</v>
      </c>
      <c r="F974" s="1" t="s">
        <v>2686</v>
      </c>
      <c r="G974" s="1" t="s">
        <v>7896</v>
      </c>
      <c r="H974" s="1" t="s">
        <v>23</v>
      </c>
      <c r="I974" s="1" t="s">
        <v>912</v>
      </c>
      <c r="J974" s="1" t="s">
        <v>59</v>
      </c>
      <c r="K974" s="1" t="s">
        <v>478</v>
      </c>
      <c r="L974" s="1" t="s">
        <v>7897</v>
      </c>
      <c r="M974" s="1" t="s">
        <v>2686</v>
      </c>
      <c r="N974" s="1" t="s">
        <v>2686</v>
      </c>
      <c r="O974" s="1" t="s">
        <v>2686</v>
      </c>
      <c r="P974" s="1" t="s">
        <v>2686</v>
      </c>
    </row>
    <row r="975" spans="1:16" x14ac:dyDescent="0.2">
      <c r="A975" s="1" t="s">
        <v>7898</v>
      </c>
      <c r="B975" s="1" t="s">
        <v>7899</v>
      </c>
      <c r="C975" s="1" t="s">
        <v>7900</v>
      </c>
      <c r="D975" s="1" t="s">
        <v>5230</v>
      </c>
      <c r="E975" s="1" t="s">
        <v>1226</v>
      </c>
      <c r="F975" s="1" t="s">
        <v>2686</v>
      </c>
      <c r="G975" s="1" t="s">
        <v>2686</v>
      </c>
      <c r="H975" s="1" t="s">
        <v>27</v>
      </c>
      <c r="I975" s="1" t="s">
        <v>2686</v>
      </c>
      <c r="J975" s="1" t="s">
        <v>78</v>
      </c>
      <c r="K975" s="1" t="s">
        <v>1064</v>
      </c>
      <c r="L975" s="1" t="s">
        <v>6114</v>
      </c>
      <c r="M975" s="1" t="s">
        <v>2686</v>
      </c>
      <c r="N975" s="1" t="s">
        <v>2686</v>
      </c>
      <c r="O975" s="1" t="s">
        <v>2686</v>
      </c>
      <c r="P975" s="1" t="s">
        <v>2686</v>
      </c>
    </row>
    <row r="976" spans="1:16" x14ac:dyDescent="0.2">
      <c r="A976" s="1" t="s">
        <v>6119</v>
      </c>
      <c r="B976" s="1" t="s">
        <v>7901</v>
      </c>
      <c r="C976" s="1" t="s">
        <v>7902</v>
      </c>
      <c r="D976" s="1" t="s">
        <v>5230</v>
      </c>
      <c r="E976" s="1" t="s">
        <v>1226</v>
      </c>
      <c r="F976" s="1" t="s">
        <v>2686</v>
      </c>
      <c r="G976" s="1">
        <v>0</v>
      </c>
      <c r="H976" s="1" t="s">
        <v>33</v>
      </c>
      <c r="I976" s="1" t="s">
        <v>293</v>
      </c>
      <c r="J976" s="1" t="s">
        <v>62</v>
      </c>
      <c r="K976" s="1" t="s">
        <v>2686</v>
      </c>
      <c r="L976" s="1" t="s">
        <v>6123</v>
      </c>
      <c r="M976" s="1" t="s">
        <v>2686</v>
      </c>
      <c r="N976" s="1" t="s">
        <v>2686</v>
      </c>
      <c r="O976" s="1" t="s">
        <v>2686</v>
      </c>
      <c r="P976" s="1" t="s">
        <v>2686</v>
      </c>
    </row>
    <row r="977" spans="1:16" x14ac:dyDescent="0.2">
      <c r="A977" s="1" t="s">
        <v>7903</v>
      </c>
      <c r="B977" s="1" t="s">
        <v>7904</v>
      </c>
      <c r="C977" s="1" t="s">
        <v>7905</v>
      </c>
      <c r="D977" s="1" t="s">
        <v>5230</v>
      </c>
      <c r="E977" s="1" t="s">
        <v>1226</v>
      </c>
      <c r="F977" s="1" t="s">
        <v>2686</v>
      </c>
      <c r="G977" s="1" t="s">
        <v>7906</v>
      </c>
      <c r="H977" s="1" t="s">
        <v>86</v>
      </c>
      <c r="I977" s="1" t="s">
        <v>2686</v>
      </c>
      <c r="J977" s="1" t="s">
        <v>22</v>
      </c>
      <c r="K977" s="1" t="s">
        <v>407</v>
      </c>
      <c r="L977" s="1" t="s">
        <v>7156</v>
      </c>
      <c r="M977" s="1" t="s">
        <v>2686</v>
      </c>
      <c r="N977" s="1" t="s">
        <v>2686</v>
      </c>
      <c r="O977" s="1" t="s">
        <v>2686</v>
      </c>
      <c r="P977" s="1" t="s">
        <v>2686</v>
      </c>
    </row>
    <row r="978" spans="1:16" x14ac:dyDescent="0.2">
      <c r="A978" s="1" t="s">
        <v>6090</v>
      </c>
      <c r="B978" s="1" t="s">
        <v>7907</v>
      </c>
      <c r="C978" s="1" t="s">
        <v>7908</v>
      </c>
      <c r="D978" s="1" t="s">
        <v>5230</v>
      </c>
      <c r="E978" s="1" t="s">
        <v>4594</v>
      </c>
      <c r="F978" s="1" t="s">
        <v>2686</v>
      </c>
      <c r="G978" s="1" t="s">
        <v>7098</v>
      </c>
      <c r="H978" s="1" t="s">
        <v>19</v>
      </c>
      <c r="I978" s="1" t="s">
        <v>1141</v>
      </c>
      <c r="J978" s="1" t="s">
        <v>74</v>
      </c>
      <c r="K978" s="1" t="s">
        <v>2686</v>
      </c>
      <c r="L978" s="1" t="s">
        <v>6177</v>
      </c>
      <c r="M978" s="1" t="s">
        <v>2686</v>
      </c>
      <c r="N978" s="1" t="s">
        <v>2686</v>
      </c>
      <c r="O978" s="1" t="s">
        <v>2686</v>
      </c>
      <c r="P978" s="1" t="s">
        <v>2686</v>
      </c>
    </row>
    <row r="979" spans="1:16" x14ac:dyDescent="0.2">
      <c r="A979" s="1" t="s">
        <v>7278</v>
      </c>
      <c r="B979" s="1" t="s">
        <v>7909</v>
      </c>
      <c r="C979" s="1" t="s">
        <v>7910</v>
      </c>
      <c r="D979" s="1" t="s">
        <v>5230</v>
      </c>
      <c r="E979" s="1" t="s">
        <v>1226</v>
      </c>
      <c r="F979" s="1" t="s">
        <v>2686</v>
      </c>
      <c r="G979" s="1" t="s">
        <v>6390</v>
      </c>
      <c r="H979" s="1" t="s">
        <v>33</v>
      </c>
      <c r="I979" s="1" t="s">
        <v>836</v>
      </c>
      <c r="J979" s="1" t="s">
        <v>33</v>
      </c>
      <c r="K979" s="1" t="s">
        <v>709</v>
      </c>
      <c r="L979" s="1" t="s">
        <v>6386</v>
      </c>
      <c r="M979" s="1" t="s">
        <v>2686</v>
      </c>
      <c r="N979" s="1" t="s">
        <v>2686</v>
      </c>
      <c r="O979" s="1" t="s">
        <v>2686</v>
      </c>
      <c r="P979" s="1" t="s">
        <v>2686</v>
      </c>
    </row>
    <row r="980" spans="1:16" x14ac:dyDescent="0.2">
      <c r="A980" s="1" t="s">
        <v>7911</v>
      </c>
      <c r="B980" s="1" t="s">
        <v>7912</v>
      </c>
      <c r="C980" s="1" t="s">
        <v>7913</v>
      </c>
      <c r="D980" s="1" t="s">
        <v>5230</v>
      </c>
      <c r="E980" s="1" t="s">
        <v>4594</v>
      </c>
      <c r="F980" s="1" t="s">
        <v>2686</v>
      </c>
      <c r="G980" s="1" t="s">
        <v>7914</v>
      </c>
      <c r="H980" s="1" t="s">
        <v>19</v>
      </c>
      <c r="I980" s="1" t="s">
        <v>1141</v>
      </c>
      <c r="J980" s="1" t="s">
        <v>22</v>
      </c>
      <c r="K980" s="1" t="s">
        <v>403</v>
      </c>
      <c r="L980" s="1" t="s">
        <v>6094</v>
      </c>
      <c r="M980" s="1" t="s">
        <v>2686</v>
      </c>
      <c r="N980" s="1" t="s">
        <v>2686</v>
      </c>
      <c r="O980" s="1" t="s">
        <v>2686</v>
      </c>
      <c r="P980" s="1" t="s">
        <v>2686</v>
      </c>
    </row>
    <row r="981" spans="1:16" x14ac:dyDescent="0.2">
      <c r="A981" s="1" t="s">
        <v>7915</v>
      </c>
      <c r="B981" s="1" t="s">
        <v>7916</v>
      </c>
      <c r="C981" s="1" t="s">
        <v>7917</v>
      </c>
      <c r="D981" s="1" t="s">
        <v>2686</v>
      </c>
      <c r="E981" s="1" t="s">
        <v>5231</v>
      </c>
      <c r="F981" s="1" t="s">
        <v>2686</v>
      </c>
      <c r="G981" s="1" t="s">
        <v>2686</v>
      </c>
      <c r="H981" s="1" t="s">
        <v>21</v>
      </c>
      <c r="I981" s="1" t="s">
        <v>361</v>
      </c>
      <c r="J981" s="1" t="s">
        <v>47</v>
      </c>
      <c r="K981" s="1" t="s">
        <v>2686</v>
      </c>
      <c r="L981" s="1" t="s">
        <v>6296</v>
      </c>
      <c r="M981" s="1" t="s">
        <v>2686</v>
      </c>
      <c r="N981" s="1" t="s">
        <v>2686</v>
      </c>
      <c r="O981" s="1" t="s">
        <v>2686</v>
      </c>
      <c r="P981" s="1" t="s">
        <v>2686</v>
      </c>
    </row>
    <row r="982" spans="1:16" x14ac:dyDescent="0.2">
      <c r="A982" s="1" t="s">
        <v>7918</v>
      </c>
      <c r="B982" s="1" t="s">
        <v>2686</v>
      </c>
      <c r="C982" s="1" t="s">
        <v>7919</v>
      </c>
      <c r="D982" s="1" t="s">
        <v>5260</v>
      </c>
      <c r="E982" s="1" t="s">
        <v>1226</v>
      </c>
      <c r="F982" s="1" t="s">
        <v>2686</v>
      </c>
      <c r="G982" s="1" t="s">
        <v>6629</v>
      </c>
      <c r="H982" s="1" t="s">
        <v>17</v>
      </c>
      <c r="I982" s="1" t="s">
        <v>2686</v>
      </c>
      <c r="J982" s="1" t="s">
        <v>7</v>
      </c>
      <c r="K982" s="1" t="s">
        <v>539</v>
      </c>
      <c r="L982" s="1" t="s">
        <v>5671</v>
      </c>
      <c r="M982" s="1" t="s">
        <v>2686</v>
      </c>
      <c r="N982" s="1" t="s">
        <v>2686</v>
      </c>
      <c r="O982" s="1" t="s">
        <v>2686</v>
      </c>
      <c r="P982" s="1" t="s">
        <v>2686</v>
      </c>
    </row>
    <row r="983" spans="1:16" x14ac:dyDescent="0.2">
      <c r="A983" s="1" t="s">
        <v>7920</v>
      </c>
      <c r="B983" s="1" t="s">
        <v>7921</v>
      </c>
      <c r="C983" s="1" t="s">
        <v>7922</v>
      </c>
      <c r="D983" s="1" t="s">
        <v>5230</v>
      </c>
      <c r="E983" s="1" t="s">
        <v>4594</v>
      </c>
      <c r="F983" s="1" t="s">
        <v>2686</v>
      </c>
      <c r="G983" s="1" t="s">
        <v>7923</v>
      </c>
      <c r="H983" s="1" t="s">
        <v>39</v>
      </c>
      <c r="I983" s="1" t="s">
        <v>1065</v>
      </c>
      <c r="J983" s="1" t="s">
        <v>59</v>
      </c>
      <c r="K983" s="1" t="s">
        <v>454</v>
      </c>
      <c r="L983" s="1" t="s">
        <v>6102</v>
      </c>
      <c r="M983" s="1" t="s">
        <v>2686</v>
      </c>
      <c r="N983" s="1" t="s">
        <v>2686</v>
      </c>
      <c r="O983" s="1" t="s">
        <v>2686</v>
      </c>
      <c r="P983" s="1" t="s">
        <v>2686</v>
      </c>
    </row>
    <row r="984" spans="1:16" x14ac:dyDescent="0.2">
      <c r="A984" s="1" t="s">
        <v>6119</v>
      </c>
      <c r="B984" s="1" t="s">
        <v>7924</v>
      </c>
      <c r="C984" s="1" t="s">
        <v>7925</v>
      </c>
      <c r="D984" s="1" t="s">
        <v>5230</v>
      </c>
      <c r="E984" s="1" t="s">
        <v>1226</v>
      </c>
      <c r="F984" s="1" t="s">
        <v>2686</v>
      </c>
      <c r="G984" s="1">
        <v>0</v>
      </c>
      <c r="H984" s="1" t="s">
        <v>33</v>
      </c>
      <c r="I984" s="1" t="s">
        <v>293</v>
      </c>
      <c r="J984" s="1" t="s">
        <v>62</v>
      </c>
      <c r="K984" s="1" t="s">
        <v>2686</v>
      </c>
      <c r="L984" s="1" t="s">
        <v>6123</v>
      </c>
      <c r="M984" s="1" t="s">
        <v>2686</v>
      </c>
      <c r="N984" s="1" t="s">
        <v>2686</v>
      </c>
      <c r="O984" s="1" t="s">
        <v>2686</v>
      </c>
      <c r="P984" s="1" t="s">
        <v>2686</v>
      </c>
    </row>
    <row r="985" spans="1:16" x14ac:dyDescent="0.2">
      <c r="A985" s="1" t="s">
        <v>5612</v>
      </c>
      <c r="B985" s="1" t="s">
        <v>7926</v>
      </c>
      <c r="C985" s="1" t="s">
        <v>7927</v>
      </c>
      <c r="D985" s="1" t="s">
        <v>5260</v>
      </c>
      <c r="E985" s="1" t="s">
        <v>4594</v>
      </c>
      <c r="F985" s="1" t="s">
        <v>2686</v>
      </c>
      <c r="G985" s="1" t="s">
        <v>2686</v>
      </c>
      <c r="H985" s="1" t="s">
        <v>5493</v>
      </c>
      <c r="I985" s="1" t="s">
        <v>2686</v>
      </c>
      <c r="J985" s="1" t="s">
        <v>33</v>
      </c>
      <c r="K985" s="1" t="s">
        <v>820</v>
      </c>
      <c r="L985" s="1" t="s">
        <v>3845</v>
      </c>
      <c r="M985" s="1" t="s">
        <v>2686</v>
      </c>
      <c r="N985" s="1" t="s">
        <v>2686</v>
      </c>
      <c r="O985" s="1" t="s">
        <v>2686</v>
      </c>
      <c r="P985" s="1" t="s">
        <v>2686</v>
      </c>
    </row>
    <row r="986" spans="1:16" x14ac:dyDescent="0.2">
      <c r="A986" s="1" t="s">
        <v>7928</v>
      </c>
      <c r="B986" s="1" t="s">
        <v>7929</v>
      </c>
      <c r="C986" s="1" t="s">
        <v>7930</v>
      </c>
      <c r="D986" s="1" t="s">
        <v>5230</v>
      </c>
      <c r="E986" s="1" t="s">
        <v>2686</v>
      </c>
      <c r="F986" s="1" t="s">
        <v>2686</v>
      </c>
      <c r="G986" s="1" t="s">
        <v>7648</v>
      </c>
      <c r="H986" s="1" t="s">
        <v>86</v>
      </c>
      <c r="I986" s="1" t="s">
        <v>1138</v>
      </c>
      <c r="J986" s="1" t="s">
        <v>86</v>
      </c>
      <c r="K986" s="1" t="s">
        <v>1150</v>
      </c>
      <c r="L986" s="1" t="s">
        <v>5961</v>
      </c>
      <c r="M986" s="1" t="s">
        <v>2686</v>
      </c>
      <c r="N986" s="1" t="s">
        <v>2686</v>
      </c>
      <c r="O986" s="1" t="s">
        <v>2686</v>
      </c>
      <c r="P986" s="1" t="s">
        <v>2686</v>
      </c>
    </row>
    <row r="987" spans="1:16" x14ac:dyDescent="0.2">
      <c r="A987" s="1" t="s">
        <v>7262</v>
      </c>
      <c r="B987" s="1" t="s">
        <v>7931</v>
      </c>
      <c r="C987" s="1" t="s">
        <v>7932</v>
      </c>
      <c r="D987" s="1" t="s">
        <v>5230</v>
      </c>
      <c r="E987" s="1" t="s">
        <v>1226</v>
      </c>
      <c r="F987" s="1" t="s">
        <v>2686</v>
      </c>
      <c r="G987" s="1" t="s">
        <v>6662</v>
      </c>
      <c r="H987" s="1" t="s">
        <v>33</v>
      </c>
      <c r="I987" s="1" t="s">
        <v>824</v>
      </c>
      <c r="J987" s="1" t="s">
        <v>33</v>
      </c>
      <c r="K987" s="1" t="s">
        <v>840</v>
      </c>
      <c r="L987" s="1" t="s">
        <v>6114</v>
      </c>
      <c r="M987" s="1" t="s">
        <v>2686</v>
      </c>
      <c r="N987" s="1" t="s">
        <v>2686</v>
      </c>
      <c r="O987" s="1" t="s">
        <v>2686</v>
      </c>
      <c r="P987" s="1" t="s">
        <v>2686</v>
      </c>
    </row>
    <row r="988" spans="1:16" x14ac:dyDescent="0.2">
      <c r="A988" s="1" t="s">
        <v>6235</v>
      </c>
      <c r="B988" s="1" t="s">
        <v>7933</v>
      </c>
      <c r="C988" s="1" t="s">
        <v>7934</v>
      </c>
      <c r="D988" s="1" t="s">
        <v>2686</v>
      </c>
      <c r="E988" s="1" t="s">
        <v>5231</v>
      </c>
      <c r="F988" s="1" t="s">
        <v>2686</v>
      </c>
      <c r="G988" s="1" t="s">
        <v>2686</v>
      </c>
      <c r="H988" s="1" t="s">
        <v>61</v>
      </c>
      <c r="I988" s="1" t="s">
        <v>697</v>
      </c>
      <c r="J988" s="1" t="s">
        <v>36</v>
      </c>
      <c r="K988" s="1" t="s">
        <v>2686</v>
      </c>
      <c r="L988" s="1" t="s">
        <v>7935</v>
      </c>
      <c r="M988" s="1" t="s">
        <v>2686</v>
      </c>
      <c r="N988" s="1" t="s">
        <v>2686</v>
      </c>
      <c r="O988" s="1" t="s">
        <v>2686</v>
      </c>
      <c r="P988" s="1" t="s">
        <v>2686</v>
      </c>
    </row>
    <row r="989" spans="1:16" x14ac:dyDescent="0.2">
      <c r="A989" s="1" t="s">
        <v>7936</v>
      </c>
      <c r="B989" s="1" t="s">
        <v>7937</v>
      </c>
      <c r="C989" s="1" t="s">
        <v>7938</v>
      </c>
      <c r="D989" s="1" t="s">
        <v>5230</v>
      </c>
      <c r="E989" s="1" t="s">
        <v>5564</v>
      </c>
      <c r="F989" s="1" t="s">
        <v>2686</v>
      </c>
      <c r="G989" s="1" t="s">
        <v>7939</v>
      </c>
      <c r="H989" s="1" t="s">
        <v>56</v>
      </c>
      <c r="I989" s="1" t="s">
        <v>2686</v>
      </c>
      <c r="J989" s="1" t="s">
        <v>33</v>
      </c>
      <c r="K989" s="1" t="s">
        <v>729</v>
      </c>
      <c r="L989" s="1" t="s">
        <v>6123</v>
      </c>
      <c r="M989" s="1" t="s">
        <v>2686</v>
      </c>
      <c r="N989" s="1" t="s">
        <v>2686</v>
      </c>
      <c r="O989" s="1" t="s">
        <v>2686</v>
      </c>
      <c r="P989" s="1" t="s">
        <v>2686</v>
      </c>
    </row>
    <row r="990" spans="1:16" x14ac:dyDescent="0.2">
      <c r="A990" s="1" t="s">
        <v>7346</v>
      </c>
      <c r="B990" s="1" t="s">
        <v>7940</v>
      </c>
      <c r="C990" s="1" t="s">
        <v>7941</v>
      </c>
      <c r="D990" s="1" t="s">
        <v>5230</v>
      </c>
      <c r="E990" s="1" t="s">
        <v>1226</v>
      </c>
      <c r="F990" s="1" t="s">
        <v>2686</v>
      </c>
      <c r="G990" s="1" t="s">
        <v>6207</v>
      </c>
      <c r="H990" s="1" t="s">
        <v>33</v>
      </c>
      <c r="I990" s="1" t="s">
        <v>729</v>
      </c>
      <c r="J990" s="1" t="s">
        <v>33</v>
      </c>
      <c r="K990" s="1" t="s">
        <v>860</v>
      </c>
      <c r="L990" s="1" t="s">
        <v>6208</v>
      </c>
      <c r="M990" s="1" t="s">
        <v>2686</v>
      </c>
      <c r="N990" s="1" t="s">
        <v>2686</v>
      </c>
      <c r="O990" s="1" t="s">
        <v>2686</v>
      </c>
      <c r="P990" s="1" t="s">
        <v>2686</v>
      </c>
    </row>
    <row r="991" spans="1:16" x14ac:dyDescent="0.2">
      <c r="A991" s="1" t="s">
        <v>7583</v>
      </c>
      <c r="B991" s="1" t="s">
        <v>7942</v>
      </c>
      <c r="C991" s="1" t="s">
        <v>7943</v>
      </c>
      <c r="D991" s="1" t="s">
        <v>5230</v>
      </c>
      <c r="E991" s="1" t="s">
        <v>1226</v>
      </c>
      <c r="F991" s="1" t="s">
        <v>2686</v>
      </c>
      <c r="G991" s="1" t="s">
        <v>7944</v>
      </c>
      <c r="H991" s="1" t="s">
        <v>33</v>
      </c>
      <c r="I991" s="1" t="s">
        <v>301</v>
      </c>
      <c r="J991" s="1" t="s">
        <v>50</v>
      </c>
      <c r="K991" s="1" t="s">
        <v>561</v>
      </c>
      <c r="L991" s="1" t="s">
        <v>7164</v>
      </c>
      <c r="M991" s="1" t="s">
        <v>2686</v>
      </c>
      <c r="N991" s="1" t="s">
        <v>2686</v>
      </c>
      <c r="O991" s="1" t="s">
        <v>2686</v>
      </c>
      <c r="P991" s="1" t="s">
        <v>2686</v>
      </c>
    </row>
    <row r="992" spans="1:16" x14ac:dyDescent="0.2">
      <c r="A992" s="1" t="s">
        <v>7817</v>
      </c>
      <c r="B992" s="1" t="s">
        <v>7945</v>
      </c>
      <c r="C992" s="1" t="s">
        <v>7946</v>
      </c>
      <c r="D992" s="1" t="s">
        <v>5260</v>
      </c>
      <c r="E992" s="1" t="s">
        <v>2686</v>
      </c>
      <c r="F992" s="1" t="s">
        <v>2686</v>
      </c>
      <c r="G992" s="1" t="s">
        <v>2686</v>
      </c>
      <c r="H992" s="1" t="s">
        <v>6439</v>
      </c>
      <c r="I992" s="1" t="s">
        <v>2686</v>
      </c>
      <c r="J992" s="1" t="s">
        <v>33</v>
      </c>
      <c r="K992" s="1" t="s">
        <v>721</v>
      </c>
      <c r="L992" s="1" t="s">
        <v>6114</v>
      </c>
      <c r="M992" s="1" t="s">
        <v>2686</v>
      </c>
      <c r="N992" s="1" t="s">
        <v>2686</v>
      </c>
      <c r="O992" s="1" t="s">
        <v>2686</v>
      </c>
      <c r="P992" s="1" t="s">
        <v>2686</v>
      </c>
    </row>
    <row r="993" spans="1:16" x14ac:dyDescent="0.2">
      <c r="A993" s="1" t="s">
        <v>7483</v>
      </c>
      <c r="B993" s="1" t="s">
        <v>7947</v>
      </c>
      <c r="C993" s="1" t="s">
        <v>7948</v>
      </c>
      <c r="D993" s="1" t="s">
        <v>5230</v>
      </c>
      <c r="E993" s="1" t="s">
        <v>4594</v>
      </c>
      <c r="F993" s="1" t="s">
        <v>2686</v>
      </c>
      <c r="G993" s="1" t="s">
        <v>2686</v>
      </c>
      <c r="H993" s="1" t="s">
        <v>21</v>
      </c>
      <c r="I993" s="1" t="s">
        <v>193</v>
      </c>
      <c r="J993" s="1" t="s">
        <v>22</v>
      </c>
      <c r="K993" s="1" t="s">
        <v>403</v>
      </c>
      <c r="L993" s="1" t="s">
        <v>6296</v>
      </c>
      <c r="M993" s="1" t="s">
        <v>2686</v>
      </c>
      <c r="N993" s="1" t="s">
        <v>2686</v>
      </c>
      <c r="O993" s="1" t="s">
        <v>2686</v>
      </c>
      <c r="P993" s="1" t="s">
        <v>2686</v>
      </c>
    </row>
    <row r="994" spans="1:16" x14ac:dyDescent="0.2">
      <c r="A994" s="1" t="s">
        <v>7949</v>
      </c>
      <c r="B994" s="1" t="s">
        <v>7950</v>
      </c>
      <c r="C994" s="1" t="s">
        <v>7951</v>
      </c>
      <c r="D994" s="1" t="s">
        <v>5230</v>
      </c>
      <c r="E994" s="1" t="s">
        <v>5231</v>
      </c>
      <c r="F994" s="1" t="s">
        <v>2686</v>
      </c>
      <c r="G994" s="1" t="s">
        <v>7533</v>
      </c>
      <c r="H994" s="1" t="s">
        <v>33</v>
      </c>
      <c r="I994" s="1" t="s">
        <v>717</v>
      </c>
      <c r="J994" s="1" t="s">
        <v>20</v>
      </c>
      <c r="K994" s="1" t="s">
        <v>579</v>
      </c>
      <c r="L994" s="1" t="s">
        <v>5676</v>
      </c>
      <c r="M994" s="1" t="s">
        <v>2686</v>
      </c>
      <c r="N994" s="1" t="s">
        <v>2686</v>
      </c>
      <c r="O994" s="1" t="s">
        <v>2686</v>
      </c>
      <c r="P994" s="1" t="s">
        <v>2686</v>
      </c>
    </row>
    <row r="995" spans="1:16" x14ac:dyDescent="0.2">
      <c r="A995" s="1" t="s">
        <v>7952</v>
      </c>
      <c r="B995" s="1" t="s">
        <v>7953</v>
      </c>
      <c r="C995" s="1" t="s">
        <v>7954</v>
      </c>
      <c r="D995" s="1" t="s">
        <v>5230</v>
      </c>
      <c r="E995" s="1" t="s">
        <v>5564</v>
      </c>
      <c r="F995" s="1" t="s">
        <v>2686</v>
      </c>
      <c r="G995" s="1" t="s">
        <v>7955</v>
      </c>
      <c r="H995" s="1" t="s">
        <v>33</v>
      </c>
      <c r="I995" s="1" t="s">
        <v>820</v>
      </c>
      <c r="J995" s="1" t="s">
        <v>90</v>
      </c>
      <c r="K995" s="1" t="s">
        <v>1220</v>
      </c>
      <c r="L995" s="1" t="s">
        <v>6114</v>
      </c>
      <c r="M995" s="1" t="s">
        <v>2686</v>
      </c>
      <c r="N995" s="1" t="s">
        <v>2686</v>
      </c>
      <c r="O995" s="1" t="s">
        <v>2686</v>
      </c>
      <c r="P995" s="1" t="s">
        <v>2686</v>
      </c>
    </row>
    <row r="996" spans="1:16" x14ac:dyDescent="0.2">
      <c r="A996" s="1" t="s">
        <v>7353</v>
      </c>
      <c r="B996" s="1" t="s">
        <v>7956</v>
      </c>
      <c r="C996" s="1" t="s">
        <v>7957</v>
      </c>
      <c r="D996" s="1" t="s">
        <v>5230</v>
      </c>
      <c r="E996" s="1" t="s">
        <v>5564</v>
      </c>
      <c r="F996" s="1" t="s">
        <v>7660</v>
      </c>
      <c r="G996" s="1" t="s">
        <v>7958</v>
      </c>
      <c r="H996" s="1" t="s">
        <v>20</v>
      </c>
      <c r="I996" s="1" t="s">
        <v>2686</v>
      </c>
      <c r="J996" s="1" t="s">
        <v>28</v>
      </c>
      <c r="K996" s="1" t="s">
        <v>1112</v>
      </c>
      <c r="L996" s="1" t="s">
        <v>5763</v>
      </c>
      <c r="M996" s="1" t="s">
        <v>2686</v>
      </c>
      <c r="N996" s="1" t="s">
        <v>2686</v>
      </c>
      <c r="O996" s="1" t="s">
        <v>2686</v>
      </c>
      <c r="P996" s="1" t="s">
        <v>2686</v>
      </c>
    </row>
    <row r="997" spans="1:16" x14ac:dyDescent="0.2">
      <c r="A997" s="1" t="s">
        <v>5788</v>
      </c>
      <c r="B997" s="1" t="s">
        <v>7959</v>
      </c>
      <c r="C997" s="1" t="s">
        <v>7960</v>
      </c>
      <c r="D997" s="1" t="s">
        <v>5230</v>
      </c>
      <c r="E997" s="1" t="s">
        <v>5231</v>
      </c>
      <c r="F997" s="1" t="s">
        <v>2686</v>
      </c>
      <c r="G997" s="1" t="s">
        <v>7961</v>
      </c>
      <c r="H997" s="1" t="s">
        <v>20</v>
      </c>
      <c r="I997" s="1" t="s">
        <v>715</v>
      </c>
      <c r="J997" s="1" t="s">
        <v>23</v>
      </c>
      <c r="K997" s="1" t="s">
        <v>940</v>
      </c>
      <c r="L997" s="1" t="s">
        <v>6468</v>
      </c>
      <c r="M997" s="1" t="s">
        <v>2686</v>
      </c>
      <c r="N997" s="1" t="s">
        <v>2686</v>
      </c>
      <c r="O997" s="1" t="s">
        <v>2686</v>
      </c>
      <c r="P997" s="1" t="s">
        <v>2686</v>
      </c>
    </row>
    <row r="998" spans="1:16" x14ac:dyDescent="0.2">
      <c r="A998" s="1" t="s">
        <v>7251</v>
      </c>
      <c r="B998" s="1" t="s">
        <v>7962</v>
      </c>
      <c r="C998" s="1" t="s">
        <v>7963</v>
      </c>
      <c r="D998" s="1" t="s">
        <v>5230</v>
      </c>
      <c r="E998" s="1" t="s">
        <v>1226</v>
      </c>
      <c r="F998" s="1" t="s">
        <v>2686</v>
      </c>
      <c r="G998" s="1" t="s">
        <v>7964</v>
      </c>
      <c r="H998" s="1" t="s">
        <v>33</v>
      </c>
      <c r="I998" s="1" t="s">
        <v>729</v>
      </c>
      <c r="J998" s="1" t="s">
        <v>33</v>
      </c>
      <c r="K998" s="1" t="s">
        <v>709</v>
      </c>
      <c r="L998" s="1" t="s">
        <v>6208</v>
      </c>
      <c r="M998" s="1" t="s">
        <v>2686</v>
      </c>
      <c r="N998" s="1" t="s">
        <v>2686</v>
      </c>
      <c r="O998" s="1" t="s">
        <v>2686</v>
      </c>
      <c r="P998" s="1" t="s">
        <v>2686</v>
      </c>
    </row>
    <row r="999" spans="1:16" x14ac:dyDescent="0.2">
      <c r="A999" s="1" t="s">
        <v>7370</v>
      </c>
      <c r="B999" s="1" t="s">
        <v>7965</v>
      </c>
      <c r="C999" s="1" t="s">
        <v>7966</v>
      </c>
      <c r="D999" s="1" t="s">
        <v>5230</v>
      </c>
      <c r="E999" s="1" t="s">
        <v>5231</v>
      </c>
      <c r="F999" s="1" t="s">
        <v>2686</v>
      </c>
      <c r="G999" s="1" t="s">
        <v>7967</v>
      </c>
      <c r="H999" s="1" t="s">
        <v>23</v>
      </c>
      <c r="I999" s="1" t="s">
        <v>944</v>
      </c>
      <c r="J999" s="1" t="s">
        <v>59</v>
      </c>
      <c r="K999" s="1" t="s">
        <v>478</v>
      </c>
      <c r="L999" s="1" t="s">
        <v>7174</v>
      </c>
      <c r="M999" s="1" t="s">
        <v>2686</v>
      </c>
      <c r="N999" s="1" t="s">
        <v>2686</v>
      </c>
      <c r="O999" s="1" t="s">
        <v>2686</v>
      </c>
      <c r="P999" s="1" t="s">
        <v>2686</v>
      </c>
    </row>
    <row r="1000" spans="1:16" x14ac:dyDescent="0.2">
      <c r="A1000" s="1" t="s">
        <v>7968</v>
      </c>
      <c r="B1000" s="1" t="s">
        <v>7969</v>
      </c>
      <c r="C1000" s="1" t="s">
        <v>7970</v>
      </c>
      <c r="D1000" s="1" t="s">
        <v>5230</v>
      </c>
      <c r="E1000" s="1" t="s">
        <v>5564</v>
      </c>
      <c r="F1000" s="1" t="s">
        <v>2686</v>
      </c>
      <c r="G1000" s="1" t="s">
        <v>7971</v>
      </c>
      <c r="H1000" s="1" t="s">
        <v>89</v>
      </c>
      <c r="I1000" s="1" t="s">
        <v>402</v>
      </c>
      <c r="J1000" s="1" t="s">
        <v>33</v>
      </c>
      <c r="K1000" s="1" t="s">
        <v>824</v>
      </c>
      <c r="L1000" s="1" t="s">
        <v>3845</v>
      </c>
      <c r="M1000" s="1" t="s">
        <v>2686</v>
      </c>
      <c r="N1000" s="1" t="s">
        <v>2686</v>
      </c>
      <c r="O1000" s="1" t="s">
        <v>2686</v>
      </c>
      <c r="P1000" s="1" t="s">
        <v>2686</v>
      </c>
    </row>
    <row r="1001" spans="1:16" x14ac:dyDescent="0.2">
      <c r="A1001" s="1" t="s">
        <v>6135</v>
      </c>
      <c r="B1001" s="1" t="s">
        <v>7972</v>
      </c>
      <c r="C1001" s="1" t="s">
        <v>7973</v>
      </c>
      <c r="D1001" s="1" t="s">
        <v>5230</v>
      </c>
      <c r="E1001" s="1" t="s">
        <v>1226</v>
      </c>
      <c r="F1001" s="1" t="s">
        <v>2686</v>
      </c>
      <c r="G1001" s="1" t="s">
        <v>7974</v>
      </c>
      <c r="H1001" s="1" t="s">
        <v>33</v>
      </c>
      <c r="I1001" s="1" t="s">
        <v>709</v>
      </c>
      <c r="J1001" s="1" t="s">
        <v>5294</v>
      </c>
      <c r="K1001" s="1" t="s">
        <v>2686</v>
      </c>
      <c r="L1001" s="1" t="s">
        <v>6468</v>
      </c>
      <c r="M1001" s="1" t="s">
        <v>2686</v>
      </c>
      <c r="N1001" s="1" t="s">
        <v>2686</v>
      </c>
      <c r="O1001" s="1" t="s">
        <v>2686</v>
      </c>
      <c r="P1001" s="1" t="s">
        <v>2686</v>
      </c>
    </row>
    <row r="1002" spans="1:16" x14ac:dyDescent="0.2">
      <c r="A1002" s="1" t="s">
        <v>7975</v>
      </c>
      <c r="B1002" s="1" t="s">
        <v>7976</v>
      </c>
      <c r="C1002" s="1" t="s">
        <v>7977</v>
      </c>
      <c r="D1002" s="1" t="s">
        <v>5230</v>
      </c>
      <c r="E1002" s="1" t="s">
        <v>4594</v>
      </c>
      <c r="F1002" s="1" t="s">
        <v>2686</v>
      </c>
      <c r="G1002" s="1" t="s">
        <v>7978</v>
      </c>
      <c r="H1002" s="1" t="s">
        <v>56</v>
      </c>
      <c r="I1002" s="1" t="s">
        <v>1099</v>
      </c>
      <c r="J1002" s="1" t="s">
        <v>20</v>
      </c>
      <c r="K1002" s="1" t="s">
        <v>151</v>
      </c>
      <c r="L1002" s="1" t="s">
        <v>5961</v>
      </c>
      <c r="M1002" s="1" t="s">
        <v>2686</v>
      </c>
      <c r="N1002" s="1" t="s">
        <v>2686</v>
      </c>
      <c r="O1002" s="1" t="s">
        <v>2686</v>
      </c>
      <c r="P1002" s="1" t="s">
        <v>2686</v>
      </c>
    </row>
    <row r="1003" spans="1:16" x14ac:dyDescent="0.2">
      <c r="A1003" s="1" t="s">
        <v>6235</v>
      </c>
      <c r="B1003" s="1" t="s">
        <v>7979</v>
      </c>
      <c r="C1003" s="1" t="s">
        <v>7980</v>
      </c>
      <c r="D1003" s="1" t="s">
        <v>2686</v>
      </c>
      <c r="E1003" s="1" t="s">
        <v>5231</v>
      </c>
      <c r="F1003" s="1" t="s">
        <v>2686</v>
      </c>
      <c r="G1003" s="1" t="s">
        <v>2686</v>
      </c>
      <c r="H1003" s="1" t="s">
        <v>61</v>
      </c>
      <c r="I1003" s="1" t="s">
        <v>697</v>
      </c>
      <c r="J1003" s="1" t="s">
        <v>36</v>
      </c>
      <c r="K1003" s="1" t="s">
        <v>2686</v>
      </c>
      <c r="L1003" s="1" t="s">
        <v>7981</v>
      </c>
      <c r="M1003" s="1" t="s">
        <v>2686</v>
      </c>
      <c r="N1003" s="1" t="s">
        <v>2686</v>
      </c>
      <c r="O1003" s="1" t="s">
        <v>2686</v>
      </c>
      <c r="P1003" s="1" t="s">
        <v>2686</v>
      </c>
    </row>
    <row r="1004" spans="1:16" x14ac:dyDescent="0.2">
      <c r="A1004" s="1" t="s">
        <v>7475</v>
      </c>
      <c r="B1004" s="1" t="s">
        <v>7982</v>
      </c>
      <c r="C1004" s="1" t="s">
        <v>7983</v>
      </c>
      <c r="D1004" s="1" t="s">
        <v>5230</v>
      </c>
      <c r="E1004" s="1" t="s">
        <v>1226</v>
      </c>
      <c r="F1004" s="1" t="s">
        <v>2686</v>
      </c>
      <c r="G1004" s="1" t="s">
        <v>7984</v>
      </c>
      <c r="H1004" s="1" t="s">
        <v>33</v>
      </c>
      <c r="I1004" s="1" t="s">
        <v>721</v>
      </c>
      <c r="J1004" s="1" t="s">
        <v>58</v>
      </c>
      <c r="K1004" s="1" t="s">
        <v>442</v>
      </c>
      <c r="L1004" s="1" t="s">
        <v>5676</v>
      </c>
      <c r="M1004" s="1" t="s">
        <v>2686</v>
      </c>
      <c r="N1004" s="1" t="s">
        <v>2686</v>
      </c>
      <c r="O1004" s="1" t="s">
        <v>2686</v>
      </c>
      <c r="P1004" s="1" t="s">
        <v>2686</v>
      </c>
    </row>
    <row r="1005" spans="1:16" x14ac:dyDescent="0.2">
      <c r="A1005" s="1" t="s">
        <v>7985</v>
      </c>
      <c r="B1005" s="1" t="s">
        <v>7986</v>
      </c>
      <c r="C1005" s="1" t="s">
        <v>7987</v>
      </c>
      <c r="D1005" s="1" t="s">
        <v>5230</v>
      </c>
      <c r="E1005" s="1" t="s">
        <v>5564</v>
      </c>
      <c r="F1005" s="1" t="s">
        <v>2686</v>
      </c>
      <c r="G1005" s="1" t="s">
        <v>7988</v>
      </c>
      <c r="H1005" s="1" t="s">
        <v>33</v>
      </c>
      <c r="I1005" s="1" t="s">
        <v>2686</v>
      </c>
      <c r="J1005" s="1" t="s">
        <v>50</v>
      </c>
      <c r="K1005" s="1" t="s">
        <v>605</v>
      </c>
      <c r="L1005" s="1" t="s">
        <v>7989</v>
      </c>
      <c r="M1005" s="1" t="s">
        <v>2686</v>
      </c>
      <c r="N1005" s="1" t="s">
        <v>2686</v>
      </c>
      <c r="O1005" s="1" t="s">
        <v>2686</v>
      </c>
      <c r="P1005" s="1" t="s">
        <v>2686</v>
      </c>
    </row>
    <row r="1006" spans="1:16" x14ac:dyDescent="0.2">
      <c r="A1006" s="1" t="s">
        <v>7990</v>
      </c>
      <c r="B1006" s="1" t="s">
        <v>5910</v>
      </c>
      <c r="C1006" s="1" t="s">
        <v>7991</v>
      </c>
      <c r="D1006" s="1" t="s">
        <v>2686</v>
      </c>
      <c r="E1006" s="1" t="s">
        <v>2686</v>
      </c>
      <c r="F1006" s="1" t="s">
        <v>2686</v>
      </c>
      <c r="G1006" s="1" t="s">
        <v>5955</v>
      </c>
      <c r="H1006" s="1" t="s">
        <v>74</v>
      </c>
      <c r="I1006" s="1" t="s">
        <v>793</v>
      </c>
      <c r="J1006" s="1" t="s">
        <v>110</v>
      </c>
      <c r="K1006" s="1" t="s">
        <v>2686</v>
      </c>
      <c r="L1006" s="1" t="s">
        <v>5913</v>
      </c>
      <c r="M1006" s="1" t="s">
        <v>2686</v>
      </c>
      <c r="N1006" s="1" t="s">
        <v>2686</v>
      </c>
      <c r="O1006" s="1" t="s">
        <v>2686</v>
      </c>
      <c r="P1006" s="1" t="s">
        <v>2686</v>
      </c>
    </row>
    <row r="1007" spans="1:16" x14ac:dyDescent="0.2">
      <c r="A1007" s="1" t="s">
        <v>7756</v>
      </c>
      <c r="B1007" s="1" t="s">
        <v>7992</v>
      </c>
      <c r="C1007" s="1" t="s">
        <v>7993</v>
      </c>
      <c r="D1007" s="1" t="s">
        <v>5230</v>
      </c>
      <c r="E1007" s="1" t="s">
        <v>4594</v>
      </c>
      <c r="F1007" s="1" t="s">
        <v>2686</v>
      </c>
      <c r="G1007" s="1" t="s">
        <v>2686</v>
      </c>
      <c r="H1007" s="1" t="s">
        <v>86</v>
      </c>
      <c r="I1007" s="1" t="s">
        <v>262</v>
      </c>
      <c r="J1007" s="1" t="s">
        <v>22</v>
      </c>
      <c r="K1007" s="1" t="s">
        <v>403</v>
      </c>
      <c r="L1007" s="1" t="s">
        <v>7124</v>
      </c>
      <c r="M1007" s="1" t="s">
        <v>2686</v>
      </c>
      <c r="N1007" s="1" t="s">
        <v>2686</v>
      </c>
      <c r="O1007" s="1" t="s">
        <v>2686</v>
      </c>
      <c r="P1007" s="1" t="s">
        <v>2686</v>
      </c>
    </row>
    <row r="1008" spans="1:16" x14ac:dyDescent="0.2">
      <c r="A1008" s="1" t="s">
        <v>5490</v>
      </c>
      <c r="B1008" s="1" t="s">
        <v>7994</v>
      </c>
      <c r="C1008" s="1" t="s">
        <v>7995</v>
      </c>
      <c r="D1008" s="1" t="s">
        <v>5260</v>
      </c>
      <c r="E1008" s="1" t="s">
        <v>1226</v>
      </c>
      <c r="F1008" s="1" t="s">
        <v>2686</v>
      </c>
      <c r="G1008" s="1" t="s">
        <v>7996</v>
      </c>
      <c r="H1008" s="1" t="s">
        <v>33</v>
      </c>
      <c r="I1008" s="1" t="s">
        <v>840</v>
      </c>
      <c r="J1008" s="1" t="s">
        <v>5493</v>
      </c>
      <c r="K1008" s="1" t="s">
        <v>2686</v>
      </c>
      <c r="L1008" s="1" t="s">
        <v>6670</v>
      </c>
      <c r="M1008" s="1" t="s">
        <v>2686</v>
      </c>
      <c r="N1008" s="1" t="s">
        <v>2686</v>
      </c>
      <c r="O1008" s="1" t="s">
        <v>2686</v>
      </c>
      <c r="P1008" s="1" t="s">
        <v>2686</v>
      </c>
    </row>
    <row r="1009" spans="1:16" x14ac:dyDescent="0.2">
      <c r="A1009" s="1" t="s">
        <v>7242</v>
      </c>
      <c r="B1009" s="1" t="s">
        <v>7997</v>
      </c>
      <c r="C1009" s="1" t="s">
        <v>7998</v>
      </c>
      <c r="D1009" s="1" t="s">
        <v>5230</v>
      </c>
      <c r="E1009" s="1" t="s">
        <v>5231</v>
      </c>
      <c r="F1009" s="1" t="s">
        <v>2686</v>
      </c>
      <c r="G1009" s="1" t="s">
        <v>7999</v>
      </c>
      <c r="H1009" s="1" t="s">
        <v>23</v>
      </c>
      <c r="I1009" s="1" t="s">
        <v>912</v>
      </c>
      <c r="J1009" s="1" t="s">
        <v>59</v>
      </c>
      <c r="K1009" s="1" t="s">
        <v>478</v>
      </c>
      <c r="L1009" s="1" t="s">
        <v>8000</v>
      </c>
      <c r="M1009" s="1" t="s">
        <v>2686</v>
      </c>
      <c r="N1009" s="1" t="s">
        <v>2686</v>
      </c>
      <c r="O1009" s="1" t="s">
        <v>2686</v>
      </c>
      <c r="P1009" s="1" t="s">
        <v>2686</v>
      </c>
    </row>
    <row r="1010" spans="1:16" x14ac:dyDescent="0.2">
      <c r="A1010" s="1" t="s">
        <v>6135</v>
      </c>
      <c r="B1010" s="1" t="s">
        <v>8001</v>
      </c>
      <c r="C1010" s="1" t="s">
        <v>8002</v>
      </c>
      <c r="D1010" s="1" t="s">
        <v>5230</v>
      </c>
      <c r="E1010" s="1" t="s">
        <v>1226</v>
      </c>
      <c r="F1010" s="1" t="s">
        <v>2686</v>
      </c>
      <c r="G1010" s="1" t="s">
        <v>7626</v>
      </c>
      <c r="H1010" s="1" t="s">
        <v>33</v>
      </c>
      <c r="I1010" s="1" t="s">
        <v>709</v>
      </c>
      <c r="J1010" s="1" t="s">
        <v>5294</v>
      </c>
      <c r="K1010" s="1" t="s">
        <v>2686</v>
      </c>
      <c r="L1010" s="1" t="s">
        <v>6841</v>
      </c>
      <c r="M1010" s="1" t="s">
        <v>2686</v>
      </c>
      <c r="N1010" s="1" t="s">
        <v>2686</v>
      </c>
      <c r="O1010" s="1" t="s">
        <v>2686</v>
      </c>
      <c r="P1010" s="1" t="s">
        <v>2686</v>
      </c>
    </row>
    <row r="1011" spans="1:16" x14ac:dyDescent="0.2">
      <c r="A1011" s="1" t="s">
        <v>8003</v>
      </c>
      <c r="B1011" s="1" t="s">
        <v>8004</v>
      </c>
      <c r="C1011" s="1" t="s">
        <v>8005</v>
      </c>
      <c r="D1011" s="1" t="s">
        <v>5260</v>
      </c>
      <c r="E1011" s="1" t="s">
        <v>1226</v>
      </c>
      <c r="F1011" s="1" t="s">
        <v>2686</v>
      </c>
      <c r="G1011" s="1" t="s">
        <v>8006</v>
      </c>
      <c r="H1011" s="1" t="s">
        <v>5294</v>
      </c>
      <c r="I1011" s="1" t="s">
        <v>2686</v>
      </c>
      <c r="J1011" s="1" t="s">
        <v>33</v>
      </c>
      <c r="K1011" s="1" t="s">
        <v>713</v>
      </c>
      <c r="L1011" s="1" t="s">
        <v>8007</v>
      </c>
      <c r="M1011" s="1" t="s">
        <v>2686</v>
      </c>
      <c r="N1011" s="1" t="s">
        <v>2686</v>
      </c>
      <c r="O1011" s="1" t="s">
        <v>2686</v>
      </c>
      <c r="P1011" s="1" t="s">
        <v>2686</v>
      </c>
    </row>
    <row r="1012" spans="1:16" x14ac:dyDescent="0.2">
      <c r="A1012" s="1" t="s">
        <v>8008</v>
      </c>
      <c r="B1012" s="1" t="s">
        <v>8009</v>
      </c>
      <c r="C1012" s="1" t="s">
        <v>8010</v>
      </c>
      <c r="D1012" s="1" t="s">
        <v>5230</v>
      </c>
      <c r="E1012" s="1" t="s">
        <v>1226</v>
      </c>
      <c r="F1012" s="1" t="s">
        <v>2686</v>
      </c>
      <c r="G1012" s="1" t="s">
        <v>8011</v>
      </c>
      <c r="H1012" s="1" t="s">
        <v>29</v>
      </c>
      <c r="I1012" s="1" t="s">
        <v>1159</v>
      </c>
      <c r="J1012" s="1" t="s">
        <v>74</v>
      </c>
      <c r="K1012" s="1" t="s">
        <v>2686</v>
      </c>
      <c r="L1012" s="1" t="s">
        <v>893</v>
      </c>
      <c r="M1012" s="1" t="s">
        <v>2686</v>
      </c>
      <c r="N1012" s="1" t="s">
        <v>2686</v>
      </c>
      <c r="O1012" s="1" t="s">
        <v>2686</v>
      </c>
      <c r="P1012" s="1" t="s">
        <v>2686</v>
      </c>
    </row>
    <row r="1013" spans="1:16" x14ac:dyDescent="0.2">
      <c r="A1013" s="1" t="s">
        <v>8012</v>
      </c>
      <c r="B1013" s="1" t="s">
        <v>8013</v>
      </c>
      <c r="C1013" s="1" t="s">
        <v>8014</v>
      </c>
      <c r="D1013" s="1" t="s">
        <v>2686</v>
      </c>
      <c r="E1013" s="1" t="s">
        <v>1226</v>
      </c>
      <c r="F1013" s="1" t="s">
        <v>2686</v>
      </c>
      <c r="G1013" s="1" t="s">
        <v>2686</v>
      </c>
      <c r="H1013" s="1" t="s">
        <v>86</v>
      </c>
      <c r="I1013" s="1" t="s">
        <v>210</v>
      </c>
      <c r="J1013" s="1" t="s">
        <v>59</v>
      </c>
      <c r="K1013" s="1" t="s">
        <v>2686</v>
      </c>
      <c r="L1013" s="1" t="s">
        <v>7164</v>
      </c>
      <c r="M1013" s="1" t="s">
        <v>2686</v>
      </c>
      <c r="N1013" s="1" t="s">
        <v>2686</v>
      </c>
      <c r="O1013" s="1" t="s">
        <v>2686</v>
      </c>
      <c r="P1013" s="1" t="s">
        <v>2686</v>
      </c>
    </row>
    <row r="1014" spans="1:16" x14ac:dyDescent="0.2">
      <c r="A1014" s="1" t="s">
        <v>8015</v>
      </c>
      <c r="B1014" s="1" t="s">
        <v>8016</v>
      </c>
      <c r="C1014" s="1" t="s">
        <v>8017</v>
      </c>
      <c r="D1014" s="1" t="s">
        <v>5230</v>
      </c>
      <c r="E1014" s="1" t="s">
        <v>5231</v>
      </c>
      <c r="F1014" s="1" t="s">
        <v>2686</v>
      </c>
      <c r="G1014" s="1" t="s">
        <v>8018</v>
      </c>
      <c r="H1014" s="1" t="s">
        <v>73</v>
      </c>
      <c r="I1014" s="1" t="s">
        <v>2686</v>
      </c>
      <c r="J1014" s="1" t="s">
        <v>27</v>
      </c>
      <c r="K1014" s="1" t="s">
        <v>890</v>
      </c>
      <c r="L1014" s="1" t="s">
        <v>6114</v>
      </c>
      <c r="M1014" s="1" t="s">
        <v>2686</v>
      </c>
      <c r="N1014" s="1" t="s">
        <v>2686</v>
      </c>
      <c r="O1014" s="1" t="s">
        <v>2686</v>
      </c>
      <c r="P1014" s="1" t="s">
        <v>2686</v>
      </c>
    </row>
    <row r="1015" spans="1:16" x14ac:dyDescent="0.2">
      <c r="A1015" s="1" t="s">
        <v>5490</v>
      </c>
      <c r="B1015" s="1" t="s">
        <v>8019</v>
      </c>
      <c r="C1015" s="1" t="s">
        <v>8020</v>
      </c>
      <c r="D1015" s="1" t="s">
        <v>5260</v>
      </c>
      <c r="E1015" s="1" t="s">
        <v>1226</v>
      </c>
      <c r="F1015" s="1" t="s">
        <v>2686</v>
      </c>
      <c r="G1015" s="1" t="s">
        <v>7265</v>
      </c>
      <c r="H1015" s="1" t="s">
        <v>33</v>
      </c>
      <c r="I1015" s="1" t="s">
        <v>840</v>
      </c>
      <c r="J1015" s="1" t="s">
        <v>5493</v>
      </c>
      <c r="K1015" s="1" t="s">
        <v>2686</v>
      </c>
      <c r="L1015" s="1" t="s">
        <v>5961</v>
      </c>
      <c r="M1015" s="1" t="s">
        <v>2686</v>
      </c>
      <c r="N1015" s="1" t="s">
        <v>2686</v>
      </c>
      <c r="O1015" s="1" t="s">
        <v>2686</v>
      </c>
      <c r="P1015" s="1" t="s">
        <v>2686</v>
      </c>
    </row>
    <row r="1016" spans="1:16" x14ac:dyDescent="0.2">
      <c r="A1016" s="1" t="s">
        <v>8021</v>
      </c>
      <c r="B1016" s="1" t="s">
        <v>8022</v>
      </c>
      <c r="C1016" s="1" t="s">
        <v>8023</v>
      </c>
      <c r="D1016" s="1" t="s">
        <v>5230</v>
      </c>
      <c r="E1016" s="1" t="s">
        <v>5231</v>
      </c>
      <c r="F1016" s="1" t="s">
        <v>2686</v>
      </c>
      <c r="G1016" s="1" t="s">
        <v>8024</v>
      </c>
      <c r="H1016" s="1" t="s">
        <v>56</v>
      </c>
      <c r="I1016" s="1" t="s">
        <v>255</v>
      </c>
      <c r="J1016" s="1" t="s">
        <v>56</v>
      </c>
      <c r="K1016" s="1" t="s">
        <v>259</v>
      </c>
      <c r="L1016" s="1" t="s">
        <v>8025</v>
      </c>
      <c r="M1016" s="1" t="s">
        <v>2686</v>
      </c>
      <c r="N1016" s="1" t="s">
        <v>2686</v>
      </c>
      <c r="O1016" s="1" t="s">
        <v>2686</v>
      </c>
      <c r="P1016" s="1" t="s">
        <v>2686</v>
      </c>
    </row>
    <row r="1017" spans="1:16" x14ac:dyDescent="0.2">
      <c r="A1017" s="1" t="s">
        <v>8026</v>
      </c>
      <c r="B1017" s="1" t="s">
        <v>8027</v>
      </c>
      <c r="C1017" s="1" t="s">
        <v>8028</v>
      </c>
      <c r="D1017" s="1" t="s">
        <v>5230</v>
      </c>
      <c r="E1017" s="1" t="s">
        <v>4594</v>
      </c>
      <c r="F1017" s="1" t="s">
        <v>2686</v>
      </c>
      <c r="G1017" s="1" t="s">
        <v>8029</v>
      </c>
      <c r="H1017" s="1" t="s">
        <v>19</v>
      </c>
      <c r="I1017" s="1" t="s">
        <v>1141</v>
      </c>
      <c r="J1017" s="1" t="s">
        <v>88</v>
      </c>
      <c r="K1017" s="1" t="s">
        <v>462</v>
      </c>
      <c r="L1017" s="1" t="s">
        <v>7124</v>
      </c>
      <c r="M1017" s="1" t="s">
        <v>2686</v>
      </c>
      <c r="N1017" s="1" t="s">
        <v>2686</v>
      </c>
      <c r="O1017" s="1" t="s">
        <v>2686</v>
      </c>
      <c r="P1017" s="1" t="s">
        <v>2686</v>
      </c>
    </row>
    <row r="1018" spans="1:16" x14ac:dyDescent="0.2">
      <c r="A1018" s="1" t="s">
        <v>7283</v>
      </c>
      <c r="B1018" s="1" t="s">
        <v>8030</v>
      </c>
      <c r="C1018" s="1" t="s">
        <v>8031</v>
      </c>
      <c r="D1018" s="1" t="s">
        <v>5230</v>
      </c>
      <c r="E1018" s="1" t="s">
        <v>5231</v>
      </c>
      <c r="F1018" s="1" t="s">
        <v>2686</v>
      </c>
      <c r="G1018" s="1" t="s">
        <v>8032</v>
      </c>
      <c r="H1018" s="1" t="s">
        <v>23</v>
      </c>
      <c r="I1018" s="1" t="s">
        <v>2686</v>
      </c>
      <c r="J1018" s="1" t="s">
        <v>20</v>
      </c>
      <c r="K1018" s="1" t="s">
        <v>579</v>
      </c>
      <c r="L1018" s="1" t="s">
        <v>7413</v>
      </c>
      <c r="M1018" s="1" t="s">
        <v>2686</v>
      </c>
      <c r="N1018" s="1" t="s">
        <v>2686</v>
      </c>
      <c r="O1018" s="1" t="s">
        <v>2686</v>
      </c>
      <c r="P1018" s="1" t="s">
        <v>2686</v>
      </c>
    </row>
    <row r="1019" spans="1:16" x14ac:dyDescent="0.2">
      <c r="A1019" s="1" t="s">
        <v>8033</v>
      </c>
      <c r="B1019" s="1" t="s">
        <v>8034</v>
      </c>
      <c r="C1019" s="1" t="s">
        <v>8035</v>
      </c>
      <c r="D1019" s="1" t="s">
        <v>5230</v>
      </c>
      <c r="E1019" s="1" t="s">
        <v>4594</v>
      </c>
      <c r="F1019" s="1" t="s">
        <v>2686</v>
      </c>
      <c r="G1019" s="1" t="s">
        <v>8036</v>
      </c>
      <c r="H1019" s="1" t="s">
        <v>21</v>
      </c>
      <c r="I1019" s="1" t="s">
        <v>193</v>
      </c>
      <c r="J1019" s="1" t="s">
        <v>39</v>
      </c>
      <c r="K1019" s="1" t="s">
        <v>1065</v>
      </c>
      <c r="L1019" s="1" t="s">
        <v>6102</v>
      </c>
      <c r="M1019" s="1" t="s">
        <v>2686</v>
      </c>
      <c r="N1019" s="1" t="s">
        <v>2686</v>
      </c>
      <c r="O1019" s="1" t="s">
        <v>2686</v>
      </c>
      <c r="P1019" s="1" t="s">
        <v>2686</v>
      </c>
    </row>
    <row r="1020" spans="1:16" x14ac:dyDescent="0.2">
      <c r="A1020" s="1" t="s">
        <v>8037</v>
      </c>
      <c r="B1020" s="1" t="s">
        <v>8038</v>
      </c>
      <c r="C1020" s="1" t="s">
        <v>8039</v>
      </c>
      <c r="D1020" s="1" t="s">
        <v>5230</v>
      </c>
      <c r="E1020" s="1" t="s">
        <v>5231</v>
      </c>
      <c r="F1020" s="1" t="s">
        <v>2686</v>
      </c>
      <c r="G1020" s="1" t="s">
        <v>8040</v>
      </c>
      <c r="H1020" s="1" t="s">
        <v>29</v>
      </c>
      <c r="I1020" s="1" t="s">
        <v>2686</v>
      </c>
      <c r="J1020" s="1" t="s">
        <v>73</v>
      </c>
      <c r="K1020" s="1" t="s">
        <v>296</v>
      </c>
      <c r="L1020" s="1" t="s">
        <v>6670</v>
      </c>
      <c r="M1020" s="1" t="s">
        <v>2686</v>
      </c>
      <c r="N1020" s="1" t="s">
        <v>2686</v>
      </c>
      <c r="O1020" s="1" t="s">
        <v>2686</v>
      </c>
      <c r="P1020" s="1" t="s">
        <v>2686</v>
      </c>
    </row>
    <row r="1021" spans="1:16" x14ac:dyDescent="0.2">
      <c r="A1021" s="1" t="s">
        <v>8037</v>
      </c>
      <c r="B1021" s="1" t="s">
        <v>8038</v>
      </c>
      <c r="C1021" s="1" t="s">
        <v>8039</v>
      </c>
      <c r="D1021" s="1" t="s">
        <v>5230</v>
      </c>
      <c r="E1021" s="1" t="s">
        <v>5231</v>
      </c>
      <c r="F1021" s="1" t="s">
        <v>2686</v>
      </c>
      <c r="G1021" s="1" t="s">
        <v>8040</v>
      </c>
      <c r="H1021" s="1" t="s">
        <v>29</v>
      </c>
      <c r="I1021" s="1" t="s">
        <v>2686</v>
      </c>
      <c r="J1021" s="1" t="s">
        <v>73</v>
      </c>
      <c r="K1021" s="1" t="s">
        <v>296</v>
      </c>
      <c r="L1021" s="1" t="s">
        <v>5961</v>
      </c>
      <c r="M1021" s="1" t="s">
        <v>2686</v>
      </c>
      <c r="N1021" s="1" t="s">
        <v>2686</v>
      </c>
      <c r="O1021" s="1" t="s">
        <v>2686</v>
      </c>
      <c r="P1021" s="1" t="s">
        <v>2686</v>
      </c>
    </row>
    <row r="1022" spans="1:16" x14ac:dyDescent="0.2">
      <c r="A1022" s="1" t="s">
        <v>8041</v>
      </c>
      <c r="B1022" s="1" t="s">
        <v>8042</v>
      </c>
      <c r="C1022" s="1" t="s">
        <v>8043</v>
      </c>
      <c r="D1022" s="1" t="s">
        <v>5230</v>
      </c>
      <c r="E1022" s="1" t="s">
        <v>5564</v>
      </c>
      <c r="F1022" s="1" t="s">
        <v>2686</v>
      </c>
      <c r="G1022" s="1" t="s">
        <v>6169</v>
      </c>
      <c r="H1022" s="1" t="s">
        <v>56</v>
      </c>
      <c r="I1022" s="1" t="s">
        <v>1099</v>
      </c>
      <c r="J1022" s="1" t="s">
        <v>33</v>
      </c>
      <c r="K1022" s="1" t="s">
        <v>729</v>
      </c>
      <c r="L1022" s="1" t="s">
        <v>5952</v>
      </c>
      <c r="M1022" s="1" t="s">
        <v>2686</v>
      </c>
      <c r="N1022" s="1" t="s">
        <v>2686</v>
      </c>
      <c r="O1022" s="1" t="s">
        <v>2686</v>
      </c>
      <c r="P1022" s="1" t="s">
        <v>2686</v>
      </c>
    </row>
    <row r="1023" spans="1:16" x14ac:dyDescent="0.2">
      <c r="A1023" s="1" t="s">
        <v>7599</v>
      </c>
      <c r="B1023" s="1" t="s">
        <v>8044</v>
      </c>
      <c r="C1023" s="1" t="s">
        <v>8045</v>
      </c>
      <c r="D1023" s="1" t="s">
        <v>5230</v>
      </c>
      <c r="E1023" s="1" t="s">
        <v>5564</v>
      </c>
      <c r="F1023" s="1" t="s">
        <v>2686</v>
      </c>
      <c r="G1023" s="1" t="s">
        <v>7602</v>
      </c>
      <c r="H1023" s="1" t="s">
        <v>39</v>
      </c>
      <c r="I1023" s="1" t="s">
        <v>1065</v>
      </c>
      <c r="J1023" s="1" t="s">
        <v>33</v>
      </c>
      <c r="K1023" s="1" t="s">
        <v>812</v>
      </c>
      <c r="L1023" s="1" t="s">
        <v>6123</v>
      </c>
      <c r="M1023" s="1" t="s">
        <v>2686</v>
      </c>
      <c r="N1023" s="1" t="s">
        <v>2686</v>
      </c>
      <c r="O1023" s="1" t="s">
        <v>2686</v>
      </c>
      <c r="P1023" s="1" t="s">
        <v>2686</v>
      </c>
    </row>
    <row r="1024" spans="1:16" x14ac:dyDescent="0.2">
      <c r="A1024" s="1" t="s">
        <v>5490</v>
      </c>
      <c r="B1024" s="1" t="s">
        <v>8046</v>
      </c>
      <c r="C1024" s="1" t="s">
        <v>8047</v>
      </c>
      <c r="D1024" s="1" t="s">
        <v>5260</v>
      </c>
      <c r="E1024" s="1" t="s">
        <v>1226</v>
      </c>
      <c r="F1024" s="1" t="s">
        <v>2686</v>
      </c>
      <c r="G1024" s="1">
        <v>0</v>
      </c>
      <c r="H1024" s="1" t="s">
        <v>33</v>
      </c>
      <c r="I1024" s="1" t="s">
        <v>840</v>
      </c>
      <c r="J1024" s="1" t="s">
        <v>5493</v>
      </c>
      <c r="K1024" s="1" t="s">
        <v>2686</v>
      </c>
      <c r="L1024" s="1" t="s">
        <v>6177</v>
      </c>
      <c r="M1024" s="1" t="s">
        <v>2686</v>
      </c>
      <c r="N1024" s="1" t="s">
        <v>2686</v>
      </c>
      <c r="O1024" s="1" t="s">
        <v>2686</v>
      </c>
      <c r="P1024" s="1" t="s">
        <v>2686</v>
      </c>
    </row>
    <row r="1025" spans="1:16" x14ac:dyDescent="0.2">
      <c r="A1025" s="1" t="s">
        <v>7242</v>
      </c>
      <c r="B1025" s="1" t="s">
        <v>8048</v>
      </c>
      <c r="C1025" s="1" t="s">
        <v>8049</v>
      </c>
      <c r="D1025" s="1" t="s">
        <v>5230</v>
      </c>
      <c r="E1025" s="1" t="s">
        <v>5231</v>
      </c>
      <c r="F1025" s="1" t="s">
        <v>2686</v>
      </c>
      <c r="G1025" s="1" t="s">
        <v>8050</v>
      </c>
      <c r="H1025" s="1" t="s">
        <v>23</v>
      </c>
      <c r="I1025" s="1" t="s">
        <v>912</v>
      </c>
      <c r="J1025" s="1" t="s">
        <v>59</v>
      </c>
      <c r="K1025" s="1" t="s">
        <v>478</v>
      </c>
      <c r="L1025" s="1" t="s">
        <v>8051</v>
      </c>
      <c r="M1025" s="1" t="s">
        <v>2686</v>
      </c>
      <c r="N1025" s="1" t="s">
        <v>2686</v>
      </c>
      <c r="O1025" s="1" t="s">
        <v>2686</v>
      </c>
      <c r="P1025" s="1" t="s">
        <v>2686</v>
      </c>
    </row>
    <row r="1026" spans="1:16" x14ac:dyDescent="0.2">
      <c r="A1026" s="1" t="s">
        <v>8052</v>
      </c>
      <c r="B1026" s="1" t="s">
        <v>8053</v>
      </c>
      <c r="C1026" s="1" t="s">
        <v>8054</v>
      </c>
      <c r="D1026" s="1" t="s">
        <v>5230</v>
      </c>
      <c r="E1026" s="1" t="s">
        <v>1226</v>
      </c>
      <c r="F1026" s="1" t="s">
        <v>2686</v>
      </c>
      <c r="G1026" s="1" t="s">
        <v>8055</v>
      </c>
      <c r="H1026" s="1" t="s">
        <v>22</v>
      </c>
      <c r="I1026" s="1" t="s">
        <v>403</v>
      </c>
      <c r="J1026" s="1" t="s">
        <v>34</v>
      </c>
      <c r="K1026" s="1" t="s">
        <v>2686</v>
      </c>
      <c r="L1026" s="1" t="s">
        <v>6283</v>
      </c>
      <c r="M1026" s="1" t="s">
        <v>2686</v>
      </c>
      <c r="N1026" s="1" t="s">
        <v>2686</v>
      </c>
      <c r="O1026" s="1" t="s">
        <v>2686</v>
      </c>
      <c r="P1026" s="1" t="s">
        <v>2686</v>
      </c>
    </row>
    <row r="1027" spans="1:16" x14ac:dyDescent="0.2">
      <c r="A1027" s="1" t="s">
        <v>8056</v>
      </c>
      <c r="B1027" s="1" t="s">
        <v>8057</v>
      </c>
      <c r="C1027" s="1" t="s">
        <v>8058</v>
      </c>
      <c r="D1027" s="1" t="s">
        <v>5230</v>
      </c>
      <c r="E1027" s="1" t="s">
        <v>5231</v>
      </c>
      <c r="F1027" s="1" t="s">
        <v>2686</v>
      </c>
      <c r="G1027" s="1" t="s">
        <v>2686</v>
      </c>
      <c r="H1027" s="1" t="s">
        <v>61</v>
      </c>
      <c r="I1027" s="1" t="s">
        <v>2686</v>
      </c>
      <c r="J1027" s="1" t="s">
        <v>53</v>
      </c>
      <c r="K1027" s="1" t="s">
        <v>661</v>
      </c>
      <c r="L1027" s="1" t="s">
        <v>7297</v>
      </c>
      <c r="M1027" s="1" t="s">
        <v>2686</v>
      </c>
      <c r="N1027" s="1" t="s">
        <v>2686</v>
      </c>
      <c r="O1027" s="1" t="s">
        <v>2686</v>
      </c>
      <c r="P1027" s="1" t="s">
        <v>2686</v>
      </c>
    </row>
    <row r="1028" spans="1:16" x14ac:dyDescent="0.2">
      <c r="A1028" s="1" t="s">
        <v>8059</v>
      </c>
      <c r="B1028" s="1" t="s">
        <v>8060</v>
      </c>
      <c r="C1028" s="1" t="s">
        <v>8061</v>
      </c>
      <c r="D1028" s="1" t="s">
        <v>5260</v>
      </c>
      <c r="E1028" s="1" t="s">
        <v>1226</v>
      </c>
      <c r="F1028" s="1" t="s">
        <v>2686</v>
      </c>
      <c r="G1028" s="1" t="s">
        <v>6225</v>
      </c>
      <c r="H1028" s="1" t="s">
        <v>5294</v>
      </c>
      <c r="I1028" s="1" t="s">
        <v>2686</v>
      </c>
      <c r="J1028" s="1" t="s">
        <v>33</v>
      </c>
      <c r="K1028" s="1" t="s">
        <v>856</v>
      </c>
      <c r="L1028" s="1" t="s">
        <v>5961</v>
      </c>
      <c r="M1028" s="1" t="s">
        <v>2686</v>
      </c>
      <c r="N1028" s="1" t="s">
        <v>2686</v>
      </c>
      <c r="O1028" s="1" t="s">
        <v>2686</v>
      </c>
      <c r="P1028" s="1" t="s">
        <v>2686</v>
      </c>
    </row>
    <row r="1029" spans="1:16" x14ac:dyDescent="0.2">
      <c r="A1029" s="1" t="s">
        <v>5626</v>
      </c>
      <c r="B1029" s="1" t="s">
        <v>8062</v>
      </c>
      <c r="C1029" s="1" t="s">
        <v>8063</v>
      </c>
      <c r="D1029" s="1" t="s">
        <v>5230</v>
      </c>
      <c r="E1029" s="1" t="s">
        <v>5564</v>
      </c>
      <c r="F1029" s="1" t="s">
        <v>2686</v>
      </c>
      <c r="G1029" s="1" t="s">
        <v>8064</v>
      </c>
      <c r="H1029" s="1" t="s">
        <v>33</v>
      </c>
      <c r="I1029" s="1" t="s">
        <v>820</v>
      </c>
      <c r="J1029" s="1" t="s">
        <v>86</v>
      </c>
      <c r="K1029" s="1" t="s">
        <v>262</v>
      </c>
      <c r="L1029" s="1" t="s">
        <v>5961</v>
      </c>
      <c r="M1029" s="1" t="s">
        <v>2686</v>
      </c>
      <c r="N1029" s="1" t="s">
        <v>2686</v>
      </c>
      <c r="O1029" s="1" t="s">
        <v>2686</v>
      </c>
      <c r="P1029" s="1" t="s">
        <v>2686</v>
      </c>
    </row>
    <row r="1030" spans="1:16" x14ac:dyDescent="0.2">
      <c r="A1030" s="1" t="s">
        <v>6399</v>
      </c>
      <c r="B1030" s="1" t="s">
        <v>8065</v>
      </c>
      <c r="C1030" s="1" t="s">
        <v>8066</v>
      </c>
      <c r="D1030" s="1" t="s">
        <v>5230</v>
      </c>
      <c r="E1030" s="1" t="s">
        <v>1226</v>
      </c>
      <c r="F1030" s="1" t="s">
        <v>2686</v>
      </c>
      <c r="G1030" s="1" t="s">
        <v>8067</v>
      </c>
      <c r="H1030" s="1" t="s">
        <v>58</v>
      </c>
      <c r="I1030" s="1" t="s">
        <v>442</v>
      </c>
      <c r="J1030" s="1" t="s">
        <v>33</v>
      </c>
      <c r="K1030" s="1" t="s">
        <v>2686</v>
      </c>
      <c r="L1030" s="1" t="s">
        <v>5676</v>
      </c>
      <c r="M1030" s="1" t="s">
        <v>2686</v>
      </c>
      <c r="N1030" s="1" t="s">
        <v>2686</v>
      </c>
      <c r="O1030" s="1" t="s">
        <v>2686</v>
      </c>
      <c r="P1030" s="1" t="s">
        <v>2686</v>
      </c>
    </row>
    <row r="1031" spans="1:16" x14ac:dyDescent="0.2">
      <c r="A1031" s="1" t="s">
        <v>6098</v>
      </c>
      <c r="B1031" s="1" t="s">
        <v>8068</v>
      </c>
      <c r="C1031" s="1" t="s">
        <v>8069</v>
      </c>
      <c r="D1031" s="1" t="s">
        <v>5230</v>
      </c>
      <c r="E1031" s="1" t="s">
        <v>1226</v>
      </c>
      <c r="F1031" s="1" t="s">
        <v>2686</v>
      </c>
      <c r="G1031" s="1" t="s">
        <v>8070</v>
      </c>
      <c r="H1031" s="1" t="s">
        <v>39</v>
      </c>
      <c r="I1031" s="1" t="s">
        <v>1065</v>
      </c>
      <c r="J1031" s="1" t="s">
        <v>74</v>
      </c>
      <c r="K1031" s="1" t="s">
        <v>2686</v>
      </c>
      <c r="L1031" s="1" t="s">
        <v>6102</v>
      </c>
      <c r="M1031" s="1" t="s">
        <v>2686</v>
      </c>
      <c r="N1031" s="1" t="s">
        <v>2686</v>
      </c>
      <c r="O1031" s="1" t="s">
        <v>2686</v>
      </c>
      <c r="P1031" s="1" t="s">
        <v>2686</v>
      </c>
    </row>
    <row r="1032" spans="1:16" x14ac:dyDescent="0.2">
      <c r="A1032" s="1" t="s">
        <v>7262</v>
      </c>
      <c r="B1032" s="1" t="s">
        <v>8071</v>
      </c>
      <c r="C1032" s="1" t="s">
        <v>8072</v>
      </c>
      <c r="D1032" s="1" t="s">
        <v>5230</v>
      </c>
      <c r="E1032" s="1" t="s">
        <v>1226</v>
      </c>
      <c r="F1032" s="1" t="s">
        <v>2686</v>
      </c>
      <c r="G1032" s="1" t="s">
        <v>8073</v>
      </c>
      <c r="H1032" s="1" t="s">
        <v>33</v>
      </c>
      <c r="I1032" s="1" t="s">
        <v>824</v>
      </c>
      <c r="J1032" s="1" t="s">
        <v>33</v>
      </c>
      <c r="K1032" s="1" t="s">
        <v>840</v>
      </c>
      <c r="L1032" s="1" t="s">
        <v>7717</v>
      </c>
      <c r="M1032" s="1" t="s">
        <v>2686</v>
      </c>
      <c r="N1032" s="1" t="s">
        <v>2686</v>
      </c>
      <c r="O1032" s="1" t="s">
        <v>2686</v>
      </c>
      <c r="P1032" s="1" t="s">
        <v>2686</v>
      </c>
    </row>
    <row r="1033" spans="1:16" x14ac:dyDescent="0.2">
      <c r="A1033" s="1" t="s">
        <v>5490</v>
      </c>
      <c r="B1033" s="1" t="s">
        <v>8074</v>
      </c>
      <c r="C1033" s="1" t="s">
        <v>8075</v>
      </c>
      <c r="D1033" s="1" t="s">
        <v>5260</v>
      </c>
      <c r="E1033" s="1" t="s">
        <v>1226</v>
      </c>
      <c r="F1033" s="1" t="s">
        <v>2686</v>
      </c>
      <c r="G1033" s="1" t="s">
        <v>8076</v>
      </c>
      <c r="H1033" s="1" t="s">
        <v>33</v>
      </c>
      <c r="I1033" s="1" t="s">
        <v>840</v>
      </c>
      <c r="J1033" s="1" t="s">
        <v>5493</v>
      </c>
      <c r="K1033" s="1" t="s">
        <v>2686</v>
      </c>
      <c r="L1033" s="1" t="s">
        <v>6114</v>
      </c>
      <c r="M1033" s="1" t="s">
        <v>2686</v>
      </c>
      <c r="N1033" s="1" t="s">
        <v>2686</v>
      </c>
      <c r="O1033" s="1" t="s">
        <v>2686</v>
      </c>
      <c r="P1033" s="1" t="s">
        <v>2686</v>
      </c>
    </row>
    <row r="1034" spans="1:16" x14ac:dyDescent="0.2">
      <c r="A1034" s="1" t="s">
        <v>7781</v>
      </c>
      <c r="B1034" s="1" t="s">
        <v>8077</v>
      </c>
      <c r="C1034" s="1" t="s">
        <v>8078</v>
      </c>
      <c r="D1034" s="1" t="s">
        <v>5230</v>
      </c>
      <c r="E1034" s="1" t="s">
        <v>5564</v>
      </c>
      <c r="F1034" s="1" t="s">
        <v>2686</v>
      </c>
      <c r="G1034" s="1" t="s">
        <v>6786</v>
      </c>
      <c r="H1034" s="1" t="s">
        <v>23</v>
      </c>
      <c r="I1034" s="1" t="s">
        <v>2686</v>
      </c>
      <c r="J1034" s="1" t="s">
        <v>33</v>
      </c>
      <c r="K1034" s="1" t="s">
        <v>756</v>
      </c>
      <c r="L1034" s="1" t="s">
        <v>6468</v>
      </c>
      <c r="M1034" s="1" t="s">
        <v>2686</v>
      </c>
      <c r="N1034" s="1" t="s">
        <v>2686</v>
      </c>
      <c r="O1034" s="1" t="s">
        <v>2686</v>
      </c>
      <c r="P1034" s="1" t="s">
        <v>2686</v>
      </c>
    </row>
    <row r="1035" spans="1:16" x14ac:dyDescent="0.2">
      <c r="A1035" s="1" t="s">
        <v>7788</v>
      </c>
      <c r="B1035" s="1" t="s">
        <v>8079</v>
      </c>
      <c r="C1035" s="1" t="s">
        <v>8080</v>
      </c>
      <c r="D1035" s="1" t="s">
        <v>2686</v>
      </c>
      <c r="E1035" s="1" t="s">
        <v>2686</v>
      </c>
      <c r="F1035" s="1" t="s">
        <v>2686</v>
      </c>
      <c r="G1035" s="1" t="s">
        <v>8081</v>
      </c>
      <c r="H1035" s="1" t="s">
        <v>21</v>
      </c>
      <c r="I1035" s="1" t="s">
        <v>2686</v>
      </c>
      <c r="J1035" s="1" t="s">
        <v>27</v>
      </c>
      <c r="K1035" s="1" t="s">
        <v>886</v>
      </c>
      <c r="L1035" s="1" t="s">
        <v>6114</v>
      </c>
      <c r="M1035" s="1" t="s">
        <v>2686</v>
      </c>
      <c r="N1035" s="1" t="s">
        <v>2686</v>
      </c>
      <c r="O1035" s="1" t="s">
        <v>2686</v>
      </c>
      <c r="P1035" s="1" t="s">
        <v>2686</v>
      </c>
    </row>
    <row r="1036" spans="1:16" x14ac:dyDescent="0.2">
      <c r="A1036" s="1" t="s">
        <v>8082</v>
      </c>
      <c r="B1036" s="1" t="s">
        <v>8083</v>
      </c>
      <c r="C1036" s="1" t="s">
        <v>8084</v>
      </c>
      <c r="D1036" s="1" t="s">
        <v>5230</v>
      </c>
      <c r="E1036" s="1" t="s">
        <v>1226</v>
      </c>
      <c r="F1036" s="1" t="s">
        <v>2686</v>
      </c>
      <c r="G1036" s="1" t="s">
        <v>7241</v>
      </c>
      <c r="H1036" s="1" t="s">
        <v>38</v>
      </c>
      <c r="I1036" s="1" t="s">
        <v>2686</v>
      </c>
      <c r="J1036" s="1" t="s">
        <v>33</v>
      </c>
      <c r="K1036" s="1" t="s">
        <v>717</v>
      </c>
      <c r="L1036" s="1" t="s">
        <v>7494</v>
      </c>
      <c r="M1036" s="1" t="s">
        <v>2686</v>
      </c>
      <c r="N1036" s="1" t="s">
        <v>2686</v>
      </c>
      <c r="O1036" s="1" t="s">
        <v>2686</v>
      </c>
      <c r="P1036" s="1" t="s">
        <v>2686</v>
      </c>
    </row>
    <row r="1037" spans="1:16" x14ac:dyDescent="0.2">
      <c r="A1037" s="1" t="s">
        <v>7475</v>
      </c>
      <c r="B1037" s="1" t="s">
        <v>8085</v>
      </c>
      <c r="C1037" s="1" t="s">
        <v>8086</v>
      </c>
      <c r="D1037" s="1" t="s">
        <v>5230</v>
      </c>
      <c r="E1037" s="1" t="s">
        <v>1226</v>
      </c>
      <c r="F1037" s="1" t="s">
        <v>2686</v>
      </c>
      <c r="G1037" s="1" t="s">
        <v>8087</v>
      </c>
      <c r="H1037" s="1" t="s">
        <v>33</v>
      </c>
      <c r="I1037" s="1" t="s">
        <v>721</v>
      </c>
      <c r="J1037" s="1" t="s">
        <v>58</v>
      </c>
      <c r="K1037" s="1" t="s">
        <v>442</v>
      </c>
      <c r="L1037" s="1" t="s">
        <v>5676</v>
      </c>
      <c r="M1037" s="1" t="s">
        <v>2686</v>
      </c>
      <c r="N1037" s="1" t="s">
        <v>2686</v>
      </c>
      <c r="O1037" s="1" t="s">
        <v>2686</v>
      </c>
      <c r="P1037" s="1" t="s">
        <v>2686</v>
      </c>
    </row>
    <row r="1038" spans="1:16" x14ac:dyDescent="0.2">
      <c r="A1038" s="1" t="s">
        <v>8088</v>
      </c>
      <c r="B1038" s="1" t="s">
        <v>8089</v>
      </c>
      <c r="C1038" s="1" t="s">
        <v>8090</v>
      </c>
      <c r="D1038" s="1" t="s">
        <v>5260</v>
      </c>
      <c r="E1038" s="1" t="s">
        <v>1226</v>
      </c>
      <c r="F1038" s="1" t="s">
        <v>2686</v>
      </c>
      <c r="G1038" s="1" t="s">
        <v>8091</v>
      </c>
      <c r="H1038" s="1" t="s">
        <v>7040</v>
      </c>
      <c r="I1038" s="1" t="s">
        <v>2686</v>
      </c>
      <c r="J1038" s="1" t="s">
        <v>78</v>
      </c>
      <c r="K1038" s="1" t="s">
        <v>1072</v>
      </c>
      <c r="L1038" s="1" t="s">
        <v>6283</v>
      </c>
      <c r="M1038" s="1" t="s">
        <v>2686</v>
      </c>
      <c r="N1038" s="1" t="s">
        <v>2686</v>
      </c>
      <c r="O1038" s="1" t="s">
        <v>2686</v>
      </c>
      <c r="P1038" s="1" t="s">
        <v>2686</v>
      </c>
    </row>
    <row r="1039" spans="1:16" x14ac:dyDescent="0.2">
      <c r="A1039" s="1" t="s">
        <v>7231</v>
      </c>
      <c r="B1039" s="1" t="s">
        <v>8092</v>
      </c>
      <c r="C1039" s="1" t="s">
        <v>8093</v>
      </c>
      <c r="D1039" s="1" t="s">
        <v>5230</v>
      </c>
      <c r="E1039" s="1" t="s">
        <v>5231</v>
      </c>
      <c r="F1039" s="1" t="s">
        <v>2686</v>
      </c>
      <c r="G1039" s="1" t="s">
        <v>8094</v>
      </c>
      <c r="H1039" s="1" t="s">
        <v>56</v>
      </c>
      <c r="I1039" s="1" t="s">
        <v>255</v>
      </c>
      <c r="J1039" s="1" t="s">
        <v>56</v>
      </c>
      <c r="K1039" s="1" t="s">
        <v>311</v>
      </c>
      <c r="L1039" s="1" t="s">
        <v>5961</v>
      </c>
      <c r="M1039" s="1" t="s">
        <v>2686</v>
      </c>
      <c r="N1039" s="1" t="s">
        <v>2686</v>
      </c>
      <c r="O1039" s="1" t="s">
        <v>2686</v>
      </c>
      <c r="P1039" s="1" t="s">
        <v>2686</v>
      </c>
    </row>
    <row r="1040" spans="1:16" x14ac:dyDescent="0.2">
      <c r="A1040" s="1" t="s">
        <v>6381</v>
      </c>
      <c r="B1040" s="1" t="s">
        <v>8095</v>
      </c>
      <c r="C1040" s="1" t="s">
        <v>8096</v>
      </c>
      <c r="D1040" s="1" t="s">
        <v>5260</v>
      </c>
      <c r="E1040" s="1" t="s">
        <v>1226</v>
      </c>
      <c r="F1040" s="1" t="s">
        <v>2686</v>
      </c>
      <c r="G1040" s="1" t="s">
        <v>8097</v>
      </c>
      <c r="H1040" s="1" t="s">
        <v>33</v>
      </c>
      <c r="I1040" s="1" t="s">
        <v>709</v>
      </c>
      <c r="J1040" s="1" t="s">
        <v>6385</v>
      </c>
      <c r="K1040" s="1" t="s">
        <v>2686</v>
      </c>
      <c r="L1040" s="1" t="s">
        <v>6386</v>
      </c>
      <c r="M1040" s="1" t="s">
        <v>2686</v>
      </c>
      <c r="N1040" s="1" t="s">
        <v>2686</v>
      </c>
      <c r="O1040" s="1" t="s">
        <v>2686</v>
      </c>
      <c r="P1040" s="1" t="s">
        <v>2686</v>
      </c>
    </row>
    <row r="1041" spans="1:16" x14ac:dyDescent="0.2">
      <c r="A1041" s="1" t="s">
        <v>7817</v>
      </c>
      <c r="B1041" s="1" t="s">
        <v>8098</v>
      </c>
      <c r="C1041" s="1" t="s">
        <v>8099</v>
      </c>
      <c r="D1041" s="1" t="s">
        <v>5260</v>
      </c>
      <c r="E1041" s="1" t="s">
        <v>2686</v>
      </c>
      <c r="F1041" s="1" t="s">
        <v>2686</v>
      </c>
      <c r="G1041" s="1" t="s">
        <v>8100</v>
      </c>
      <c r="H1041" s="1" t="s">
        <v>6439</v>
      </c>
      <c r="I1041" s="1" t="s">
        <v>2686</v>
      </c>
      <c r="J1041" s="1" t="s">
        <v>33</v>
      </c>
      <c r="K1041" s="1" t="s">
        <v>721</v>
      </c>
      <c r="L1041" s="1" t="s">
        <v>6296</v>
      </c>
      <c r="M1041" s="1" t="s">
        <v>2686</v>
      </c>
      <c r="N1041" s="1" t="s">
        <v>2686</v>
      </c>
      <c r="O1041" s="1" t="s">
        <v>2686</v>
      </c>
      <c r="P1041" s="1" t="s">
        <v>2686</v>
      </c>
    </row>
    <row r="1042" spans="1:16" x14ac:dyDescent="0.2">
      <c r="A1042" s="1" t="s">
        <v>6235</v>
      </c>
      <c r="B1042" s="1" t="s">
        <v>8101</v>
      </c>
      <c r="C1042" s="1" t="s">
        <v>8102</v>
      </c>
      <c r="D1042" s="1" t="s">
        <v>2686</v>
      </c>
      <c r="E1042" s="1" t="s">
        <v>5231</v>
      </c>
      <c r="F1042" s="1" t="s">
        <v>2686</v>
      </c>
      <c r="G1042" s="1" t="s">
        <v>2686</v>
      </c>
      <c r="H1042" s="1" t="s">
        <v>61</v>
      </c>
      <c r="I1042" s="1" t="s">
        <v>697</v>
      </c>
      <c r="J1042" s="1" t="s">
        <v>36</v>
      </c>
      <c r="K1042" s="1" t="s">
        <v>2686</v>
      </c>
      <c r="L1042" s="1" t="s">
        <v>8103</v>
      </c>
      <c r="M1042" s="1" t="s">
        <v>2686</v>
      </c>
      <c r="N1042" s="1" t="s">
        <v>2686</v>
      </c>
      <c r="O1042" s="1" t="s">
        <v>2686</v>
      </c>
      <c r="P1042" s="1" t="s">
        <v>2686</v>
      </c>
    </row>
    <row r="1043" spans="1:16" x14ac:dyDescent="0.2">
      <c r="A1043" s="1" t="s">
        <v>8104</v>
      </c>
      <c r="B1043" s="1" t="s">
        <v>8105</v>
      </c>
      <c r="C1043" s="1" t="s">
        <v>8106</v>
      </c>
      <c r="D1043" s="1" t="s">
        <v>5230</v>
      </c>
      <c r="E1043" s="1" t="s">
        <v>1226</v>
      </c>
      <c r="F1043" s="1" t="s">
        <v>2686</v>
      </c>
      <c r="G1043" s="1" t="s">
        <v>8107</v>
      </c>
      <c r="H1043" s="1" t="s">
        <v>74</v>
      </c>
      <c r="I1043" s="1" t="s">
        <v>2686</v>
      </c>
      <c r="J1043" s="1" t="s">
        <v>60</v>
      </c>
      <c r="K1043" s="1" t="s">
        <v>562</v>
      </c>
      <c r="L1043" s="1" t="s">
        <v>6670</v>
      </c>
      <c r="M1043" s="1" t="s">
        <v>2686</v>
      </c>
      <c r="N1043" s="1" t="s">
        <v>2686</v>
      </c>
      <c r="O1043" s="1" t="s">
        <v>2686</v>
      </c>
      <c r="P1043" s="1" t="s">
        <v>2686</v>
      </c>
    </row>
    <row r="1044" spans="1:16" x14ac:dyDescent="0.2">
      <c r="A1044" s="1" t="s">
        <v>7936</v>
      </c>
      <c r="B1044" s="1" t="s">
        <v>8108</v>
      </c>
      <c r="C1044" s="1" t="s">
        <v>8109</v>
      </c>
      <c r="D1044" s="1" t="s">
        <v>5230</v>
      </c>
      <c r="E1044" s="1" t="s">
        <v>5564</v>
      </c>
      <c r="F1044" s="1" t="s">
        <v>2686</v>
      </c>
      <c r="G1044" s="1" t="s">
        <v>7452</v>
      </c>
      <c r="H1044" s="1" t="s">
        <v>56</v>
      </c>
      <c r="I1044" s="1" t="s">
        <v>2686</v>
      </c>
      <c r="J1044" s="1" t="s">
        <v>33</v>
      </c>
      <c r="K1044" s="1" t="s">
        <v>729</v>
      </c>
      <c r="L1044" s="1" t="s">
        <v>6123</v>
      </c>
      <c r="M1044" s="1" t="s">
        <v>2686</v>
      </c>
      <c r="N1044" s="1" t="s">
        <v>2686</v>
      </c>
      <c r="O1044" s="1" t="s">
        <v>2686</v>
      </c>
      <c r="P1044" s="1" t="s">
        <v>2686</v>
      </c>
    </row>
    <row r="1045" spans="1:16" x14ac:dyDescent="0.2">
      <c r="A1045" s="1" t="s">
        <v>8110</v>
      </c>
      <c r="B1045" s="1" t="s">
        <v>8111</v>
      </c>
      <c r="C1045" s="1" t="s">
        <v>8112</v>
      </c>
      <c r="D1045" s="1" t="s">
        <v>5230</v>
      </c>
      <c r="E1045" s="1" t="s">
        <v>4594</v>
      </c>
      <c r="F1045" s="1" t="s">
        <v>2686</v>
      </c>
      <c r="G1045" s="1" t="s">
        <v>2686</v>
      </c>
      <c r="H1045" s="1" t="s">
        <v>21</v>
      </c>
      <c r="I1045" s="1" t="s">
        <v>193</v>
      </c>
      <c r="J1045" s="1" t="s">
        <v>29</v>
      </c>
      <c r="K1045" s="1" t="s">
        <v>327</v>
      </c>
      <c r="L1045" s="1" t="s">
        <v>8113</v>
      </c>
      <c r="M1045" s="1" t="s">
        <v>2686</v>
      </c>
      <c r="N1045" s="1" t="s">
        <v>2686</v>
      </c>
      <c r="O1045" s="1" t="s">
        <v>2686</v>
      </c>
      <c r="P1045" s="1" t="s">
        <v>2686</v>
      </c>
    </row>
    <row r="1046" spans="1:16" x14ac:dyDescent="0.2">
      <c r="A1046" s="1" t="s">
        <v>7449</v>
      </c>
      <c r="B1046" s="1" t="s">
        <v>8114</v>
      </c>
      <c r="C1046" s="1" t="s">
        <v>8115</v>
      </c>
      <c r="D1046" s="1" t="s">
        <v>5230</v>
      </c>
      <c r="E1046" s="1" t="s">
        <v>1226</v>
      </c>
      <c r="F1046" s="1" t="s">
        <v>2686</v>
      </c>
      <c r="G1046" s="1" t="s">
        <v>6771</v>
      </c>
      <c r="H1046" s="1" t="s">
        <v>33</v>
      </c>
      <c r="I1046" s="1" t="s">
        <v>729</v>
      </c>
      <c r="J1046" s="1" t="s">
        <v>33</v>
      </c>
      <c r="K1046" s="1" t="s">
        <v>293</v>
      </c>
      <c r="L1046" s="1" t="s">
        <v>6102</v>
      </c>
      <c r="M1046" s="1" t="s">
        <v>2686</v>
      </c>
      <c r="N1046" s="1" t="s">
        <v>2686</v>
      </c>
      <c r="O1046" s="1" t="s">
        <v>2686</v>
      </c>
      <c r="P1046" s="1" t="s">
        <v>2686</v>
      </c>
    </row>
    <row r="1047" spans="1:16" x14ac:dyDescent="0.2">
      <c r="A1047" s="1" t="s">
        <v>7824</v>
      </c>
      <c r="B1047" s="1" t="s">
        <v>8116</v>
      </c>
      <c r="C1047" s="1" t="s">
        <v>8117</v>
      </c>
      <c r="D1047" s="1" t="s">
        <v>5230</v>
      </c>
      <c r="E1047" s="1" t="s">
        <v>5231</v>
      </c>
      <c r="F1047" s="1" t="s">
        <v>2686</v>
      </c>
      <c r="G1047" s="1" t="s">
        <v>2686</v>
      </c>
      <c r="H1047" s="1" t="s">
        <v>56</v>
      </c>
      <c r="I1047" s="1" t="s">
        <v>1103</v>
      </c>
      <c r="J1047" s="1" t="s">
        <v>56</v>
      </c>
      <c r="K1047" s="1" t="s">
        <v>255</v>
      </c>
      <c r="L1047" s="1" t="s">
        <v>8025</v>
      </c>
      <c r="M1047" s="1" t="s">
        <v>2686</v>
      </c>
      <c r="N1047" s="1" t="s">
        <v>2686</v>
      </c>
      <c r="O1047" s="1" t="s">
        <v>2686</v>
      </c>
      <c r="P1047" s="1" t="s">
        <v>2686</v>
      </c>
    </row>
    <row r="1048" spans="1:16" x14ac:dyDescent="0.2">
      <c r="A1048" s="1" t="s">
        <v>8118</v>
      </c>
      <c r="B1048" s="1" t="s">
        <v>8119</v>
      </c>
      <c r="C1048" s="1" t="s">
        <v>8120</v>
      </c>
      <c r="D1048" s="1" t="s">
        <v>5230</v>
      </c>
      <c r="E1048" s="1" t="s">
        <v>4594</v>
      </c>
      <c r="F1048" s="1" t="s">
        <v>2686</v>
      </c>
      <c r="G1048" s="1" t="s">
        <v>2686</v>
      </c>
      <c r="H1048" s="1" t="s">
        <v>21</v>
      </c>
      <c r="I1048" s="1" t="s">
        <v>193</v>
      </c>
      <c r="J1048" s="1" t="s">
        <v>78</v>
      </c>
      <c r="K1048" s="1" t="s">
        <v>1088</v>
      </c>
      <c r="L1048" s="1" t="s">
        <v>6283</v>
      </c>
      <c r="M1048" s="1" t="s">
        <v>2686</v>
      </c>
      <c r="N1048" s="1" t="s">
        <v>2686</v>
      </c>
      <c r="O1048" s="1" t="s">
        <v>2686</v>
      </c>
      <c r="P1048" s="1" t="s">
        <v>2686</v>
      </c>
    </row>
    <row r="1049" spans="1:16" x14ac:dyDescent="0.2">
      <c r="A1049" s="1" t="s">
        <v>8121</v>
      </c>
      <c r="B1049" s="1" t="s">
        <v>8122</v>
      </c>
      <c r="C1049" s="1" t="s">
        <v>8123</v>
      </c>
      <c r="D1049" s="1" t="s">
        <v>5230</v>
      </c>
      <c r="E1049" s="1" t="s">
        <v>5564</v>
      </c>
      <c r="F1049" s="1" t="s">
        <v>2686</v>
      </c>
      <c r="G1049" s="1" t="s">
        <v>8124</v>
      </c>
      <c r="H1049" s="1" t="s">
        <v>39</v>
      </c>
      <c r="I1049" s="1" t="s">
        <v>1073</v>
      </c>
      <c r="J1049" s="1" t="s">
        <v>73</v>
      </c>
      <c r="K1049" s="1" t="s">
        <v>280</v>
      </c>
      <c r="L1049" s="1" t="s">
        <v>6102</v>
      </c>
      <c r="M1049" s="1" t="s">
        <v>2686</v>
      </c>
      <c r="N1049" s="1" t="s">
        <v>2686</v>
      </c>
      <c r="O1049" s="1" t="s">
        <v>2686</v>
      </c>
      <c r="P1049" s="1" t="s">
        <v>2686</v>
      </c>
    </row>
    <row r="1050" spans="1:16" x14ac:dyDescent="0.2">
      <c r="A1050" s="1" t="s">
        <v>8125</v>
      </c>
      <c r="B1050" s="1" t="s">
        <v>8126</v>
      </c>
      <c r="C1050" s="1" t="s">
        <v>8127</v>
      </c>
      <c r="D1050" s="1" t="s">
        <v>5230</v>
      </c>
      <c r="E1050" s="1" t="s">
        <v>4594</v>
      </c>
      <c r="F1050" s="1" t="s">
        <v>2686</v>
      </c>
      <c r="G1050" s="1" t="s">
        <v>8128</v>
      </c>
      <c r="H1050" s="1" t="s">
        <v>39</v>
      </c>
      <c r="I1050" s="1" t="s">
        <v>1065</v>
      </c>
      <c r="J1050" s="1" t="s">
        <v>60</v>
      </c>
      <c r="K1050" s="1" t="s">
        <v>562</v>
      </c>
      <c r="L1050" s="1" t="s">
        <v>6102</v>
      </c>
      <c r="M1050" s="1" t="s">
        <v>2686</v>
      </c>
      <c r="N1050" s="1" t="s">
        <v>2686</v>
      </c>
      <c r="O1050" s="1" t="s">
        <v>2686</v>
      </c>
      <c r="P1050" s="1" t="s">
        <v>2686</v>
      </c>
    </row>
    <row r="1051" spans="1:16" x14ac:dyDescent="0.2">
      <c r="A1051" s="1" t="s">
        <v>7461</v>
      </c>
      <c r="B1051" s="1" t="s">
        <v>8129</v>
      </c>
      <c r="C1051" s="1" t="s">
        <v>8130</v>
      </c>
      <c r="D1051" s="1" t="s">
        <v>5230</v>
      </c>
      <c r="E1051" s="1" t="s">
        <v>5564</v>
      </c>
      <c r="F1051" s="1" t="s">
        <v>2686</v>
      </c>
      <c r="G1051" s="1" t="s">
        <v>7974</v>
      </c>
      <c r="H1051" s="1" t="s">
        <v>23</v>
      </c>
      <c r="I1051" s="1" t="s">
        <v>884</v>
      </c>
      <c r="J1051" s="1" t="s">
        <v>33</v>
      </c>
      <c r="K1051" s="1" t="s">
        <v>756</v>
      </c>
      <c r="L1051" s="1" t="s">
        <v>6468</v>
      </c>
      <c r="M1051" s="1" t="s">
        <v>2686</v>
      </c>
      <c r="N1051" s="1" t="s">
        <v>2686</v>
      </c>
      <c r="O1051" s="1" t="s">
        <v>2686</v>
      </c>
      <c r="P1051" s="1" t="s">
        <v>2686</v>
      </c>
    </row>
    <row r="1052" spans="1:16" x14ac:dyDescent="0.2">
      <c r="A1052" s="1" t="s">
        <v>8131</v>
      </c>
      <c r="B1052" s="1" t="s">
        <v>8132</v>
      </c>
      <c r="C1052" s="1" t="s">
        <v>8133</v>
      </c>
      <c r="D1052" s="1" t="s">
        <v>5230</v>
      </c>
      <c r="E1052" s="1" t="s">
        <v>5231</v>
      </c>
      <c r="F1052" s="1" t="s">
        <v>2686</v>
      </c>
      <c r="G1052" s="1" t="s">
        <v>8134</v>
      </c>
      <c r="H1052" s="1" t="s">
        <v>27</v>
      </c>
      <c r="I1052" s="1" t="s">
        <v>958</v>
      </c>
      <c r="J1052" s="1" t="s">
        <v>86</v>
      </c>
      <c r="K1052" s="1" t="s">
        <v>278</v>
      </c>
      <c r="L1052" s="1" t="s">
        <v>6114</v>
      </c>
      <c r="M1052" s="1" t="s">
        <v>2686</v>
      </c>
      <c r="N1052" s="1" t="s">
        <v>2686</v>
      </c>
      <c r="O1052" s="1" t="s">
        <v>2686</v>
      </c>
      <c r="P1052" s="1" t="s">
        <v>2686</v>
      </c>
    </row>
    <row r="1053" spans="1:16" x14ac:dyDescent="0.2">
      <c r="A1053" s="1" t="s">
        <v>7680</v>
      </c>
      <c r="B1053" s="1" t="s">
        <v>8135</v>
      </c>
      <c r="C1053" s="1" t="s">
        <v>8136</v>
      </c>
      <c r="D1053" s="1" t="s">
        <v>5230</v>
      </c>
      <c r="E1053" s="1" t="s">
        <v>5564</v>
      </c>
      <c r="F1053" s="1" t="s">
        <v>2686</v>
      </c>
      <c r="G1053" s="1" t="s">
        <v>6161</v>
      </c>
      <c r="H1053" s="1" t="s">
        <v>89</v>
      </c>
      <c r="I1053" s="1" t="s">
        <v>1219</v>
      </c>
      <c r="J1053" s="1" t="s">
        <v>33</v>
      </c>
      <c r="K1053" s="1" t="s">
        <v>824</v>
      </c>
      <c r="L1053" s="1" t="s">
        <v>5961</v>
      </c>
      <c r="M1053" s="1" t="s">
        <v>2686</v>
      </c>
      <c r="N1053" s="1" t="s">
        <v>2686</v>
      </c>
      <c r="O1053" s="1" t="s">
        <v>2686</v>
      </c>
      <c r="P1053" s="1" t="s">
        <v>2686</v>
      </c>
    </row>
    <row r="1054" spans="1:16" x14ac:dyDescent="0.2">
      <c r="A1054" s="1" t="s">
        <v>8137</v>
      </c>
      <c r="B1054" s="1" t="s">
        <v>8138</v>
      </c>
      <c r="C1054" s="1" t="s">
        <v>8139</v>
      </c>
      <c r="D1054" s="1" t="s">
        <v>5230</v>
      </c>
      <c r="E1054" s="1" t="s">
        <v>5564</v>
      </c>
      <c r="F1054" s="1" t="s">
        <v>2686</v>
      </c>
      <c r="G1054" s="1" t="s">
        <v>8140</v>
      </c>
      <c r="H1054" s="1" t="s">
        <v>33</v>
      </c>
      <c r="I1054" s="1" t="s">
        <v>717</v>
      </c>
      <c r="J1054" s="1" t="s">
        <v>23</v>
      </c>
      <c r="K1054" s="1" t="s">
        <v>936</v>
      </c>
      <c r="L1054" s="1" t="s">
        <v>6102</v>
      </c>
      <c r="M1054" s="1" t="s">
        <v>2686</v>
      </c>
      <c r="N1054" s="1" t="s">
        <v>2686</v>
      </c>
      <c r="O1054" s="1" t="s">
        <v>2686</v>
      </c>
      <c r="P1054" s="1" t="s">
        <v>2686</v>
      </c>
    </row>
    <row r="1055" spans="1:16" x14ac:dyDescent="0.2">
      <c r="A1055" s="1" t="s">
        <v>8141</v>
      </c>
      <c r="B1055" s="1" t="s">
        <v>8142</v>
      </c>
      <c r="C1055" s="1" t="s">
        <v>8143</v>
      </c>
      <c r="D1055" s="1" t="s">
        <v>5230</v>
      </c>
      <c r="E1055" s="1" t="s">
        <v>5231</v>
      </c>
      <c r="F1055" s="1" t="s">
        <v>2686</v>
      </c>
      <c r="G1055" s="1" t="s">
        <v>8144</v>
      </c>
      <c r="H1055" s="1" t="s">
        <v>20</v>
      </c>
      <c r="I1055" s="1" t="s">
        <v>2686</v>
      </c>
      <c r="J1055" s="1" t="s">
        <v>77</v>
      </c>
      <c r="K1055" s="1" t="s">
        <v>376</v>
      </c>
      <c r="L1055" s="1" t="s">
        <v>7448</v>
      </c>
      <c r="M1055" s="1" t="s">
        <v>2686</v>
      </c>
      <c r="N1055" s="1" t="s">
        <v>2686</v>
      </c>
      <c r="O1055" s="1" t="s">
        <v>2686</v>
      </c>
      <c r="P1055" s="1" t="s">
        <v>2686</v>
      </c>
    </row>
    <row r="1056" spans="1:16" x14ac:dyDescent="0.2">
      <c r="A1056" s="1" t="s">
        <v>8145</v>
      </c>
      <c r="B1056" s="1" t="s">
        <v>8146</v>
      </c>
      <c r="C1056" s="1" t="s">
        <v>8147</v>
      </c>
      <c r="D1056" s="1" t="s">
        <v>5230</v>
      </c>
      <c r="E1056" s="1" t="s">
        <v>4594</v>
      </c>
      <c r="F1056" s="1" t="s">
        <v>2686</v>
      </c>
      <c r="G1056" s="1" t="s">
        <v>8148</v>
      </c>
      <c r="H1056" s="1" t="s">
        <v>17</v>
      </c>
      <c r="I1056" s="1" t="s">
        <v>2686</v>
      </c>
      <c r="J1056" s="1" t="s">
        <v>33</v>
      </c>
      <c r="K1056" s="1" t="s">
        <v>717</v>
      </c>
      <c r="L1056" s="1" t="s">
        <v>7494</v>
      </c>
      <c r="M1056" s="1" t="s">
        <v>2686</v>
      </c>
      <c r="N1056" s="1" t="s">
        <v>2686</v>
      </c>
      <c r="O1056" s="1" t="s">
        <v>2686</v>
      </c>
      <c r="P1056" s="1" t="s">
        <v>2686</v>
      </c>
    </row>
    <row r="1057" spans="1:16" x14ac:dyDescent="0.2">
      <c r="A1057" s="1" t="s">
        <v>7242</v>
      </c>
      <c r="B1057" s="1" t="s">
        <v>8149</v>
      </c>
      <c r="C1057" s="1" t="s">
        <v>8150</v>
      </c>
      <c r="D1057" s="1" t="s">
        <v>5230</v>
      </c>
      <c r="E1057" s="1" t="s">
        <v>5231</v>
      </c>
      <c r="F1057" s="1" t="s">
        <v>2686</v>
      </c>
      <c r="G1057" s="1" t="s">
        <v>8151</v>
      </c>
      <c r="H1057" s="1" t="s">
        <v>23</v>
      </c>
      <c r="I1057" s="1" t="s">
        <v>912</v>
      </c>
      <c r="J1057" s="1" t="s">
        <v>59</v>
      </c>
      <c r="K1057" s="1" t="s">
        <v>478</v>
      </c>
      <c r="L1057" s="1" t="s">
        <v>8152</v>
      </c>
      <c r="M1057" s="1" t="s">
        <v>2686</v>
      </c>
      <c r="N1057" s="1" t="s">
        <v>2686</v>
      </c>
      <c r="O1057" s="1" t="s">
        <v>2686</v>
      </c>
      <c r="P1057" s="1" t="s">
        <v>2686</v>
      </c>
    </row>
    <row r="1058" spans="1:16" x14ac:dyDescent="0.2">
      <c r="A1058" s="1" t="s">
        <v>8153</v>
      </c>
      <c r="B1058" s="1" t="s">
        <v>8154</v>
      </c>
      <c r="C1058" s="1" t="s">
        <v>8155</v>
      </c>
      <c r="D1058" s="1" t="s">
        <v>5230</v>
      </c>
      <c r="E1058" s="1" t="s">
        <v>1226</v>
      </c>
      <c r="F1058" s="1" t="s">
        <v>2686</v>
      </c>
      <c r="G1058" s="1" t="s">
        <v>8156</v>
      </c>
      <c r="H1058" s="1" t="s">
        <v>33</v>
      </c>
      <c r="I1058" s="1" t="s">
        <v>289</v>
      </c>
      <c r="J1058" s="1" t="s">
        <v>33</v>
      </c>
      <c r="K1058" s="1" t="s">
        <v>293</v>
      </c>
      <c r="L1058" s="1" t="s">
        <v>6208</v>
      </c>
      <c r="M1058" s="1" t="s">
        <v>2686</v>
      </c>
      <c r="N1058" s="1" t="s">
        <v>2686</v>
      </c>
      <c r="O1058" s="1" t="s">
        <v>2686</v>
      </c>
      <c r="P1058" s="1" t="s">
        <v>2686</v>
      </c>
    </row>
    <row r="1059" spans="1:16" x14ac:dyDescent="0.2">
      <c r="A1059" s="1" t="s">
        <v>8157</v>
      </c>
      <c r="B1059" s="1" t="s">
        <v>8158</v>
      </c>
      <c r="C1059" s="1" t="s">
        <v>8159</v>
      </c>
      <c r="D1059" s="1" t="s">
        <v>5230</v>
      </c>
      <c r="E1059" s="1" t="s">
        <v>5564</v>
      </c>
      <c r="F1059" s="1" t="s">
        <v>2686</v>
      </c>
      <c r="G1059" s="1" t="s">
        <v>8160</v>
      </c>
      <c r="H1059" s="1" t="s">
        <v>19</v>
      </c>
      <c r="I1059" s="1" t="s">
        <v>1141</v>
      </c>
      <c r="J1059" s="1" t="s">
        <v>33</v>
      </c>
      <c r="K1059" s="1" t="s">
        <v>812</v>
      </c>
      <c r="L1059" s="1" t="s">
        <v>6123</v>
      </c>
      <c r="M1059" s="1" t="s">
        <v>2686</v>
      </c>
      <c r="N1059" s="1" t="s">
        <v>2686</v>
      </c>
      <c r="O1059" s="1" t="s">
        <v>2686</v>
      </c>
      <c r="P1059" s="1" t="s">
        <v>2686</v>
      </c>
    </row>
    <row r="1060" spans="1:16" x14ac:dyDescent="0.2">
      <c r="A1060" s="1" t="s">
        <v>7676</v>
      </c>
      <c r="B1060" s="1" t="s">
        <v>8161</v>
      </c>
      <c r="C1060" s="1" t="s">
        <v>8162</v>
      </c>
      <c r="D1060" s="1" t="s">
        <v>5230</v>
      </c>
      <c r="E1060" s="1" t="s">
        <v>4594</v>
      </c>
      <c r="F1060" s="1" t="s">
        <v>2686</v>
      </c>
      <c r="G1060" s="1" t="s">
        <v>8163</v>
      </c>
      <c r="H1060" s="1" t="s">
        <v>23</v>
      </c>
      <c r="I1060" s="1" t="s">
        <v>281</v>
      </c>
      <c r="J1060" s="1" t="s">
        <v>56</v>
      </c>
      <c r="K1060" s="1" t="s">
        <v>1099</v>
      </c>
      <c r="L1060" s="1" t="s">
        <v>6102</v>
      </c>
      <c r="M1060" s="1" t="s">
        <v>2686</v>
      </c>
      <c r="N1060" s="1" t="s">
        <v>2686</v>
      </c>
      <c r="O1060" s="1" t="s">
        <v>2686</v>
      </c>
      <c r="P1060" s="1" t="s">
        <v>2686</v>
      </c>
    </row>
    <row r="1061" spans="1:16" x14ac:dyDescent="0.2">
      <c r="A1061" s="1" t="s">
        <v>8164</v>
      </c>
      <c r="B1061" s="1" t="s">
        <v>8165</v>
      </c>
      <c r="C1061" s="1" t="s">
        <v>8166</v>
      </c>
      <c r="D1061" s="1" t="s">
        <v>5230</v>
      </c>
      <c r="E1061" s="1" t="s">
        <v>1226</v>
      </c>
      <c r="F1061" s="1" t="s">
        <v>2686</v>
      </c>
      <c r="G1061" s="1" t="s">
        <v>8167</v>
      </c>
      <c r="H1061" s="1" t="s">
        <v>73</v>
      </c>
      <c r="I1061" s="1" t="s">
        <v>2686</v>
      </c>
      <c r="J1061" s="1" t="s">
        <v>59</v>
      </c>
      <c r="K1061" s="1" t="s">
        <v>418</v>
      </c>
      <c r="L1061" s="1" t="s">
        <v>6670</v>
      </c>
      <c r="M1061" s="1" t="s">
        <v>2686</v>
      </c>
      <c r="N1061" s="1" t="s">
        <v>2686</v>
      </c>
      <c r="O1061" s="1" t="s">
        <v>2686</v>
      </c>
      <c r="P1061" s="1" t="s">
        <v>2686</v>
      </c>
    </row>
    <row r="1062" spans="1:16" x14ac:dyDescent="0.2">
      <c r="A1062" s="1" t="s">
        <v>7242</v>
      </c>
      <c r="B1062" s="1" t="s">
        <v>8168</v>
      </c>
      <c r="C1062" s="1" t="s">
        <v>8169</v>
      </c>
      <c r="D1062" s="1" t="s">
        <v>5230</v>
      </c>
      <c r="E1062" s="1" t="s">
        <v>5231</v>
      </c>
      <c r="F1062" s="1" t="s">
        <v>2686</v>
      </c>
      <c r="G1062" s="1" t="s">
        <v>8170</v>
      </c>
      <c r="H1062" s="1" t="s">
        <v>23</v>
      </c>
      <c r="I1062" s="1" t="s">
        <v>912</v>
      </c>
      <c r="J1062" s="1" t="s">
        <v>59</v>
      </c>
      <c r="K1062" s="1" t="s">
        <v>478</v>
      </c>
      <c r="L1062" s="1" t="s">
        <v>8171</v>
      </c>
      <c r="M1062" s="1" t="s">
        <v>2686</v>
      </c>
      <c r="N1062" s="1" t="s">
        <v>2686</v>
      </c>
      <c r="O1062" s="1" t="s">
        <v>2686</v>
      </c>
      <c r="P1062" s="1" t="s">
        <v>2686</v>
      </c>
    </row>
    <row r="1063" spans="1:16" x14ac:dyDescent="0.2">
      <c r="A1063" s="1" t="s">
        <v>7599</v>
      </c>
      <c r="B1063" s="1" t="s">
        <v>8172</v>
      </c>
      <c r="C1063" s="1" t="s">
        <v>8173</v>
      </c>
      <c r="D1063" s="1" t="s">
        <v>5230</v>
      </c>
      <c r="E1063" s="1" t="s">
        <v>5564</v>
      </c>
      <c r="F1063" s="1" t="s">
        <v>2686</v>
      </c>
      <c r="G1063" s="1" t="s">
        <v>7602</v>
      </c>
      <c r="H1063" s="1" t="s">
        <v>39</v>
      </c>
      <c r="I1063" s="1" t="s">
        <v>1065</v>
      </c>
      <c r="J1063" s="1" t="s">
        <v>33</v>
      </c>
      <c r="K1063" s="1" t="s">
        <v>812</v>
      </c>
      <c r="L1063" s="1" t="s">
        <v>6123</v>
      </c>
      <c r="M1063" s="1" t="s">
        <v>2686</v>
      </c>
      <c r="N1063" s="1" t="s">
        <v>2686</v>
      </c>
      <c r="O1063" s="1" t="s">
        <v>2686</v>
      </c>
      <c r="P1063" s="1" t="s">
        <v>2686</v>
      </c>
    </row>
    <row r="1064" spans="1:16" x14ac:dyDescent="0.2">
      <c r="A1064" s="1" t="s">
        <v>7242</v>
      </c>
      <c r="B1064" s="1" t="s">
        <v>8174</v>
      </c>
      <c r="C1064" s="1" t="s">
        <v>8175</v>
      </c>
      <c r="D1064" s="1" t="s">
        <v>5230</v>
      </c>
      <c r="E1064" s="1" t="s">
        <v>5231</v>
      </c>
      <c r="F1064" s="1" t="s">
        <v>2686</v>
      </c>
      <c r="G1064" s="1" t="s">
        <v>8176</v>
      </c>
      <c r="H1064" s="1" t="s">
        <v>23</v>
      </c>
      <c r="I1064" s="1" t="s">
        <v>912</v>
      </c>
      <c r="J1064" s="1" t="s">
        <v>59</v>
      </c>
      <c r="K1064" s="1" t="s">
        <v>478</v>
      </c>
      <c r="L1064" s="1" t="s">
        <v>8177</v>
      </c>
      <c r="M1064" s="1" t="s">
        <v>2686</v>
      </c>
      <c r="N1064" s="1" t="s">
        <v>2686</v>
      </c>
      <c r="O1064" s="1" t="s">
        <v>2686</v>
      </c>
      <c r="P1064" s="1" t="s">
        <v>2686</v>
      </c>
    </row>
    <row r="1065" spans="1:16" x14ac:dyDescent="0.2">
      <c r="A1065" s="1" t="s">
        <v>7449</v>
      </c>
      <c r="B1065" s="1" t="s">
        <v>8178</v>
      </c>
      <c r="C1065" s="1" t="s">
        <v>8179</v>
      </c>
      <c r="D1065" s="1" t="s">
        <v>5230</v>
      </c>
      <c r="E1065" s="1" t="s">
        <v>1226</v>
      </c>
      <c r="F1065" s="1" t="s">
        <v>2686</v>
      </c>
      <c r="G1065" s="1" t="s">
        <v>6819</v>
      </c>
      <c r="H1065" s="1" t="s">
        <v>33</v>
      </c>
      <c r="I1065" s="1" t="s">
        <v>729</v>
      </c>
      <c r="J1065" s="1" t="s">
        <v>33</v>
      </c>
      <c r="K1065" s="1" t="s">
        <v>293</v>
      </c>
      <c r="L1065" s="1" t="s">
        <v>6102</v>
      </c>
      <c r="M1065" s="1" t="s">
        <v>2686</v>
      </c>
      <c r="N1065" s="1" t="s">
        <v>2686</v>
      </c>
      <c r="O1065" s="1" t="s">
        <v>2686</v>
      </c>
      <c r="P1065" s="1" t="s">
        <v>2686</v>
      </c>
    </row>
    <row r="1066" spans="1:16" x14ac:dyDescent="0.2">
      <c r="A1066" s="1" t="s">
        <v>8180</v>
      </c>
      <c r="B1066" s="1" t="s">
        <v>8181</v>
      </c>
      <c r="C1066" s="1" t="s">
        <v>8182</v>
      </c>
      <c r="D1066" s="1" t="s">
        <v>5260</v>
      </c>
      <c r="E1066" s="1" t="s">
        <v>1226</v>
      </c>
      <c r="F1066" s="1" t="s">
        <v>2686</v>
      </c>
      <c r="G1066" s="1" t="s">
        <v>8087</v>
      </c>
      <c r="H1066" s="1" t="s">
        <v>6467</v>
      </c>
      <c r="I1066" s="1" t="s">
        <v>2686</v>
      </c>
      <c r="J1066" s="1" t="s">
        <v>33</v>
      </c>
      <c r="K1066" s="1" t="s">
        <v>721</v>
      </c>
      <c r="L1066" s="1" t="s">
        <v>5676</v>
      </c>
      <c r="M1066" s="1" t="s">
        <v>2686</v>
      </c>
      <c r="N1066" s="1" t="s">
        <v>2686</v>
      </c>
      <c r="O1066" s="1" t="s">
        <v>2686</v>
      </c>
      <c r="P1066" s="1" t="s">
        <v>2686</v>
      </c>
    </row>
    <row r="1067" spans="1:16" x14ac:dyDescent="0.2">
      <c r="A1067" s="1" t="s">
        <v>8183</v>
      </c>
      <c r="B1067" s="1" t="s">
        <v>8184</v>
      </c>
      <c r="C1067" s="1" t="s">
        <v>8185</v>
      </c>
      <c r="D1067" s="1" t="s">
        <v>5230</v>
      </c>
      <c r="E1067" s="1" t="s">
        <v>4594</v>
      </c>
      <c r="F1067" s="1" t="s">
        <v>2686</v>
      </c>
      <c r="G1067" s="1" t="s">
        <v>8186</v>
      </c>
      <c r="H1067" s="1" t="s">
        <v>56</v>
      </c>
      <c r="I1067" s="1" t="s">
        <v>1099</v>
      </c>
      <c r="J1067" s="1" t="s">
        <v>27</v>
      </c>
      <c r="K1067" s="1" t="s">
        <v>967</v>
      </c>
      <c r="L1067" s="1" t="s">
        <v>6114</v>
      </c>
      <c r="M1067" s="1" t="s">
        <v>2686</v>
      </c>
      <c r="N1067" s="1" t="s">
        <v>2686</v>
      </c>
      <c r="O1067" s="1" t="s">
        <v>2686</v>
      </c>
      <c r="P1067" s="1" t="s">
        <v>2686</v>
      </c>
    </row>
    <row r="1068" spans="1:16" x14ac:dyDescent="0.2">
      <c r="A1068" s="1" t="s">
        <v>5626</v>
      </c>
      <c r="B1068" s="1" t="s">
        <v>8187</v>
      </c>
      <c r="C1068" s="1" t="s">
        <v>8188</v>
      </c>
      <c r="D1068" s="1" t="s">
        <v>5230</v>
      </c>
      <c r="E1068" s="1" t="s">
        <v>5564</v>
      </c>
      <c r="F1068" s="1" t="s">
        <v>2686</v>
      </c>
      <c r="G1068" s="1" t="s">
        <v>8189</v>
      </c>
      <c r="H1068" s="1" t="s">
        <v>33</v>
      </c>
      <c r="I1068" s="1" t="s">
        <v>820</v>
      </c>
      <c r="J1068" s="1" t="s">
        <v>86</v>
      </c>
      <c r="K1068" s="1" t="s">
        <v>262</v>
      </c>
      <c r="L1068" s="1" t="s">
        <v>5961</v>
      </c>
      <c r="M1068" s="1" t="s">
        <v>2686</v>
      </c>
      <c r="N1068" s="1" t="s">
        <v>2686</v>
      </c>
      <c r="O1068" s="1" t="s">
        <v>2686</v>
      </c>
      <c r="P1068" s="1" t="s">
        <v>2686</v>
      </c>
    </row>
    <row r="1069" spans="1:16" x14ac:dyDescent="0.2">
      <c r="A1069" s="1" t="s">
        <v>7781</v>
      </c>
      <c r="B1069" s="1" t="s">
        <v>8190</v>
      </c>
      <c r="C1069" s="1" t="s">
        <v>8191</v>
      </c>
      <c r="D1069" s="1" t="s">
        <v>5230</v>
      </c>
      <c r="E1069" s="1" t="s">
        <v>5564</v>
      </c>
      <c r="F1069" s="1" t="s">
        <v>2686</v>
      </c>
      <c r="G1069" s="1" t="s">
        <v>6423</v>
      </c>
      <c r="H1069" s="1" t="s">
        <v>23</v>
      </c>
      <c r="I1069" s="1" t="s">
        <v>2686</v>
      </c>
      <c r="J1069" s="1" t="s">
        <v>33</v>
      </c>
      <c r="K1069" s="1" t="s">
        <v>756</v>
      </c>
      <c r="L1069" s="1" t="s">
        <v>6283</v>
      </c>
      <c r="M1069" s="1" t="s">
        <v>2686</v>
      </c>
      <c r="N1069" s="1" t="s">
        <v>2686</v>
      </c>
      <c r="O1069" s="1" t="s">
        <v>2686</v>
      </c>
      <c r="P1069" s="1" t="s">
        <v>2686</v>
      </c>
    </row>
    <row r="1070" spans="1:16" x14ac:dyDescent="0.2">
      <c r="A1070" s="1" t="s">
        <v>8192</v>
      </c>
      <c r="B1070" s="1" t="s">
        <v>8193</v>
      </c>
      <c r="C1070" s="1" t="s">
        <v>8194</v>
      </c>
      <c r="D1070" s="1" t="s">
        <v>5230</v>
      </c>
      <c r="E1070" s="1" t="s">
        <v>5564</v>
      </c>
      <c r="F1070" s="1" t="s">
        <v>2686</v>
      </c>
      <c r="G1070" s="1" t="s">
        <v>8195</v>
      </c>
      <c r="H1070" s="1" t="s">
        <v>27</v>
      </c>
      <c r="I1070" s="1" t="s">
        <v>967</v>
      </c>
      <c r="J1070" s="1" t="s">
        <v>33</v>
      </c>
      <c r="K1070" s="1" t="s">
        <v>760</v>
      </c>
      <c r="L1070" s="1" t="s">
        <v>6114</v>
      </c>
      <c r="M1070" s="1" t="s">
        <v>2686</v>
      </c>
      <c r="N1070" s="1" t="s">
        <v>2686</v>
      </c>
      <c r="O1070" s="1" t="s">
        <v>2686</v>
      </c>
      <c r="P1070" s="1" t="s">
        <v>2686</v>
      </c>
    </row>
    <row r="1071" spans="1:16" x14ac:dyDescent="0.2">
      <c r="A1071" s="1" t="s">
        <v>7349</v>
      </c>
      <c r="B1071" s="1" t="s">
        <v>8196</v>
      </c>
      <c r="C1071" s="1" t="s">
        <v>8197</v>
      </c>
      <c r="D1071" s="1" t="s">
        <v>5230</v>
      </c>
      <c r="E1071" s="1" t="s">
        <v>4594</v>
      </c>
      <c r="F1071" s="1" t="s">
        <v>2686</v>
      </c>
      <c r="G1071" s="1" t="s">
        <v>8198</v>
      </c>
      <c r="H1071" s="1" t="s">
        <v>19</v>
      </c>
      <c r="I1071" s="1" t="s">
        <v>1141</v>
      </c>
      <c r="J1071" s="1" t="s">
        <v>59</v>
      </c>
      <c r="K1071" s="1" t="s">
        <v>454</v>
      </c>
      <c r="L1071" s="1" t="s">
        <v>6177</v>
      </c>
      <c r="M1071" s="1" t="s">
        <v>2686</v>
      </c>
      <c r="N1071" s="1" t="s">
        <v>2686</v>
      </c>
      <c r="O1071" s="1" t="s">
        <v>2686</v>
      </c>
      <c r="P1071" s="1" t="s">
        <v>2686</v>
      </c>
    </row>
    <row r="1072" spans="1:16" x14ac:dyDescent="0.2">
      <c r="A1072" s="1" t="s">
        <v>8199</v>
      </c>
      <c r="B1072" s="1" t="s">
        <v>8200</v>
      </c>
      <c r="C1072" s="1" t="s">
        <v>8201</v>
      </c>
      <c r="D1072" s="1" t="s">
        <v>2686</v>
      </c>
      <c r="E1072" s="1" t="s">
        <v>5231</v>
      </c>
      <c r="F1072" s="1" t="s">
        <v>2686</v>
      </c>
      <c r="G1072" s="1" t="s">
        <v>2686</v>
      </c>
      <c r="H1072" s="1" t="s">
        <v>50</v>
      </c>
      <c r="I1072" s="1" t="s">
        <v>1205</v>
      </c>
      <c r="J1072" s="1" t="s">
        <v>36</v>
      </c>
      <c r="K1072" s="1" t="s">
        <v>2686</v>
      </c>
      <c r="L1072" s="1" t="s">
        <v>5961</v>
      </c>
      <c r="M1072" s="1" t="s">
        <v>2686</v>
      </c>
      <c r="N1072" s="1" t="s">
        <v>2686</v>
      </c>
      <c r="O1072" s="1" t="s">
        <v>2686</v>
      </c>
      <c r="P1072" s="1" t="s">
        <v>2686</v>
      </c>
    </row>
    <row r="1073" spans="1:16" x14ac:dyDescent="0.2">
      <c r="A1073" s="1" t="s">
        <v>8202</v>
      </c>
      <c r="B1073" s="1" t="s">
        <v>8203</v>
      </c>
      <c r="C1073" s="1" t="s">
        <v>8204</v>
      </c>
      <c r="D1073" s="1" t="s">
        <v>5260</v>
      </c>
      <c r="E1073" s="1" t="s">
        <v>5231</v>
      </c>
      <c r="F1073" s="1" t="s">
        <v>2686</v>
      </c>
      <c r="G1073" s="1" t="s">
        <v>2686</v>
      </c>
      <c r="H1073" s="1" t="s">
        <v>6467</v>
      </c>
      <c r="I1073" s="1" t="s">
        <v>2686</v>
      </c>
      <c r="J1073" s="1" t="s">
        <v>23</v>
      </c>
      <c r="K1073" s="1" t="s">
        <v>994</v>
      </c>
      <c r="L1073" s="1" t="s">
        <v>5763</v>
      </c>
      <c r="M1073" s="1" t="s">
        <v>2686</v>
      </c>
      <c r="N1073" s="1" t="s">
        <v>2686</v>
      </c>
      <c r="O1073" s="1" t="s">
        <v>2686</v>
      </c>
      <c r="P1073" s="1" t="s">
        <v>2686</v>
      </c>
    </row>
    <row r="1074" spans="1:16" x14ac:dyDescent="0.2">
      <c r="A1074" s="1" t="s">
        <v>7869</v>
      </c>
      <c r="B1074" s="1" t="s">
        <v>8205</v>
      </c>
      <c r="C1074" s="1" t="s">
        <v>8206</v>
      </c>
      <c r="D1074" s="1" t="s">
        <v>5230</v>
      </c>
      <c r="E1074" s="1" t="s">
        <v>1226</v>
      </c>
      <c r="F1074" s="1" t="s">
        <v>2686</v>
      </c>
      <c r="G1074" s="1" t="s">
        <v>8207</v>
      </c>
      <c r="H1074" s="1" t="s">
        <v>33</v>
      </c>
      <c r="I1074" s="1" t="s">
        <v>740</v>
      </c>
      <c r="J1074" s="1" t="s">
        <v>33</v>
      </c>
      <c r="K1074" s="1" t="s">
        <v>293</v>
      </c>
      <c r="L1074" s="1" t="s">
        <v>6123</v>
      </c>
      <c r="M1074" s="1" t="s">
        <v>2686</v>
      </c>
      <c r="N1074" s="1" t="s">
        <v>2686</v>
      </c>
      <c r="O1074" s="1" t="s">
        <v>2686</v>
      </c>
      <c r="P1074" s="1" t="s">
        <v>2686</v>
      </c>
    </row>
    <row r="1075" spans="1:16" x14ac:dyDescent="0.2">
      <c r="A1075" s="1" t="s">
        <v>8208</v>
      </c>
      <c r="B1075" s="1" t="s">
        <v>8209</v>
      </c>
      <c r="C1075" s="1" t="s">
        <v>8210</v>
      </c>
      <c r="D1075" s="1" t="s">
        <v>5230</v>
      </c>
      <c r="E1075" s="1" t="s">
        <v>5231</v>
      </c>
      <c r="F1075" s="1" t="s">
        <v>2686</v>
      </c>
      <c r="G1075" s="1" t="s">
        <v>8211</v>
      </c>
      <c r="H1075" s="1" t="s">
        <v>27</v>
      </c>
      <c r="I1075" s="1" t="s">
        <v>1038</v>
      </c>
      <c r="J1075" s="1" t="s">
        <v>27</v>
      </c>
      <c r="K1075" s="1" t="s">
        <v>1012</v>
      </c>
      <c r="L1075" s="1" t="s">
        <v>6114</v>
      </c>
      <c r="M1075" s="1" t="s">
        <v>2686</v>
      </c>
      <c r="N1075" s="1" t="s">
        <v>2686</v>
      </c>
      <c r="O1075" s="1" t="s">
        <v>2686</v>
      </c>
      <c r="P1075" s="1" t="s">
        <v>2686</v>
      </c>
    </row>
    <row r="1076" spans="1:16" x14ac:dyDescent="0.2">
      <c r="A1076" s="1" t="s">
        <v>7556</v>
      </c>
      <c r="B1076" s="1" t="s">
        <v>8212</v>
      </c>
      <c r="C1076" s="1" t="s">
        <v>8213</v>
      </c>
      <c r="D1076" s="1" t="s">
        <v>5230</v>
      </c>
      <c r="E1076" s="1" t="s">
        <v>5564</v>
      </c>
      <c r="F1076" s="1" t="s">
        <v>2686</v>
      </c>
      <c r="G1076" s="1" t="s">
        <v>6207</v>
      </c>
      <c r="H1076" s="1" t="s">
        <v>56</v>
      </c>
      <c r="I1076" s="1" t="s">
        <v>1163</v>
      </c>
      <c r="J1076" s="1" t="s">
        <v>33</v>
      </c>
      <c r="K1076" s="1" t="s">
        <v>729</v>
      </c>
      <c r="L1076" s="1" t="s">
        <v>6208</v>
      </c>
      <c r="M1076" s="1" t="s">
        <v>2686</v>
      </c>
      <c r="N1076" s="1" t="s">
        <v>2686</v>
      </c>
      <c r="O1076" s="1" t="s">
        <v>2686</v>
      </c>
      <c r="P1076" s="1" t="s">
        <v>2686</v>
      </c>
    </row>
    <row r="1077" spans="1:16" x14ac:dyDescent="0.2">
      <c r="A1077" s="1" t="s">
        <v>8214</v>
      </c>
      <c r="B1077" s="1" t="s">
        <v>8215</v>
      </c>
      <c r="C1077" s="1" t="s">
        <v>8216</v>
      </c>
      <c r="D1077" s="1" t="s">
        <v>5230</v>
      </c>
      <c r="E1077" s="1" t="s">
        <v>5231</v>
      </c>
      <c r="F1077" s="1" t="s">
        <v>2686</v>
      </c>
      <c r="G1077" s="1" t="s">
        <v>2686</v>
      </c>
      <c r="H1077" s="1" t="s">
        <v>33</v>
      </c>
      <c r="I1077" s="1" t="s">
        <v>2686</v>
      </c>
      <c r="J1077" s="1" t="s">
        <v>53</v>
      </c>
      <c r="K1077" s="1" t="s">
        <v>661</v>
      </c>
      <c r="L1077" s="1" t="s">
        <v>7297</v>
      </c>
      <c r="M1077" s="1" t="s">
        <v>2686</v>
      </c>
      <c r="N1077" s="1" t="s">
        <v>2686</v>
      </c>
      <c r="O1077" s="1" t="s">
        <v>2686</v>
      </c>
      <c r="P1077" s="1" t="s">
        <v>2686</v>
      </c>
    </row>
    <row r="1078" spans="1:16" x14ac:dyDescent="0.2">
      <c r="A1078" s="1" t="s">
        <v>8217</v>
      </c>
      <c r="B1078" s="1" t="s">
        <v>8218</v>
      </c>
      <c r="C1078" s="1" t="s">
        <v>8219</v>
      </c>
      <c r="D1078" s="1" t="s">
        <v>5260</v>
      </c>
      <c r="E1078" s="1" t="s">
        <v>5231</v>
      </c>
      <c r="F1078" s="1" t="s">
        <v>2686</v>
      </c>
      <c r="G1078" s="1" t="s">
        <v>8220</v>
      </c>
      <c r="H1078" s="1" t="s">
        <v>23</v>
      </c>
      <c r="I1078" s="1" t="s">
        <v>634</v>
      </c>
      <c r="J1078" s="1" t="s">
        <v>7644</v>
      </c>
      <c r="K1078" s="1" t="s">
        <v>2686</v>
      </c>
      <c r="L1078" s="1" t="s">
        <v>6114</v>
      </c>
      <c r="M1078" s="1" t="s">
        <v>2686</v>
      </c>
      <c r="N1078" s="1" t="s">
        <v>2686</v>
      </c>
      <c r="O1078" s="1" t="s">
        <v>2686</v>
      </c>
      <c r="P1078" s="1" t="s">
        <v>2686</v>
      </c>
    </row>
    <row r="1079" spans="1:16" x14ac:dyDescent="0.2">
      <c r="A1079" s="1" t="s">
        <v>7283</v>
      </c>
      <c r="B1079" s="1" t="s">
        <v>8221</v>
      </c>
      <c r="C1079" s="1" t="s">
        <v>8222</v>
      </c>
      <c r="D1079" s="1" t="s">
        <v>5230</v>
      </c>
      <c r="E1079" s="1" t="s">
        <v>5231</v>
      </c>
      <c r="F1079" s="1" t="s">
        <v>2686</v>
      </c>
      <c r="G1079" s="1" t="s">
        <v>8223</v>
      </c>
      <c r="H1079" s="1" t="s">
        <v>23</v>
      </c>
      <c r="I1079" s="1" t="s">
        <v>2686</v>
      </c>
      <c r="J1079" s="1" t="s">
        <v>20</v>
      </c>
      <c r="K1079" s="1" t="s">
        <v>579</v>
      </c>
      <c r="L1079" s="1" t="s">
        <v>8224</v>
      </c>
      <c r="M1079" s="1" t="s">
        <v>2686</v>
      </c>
      <c r="N1079" s="1" t="s">
        <v>2686</v>
      </c>
      <c r="O1079" s="1" t="s">
        <v>2686</v>
      </c>
      <c r="P1079" s="1" t="s">
        <v>2686</v>
      </c>
    </row>
    <row r="1080" spans="1:16" x14ac:dyDescent="0.2">
      <c r="A1080" s="1" t="s">
        <v>7370</v>
      </c>
      <c r="B1080" s="1" t="s">
        <v>8225</v>
      </c>
      <c r="C1080" s="1" t="s">
        <v>8226</v>
      </c>
      <c r="D1080" s="1" t="s">
        <v>5230</v>
      </c>
      <c r="E1080" s="1" t="s">
        <v>5231</v>
      </c>
      <c r="F1080" s="1" t="s">
        <v>2686</v>
      </c>
      <c r="G1080" s="1" t="s">
        <v>8227</v>
      </c>
      <c r="H1080" s="1" t="s">
        <v>23</v>
      </c>
      <c r="I1080" s="1" t="s">
        <v>944</v>
      </c>
      <c r="J1080" s="1" t="s">
        <v>59</v>
      </c>
      <c r="K1080" s="1" t="s">
        <v>478</v>
      </c>
      <c r="L1080" s="1" t="s">
        <v>5907</v>
      </c>
      <c r="M1080" s="1" t="s">
        <v>2686</v>
      </c>
      <c r="N1080" s="1" t="s">
        <v>2686</v>
      </c>
      <c r="O1080" s="1" t="s">
        <v>2686</v>
      </c>
      <c r="P1080" s="1" t="s">
        <v>2686</v>
      </c>
    </row>
    <row r="1081" spans="1:16" x14ac:dyDescent="0.2">
      <c r="A1081" s="1" t="s">
        <v>7242</v>
      </c>
      <c r="B1081" s="1" t="s">
        <v>8228</v>
      </c>
      <c r="C1081" s="1" t="s">
        <v>8229</v>
      </c>
      <c r="D1081" s="1" t="s">
        <v>5230</v>
      </c>
      <c r="E1081" s="1" t="s">
        <v>5231</v>
      </c>
      <c r="F1081" s="1" t="s">
        <v>2686</v>
      </c>
      <c r="G1081" s="1" t="s">
        <v>8230</v>
      </c>
      <c r="H1081" s="1" t="s">
        <v>23</v>
      </c>
      <c r="I1081" s="1" t="s">
        <v>912</v>
      </c>
      <c r="J1081" s="1" t="s">
        <v>59</v>
      </c>
      <c r="K1081" s="1" t="s">
        <v>478</v>
      </c>
      <c r="L1081" s="1" t="s">
        <v>8231</v>
      </c>
      <c r="M1081" s="1" t="s">
        <v>2686</v>
      </c>
      <c r="N1081" s="1" t="s">
        <v>2686</v>
      </c>
      <c r="O1081" s="1" t="s">
        <v>2686</v>
      </c>
      <c r="P1081" s="1" t="s">
        <v>2686</v>
      </c>
    </row>
    <row r="1082" spans="1:16" x14ac:dyDescent="0.2">
      <c r="A1082" s="1" t="s">
        <v>8232</v>
      </c>
      <c r="B1082" s="1" t="s">
        <v>8233</v>
      </c>
      <c r="C1082" s="1" t="s">
        <v>8234</v>
      </c>
      <c r="D1082" s="1" t="s">
        <v>5230</v>
      </c>
      <c r="E1082" s="1" t="s">
        <v>5231</v>
      </c>
      <c r="F1082" s="1" t="s">
        <v>2686</v>
      </c>
      <c r="G1082" s="1" t="s">
        <v>8235</v>
      </c>
      <c r="H1082" s="1" t="s">
        <v>86</v>
      </c>
      <c r="I1082" s="1" t="s">
        <v>262</v>
      </c>
      <c r="J1082" s="1" t="s">
        <v>56</v>
      </c>
      <c r="K1082" s="1" t="s">
        <v>1103</v>
      </c>
      <c r="L1082" s="1" t="s">
        <v>5961</v>
      </c>
      <c r="M1082" s="1" t="s">
        <v>2686</v>
      </c>
      <c r="N1082" s="1" t="s">
        <v>2686</v>
      </c>
      <c r="O1082" s="1" t="s">
        <v>2686</v>
      </c>
      <c r="P1082" s="1" t="s">
        <v>2686</v>
      </c>
    </row>
    <row r="1083" spans="1:16" x14ac:dyDescent="0.2">
      <c r="A1083" s="1" t="s">
        <v>8236</v>
      </c>
      <c r="B1083" s="1" t="s">
        <v>2686</v>
      </c>
      <c r="C1083" s="1" t="s">
        <v>8237</v>
      </c>
      <c r="D1083" s="1" t="s">
        <v>2686</v>
      </c>
      <c r="E1083" s="1" t="s">
        <v>5231</v>
      </c>
      <c r="F1083" s="1" t="s">
        <v>2686</v>
      </c>
      <c r="G1083" s="1" t="s">
        <v>2686</v>
      </c>
      <c r="H1083" s="1" t="s">
        <v>32</v>
      </c>
      <c r="I1083" s="1" t="s">
        <v>1377</v>
      </c>
      <c r="J1083" s="1" t="s">
        <v>32</v>
      </c>
      <c r="K1083" s="1" t="s">
        <v>1198</v>
      </c>
      <c r="L1083" s="1" t="s">
        <v>8238</v>
      </c>
      <c r="M1083" s="1" t="s">
        <v>2686</v>
      </c>
      <c r="N1083" s="1" t="s">
        <v>2686</v>
      </c>
      <c r="O1083" s="1" t="s">
        <v>2686</v>
      </c>
      <c r="P1083" s="1" t="s">
        <v>2686</v>
      </c>
    </row>
    <row r="1084" spans="1:16" x14ac:dyDescent="0.2">
      <c r="A1084" s="1" t="s">
        <v>6235</v>
      </c>
      <c r="B1084" s="1" t="s">
        <v>8239</v>
      </c>
      <c r="C1084" s="1" t="s">
        <v>8240</v>
      </c>
      <c r="D1084" s="1" t="s">
        <v>2686</v>
      </c>
      <c r="E1084" s="1" t="s">
        <v>5231</v>
      </c>
      <c r="F1084" s="1" t="s">
        <v>2686</v>
      </c>
      <c r="G1084" s="1" t="s">
        <v>2686</v>
      </c>
      <c r="H1084" s="1" t="s">
        <v>61</v>
      </c>
      <c r="I1084" s="1" t="s">
        <v>697</v>
      </c>
      <c r="J1084" s="1" t="s">
        <v>36</v>
      </c>
      <c r="K1084" s="1" t="s">
        <v>2686</v>
      </c>
      <c r="L1084" s="1" t="s">
        <v>8241</v>
      </c>
      <c r="M1084" s="1" t="s">
        <v>2686</v>
      </c>
      <c r="N1084" s="1" t="s">
        <v>2686</v>
      </c>
      <c r="O1084" s="1" t="s">
        <v>2686</v>
      </c>
      <c r="P1084" s="1" t="s">
        <v>2686</v>
      </c>
    </row>
    <row r="1085" spans="1:16" x14ac:dyDescent="0.2">
      <c r="A1085" s="1" t="s">
        <v>7516</v>
      </c>
      <c r="B1085" s="1" t="s">
        <v>8242</v>
      </c>
      <c r="C1085" s="1" t="s">
        <v>8243</v>
      </c>
      <c r="D1085" s="1" t="s">
        <v>5230</v>
      </c>
      <c r="E1085" s="1" t="s">
        <v>4594</v>
      </c>
      <c r="F1085" s="1" t="s">
        <v>2686</v>
      </c>
      <c r="G1085" s="1" t="s">
        <v>8244</v>
      </c>
      <c r="H1085" s="1" t="s">
        <v>22</v>
      </c>
      <c r="I1085" s="1" t="s">
        <v>403</v>
      </c>
      <c r="J1085" s="1" t="s">
        <v>54</v>
      </c>
      <c r="K1085" s="1" t="s">
        <v>494</v>
      </c>
      <c r="L1085" s="1" t="s">
        <v>8245</v>
      </c>
      <c r="M1085" s="1" t="s">
        <v>2686</v>
      </c>
      <c r="N1085" s="1" t="s">
        <v>2686</v>
      </c>
      <c r="O1085" s="1" t="s">
        <v>2686</v>
      </c>
      <c r="P1085" s="1" t="s">
        <v>2686</v>
      </c>
    </row>
    <row r="1086" spans="1:16" x14ac:dyDescent="0.2">
      <c r="A1086" s="1" t="s">
        <v>7903</v>
      </c>
      <c r="B1086" s="1" t="s">
        <v>8246</v>
      </c>
      <c r="C1086" s="1" t="s">
        <v>8247</v>
      </c>
      <c r="D1086" s="1" t="s">
        <v>5230</v>
      </c>
      <c r="E1086" s="1" t="s">
        <v>1226</v>
      </c>
      <c r="F1086" s="1" t="s">
        <v>2686</v>
      </c>
      <c r="G1086" s="1" t="s">
        <v>7906</v>
      </c>
      <c r="H1086" s="1" t="s">
        <v>86</v>
      </c>
      <c r="I1086" s="1" t="s">
        <v>2686</v>
      </c>
      <c r="J1086" s="1" t="s">
        <v>22</v>
      </c>
      <c r="K1086" s="1" t="s">
        <v>407</v>
      </c>
      <c r="L1086" s="1" t="s">
        <v>8248</v>
      </c>
      <c r="M1086" s="1" t="s">
        <v>2686</v>
      </c>
      <c r="N1086" s="1" t="s">
        <v>2686</v>
      </c>
      <c r="O1086" s="1" t="s">
        <v>2686</v>
      </c>
      <c r="P1086" s="1" t="s">
        <v>2686</v>
      </c>
    </row>
    <row r="1087" spans="1:16" x14ac:dyDescent="0.2">
      <c r="A1087" s="1" t="s">
        <v>7242</v>
      </c>
      <c r="B1087" s="1" t="s">
        <v>8249</v>
      </c>
      <c r="C1087" s="1" t="s">
        <v>8250</v>
      </c>
      <c r="D1087" s="1" t="s">
        <v>5230</v>
      </c>
      <c r="E1087" s="1" t="s">
        <v>5231</v>
      </c>
      <c r="F1087" s="1" t="s">
        <v>2686</v>
      </c>
      <c r="G1087" s="1" t="s">
        <v>8251</v>
      </c>
      <c r="H1087" s="1" t="s">
        <v>23</v>
      </c>
      <c r="I1087" s="1" t="s">
        <v>912</v>
      </c>
      <c r="J1087" s="1" t="s">
        <v>59</v>
      </c>
      <c r="K1087" s="1" t="s">
        <v>478</v>
      </c>
      <c r="L1087" s="1" t="s">
        <v>8252</v>
      </c>
      <c r="M1087" s="1" t="s">
        <v>2686</v>
      </c>
      <c r="N1087" s="1" t="s">
        <v>2686</v>
      </c>
      <c r="O1087" s="1" t="s">
        <v>2686</v>
      </c>
      <c r="P1087" s="1" t="s">
        <v>2686</v>
      </c>
    </row>
    <row r="1088" spans="1:16" x14ac:dyDescent="0.2">
      <c r="A1088" s="1" t="s">
        <v>8253</v>
      </c>
      <c r="B1088" s="1" t="s">
        <v>8254</v>
      </c>
      <c r="C1088" s="1" t="s">
        <v>8255</v>
      </c>
      <c r="D1088" s="1" t="s">
        <v>5260</v>
      </c>
      <c r="E1088" s="1" t="s">
        <v>2686</v>
      </c>
      <c r="F1088" s="1" t="s">
        <v>2686</v>
      </c>
      <c r="G1088" s="1" t="s">
        <v>8256</v>
      </c>
      <c r="H1088" s="1" t="s">
        <v>6255</v>
      </c>
      <c r="I1088" s="1" t="s">
        <v>2686</v>
      </c>
      <c r="J1088" s="1" t="s">
        <v>33</v>
      </c>
      <c r="K1088" s="1" t="s">
        <v>721</v>
      </c>
      <c r="L1088" s="1" t="s">
        <v>6114</v>
      </c>
      <c r="M1088" s="1" t="s">
        <v>2686</v>
      </c>
      <c r="N1088" s="1" t="s">
        <v>2686</v>
      </c>
      <c r="O1088" s="1" t="s">
        <v>2686</v>
      </c>
      <c r="P1088" s="1" t="s">
        <v>2686</v>
      </c>
    </row>
    <row r="1089" spans="1:16" x14ac:dyDescent="0.2">
      <c r="A1089" s="1" t="s">
        <v>7788</v>
      </c>
      <c r="B1089" s="1" t="s">
        <v>8257</v>
      </c>
      <c r="C1089" s="1" t="s">
        <v>8258</v>
      </c>
      <c r="D1089" s="1" t="s">
        <v>2686</v>
      </c>
      <c r="E1089" s="1" t="s">
        <v>2686</v>
      </c>
      <c r="F1089" s="1" t="s">
        <v>2686</v>
      </c>
      <c r="G1089" s="1" t="s">
        <v>8259</v>
      </c>
      <c r="H1089" s="1" t="s">
        <v>21</v>
      </c>
      <c r="I1089" s="1" t="s">
        <v>2686</v>
      </c>
      <c r="J1089" s="1" t="s">
        <v>27</v>
      </c>
      <c r="K1089" s="1" t="s">
        <v>886</v>
      </c>
      <c r="L1089" s="1" t="s">
        <v>6114</v>
      </c>
      <c r="M1089" s="1" t="s">
        <v>2686</v>
      </c>
      <c r="N1089" s="1" t="s">
        <v>2686</v>
      </c>
      <c r="O1089" s="1" t="s">
        <v>2686</v>
      </c>
      <c r="P1089" s="1" t="s">
        <v>2686</v>
      </c>
    </row>
    <row r="1090" spans="1:16" x14ac:dyDescent="0.2">
      <c r="A1090" s="1" t="s">
        <v>8260</v>
      </c>
      <c r="B1090" s="1" t="s">
        <v>8261</v>
      </c>
      <c r="C1090" s="1" t="s">
        <v>8262</v>
      </c>
      <c r="D1090" s="1" t="s">
        <v>5230</v>
      </c>
      <c r="E1090" s="1" t="s">
        <v>5564</v>
      </c>
      <c r="F1090" s="1" t="s">
        <v>2686</v>
      </c>
      <c r="G1090" s="1" t="s">
        <v>8263</v>
      </c>
      <c r="H1090" s="1" t="s">
        <v>33</v>
      </c>
      <c r="I1090" s="1" t="s">
        <v>2686</v>
      </c>
      <c r="J1090" s="1" t="s">
        <v>19</v>
      </c>
      <c r="K1090" s="1" t="s">
        <v>1129</v>
      </c>
      <c r="L1090" s="1" t="s">
        <v>6148</v>
      </c>
      <c r="M1090" s="1" t="s">
        <v>2686</v>
      </c>
      <c r="N1090" s="1" t="s">
        <v>2686</v>
      </c>
      <c r="O1090" s="1" t="s">
        <v>2686</v>
      </c>
      <c r="P1090" s="1" t="s">
        <v>2686</v>
      </c>
    </row>
    <row r="1091" spans="1:16" x14ac:dyDescent="0.2">
      <c r="A1091" s="1" t="s">
        <v>8264</v>
      </c>
      <c r="B1091" s="1" t="s">
        <v>8265</v>
      </c>
      <c r="C1091" s="1" t="s">
        <v>8266</v>
      </c>
      <c r="D1091" s="1" t="s">
        <v>5230</v>
      </c>
      <c r="E1091" s="1" t="s">
        <v>5231</v>
      </c>
      <c r="F1091" s="1" t="s">
        <v>2686</v>
      </c>
      <c r="G1091" s="1" t="s">
        <v>8265</v>
      </c>
      <c r="H1091" s="1" t="s">
        <v>59</v>
      </c>
      <c r="I1091" s="1" t="s">
        <v>2686</v>
      </c>
      <c r="J1091" s="1" t="s">
        <v>32</v>
      </c>
      <c r="K1091" s="1" t="s">
        <v>1378</v>
      </c>
      <c r="L1091" s="1" t="s">
        <v>8267</v>
      </c>
      <c r="M1091" s="1" t="s">
        <v>2686</v>
      </c>
      <c r="N1091" s="1" t="s">
        <v>2686</v>
      </c>
      <c r="O1091" s="1" t="s">
        <v>2686</v>
      </c>
      <c r="P1091" s="1" t="s">
        <v>2686</v>
      </c>
    </row>
    <row r="1092" spans="1:16" x14ac:dyDescent="0.2">
      <c r="A1092" s="1" t="s">
        <v>8268</v>
      </c>
      <c r="B1092" s="1" t="s">
        <v>8269</v>
      </c>
      <c r="C1092" s="1" t="s">
        <v>8270</v>
      </c>
      <c r="D1092" s="1" t="s">
        <v>5230</v>
      </c>
      <c r="E1092" s="1" t="s">
        <v>4594</v>
      </c>
      <c r="F1092" s="1" t="s">
        <v>2686</v>
      </c>
      <c r="G1092" s="1" t="s">
        <v>8271</v>
      </c>
      <c r="H1092" s="1" t="s">
        <v>89</v>
      </c>
      <c r="I1092" s="1" t="s">
        <v>402</v>
      </c>
      <c r="J1092" s="1" t="s">
        <v>56</v>
      </c>
      <c r="K1092" s="1" t="s">
        <v>1099</v>
      </c>
      <c r="L1092" s="1" t="s">
        <v>6148</v>
      </c>
      <c r="M1092" s="1" t="s">
        <v>2686</v>
      </c>
      <c r="N1092" s="1" t="s">
        <v>2686</v>
      </c>
      <c r="O1092" s="1" t="s">
        <v>2686</v>
      </c>
      <c r="P1092" s="1" t="s">
        <v>2686</v>
      </c>
    </row>
    <row r="1093" spans="1:16" x14ac:dyDescent="0.2">
      <c r="A1093" s="1" t="s">
        <v>8272</v>
      </c>
      <c r="B1093" s="1" t="s">
        <v>8273</v>
      </c>
      <c r="C1093" s="1" t="s">
        <v>8274</v>
      </c>
      <c r="D1093" s="1" t="s">
        <v>5230</v>
      </c>
      <c r="E1093" s="1" t="s">
        <v>5564</v>
      </c>
      <c r="F1093" s="1" t="s">
        <v>2686</v>
      </c>
      <c r="G1093" s="1" t="s">
        <v>8275</v>
      </c>
      <c r="H1093" s="1" t="s">
        <v>33</v>
      </c>
      <c r="I1093" s="1" t="s">
        <v>717</v>
      </c>
      <c r="J1093" s="1" t="s">
        <v>78</v>
      </c>
      <c r="K1093" s="1" t="s">
        <v>1080</v>
      </c>
      <c r="L1093" s="1" t="s">
        <v>6283</v>
      </c>
      <c r="M1093" s="1" t="s">
        <v>2686</v>
      </c>
      <c r="N1093" s="1" t="s">
        <v>2686</v>
      </c>
      <c r="O1093" s="1" t="s">
        <v>2686</v>
      </c>
      <c r="P1093" s="1" t="s">
        <v>2686</v>
      </c>
    </row>
    <row r="1094" spans="1:16" x14ac:dyDescent="0.2">
      <c r="A1094" s="1" t="s">
        <v>7568</v>
      </c>
      <c r="B1094" s="1" t="s">
        <v>8276</v>
      </c>
      <c r="C1094" s="1" t="s">
        <v>8277</v>
      </c>
      <c r="D1094" s="1" t="s">
        <v>5230</v>
      </c>
      <c r="E1094" s="1" t="s">
        <v>5564</v>
      </c>
      <c r="F1094" s="1" t="s">
        <v>2686</v>
      </c>
      <c r="G1094" s="1" t="s">
        <v>8278</v>
      </c>
      <c r="H1094" s="1" t="s">
        <v>33</v>
      </c>
      <c r="I1094" s="1" t="s">
        <v>721</v>
      </c>
      <c r="J1094" s="1" t="s">
        <v>23</v>
      </c>
      <c r="K1094" s="1" t="s">
        <v>884</v>
      </c>
      <c r="L1094" s="1" t="s">
        <v>6468</v>
      </c>
      <c r="M1094" s="1" t="s">
        <v>2686</v>
      </c>
      <c r="N1094" s="1" t="s">
        <v>2686</v>
      </c>
      <c r="O1094" s="1" t="s">
        <v>2686</v>
      </c>
      <c r="P1094" s="1" t="s">
        <v>2686</v>
      </c>
    </row>
    <row r="1095" spans="1:16" x14ac:dyDescent="0.2">
      <c r="A1095" s="1" t="s">
        <v>7251</v>
      </c>
      <c r="B1095" s="1" t="s">
        <v>8279</v>
      </c>
      <c r="C1095" s="1" t="s">
        <v>8280</v>
      </c>
      <c r="D1095" s="1" t="s">
        <v>5230</v>
      </c>
      <c r="E1095" s="1" t="s">
        <v>1226</v>
      </c>
      <c r="F1095" s="1" t="s">
        <v>2686</v>
      </c>
      <c r="G1095" s="1" t="s">
        <v>6776</v>
      </c>
      <c r="H1095" s="1" t="s">
        <v>33</v>
      </c>
      <c r="I1095" s="1" t="s">
        <v>729</v>
      </c>
      <c r="J1095" s="1" t="s">
        <v>33</v>
      </c>
      <c r="K1095" s="1" t="s">
        <v>709</v>
      </c>
      <c r="L1095" s="1" t="s">
        <v>6208</v>
      </c>
      <c r="M1095" s="1" t="s">
        <v>2686</v>
      </c>
      <c r="N1095" s="1" t="s">
        <v>2686</v>
      </c>
      <c r="O1095" s="1" t="s">
        <v>2686</v>
      </c>
      <c r="P1095" s="1" t="s">
        <v>2686</v>
      </c>
    </row>
    <row r="1096" spans="1:16" x14ac:dyDescent="0.2">
      <c r="A1096" s="1" t="s">
        <v>8281</v>
      </c>
      <c r="B1096" s="1" t="s">
        <v>8282</v>
      </c>
      <c r="C1096" s="1" t="s">
        <v>8283</v>
      </c>
      <c r="D1096" s="1" t="s">
        <v>5230</v>
      </c>
      <c r="E1096" s="1" t="s">
        <v>5231</v>
      </c>
      <c r="F1096" s="1" t="s">
        <v>7505</v>
      </c>
      <c r="G1096" s="1" t="s">
        <v>8284</v>
      </c>
      <c r="H1096" s="1" t="s">
        <v>73</v>
      </c>
      <c r="I1096" s="1" t="s">
        <v>292</v>
      </c>
      <c r="J1096" s="1" t="s">
        <v>73</v>
      </c>
      <c r="K1096" s="1" t="s">
        <v>276</v>
      </c>
      <c r="L1096" s="1" t="s">
        <v>6177</v>
      </c>
      <c r="M1096" s="1" t="s">
        <v>2686</v>
      </c>
      <c r="N1096" s="1" t="s">
        <v>2686</v>
      </c>
      <c r="O1096" s="1" t="s">
        <v>2686</v>
      </c>
      <c r="P1096" s="1" t="s">
        <v>2686</v>
      </c>
    </row>
    <row r="1097" spans="1:16" x14ac:dyDescent="0.2">
      <c r="A1097" s="1" t="s">
        <v>8285</v>
      </c>
      <c r="B1097" s="1" t="s">
        <v>8286</v>
      </c>
      <c r="C1097" s="1" t="s">
        <v>8287</v>
      </c>
      <c r="D1097" s="1" t="s">
        <v>5230</v>
      </c>
      <c r="E1097" s="1" t="s">
        <v>5231</v>
      </c>
      <c r="F1097" s="1" t="s">
        <v>2686</v>
      </c>
      <c r="G1097" s="1" t="s">
        <v>2686</v>
      </c>
      <c r="H1097" s="1" t="s">
        <v>27</v>
      </c>
      <c r="I1097" s="1" t="s">
        <v>2686</v>
      </c>
      <c r="J1097" s="1" t="s">
        <v>53</v>
      </c>
      <c r="K1097" s="1" t="s">
        <v>661</v>
      </c>
      <c r="L1097" s="1" t="s">
        <v>7297</v>
      </c>
      <c r="M1097" s="1" t="s">
        <v>2686</v>
      </c>
      <c r="N1097" s="1" t="s">
        <v>2686</v>
      </c>
      <c r="O1097" s="1" t="s">
        <v>2686</v>
      </c>
      <c r="P1097" s="1" t="s">
        <v>2686</v>
      </c>
    </row>
    <row r="1098" spans="1:16" x14ac:dyDescent="0.2">
      <c r="A1098" s="1" t="s">
        <v>8281</v>
      </c>
      <c r="B1098" s="1" t="s">
        <v>8282</v>
      </c>
      <c r="C1098" s="1" t="s">
        <v>8283</v>
      </c>
      <c r="D1098" s="1" t="s">
        <v>5230</v>
      </c>
      <c r="E1098" s="1" t="s">
        <v>5231</v>
      </c>
      <c r="F1098" s="1" t="s">
        <v>7505</v>
      </c>
      <c r="G1098" s="1" t="s">
        <v>8284</v>
      </c>
      <c r="H1098" s="1" t="s">
        <v>73</v>
      </c>
      <c r="I1098" s="1" t="s">
        <v>292</v>
      </c>
      <c r="J1098" s="1" t="s">
        <v>73</v>
      </c>
      <c r="K1098" s="1" t="s">
        <v>276</v>
      </c>
      <c r="L1098" s="1" t="s">
        <v>7507</v>
      </c>
      <c r="M1098" s="1" t="s">
        <v>2686</v>
      </c>
      <c r="N1098" s="1" t="s">
        <v>2686</v>
      </c>
      <c r="O1098" s="1" t="s">
        <v>2686</v>
      </c>
      <c r="P1098" s="1" t="s">
        <v>2686</v>
      </c>
    </row>
    <row r="1099" spans="1:16" x14ac:dyDescent="0.2">
      <c r="A1099" s="1" t="s">
        <v>8288</v>
      </c>
      <c r="B1099" s="1" t="s">
        <v>8289</v>
      </c>
      <c r="C1099" s="1" t="s">
        <v>8290</v>
      </c>
      <c r="D1099" s="1" t="s">
        <v>2686</v>
      </c>
      <c r="E1099" s="1" t="s">
        <v>5231</v>
      </c>
      <c r="F1099" s="1" t="s">
        <v>2686</v>
      </c>
      <c r="G1099" s="1" t="s">
        <v>2686</v>
      </c>
      <c r="H1099" s="1" t="s">
        <v>23</v>
      </c>
      <c r="I1099" s="1" t="s">
        <v>2686</v>
      </c>
      <c r="J1099" s="1" t="s">
        <v>59</v>
      </c>
      <c r="K1099" s="1" t="s">
        <v>474</v>
      </c>
      <c r="L1099" s="1" t="s">
        <v>6102</v>
      </c>
      <c r="M1099" s="1" t="s">
        <v>2686</v>
      </c>
      <c r="N1099" s="1" t="s">
        <v>2686</v>
      </c>
      <c r="O1099" s="1" t="s">
        <v>2686</v>
      </c>
      <c r="P1099" s="1" t="s">
        <v>2686</v>
      </c>
    </row>
    <row r="1100" spans="1:16" x14ac:dyDescent="0.2">
      <c r="A1100" s="1" t="s">
        <v>8281</v>
      </c>
      <c r="B1100" s="1" t="s">
        <v>8282</v>
      </c>
      <c r="C1100" s="1" t="s">
        <v>8283</v>
      </c>
      <c r="D1100" s="1" t="s">
        <v>5230</v>
      </c>
      <c r="E1100" s="1" t="s">
        <v>5231</v>
      </c>
      <c r="F1100" s="1" t="s">
        <v>7505</v>
      </c>
      <c r="G1100" s="1" t="s">
        <v>8284</v>
      </c>
      <c r="H1100" s="1" t="s">
        <v>73</v>
      </c>
      <c r="I1100" s="1" t="s">
        <v>292</v>
      </c>
      <c r="J1100" s="1" t="s">
        <v>73</v>
      </c>
      <c r="K1100" s="1" t="s">
        <v>276</v>
      </c>
      <c r="L1100" s="1" t="s">
        <v>6114</v>
      </c>
      <c r="M1100" s="1" t="s">
        <v>2686</v>
      </c>
      <c r="N1100" s="1" t="s">
        <v>2686</v>
      </c>
      <c r="O1100" s="1" t="s">
        <v>2686</v>
      </c>
      <c r="P1100" s="1" t="s">
        <v>2686</v>
      </c>
    </row>
    <row r="1101" spans="1:16" x14ac:dyDescent="0.2">
      <c r="A1101" s="1" t="s">
        <v>8291</v>
      </c>
      <c r="B1101" s="1" t="s">
        <v>8292</v>
      </c>
      <c r="C1101" s="1" t="s">
        <v>8293</v>
      </c>
      <c r="D1101" s="1" t="s">
        <v>5230</v>
      </c>
      <c r="E1101" s="1" t="s">
        <v>4594</v>
      </c>
      <c r="F1101" s="1" t="s">
        <v>2686</v>
      </c>
      <c r="G1101" s="1" t="s">
        <v>2686</v>
      </c>
      <c r="H1101" s="1" t="s">
        <v>56</v>
      </c>
      <c r="I1101" s="1" t="s">
        <v>1099</v>
      </c>
      <c r="J1101" s="1" t="s">
        <v>50</v>
      </c>
      <c r="K1101" s="1" t="s">
        <v>609</v>
      </c>
      <c r="L1101" s="1" t="s">
        <v>7331</v>
      </c>
      <c r="M1101" s="1" t="s">
        <v>2686</v>
      </c>
      <c r="N1101" s="1" t="s">
        <v>2686</v>
      </c>
      <c r="O1101" s="1" t="s">
        <v>2686</v>
      </c>
      <c r="P1101" s="1" t="s">
        <v>2686</v>
      </c>
    </row>
    <row r="1102" spans="1:16" x14ac:dyDescent="0.2">
      <c r="A1102" s="1" t="s">
        <v>8294</v>
      </c>
      <c r="B1102" s="1" t="s">
        <v>8295</v>
      </c>
      <c r="C1102" s="1" t="s">
        <v>8296</v>
      </c>
      <c r="D1102" s="1" t="s">
        <v>5230</v>
      </c>
      <c r="E1102" s="1" t="s">
        <v>1226</v>
      </c>
      <c r="F1102" s="1" t="s">
        <v>2686</v>
      </c>
      <c r="G1102" s="1" t="s">
        <v>8297</v>
      </c>
      <c r="H1102" s="1" t="s">
        <v>33</v>
      </c>
      <c r="I1102" s="1" t="s">
        <v>301</v>
      </c>
      <c r="J1102" s="1" t="s">
        <v>50</v>
      </c>
      <c r="K1102" s="1" t="s">
        <v>605</v>
      </c>
      <c r="L1102" s="1" t="s">
        <v>6386</v>
      </c>
      <c r="M1102" s="1" t="s">
        <v>2686</v>
      </c>
      <c r="N1102" s="1" t="s">
        <v>2686</v>
      </c>
      <c r="O1102" s="1" t="s">
        <v>2686</v>
      </c>
      <c r="P1102" s="1" t="s">
        <v>2686</v>
      </c>
    </row>
    <row r="1103" spans="1:16" x14ac:dyDescent="0.2">
      <c r="A1103" s="1" t="s">
        <v>7599</v>
      </c>
      <c r="B1103" s="1" t="s">
        <v>8298</v>
      </c>
      <c r="C1103" s="1" t="s">
        <v>8299</v>
      </c>
      <c r="D1103" s="1" t="s">
        <v>5230</v>
      </c>
      <c r="E1103" s="1" t="s">
        <v>5564</v>
      </c>
      <c r="F1103" s="1" t="s">
        <v>2686</v>
      </c>
      <c r="G1103" s="1" t="s">
        <v>7602</v>
      </c>
      <c r="H1103" s="1" t="s">
        <v>39</v>
      </c>
      <c r="I1103" s="1" t="s">
        <v>1065</v>
      </c>
      <c r="J1103" s="1" t="s">
        <v>33</v>
      </c>
      <c r="K1103" s="1" t="s">
        <v>812</v>
      </c>
      <c r="L1103" s="1" t="s">
        <v>6123</v>
      </c>
      <c r="M1103" s="1" t="s">
        <v>2686</v>
      </c>
      <c r="N1103" s="1" t="s">
        <v>2686</v>
      </c>
      <c r="O1103" s="1" t="s">
        <v>2686</v>
      </c>
      <c r="P1103" s="1" t="s">
        <v>2686</v>
      </c>
    </row>
    <row r="1104" spans="1:16" x14ac:dyDescent="0.2">
      <c r="A1104" s="1" t="s">
        <v>7283</v>
      </c>
      <c r="B1104" s="1" t="s">
        <v>8300</v>
      </c>
      <c r="C1104" s="1" t="s">
        <v>8301</v>
      </c>
      <c r="D1104" s="1" t="s">
        <v>5230</v>
      </c>
      <c r="E1104" s="1" t="s">
        <v>5231</v>
      </c>
      <c r="F1104" s="1" t="s">
        <v>2686</v>
      </c>
      <c r="G1104" s="1" t="s">
        <v>8302</v>
      </c>
      <c r="H1104" s="1" t="s">
        <v>23</v>
      </c>
      <c r="I1104" s="1" t="s">
        <v>2686</v>
      </c>
      <c r="J1104" s="1" t="s">
        <v>20</v>
      </c>
      <c r="K1104" s="1" t="s">
        <v>579</v>
      </c>
      <c r="L1104" s="1" t="s">
        <v>5961</v>
      </c>
      <c r="M1104" s="1" t="s">
        <v>2686</v>
      </c>
      <c r="N1104" s="1" t="s">
        <v>2686</v>
      </c>
      <c r="O1104" s="1" t="s">
        <v>2686</v>
      </c>
      <c r="P1104" s="1" t="s">
        <v>2686</v>
      </c>
    </row>
    <row r="1105" spans="1:16" x14ac:dyDescent="0.2">
      <c r="A1105" s="1" t="s">
        <v>8253</v>
      </c>
      <c r="B1105" s="1" t="s">
        <v>8303</v>
      </c>
      <c r="C1105" s="1" t="s">
        <v>8304</v>
      </c>
      <c r="D1105" s="1" t="s">
        <v>5260</v>
      </c>
      <c r="E1105" s="1" t="s">
        <v>2686</v>
      </c>
      <c r="F1105" s="1" t="s">
        <v>2686</v>
      </c>
      <c r="G1105" s="1" t="s">
        <v>2686</v>
      </c>
      <c r="H1105" s="1" t="s">
        <v>6255</v>
      </c>
      <c r="I1105" s="1" t="s">
        <v>2686</v>
      </c>
      <c r="J1105" s="1" t="s">
        <v>33</v>
      </c>
      <c r="K1105" s="1" t="s">
        <v>721</v>
      </c>
      <c r="L1105" s="1" t="s">
        <v>5676</v>
      </c>
      <c r="M1105" s="1" t="s">
        <v>2686</v>
      </c>
      <c r="N1105" s="1" t="s">
        <v>2686</v>
      </c>
      <c r="O1105" s="1" t="s">
        <v>2686</v>
      </c>
      <c r="P1105" s="1" t="s">
        <v>2686</v>
      </c>
    </row>
    <row r="1106" spans="1:16" x14ac:dyDescent="0.2">
      <c r="A1106" s="1" t="s">
        <v>8305</v>
      </c>
      <c r="B1106" s="1" t="s">
        <v>8306</v>
      </c>
      <c r="C1106" s="1" t="s">
        <v>8307</v>
      </c>
      <c r="D1106" s="1" t="s">
        <v>5230</v>
      </c>
      <c r="E1106" s="1" t="s">
        <v>5564</v>
      </c>
      <c r="F1106" s="1" t="s">
        <v>2686</v>
      </c>
      <c r="G1106" s="1" t="s">
        <v>8308</v>
      </c>
      <c r="H1106" s="1" t="s">
        <v>33</v>
      </c>
      <c r="I1106" s="1" t="s">
        <v>721</v>
      </c>
      <c r="J1106" s="1" t="s">
        <v>23</v>
      </c>
      <c r="K1106" s="1" t="s">
        <v>900</v>
      </c>
      <c r="L1106" s="1" t="s">
        <v>6841</v>
      </c>
      <c r="M1106" s="1" t="s">
        <v>2686</v>
      </c>
      <c r="N1106" s="1" t="s">
        <v>2686</v>
      </c>
      <c r="O1106" s="1" t="s">
        <v>2686</v>
      </c>
      <c r="P1106" s="1" t="s">
        <v>2686</v>
      </c>
    </row>
    <row r="1107" spans="1:16" x14ac:dyDescent="0.2">
      <c r="A1107" s="1" t="s">
        <v>8309</v>
      </c>
      <c r="B1107" s="1" t="s">
        <v>8310</v>
      </c>
      <c r="C1107" s="1" t="s">
        <v>8311</v>
      </c>
      <c r="D1107" s="1" t="s">
        <v>5230</v>
      </c>
      <c r="E1107" s="1" t="s">
        <v>5231</v>
      </c>
      <c r="F1107" s="1" t="s">
        <v>2686</v>
      </c>
      <c r="G1107" s="1" t="s">
        <v>7377</v>
      </c>
      <c r="H1107" s="1" t="s">
        <v>39</v>
      </c>
      <c r="I1107" s="1" t="s">
        <v>1049</v>
      </c>
      <c r="J1107" s="1" t="s">
        <v>56</v>
      </c>
      <c r="K1107" s="1" t="s">
        <v>1087</v>
      </c>
      <c r="L1107" s="1" t="s">
        <v>6102</v>
      </c>
      <c r="M1107" s="1" t="s">
        <v>2686</v>
      </c>
      <c r="N1107" s="1" t="s">
        <v>2686</v>
      </c>
      <c r="O1107" s="1" t="s">
        <v>2686</v>
      </c>
      <c r="P1107" s="1" t="s">
        <v>2686</v>
      </c>
    </row>
    <row r="1108" spans="1:16" x14ac:dyDescent="0.2">
      <c r="A1108" s="1" t="s">
        <v>8312</v>
      </c>
      <c r="B1108" s="1" t="s">
        <v>2686</v>
      </c>
      <c r="C1108" s="1" t="s">
        <v>8313</v>
      </c>
      <c r="D1108" s="1" t="s">
        <v>5230</v>
      </c>
      <c r="E1108" s="1" t="s">
        <v>4594</v>
      </c>
      <c r="F1108" s="1" t="s">
        <v>2686</v>
      </c>
      <c r="G1108" s="1" t="s">
        <v>8314</v>
      </c>
      <c r="H1108" s="1" t="s">
        <v>136</v>
      </c>
      <c r="I1108" s="1" t="s">
        <v>1464</v>
      </c>
      <c r="J1108" s="1" t="s">
        <v>14</v>
      </c>
      <c r="K1108" s="1" t="s">
        <v>2686</v>
      </c>
      <c r="L1108" s="1" t="s">
        <v>6387</v>
      </c>
      <c r="M1108" s="1" t="s">
        <v>2686</v>
      </c>
      <c r="N1108" s="1" t="s">
        <v>2686</v>
      </c>
      <c r="O1108" s="1" t="s">
        <v>2686</v>
      </c>
      <c r="P1108" s="1" t="s">
        <v>2686</v>
      </c>
    </row>
    <row r="1109" spans="1:16" x14ac:dyDescent="0.2">
      <c r="A1109" s="1" t="s">
        <v>8315</v>
      </c>
      <c r="B1109" s="1" t="s">
        <v>8316</v>
      </c>
      <c r="C1109" s="1" t="s">
        <v>8317</v>
      </c>
      <c r="D1109" s="1" t="s">
        <v>5230</v>
      </c>
      <c r="E1109" s="1" t="s">
        <v>5231</v>
      </c>
      <c r="F1109" s="1" t="s">
        <v>8318</v>
      </c>
      <c r="G1109" s="1" t="s">
        <v>8319</v>
      </c>
      <c r="H1109" s="1" t="s">
        <v>21</v>
      </c>
      <c r="I1109" s="1" t="s">
        <v>2686</v>
      </c>
      <c r="J1109" s="1" t="s">
        <v>20</v>
      </c>
      <c r="K1109" s="1" t="s">
        <v>659</v>
      </c>
      <c r="L1109" s="1" t="s">
        <v>7314</v>
      </c>
      <c r="M1109" s="1" t="s">
        <v>2686</v>
      </c>
      <c r="N1109" s="1" t="s">
        <v>2686</v>
      </c>
      <c r="O1109" s="1" t="s">
        <v>2686</v>
      </c>
      <c r="P1109" s="1" t="s">
        <v>2686</v>
      </c>
    </row>
    <row r="1110" spans="1:16" x14ac:dyDescent="0.2">
      <c r="A1110" s="1" t="s">
        <v>7576</v>
      </c>
      <c r="B1110" s="1" t="s">
        <v>8320</v>
      </c>
      <c r="C1110" s="1" t="s">
        <v>8321</v>
      </c>
      <c r="D1110" s="1" t="s">
        <v>5230</v>
      </c>
      <c r="E1110" s="1" t="s">
        <v>1226</v>
      </c>
      <c r="F1110" s="1" t="s">
        <v>2686</v>
      </c>
      <c r="G1110" s="1" t="s">
        <v>2686</v>
      </c>
      <c r="H1110" s="1" t="s">
        <v>23</v>
      </c>
      <c r="I1110" s="1" t="s">
        <v>2686</v>
      </c>
      <c r="J1110" s="1" t="s">
        <v>60</v>
      </c>
      <c r="K1110" s="1" t="s">
        <v>558</v>
      </c>
      <c r="L1110" s="1" t="s">
        <v>6102</v>
      </c>
      <c r="M1110" s="1" t="s">
        <v>2686</v>
      </c>
      <c r="N1110" s="1" t="s">
        <v>2686</v>
      </c>
      <c r="O1110" s="1" t="s">
        <v>2686</v>
      </c>
      <c r="P1110" s="1" t="s">
        <v>2686</v>
      </c>
    </row>
    <row r="1111" spans="1:16" x14ac:dyDescent="0.2">
      <c r="A1111" s="1" t="s">
        <v>8322</v>
      </c>
      <c r="B1111" s="1" t="s">
        <v>8323</v>
      </c>
      <c r="C1111" s="1" t="s">
        <v>8324</v>
      </c>
      <c r="D1111" s="1" t="s">
        <v>5230</v>
      </c>
      <c r="E1111" s="1" t="s">
        <v>5231</v>
      </c>
      <c r="F1111" s="1" t="s">
        <v>2686</v>
      </c>
      <c r="G1111" s="1" t="s">
        <v>2686</v>
      </c>
      <c r="H1111" s="1" t="s">
        <v>23</v>
      </c>
      <c r="I1111" s="1" t="s">
        <v>1009</v>
      </c>
      <c r="J1111" s="1" t="s">
        <v>50</v>
      </c>
      <c r="K1111" s="1" t="s">
        <v>589</v>
      </c>
      <c r="L1111" s="1" t="s">
        <v>6139</v>
      </c>
      <c r="M1111" s="1" t="s">
        <v>2686</v>
      </c>
      <c r="N1111" s="1" t="s">
        <v>2686</v>
      </c>
      <c r="O1111" s="1" t="s">
        <v>2686</v>
      </c>
      <c r="P1111" s="1" t="s">
        <v>2686</v>
      </c>
    </row>
    <row r="1112" spans="1:16" x14ac:dyDescent="0.2">
      <c r="A1112" s="1" t="s">
        <v>7444</v>
      </c>
      <c r="B1112" s="1" t="s">
        <v>8325</v>
      </c>
      <c r="C1112" s="1" t="s">
        <v>8326</v>
      </c>
      <c r="D1112" s="1" t="s">
        <v>5230</v>
      </c>
      <c r="E1112" s="1" t="s">
        <v>5231</v>
      </c>
      <c r="F1112" s="1" t="s">
        <v>2686</v>
      </c>
      <c r="G1112" s="1" t="s">
        <v>8327</v>
      </c>
      <c r="H1112" s="1" t="s">
        <v>56</v>
      </c>
      <c r="I1112" s="1" t="s">
        <v>1099</v>
      </c>
      <c r="J1112" s="1" t="s">
        <v>56</v>
      </c>
      <c r="K1112" s="1" t="s">
        <v>267</v>
      </c>
      <c r="L1112" s="1" t="s">
        <v>7448</v>
      </c>
      <c r="M1112" s="1" t="s">
        <v>2686</v>
      </c>
      <c r="N1112" s="1" t="s">
        <v>2686</v>
      </c>
      <c r="O1112" s="1" t="s">
        <v>2686</v>
      </c>
      <c r="P1112" s="1" t="s">
        <v>2686</v>
      </c>
    </row>
    <row r="1113" spans="1:16" x14ac:dyDescent="0.2">
      <c r="A1113" s="1" t="s">
        <v>7605</v>
      </c>
      <c r="B1113" s="1" t="s">
        <v>8328</v>
      </c>
      <c r="C1113" s="1" t="s">
        <v>8329</v>
      </c>
      <c r="D1113" s="1" t="s">
        <v>5230</v>
      </c>
      <c r="E1113" s="1" t="s">
        <v>5564</v>
      </c>
      <c r="F1113" s="1" t="s">
        <v>2686</v>
      </c>
      <c r="G1113" s="1" t="s">
        <v>2686</v>
      </c>
      <c r="H1113" s="1" t="s">
        <v>33</v>
      </c>
      <c r="I1113" s="1" t="s">
        <v>820</v>
      </c>
      <c r="J1113" s="1" t="s">
        <v>89</v>
      </c>
      <c r="K1113" s="1" t="s">
        <v>1219</v>
      </c>
      <c r="L1113" s="1" t="s">
        <v>6114</v>
      </c>
      <c r="M1113" s="1" t="s">
        <v>2686</v>
      </c>
      <c r="N1113" s="1" t="s">
        <v>2686</v>
      </c>
      <c r="O1113" s="1" t="s">
        <v>2686</v>
      </c>
      <c r="P1113" s="1" t="s">
        <v>2686</v>
      </c>
    </row>
    <row r="1114" spans="1:16" x14ac:dyDescent="0.2">
      <c r="A1114" s="1" t="s">
        <v>7271</v>
      </c>
      <c r="B1114" s="1" t="s">
        <v>8330</v>
      </c>
      <c r="C1114" s="1" t="s">
        <v>8331</v>
      </c>
      <c r="D1114" s="1" t="s">
        <v>5230</v>
      </c>
      <c r="E1114" s="1" t="s">
        <v>1226</v>
      </c>
      <c r="F1114" s="1" t="s">
        <v>2686</v>
      </c>
      <c r="G1114" s="1" t="s">
        <v>7974</v>
      </c>
      <c r="H1114" s="1" t="s">
        <v>33</v>
      </c>
      <c r="I1114" s="1" t="s">
        <v>756</v>
      </c>
      <c r="J1114" s="1" t="s">
        <v>33</v>
      </c>
      <c r="K1114" s="1" t="s">
        <v>709</v>
      </c>
      <c r="L1114" s="1" t="s">
        <v>6468</v>
      </c>
      <c r="M1114" s="1" t="s">
        <v>2686</v>
      </c>
      <c r="N1114" s="1" t="s">
        <v>2686</v>
      </c>
      <c r="O1114" s="1" t="s">
        <v>2686</v>
      </c>
      <c r="P1114" s="1" t="s">
        <v>2686</v>
      </c>
    </row>
    <row r="1115" spans="1:16" x14ac:dyDescent="0.2">
      <c r="A1115" s="1" t="s">
        <v>7495</v>
      </c>
      <c r="B1115" s="1" t="s">
        <v>8332</v>
      </c>
      <c r="C1115" s="1" t="s">
        <v>8333</v>
      </c>
      <c r="D1115" s="1" t="s">
        <v>5230</v>
      </c>
      <c r="E1115" s="1" t="s">
        <v>5231</v>
      </c>
      <c r="F1115" s="1" t="s">
        <v>2686</v>
      </c>
      <c r="G1115" s="1" t="s">
        <v>8334</v>
      </c>
      <c r="H1115" s="1" t="s">
        <v>56</v>
      </c>
      <c r="I1115" s="1" t="s">
        <v>307</v>
      </c>
      <c r="J1115" s="1" t="s">
        <v>56</v>
      </c>
      <c r="K1115" s="1" t="s">
        <v>1103</v>
      </c>
      <c r="L1115" s="1" t="s">
        <v>5961</v>
      </c>
      <c r="M1115" s="1" t="s">
        <v>2686</v>
      </c>
      <c r="N1115" s="1" t="s">
        <v>2686</v>
      </c>
      <c r="O1115" s="1" t="s">
        <v>2686</v>
      </c>
      <c r="P1115" s="1" t="s">
        <v>2686</v>
      </c>
    </row>
    <row r="1116" spans="1:16" x14ac:dyDescent="0.2">
      <c r="A1116" s="1" t="s">
        <v>7251</v>
      </c>
      <c r="B1116" s="1" t="s">
        <v>8335</v>
      </c>
      <c r="C1116" s="1" t="s">
        <v>8336</v>
      </c>
      <c r="D1116" s="1" t="s">
        <v>5230</v>
      </c>
      <c r="E1116" s="1" t="s">
        <v>1226</v>
      </c>
      <c r="F1116" s="1" t="s">
        <v>2686</v>
      </c>
      <c r="G1116" s="1" t="s">
        <v>6840</v>
      </c>
      <c r="H1116" s="1" t="s">
        <v>33</v>
      </c>
      <c r="I1116" s="1" t="s">
        <v>729</v>
      </c>
      <c r="J1116" s="1" t="s">
        <v>33</v>
      </c>
      <c r="K1116" s="1" t="s">
        <v>709</v>
      </c>
      <c r="L1116" s="1" t="s">
        <v>6841</v>
      </c>
      <c r="M1116" s="1" t="s">
        <v>2686</v>
      </c>
      <c r="N1116" s="1" t="s">
        <v>2686</v>
      </c>
      <c r="O1116" s="1" t="s">
        <v>2686</v>
      </c>
      <c r="P1116" s="1" t="s">
        <v>2686</v>
      </c>
    </row>
    <row r="1117" spans="1:16" x14ac:dyDescent="0.2">
      <c r="A1117" s="1" t="s">
        <v>7346</v>
      </c>
      <c r="B1117" s="1" t="s">
        <v>8337</v>
      </c>
      <c r="C1117" s="1" t="s">
        <v>8338</v>
      </c>
      <c r="D1117" s="1" t="s">
        <v>5230</v>
      </c>
      <c r="E1117" s="1" t="s">
        <v>1226</v>
      </c>
      <c r="F1117" s="1" t="s">
        <v>2686</v>
      </c>
      <c r="G1117" s="1" t="s">
        <v>6776</v>
      </c>
      <c r="H1117" s="1" t="s">
        <v>33</v>
      </c>
      <c r="I1117" s="1" t="s">
        <v>729</v>
      </c>
      <c r="J1117" s="1" t="s">
        <v>33</v>
      </c>
      <c r="K1117" s="1" t="s">
        <v>860</v>
      </c>
      <c r="L1117" s="1" t="s">
        <v>6208</v>
      </c>
      <c r="M1117" s="1" t="s">
        <v>2686</v>
      </c>
      <c r="N1117" s="1" t="s">
        <v>2686</v>
      </c>
      <c r="O1117" s="1" t="s">
        <v>2686</v>
      </c>
      <c r="P1117" s="1" t="s">
        <v>2686</v>
      </c>
    </row>
    <row r="1118" spans="1:16" x14ac:dyDescent="0.2">
      <c r="A1118" s="1" t="s">
        <v>8339</v>
      </c>
      <c r="B1118" s="1" t="s">
        <v>8340</v>
      </c>
      <c r="C1118" s="1" t="s">
        <v>8341</v>
      </c>
      <c r="D1118" s="1" t="s">
        <v>5230</v>
      </c>
      <c r="E1118" s="1" t="s">
        <v>4594</v>
      </c>
      <c r="F1118" s="1" t="s">
        <v>2686</v>
      </c>
      <c r="G1118" s="1" t="s">
        <v>2686</v>
      </c>
      <c r="H1118" s="1" t="s">
        <v>56</v>
      </c>
      <c r="I1118" s="1" t="s">
        <v>1099</v>
      </c>
      <c r="J1118" s="1" t="s">
        <v>47</v>
      </c>
      <c r="K1118" s="1" t="s">
        <v>534</v>
      </c>
      <c r="L1118" s="1" t="s">
        <v>7474</v>
      </c>
      <c r="M1118" s="1" t="s">
        <v>2686</v>
      </c>
      <c r="N1118" s="1" t="s">
        <v>2686</v>
      </c>
      <c r="O1118" s="1" t="s">
        <v>2686</v>
      </c>
      <c r="P1118" s="1" t="s">
        <v>2686</v>
      </c>
    </row>
    <row r="1119" spans="1:16" x14ac:dyDescent="0.2">
      <c r="A1119" s="1" t="s">
        <v>8342</v>
      </c>
      <c r="B1119" s="1" t="s">
        <v>8343</v>
      </c>
      <c r="C1119" s="1" t="s">
        <v>8344</v>
      </c>
      <c r="D1119" s="1" t="s">
        <v>5230</v>
      </c>
      <c r="E1119" s="1" t="s">
        <v>5564</v>
      </c>
      <c r="F1119" s="1" t="s">
        <v>2686</v>
      </c>
      <c r="G1119" s="1" t="s">
        <v>8345</v>
      </c>
      <c r="H1119" s="1" t="s">
        <v>33</v>
      </c>
      <c r="I1119" s="1" t="s">
        <v>717</v>
      </c>
      <c r="J1119" s="1" t="s">
        <v>23</v>
      </c>
      <c r="K1119" s="1" t="s">
        <v>884</v>
      </c>
      <c r="L1119" s="1" t="s">
        <v>5961</v>
      </c>
      <c r="M1119" s="1" t="s">
        <v>2686</v>
      </c>
      <c r="N1119" s="1" t="s">
        <v>2686</v>
      </c>
      <c r="O1119" s="1" t="s">
        <v>2686</v>
      </c>
      <c r="P1119" s="1" t="s">
        <v>2686</v>
      </c>
    </row>
    <row r="1120" spans="1:16" x14ac:dyDescent="0.2">
      <c r="A1120" s="1" t="s">
        <v>8346</v>
      </c>
      <c r="B1120" s="1" t="s">
        <v>8347</v>
      </c>
      <c r="C1120" s="1" t="s">
        <v>8348</v>
      </c>
      <c r="D1120" s="1" t="s">
        <v>5230</v>
      </c>
      <c r="E1120" s="1" t="s">
        <v>5231</v>
      </c>
      <c r="F1120" s="1" t="s">
        <v>2686</v>
      </c>
      <c r="G1120" s="1" t="s">
        <v>8349</v>
      </c>
      <c r="H1120" s="1" t="s">
        <v>86</v>
      </c>
      <c r="I1120" s="1" t="s">
        <v>246</v>
      </c>
      <c r="J1120" s="1" t="s">
        <v>56</v>
      </c>
      <c r="K1120" s="1" t="s">
        <v>295</v>
      </c>
      <c r="L1120" s="1" t="s">
        <v>7691</v>
      </c>
      <c r="M1120" s="1" t="s">
        <v>2686</v>
      </c>
      <c r="N1120" s="1" t="s">
        <v>2686</v>
      </c>
      <c r="O1120" s="1" t="s">
        <v>2686</v>
      </c>
      <c r="P1120" s="1" t="s">
        <v>2686</v>
      </c>
    </row>
    <row r="1121" spans="1:16" x14ac:dyDescent="0.2">
      <c r="A1121" s="1" t="s">
        <v>7530</v>
      </c>
      <c r="B1121" s="1" t="s">
        <v>8350</v>
      </c>
      <c r="C1121" s="1" t="s">
        <v>8351</v>
      </c>
      <c r="D1121" s="1" t="s">
        <v>5230</v>
      </c>
      <c r="E1121" s="1" t="s">
        <v>1226</v>
      </c>
      <c r="F1121" s="1" t="s">
        <v>2686</v>
      </c>
      <c r="G1121" s="1" t="s">
        <v>2686</v>
      </c>
      <c r="H1121" s="1" t="s">
        <v>42</v>
      </c>
      <c r="I1121" s="1" t="s">
        <v>2686</v>
      </c>
      <c r="J1121" s="1" t="s">
        <v>33</v>
      </c>
      <c r="K1121" s="1" t="s">
        <v>717</v>
      </c>
      <c r="L1121" s="1" t="s">
        <v>6114</v>
      </c>
      <c r="M1121" s="1" t="s">
        <v>2686</v>
      </c>
      <c r="N1121" s="1" t="s">
        <v>2686</v>
      </c>
      <c r="O1121" s="1" t="s">
        <v>2686</v>
      </c>
      <c r="P1121" s="1" t="s">
        <v>2686</v>
      </c>
    </row>
    <row r="1122" spans="1:16" x14ac:dyDescent="0.2">
      <c r="A1122" s="1" t="s">
        <v>8352</v>
      </c>
      <c r="B1122" s="1" t="s">
        <v>2686</v>
      </c>
      <c r="C1122" s="1" t="s">
        <v>8353</v>
      </c>
      <c r="D1122" s="1" t="s">
        <v>5230</v>
      </c>
      <c r="E1122" s="1" t="s">
        <v>4594</v>
      </c>
      <c r="F1122" s="1" t="s">
        <v>2686</v>
      </c>
      <c r="G1122" s="1" t="s">
        <v>8314</v>
      </c>
      <c r="H1122" s="1" t="s">
        <v>14</v>
      </c>
      <c r="I1122" s="1" t="s">
        <v>2686</v>
      </c>
      <c r="J1122" s="1" t="s">
        <v>136</v>
      </c>
      <c r="K1122" s="1" t="s">
        <v>1464</v>
      </c>
      <c r="L1122" s="1" t="s">
        <v>6387</v>
      </c>
      <c r="M1122" s="1" t="s">
        <v>2686</v>
      </c>
      <c r="N1122" s="1" t="s">
        <v>2686</v>
      </c>
      <c r="O1122" s="1" t="s">
        <v>2686</v>
      </c>
      <c r="P1122" s="1" t="s">
        <v>2686</v>
      </c>
    </row>
    <row r="1123" spans="1:16" x14ac:dyDescent="0.2">
      <c r="A1123" s="1" t="s">
        <v>8354</v>
      </c>
      <c r="B1123" s="1" t="s">
        <v>8355</v>
      </c>
      <c r="C1123" s="1" t="s">
        <v>8356</v>
      </c>
      <c r="D1123" s="1" t="s">
        <v>5230</v>
      </c>
      <c r="E1123" s="1" t="s">
        <v>5231</v>
      </c>
      <c r="F1123" s="1" t="s">
        <v>2686</v>
      </c>
      <c r="G1123" s="1" t="s">
        <v>8357</v>
      </c>
      <c r="H1123" s="1" t="s">
        <v>56</v>
      </c>
      <c r="I1123" s="1" t="s">
        <v>255</v>
      </c>
      <c r="J1123" s="1" t="s">
        <v>56</v>
      </c>
      <c r="K1123" s="1" t="s">
        <v>267</v>
      </c>
      <c r="L1123" s="1" t="s">
        <v>7448</v>
      </c>
      <c r="M1123" s="1" t="s">
        <v>2686</v>
      </c>
      <c r="N1123" s="1" t="s">
        <v>2686</v>
      </c>
      <c r="O1123" s="1" t="s">
        <v>2686</v>
      </c>
      <c r="P1123" s="1" t="s">
        <v>2686</v>
      </c>
    </row>
    <row r="1124" spans="1:16" x14ac:dyDescent="0.2">
      <c r="A1124" s="1" t="s">
        <v>8358</v>
      </c>
      <c r="B1124" s="1" t="s">
        <v>8359</v>
      </c>
      <c r="C1124" s="1" t="s">
        <v>8360</v>
      </c>
      <c r="D1124" s="1" t="s">
        <v>5230</v>
      </c>
      <c r="E1124" s="1" t="s">
        <v>5231</v>
      </c>
      <c r="F1124" s="1" t="s">
        <v>2686</v>
      </c>
      <c r="G1124" s="1" t="s">
        <v>8357</v>
      </c>
      <c r="H1124" s="1" t="s">
        <v>56</v>
      </c>
      <c r="I1124" s="1" t="s">
        <v>1095</v>
      </c>
      <c r="J1124" s="1" t="s">
        <v>56</v>
      </c>
      <c r="K1124" s="1" t="s">
        <v>267</v>
      </c>
      <c r="L1124" s="1" t="s">
        <v>7448</v>
      </c>
      <c r="M1124" s="1" t="s">
        <v>2686</v>
      </c>
      <c r="N1124" s="1" t="s">
        <v>2686</v>
      </c>
      <c r="O1124" s="1" t="s">
        <v>2686</v>
      </c>
      <c r="P1124" s="1" t="s">
        <v>2686</v>
      </c>
    </row>
    <row r="1125" spans="1:16" x14ac:dyDescent="0.2">
      <c r="A1125" s="1" t="s">
        <v>8208</v>
      </c>
      <c r="B1125" s="1" t="s">
        <v>8361</v>
      </c>
      <c r="C1125" s="1" t="s">
        <v>8362</v>
      </c>
      <c r="D1125" s="1" t="s">
        <v>5230</v>
      </c>
      <c r="E1125" s="1" t="s">
        <v>5564</v>
      </c>
      <c r="F1125" s="1" t="s">
        <v>2686</v>
      </c>
      <c r="G1125" s="1" t="s">
        <v>8363</v>
      </c>
      <c r="H1125" s="1" t="s">
        <v>27</v>
      </c>
      <c r="I1125" s="1" t="s">
        <v>1038</v>
      </c>
      <c r="J1125" s="1" t="s">
        <v>27</v>
      </c>
      <c r="K1125" s="1" t="s">
        <v>1012</v>
      </c>
      <c r="L1125" s="1" t="s">
        <v>5700</v>
      </c>
      <c r="M1125" s="1" t="s">
        <v>2686</v>
      </c>
      <c r="N1125" s="1" t="s">
        <v>2686</v>
      </c>
      <c r="O1125" s="1" t="s">
        <v>2686</v>
      </c>
      <c r="P1125" s="1" t="s">
        <v>2686</v>
      </c>
    </row>
    <row r="1126" spans="1:16" x14ac:dyDescent="0.2">
      <c r="A1126" s="1" t="s">
        <v>8364</v>
      </c>
      <c r="B1126" s="1" t="s">
        <v>8365</v>
      </c>
      <c r="C1126" s="1" t="s">
        <v>8366</v>
      </c>
      <c r="D1126" s="1" t="s">
        <v>5230</v>
      </c>
      <c r="E1126" s="1" t="s">
        <v>1226</v>
      </c>
      <c r="F1126" s="1" t="s">
        <v>2686</v>
      </c>
      <c r="G1126" s="1" t="s">
        <v>8367</v>
      </c>
      <c r="H1126" s="1" t="s">
        <v>48</v>
      </c>
      <c r="I1126" s="1" t="s">
        <v>2686</v>
      </c>
      <c r="J1126" s="1" t="s">
        <v>33</v>
      </c>
      <c r="K1126" s="1" t="s">
        <v>717</v>
      </c>
      <c r="L1126" s="1" t="s">
        <v>7494</v>
      </c>
      <c r="M1126" s="1" t="s">
        <v>2686</v>
      </c>
      <c r="N1126" s="1" t="s">
        <v>2686</v>
      </c>
      <c r="O1126" s="1" t="s">
        <v>2686</v>
      </c>
      <c r="P1126" s="1" t="s">
        <v>2686</v>
      </c>
    </row>
    <row r="1127" spans="1:16" x14ac:dyDescent="0.2">
      <c r="A1127" s="1" t="s">
        <v>8368</v>
      </c>
      <c r="B1127" s="1" t="s">
        <v>8369</v>
      </c>
      <c r="C1127" s="1" t="s">
        <v>8370</v>
      </c>
      <c r="D1127" s="1" t="s">
        <v>2686</v>
      </c>
      <c r="E1127" s="1" t="s">
        <v>5231</v>
      </c>
      <c r="F1127" s="1" t="s">
        <v>2686</v>
      </c>
      <c r="G1127" s="1" t="s">
        <v>8371</v>
      </c>
      <c r="H1127" s="1" t="s">
        <v>47</v>
      </c>
      <c r="I1127" s="1" t="s">
        <v>2686</v>
      </c>
      <c r="J1127" s="1" t="s">
        <v>21</v>
      </c>
      <c r="K1127" s="1" t="s">
        <v>381</v>
      </c>
      <c r="L1127" s="1" t="s">
        <v>6296</v>
      </c>
      <c r="M1127" s="1" t="s">
        <v>2686</v>
      </c>
      <c r="N1127" s="1" t="s">
        <v>2686</v>
      </c>
      <c r="O1127" s="1" t="s">
        <v>2686</v>
      </c>
      <c r="P1127" s="1" t="s">
        <v>2686</v>
      </c>
    </row>
    <row r="1128" spans="1:16" x14ac:dyDescent="0.2">
      <c r="A1128" s="1" t="s">
        <v>7838</v>
      </c>
      <c r="B1128" s="1" t="s">
        <v>8372</v>
      </c>
      <c r="C1128" s="1" t="s">
        <v>8373</v>
      </c>
      <c r="D1128" s="1" t="s">
        <v>5230</v>
      </c>
      <c r="E1128" s="1" t="s">
        <v>4594</v>
      </c>
      <c r="F1128" s="1" t="s">
        <v>2686</v>
      </c>
      <c r="G1128" s="1" t="s">
        <v>2686</v>
      </c>
      <c r="H1128" s="1" t="s">
        <v>39</v>
      </c>
      <c r="I1128" s="1" t="s">
        <v>1065</v>
      </c>
      <c r="J1128" s="1" t="s">
        <v>22</v>
      </c>
      <c r="K1128" s="1" t="s">
        <v>403</v>
      </c>
      <c r="L1128" s="1" t="s">
        <v>6102</v>
      </c>
      <c r="M1128" s="1" t="s">
        <v>2686</v>
      </c>
      <c r="N1128" s="1" t="s">
        <v>2686</v>
      </c>
      <c r="O1128" s="1" t="s">
        <v>2686</v>
      </c>
      <c r="P1128" s="1" t="s">
        <v>2686</v>
      </c>
    </row>
    <row r="1129" spans="1:16" x14ac:dyDescent="0.2">
      <c r="A1129" s="1" t="s">
        <v>7516</v>
      </c>
      <c r="B1129" s="1" t="s">
        <v>8374</v>
      </c>
      <c r="C1129" s="1" t="s">
        <v>8375</v>
      </c>
      <c r="D1129" s="1" t="s">
        <v>5230</v>
      </c>
      <c r="E1129" s="1" t="s">
        <v>4594</v>
      </c>
      <c r="F1129" s="1" t="s">
        <v>2686</v>
      </c>
      <c r="G1129" s="1" t="s">
        <v>8376</v>
      </c>
      <c r="H1129" s="1" t="s">
        <v>22</v>
      </c>
      <c r="I1129" s="1" t="s">
        <v>403</v>
      </c>
      <c r="J1129" s="1" t="s">
        <v>54</v>
      </c>
      <c r="K1129" s="1" t="s">
        <v>494</v>
      </c>
      <c r="L1129" s="1" t="s">
        <v>6114</v>
      </c>
      <c r="M1129" s="1" t="s">
        <v>2686</v>
      </c>
      <c r="N1129" s="1" t="s">
        <v>2686</v>
      </c>
      <c r="O1129" s="1" t="s">
        <v>2686</v>
      </c>
      <c r="P1129" s="1" t="s">
        <v>2686</v>
      </c>
    </row>
    <row r="1130" spans="1:16" x14ac:dyDescent="0.2">
      <c r="A1130" s="1" t="s">
        <v>7242</v>
      </c>
      <c r="B1130" s="1" t="s">
        <v>8377</v>
      </c>
      <c r="C1130" s="1" t="s">
        <v>8378</v>
      </c>
      <c r="D1130" s="1" t="s">
        <v>5230</v>
      </c>
      <c r="E1130" s="1" t="s">
        <v>5231</v>
      </c>
      <c r="F1130" s="1" t="s">
        <v>2686</v>
      </c>
      <c r="G1130" s="1" t="s">
        <v>8379</v>
      </c>
      <c r="H1130" s="1" t="s">
        <v>23</v>
      </c>
      <c r="I1130" s="1" t="s">
        <v>912</v>
      </c>
      <c r="J1130" s="1" t="s">
        <v>59</v>
      </c>
      <c r="K1130" s="1" t="s">
        <v>478</v>
      </c>
      <c r="L1130" s="1" t="s">
        <v>8380</v>
      </c>
      <c r="M1130" s="1" t="s">
        <v>2686</v>
      </c>
      <c r="N1130" s="1" t="s">
        <v>2686</v>
      </c>
      <c r="O1130" s="1" t="s">
        <v>2686</v>
      </c>
      <c r="P1130" s="1" t="s">
        <v>2686</v>
      </c>
    </row>
    <row r="1131" spans="1:16" x14ac:dyDescent="0.2">
      <c r="A1131" s="1" t="s">
        <v>8381</v>
      </c>
      <c r="B1131" s="1" t="s">
        <v>8382</v>
      </c>
      <c r="C1131" s="1" t="s">
        <v>8383</v>
      </c>
      <c r="D1131" s="1" t="s">
        <v>5230</v>
      </c>
      <c r="E1131" s="1" t="s">
        <v>5231</v>
      </c>
      <c r="F1131" s="1" t="s">
        <v>2686</v>
      </c>
      <c r="G1131" s="1" t="s">
        <v>2686</v>
      </c>
      <c r="H1131" s="1" t="s">
        <v>56</v>
      </c>
      <c r="I1131" s="1" t="s">
        <v>2686</v>
      </c>
      <c r="J1131" s="1" t="s">
        <v>53</v>
      </c>
      <c r="K1131" s="1" t="s">
        <v>661</v>
      </c>
      <c r="L1131" s="1" t="s">
        <v>7297</v>
      </c>
      <c r="M1131" s="1" t="s">
        <v>2686</v>
      </c>
      <c r="N1131" s="1" t="s">
        <v>2686</v>
      </c>
      <c r="O1131" s="1" t="s">
        <v>2686</v>
      </c>
      <c r="P1131" s="1" t="s">
        <v>2686</v>
      </c>
    </row>
    <row r="1132" spans="1:16" x14ac:dyDescent="0.2">
      <c r="A1132" s="1" t="s">
        <v>8384</v>
      </c>
      <c r="B1132" s="1" t="s">
        <v>8385</v>
      </c>
      <c r="C1132" s="1" t="s">
        <v>8386</v>
      </c>
      <c r="D1132" s="1" t="s">
        <v>2686</v>
      </c>
      <c r="E1132" s="1" t="s">
        <v>5231</v>
      </c>
      <c r="F1132" s="1" t="s">
        <v>2686</v>
      </c>
      <c r="G1132" s="1" t="s">
        <v>2686</v>
      </c>
      <c r="H1132" s="1" t="s">
        <v>21</v>
      </c>
      <c r="I1132" s="1" t="s">
        <v>2686</v>
      </c>
      <c r="J1132" s="1" t="s">
        <v>20</v>
      </c>
      <c r="K1132" s="1" t="s">
        <v>1389</v>
      </c>
      <c r="L1132" s="1" t="s">
        <v>7314</v>
      </c>
      <c r="M1132" s="1" t="s">
        <v>2686</v>
      </c>
      <c r="N1132" s="1" t="s">
        <v>2686</v>
      </c>
      <c r="O1132" s="1" t="s">
        <v>2686</v>
      </c>
      <c r="P1132" s="1" t="s">
        <v>2686</v>
      </c>
    </row>
    <row r="1133" spans="1:16" x14ac:dyDescent="0.2">
      <c r="A1133" s="1" t="s">
        <v>5788</v>
      </c>
      <c r="B1133" s="1" t="s">
        <v>8387</v>
      </c>
      <c r="C1133" s="1" t="s">
        <v>8388</v>
      </c>
      <c r="D1133" s="1" t="s">
        <v>5230</v>
      </c>
      <c r="E1133" s="1" t="s">
        <v>5231</v>
      </c>
      <c r="F1133" s="1" t="s">
        <v>2686</v>
      </c>
      <c r="G1133" s="1" t="s">
        <v>2686</v>
      </c>
      <c r="H1133" s="1" t="s">
        <v>20</v>
      </c>
      <c r="I1133" s="1" t="s">
        <v>715</v>
      </c>
      <c r="J1133" s="1" t="s">
        <v>23</v>
      </c>
      <c r="K1133" s="1" t="s">
        <v>940</v>
      </c>
      <c r="L1133" s="1" t="s">
        <v>6177</v>
      </c>
      <c r="M1133" s="1" t="s">
        <v>2686</v>
      </c>
      <c r="N1133" s="1" t="s">
        <v>2686</v>
      </c>
      <c r="O1133" s="1" t="s">
        <v>2686</v>
      </c>
      <c r="P1133" s="1" t="s">
        <v>2686</v>
      </c>
    </row>
    <row r="1134" spans="1:16" x14ac:dyDescent="0.2">
      <c r="A1134" s="1" t="s">
        <v>8253</v>
      </c>
      <c r="B1134" s="1" t="s">
        <v>8389</v>
      </c>
      <c r="C1134" s="1" t="s">
        <v>8390</v>
      </c>
      <c r="D1134" s="1" t="s">
        <v>5260</v>
      </c>
      <c r="E1134" s="1" t="s">
        <v>2686</v>
      </c>
      <c r="F1134" s="1" t="s">
        <v>2686</v>
      </c>
      <c r="G1134" s="1" t="s">
        <v>2686</v>
      </c>
      <c r="H1134" s="1" t="s">
        <v>6255</v>
      </c>
      <c r="I1134" s="1" t="s">
        <v>2686</v>
      </c>
      <c r="J1134" s="1" t="s">
        <v>33</v>
      </c>
      <c r="K1134" s="1" t="s">
        <v>721</v>
      </c>
      <c r="L1134" s="1" t="s">
        <v>6296</v>
      </c>
      <c r="M1134" s="1" t="s">
        <v>2686</v>
      </c>
      <c r="N1134" s="1" t="s">
        <v>2686</v>
      </c>
      <c r="O1134" s="1" t="s">
        <v>2686</v>
      </c>
      <c r="P1134" s="1" t="s">
        <v>2686</v>
      </c>
    </row>
    <row r="1135" spans="1:16" x14ac:dyDescent="0.2">
      <c r="A1135" s="1" t="s">
        <v>7788</v>
      </c>
      <c r="B1135" s="1" t="s">
        <v>8391</v>
      </c>
      <c r="C1135" s="1" t="s">
        <v>8392</v>
      </c>
      <c r="D1135" s="1" t="s">
        <v>2686</v>
      </c>
      <c r="E1135" s="1" t="s">
        <v>2686</v>
      </c>
      <c r="F1135" s="1" t="s">
        <v>2686</v>
      </c>
      <c r="G1135" s="1" t="s">
        <v>8393</v>
      </c>
      <c r="H1135" s="1" t="s">
        <v>21</v>
      </c>
      <c r="I1135" s="1" t="s">
        <v>2686</v>
      </c>
      <c r="J1135" s="1" t="s">
        <v>27</v>
      </c>
      <c r="K1135" s="1" t="s">
        <v>886</v>
      </c>
      <c r="L1135" s="1" t="s">
        <v>6114</v>
      </c>
      <c r="M1135" s="1" t="s">
        <v>2686</v>
      </c>
      <c r="N1135" s="1" t="s">
        <v>2686</v>
      </c>
      <c r="O1135" s="1" t="s">
        <v>2686</v>
      </c>
      <c r="P1135" s="1" t="s">
        <v>2686</v>
      </c>
    </row>
    <row r="1136" spans="1:16" x14ac:dyDescent="0.2">
      <c r="A1136" s="1" t="s">
        <v>8394</v>
      </c>
      <c r="B1136" s="1" t="s">
        <v>8395</v>
      </c>
      <c r="C1136" s="1" t="s">
        <v>8396</v>
      </c>
      <c r="D1136" s="1" t="s">
        <v>5260</v>
      </c>
      <c r="E1136" s="1" t="s">
        <v>1226</v>
      </c>
      <c r="F1136" s="1" t="s">
        <v>2686</v>
      </c>
      <c r="G1136" s="1" t="s">
        <v>6260</v>
      </c>
      <c r="H1136" s="1" t="s">
        <v>5294</v>
      </c>
      <c r="I1136" s="1" t="s">
        <v>2686</v>
      </c>
      <c r="J1136" s="1" t="s">
        <v>33</v>
      </c>
      <c r="K1136" s="1" t="s">
        <v>808</v>
      </c>
      <c r="L1136" s="1" t="s">
        <v>5961</v>
      </c>
      <c r="M1136" s="1" t="s">
        <v>2686</v>
      </c>
      <c r="N1136" s="1" t="s">
        <v>2686</v>
      </c>
      <c r="O1136" s="1" t="s">
        <v>2686</v>
      </c>
      <c r="P1136" s="1" t="s">
        <v>2686</v>
      </c>
    </row>
    <row r="1137" spans="1:16" x14ac:dyDescent="0.2">
      <c r="A1137" s="1" t="s">
        <v>8397</v>
      </c>
      <c r="B1137" s="1" t="s">
        <v>8398</v>
      </c>
      <c r="C1137" s="1" t="s">
        <v>8399</v>
      </c>
      <c r="D1137" s="1" t="s">
        <v>5260</v>
      </c>
      <c r="E1137" s="1" t="s">
        <v>5231</v>
      </c>
      <c r="F1137" s="1" t="s">
        <v>2686</v>
      </c>
      <c r="G1137" s="1" t="s">
        <v>8400</v>
      </c>
      <c r="H1137" s="1" t="s">
        <v>6427</v>
      </c>
      <c r="I1137" s="1" t="s">
        <v>2686</v>
      </c>
      <c r="J1137" s="1" t="s">
        <v>23</v>
      </c>
      <c r="K1137" s="1" t="s">
        <v>626</v>
      </c>
      <c r="L1137" s="1" t="s">
        <v>7133</v>
      </c>
      <c r="M1137" s="1" t="s">
        <v>2686</v>
      </c>
      <c r="N1137" s="1" t="s">
        <v>2686</v>
      </c>
      <c r="O1137" s="1" t="s">
        <v>2686</v>
      </c>
      <c r="P1137" s="1" t="s">
        <v>2686</v>
      </c>
    </row>
    <row r="1138" spans="1:16" x14ac:dyDescent="0.2">
      <c r="A1138" s="1" t="s">
        <v>6235</v>
      </c>
      <c r="B1138" s="1" t="s">
        <v>8401</v>
      </c>
      <c r="C1138" s="1" t="s">
        <v>8402</v>
      </c>
      <c r="D1138" s="1" t="s">
        <v>2686</v>
      </c>
      <c r="E1138" s="1" t="s">
        <v>5231</v>
      </c>
      <c r="F1138" s="1" t="s">
        <v>2686</v>
      </c>
      <c r="G1138" s="1" t="s">
        <v>2686</v>
      </c>
      <c r="H1138" s="1" t="s">
        <v>61</v>
      </c>
      <c r="I1138" s="1" t="s">
        <v>697</v>
      </c>
      <c r="J1138" s="1" t="s">
        <v>36</v>
      </c>
      <c r="K1138" s="1" t="s">
        <v>2686</v>
      </c>
      <c r="L1138" s="1" t="s">
        <v>8403</v>
      </c>
      <c r="M1138" s="1" t="s">
        <v>2686</v>
      </c>
      <c r="N1138" s="1" t="s">
        <v>2686</v>
      </c>
      <c r="O1138" s="1" t="s">
        <v>2686</v>
      </c>
      <c r="P1138" s="1" t="s">
        <v>2686</v>
      </c>
    </row>
    <row r="1139" spans="1:16" x14ac:dyDescent="0.2">
      <c r="A1139" s="1" t="s">
        <v>7599</v>
      </c>
      <c r="B1139" s="1" t="s">
        <v>8404</v>
      </c>
      <c r="C1139" s="1" t="s">
        <v>8405</v>
      </c>
      <c r="D1139" s="1" t="s">
        <v>5230</v>
      </c>
      <c r="E1139" s="1" t="s">
        <v>5564</v>
      </c>
      <c r="F1139" s="1" t="s">
        <v>2686</v>
      </c>
      <c r="G1139" s="1" t="s">
        <v>7602</v>
      </c>
      <c r="H1139" s="1" t="s">
        <v>39</v>
      </c>
      <c r="I1139" s="1" t="s">
        <v>1065</v>
      </c>
      <c r="J1139" s="1" t="s">
        <v>33</v>
      </c>
      <c r="K1139" s="1" t="s">
        <v>812</v>
      </c>
      <c r="L1139" s="1" t="s">
        <v>6123</v>
      </c>
      <c r="M1139" s="1" t="s">
        <v>2686</v>
      </c>
      <c r="N1139" s="1" t="s">
        <v>2686</v>
      </c>
      <c r="O1139" s="1" t="s">
        <v>2686</v>
      </c>
      <c r="P1139" s="1" t="s">
        <v>2686</v>
      </c>
    </row>
    <row r="1140" spans="1:16" x14ac:dyDescent="0.2">
      <c r="A1140" s="1" t="s">
        <v>7824</v>
      </c>
      <c r="B1140" s="1" t="s">
        <v>8406</v>
      </c>
      <c r="C1140" s="1" t="s">
        <v>8407</v>
      </c>
      <c r="D1140" s="1" t="s">
        <v>5230</v>
      </c>
      <c r="E1140" s="1" t="s">
        <v>5231</v>
      </c>
      <c r="F1140" s="1" t="s">
        <v>2686</v>
      </c>
      <c r="G1140" s="1" t="s">
        <v>2686</v>
      </c>
      <c r="H1140" s="1" t="s">
        <v>56</v>
      </c>
      <c r="I1140" s="1" t="s">
        <v>1103</v>
      </c>
      <c r="J1140" s="1" t="s">
        <v>56</v>
      </c>
      <c r="K1140" s="1" t="s">
        <v>255</v>
      </c>
      <c r="L1140" s="1" t="s">
        <v>8025</v>
      </c>
      <c r="M1140" s="1" t="s">
        <v>2686</v>
      </c>
      <c r="N1140" s="1" t="s">
        <v>2686</v>
      </c>
      <c r="O1140" s="1" t="s">
        <v>2686</v>
      </c>
      <c r="P1140" s="1" t="s">
        <v>2686</v>
      </c>
    </row>
    <row r="1141" spans="1:16" x14ac:dyDescent="0.2">
      <c r="A1141" s="1" t="s">
        <v>7692</v>
      </c>
      <c r="B1141" s="1" t="s">
        <v>8408</v>
      </c>
      <c r="C1141" s="1" t="s">
        <v>8409</v>
      </c>
      <c r="D1141" s="1" t="s">
        <v>5260</v>
      </c>
      <c r="E1141" s="1" t="s">
        <v>1226</v>
      </c>
      <c r="F1141" s="1" t="s">
        <v>2686</v>
      </c>
      <c r="G1141" s="1" t="s">
        <v>8410</v>
      </c>
      <c r="H1141" s="1" t="s">
        <v>7696</v>
      </c>
      <c r="I1141" s="1" t="s">
        <v>2686</v>
      </c>
      <c r="J1141" s="1" t="s">
        <v>33</v>
      </c>
      <c r="K1141" s="1" t="s">
        <v>721</v>
      </c>
      <c r="L1141" s="1" t="s">
        <v>7400</v>
      </c>
      <c r="M1141" s="1" t="s">
        <v>2686</v>
      </c>
      <c r="N1141" s="1" t="s">
        <v>2686</v>
      </c>
      <c r="O1141" s="1" t="s">
        <v>2686</v>
      </c>
      <c r="P1141" s="1" t="s">
        <v>2686</v>
      </c>
    </row>
    <row r="1142" spans="1:16" x14ac:dyDescent="0.2">
      <c r="A1142" s="1" t="s">
        <v>8411</v>
      </c>
      <c r="B1142" s="1" t="s">
        <v>8412</v>
      </c>
      <c r="C1142" s="1" t="s">
        <v>8413</v>
      </c>
      <c r="D1142" s="1" t="s">
        <v>5230</v>
      </c>
      <c r="E1142" s="1" t="s">
        <v>1226</v>
      </c>
      <c r="F1142" s="1" t="s">
        <v>2686</v>
      </c>
      <c r="G1142" s="1" t="s">
        <v>6185</v>
      </c>
      <c r="H1142" s="1" t="s">
        <v>33</v>
      </c>
      <c r="I1142" s="1" t="s">
        <v>736</v>
      </c>
      <c r="J1142" s="1" t="s">
        <v>33</v>
      </c>
      <c r="K1142" s="1" t="s">
        <v>709</v>
      </c>
      <c r="L1142" s="1" t="s">
        <v>6148</v>
      </c>
      <c r="M1142" s="1" t="s">
        <v>2686</v>
      </c>
      <c r="N1142" s="1" t="s">
        <v>2686</v>
      </c>
      <c r="O1142" s="1" t="s">
        <v>2686</v>
      </c>
      <c r="P1142" s="1" t="s">
        <v>2686</v>
      </c>
    </row>
    <row r="1143" spans="1:16" x14ac:dyDescent="0.2">
      <c r="A1143" s="1" t="s">
        <v>7370</v>
      </c>
      <c r="B1143" s="1" t="s">
        <v>8414</v>
      </c>
      <c r="C1143" s="1" t="s">
        <v>8415</v>
      </c>
      <c r="D1143" s="1" t="s">
        <v>5230</v>
      </c>
      <c r="E1143" s="1" t="s">
        <v>5231</v>
      </c>
      <c r="F1143" s="1" t="s">
        <v>2686</v>
      </c>
      <c r="G1143" s="1" t="s">
        <v>8416</v>
      </c>
      <c r="H1143" s="1" t="s">
        <v>23</v>
      </c>
      <c r="I1143" s="1" t="s">
        <v>944</v>
      </c>
      <c r="J1143" s="1" t="s">
        <v>59</v>
      </c>
      <c r="K1143" s="1" t="s">
        <v>478</v>
      </c>
      <c r="L1143" s="1" t="s">
        <v>5908</v>
      </c>
      <c r="M1143" s="1" t="s">
        <v>2686</v>
      </c>
      <c r="N1143" s="1" t="s">
        <v>2686</v>
      </c>
      <c r="O1143" s="1" t="s">
        <v>2686</v>
      </c>
      <c r="P1143" s="1" t="s">
        <v>2686</v>
      </c>
    </row>
    <row r="1144" spans="1:16" x14ac:dyDescent="0.2">
      <c r="A1144" s="1" t="s">
        <v>8417</v>
      </c>
      <c r="B1144" s="1" t="s">
        <v>8418</v>
      </c>
      <c r="C1144" s="1" t="s">
        <v>8419</v>
      </c>
      <c r="D1144" s="1" t="s">
        <v>5260</v>
      </c>
      <c r="E1144" s="1" t="s">
        <v>5231</v>
      </c>
      <c r="F1144" s="1" t="s">
        <v>2686</v>
      </c>
      <c r="G1144" s="1" t="s">
        <v>8420</v>
      </c>
      <c r="H1144" s="1" t="s">
        <v>8421</v>
      </c>
      <c r="I1144" s="1" t="s">
        <v>2686</v>
      </c>
      <c r="J1144" s="1" t="s">
        <v>23</v>
      </c>
      <c r="K1144" s="1" t="s">
        <v>638</v>
      </c>
      <c r="L1144" s="1" t="s">
        <v>5961</v>
      </c>
      <c r="M1144" s="1" t="s">
        <v>2686</v>
      </c>
      <c r="N1144" s="1" t="s">
        <v>2686</v>
      </c>
      <c r="O1144" s="1" t="s">
        <v>2686</v>
      </c>
      <c r="P1144" s="1" t="s">
        <v>2686</v>
      </c>
    </row>
    <row r="1145" spans="1:16" x14ac:dyDescent="0.2">
      <c r="A1145" s="1" t="s">
        <v>7242</v>
      </c>
      <c r="B1145" s="1" t="s">
        <v>8422</v>
      </c>
      <c r="C1145" s="1" t="s">
        <v>8423</v>
      </c>
      <c r="D1145" s="1" t="s">
        <v>5230</v>
      </c>
      <c r="E1145" s="1" t="s">
        <v>5231</v>
      </c>
      <c r="F1145" s="1" t="s">
        <v>2686</v>
      </c>
      <c r="G1145" s="1" t="s">
        <v>8424</v>
      </c>
      <c r="H1145" s="1" t="s">
        <v>23</v>
      </c>
      <c r="I1145" s="1" t="s">
        <v>912</v>
      </c>
      <c r="J1145" s="1" t="s">
        <v>59</v>
      </c>
      <c r="K1145" s="1" t="s">
        <v>478</v>
      </c>
      <c r="L1145" s="1" t="s">
        <v>8425</v>
      </c>
      <c r="M1145" s="1" t="s">
        <v>2686</v>
      </c>
      <c r="N1145" s="1" t="s">
        <v>2686</v>
      </c>
      <c r="O1145" s="1" t="s">
        <v>2686</v>
      </c>
      <c r="P1145" s="1" t="s">
        <v>2686</v>
      </c>
    </row>
    <row r="1146" spans="1:16" x14ac:dyDescent="0.2">
      <c r="A1146" s="1" t="s">
        <v>8426</v>
      </c>
      <c r="B1146" s="1" t="s">
        <v>8427</v>
      </c>
      <c r="C1146" s="1" t="s">
        <v>8428</v>
      </c>
      <c r="D1146" s="1" t="s">
        <v>5230</v>
      </c>
      <c r="E1146" s="1" t="s">
        <v>5564</v>
      </c>
      <c r="F1146" s="1" t="s">
        <v>8429</v>
      </c>
      <c r="G1146" s="1" t="s">
        <v>8430</v>
      </c>
      <c r="H1146" s="1" t="s">
        <v>27</v>
      </c>
      <c r="I1146" s="1" t="s">
        <v>967</v>
      </c>
      <c r="J1146" s="1" t="s">
        <v>27</v>
      </c>
      <c r="K1146" s="1" t="s">
        <v>938</v>
      </c>
      <c r="L1146" s="1" t="s">
        <v>5700</v>
      </c>
      <c r="M1146" s="1" t="s">
        <v>2686</v>
      </c>
      <c r="N1146" s="1" t="s">
        <v>2686</v>
      </c>
      <c r="O1146" s="1" t="s">
        <v>2686</v>
      </c>
      <c r="P1146" s="1" t="s">
        <v>2686</v>
      </c>
    </row>
    <row r="1147" spans="1:16" x14ac:dyDescent="0.2">
      <c r="A1147" s="1" t="s">
        <v>8431</v>
      </c>
      <c r="B1147" s="1" t="s">
        <v>8432</v>
      </c>
      <c r="C1147" s="1" t="s">
        <v>8433</v>
      </c>
      <c r="D1147" s="1" t="s">
        <v>5230</v>
      </c>
      <c r="E1147" s="1" t="s">
        <v>1226</v>
      </c>
      <c r="F1147" s="1" t="s">
        <v>2686</v>
      </c>
      <c r="G1147" s="1" t="s">
        <v>8434</v>
      </c>
      <c r="H1147" s="1" t="s">
        <v>33</v>
      </c>
      <c r="I1147" s="1" t="s">
        <v>717</v>
      </c>
      <c r="J1147" s="1" t="s">
        <v>58</v>
      </c>
      <c r="K1147" s="1" t="s">
        <v>446</v>
      </c>
      <c r="L1147" s="1" t="s">
        <v>5676</v>
      </c>
      <c r="M1147" s="1" t="s">
        <v>2686</v>
      </c>
      <c r="N1147" s="1" t="s">
        <v>2686</v>
      </c>
      <c r="O1147" s="1" t="s">
        <v>2686</v>
      </c>
      <c r="P1147" s="1" t="s">
        <v>2686</v>
      </c>
    </row>
    <row r="1148" spans="1:16" x14ac:dyDescent="0.2">
      <c r="A1148" s="1" t="s">
        <v>8435</v>
      </c>
      <c r="B1148" s="1" t="s">
        <v>2686</v>
      </c>
      <c r="C1148" s="1" t="s">
        <v>8436</v>
      </c>
      <c r="D1148" s="1" t="s">
        <v>2686</v>
      </c>
      <c r="E1148" s="1" t="s">
        <v>5231</v>
      </c>
      <c r="F1148" s="1" t="s">
        <v>2686</v>
      </c>
      <c r="G1148" s="1" t="s">
        <v>2686</v>
      </c>
      <c r="H1148" s="1" t="s">
        <v>32</v>
      </c>
      <c r="I1148" s="1" t="s">
        <v>1377</v>
      </c>
      <c r="J1148" s="1" t="s">
        <v>32</v>
      </c>
      <c r="K1148" s="1" t="s">
        <v>1196</v>
      </c>
      <c r="L1148" s="1" t="s">
        <v>8238</v>
      </c>
      <c r="M1148" s="1" t="s">
        <v>2686</v>
      </c>
      <c r="N1148" s="1" t="s">
        <v>2686</v>
      </c>
      <c r="O1148" s="1" t="s">
        <v>2686</v>
      </c>
      <c r="P1148" s="1" t="s">
        <v>2686</v>
      </c>
    </row>
    <row r="1149" spans="1:16" x14ac:dyDescent="0.2">
      <c r="A1149" s="1" t="s">
        <v>8437</v>
      </c>
      <c r="B1149" s="1" t="s">
        <v>8438</v>
      </c>
      <c r="C1149" s="1" t="s">
        <v>8439</v>
      </c>
      <c r="D1149" s="1" t="s">
        <v>5230</v>
      </c>
      <c r="E1149" s="1" t="s">
        <v>1226</v>
      </c>
      <c r="F1149" s="1" t="s">
        <v>2686</v>
      </c>
      <c r="G1149" s="1" t="s">
        <v>8440</v>
      </c>
      <c r="H1149" s="1" t="s">
        <v>27</v>
      </c>
      <c r="I1149" s="1" t="s">
        <v>967</v>
      </c>
      <c r="J1149" s="1" t="s">
        <v>50</v>
      </c>
      <c r="K1149" s="1" t="s">
        <v>561</v>
      </c>
      <c r="L1149" s="1" t="s">
        <v>5700</v>
      </c>
      <c r="M1149" s="1" t="s">
        <v>2686</v>
      </c>
      <c r="N1149" s="1" t="s">
        <v>2686</v>
      </c>
      <c r="O1149" s="1" t="s">
        <v>2686</v>
      </c>
      <c r="P1149" s="1" t="s">
        <v>2686</v>
      </c>
    </row>
    <row r="1150" spans="1:16" x14ac:dyDescent="0.2">
      <c r="A1150" s="1" t="s">
        <v>7676</v>
      </c>
      <c r="B1150" s="1" t="s">
        <v>8441</v>
      </c>
      <c r="C1150" s="1" t="s">
        <v>8442</v>
      </c>
      <c r="D1150" s="1" t="s">
        <v>5230</v>
      </c>
      <c r="E1150" s="1" t="s">
        <v>4594</v>
      </c>
      <c r="F1150" s="1" t="s">
        <v>2686</v>
      </c>
      <c r="G1150" s="1" t="s">
        <v>8443</v>
      </c>
      <c r="H1150" s="1" t="s">
        <v>23</v>
      </c>
      <c r="I1150" s="1" t="s">
        <v>281</v>
      </c>
      <c r="J1150" s="1" t="s">
        <v>56</v>
      </c>
      <c r="K1150" s="1" t="s">
        <v>1099</v>
      </c>
      <c r="L1150" s="1" t="s">
        <v>6102</v>
      </c>
      <c r="M1150" s="1" t="s">
        <v>2686</v>
      </c>
      <c r="N1150" s="1" t="s">
        <v>2686</v>
      </c>
      <c r="O1150" s="1" t="s">
        <v>2686</v>
      </c>
      <c r="P1150" s="1" t="s">
        <v>2686</v>
      </c>
    </row>
    <row r="1151" spans="1:16" x14ac:dyDescent="0.2">
      <c r="A1151" s="1" t="s">
        <v>7530</v>
      </c>
      <c r="B1151" s="1" t="s">
        <v>8444</v>
      </c>
      <c r="C1151" s="1" t="s">
        <v>8445</v>
      </c>
      <c r="D1151" s="1" t="s">
        <v>5230</v>
      </c>
      <c r="E1151" s="1" t="s">
        <v>1226</v>
      </c>
      <c r="F1151" s="1" t="s">
        <v>2686</v>
      </c>
      <c r="G1151" s="1" t="s">
        <v>8446</v>
      </c>
      <c r="H1151" s="1" t="s">
        <v>42</v>
      </c>
      <c r="I1151" s="1" t="s">
        <v>2686</v>
      </c>
      <c r="J1151" s="1" t="s">
        <v>33</v>
      </c>
      <c r="K1151" s="1" t="s">
        <v>717</v>
      </c>
      <c r="L1151" s="1" t="s">
        <v>6114</v>
      </c>
      <c r="M1151" s="1" t="s">
        <v>2686</v>
      </c>
      <c r="N1151" s="1" t="s">
        <v>2686</v>
      </c>
      <c r="O1151" s="1" t="s">
        <v>2686</v>
      </c>
      <c r="P1151" s="1" t="s">
        <v>2686</v>
      </c>
    </row>
    <row r="1152" spans="1:16" x14ac:dyDescent="0.2">
      <c r="A1152" s="1" t="s">
        <v>7680</v>
      </c>
      <c r="B1152" s="1" t="s">
        <v>8447</v>
      </c>
      <c r="C1152" s="1" t="s">
        <v>8448</v>
      </c>
      <c r="D1152" s="1" t="s">
        <v>5230</v>
      </c>
      <c r="E1152" s="1" t="s">
        <v>5564</v>
      </c>
      <c r="F1152" s="1" t="s">
        <v>2686</v>
      </c>
      <c r="G1152" s="1" t="s">
        <v>6662</v>
      </c>
      <c r="H1152" s="1" t="s">
        <v>89</v>
      </c>
      <c r="I1152" s="1" t="s">
        <v>1219</v>
      </c>
      <c r="J1152" s="1" t="s">
        <v>33</v>
      </c>
      <c r="K1152" s="1" t="s">
        <v>824</v>
      </c>
      <c r="L1152" s="1" t="s">
        <v>6114</v>
      </c>
      <c r="M1152" s="1" t="s">
        <v>2686</v>
      </c>
      <c r="N1152" s="1" t="s">
        <v>2686</v>
      </c>
      <c r="O1152" s="1" t="s">
        <v>2686</v>
      </c>
      <c r="P1152" s="1" t="s">
        <v>2686</v>
      </c>
    </row>
    <row r="1153" spans="1:16" x14ac:dyDescent="0.2">
      <c r="A1153" s="1" t="s">
        <v>8449</v>
      </c>
      <c r="B1153" s="1" t="s">
        <v>8450</v>
      </c>
      <c r="C1153" s="1" t="s">
        <v>8451</v>
      </c>
      <c r="D1153" s="1" t="s">
        <v>2686</v>
      </c>
      <c r="E1153" s="1" t="s">
        <v>5231</v>
      </c>
      <c r="F1153" s="1" t="s">
        <v>2686</v>
      </c>
      <c r="G1153" s="1" t="s">
        <v>8452</v>
      </c>
      <c r="H1153" s="1" t="s">
        <v>32</v>
      </c>
      <c r="I1153" s="1" t="s">
        <v>1376</v>
      </c>
      <c r="J1153" s="1" t="s">
        <v>32</v>
      </c>
      <c r="K1153" s="1" t="s">
        <v>1456</v>
      </c>
      <c r="L1153" s="1" t="s">
        <v>8453</v>
      </c>
      <c r="M1153" s="1" t="s">
        <v>2686</v>
      </c>
      <c r="N1153" s="1" t="s">
        <v>2686</v>
      </c>
      <c r="O1153" s="1" t="s">
        <v>2686</v>
      </c>
      <c r="P1153" s="1" t="s">
        <v>2686</v>
      </c>
    </row>
    <row r="1154" spans="1:16" x14ac:dyDescent="0.2">
      <c r="A1154" s="1" t="s">
        <v>7262</v>
      </c>
      <c r="B1154" s="1" t="s">
        <v>8454</v>
      </c>
      <c r="C1154" s="1" t="s">
        <v>8455</v>
      </c>
      <c r="D1154" s="1" t="s">
        <v>5230</v>
      </c>
      <c r="E1154" s="1" t="s">
        <v>1226</v>
      </c>
      <c r="F1154" s="1" t="s">
        <v>2686</v>
      </c>
      <c r="G1154" s="1" t="s">
        <v>7215</v>
      </c>
      <c r="H1154" s="1" t="s">
        <v>33</v>
      </c>
      <c r="I1154" s="1" t="s">
        <v>824</v>
      </c>
      <c r="J1154" s="1" t="s">
        <v>33</v>
      </c>
      <c r="K1154" s="1" t="s">
        <v>840</v>
      </c>
      <c r="L1154" s="1" t="s">
        <v>5961</v>
      </c>
      <c r="M1154" s="1" t="s">
        <v>2686</v>
      </c>
      <c r="N1154" s="1" t="s">
        <v>2686</v>
      </c>
      <c r="O1154" s="1" t="s">
        <v>2686</v>
      </c>
      <c r="P1154" s="1" t="s">
        <v>2686</v>
      </c>
    </row>
    <row r="1155" spans="1:16" x14ac:dyDescent="0.2">
      <c r="A1155" s="1" t="s">
        <v>8456</v>
      </c>
      <c r="B1155" s="1" t="s">
        <v>8457</v>
      </c>
      <c r="C1155" s="1" t="s">
        <v>8458</v>
      </c>
      <c r="D1155" s="1" t="s">
        <v>5230</v>
      </c>
      <c r="E1155" s="1" t="s">
        <v>5564</v>
      </c>
      <c r="F1155" s="1" t="s">
        <v>2686</v>
      </c>
      <c r="G1155" s="1" t="s">
        <v>8124</v>
      </c>
      <c r="H1155" s="1" t="s">
        <v>39</v>
      </c>
      <c r="I1155" s="1" t="s">
        <v>1089</v>
      </c>
      <c r="J1155" s="1" t="s">
        <v>73</v>
      </c>
      <c r="K1155" s="1" t="s">
        <v>280</v>
      </c>
      <c r="L1155" s="1" t="s">
        <v>6102</v>
      </c>
      <c r="M1155" s="1" t="s">
        <v>2686</v>
      </c>
      <c r="N1155" s="1" t="s">
        <v>2686</v>
      </c>
      <c r="O1155" s="1" t="s">
        <v>2686</v>
      </c>
      <c r="P1155" s="1" t="s">
        <v>2686</v>
      </c>
    </row>
    <row r="1156" spans="1:16" x14ac:dyDescent="0.2">
      <c r="A1156" s="1" t="s">
        <v>8459</v>
      </c>
      <c r="B1156" s="1" t="s">
        <v>8460</v>
      </c>
      <c r="C1156" s="1" t="s">
        <v>8461</v>
      </c>
      <c r="D1156" s="1" t="s">
        <v>2686</v>
      </c>
      <c r="E1156" s="1" t="s">
        <v>5231</v>
      </c>
      <c r="F1156" s="1" t="s">
        <v>2686</v>
      </c>
      <c r="G1156" s="1" t="s">
        <v>8462</v>
      </c>
      <c r="H1156" s="1" t="s">
        <v>50</v>
      </c>
      <c r="I1156" s="1" t="s">
        <v>1211</v>
      </c>
      <c r="J1156" s="1" t="s">
        <v>36</v>
      </c>
      <c r="K1156" s="1" t="s">
        <v>2686</v>
      </c>
      <c r="L1156" s="1" t="s">
        <v>5961</v>
      </c>
      <c r="M1156" s="1" t="s">
        <v>2686</v>
      </c>
      <c r="N1156" s="1" t="s">
        <v>2686</v>
      </c>
      <c r="O1156" s="1" t="s">
        <v>2686</v>
      </c>
      <c r="P1156" s="1" t="s">
        <v>2686</v>
      </c>
    </row>
    <row r="1157" spans="1:16" x14ac:dyDescent="0.2">
      <c r="A1157" s="1" t="s">
        <v>8463</v>
      </c>
      <c r="B1157" s="1" t="s">
        <v>8464</v>
      </c>
      <c r="C1157" s="1" t="s">
        <v>8465</v>
      </c>
      <c r="D1157" s="1" t="s">
        <v>5230</v>
      </c>
      <c r="E1157" s="1" t="s">
        <v>5564</v>
      </c>
      <c r="F1157" s="1" t="s">
        <v>2686</v>
      </c>
      <c r="G1157" s="1" t="s">
        <v>2686</v>
      </c>
      <c r="H1157" s="1" t="s">
        <v>86</v>
      </c>
      <c r="I1157" s="1" t="s">
        <v>262</v>
      </c>
      <c r="J1157" s="1" t="s">
        <v>89</v>
      </c>
      <c r="K1157" s="1" t="s">
        <v>1219</v>
      </c>
      <c r="L1157" s="1" t="s">
        <v>8466</v>
      </c>
      <c r="M1157" s="1" t="s">
        <v>2686</v>
      </c>
      <c r="N1157" s="1" t="s">
        <v>2686</v>
      </c>
      <c r="O1157" s="1" t="s">
        <v>2686</v>
      </c>
      <c r="P1157" s="1" t="s">
        <v>2686</v>
      </c>
    </row>
    <row r="1158" spans="1:16" x14ac:dyDescent="0.2">
      <c r="A1158" s="1" t="s">
        <v>8467</v>
      </c>
      <c r="B1158" s="1" t="s">
        <v>8468</v>
      </c>
      <c r="C1158" s="1" t="s">
        <v>8469</v>
      </c>
      <c r="D1158" s="1" t="s">
        <v>5230</v>
      </c>
      <c r="E1158" s="1" t="s">
        <v>5564</v>
      </c>
      <c r="F1158" s="1" t="s">
        <v>8470</v>
      </c>
      <c r="G1158" s="1" t="s">
        <v>8471</v>
      </c>
      <c r="H1158" s="1" t="s">
        <v>73</v>
      </c>
      <c r="I1158" s="1" t="s">
        <v>264</v>
      </c>
      <c r="J1158" s="1" t="s">
        <v>20</v>
      </c>
      <c r="K1158" s="1" t="s">
        <v>663</v>
      </c>
      <c r="L1158" s="1" t="s">
        <v>6670</v>
      </c>
      <c r="M1158" s="1" t="s">
        <v>2686</v>
      </c>
      <c r="N1158" s="1" t="s">
        <v>2686</v>
      </c>
      <c r="O1158" s="1" t="s">
        <v>2686</v>
      </c>
      <c r="P1158" s="1" t="s">
        <v>2686</v>
      </c>
    </row>
    <row r="1159" spans="1:16" x14ac:dyDescent="0.2">
      <c r="A1159" s="1" t="s">
        <v>8397</v>
      </c>
      <c r="B1159" s="1" t="s">
        <v>8472</v>
      </c>
      <c r="C1159" s="1" t="s">
        <v>8473</v>
      </c>
      <c r="D1159" s="1" t="s">
        <v>5260</v>
      </c>
      <c r="E1159" s="1" t="s">
        <v>5231</v>
      </c>
      <c r="F1159" s="1" t="s">
        <v>2686</v>
      </c>
      <c r="G1159" s="1" t="s">
        <v>8474</v>
      </c>
      <c r="H1159" s="1" t="s">
        <v>6427</v>
      </c>
      <c r="I1159" s="1" t="s">
        <v>2686</v>
      </c>
      <c r="J1159" s="1" t="s">
        <v>23</v>
      </c>
      <c r="K1159" s="1" t="s">
        <v>626</v>
      </c>
      <c r="L1159" s="1" t="s">
        <v>6114</v>
      </c>
      <c r="M1159" s="1" t="s">
        <v>2686</v>
      </c>
      <c r="N1159" s="1" t="s">
        <v>2686</v>
      </c>
      <c r="O1159" s="1" t="s">
        <v>2686</v>
      </c>
      <c r="P1159" s="1" t="s">
        <v>2686</v>
      </c>
    </row>
    <row r="1160" spans="1:16" x14ac:dyDescent="0.2">
      <c r="A1160" s="1" t="s">
        <v>8467</v>
      </c>
      <c r="B1160" s="1" t="s">
        <v>8468</v>
      </c>
      <c r="C1160" s="1" t="s">
        <v>8469</v>
      </c>
      <c r="D1160" s="1" t="s">
        <v>5230</v>
      </c>
      <c r="E1160" s="1" t="s">
        <v>5564</v>
      </c>
      <c r="F1160" s="1" t="s">
        <v>8470</v>
      </c>
      <c r="G1160" s="1" t="s">
        <v>8471</v>
      </c>
      <c r="H1160" s="1" t="s">
        <v>73</v>
      </c>
      <c r="I1160" s="1" t="s">
        <v>264</v>
      </c>
      <c r="J1160" s="1" t="s">
        <v>20</v>
      </c>
      <c r="K1160" s="1" t="s">
        <v>663</v>
      </c>
      <c r="L1160" s="1" t="s">
        <v>5961</v>
      </c>
      <c r="M1160" s="1" t="s">
        <v>2686</v>
      </c>
      <c r="N1160" s="1" t="s">
        <v>2686</v>
      </c>
      <c r="O1160" s="1" t="s">
        <v>2686</v>
      </c>
      <c r="P1160" s="1" t="s">
        <v>2686</v>
      </c>
    </row>
    <row r="1161" spans="1:16" x14ac:dyDescent="0.2">
      <c r="A1161" s="1" t="s">
        <v>7449</v>
      </c>
      <c r="B1161" s="1" t="s">
        <v>8475</v>
      </c>
      <c r="C1161" s="1" t="s">
        <v>8476</v>
      </c>
      <c r="D1161" s="1" t="s">
        <v>5230</v>
      </c>
      <c r="E1161" s="1" t="s">
        <v>1226</v>
      </c>
      <c r="F1161" s="1" t="s">
        <v>2686</v>
      </c>
      <c r="G1161" s="1" t="s">
        <v>8477</v>
      </c>
      <c r="H1161" s="1" t="s">
        <v>33</v>
      </c>
      <c r="I1161" s="1" t="s">
        <v>729</v>
      </c>
      <c r="J1161" s="1" t="s">
        <v>33</v>
      </c>
      <c r="K1161" s="1" t="s">
        <v>293</v>
      </c>
      <c r="L1161" s="1" t="s">
        <v>6296</v>
      </c>
      <c r="M1161" s="1" t="s">
        <v>2686</v>
      </c>
      <c r="N1161" s="1" t="s">
        <v>2686</v>
      </c>
      <c r="O1161" s="1" t="s">
        <v>2686</v>
      </c>
      <c r="P1161" s="1" t="s">
        <v>2686</v>
      </c>
    </row>
    <row r="1162" spans="1:16" x14ac:dyDescent="0.2">
      <c r="A1162" s="1" t="s">
        <v>8478</v>
      </c>
      <c r="B1162" s="1" t="s">
        <v>8479</v>
      </c>
      <c r="C1162" s="1" t="s">
        <v>8480</v>
      </c>
      <c r="D1162" s="1" t="s">
        <v>2686</v>
      </c>
      <c r="E1162" s="1" t="s">
        <v>2686</v>
      </c>
      <c r="F1162" s="1" t="s">
        <v>2686</v>
      </c>
      <c r="G1162" s="1" t="s">
        <v>2686</v>
      </c>
      <c r="H1162" s="1" t="s">
        <v>89</v>
      </c>
      <c r="I1162" s="1" t="s">
        <v>1219</v>
      </c>
      <c r="J1162" s="1" t="s">
        <v>86</v>
      </c>
      <c r="K1162" s="1" t="s">
        <v>262</v>
      </c>
      <c r="L1162" s="1" t="s">
        <v>5961</v>
      </c>
      <c r="M1162" s="1" t="s">
        <v>2686</v>
      </c>
      <c r="N1162" s="1" t="s">
        <v>2686</v>
      </c>
      <c r="O1162" s="1" t="s">
        <v>2686</v>
      </c>
      <c r="P1162" s="1" t="s">
        <v>2686</v>
      </c>
    </row>
    <row r="1163" spans="1:16" x14ac:dyDescent="0.2">
      <c r="A1163" s="1" t="s">
        <v>5788</v>
      </c>
      <c r="B1163" s="1" t="s">
        <v>8481</v>
      </c>
      <c r="C1163" s="1" t="s">
        <v>8482</v>
      </c>
      <c r="D1163" s="1" t="s">
        <v>5230</v>
      </c>
      <c r="E1163" s="1" t="s">
        <v>5231</v>
      </c>
      <c r="F1163" s="1" t="s">
        <v>2686</v>
      </c>
      <c r="G1163" s="1" t="s">
        <v>2686</v>
      </c>
      <c r="H1163" s="1" t="s">
        <v>20</v>
      </c>
      <c r="I1163" s="1" t="s">
        <v>715</v>
      </c>
      <c r="J1163" s="1" t="s">
        <v>23</v>
      </c>
      <c r="K1163" s="1" t="s">
        <v>940</v>
      </c>
      <c r="L1163" s="1" t="s">
        <v>7591</v>
      </c>
      <c r="M1163" s="1" t="s">
        <v>2686</v>
      </c>
      <c r="N1163" s="1" t="s">
        <v>2686</v>
      </c>
      <c r="O1163" s="1" t="s">
        <v>2686</v>
      </c>
      <c r="P1163" s="1" t="s">
        <v>2686</v>
      </c>
    </row>
    <row r="1164" spans="1:16" x14ac:dyDescent="0.2">
      <c r="A1164" s="1" t="s">
        <v>8483</v>
      </c>
      <c r="B1164" s="1" t="s">
        <v>8484</v>
      </c>
      <c r="C1164" s="1" t="s">
        <v>8485</v>
      </c>
      <c r="D1164" s="1" t="s">
        <v>5230</v>
      </c>
      <c r="E1164" s="1" t="s">
        <v>5231</v>
      </c>
      <c r="F1164" s="1" t="s">
        <v>2686</v>
      </c>
      <c r="G1164" s="1" t="s">
        <v>8486</v>
      </c>
      <c r="H1164" s="1" t="s">
        <v>101</v>
      </c>
      <c r="I1164" s="1" t="s">
        <v>1455</v>
      </c>
      <c r="J1164" s="1" t="s">
        <v>106</v>
      </c>
      <c r="K1164" s="1" t="s">
        <v>1459</v>
      </c>
      <c r="L1164" s="1" t="s">
        <v>6670</v>
      </c>
      <c r="M1164" s="1" t="s">
        <v>2686</v>
      </c>
      <c r="N1164" s="1" t="s">
        <v>2686</v>
      </c>
      <c r="O1164" s="1" t="s">
        <v>2686</v>
      </c>
      <c r="P1164" s="1" t="s">
        <v>2686</v>
      </c>
    </row>
    <row r="1165" spans="1:16" x14ac:dyDescent="0.2">
      <c r="A1165" s="1" t="s">
        <v>8487</v>
      </c>
      <c r="B1165" s="1" t="s">
        <v>8488</v>
      </c>
      <c r="C1165" s="1" t="s">
        <v>8489</v>
      </c>
      <c r="D1165" s="1" t="s">
        <v>5230</v>
      </c>
      <c r="E1165" s="1" t="s">
        <v>1226</v>
      </c>
      <c r="F1165" s="1" t="s">
        <v>2686</v>
      </c>
      <c r="G1165" s="1" t="s">
        <v>8490</v>
      </c>
      <c r="H1165" s="1" t="s">
        <v>50</v>
      </c>
      <c r="I1165" s="1" t="s">
        <v>561</v>
      </c>
      <c r="J1165" s="1" t="s">
        <v>50</v>
      </c>
      <c r="K1165" s="1" t="s">
        <v>629</v>
      </c>
      <c r="L1165" s="1" t="s">
        <v>7989</v>
      </c>
      <c r="M1165" s="1" t="s">
        <v>2686</v>
      </c>
      <c r="N1165" s="1" t="s">
        <v>2686</v>
      </c>
      <c r="O1165" s="1" t="s">
        <v>2686</v>
      </c>
      <c r="P1165" s="1" t="s">
        <v>2686</v>
      </c>
    </row>
    <row r="1166" spans="1:16" x14ac:dyDescent="0.2">
      <c r="A1166" s="1" t="s">
        <v>8491</v>
      </c>
      <c r="B1166" s="1" t="s">
        <v>8492</v>
      </c>
      <c r="C1166" s="1" t="s">
        <v>8493</v>
      </c>
      <c r="D1166" s="1" t="s">
        <v>5230</v>
      </c>
      <c r="E1166" s="1" t="s">
        <v>5564</v>
      </c>
      <c r="F1166" s="1" t="s">
        <v>2686</v>
      </c>
      <c r="G1166" s="1" t="s">
        <v>8494</v>
      </c>
      <c r="H1166" s="1" t="s">
        <v>28</v>
      </c>
      <c r="I1166" s="1" t="s">
        <v>2686</v>
      </c>
      <c r="J1166" s="1" t="s">
        <v>33</v>
      </c>
      <c r="K1166" s="1" t="s">
        <v>764</v>
      </c>
      <c r="L1166" s="1" t="s">
        <v>6123</v>
      </c>
      <c r="M1166" s="1" t="s">
        <v>2686</v>
      </c>
      <c r="N1166" s="1" t="s">
        <v>2686</v>
      </c>
      <c r="O1166" s="1" t="s">
        <v>2686</v>
      </c>
      <c r="P1166" s="1" t="s">
        <v>2686</v>
      </c>
    </row>
    <row r="1167" spans="1:16" x14ac:dyDescent="0.2">
      <c r="A1167" s="1" t="s">
        <v>8495</v>
      </c>
      <c r="B1167" s="1" t="s">
        <v>8496</v>
      </c>
      <c r="C1167" s="1" t="s">
        <v>8497</v>
      </c>
      <c r="D1167" s="1" t="s">
        <v>5230</v>
      </c>
      <c r="E1167" s="1" t="s">
        <v>1226</v>
      </c>
      <c r="F1167" s="1" t="s">
        <v>2686</v>
      </c>
      <c r="G1167" s="1" t="s">
        <v>7296</v>
      </c>
      <c r="H1167" s="1" t="s">
        <v>28</v>
      </c>
      <c r="I1167" s="1" t="s">
        <v>2686</v>
      </c>
      <c r="J1167" s="1" t="s">
        <v>53</v>
      </c>
      <c r="K1167" s="1" t="s">
        <v>653</v>
      </c>
      <c r="L1167" s="1" t="s">
        <v>7297</v>
      </c>
      <c r="M1167" s="1" t="s">
        <v>2686</v>
      </c>
      <c r="N1167" s="1" t="s">
        <v>2686</v>
      </c>
      <c r="O1167" s="1" t="s">
        <v>2686</v>
      </c>
      <c r="P1167" s="1" t="s">
        <v>2686</v>
      </c>
    </row>
    <row r="1168" spans="1:16" x14ac:dyDescent="0.2">
      <c r="A1168" s="1" t="s">
        <v>8498</v>
      </c>
      <c r="B1168" s="1" t="s">
        <v>8499</v>
      </c>
      <c r="C1168" s="1" t="s">
        <v>8500</v>
      </c>
      <c r="D1168" s="1" t="s">
        <v>5230</v>
      </c>
      <c r="E1168" s="1" t="s">
        <v>5231</v>
      </c>
      <c r="F1168" s="1" t="s">
        <v>2686</v>
      </c>
      <c r="G1168" s="1" t="s">
        <v>8501</v>
      </c>
      <c r="H1168" s="1" t="s">
        <v>86</v>
      </c>
      <c r="I1168" s="1" t="s">
        <v>194</v>
      </c>
      <c r="J1168" s="1" t="s">
        <v>56</v>
      </c>
      <c r="K1168" s="1" t="s">
        <v>1103</v>
      </c>
      <c r="L1168" s="1" t="s">
        <v>6177</v>
      </c>
      <c r="M1168" s="1" t="s">
        <v>2686</v>
      </c>
      <c r="N1168" s="1" t="s">
        <v>2686</v>
      </c>
      <c r="O1168" s="1" t="s">
        <v>2686</v>
      </c>
      <c r="P1168" s="1" t="s">
        <v>2686</v>
      </c>
    </row>
    <row r="1169" spans="1:16" x14ac:dyDescent="0.2">
      <c r="A1169" s="1" t="s">
        <v>8502</v>
      </c>
      <c r="B1169" s="1" t="s">
        <v>8503</v>
      </c>
      <c r="C1169" s="1" t="s">
        <v>8504</v>
      </c>
      <c r="D1169" s="1" t="s">
        <v>2686</v>
      </c>
      <c r="E1169" s="1" t="s">
        <v>5231</v>
      </c>
      <c r="F1169" s="1" t="s">
        <v>2686</v>
      </c>
      <c r="G1169" s="1" t="s">
        <v>8505</v>
      </c>
      <c r="H1169" s="1" t="s">
        <v>23</v>
      </c>
      <c r="I1169" s="1" t="s">
        <v>1373</v>
      </c>
      <c r="J1169" s="1" t="s">
        <v>36</v>
      </c>
      <c r="K1169" s="1" t="s">
        <v>2686</v>
      </c>
      <c r="L1169" s="1" t="s">
        <v>7768</v>
      </c>
      <c r="M1169" s="1" t="s">
        <v>2686</v>
      </c>
      <c r="N1169" s="1" t="s">
        <v>2686</v>
      </c>
      <c r="O1169" s="1" t="s">
        <v>2686</v>
      </c>
      <c r="P1169" s="1" t="s">
        <v>2686</v>
      </c>
    </row>
    <row r="1170" spans="1:16" x14ac:dyDescent="0.2">
      <c r="A1170" s="1" t="s">
        <v>7449</v>
      </c>
      <c r="B1170" s="1" t="s">
        <v>8506</v>
      </c>
      <c r="C1170" s="1" t="s">
        <v>8507</v>
      </c>
      <c r="D1170" s="1" t="s">
        <v>5230</v>
      </c>
      <c r="E1170" s="1" t="s">
        <v>1226</v>
      </c>
      <c r="F1170" s="1" t="s">
        <v>2686</v>
      </c>
      <c r="G1170" s="1" t="s">
        <v>8508</v>
      </c>
      <c r="H1170" s="1" t="s">
        <v>33</v>
      </c>
      <c r="I1170" s="1" t="s">
        <v>729</v>
      </c>
      <c r="J1170" s="1" t="s">
        <v>33</v>
      </c>
      <c r="K1170" s="1" t="s">
        <v>293</v>
      </c>
      <c r="L1170" s="1" t="s">
        <v>6670</v>
      </c>
      <c r="M1170" s="1" t="s">
        <v>2686</v>
      </c>
      <c r="N1170" s="1" t="s">
        <v>2686</v>
      </c>
      <c r="O1170" s="1" t="s">
        <v>2686</v>
      </c>
      <c r="P1170" s="1" t="s">
        <v>2686</v>
      </c>
    </row>
    <row r="1171" spans="1:16" x14ac:dyDescent="0.2">
      <c r="A1171" s="1" t="s">
        <v>7817</v>
      </c>
      <c r="B1171" s="1" t="s">
        <v>8509</v>
      </c>
      <c r="C1171" s="1" t="s">
        <v>8510</v>
      </c>
      <c r="D1171" s="1" t="s">
        <v>5230</v>
      </c>
      <c r="E1171" s="1" t="s">
        <v>1226</v>
      </c>
      <c r="F1171" s="1" t="s">
        <v>2686</v>
      </c>
      <c r="G1171" s="1" t="s">
        <v>7984</v>
      </c>
      <c r="H1171" s="1" t="s">
        <v>6439</v>
      </c>
      <c r="I1171" s="1" t="s">
        <v>2686</v>
      </c>
      <c r="J1171" s="1" t="s">
        <v>33</v>
      </c>
      <c r="K1171" s="1" t="s">
        <v>721</v>
      </c>
      <c r="L1171" s="1" t="s">
        <v>5676</v>
      </c>
      <c r="M1171" s="1" t="s">
        <v>2686</v>
      </c>
      <c r="N1171" s="1" t="s">
        <v>2686</v>
      </c>
      <c r="O1171" s="1" t="s">
        <v>2686</v>
      </c>
      <c r="P1171" s="1" t="s">
        <v>2686</v>
      </c>
    </row>
    <row r="1172" spans="1:16" x14ac:dyDescent="0.2">
      <c r="A1172" s="1" t="s">
        <v>8511</v>
      </c>
      <c r="B1172" s="1" t="s">
        <v>8512</v>
      </c>
      <c r="C1172" s="1" t="s">
        <v>8513</v>
      </c>
      <c r="D1172" s="1" t="s">
        <v>5230</v>
      </c>
      <c r="E1172" s="1" t="s">
        <v>5564</v>
      </c>
      <c r="F1172" s="1" t="s">
        <v>2686</v>
      </c>
      <c r="G1172" s="1" t="s">
        <v>8207</v>
      </c>
      <c r="H1172" s="1" t="s">
        <v>22</v>
      </c>
      <c r="I1172" s="1" t="s">
        <v>403</v>
      </c>
      <c r="J1172" s="1" t="s">
        <v>33</v>
      </c>
      <c r="K1172" s="1" t="s">
        <v>740</v>
      </c>
      <c r="L1172" s="1" t="s">
        <v>6123</v>
      </c>
      <c r="M1172" s="1" t="s">
        <v>2686</v>
      </c>
      <c r="N1172" s="1" t="s">
        <v>2686</v>
      </c>
      <c r="O1172" s="1" t="s">
        <v>2686</v>
      </c>
      <c r="P1172" s="1" t="s">
        <v>2686</v>
      </c>
    </row>
    <row r="1173" spans="1:16" x14ac:dyDescent="0.2">
      <c r="A1173" s="1" t="s">
        <v>8514</v>
      </c>
      <c r="B1173" s="1" t="s">
        <v>8515</v>
      </c>
      <c r="C1173" s="1" t="s">
        <v>8516</v>
      </c>
      <c r="D1173" s="1" t="s">
        <v>5230</v>
      </c>
      <c r="E1173" s="1" t="s">
        <v>4594</v>
      </c>
      <c r="F1173" s="1" t="s">
        <v>2686</v>
      </c>
      <c r="G1173" s="1" t="s">
        <v>1044</v>
      </c>
      <c r="H1173" s="1" t="s">
        <v>56</v>
      </c>
      <c r="I1173" s="1" t="s">
        <v>1099</v>
      </c>
      <c r="J1173" s="1" t="s">
        <v>19</v>
      </c>
      <c r="K1173" s="1" t="s">
        <v>1141</v>
      </c>
      <c r="L1173" s="1" t="s">
        <v>6094</v>
      </c>
      <c r="M1173" s="1" t="s">
        <v>2686</v>
      </c>
      <c r="N1173" s="1" t="s">
        <v>2686</v>
      </c>
      <c r="O1173" s="1" t="s">
        <v>2686</v>
      </c>
      <c r="P1173" s="1" t="s">
        <v>2686</v>
      </c>
    </row>
    <row r="1174" spans="1:16" x14ac:dyDescent="0.2">
      <c r="A1174" s="1" t="s">
        <v>8517</v>
      </c>
      <c r="B1174" s="1" t="s">
        <v>8518</v>
      </c>
      <c r="C1174" s="1" t="s">
        <v>8519</v>
      </c>
      <c r="D1174" s="1" t="s">
        <v>2686</v>
      </c>
      <c r="E1174" s="1" t="s">
        <v>2686</v>
      </c>
      <c r="F1174" s="1" t="s">
        <v>2686</v>
      </c>
      <c r="G1174" s="1" t="s">
        <v>8520</v>
      </c>
      <c r="H1174" s="1" t="s">
        <v>21</v>
      </c>
      <c r="I1174" s="1" t="s">
        <v>193</v>
      </c>
      <c r="J1174" s="1" t="s">
        <v>21</v>
      </c>
      <c r="K1174" s="1" t="s">
        <v>1390</v>
      </c>
      <c r="L1174" s="1" t="s">
        <v>8521</v>
      </c>
      <c r="M1174" s="1" t="s">
        <v>2686</v>
      </c>
      <c r="N1174" s="1" t="s">
        <v>2686</v>
      </c>
      <c r="O1174" s="1" t="s">
        <v>2686</v>
      </c>
      <c r="P1174" s="1" t="s">
        <v>2686</v>
      </c>
    </row>
    <row r="1175" spans="1:16" x14ac:dyDescent="0.2">
      <c r="A1175" s="1" t="s">
        <v>7251</v>
      </c>
      <c r="B1175" s="1" t="s">
        <v>8522</v>
      </c>
      <c r="C1175" s="1" t="s">
        <v>8523</v>
      </c>
      <c r="D1175" s="1" t="s">
        <v>5230</v>
      </c>
      <c r="E1175" s="1" t="s">
        <v>1226</v>
      </c>
      <c r="F1175" s="1" t="s">
        <v>2686</v>
      </c>
      <c r="G1175" s="1" t="s">
        <v>6717</v>
      </c>
      <c r="H1175" s="1" t="s">
        <v>33</v>
      </c>
      <c r="I1175" s="1" t="s">
        <v>729</v>
      </c>
      <c r="J1175" s="1" t="s">
        <v>33</v>
      </c>
      <c r="K1175" s="1" t="s">
        <v>709</v>
      </c>
      <c r="L1175" s="1" t="s">
        <v>6208</v>
      </c>
      <c r="M1175" s="1" t="s">
        <v>2686</v>
      </c>
      <c r="N1175" s="1" t="s">
        <v>2686</v>
      </c>
      <c r="O1175" s="1" t="s">
        <v>2686</v>
      </c>
      <c r="P1175" s="1" t="s">
        <v>2686</v>
      </c>
    </row>
    <row r="1176" spans="1:16" x14ac:dyDescent="0.2">
      <c r="A1176" s="1" t="s">
        <v>8524</v>
      </c>
      <c r="B1176" s="1" t="s">
        <v>8525</v>
      </c>
      <c r="C1176" s="1" t="s">
        <v>8526</v>
      </c>
      <c r="D1176" s="1" t="s">
        <v>5230</v>
      </c>
      <c r="E1176" s="1" t="s">
        <v>4594</v>
      </c>
      <c r="F1176" s="1" t="s">
        <v>2686</v>
      </c>
      <c r="G1176" s="1" t="s">
        <v>8527</v>
      </c>
      <c r="H1176" s="1" t="s">
        <v>56</v>
      </c>
      <c r="I1176" s="1" t="s">
        <v>1099</v>
      </c>
      <c r="J1176" s="1" t="s">
        <v>23</v>
      </c>
      <c r="K1176" s="1" t="s">
        <v>281</v>
      </c>
      <c r="L1176" s="1" t="s">
        <v>8528</v>
      </c>
      <c r="M1176" s="1" t="s">
        <v>2686</v>
      </c>
      <c r="N1176" s="1" t="s">
        <v>2686</v>
      </c>
      <c r="O1176" s="1" t="s">
        <v>2686</v>
      </c>
      <c r="P1176" s="1" t="s">
        <v>2686</v>
      </c>
    </row>
    <row r="1177" spans="1:16" x14ac:dyDescent="0.2">
      <c r="A1177" s="1" t="s">
        <v>8529</v>
      </c>
      <c r="B1177" s="1" t="s">
        <v>8530</v>
      </c>
      <c r="C1177" s="1" t="s">
        <v>8531</v>
      </c>
      <c r="D1177" s="1" t="s">
        <v>5230</v>
      </c>
      <c r="E1177" s="1" t="s">
        <v>1226</v>
      </c>
      <c r="F1177" s="1" t="s">
        <v>2686</v>
      </c>
      <c r="G1177" s="1" t="s">
        <v>8532</v>
      </c>
      <c r="H1177" s="1" t="s">
        <v>77</v>
      </c>
      <c r="I1177" s="1" t="s">
        <v>408</v>
      </c>
      <c r="J1177" s="1" t="s">
        <v>77</v>
      </c>
      <c r="K1177" s="1" t="s">
        <v>416</v>
      </c>
      <c r="L1177" s="1" t="s">
        <v>5961</v>
      </c>
      <c r="M1177" s="1" t="s">
        <v>2686</v>
      </c>
      <c r="N1177" s="1" t="s">
        <v>2686</v>
      </c>
      <c r="O1177" s="1" t="s">
        <v>2686</v>
      </c>
      <c r="P1177" s="1" t="s">
        <v>2686</v>
      </c>
    </row>
    <row r="1178" spans="1:16" x14ac:dyDescent="0.2">
      <c r="A1178" s="1" t="s">
        <v>8533</v>
      </c>
      <c r="B1178" s="1" t="s">
        <v>8534</v>
      </c>
      <c r="C1178" s="1" t="s">
        <v>8535</v>
      </c>
      <c r="D1178" s="1" t="s">
        <v>5230</v>
      </c>
      <c r="E1178" s="1" t="s">
        <v>4594</v>
      </c>
      <c r="F1178" s="1" t="s">
        <v>2686</v>
      </c>
      <c r="G1178" s="1" t="s">
        <v>8536</v>
      </c>
      <c r="H1178" s="1" t="s">
        <v>56</v>
      </c>
      <c r="I1178" s="1" t="s">
        <v>1099</v>
      </c>
      <c r="J1178" s="1" t="s">
        <v>57</v>
      </c>
      <c r="K1178" s="1" t="s">
        <v>1117</v>
      </c>
      <c r="L1178" s="1" t="s">
        <v>7331</v>
      </c>
      <c r="M1178" s="1" t="s">
        <v>2686</v>
      </c>
      <c r="N1178" s="1" t="s">
        <v>2686</v>
      </c>
      <c r="O1178" s="1" t="s">
        <v>2686</v>
      </c>
      <c r="P1178" s="1" t="s">
        <v>2686</v>
      </c>
    </row>
    <row r="1179" spans="1:16" x14ac:dyDescent="0.2">
      <c r="A1179" s="1" t="s">
        <v>7364</v>
      </c>
      <c r="B1179" s="1" t="s">
        <v>8537</v>
      </c>
      <c r="C1179" s="1" t="s">
        <v>8538</v>
      </c>
      <c r="D1179" s="1" t="s">
        <v>5230</v>
      </c>
      <c r="E1179" s="1" t="s">
        <v>4594</v>
      </c>
      <c r="F1179" s="1" t="s">
        <v>2686</v>
      </c>
      <c r="G1179" s="1" t="s">
        <v>2686</v>
      </c>
      <c r="H1179" s="1" t="s">
        <v>25</v>
      </c>
      <c r="I1179" s="1" t="s">
        <v>530</v>
      </c>
      <c r="J1179" s="1" t="s">
        <v>25</v>
      </c>
      <c r="K1179" s="1" t="s">
        <v>522</v>
      </c>
      <c r="L1179" s="1" t="s">
        <v>6667</v>
      </c>
      <c r="M1179" s="1" t="s">
        <v>2686</v>
      </c>
      <c r="N1179" s="1" t="s">
        <v>2686</v>
      </c>
      <c r="O1179" s="1" t="s">
        <v>2686</v>
      </c>
      <c r="P1179" s="1" t="s">
        <v>2686</v>
      </c>
    </row>
    <row r="1180" spans="1:16" x14ac:dyDescent="0.2">
      <c r="A1180" s="1" t="s">
        <v>8539</v>
      </c>
      <c r="B1180" s="1" t="s">
        <v>8540</v>
      </c>
      <c r="C1180" s="1" t="s">
        <v>8541</v>
      </c>
      <c r="D1180" s="1" t="s">
        <v>2686</v>
      </c>
      <c r="E1180" s="1" t="s">
        <v>5231</v>
      </c>
      <c r="F1180" s="1" t="s">
        <v>2686</v>
      </c>
      <c r="G1180" s="1" t="s">
        <v>2686</v>
      </c>
      <c r="H1180" s="1" t="s">
        <v>32</v>
      </c>
      <c r="I1180" s="1" t="s">
        <v>1414</v>
      </c>
      <c r="J1180" s="1" t="s">
        <v>61</v>
      </c>
      <c r="K1180" s="1" t="s">
        <v>693</v>
      </c>
      <c r="L1180" s="1" t="s">
        <v>8542</v>
      </c>
      <c r="M1180" s="1" t="s">
        <v>2686</v>
      </c>
      <c r="N1180" s="1" t="s">
        <v>2686</v>
      </c>
      <c r="O1180" s="1" t="s">
        <v>2686</v>
      </c>
      <c r="P1180" s="1" t="s">
        <v>2686</v>
      </c>
    </row>
    <row r="1181" spans="1:16" x14ac:dyDescent="0.2">
      <c r="A1181" s="1" t="s">
        <v>7242</v>
      </c>
      <c r="B1181" s="1" t="s">
        <v>8543</v>
      </c>
      <c r="C1181" s="1" t="s">
        <v>8544</v>
      </c>
      <c r="D1181" s="1" t="s">
        <v>5230</v>
      </c>
      <c r="E1181" s="1" t="s">
        <v>5231</v>
      </c>
      <c r="F1181" s="1" t="s">
        <v>2686</v>
      </c>
      <c r="G1181" s="1" t="s">
        <v>8545</v>
      </c>
      <c r="H1181" s="1" t="s">
        <v>23</v>
      </c>
      <c r="I1181" s="1" t="s">
        <v>912</v>
      </c>
      <c r="J1181" s="1" t="s">
        <v>59</v>
      </c>
      <c r="K1181" s="1" t="s">
        <v>478</v>
      </c>
      <c r="L1181" s="1" t="s">
        <v>8546</v>
      </c>
      <c r="M1181" s="1" t="s">
        <v>2686</v>
      </c>
      <c r="N1181" s="1" t="s">
        <v>2686</v>
      </c>
      <c r="O1181" s="1" t="s">
        <v>2686</v>
      </c>
      <c r="P1181" s="1" t="s">
        <v>2686</v>
      </c>
    </row>
    <row r="1182" spans="1:16" x14ac:dyDescent="0.2">
      <c r="A1182" s="1" t="s">
        <v>8547</v>
      </c>
      <c r="B1182" s="1" t="s">
        <v>8548</v>
      </c>
      <c r="C1182" s="1" t="s">
        <v>8549</v>
      </c>
      <c r="D1182" s="1" t="s">
        <v>5230</v>
      </c>
      <c r="E1182" s="1" t="s">
        <v>5564</v>
      </c>
      <c r="F1182" s="1" t="s">
        <v>2686</v>
      </c>
      <c r="G1182" s="1" t="s">
        <v>2686</v>
      </c>
      <c r="H1182" s="1" t="s">
        <v>29</v>
      </c>
      <c r="I1182" s="1" t="s">
        <v>335</v>
      </c>
      <c r="J1182" s="1" t="s">
        <v>33</v>
      </c>
      <c r="K1182" s="1" t="s">
        <v>768</v>
      </c>
      <c r="L1182" s="1" t="s">
        <v>6139</v>
      </c>
      <c r="M1182" s="1" t="s">
        <v>2686</v>
      </c>
      <c r="N1182" s="1" t="s">
        <v>2686</v>
      </c>
      <c r="O1182" s="1" t="s">
        <v>2686</v>
      </c>
      <c r="P1182" s="1" t="s">
        <v>2686</v>
      </c>
    </row>
    <row r="1183" spans="1:16" x14ac:dyDescent="0.2">
      <c r="A1183" s="1" t="s">
        <v>8550</v>
      </c>
      <c r="B1183" s="1" t="s">
        <v>8551</v>
      </c>
      <c r="C1183" s="1" t="s">
        <v>8552</v>
      </c>
      <c r="D1183" s="1" t="s">
        <v>5230</v>
      </c>
      <c r="E1183" s="1" t="s">
        <v>1226</v>
      </c>
      <c r="F1183" s="1" t="s">
        <v>2686</v>
      </c>
      <c r="G1183" s="1" t="s">
        <v>8553</v>
      </c>
      <c r="H1183" s="1" t="s">
        <v>105</v>
      </c>
      <c r="I1183" s="1" t="s">
        <v>2686</v>
      </c>
      <c r="J1183" s="1" t="s">
        <v>104</v>
      </c>
      <c r="K1183" s="1" t="s">
        <v>1441</v>
      </c>
      <c r="L1183" s="1" t="s">
        <v>6177</v>
      </c>
      <c r="M1183" s="1" t="s">
        <v>2686</v>
      </c>
      <c r="N1183" s="1" t="s">
        <v>2686</v>
      </c>
      <c r="O1183" s="1" t="s">
        <v>2686</v>
      </c>
      <c r="P1183" s="1" t="s">
        <v>2686</v>
      </c>
    </row>
    <row r="1184" spans="1:16" x14ac:dyDescent="0.2">
      <c r="A1184" s="1" t="s">
        <v>8554</v>
      </c>
      <c r="B1184" s="1" t="s">
        <v>8555</v>
      </c>
      <c r="C1184" s="1" t="s">
        <v>8556</v>
      </c>
      <c r="D1184" s="1" t="s">
        <v>5230</v>
      </c>
      <c r="E1184" s="1" t="s">
        <v>5564</v>
      </c>
      <c r="F1184" s="1" t="s">
        <v>2686</v>
      </c>
      <c r="G1184" s="1" t="s">
        <v>8156</v>
      </c>
      <c r="H1184" s="1" t="s">
        <v>77</v>
      </c>
      <c r="I1184" s="1" t="s">
        <v>416</v>
      </c>
      <c r="J1184" s="1" t="s">
        <v>33</v>
      </c>
      <c r="K1184" s="1" t="s">
        <v>289</v>
      </c>
      <c r="L1184" s="1" t="s">
        <v>6208</v>
      </c>
      <c r="M1184" s="1" t="s">
        <v>2686</v>
      </c>
      <c r="N1184" s="1" t="s">
        <v>2686</v>
      </c>
      <c r="O1184" s="1" t="s">
        <v>2686</v>
      </c>
      <c r="P1184" s="1" t="s">
        <v>2686</v>
      </c>
    </row>
    <row r="1185" spans="1:16" x14ac:dyDescent="0.2">
      <c r="A1185" s="1" t="s">
        <v>8557</v>
      </c>
      <c r="B1185" s="1" t="s">
        <v>8558</v>
      </c>
      <c r="C1185" s="1" t="s">
        <v>8559</v>
      </c>
      <c r="D1185" s="1" t="s">
        <v>5230</v>
      </c>
      <c r="E1185" s="1" t="s">
        <v>5231</v>
      </c>
      <c r="F1185" s="1" t="s">
        <v>2686</v>
      </c>
      <c r="G1185" s="1" t="s">
        <v>8560</v>
      </c>
      <c r="H1185" s="1" t="s">
        <v>56</v>
      </c>
      <c r="I1185" s="1" t="s">
        <v>255</v>
      </c>
      <c r="J1185" s="1" t="s">
        <v>56</v>
      </c>
      <c r="K1185" s="1" t="s">
        <v>1091</v>
      </c>
      <c r="L1185" s="1" t="s">
        <v>6102</v>
      </c>
      <c r="M1185" s="1" t="s">
        <v>2686</v>
      </c>
      <c r="N1185" s="1" t="s">
        <v>2686</v>
      </c>
      <c r="O1185" s="1" t="s">
        <v>2686</v>
      </c>
      <c r="P1185" s="1" t="s">
        <v>2686</v>
      </c>
    </row>
    <row r="1186" spans="1:16" x14ac:dyDescent="0.2">
      <c r="A1186" s="1" t="s">
        <v>7374</v>
      </c>
      <c r="B1186" s="1" t="s">
        <v>8561</v>
      </c>
      <c r="C1186" s="1" t="s">
        <v>8562</v>
      </c>
      <c r="D1186" s="1" t="s">
        <v>5230</v>
      </c>
      <c r="E1186" s="1" t="s">
        <v>5231</v>
      </c>
      <c r="F1186" s="1" t="s">
        <v>2686</v>
      </c>
      <c r="G1186" s="1" t="s">
        <v>2686</v>
      </c>
      <c r="H1186" s="1" t="s">
        <v>39</v>
      </c>
      <c r="I1186" s="1" t="s">
        <v>1061</v>
      </c>
      <c r="J1186" s="1" t="s">
        <v>56</v>
      </c>
      <c r="K1186" s="1" t="s">
        <v>1087</v>
      </c>
      <c r="L1186" s="1" t="s">
        <v>6102</v>
      </c>
      <c r="M1186" s="1" t="s">
        <v>2686</v>
      </c>
      <c r="N1186" s="1" t="s">
        <v>2686</v>
      </c>
      <c r="O1186" s="1" t="s">
        <v>2686</v>
      </c>
      <c r="P1186" s="1" t="s">
        <v>2686</v>
      </c>
    </row>
    <row r="1187" spans="1:16" x14ac:dyDescent="0.2">
      <c r="A1187" s="1" t="s">
        <v>8563</v>
      </c>
      <c r="B1187" s="1" t="s">
        <v>8564</v>
      </c>
      <c r="C1187" s="1" t="s">
        <v>8565</v>
      </c>
      <c r="D1187" s="1" t="s">
        <v>5230</v>
      </c>
      <c r="E1187" s="1" t="s">
        <v>5231</v>
      </c>
      <c r="F1187" s="1" t="s">
        <v>2686</v>
      </c>
      <c r="G1187" s="1" t="s">
        <v>2686</v>
      </c>
      <c r="H1187" s="1" t="s">
        <v>56</v>
      </c>
      <c r="I1187" s="1" t="s">
        <v>279</v>
      </c>
      <c r="J1187" s="1" t="s">
        <v>53</v>
      </c>
      <c r="K1187" s="1" t="s">
        <v>657</v>
      </c>
      <c r="L1187" s="1" t="s">
        <v>6231</v>
      </c>
      <c r="M1187" s="1" t="s">
        <v>2686</v>
      </c>
      <c r="N1187" s="1" t="s">
        <v>2686</v>
      </c>
      <c r="O1187" s="1" t="s">
        <v>2686</v>
      </c>
      <c r="P1187" s="1" t="s">
        <v>2686</v>
      </c>
    </row>
    <row r="1188" spans="1:16" x14ac:dyDescent="0.2">
      <c r="A1188" s="1" t="s">
        <v>7824</v>
      </c>
      <c r="B1188" s="1" t="s">
        <v>8566</v>
      </c>
      <c r="C1188" s="1" t="s">
        <v>8567</v>
      </c>
      <c r="D1188" s="1" t="s">
        <v>5230</v>
      </c>
      <c r="E1188" s="1" t="s">
        <v>5231</v>
      </c>
      <c r="F1188" s="1" t="s">
        <v>2686</v>
      </c>
      <c r="G1188" s="1" t="s">
        <v>2686</v>
      </c>
      <c r="H1188" s="1" t="s">
        <v>56</v>
      </c>
      <c r="I1188" s="1" t="s">
        <v>1103</v>
      </c>
      <c r="J1188" s="1" t="s">
        <v>56</v>
      </c>
      <c r="K1188" s="1" t="s">
        <v>255</v>
      </c>
      <c r="L1188" s="1" t="s">
        <v>8025</v>
      </c>
      <c r="M1188" s="1" t="s">
        <v>2686</v>
      </c>
      <c r="N1188" s="1" t="s">
        <v>2686</v>
      </c>
      <c r="O1188" s="1" t="s">
        <v>2686</v>
      </c>
      <c r="P1188" s="1" t="s">
        <v>2686</v>
      </c>
    </row>
    <row r="1189" spans="1:16" x14ac:dyDescent="0.2">
      <c r="A1189" s="1" t="s">
        <v>7364</v>
      </c>
      <c r="B1189" s="1" t="s">
        <v>8568</v>
      </c>
      <c r="C1189" s="1" t="s">
        <v>8569</v>
      </c>
      <c r="D1189" s="1" t="s">
        <v>5230</v>
      </c>
      <c r="E1189" s="1" t="s">
        <v>4594</v>
      </c>
      <c r="F1189" s="1" t="s">
        <v>2686</v>
      </c>
      <c r="G1189" s="1" t="s">
        <v>2686</v>
      </c>
      <c r="H1189" s="1" t="s">
        <v>25</v>
      </c>
      <c r="I1189" s="1" t="s">
        <v>530</v>
      </c>
      <c r="J1189" s="1" t="s">
        <v>25</v>
      </c>
      <c r="K1189" s="1" t="s">
        <v>522</v>
      </c>
      <c r="L1189" s="1" t="s">
        <v>8570</v>
      </c>
      <c r="M1189" s="1" t="s">
        <v>2686</v>
      </c>
      <c r="N1189" s="1" t="s">
        <v>2686</v>
      </c>
      <c r="O1189" s="1" t="s">
        <v>2686</v>
      </c>
      <c r="P1189" s="1" t="s">
        <v>2686</v>
      </c>
    </row>
    <row r="1190" spans="1:16" x14ac:dyDescent="0.2">
      <c r="A1190" s="1" t="s">
        <v>8571</v>
      </c>
      <c r="B1190" s="1" t="s">
        <v>8572</v>
      </c>
      <c r="C1190" s="1" t="s">
        <v>8573</v>
      </c>
      <c r="D1190" s="1" t="s">
        <v>5230</v>
      </c>
      <c r="E1190" s="1" t="s">
        <v>5231</v>
      </c>
      <c r="F1190" s="1" t="s">
        <v>2686</v>
      </c>
      <c r="G1190" s="1" t="s">
        <v>2686</v>
      </c>
      <c r="H1190" s="1" t="s">
        <v>50</v>
      </c>
      <c r="I1190" s="1" t="s">
        <v>2686</v>
      </c>
      <c r="J1190" s="1" t="s">
        <v>53</v>
      </c>
      <c r="K1190" s="1" t="s">
        <v>649</v>
      </c>
      <c r="L1190" s="1" t="s">
        <v>7297</v>
      </c>
      <c r="M1190" s="1" t="s">
        <v>2686</v>
      </c>
      <c r="N1190" s="1" t="s">
        <v>2686</v>
      </c>
      <c r="O1190" s="1" t="s">
        <v>2686</v>
      </c>
      <c r="P1190" s="1" t="s">
        <v>2686</v>
      </c>
    </row>
    <row r="1191" spans="1:16" x14ac:dyDescent="0.2">
      <c r="A1191" s="1" t="s">
        <v>5788</v>
      </c>
      <c r="B1191" s="1" t="s">
        <v>8574</v>
      </c>
      <c r="C1191" s="1" t="s">
        <v>8575</v>
      </c>
      <c r="D1191" s="1" t="s">
        <v>5230</v>
      </c>
      <c r="E1191" s="1" t="s">
        <v>5231</v>
      </c>
      <c r="F1191" s="1" t="s">
        <v>2686</v>
      </c>
      <c r="G1191" s="1" t="s">
        <v>8576</v>
      </c>
      <c r="H1191" s="1" t="s">
        <v>20</v>
      </c>
      <c r="I1191" s="1" t="s">
        <v>715</v>
      </c>
      <c r="J1191" s="1" t="s">
        <v>23</v>
      </c>
      <c r="K1191" s="1" t="s">
        <v>940</v>
      </c>
      <c r="L1191" s="1" t="s">
        <v>5961</v>
      </c>
      <c r="M1191" s="1" t="s">
        <v>2686</v>
      </c>
      <c r="N1191" s="1" t="s">
        <v>2686</v>
      </c>
      <c r="O1191" s="1" t="s">
        <v>2686</v>
      </c>
      <c r="P1191" s="1" t="s">
        <v>2686</v>
      </c>
    </row>
    <row r="1192" spans="1:16" x14ac:dyDescent="0.2">
      <c r="A1192" s="1" t="s">
        <v>8577</v>
      </c>
      <c r="B1192" s="1" t="s">
        <v>8578</v>
      </c>
      <c r="C1192" s="1" t="s">
        <v>8579</v>
      </c>
      <c r="D1192" s="1" t="s">
        <v>5230</v>
      </c>
      <c r="E1192" s="1" t="s">
        <v>5564</v>
      </c>
      <c r="F1192" s="1" t="s">
        <v>2686</v>
      </c>
      <c r="G1192" s="1" t="s">
        <v>8580</v>
      </c>
      <c r="H1192" s="1" t="s">
        <v>23</v>
      </c>
      <c r="I1192" s="1" t="s">
        <v>2686</v>
      </c>
      <c r="J1192" s="1" t="s">
        <v>20</v>
      </c>
      <c r="K1192" s="1" t="s">
        <v>631</v>
      </c>
      <c r="L1192" s="1" t="s">
        <v>7331</v>
      </c>
      <c r="M1192" s="1" t="s">
        <v>2686</v>
      </c>
      <c r="N1192" s="1" t="s">
        <v>2686</v>
      </c>
      <c r="O1192" s="1" t="s">
        <v>2686</v>
      </c>
      <c r="P1192" s="1" t="s">
        <v>2686</v>
      </c>
    </row>
    <row r="1193" spans="1:16" x14ac:dyDescent="0.2">
      <c r="A1193" s="1" t="s">
        <v>8581</v>
      </c>
      <c r="B1193" s="1" t="s">
        <v>8582</v>
      </c>
      <c r="C1193" s="1" t="s">
        <v>8583</v>
      </c>
      <c r="D1193" s="1" t="s">
        <v>5230</v>
      </c>
      <c r="E1193" s="1" t="s">
        <v>5231</v>
      </c>
      <c r="F1193" s="1" t="s">
        <v>2686</v>
      </c>
      <c r="G1193" s="1" t="s">
        <v>8584</v>
      </c>
      <c r="H1193" s="1" t="s">
        <v>73</v>
      </c>
      <c r="I1193" s="1" t="s">
        <v>280</v>
      </c>
      <c r="J1193" s="1" t="s">
        <v>73</v>
      </c>
      <c r="K1193" s="1" t="s">
        <v>284</v>
      </c>
      <c r="L1193" s="1" t="s">
        <v>6102</v>
      </c>
      <c r="M1193" s="1" t="s">
        <v>2686</v>
      </c>
      <c r="N1193" s="1" t="s">
        <v>2686</v>
      </c>
      <c r="O1193" s="1" t="s">
        <v>2686</v>
      </c>
      <c r="P1193" s="1" t="s">
        <v>2686</v>
      </c>
    </row>
    <row r="1194" spans="1:16" x14ac:dyDescent="0.2">
      <c r="A1194" s="1" t="s">
        <v>8585</v>
      </c>
      <c r="B1194" s="1" t="s">
        <v>8586</v>
      </c>
      <c r="C1194" s="1" t="s">
        <v>8587</v>
      </c>
      <c r="D1194" s="1" t="s">
        <v>2686</v>
      </c>
      <c r="E1194" s="1" t="s">
        <v>2686</v>
      </c>
      <c r="F1194" s="1" t="s">
        <v>2686</v>
      </c>
      <c r="G1194" s="1" t="s">
        <v>8588</v>
      </c>
      <c r="H1194" s="1" t="s">
        <v>32</v>
      </c>
      <c r="I1194" s="1" t="s">
        <v>1378</v>
      </c>
      <c r="J1194" s="1" t="s">
        <v>20</v>
      </c>
      <c r="K1194" s="1" t="s">
        <v>667</v>
      </c>
      <c r="L1194" s="1" t="s">
        <v>8589</v>
      </c>
      <c r="M1194" s="1" t="s">
        <v>2686</v>
      </c>
      <c r="N1194" s="1" t="s">
        <v>2686</v>
      </c>
      <c r="O1194" s="1" t="s">
        <v>2686</v>
      </c>
      <c r="P1194" s="1" t="s">
        <v>2686</v>
      </c>
    </row>
    <row r="1195" spans="1:16" x14ac:dyDescent="0.2">
      <c r="A1195" s="1" t="s">
        <v>8581</v>
      </c>
      <c r="B1195" s="1" t="s">
        <v>8582</v>
      </c>
      <c r="C1195" s="1" t="s">
        <v>8583</v>
      </c>
      <c r="D1195" s="1" t="s">
        <v>5230</v>
      </c>
      <c r="E1195" s="1" t="s">
        <v>5231</v>
      </c>
      <c r="F1195" s="1" t="s">
        <v>2686</v>
      </c>
      <c r="G1195" s="1" t="s">
        <v>8584</v>
      </c>
      <c r="H1195" s="1" t="s">
        <v>73</v>
      </c>
      <c r="I1195" s="1" t="s">
        <v>280</v>
      </c>
      <c r="J1195" s="1" t="s">
        <v>73</v>
      </c>
      <c r="K1195" s="1" t="s">
        <v>284</v>
      </c>
      <c r="L1195" s="1" t="s">
        <v>6670</v>
      </c>
      <c r="M1195" s="1" t="s">
        <v>2686</v>
      </c>
      <c r="N1195" s="1" t="s">
        <v>2686</v>
      </c>
      <c r="O1195" s="1" t="s">
        <v>2686</v>
      </c>
      <c r="P1195" s="1" t="s">
        <v>2686</v>
      </c>
    </row>
    <row r="1196" spans="1:16" x14ac:dyDescent="0.2">
      <c r="A1196" s="1" t="s">
        <v>8590</v>
      </c>
      <c r="B1196" s="1" t="s">
        <v>8591</v>
      </c>
      <c r="C1196" s="1" t="s">
        <v>8592</v>
      </c>
      <c r="D1196" s="1" t="s">
        <v>5230</v>
      </c>
      <c r="E1196" s="1" t="s">
        <v>1226</v>
      </c>
      <c r="F1196" s="1" t="s">
        <v>2686</v>
      </c>
      <c r="G1196" s="1" t="s">
        <v>2686</v>
      </c>
      <c r="H1196" s="1" t="s">
        <v>22</v>
      </c>
      <c r="I1196" s="1" t="s">
        <v>403</v>
      </c>
      <c r="J1196" s="1" t="s">
        <v>59</v>
      </c>
      <c r="K1196" s="1" t="s">
        <v>454</v>
      </c>
      <c r="L1196" s="1" t="s">
        <v>7156</v>
      </c>
      <c r="M1196" s="1" t="s">
        <v>2686</v>
      </c>
      <c r="N1196" s="1" t="s">
        <v>2686</v>
      </c>
      <c r="O1196" s="1" t="s">
        <v>2686</v>
      </c>
      <c r="P1196" s="1" t="s">
        <v>2686</v>
      </c>
    </row>
    <row r="1197" spans="1:16" x14ac:dyDescent="0.2">
      <c r="A1197" s="1" t="s">
        <v>8581</v>
      </c>
      <c r="B1197" s="1" t="s">
        <v>8582</v>
      </c>
      <c r="C1197" s="1" t="s">
        <v>8583</v>
      </c>
      <c r="D1197" s="1" t="s">
        <v>5230</v>
      </c>
      <c r="E1197" s="1" t="s">
        <v>5231</v>
      </c>
      <c r="F1197" s="1" t="s">
        <v>2686</v>
      </c>
      <c r="G1197" s="1" t="s">
        <v>8584</v>
      </c>
      <c r="H1197" s="1" t="s">
        <v>73</v>
      </c>
      <c r="I1197" s="1" t="s">
        <v>280</v>
      </c>
      <c r="J1197" s="1" t="s">
        <v>73</v>
      </c>
      <c r="K1197" s="1" t="s">
        <v>284</v>
      </c>
      <c r="L1197" s="1" t="s">
        <v>5961</v>
      </c>
      <c r="M1197" s="1" t="s">
        <v>2686</v>
      </c>
      <c r="N1197" s="1" t="s">
        <v>2686</v>
      </c>
      <c r="O1197" s="1" t="s">
        <v>2686</v>
      </c>
      <c r="P1197" s="1" t="s">
        <v>2686</v>
      </c>
    </row>
    <row r="1198" spans="1:16" x14ac:dyDescent="0.2">
      <c r="A1198" s="1" t="s">
        <v>8593</v>
      </c>
      <c r="B1198" s="1" t="s">
        <v>8594</v>
      </c>
      <c r="C1198" s="1" t="s">
        <v>8595</v>
      </c>
      <c r="D1198" s="1" t="s">
        <v>2686</v>
      </c>
      <c r="E1198" s="1" t="s">
        <v>5231</v>
      </c>
      <c r="F1198" s="1" t="s">
        <v>2686</v>
      </c>
      <c r="G1198" s="1" t="s">
        <v>8596</v>
      </c>
      <c r="H1198" s="1" t="s">
        <v>89</v>
      </c>
      <c r="I1198" s="1" t="s">
        <v>390</v>
      </c>
      <c r="J1198" s="1" t="s">
        <v>86</v>
      </c>
      <c r="K1198" s="1" t="s">
        <v>1150</v>
      </c>
      <c r="L1198" s="1" t="s">
        <v>5961</v>
      </c>
      <c r="M1198" s="1" t="s">
        <v>2686</v>
      </c>
      <c r="N1198" s="1" t="s">
        <v>2686</v>
      </c>
      <c r="O1198" s="1" t="s">
        <v>2686</v>
      </c>
      <c r="P1198" s="1" t="s">
        <v>2686</v>
      </c>
    </row>
    <row r="1199" spans="1:16" x14ac:dyDescent="0.2">
      <c r="A1199" s="1" t="s">
        <v>8597</v>
      </c>
      <c r="B1199" s="1" t="s">
        <v>8598</v>
      </c>
      <c r="C1199" s="1" t="s">
        <v>8599</v>
      </c>
      <c r="D1199" s="1" t="s">
        <v>2686</v>
      </c>
      <c r="E1199" s="1" t="s">
        <v>5231</v>
      </c>
      <c r="F1199" s="1" t="s">
        <v>2686</v>
      </c>
      <c r="G1199" s="1" t="s">
        <v>8600</v>
      </c>
      <c r="H1199" s="1" t="s">
        <v>21</v>
      </c>
      <c r="I1199" s="1" t="s">
        <v>1393</v>
      </c>
      <c r="J1199" s="1" t="s">
        <v>24</v>
      </c>
      <c r="K1199" s="1" t="s">
        <v>2686</v>
      </c>
      <c r="L1199" s="1" t="s">
        <v>7082</v>
      </c>
      <c r="M1199" s="1" t="s">
        <v>2686</v>
      </c>
      <c r="N1199" s="1" t="s">
        <v>2686</v>
      </c>
      <c r="O1199" s="1" t="s">
        <v>2686</v>
      </c>
      <c r="P1199" s="1" t="s">
        <v>2686</v>
      </c>
    </row>
    <row r="1200" spans="1:16" x14ac:dyDescent="0.2">
      <c r="A1200" s="1" t="s">
        <v>7430</v>
      </c>
      <c r="B1200" s="1" t="s">
        <v>8601</v>
      </c>
      <c r="C1200" s="1" t="s">
        <v>8602</v>
      </c>
      <c r="D1200" s="1" t="s">
        <v>5230</v>
      </c>
      <c r="E1200" s="1" t="s">
        <v>1226</v>
      </c>
      <c r="F1200" s="1" t="s">
        <v>2686</v>
      </c>
      <c r="G1200" s="1" t="s">
        <v>8603</v>
      </c>
      <c r="H1200" s="1" t="s">
        <v>33</v>
      </c>
      <c r="I1200" s="1" t="s">
        <v>812</v>
      </c>
      <c r="J1200" s="1" t="s">
        <v>33</v>
      </c>
      <c r="K1200" s="1" t="s">
        <v>293</v>
      </c>
      <c r="L1200" s="1" t="s">
        <v>6123</v>
      </c>
      <c r="M1200" s="1" t="s">
        <v>2686</v>
      </c>
      <c r="N1200" s="1" t="s">
        <v>2686</v>
      </c>
      <c r="O1200" s="1" t="s">
        <v>2686</v>
      </c>
      <c r="P1200" s="1" t="s">
        <v>2686</v>
      </c>
    </row>
    <row r="1201" spans="1:16" x14ac:dyDescent="0.2">
      <c r="A1201" s="1" t="s">
        <v>8604</v>
      </c>
      <c r="B1201" s="1" t="s">
        <v>8605</v>
      </c>
      <c r="C1201" s="1" t="s">
        <v>8606</v>
      </c>
      <c r="D1201" s="1" t="s">
        <v>5260</v>
      </c>
      <c r="E1201" s="1" t="s">
        <v>1226</v>
      </c>
      <c r="F1201" s="1" t="s">
        <v>2686</v>
      </c>
      <c r="G1201" s="1" t="s">
        <v>8607</v>
      </c>
      <c r="H1201" s="1" t="s">
        <v>6385</v>
      </c>
      <c r="I1201" s="1" t="s">
        <v>2686</v>
      </c>
      <c r="J1201" s="1" t="s">
        <v>33</v>
      </c>
      <c r="K1201" s="1" t="s">
        <v>721</v>
      </c>
      <c r="L1201" s="1" t="s">
        <v>5961</v>
      </c>
      <c r="M1201" s="1" t="s">
        <v>2686</v>
      </c>
      <c r="N1201" s="1" t="s">
        <v>2686</v>
      </c>
      <c r="O1201" s="1" t="s">
        <v>2686</v>
      </c>
      <c r="P1201" s="1" t="s">
        <v>2686</v>
      </c>
    </row>
    <row r="1202" spans="1:16" x14ac:dyDescent="0.2">
      <c r="A1202" s="1" t="s">
        <v>8608</v>
      </c>
      <c r="B1202" s="1" t="s">
        <v>2686</v>
      </c>
      <c r="C1202" s="1" t="s">
        <v>8609</v>
      </c>
      <c r="D1202" s="1" t="s">
        <v>2686</v>
      </c>
      <c r="E1202" s="1" t="s">
        <v>5231</v>
      </c>
      <c r="F1202" s="1" t="s">
        <v>2686</v>
      </c>
      <c r="G1202" s="1" t="s">
        <v>8452</v>
      </c>
      <c r="H1202" s="1" t="s">
        <v>32</v>
      </c>
      <c r="I1202" s="1" t="s">
        <v>1412</v>
      </c>
      <c r="J1202" s="1" t="s">
        <v>32</v>
      </c>
      <c r="K1202" s="1" t="s">
        <v>1456</v>
      </c>
      <c r="L1202" s="1" t="s">
        <v>8453</v>
      </c>
      <c r="M1202" s="1" t="s">
        <v>2686</v>
      </c>
      <c r="N1202" s="1" t="s">
        <v>2686</v>
      </c>
      <c r="O1202" s="1" t="s">
        <v>2686</v>
      </c>
      <c r="P1202" s="1" t="s">
        <v>2686</v>
      </c>
    </row>
    <row r="1203" spans="1:16" x14ac:dyDescent="0.2">
      <c r="A1203" s="1" t="s">
        <v>8610</v>
      </c>
      <c r="B1203" s="1" t="s">
        <v>8611</v>
      </c>
      <c r="C1203" s="1" t="s">
        <v>8612</v>
      </c>
      <c r="D1203" s="1" t="s">
        <v>2686</v>
      </c>
      <c r="E1203" s="1" t="s">
        <v>2686</v>
      </c>
      <c r="F1203" s="1" t="s">
        <v>2686</v>
      </c>
      <c r="G1203" s="1" t="s">
        <v>2686</v>
      </c>
      <c r="H1203" s="1" t="s">
        <v>32</v>
      </c>
      <c r="I1203" s="1" t="s">
        <v>1378</v>
      </c>
      <c r="J1203" s="1" t="s">
        <v>32</v>
      </c>
      <c r="K1203" s="1" t="s">
        <v>1458</v>
      </c>
      <c r="L1203" s="1" t="s">
        <v>8589</v>
      </c>
      <c r="M1203" s="1" t="s">
        <v>2686</v>
      </c>
      <c r="N1203" s="1" t="s">
        <v>2686</v>
      </c>
      <c r="O1203" s="1" t="s">
        <v>2686</v>
      </c>
      <c r="P1203" s="1" t="s">
        <v>2686</v>
      </c>
    </row>
    <row r="1204" spans="1:16" x14ac:dyDescent="0.2">
      <c r="A1204" s="1" t="s">
        <v>8613</v>
      </c>
      <c r="B1204" s="1" t="s">
        <v>8614</v>
      </c>
      <c r="C1204" s="1" t="s">
        <v>8615</v>
      </c>
      <c r="D1204" s="1" t="s">
        <v>2686</v>
      </c>
      <c r="E1204" s="1" t="s">
        <v>2686</v>
      </c>
      <c r="F1204" s="1" t="s">
        <v>2686</v>
      </c>
      <c r="G1204" s="1" t="s">
        <v>8616</v>
      </c>
      <c r="H1204" s="1" t="s">
        <v>89</v>
      </c>
      <c r="I1204" s="1" t="s">
        <v>386</v>
      </c>
      <c r="J1204" s="1" t="s">
        <v>86</v>
      </c>
      <c r="K1204" s="1" t="s">
        <v>1150</v>
      </c>
      <c r="L1204" s="1" t="s">
        <v>5961</v>
      </c>
      <c r="M1204" s="1" t="s">
        <v>2686</v>
      </c>
      <c r="N1204" s="1" t="s">
        <v>2686</v>
      </c>
      <c r="O1204" s="1" t="s">
        <v>2686</v>
      </c>
      <c r="P1204" s="1" t="s">
        <v>2686</v>
      </c>
    </row>
    <row r="1205" spans="1:16" x14ac:dyDescent="0.2">
      <c r="A1205" s="1" t="s">
        <v>8617</v>
      </c>
      <c r="B1205" s="1" t="s">
        <v>8618</v>
      </c>
      <c r="C1205" s="1" t="s">
        <v>8619</v>
      </c>
      <c r="D1205" s="1" t="s">
        <v>5230</v>
      </c>
      <c r="E1205" s="1" t="s">
        <v>4594</v>
      </c>
      <c r="F1205" s="1" t="s">
        <v>2686</v>
      </c>
      <c r="G1205" s="1" t="s">
        <v>8620</v>
      </c>
      <c r="H1205" s="1" t="s">
        <v>86</v>
      </c>
      <c r="I1205" s="1" t="s">
        <v>262</v>
      </c>
      <c r="J1205" s="1" t="s">
        <v>88</v>
      </c>
      <c r="K1205" s="1" t="s">
        <v>462</v>
      </c>
      <c r="L1205" s="1" t="s">
        <v>6114</v>
      </c>
      <c r="M1205" s="1" t="s">
        <v>2686</v>
      </c>
      <c r="N1205" s="1" t="s">
        <v>2686</v>
      </c>
      <c r="O1205" s="1" t="s">
        <v>2686</v>
      </c>
      <c r="P1205" s="1" t="s">
        <v>2686</v>
      </c>
    </row>
    <row r="1206" spans="1:16" x14ac:dyDescent="0.2">
      <c r="A1206" s="1" t="s">
        <v>7262</v>
      </c>
      <c r="B1206" s="1" t="s">
        <v>8621</v>
      </c>
      <c r="C1206" s="1" t="s">
        <v>8622</v>
      </c>
      <c r="D1206" s="1" t="s">
        <v>5230</v>
      </c>
      <c r="E1206" s="1" t="s">
        <v>1226</v>
      </c>
      <c r="F1206" s="1" t="s">
        <v>2686</v>
      </c>
      <c r="G1206" s="1" t="s">
        <v>7996</v>
      </c>
      <c r="H1206" s="1" t="s">
        <v>33</v>
      </c>
      <c r="I1206" s="1" t="s">
        <v>824</v>
      </c>
      <c r="J1206" s="1" t="s">
        <v>33</v>
      </c>
      <c r="K1206" s="1" t="s">
        <v>840</v>
      </c>
      <c r="L1206" s="1" t="s">
        <v>6670</v>
      </c>
      <c r="M1206" s="1" t="s">
        <v>2686</v>
      </c>
      <c r="N1206" s="1" t="s">
        <v>2686</v>
      </c>
      <c r="O1206" s="1" t="s">
        <v>2686</v>
      </c>
      <c r="P1206" s="1" t="s">
        <v>2686</v>
      </c>
    </row>
    <row r="1207" spans="1:16" x14ac:dyDescent="0.2">
      <c r="A1207" s="1" t="s">
        <v>8623</v>
      </c>
      <c r="B1207" s="1" t="s">
        <v>8624</v>
      </c>
      <c r="C1207" s="1" t="s">
        <v>8625</v>
      </c>
      <c r="D1207" s="1" t="s">
        <v>5230</v>
      </c>
      <c r="E1207" s="1" t="s">
        <v>5564</v>
      </c>
      <c r="F1207" s="1" t="s">
        <v>2686</v>
      </c>
      <c r="G1207" s="1" t="s">
        <v>7215</v>
      </c>
      <c r="H1207" s="1" t="s">
        <v>89</v>
      </c>
      <c r="I1207" s="1" t="s">
        <v>1223</v>
      </c>
      <c r="J1207" s="1" t="s">
        <v>33</v>
      </c>
      <c r="K1207" s="1" t="s">
        <v>824</v>
      </c>
      <c r="L1207" s="1" t="s">
        <v>5961</v>
      </c>
      <c r="M1207" s="1" t="s">
        <v>2686</v>
      </c>
      <c r="N1207" s="1" t="s">
        <v>2686</v>
      </c>
      <c r="O1207" s="1" t="s">
        <v>2686</v>
      </c>
      <c r="P1207" s="1" t="s">
        <v>2686</v>
      </c>
    </row>
    <row r="1208" spans="1:16" x14ac:dyDescent="0.2">
      <c r="A1208" s="1" t="s">
        <v>8626</v>
      </c>
      <c r="B1208" s="1" t="s">
        <v>8627</v>
      </c>
      <c r="C1208" s="1" t="s">
        <v>8628</v>
      </c>
      <c r="D1208" s="1" t="s">
        <v>5230</v>
      </c>
      <c r="E1208" s="1" t="s">
        <v>5564</v>
      </c>
      <c r="F1208" s="1" t="s">
        <v>2686</v>
      </c>
      <c r="G1208" s="1" t="s">
        <v>8124</v>
      </c>
      <c r="H1208" s="1" t="s">
        <v>39</v>
      </c>
      <c r="I1208" s="1" t="s">
        <v>1085</v>
      </c>
      <c r="J1208" s="1" t="s">
        <v>73</v>
      </c>
      <c r="K1208" s="1" t="s">
        <v>280</v>
      </c>
      <c r="L1208" s="1" t="s">
        <v>6102</v>
      </c>
      <c r="M1208" s="1" t="s">
        <v>2686</v>
      </c>
      <c r="N1208" s="1" t="s">
        <v>2686</v>
      </c>
      <c r="O1208" s="1" t="s">
        <v>2686</v>
      </c>
      <c r="P1208" s="1" t="s">
        <v>2686</v>
      </c>
    </row>
    <row r="1209" spans="1:16" x14ac:dyDescent="0.2">
      <c r="A1209" s="1" t="s">
        <v>8629</v>
      </c>
      <c r="B1209" s="1" t="s">
        <v>8630</v>
      </c>
      <c r="C1209" s="1" t="s">
        <v>8631</v>
      </c>
      <c r="D1209" s="1" t="s">
        <v>5230</v>
      </c>
      <c r="E1209" s="1" t="s">
        <v>1226</v>
      </c>
      <c r="F1209" s="1" t="s">
        <v>2686</v>
      </c>
      <c r="G1209" s="1" t="s">
        <v>8632</v>
      </c>
      <c r="H1209" s="1" t="s">
        <v>100</v>
      </c>
      <c r="I1209" s="1" t="s">
        <v>1195</v>
      </c>
      <c r="J1209" s="1" t="s">
        <v>102</v>
      </c>
      <c r="K1209" s="1" t="s">
        <v>1437</v>
      </c>
      <c r="L1209" s="1" t="s">
        <v>6670</v>
      </c>
      <c r="M1209" s="1" t="s">
        <v>2686</v>
      </c>
      <c r="N1209" s="1" t="s">
        <v>2686</v>
      </c>
      <c r="O1209" s="1" t="s">
        <v>2686</v>
      </c>
      <c r="P1209" s="1" t="s">
        <v>2686</v>
      </c>
    </row>
    <row r="1210" spans="1:16" x14ac:dyDescent="0.2">
      <c r="A1210" s="1" t="s">
        <v>8633</v>
      </c>
      <c r="B1210" s="1" t="s">
        <v>8634</v>
      </c>
      <c r="C1210" s="1" t="s">
        <v>8635</v>
      </c>
      <c r="D1210" s="1" t="s">
        <v>2686</v>
      </c>
      <c r="E1210" s="1" t="s">
        <v>5231</v>
      </c>
      <c r="F1210" s="1" t="s">
        <v>2686</v>
      </c>
      <c r="G1210" s="1" t="s">
        <v>2686</v>
      </c>
      <c r="H1210" s="1" t="s">
        <v>61</v>
      </c>
      <c r="I1210" s="1" t="s">
        <v>1382</v>
      </c>
      <c r="J1210" s="1" t="s">
        <v>20</v>
      </c>
      <c r="K1210" s="1" t="s">
        <v>1389</v>
      </c>
      <c r="L1210" s="1" t="s">
        <v>5961</v>
      </c>
      <c r="M1210" s="1" t="s">
        <v>2686</v>
      </c>
      <c r="N1210" s="1" t="s">
        <v>2686</v>
      </c>
      <c r="O1210" s="1" t="s">
        <v>2686</v>
      </c>
      <c r="P1210" s="1" t="s">
        <v>2686</v>
      </c>
    </row>
    <row r="1211" spans="1:16" x14ac:dyDescent="0.2">
      <c r="A1211" s="1" t="s">
        <v>8636</v>
      </c>
      <c r="B1211" s="1" t="s">
        <v>8637</v>
      </c>
      <c r="C1211" s="1" t="s">
        <v>8638</v>
      </c>
      <c r="D1211" s="1" t="s">
        <v>5230</v>
      </c>
      <c r="E1211" s="1" t="s">
        <v>4594</v>
      </c>
      <c r="F1211" s="1" t="s">
        <v>2686</v>
      </c>
      <c r="G1211" s="1" t="s">
        <v>8639</v>
      </c>
      <c r="H1211" s="1" t="s">
        <v>27</v>
      </c>
      <c r="I1211" s="1" t="s">
        <v>2686</v>
      </c>
      <c r="J1211" s="1" t="s">
        <v>22</v>
      </c>
      <c r="K1211" s="1" t="s">
        <v>403</v>
      </c>
      <c r="L1211" s="1" t="s">
        <v>5676</v>
      </c>
      <c r="M1211" s="1" t="s">
        <v>2686</v>
      </c>
      <c r="N1211" s="1" t="s">
        <v>2686</v>
      </c>
      <c r="O1211" s="1" t="s">
        <v>2686</v>
      </c>
      <c r="P1211" s="1" t="s">
        <v>2686</v>
      </c>
    </row>
    <row r="1212" spans="1:16" x14ac:dyDescent="0.2">
      <c r="A1212" s="1" t="s">
        <v>8157</v>
      </c>
      <c r="B1212" s="1" t="s">
        <v>8640</v>
      </c>
      <c r="C1212" s="1" t="s">
        <v>8641</v>
      </c>
      <c r="D1212" s="1" t="s">
        <v>5230</v>
      </c>
      <c r="E1212" s="1" t="s">
        <v>5564</v>
      </c>
      <c r="F1212" s="1" t="s">
        <v>2686</v>
      </c>
      <c r="G1212" s="1" t="s">
        <v>8642</v>
      </c>
      <c r="H1212" s="1" t="s">
        <v>19</v>
      </c>
      <c r="I1212" s="1" t="s">
        <v>1141</v>
      </c>
      <c r="J1212" s="1" t="s">
        <v>33</v>
      </c>
      <c r="K1212" s="1" t="s">
        <v>812</v>
      </c>
      <c r="L1212" s="1" t="s">
        <v>6177</v>
      </c>
      <c r="M1212" s="1" t="s">
        <v>2686</v>
      </c>
      <c r="N1212" s="1" t="s">
        <v>2686</v>
      </c>
      <c r="O1212" s="1" t="s">
        <v>2686</v>
      </c>
      <c r="P1212" s="1" t="s">
        <v>2686</v>
      </c>
    </row>
    <row r="1213" spans="1:16" x14ac:dyDescent="0.2">
      <c r="A1213" s="1" t="s">
        <v>8633</v>
      </c>
      <c r="B1213" s="1" t="s">
        <v>8634</v>
      </c>
      <c r="C1213" s="1" t="s">
        <v>8635</v>
      </c>
      <c r="D1213" s="1" t="s">
        <v>2686</v>
      </c>
      <c r="E1213" s="1" t="s">
        <v>5231</v>
      </c>
      <c r="F1213" s="1" t="s">
        <v>2686</v>
      </c>
      <c r="G1213" s="1" t="s">
        <v>2686</v>
      </c>
      <c r="H1213" s="1" t="s">
        <v>61</v>
      </c>
      <c r="I1213" s="1" t="s">
        <v>1382</v>
      </c>
      <c r="J1213" s="1" t="s">
        <v>20</v>
      </c>
      <c r="K1213" s="1" t="s">
        <v>1389</v>
      </c>
      <c r="L1213" s="1" t="s">
        <v>5981</v>
      </c>
      <c r="M1213" s="1" t="s">
        <v>2686</v>
      </c>
      <c r="N1213" s="1" t="s">
        <v>2686</v>
      </c>
      <c r="O1213" s="1" t="s">
        <v>2686</v>
      </c>
      <c r="P1213" s="1" t="s">
        <v>2686</v>
      </c>
    </row>
    <row r="1214" spans="1:16" x14ac:dyDescent="0.2">
      <c r="A1214" s="1" t="s">
        <v>8643</v>
      </c>
      <c r="B1214" s="1" t="s">
        <v>8644</v>
      </c>
      <c r="C1214" s="1" t="s">
        <v>8645</v>
      </c>
      <c r="D1214" s="1" t="s">
        <v>5230</v>
      </c>
      <c r="E1214" s="1" t="s">
        <v>5564</v>
      </c>
      <c r="F1214" s="1" t="s">
        <v>8318</v>
      </c>
      <c r="G1214" s="1" t="s">
        <v>8646</v>
      </c>
      <c r="H1214" s="1" t="s">
        <v>73</v>
      </c>
      <c r="I1214" s="1" t="s">
        <v>292</v>
      </c>
      <c r="J1214" s="1" t="s">
        <v>20</v>
      </c>
      <c r="K1214" s="1" t="s">
        <v>659</v>
      </c>
      <c r="L1214" s="1" t="s">
        <v>6670</v>
      </c>
      <c r="M1214" s="1" t="s">
        <v>2686</v>
      </c>
      <c r="N1214" s="1" t="s">
        <v>2686</v>
      </c>
      <c r="O1214" s="1" t="s">
        <v>2686</v>
      </c>
      <c r="P1214" s="1" t="s">
        <v>2686</v>
      </c>
    </row>
    <row r="1215" spans="1:16" x14ac:dyDescent="0.2">
      <c r="A1215" s="1" t="s">
        <v>8647</v>
      </c>
      <c r="B1215" s="1" t="s">
        <v>8648</v>
      </c>
      <c r="C1215" s="1" t="s">
        <v>8649</v>
      </c>
      <c r="D1215" s="1" t="s">
        <v>5230</v>
      </c>
      <c r="E1215" s="1" t="s">
        <v>4594</v>
      </c>
      <c r="F1215" s="1" t="s">
        <v>2686</v>
      </c>
      <c r="G1215" s="1" t="s">
        <v>2686</v>
      </c>
      <c r="H1215" s="1" t="s">
        <v>56</v>
      </c>
      <c r="I1215" s="1" t="s">
        <v>1099</v>
      </c>
      <c r="J1215" s="1" t="s">
        <v>56</v>
      </c>
      <c r="K1215" s="1" t="s">
        <v>279</v>
      </c>
      <c r="L1215" s="1" t="s">
        <v>8528</v>
      </c>
      <c r="M1215" s="1" t="s">
        <v>2686</v>
      </c>
      <c r="N1215" s="1" t="s">
        <v>2686</v>
      </c>
      <c r="O1215" s="1" t="s">
        <v>2686</v>
      </c>
      <c r="P1215" s="1" t="s">
        <v>2686</v>
      </c>
    </row>
    <row r="1216" spans="1:16" x14ac:dyDescent="0.2">
      <c r="A1216" s="1" t="s">
        <v>8643</v>
      </c>
      <c r="B1216" s="1" t="s">
        <v>8644</v>
      </c>
      <c r="C1216" s="1" t="s">
        <v>8645</v>
      </c>
      <c r="D1216" s="1" t="s">
        <v>5230</v>
      </c>
      <c r="E1216" s="1" t="s">
        <v>5564</v>
      </c>
      <c r="F1216" s="1" t="s">
        <v>8318</v>
      </c>
      <c r="G1216" s="1" t="s">
        <v>8646</v>
      </c>
      <c r="H1216" s="1" t="s">
        <v>73</v>
      </c>
      <c r="I1216" s="1" t="s">
        <v>292</v>
      </c>
      <c r="J1216" s="1" t="s">
        <v>20</v>
      </c>
      <c r="K1216" s="1" t="s">
        <v>659</v>
      </c>
      <c r="L1216" s="1" t="s">
        <v>5961</v>
      </c>
      <c r="M1216" s="1" t="s">
        <v>2686</v>
      </c>
      <c r="N1216" s="1" t="s">
        <v>2686</v>
      </c>
      <c r="O1216" s="1" t="s">
        <v>2686</v>
      </c>
      <c r="P1216" s="1" t="s">
        <v>2686</v>
      </c>
    </row>
    <row r="1217" spans="1:16" x14ac:dyDescent="0.2">
      <c r="A1217" s="1" t="s">
        <v>8125</v>
      </c>
      <c r="B1217" s="1" t="s">
        <v>8650</v>
      </c>
      <c r="C1217" s="1" t="s">
        <v>8651</v>
      </c>
      <c r="D1217" s="1" t="s">
        <v>5230</v>
      </c>
      <c r="E1217" s="1" t="s">
        <v>4594</v>
      </c>
      <c r="F1217" s="1" t="s">
        <v>2686</v>
      </c>
      <c r="G1217" s="1" t="s">
        <v>8652</v>
      </c>
      <c r="H1217" s="1" t="s">
        <v>39</v>
      </c>
      <c r="I1217" s="1" t="s">
        <v>1065</v>
      </c>
      <c r="J1217" s="1" t="s">
        <v>60</v>
      </c>
      <c r="K1217" s="1" t="s">
        <v>562</v>
      </c>
      <c r="L1217" s="1" t="s">
        <v>6102</v>
      </c>
      <c r="M1217" s="1" t="s">
        <v>2686</v>
      </c>
      <c r="N1217" s="1" t="s">
        <v>2686</v>
      </c>
      <c r="O1217" s="1" t="s">
        <v>2686</v>
      </c>
      <c r="P1217" s="1" t="s">
        <v>2686</v>
      </c>
    </row>
    <row r="1218" spans="1:16" x14ac:dyDescent="0.2">
      <c r="A1218" s="1" t="s">
        <v>8653</v>
      </c>
      <c r="B1218" s="1" t="s">
        <v>8654</v>
      </c>
      <c r="C1218" s="1" t="s">
        <v>8655</v>
      </c>
      <c r="D1218" s="1" t="s">
        <v>2686</v>
      </c>
      <c r="E1218" s="1" t="s">
        <v>2686</v>
      </c>
      <c r="F1218" s="1" t="s">
        <v>2686</v>
      </c>
      <c r="G1218" s="1" t="s">
        <v>2686</v>
      </c>
      <c r="H1218" s="1" t="s">
        <v>77</v>
      </c>
      <c r="I1218" s="1" t="s">
        <v>416</v>
      </c>
      <c r="J1218" s="1" t="s">
        <v>23</v>
      </c>
      <c r="K1218" s="1" t="s">
        <v>1045</v>
      </c>
      <c r="L1218" s="1" t="s">
        <v>6208</v>
      </c>
      <c r="M1218" s="1" t="s">
        <v>2686</v>
      </c>
      <c r="N1218" s="1" t="s">
        <v>2686</v>
      </c>
      <c r="O1218" s="1" t="s">
        <v>2686</v>
      </c>
      <c r="P1218" s="1" t="s">
        <v>2686</v>
      </c>
    </row>
    <row r="1219" spans="1:16" x14ac:dyDescent="0.2">
      <c r="A1219" s="1" t="s">
        <v>8656</v>
      </c>
      <c r="B1219" s="1" t="s">
        <v>8657</v>
      </c>
      <c r="C1219" s="1" t="s">
        <v>8658</v>
      </c>
      <c r="D1219" s="1" t="s">
        <v>5230</v>
      </c>
      <c r="E1219" s="1" t="s">
        <v>5231</v>
      </c>
      <c r="F1219" s="1" t="s">
        <v>2686</v>
      </c>
      <c r="G1219" s="1" t="s">
        <v>8659</v>
      </c>
      <c r="H1219" s="1" t="s">
        <v>26</v>
      </c>
      <c r="I1219" s="1" t="s">
        <v>546</v>
      </c>
      <c r="J1219" s="1" t="s">
        <v>59</v>
      </c>
      <c r="K1219" s="1" t="s">
        <v>478</v>
      </c>
      <c r="L1219" s="1" t="s">
        <v>7174</v>
      </c>
      <c r="M1219" s="1" t="s">
        <v>2686</v>
      </c>
      <c r="N1219" s="1" t="s">
        <v>2686</v>
      </c>
      <c r="O1219" s="1" t="s">
        <v>2686</v>
      </c>
      <c r="P1219" s="1" t="s">
        <v>2686</v>
      </c>
    </row>
    <row r="1220" spans="1:16" x14ac:dyDescent="0.2">
      <c r="A1220" s="1" t="s">
        <v>8660</v>
      </c>
      <c r="B1220" s="1" t="s">
        <v>8661</v>
      </c>
      <c r="C1220" s="1" t="s">
        <v>8662</v>
      </c>
      <c r="D1220" s="1" t="s">
        <v>5230</v>
      </c>
      <c r="E1220" s="1" t="s">
        <v>5231</v>
      </c>
      <c r="F1220" s="1" t="s">
        <v>2686</v>
      </c>
      <c r="G1220" s="1" t="s">
        <v>8663</v>
      </c>
      <c r="H1220" s="1" t="s">
        <v>106</v>
      </c>
      <c r="I1220" s="1" t="s">
        <v>1479</v>
      </c>
      <c r="J1220" s="1" t="s">
        <v>100</v>
      </c>
      <c r="K1220" s="1" t="s">
        <v>1187</v>
      </c>
      <c r="L1220" s="1" t="s">
        <v>6139</v>
      </c>
      <c r="M1220" s="1" t="s">
        <v>2686</v>
      </c>
      <c r="N1220" s="1" t="s">
        <v>2686</v>
      </c>
      <c r="O1220" s="1" t="s">
        <v>2686</v>
      </c>
      <c r="P1220" s="1" t="s">
        <v>2686</v>
      </c>
    </row>
    <row r="1221" spans="1:16" x14ac:dyDescent="0.2">
      <c r="A1221" s="1" t="s">
        <v>7444</v>
      </c>
      <c r="B1221" s="1" t="s">
        <v>8664</v>
      </c>
      <c r="C1221" s="1" t="s">
        <v>8665</v>
      </c>
      <c r="D1221" s="1" t="s">
        <v>5230</v>
      </c>
      <c r="E1221" s="1" t="s">
        <v>5231</v>
      </c>
      <c r="F1221" s="1" t="s">
        <v>2686</v>
      </c>
      <c r="G1221" s="1" t="s">
        <v>8666</v>
      </c>
      <c r="H1221" s="1" t="s">
        <v>56</v>
      </c>
      <c r="I1221" s="1" t="s">
        <v>1099</v>
      </c>
      <c r="J1221" s="1" t="s">
        <v>56</v>
      </c>
      <c r="K1221" s="1" t="s">
        <v>267</v>
      </c>
      <c r="L1221" s="1" t="s">
        <v>7448</v>
      </c>
      <c r="M1221" s="1" t="s">
        <v>2686</v>
      </c>
      <c r="N1221" s="1" t="s">
        <v>2686</v>
      </c>
      <c r="O1221" s="1" t="s">
        <v>2686</v>
      </c>
      <c r="P1221" s="1" t="s">
        <v>2686</v>
      </c>
    </row>
    <row r="1222" spans="1:16" x14ac:dyDescent="0.2">
      <c r="A1222" s="1" t="s">
        <v>7231</v>
      </c>
      <c r="B1222" s="1" t="s">
        <v>8667</v>
      </c>
      <c r="C1222" s="1" t="s">
        <v>8668</v>
      </c>
      <c r="D1222" s="1" t="s">
        <v>5230</v>
      </c>
      <c r="E1222" s="1" t="s">
        <v>5231</v>
      </c>
      <c r="F1222" s="1" t="s">
        <v>2686</v>
      </c>
      <c r="G1222" s="1" t="s">
        <v>8669</v>
      </c>
      <c r="H1222" s="1" t="s">
        <v>56</v>
      </c>
      <c r="I1222" s="1" t="s">
        <v>255</v>
      </c>
      <c r="J1222" s="1" t="s">
        <v>56</v>
      </c>
      <c r="K1222" s="1" t="s">
        <v>311</v>
      </c>
      <c r="L1222" s="1" t="s">
        <v>5961</v>
      </c>
      <c r="M1222" s="1" t="s">
        <v>2686</v>
      </c>
      <c r="N1222" s="1" t="s">
        <v>2686</v>
      </c>
      <c r="O1222" s="1" t="s">
        <v>2686</v>
      </c>
      <c r="P1222" s="1" t="s">
        <v>2686</v>
      </c>
    </row>
    <row r="1223" spans="1:16" x14ac:dyDescent="0.2">
      <c r="A1223" s="1" t="s">
        <v>8670</v>
      </c>
      <c r="B1223" s="1" t="s">
        <v>8671</v>
      </c>
      <c r="C1223" s="1" t="s">
        <v>8672</v>
      </c>
      <c r="D1223" s="1" t="s">
        <v>5230</v>
      </c>
      <c r="E1223" s="1" t="s">
        <v>5231</v>
      </c>
      <c r="F1223" s="1" t="s">
        <v>2686</v>
      </c>
      <c r="G1223" s="1" t="s">
        <v>7858</v>
      </c>
      <c r="H1223" s="1" t="s">
        <v>39</v>
      </c>
      <c r="I1223" s="1" t="s">
        <v>1081</v>
      </c>
      <c r="J1223" s="1" t="s">
        <v>56</v>
      </c>
      <c r="K1223" s="1" t="s">
        <v>295</v>
      </c>
      <c r="L1223" s="1" t="s">
        <v>7204</v>
      </c>
      <c r="M1223" s="1" t="s">
        <v>2686</v>
      </c>
      <c r="N1223" s="1" t="s">
        <v>2686</v>
      </c>
      <c r="O1223" s="1" t="s">
        <v>2686</v>
      </c>
      <c r="P1223" s="1" t="s">
        <v>2686</v>
      </c>
    </row>
    <row r="1224" spans="1:16" x14ac:dyDescent="0.2">
      <c r="A1224" s="1" t="s">
        <v>8673</v>
      </c>
      <c r="B1224" s="1" t="s">
        <v>8674</v>
      </c>
      <c r="C1224" s="1" t="s">
        <v>8675</v>
      </c>
      <c r="D1224" s="1" t="s">
        <v>5230</v>
      </c>
      <c r="E1224" s="1" t="s">
        <v>4594</v>
      </c>
      <c r="F1224" s="1" t="s">
        <v>2686</v>
      </c>
      <c r="G1224" s="1" t="s">
        <v>8676</v>
      </c>
      <c r="H1224" s="1" t="s">
        <v>20</v>
      </c>
      <c r="I1224" s="1" t="s">
        <v>151</v>
      </c>
      <c r="J1224" s="1" t="s">
        <v>56</v>
      </c>
      <c r="K1224" s="1" t="s">
        <v>1099</v>
      </c>
      <c r="L1224" s="1" t="s">
        <v>6468</v>
      </c>
      <c r="M1224" s="1" t="s">
        <v>2686</v>
      </c>
      <c r="N1224" s="1" t="s">
        <v>2686</v>
      </c>
      <c r="O1224" s="1" t="s">
        <v>2686</v>
      </c>
      <c r="P1224" s="1" t="s">
        <v>2686</v>
      </c>
    </row>
    <row r="1225" spans="1:16" x14ac:dyDescent="0.2">
      <c r="A1225" s="1" t="s">
        <v>7242</v>
      </c>
      <c r="B1225" s="1" t="s">
        <v>8677</v>
      </c>
      <c r="C1225" s="1" t="s">
        <v>8678</v>
      </c>
      <c r="D1225" s="1" t="s">
        <v>5230</v>
      </c>
      <c r="E1225" s="1" t="s">
        <v>5231</v>
      </c>
      <c r="F1225" s="1" t="s">
        <v>2686</v>
      </c>
      <c r="G1225" s="1" t="s">
        <v>8679</v>
      </c>
      <c r="H1225" s="1" t="s">
        <v>23</v>
      </c>
      <c r="I1225" s="1" t="s">
        <v>912</v>
      </c>
      <c r="J1225" s="1" t="s">
        <v>59</v>
      </c>
      <c r="K1225" s="1" t="s">
        <v>478</v>
      </c>
      <c r="L1225" s="1" t="s">
        <v>8680</v>
      </c>
      <c r="M1225" s="1" t="s">
        <v>2686</v>
      </c>
      <c r="N1225" s="1" t="s">
        <v>2686</v>
      </c>
      <c r="O1225" s="1" t="s">
        <v>2686</v>
      </c>
      <c r="P1225" s="1" t="s">
        <v>2686</v>
      </c>
    </row>
    <row r="1226" spans="1:16" x14ac:dyDescent="0.2">
      <c r="A1226" s="1" t="s">
        <v>7680</v>
      </c>
      <c r="B1226" s="1" t="s">
        <v>8681</v>
      </c>
      <c r="C1226" s="1" t="s">
        <v>8682</v>
      </c>
      <c r="D1226" s="1" t="s">
        <v>5230</v>
      </c>
      <c r="E1226" s="1" t="s">
        <v>5564</v>
      </c>
      <c r="F1226" s="1" t="s">
        <v>2686</v>
      </c>
      <c r="G1226" s="1" t="s">
        <v>8683</v>
      </c>
      <c r="H1226" s="1" t="s">
        <v>89</v>
      </c>
      <c r="I1226" s="1" t="s">
        <v>1219</v>
      </c>
      <c r="J1226" s="1" t="s">
        <v>33</v>
      </c>
      <c r="K1226" s="1" t="s">
        <v>824</v>
      </c>
      <c r="L1226" s="1" t="s">
        <v>6177</v>
      </c>
      <c r="M1226" s="1" t="s">
        <v>2686</v>
      </c>
      <c r="N1226" s="1" t="s">
        <v>2686</v>
      </c>
      <c r="O1226" s="1" t="s">
        <v>2686</v>
      </c>
      <c r="P1226" s="1" t="s">
        <v>2686</v>
      </c>
    </row>
    <row r="1227" spans="1:16" x14ac:dyDescent="0.2">
      <c r="A1227" s="1" t="s">
        <v>8041</v>
      </c>
      <c r="B1227" s="1" t="s">
        <v>8684</v>
      </c>
      <c r="C1227" s="1" t="s">
        <v>8685</v>
      </c>
      <c r="D1227" s="1" t="s">
        <v>5230</v>
      </c>
      <c r="E1227" s="1" t="s">
        <v>5564</v>
      </c>
      <c r="F1227" s="1" t="s">
        <v>2686</v>
      </c>
      <c r="G1227" s="1" t="s">
        <v>8686</v>
      </c>
      <c r="H1227" s="1" t="s">
        <v>56</v>
      </c>
      <c r="I1227" s="1" t="s">
        <v>1099</v>
      </c>
      <c r="J1227" s="1" t="s">
        <v>33</v>
      </c>
      <c r="K1227" s="1" t="s">
        <v>729</v>
      </c>
      <c r="L1227" s="1" t="s">
        <v>5961</v>
      </c>
      <c r="M1227" s="1" t="s">
        <v>2686</v>
      </c>
      <c r="N1227" s="1" t="s">
        <v>2686</v>
      </c>
      <c r="O1227" s="1" t="s">
        <v>2686</v>
      </c>
      <c r="P1227" s="1" t="s">
        <v>2686</v>
      </c>
    </row>
    <row r="1228" spans="1:16" x14ac:dyDescent="0.2">
      <c r="A1228" s="1" t="s">
        <v>7242</v>
      </c>
      <c r="B1228" s="1" t="s">
        <v>8687</v>
      </c>
      <c r="C1228" s="1" t="s">
        <v>8688</v>
      </c>
      <c r="D1228" s="1" t="s">
        <v>5230</v>
      </c>
      <c r="E1228" s="1" t="s">
        <v>5231</v>
      </c>
      <c r="F1228" s="1" t="s">
        <v>2686</v>
      </c>
      <c r="G1228" s="1" t="s">
        <v>8689</v>
      </c>
      <c r="H1228" s="1" t="s">
        <v>23</v>
      </c>
      <c r="I1228" s="1" t="s">
        <v>912</v>
      </c>
      <c r="J1228" s="1" t="s">
        <v>59</v>
      </c>
      <c r="K1228" s="1" t="s">
        <v>478</v>
      </c>
      <c r="L1228" s="1" t="s">
        <v>8690</v>
      </c>
      <c r="M1228" s="1" t="s">
        <v>2686</v>
      </c>
      <c r="N1228" s="1" t="s">
        <v>2686</v>
      </c>
      <c r="O1228" s="1" t="s">
        <v>2686</v>
      </c>
      <c r="P1228" s="1" t="s">
        <v>2686</v>
      </c>
    </row>
    <row r="1229" spans="1:16" x14ac:dyDescent="0.2">
      <c r="A1229" s="1" t="s">
        <v>8691</v>
      </c>
      <c r="B1229" s="1" t="s">
        <v>8692</v>
      </c>
      <c r="C1229" s="1" t="s">
        <v>8693</v>
      </c>
      <c r="D1229" s="1" t="s">
        <v>5230</v>
      </c>
      <c r="E1229" s="1" t="s">
        <v>5231</v>
      </c>
      <c r="F1229" s="1" t="s">
        <v>2686</v>
      </c>
      <c r="G1229" s="1" t="s">
        <v>8420</v>
      </c>
      <c r="H1229" s="1" t="s">
        <v>8694</v>
      </c>
      <c r="I1229" s="1" t="s">
        <v>2686</v>
      </c>
      <c r="J1229" s="1" t="s">
        <v>23</v>
      </c>
      <c r="K1229" s="1" t="s">
        <v>638</v>
      </c>
      <c r="L1229" s="1" t="s">
        <v>5961</v>
      </c>
      <c r="M1229" s="1" t="s">
        <v>2686</v>
      </c>
      <c r="N1229" s="1" t="s">
        <v>2686</v>
      </c>
      <c r="O1229" s="1" t="s">
        <v>2686</v>
      </c>
      <c r="P1229" s="1" t="s">
        <v>2686</v>
      </c>
    </row>
    <row r="1230" spans="1:16" x14ac:dyDescent="0.2">
      <c r="A1230" s="1" t="s">
        <v>8633</v>
      </c>
      <c r="B1230" s="1" t="s">
        <v>8695</v>
      </c>
      <c r="C1230" s="1" t="s">
        <v>8696</v>
      </c>
      <c r="D1230" s="1" t="s">
        <v>2686</v>
      </c>
      <c r="E1230" s="1" t="s">
        <v>5231</v>
      </c>
      <c r="F1230" s="1" t="s">
        <v>2686</v>
      </c>
      <c r="G1230" s="1" t="s">
        <v>2686</v>
      </c>
      <c r="H1230" s="1" t="s">
        <v>61</v>
      </c>
      <c r="I1230" s="1" t="s">
        <v>1382</v>
      </c>
      <c r="J1230" s="1" t="s">
        <v>20</v>
      </c>
      <c r="K1230" s="1" t="s">
        <v>1389</v>
      </c>
      <c r="L1230" s="1" t="s">
        <v>8697</v>
      </c>
      <c r="M1230" s="1" t="s">
        <v>2686</v>
      </c>
      <c r="N1230" s="1" t="s">
        <v>2686</v>
      </c>
      <c r="O1230" s="1" t="s">
        <v>2686</v>
      </c>
      <c r="P1230" s="1" t="s">
        <v>2686</v>
      </c>
    </row>
    <row r="1231" spans="1:16" x14ac:dyDescent="0.2">
      <c r="A1231" s="1" t="s">
        <v>8698</v>
      </c>
      <c r="B1231" s="1" t="s">
        <v>8699</v>
      </c>
      <c r="C1231" s="1" t="s">
        <v>8700</v>
      </c>
      <c r="D1231" s="1" t="s">
        <v>2686</v>
      </c>
      <c r="E1231" s="1" t="s">
        <v>5231</v>
      </c>
      <c r="F1231" s="1" t="s">
        <v>2686</v>
      </c>
      <c r="G1231" s="1" t="s">
        <v>2686</v>
      </c>
      <c r="H1231" s="1" t="s">
        <v>32</v>
      </c>
      <c r="I1231" s="1" t="s">
        <v>1414</v>
      </c>
      <c r="J1231" s="1" t="s">
        <v>61</v>
      </c>
      <c r="K1231" s="1" t="s">
        <v>673</v>
      </c>
      <c r="L1231" s="1" t="s">
        <v>7768</v>
      </c>
      <c r="M1231" s="1" t="s">
        <v>2686</v>
      </c>
      <c r="N1231" s="1" t="s">
        <v>2686</v>
      </c>
      <c r="O1231" s="1" t="s">
        <v>2686</v>
      </c>
      <c r="P1231" s="1" t="s">
        <v>2686</v>
      </c>
    </row>
    <row r="1232" spans="1:16" x14ac:dyDescent="0.2">
      <c r="A1232" s="1" t="s">
        <v>8701</v>
      </c>
      <c r="B1232" s="1" t="s">
        <v>8702</v>
      </c>
      <c r="C1232" s="1" t="s">
        <v>8703</v>
      </c>
      <c r="D1232" s="1" t="s">
        <v>5230</v>
      </c>
      <c r="E1232" s="1" t="s">
        <v>1226</v>
      </c>
      <c r="F1232" s="1" t="s">
        <v>2686</v>
      </c>
      <c r="G1232" s="1" t="s">
        <v>8704</v>
      </c>
      <c r="H1232" s="1" t="s">
        <v>10</v>
      </c>
      <c r="I1232" s="1" t="s">
        <v>2686</v>
      </c>
      <c r="J1232" s="1" t="s">
        <v>33</v>
      </c>
      <c r="K1232" s="1" t="s">
        <v>717</v>
      </c>
      <c r="L1232" s="1" t="s">
        <v>6841</v>
      </c>
      <c r="M1232" s="1" t="s">
        <v>2686</v>
      </c>
      <c r="N1232" s="1" t="s">
        <v>2686</v>
      </c>
      <c r="O1232" s="1" t="s">
        <v>2686</v>
      </c>
      <c r="P1232" s="1" t="s">
        <v>2686</v>
      </c>
    </row>
    <row r="1233" spans="1:16" x14ac:dyDescent="0.2">
      <c r="A1233" s="1" t="s">
        <v>8617</v>
      </c>
      <c r="B1233" s="1" t="s">
        <v>8705</v>
      </c>
      <c r="C1233" s="1" t="s">
        <v>8706</v>
      </c>
      <c r="D1233" s="1" t="s">
        <v>5230</v>
      </c>
      <c r="E1233" s="1" t="s">
        <v>4594</v>
      </c>
      <c r="F1233" s="1" t="s">
        <v>2686</v>
      </c>
      <c r="G1233" s="1" t="s">
        <v>8707</v>
      </c>
      <c r="H1233" s="1" t="s">
        <v>86</v>
      </c>
      <c r="I1233" s="1" t="s">
        <v>262</v>
      </c>
      <c r="J1233" s="1" t="s">
        <v>88</v>
      </c>
      <c r="K1233" s="1" t="s">
        <v>462</v>
      </c>
      <c r="L1233" s="1" t="s">
        <v>7156</v>
      </c>
      <c r="M1233" s="1" t="s">
        <v>2686</v>
      </c>
      <c r="N1233" s="1" t="s">
        <v>2686</v>
      </c>
      <c r="O1233" s="1" t="s">
        <v>2686</v>
      </c>
      <c r="P1233" s="1" t="s">
        <v>2686</v>
      </c>
    </row>
    <row r="1234" spans="1:16" x14ac:dyDescent="0.2">
      <c r="A1234" s="1" t="s">
        <v>8708</v>
      </c>
      <c r="B1234" s="1" t="s">
        <v>8709</v>
      </c>
      <c r="C1234" s="1" t="s">
        <v>8710</v>
      </c>
      <c r="D1234" s="1" t="s">
        <v>5230</v>
      </c>
      <c r="E1234" s="1" t="s">
        <v>1226</v>
      </c>
      <c r="F1234" s="1" t="s">
        <v>2686</v>
      </c>
      <c r="G1234" s="1" t="s">
        <v>6786</v>
      </c>
      <c r="H1234" s="1" t="s">
        <v>33</v>
      </c>
      <c r="I1234" s="1" t="s">
        <v>725</v>
      </c>
      <c r="J1234" s="1" t="s">
        <v>33</v>
      </c>
      <c r="K1234" s="1" t="s">
        <v>293</v>
      </c>
      <c r="L1234" s="1" t="s">
        <v>6468</v>
      </c>
      <c r="M1234" s="1" t="s">
        <v>2686</v>
      </c>
      <c r="N1234" s="1" t="s">
        <v>2686</v>
      </c>
      <c r="O1234" s="1" t="s">
        <v>2686</v>
      </c>
      <c r="P1234" s="1" t="s">
        <v>2686</v>
      </c>
    </row>
    <row r="1235" spans="1:16" x14ac:dyDescent="0.2">
      <c r="A1235" s="1" t="s">
        <v>8711</v>
      </c>
      <c r="B1235" s="1" t="s">
        <v>8712</v>
      </c>
      <c r="C1235" s="1" t="s">
        <v>8713</v>
      </c>
      <c r="D1235" s="1" t="s">
        <v>2686</v>
      </c>
      <c r="E1235" s="1" t="s">
        <v>5231</v>
      </c>
      <c r="F1235" s="1" t="s">
        <v>2686</v>
      </c>
      <c r="G1235" s="1" t="s">
        <v>8714</v>
      </c>
      <c r="H1235" s="1" t="s">
        <v>24</v>
      </c>
      <c r="I1235" s="1" t="s">
        <v>2686</v>
      </c>
      <c r="J1235" s="1" t="s">
        <v>21</v>
      </c>
      <c r="K1235" s="1" t="s">
        <v>1393</v>
      </c>
      <c r="L1235" s="1" t="s">
        <v>5908</v>
      </c>
      <c r="M1235" s="1" t="s">
        <v>2686</v>
      </c>
      <c r="N1235" s="1" t="s">
        <v>2686</v>
      </c>
      <c r="O1235" s="1" t="s">
        <v>2686</v>
      </c>
      <c r="P1235" s="1" t="s">
        <v>2686</v>
      </c>
    </row>
    <row r="1236" spans="1:16" x14ac:dyDescent="0.2">
      <c r="A1236" s="1" t="s">
        <v>8617</v>
      </c>
      <c r="B1236" s="1" t="s">
        <v>8705</v>
      </c>
      <c r="C1236" s="1" t="s">
        <v>8706</v>
      </c>
      <c r="D1236" s="1" t="s">
        <v>5230</v>
      </c>
      <c r="E1236" s="1" t="s">
        <v>4594</v>
      </c>
      <c r="F1236" s="1" t="s">
        <v>2686</v>
      </c>
      <c r="G1236" s="1" t="s">
        <v>8707</v>
      </c>
      <c r="H1236" s="1" t="s">
        <v>86</v>
      </c>
      <c r="I1236" s="1" t="s">
        <v>262</v>
      </c>
      <c r="J1236" s="1" t="s">
        <v>88</v>
      </c>
      <c r="K1236" s="1" t="s">
        <v>462</v>
      </c>
      <c r="L1236" s="1" t="s">
        <v>5961</v>
      </c>
      <c r="M1236" s="1" t="s">
        <v>2686</v>
      </c>
      <c r="N1236" s="1" t="s">
        <v>2686</v>
      </c>
      <c r="O1236" s="1" t="s">
        <v>2686</v>
      </c>
      <c r="P1236" s="1" t="s">
        <v>2686</v>
      </c>
    </row>
    <row r="1237" spans="1:16" x14ac:dyDescent="0.2">
      <c r="A1237" s="1" t="s">
        <v>7653</v>
      </c>
      <c r="B1237" s="1" t="s">
        <v>8715</v>
      </c>
      <c r="C1237" s="1" t="s">
        <v>8716</v>
      </c>
      <c r="D1237" s="1" t="s">
        <v>5230</v>
      </c>
      <c r="E1237" s="1" t="s">
        <v>5231</v>
      </c>
      <c r="F1237" s="1" t="s">
        <v>2686</v>
      </c>
      <c r="G1237" s="1" t="s">
        <v>8717</v>
      </c>
      <c r="H1237" s="1" t="s">
        <v>56</v>
      </c>
      <c r="I1237" s="1" t="s">
        <v>255</v>
      </c>
      <c r="J1237" s="1" t="s">
        <v>56</v>
      </c>
      <c r="K1237" s="1" t="s">
        <v>1135</v>
      </c>
      <c r="L1237" s="1" t="s">
        <v>7657</v>
      </c>
      <c r="M1237" s="1" t="s">
        <v>2686</v>
      </c>
      <c r="N1237" s="1" t="s">
        <v>2686</v>
      </c>
      <c r="O1237" s="1" t="s">
        <v>2686</v>
      </c>
      <c r="P1237" s="1" t="s">
        <v>2686</v>
      </c>
    </row>
    <row r="1238" spans="1:16" x14ac:dyDescent="0.2">
      <c r="A1238" s="1" t="s">
        <v>8339</v>
      </c>
      <c r="B1238" s="1" t="s">
        <v>8718</v>
      </c>
      <c r="C1238" s="1" t="s">
        <v>8719</v>
      </c>
      <c r="D1238" s="1" t="s">
        <v>5230</v>
      </c>
      <c r="E1238" s="1" t="s">
        <v>4594</v>
      </c>
      <c r="F1238" s="1" t="s">
        <v>2686</v>
      </c>
      <c r="G1238" s="1" t="s">
        <v>2686</v>
      </c>
      <c r="H1238" s="1" t="s">
        <v>56</v>
      </c>
      <c r="I1238" s="1" t="s">
        <v>1099</v>
      </c>
      <c r="J1238" s="1" t="s">
        <v>47</v>
      </c>
      <c r="K1238" s="1" t="s">
        <v>534</v>
      </c>
      <c r="L1238" s="1" t="s">
        <v>7765</v>
      </c>
      <c r="M1238" s="1" t="s">
        <v>2686</v>
      </c>
      <c r="N1238" s="1" t="s">
        <v>2686</v>
      </c>
      <c r="O1238" s="1" t="s">
        <v>2686</v>
      </c>
      <c r="P1238" s="1" t="s">
        <v>2686</v>
      </c>
    </row>
    <row r="1239" spans="1:16" x14ac:dyDescent="0.2">
      <c r="A1239" s="1" t="s">
        <v>7430</v>
      </c>
      <c r="B1239" s="1" t="s">
        <v>8720</v>
      </c>
      <c r="C1239" s="1" t="s">
        <v>8721</v>
      </c>
      <c r="D1239" s="1" t="s">
        <v>5230</v>
      </c>
      <c r="E1239" s="1" t="s">
        <v>1226</v>
      </c>
      <c r="F1239" s="1" t="s">
        <v>2686</v>
      </c>
      <c r="G1239" s="1" t="s">
        <v>8722</v>
      </c>
      <c r="H1239" s="1" t="s">
        <v>33</v>
      </c>
      <c r="I1239" s="1" t="s">
        <v>812</v>
      </c>
      <c r="J1239" s="1" t="s">
        <v>33</v>
      </c>
      <c r="K1239" s="1" t="s">
        <v>293</v>
      </c>
      <c r="L1239" s="1" t="s">
        <v>6123</v>
      </c>
      <c r="M1239" s="1" t="s">
        <v>2686</v>
      </c>
      <c r="N1239" s="1" t="s">
        <v>2686</v>
      </c>
      <c r="O1239" s="1" t="s">
        <v>2686</v>
      </c>
      <c r="P1239" s="1" t="s">
        <v>2686</v>
      </c>
    </row>
    <row r="1240" spans="1:16" x14ac:dyDescent="0.2">
      <c r="A1240" s="1" t="s">
        <v>7729</v>
      </c>
      <c r="B1240" s="1" t="s">
        <v>8723</v>
      </c>
      <c r="C1240" s="1" t="s">
        <v>8724</v>
      </c>
      <c r="D1240" s="1" t="s">
        <v>5230</v>
      </c>
      <c r="E1240" s="1" t="s">
        <v>1226</v>
      </c>
      <c r="F1240" s="1" t="s">
        <v>2686</v>
      </c>
      <c r="G1240" s="1" t="s">
        <v>8725</v>
      </c>
      <c r="H1240" s="1" t="s">
        <v>33</v>
      </c>
      <c r="I1240" s="1" t="s">
        <v>301</v>
      </c>
      <c r="J1240" s="1" t="s">
        <v>50</v>
      </c>
      <c r="K1240" s="1" t="s">
        <v>609</v>
      </c>
      <c r="L1240" s="1" t="s">
        <v>6386</v>
      </c>
      <c r="M1240" s="1" t="s">
        <v>2686</v>
      </c>
      <c r="N1240" s="1" t="s">
        <v>2686</v>
      </c>
      <c r="O1240" s="1" t="s">
        <v>2686</v>
      </c>
      <c r="P1240" s="1" t="s">
        <v>2686</v>
      </c>
    </row>
    <row r="1241" spans="1:16" x14ac:dyDescent="0.2">
      <c r="A1241" s="1" t="s">
        <v>7653</v>
      </c>
      <c r="B1241" s="1" t="s">
        <v>8726</v>
      </c>
      <c r="C1241" s="1" t="s">
        <v>8727</v>
      </c>
      <c r="D1241" s="1" t="s">
        <v>5230</v>
      </c>
      <c r="E1241" s="1" t="s">
        <v>5231</v>
      </c>
      <c r="F1241" s="1" t="s">
        <v>2686</v>
      </c>
      <c r="G1241" s="1" t="s">
        <v>8728</v>
      </c>
      <c r="H1241" s="1" t="s">
        <v>56</v>
      </c>
      <c r="I1241" s="1" t="s">
        <v>255</v>
      </c>
      <c r="J1241" s="1" t="s">
        <v>56</v>
      </c>
      <c r="K1241" s="1" t="s">
        <v>1135</v>
      </c>
      <c r="L1241" s="1" t="s">
        <v>7657</v>
      </c>
      <c r="M1241" s="1" t="s">
        <v>2686</v>
      </c>
      <c r="N1241" s="1" t="s">
        <v>2686</v>
      </c>
      <c r="O1241" s="1" t="s">
        <v>2686</v>
      </c>
      <c r="P1241" s="1" t="s">
        <v>2686</v>
      </c>
    </row>
    <row r="1242" spans="1:16" x14ac:dyDescent="0.2">
      <c r="A1242" s="1" t="s">
        <v>8397</v>
      </c>
      <c r="B1242" s="1" t="s">
        <v>8729</v>
      </c>
      <c r="C1242" s="1" t="s">
        <v>8730</v>
      </c>
      <c r="D1242" s="1" t="s">
        <v>5260</v>
      </c>
      <c r="E1242" s="1" t="s">
        <v>5231</v>
      </c>
      <c r="F1242" s="1" t="s">
        <v>2686</v>
      </c>
      <c r="G1242" s="1" t="s">
        <v>8731</v>
      </c>
      <c r="H1242" s="1" t="s">
        <v>6427</v>
      </c>
      <c r="I1242" s="1" t="s">
        <v>2686</v>
      </c>
      <c r="J1242" s="1" t="s">
        <v>23</v>
      </c>
      <c r="K1242" s="1" t="s">
        <v>626</v>
      </c>
      <c r="L1242" s="1" t="s">
        <v>6114</v>
      </c>
      <c r="M1242" s="1" t="s">
        <v>2686</v>
      </c>
      <c r="N1242" s="1" t="s">
        <v>2686</v>
      </c>
      <c r="O1242" s="1" t="s">
        <v>2686</v>
      </c>
      <c r="P1242" s="1" t="s">
        <v>2686</v>
      </c>
    </row>
    <row r="1243" spans="1:16" x14ac:dyDescent="0.2">
      <c r="A1243" s="1" t="s">
        <v>8732</v>
      </c>
      <c r="B1243" s="1" t="s">
        <v>8733</v>
      </c>
      <c r="C1243" s="1" t="s">
        <v>8734</v>
      </c>
      <c r="D1243" s="1" t="s">
        <v>5230</v>
      </c>
      <c r="E1243" s="1" t="s">
        <v>1226</v>
      </c>
      <c r="F1243" s="1" t="s">
        <v>2686</v>
      </c>
      <c r="G1243" s="1" t="s">
        <v>2686</v>
      </c>
      <c r="H1243" s="1" t="s">
        <v>20</v>
      </c>
      <c r="I1243" s="1" t="s">
        <v>671</v>
      </c>
      <c r="J1243" s="1" t="s">
        <v>20</v>
      </c>
      <c r="K1243" s="1" t="s">
        <v>715</v>
      </c>
      <c r="L1243" s="1" t="s">
        <v>6114</v>
      </c>
      <c r="M1243" s="1" t="s">
        <v>2686</v>
      </c>
      <c r="N1243" s="1" t="s">
        <v>2686</v>
      </c>
      <c r="O1243" s="1" t="s">
        <v>2686</v>
      </c>
      <c r="P1243" s="1" t="s">
        <v>2686</v>
      </c>
    </row>
    <row r="1244" spans="1:16" x14ac:dyDescent="0.2">
      <c r="A1244" s="1" t="s">
        <v>8735</v>
      </c>
      <c r="B1244" s="1" t="s">
        <v>8736</v>
      </c>
      <c r="C1244" s="1" t="s">
        <v>8737</v>
      </c>
      <c r="D1244" s="1" t="s">
        <v>5230</v>
      </c>
      <c r="E1244" s="1" t="s">
        <v>5231</v>
      </c>
      <c r="F1244" s="1" t="s">
        <v>2686</v>
      </c>
      <c r="G1244" s="1" t="s">
        <v>8738</v>
      </c>
      <c r="H1244" s="1" t="s">
        <v>73</v>
      </c>
      <c r="I1244" s="1" t="s">
        <v>304</v>
      </c>
      <c r="J1244" s="1" t="s">
        <v>73</v>
      </c>
      <c r="K1244" s="1" t="s">
        <v>272</v>
      </c>
      <c r="L1244" s="1" t="s">
        <v>6177</v>
      </c>
      <c r="M1244" s="1" t="s">
        <v>2686</v>
      </c>
      <c r="N1244" s="1" t="s">
        <v>2686</v>
      </c>
      <c r="O1244" s="1" t="s">
        <v>2686</v>
      </c>
      <c r="P1244" s="1" t="s">
        <v>2686</v>
      </c>
    </row>
    <row r="1245" spans="1:16" x14ac:dyDescent="0.2">
      <c r="A1245" s="1" t="s">
        <v>7729</v>
      </c>
      <c r="B1245" s="1" t="s">
        <v>8739</v>
      </c>
      <c r="C1245" s="1" t="s">
        <v>8740</v>
      </c>
      <c r="D1245" s="1" t="s">
        <v>5230</v>
      </c>
      <c r="E1245" s="1" t="s">
        <v>1226</v>
      </c>
      <c r="F1245" s="1" t="s">
        <v>2686</v>
      </c>
      <c r="G1245" s="1" t="s">
        <v>7586</v>
      </c>
      <c r="H1245" s="1" t="s">
        <v>33</v>
      </c>
      <c r="I1245" s="1" t="s">
        <v>301</v>
      </c>
      <c r="J1245" s="1" t="s">
        <v>50</v>
      </c>
      <c r="K1245" s="1" t="s">
        <v>609</v>
      </c>
      <c r="L1245" s="1" t="s">
        <v>6386</v>
      </c>
      <c r="M1245" s="1" t="s">
        <v>2686</v>
      </c>
      <c r="N1245" s="1" t="s">
        <v>2686</v>
      </c>
      <c r="O1245" s="1" t="s">
        <v>2686</v>
      </c>
      <c r="P1245" s="1" t="s">
        <v>2686</v>
      </c>
    </row>
    <row r="1246" spans="1:16" x14ac:dyDescent="0.2">
      <c r="A1246" s="1" t="s">
        <v>8735</v>
      </c>
      <c r="B1246" s="1" t="s">
        <v>8736</v>
      </c>
      <c r="C1246" s="1" t="s">
        <v>8737</v>
      </c>
      <c r="D1246" s="1" t="s">
        <v>5230</v>
      </c>
      <c r="E1246" s="1" t="s">
        <v>5231</v>
      </c>
      <c r="F1246" s="1" t="s">
        <v>2686</v>
      </c>
      <c r="G1246" s="1" t="s">
        <v>8738</v>
      </c>
      <c r="H1246" s="1" t="s">
        <v>73</v>
      </c>
      <c r="I1246" s="1" t="s">
        <v>304</v>
      </c>
      <c r="J1246" s="1" t="s">
        <v>73</v>
      </c>
      <c r="K1246" s="1" t="s">
        <v>272</v>
      </c>
      <c r="L1246" s="1" t="s">
        <v>7507</v>
      </c>
      <c r="M1246" s="1" t="s">
        <v>2686</v>
      </c>
      <c r="N1246" s="1" t="s">
        <v>2686</v>
      </c>
      <c r="O1246" s="1" t="s">
        <v>2686</v>
      </c>
      <c r="P1246" s="1" t="s">
        <v>2686</v>
      </c>
    </row>
    <row r="1247" spans="1:16" x14ac:dyDescent="0.2">
      <c r="A1247" s="1" t="s">
        <v>8741</v>
      </c>
      <c r="B1247" s="1" t="s">
        <v>8742</v>
      </c>
      <c r="C1247" s="1" t="s">
        <v>8743</v>
      </c>
      <c r="D1247" s="1" t="s">
        <v>2686</v>
      </c>
      <c r="E1247" s="1" t="s">
        <v>5231</v>
      </c>
      <c r="F1247" s="1" t="s">
        <v>2686</v>
      </c>
      <c r="G1247" s="1" t="s">
        <v>8744</v>
      </c>
      <c r="H1247" s="1" t="s">
        <v>23</v>
      </c>
      <c r="I1247" s="1" t="s">
        <v>908</v>
      </c>
      <c r="J1247" s="1" t="s">
        <v>23</v>
      </c>
      <c r="K1247" s="1" t="s">
        <v>1212</v>
      </c>
      <c r="L1247" s="1" t="s">
        <v>6139</v>
      </c>
      <c r="M1247" s="1" t="s">
        <v>2686</v>
      </c>
      <c r="N1247" s="1" t="s">
        <v>2686</v>
      </c>
      <c r="O1247" s="1" t="s">
        <v>2686</v>
      </c>
      <c r="P1247" s="1" t="s">
        <v>2686</v>
      </c>
    </row>
    <row r="1248" spans="1:16" x14ac:dyDescent="0.2">
      <c r="A1248" s="1" t="s">
        <v>8735</v>
      </c>
      <c r="B1248" s="1" t="s">
        <v>8736</v>
      </c>
      <c r="C1248" s="1" t="s">
        <v>8737</v>
      </c>
      <c r="D1248" s="1" t="s">
        <v>5230</v>
      </c>
      <c r="E1248" s="1" t="s">
        <v>5231</v>
      </c>
      <c r="F1248" s="1" t="s">
        <v>2686</v>
      </c>
      <c r="G1248" s="1" t="s">
        <v>8738</v>
      </c>
      <c r="H1248" s="1" t="s">
        <v>73</v>
      </c>
      <c r="I1248" s="1" t="s">
        <v>304</v>
      </c>
      <c r="J1248" s="1" t="s">
        <v>73</v>
      </c>
      <c r="K1248" s="1" t="s">
        <v>272</v>
      </c>
      <c r="L1248" s="1" t="s">
        <v>6114</v>
      </c>
      <c r="M1248" s="1" t="s">
        <v>2686</v>
      </c>
      <c r="N1248" s="1" t="s">
        <v>2686</v>
      </c>
      <c r="O1248" s="1" t="s">
        <v>2686</v>
      </c>
      <c r="P1248" s="1" t="s">
        <v>2686</v>
      </c>
    </row>
    <row r="1249" spans="1:16" x14ac:dyDescent="0.2">
      <c r="A1249" s="1" t="s">
        <v>8745</v>
      </c>
      <c r="B1249" s="1" t="s">
        <v>8746</v>
      </c>
      <c r="C1249" s="1" t="s">
        <v>8747</v>
      </c>
      <c r="D1249" s="1" t="s">
        <v>5230</v>
      </c>
      <c r="E1249" s="1" t="s">
        <v>5564</v>
      </c>
      <c r="F1249" s="1" t="s">
        <v>2686</v>
      </c>
      <c r="G1249" s="1" t="s">
        <v>8748</v>
      </c>
      <c r="H1249" s="1" t="s">
        <v>86</v>
      </c>
      <c r="I1249" s="1" t="s">
        <v>198</v>
      </c>
      <c r="J1249" s="1" t="s">
        <v>56</v>
      </c>
      <c r="K1249" s="1" t="s">
        <v>1099</v>
      </c>
      <c r="L1249" s="1" t="s">
        <v>6148</v>
      </c>
      <c r="M1249" s="1" t="s">
        <v>2686</v>
      </c>
      <c r="N1249" s="1" t="s">
        <v>2686</v>
      </c>
      <c r="O1249" s="1" t="s">
        <v>2686</v>
      </c>
      <c r="P1249" s="1" t="s">
        <v>2686</v>
      </c>
    </row>
    <row r="1250" spans="1:16" x14ac:dyDescent="0.2">
      <c r="A1250" s="1" t="s">
        <v>8749</v>
      </c>
      <c r="B1250" s="1" t="s">
        <v>8750</v>
      </c>
      <c r="C1250" s="1" t="s">
        <v>8751</v>
      </c>
      <c r="D1250" s="1" t="s">
        <v>5230</v>
      </c>
      <c r="E1250" s="1" t="s">
        <v>1226</v>
      </c>
      <c r="F1250" s="1" t="s">
        <v>2686</v>
      </c>
      <c r="G1250" s="1" t="s">
        <v>8752</v>
      </c>
      <c r="H1250" s="1" t="s">
        <v>21</v>
      </c>
      <c r="I1250" s="1" t="s">
        <v>2686</v>
      </c>
      <c r="J1250" s="1" t="s">
        <v>22</v>
      </c>
      <c r="K1250" s="1" t="s">
        <v>407</v>
      </c>
      <c r="L1250" s="1" t="s">
        <v>6296</v>
      </c>
      <c r="M1250" s="1" t="s">
        <v>2686</v>
      </c>
      <c r="N1250" s="1" t="s">
        <v>2686</v>
      </c>
      <c r="O1250" s="1" t="s">
        <v>2686</v>
      </c>
      <c r="P1250" s="1" t="s">
        <v>2686</v>
      </c>
    </row>
    <row r="1251" spans="1:16" x14ac:dyDescent="0.2">
      <c r="A1251" s="1" t="s">
        <v>8125</v>
      </c>
      <c r="B1251" s="1" t="s">
        <v>8753</v>
      </c>
      <c r="C1251" s="1" t="s">
        <v>8754</v>
      </c>
      <c r="D1251" s="1" t="s">
        <v>5230</v>
      </c>
      <c r="E1251" s="1" t="s">
        <v>4594</v>
      </c>
      <c r="F1251" s="1" t="s">
        <v>2686</v>
      </c>
      <c r="G1251" s="1" t="s">
        <v>8755</v>
      </c>
      <c r="H1251" s="1" t="s">
        <v>39</v>
      </c>
      <c r="I1251" s="1" t="s">
        <v>1065</v>
      </c>
      <c r="J1251" s="1" t="s">
        <v>60</v>
      </c>
      <c r="K1251" s="1" t="s">
        <v>562</v>
      </c>
      <c r="L1251" s="1" t="s">
        <v>6102</v>
      </c>
      <c r="M1251" s="1" t="s">
        <v>2686</v>
      </c>
      <c r="N1251" s="1" t="s">
        <v>2686</v>
      </c>
      <c r="O1251" s="1" t="s">
        <v>2686</v>
      </c>
      <c r="P1251" s="1" t="s">
        <v>2686</v>
      </c>
    </row>
    <row r="1252" spans="1:16" x14ac:dyDescent="0.2">
      <c r="A1252" s="1" t="s">
        <v>8756</v>
      </c>
      <c r="B1252" s="1" t="s">
        <v>8757</v>
      </c>
      <c r="C1252" s="1" t="s">
        <v>8758</v>
      </c>
      <c r="D1252" s="1" t="s">
        <v>2686</v>
      </c>
      <c r="E1252" s="1" t="s">
        <v>1226</v>
      </c>
      <c r="F1252" s="1" t="s">
        <v>2686</v>
      </c>
      <c r="G1252" s="1" t="s">
        <v>8759</v>
      </c>
      <c r="H1252" s="1" t="s">
        <v>21</v>
      </c>
      <c r="I1252" s="1" t="s">
        <v>329</v>
      </c>
      <c r="J1252" s="1" t="s">
        <v>21</v>
      </c>
      <c r="K1252" s="1" t="s">
        <v>463</v>
      </c>
      <c r="L1252" s="1" t="s">
        <v>6296</v>
      </c>
      <c r="M1252" s="1" t="s">
        <v>2686</v>
      </c>
      <c r="N1252" s="1" t="s">
        <v>2686</v>
      </c>
      <c r="O1252" s="1" t="s">
        <v>2686</v>
      </c>
      <c r="P1252" s="1" t="s">
        <v>2686</v>
      </c>
    </row>
    <row r="1253" spans="1:16" x14ac:dyDescent="0.2">
      <c r="A1253" s="1" t="s">
        <v>7311</v>
      </c>
      <c r="B1253" s="1" t="s">
        <v>8760</v>
      </c>
      <c r="C1253" s="1" t="s">
        <v>8761</v>
      </c>
      <c r="D1253" s="1" t="s">
        <v>5230</v>
      </c>
      <c r="E1253" s="1" t="s">
        <v>5564</v>
      </c>
      <c r="F1253" s="1" t="s">
        <v>2686</v>
      </c>
      <c r="G1253" s="1" t="s">
        <v>2686</v>
      </c>
      <c r="H1253" s="1" t="s">
        <v>21</v>
      </c>
      <c r="I1253" s="1" t="s">
        <v>374</v>
      </c>
      <c r="J1253" s="1" t="s">
        <v>25</v>
      </c>
      <c r="K1253" s="1" t="s">
        <v>530</v>
      </c>
      <c r="L1253" s="1" t="s">
        <v>6296</v>
      </c>
      <c r="M1253" s="1" t="s">
        <v>2686</v>
      </c>
      <c r="N1253" s="1" t="s">
        <v>2686</v>
      </c>
      <c r="O1253" s="1" t="s">
        <v>2686</v>
      </c>
      <c r="P1253" s="1" t="s">
        <v>2686</v>
      </c>
    </row>
    <row r="1254" spans="1:16" x14ac:dyDescent="0.2">
      <c r="A1254" s="1" t="s">
        <v>5788</v>
      </c>
      <c r="B1254" s="1" t="s">
        <v>8762</v>
      </c>
      <c r="C1254" s="1" t="s">
        <v>8763</v>
      </c>
      <c r="D1254" s="1" t="s">
        <v>5230</v>
      </c>
      <c r="E1254" s="1" t="s">
        <v>5231</v>
      </c>
      <c r="F1254" s="1" t="s">
        <v>2686</v>
      </c>
      <c r="G1254" s="1" t="s">
        <v>2686</v>
      </c>
      <c r="H1254" s="1" t="s">
        <v>20</v>
      </c>
      <c r="I1254" s="1" t="s">
        <v>715</v>
      </c>
      <c r="J1254" s="1" t="s">
        <v>23</v>
      </c>
      <c r="K1254" s="1" t="s">
        <v>940</v>
      </c>
      <c r="L1254" s="1" t="s">
        <v>7384</v>
      </c>
      <c r="M1254" s="1" t="s">
        <v>2686</v>
      </c>
      <c r="N1254" s="1" t="s">
        <v>2686</v>
      </c>
      <c r="O1254" s="1" t="s">
        <v>2686</v>
      </c>
      <c r="P1254" s="1" t="s">
        <v>2686</v>
      </c>
    </row>
    <row r="1255" spans="1:16" x14ac:dyDescent="0.2">
      <c r="A1255" s="1" t="s">
        <v>7444</v>
      </c>
      <c r="B1255" s="1" t="s">
        <v>8764</v>
      </c>
      <c r="C1255" s="1" t="s">
        <v>8765</v>
      </c>
      <c r="D1255" s="1" t="s">
        <v>5230</v>
      </c>
      <c r="E1255" s="1" t="s">
        <v>5231</v>
      </c>
      <c r="F1255" s="1" t="s">
        <v>2686</v>
      </c>
      <c r="G1255" s="1" t="s">
        <v>7447</v>
      </c>
      <c r="H1255" s="1" t="s">
        <v>56</v>
      </c>
      <c r="I1255" s="1" t="s">
        <v>1099</v>
      </c>
      <c r="J1255" s="1" t="s">
        <v>56</v>
      </c>
      <c r="K1255" s="1" t="s">
        <v>267</v>
      </c>
      <c r="L1255" s="1" t="s">
        <v>7448</v>
      </c>
      <c r="M1255" s="1" t="s">
        <v>2686</v>
      </c>
      <c r="N1255" s="1" t="s">
        <v>2686</v>
      </c>
      <c r="O1255" s="1" t="s">
        <v>2686</v>
      </c>
      <c r="P1255" s="1" t="s">
        <v>2686</v>
      </c>
    </row>
    <row r="1256" spans="1:16" x14ac:dyDescent="0.2">
      <c r="A1256" s="1" t="s">
        <v>8157</v>
      </c>
      <c r="B1256" s="1" t="s">
        <v>8766</v>
      </c>
      <c r="C1256" s="1" t="s">
        <v>8767</v>
      </c>
      <c r="D1256" s="1" t="s">
        <v>5230</v>
      </c>
      <c r="E1256" s="1" t="s">
        <v>5564</v>
      </c>
      <c r="F1256" s="1" t="s">
        <v>2686</v>
      </c>
      <c r="G1256" s="1" t="s">
        <v>8768</v>
      </c>
      <c r="H1256" s="1" t="s">
        <v>19</v>
      </c>
      <c r="I1256" s="1" t="s">
        <v>1141</v>
      </c>
      <c r="J1256" s="1" t="s">
        <v>33</v>
      </c>
      <c r="K1256" s="1" t="s">
        <v>812</v>
      </c>
      <c r="L1256" s="1" t="s">
        <v>6177</v>
      </c>
      <c r="M1256" s="1" t="s">
        <v>2686</v>
      </c>
      <c r="N1256" s="1" t="s">
        <v>2686</v>
      </c>
      <c r="O1256" s="1" t="s">
        <v>2686</v>
      </c>
      <c r="P1256" s="1" t="s">
        <v>2686</v>
      </c>
    </row>
    <row r="1257" spans="1:16" x14ac:dyDescent="0.2">
      <c r="A1257" s="1" t="s">
        <v>7538</v>
      </c>
      <c r="B1257" s="1" t="s">
        <v>8769</v>
      </c>
      <c r="C1257" s="1" t="s">
        <v>8770</v>
      </c>
      <c r="D1257" s="1" t="s">
        <v>5230</v>
      </c>
      <c r="E1257" s="1" t="s">
        <v>5564</v>
      </c>
      <c r="F1257" s="1" t="s">
        <v>2686</v>
      </c>
      <c r="G1257" s="1" t="s">
        <v>2686</v>
      </c>
      <c r="H1257" s="1" t="s">
        <v>27</v>
      </c>
      <c r="I1257" s="1" t="s">
        <v>378</v>
      </c>
      <c r="J1257" s="1" t="s">
        <v>25</v>
      </c>
      <c r="K1257" s="1" t="s">
        <v>530</v>
      </c>
      <c r="L1257" s="1" t="s">
        <v>7515</v>
      </c>
      <c r="M1257" s="1" t="s">
        <v>2686</v>
      </c>
      <c r="N1257" s="1" t="s">
        <v>2686</v>
      </c>
      <c r="O1257" s="1" t="s">
        <v>2686</v>
      </c>
      <c r="P1257" s="1" t="s">
        <v>2686</v>
      </c>
    </row>
    <row r="1258" spans="1:16" x14ac:dyDescent="0.2">
      <c r="A1258" s="1" t="s">
        <v>8771</v>
      </c>
      <c r="B1258" s="1" t="s">
        <v>8772</v>
      </c>
      <c r="C1258" s="1" t="s">
        <v>8773</v>
      </c>
      <c r="D1258" s="1" t="s">
        <v>5230</v>
      </c>
      <c r="E1258" s="1" t="s">
        <v>5231</v>
      </c>
      <c r="F1258" s="1" t="s">
        <v>2686</v>
      </c>
      <c r="G1258" s="1" t="s">
        <v>8774</v>
      </c>
      <c r="H1258" s="1" t="s">
        <v>86</v>
      </c>
      <c r="I1258" s="1" t="s">
        <v>1150</v>
      </c>
      <c r="J1258" s="1" t="s">
        <v>56</v>
      </c>
      <c r="K1258" s="1" t="s">
        <v>311</v>
      </c>
      <c r="L1258" s="1" t="s">
        <v>5961</v>
      </c>
      <c r="M1258" s="1" t="s">
        <v>2686</v>
      </c>
      <c r="N1258" s="1" t="s">
        <v>2686</v>
      </c>
      <c r="O1258" s="1" t="s">
        <v>2686</v>
      </c>
      <c r="P1258" s="1" t="s">
        <v>2686</v>
      </c>
    </row>
    <row r="1259" spans="1:16" x14ac:dyDescent="0.2">
      <c r="A1259" s="1" t="s">
        <v>8775</v>
      </c>
      <c r="B1259" s="1" t="s">
        <v>8776</v>
      </c>
      <c r="C1259" s="1" t="s">
        <v>8777</v>
      </c>
      <c r="D1259" s="1" t="s">
        <v>2686</v>
      </c>
      <c r="E1259" s="1" t="s">
        <v>1226</v>
      </c>
      <c r="F1259" s="1" t="s">
        <v>2686</v>
      </c>
      <c r="G1259" s="1" t="s">
        <v>8778</v>
      </c>
      <c r="H1259" s="1" t="s">
        <v>61</v>
      </c>
      <c r="I1259" s="1" t="s">
        <v>213</v>
      </c>
      <c r="J1259" s="1" t="s">
        <v>21</v>
      </c>
      <c r="K1259" s="1" t="s">
        <v>445</v>
      </c>
      <c r="L1259" s="1" t="s">
        <v>5981</v>
      </c>
      <c r="M1259" s="1" t="s">
        <v>2686</v>
      </c>
      <c r="N1259" s="1" t="s">
        <v>2686</v>
      </c>
      <c r="O1259" s="1" t="s">
        <v>2686</v>
      </c>
      <c r="P1259" s="1" t="s">
        <v>2686</v>
      </c>
    </row>
    <row r="1260" spans="1:16" x14ac:dyDescent="0.2">
      <c r="A1260" s="1" t="s">
        <v>7483</v>
      </c>
      <c r="B1260" s="1" t="s">
        <v>8779</v>
      </c>
      <c r="C1260" s="1" t="s">
        <v>8780</v>
      </c>
      <c r="D1260" s="1" t="s">
        <v>5230</v>
      </c>
      <c r="E1260" s="1" t="s">
        <v>4594</v>
      </c>
      <c r="F1260" s="1" t="s">
        <v>2686</v>
      </c>
      <c r="G1260" s="1" t="s">
        <v>2686</v>
      </c>
      <c r="H1260" s="1" t="s">
        <v>21</v>
      </c>
      <c r="I1260" s="1" t="s">
        <v>193</v>
      </c>
      <c r="J1260" s="1" t="s">
        <v>22</v>
      </c>
      <c r="K1260" s="1" t="s">
        <v>403</v>
      </c>
      <c r="L1260" s="1" t="s">
        <v>6283</v>
      </c>
      <c r="M1260" s="1" t="s">
        <v>2686</v>
      </c>
      <c r="N1260" s="1" t="s">
        <v>2686</v>
      </c>
      <c r="O1260" s="1" t="s">
        <v>2686</v>
      </c>
      <c r="P1260" s="1" t="s">
        <v>2686</v>
      </c>
    </row>
    <row r="1261" spans="1:16" x14ac:dyDescent="0.2">
      <c r="A1261" s="1" t="s">
        <v>8041</v>
      </c>
      <c r="B1261" s="1" t="s">
        <v>8781</v>
      </c>
      <c r="C1261" s="1" t="s">
        <v>8782</v>
      </c>
      <c r="D1261" s="1" t="s">
        <v>5230</v>
      </c>
      <c r="E1261" s="1" t="s">
        <v>5564</v>
      </c>
      <c r="F1261" s="1" t="s">
        <v>2686</v>
      </c>
      <c r="G1261" s="1" t="s">
        <v>8508</v>
      </c>
      <c r="H1261" s="1" t="s">
        <v>56</v>
      </c>
      <c r="I1261" s="1" t="s">
        <v>1099</v>
      </c>
      <c r="J1261" s="1" t="s">
        <v>33</v>
      </c>
      <c r="K1261" s="1" t="s">
        <v>729</v>
      </c>
      <c r="L1261" s="1" t="s">
        <v>6670</v>
      </c>
      <c r="M1261" s="1" t="s">
        <v>2686</v>
      </c>
      <c r="N1261" s="1" t="s">
        <v>2686</v>
      </c>
      <c r="O1261" s="1" t="s">
        <v>2686</v>
      </c>
      <c r="P1261" s="1" t="s">
        <v>2686</v>
      </c>
    </row>
    <row r="1262" spans="1:16" x14ac:dyDescent="0.2">
      <c r="A1262" s="1" t="s">
        <v>8783</v>
      </c>
      <c r="B1262" s="1" t="s">
        <v>8784</v>
      </c>
      <c r="C1262" s="1" t="s">
        <v>8785</v>
      </c>
      <c r="D1262" s="1" t="s">
        <v>5230</v>
      </c>
      <c r="E1262" s="1" t="s">
        <v>5231</v>
      </c>
      <c r="F1262" s="1" t="s">
        <v>6114</v>
      </c>
      <c r="G1262" s="1" t="s">
        <v>8786</v>
      </c>
      <c r="H1262" s="1" t="s">
        <v>56</v>
      </c>
      <c r="I1262" s="1" t="s">
        <v>255</v>
      </c>
      <c r="J1262" s="1" t="s">
        <v>56</v>
      </c>
      <c r="K1262" s="1" t="s">
        <v>1127</v>
      </c>
      <c r="L1262" s="1" t="s">
        <v>5961</v>
      </c>
      <c r="M1262" s="1" t="s">
        <v>2686</v>
      </c>
      <c r="N1262" s="1" t="s">
        <v>2686</v>
      </c>
      <c r="O1262" s="1" t="s">
        <v>2686</v>
      </c>
      <c r="P1262" s="1" t="s">
        <v>2686</v>
      </c>
    </row>
    <row r="1263" spans="1:16" x14ac:dyDescent="0.2">
      <c r="A1263" s="1" t="s">
        <v>8787</v>
      </c>
      <c r="B1263" s="1" t="s">
        <v>8788</v>
      </c>
      <c r="C1263" s="1" t="s">
        <v>8789</v>
      </c>
      <c r="D1263" s="1" t="s">
        <v>5230</v>
      </c>
      <c r="E1263" s="1" t="s">
        <v>1226</v>
      </c>
      <c r="F1263" s="1" t="s">
        <v>2686</v>
      </c>
      <c r="G1263" s="1" t="s">
        <v>8790</v>
      </c>
      <c r="H1263" s="1" t="s">
        <v>40</v>
      </c>
      <c r="I1263" s="1" t="s">
        <v>2686</v>
      </c>
      <c r="J1263" s="1" t="s">
        <v>33</v>
      </c>
      <c r="K1263" s="1" t="s">
        <v>717</v>
      </c>
      <c r="L1263" s="1" t="s">
        <v>6670</v>
      </c>
      <c r="M1263" s="1" t="s">
        <v>2686</v>
      </c>
      <c r="N1263" s="1" t="s">
        <v>2686</v>
      </c>
      <c r="O1263" s="1" t="s">
        <v>2686</v>
      </c>
      <c r="P1263" s="1" t="s">
        <v>2686</v>
      </c>
    </row>
    <row r="1264" spans="1:16" x14ac:dyDescent="0.2">
      <c r="A1264" s="1" t="s">
        <v>8791</v>
      </c>
      <c r="B1264" s="1" t="s">
        <v>8792</v>
      </c>
      <c r="C1264" s="1" t="s">
        <v>8793</v>
      </c>
      <c r="D1264" s="1" t="s">
        <v>5230</v>
      </c>
      <c r="E1264" s="1" t="s">
        <v>1226</v>
      </c>
      <c r="F1264" s="1" t="s">
        <v>2686</v>
      </c>
      <c r="G1264" s="1" t="s">
        <v>2686</v>
      </c>
      <c r="H1264" s="1" t="s">
        <v>23</v>
      </c>
      <c r="I1264" s="1" t="s">
        <v>1040</v>
      </c>
      <c r="J1264" s="1" t="s">
        <v>34</v>
      </c>
      <c r="K1264" s="1" t="s">
        <v>586</v>
      </c>
      <c r="L1264" s="1" t="s">
        <v>6191</v>
      </c>
      <c r="M1264" s="1" t="s">
        <v>2686</v>
      </c>
      <c r="N1264" s="1" t="s">
        <v>2686</v>
      </c>
      <c r="O1264" s="1" t="s">
        <v>2686</v>
      </c>
      <c r="P1264" s="1" t="s">
        <v>2686</v>
      </c>
    </row>
    <row r="1265" spans="1:16" x14ac:dyDescent="0.2">
      <c r="A1265" s="1" t="s">
        <v>8794</v>
      </c>
      <c r="B1265" s="1" t="s">
        <v>8795</v>
      </c>
      <c r="C1265" s="1" t="s">
        <v>8796</v>
      </c>
      <c r="D1265" s="1" t="s">
        <v>5230</v>
      </c>
      <c r="E1265" s="1" t="s">
        <v>1226</v>
      </c>
      <c r="F1265" s="1" t="s">
        <v>2686</v>
      </c>
      <c r="G1265" s="1" t="s">
        <v>8797</v>
      </c>
      <c r="H1265" s="1" t="s">
        <v>100</v>
      </c>
      <c r="I1265" s="1" t="s">
        <v>1463</v>
      </c>
      <c r="J1265" s="1" t="s">
        <v>100</v>
      </c>
      <c r="K1265" s="1" t="s">
        <v>1189</v>
      </c>
      <c r="L1265" s="1" t="s">
        <v>5961</v>
      </c>
      <c r="M1265" s="1" t="s">
        <v>2686</v>
      </c>
      <c r="N1265" s="1" t="s">
        <v>2686</v>
      </c>
      <c r="O1265" s="1" t="s">
        <v>2686</v>
      </c>
      <c r="P1265" s="1" t="s">
        <v>2686</v>
      </c>
    </row>
    <row r="1266" spans="1:16" x14ac:dyDescent="0.2">
      <c r="A1266" s="1" t="s">
        <v>7278</v>
      </c>
      <c r="B1266" s="1" t="s">
        <v>8798</v>
      </c>
      <c r="C1266" s="1" t="s">
        <v>8799</v>
      </c>
      <c r="D1266" s="1" t="s">
        <v>5230</v>
      </c>
      <c r="E1266" s="1" t="s">
        <v>1226</v>
      </c>
      <c r="F1266" s="1" t="s">
        <v>2686</v>
      </c>
      <c r="G1266" s="1" t="s">
        <v>8097</v>
      </c>
      <c r="H1266" s="1" t="s">
        <v>33</v>
      </c>
      <c r="I1266" s="1" t="s">
        <v>836</v>
      </c>
      <c r="J1266" s="1" t="s">
        <v>33</v>
      </c>
      <c r="K1266" s="1" t="s">
        <v>709</v>
      </c>
      <c r="L1266" s="1" t="s">
        <v>6386</v>
      </c>
      <c r="M1266" s="1" t="s">
        <v>2686</v>
      </c>
      <c r="N1266" s="1" t="s">
        <v>2686</v>
      </c>
      <c r="O1266" s="1" t="s">
        <v>2686</v>
      </c>
      <c r="P1266" s="1" t="s">
        <v>2686</v>
      </c>
    </row>
    <row r="1267" spans="1:16" x14ac:dyDescent="0.2">
      <c r="A1267" s="1" t="s">
        <v>7242</v>
      </c>
      <c r="B1267" s="1" t="s">
        <v>8800</v>
      </c>
      <c r="C1267" s="1" t="s">
        <v>8801</v>
      </c>
      <c r="D1267" s="1" t="s">
        <v>5230</v>
      </c>
      <c r="E1267" s="1" t="s">
        <v>5231</v>
      </c>
      <c r="F1267" s="1" t="s">
        <v>2686</v>
      </c>
      <c r="G1267" s="1" t="s">
        <v>8802</v>
      </c>
      <c r="H1267" s="1" t="s">
        <v>23</v>
      </c>
      <c r="I1267" s="1" t="s">
        <v>912</v>
      </c>
      <c r="J1267" s="1" t="s">
        <v>59</v>
      </c>
      <c r="K1267" s="1" t="s">
        <v>478</v>
      </c>
      <c r="L1267" s="1" t="s">
        <v>8803</v>
      </c>
      <c r="M1267" s="1" t="s">
        <v>2686</v>
      </c>
      <c r="N1267" s="1" t="s">
        <v>2686</v>
      </c>
      <c r="O1267" s="1" t="s">
        <v>2686</v>
      </c>
      <c r="P1267" s="1" t="s">
        <v>2686</v>
      </c>
    </row>
    <row r="1268" spans="1:16" x14ac:dyDescent="0.2">
      <c r="A1268" s="1" t="s">
        <v>8804</v>
      </c>
      <c r="B1268" s="1" t="s">
        <v>8805</v>
      </c>
      <c r="C1268" s="1" t="s">
        <v>8806</v>
      </c>
      <c r="D1268" s="1" t="s">
        <v>5230</v>
      </c>
      <c r="E1268" s="1" t="s">
        <v>1226</v>
      </c>
      <c r="F1268" s="1" t="s">
        <v>2686</v>
      </c>
      <c r="G1268" s="1" t="s">
        <v>8807</v>
      </c>
      <c r="H1268" s="1" t="s">
        <v>86</v>
      </c>
      <c r="I1268" s="1" t="s">
        <v>262</v>
      </c>
      <c r="J1268" s="1" t="s">
        <v>57</v>
      </c>
      <c r="K1268" s="1" t="s">
        <v>1117</v>
      </c>
      <c r="L1268" s="1" t="s">
        <v>7709</v>
      </c>
      <c r="M1268" s="1" t="s">
        <v>2686</v>
      </c>
      <c r="N1268" s="1" t="s">
        <v>2686</v>
      </c>
      <c r="O1268" s="1" t="s">
        <v>2686</v>
      </c>
      <c r="P1268" s="1" t="s">
        <v>2686</v>
      </c>
    </row>
    <row r="1269" spans="1:16" x14ac:dyDescent="0.2">
      <c r="A1269" s="1" t="s">
        <v>8633</v>
      </c>
      <c r="B1269" s="1" t="s">
        <v>8808</v>
      </c>
      <c r="C1269" s="1" t="s">
        <v>8809</v>
      </c>
      <c r="D1269" s="1" t="s">
        <v>2686</v>
      </c>
      <c r="E1269" s="1" t="s">
        <v>5231</v>
      </c>
      <c r="F1269" s="1" t="s">
        <v>2686</v>
      </c>
      <c r="G1269" s="1" t="s">
        <v>2686</v>
      </c>
      <c r="H1269" s="1" t="s">
        <v>61</v>
      </c>
      <c r="I1269" s="1" t="s">
        <v>1382</v>
      </c>
      <c r="J1269" s="1" t="s">
        <v>20</v>
      </c>
      <c r="K1269" s="1" t="s">
        <v>1389</v>
      </c>
      <c r="L1269" s="1" t="s">
        <v>5961</v>
      </c>
      <c r="M1269" s="1" t="s">
        <v>2686</v>
      </c>
      <c r="N1269" s="1" t="s">
        <v>2686</v>
      </c>
      <c r="O1269" s="1" t="s">
        <v>2686</v>
      </c>
      <c r="P1269" s="1" t="s">
        <v>2686</v>
      </c>
    </row>
    <row r="1270" spans="1:16" x14ac:dyDescent="0.2">
      <c r="A1270" s="1" t="s">
        <v>7649</v>
      </c>
      <c r="B1270" s="1" t="s">
        <v>8810</v>
      </c>
      <c r="C1270" s="1" t="s">
        <v>8811</v>
      </c>
      <c r="D1270" s="1" t="s">
        <v>5230</v>
      </c>
      <c r="E1270" s="1" t="s">
        <v>1226</v>
      </c>
      <c r="F1270" s="1" t="s">
        <v>2686</v>
      </c>
      <c r="G1270" s="1" t="s">
        <v>8812</v>
      </c>
      <c r="H1270" s="1" t="s">
        <v>74</v>
      </c>
      <c r="I1270" s="1" t="s">
        <v>2686</v>
      </c>
      <c r="J1270" s="1" t="s">
        <v>22</v>
      </c>
      <c r="K1270" s="1" t="s">
        <v>403</v>
      </c>
      <c r="L1270" s="1" t="s">
        <v>6102</v>
      </c>
      <c r="M1270" s="1" t="s">
        <v>2686</v>
      </c>
      <c r="N1270" s="1" t="s">
        <v>2686</v>
      </c>
      <c r="O1270" s="1" t="s">
        <v>2686</v>
      </c>
      <c r="P1270" s="1" t="s">
        <v>2686</v>
      </c>
    </row>
    <row r="1271" spans="1:16" x14ac:dyDescent="0.2">
      <c r="A1271" s="1" t="s">
        <v>8633</v>
      </c>
      <c r="B1271" s="1" t="s">
        <v>8808</v>
      </c>
      <c r="C1271" s="1" t="s">
        <v>8809</v>
      </c>
      <c r="D1271" s="1" t="s">
        <v>2686</v>
      </c>
      <c r="E1271" s="1" t="s">
        <v>5231</v>
      </c>
      <c r="F1271" s="1" t="s">
        <v>2686</v>
      </c>
      <c r="G1271" s="1" t="s">
        <v>2686</v>
      </c>
      <c r="H1271" s="1" t="s">
        <v>61</v>
      </c>
      <c r="I1271" s="1" t="s">
        <v>1382</v>
      </c>
      <c r="J1271" s="1" t="s">
        <v>20</v>
      </c>
      <c r="K1271" s="1" t="s">
        <v>1389</v>
      </c>
      <c r="L1271" s="1" t="s">
        <v>5981</v>
      </c>
      <c r="M1271" s="1" t="s">
        <v>2686</v>
      </c>
      <c r="N1271" s="1" t="s">
        <v>2686</v>
      </c>
      <c r="O1271" s="1" t="s">
        <v>2686</v>
      </c>
      <c r="P1271" s="1" t="s">
        <v>2686</v>
      </c>
    </row>
    <row r="1272" spans="1:16" x14ac:dyDescent="0.2">
      <c r="A1272" s="1" t="s">
        <v>7242</v>
      </c>
      <c r="B1272" s="1" t="s">
        <v>8813</v>
      </c>
      <c r="C1272" s="1" t="s">
        <v>8814</v>
      </c>
      <c r="D1272" s="1" t="s">
        <v>5230</v>
      </c>
      <c r="E1272" s="1" t="s">
        <v>5231</v>
      </c>
      <c r="F1272" s="1" t="s">
        <v>2686</v>
      </c>
      <c r="G1272" s="1" t="s">
        <v>8815</v>
      </c>
      <c r="H1272" s="1" t="s">
        <v>23</v>
      </c>
      <c r="I1272" s="1" t="s">
        <v>912</v>
      </c>
      <c r="J1272" s="1" t="s">
        <v>59</v>
      </c>
      <c r="K1272" s="1" t="s">
        <v>478</v>
      </c>
      <c r="L1272" s="1" t="s">
        <v>8816</v>
      </c>
      <c r="M1272" s="1" t="s">
        <v>2686</v>
      </c>
      <c r="N1272" s="1" t="s">
        <v>2686</v>
      </c>
      <c r="O1272" s="1" t="s">
        <v>2686</v>
      </c>
      <c r="P1272" s="1" t="s">
        <v>2686</v>
      </c>
    </row>
    <row r="1273" spans="1:16" x14ac:dyDescent="0.2">
      <c r="A1273" s="1" t="s">
        <v>8817</v>
      </c>
      <c r="B1273" s="1" t="s">
        <v>8818</v>
      </c>
      <c r="C1273" s="1" t="s">
        <v>8819</v>
      </c>
      <c r="D1273" s="1" t="s">
        <v>5230</v>
      </c>
      <c r="E1273" s="1" t="s">
        <v>1226</v>
      </c>
      <c r="F1273" s="1" t="s">
        <v>2686</v>
      </c>
      <c r="G1273" s="1" t="s">
        <v>8820</v>
      </c>
      <c r="H1273" s="1" t="s">
        <v>21</v>
      </c>
      <c r="I1273" s="1" t="s">
        <v>2686</v>
      </c>
      <c r="J1273" s="1" t="s">
        <v>27</v>
      </c>
      <c r="K1273" s="1" t="s">
        <v>958</v>
      </c>
      <c r="L1273" s="1" t="s">
        <v>6114</v>
      </c>
      <c r="M1273" s="1" t="s">
        <v>2686</v>
      </c>
      <c r="N1273" s="1" t="s">
        <v>2686</v>
      </c>
      <c r="O1273" s="1" t="s">
        <v>2686</v>
      </c>
      <c r="P1273" s="1" t="s">
        <v>2686</v>
      </c>
    </row>
    <row r="1274" spans="1:16" x14ac:dyDescent="0.2">
      <c r="A1274" s="1" t="s">
        <v>7242</v>
      </c>
      <c r="B1274" s="1" t="s">
        <v>8821</v>
      </c>
      <c r="C1274" s="1" t="s">
        <v>8822</v>
      </c>
      <c r="D1274" s="1" t="s">
        <v>5230</v>
      </c>
      <c r="E1274" s="1" t="s">
        <v>5231</v>
      </c>
      <c r="F1274" s="1" t="s">
        <v>2686</v>
      </c>
      <c r="G1274" s="1" t="s">
        <v>8823</v>
      </c>
      <c r="H1274" s="1" t="s">
        <v>23</v>
      </c>
      <c r="I1274" s="1" t="s">
        <v>912</v>
      </c>
      <c r="J1274" s="1" t="s">
        <v>59</v>
      </c>
      <c r="K1274" s="1" t="s">
        <v>478</v>
      </c>
      <c r="L1274" s="1" t="s">
        <v>8824</v>
      </c>
      <c r="M1274" s="1" t="s">
        <v>2686</v>
      </c>
      <c r="N1274" s="1" t="s">
        <v>2686</v>
      </c>
      <c r="O1274" s="1" t="s">
        <v>2686</v>
      </c>
      <c r="P1274" s="1" t="s">
        <v>2686</v>
      </c>
    </row>
    <row r="1275" spans="1:16" x14ac:dyDescent="0.2">
      <c r="A1275" s="1" t="s">
        <v>8125</v>
      </c>
      <c r="B1275" s="1" t="s">
        <v>8825</v>
      </c>
      <c r="C1275" s="1" t="s">
        <v>8826</v>
      </c>
      <c r="D1275" s="1" t="s">
        <v>5230</v>
      </c>
      <c r="E1275" s="1" t="s">
        <v>4594</v>
      </c>
      <c r="F1275" s="1" t="s">
        <v>2686</v>
      </c>
      <c r="G1275" s="1" t="s">
        <v>2686</v>
      </c>
      <c r="H1275" s="1" t="s">
        <v>39</v>
      </c>
      <c r="I1275" s="1" t="s">
        <v>1065</v>
      </c>
      <c r="J1275" s="1" t="s">
        <v>60</v>
      </c>
      <c r="K1275" s="1" t="s">
        <v>562</v>
      </c>
      <c r="L1275" s="1" t="s">
        <v>8827</v>
      </c>
      <c r="M1275" s="1" t="s">
        <v>2686</v>
      </c>
      <c r="N1275" s="1" t="s">
        <v>2686</v>
      </c>
      <c r="O1275" s="1" t="s">
        <v>2686</v>
      </c>
      <c r="P1275" s="1" t="s">
        <v>2686</v>
      </c>
    </row>
    <row r="1276" spans="1:16" x14ac:dyDescent="0.2">
      <c r="A1276" s="1" t="s">
        <v>8828</v>
      </c>
      <c r="B1276" s="1" t="s">
        <v>8829</v>
      </c>
      <c r="C1276" s="1" t="s">
        <v>8830</v>
      </c>
      <c r="D1276" s="1" t="s">
        <v>2686</v>
      </c>
      <c r="E1276" s="1" t="s">
        <v>5231</v>
      </c>
      <c r="F1276" s="1" t="s">
        <v>2686</v>
      </c>
      <c r="G1276" s="1" t="s">
        <v>8831</v>
      </c>
      <c r="H1276" s="1" t="s">
        <v>23</v>
      </c>
      <c r="I1276" s="1" t="s">
        <v>1373</v>
      </c>
      <c r="J1276" s="1" t="s">
        <v>86</v>
      </c>
      <c r="K1276" s="1" t="s">
        <v>1150</v>
      </c>
      <c r="L1276" s="1" t="s">
        <v>5961</v>
      </c>
      <c r="M1276" s="1" t="s">
        <v>2686</v>
      </c>
      <c r="N1276" s="1" t="s">
        <v>2686</v>
      </c>
      <c r="O1276" s="1" t="s">
        <v>2686</v>
      </c>
      <c r="P1276" s="1" t="s">
        <v>2686</v>
      </c>
    </row>
    <row r="1277" spans="1:16" x14ac:dyDescent="0.2">
      <c r="A1277" s="1" t="s">
        <v>8157</v>
      </c>
      <c r="B1277" s="1" t="s">
        <v>8832</v>
      </c>
      <c r="C1277" s="1" t="s">
        <v>8833</v>
      </c>
      <c r="D1277" s="1" t="s">
        <v>5230</v>
      </c>
      <c r="E1277" s="1" t="s">
        <v>5564</v>
      </c>
      <c r="F1277" s="1" t="s">
        <v>2686</v>
      </c>
      <c r="G1277" s="1" t="s">
        <v>8834</v>
      </c>
      <c r="H1277" s="1" t="s">
        <v>19</v>
      </c>
      <c r="I1277" s="1" t="s">
        <v>1141</v>
      </c>
      <c r="J1277" s="1" t="s">
        <v>33</v>
      </c>
      <c r="K1277" s="1" t="s">
        <v>812</v>
      </c>
      <c r="L1277" s="1" t="s">
        <v>6123</v>
      </c>
      <c r="M1277" s="1" t="s">
        <v>2686</v>
      </c>
      <c r="N1277" s="1" t="s">
        <v>2686</v>
      </c>
      <c r="O1277" s="1" t="s">
        <v>2686</v>
      </c>
      <c r="P1277" s="1" t="s">
        <v>2686</v>
      </c>
    </row>
    <row r="1278" spans="1:16" x14ac:dyDescent="0.2">
      <c r="A1278" s="1" t="s">
        <v>8539</v>
      </c>
      <c r="B1278" s="1" t="s">
        <v>8835</v>
      </c>
      <c r="C1278" s="1" t="s">
        <v>8836</v>
      </c>
      <c r="D1278" s="1" t="s">
        <v>2686</v>
      </c>
      <c r="E1278" s="1" t="s">
        <v>5231</v>
      </c>
      <c r="F1278" s="1" t="s">
        <v>2686</v>
      </c>
      <c r="G1278" s="1" t="s">
        <v>2686</v>
      </c>
      <c r="H1278" s="1" t="s">
        <v>32</v>
      </c>
      <c r="I1278" s="1" t="s">
        <v>1414</v>
      </c>
      <c r="J1278" s="1" t="s">
        <v>61</v>
      </c>
      <c r="K1278" s="1" t="s">
        <v>693</v>
      </c>
      <c r="L1278" s="1" t="s">
        <v>8837</v>
      </c>
      <c r="M1278" s="1" t="s">
        <v>2686</v>
      </c>
      <c r="N1278" s="1" t="s">
        <v>2686</v>
      </c>
      <c r="O1278" s="1" t="s">
        <v>2686</v>
      </c>
      <c r="P1278" s="1" t="s">
        <v>2686</v>
      </c>
    </row>
    <row r="1279" spans="1:16" x14ac:dyDescent="0.2">
      <c r="A1279" s="1" t="s">
        <v>8656</v>
      </c>
      <c r="B1279" s="1" t="s">
        <v>8838</v>
      </c>
      <c r="C1279" s="1" t="s">
        <v>8839</v>
      </c>
      <c r="D1279" s="1" t="s">
        <v>5230</v>
      </c>
      <c r="E1279" s="1" t="s">
        <v>5231</v>
      </c>
      <c r="F1279" s="1" t="s">
        <v>2686</v>
      </c>
      <c r="G1279" s="1" t="s">
        <v>8840</v>
      </c>
      <c r="H1279" s="1" t="s">
        <v>26</v>
      </c>
      <c r="I1279" s="1" t="s">
        <v>546</v>
      </c>
      <c r="J1279" s="1" t="s">
        <v>59</v>
      </c>
      <c r="K1279" s="1" t="s">
        <v>478</v>
      </c>
      <c r="L1279" s="1" t="s">
        <v>5907</v>
      </c>
      <c r="M1279" s="1" t="s">
        <v>2686</v>
      </c>
      <c r="N1279" s="1" t="s">
        <v>2686</v>
      </c>
      <c r="O1279" s="1" t="s">
        <v>2686</v>
      </c>
      <c r="P1279" s="1" t="s">
        <v>2686</v>
      </c>
    </row>
    <row r="1280" spans="1:16" x14ac:dyDescent="0.2">
      <c r="A1280" s="1" t="s">
        <v>7653</v>
      </c>
      <c r="B1280" s="1" t="s">
        <v>8841</v>
      </c>
      <c r="C1280" s="1" t="s">
        <v>8842</v>
      </c>
      <c r="D1280" s="1" t="s">
        <v>5230</v>
      </c>
      <c r="E1280" s="1" t="s">
        <v>5231</v>
      </c>
      <c r="F1280" s="1" t="s">
        <v>2686</v>
      </c>
      <c r="G1280" s="1" t="s">
        <v>8843</v>
      </c>
      <c r="H1280" s="1" t="s">
        <v>56</v>
      </c>
      <c r="I1280" s="1" t="s">
        <v>255</v>
      </c>
      <c r="J1280" s="1" t="s">
        <v>56</v>
      </c>
      <c r="K1280" s="1" t="s">
        <v>1135</v>
      </c>
      <c r="L1280" s="1" t="s">
        <v>7657</v>
      </c>
      <c r="M1280" s="1" t="s">
        <v>2686</v>
      </c>
      <c r="N1280" s="1" t="s">
        <v>2686</v>
      </c>
      <c r="O1280" s="1" t="s">
        <v>2686</v>
      </c>
      <c r="P1280" s="1" t="s">
        <v>2686</v>
      </c>
    </row>
    <row r="1281" spans="1:16" x14ac:dyDescent="0.2">
      <c r="A1281" s="1" t="s">
        <v>8844</v>
      </c>
      <c r="B1281" s="1" t="s">
        <v>8845</v>
      </c>
      <c r="C1281" s="1" t="s">
        <v>8846</v>
      </c>
      <c r="D1281" s="1" t="s">
        <v>5230</v>
      </c>
      <c r="E1281" s="1" t="s">
        <v>5231</v>
      </c>
      <c r="F1281" s="1" t="s">
        <v>2686</v>
      </c>
      <c r="G1281" s="1" t="s">
        <v>2686</v>
      </c>
      <c r="H1281" s="1" t="s">
        <v>86</v>
      </c>
      <c r="I1281" s="1" t="s">
        <v>262</v>
      </c>
      <c r="J1281" s="1" t="s">
        <v>53</v>
      </c>
      <c r="K1281" s="1" t="s">
        <v>657</v>
      </c>
      <c r="L1281" s="1" t="s">
        <v>6231</v>
      </c>
      <c r="M1281" s="1" t="s">
        <v>2686</v>
      </c>
      <c r="N1281" s="1" t="s">
        <v>2686</v>
      </c>
      <c r="O1281" s="1" t="s">
        <v>2686</v>
      </c>
      <c r="P1281" s="1" t="s">
        <v>2686</v>
      </c>
    </row>
    <row r="1282" spans="1:16" x14ac:dyDescent="0.2">
      <c r="A1282" s="1" t="s">
        <v>8847</v>
      </c>
      <c r="B1282" s="1" t="s">
        <v>8848</v>
      </c>
      <c r="C1282" s="1" t="s">
        <v>8849</v>
      </c>
      <c r="D1282" s="1" t="s">
        <v>5230</v>
      </c>
      <c r="E1282" s="1" t="s">
        <v>1226</v>
      </c>
      <c r="F1282" s="1" t="s">
        <v>2686</v>
      </c>
      <c r="G1282" s="1" t="s">
        <v>2686</v>
      </c>
      <c r="H1282" s="1" t="s">
        <v>19</v>
      </c>
      <c r="I1282" s="1" t="s">
        <v>1133</v>
      </c>
      <c r="J1282" s="1" t="s">
        <v>78</v>
      </c>
      <c r="K1282" s="1" t="s">
        <v>1072</v>
      </c>
      <c r="L1282" s="1" t="s">
        <v>6283</v>
      </c>
      <c r="M1282" s="1" t="s">
        <v>2686</v>
      </c>
      <c r="N1282" s="1" t="s">
        <v>2686</v>
      </c>
      <c r="O1282" s="1" t="s">
        <v>2686</v>
      </c>
      <c r="P1282" s="1" t="s">
        <v>2686</v>
      </c>
    </row>
    <row r="1283" spans="1:16" x14ac:dyDescent="0.2">
      <c r="A1283" s="1" t="s">
        <v>8850</v>
      </c>
      <c r="B1283" s="1" t="s">
        <v>8851</v>
      </c>
      <c r="C1283" s="1" t="s">
        <v>8852</v>
      </c>
      <c r="D1283" s="1" t="s">
        <v>2686</v>
      </c>
      <c r="E1283" s="1" t="s">
        <v>5231</v>
      </c>
      <c r="F1283" s="1" t="s">
        <v>2686</v>
      </c>
      <c r="G1283" s="1" t="s">
        <v>8452</v>
      </c>
      <c r="H1283" s="1" t="s">
        <v>32</v>
      </c>
      <c r="I1283" s="1" t="s">
        <v>1377</v>
      </c>
      <c r="J1283" s="1" t="s">
        <v>32</v>
      </c>
      <c r="K1283" s="1" t="s">
        <v>1456</v>
      </c>
      <c r="L1283" s="1" t="s">
        <v>8453</v>
      </c>
      <c r="M1283" s="1" t="s">
        <v>2686</v>
      </c>
      <c r="N1283" s="1" t="s">
        <v>2686</v>
      </c>
      <c r="O1283" s="1" t="s">
        <v>2686</v>
      </c>
      <c r="P1283" s="1" t="s">
        <v>2686</v>
      </c>
    </row>
    <row r="1284" spans="1:16" x14ac:dyDescent="0.2">
      <c r="A1284" s="1" t="s">
        <v>8294</v>
      </c>
      <c r="B1284" s="1" t="s">
        <v>8853</v>
      </c>
      <c r="C1284" s="1" t="s">
        <v>8854</v>
      </c>
      <c r="D1284" s="1" t="s">
        <v>5230</v>
      </c>
      <c r="E1284" s="1" t="s">
        <v>1226</v>
      </c>
      <c r="F1284" s="1" t="s">
        <v>2686</v>
      </c>
      <c r="G1284" s="1" t="s">
        <v>8855</v>
      </c>
      <c r="H1284" s="1" t="s">
        <v>33</v>
      </c>
      <c r="I1284" s="1" t="s">
        <v>301</v>
      </c>
      <c r="J1284" s="1" t="s">
        <v>50</v>
      </c>
      <c r="K1284" s="1" t="s">
        <v>605</v>
      </c>
      <c r="L1284" s="1" t="s">
        <v>6386</v>
      </c>
      <c r="M1284" s="1" t="s">
        <v>2686</v>
      </c>
      <c r="N1284" s="1" t="s">
        <v>2686</v>
      </c>
      <c r="O1284" s="1" t="s">
        <v>2686</v>
      </c>
      <c r="P1284" s="1" t="s">
        <v>2686</v>
      </c>
    </row>
    <row r="1285" spans="1:16" x14ac:dyDescent="0.2">
      <c r="A1285" s="1" t="s">
        <v>7311</v>
      </c>
      <c r="B1285" s="1" t="s">
        <v>8856</v>
      </c>
      <c r="C1285" s="1" t="s">
        <v>8857</v>
      </c>
      <c r="D1285" s="1" t="s">
        <v>5230</v>
      </c>
      <c r="E1285" s="1" t="s">
        <v>5564</v>
      </c>
      <c r="F1285" s="1" t="s">
        <v>2686</v>
      </c>
      <c r="G1285" s="1" t="s">
        <v>2686</v>
      </c>
      <c r="H1285" s="1" t="s">
        <v>21</v>
      </c>
      <c r="I1285" s="1" t="s">
        <v>374</v>
      </c>
      <c r="J1285" s="1" t="s">
        <v>25</v>
      </c>
      <c r="K1285" s="1" t="s">
        <v>530</v>
      </c>
      <c r="L1285" s="1" t="s">
        <v>5961</v>
      </c>
      <c r="M1285" s="1" t="s">
        <v>2686</v>
      </c>
      <c r="N1285" s="1" t="s">
        <v>2686</v>
      </c>
      <c r="O1285" s="1" t="s">
        <v>2686</v>
      </c>
      <c r="P1285" s="1" t="s">
        <v>2686</v>
      </c>
    </row>
    <row r="1286" spans="1:16" x14ac:dyDescent="0.2">
      <c r="A1286" s="1" t="s">
        <v>7762</v>
      </c>
      <c r="B1286" s="1" t="s">
        <v>8858</v>
      </c>
      <c r="C1286" s="1" t="s">
        <v>8859</v>
      </c>
      <c r="D1286" s="1" t="s">
        <v>5230</v>
      </c>
      <c r="E1286" s="1" t="s">
        <v>5564</v>
      </c>
      <c r="F1286" s="1" t="s">
        <v>2686</v>
      </c>
      <c r="G1286" s="1" t="s">
        <v>2686</v>
      </c>
      <c r="H1286" s="1" t="s">
        <v>86</v>
      </c>
      <c r="I1286" s="1" t="s">
        <v>1146</v>
      </c>
      <c r="J1286" s="1" t="s">
        <v>25</v>
      </c>
      <c r="K1286" s="1" t="s">
        <v>530</v>
      </c>
      <c r="L1286" s="1" t="s">
        <v>5961</v>
      </c>
      <c r="M1286" s="1" t="s">
        <v>2686</v>
      </c>
      <c r="N1286" s="1" t="s">
        <v>2686</v>
      </c>
      <c r="O1286" s="1" t="s">
        <v>2686</v>
      </c>
      <c r="P1286" s="1" t="s">
        <v>2686</v>
      </c>
    </row>
    <row r="1287" spans="1:16" x14ac:dyDescent="0.2">
      <c r="A1287" s="1" t="s">
        <v>8860</v>
      </c>
      <c r="B1287" s="1" t="s">
        <v>8861</v>
      </c>
      <c r="C1287" s="1" t="s">
        <v>8862</v>
      </c>
      <c r="D1287" s="1" t="s">
        <v>5230</v>
      </c>
      <c r="E1287" s="1" t="s">
        <v>5231</v>
      </c>
      <c r="F1287" s="1" t="s">
        <v>2686</v>
      </c>
      <c r="G1287" s="1" t="s">
        <v>2686</v>
      </c>
      <c r="H1287" s="1" t="s">
        <v>50</v>
      </c>
      <c r="I1287" s="1" t="s">
        <v>2686</v>
      </c>
      <c r="J1287" s="1" t="s">
        <v>53</v>
      </c>
      <c r="K1287" s="1" t="s">
        <v>661</v>
      </c>
      <c r="L1287" s="1" t="s">
        <v>7297</v>
      </c>
      <c r="M1287" s="1" t="s">
        <v>2686</v>
      </c>
      <c r="N1287" s="1" t="s">
        <v>2686</v>
      </c>
      <c r="O1287" s="1" t="s">
        <v>2686</v>
      </c>
      <c r="P1287" s="1" t="s">
        <v>2686</v>
      </c>
    </row>
    <row r="1288" spans="1:16" x14ac:dyDescent="0.2">
      <c r="A1288" s="1" t="s">
        <v>8863</v>
      </c>
      <c r="B1288" s="1" t="s">
        <v>8864</v>
      </c>
      <c r="C1288" s="1" t="s">
        <v>8865</v>
      </c>
      <c r="D1288" s="1" t="s">
        <v>5230</v>
      </c>
      <c r="E1288" s="1" t="s">
        <v>4594</v>
      </c>
      <c r="F1288" s="1" t="s">
        <v>2686</v>
      </c>
      <c r="G1288" s="1" t="s">
        <v>2686</v>
      </c>
      <c r="H1288" s="1" t="s">
        <v>56</v>
      </c>
      <c r="I1288" s="1" t="s">
        <v>1099</v>
      </c>
      <c r="J1288" s="1" t="s">
        <v>22</v>
      </c>
      <c r="K1288" s="1" t="s">
        <v>403</v>
      </c>
      <c r="L1288" s="1" t="s">
        <v>7331</v>
      </c>
      <c r="M1288" s="1" t="s">
        <v>2686</v>
      </c>
      <c r="N1288" s="1" t="s">
        <v>2686</v>
      </c>
      <c r="O1288" s="1" t="s">
        <v>2686</v>
      </c>
      <c r="P1288" s="1" t="s">
        <v>2686</v>
      </c>
    </row>
    <row r="1289" spans="1:16" x14ac:dyDescent="0.2">
      <c r="A1289" s="1" t="s">
        <v>8866</v>
      </c>
      <c r="B1289" s="1" t="s">
        <v>8867</v>
      </c>
      <c r="C1289" s="1" t="s">
        <v>8868</v>
      </c>
      <c r="D1289" s="1" t="s">
        <v>5230</v>
      </c>
      <c r="E1289" s="1" t="s">
        <v>2686</v>
      </c>
      <c r="F1289" s="1" t="s">
        <v>2686</v>
      </c>
      <c r="G1289" s="1" t="s">
        <v>2686</v>
      </c>
      <c r="H1289" s="1" t="s">
        <v>56</v>
      </c>
      <c r="I1289" s="1" t="s">
        <v>295</v>
      </c>
      <c r="J1289" s="1" t="s">
        <v>56</v>
      </c>
      <c r="K1289" s="1" t="s">
        <v>255</v>
      </c>
      <c r="L1289" s="1" t="s">
        <v>7204</v>
      </c>
      <c r="M1289" s="1" t="s">
        <v>2686</v>
      </c>
      <c r="N1289" s="1" t="s">
        <v>2686</v>
      </c>
      <c r="O1289" s="1" t="s">
        <v>2686</v>
      </c>
      <c r="P1289" s="1" t="s">
        <v>2686</v>
      </c>
    </row>
    <row r="1290" spans="1:16" x14ac:dyDescent="0.2">
      <c r="A1290" s="1" t="s">
        <v>7231</v>
      </c>
      <c r="B1290" s="1" t="s">
        <v>8869</v>
      </c>
      <c r="C1290" s="1" t="s">
        <v>8870</v>
      </c>
      <c r="D1290" s="1" t="s">
        <v>5230</v>
      </c>
      <c r="E1290" s="1" t="s">
        <v>5231</v>
      </c>
      <c r="F1290" s="1" t="s">
        <v>2686</v>
      </c>
      <c r="G1290" s="1" t="s">
        <v>8871</v>
      </c>
      <c r="H1290" s="1" t="s">
        <v>56</v>
      </c>
      <c r="I1290" s="1" t="s">
        <v>255</v>
      </c>
      <c r="J1290" s="1" t="s">
        <v>56</v>
      </c>
      <c r="K1290" s="1" t="s">
        <v>311</v>
      </c>
      <c r="L1290" s="1" t="s">
        <v>5961</v>
      </c>
      <c r="M1290" s="1" t="s">
        <v>2686</v>
      </c>
      <c r="N1290" s="1" t="s">
        <v>2686</v>
      </c>
      <c r="O1290" s="1" t="s">
        <v>2686</v>
      </c>
      <c r="P1290" s="1" t="s">
        <v>2686</v>
      </c>
    </row>
    <row r="1291" spans="1:16" x14ac:dyDescent="0.2">
      <c r="A1291" s="1" t="s">
        <v>8872</v>
      </c>
      <c r="B1291" s="1" t="s">
        <v>8873</v>
      </c>
      <c r="C1291" s="1" t="s">
        <v>8874</v>
      </c>
      <c r="D1291" s="1" t="s">
        <v>5230</v>
      </c>
      <c r="E1291" s="1" t="s">
        <v>5231</v>
      </c>
      <c r="F1291" s="1" t="s">
        <v>2686</v>
      </c>
      <c r="G1291" s="1" t="s">
        <v>8875</v>
      </c>
      <c r="H1291" s="1" t="s">
        <v>27</v>
      </c>
      <c r="I1291" s="1" t="s">
        <v>954</v>
      </c>
      <c r="J1291" s="1" t="s">
        <v>27</v>
      </c>
      <c r="K1291" s="1" t="s">
        <v>1038</v>
      </c>
      <c r="L1291" s="1" t="s">
        <v>6114</v>
      </c>
      <c r="M1291" s="1" t="s">
        <v>2686</v>
      </c>
      <c r="N1291" s="1" t="s">
        <v>2686</v>
      </c>
      <c r="O1291" s="1" t="s">
        <v>2686</v>
      </c>
      <c r="P1291" s="1" t="s">
        <v>2686</v>
      </c>
    </row>
    <row r="1292" spans="1:16" x14ac:dyDescent="0.2">
      <c r="A1292" s="1" t="s">
        <v>8557</v>
      </c>
      <c r="B1292" s="1" t="s">
        <v>8876</v>
      </c>
      <c r="C1292" s="1" t="s">
        <v>8877</v>
      </c>
      <c r="D1292" s="1" t="s">
        <v>5230</v>
      </c>
      <c r="E1292" s="1" t="s">
        <v>5231</v>
      </c>
      <c r="F1292" s="1" t="s">
        <v>2686</v>
      </c>
      <c r="G1292" s="1" t="s">
        <v>8878</v>
      </c>
      <c r="H1292" s="1" t="s">
        <v>56</v>
      </c>
      <c r="I1292" s="1" t="s">
        <v>255</v>
      </c>
      <c r="J1292" s="1" t="s">
        <v>56</v>
      </c>
      <c r="K1292" s="1" t="s">
        <v>1091</v>
      </c>
      <c r="L1292" s="1" t="s">
        <v>6102</v>
      </c>
      <c r="M1292" s="1" t="s">
        <v>2686</v>
      </c>
      <c r="N1292" s="1" t="s">
        <v>2686</v>
      </c>
      <c r="O1292" s="1" t="s">
        <v>2686</v>
      </c>
      <c r="P1292" s="1" t="s">
        <v>2686</v>
      </c>
    </row>
    <row r="1293" spans="1:16" x14ac:dyDescent="0.2">
      <c r="A1293" s="1" t="s">
        <v>8879</v>
      </c>
      <c r="B1293" s="1" t="s">
        <v>8880</v>
      </c>
      <c r="C1293" s="1" t="s">
        <v>8881</v>
      </c>
      <c r="D1293" s="1" t="s">
        <v>2686</v>
      </c>
      <c r="E1293" s="1" t="s">
        <v>5231</v>
      </c>
      <c r="F1293" s="1" t="s">
        <v>2686</v>
      </c>
      <c r="G1293" s="1" t="s">
        <v>2686</v>
      </c>
      <c r="H1293" s="1" t="s">
        <v>27</v>
      </c>
      <c r="I1293" s="1" t="s">
        <v>954</v>
      </c>
      <c r="J1293" s="1" t="s">
        <v>90</v>
      </c>
      <c r="K1293" s="1" t="s">
        <v>510</v>
      </c>
      <c r="L1293" s="1" t="s">
        <v>6114</v>
      </c>
      <c r="M1293" s="1" t="s">
        <v>2686</v>
      </c>
      <c r="N1293" s="1" t="s">
        <v>2686</v>
      </c>
      <c r="O1293" s="1" t="s">
        <v>2686</v>
      </c>
      <c r="P1293" s="1" t="s">
        <v>2686</v>
      </c>
    </row>
    <row r="1294" spans="1:16" x14ac:dyDescent="0.2">
      <c r="A1294" s="1" t="s">
        <v>7242</v>
      </c>
      <c r="B1294" s="1" t="s">
        <v>8882</v>
      </c>
      <c r="C1294" s="1" t="s">
        <v>8883</v>
      </c>
      <c r="D1294" s="1" t="s">
        <v>5230</v>
      </c>
      <c r="E1294" s="1" t="s">
        <v>5231</v>
      </c>
      <c r="F1294" s="1" t="s">
        <v>2686</v>
      </c>
      <c r="G1294" s="1" t="s">
        <v>8884</v>
      </c>
      <c r="H1294" s="1" t="s">
        <v>23</v>
      </c>
      <c r="I1294" s="1" t="s">
        <v>912</v>
      </c>
      <c r="J1294" s="1" t="s">
        <v>59</v>
      </c>
      <c r="K1294" s="1" t="s">
        <v>478</v>
      </c>
      <c r="L1294" s="1" t="s">
        <v>8885</v>
      </c>
      <c r="M1294" s="1" t="s">
        <v>2686</v>
      </c>
      <c r="N1294" s="1" t="s">
        <v>2686</v>
      </c>
      <c r="O1294" s="1" t="s">
        <v>2686</v>
      </c>
      <c r="P1294" s="1" t="s">
        <v>2686</v>
      </c>
    </row>
    <row r="1295" spans="1:16" x14ac:dyDescent="0.2">
      <c r="A1295" s="1" t="s">
        <v>8886</v>
      </c>
      <c r="B1295" s="1" t="s">
        <v>8887</v>
      </c>
      <c r="C1295" s="1" t="s">
        <v>8888</v>
      </c>
      <c r="D1295" s="1" t="s">
        <v>5230</v>
      </c>
      <c r="E1295" s="1" t="s">
        <v>4594</v>
      </c>
      <c r="F1295" s="1" t="s">
        <v>2686</v>
      </c>
      <c r="G1295" s="1" t="s">
        <v>2686</v>
      </c>
      <c r="H1295" s="1" t="s">
        <v>20</v>
      </c>
      <c r="I1295" s="1" t="s">
        <v>607</v>
      </c>
      <c r="J1295" s="1" t="s">
        <v>20</v>
      </c>
      <c r="K1295" s="1" t="s">
        <v>151</v>
      </c>
      <c r="L1295" s="1" t="s">
        <v>7331</v>
      </c>
      <c r="M1295" s="1" t="s">
        <v>2686</v>
      </c>
      <c r="N1295" s="1" t="s">
        <v>2686</v>
      </c>
      <c r="O1295" s="1" t="s">
        <v>2686</v>
      </c>
      <c r="P1295" s="1" t="s">
        <v>2686</v>
      </c>
    </row>
    <row r="1296" spans="1:16" x14ac:dyDescent="0.2">
      <c r="A1296" s="1" t="s">
        <v>8889</v>
      </c>
      <c r="B1296" s="1" t="s">
        <v>8890</v>
      </c>
      <c r="C1296" s="1" t="s">
        <v>8891</v>
      </c>
      <c r="D1296" s="1" t="s">
        <v>5230</v>
      </c>
      <c r="E1296" s="1" t="s">
        <v>1226</v>
      </c>
      <c r="F1296" s="1" t="s">
        <v>2686</v>
      </c>
      <c r="G1296" s="1" t="s">
        <v>8892</v>
      </c>
      <c r="H1296" s="1" t="s">
        <v>77</v>
      </c>
      <c r="I1296" s="1" t="s">
        <v>396</v>
      </c>
      <c r="J1296" s="1" t="s">
        <v>77</v>
      </c>
      <c r="K1296" s="1" t="s">
        <v>416</v>
      </c>
      <c r="L1296" s="1" t="s">
        <v>6670</v>
      </c>
      <c r="M1296" s="1" t="s">
        <v>2686</v>
      </c>
      <c r="N1296" s="1" t="s">
        <v>2686</v>
      </c>
      <c r="O1296" s="1" t="s">
        <v>2686</v>
      </c>
      <c r="P1296" s="1" t="s">
        <v>2686</v>
      </c>
    </row>
    <row r="1297" spans="1:16" x14ac:dyDescent="0.2">
      <c r="A1297" s="1" t="s">
        <v>8893</v>
      </c>
      <c r="B1297" s="1" t="s">
        <v>8894</v>
      </c>
      <c r="C1297" s="1" t="s">
        <v>8895</v>
      </c>
      <c r="D1297" s="1" t="s">
        <v>5230</v>
      </c>
      <c r="E1297" s="1" t="s">
        <v>4594</v>
      </c>
      <c r="F1297" s="1" t="s">
        <v>2686</v>
      </c>
      <c r="G1297" s="1" t="s">
        <v>2686</v>
      </c>
      <c r="H1297" s="1" t="s">
        <v>21</v>
      </c>
      <c r="I1297" s="1" t="s">
        <v>193</v>
      </c>
      <c r="J1297" s="1" t="s">
        <v>20</v>
      </c>
      <c r="K1297" s="1" t="s">
        <v>151</v>
      </c>
      <c r="L1297" s="1" t="s">
        <v>7290</v>
      </c>
      <c r="M1297" s="1" t="s">
        <v>2686</v>
      </c>
      <c r="N1297" s="1" t="s">
        <v>2686</v>
      </c>
      <c r="O1297" s="1" t="s">
        <v>2686</v>
      </c>
      <c r="P1297" s="1" t="s">
        <v>2686</v>
      </c>
    </row>
    <row r="1298" spans="1:16" x14ac:dyDescent="0.2">
      <c r="A1298" s="1" t="s">
        <v>7817</v>
      </c>
      <c r="B1298" s="1" t="s">
        <v>8896</v>
      </c>
      <c r="C1298" s="1" t="s">
        <v>8897</v>
      </c>
      <c r="D1298" s="1" t="s">
        <v>5230</v>
      </c>
      <c r="E1298" s="1" t="s">
        <v>1226</v>
      </c>
      <c r="F1298" s="1" t="s">
        <v>2686</v>
      </c>
      <c r="G1298" s="1" t="s">
        <v>8898</v>
      </c>
      <c r="H1298" s="1" t="s">
        <v>6439</v>
      </c>
      <c r="I1298" s="1" t="s">
        <v>2686</v>
      </c>
      <c r="J1298" s="1" t="s">
        <v>33</v>
      </c>
      <c r="K1298" s="1" t="s">
        <v>721</v>
      </c>
      <c r="L1298" s="1" t="s">
        <v>5676</v>
      </c>
      <c r="M1298" s="1" t="s">
        <v>2686</v>
      </c>
      <c r="N1298" s="1" t="s">
        <v>2686</v>
      </c>
      <c r="O1298" s="1" t="s">
        <v>2686</v>
      </c>
      <c r="P1298" s="1" t="s">
        <v>2686</v>
      </c>
    </row>
    <row r="1299" spans="1:16" x14ac:dyDescent="0.2">
      <c r="A1299" s="1" t="s">
        <v>7262</v>
      </c>
      <c r="B1299" s="1" t="s">
        <v>8899</v>
      </c>
      <c r="C1299" s="1" t="s">
        <v>8900</v>
      </c>
      <c r="D1299" s="1" t="s">
        <v>5230</v>
      </c>
      <c r="E1299" s="1" t="s">
        <v>1226</v>
      </c>
      <c r="F1299" s="1" t="s">
        <v>2686</v>
      </c>
      <c r="G1299" s="1" t="s">
        <v>6973</v>
      </c>
      <c r="H1299" s="1" t="s">
        <v>33</v>
      </c>
      <c r="I1299" s="1" t="s">
        <v>824</v>
      </c>
      <c r="J1299" s="1" t="s">
        <v>33</v>
      </c>
      <c r="K1299" s="1" t="s">
        <v>840</v>
      </c>
      <c r="L1299" s="1" t="s">
        <v>5961</v>
      </c>
      <c r="M1299" s="1" t="s">
        <v>2686</v>
      </c>
      <c r="N1299" s="1" t="s">
        <v>2686</v>
      </c>
      <c r="O1299" s="1" t="s">
        <v>2686</v>
      </c>
      <c r="P1299" s="1" t="s">
        <v>2686</v>
      </c>
    </row>
    <row r="1300" spans="1:16" x14ac:dyDescent="0.2">
      <c r="A1300" s="1" t="s">
        <v>8901</v>
      </c>
      <c r="B1300" s="1" t="s">
        <v>8902</v>
      </c>
      <c r="C1300" s="1" t="s">
        <v>8903</v>
      </c>
      <c r="D1300" s="1" t="s">
        <v>2686</v>
      </c>
      <c r="E1300" s="1" t="s">
        <v>2686</v>
      </c>
      <c r="F1300" s="1" t="s">
        <v>2686</v>
      </c>
      <c r="G1300" s="1" t="s">
        <v>8452</v>
      </c>
      <c r="H1300" s="1" t="s">
        <v>32</v>
      </c>
      <c r="I1300" s="1" t="s">
        <v>1418</v>
      </c>
      <c r="J1300" s="1" t="s">
        <v>32</v>
      </c>
      <c r="K1300" s="1" t="s">
        <v>1456</v>
      </c>
      <c r="L1300" s="1" t="s">
        <v>8453</v>
      </c>
      <c r="M1300" s="1" t="s">
        <v>2686</v>
      </c>
      <c r="N1300" s="1" t="s">
        <v>2686</v>
      </c>
      <c r="O1300" s="1" t="s">
        <v>2686</v>
      </c>
      <c r="P1300" s="1" t="s">
        <v>2686</v>
      </c>
    </row>
    <row r="1301" spans="1:16" x14ac:dyDescent="0.2">
      <c r="A1301" s="1" t="s">
        <v>8904</v>
      </c>
      <c r="B1301" s="1" t="s">
        <v>8905</v>
      </c>
      <c r="C1301" s="1" t="s">
        <v>8906</v>
      </c>
      <c r="D1301" s="1" t="s">
        <v>5230</v>
      </c>
      <c r="E1301" s="1" t="s">
        <v>1226</v>
      </c>
      <c r="F1301" s="1" t="s">
        <v>2686</v>
      </c>
      <c r="G1301" s="1" t="s">
        <v>7741</v>
      </c>
      <c r="H1301" s="1" t="s">
        <v>33</v>
      </c>
      <c r="I1301" s="1" t="s">
        <v>732</v>
      </c>
      <c r="J1301" s="1" t="s">
        <v>33</v>
      </c>
      <c r="K1301" s="1" t="s">
        <v>293</v>
      </c>
      <c r="L1301" s="1" t="s">
        <v>6296</v>
      </c>
      <c r="M1301" s="1" t="s">
        <v>2686</v>
      </c>
      <c r="N1301" s="1" t="s">
        <v>2686</v>
      </c>
      <c r="O1301" s="1" t="s">
        <v>2686</v>
      </c>
      <c r="P1301" s="1" t="s">
        <v>2686</v>
      </c>
    </row>
    <row r="1302" spans="1:16" x14ac:dyDescent="0.2">
      <c r="A1302" s="1" t="s">
        <v>7254</v>
      </c>
      <c r="B1302" s="1" t="s">
        <v>8907</v>
      </c>
      <c r="C1302" s="1" t="s">
        <v>8908</v>
      </c>
      <c r="D1302" s="1" t="s">
        <v>5230</v>
      </c>
      <c r="E1302" s="1" t="s">
        <v>1226</v>
      </c>
      <c r="F1302" s="1" t="s">
        <v>2686</v>
      </c>
      <c r="G1302" s="1" t="s">
        <v>8909</v>
      </c>
      <c r="H1302" s="1" t="s">
        <v>77</v>
      </c>
      <c r="I1302" s="1" t="s">
        <v>412</v>
      </c>
      <c r="J1302" s="1" t="s">
        <v>77</v>
      </c>
      <c r="K1302" s="1" t="s">
        <v>416</v>
      </c>
      <c r="L1302" s="1" t="s">
        <v>8910</v>
      </c>
      <c r="M1302" s="1" t="s">
        <v>2686</v>
      </c>
      <c r="N1302" s="1" t="s">
        <v>2686</v>
      </c>
      <c r="O1302" s="1" t="s">
        <v>2686</v>
      </c>
      <c r="P1302" s="1" t="s">
        <v>2686</v>
      </c>
    </row>
    <row r="1303" spans="1:16" x14ac:dyDescent="0.2">
      <c r="A1303" s="1" t="s">
        <v>8911</v>
      </c>
      <c r="B1303" s="1" t="s">
        <v>8912</v>
      </c>
      <c r="C1303" s="1" t="s">
        <v>8913</v>
      </c>
      <c r="D1303" s="1" t="s">
        <v>5230</v>
      </c>
      <c r="E1303" s="1" t="s">
        <v>5231</v>
      </c>
      <c r="F1303" s="1" t="s">
        <v>2686</v>
      </c>
      <c r="G1303" s="1" t="s">
        <v>8914</v>
      </c>
      <c r="H1303" s="1" t="s">
        <v>106</v>
      </c>
      <c r="I1303" s="1" t="s">
        <v>1175</v>
      </c>
      <c r="J1303" s="1" t="s">
        <v>100</v>
      </c>
      <c r="K1303" s="1" t="s">
        <v>1187</v>
      </c>
      <c r="L1303" s="1" t="s">
        <v>6139</v>
      </c>
      <c r="M1303" s="1" t="s">
        <v>2686</v>
      </c>
      <c r="N1303" s="1" t="s">
        <v>2686</v>
      </c>
      <c r="O1303" s="1" t="s">
        <v>2686</v>
      </c>
      <c r="P1303" s="1" t="s">
        <v>2686</v>
      </c>
    </row>
    <row r="1304" spans="1:16" x14ac:dyDescent="0.2">
      <c r="A1304" s="1" t="s">
        <v>8915</v>
      </c>
      <c r="B1304" s="1" t="s">
        <v>8916</v>
      </c>
      <c r="C1304" s="1" t="s">
        <v>8917</v>
      </c>
      <c r="D1304" s="1" t="s">
        <v>5230</v>
      </c>
      <c r="E1304" s="1" t="s">
        <v>5564</v>
      </c>
      <c r="F1304" s="1" t="s">
        <v>2686</v>
      </c>
      <c r="G1304" s="1" t="s">
        <v>8918</v>
      </c>
      <c r="H1304" s="1" t="s">
        <v>33</v>
      </c>
      <c r="I1304" s="1" t="s">
        <v>721</v>
      </c>
      <c r="J1304" s="1" t="s">
        <v>29</v>
      </c>
      <c r="K1304" s="1" t="s">
        <v>1159</v>
      </c>
      <c r="L1304" s="1" t="s">
        <v>8919</v>
      </c>
      <c r="M1304" s="1" t="s">
        <v>2686</v>
      </c>
      <c r="N1304" s="1" t="s">
        <v>2686</v>
      </c>
      <c r="O1304" s="1" t="s">
        <v>2686</v>
      </c>
      <c r="P1304" s="1" t="s">
        <v>2686</v>
      </c>
    </row>
    <row r="1305" spans="1:16" x14ac:dyDescent="0.2">
      <c r="A1305" s="1" t="s">
        <v>7242</v>
      </c>
      <c r="B1305" s="1" t="s">
        <v>8920</v>
      </c>
      <c r="C1305" s="1" t="s">
        <v>8921</v>
      </c>
      <c r="D1305" s="1" t="s">
        <v>5230</v>
      </c>
      <c r="E1305" s="1" t="s">
        <v>5231</v>
      </c>
      <c r="F1305" s="1" t="s">
        <v>2686</v>
      </c>
      <c r="G1305" s="1" t="s">
        <v>8922</v>
      </c>
      <c r="H1305" s="1" t="s">
        <v>23</v>
      </c>
      <c r="I1305" s="1" t="s">
        <v>912</v>
      </c>
      <c r="J1305" s="1" t="s">
        <v>59</v>
      </c>
      <c r="K1305" s="1" t="s">
        <v>478</v>
      </c>
      <c r="L1305" s="1" t="s">
        <v>8923</v>
      </c>
      <c r="M1305" s="1" t="s">
        <v>2686</v>
      </c>
      <c r="N1305" s="1" t="s">
        <v>2686</v>
      </c>
      <c r="O1305" s="1" t="s">
        <v>2686</v>
      </c>
      <c r="P1305" s="1" t="s">
        <v>2686</v>
      </c>
    </row>
    <row r="1306" spans="1:16" x14ac:dyDescent="0.2">
      <c r="A1306" s="1" t="s">
        <v>8924</v>
      </c>
      <c r="B1306" s="1" t="s">
        <v>8925</v>
      </c>
      <c r="C1306" s="1" t="s">
        <v>8926</v>
      </c>
      <c r="D1306" s="1" t="s">
        <v>5230</v>
      </c>
      <c r="E1306" s="1" t="s">
        <v>5231</v>
      </c>
      <c r="F1306" s="1" t="s">
        <v>8927</v>
      </c>
      <c r="G1306" s="1" t="s">
        <v>8928</v>
      </c>
      <c r="H1306" s="1" t="s">
        <v>27</v>
      </c>
      <c r="I1306" s="1" t="s">
        <v>992</v>
      </c>
      <c r="J1306" s="1" t="s">
        <v>57</v>
      </c>
      <c r="K1306" s="1" t="s">
        <v>1109</v>
      </c>
      <c r="L1306" s="1" t="s">
        <v>6667</v>
      </c>
      <c r="M1306" s="1" t="s">
        <v>2686</v>
      </c>
      <c r="N1306" s="1" t="s">
        <v>2686</v>
      </c>
      <c r="O1306" s="1" t="s">
        <v>2686</v>
      </c>
      <c r="P1306" s="1" t="s">
        <v>2686</v>
      </c>
    </row>
    <row r="1307" spans="1:16" x14ac:dyDescent="0.2">
      <c r="A1307" s="1" t="s">
        <v>8547</v>
      </c>
      <c r="B1307" s="1" t="s">
        <v>8929</v>
      </c>
      <c r="C1307" s="1" t="s">
        <v>8930</v>
      </c>
      <c r="D1307" s="1" t="s">
        <v>5230</v>
      </c>
      <c r="E1307" s="1" t="s">
        <v>5564</v>
      </c>
      <c r="F1307" s="1" t="s">
        <v>2686</v>
      </c>
      <c r="G1307" s="1" t="s">
        <v>2686</v>
      </c>
      <c r="H1307" s="1" t="s">
        <v>29</v>
      </c>
      <c r="I1307" s="1" t="s">
        <v>335</v>
      </c>
      <c r="J1307" s="1" t="s">
        <v>33</v>
      </c>
      <c r="K1307" s="1" t="s">
        <v>768</v>
      </c>
      <c r="L1307" s="1" t="s">
        <v>6139</v>
      </c>
      <c r="M1307" s="1" t="s">
        <v>2686</v>
      </c>
      <c r="N1307" s="1" t="s">
        <v>2686</v>
      </c>
      <c r="O1307" s="1" t="s">
        <v>2686</v>
      </c>
      <c r="P1307" s="1" t="s">
        <v>2686</v>
      </c>
    </row>
    <row r="1308" spans="1:16" x14ac:dyDescent="0.2">
      <c r="A1308" s="1" t="s">
        <v>8125</v>
      </c>
      <c r="B1308" s="1" t="s">
        <v>8931</v>
      </c>
      <c r="C1308" s="1" t="s">
        <v>8932</v>
      </c>
      <c r="D1308" s="1" t="s">
        <v>5230</v>
      </c>
      <c r="E1308" s="1" t="s">
        <v>4594</v>
      </c>
      <c r="F1308" s="1" t="s">
        <v>2686</v>
      </c>
      <c r="G1308" s="1" t="s">
        <v>8933</v>
      </c>
      <c r="H1308" s="1" t="s">
        <v>39</v>
      </c>
      <c r="I1308" s="1" t="s">
        <v>1065</v>
      </c>
      <c r="J1308" s="1" t="s">
        <v>60</v>
      </c>
      <c r="K1308" s="1" t="s">
        <v>562</v>
      </c>
      <c r="L1308" s="1" t="s">
        <v>6102</v>
      </c>
      <c r="M1308" s="1" t="s">
        <v>2686</v>
      </c>
      <c r="N1308" s="1" t="s">
        <v>2686</v>
      </c>
      <c r="O1308" s="1" t="s">
        <v>2686</v>
      </c>
      <c r="P1308" s="1" t="s">
        <v>2686</v>
      </c>
    </row>
    <row r="1309" spans="1:16" x14ac:dyDescent="0.2">
      <c r="A1309" s="1" t="s">
        <v>7538</v>
      </c>
      <c r="B1309" s="1" t="s">
        <v>8934</v>
      </c>
      <c r="C1309" s="1" t="s">
        <v>8935</v>
      </c>
      <c r="D1309" s="1" t="s">
        <v>5230</v>
      </c>
      <c r="E1309" s="1" t="s">
        <v>5564</v>
      </c>
      <c r="F1309" s="1" t="s">
        <v>2686</v>
      </c>
      <c r="G1309" s="1" t="s">
        <v>2686</v>
      </c>
      <c r="H1309" s="1" t="s">
        <v>27</v>
      </c>
      <c r="I1309" s="1" t="s">
        <v>378</v>
      </c>
      <c r="J1309" s="1" t="s">
        <v>25</v>
      </c>
      <c r="K1309" s="1" t="s">
        <v>530</v>
      </c>
      <c r="L1309" s="1" t="s">
        <v>8570</v>
      </c>
      <c r="M1309" s="1" t="s">
        <v>2686</v>
      </c>
      <c r="N1309" s="1" t="s">
        <v>2686</v>
      </c>
      <c r="O1309" s="1" t="s">
        <v>2686</v>
      </c>
      <c r="P1309" s="1" t="s">
        <v>2686</v>
      </c>
    </row>
    <row r="1310" spans="1:16" x14ac:dyDescent="0.2">
      <c r="A1310" s="1" t="s">
        <v>8936</v>
      </c>
      <c r="B1310" s="1" t="s">
        <v>8937</v>
      </c>
      <c r="C1310" s="1" t="s">
        <v>8938</v>
      </c>
      <c r="D1310" s="1" t="s">
        <v>5230</v>
      </c>
      <c r="E1310" s="1" t="s">
        <v>1226</v>
      </c>
      <c r="F1310" s="1" t="s">
        <v>2686</v>
      </c>
      <c r="G1310" s="1" t="s">
        <v>8939</v>
      </c>
      <c r="H1310" s="1" t="s">
        <v>21</v>
      </c>
      <c r="I1310" s="1" t="s">
        <v>553</v>
      </c>
      <c r="J1310" s="1" t="s">
        <v>21</v>
      </c>
      <c r="K1310" s="1" t="s">
        <v>409</v>
      </c>
      <c r="L1310" s="1" t="s">
        <v>6102</v>
      </c>
      <c r="M1310" s="1" t="s">
        <v>2686</v>
      </c>
      <c r="N1310" s="1" t="s">
        <v>2686</v>
      </c>
      <c r="O1310" s="1" t="s">
        <v>2686</v>
      </c>
      <c r="P1310" s="1" t="s">
        <v>2686</v>
      </c>
    </row>
    <row r="1311" spans="1:16" x14ac:dyDescent="0.2">
      <c r="A1311" s="1" t="s">
        <v>8041</v>
      </c>
      <c r="B1311" s="1" t="s">
        <v>8940</v>
      </c>
      <c r="C1311" s="1" t="s">
        <v>8941</v>
      </c>
      <c r="D1311" s="1" t="s">
        <v>5230</v>
      </c>
      <c r="E1311" s="1" t="s">
        <v>5564</v>
      </c>
      <c r="F1311" s="1" t="s">
        <v>2686</v>
      </c>
      <c r="G1311" s="1" t="s">
        <v>7802</v>
      </c>
      <c r="H1311" s="1" t="s">
        <v>56</v>
      </c>
      <c r="I1311" s="1" t="s">
        <v>1099</v>
      </c>
      <c r="J1311" s="1" t="s">
        <v>33</v>
      </c>
      <c r="K1311" s="1" t="s">
        <v>729</v>
      </c>
      <c r="L1311" s="1" t="s">
        <v>6670</v>
      </c>
      <c r="M1311" s="1" t="s">
        <v>2686</v>
      </c>
      <c r="N1311" s="1" t="s">
        <v>2686</v>
      </c>
      <c r="O1311" s="1" t="s">
        <v>2686</v>
      </c>
      <c r="P1311" s="1" t="s">
        <v>2686</v>
      </c>
    </row>
    <row r="1312" spans="1:16" x14ac:dyDescent="0.2">
      <c r="A1312" s="1" t="s">
        <v>8936</v>
      </c>
      <c r="B1312" s="1" t="s">
        <v>8937</v>
      </c>
      <c r="C1312" s="1" t="s">
        <v>8938</v>
      </c>
      <c r="D1312" s="1" t="s">
        <v>5230</v>
      </c>
      <c r="E1312" s="1" t="s">
        <v>1226</v>
      </c>
      <c r="F1312" s="1" t="s">
        <v>2686</v>
      </c>
      <c r="G1312" s="1" t="s">
        <v>8939</v>
      </c>
      <c r="H1312" s="1" t="s">
        <v>21</v>
      </c>
      <c r="I1312" s="1" t="s">
        <v>553</v>
      </c>
      <c r="J1312" s="1" t="s">
        <v>21</v>
      </c>
      <c r="K1312" s="1" t="s">
        <v>409</v>
      </c>
      <c r="L1312" s="1" t="s">
        <v>5961</v>
      </c>
      <c r="M1312" s="1" t="s">
        <v>2686</v>
      </c>
      <c r="N1312" s="1" t="s">
        <v>2686</v>
      </c>
      <c r="O1312" s="1" t="s">
        <v>2686</v>
      </c>
      <c r="P1312" s="1" t="s">
        <v>2686</v>
      </c>
    </row>
    <row r="1313" spans="1:16" x14ac:dyDescent="0.2">
      <c r="A1313" s="1" t="s">
        <v>8701</v>
      </c>
      <c r="B1313" s="1" t="s">
        <v>8942</v>
      </c>
      <c r="C1313" s="1" t="s">
        <v>8943</v>
      </c>
      <c r="D1313" s="1" t="s">
        <v>5230</v>
      </c>
      <c r="E1313" s="1" t="s">
        <v>1226</v>
      </c>
      <c r="F1313" s="1" t="s">
        <v>2686</v>
      </c>
      <c r="G1313" s="1" t="s">
        <v>8944</v>
      </c>
      <c r="H1313" s="1" t="s">
        <v>10</v>
      </c>
      <c r="I1313" s="1" t="s">
        <v>2686</v>
      </c>
      <c r="J1313" s="1" t="s">
        <v>33</v>
      </c>
      <c r="K1313" s="1" t="s">
        <v>717</v>
      </c>
      <c r="L1313" s="1" t="s">
        <v>7494</v>
      </c>
      <c r="M1313" s="1" t="s">
        <v>2686</v>
      </c>
      <c r="N1313" s="1" t="s">
        <v>2686</v>
      </c>
      <c r="O1313" s="1" t="s">
        <v>2686</v>
      </c>
      <c r="P1313" s="1" t="s">
        <v>2686</v>
      </c>
    </row>
    <row r="1314" spans="1:16" x14ac:dyDescent="0.2">
      <c r="A1314" s="1" t="s">
        <v>8945</v>
      </c>
      <c r="B1314" s="1" t="s">
        <v>8946</v>
      </c>
      <c r="C1314" s="1" t="s">
        <v>8947</v>
      </c>
      <c r="D1314" s="1" t="s">
        <v>5230</v>
      </c>
      <c r="E1314" s="1" t="s">
        <v>1226</v>
      </c>
      <c r="F1314" s="1" t="s">
        <v>2686</v>
      </c>
      <c r="G1314" s="1" t="s">
        <v>8948</v>
      </c>
      <c r="H1314" s="1" t="s">
        <v>33</v>
      </c>
      <c r="I1314" s="1" t="s">
        <v>721</v>
      </c>
      <c r="J1314" s="1" t="s">
        <v>27</v>
      </c>
      <c r="K1314" s="1" t="s">
        <v>997</v>
      </c>
      <c r="L1314" s="1" t="s">
        <v>6114</v>
      </c>
      <c r="M1314" s="1" t="s">
        <v>2686</v>
      </c>
      <c r="N1314" s="1" t="s">
        <v>2686</v>
      </c>
      <c r="O1314" s="1" t="s">
        <v>2686</v>
      </c>
      <c r="P1314" s="1" t="s">
        <v>2686</v>
      </c>
    </row>
    <row r="1315" spans="1:16" x14ac:dyDescent="0.2">
      <c r="A1315" s="1" t="s">
        <v>7911</v>
      </c>
      <c r="B1315" s="1" t="s">
        <v>8949</v>
      </c>
      <c r="C1315" s="1" t="s">
        <v>8950</v>
      </c>
      <c r="D1315" s="1" t="s">
        <v>5230</v>
      </c>
      <c r="E1315" s="1" t="s">
        <v>4594</v>
      </c>
      <c r="F1315" s="1" t="s">
        <v>2686</v>
      </c>
      <c r="G1315" s="1" t="s">
        <v>8951</v>
      </c>
      <c r="H1315" s="1" t="s">
        <v>19</v>
      </c>
      <c r="I1315" s="1" t="s">
        <v>1141</v>
      </c>
      <c r="J1315" s="1" t="s">
        <v>22</v>
      </c>
      <c r="K1315" s="1" t="s">
        <v>403</v>
      </c>
      <c r="L1315" s="1" t="s">
        <v>6094</v>
      </c>
      <c r="M1315" s="1" t="s">
        <v>2686</v>
      </c>
      <c r="N1315" s="1" t="s">
        <v>2686</v>
      </c>
      <c r="O1315" s="1" t="s">
        <v>2686</v>
      </c>
      <c r="P1315" s="1" t="s">
        <v>2686</v>
      </c>
    </row>
    <row r="1316" spans="1:16" x14ac:dyDescent="0.2">
      <c r="A1316" s="1" t="s">
        <v>8952</v>
      </c>
      <c r="B1316" s="1" t="s">
        <v>8953</v>
      </c>
      <c r="C1316" s="1" t="s">
        <v>8954</v>
      </c>
      <c r="D1316" s="1" t="s">
        <v>5230</v>
      </c>
      <c r="E1316" s="1" t="s">
        <v>5231</v>
      </c>
      <c r="F1316" s="1" t="s">
        <v>2686</v>
      </c>
      <c r="G1316" s="1" t="s">
        <v>8955</v>
      </c>
      <c r="H1316" s="1" t="s">
        <v>106</v>
      </c>
      <c r="I1316" s="1" t="s">
        <v>1457</v>
      </c>
      <c r="J1316" s="1" t="s">
        <v>101</v>
      </c>
      <c r="K1316" s="1" t="s">
        <v>1455</v>
      </c>
      <c r="L1316" s="1" t="s">
        <v>6670</v>
      </c>
      <c r="M1316" s="1" t="s">
        <v>2686</v>
      </c>
      <c r="N1316" s="1" t="s">
        <v>2686</v>
      </c>
      <c r="O1316" s="1" t="s">
        <v>2686</v>
      </c>
      <c r="P1316" s="1" t="s">
        <v>2686</v>
      </c>
    </row>
    <row r="1317" spans="1:16" x14ac:dyDescent="0.2">
      <c r="A1317" s="1" t="s">
        <v>8956</v>
      </c>
      <c r="B1317" s="1" t="s">
        <v>8957</v>
      </c>
      <c r="C1317" s="1" t="s">
        <v>8958</v>
      </c>
      <c r="D1317" s="1" t="s">
        <v>5230</v>
      </c>
      <c r="E1317" s="1" t="s">
        <v>5231</v>
      </c>
      <c r="F1317" s="1" t="s">
        <v>8959</v>
      </c>
      <c r="G1317" s="1" t="s">
        <v>8960</v>
      </c>
      <c r="H1317" s="1" t="s">
        <v>73</v>
      </c>
      <c r="I1317" s="1" t="s">
        <v>284</v>
      </c>
      <c r="J1317" s="1" t="s">
        <v>73</v>
      </c>
      <c r="K1317" s="1" t="s">
        <v>244</v>
      </c>
      <c r="L1317" s="1" t="s">
        <v>5961</v>
      </c>
      <c r="M1317" s="1" t="s">
        <v>2686</v>
      </c>
      <c r="N1317" s="1" t="s">
        <v>2686</v>
      </c>
      <c r="O1317" s="1" t="s">
        <v>2686</v>
      </c>
      <c r="P1317" s="1" t="s">
        <v>2686</v>
      </c>
    </row>
    <row r="1318" spans="1:16" x14ac:dyDescent="0.2">
      <c r="A1318" s="1" t="s">
        <v>7242</v>
      </c>
      <c r="B1318" s="1" t="s">
        <v>8961</v>
      </c>
      <c r="C1318" s="1" t="s">
        <v>8962</v>
      </c>
      <c r="D1318" s="1" t="s">
        <v>5230</v>
      </c>
      <c r="E1318" s="1" t="s">
        <v>5231</v>
      </c>
      <c r="F1318" s="1" t="s">
        <v>2686</v>
      </c>
      <c r="G1318" s="1" t="s">
        <v>8963</v>
      </c>
      <c r="H1318" s="1" t="s">
        <v>23</v>
      </c>
      <c r="I1318" s="1" t="s">
        <v>912</v>
      </c>
      <c r="J1318" s="1" t="s">
        <v>59</v>
      </c>
      <c r="K1318" s="1" t="s">
        <v>478</v>
      </c>
      <c r="L1318" s="1" t="s">
        <v>8964</v>
      </c>
      <c r="M1318" s="1" t="s">
        <v>2686</v>
      </c>
      <c r="N1318" s="1" t="s">
        <v>2686</v>
      </c>
      <c r="O1318" s="1" t="s">
        <v>2686</v>
      </c>
      <c r="P1318" s="1" t="s">
        <v>2686</v>
      </c>
    </row>
    <row r="1319" spans="1:16" x14ac:dyDescent="0.2">
      <c r="A1319" s="1" t="s">
        <v>7729</v>
      </c>
      <c r="B1319" s="1" t="s">
        <v>8965</v>
      </c>
      <c r="C1319" s="1" t="s">
        <v>8966</v>
      </c>
      <c r="D1319" s="1" t="s">
        <v>5230</v>
      </c>
      <c r="E1319" s="1" t="s">
        <v>1226</v>
      </c>
      <c r="F1319" s="1" t="s">
        <v>2686</v>
      </c>
      <c r="G1319" s="1" t="s">
        <v>7944</v>
      </c>
      <c r="H1319" s="1" t="s">
        <v>33</v>
      </c>
      <c r="I1319" s="1" t="s">
        <v>301</v>
      </c>
      <c r="J1319" s="1" t="s">
        <v>50</v>
      </c>
      <c r="K1319" s="1" t="s">
        <v>609</v>
      </c>
      <c r="L1319" s="1" t="s">
        <v>7164</v>
      </c>
      <c r="M1319" s="1" t="s">
        <v>2686</v>
      </c>
      <c r="N1319" s="1" t="s">
        <v>2686</v>
      </c>
      <c r="O1319" s="1" t="s">
        <v>2686</v>
      </c>
      <c r="P1319" s="1" t="s">
        <v>2686</v>
      </c>
    </row>
    <row r="1320" spans="1:16" x14ac:dyDescent="0.2">
      <c r="A1320" s="1" t="s">
        <v>8967</v>
      </c>
      <c r="B1320" s="1" t="s">
        <v>8968</v>
      </c>
      <c r="C1320" s="1" t="s">
        <v>8969</v>
      </c>
      <c r="D1320" s="1" t="s">
        <v>5230</v>
      </c>
      <c r="E1320" s="1" t="s">
        <v>5231</v>
      </c>
      <c r="F1320" s="1" t="s">
        <v>2686</v>
      </c>
      <c r="G1320" s="1" t="s">
        <v>8970</v>
      </c>
      <c r="H1320" s="1" t="s">
        <v>36</v>
      </c>
      <c r="I1320" s="1" t="s">
        <v>2686</v>
      </c>
      <c r="J1320" s="1" t="s">
        <v>23</v>
      </c>
      <c r="K1320" s="1" t="s">
        <v>912</v>
      </c>
      <c r="L1320" s="1" t="s">
        <v>5961</v>
      </c>
      <c r="M1320" s="1" t="s">
        <v>2686</v>
      </c>
      <c r="N1320" s="1" t="s">
        <v>2686</v>
      </c>
      <c r="O1320" s="1" t="s">
        <v>2686</v>
      </c>
      <c r="P1320" s="1" t="s">
        <v>2686</v>
      </c>
    </row>
    <row r="1321" spans="1:16" x14ac:dyDescent="0.2">
      <c r="A1321" s="1" t="s">
        <v>7430</v>
      </c>
      <c r="B1321" s="1" t="s">
        <v>8971</v>
      </c>
      <c r="C1321" s="1" t="s">
        <v>8972</v>
      </c>
      <c r="D1321" s="1" t="s">
        <v>5230</v>
      </c>
      <c r="E1321" s="1" t="s">
        <v>1226</v>
      </c>
      <c r="F1321" s="1" t="s">
        <v>2686</v>
      </c>
      <c r="G1321" s="1" t="s">
        <v>8973</v>
      </c>
      <c r="H1321" s="1" t="s">
        <v>33</v>
      </c>
      <c r="I1321" s="1" t="s">
        <v>812</v>
      </c>
      <c r="J1321" s="1" t="s">
        <v>33</v>
      </c>
      <c r="K1321" s="1" t="s">
        <v>293</v>
      </c>
      <c r="L1321" s="1" t="s">
        <v>6123</v>
      </c>
      <c r="M1321" s="1" t="s">
        <v>2686</v>
      </c>
      <c r="N1321" s="1" t="s">
        <v>2686</v>
      </c>
      <c r="O1321" s="1" t="s">
        <v>2686</v>
      </c>
      <c r="P1321" s="1" t="s">
        <v>2686</v>
      </c>
    </row>
    <row r="1322" spans="1:16" x14ac:dyDescent="0.2">
      <c r="A1322" s="1" t="s">
        <v>8974</v>
      </c>
      <c r="B1322" s="1" t="s">
        <v>8975</v>
      </c>
      <c r="C1322" s="1" t="s">
        <v>8976</v>
      </c>
      <c r="D1322" s="1" t="s">
        <v>5230</v>
      </c>
      <c r="E1322" s="1" t="s">
        <v>1226</v>
      </c>
      <c r="F1322" s="1" t="s">
        <v>2686</v>
      </c>
      <c r="G1322" s="1" t="s">
        <v>8977</v>
      </c>
      <c r="H1322" s="1" t="s">
        <v>57</v>
      </c>
      <c r="I1322" s="1" t="s">
        <v>1109</v>
      </c>
      <c r="J1322" s="1" t="s">
        <v>57</v>
      </c>
      <c r="K1322" s="1" t="s">
        <v>1117</v>
      </c>
      <c r="L1322" s="1" t="s">
        <v>6114</v>
      </c>
      <c r="M1322" s="1" t="s">
        <v>2686</v>
      </c>
      <c r="N1322" s="1" t="s">
        <v>2686</v>
      </c>
      <c r="O1322" s="1" t="s">
        <v>2686</v>
      </c>
      <c r="P1322" s="1" t="s">
        <v>2686</v>
      </c>
    </row>
    <row r="1323" spans="1:16" x14ac:dyDescent="0.2">
      <c r="A1323" s="1" t="s">
        <v>7475</v>
      </c>
      <c r="B1323" s="1" t="s">
        <v>8978</v>
      </c>
      <c r="C1323" s="1" t="s">
        <v>8979</v>
      </c>
      <c r="D1323" s="1" t="s">
        <v>5230</v>
      </c>
      <c r="E1323" s="1" t="s">
        <v>1226</v>
      </c>
      <c r="F1323" s="1" t="s">
        <v>2686</v>
      </c>
      <c r="G1323" s="1" t="s">
        <v>7526</v>
      </c>
      <c r="H1323" s="1" t="s">
        <v>33</v>
      </c>
      <c r="I1323" s="1" t="s">
        <v>721</v>
      </c>
      <c r="J1323" s="1" t="s">
        <v>58</v>
      </c>
      <c r="K1323" s="1" t="s">
        <v>442</v>
      </c>
      <c r="L1323" s="1" t="s">
        <v>7400</v>
      </c>
      <c r="M1323" s="1" t="s">
        <v>2686</v>
      </c>
      <c r="N1323" s="1" t="s">
        <v>2686</v>
      </c>
      <c r="O1323" s="1" t="s">
        <v>2686</v>
      </c>
      <c r="P1323" s="1" t="s">
        <v>2686</v>
      </c>
    </row>
    <row r="1324" spans="1:16" x14ac:dyDescent="0.2">
      <c r="A1324" s="1" t="s">
        <v>8633</v>
      </c>
      <c r="B1324" s="1" t="s">
        <v>8980</v>
      </c>
      <c r="C1324" s="1" t="s">
        <v>8981</v>
      </c>
      <c r="D1324" s="1" t="s">
        <v>2686</v>
      </c>
      <c r="E1324" s="1" t="s">
        <v>5231</v>
      </c>
      <c r="F1324" s="1" t="s">
        <v>2686</v>
      </c>
      <c r="G1324" s="1" t="s">
        <v>2686</v>
      </c>
      <c r="H1324" s="1" t="s">
        <v>61</v>
      </c>
      <c r="I1324" s="1" t="s">
        <v>1382</v>
      </c>
      <c r="J1324" s="1" t="s">
        <v>20</v>
      </c>
      <c r="K1324" s="1" t="s">
        <v>1389</v>
      </c>
      <c r="L1324" s="1" t="s">
        <v>5961</v>
      </c>
      <c r="M1324" s="1" t="s">
        <v>2686</v>
      </c>
      <c r="N1324" s="1" t="s">
        <v>2686</v>
      </c>
      <c r="O1324" s="1" t="s">
        <v>2686</v>
      </c>
      <c r="P1324" s="1" t="s">
        <v>2686</v>
      </c>
    </row>
    <row r="1325" spans="1:16" x14ac:dyDescent="0.2">
      <c r="A1325" s="1" t="s">
        <v>8982</v>
      </c>
      <c r="B1325" s="1" t="s">
        <v>8983</v>
      </c>
      <c r="C1325" s="1" t="s">
        <v>8984</v>
      </c>
      <c r="D1325" s="1" t="s">
        <v>2686</v>
      </c>
      <c r="E1325" s="1" t="s">
        <v>1226</v>
      </c>
      <c r="F1325" s="1" t="s">
        <v>2686</v>
      </c>
      <c r="G1325" s="1" t="s">
        <v>2686</v>
      </c>
      <c r="H1325" s="1" t="s">
        <v>21</v>
      </c>
      <c r="I1325" s="1" t="s">
        <v>463</v>
      </c>
      <c r="J1325" s="1" t="s">
        <v>26</v>
      </c>
      <c r="K1325" s="1" t="s">
        <v>546</v>
      </c>
      <c r="L1325" s="1" t="s">
        <v>6296</v>
      </c>
      <c r="M1325" s="1" t="s">
        <v>2686</v>
      </c>
      <c r="N1325" s="1" t="s">
        <v>2686</v>
      </c>
      <c r="O1325" s="1" t="s">
        <v>2686</v>
      </c>
      <c r="P1325" s="1" t="s">
        <v>2686</v>
      </c>
    </row>
    <row r="1326" spans="1:16" x14ac:dyDescent="0.2">
      <c r="A1326" s="1" t="s">
        <v>8633</v>
      </c>
      <c r="B1326" s="1" t="s">
        <v>8980</v>
      </c>
      <c r="C1326" s="1" t="s">
        <v>8981</v>
      </c>
      <c r="D1326" s="1" t="s">
        <v>2686</v>
      </c>
      <c r="E1326" s="1" t="s">
        <v>5231</v>
      </c>
      <c r="F1326" s="1" t="s">
        <v>2686</v>
      </c>
      <c r="G1326" s="1" t="s">
        <v>2686</v>
      </c>
      <c r="H1326" s="1" t="s">
        <v>61</v>
      </c>
      <c r="I1326" s="1" t="s">
        <v>1382</v>
      </c>
      <c r="J1326" s="1" t="s">
        <v>20</v>
      </c>
      <c r="K1326" s="1" t="s">
        <v>1389</v>
      </c>
      <c r="L1326" s="1" t="s">
        <v>5981</v>
      </c>
      <c r="M1326" s="1" t="s">
        <v>2686</v>
      </c>
      <c r="N1326" s="1" t="s">
        <v>2686</v>
      </c>
      <c r="O1326" s="1" t="s">
        <v>2686</v>
      </c>
      <c r="P1326" s="1" t="s">
        <v>2686</v>
      </c>
    </row>
    <row r="1327" spans="1:16" x14ac:dyDescent="0.2">
      <c r="A1327" s="1" t="s">
        <v>8985</v>
      </c>
      <c r="B1327" s="1" t="s">
        <v>8986</v>
      </c>
      <c r="C1327" s="1" t="s">
        <v>8987</v>
      </c>
      <c r="D1327" s="1" t="s">
        <v>5230</v>
      </c>
      <c r="E1327" s="1" t="s">
        <v>1226</v>
      </c>
      <c r="F1327" s="1" t="s">
        <v>2686</v>
      </c>
      <c r="G1327" s="1" t="s">
        <v>2686</v>
      </c>
      <c r="H1327" s="1" t="s">
        <v>78</v>
      </c>
      <c r="I1327" s="1" t="s">
        <v>1084</v>
      </c>
      <c r="J1327" s="1" t="s">
        <v>78</v>
      </c>
      <c r="K1327" s="1" t="s">
        <v>1072</v>
      </c>
      <c r="L1327" s="1" t="s">
        <v>6283</v>
      </c>
      <c r="M1327" s="1" t="s">
        <v>2686</v>
      </c>
      <c r="N1327" s="1" t="s">
        <v>2686</v>
      </c>
      <c r="O1327" s="1" t="s">
        <v>2686</v>
      </c>
      <c r="P1327" s="1" t="s">
        <v>2686</v>
      </c>
    </row>
    <row r="1328" spans="1:16" x14ac:dyDescent="0.2">
      <c r="A1328" s="1" t="s">
        <v>8988</v>
      </c>
      <c r="B1328" s="1" t="s">
        <v>8989</v>
      </c>
      <c r="C1328" s="1" t="s">
        <v>8990</v>
      </c>
      <c r="D1328" s="1" t="s">
        <v>5230</v>
      </c>
      <c r="E1328" s="1" t="s">
        <v>5564</v>
      </c>
      <c r="F1328" s="1" t="s">
        <v>2686</v>
      </c>
      <c r="G1328" s="1" t="s">
        <v>2686</v>
      </c>
      <c r="H1328" s="1" t="s">
        <v>86</v>
      </c>
      <c r="I1328" s="1" t="s">
        <v>234</v>
      </c>
      <c r="J1328" s="1" t="s">
        <v>73</v>
      </c>
      <c r="K1328" s="1" t="s">
        <v>280</v>
      </c>
      <c r="L1328" s="1" t="s">
        <v>5961</v>
      </c>
      <c r="M1328" s="1" t="s">
        <v>2686</v>
      </c>
      <c r="N1328" s="1" t="s">
        <v>2686</v>
      </c>
      <c r="O1328" s="1" t="s">
        <v>2686</v>
      </c>
      <c r="P1328" s="1" t="s">
        <v>2686</v>
      </c>
    </row>
    <row r="1329" spans="1:16" x14ac:dyDescent="0.2">
      <c r="A1329" s="1" t="s">
        <v>7242</v>
      </c>
      <c r="B1329" s="1" t="s">
        <v>8991</v>
      </c>
      <c r="C1329" s="1" t="s">
        <v>8992</v>
      </c>
      <c r="D1329" s="1" t="s">
        <v>5230</v>
      </c>
      <c r="E1329" s="1" t="s">
        <v>5231</v>
      </c>
      <c r="F1329" s="1" t="s">
        <v>2686</v>
      </c>
      <c r="G1329" s="1" t="s">
        <v>8993</v>
      </c>
      <c r="H1329" s="1" t="s">
        <v>23</v>
      </c>
      <c r="I1329" s="1" t="s">
        <v>912</v>
      </c>
      <c r="J1329" s="1" t="s">
        <v>59</v>
      </c>
      <c r="K1329" s="1" t="s">
        <v>478</v>
      </c>
      <c r="L1329" s="1" t="s">
        <v>8994</v>
      </c>
      <c r="M1329" s="1" t="s">
        <v>2686</v>
      </c>
      <c r="N1329" s="1" t="s">
        <v>2686</v>
      </c>
      <c r="O1329" s="1" t="s">
        <v>2686</v>
      </c>
      <c r="P1329" s="1" t="s">
        <v>2686</v>
      </c>
    </row>
    <row r="1330" spans="1:16" x14ac:dyDescent="0.2">
      <c r="A1330" s="1" t="s">
        <v>8995</v>
      </c>
      <c r="B1330" s="1" t="s">
        <v>8996</v>
      </c>
      <c r="C1330" s="1" t="s">
        <v>8997</v>
      </c>
      <c r="D1330" s="1" t="s">
        <v>5230</v>
      </c>
      <c r="E1330" s="1" t="s">
        <v>4594</v>
      </c>
      <c r="F1330" s="1" t="s">
        <v>2686</v>
      </c>
      <c r="G1330" s="1" t="s">
        <v>2686</v>
      </c>
      <c r="H1330" s="1" t="s">
        <v>86</v>
      </c>
      <c r="I1330" s="1" t="s">
        <v>262</v>
      </c>
      <c r="J1330" s="1" t="s">
        <v>34</v>
      </c>
      <c r="K1330" s="1" t="s">
        <v>346</v>
      </c>
      <c r="L1330" s="1" t="s">
        <v>8998</v>
      </c>
      <c r="M1330" s="1" t="s">
        <v>2686</v>
      </c>
      <c r="N1330" s="1" t="s">
        <v>2686</v>
      </c>
      <c r="O1330" s="1" t="s">
        <v>2686</v>
      </c>
      <c r="P1330" s="1" t="s">
        <v>2686</v>
      </c>
    </row>
    <row r="1331" spans="1:16" x14ac:dyDescent="0.2">
      <c r="A1331" s="1" t="s">
        <v>8999</v>
      </c>
      <c r="B1331" s="1" t="s">
        <v>9000</v>
      </c>
      <c r="C1331" s="1" t="s">
        <v>9001</v>
      </c>
      <c r="D1331" s="1" t="s">
        <v>2686</v>
      </c>
      <c r="E1331" s="1" t="s">
        <v>5231</v>
      </c>
      <c r="F1331" s="1" t="s">
        <v>2686</v>
      </c>
      <c r="G1331" s="1" t="s">
        <v>2686</v>
      </c>
      <c r="H1331" s="1" t="s">
        <v>61</v>
      </c>
      <c r="I1331" s="1" t="s">
        <v>693</v>
      </c>
      <c r="J1331" s="1" t="s">
        <v>23</v>
      </c>
      <c r="K1331" s="1" t="s">
        <v>1373</v>
      </c>
      <c r="L1331" s="1" t="s">
        <v>8837</v>
      </c>
      <c r="M1331" s="1" t="s">
        <v>2686</v>
      </c>
      <c r="N1331" s="1" t="s">
        <v>2686</v>
      </c>
      <c r="O1331" s="1" t="s">
        <v>2686</v>
      </c>
      <c r="P1331" s="1" t="s">
        <v>2686</v>
      </c>
    </row>
    <row r="1332" spans="1:16" x14ac:dyDescent="0.2">
      <c r="A1332" s="1" t="s">
        <v>5788</v>
      </c>
      <c r="B1332" s="1" t="s">
        <v>9002</v>
      </c>
      <c r="C1332" s="1" t="s">
        <v>9003</v>
      </c>
      <c r="D1332" s="1" t="s">
        <v>5230</v>
      </c>
      <c r="E1332" s="1" t="s">
        <v>5231</v>
      </c>
      <c r="F1332" s="1" t="s">
        <v>2686</v>
      </c>
      <c r="G1332" s="1" t="s">
        <v>2686</v>
      </c>
      <c r="H1332" s="1" t="s">
        <v>20</v>
      </c>
      <c r="I1332" s="1" t="s">
        <v>715</v>
      </c>
      <c r="J1332" s="1" t="s">
        <v>23</v>
      </c>
      <c r="K1332" s="1" t="s">
        <v>940</v>
      </c>
      <c r="L1332" s="1" t="s">
        <v>9004</v>
      </c>
      <c r="M1332" s="1" t="s">
        <v>2686</v>
      </c>
      <c r="N1332" s="1" t="s">
        <v>2686</v>
      </c>
      <c r="O1332" s="1" t="s">
        <v>2686</v>
      </c>
      <c r="P1332" s="1" t="s">
        <v>2686</v>
      </c>
    </row>
    <row r="1333" spans="1:16" x14ac:dyDescent="0.2">
      <c r="A1333" s="1" t="s">
        <v>8539</v>
      </c>
      <c r="B1333" s="1" t="s">
        <v>9005</v>
      </c>
      <c r="C1333" s="1" t="s">
        <v>9006</v>
      </c>
      <c r="D1333" s="1" t="s">
        <v>2686</v>
      </c>
      <c r="E1333" s="1" t="s">
        <v>5231</v>
      </c>
      <c r="F1333" s="1" t="s">
        <v>2686</v>
      </c>
      <c r="G1333" s="1" t="s">
        <v>2686</v>
      </c>
      <c r="H1333" s="1" t="s">
        <v>32</v>
      </c>
      <c r="I1333" s="1" t="s">
        <v>1414</v>
      </c>
      <c r="J1333" s="1" t="s">
        <v>61</v>
      </c>
      <c r="K1333" s="1" t="s">
        <v>693</v>
      </c>
      <c r="L1333" s="1" t="s">
        <v>7981</v>
      </c>
      <c r="M1333" s="1" t="s">
        <v>2686</v>
      </c>
      <c r="N1333" s="1" t="s">
        <v>2686</v>
      </c>
      <c r="O1333" s="1" t="s">
        <v>2686</v>
      </c>
      <c r="P1333" s="1" t="s">
        <v>2686</v>
      </c>
    </row>
    <row r="1334" spans="1:16" x14ac:dyDescent="0.2">
      <c r="A1334" s="1" t="s">
        <v>7464</v>
      </c>
      <c r="B1334" s="1" t="s">
        <v>9007</v>
      </c>
      <c r="C1334" s="1" t="s">
        <v>9008</v>
      </c>
      <c r="D1334" s="1" t="s">
        <v>5230</v>
      </c>
      <c r="E1334" s="1" t="s">
        <v>5564</v>
      </c>
      <c r="F1334" s="1" t="s">
        <v>2686</v>
      </c>
      <c r="G1334" s="1" t="s">
        <v>7198</v>
      </c>
      <c r="H1334" s="1" t="s">
        <v>50</v>
      </c>
      <c r="I1334" s="1" t="s">
        <v>605</v>
      </c>
      <c r="J1334" s="1" t="s">
        <v>33</v>
      </c>
      <c r="K1334" s="1" t="s">
        <v>836</v>
      </c>
      <c r="L1334" s="1" t="s">
        <v>6386</v>
      </c>
      <c r="M1334" s="1" t="s">
        <v>2686</v>
      </c>
      <c r="N1334" s="1" t="s">
        <v>2686</v>
      </c>
      <c r="O1334" s="1" t="s">
        <v>2686</v>
      </c>
      <c r="P1334" s="1" t="s">
        <v>2686</v>
      </c>
    </row>
    <row r="1335" spans="1:16" x14ac:dyDescent="0.2">
      <c r="A1335" s="1" t="s">
        <v>5788</v>
      </c>
      <c r="B1335" s="1" t="s">
        <v>9009</v>
      </c>
      <c r="C1335" s="1" t="s">
        <v>9010</v>
      </c>
      <c r="D1335" s="1" t="s">
        <v>5230</v>
      </c>
      <c r="E1335" s="1" t="s">
        <v>5231</v>
      </c>
      <c r="F1335" s="1" t="s">
        <v>2686</v>
      </c>
      <c r="G1335" s="1" t="s">
        <v>9011</v>
      </c>
      <c r="H1335" s="1" t="s">
        <v>20</v>
      </c>
      <c r="I1335" s="1" t="s">
        <v>715</v>
      </c>
      <c r="J1335" s="1" t="s">
        <v>23</v>
      </c>
      <c r="K1335" s="1" t="s">
        <v>940</v>
      </c>
      <c r="L1335" s="1" t="s">
        <v>6468</v>
      </c>
      <c r="M1335" s="1" t="s">
        <v>2686</v>
      </c>
      <c r="N1335" s="1" t="s">
        <v>2686</v>
      </c>
      <c r="O1335" s="1" t="s">
        <v>2686</v>
      </c>
      <c r="P1335" s="1" t="s">
        <v>2686</v>
      </c>
    </row>
    <row r="1336" spans="1:16" x14ac:dyDescent="0.2">
      <c r="A1336" s="1" t="s">
        <v>9012</v>
      </c>
      <c r="B1336" s="1" t="s">
        <v>9013</v>
      </c>
      <c r="C1336" s="1" t="s">
        <v>9014</v>
      </c>
      <c r="D1336" s="1" t="s">
        <v>5230</v>
      </c>
      <c r="E1336" s="1" t="s">
        <v>5231</v>
      </c>
      <c r="F1336" s="1" t="s">
        <v>2686</v>
      </c>
      <c r="G1336" s="1" t="s">
        <v>9015</v>
      </c>
      <c r="H1336" s="1" t="s">
        <v>56</v>
      </c>
      <c r="I1336" s="1" t="s">
        <v>1095</v>
      </c>
      <c r="J1336" s="1" t="s">
        <v>56</v>
      </c>
      <c r="K1336" s="1" t="s">
        <v>259</v>
      </c>
      <c r="L1336" s="1" t="s">
        <v>6208</v>
      </c>
      <c r="M1336" s="1" t="s">
        <v>2686</v>
      </c>
      <c r="N1336" s="1" t="s">
        <v>2686</v>
      </c>
      <c r="O1336" s="1" t="s">
        <v>2686</v>
      </c>
      <c r="P1336" s="1" t="s">
        <v>2686</v>
      </c>
    </row>
    <row r="1337" spans="1:16" x14ac:dyDescent="0.2">
      <c r="A1337" s="1" t="s">
        <v>7449</v>
      </c>
      <c r="B1337" s="1" t="s">
        <v>9016</v>
      </c>
      <c r="C1337" s="1" t="s">
        <v>9017</v>
      </c>
      <c r="D1337" s="1" t="s">
        <v>5230</v>
      </c>
      <c r="E1337" s="1" t="s">
        <v>1226</v>
      </c>
      <c r="F1337" s="1" t="s">
        <v>2686</v>
      </c>
      <c r="G1337" s="1" t="s">
        <v>9018</v>
      </c>
      <c r="H1337" s="1" t="s">
        <v>33</v>
      </c>
      <c r="I1337" s="1" t="s">
        <v>729</v>
      </c>
      <c r="J1337" s="1" t="s">
        <v>33</v>
      </c>
      <c r="K1337" s="1" t="s">
        <v>293</v>
      </c>
      <c r="L1337" s="1" t="s">
        <v>6670</v>
      </c>
      <c r="M1337" s="1" t="s">
        <v>2686</v>
      </c>
      <c r="N1337" s="1" t="s">
        <v>2686</v>
      </c>
      <c r="O1337" s="1" t="s">
        <v>2686</v>
      </c>
      <c r="P1337" s="1" t="s">
        <v>2686</v>
      </c>
    </row>
    <row r="1338" spans="1:16" x14ac:dyDescent="0.2">
      <c r="A1338" s="1" t="s">
        <v>9019</v>
      </c>
      <c r="B1338" s="1" t="s">
        <v>9020</v>
      </c>
      <c r="C1338" s="1" t="s">
        <v>9021</v>
      </c>
      <c r="D1338" s="1" t="s">
        <v>5230</v>
      </c>
      <c r="E1338" s="1" t="s">
        <v>5564</v>
      </c>
      <c r="F1338" s="1" t="s">
        <v>2686</v>
      </c>
      <c r="G1338" s="1" t="s">
        <v>8124</v>
      </c>
      <c r="H1338" s="1" t="s">
        <v>39</v>
      </c>
      <c r="I1338" s="1" t="s">
        <v>1057</v>
      </c>
      <c r="J1338" s="1" t="s">
        <v>73</v>
      </c>
      <c r="K1338" s="1" t="s">
        <v>280</v>
      </c>
      <c r="L1338" s="1" t="s">
        <v>6102</v>
      </c>
      <c r="M1338" s="1" t="s">
        <v>2686</v>
      </c>
      <c r="N1338" s="1" t="s">
        <v>2686</v>
      </c>
      <c r="O1338" s="1" t="s">
        <v>2686</v>
      </c>
      <c r="P1338" s="1" t="s">
        <v>2686</v>
      </c>
    </row>
    <row r="1339" spans="1:16" x14ac:dyDescent="0.2">
      <c r="A1339" s="1" t="s">
        <v>8397</v>
      </c>
      <c r="B1339" s="1" t="s">
        <v>9022</v>
      </c>
      <c r="C1339" s="1" t="s">
        <v>9023</v>
      </c>
      <c r="D1339" s="1" t="s">
        <v>5260</v>
      </c>
      <c r="E1339" s="1" t="s">
        <v>5231</v>
      </c>
      <c r="F1339" s="1" t="s">
        <v>2686</v>
      </c>
      <c r="G1339" s="1" t="s">
        <v>9024</v>
      </c>
      <c r="H1339" s="1" t="s">
        <v>6427</v>
      </c>
      <c r="I1339" s="1" t="s">
        <v>2686</v>
      </c>
      <c r="J1339" s="1" t="s">
        <v>23</v>
      </c>
      <c r="K1339" s="1" t="s">
        <v>626</v>
      </c>
      <c r="L1339" s="1" t="s">
        <v>6114</v>
      </c>
      <c r="M1339" s="1" t="s">
        <v>2686</v>
      </c>
      <c r="N1339" s="1" t="s">
        <v>2686</v>
      </c>
      <c r="O1339" s="1" t="s">
        <v>2686</v>
      </c>
      <c r="P1339" s="1" t="s">
        <v>2686</v>
      </c>
    </row>
    <row r="1340" spans="1:16" x14ac:dyDescent="0.2">
      <c r="A1340" s="1" t="s">
        <v>9025</v>
      </c>
      <c r="B1340" s="1" t="s">
        <v>9026</v>
      </c>
      <c r="C1340" s="1" t="s">
        <v>9027</v>
      </c>
      <c r="D1340" s="1" t="s">
        <v>5230</v>
      </c>
      <c r="E1340" s="1" t="s">
        <v>4594</v>
      </c>
      <c r="F1340" s="1" t="s">
        <v>2686</v>
      </c>
      <c r="G1340" s="1" t="s">
        <v>9028</v>
      </c>
      <c r="H1340" s="1" t="s">
        <v>29</v>
      </c>
      <c r="I1340" s="1" t="s">
        <v>327</v>
      </c>
      <c r="J1340" s="1" t="s">
        <v>29</v>
      </c>
      <c r="K1340" s="1" t="s">
        <v>323</v>
      </c>
      <c r="L1340" s="1" t="s">
        <v>8113</v>
      </c>
      <c r="M1340" s="1" t="s">
        <v>2686</v>
      </c>
      <c r="N1340" s="1" t="s">
        <v>2686</v>
      </c>
      <c r="O1340" s="1" t="s">
        <v>2686</v>
      </c>
      <c r="P1340" s="1" t="s">
        <v>2686</v>
      </c>
    </row>
    <row r="1341" spans="1:16" x14ac:dyDescent="0.2">
      <c r="A1341" s="1" t="s">
        <v>9029</v>
      </c>
      <c r="B1341" s="1" t="s">
        <v>9030</v>
      </c>
      <c r="C1341" s="1" t="s">
        <v>9031</v>
      </c>
      <c r="D1341" s="1" t="s">
        <v>5230</v>
      </c>
      <c r="E1341" s="1" t="s">
        <v>1226</v>
      </c>
      <c r="F1341" s="1" t="s">
        <v>2686</v>
      </c>
      <c r="G1341" s="1" t="s">
        <v>7296</v>
      </c>
      <c r="H1341" s="1" t="s">
        <v>57</v>
      </c>
      <c r="I1341" s="1" t="s">
        <v>2686</v>
      </c>
      <c r="J1341" s="1" t="s">
        <v>53</v>
      </c>
      <c r="K1341" s="1" t="s">
        <v>653</v>
      </c>
      <c r="L1341" s="1" t="s">
        <v>7297</v>
      </c>
      <c r="M1341" s="1" t="s">
        <v>2686</v>
      </c>
      <c r="N1341" s="1" t="s">
        <v>2686</v>
      </c>
      <c r="O1341" s="1" t="s">
        <v>2686</v>
      </c>
      <c r="P1341" s="1" t="s">
        <v>2686</v>
      </c>
    </row>
    <row r="1342" spans="1:16" x14ac:dyDescent="0.2">
      <c r="A1342" s="1" t="s">
        <v>9032</v>
      </c>
      <c r="B1342" s="1" t="s">
        <v>8902</v>
      </c>
      <c r="C1342" s="1" t="s">
        <v>9033</v>
      </c>
      <c r="D1342" s="1" t="s">
        <v>2686</v>
      </c>
      <c r="E1342" s="1" t="s">
        <v>5231</v>
      </c>
      <c r="F1342" s="1" t="s">
        <v>2686</v>
      </c>
      <c r="G1342" s="1" t="s">
        <v>8452</v>
      </c>
      <c r="H1342" s="1" t="s">
        <v>32</v>
      </c>
      <c r="I1342" s="1" t="s">
        <v>1415</v>
      </c>
      <c r="J1342" s="1" t="s">
        <v>32</v>
      </c>
      <c r="K1342" s="1" t="s">
        <v>1456</v>
      </c>
      <c r="L1342" s="1" t="s">
        <v>8453</v>
      </c>
      <c r="M1342" s="1" t="s">
        <v>2686</v>
      </c>
      <c r="N1342" s="1" t="s">
        <v>2686</v>
      </c>
      <c r="O1342" s="1" t="s">
        <v>2686</v>
      </c>
      <c r="P1342" s="1" t="s">
        <v>2686</v>
      </c>
    </row>
    <row r="1343" spans="1:16" x14ac:dyDescent="0.2">
      <c r="A1343" s="1" t="s">
        <v>9034</v>
      </c>
      <c r="B1343" s="1" t="s">
        <v>9035</v>
      </c>
      <c r="C1343" s="1" t="s">
        <v>9036</v>
      </c>
      <c r="D1343" s="1" t="s">
        <v>2686</v>
      </c>
      <c r="E1343" s="1" t="s">
        <v>5231</v>
      </c>
      <c r="F1343" s="1" t="s">
        <v>2686</v>
      </c>
      <c r="G1343" s="1" t="s">
        <v>2686</v>
      </c>
      <c r="H1343" s="1" t="s">
        <v>61</v>
      </c>
      <c r="I1343" s="1" t="s">
        <v>1382</v>
      </c>
      <c r="J1343" s="1" t="s">
        <v>21</v>
      </c>
      <c r="K1343" s="1" t="s">
        <v>437</v>
      </c>
      <c r="L1343" s="1" t="s">
        <v>8697</v>
      </c>
      <c r="M1343" s="1" t="s">
        <v>2686</v>
      </c>
      <c r="N1343" s="1" t="s">
        <v>2686</v>
      </c>
      <c r="O1343" s="1" t="s">
        <v>2686</v>
      </c>
      <c r="P1343" s="1" t="s">
        <v>2686</v>
      </c>
    </row>
    <row r="1344" spans="1:16" x14ac:dyDescent="0.2">
      <c r="A1344" s="1" t="s">
        <v>8711</v>
      </c>
      <c r="B1344" s="1" t="s">
        <v>9037</v>
      </c>
      <c r="C1344" s="1" t="s">
        <v>9038</v>
      </c>
      <c r="D1344" s="1" t="s">
        <v>2686</v>
      </c>
      <c r="E1344" s="1" t="s">
        <v>5231</v>
      </c>
      <c r="F1344" s="1" t="s">
        <v>2686</v>
      </c>
      <c r="G1344" s="1" t="s">
        <v>9039</v>
      </c>
      <c r="H1344" s="1" t="s">
        <v>24</v>
      </c>
      <c r="I1344" s="1" t="s">
        <v>2686</v>
      </c>
      <c r="J1344" s="1" t="s">
        <v>21</v>
      </c>
      <c r="K1344" s="1" t="s">
        <v>1393</v>
      </c>
      <c r="L1344" s="1" t="s">
        <v>7088</v>
      </c>
      <c r="M1344" s="1" t="s">
        <v>2686</v>
      </c>
      <c r="N1344" s="1" t="s">
        <v>2686</v>
      </c>
      <c r="O1344" s="1" t="s">
        <v>2686</v>
      </c>
      <c r="P1344" s="1" t="s">
        <v>2686</v>
      </c>
    </row>
    <row r="1345" spans="1:16" x14ac:dyDescent="0.2">
      <c r="A1345" s="1" t="s">
        <v>9040</v>
      </c>
      <c r="B1345" s="1" t="s">
        <v>9041</v>
      </c>
      <c r="C1345" s="1" t="s">
        <v>9042</v>
      </c>
      <c r="D1345" s="1" t="s">
        <v>5230</v>
      </c>
      <c r="E1345" s="1" t="s">
        <v>5231</v>
      </c>
      <c r="F1345" s="1" t="s">
        <v>2686</v>
      </c>
      <c r="G1345" s="1" t="s">
        <v>9043</v>
      </c>
      <c r="H1345" s="1" t="s">
        <v>73</v>
      </c>
      <c r="I1345" s="1" t="s">
        <v>272</v>
      </c>
      <c r="J1345" s="1" t="s">
        <v>73</v>
      </c>
      <c r="K1345" s="1" t="s">
        <v>292</v>
      </c>
      <c r="L1345" s="1" t="s">
        <v>6670</v>
      </c>
      <c r="M1345" s="1" t="s">
        <v>2686</v>
      </c>
      <c r="N1345" s="1" t="s">
        <v>2686</v>
      </c>
      <c r="O1345" s="1" t="s">
        <v>2686</v>
      </c>
      <c r="P1345" s="1" t="s">
        <v>2686</v>
      </c>
    </row>
    <row r="1346" spans="1:16" x14ac:dyDescent="0.2">
      <c r="A1346" s="1" t="s">
        <v>7449</v>
      </c>
      <c r="B1346" s="1" t="s">
        <v>9044</v>
      </c>
      <c r="C1346" s="1" t="s">
        <v>9045</v>
      </c>
      <c r="D1346" s="1" t="s">
        <v>5230</v>
      </c>
      <c r="E1346" s="1" t="s">
        <v>1226</v>
      </c>
      <c r="F1346" s="1" t="s">
        <v>2686</v>
      </c>
      <c r="G1346" s="1" t="s">
        <v>7939</v>
      </c>
      <c r="H1346" s="1" t="s">
        <v>33</v>
      </c>
      <c r="I1346" s="1" t="s">
        <v>729</v>
      </c>
      <c r="J1346" s="1" t="s">
        <v>33</v>
      </c>
      <c r="K1346" s="1" t="s">
        <v>293</v>
      </c>
      <c r="L1346" s="1" t="s">
        <v>6123</v>
      </c>
      <c r="M1346" s="1" t="s">
        <v>2686</v>
      </c>
      <c r="N1346" s="1" t="s">
        <v>2686</v>
      </c>
      <c r="O1346" s="1" t="s">
        <v>2686</v>
      </c>
      <c r="P1346" s="1" t="s">
        <v>2686</v>
      </c>
    </row>
    <row r="1347" spans="1:16" x14ac:dyDescent="0.2">
      <c r="A1347" s="1" t="s">
        <v>9040</v>
      </c>
      <c r="B1347" s="1" t="s">
        <v>9041</v>
      </c>
      <c r="C1347" s="1" t="s">
        <v>9042</v>
      </c>
      <c r="D1347" s="1" t="s">
        <v>5230</v>
      </c>
      <c r="E1347" s="1" t="s">
        <v>5231</v>
      </c>
      <c r="F1347" s="1" t="s">
        <v>2686</v>
      </c>
      <c r="G1347" s="1" t="s">
        <v>9043</v>
      </c>
      <c r="H1347" s="1" t="s">
        <v>73</v>
      </c>
      <c r="I1347" s="1" t="s">
        <v>272</v>
      </c>
      <c r="J1347" s="1" t="s">
        <v>73</v>
      </c>
      <c r="K1347" s="1" t="s">
        <v>292</v>
      </c>
      <c r="L1347" s="1" t="s">
        <v>5961</v>
      </c>
      <c r="M1347" s="1" t="s">
        <v>2686</v>
      </c>
      <c r="N1347" s="1" t="s">
        <v>2686</v>
      </c>
      <c r="O1347" s="1" t="s">
        <v>2686</v>
      </c>
      <c r="P1347" s="1" t="s">
        <v>2686</v>
      </c>
    </row>
    <row r="1348" spans="1:16" x14ac:dyDescent="0.2">
      <c r="A1348" s="1" t="s">
        <v>7911</v>
      </c>
      <c r="B1348" s="1" t="s">
        <v>9046</v>
      </c>
      <c r="C1348" s="1" t="s">
        <v>9047</v>
      </c>
      <c r="D1348" s="1" t="s">
        <v>5230</v>
      </c>
      <c r="E1348" s="1" t="s">
        <v>4594</v>
      </c>
      <c r="F1348" s="1" t="s">
        <v>2686</v>
      </c>
      <c r="G1348" s="1" t="s">
        <v>9048</v>
      </c>
      <c r="H1348" s="1" t="s">
        <v>19</v>
      </c>
      <c r="I1348" s="1" t="s">
        <v>1141</v>
      </c>
      <c r="J1348" s="1" t="s">
        <v>22</v>
      </c>
      <c r="K1348" s="1" t="s">
        <v>403</v>
      </c>
      <c r="L1348" s="1" t="s">
        <v>6670</v>
      </c>
      <c r="M1348" s="1" t="s">
        <v>2686</v>
      </c>
      <c r="N1348" s="1" t="s">
        <v>2686</v>
      </c>
      <c r="O1348" s="1" t="s">
        <v>2686</v>
      </c>
      <c r="P1348" s="1" t="s">
        <v>2686</v>
      </c>
    </row>
    <row r="1349" spans="1:16" x14ac:dyDescent="0.2">
      <c r="A1349" s="1" t="s">
        <v>9049</v>
      </c>
      <c r="B1349" s="1" t="s">
        <v>9050</v>
      </c>
      <c r="C1349" s="1" t="s">
        <v>9051</v>
      </c>
      <c r="D1349" s="1" t="s">
        <v>5230</v>
      </c>
      <c r="E1349" s="1" t="s">
        <v>5231</v>
      </c>
      <c r="F1349" s="1" t="s">
        <v>2686</v>
      </c>
      <c r="G1349" s="1" t="s">
        <v>2686</v>
      </c>
      <c r="H1349" s="1" t="s">
        <v>20</v>
      </c>
      <c r="I1349" s="1" t="s">
        <v>715</v>
      </c>
      <c r="J1349" s="1" t="s">
        <v>53</v>
      </c>
      <c r="K1349" s="1" t="s">
        <v>661</v>
      </c>
      <c r="L1349" s="1" t="s">
        <v>7297</v>
      </c>
      <c r="M1349" s="1" t="s">
        <v>2686</v>
      </c>
      <c r="N1349" s="1" t="s">
        <v>2686</v>
      </c>
      <c r="O1349" s="1" t="s">
        <v>2686</v>
      </c>
      <c r="P1349" s="1" t="s">
        <v>2686</v>
      </c>
    </row>
    <row r="1350" spans="1:16" x14ac:dyDescent="0.2">
      <c r="A1350" s="1" t="s">
        <v>8511</v>
      </c>
      <c r="B1350" s="1" t="s">
        <v>9052</v>
      </c>
      <c r="C1350" s="1" t="s">
        <v>9053</v>
      </c>
      <c r="D1350" s="1" t="s">
        <v>5230</v>
      </c>
      <c r="E1350" s="1" t="s">
        <v>5564</v>
      </c>
      <c r="F1350" s="1" t="s">
        <v>2686</v>
      </c>
      <c r="G1350" s="1" t="s">
        <v>7872</v>
      </c>
      <c r="H1350" s="1" t="s">
        <v>22</v>
      </c>
      <c r="I1350" s="1" t="s">
        <v>403</v>
      </c>
      <c r="J1350" s="1" t="s">
        <v>33</v>
      </c>
      <c r="K1350" s="1" t="s">
        <v>740</v>
      </c>
      <c r="L1350" s="1" t="s">
        <v>6123</v>
      </c>
      <c r="M1350" s="1" t="s">
        <v>2686</v>
      </c>
      <c r="N1350" s="1" t="s">
        <v>2686</v>
      </c>
      <c r="O1350" s="1" t="s">
        <v>2686</v>
      </c>
      <c r="P1350" s="1" t="s">
        <v>2686</v>
      </c>
    </row>
    <row r="1351" spans="1:16" x14ac:dyDescent="0.2">
      <c r="A1351" s="1" t="s">
        <v>9054</v>
      </c>
      <c r="B1351" s="1" t="s">
        <v>9055</v>
      </c>
      <c r="C1351" s="1" t="s">
        <v>9056</v>
      </c>
      <c r="D1351" s="1" t="s">
        <v>5230</v>
      </c>
      <c r="E1351" s="1" t="s">
        <v>5564</v>
      </c>
      <c r="F1351" s="1" t="s">
        <v>2686</v>
      </c>
      <c r="G1351" s="1" t="s">
        <v>6138</v>
      </c>
      <c r="H1351" s="1" t="s">
        <v>29</v>
      </c>
      <c r="I1351" s="1" t="s">
        <v>203</v>
      </c>
      <c r="J1351" s="1" t="s">
        <v>33</v>
      </c>
      <c r="K1351" s="1" t="s">
        <v>768</v>
      </c>
      <c r="L1351" s="1" t="s">
        <v>6191</v>
      </c>
      <c r="M1351" s="1" t="s">
        <v>2686</v>
      </c>
      <c r="N1351" s="1" t="s">
        <v>2686</v>
      </c>
      <c r="O1351" s="1" t="s">
        <v>2686</v>
      </c>
      <c r="P1351" s="1" t="s">
        <v>2686</v>
      </c>
    </row>
    <row r="1352" spans="1:16" x14ac:dyDescent="0.2">
      <c r="A1352" s="1" t="s">
        <v>9057</v>
      </c>
      <c r="B1352" s="1" t="s">
        <v>9058</v>
      </c>
      <c r="C1352" s="1" t="s">
        <v>9059</v>
      </c>
      <c r="D1352" s="1" t="s">
        <v>5230</v>
      </c>
      <c r="E1352" s="1" t="s">
        <v>5564</v>
      </c>
      <c r="F1352" s="1" t="s">
        <v>2686</v>
      </c>
      <c r="G1352" s="1" t="s">
        <v>9060</v>
      </c>
      <c r="H1352" s="1" t="s">
        <v>33</v>
      </c>
      <c r="I1352" s="1" t="s">
        <v>2686</v>
      </c>
      <c r="J1352" s="1" t="s">
        <v>50</v>
      </c>
      <c r="K1352" s="1" t="s">
        <v>609</v>
      </c>
      <c r="L1352" s="1" t="s">
        <v>7989</v>
      </c>
      <c r="M1352" s="1" t="s">
        <v>2686</v>
      </c>
      <c r="N1352" s="1" t="s">
        <v>2686</v>
      </c>
      <c r="O1352" s="1" t="s">
        <v>2686</v>
      </c>
      <c r="P1352" s="1" t="s">
        <v>2686</v>
      </c>
    </row>
    <row r="1353" spans="1:16" x14ac:dyDescent="0.2">
      <c r="A1353" s="1" t="s">
        <v>8021</v>
      </c>
      <c r="B1353" s="1" t="s">
        <v>9061</v>
      </c>
      <c r="C1353" s="1" t="s">
        <v>9062</v>
      </c>
      <c r="D1353" s="1" t="s">
        <v>5230</v>
      </c>
      <c r="E1353" s="1" t="s">
        <v>5231</v>
      </c>
      <c r="F1353" s="1" t="s">
        <v>2686</v>
      </c>
      <c r="G1353" s="1" t="s">
        <v>9063</v>
      </c>
      <c r="H1353" s="1" t="s">
        <v>56</v>
      </c>
      <c r="I1353" s="1" t="s">
        <v>255</v>
      </c>
      <c r="J1353" s="1" t="s">
        <v>56</v>
      </c>
      <c r="K1353" s="1" t="s">
        <v>259</v>
      </c>
      <c r="L1353" s="1" t="s">
        <v>8025</v>
      </c>
      <c r="M1353" s="1" t="s">
        <v>2686</v>
      </c>
      <c r="N1353" s="1" t="s">
        <v>2686</v>
      </c>
      <c r="O1353" s="1" t="s">
        <v>2686</v>
      </c>
      <c r="P1353" s="1" t="s">
        <v>2686</v>
      </c>
    </row>
    <row r="1354" spans="1:16" x14ac:dyDescent="0.2">
      <c r="A1354" s="1" t="s">
        <v>8698</v>
      </c>
      <c r="B1354" s="1" t="s">
        <v>9064</v>
      </c>
      <c r="C1354" s="1" t="s">
        <v>9065</v>
      </c>
      <c r="D1354" s="1" t="s">
        <v>2686</v>
      </c>
      <c r="E1354" s="1" t="s">
        <v>5231</v>
      </c>
      <c r="F1354" s="1" t="s">
        <v>2686</v>
      </c>
      <c r="G1354" s="1" t="s">
        <v>2686</v>
      </c>
      <c r="H1354" s="1" t="s">
        <v>32</v>
      </c>
      <c r="I1354" s="1" t="s">
        <v>1414</v>
      </c>
      <c r="J1354" s="1" t="s">
        <v>61</v>
      </c>
      <c r="K1354" s="1" t="s">
        <v>673</v>
      </c>
      <c r="L1354" s="1" t="s">
        <v>7981</v>
      </c>
      <c r="M1354" s="1" t="s">
        <v>2686</v>
      </c>
      <c r="N1354" s="1" t="s">
        <v>2686</v>
      </c>
      <c r="O1354" s="1" t="s">
        <v>2686</v>
      </c>
      <c r="P1354" s="1" t="s">
        <v>2686</v>
      </c>
    </row>
    <row r="1355" spans="1:16" x14ac:dyDescent="0.2">
      <c r="A1355" s="1" t="s">
        <v>5788</v>
      </c>
      <c r="B1355" s="1" t="s">
        <v>9066</v>
      </c>
      <c r="C1355" s="1" t="s">
        <v>9067</v>
      </c>
      <c r="D1355" s="1" t="s">
        <v>5230</v>
      </c>
      <c r="E1355" s="1" t="s">
        <v>5231</v>
      </c>
      <c r="F1355" s="1" t="s">
        <v>2686</v>
      </c>
      <c r="G1355" s="1" t="s">
        <v>9068</v>
      </c>
      <c r="H1355" s="1" t="s">
        <v>20</v>
      </c>
      <c r="I1355" s="1" t="s">
        <v>715</v>
      </c>
      <c r="J1355" s="1" t="s">
        <v>23</v>
      </c>
      <c r="K1355" s="1" t="s">
        <v>940</v>
      </c>
      <c r="L1355" s="1" t="s">
        <v>5961</v>
      </c>
      <c r="M1355" s="1" t="s">
        <v>2686</v>
      </c>
      <c r="N1355" s="1" t="s">
        <v>2686</v>
      </c>
      <c r="O1355" s="1" t="s">
        <v>2686</v>
      </c>
      <c r="P1355" s="1" t="s">
        <v>2686</v>
      </c>
    </row>
    <row r="1356" spans="1:16" x14ac:dyDescent="0.2">
      <c r="A1356" s="1" t="s">
        <v>7238</v>
      </c>
      <c r="B1356" s="1" t="s">
        <v>9069</v>
      </c>
      <c r="C1356" s="1" t="s">
        <v>9070</v>
      </c>
      <c r="D1356" s="1" t="s">
        <v>5230</v>
      </c>
      <c r="E1356" s="1" t="s">
        <v>1226</v>
      </c>
      <c r="F1356" s="1" t="s">
        <v>2686</v>
      </c>
      <c r="G1356" s="1" t="s">
        <v>9071</v>
      </c>
      <c r="H1356" s="1" t="s">
        <v>33</v>
      </c>
      <c r="I1356" s="1" t="s">
        <v>717</v>
      </c>
      <c r="J1356" s="1" t="s">
        <v>50</v>
      </c>
      <c r="K1356" s="1" t="s">
        <v>561</v>
      </c>
      <c r="L1356" s="1" t="s">
        <v>6686</v>
      </c>
      <c r="M1356" s="1" t="s">
        <v>2686</v>
      </c>
      <c r="N1356" s="1" t="s">
        <v>2686</v>
      </c>
      <c r="O1356" s="1" t="s">
        <v>2686</v>
      </c>
      <c r="P1356" s="1" t="s">
        <v>2686</v>
      </c>
    </row>
    <row r="1357" spans="1:16" x14ac:dyDescent="0.2">
      <c r="A1357" s="1" t="s">
        <v>9072</v>
      </c>
      <c r="B1357" s="1" t="s">
        <v>9073</v>
      </c>
      <c r="C1357" s="1" t="s">
        <v>9074</v>
      </c>
      <c r="D1357" s="1" t="s">
        <v>5230</v>
      </c>
      <c r="E1357" s="1" t="s">
        <v>5231</v>
      </c>
      <c r="F1357" s="1" t="s">
        <v>9075</v>
      </c>
      <c r="G1357" s="1" t="s">
        <v>9076</v>
      </c>
      <c r="H1357" s="1" t="s">
        <v>73</v>
      </c>
      <c r="I1357" s="1" t="s">
        <v>280</v>
      </c>
      <c r="J1357" s="1" t="s">
        <v>73</v>
      </c>
      <c r="K1357" s="1" t="s">
        <v>280</v>
      </c>
      <c r="L1357" s="1" t="s">
        <v>5961</v>
      </c>
      <c r="M1357" s="1" t="s">
        <v>2686</v>
      </c>
      <c r="N1357" s="1" t="s">
        <v>2686</v>
      </c>
      <c r="O1357" s="1" t="s">
        <v>2686</v>
      </c>
      <c r="P1357" s="1" t="s">
        <v>2686</v>
      </c>
    </row>
    <row r="1358" spans="1:16" x14ac:dyDescent="0.2">
      <c r="A1358" s="1" t="s">
        <v>9077</v>
      </c>
      <c r="B1358" s="1" t="s">
        <v>9078</v>
      </c>
      <c r="C1358" s="1" t="s">
        <v>9079</v>
      </c>
      <c r="D1358" s="1" t="s">
        <v>5230</v>
      </c>
      <c r="E1358" s="1" t="s">
        <v>5231</v>
      </c>
      <c r="F1358" s="1" t="s">
        <v>2686</v>
      </c>
      <c r="G1358" s="1" t="s">
        <v>2686</v>
      </c>
      <c r="H1358" s="1" t="s">
        <v>64</v>
      </c>
      <c r="I1358" s="1" t="s">
        <v>2686</v>
      </c>
      <c r="J1358" s="1" t="s">
        <v>53</v>
      </c>
      <c r="K1358" s="1" t="s">
        <v>661</v>
      </c>
      <c r="L1358" s="1" t="s">
        <v>7297</v>
      </c>
      <c r="M1358" s="1" t="s">
        <v>2686</v>
      </c>
      <c r="N1358" s="1" t="s">
        <v>2686</v>
      </c>
      <c r="O1358" s="1" t="s">
        <v>2686</v>
      </c>
      <c r="P1358" s="1" t="s">
        <v>2686</v>
      </c>
    </row>
    <row r="1359" spans="1:16" x14ac:dyDescent="0.2">
      <c r="A1359" s="1" t="s">
        <v>9080</v>
      </c>
      <c r="B1359" s="1" t="s">
        <v>9081</v>
      </c>
      <c r="C1359" s="1" t="s">
        <v>9082</v>
      </c>
      <c r="D1359" s="1" t="s">
        <v>5230</v>
      </c>
      <c r="E1359" s="1" t="s">
        <v>5231</v>
      </c>
      <c r="F1359" s="1" t="s">
        <v>7437</v>
      </c>
      <c r="G1359" s="1" t="s">
        <v>9083</v>
      </c>
      <c r="H1359" s="1" t="s">
        <v>73</v>
      </c>
      <c r="I1359" s="1" t="s">
        <v>304</v>
      </c>
      <c r="J1359" s="1" t="s">
        <v>73</v>
      </c>
      <c r="K1359" s="1" t="s">
        <v>280</v>
      </c>
      <c r="L1359" s="1" t="s">
        <v>6114</v>
      </c>
      <c r="M1359" s="1" t="s">
        <v>2686</v>
      </c>
      <c r="N1359" s="1" t="s">
        <v>2686</v>
      </c>
      <c r="O1359" s="1" t="s">
        <v>2686</v>
      </c>
      <c r="P1359" s="1" t="s">
        <v>2686</v>
      </c>
    </row>
    <row r="1360" spans="1:16" x14ac:dyDescent="0.2">
      <c r="A1360" s="1" t="s">
        <v>8794</v>
      </c>
      <c r="B1360" s="1" t="s">
        <v>9084</v>
      </c>
      <c r="C1360" s="1" t="s">
        <v>9085</v>
      </c>
      <c r="D1360" s="1" t="s">
        <v>5230</v>
      </c>
      <c r="E1360" s="1" t="s">
        <v>1226</v>
      </c>
      <c r="F1360" s="1" t="s">
        <v>2686</v>
      </c>
      <c r="G1360" s="1" t="s">
        <v>9086</v>
      </c>
      <c r="H1360" s="1" t="s">
        <v>100</v>
      </c>
      <c r="I1360" s="1" t="s">
        <v>1463</v>
      </c>
      <c r="J1360" s="1" t="s">
        <v>100</v>
      </c>
      <c r="K1360" s="1" t="s">
        <v>1189</v>
      </c>
      <c r="L1360" s="1" t="s">
        <v>6139</v>
      </c>
      <c r="M1360" s="1" t="s">
        <v>2686</v>
      </c>
      <c r="N1360" s="1" t="s">
        <v>2686</v>
      </c>
      <c r="O1360" s="1" t="s">
        <v>2686</v>
      </c>
      <c r="P1360" s="1" t="s">
        <v>2686</v>
      </c>
    </row>
    <row r="1361" spans="1:16" x14ac:dyDescent="0.2">
      <c r="A1361" s="1" t="s">
        <v>9087</v>
      </c>
      <c r="B1361" s="1" t="s">
        <v>9088</v>
      </c>
      <c r="C1361" s="1" t="s">
        <v>9089</v>
      </c>
      <c r="D1361" s="1" t="s">
        <v>5230</v>
      </c>
      <c r="E1361" s="1" t="s">
        <v>5564</v>
      </c>
      <c r="F1361" s="1" t="s">
        <v>2686</v>
      </c>
      <c r="G1361" s="1" t="s">
        <v>9090</v>
      </c>
      <c r="H1361" s="1" t="s">
        <v>24</v>
      </c>
      <c r="I1361" s="1" t="s">
        <v>2686</v>
      </c>
      <c r="J1361" s="1" t="s">
        <v>33</v>
      </c>
      <c r="K1361" s="1" t="s">
        <v>717</v>
      </c>
      <c r="L1361" s="1" t="s">
        <v>6114</v>
      </c>
      <c r="M1361" s="1" t="s">
        <v>2686</v>
      </c>
      <c r="N1361" s="1" t="s">
        <v>2686</v>
      </c>
      <c r="O1361" s="1" t="s">
        <v>2686</v>
      </c>
      <c r="P1361" s="1" t="s">
        <v>2686</v>
      </c>
    </row>
    <row r="1362" spans="1:16" x14ac:dyDescent="0.2">
      <c r="A1362" s="1" t="s">
        <v>9091</v>
      </c>
      <c r="B1362" s="1" t="s">
        <v>9092</v>
      </c>
      <c r="C1362" s="1" t="s">
        <v>9093</v>
      </c>
      <c r="D1362" s="1" t="s">
        <v>5230</v>
      </c>
      <c r="E1362" s="1" t="s">
        <v>1226</v>
      </c>
      <c r="F1362" s="1" t="s">
        <v>2686</v>
      </c>
      <c r="G1362" s="1" t="s">
        <v>9094</v>
      </c>
      <c r="H1362" s="1" t="s">
        <v>101</v>
      </c>
      <c r="I1362" s="1" t="s">
        <v>1447</v>
      </c>
      <c r="J1362" s="1" t="s">
        <v>101</v>
      </c>
      <c r="K1362" s="1" t="s">
        <v>1455</v>
      </c>
      <c r="L1362" s="1" t="s">
        <v>6670</v>
      </c>
      <c r="M1362" s="1" t="s">
        <v>2686</v>
      </c>
      <c r="N1362" s="1" t="s">
        <v>2686</v>
      </c>
      <c r="O1362" s="1" t="s">
        <v>2686</v>
      </c>
      <c r="P1362" s="1" t="s">
        <v>2686</v>
      </c>
    </row>
    <row r="1363" spans="1:16" x14ac:dyDescent="0.2">
      <c r="A1363" s="1" t="s">
        <v>9095</v>
      </c>
      <c r="B1363" s="1" t="s">
        <v>9096</v>
      </c>
      <c r="C1363" s="1" t="s">
        <v>9097</v>
      </c>
      <c r="D1363" s="1" t="s">
        <v>5230</v>
      </c>
      <c r="E1363" s="1" t="s">
        <v>1226</v>
      </c>
      <c r="F1363" s="1" t="s">
        <v>2686</v>
      </c>
      <c r="G1363" s="1" t="s">
        <v>8156</v>
      </c>
      <c r="H1363" s="1" t="s">
        <v>33</v>
      </c>
      <c r="I1363" s="1" t="s">
        <v>289</v>
      </c>
      <c r="J1363" s="1" t="s">
        <v>33</v>
      </c>
      <c r="K1363" s="1" t="s">
        <v>709</v>
      </c>
      <c r="L1363" s="1" t="s">
        <v>6208</v>
      </c>
      <c r="M1363" s="1" t="s">
        <v>2686</v>
      </c>
      <c r="N1363" s="1" t="s">
        <v>2686</v>
      </c>
      <c r="O1363" s="1" t="s">
        <v>2686</v>
      </c>
      <c r="P1363" s="1" t="s">
        <v>2686</v>
      </c>
    </row>
    <row r="1364" spans="1:16" x14ac:dyDescent="0.2">
      <c r="A1364" s="1" t="s">
        <v>5788</v>
      </c>
      <c r="B1364" s="1" t="s">
        <v>9098</v>
      </c>
      <c r="C1364" s="1" t="s">
        <v>9099</v>
      </c>
      <c r="D1364" s="1" t="s">
        <v>5230</v>
      </c>
      <c r="E1364" s="1" t="s">
        <v>5231</v>
      </c>
      <c r="F1364" s="1" t="s">
        <v>2686</v>
      </c>
      <c r="G1364" s="1" t="s">
        <v>2686</v>
      </c>
      <c r="H1364" s="1" t="s">
        <v>20</v>
      </c>
      <c r="I1364" s="1" t="s">
        <v>715</v>
      </c>
      <c r="J1364" s="1" t="s">
        <v>23</v>
      </c>
      <c r="K1364" s="1" t="s">
        <v>940</v>
      </c>
      <c r="L1364" s="1" t="s">
        <v>9004</v>
      </c>
      <c r="M1364" s="1" t="s">
        <v>2686</v>
      </c>
      <c r="N1364" s="1" t="s">
        <v>2686</v>
      </c>
      <c r="O1364" s="1" t="s">
        <v>2686</v>
      </c>
      <c r="P1364" s="1" t="s">
        <v>2686</v>
      </c>
    </row>
    <row r="1365" spans="1:16" x14ac:dyDescent="0.2">
      <c r="A1365" s="1" t="s">
        <v>9100</v>
      </c>
      <c r="B1365" s="1" t="s">
        <v>9101</v>
      </c>
      <c r="C1365" s="1" t="s">
        <v>9102</v>
      </c>
      <c r="D1365" s="1" t="s">
        <v>5230</v>
      </c>
      <c r="E1365" s="1" t="s">
        <v>5231</v>
      </c>
      <c r="F1365" s="1" t="s">
        <v>2686</v>
      </c>
      <c r="G1365" s="1" t="s">
        <v>9103</v>
      </c>
      <c r="H1365" s="1" t="s">
        <v>56</v>
      </c>
      <c r="I1365" s="1" t="s">
        <v>1151</v>
      </c>
      <c r="J1365" s="1" t="s">
        <v>56</v>
      </c>
      <c r="K1365" s="1" t="s">
        <v>259</v>
      </c>
      <c r="L1365" s="1" t="s">
        <v>6208</v>
      </c>
      <c r="M1365" s="1" t="s">
        <v>2686</v>
      </c>
      <c r="N1365" s="1" t="s">
        <v>2686</v>
      </c>
      <c r="O1365" s="1" t="s">
        <v>2686</v>
      </c>
      <c r="P1365" s="1" t="s">
        <v>2686</v>
      </c>
    </row>
    <row r="1366" spans="1:16" x14ac:dyDescent="0.2">
      <c r="A1366" s="1" t="s">
        <v>9104</v>
      </c>
      <c r="B1366" s="1" t="s">
        <v>9105</v>
      </c>
      <c r="C1366" s="1" t="s">
        <v>9106</v>
      </c>
      <c r="D1366" s="1" t="s">
        <v>5230</v>
      </c>
      <c r="E1366" s="1" t="s">
        <v>5231</v>
      </c>
      <c r="F1366" s="1" t="s">
        <v>2686</v>
      </c>
      <c r="G1366" s="1" t="s">
        <v>9107</v>
      </c>
      <c r="H1366" s="1" t="s">
        <v>56</v>
      </c>
      <c r="I1366" s="1" t="s">
        <v>255</v>
      </c>
      <c r="J1366" s="1" t="s">
        <v>56</v>
      </c>
      <c r="K1366" s="1" t="s">
        <v>1103</v>
      </c>
      <c r="L1366" s="1" t="s">
        <v>6102</v>
      </c>
      <c r="M1366" s="1" t="s">
        <v>2686</v>
      </c>
      <c r="N1366" s="1" t="s">
        <v>2686</v>
      </c>
      <c r="O1366" s="1" t="s">
        <v>2686</v>
      </c>
      <c r="P1366" s="1" t="s">
        <v>2686</v>
      </c>
    </row>
    <row r="1367" spans="1:16" x14ac:dyDescent="0.2">
      <c r="A1367" s="1" t="s">
        <v>8590</v>
      </c>
      <c r="B1367" s="1" t="s">
        <v>9108</v>
      </c>
      <c r="C1367" s="1" t="s">
        <v>9109</v>
      </c>
      <c r="D1367" s="1" t="s">
        <v>2686</v>
      </c>
      <c r="E1367" s="1" t="s">
        <v>1226</v>
      </c>
      <c r="F1367" s="1" t="s">
        <v>2686</v>
      </c>
      <c r="G1367" s="1" t="s">
        <v>2686</v>
      </c>
      <c r="H1367" s="1" t="s">
        <v>22</v>
      </c>
      <c r="I1367" s="1" t="s">
        <v>403</v>
      </c>
      <c r="J1367" s="1" t="s">
        <v>59</v>
      </c>
      <c r="K1367" s="1" t="s">
        <v>454</v>
      </c>
      <c r="L1367" s="1" t="s">
        <v>6667</v>
      </c>
      <c r="M1367" s="1" t="s">
        <v>2686</v>
      </c>
      <c r="N1367" s="1" t="s">
        <v>2686</v>
      </c>
      <c r="O1367" s="1" t="s">
        <v>2686</v>
      </c>
      <c r="P1367" s="1" t="s">
        <v>2686</v>
      </c>
    </row>
    <row r="1368" spans="1:16" x14ac:dyDescent="0.2">
      <c r="A1368" s="1" t="s">
        <v>9110</v>
      </c>
      <c r="B1368" s="1" t="s">
        <v>9111</v>
      </c>
      <c r="C1368" s="1" t="s">
        <v>9112</v>
      </c>
      <c r="D1368" s="1" t="s">
        <v>5230</v>
      </c>
      <c r="E1368" s="1" t="s">
        <v>4594</v>
      </c>
      <c r="F1368" s="1" t="s">
        <v>2686</v>
      </c>
      <c r="G1368" s="1" t="s">
        <v>9113</v>
      </c>
      <c r="H1368" s="1" t="s">
        <v>29</v>
      </c>
      <c r="I1368" s="1" t="s">
        <v>323</v>
      </c>
      <c r="J1368" s="1" t="s">
        <v>29</v>
      </c>
      <c r="K1368" s="1" t="s">
        <v>327</v>
      </c>
      <c r="L1368" s="1" t="s">
        <v>9114</v>
      </c>
      <c r="M1368" s="1" t="s">
        <v>2686</v>
      </c>
      <c r="N1368" s="1" t="s">
        <v>2686</v>
      </c>
      <c r="O1368" s="1" t="s">
        <v>2686</v>
      </c>
      <c r="P1368" s="1" t="s">
        <v>2686</v>
      </c>
    </row>
    <row r="1369" spans="1:16" x14ac:dyDescent="0.2">
      <c r="A1369" s="1" t="s">
        <v>8021</v>
      </c>
      <c r="B1369" s="1" t="s">
        <v>9115</v>
      </c>
      <c r="C1369" s="1" t="s">
        <v>9116</v>
      </c>
      <c r="D1369" s="1" t="s">
        <v>5230</v>
      </c>
      <c r="E1369" s="1" t="s">
        <v>5231</v>
      </c>
      <c r="F1369" s="1" t="s">
        <v>2686</v>
      </c>
      <c r="G1369" s="1" t="s">
        <v>9117</v>
      </c>
      <c r="H1369" s="1" t="s">
        <v>56</v>
      </c>
      <c r="I1369" s="1" t="s">
        <v>255</v>
      </c>
      <c r="J1369" s="1" t="s">
        <v>56</v>
      </c>
      <c r="K1369" s="1" t="s">
        <v>259</v>
      </c>
      <c r="L1369" s="1" t="s">
        <v>7474</v>
      </c>
      <c r="M1369" s="1" t="s">
        <v>2686</v>
      </c>
      <c r="N1369" s="1" t="s">
        <v>2686</v>
      </c>
      <c r="O1369" s="1" t="s">
        <v>2686</v>
      </c>
      <c r="P1369" s="1" t="s">
        <v>2686</v>
      </c>
    </row>
    <row r="1370" spans="1:16" x14ac:dyDescent="0.2">
      <c r="A1370" s="1" t="s">
        <v>9118</v>
      </c>
      <c r="B1370" s="1" t="s">
        <v>9119</v>
      </c>
      <c r="C1370" s="1" t="s">
        <v>9120</v>
      </c>
      <c r="D1370" s="1" t="s">
        <v>5230</v>
      </c>
      <c r="E1370" s="1" t="s">
        <v>5231</v>
      </c>
      <c r="F1370" s="1" t="s">
        <v>2686</v>
      </c>
      <c r="G1370" s="1" t="s">
        <v>8040</v>
      </c>
      <c r="H1370" s="1" t="s">
        <v>20</v>
      </c>
      <c r="I1370" s="1" t="s">
        <v>2686</v>
      </c>
      <c r="J1370" s="1" t="s">
        <v>73</v>
      </c>
      <c r="K1370" s="1" t="s">
        <v>296</v>
      </c>
      <c r="L1370" s="1" t="s">
        <v>6670</v>
      </c>
      <c r="M1370" s="1" t="s">
        <v>2686</v>
      </c>
      <c r="N1370" s="1" t="s">
        <v>2686</v>
      </c>
      <c r="O1370" s="1" t="s">
        <v>2686</v>
      </c>
      <c r="P1370" s="1" t="s">
        <v>2686</v>
      </c>
    </row>
    <row r="1371" spans="1:16" x14ac:dyDescent="0.2">
      <c r="A1371" s="1" t="s">
        <v>9121</v>
      </c>
      <c r="B1371" s="1" t="s">
        <v>9122</v>
      </c>
      <c r="C1371" s="1" t="s">
        <v>9123</v>
      </c>
      <c r="D1371" s="1" t="s">
        <v>2686</v>
      </c>
      <c r="E1371" s="1" t="s">
        <v>1226</v>
      </c>
      <c r="F1371" s="1" t="s">
        <v>2686</v>
      </c>
      <c r="G1371" s="1" t="s">
        <v>2686</v>
      </c>
      <c r="H1371" s="1" t="s">
        <v>21</v>
      </c>
      <c r="I1371" s="1" t="s">
        <v>475</v>
      </c>
      <c r="J1371" s="1" t="s">
        <v>21</v>
      </c>
      <c r="K1371" s="1" t="s">
        <v>549</v>
      </c>
      <c r="L1371" s="1" t="s">
        <v>6102</v>
      </c>
      <c r="M1371" s="1" t="s">
        <v>2686</v>
      </c>
      <c r="N1371" s="1" t="s">
        <v>2686</v>
      </c>
      <c r="O1371" s="1" t="s">
        <v>2686</v>
      </c>
      <c r="P1371" s="1" t="s">
        <v>2686</v>
      </c>
    </row>
    <row r="1372" spans="1:16" x14ac:dyDescent="0.2">
      <c r="A1372" s="1" t="s">
        <v>9118</v>
      </c>
      <c r="B1372" s="1" t="s">
        <v>9119</v>
      </c>
      <c r="C1372" s="1" t="s">
        <v>9120</v>
      </c>
      <c r="D1372" s="1" t="s">
        <v>5230</v>
      </c>
      <c r="E1372" s="1" t="s">
        <v>5231</v>
      </c>
      <c r="F1372" s="1" t="s">
        <v>2686</v>
      </c>
      <c r="G1372" s="1" t="s">
        <v>8040</v>
      </c>
      <c r="H1372" s="1" t="s">
        <v>20</v>
      </c>
      <c r="I1372" s="1" t="s">
        <v>2686</v>
      </c>
      <c r="J1372" s="1" t="s">
        <v>73</v>
      </c>
      <c r="K1372" s="1" t="s">
        <v>296</v>
      </c>
      <c r="L1372" s="1" t="s">
        <v>5961</v>
      </c>
      <c r="M1372" s="1" t="s">
        <v>2686</v>
      </c>
      <c r="N1372" s="1" t="s">
        <v>2686</v>
      </c>
      <c r="O1372" s="1" t="s">
        <v>2686</v>
      </c>
      <c r="P1372" s="1" t="s">
        <v>2686</v>
      </c>
    </row>
    <row r="1373" spans="1:16" x14ac:dyDescent="0.2">
      <c r="A1373" s="1" t="s">
        <v>7242</v>
      </c>
      <c r="B1373" s="1" t="s">
        <v>9124</v>
      </c>
      <c r="C1373" s="1" t="s">
        <v>9125</v>
      </c>
      <c r="D1373" s="1" t="s">
        <v>5230</v>
      </c>
      <c r="E1373" s="1" t="s">
        <v>5231</v>
      </c>
      <c r="F1373" s="1" t="s">
        <v>2686</v>
      </c>
      <c r="G1373" s="1" t="s">
        <v>9126</v>
      </c>
      <c r="H1373" s="1" t="s">
        <v>23</v>
      </c>
      <c r="I1373" s="1" t="s">
        <v>912</v>
      </c>
      <c r="J1373" s="1" t="s">
        <v>59</v>
      </c>
      <c r="K1373" s="1" t="s">
        <v>478</v>
      </c>
      <c r="L1373" s="1" t="s">
        <v>9127</v>
      </c>
      <c r="M1373" s="1" t="s">
        <v>2686</v>
      </c>
      <c r="N1373" s="1" t="s">
        <v>2686</v>
      </c>
      <c r="O1373" s="1" t="s">
        <v>2686</v>
      </c>
      <c r="P1373" s="1" t="s">
        <v>2686</v>
      </c>
    </row>
    <row r="1374" spans="1:16" x14ac:dyDescent="0.2">
      <c r="A1374" s="1" t="s">
        <v>9128</v>
      </c>
      <c r="B1374" s="1" t="s">
        <v>9129</v>
      </c>
      <c r="C1374" s="1" t="s">
        <v>9130</v>
      </c>
      <c r="D1374" s="1" t="s">
        <v>5230</v>
      </c>
      <c r="E1374" s="1" t="s">
        <v>1226</v>
      </c>
      <c r="F1374" s="1" t="s">
        <v>2686</v>
      </c>
      <c r="G1374" s="1" t="s">
        <v>9131</v>
      </c>
      <c r="H1374" s="1" t="s">
        <v>92</v>
      </c>
      <c r="I1374" s="1" t="s">
        <v>2686</v>
      </c>
      <c r="J1374" s="1" t="s">
        <v>33</v>
      </c>
      <c r="K1374" s="1" t="s">
        <v>717</v>
      </c>
      <c r="L1374" s="1" t="s">
        <v>7494</v>
      </c>
      <c r="M1374" s="1" t="s">
        <v>2686</v>
      </c>
      <c r="N1374" s="1" t="s">
        <v>2686</v>
      </c>
      <c r="O1374" s="1" t="s">
        <v>2686</v>
      </c>
      <c r="P1374" s="1" t="s">
        <v>2686</v>
      </c>
    </row>
    <row r="1375" spans="1:16" x14ac:dyDescent="0.2">
      <c r="A1375" s="1" t="s">
        <v>9132</v>
      </c>
      <c r="B1375" s="1" t="s">
        <v>9133</v>
      </c>
      <c r="C1375" s="1" t="s">
        <v>9134</v>
      </c>
      <c r="D1375" s="1" t="s">
        <v>5230</v>
      </c>
      <c r="E1375" s="1" t="s">
        <v>5231</v>
      </c>
      <c r="F1375" s="1" t="s">
        <v>2686</v>
      </c>
      <c r="G1375" s="1" t="s">
        <v>2686</v>
      </c>
      <c r="H1375" s="1" t="s">
        <v>39</v>
      </c>
      <c r="I1375" s="1" t="s">
        <v>1081</v>
      </c>
      <c r="J1375" s="1" t="s">
        <v>53</v>
      </c>
      <c r="K1375" s="1" t="s">
        <v>657</v>
      </c>
      <c r="L1375" s="1" t="s">
        <v>6231</v>
      </c>
      <c r="M1375" s="1" t="s">
        <v>2686</v>
      </c>
      <c r="N1375" s="1" t="s">
        <v>2686</v>
      </c>
      <c r="O1375" s="1" t="s">
        <v>2686</v>
      </c>
      <c r="P1375" s="1" t="s">
        <v>2686</v>
      </c>
    </row>
    <row r="1376" spans="1:16" x14ac:dyDescent="0.2">
      <c r="A1376" s="1" t="s">
        <v>9135</v>
      </c>
      <c r="B1376" s="1" t="s">
        <v>9136</v>
      </c>
      <c r="C1376" s="1" t="s">
        <v>9137</v>
      </c>
      <c r="D1376" s="1" t="s">
        <v>5230</v>
      </c>
      <c r="E1376" s="1" t="s">
        <v>5231</v>
      </c>
      <c r="F1376" s="1" t="s">
        <v>2686</v>
      </c>
      <c r="G1376" s="1" t="s">
        <v>2686</v>
      </c>
      <c r="H1376" s="1" t="s">
        <v>106</v>
      </c>
      <c r="I1376" s="1" t="s">
        <v>1457</v>
      </c>
      <c r="J1376" s="1" t="s">
        <v>106</v>
      </c>
      <c r="K1376" s="1" t="s">
        <v>1459</v>
      </c>
      <c r="L1376" s="1" t="s">
        <v>6670</v>
      </c>
      <c r="M1376" s="1" t="s">
        <v>2686</v>
      </c>
      <c r="N1376" s="1" t="s">
        <v>2686</v>
      </c>
      <c r="O1376" s="1" t="s">
        <v>2686</v>
      </c>
      <c r="P1376" s="1" t="s">
        <v>2686</v>
      </c>
    </row>
    <row r="1377" spans="1:16" x14ac:dyDescent="0.2">
      <c r="A1377" s="1" t="s">
        <v>9138</v>
      </c>
      <c r="B1377" s="1" t="s">
        <v>9139</v>
      </c>
      <c r="C1377" s="1" t="s">
        <v>9140</v>
      </c>
      <c r="D1377" s="1" t="s">
        <v>2686</v>
      </c>
      <c r="E1377" s="1" t="s">
        <v>5231</v>
      </c>
      <c r="F1377" s="1" t="s">
        <v>2686</v>
      </c>
      <c r="G1377" s="1" t="s">
        <v>9141</v>
      </c>
      <c r="H1377" s="1" t="s">
        <v>86</v>
      </c>
      <c r="I1377" s="1" t="s">
        <v>250</v>
      </c>
      <c r="J1377" s="1" t="s">
        <v>73</v>
      </c>
      <c r="K1377" s="1" t="s">
        <v>308</v>
      </c>
      <c r="L1377" s="1" t="s">
        <v>6670</v>
      </c>
      <c r="M1377" s="1" t="s">
        <v>2686</v>
      </c>
      <c r="N1377" s="1" t="s">
        <v>2686</v>
      </c>
      <c r="O1377" s="1" t="s">
        <v>2686</v>
      </c>
      <c r="P1377" s="1" t="s">
        <v>2686</v>
      </c>
    </row>
    <row r="1378" spans="1:16" x14ac:dyDescent="0.2">
      <c r="A1378" s="1" t="s">
        <v>8478</v>
      </c>
      <c r="B1378" s="1" t="s">
        <v>9142</v>
      </c>
      <c r="C1378" s="1" t="s">
        <v>9143</v>
      </c>
      <c r="D1378" s="1" t="s">
        <v>2686</v>
      </c>
      <c r="E1378" s="1" t="s">
        <v>2686</v>
      </c>
      <c r="F1378" s="1" t="s">
        <v>2686</v>
      </c>
      <c r="G1378" s="1" t="s">
        <v>2686</v>
      </c>
      <c r="H1378" s="1" t="s">
        <v>89</v>
      </c>
      <c r="I1378" s="1" t="s">
        <v>1219</v>
      </c>
      <c r="J1378" s="1" t="s">
        <v>86</v>
      </c>
      <c r="K1378" s="1" t="s">
        <v>262</v>
      </c>
      <c r="L1378" s="1" t="s">
        <v>3845</v>
      </c>
      <c r="M1378" s="1" t="s">
        <v>2686</v>
      </c>
      <c r="N1378" s="1" t="s">
        <v>2686</v>
      </c>
      <c r="O1378" s="1" t="s">
        <v>2686</v>
      </c>
      <c r="P1378" s="1" t="s">
        <v>2686</v>
      </c>
    </row>
    <row r="1379" spans="1:16" x14ac:dyDescent="0.2">
      <c r="A1379" s="1" t="s">
        <v>8633</v>
      </c>
      <c r="B1379" s="1" t="s">
        <v>9144</v>
      </c>
      <c r="C1379" s="1" t="s">
        <v>9145</v>
      </c>
      <c r="D1379" s="1" t="s">
        <v>2686</v>
      </c>
      <c r="E1379" s="1" t="s">
        <v>5231</v>
      </c>
      <c r="F1379" s="1" t="s">
        <v>2686</v>
      </c>
      <c r="G1379" s="1" t="s">
        <v>2686</v>
      </c>
      <c r="H1379" s="1" t="s">
        <v>61</v>
      </c>
      <c r="I1379" s="1" t="s">
        <v>1382</v>
      </c>
      <c r="J1379" s="1" t="s">
        <v>20</v>
      </c>
      <c r="K1379" s="1" t="s">
        <v>1389</v>
      </c>
      <c r="L1379" s="1" t="s">
        <v>5961</v>
      </c>
      <c r="M1379" s="1" t="s">
        <v>2686</v>
      </c>
      <c r="N1379" s="1" t="s">
        <v>2686</v>
      </c>
      <c r="O1379" s="1" t="s">
        <v>2686</v>
      </c>
      <c r="P1379" s="1" t="s">
        <v>2686</v>
      </c>
    </row>
    <row r="1380" spans="1:16" x14ac:dyDescent="0.2">
      <c r="A1380" s="1" t="s">
        <v>8633</v>
      </c>
      <c r="B1380" s="1" t="s">
        <v>9144</v>
      </c>
      <c r="C1380" s="1" t="s">
        <v>9145</v>
      </c>
      <c r="D1380" s="1" t="s">
        <v>2686</v>
      </c>
      <c r="E1380" s="1" t="s">
        <v>5231</v>
      </c>
      <c r="F1380" s="1" t="s">
        <v>2686</v>
      </c>
      <c r="G1380" s="1" t="s">
        <v>2686</v>
      </c>
      <c r="H1380" s="1" t="s">
        <v>61</v>
      </c>
      <c r="I1380" s="1" t="s">
        <v>1382</v>
      </c>
      <c r="J1380" s="1" t="s">
        <v>20</v>
      </c>
      <c r="K1380" s="1" t="s">
        <v>1389</v>
      </c>
      <c r="L1380" s="1" t="s">
        <v>5981</v>
      </c>
      <c r="M1380" s="1" t="s">
        <v>2686</v>
      </c>
      <c r="N1380" s="1" t="s">
        <v>2686</v>
      </c>
      <c r="O1380" s="1" t="s">
        <v>2686</v>
      </c>
      <c r="P1380" s="1" t="s">
        <v>2686</v>
      </c>
    </row>
    <row r="1381" spans="1:16" x14ac:dyDescent="0.2">
      <c r="A1381" s="1" t="s">
        <v>7349</v>
      </c>
      <c r="B1381" s="1" t="s">
        <v>9146</v>
      </c>
      <c r="C1381" s="1" t="s">
        <v>9147</v>
      </c>
      <c r="D1381" s="1" t="s">
        <v>5230</v>
      </c>
      <c r="E1381" s="1" t="s">
        <v>4594</v>
      </c>
      <c r="F1381" s="1" t="s">
        <v>2686</v>
      </c>
      <c r="G1381" s="1" t="s">
        <v>9148</v>
      </c>
      <c r="H1381" s="1" t="s">
        <v>19</v>
      </c>
      <c r="I1381" s="1" t="s">
        <v>1141</v>
      </c>
      <c r="J1381" s="1" t="s">
        <v>59</v>
      </c>
      <c r="K1381" s="1" t="s">
        <v>454</v>
      </c>
      <c r="L1381" s="1" t="s">
        <v>6177</v>
      </c>
      <c r="M1381" s="1" t="s">
        <v>2686</v>
      </c>
      <c r="N1381" s="1" t="s">
        <v>2686</v>
      </c>
      <c r="O1381" s="1" t="s">
        <v>2686</v>
      </c>
      <c r="P1381" s="1" t="s">
        <v>2686</v>
      </c>
    </row>
    <row r="1382" spans="1:16" x14ac:dyDescent="0.2">
      <c r="A1382" s="1" t="s">
        <v>8041</v>
      </c>
      <c r="B1382" s="1" t="s">
        <v>9149</v>
      </c>
      <c r="C1382" s="1" t="s">
        <v>9150</v>
      </c>
      <c r="D1382" s="1" t="s">
        <v>5230</v>
      </c>
      <c r="E1382" s="1" t="s">
        <v>5564</v>
      </c>
      <c r="F1382" s="1" t="s">
        <v>2686</v>
      </c>
      <c r="G1382" s="1" t="s">
        <v>9018</v>
      </c>
      <c r="H1382" s="1" t="s">
        <v>56</v>
      </c>
      <c r="I1382" s="1" t="s">
        <v>1099</v>
      </c>
      <c r="J1382" s="1" t="s">
        <v>33</v>
      </c>
      <c r="K1382" s="1" t="s">
        <v>729</v>
      </c>
      <c r="L1382" s="1" t="s">
        <v>6670</v>
      </c>
      <c r="M1382" s="1" t="s">
        <v>2686</v>
      </c>
      <c r="N1382" s="1" t="s">
        <v>2686</v>
      </c>
      <c r="O1382" s="1" t="s">
        <v>2686</v>
      </c>
      <c r="P1382" s="1" t="s">
        <v>2686</v>
      </c>
    </row>
    <row r="1383" spans="1:16" x14ac:dyDescent="0.2">
      <c r="A1383" s="1" t="s">
        <v>9151</v>
      </c>
      <c r="B1383" s="1" t="s">
        <v>2686</v>
      </c>
      <c r="C1383" s="1" t="s">
        <v>9152</v>
      </c>
      <c r="D1383" s="1" t="s">
        <v>2686</v>
      </c>
      <c r="E1383" s="1" t="s">
        <v>5231</v>
      </c>
      <c r="F1383" s="1" t="s">
        <v>2686</v>
      </c>
      <c r="G1383" s="1" t="s">
        <v>8452</v>
      </c>
      <c r="H1383" s="1" t="s">
        <v>32</v>
      </c>
      <c r="I1383" s="1" t="s">
        <v>1410</v>
      </c>
      <c r="J1383" s="1" t="s">
        <v>32</v>
      </c>
      <c r="K1383" s="1" t="s">
        <v>1456</v>
      </c>
      <c r="L1383" s="1" t="s">
        <v>8453</v>
      </c>
      <c r="M1383" s="1" t="s">
        <v>2686</v>
      </c>
      <c r="N1383" s="1" t="s">
        <v>2686</v>
      </c>
      <c r="O1383" s="1" t="s">
        <v>2686</v>
      </c>
      <c r="P1383" s="1" t="s">
        <v>2686</v>
      </c>
    </row>
    <row r="1384" spans="1:16" x14ac:dyDescent="0.2">
      <c r="A1384" s="1" t="s">
        <v>5788</v>
      </c>
      <c r="B1384" s="1" t="s">
        <v>9153</v>
      </c>
      <c r="C1384" s="1" t="s">
        <v>9154</v>
      </c>
      <c r="D1384" s="1" t="s">
        <v>5230</v>
      </c>
      <c r="E1384" s="1" t="s">
        <v>5231</v>
      </c>
      <c r="F1384" s="1" t="s">
        <v>2686</v>
      </c>
      <c r="G1384" s="1" t="s">
        <v>9155</v>
      </c>
      <c r="H1384" s="1" t="s">
        <v>20</v>
      </c>
      <c r="I1384" s="1" t="s">
        <v>715</v>
      </c>
      <c r="J1384" s="1" t="s">
        <v>23</v>
      </c>
      <c r="K1384" s="1" t="s">
        <v>940</v>
      </c>
      <c r="L1384" s="1" t="s">
        <v>5676</v>
      </c>
      <c r="M1384" s="1" t="s">
        <v>2686</v>
      </c>
      <c r="N1384" s="1" t="s">
        <v>2686</v>
      </c>
      <c r="O1384" s="1" t="s">
        <v>2686</v>
      </c>
      <c r="P1384" s="1" t="s">
        <v>2686</v>
      </c>
    </row>
    <row r="1385" spans="1:16" x14ac:dyDescent="0.2">
      <c r="A1385" s="1" t="s">
        <v>9156</v>
      </c>
      <c r="B1385" s="1" t="s">
        <v>9157</v>
      </c>
      <c r="C1385" s="1" t="s">
        <v>9158</v>
      </c>
      <c r="D1385" s="1" t="s">
        <v>5230</v>
      </c>
      <c r="E1385" s="1" t="s">
        <v>5564</v>
      </c>
      <c r="F1385" s="1" t="s">
        <v>2686</v>
      </c>
      <c r="G1385" s="1" t="s">
        <v>8124</v>
      </c>
      <c r="H1385" s="1" t="s">
        <v>39</v>
      </c>
      <c r="I1385" s="1" t="s">
        <v>1049</v>
      </c>
      <c r="J1385" s="1" t="s">
        <v>73</v>
      </c>
      <c r="K1385" s="1" t="s">
        <v>280</v>
      </c>
      <c r="L1385" s="1" t="s">
        <v>6102</v>
      </c>
      <c r="M1385" s="1" t="s">
        <v>2686</v>
      </c>
      <c r="N1385" s="1" t="s">
        <v>2686</v>
      </c>
      <c r="O1385" s="1" t="s">
        <v>2686</v>
      </c>
      <c r="P1385" s="1" t="s">
        <v>2686</v>
      </c>
    </row>
    <row r="1386" spans="1:16" x14ac:dyDescent="0.2">
      <c r="A1386" s="1" t="s">
        <v>7242</v>
      </c>
      <c r="B1386" s="1" t="s">
        <v>9159</v>
      </c>
      <c r="C1386" s="1" t="s">
        <v>9160</v>
      </c>
      <c r="D1386" s="1" t="s">
        <v>5230</v>
      </c>
      <c r="E1386" s="1" t="s">
        <v>5231</v>
      </c>
      <c r="F1386" s="1" t="s">
        <v>2686</v>
      </c>
      <c r="G1386" s="1" t="s">
        <v>9161</v>
      </c>
      <c r="H1386" s="1" t="s">
        <v>23</v>
      </c>
      <c r="I1386" s="1" t="s">
        <v>912</v>
      </c>
      <c r="J1386" s="1" t="s">
        <v>59</v>
      </c>
      <c r="K1386" s="1" t="s">
        <v>478</v>
      </c>
      <c r="L1386" s="1" t="s">
        <v>9162</v>
      </c>
      <c r="M1386" s="1" t="s">
        <v>2686</v>
      </c>
      <c r="N1386" s="1" t="s">
        <v>2686</v>
      </c>
      <c r="O1386" s="1" t="s">
        <v>2686</v>
      </c>
      <c r="P1386" s="1" t="s">
        <v>2686</v>
      </c>
    </row>
    <row r="1387" spans="1:16" x14ac:dyDescent="0.2">
      <c r="A1387" s="1" t="s">
        <v>9163</v>
      </c>
      <c r="B1387" s="1" t="s">
        <v>9164</v>
      </c>
      <c r="C1387" s="1" t="s">
        <v>9165</v>
      </c>
      <c r="D1387" s="1" t="s">
        <v>5230</v>
      </c>
      <c r="E1387" s="1" t="s">
        <v>1226</v>
      </c>
      <c r="F1387" s="1" t="s">
        <v>2686</v>
      </c>
      <c r="G1387" s="1" t="s">
        <v>2686</v>
      </c>
      <c r="H1387" s="1" t="s">
        <v>23</v>
      </c>
      <c r="I1387" s="1" t="s">
        <v>1004</v>
      </c>
      <c r="J1387" s="1" t="s">
        <v>34</v>
      </c>
      <c r="K1387" s="1" t="s">
        <v>586</v>
      </c>
      <c r="L1387" s="1" t="s">
        <v>6191</v>
      </c>
      <c r="M1387" s="1" t="s">
        <v>2686</v>
      </c>
      <c r="N1387" s="1" t="s">
        <v>2686</v>
      </c>
      <c r="O1387" s="1" t="s">
        <v>2686</v>
      </c>
      <c r="P1387" s="1" t="s">
        <v>2686</v>
      </c>
    </row>
    <row r="1388" spans="1:16" x14ac:dyDescent="0.2">
      <c r="A1388" s="1" t="s">
        <v>7616</v>
      </c>
      <c r="B1388" s="1" t="s">
        <v>9166</v>
      </c>
      <c r="C1388" s="1" t="s">
        <v>9167</v>
      </c>
      <c r="D1388" s="1" t="s">
        <v>5230</v>
      </c>
      <c r="E1388" s="1" t="s">
        <v>5231</v>
      </c>
      <c r="F1388" s="1" t="s">
        <v>2686</v>
      </c>
      <c r="G1388" s="1" t="s">
        <v>9168</v>
      </c>
      <c r="H1388" s="1" t="s">
        <v>19</v>
      </c>
      <c r="I1388" s="1" t="s">
        <v>1133</v>
      </c>
      <c r="J1388" s="1" t="s">
        <v>86</v>
      </c>
      <c r="K1388" s="1" t="s">
        <v>210</v>
      </c>
      <c r="L1388" s="1" t="s">
        <v>6177</v>
      </c>
      <c r="M1388" s="1" t="s">
        <v>2686</v>
      </c>
      <c r="N1388" s="1" t="s">
        <v>2686</v>
      </c>
      <c r="O1388" s="1" t="s">
        <v>2686</v>
      </c>
      <c r="P1388" s="1" t="s">
        <v>2686</v>
      </c>
    </row>
    <row r="1389" spans="1:16" x14ac:dyDescent="0.2">
      <c r="A1389" s="1" t="s">
        <v>9169</v>
      </c>
      <c r="B1389" s="1" t="s">
        <v>9170</v>
      </c>
      <c r="C1389" s="1" t="s">
        <v>9171</v>
      </c>
      <c r="D1389" s="1" t="s">
        <v>5230</v>
      </c>
      <c r="E1389" s="1" t="s">
        <v>5564</v>
      </c>
      <c r="F1389" s="1" t="s">
        <v>2686</v>
      </c>
      <c r="G1389" s="1" t="s">
        <v>9172</v>
      </c>
      <c r="H1389" s="1" t="s">
        <v>33</v>
      </c>
      <c r="I1389" s="1" t="s">
        <v>772</v>
      </c>
      <c r="J1389" s="1" t="s">
        <v>23</v>
      </c>
      <c r="K1389" s="1" t="s">
        <v>884</v>
      </c>
      <c r="L1389" s="1" t="s">
        <v>5961</v>
      </c>
      <c r="M1389" s="1" t="s">
        <v>2686</v>
      </c>
      <c r="N1389" s="1" t="s">
        <v>2686</v>
      </c>
      <c r="O1389" s="1" t="s">
        <v>2686</v>
      </c>
      <c r="P1389" s="1" t="s">
        <v>2686</v>
      </c>
    </row>
    <row r="1390" spans="1:16" x14ac:dyDescent="0.2">
      <c r="A1390" s="1" t="s">
        <v>7430</v>
      </c>
      <c r="B1390" s="1" t="s">
        <v>9173</v>
      </c>
      <c r="C1390" s="1" t="s">
        <v>9174</v>
      </c>
      <c r="D1390" s="1" t="s">
        <v>5230</v>
      </c>
      <c r="E1390" s="1" t="s">
        <v>1226</v>
      </c>
      <c r="F1390" s="1" t="s">
        <v>2686</v>
      </c>
      <c r="G1390" s="1" t="s">
        <v>8834</v>
      </c>
      <c r="H1390" s="1" t="s">
        <v>33</v>
      </c>
      <c r="I1390" s="1" t="s">
        <v>812</v>
      </c>
      <c r="J1390" s="1" t="s">
        <v>33</v>
      </c>
      <c r="K1390" s="1" t="s">
        <v>293</v>
      </c>
      <c r="L1390" s="1" t="s">
        <v>6123</v>
      </c>
      <c r="M1390" s="1" t="s">
        <v>2686</v>
      </c>
      <c r="N1390" s="1" t="s">
        <v>2686</v>
      </c>
      <c r="O1390" s="1" t="s">
        <v>2686</v>
      </c>
      <c r="P1390" s="1" t="s">
        <v>2686</v>
      </c>
    </row>
    <row r="1391" spans="1:16" x14ac:dyDescent="0.2">
      <c r="A1391" s="1" t="s">
        <v>7242</v>
      </c>
      <c r="B1391" s="1" t="s">
        <v>9175</v>
      </c>
      <c r="C1391" s="1" t="s">
        <v>9176</v>
      </c>
      <c r="D1391" s="1" t="s">
        <v>5230</v>
      </c>
      <c r="E1391" s="1" t="s">
        <v>5231</v>
      </c>
      <c r="F1391" s="1" t="s">
        <v>2686</v>
      </c>
      <c r="G1391" s="1" t="s">
        <v>9177</v>
      </c>
      <c r="H1391" s="1" t="s">
        <v>23</v>
      </c>
      <c r="I1391" s="1" t="s">
        <v>912</v>
      </c>
      <c r="J1391" s="1" t="s">
        <v>59</v>
      </c>
      <c r="K1391" s="1" t="s">
        <v>478</v>
      </c>
      <c r="L1391" s="1" t="s">
        <v>9178</v>
      </c>
      <c r="M1391" s="1" t="s">
        <v>2686</v>
      </c>
      <c r="N1391" s="1" t="s">
        <v>2686</v>
      </c>
      <c r="O1391" s="1" t="s">
        <v>2686</v>
      </c>
      <c r="P1391" s="1" t="s">
        <v>2686</v>
      </c>
    </row>
    <row r="1392" spans="1:16" x14ac:dyDescent="0.2">
      <c r="A1392" s="1" t="s">
        <v>8539</v>
      </c>
      <c r="B1392" s="1" t="s">
        <v>9179</v>
      </c>
      <c r="C1392" s="1" t="s">
        <v>9180</v>
      </c>
      <c r="D1392" s="1" t="s">
        <v>2686</v>
      </c>
      <c r="E1392" s="1" t="s">
        <v>5231</v>
      </c>
      <c r="F1392" s="1" t="s">
        <v>2686</v>
      </c>
      <c r="G1392" s="1" t="s">
        <v>2686</v>
      </c>
      <c r="H1392" s="1" t="s">
        <v>32</v>
      </c>
      <c r="I1392" s="1" t="s">
        <v>1414</v>
      </c>
      <c r="J1392" s="1" t="s">
        <v>61</v>
      </c>
      <c r="K1392" s="1" t="s">
        <v>693</v>
      </c>
      <c r="L1392" s="1" t="s">
        <v>7768</v>
      </c>
      <c r="M1392" s="1" t="s">
        <v>2686</v>
      </c>
      <c r="N1392" s="1" t="s">
        <v>2686</v>
      </c>
      <c r="O1392" s="1" t="s">
        <v>2686</v>
      </c>
      <c r="P1392" s="1" t="s">
        <v>2686</v>
      </c>
    </row>
    <row r="1393" spans="1:16" x14ac:dyDescent="0.2">
      <c r="A1393" s="1" t="s">
        <v>7242</v>
      </c>
      <c r="B1393" s="1" t="s">
        <v>9181</v>
      </c>
      <c r="C1393" s="1" t="s">
        <v>9182</v>
      </c>
      <c r="D1393" s="1" t="s">
        <v>5230</v>
      </c>
      <c r="E1393" s="1" t="s">
        <v>5231</v>
      </c>
      <c r="F1393" s="1" t="s">
        <v>2686</v>
      </c>
      <c r="G1393" s="1" t="s">
        <v>9183</v>
      </c>
      <c r="H1393" s="1" t="s">
        <v>23</v>
      </c>
      <c r="I1393" s="1" t="s">
        <v>912</v>
      </c>
      <c r="J1393" s="1" t="s">
        <v>59</v>
      </c>
      <c r="K1393" s="1" t="s">
        <v>478</v>
      </c>
      <c r="L1393" s="1" t="s">
        <v>9184</v>
      </c>
      <c r="M1393" s="1" t="s">
        <v>2686</v>
      </c>
      <c r="N1393" s="1" t="s">
        <v>2686</v>
      </c>
      <c r="O1393" s="1" t="s">
        <v>2686</v>
      </c>
      <c r="P1393" s="1" t="s">
        <v>2686</v>
      </c>
    </row>
    <row r="1394" spans="1:16" x14ac:dyDescent="0.2">
      <c r="A1394" s="1" t="s">
        <v>9185</v>
      </c>
      <c r="B1394" s="1" t="s">
        <v>9186</v>
      </c>
      <c r="C1394" s="1" t="s">
        <v>9187</v>
      </c>
      <c r="D1394" s="1" t="s">
        <v>5230</v>
      </c>
      <c r="E1394" s="1" t="s">
        <v>5564</v>
      </c>
      <c r="F1394" s="1" t="s">
        <v>2686</v>
      </c>
      <c r="G1394" s="1" t="s">
        <v>9188</v>
      </c>
      <c r="H1394" s="1" t="s">
        <v>27</v>
      </c>
      <c r="I1394" s="1" t="s">
        <v>967</v>
      </c>
      <c r="J1394" s="1" t="s">
        <v>27</v>
      </c>
      <c r="K1394" s="1" t="s">
        <v>997</v>
      </c>
      <c r="L1394" s="1" t="s">
        <v>6114</v>
      </c>
      <c r="M1394" s="1" t="s">
        <v>2686</v>
      </c>
      <c r="N1394" s="1" t="s">
        <v>2686</v>
      </c>
      <c r="O1394" s="1" t="s">
        <v>2686</v>
      </c>
      <c r="P1394" s="1" t="s">
        <v>2686</v>
      </c>
    </row>
    <row r="1395" spans="1:16" x14ac:dyDescent="0.2">
      <c r="A1395" s="1" t="s">
        <v>9189</v>
      </c>
      <c r="B1395" s="1" t="s">
        <v>9190</v>
      </c>
      <c r="C1395" s="1" t="s">
        <v>9191</v>
      </c>
      <c r="D1395" s="1" t="s">
        <v>2686</v>
      </c>
      <c r="E1395" s="1" t="s">
        <v>2686</v>
      </c>
      <c r="F1395" s="1" t="s">
        <v>2686</v>
      </c>
      <c r="G1395" s="1" t="s">
        <v>9192</v>
      </c>
      <c r="H1395" s="1" t="s">
        <v>23</v>
      </c>
      <c r="I1395" s="1" t="s">
        <v>944</v>
      </c>
      <c r="J1395" s="1" t="s">
        <v>21</v>
      </c>
      <c r="K1395" s="1" t="s">
        <v>385</v>
      </c>
      <c r="L1395" s="1" t="s">
        <v>5907</v>
      </c>
      <c r="M1395" s="1" t="s">
        <v>2686</v>
      </c>
      <c r="N1395" s="1" t="s">
        <v>2686</v>
      </c>
      <c r="O1395" s="1" t="s">
        <v>2686</v>
      </c>
      <c r="P1395" s="1" t="s">
        <v>2686</v>
      </c>
    </row>
    <row r="1396" spans="1:16" x14ac:dyDescent="0.2">
      <c r="A1396" s="1" t="s">
        <v>9193</v>
      </c>
      <c r="B1396" s="1" t="s">
        <v>9194</v>
      </c>
      <c r="C1396" s="1" t="s">
        <v>9195</v>
      </c>
      <c r="D1396" s="1" t="s">
        <v>5230</v>
      </c>
      <c r="E1396" s="1" t="s">
        <v>4594</v>
      </c>
      <c r="F1396" s="1" t="s">
        <v>2686</v>
      </c>
      <c r="G1396" s="1" t="s">
        <v>9196</v>
      </c>
      <c r="H1396" s="1" t="s">
        <v>86</v>
      </c>
      <c r="I1396" s="1" t="s">
        <v>234</v>
      </c>
      <c r="J1396" s="1" t="s">
        <v>88</v>
      </c>
      <c r="K1396" s="1" t="s">
        <v>462</v>
      </c>
      <c r="L1396" s="1" t="s">
        <v>6670</v>
      </c>
      <c r="M1396" s="1" t="s">
        <v>2686</v>
      </c>
      <c r="N1396" s="1" t="s">
        <v>2686</v>
      </c>
      <c r="O1396" s="1" t="s">
        <v>2686</v>
      </c>
      <c r="P1396" s="1" t="s">
        <v>2686</v>
      </c>
    </row>
    <row r="1397" spans="1:16" x14ac:dyDescent="0.2">
      <c r="A1397" s="1" t="s">
        <v>8157</v>
      </c>
      <c r="B1397" s="1" t="s">
        <v>9197</v>
      </c>
      <c r="C1397" s="1" t="s">
        <v>9198</v>
      </c>
      <c r="D1397" s="1" t="s">
        <v>5230</v>
      </c>
      <c r="E1397" s="1" t="s">
        <v>5564</v>
      </c>
      <c r="F1397" s="1" t="s">
        <v>2686</v>
      </c>
      <c r="G1397" s="1" t="s">
        <v>9199</v>
      </c>
      <c r="H1397" s="1" t="s">
        <v>19</v>
      </c>
      <c r="I1397" s="1" t="s">
        <v>1141</v>
      </c>
      <c r="J1397" s="1" t="s">
        <v>33</v>
      </c>
      <c r="K1397" s="1" t="s">
        <v>812</v>
      </c>
      <c r="L1397" s="1" t="s">
        <v>6123</v>
      </c>
      <c r="M1397" s="1" t="s">
        <v>2686</v>
      </c>
      <c r="N1397" s="1" t="s">
        <v>2686</v>
      </c>
      <c r="O1397" s="1" t="s">
        <v>2686</v>
      </c>
      <c r="P1397" s="1" t="s">
        <v>2686</v>
      </c>
    </row>
    <row r="1398" spans="1:16" x14ac:dyDescent="0.2">
      <c r="A1398" s="1" t="s">
        <v>8863</v>
      </c>
      <c r="B1398" s="1" t="s">
        <v>9200</v>
      </c>
      <c r="C1398" s="1" t="s">
        <v>9201</v>
      </c>
      <c r="D1398" s="1" t="s">
        <v>5230</v>
      </c>
      <c r="E1398" s="1" t="s">
        <v>4594</v>
      </c>
      <c r="F1398" s="1" t="s">
        <v>2686</v>
      </c>
      <c r="G1398" s="1" t="s">
        <v>9202</v>
      </c>
      <c r="H1398" s="1" t="s">
        <v>56</v>
      </c>
      <c r="I1398" s="1" t="s">
        <v>1099</v>
      </c>
      <c r="J1398" s="1" t="s">
        <v>22</v>
      </c>
      <c r="K1398" s="1" t="s">
        <v>403</v>
      </c>
      <c r="L1398" s="1" t="s">
        <v>6560</v>
      </c>
      <c r="M1398" s="1" t="s">
        <v>2686</v>
      </c>
      <c r="N1398" s="1" t="s">
        <v>2686</v>
      </c>
      <c r="O1398" s="1" t="s">
        <v>2686</v>
      </c>
      <c r="P1398" s="1" t="s">
        <v>2686</v>
      </c>
    </row>
    <row r="1399" spans="1:16" x14ac:dyDescent="0.2">
      <c r="A1399" s="1" t="s">
        <v>9203</v>
      </c>
      <c r="B1399" s="1" t="s">
        <v>9204</v>
      </c>
      <c r="C1399" s="1" t="s">
        <v>9205</v>
      </c>
      <c r="D1399" s="1" t="s">
        <v>5230</v>
      </c>
      <c r="E1399" s="1" t="s">
        <v>5231</v>
      </c>
      <c r="F1399" s="1" t="s">
        <v>6114</v>
      </c>
      <c r="G1399" s="1" t="s">
        <v>9206</v>
      </c>
      <c r="H1399" s="1" t="s">
        <v>56</v>
      </c>
      <c r="I1399" s="1" t="s">
        <v>255</v>
      </c>
      <c r="J1399" s="1" t="s">
        <v>56</v>
      </c>
      <c r="K1399" s="1" t="s">
        <v>1119</v>
      </c>
      <c r="L1399" s="1" t="s">
        <v>8025</v>
      </c>
      <c r="M1399" s="1" t="s">
        <v>2686</v>
      </c>
      <c r="N1399" s="1" t="s">
        <v>2686</v>
      </c>
      <c r="O1399" s="1" t="s">
        <v>2686</v>
      </c>
      <c r="P1399" s="1" t="s">
        <v>2686</v>
      </c>
    </row>
    <row r="1400" spans="1:16" x14ac:dyDescent="0.2">
      <c r="A1400" s="1" t="s">
        <v>9207</v>
      </c>
      <c r="B1400" s="1" t="s">
        <v>9208</v>
      </c>
      <c r="C1400" s="1" t="s">
        <v>9209</v>
      </c>
      <c r="D1400" s="1" t="s">
        <v>5260</v>
      </c>
      <c r="E1400" s="1" t="s">
        <v>2686</v>
      </c>
      <c r="F1400" s="1" t="s">
        <v>2686</v>
      </c>
      <c r="G1400" s="1" t="s">
        <v>2686</v>
      </c>
      <c r="H1400" s="1" t="s">
        <v>9210</v>
      </c>
      <c r="I1400" s="1" t="s">
        <v>2686</v>
      </c>
      <c r="J1400" s="1" t="s">
        <v>33</v>
      </c>
      <c r="K1400" s="1" t="s">
        <v>744</v>
      </c>
      <c r="L1400" s="1" t="s">
        <v>5763</v>
      </c>
      <c r="M1400" s="1" t="s">
        <v>2686</v>
      </c>
      <c r="N1400" s="1" t="s">
        <v>2686</v>
      </c>
      <c r="O1400" s="1" t="s">
        <v>2686</v>
      </c>
      <c r="P1400" s="1" t="s">
        <v>2686</v>
      </c>
    </row>
    <row r="1401" spans="1:16" x14ac:dyDescent="0.2">
      <c r="A1401" s="1" t="s">
        <v>7430</v>
      </c>
      <c r="B1401" s="1" t="s">
        <v>9211</v>
      </c>
      <c r="C1401" s="1" t="s">
        <v>9212</v>
      </c>
      <c r="D1401" s="1" t="s">
        <v>5230</v>
      </c>
      <c r="E1401" s="1" t="s">
        <v>1226</v>
      </c>
      <c r="F1401" s="1" t="s">
        <v>2686</v>
      </c>
      <c r="G1401" s="1" t="s">
        <v>9213</v>
      </c>
      <c r="H1401" s="1" t="s">
        <v>33</v>
      </c>
      <c r="I1401" s="1" t="s">
        <v>812</v>
      </c>
      <c r="J1401" s="1" t="s">
        <v>33</v>
      </c>
      <c r="K1401" s="1" t="s">
        <v>293</v>
      </c>
      <c r="L1401" s="1" t="s">
        <v>6123</v>
      </c>
      <c r="M1401" s="1" t="s">
        <v>2686</v>
      </c>
      <c r="N1401" s="1" t="s">
        <v>2686</v>
      </c>
      <c r="O1401" s="1" t="s">
        <v>2686</v>
      </c>
      <c r="P1401" s="1" t="s">
        <v>2686</v>
      </c>
    </row>
    <row r="1402" spans="1:16" x14ac:dyDescent="0.2">
      <c r="A1402" s="1" t="s">
        <v>9214</v>
      </c>
      <c r="B1402" s="1" t="s">
        <v>9215</v>
      </c>
      <c r="C1402" s="1" t="s">
        <v>9216</v>
      </c>
      <c r="D1402" s="1" t="s">
        <v>5230</v>
      </c>
      <c r="E1402" s="1" t="s">
        <v>1226</v>
      </c>
      <c r="F1402" s="1" t="s">
        <v>2686</v>
      </c>
      <c r="G1402" s="1" t="s">
        <v>7787</v>
      </c>
      <c r="H1402" s="1" t="s">
        <v>33</v>
      </c>
      <c r="I1402" s="1" t="s">
        <v>812</v>
      </c>
      <c r="J1402" s="1" t="s">
        <v>33</v>
      </c>
      <c r="K1402" s="1" t="s">
        <v>709</v>
      </c>
      <c r="L1402" s="1" t="s">
        <v>6148</v>
      </c>
      <c r="M1402" s="1" t="s">
        <v>2686</v>
      </c>
      <c r="N1402" s="1" t="s">
        <v>2686</v>
      </c>
      <c r="O1402" s="1" t="s">
        <v>2686</v>
      </c>
      <c r="P1402" s="1" t="s">
        <v>2686</v>
      </c>
    </row>
    <row r="1403" spans="1:16" x14ac:dyDescent="0.2">
      <c r="A1403" s="1" t="s">
        <v>8999</v>
      </c>
      <c r="B1403" s="1" t="s">
        <v>9217</v>
      </c>
      <c r="C1403" s="1" t="s">
        <v>9218</v>
      </c>
      <c r="D1403" s="1" t="s">
        <v>2686</v>
      </c>
      <c r="E1403" s="1" t="s">
        <v>2686</v>
      </c>
      <c r="F1403" s="1" t="s">
        <v>2686</v>
      </c>
      <c r="G1403" s="1" t="s">
        <v>2686</v>
      </c>
      <c r="H1403" s="1" t="s">
        <v>61</v>
      </c>
      <c r="I1403" s="1" t="s">
        <v>693</v>
      </c>
      <c r="J1403" s="1" t="s">
        <v>23</v>
      </c>
      <c r="K1403" s="1" t="s">
        <v>1373</v>
      </c>
      <c r="L1403" s="1" t="s">
        <v>7981</v>
      </c>
      <c r="M1403" s="1" t="s">
        <v>2686</v>
      </c>
      <c r="N1403" s="1" t="s">
        <v>2686</v>
      </c>
      <c r="O1403" s="1" t="s">
        <v>2686</v>
      </c>
      <c r="P1403" s="1" t="s">
        <v>2686</v>
      </c>
    </row>
    <row r="1404" spans="1:16" x14ac:dyDescent="0.2">
      <c r="A1404" s="1" t="s">
        <v>8463</v>
      </c>
      <c r="B1404" s="1" t="s">
        <v>9219</v>
      </c>
      <c r="C1404" s="1" t="s">
        <v>9220</v>
      </c>
      <c r="D1404" s="1" t="s">
        <v>5230</v>
      </c>
      <c r="E1404" s="1" t="s">
        <v>5564</v>
      </c>
      <c r="F1404" s="1" t="s">
        <v>2686</v>
      </c>
      <c r="G1404" s="1" t="s">
        <v>2686</v>
      </c>
      <c r="H1404" s="1" t="s">
        <v>86</v>
      </c>
      <c r="I1404" s="1" t="s">
        <v>262</v>
      </c>
      <c r="J1404" s="1" t="s">
        <v>89</v>
      </c>
      <c r="K1404" s="1" t="s">
        <v>1219</v>
      </c>
      <c r="L1404" s="1" t="s">
        <v>5961</v>
      </c>
      <c r="M1404" s="1" t="s">
        <v>2686</v>
      </c>
      <c r="N1404" s="1" t="s">
        <v>2686</v>
      </c>
      <c r="O1404" s="1" t="s">
        <v>2686</v>
      </c>
      <c r="P1404" s="1" t="s">
        <v>2686</v>
      </c>
    </row>
    <row r="1405" spans="1:16" x14ac:dyDescent="0.2">
      <c r="A1405" s="1" t="s">
        <v>7238</v>
      </c>
      <c r="B1405" s="1" t="s">
        <v>9221</v>
      </c>
      <c r="C1405" s="1" t="s">
        <v>9222</v>
      </c>
      <c r="D1405" s="1" t="s">
        <v>5230</v>
      </c>
      <c r="E1405" s="1" t="s">
        <v>1226</v>
      </c>
      <c r="F1405" s="1" t="s">
        <v>2686</v>
      </c>
      <c r="G1405" s="1" t="s">
        <v>9131</v>
      </c>
      <c r="H1405" s="1" t="s">
        <v>33</v>
      </c>
      <c r="I1405" s="1" t="s">
        <v>717</v>
      </c>
      <c r="J1405" s="1" t="s">
        <v>50</v>
      </c>
      <c r="K1405" s="1" t="s">
        <v>561</v>
      </c>
      <c r="L1405" s="1" t="s">
        <v>6686</v>
      </c>
      <c r="M1405" s="1" t="s">
        <v>2686</v>
      </c>
      <c r="N1405" s="1" t="s">
        <v>2686</v>
      </c>
      <c r="O1405" s="1" t="s">
        <v>2686</v>
      </c>
      <c r="P1405" s="1" t="s">
        <v>2686</v>
      </c>
    </row>
    <row r="1406" spans="1:16" x14ac:dyDescent="0.2">
      <c r="A1406" s="1" t="s">
        <v>9223</v>
      </c>
      <c r="B1406" s="1" t="s">
        <v>9224</v>
      </c>
      <c r="C1406" s="1" t="s">
        <v>9225</v>
      </c>
      <c r="D1406" s="1" t="s">
        <v>5230</v>
      </c>
      <c r="E1406" s="1" t="s">
        <v>5231</v>
      </c>
      <c r="F1406" s="1" t="s">
        <v>9226</v>
      </c>
      <c r="G1406" s="1" t="s">
        <v>9227</v>
      </c>
      <c r="H1406" s="1" t="s">
        <v>27</v>
      </c>
      <c r="I1406" s="1" t="s">
        <v>954</v>
      </c>
      <c r="J1406" s="1" t="s">
        <v>27</v>
      </c>
      <c r="K1406" s="1" t="s">
        <v>930</v>
      </c>
      <c r="L1406" s="1" t="s">
        <v>6114</v>
      </c>
      <c r="M1406" s="1" t="s">
        <v>2686</v>
      </c>
      <c r="N1406" s="1" t="s">
        <v>2686</v>
      </c>
      <c r="O1406" s="1" t="s">
        <v>2686</v>
      </c>
      <c r="P1406" s="1" t="s">
        <v>2686</v>
      </c>
    </row>
    <row r="1407" spans="1:16" x14ac:dyDescent="0.2">
      <c r="A1407" s="1" t="s">
        <v>7242</v>
      </c>
      <c r="B1407" s="1" t="s">
        <v>9228</v>
      </c>
      <c r="C1407" s="1" t="s">
        <v>9229</v>
      </c>
      <c r="D1407" s="1" t="s">
        <v>5230</v>
      </c>
      <c r="E1407" s="1" t="s">
        <v>5231</v>
      </c>
      <c r="F1407" s="1" t="s">
        <v>2686</v>
      </c>
      <c r="G1407" s="1" t="s">
        <v>9230</v>
      </c>
      <c r="H1407" s="1" t="s">
        <v>23</v>
      </c>
      <c r="I1407" s="1" t="s">
        <v>912</v>
      </c>
      <c r="J1407" s="1" t="s">
        <v>59</v>
      </c>
      <c r="K1407" s="1" t="s">
        <v>478</v>
      </c>
      <c r="L1407" s="1" t="s">
        <v>9231</v>
      </c>
      <c r="M1407" s="1" t="s">
        <v>2686</v>
      </c>
      <c r="N1407" s="1" t="s">
        <v>2686</v>
      </c>
      <c r="O1407" s="1" t="s">
        <v>2686</v>
      </c>
      <c r="P1407" s="1" t="s">
        <v>2686</v>
      </c>
    </row>
    <row r="1408" spans="1:16" x14ac:dyDescent="0.2">
      <c r="A1408" s="1" t="s">
        <v>7457</v>
      </c>
      <c r="B1408" s="1" t="s">
        <v>9232</v>
      </c>
      <c r="C1408" s="1" t="s">
        <v>9233</v>
      </c>
      <c r="D1408" s="1" t="s">
        <v>5230</v>
      </c>
      <c r="E1408" s="1" t="s">
        <v>5564</v>
      </c>
      <c r="F1408" s="1" t="s">
        <v>2686</v>
      </c>
      <c r="G1408" s="1" t="s">
        <v>9234</v>
      </c>
      <c r="H1408" s="1" t="s">
        <v>33</v>
      </c>
      <c r="I1408" s="1" t="s">
        <v>744</v>
      </c>
      <c r="J1408" s="1" t="s">
        <v>78</v>
      </c>
      <c r="K1408" s="1" t="s">
        <v>1048</v>
      </c>
      <c r="L1408" s="1" t="s">
        <v>6283</v>
      </c>
      <c r="M1408" s="1" t="s">
        <v>2686</v>
      </c>
      <c r="N1408" s="1" t="s">
        <v>2686</v>
      </c>
      <c r="O1408" s="1" t="s">
        <v>2686</v>
      </c>
      <c r="P1408" s="1" t="s">
        <v>2686</v>
      </c>
    </row>
    <row r="1409" spans="1:16" x14ac:dyDescent="0.2">
      <c r="A1409" s="1" t="s">
        <v>9235</v>
      </c>
      <c r="B1409" s="1" t="s">
        <v>2686</v>
      </c>
      <c r="C1409" s="1" t="s">
        <v>9236</v>
      </c>
      <c r="D1409" s="1" t="s">
        <v>2686</v>
      </c>
      <c r="E1409" s="1" t="s">
        <v>5231</v>
      </c>
      <c r="F1409" s="1" t="s">
        <v>2686</v>
      </c>
      <c r="G1409" s="1" t="s">
        <v>2686</v>
      </c>
      <c r="H1409" s="1" t="s">
        <v>32</v>
      </c>
      <c r="I1409" s="1" t="s">
        <v>1377</v>
      </c>
      <c r="J1409" s="1" t="s">
        <v>32</v>
      </c>
      <c r="K1409" s="1" t="s">
        <v>1192</v>
      </c>
      <c r="L1409" s="1" t="s">
        <v>8238</v>
      </c>
      <c r="M1409" s="1" t="s">
        <v>2686</v>
      </c>
      <c r="N1409" s="1" t="s">
        <v>2686</v>
      </c>
      <c r="O1409" s="1" t="s">
        <v>2686</v>
      </c>
      <c r="P1409" s="1" t="s">
        <v>2686</v>
      </c>
    </row>
    <row r="1410" spans="1:16" x14ac:dyDescent="0.2">
      <c r="A1410" s="1" t="s">
        <v>9237</v>
      </c>
      <c r="B1410" s="1" t="s">
        <v>9238</v>
      </c>
      <c r="C1410" s="1" t="s">
        <v>9239</v>
      </c>
      <c r="D1410" s="1" t="s">
        <v>5230</v>
      </c>
      <c r="E1410" s="1" t="s">
        <v>5231</v>
      </c>
      <c r="F1410" s="1" t="s">
        <v>9240</v>
      </c>
      <c r="G1410" s="1" t="s">
        <v>9241</v>
      </c>
      <c r="H1410" s="1" t="s">
        <v>50</v>
      </c>
      <c r="I1410" s="1" t="s">
        <v>625</v>
      </c>
      <c r="J1410" s="1" t="s">
        <v>86</v>
      </c>
      <c r="K1410" s="1" t="s">
        <v>290</v>
      </c>
      <c r="L1410" s="1" t="s">
        <v>5961</v>
      </c>
      <c r="M1410" s="1" t="s">
        <v>2686</v>
      </c>
      <c r="N1410" s="1" t="s">
        <v>2686</v>
      </c>
      <c r="O1410" s="1" t="s">
        <v>2686</v>
      </c>
      <c r="P1410" s="1" t="s">
        <v>2686</v>
      </c>
    </row>
    <row r="1411" spans="1:16" x14ac:dyDescent="0.2">
      <c r="A1411" s="1" t="s">
        <v>9242</v>
      </c>
      <c r="B1411" s="1" t="s">
        <v>9243</v>
      </c>
      <c r="C1411" s="1" t="s">
        <v>9244</v>
      </c>
      <c r="D1411" s="1" t="s">
        <v>5230</v>
      </c>
      <c r="E1411" s="1" t="s">
        <v>4594</v>
      </c>
      <c r="F1411" s="1" t="s">
        <v>2686</v>
      </c>
      <c r="G1411" s="1" t="s">
        <v>9245</v>
      </c>
      <c r="H1411" s="1" t="s">
        <v>56</v>
      </c>
      <c r="I1411" s="1" t="s">
        <v>1099</v>
      </c>
      <c r="J1411" s="1" t="s">
        <v>28</v>
      </c>
      <c r="K1411" s="1" t="s">
        <v>216</v>
      </c>
      <c r="L1411" s="1" t="s">
        <v>6208</v>
      </c>
      <c r="M1411" s="1" t="s">
        <v>2686</v>
      </c>
      <c r="N1411" s="1" t="s">
        <v>2686</v>
      </c>
      <c r="O1411" s="1" t="s">
        <v>2686</v>
      </c>
      <c r="P1411" s="1" t="s">
        <v>2686</v>
      </c>
    </row>
    <row r="1412" spans="1:16" x14ac:dyDescent="0.2">
      <c r="A1412" s="1" t="s">
        <v>9246</v>
      </c>
      <c r="B1412" s="1" t="s">
        <v>9247</v>
      </c>
      <c r="C1412" s="1" t="s">
        <v>9248</v>
      </c>
      <c r="D1412" s="1" t="s">
        <v>5230</v>
      </c>
      <c r="E1412" s="1" t="s">
        <v>1226</v>
      </c>
      <c r="F1412" s="1" t="s">
        <v>2686</v>
      </c>
      <c r="G1412" s="1" t="s">
        <v>9249</v>
      </c>
      <c r="H1412" s="1" t="s">
        <v>100</v>
      </c>
      <c r="I1412" s="1" t="s">
        <v>1195</v>
      </c>
      <c r="J1412" s="1" t="s">
        <v>104</v>
      </c>
      <c r="K1412" s="1" t="s">
        <v>1441</v>
      </c>
      <c r="L1412" s="1" t="s">
        <v>6670</v>
      </c>
      <c r="M1412" s="1" t="s">
        <v>2686</v>
      </c>
      <c r="N1412" s="1" t="s">
        <v>2686</v>
      </c>
      <c r="O1412" s="1" t="s">
        <v>2686</v>
      </c>
      <c r="P1412" s="1" t="s">
        <v>2686</v>
      </c>
    </row>
    <row r="1413" spans="1:16" x14ac:dyDescent="0.2">
      <c r="A1413" s="1" t="s">
        <v>7364</v>
      </c>
      <c r="B1413" s="1" t="s">
        <v>9250</v>
      </c>
      <c r="C1413" s="1" t="s">
        <v>9251</v>
      </c>
      <c r="D1413" s="1" t="s">
        <v>5230</v>
      </c>
      <c r="E1413" s="1" t="s">
        <v>4594</v>
      </c>
      <c r="F1413" s="1" t="s">
        <v>2686</v>
      </c>
      <c r="G1413" s="1" t="s">
        <v>2686</v>
      </c>
      <c r="H1413" s="1" t="s">
        <v>25</v>
      </c>
      <c r="I1413" s="1" t="s">
        <v>530</v>
      </c>
      <c r="J1413" s="1" t="s">
        <v>25</v>
      </c>
      <c r="K1413" s="1" t="s">
        <v>522</v>
      </c>
      <c r="L1413" s="1" t="s">
        <v>5961</v>
      </c>
      <c r="M1413" s="1" t="s">
        <v>2686</v>
      </c>
      <c r="N1413" s="1" t="s">
        <v>2686</v>
      </c>
      <c r="O1413" s="1" t="s">
        <v>2686</v>
      </c>
      <c r="P1413" s="1" t="s">
        <v>2686</v>
      </c>
    </row>
    <row r="1414" spans="1:16" x14ac:dyDescent="0.2">
      <c r="A1414" s="1" t="s">
        <v>9252</v>
      </c>
      <c r="B1414" s="1" t="s">
        <v>9253</v>
      </c>
      <c r="C1414" s="1" t="s">
        <v>9254</v>
      </c>
      <c r="D1414" s="1" t="s">
        <v>5230</v>
      </c>
      <c r="E1414" s="1" t="s">
        <v>1226</v>
      </c>
      <c r="F1414" s="1" t="s">
        <v>2686</v>
      </c>
      <c r="G1414" s="1" t="s">
        <v>2686</v>
      </c>
      <c r="H1414" s="1" t="s">
        <v>21</v>
      </c>
      <c r="I1414" s="1" t="s">
        <v>521</v>
      </c>
      <c r="J1414" s="1" t="s">
        <v>74</v>
      </c>
      <c r="K1414" s="1" t="s">
        <v>2686</v>
      </c>
      <c r="L1414" s="1" t="s">
        <v>9255</v>
      </c>
      <c r="M1414" s="1" t="s">
        <v>2686</v>
      </c>
      <c r="N1414" s="1" t="s">
        <v>2686</v>
      </c>
      <c r="O1414" s="1" t="s">
        <v>2686</v>
      </c>
      <c r="P1414" s="1" t="s">
        <v>2686</v>
      </c>
    </row>
    <row r="1415" spans="1:16" x14ac:dyDescent="0.2">
      <c r="A1415" s="1" t="s">
        <v>9256</v>
      </c>
      <c r="B1415" s="1" t="s">
        <v>9257</v>
      </c>
      <c r="C1415" s="1" t="s">
        <v>9258</v>
      </c>
      <c r="D1415" s="1" t="s">
        <v>5230</v>
      </c>
      <c r="E1415" s="1" t="s">
        <v>5231</v>
      </c>
      <c r="F1415" s="1" t="s">
        <v>2686</v>
      </c>
      <c r="G1415" s="1" t="s">
        <v>9259</v>
      </c>
      <c r="H1415" s="1" t="s">
        <v>39</v>
      </c>
      <c r="I1415" s="1" t="s">
        <v>1089</v>
      </c>
      <c r="J1415" s="1" t="s">
        <v>56</v>
      </c>
      <c r="K1415" s="1" t="s">
        <v>1103</v>
      </c>
      <c r="L1415" s="1" t="s">
        <v>6102</v>
      </c>
      <c r="M1415" s="1" t="s">
        <v>2686</v>
      </c>
      <c r="N1415" s="1" t="s">
        <v>2686</v>
      </c>
      <c r="O1415" s="1" t="s">
        <v>2686</v>
      </c>
      <c r="P1415" s="1" t="s">
        <v>2686</v>
      </c>
    </row>
    <row r="1416" spans="1:16" x14ac:dyDescent="0.2">
      <c r="A1416" s="1" t="s">
        <v>9260</v>
      </c>
      <c r="B1416" s="1" t="s">
        <v>9261</v>
      </c>
      <c r="C1416" s="1" t="s">
        <v>9262</v>
      </c>
      <c r="D1416" s="1" t="s">
        <v>5230</v>
      </c>
      <c r="E1416" s="1" t="s">
        <v>1226</v>
      </c>
      <c r="F1416" s="1" t="s">
        <v>2686</v>
      </c>
      <c r="G1416" s="1" t="s">
        <v>2686</v>
      </c>
      <c r="H1416" s="1" t="s">
        <v>22</v>
      </c>
      <c r="I1416" s="1" t="s">
        <v>403</v>
      </c>
      <c r="J1416" s="1" t="s">
        <v>78</v>
      </c>
      <c r="K1416" s="1" t="s">
        <v>1084</v>
      </c>
      <c r="L1416" s="1" t="s">
        <v>6283</v>
      </c>
      <c r="M1416" s="1" t="s">
        <v>2686</v>
      </c>
      <c r="N1416" s="1" t="s">
        <v>2686</v>
      </c>
      <c r="O1416" s="1" t="s">
        <v>2686</v>
      </c>
      <c r="P1416" s="1" t="s">
        <v>2686</v>
      </c>
    </row>
    <row r="1417" spans="1:16" x14ac:dyDescent="0.2">
      <c r="A1417" s="1" t="s">
        <v>9263</v>
      </c>
      <c r="B1417" s="1" t="s">
        <v>9264</v>
      </c>
      <c r="C1417" s="1" t="s">
        <v>9265</v>
      </c>
      <c r="D1417" s="1" t="s">
        <v>5230</v>
      </c>
      <c r="E1417" s="1" t="s">
        <v>1226</v>
      </c>
      <c r="F1417" s="1" t="s">
        <v>2686</v>
      </c>
      <c r="G1417" s="1" t="s">
        <v>9266</v>
      </c>
      <c r="H1417" s="1" t="s">
        <v>43</v>
      </c>
      <c r="I1417" s="1" t="s">
        <v>2686</v>
      </c>
      <c r="J1417" s="1" t="s">
        <v>33</v>
      </c>
      <c r="K1417" s="1" t="s">
        <v>717</v>
      </c>
      <c r="L1417" s="1" t="s">
        <v>6670</v>
      </c>
      <c r="M1417" s="1" t="s">
        <v>2686</v>
      </c>
      <c r="N1417" s="1" t="s">
        <v>2686</v>
      </c>
      <c r="O1417" s="1" t="s">
        <v>2686</v>
      </c>
      <c r="P1417" s="1" t="s">
        <v>2686</v>
      </c>
    </row>
    <row r="1418" spans="1:16" x14ac:dyDescent="0.2">
      <c r="A1418" s="1" t="s">
        <v>9267</v>
      </c>
      <c r="B1418" s="1" t="s">
        <v>9268</v>
      </c>
      <c r="C1418" s="1" t="s">
        <v>9269</v>
      </c>
      <c r="D1418" s="1" t="s">
        <v>5230</v>
      </c>
      <c r="E1418" s="1" t="s">
        <v>5231</v>
      </c>
      <c r="F1418" s="1" t="s">
        <v>2686</v>
      </c>
      <c r="G1418" s="1" t="s">
        <v>9270</v>
      </c>
      <c r="H1418" s="1" t="s">
        <v>101</v>
      </c>
      <c r="I1418" s="1" t="s">
        <v>1451</v>
      </c>
      <c r="J1418" s="1" t="s">
        <v>106</v>
      </c>
      <c r="K1418" s="1" t="s">
        <v>1459</v>
      </c>
      <c r="L1418" s="1" t="s">
        <v>6670</v>
      </c>
      <c r="M1418" s="1" t="s">
        <v>2686</v>
      </c>
      <c r="N1418" s="1" t="s">
        <v>2686</v>
      </c>
      <c r="O1418" s="1" t="s">
        <v>2686</v>
      </c>
      <c r="P1418" s="1" t="s">
        <v>2686</v>
      </c>
    </row>
    <row r="1419" spans="1:16" x14ac:dyDescent="0.2">
      <c r="A1419" s="1" t="s">
        <v>9271</v>
      </c>
      <c r="B1419" s="1" t="s">
        <v>9272</v>
      </c>
      <c r="C1419" s="1" t="s">
        <v>9273</v>
      </c>
      <c r="D1419" s="1" t="s">
        <v>5230</v>
      </c>
      <c r="E1419" s="1" t="s">
        <v>5231</v>
      </c>
      <c r="F1419" s="1" t="s">
        <v>2686</v>
      </c>
      <c r="G1419" s="1" t="s">
        <v>8308</v>
      </c>
      <c r="H1419" s="1" t="s">
        <v>23</v>
      </c>
      <c r="I1419" s="1" t="s">
        <v>900</v>
      </c>
      <c r="J1419" s="1" t="s">
        <v>23</v>
      </c>
      <c r="K1419" s="1" t="s">
        <v>646</v>
      </c>
      <c r="L1419" s="1" t="s">
        <v>6213</v>
      </c>
      <c r="M1419" s="1" t="s">
        <v>2686</v>
      </c>
      <c r="N1419" s="1" t="s">
        <v>2686</v>
      </c>
      <c r="O1419" s="1" t="s">
        <v>2686</v>
      </c>
      <c r="P1419" s="1" t="s">
        <v>2686</v>
      </c>
    </row>
    <row r="1420" spans="1:16" x14ac:dyDescent="0.2">
      <c r="A1420" s="1" t="s">
        <v>9274</v>
      </c>
      <c r="B1420" s="1" t="s">
        <v>9275</v>
      </c>
      <c r="C1420" s="1" t="s">
        <v>9276</v>
      </c>
      <c r="D1420" s="1" t="s">
        <v>5230</v>
      </c>
      <c r="E1420" s="1" t="s">
        <v>4594</v>
      </c>
      <c r="F1420" s="1" t="s">
        <v>2686</v>
      </c>
      <c r="G1420" s="1" t="s">
        <v>9277</v>
      </c>
      <c r="H1420" s="1" t="s">
        <v>56</v>
      </c>
      <c r="I1420" s="1" t="s">
        <v>1099</v>
      </c>
      <c r="J1420" s="1" t="s">
        <v>34</v>
      </c>
      <c r="K1420" s="1" t="s">
        <v>346</v>
      </c>
      <c r="L1420" s="1" t="s">
        <v>9278</v>
      </c>
      <c r="M1420" s="1" t="s">
        <v>2686</v>
      </c>
      <c r="N1420" s="1" t="s">
        <v>2686</v>
      </c>
      <c r="O1420" s="1" t="s">
        <v>2686</v>
      </c>
      <c r="P1420" s="1" t="s">
        <v>2686</v>
      </c>
    </row>
    <row r="1421" spans="1:16" x14ac:dyDescent="0.2">
      <c r="A1421" s="1" t="s">
        <v>9279</v>
      </c>
      <c r="B1421" s="1" t="s">
        <v>9280</v>
      </c>
      <c r="C1421" s="1" t="s">
        <v>9281</v>
      </c>
      <c r="D1421" s="1" t="s">
        <v>5230</v>
      </c>
      <c r="E1421" s="1" t="s">
        <v>5564</v>
      </c>
      <c r="F1421" s="1" t="s">
        <v>2686</v>
      </c>
      <c r="G1421" s="1" t="s">
        <v>9282</v>
      </c>
      <c r="H1421" s="1" t="s">
        <v>33</v>
      </c>
      <c r="I1421" s="1" t="s">
        <v>721</v>
      </c>
      <c r="J1421" s="1" t="s">
        <v>56</v>
      </c>
      <c r="K1421" s="1" t="s">
        <v>1147</v>
      </c>
      <c r="L1421" s="1" t="s">
        <v>6208</v>
      </c>
      <c r="M1421" s="1" t="s">
        <v>2686</v>
      </c>
      <c r="N1421" s="1" t="s">
        <v>2686</v>
      </c>
      <c r="O1421" s="1" t="s">
        <v>2686</v>
      </c>
      <c r="P1421" s="1" t="s">
        <v>2686</v>
      </c>
    </row>
    <row r="1422" spans="1:16" x14ac:dyDescent="0.2">
      <c r="A1422" s="1" t="s">
        <v>9283</v>
      </c>
      <c r="B1422" s="1" t="s">
        <v>9284</v>
      </c>
      <c r="C1422" s="1" t="s">
        <v>9285</v>
      </c>
      <c r="D1422" s="1" t="s">
        <v>2686</v>
      </c>
      <c r="E1422" s="1" t="s">
        <v>2686</v>
      </c>
      <c r="F1422" s="1" t="s">
        <v>2686</v>
      </c>
      <c r="G1422" s="1" t="s">
        <v>2686</v>
      </c>
      <c r="H1422" s="1" t="s">
        <v>32</v>
      </c>
      <c r="I1422" s="1" t="s">
        <v>1378</v>
      </c>
      <c r="J1422" s="1" t="s">
        <v>32</v>
      </c>
      <c r="K1422" s="1" t="s">
        <v>1413</v>
      </c>
      <c r="L1422" s="1" t="s">
        <v>8589</v>
      </c>
      <c r="M1422" s="1" t="s">
        <v>2686</v>
      </c>
      <c r="N1422" s="1" t="s">
        <v>2686</v>
      </c>
      <c r="O1422" s="1" t="s">
        <v>2686</v>
      </c>
      <c r="P1422" s="1" t="s">
        <v>2686</v>
      </c>
    </row>
    <row r="1423" spans="1:16" x14ac:dyDescent="0.2">
      <c r="A1423" s="1" t="s">
        <v>9286</v>
      </c>
      <c r="B1423" s="1" t="s">
        <v>9287</v>
      </c>
      <c r="C1423" s="1" t="s">
        <v>9288</v>
      </c>
      <c r="D1423" s="1" t="s">
        <v>5230</v>
      </c>
      <c r="E1423" s="1" t="s">
        <v>5564</v>
      </c>
      <c r="F1423" s="1" t="s">
        <v>2686</v>
      </c>
      <c r="G1423" s="1" t="s">
        <v>9289</v>
      </c>
      <c r="H1423" s="1" t="s">
        <v>33</v>
      </c>
      <c r="I1423" s="1" t="s">
        <v>717</v>
      </c>
      <c r="J1423" s="1" t="s">
        <v>56</v>
      </c>
      <c r="K1423" s="1" t="s">
        <v>279</v>
      </c>
      <c r="L1423" s="1" t="s">
        <v>6102</v>
      </c>
      <c r="M1423" s="1" t="s">
        <v>2686</v>
      </c>
      <c r="N1423" s="1" t="s">
        <v>2686</v>
      </c>
      <c r="O1423" s="1" t="s">
        <v>2686</v>
      </c>
      <c r="P1423" s="1" t="s">
        <v>2686</v>
      </c>
    </row>
    <row r="1424" spans="1:16" x14ac:dyDescent="0.2">
      <c r="A1424" s="1" t="s">
        <v>9214</v>
      </c>
      <c r="B1424" s="1" t="s">
        <v>9290</v>
      </c>
      <c r="C1424" s="1" t="s">
        <v>9291</v>
      </c>
      <c r="D1424" s="1" t="s">
        <v>5230</v>
      </c>
      <c r="E1424" s="1" t="s">
        <v>1226</v>
      </c>
      <c r="F1424" s="1" t="s">
        <v>2686</v>
      </c>
      <c r="G1424" s="1" t="s">
        <v>9292</v>
      </c>
      <c r="H1424" s="1" t="s">
        <v>33</v>
      </c>
      <c r="I1424" s="1" t="s">
        <v>812</v>
      </c>
      <c r="J1424" s="1" t="s">
        <v>33</v>
      </c>
      <c r="K1424" s="1" t="s">
        <v>709</v>
      </c>
      <c r="L1424" s="1" t="s">
        <v>6177</v>
      </c>
      <c r="M1424" s="1" t="s">
        <v>2686</v>
      </c>
      <c r="N1424" s="1" t="s">
        <v>2686</v>
      </c>
      <c r="O1424" s="1" t="s">
        <v>2686</v>
      </c>
      <c r="P1424" s="1" t="s">
        <v>2686</v>
      </c>
    </row>
    <row r="1425" spans="1:16" x14ac:dyDescent="0.2">
      <c r="A1425" s="1" t="s">
        <v>8533</v>
      </c>
      <c r="B1425" s="1" t="s">
        <v>9293</v>
      </c>
      <c r="C1425" s="1" t="s">
        <v>9294</v>
      </c>
      <c r="D1425" s="1" t="s">
        <v>5230</v>
      </c>
      <c r="E1425" s="1" t="s">
        <v>4594</v>
      </c>
      <c r="F1425" s="1" t="s">
        <v>2686</v>
      </c>
      <c r="G1425" s="1" t="s">
        <v>2686</v>
      </c>
      <c r="H1425" s="1" t="s">
        <v>56</v>
      </c>
      <c r="I1425" s="1" t="s">
        <v>1099</v>
      </c>
      <c r="J1425" s="1" t="s">
        <v>57</v>
      </c>
      <c r="K1425" s="1" t="s">
        <v>1117</v>
      </c>
      <c r="L1425" s="1" t="s">
        <v>9295</v>
      </c>
      <c r="M1425" s="1" t="s">
        <v>2686</v>
      </c>
      <c r="N1425" s="1" t="s">
        <v>2686</v>
      </c>
      <c r="O1425" s="1" t="s">
        <v>2686</v>
      </c>
      <c r="P1425" s="1" t="s">
        <v>2686</v>
      </c>
    </row>
    <row r="1426" spans="1:16" x14ac:dyDescent="0.2">
      <c r="A1426" s="1" t="s">
        <v>7729</v>
      </c>
      <c r="B1426" s="1" t="s">
        <v>9296</v>
      </c>
      <c r="C1426" s="1" t="s">
        <v>9297</v>
      </c>
      <c r="D1426" s="1" t="s">
        <v>5230</v>
      </c>
      <c r="E1426" s="1" t="s">
        <v>1226</v>
      </c>
      <c r="F1426" s="1" t="s">
        <v>2686</v>
      </c>
      <c r="G1426" s="1" t="s">
        <v>8855</v>
      </c>
      <c r="H1426" s="1" t="s">
        <v>33</v>
      </c>
      <c r="I1426" s="1" t="s">
        <v>301</v>
      </c>
      <c r="J1426" s="1" t="s">
        <v>50</v>
      </c>
      <c r="K1426" s="1" t="s">
        <v>609</v>
      </c>
      <c r="L1426" s="1" t="s">
        <v>6386</v>
      </c>
      <c r="M1426" s="1" t="s">
        <v>2686</v>
      </c>
      <c r="N1426" s="1" t="s">
        <v>2686</v>
      </c>
      <c r="O1426" s="1" t="s">
        <v>2686</v>
      </c>
      <c r="P1426" s="1" t="s">
        <v>2686</v>
      </c>
    </row>
    <row r="1427" spans="1:16" x14ac:dyDescent="0.2">
      <c r="A1427" s="1" t="s">
        <v>9298</v>
      </c>
      <c r="B1427" s="1" t="s">
        <v>9299</v>
      </c>
      <c r="C1427" s="1" t="s">
        <v>9300</v>
      </c>
      <c r="D1427" s="1" t="s">
        <v>2686</v>
      </c>
      <c r="E1427" s="1" t="s">
        <v>5564</v>
      </c>
      <c r="F1427" s="1" t="s">
        <v>2686</v>
      </c>
      <c r="G1427" s="1" t="s">
        <v>2686</v>
      </c>
      <c r="H1427" s="1" t="s">
        <v>33</v>
      </c>
      <c r="I1427" s="1" t="s">
        <v>828</v>
      </c>
      <c r="J1427" s="1" t="s">
        <v>21</v>
      </c>
      <c r="K1427" s="1" t="s">
        <v>475</v>
      </c>
      <c r="L1427" s="1" t="s">
        <v>6102</v>
      </c>
      <c r="M1427" s="1" t="s">
        <v>2686</v>
      </c>
      <c r="N1427" s="1" t="s">
        <v>2686</v>
      </c>
      <c r="O1427" s="1" t="s">
        <v>2686</v>
      </c>
      <c r="P1427" s="1" t="s">
        <v>2686</v>
      </c>
    </row>
    <row r="1428" spans="1:16" x14ac:dyDescent="0.2">
      <c r="A1428" s="1" t="s">
        <v>9301</v>
      </c>
      <c r="B1428" s="1" t="s">
        <v>9302</v>
      </c>
      <c r="C1428" s="1" t="s">
        <v>9303</v>
      </c>
      <c r="D1428" s="1" t="s">
        <v>5230</v>
      </c>
      <c r="E1428" s="1" t="s">
        <v>1226</v>
      </c>
      <c r="F1428" s="1" t="s">
        <v>2686</v>
      </c>
      <c r="G1428" s="1" t="s">
        <v>9304</v>
      </c>
      <c r="H1428" s="1" t="s">
        <v>58</v>
      </c>
      <c r="I1428" s="1" t="s">
        <v>442</v>
      </c>
      <c r="J1428" s="1" t="s">
        <v>33</v>
      </c>
      <c r="K1428" s="1" t="s">
        <v>752</v>
      </c>
      <c r="L1428" s="1" t="s">
        <v>5651</v>
      </c>
      <c r="M1428" s="1" t="s">
        <v>2686</v>
      </c>
      <c r="N1428" s="1" t="s">
        <v>2686</v>
      </c>
      <c r="O1428" s="1" t="s">
        <v>2686</v>
      </c>
      <c r="P1428" s="1" t="s">
        <v>2686</v>
      </c>
    </row>
    <row r="1429" spans="1:16" x14ac:dyDescent="0.2">
      <c r="A1429" s="1" t="s">
        <v>7262</v>
      </c>
      <c r="B1429" s="1" t="s">
        <v>9305</v>
      </c>
      <c r="C1429" s="1" t="s">
        <v>9306</v>
      </c>
      <c r="D1429" s="1" t="s">
        <v>5230</v>
      </c>
      <c r="E1429" s="1" t="s">
        <v>1226</v>
      </c>
      <c r="F1429" s="1" t="s">
        <v>2686</v>
      </c>
      <c r="G1429" s="1" t="s">
        <v>9307</v>
      </c>
      <c r="H1429" s="1" t="s">
        <v>33</v>
      </c>
      <c r="I1429" s="1" t="s">
        <v>824</v>
      </c>
      <c r="J1429" s="1" t="s">
        <v>33</v>
      </c>
      <c r="K1429" s="1" t="s">
        <v>840</v>
      </c>
      <c r="L1429" s="1" t="s">
        <v>7156</v>
      </c>
      <c r="M1429" s="1" t="s">
        <v>2686</v>
      </c>
      <c r="N1429" s="1" t="s">
        <v>2686</v>
      </c>
      <c r="O1429" s="1" t="s">
        <v>2686</v>
      </c>
      <c r="P1429" s="1" t="s">
        <v>2686</v>
      </c>
    </row>
    <row r="1430" spans="1:16" x14ac:dyDescent="0.2">
      <c r="A1430" s="1" t="s">
        <v>9308</v>
      </c>
      <c r="B1430" s="1" t="s">
        <v>9309</v>
      </c>
      <c r="C1430" s="1" t="s">
        <v>9310</v>
      </c>
      <c r="D1430" s="1" t="s">
        <v>5230</v>
      </c>
      <c r="E1430" s="1" t="s">
        <v>1226</v>
      </c>
      <c r="F1430" s="1" t="s">
        <v>2686</v>
      </c>
      <c r="G1430" s="1" t="s">
        <v>9311</v>
      </c>
      <c r="H1430" s="1" t="s">
        <v>100</v>
      </c>
      <c r="I1430" s="1" t="s">
        <v>1187</v>
      </c>
      <c r="J1430" s="1" t="s">
        <v>100</v>
      </c>
      <c r="K1430" s="1" t="s">
        <v>1189</v>
      </c>
      <c r="L1430" s="1" t="s">
        <v>6139</v>
      </c>
      <c r="M1430" s="1" t="s">
        <v>2686</v>
      </c>
      <c r="N1430" s="1" t="s">
        <v>2686</v>
      </c>
      <c r="O1430" s="1" t="s">
        <v>2686</v>
      </c>
      <c r="P1430" s="1" t="s">
        <v>2686</v>
      </c>
    </row>
    <row r="1431" spans="1:16" x14ac:dyDescent="0.2">
      <c r="A1431" s="1" t="s">
        <v>9312</v>
      </c>
      <c r="B1431" s="1" t="s">
        <v>9313</v>
      </c>
      <c r="C1431" s="1" t="s">
        <v>9314</v>
      </c>
      <c r="D1431" s="1" t="s">
        <v>5230</v>
      </c>
      <c r="E1431" s="1" t="s">
        <v>1226</v>
      </c>
      <c r="F1431" s="1" t="s">
        <v>2686</v>
      </c>
      <c r="G1431" s="1" t="s">
        <v>2686</v>
      </c>
      <c r="H1431" s="1" t="s">
        <v>22</v>
      </c>
      <c r="I1431" s="1" t="s">
        <v>403</v>
      </c>
      <c r="J1431" s="1" t="s">
        <v>21</v>
      </c>
      <c r="K1431" s="1" t="s">
        <v>193</v>
      </c>
      <c r="L1431" s="1" t="s">
        <v>6213</v>
      </c>
      <c r="M1431" s="1" t="s">
        <v>2686</v>
      </c>
      <c r="N1431" s="1" t="s">
        <v>2686</v>
      </c>
      <c r="O1431" s="1" t="s">
        <v>2686</v>
      </c>
      <c r="P1431" s="1" t="s">
        <v>2686</v>
      </c>
    </row>
    <row r="1432" spans="1:16" x14ac:dyDescent="0.2">
      <c r="A1432" s="1" t="s">
        <v>9315</v>
      </c>
      <c r="B1432" s="1" t="s">
        <v>9316</v>
      </c>
      <c r="C1432" s="1" t="s">
        <v>9317</v>
      </c>
      <c r="D1432" s="1" t="s">
        <v>5230</v>
      </c>
      <c r="E1432" s="1" t="s">
        <v>1226</v>
      </c>
      <c r="F1432" s="1" t="s">
        <v>2686</v>
      </c>
      <c r="G1432" s="1" t="s">
        <v>9318</v>
      </c>
      <c r="H1432" s="1" t="s">
        <v>50</v>
      </c>
      <c r="I1432" s="1" t="s">
        <v>605</v>
      </c>
      <c r="J1432" s="1" t="s">
        <v>50</v>
      </c>
      <c r="K1432" s="1" t="s">
        <v>641</v>
      </c>
      <c r="L1432" s="1" t="s">
        <v>9319</v>
      </c>
      <c r="M1432" s="1" t="s">
        <v>2686</v>
      </c>
      <c r="N1432" s="1" t="s">
        <v>2686</v>
      </c>
      <c r="O1432" s="1" t="s">
        <v>2686</v>
      </c>
      <c r="P1432" s="1" t="s">
        <v>2686</v>
      </c>
    </row>
    <row r="1433" spans="1:16" x14ac:dyDescent="0.2">
      <c r="A1433" s="1" t="s">
        <v>9320</v>
      </c>
      <c r="B1433" s="1" t="s">
        <v>9321</v>
      </c>
      <c r="C1433" s="1" t="s">
        <v>9322</v>
      </c>
      <c r="D1433" s="1" t="s">
        <v>5230</v>
      </c>
      <c r="E1433" s="1" t="s">
        <v>5231</v>
      </c>
      <c r="F1433" s="1" t="s">
        <v>2686</v>
      </c>
      <c r="G1433" s="1" t="s">
        <v>9323</v>
      </c>
      <c r="H1433" s="1" t="s">
        <v>78</v>
      </c>
      <c r="I1433" s="1" t="s">
        <v>2686</v>
      </c>
      <c r="J1433" s="1" t="s">
        <v>53</v>
      </c>
      <c r="K1433" s="1" t="s">
        <v>661</v>
      </c>
      <c r="L1433" s="1" t="s">
        <v>7297</v>
      </c>
      <c r="M1433" s="1" t="s">
        <v>2686</v>
      </c>
      <c r="N1433" s="1" t="s">
        <v>2686</v>
      </c>
      <c r="O1433" s="1" t="s">
        <v>2686</v>
      </c>
      <c r="P1433" s="1" t="s">
        <v>2686</v>
      </c>
    </row>
    <row r="1434" spans="1:16" x14ac:dyDescent="0.2">
      <c r="A1434" s="1" t="s">
        <v>8985</v>
      </c>
      <c r="B1434" s="1" t="s">
        <v>9324</v>
      </c>
      <c r="C1434" s="1" t="s">
        <v>9325</v>
      </c>
      <c r="D1434" s="1" t="s">
        <v>5230</v>
      </c>
      <c r="E1434" s="1" t="s">
        <v>1226</v>
      </c>
      <c r="F1434" s="1" t="s">
        <v>2686</v>
      </c>
      <c r="G1434" s="1" t="s">
        <v>2686</v>
      </c>
      <c r="H1434" s="1" t="s">
        <v>78</v>
      </c>
      <c r="I1434" s="1" t="s">
        <v>1084</v>
      </c>
      <c r="J1434" s="1" t="s">
        <v>78</v>
      </c>
      <c r="K1434" s="1" t="s">
        <v>1072</v>
      </c>
      <c r="L1434" s="1" t="s">
        <v>6283</v>
      </c>
      <c r="M1434" s="1" t="s">
        <v>2686</v>
      </c>
      <c r="N1434" s="1" t="s">
        <v>2686</v>
      </c>
      <c r="O1434" s="1" t="s">
        <v>2686</v>
      </c>
      <c r="P1434" s="1" t="s">
        <v>2686</v>
      </c>
    </row>
    <row r="1435" spans="1:16" x14ac:dyDescent="0.2">
      <c r="A1435" s="1" t="s">
        <v>7242</v>
      </c>
      <c r="B1435" s="1" t="s">
        <v>9326</v>
      </c>
      <c r="C1435" s="1" t="s">
        <v>9327</v>
      </c>
      <c r="D1435" s="1" t="s">
        <v>5230</v>
      </c>
      <c r="E1435" s="1" t="s">
        <v>5231</v>
      </c>
      <c r="F1435" s="1" t="s">
        <v>2686</v>
      </c>
      <c r="G1435" s="1" t="s">
        <v>9328</v>
      </c>
      <c r="H1435" s="1" t="s">
        <v>23</v>
      </c>
      <c r="I1435" s="1" t="s">
        <v>912</v>
      </c>
      <c r="J1435" s="1" t="s">
        <v>59</v>
      </c>
      <c r="K1435" s="1" t="s">
        <v>478</v>
      </c>
      <c r="L1435" s="1" t="s">
        <v>9329</v>
      </c>
      <c r="M1435" s="1" t="s">
        <v>2686</v>
      </c>
      <c r="N1435" s="1" t="s">
        <v>2686</v>
      </c>
      <c r="O1435" s="1" t="s">
        <v>2686</v>
      </c>
      <c r="P1435" s="1" t="s">
        <v>2686</v>
      </c>
    </row>
    <row r="1436" spans="1:16" x14ac:dyDescent="0.2">
      <c r="A1436" s="1" t="s">
        <v>9330</v>
      </c>
      <c r="B1436" s="1" t="s">
        <v>9331</v>
      </c>
      <c r="C1436" s="1" t="s">
        <v>9332</v>
      </c>
      <c r="D1436" s="1" t="s">
        <v>2686</v>
      </c>
      <c r="E1436" s="1" t="s">
        <v>5231</v>
      </c>
      <c r="F1436" s="1" t="s">
        <v>2686</v>
      </c>
      <c r="G1436" s="1" t="s">
        <v>9333</v>
      </c>
      <c r="H1436" s="1" t="s">
        <v>36</v>
      </c>
      <c r="I1436" s="1" t="s">
        <v>2686</v>
      </c>
      <c r="J1436" s="1" t="s">
        <v>23</v>
      </c>
      <c r="K1436" s="1" t="s">
        <v>1374</v>
      </c>
      <c r="L1436" s="1" t="s">
        <v>5961</v>
      </c>
      <c r="M1436" s="1" t="s">
        <v>2686</v>
      </c>
      <c r="N1436" s="1" t="s">
        <v>2686</v>
      </c>
      <c r="O1436" s="1" t="s">
        <v>2686</v>
      </c>
      <c r="P1436" s="1" t="s">
        <v>2686</v>
      </c>
    </row>
    <row r="1437" spans="1:16" x14ac:dyDescent="0.2">
      <c r="A1437" s="1" t="s">
        <v>9334</v>
      </c>
      <c r="B1437" s="1" t="s">
        <v>9335</v>
      </c>
      <c r="C1437" s="1" t="s">
        <v>9336</v>
      </c>
      <c r="D1437" s="1" t="s">
        <v>2686</v>
      </c>
      <c r="E1437" s="1" t="s">
        <v>1226</v>
      </c>
      <c r="F1437" s="1" t="s">
        <v>2686</v>
      </c>
      <c r="G1437" s="1" t="s">
        <v>9337</v>
      </c>
      <c r="H1437" s="1" t="s">
        <v>59</v>
      </c>
      <c r="I1437" s="1" t="s">
        <v>414</v>
      </c>
      <c r="J1437" s="1" t="s">
        <v>59</v>
      </c>
      <c r="K1437" s="1" t="s">
        <v>454</v>
      </c>
      <c r="L1437" s="1" t="s">
        <v>6114</v>
      </c>
      <c r="M1437" s="1" t="s">
        <v>2686</v>
      </c>
      <c r="N1437" s="1" t="s">
        <v>2686</v>
      </c>
      <c r="O1437" s="1" t="s">
        <v>2686</v>
      </c>
      <c r="P1437" s="1" t="s">
        <v>2686</v>
      </c>
    </row>
    <row r="1438" spans="1:16" x14ac:dyDescent="0.2">
      <c r="A1438" s="1" t="s">
        <v>7364</v>
      </c>
      <c r="B1438" s="1" t="s">
        <v>9338</v>
      </c>
      <c r="C1438" s="1" t="s">
        <v>9339</v>
      </c>
      <c r="D1438" s="1" t="s">
        <v>5230</v>
      </c>
      <c r="E1438" s="1" t="s">
        <v>4594</v>
      </c>
      <c r="F1438" s="1" t="s">
        <v>2686</v>
      </c>
      <c r="G1438" s="1" t="s">
        <v>2686</v>
      </c>
      <c r="H1438" s="1" t="s">
        <v>25</v>
      </c>
      <c r="I1438" s="1" t="s">
        <v>530</v>
      </c>
      <c r="J1438" s="1" t="s">
        <v>25</v>
      </c>
      <c r="K1438" s="1" t="s">
        <v>522</v>
      </c>
      <c r="L1438" s="1" t="s">
        <v>7124</v>
      </c>
      <c r="M1438" s="1" t="s">
        <v>2686</v>
      </c>
      <c r="N1438" s="1" t="s">
        <v>2686</v>
      </c>
      <c r="O1438" s="1" t="s">
        <v>2686</v>
      </c>
      <c r="P1438" s="1" t="s">
        <v>2686</v>
      </c>
    </row>
    <row r="1439" spans="1:16" x14ac:dyDescent="0.2">
      <c r="A1439" s="1" t="s">
        <v>7242</v>
      </c>
      <c r="B1439" s="1" t="s">
        <v>9340</v>
      </c>
      <c r="C1439" s="1" t="s">
        <v>9341</v>
      </c>
      <c r="D1439" s="1" t="s">
        <v>5230</v>
      </c>
      <c r="E1439" s="1" t="s">
        <v>5231</v>
      </c>
      <c r="F1439" s="1" t="s">
        <v>2686</v>
      </c>
      <c r="G1439" s="1" t="s">
        <v>9342</v>
      </c>
      <c r="H1439" s="1" t="s">
        <v>23</v>
      </c>
      <c r="I1439" s="1" t="s">
        <v>912</v>
      </c>
      <c r="J1439" s="1" t="s">
        <v>59</v>
      </c>
      <c r="K1439" s="1" t="s">
        <v>478</v>
      </c>
      <c r="L1439" s="1" t="s">
        <v>9343</v>
      </c>
      <c r="M1439" s="1" t="s">
        <v>2686</v>
      </c>
      <c r="N1439" s="1" t="s">
        <v>2686</v>
      </c>
      <c r="O1439" s="1" t="s">
        <v>2686</v>
      </c>
      <c r="P1439" s="1" t="s">
        <v>2686</v>
      </c>
    </row>
    <row r="1440" spans="1:16" x14ac:dyDescent="0.2">
      <c r="A1440" s="1" t="s">
        <v>9344</v>
      </c>
      <c r="B1440" s="1" t="s">
        <v>9345</v>
      </c>
      <c r="C1440" s="1" t="s">
        <v>9346</v>
      </c>
      <c r="D1440" s="1" t="s">
        <v>2686</v>
      </c>
      <c r="E1440" s="1" t="s">
        <v>5231</v>
      </c>
      <c r="F1440" s="1" t="s">
        <v>2686</v>
      </c>
      <c r="G1440" s="1" t="s">
        <v>2686</v>
      </c>
      <c r="H1440" s="1" t="s">
        <v>61</v>
      </c>
      <c r="I1440" s="1" t="s">
        <v>1387</v>
      </c>
      <c r="J1440" s="1" t="s">
        <v>21</v>
      </c>
      <c r="K1440" s="1" t="s">
        <v>437</v>
      </c>
      <c r="L1440" s="1" t="s">
        <v>8697</v>
      </c>
      <c r="M1440" s="1" t="s">
        <v>2686</v>
      </c>
      <c r="N1440" s="1" t="s">
        <v>2686</v>
      </c>
      <c r="O1440" s="1" t="s">
        <v>2686</v>
      </c>
      <c r="P1440" s="1" t="s">
        <v>2686</v>
      </c>
    </row>
    <row r="1441" spans="1:16" x14ac:dyDescent="0.2">
      <c r="A1441" s="1" t="s">
        <v>7242</v>
      </c>
      <c r="B1441" s="1" t="s">
        <v>9347</v>
      </c>
      <c r="C1441" s="1" t="s">
        <v>9348</v>
      </c>
      <c r="D1441" s="1" t="s">
        <v>5230</v>
      </c>
      <c r="E1441" s="1" t="s">
        <v>5231</v>
      </c>
      <c r="F1441" s="1" t="s">
        <v>2686</v>
      </c>
      <c r="G1441" s="1" t="s">
        <v>9349</v>
      </c>
      <c r="H1441" s="1" t="s">
        <v>23</v>
      </c>
      <c r="I1441" s="1" t="s">
        <v>912</v>
      </c>
      <c r="J1441" s="1" t="s">
        <v>59</v>
      </c>
      <c r="K1441" s="1" t="s">
        <v>478</v>
      </c>
      <c r="L1441" s="1" t="s">
        <v>7178</v>
      </c>
      <c r="M1441" s="1" t="s">
        <v>2686</v>
      </c>
      <c r="N1441" s="1" t="s">
        <v>2686</v>
      </c>
      <c r="O1441" s="1" t="s">
        <v>2686</v>
      </c>
      <c r="P1441" s="1" t="s">
        <v>2686</v>
      </c>
    </row>
    <row r="1442" spans="1:16" x14ac:dyDescent="0.2">
      <c r="A1442" s="1" t="s">
        <v>7242</v>
      </c>
      <c r="B1442" s="1" t="s">
        <v>9350</v>
      </c>
      <c r="C1442" s="1" t="s">
        <v>9351</v>
      </c>
      <c r="D1442" s="1" t="s">
        <v>5230</v>
      </c>
      <c r="E1442" s="1" t="s">
        <v>5231</v>
      </c>
      <c r="F1442" s="1" t="s">
        <v>2686</v>
      </c>
      <c r="G1442" s="1" t="s">
        <v>9352</v>
      </c>
      <c r="H1442" s="1" t="s">
        <v>23</v>
      </c>
      <c r="I1442" s="1" t="s">
        <v>912</v>
      </c>
      <c r="J1442" s="1" t="s">
        <v>59</v>
      </c>
      <c r="K1442" s="1" t="s">
        <v>478</v>
      </c>
      <c r="L1442" s="1" t="s">
        <v>9353</v>
      </c>
      <c r="M1442" s="1" t="s">
        <v>2686</v>
      </c>
      <c r="N1442" s="1" t="s">
        <v>2686</v>
      </c>
      <c r="O1442" s="1" t="s">
        <v>2686</v>
      </c>
      <c r="P1442" s="1" t="s">
        <v>2686</v>
      </c>
    </row>
    <row r="1443" spans="1:16" x14ac:dyDescent="0.2">
      <c r="A1443" s="1" t="s">
        <v>9354</v>
      </c>
      <c r="B1443" s="1" t="s">
        <v>9355</v>
      </c>
      <c r="C1443" s="1" t="s">
        <v>9356</v>
      </c>
      <c r="D1443" s="1" t="s">
        <v>5230</v>
      </c>
      <c r="E1443" s="1" t="s">
        <v>4594</v>
      </c>
      <c r="F1443" s="1" t="s">
        <v>2686</v>
      </c>
      <c r="G1443" s="1" t="s">
        <v>9357</v>
      </c>
      <c r="H1443" s="1" t="s">
        <v>27</v>
      </c>
      <c r="I1443" s="1" t="s">
        <v>967</v>
      </c>
      <c r="J1443" s="1" t="s">
        <v>56</v>
      </c>
      <c r="K1443" s="1" t="s">
        <v>1099</v>
      </c>
      <c r="L1443" s="1" t="s">
        <v>7474</v>
      </c>
      <c r="M1443" s="1" t="s">
        <v>2686</v>
      </c>
      <c r="N1443" s="1" t="s">
        <v>2686</v>
      </c>
      <c r="O1443" s="1" t="s">
        <v>2686</v>
      </c>
      <c r="P1443" s="1" t="s">
        <v>2686</v>
      </c>
    </row>
    <row r="1444" spans="1:16" x14ac:dyDescent="0.2">
      <c r="A1444" s="1" t="s">
        <v>7653</v>
      </c>
      <c r="B1444" s="1" t="s">
        <v>9358</v>
      </c>
      <c r="C1444" s="1" t="s">
        <v>9359</v>
      </c>
      <c r="D1444" s="1" t="s">
        <v>5230</v>
      </c>
      <c r="E1444" s="1" t="s">
        <v>5231</v>
      </c>
      <c r="F1444" s="1" t="s">
        <v>2686</v>
      </c>
      <c r="G1444" s="1" t="s">
        <v>9360</v>
      </c>
      <c r="H1444" s="1" t="s">
        <v>56</v>
      </c>
      <c r="I1444" s="1" t="s">
        <v>255</v>
      </c>
      <c r="J1444" s="1" t="s">
        <v>56</v>
      </c>
      <c r="K1444" s="1" t="s">
        <v>1135</v>
      </c>
      <c r="L1444" s="1" t="s">
        <v>7657</v>
      </c>
      <c r="M1444" s="1" t="s">
        <v>2686</v>
      </c>
      <c r="N1444" s="1" t="s">
        <v>2686</v>
      </c>
      <c r="O1444" s="1" t="s">
        <v>2686</v>
      </c>
      <c r="P1444" s="1" t="s">
        <v>2686</v>
      </c>
    </row>
    <row r="1445" spans="1:16" x14ac:dyDescent="0.2">
      <c r="A1445" s="1" t="s">
        <v>8633</v>
      </c>
      <c r="B1445" s="1" t="s">
        <v>9361</v>
      </c>
      <c r="C1445" s="1" t="s">
        <v>9362</v>
      </c>
      <c r="D1445" s="1" t="s">
        <v>2686</v>
      </c>
      <c r="E1445" s="1" t="s">
        <v>5231</v>
      </c>
      <c r="F1445" s="1" t="s">
        <v>2686</v>
      </c>
      <c r="G1445" s="1" t="s">
        <v>2686</v>
      </c>
      <c r="H1445" s="1" t="s">
        <v>61</v>
      </c>
      <c r="I1445" s="1" t="s">
        <v>1382</v>
      </c>
      <c r="J1445" s="1" t="s">
        <v>20</v>
      </c>
      <c r="K1445" s="1" t="s">
        <v>1389</v>
      </c>
      <c r="L1445" s="1" t="s">
        <v>5961</v>
      </c>
      <c r="M1445" s="1" t="s">
        <v>2686</v>
      </c>
      <c r="N1445" s="1" t="s">
        <v>2686</v>
      </c>
      <c r="O1445" s="1" t="s">
        <v>2686</v>
      </c>
      <c r="P1445" s="1" t="s">
        <v>2686</v>
      </c>
    </row>
    <row r="1446" spans="1:16" x14ac:dyDescent="0.2">
      <c r="A1446" s="1" t="s">
        <v>7430</v>
      </c>
      <c r="B1446" s="1" t="s">
        <v>9363</v>
      </c>
      <c r="C1446" s="1" t="s">
        <v>9364</v>
      </c>
      <c r="D1446" s="1" t="s">
        <v>5230</v>
      </c>
      <c r="E1446" s="1" t="s">
        <v>1226</v>
      </c>
      <c r="F1446" s="1" t="s">
        <v>2686</v>
      </c>
      <c r="G1446" s="1" t="s">
        <v>9365</v>
      </c>
      <c r="H1446" s="1" t="s">
        <v>33</v>
      </c>
      <c r="I1446" s="1" t="s">
        <v>812</v>
      </c>
      <c r="J1446" s="1" t="s">
        <v>33</v>
      </c>
      <c r="K1446" s="1" t="s">
        <v>293</v>
      </c>
      <c r="L1446" s="1" t="s">
        <v>6123</v>
      </c>
      <c r="M1446" s="1" t="s">
        <v>2686</v>
      </c>
      <c r="N1446" s="1" t="s">
        <v>2686</v>
      </c>
      <c r="O1446" s="1" t="s">
        <v>2686</v>
      </c>
      <c r="P1446" s="1" t="s">
        <v>2686</v>
      </c>
    </row>
    <row r="1447" spans="1:16" x14ac:dyDescent="0.2">
      <c r="A1447" s="1" t="s">
        <v>8633</v>
      </c>
      <c r="B1447" s="1" t="s">
        <v>9361</v>
      </c>
      <c r="C1447" s="1" t="s">
        <v>9362</v>
      </c>
      <c r="D1447" s="1" t="s">
        <v>2686</v>
      </c>
      <c r="E1447" s="1" t="s">
        <v>5231</v>
      </c>
      <c r="F1447" s="1" t="s">
        <v>2686</v>
      </c>
      <c r="G1447" s="1" t="s">
        <v>2686</v>
      </c>
      <c r="H1447" s="1" t="s">
        <v>61</v>
      </c>
      <c r="I1447" s="1" t="s">
        <v>1382</v>
      </c>
      <c r="J1447" s="1" t="s">
        <v>20</v>
      </c>
      <c r="K1447" s="1" t="s">
        <v>1389</v>
      </c>
      <c r="L1447" s="1" t="s">
        <v>5981</v>
      </c>
      <c r="M1447" s="1" t="s">
        <v>2686</v>
      </c>
      <c r="N1447" s="1" t="s">
        <v>2686</v>
      </c>
      <c r="O1447" s="1" t="s">
        <v>2686</v>
      </c>
      <c r="P1447" s="1" t="s">
        <v>2686</v>
      </c>
    </row>
    <row r="1448" spans="1:16" x14ac:dyDescent="0.2">
      <c r="A1448" s="1" t="s">
        <v>9366</v>
      </c>
      <c r="B1448" s="1" t="s">
        <v>9367</v>
      </c>
      <c r="C1448" s="1" t="s">
        <v>9368</v>
      </c>
      <c r="D1448" s="1" t="s">
        <v>5230</v>
      </c>
      <c r="E1448" s="1" t="s">
        <v>5231</v>
      </c>
      <c r="F1448" s="1" t="s">
        <v>2686</v>
      </c>
      <c r="G1448" s="1" t="s">
        <v>9369</v>
      </c>
      <c r="H1448" s="1" t="s">
        <v>106</v>
      </c>
      <c r="I1448" s="1" t="s">
        <v>1177</v>
      </c>
      <c r="J1448" s="1" t="s">
        <v>100</v>
      </c>
      <c r="K1448" s="1" t="s">
        <v>1465</v>
      </c>
      <c r="L1448" s="1" t="s">
        <v>6102</v>
      </c>
      <c r="M1448" s="1" t="s">
        <v>2686</v>
      </c>
      <c r="N1448" s="1" t="s">
        <v>2686</v>
      </c>
      <c r="O1448" s="1" t="s">
        <v>2686</v>
      </c>
      <c r="P1448" s="1" t="s">
        <v>2686</v>
      </c>
    </row>
    <row r="1449" spans="1:16" x14ac:dyDescent="0.2">
      <c r="A1449" s="1" t="s">
        <v>7936</v>
      </c>
      <c r="B1449" s="1" t="s">
        <v>9370</v>
      </c>
      <c r="C1449" s="1" t="s">
        <v>9371</v>
      </c>
      <c r="D1449" s="1" t="s">
        <v>5230</v>
      </c>
      <c r="E1449" s="1" t="s">
        <v>5564</v>
      </c>
      <c r="F1449" s="1" t="s">
        <v>2686</v>
      </c>
      <c r="G1449" s="1" t="s">
        <v>7964</v>
      </c>
      <c r="H1449" s="1" t="s">
        <v>56</v>
      </c>
      <c r="I1449" s="1" t="s">
        <v>2686</v>
      </c>
      <c r="J1449" s="1" t="s">
        <v>33</v>
      </c>
      <c r="K1449" s="1" t="s">
        <v>729</v>
      </c>
      <c r="L1449" s="1" t="s">
        <v>6208</v>
      </c>
      <c r="M1449" s="1" t="s">
        <v>2686</v>
      </c>
      <c r="N1449" s="1" t="s">
        <v>2686</v>
      </c>
      <c r="O1449" s="1" t="s">
        <v>2686</v>
      </c>
      <c r="P1449" s="1" t="s">
        <v>2686</v>
      </c>
    </row>
    <row r="1450" spans="1:16" x14ac:dyDescent="0.2">
      <c r="A1450" s="1" t="s">
        <v>9372</v>
      </c>
      <c r="B1450" s="1" t="s">
        <v>9373</v>
      </c>
      <c r="C1450" s="1" t="s">
        <v>9374</v>
      </c>
      <c r="D1450" s="1" t="s">
        <v>5230</v>
      </c>
      <c r="E1450" s="1" t="s">
        <v>4594</v>
      </c>
      <c r="F1450" s="1" t="s">
        <v>2686</v>
      </c>
      <c r="G1450" s="1" t="s">
        <v>9375</v>
      </c>
      <c r="H1450" s="1" t="s">
        <v>39</v>
      </c>
      <c r="I1450" s="1" t="s">
        <v>1065</v>
      </c>
      <c r="J1450" s="1" t="s">
        <v>19</v>
      </c>
      <c r="K1450" s="1" t="s">
        <v>1165</v>
      </c>
      <c r="L1450" s="1" t="s">
        <v>6102</v>
      </c>
      <c r="M1450" s="1" t="s">
        <v>2686</v>
      </c>
      <c r="N1450" s="1" t="s">
        <v>2686</v>
      </c>
      <c r="O1450" s="1" t="s">
        <v>2686</v>
      </c>
      <c r="P1450" s="1" t="s">
        <v>2686</v>
      </c>
    </row>
    <row r="1451" spans="1:16" x14ac:dyDescent="0.2">
      <c r="A1451" s="1" t="s">
        <v>9376</v>
      </c>
      <c r="B1451" s="1" t="s">
        <v>9377</v>
      </c>
      <c r="C1451" s="1" t="s">
        <v>9378</v>
      </c>
      <c r="D1451" s="1" t="s">
        <v>5230</v>
      </c>
      <c r="E1451" s="1" t="s">
        <v>5564</v>
      </c>
      <c r="F1451" s="1" t="s">
        <v>2686</v>
      </c>
      <c r="G1451" s="1" t="s">
        <v>9379</v>
      </c>
      <c r="H1451" s="1" t="s">
        <v>33</v>
      </c>
      <c r="I1451" s="1" t="s">
        <v>717</v>
      </c>
      <c r="J1451" s="1" t="s">
        <v>50</v>
      </c>
      <c r="K1451" s="1" t="s">
        <v>593</v>
      </c>
      <c r="L1451" s="1" t="s">
        <v>5961</v>
      </c>
      <c r="M1451" s="1" t="s">
        <v>2686</v>
      </c>
      <c r="N1451" s="1" t="s">
        <v>2686</v>
      </c>
      <c r="O1451" s="1" t="s">
        <v>2686</v>
      </c>
      <c r="P1451" s="1" t="s">
        <v>2686</v>
      </c>
    </row>
    <row r="1452" spans="1:16" x14ac:dyDescent="0.2">
      <c r="A1452" s="1" t="s">
        <v>8502</v>
      </c>
      <c r="B1452" s="1" t="s">
        <v>9380</v>
      </c>
      <c r="C1452" s="1" t="s">
        <v>9381</v>
      </c>
      <c r="D1452" s="1" t="s">
        <v>2686</v>
      </c>
      <c r="E1452" s="1" t="s">
        <v>5231</v>
      </c>
      <c r="F1452" s="1" t="s">
        <v>2686</v>
      </c>
      <c r="G1452" s="1" t="s">
        <v>9382</v>
      </c>
      <c r="H1452" s="1" t="s">
        <v>23</v>
      </c>
      <c r="I1452" s="1" t="s">
        <v>1373</v>
      </c>
      <c r="J1452" s="1" t="s">
        <v>36</v>
      </c>
      <c r="K1452" s="1" t="s">
        <v>2686</v>
      </c>
      <c r="L1452" s="1" t="s">
        <v>7981</v>
      </c>
      <c r="M1452" s="1" t="s">
        <v>2686</v>
      </c>
      <c r="N1452" s="1" t="s">
        <v>2686</v>
      </c>
      <c r="O1452" s="1" t="s">
        <v>2686</v>
      </c>
      <c r="P1452" s="1" t="s">
        <v>2686</v>
      </c>
    </row>
    <row r="1453" spans="1:16" x14ac:dyDescent="0.2">
      <c r="A1453" s="1" t="s">
        <v>9383</v>
      </c>
      <c r="B1453" s="1" t="s">
        <v>9384</v>
      </c>
      <c r="C1453" s="1" t="s">
        <v>9385</v>
      </c>
      <c r="D1453" s="1" t="s">
        <v>5230</v>
      </c>
      <c r="E1453" s="1" t="s">
        <v>4594</v>
      </c>
      <c r="F1453" s="1" t="s">
        <v>2686</v>
      </c>
      <c r="G1453" s="1" t="s">
        <v>9386</v>
      </c>
      <c r="H1453" s="1" t="s">
        <v>19</v>
      </c>
      <c r="I1453" s="1" t="s">
        <v>1141</v>
      </c>
      <c r="J1453" s="1" t="s">
        <v>57</v>
      </c>
      <c r="K1453" s="1" t="s">
        <v>1117</v>
      </c>
      <c r="L1453" s="1" t="s">
        <v>7124</v>
      </c>
      <c r="M1453" s="1" t="s">
        <v>2686</v>
      </c>
      <c r="N1453" s="1" t="s">
        <v>2686</v>
      </c>
      <c r="O1453" s="1" t="s">
        <v>2686</v>
      </c>
      <c r="P1453" s="1" t="s">
        <v>2686</v>
      </c>
    </row>
    <row r="1454" spans="1:16" x14ac:dyDescent="0.2">
      <c r="A1454" s="1" t="s">
        <v>7949</v>
      </c>
      <c r="B1454" s="1" t="s">
        <v>9387</v>
      </c>
      <c r="C1454" s="1" t="s">
        <v>9388</v>
      </c>
      <c r="D1454" s="1" t="s">
        <v>5230</v>
      </c>
      <c r="E1454" s="1" t="s">
        <v>5231</v>
      </c>
      <c r="F1454" s="1" t="s">
        <v>2686</v>
      </c>
      <c r="G1454" s="1" t="s">
        <v>9389</v>
      </c>
      <c r="H1454" s="1" t="s">
        <v>33</v>
      </c>
      <c r="I1454" s="1" t="s">
        <v>717</v>
      </c>
      <c r="J1454" s="1" t="s">
        <v>20</v>
      </c>
      <c r="K1454" s="1" t="s">
        <v>579</v>
      </c>
      <c r="L1454" s="1" t="s">
        <v>6296</v>
      </c>
      <c r="M1454" s="1" t="s">
        <v>2686</v>
      </c>
      <c r="N1454" s="1" t="s">
        <v>2686</v>
      </c>
      <c r="O1454" s="1" t="s">
        <v>2686</v>
      </c>
      <c r="P1454" s="1" t="s">
        <v>2686</v>
      </c>
    </row>
    <row r="1455" spans="1:16" x14ac:dyDescent="0.2">
      <c r="A1455" s="1" t="s">
        <v>7911</v>
      </c>
      <c r="B1455" s="1" t="s">
        <v>9390</v>
      </c>
      <c r="C1455" s="1" t="s">
        <v>9391</v>
      </c>
      <c r="D1455" s="1" t="s">
        <v>5230</v>
      </c>
      <c r="E1455" s="1" t="s">
        <v>4594</v>
      </c>
      <c r="F1455" s="1" t="s">
        <v>2686</v>
      </c>
      <c r="G1455" s="1" t="s">
        <v>9392</v>
      </c>
      <c r="H1455" s="1" t="s">
        <v>19</v>
      </c>
      <c r="I1455" s="1" t="s">
        <v>1141</v>
      </c>
      <c r="J1455" s="1" t="s">
        <v>22</v>
      </c>
      <c r="K1455" s="1" t="s">
        <v>403</v>
      </c>
      <c r="L1455" s="1" t="s">
        <v>6670</v>
      </c>
      <c r="M1455" s="1" t="s">
        <v>2686</v>
      </c>
      <c r="N1455" s="1" t="s">
        <v>2686</v>
      </c>
      <c r="O1455" s="1" t="s">
        <v>2686</v>
      </c>
      <c r="P1455" s="1" t="s">
        <v>2686</v>
      </c>
    </row>
    <row r="1456" spans="1:16" x14ac:dyDescent="0.2">
      <c r="A1456" s="1" t="s">
        <v>7649</v>
      </c>
      <c r="B1456" s="1" t="s">
        <v>9393</v>
      </c>
      <c r="C1456" s="1" t="s">
        <v>9394</v>
      </c>
      <c r="D1456" s="1" t="s">
        <v>5230</v>
      </c>
      <c r="E1456" s="1" t="s">
        <v>1226</v>
      </c>
      <c r="F1456" s="1" t="s">
        <v>2686</v>
      </c>
      <c r="G1456" s="1" t="s">
        <v>9395</v>
      </c>
      <c r="H1456" s="1" t="s">
        <v>74</v>
      </c>
      <c r="I1456" s="1" t="s">
        <v>2686</v>
      </c>
      <c r="J1456" s="1" t="s">
        <v>22</v>
      </c>
      <c r="K1456" s="1" t="s">
        <v>403</v>
      </c>
      <c r="L1456" s="1" t="s">
        <v>9396</v>
      </c>
      <c r="M1456" s="1" t="s">
        <v>2686</v>
      </c>
      <c r="N1456" s="1" t="s">
        <v>2686</v>
      </c>
      <c r="O1456" s="1" t="s">
        <v>2686</v>
      </c>
      <c r="P1456" s="1" t="s">
        <v>2686</v>
      </c>
    </row>
    <row r="1457" spans="1:16" x14ac:dyDescent="0.2">
      <c r="A1457" s="1" t="s">
        <v>9397</v>
      </c>
      <c r="B1457" s="1" t="s">
        <v>9398</v>
      </c>
      <c r="C1457" s="1" t="s">
        <v>9399</v>
      </c>
      <c r="D1457" s="1" t="s">
        <v>5230</v>
      </c>
      <c r="E1457" s="1" t="s">
        <v>5231</v>
      </c>
      <c r="F1457" s="1" t="s">
        <v>2686</v>
      </c>
      <c r="G1457" s="1" t="s">
        <v>9400</v>
      </c>
      <c r="H1457" s="1" t="s">
        <v>28</v>
      </c>
      <c r="I1457" s="1" t="s">
        <v>204</v>
      </c>
      <c r="J1457" s="1" t="s">
        <v>73</v>
      </c>
      <c r="K1457" s="1" t="s">
        <v>304</v>
      </c>
      <c r="L1457" s="1" t="s">
        <v>6177</v>
      </c>
      <c r="M1457" s="1" t="s">
        <v>2686</v>
      </c>
      <c r="N1457" s="1" t="s">
        <v>2686</v>
      </c>
      <c r="O1457" s="1" t="s">
        <v>2686</v>
      </c>
      <c r="P1457" s="1" t="s">
        <v>2686</v>
      </c>
    </row>
    <row r="1458" spans="1:16" x14ac:dyDescent="0.2">
      <c r="A1458" s="1" t="s">
        <v>7262</v>
      </c>
      <c r="B1458" s="1" t="s">
        <v>9401</v>
      </c>
      <c r="C1458" s="1" t="s">
        <v>9402</v>
      </c>
      <c r="D1458" s="1" t="s">
        <v>5230</v>
      </c>
      <c r="E1458" s="1" t="s">
        <v>1226</v>
      </c>
      <c r="F1458" s="1" t="s">
        <v>2686</v>
      </c>
      <c r="G1458" s="1" t="s">
        <v>9403</v>
      </c>
      <c r="H1458" s="1" t="s">
        <v>33</v>
      </c>
      <c r="I1458" s="1" t="s">
        <v>824</v>
      </c>
      <c r="J1458" s="1" t="s">
        <v>33</v>
      </c>
      <c r="K1458" s="1" t="s">
        <v>840</v>
      </c>
      <c r="L1458" s="1" t="s">
        <v>6114</v>
      </c>
      <c r="M1458" s="1" t="s">
        <v>2686</v>
      </c>
      <c r="N1458" s="1" t="s">
        <v>2686</v>
      </c>
      <c r="O1458" s="1" t="s">
        <v>2686</v>
      </c>
      <c r="P1458" s="1" t="s">
        <v>2686</v>
      </c>
    </row>
    <row r="1459" spans="1:16" x14ac:dyDescent="0.2">
      <c r="A1459" s="1" t="s">
        <v>7471</v>
      </c>
      <c r="B1459" s="1" t="s">
        <v>9404</v>
      </c>
      <c r="C1459" s="1" t="s">
        <v>9405</v>
      </c>
      <c r="D1459" s="1" t="s">
        <v>5230</v>
      </c>
      <c r="E1459" s="1" t="s">
        <v>1226</v>
      </c>
      <c r="F1459" s="1" t="s">
        <v>2686</v>
      </c>
      <c r="G1459" s="1" t="s">
        <v>2686</v>
      </c>
      <c r="H1459" s="1" t="s">
        <v>56</v>
      </c>
      <c r="I1459" s="1" t="s">
        <v>1099</v>
      </c>
      <c r="J1459" s="1" t="s">
        <v>22</v>
      </c>
      <c r="K1459" s="1" t="s">
        <v>415</v>
      </c>
      <c r="L1459" s="1" t="s">
        <v>6670</v>
      </c>
      <c r="M1459" s="1" t="s">
        <v>2686</v>
      </c>
      <c r="N1459" s="1" t="s">
        <v>2686</v>
      </c>
      <c r="O1459" s="1" t="s">
        <v>2686</v>
      </c>
      <c r="P1459" s="1" t="s">
        <v>2686</v>
      </c>
    </row>
    <row r="1460" spans="1:16" x14ac:dyDescent="0.2">
      <c r="A1460" s="1" t="s">
        <v>9406</v>
      </c>
      <c r="B1460" s="1" t="s">
        <v>9407</v>
      </c>
      <c r="C1460" s="1" t="s">
        <v>9408</v>
      </c>
      <c r="D1460" s="1" t="s">
        <v>5230</v>
      </c>
      <c r="E1460" s="1" t="s">
        <v>4594</v>
      </c>
      <c r="F1460" s="1" t="s">
        <v>2686</v>
      </c>
      <c r="G1460" s="1" t="s">
        <v>9409</v>
      </c>
      <c r="H1460" s="1" t="s">
        <v>86</v>
      </c>
      <c r="I1460" s="1" t="s">
        <v>234</v>
      </c>
      <c r="J1460" s="1" t="s">
        <v>27</v>
      </c>
      <c r="K1460" s="1" t="s">
        <v>967</v>
      </c>
      <c r="L1460" s="1" t="s">
        <v>6114</v>
      </c>
      <c r="M1460" s="1" t="s">
        <v>2686</v>
      </c>
      <c r="N1460" s="1" t="s">
        <v>2686</v>
      </c>
      <c r="O1460" s="1" t="s">
        <v>2686</v>
      </c>
      <c r="P1460" s="1" t="s">
        <v>2686</v>
      </c>
    </row>
    <row r="1461" spans="1:16" x14ac:dyDescent="0.2">
      <c r="A1461" s="1" t="s">
        <v>8698</v>
      </c>
      <c r="B1461" s="1" t="s">
        <v>9410</v>
      </c>
      <c r="C1461" s="1" t="s">
        <v>9411</v>
      </c>
      <c r="D1461" s="1" t="s">
        <v>2686</v>
      </c>
      <c r="E1461" s="1" t="s">
        <v>5231</v>
      </c>
      <c r="F1461" s="1" t="s">
        <v>2686</v>
      </c>
      <c r="G1461" s="1" t="s">
        <v>2686</v>
      </c>
      <c r="H1461" s="1" t="s">
        <v>32</v>
      </c>
      <c r="I1461" s="1" t="s">
        <v>1414</v>
      </c>
      <c r="J1461" s="1" t="s">
        <v>61</v>
      </c>
      <c r="K1461" s="1" t="s">
        <v>673</v>
      </c>
      <c r="L1461" s="1" t="s">
        <v>8837</v>
      </c>
      <c r="M1461" s="1" t="s">
        <v>2686</v>
      </c>
      <c r="N1461" s="1" t="s">
        <v>2686</v>
      </c>
      <c r="O1461" s="1" t="s">
        <v>2686</v>
      </c>
      <c r="P1461" s="1" t="s">
        <v>2686</v>
      </c>
    </row>
    <row r="1462" spans="1:16" x14ac:dyDescent="0.2">
      <c r="A1462" s="1" t="s">
        <v>9308</v>
      </c>
      <c r="B1462" s="1" t="s">
        <v>9412</v>
      </c>
      <c r="C1462" s="1" t="s">
        <v>9413</v>
      </c>
      <c r="D1462" s="1" t="s">
        <v>5230</v>
      </c>
      <c r="E1462" s="1" t="s">
        <v>1226</v>
      </c>
      <c r="F1462" s="1" t="s">
        <v>2686</v>
      </c>
      <c r="G1462" s="1" t="s">
        <v>9414</v>
      </c>
      <c r="H1462" s="1" t="s">
        <v>100</v>
      </c>
      <c r="I1462" s="1" t="s">
        <v>1187</v>
      </c>
      <c r="J1462" s="1" t="s">
        <v>100</v>
      </c>
      <c r="K1462" s="1" t="s">
        <v>1189</v>
      </c>
      <c r="L1462" s="1" t="s">
        <v>5961</v>
      </c>
      <c r="M1462" s="1" t="s">
        <v>2686</v>
      </c>
      <c r="N1462" s="1" t="s">
        <v>2686</v>
      </c>
      <c r="O1462" s="1" t="s">
        <v>2686</v>
      </c>
      <c r="P1462" s="1" t="s">
        <v>2686</v>
      </c>
    </row>
    <row r="1463" spans="1:16" x14ac:dyDescent="0.2">
      <c r="A1463" s="1" t="s">
        <v>5522</v>
      </c>
      <c r="B1463" s="1" t="s">
        <v>9415</v>
      </c>
      <c r="C1463" s="1" t="s">
        <v>9416</v>
      </c>
      <c r="D1463" s="1" t="s">
        <v>5230</v>
      </c>
      <c r="E1463" s="1" t="s">
        <v>1226</v>
      </c>
      <c r="F1463" s="1" t="s">
        <v>2686</v>
      </c>
      <c r="G1463" s="1" t="s">
        <v>8686</v>
      </c>
      <c r="H1463" s="1" t="s">
        <v>33</v>
      </c>
      <c r="I1463" s="1" t="s">
        <v>729</v>
      </c>
      <c r="J1463" s="1" t="s">
        <v>33</v>
      </c>
      <c r="K1463" s="1" t="s">
        <v>840</v>
      </c>
      <c r="L1463" s="1" t="s">
        <v>5961</v>
      </c>
      <c r="M1463" s="1" t="s">
        <v>2686</v>
      </c>
      <c r="N1463" s="1" t="s">
        <v>2686</v>
      </c>
      <c r="O1463" s="1" t="s">
        <v>2686</v>
      </c>
      <c r="P1463" s="1" t="s">
        <v>2686</v>
      </c>
    </row>
    <row r="1464" spans="1:16" x14ac:dyDescent="0.2">
      <c r="A1464" s="1" t="s">
        <v>7242</v>
      </c>
      <c r="B1464" s="1" t="s">
        <v>9417</v>
      </c>
      <c r="C1464" s="1" t="s">
        <v>9418</v>
      </c>
      <c r="D1464" s="1" t="s">
        <v>5230</v>
      </c>
      <c r="E1464" s="1" t="s">
        <v>5231</v>
      </c>
      <c r="F1464" s="1" t="s">
        <v>2686</v>
      </c>
      <c r="G1464" s="1" t="s">
        <v>9419</v>
      </c>
      <c r="H1464" s="1" t="s">
        <v>23</v>
      </c>
      <c r="I1464" s="1" t="s">
        <v>912</v>
      </c>
      <c r="J1464" s="1" t="s">
        <v>59</v>
      </c>
      <c r="K1464" s="1" t="s">
        <v>478</v>
      </c>
      <c r="L1464" s="1" t="s">
        <v>9420</v>
      </c>
      <c r="M1464" s="1" t="s">
        <v>2686</v>
      </c>
      <c r="N1464" s="1" t="s">
        <v>2686</v>
      </c>
      <c r="O1464" s="1" t="s">
        <v>2686</v>
      </c>
      <c r="P1464" s="1" t="s">
        <v>2686</v>
      </c>
    </row>
    <row r="1465" spans="1:16" x14ac:dyDescent="0.2">
      <c r="A1465" s="1" t="s">
        <v>7516</v>
      </c>
      <c r="B1465" s="1" t="s">
        <v>9421</v>
      </c>
      <c r="C1465" s="1" t="s">
        <v>9422</v>
      </c>
      <c r="D1465" s="1" t="s">
        <v>5230</v>
      </c>
      <c r="E1465" s="1" t="s">
        <v>4594</v>
      </c>
      <c r="F1465" s="1" t="s">
        <v>2686</v>
      </c>
      <c r="G1465" s="1" t="s">
        <v>9423</v>
      </c>
      <c r="H1465" s="1" t="s">
        <v>22</v>
      </c>
      <c r="I1465" s="1" t="s">
        <v>403</v>
      </c>
      <c r="J1465" s="1" t="s">
        <v>54</v>
      </c>
      <c r="K1465" s="1" t="s">
        <v>494</v>
      </c>
      <c r="L1465" s="1" t="s">
        <v>7156</v>
      </c>
      <c r="M1465" s="1" t="s">
        <v>2686</v>
      </c>
      <c r="N1465" s="1" t="s">
        <v>2686</v>
      </c>
      <c r="O1465" s="1" t="s">
        <v>2686</v>
      </c>
      <c r="P1465" s="1" t="s">
        <v>2686</v>
      </c>
    </row>
    <row r="1466" spans="1:16" x14ac:dyDescent="0.2">
      <c r="A1466" s="1" t="s">
        <v>7583</v>
      </c>
      <c r="B1466" s="1" t="s">
        <v>9424</v>
      </c>
      <c r="C1466" s="1" t="s">
        <v>9425</v>
      </c>
      <c r="D1466" s="1" t="s">
        <v>5230</v>
      </c>
      <c r="E1466" s="1" t="s">
        <v>1226</v>
      </c>
      <c r="F1466" s="1" t="s">
        <v>2686</v>
      </c>
      <c r="G1466" s="1" t="s">
        <v>9426</v>
      </c>
      <c r="H1466" s="1" t="s">
        <v>33</v>
      </c>
      <c r="I1466" s="1" t="s">
        <v>301</v>
      </c>
      <c r="J1466" s="1" t="s">
        <v>50</v>
      </c>
      <c r="K1466" s="1" t="s">
        <v>561</v>
      </c>
      <c r="L1466" s="1" t="s">
        <v>6386</v>
      </c>
      <c r="M1466" s="1" t="s">
        <v>2686</v>
      </c>
      <c r="N1466" s="1" t="s">
        <v>2686</v>
      </c>
      <c r="O1466" s="1" t="s">
        <v>2686</v>
      </c>
      <c r="P1466" s="1" t="s">
        <v>2686</v>
      </c>
    </row>
    <row r="1467" spans="1:16" x14ac:dyDescent="0.2">
      <c r="A1467" s="1" t="s">
        <v>7599</v>
      </c>
      <c r="B1467" s="1" t="s">
        <v>9427</v>
      </c>
      <c r="C1467" s="1" t="s">
        <v>9428</v>
      </c>
      <c r="D1467" s="1" t="s">
        <v>5230</v>
      </c>
      <c r="E1467" s="1" t="s">
        <v>5564</v>
      </c>
      <c r="F1467" s="1" t="s">
        <v>2686</v>
      </c>
      <c r="G1467" s="1" t="s">
        <v>7602</v>
      </c>
      <c r="H1467" s="1" t="s">
        <v>39</v>
      </c>
      <c r="I1467" s="1" t="s">
        <v>1065</v>
      </c>
      <c r="J1467" s="1" t="s">
        <v>33</v>
      </c>
      <c r="K1467" s="1" t="s">
        <v>812</v>
      </c>
      <c r="L1467" s="1" t="s">
        <v>6123</v>
      </c>
      <c r="M1467" s="1" t="s">
        <v>2686</v>
      </c>
      <c r="N1467" s="1" t="s">
        <v>2686</v>
      </c>
      <c r="O1467" s="1" t="s">
        <v>2686</v>
      </c>
      <c r="P1467" s="1" t="s">
        <v>2686</v>
      </c>
    </row>
    <row r="1468" spans="1:16" x14ac:dyDescent="0.2">
      <c r="A1468" s="1" t="s">
        <v>8125</v>
      </c>
      <c r="B1468" s="1" t="s">
        <v>9429</v>
      </c>
      <c r="C1468" s="1" t="s">
        <v>9430</v>
      </c>
      <c r="D1468" s="1" t="s">
        <v>5230</v>
      </c>
      <c r="E1468" s="1" t="s">
        <v>4594</v>
      </c>
      <c r="F1468" s="1" t="s">
        <v>2686</v>
      </c>
      <c r="G1468" s="1" t="s">
        <v>9431</v>
      </c>
      <c r="H1468" s="1" t="s">
        <v>39</v>
      </c>
      <c r="I1468" s="1" t="s">
        <v>1065</v>
      </c>
      <c r="J1468" s="1" t="s">
        <v>60</v>
      </c>
      <c r="K1468" s="1" t="s">
        <v>562</v>
      </c>
      <c r="L1468" s="1" t="s">
        <v>8827</v>
      </c>
      <c r="M1468" s="1" t="s">
        <v>2686</v>
      </c>
      <c r="N1468" s="1" t="s">
        <v>2686</v>
      </c>
      <c r="O1468" s="1" t="s">
        <v>2686</v>
      </c>
      <c r="P1468" s="1" t="s">
        <v>2686</v>
      </c>
    </row>
    <row r="1469" spans="1:16" x14ac:dyDescent="0.2">
      <c r="A1469" s="1" t="s">
        <v>9432</v>
      </c>
      <c r="B1469" s="1" t="s">
        <v>9433</v>
      </c>
      <c r="C1469" s="1" t="s">
        <v>9434</v>
      </c>
      <c r="D1469" s="1" t="s">
        <v>5230</v>
      </c>
      <c r="E1469" s="1" t="s">
        <v>5231</v>
      </c>
      <c r="F1469" s="1" t="s">
        <v>2686</v>
      </c>
      <c r="G1469" s="1" t="s">
        <v>9435</v>
      </c>
      <c r="H1469" s="1" t="s">
        <v>56</v>
      </c>
      <c r="I1469" s="1" t="s">
        <v>1099</v>
      </c>
      <c r="J1469" s="1" t="s">
        <v>56</v>
      </c>
      <c r="K1469" s="1" t="s">
        <v>1103</v>
      </c>
      <c r="L1469" s="1" t="s">
        <v>5961</v>
      </c>
      <c r="M1469" s="1" t="s">
        <v>2686</v>
      </c>
      <c r="N1469" s="1" t="s">
        <v>2686</v>
      </c>
      <c r="O1469" s="1" t="s">
        <v>2686</v>
      </c>
      <c r="P1469" s="1" t="s">
        <v>2686</v>
      </c>
    </row>
    <row r="1470" spans="1:16" x14ac:dyDescent="0.2">
      <c r="A1470" s="1" t="s">
        <v>7538</v>
      </c>
      <c r="B1470" s="1" t="s">
        <v>9436</v>
      </c>
      <c r="C1470" s="1" t="s">
        <v>9437</v>
      </c>
      <c r="D1470" s="1" t="s">
        <v>5230</v>
      </c>
      <c r="E1470" s="1" t="s">
        <v>5564</v>
      </c>
      <c r="F1470" s="1" t="s">
        <v>2686</v>
      </c>
      <c r="G1470" s="1" t="s">
        <v>2686</v>
      </c>
      <c r="H1470" s="1" t="s">
        <v>27</v>
      </c>
      <c r="I1470" s="1" t="s">
        <v>378</v>
      </c>
      <c r="J1470" s="1" t="s">
        <v>25</v>
      </c>
      <c r="K1470" s="1" t="s">
        <v>530</v>
      </c>
      <c r="L1470" s="1" t="s">
        <v>7156</v>
      </c>
      <c r="M1470" s="1" t="s">
        <v>2686</v>
      </c>
      <c r="N1470" s="1" t="s">
        <v>2686</v>
      </c>
      <c r="O1470" s="1" t="s">
        <v>2686</v>
      </c>
      <c r="P1470" s="1" t="s">
        <v>2686</v>
      </c>
    </row>
    <row r="1471" spans="1:16" x14ac:dyDescent="0.2">
      <c r="A1471" s="1" t="s">
        <v>9438</v>
      </c>
      <c r="B1471" s="1" t="s">
        <v>8450</v>
      </c>
      <c r="C1471" s="1" t="s">
        <v>9439</v>
      </c>
      <c r="D1471" s="1" t="s">
        <v>2686</v>
      </c>
      <c r="E1471" s="1" t="s">
        <v>5231</v>
      </c>
      <c r="F1471" s="1" t="s">
        <v>2686</v>
      </c>
      <c r="G1471" s="1" t="s">
        <v>8452</v>
      </c>
      <c r="H1471" s="1" t="s">
        <v>32</v>
      </c>
      <c r="I1471" s="1" t="s">
        <v>1416</v>
      </c>
      <c r="J1471" s="1" t="s">
        <v>32</v>
      </c>
      <c r="K1471" s="1" t="s">
        <v>1456</v>
      </c>
      <c r="L1471" s="1" t="s">
        <v>8453</v>
      </c>
      <c r="M1471" s="1" t="s">
        <v>2686</v>
      </c>
      <c r="N1471" s="1" t="s">
        <v>2686</v>
      </c>
      <c r="O1471" s="1" t="s">
        <v>2686</v>
      </c>
      <c r="P1471" s="1" t="s">
        <v>2686</v>
      </c>
    </row>
    <row r="1472" spans="1:16" x14ac:dyDescent="0.2">
      <c r="A1472" s="1" t="s">
        <v>9189</v>
      </c>
      <c r="B1472" s="1" t="s">
        <v>9440</v>
      </c>
      <c r="C1472" s="1" t="s">
        <v>9441</v>
      </c>
      <c r="D1472" s="1" t="s">
        <v>2686</v>
      </c>
      <c r="E1472" s="1" t="s">
        <v>2686</v>
      </c>
      <c r="F1472" s="1" t="s">
        <v>2686</v>
      </c>
      <c r="G1472" s="1" t="s">
        <v>9192</v>
      </c>
      <c r="H1472" s="1" t="s">
        <v>23</v>
      </c>
      <c r="I1472" s="1" t="s">
        <v>944</v>
      </c>
      <c r="J1472" s="1" t="s">
        <v>21</v>
      </c>
      <c r="K1472" s="1" t="s">
        <v>385</v>
      </c>
      <c r="L1472" s="1" t="s">
        <v>7174</v>
      </c>
      <c r="M1472" s="1" t="s">
        <v>2686</v>
      </c>
      <c r="N1472" s="1" t="s">
        <v>2686</v>
      </c>
      <c r="O1472" s="1" t="s">
        <v>2686</v>
      </c>
      <c r="P1472" s="1" t="s">
        <v>2686</v>
      </c>
    </row>
    <row r="1473" spans="1:16" x14ac:dyDescent="0.2">
      <c r="A1473" s="1" t="s">
        <v>7530</v>
      </c>
      <c r="B1473" s="1" t="s">
        <v>9442</v>
      </c>
      <c r="C1473" s="1" t="s">
        <v>9443</v>
      </c>
      <c r="D1473" s="1" t="s">
        <v>5230</v>
      </c>
      <c r="E1473" s="1" t="s">
        <v>1226</v>
      </c>
      <c r="F1473" s="1" t="s">
        <v>2686</v>
      </c>
      <c r="G1473" s="1" t="s">
        <v>9444</v>
      </c>
      <c r="H1473" s="1" t="s">
        <v>42</v>
      </c>
      <c r="I1473" s="1" t="s">
        <v>2686</v>
      </c>
      <c r="J1473" s="1" t="s">
        <v>33</v>
      </c>
      <c r="K1473" s="1" t="s">
        <v>717</v>
      </c>
      <c r="L1473" s="1" t="s">
        <v>6114</v>
      </c>
      <c r="M1473" s="1" t="s">
        <v>2686</v>
      </c>
      <c r="N1473" s="1" t="s">
        <v>2686</v>
      </c>
      <c r="O1473" s="1" t="s">
        <v>2686</v>
      </c>
      <c r="P1473" s="1" t="s">
        <v>2686</v>
      </c>
    </row>
    <row r="1474" spans="1:16" x14ac:dyDescent="0.2">
      <c r="A1474" s="1" t="s">
        <v>9445</v>
      </c>
      <c r="B1474" s="1" t="s">
        <v>9446</v>
      </c>
      <c r="C1474" s="1" t="s">
        <v>9447</v>
      </c>
      <c r="D1474" s="1" t="s">
        <v>5230</v>
      </c>
      <c r="E1474" s="1" t="s">
        <v>1226</v>
      </c>
      <c r="F1474" s="1" t="s">
        <v>2686</v>
      </c>
      <c r="G1474" s="1" t="s">
        <v>9448</v>
      </c>
      <c r="H1474" s="1" t="s">
        <v>33</v>
      </c>
      <c r="I1474" s="1" t="s">
        <v>760</v>
      </c>
      <c r="J1474" s="1" t="s">
        <v>33</v>
      </c>
      <c r="K1474" s="1" t="s">
        <v>709</v>
      </c>
      <c r="L1474" s="1" t="s">
        <v>6114</v>
      </c>
      <c r="M1474" s="1" t="s">
        <v>2686</v>
      </c>
      <c r="N1474" s="1" t="s">
        <v>2686</v>
      </c>
      <c r="O1474" s="1" t="s">
        <v>2686</v>
      </c>
      <c r="P1474" s="1" t="s">
        <v>2686</v>
      </c>
    </row>
    <row r="1475" spans="1:16" x14ac:dyDescent="0.2">
      <c r="A1475" s="1" t="s">
        <v>5612</v>
      </c>
      <c r="B1475" s="1" t="s">
        <v>9449</v>
      </c>
      <c r="C1475" s="1" t="s">
        <v>9450</v>
      </c>
      <c r="D1475" s="1" t="s">
        <v>5260</v>
      </c>
      <c r="E1475" s="1" t="s">
        <v>4594</v>
      </c>
      <c r="F1475" s="1" t="s">
        <v>2686</v>
      </c>
      <c r="G1475" s="1" t="s">
        <v>9451</v>
      </c>
      <c r="H1475" s="1" t="s">
        <v>5493</v>
      </c>
      <c r="I1475" s="1" t="s">
        <v>2686</v>
      </c>
      <c r="J1475" s="1" t="s">
        <v>33</v>
      </c>
      <c r="K1475" s="1" t="s">
        <v>820</v>
      </c>
      <c r="L1475" s="1" t="s">
        <v>5961</v>
      </c>
      <c r="M1475" s="1" t="s">
        <v>2686</v>
      </c>
      <c r="N1475" s="1" t="s">
        <v>2686</v>
      </c>
      <c r="O1475" s="1" t="s">
        <v>2686</v>
      </c>
      <c r="P1475" s="1" t="s">
        <v>2686</v>
      </c>
    </row>
    <row r="1476" spans="1:16" x14ac:dyDescent="0.2">
      <c r="A1476" s="1" t="s">
        <v>9452</v>
      </c>
      <c r="B1476" s="1" t="s">
        <v>9453</v>
      </c>
      <c r="C1476" s="1" t="s">
        <v>9454</v>
      </c>
      <c r="D1476" s="1" t="s">
        <v>5230</v>
      </c>
      <c r="E1476" s="1" t="s">
        <v>5564</v>
      </c>
      <c r="F1476" s="1" t="s">
        <v>2686</v>
      </c>
      <c r="G1476" s="1" t="s">
        <v>9455</v>
      </c>
      <c r="H1476" s="1" t="s">
        <v>33</v>
      </c>
      <c r="I1476" s="1" t="s">
        <v>717</v>
      </c>
      <c r="J1476" s="1" t="s">
        <v>78</v>
      </c>
      <c r="K1476" s="1" t="s">
        <v>1068</v>
      </c>
      <c r="L1476" s="1" t="s">
        <v>6102</v>
      </c>
      <c r="M1476" s="1" t="s">
        <v>2686</v>
      </c>
      <c r="N1476" s="1" t="s">
        <v>2686</v>
      </c>
      <c r="O1476" s="1" t="s">
        <v>2686</v>
      </c>
      <c r="P1476" s="1" t="s">
        <v>2686</v>
      </c>
    </row>
    <row r="1477" spans="1:16" x14ac:dyDescent="0.2">
      <c r="A1477" s="1" t="s">
        <v>9456</v>
      </c>
      <c r="B1477" s="1" t="s">
        <v>9457</v>
      </c>
      <c r="C1477" s="1" t="s">
        <v>9458</v>
      </c>
      <c r="D1477" s="1" t="s">
        <v>5230</v>
      </c>
      <c r="E1477" s="1" t="s">
        <v>4594</v>
      </c>
      <c r="F1477" s="1" t="s">
        <v>2686</v>
      </c>
      <c r="G1477" s="1" t="s">
        <v>9459</v>
      </c>
      <c r="H1477" s="1" t="s">
        <v>28</v>
      </c>
      <c r="I1477" s="1" t="s">
        <v>216</v>
      </c>
      <c r="J1477" s="1" t="s">
        <v>57</v>
      </c>
      <c r="K1477" s="1" t="s">
        <v>1117</v>
      </c>
      <c r="L1477" s="1" t="s">
        <v>6670</v>
      </c>
      <c r="M1477" s="1" t="s">
        <v>2686</v>
      </c>
      <c r="N1477" s="1" t="s">
        <v>2686</v>
      </c>
      <c r="O1477" s="1" t="s">
        <v>2686</v>
      </c>
      <c r="P1477" s="1" t="s">
        <v>2686</v>
      </c>
    </row>
    <row r="1478" spans="1:16" x14ac:dyDescent="0.2">
      <c r="A1478" s="1" t="s">
        <v>7464</v>
      </c>
      <c r="B1478" s="1" t="s">
        <v>9460</v>
      </c>
      <c r="C1478" s="1" t="s">
        <v>9461</v>
      </c>
      <c r="D1478" s="1" t="s">
        <v>5230</v>
      </c>
      <c r="E1478" s="1" t="s">
        <v>5564</v>
      </c>
      <c r="F1478" s="1" t="s">
        <v>2686</v>
      </c>
      <c r="G1478" s="1" t="s">
        <v>8097</v>
      </c>
      <c r="H1478" s="1" t="s">
        <v>50</v>
      </c>
      <c r="I1478" s="1" t="s">
        <v>605</v>
      </c>
      <c r="J1478" s="1" t="s">
        <v>33</v>
      </c>
      <c r="K1478" s="1" t="s">
        <v>836</v>
      </c>
      <c r="L1478" s="1" t="s">
        <v>6386</v>
      </c>
      <c r="M1478" s="1" t="s">
        <v>2686</v>
      </c>
      <c r="N1478" s="1" t="s">
        <v>2686</v>
      </c>
      <c r="O1478" s="1" t="s">
        <v>2686</v>
      </c>
      <c r="P1478" s="1" t="s">
        <v>2686</v>
      </c>
    </row>
    <row r="1479" spans="1:16" x14ac:dyDescent="0.2">
      <c r="A1479" s="1" t="s">
        <v>9456</v>
      </c>
      <c r="B1479" s="1" t="s">
        <v>9457</v>
      </c>
      <c r="C1479" s="1" t="s">
        <v>9458</v>
      </c>
      <c r="D1479" s="1" t="s">
        <v>5230</v>
      </c>
      <c r="E1479" s="1" t="s">
        <v>4594</v>
      </c>
      <c r="F1479" s="1" t="s">
        <v>2686</v>
      </c>
      <c r="G1479" s="1" t="s">
        <v>9459</v>
      </c>
      <c r="H1479" s="1" t="s">
        <v>28</v>
      </c>
      <c r="I1479" s="1" t="s">
        <v>216</v>
      </c>
      <c r="J1479" s="1" t="s">
        <v>57</v>
      </c>
      <c r="K1479" s="1" t="s">
        <v>1117</v>
      </c>
      <c r="L1479" s="1" t="s">
        <v>5961</v>
      </c>
      <c r="M1479" s="1" t="s">
        <v>2686</v>
      </c>
      <c r="N1479" s="1" t="s">
        <v>2686</v>
      </c>
      <c r="O1479" s="1" t="s">
        <v>2686</v>
      </c>
      <c r="P1479" s="1" t="s">
        <v>2686</v>
      </c>
    </row>
    <row r="1480" spans="1:16" x14ac:dyDescent="0.2">
      <c r="A1480" s="1" t="s">
        <v>8872</v>
      </c>
      <c r="B1480" s="1" t="s">
        <v>9462</v>
      </c>
      <c r="C1480" s="1" t="s">
        <v>9463</v>
      </c>
      <c r="D1480" s="1" t="s">
        <v>5230</v>
      </c>
      <c r="E1480" s="1" t="s">
        <v>5231</v>
      </c>
      <c r="F1480" s="1" t="s">
        <v>2686</v>
      </c>
      <c r="G1480" s="1" t="s">
        <v>9464</v>
      </c>
      <c r="H1480" s="1" t="s">
        <v>27</v>
      </c>
      <c r="I1480" s="1" t="s">
        <v>954</v>
      </c>
      <c r="J1480" s="1" t="s">
        <v>27</v>
      </c>
      <c r="K1480" s="1" t="s">
        <v>1038</v>
      </c>
      <c r="L1480" s="1" t="s">
        <v>6114</v>
      </c>
      <c r="M1480" s="1" t="s">
        <v>2686</v>
      </c>
      <c r="N1480" s="1" t="s">
        <v>2686</v>
      </c>
      <c r="O1480" s="1" t="s">
        <v>2686</v>
      </c>
      <c r="P1480" s="1" t="s">
        <v>2686</v>
      </c>
    </row>
    <row r="1481" spans="1:16" x14ac:dyDescent="0.2">
      <c r="A1481" s="1" t="s">
        <v>7653</v>
      </c>
      <c r="B1481" s="1" t="s">
        <v>9465</v>
      </c>
      <c r="C1481" s="1" t="s">
        <v>9466</v>
      </c>
      <c r="D1481" s="1" t="s">
        <v>5230</v>
      </c>
      <c r="E1481" s="1" t="s">
        <v>5231</v>
      </c>
      <c r="F1481" s="1" t="s">
        <v>2686</v>
      </c>
      <c r="G1481" s="1" t="s">
        <v>9467</v>
      </c>
      <c r="H1481" s="1" t="s">
        <v>56</v>
      </c>
      <c r="I1481" s="1" t="s">
        <v>255</v>
      </c>
      <c r="J1481" s="1" t="s">
        <v>56</v>
      </c>
      <c r="K1481" s="1" t="s">
        <v>1135</v>
      </c>
      <c r="L1481" s="1" t="s">
        <v>7657</v>
      </c>
      <c r="M1481" s="1" t="s">
        <v>2686</v>
      </c>
      <c r="N1481" s="1" t="s">
        <v>2686</v>
      </c>
      <c r="O1481" s="1" t="s">
        <v>2686</v>
      </c>
      <c r="P1481" s="1" t="s">
        <v>2686</v>
      </c>
    </row>
    <row r="1482" spans="1:16" x14ac:dyDescent="0.2">
      <c r="A1482" s="1" t="s">
        <v>9468</v>
      </c>
      <c r="B1482" s="1" t="s">
        <v>9469</v>
      </c>
      <c r="C1482" s="1" t="s">
        <v>9470</v>
      </c>
      <c r="D1482" s="1" t="s">
        <v>5230</v>
      </c>
      <c r="E1482" s="1" t="s">
        <v>5231</v>
      </c>
      <c r="F1482" s="1" t="s">
        <v>2686</v>
      </c>
      <c r="G1482" s="1" t="s">
        <v>9471</v>
      </c>
      <c r="H1482" s="1" t="s">
        <v>56</v>
      </c>
      <c r="I1482" s="1" t="s">
        <v>255</v>
      </c>
      <c r="J1482" s="1" t="s">
        <v>56</v>
      </c>
      <c r="K1482" s="1" t="s">
        <v>1107</v>
      </c>
      <c r="L1482" s="1" t="s">
        <v>6208</v>
      </c>
      <c r="M1482" s="1" t="s">
        <v>2686</v>
      </c>
      <c r="N1482" s="1" t="s">
        <v>2686</v>
      </c>
      <c r="O1482" s="1" t="s">
        <v>2686</v>
      </c>
      <c r="P1482" s="1" t="s">
        <v>2686</v>
      </c>
    </row>
    <row r="1483" spans="1:16" x14ac:dyDescent="0.2">
      <c r="A1483" s="1" t="s">
        <v>9472</v>
      </c>
      <c r="B1483" s="1" t="s">
        <v>9473</v>
      </c>
      <c r="C1483" s="1" t="s">
        <v>9474</v>
      </c>
      <c r="D1483" s="1" t="s">
        <v>5230</v>
      </c>
      <c r="E1483" s="1" t="s">
        <v>4594</v>
      </c>
      <c r="F1483" s="1" t="s">
        <v>2686</v>
      </c>
      <c r="G1483" s="1" t="s">
        <v>9475</v>
      </c>
      <c r="H1483" s="1" t="s">
        <v>28</v>
      </c>
      <c r="I1483" s="1" t="s">
        <v>216</v>
      </c>
      <c r="J1483" s="1" t="s">
        <v>22</v>
      </c>
      <c r="K1483" s="1" t="s">
        <v>403</v>
      </c>
      <c r="L1483" s="1" t="s">
        <v>6296</v>
      </c>
      <c r="M1483" s="1" t="s">
        <v>2686</v>
      </c>
      <c r="N1483" s="1" t="s">
        <v>2686</v>
      </c>
      <c r="O1483" s="1" t="s">
        <v>2686</v>
      </c>
      <c r="P1483" s="1" t="s">
        <v>2686</v>
      </c>
    </row>
    <row r="1484" spans="1:16" x14ac:dyDescent="0.2">
      <c r="A1484" s="1" t="s">
        <v>7242</v>
      </c>
      <c r="B1484" s="1" t="s">
        <v>9476</v>
      </c>
      <c r="C1484" s="1" t="s">
        <v>9477</v>
      </c>
      <c r="D1484" s="1" t="s">
        <v>5230</v>
      </c>
      <c r="E1484" s="1" t="s">
        <v>5231</v>
      </c>
      <c r="F1484" s="1" t="s">
        <v>2686</v>
      </c>
      <c r="G1484" s="1" t="s">
        <v>9478</v>
      </c>
      <c r="H1484" s="1" t="s">
        <v>23</v>
      </c>
      <c r="I1484" s="1" t="s">
        <v>912</v>
      </c>
      <c r="J1484" s="1" t="s">
        <v>59</v>
      </c>
      <c r="K1484" s="1" t="s">
        <v>478</v>
      </c>
      <c r="L1484" s="1" t="s">
        <v>9479</v>
      </c>
      <c r="M1484" s="1" t="s">
        <v>2686</v>
      </c>
      <c r="N1484" s="1" t="s">
        <v>2686</v>
      </c>
      <c r="O1484" s="1" t="s">
        <v>2686</v>
      </c>
      <c r="P1484" s="1" t="s">
        <v>2686</v>
      </c>
    </row>
    <row r="1485" spans="1:16" x14ac:dyDescent="0.2">
      <c r="A1485" s="1" t="s">
        <v>9480</v>
      </c>
      <c r="B1485" s="1" t="s">
        <v>9481</v>
      </c>
      <c r="C1485" s="1" t="s">
        <v>9482</v>
      </c>
      <c r="D1485" s="1" t="s">
        <v>5260</v>
      </c>
      <c r="E1485" s="1" t="s">
        <v>2686</v>
      </c>
      <c r="F1485" s="1" t="s">
        <v>2686</v>
      </c>
      <c r="G1485" s="1" t="s">
        <v>9483</v>
      </c>
      <c r="H1485" s="1" t="s">
        <v>6164</v>
      </c>
      <c r="I1485" s="1" t="s">
        <v>2686</v>
      </c>
      <c r="J1485" s="1" t="s">
        <v>23</v>
      </c>
      <c r="K1485" s="1" t="s">
        <v>952</v>
      </c>
      <c r="L1485" s="1" t="s">
        <v>6114</v>
      </c>
      <c r="M1485" s="1" t="s">
        <v>2686</v>
      </c>
      <c r="N1485" s="1" t="s">
        <v>2686</v>
      </c>
      <c r="O1485" s="1" t="s">
        <v>2686</v>
      </c>
      <c r="P1485" s="1" t="s">
        <v>2686</v>
      </c>
    </row>
    <row r="1486" spans="1:16" x14ac:dyDescent="0.2">
      <c r="A1486" s="1" t="s">
        <v>9484</v>
      </c>
      <c r="B1486" s="1" t="s">
        <v>9485</v>
      </c>
      <c r="C1486" s="1" t="s">
        <v>9486</v>
      </c>
      <c r="D1486" s="1" t="s">
        <v>5230</v>
      </c>
      <c r="E1486" s="1" t="s">
        <v>1226</v>
      </c>
      <c r="F1486" s="1" t="s">
        <v>2686</v>
      </c>
      <c r="G1486" s="1" t="s">
        <v>6423</v>
      </c>
      <c r="H1486" s="1" t="s">
        <v>33</v>
      </c>
      <c r="I1486" s="1" t="s">
        <v>756</v>
      </c>
      <c r="J1486" s="1" t="s">
        <v>33</v>
      </c>
      <c r="K1486" s="1" t="s">
        <v>860</v>
      </c>
      <c r="L1486" s="1" t="s">
        <v>6283</v>
      </c>
      <c r="M1486" s="1" t="s">
        <v>2686</v>
      </c>
      <c r="N1486" s="1" t="s">
        <v>2686</v>
      </c>
      <c r="O1486" s="1" t="s">
        <v>2686</v>
      </c>
      <c r="P1486" s="1" t="s">
        <v>2686</v>
      </c>
    </row>
    <row r="1487" spans="1:16" x14ac:dyDescent="0.2">
      <c r="A1487" s="1" t="s">
        <v>9330</v>
      </c>
      <c r="B1487" s="1" t="s">
        <v>9487</v>
      </c>
      <c r="C1487" s="1" t="s">
        <v>9488</v>
      </c>
      <c r="D1487" s="1" t="s">
        <v>2686</v>
      </c>
      <c r="E1487" s="1" t="s">
        <v>5231</v>
      </c>
      <c r="F1487" s="1" t="s">
        <v>2686</v>
      </c>
      <c r="G1487" s="1" t="s">
        <v>9489</v>
      </c>
      <c r="H1487" s="1" t="s">
        <v>36</v>
      </c>
      <c r="I1487" s="1" t="s">
        <v>2686</v>
      </c>
      <c r="J1487" s="1" t="s">
        <v>23</v>
      </c>
      <c r="K1487" s="1" t="s">
        <v>1374</v>
      </c>
      <c r="L1487" s="1" t="s">
        <v>5961</v>
      </c>
      <c r="M1487" s="1" t="s">
        <v>2686</v>
      </c>
      <c r="N1487" s="1" t="s">
        <v>2686</v>
      </c>
      <c r="O1487" s="1" t="s">
        <v>2686</v>
      </c>
      <c r="P1487" s="1" t="s">
        <v>2686</v>
      </c>
    </row>
    <row r="1488" spans="1:16" x14ac:dyDescent="0.2">
      <c r="A1488" s="1" t="s">
        <v>9104</v>
      </c>
      <c r="B1488" s="1" t="s">
        <v>9490</v>
      </c>
      <c r="C1488" s="1" t="s">
        <v>9491</v>
      </c>
      <c r="D1488" s="1" t="s">
        <v>5230</v>
      </c>
      <c r="E1488" s="1" t="s">
        <v>5231</v>
      </c>
      <c r="F1488" s="1" t="s">
        <v>2686</v>
      </c>
      <c r="G1488" s="1" t="s">
        <v>9492</v>
      </c>
      <c r="H1488" s="1" t="s">
        <v>56</v>
      </c>
      <c r="I1488" s="1" t="s">
        <v>255</v>
      </c>
      <c r="J1488" s="1" t="s">
        <v>56</v>
      </c>
      <c r="K1488" s="1" t="s">
        <v>1103</v>
      </c>
      <c r="L1488" s="1" t="s">
        <v>6102</v>
      </c>
      <c r="M1488" s="1" t="s">
        <v>2686</v>
      </c>
      <c r="N1488" s="1" t="s">
        <v>2686</v>
      </c>
      <c r="O1488" s="1" t="s">
        <v>2686</v>
      </c>
      <c r="P1488" s="1" t="s">
        <v>2686</v>
      </c>
    </row>
    <row r="1489" spans="1:16" x14ac:dyDescent="0.2">
      <c r="A1489" s="1" t="s">
        <v>9493</v>
      </c>
      <c r="B1489" s="1" t="s">
        <v>9494</v>
      </c>
      <c r="C1489" s="1" t="s">
        <v>9495</v>
      </c>
      <c r="D1489" s="1" t="s">
        <v>5230</v>
      </c>
      <c r="E1489" s="1" t="s">
        <v>5231</v>
      </c>
      <c r="F1489" s="1" t="s">
        <v>9496</v>
      </c>
      <c r="G1489" s="1" t="s">
        <v>9497</v>
      </c>
      <c r="H1489" s="1" t="s">
        <v>73</v>
      </c>
      <c r="I1489" s="1" t="s">
        <v>292</v>
      </c>
      <c r="J1489" s="1" t="s">
        <v>73</v>
      </c>
      <c r="K1489" s="1" t="s">
        <v>252</v>
      </c>
      <c r="L1489" s="1" t="s">
        <v>5961</v>
      </c>
      <c r="M1489" s="1" t="s">
        <v>2686</v>
      </c>
      <c r="N1489" s="1" t="s">
        <v>2686</v>
      </c>
      <c r="O1489" s="1" t="s">
        <v>2686</v>
      </c>
      <c r="P1489" s="1" t="s">
        <v>2686</v>
      </c>
    </row>
    <row r="1490" spans="1:16" x14ac:dyDescent="0.2">
      <c r="A1490" s="1" t="s">
        <v>7936</v>
      </c>
      <c r="B1490" s="1" t="s">
        <v>9498</v>
      </c>
      <c r="C1490" s="1" t="s">
        <v>9499</v>
      </c>
      <c r="D1490" s="1" t="s">
        <v>5230</v>
      </c>
      <c r="E1490" s="1" t="s">
        <v>5564</v>
      </c>
      <c r="F1490" s="1" t="s">
        <v>2686</v>
      </c>
      <c r="G1490" s="1" t="s">
        <v>6723</v>
      </c>
      <c r="H1490" s="1" t="s">
        <v>56</v>
      </c>
      <c r="I1490" s="1" t="s">
        <v>2686</v>
      </c>
      <c r="J1490" s="1" t="s">
        <v>33</v>
      </c>
      <c r="K1490" s="1" t="s">
        <v>729</v>
      </c>
      <c r="L1490" s="1" t="s">
        <v>6208</v>
      </c>
      <c r="M1490" s="1" t="s">
        <v>2686</v>
      </c>
      <c r="N1490" s="1" t="s">
        <v>2686</v>
      </c>
      <c r="O1490" s="1" t="s">
        <v>2686</v>
      </c>
      <c r="P1490" s="1" t="s">
        <v>2686</v>
      </c>
    </row>
    <row r="1491" spans="1:16" x14ac:dyDescent="0.2">
      <c r="A1491" s="1" t="s">
        <v>9500</v>
      </c>
      <c r="B1491" s="1" t="s">
        <v>2686</v>
      </c>
      <c r="C1491" s="1" t="s">
        <v>9501</v>
      </c>
      <c r="D1491" s="1" t="s">
        <v>2686</v>
      </c>
      <c r="E1491" s="1" t="s">
        <v>5231</v>
      </c>
      <c r="F1491" s="1" t="s">
        <v>2686</v>
      </c>
      <c r="G1491" s="1" t="s">
        <v>2686</v>
      </c>
      <c r="H1491" s="1" t="s">
        <v>32</v>
      </c>
      <c r="I1491" s="1" t="s">
        <v>1377</v>
      </c>
      <c r="J1491" s="1" t="s">
        <v>32</v>
      </c>
      <c r="K1491" s="1" t="s">
        <v>1194</v>
      </c>
      <c r="L1491" s="1" t="s">
        <v>8238</v>
      </c>
      <c r="M1491" s="1" t="s">
        <v>2686</v>
      </c>
      <c r="N1491" s="1" t="s">
        <v>2686</v>
      </c>
      <c r="O1491" s="1" t="s">
        <v>2686</v>
      </c>
      <c r="P1491" s="1" t="s">
        <v>2686</v>
      </c>
    </row>
    <row r="1492" spans="1:16" x14ac:dyDescent="0.2">
      <c r="A1492" s="1" t="s">
        <v>8999</v>
      </c>
      <c r="B1492" s="1" t="s">
        <v>9502</v>
      </c>
      <c r="C1492" s="1" t="s">
        <v>9503</v>
      </c>
      <c r="D1492" s="1" t="s">
        <v>2686</v>
      </c>
      <c r="E1492" s="1" t="s">
        <v>5231</v>
      </c>
      <c r="F1492" s="1" t="s">
        <v>2686</v>
      </c>
      <c r="G1492" s="1" t="s">
        <v>2686</v>
      </c>
      <c r="H1492" s="1" t="s">
        <v>61</v>
      </c>
      <c r="I1492" s="1" t="s">
        <v>693</v>
      </c>
      <c r="J1492" s="1" t="s">
        <v>23</v>
      </c>
      <c r="K1492" s="1" t="s">
        <v>1373</v>
      </c>
      <c r="L1492" s="1" t="s">
        <v>8542</v>
      </c>
      <c r="M1492" s="1" t="s">
        <v>2686</v>
      </c>
      <c r="N1492" s="1" t="s">
        <v>2686</v>
      </c>
      <c r="O1492" s="1" t="s">
        <v>2686</v>
      </c>
      <c r="P1492" s="1" t="s">
        <v>2686</v>
      </c>
    </row>
    <row r="1493" spans="1:16" x14ac:dyDescent="0.2">
      <c r="A1493" s="1" t="s">
        <v>7242</v>
      </c>
      <c r="B1493" s="1" t="s">
        <v>9504</v>
      </c>
      <c r="C1493" s="1" t="s">
        <v>9505</v>
      </c>
      <c r="D1493" s="1" t="s">
        <v>5230</v>
      </c>
      <c r="E1493" s="1" t="s">
        <v>5231</v>
      </c>
      <c r="F1493" s="1" t="s">
        <v>2686</v>
      </c>
      <c r="G1493" s="1" t="s">
        <v>9506</v>
      </c>
      <c r="H1493" s="1" t="s">
        <v>23</v>
      </c>
      <c r="I1493" s="1" t="s">
        <v>912</v>
      </c>
      <c r="J1493" s="1" t="s">
        <v>59</v>
      </c>
      <c r="K1493" s="1" t="s">
        <v>478</v>
      </c>
      <c r="L1493" s="1" t="s">
        <v>9507</v>
      </c>
      <c r="M1493" s="1" t="s">
        <v>2686</v>
      </c>
      <c r="N1493" s="1" t="s">
        <v>2686</v>
      </c>
      <c r="O1493" s="1" t="s">
        <v>2686</v>
      </c>
      <c r="P1493" s="1" t="s">
        <v>2686</v>
      </c>
    </row>
    <row r="1494" spans="1:16" x14ac:dyDescent="0.2">
      <c r="A1494" s="1" t="s">
        <v>7242</v>
      </c>
      <c r="B1494" s="1" t="s">
        <v>9508</v>
      </c>
      <c r="C1494" s="1" t="s">
        <v>9509</v>
      </c>
      <c r="D1494" s="1" t="s">
        <v>5230</v>
      </c>
      <c r="E1494" s="1" t="s">
        <v>5231</v>
      </c>
      <c r="F1494" s="1" t="s">
        <v>2686</v>
      </c>
      <c r="G1494" s="1" t="s">
        <v>9510</v>
      </c>
      <c r="H1494" s="1" t="s">
        <v>23</v>
      </c>
      <c r="I1494" s="1" t="s">
        <v>912</v>
      </c>
      <c r="J1494" s="1" t="s">
        <v>59</v>
      </c>
      <c r="K1494" s="1" t="s">
        <v>478</v>
      </c>
      <c r="L1494" s="1" t="s">
        <v>9511</v>
      </c>
      <c r="M1494" s="1" t="s">
        <v>2686</v>
      </c>
      <c r="N1494" s="1" t="s">
        <v>2686</v>
      </c>
      <c r="O1494" s="1" t="s">
        <v>2686</v>
      </c>
      <c r="P1494" s="1" t="s">
        <v>2686</v>
      </c>
    </row>
    <row r="1495" spans="1:16" x14ac:dyDescent="0.2">
      <c r="A1495" s="1" t="s">
        <v>9214</v>
      </c>
      <c r="B1495" s="1" t="s">
        <v>9512</v>
      </c>
      <c r="C1495" s="1" t="s">
        <v>9513</v>
      </c>
      <c r="D1495" s="1" t="s">
        <v>5230</v>
      </c>
      <c r="E1495" s="1" t="s">
        <v>1226</v>
      </c>
      <c r="F1495" s="1" t="s">
        <v>2686</v>
      </c>
      <c r="G1495" s="1" t="s">
        <v>9514</v>
      </c>
      <c r="H1495" s="1" t="s">
        <v>33</v>
      </c>
      <c r="I1495" s="1" t="s">
        <v>812</v>
      </c>
      <c r="J1495" s="1" t="s">
        <v>33</v>
      </c>
      <c r="K1495" s="1" t="s">
        <v>709</v>
      </c>
      <c r="L1495" s="1" t="s">
        <v>6177</v>
      </c>
      <c r="M1495" s="1" t="s">
        <v>2686</v>
      </c>
      <c r="N1495" s="1" t="s">
        <v>2686</v>
      </c>
      <c r="O1495" s="1" t="s">
        <v>2686</v>
      </c>
      <c r="P1495" s="1" t="s">
        <v>2686</v>
      </c>
    </row>
    <row r="1496" spans="1:16" x14ac:dyDescent="0.2">
      <c r="A1496" s="1" t="s">
        <v>5788</v>
      </c>
      <c r="B1496" s="1" t="s">
        <v>9515</v>
      </c>
      <c r="C1496" s="1" t="s">
        <v>9516</v>
      </c>
      <c r="D1496" s="1" t="s">
        <v>5230</v>
      </c>
      <c r="E1496" s="1" t="s">
        <v>5231</v>
      </c>
      <c r="F1496" s="1" t="s">
        <v>2686</v>
      </c>
      <c r="G1496" s="1" t="s">
        <v>2686</v>
      </c>
      <c r="H1496" s="1" t="s">
        <v>20</v>
      </c>
      <c r="I1496" s="1" t="s">
        <v>715</v>
      </c>
      <c r="J1496" s="1" t="s">
        <v>23</v>
      </c>
      <c r="K1496" s="1" t="s">
        <v>940</v>
      </c>
      <c r="L1496" s="1" t="s">
        <v>6468</v>
      </c>
      <c r="M1496" s="1" t="s">
        <v>2686</v>
      </c>
      <c r="N1496" s="1" t="s">
        <v>2686</v>
      </c>
      <c r="O1496" s="1" t="s">
        <v>2686</v>
      </c>
      <c r="P1496" s="1" t="s">
        <v>2686</v>
      </c>
    </row>
    <row r="1497" spans="1:16" x14ac:dyDescent="0.2">
      <c r="A1497" s="1" t="s">
        <v>9517</v>
      </c>
      <c r="B1497" s="1" t="s">
        <v>9518</v>
      </c>
      <c r="C1497" s="1" t="s">
        <v>9519</v>
      </c>
      <c r="D1497" s="1" t="s">
        <v>5230</v>
      </c>
      <c r="E1497" s="1" t="s">
        <v>5564</v>
      </c>
      <c r="F1497" s="1" t="s">
        <v>2686</v>
      </c>
      <c r="G1497" s="1" t="s">
        <v>2686</v>
      </c>
      <c r="H1497" s="1" t="s">
        <v>86</v>
      </c>
      <c r="I1497" s="1" t="s">
        <v>194</v>
      </c>
      <c r="J1497" s="1" t="s">
        <v>56</v>
      </c>
      <c r="K1497" s="1" t="s">
        <v>1079</v>
      </c>
      <c r="L1497" s="1" t="s">
        <v>1326</v>
      </c>
      <c r="M1497" s="1" t="s">
        <v>2686</v>
      </c>
      <c r="N1497" s="1" t="s">
        <v>2686</v>
      </c>
      <c r="O1497" s="1" t="s">
        <v>2686</v>
      </c>
      <c r="P1497" s="1" t="s">
        <v>2686</v>
      </c>
    </row>
    <row r="1498" spans="1:16" x14ac:dyDescent="0.2">
      <c r="A1498" s="1" t="s">
        <v>9025</v>
      </c>
      <c r="B1498" s="1" t="s">
        <v>9520</v>
      </c>
      <c r="C1498" s="1" t="s">
        <v>9521</v>
      </c>
      <c r="D1498" s="1" t="s">
        <v>5230</v>
      </c>
      <c r="E1498" s="1" t="s">
        <v>4594</v>
      </c>
      <c r="F1498" s="1" t="s">
        <v>2686</v>
      </c>
      <c r="G1498" s="1" t="s">
        <v>9522</v>
      </c>
      <c r="H1498" s="1" t="s">
        <v>29</v>
      </c>
      <c r="I1498" s="1" t="s">
        <v>327</v>
      </c>
      <c r="J1498" s="1" t="s">
        <v>29</v>
      </c>
      <c r="K1498" s="1" t="s">
        <v>323</v>
      </c>
      <c r="L1498" s="1" t="s">
        <v>9114</v>
      </c>
      <c r="M1498" s="1" t="s">
        <v>2686</v>
      </c>
      <c r="N1498" s="1" t="s">
        <v>2686</v>
      </c>
      <c r="O1498" s="1" t="s">
        <v>2686</v>
      </c>
      <c r="P1498" s="1" t="s">
        <v>2686</v>
      </c>
    </row>
    <row r="1499" spans="1:16" x14ac:dyDescent="0.2">
      <c r="A1499" s="1" t="s">
        <v>8924</v>
      </c>
      <c r="B1499" s="1" t="s">
        <v>9523</v>
      </c>
      <c r="C1499" s="1" t="s">
        <v>9524</v>
      </c>
      <c r="D1499" s="1" t="s">
        <v>5230</v>
      </c>
      <c r="E1499" s="1" t="s">
        <v>5231</v>
      </c>
      <c r="F1499" s="1" t="s">
        <v>7630</v>
      </c>
      <c r="G1499" s="1" t="s">
        <v>9525</v>
      </c>
      <c r="H1499" s="1" t="s">
        <v>27</v>
      </c>
      <c r="I1499" s="1" t="s">
        <v>992</v>
      </c>
      <c r="J1499" s="1" t="s">
        <v>57</v>
      </c>
      <c r="K1499" s="1" t="s">
        <v>1109</v>
      </c>
      <c r="L1499" s="1" t="s">
        <v>6114</v>
      </c>
      <c r="M1499" s="1" t="s">
        <v>2686</v>
      </c>
      <c r="N1499" s="1" t="s">
        <v>2686</v>
      </c>
      <c r="O1499" s="1" t="s">
        <v>2686</v>
      </c>
      <c r="P1499" s="1" t="s">
        <v>2686</v>
      </c>
    </row>
    <row r="1500" spans="1:16" x14ac:dyDescent="0.2">
      <c r="A1500" s="1" t="s">
        <v>9526</v>
      </c>
      <c r="B1500" s="1" t="s">
        <v>9527</v>
      </c>
      <c r="C1500" s="1" t="s">
        <v>9528</v>
      </c>
      <c r="D1500" s="1" t="s">
        <v>5230</v>
      </c>
      <c r="E1500" s="1" t="s">
        <v>1226</v>
      </c>
      <c r="F1500" s="1" t="s">
        <v>2686</v>
      </c>
      <c r="G1500" s="1" t="s">
        <v>2686</v>
      </c>
      <c r="H1500" s="1" t="s">
        <v>78</v>
      </c>
      <c r="I1500" s="1" t="s">
        <v>1084</v>
      </c>
      <c r="J1500" s="1" t="s">
        <v>78</v>
      </c>
      <c r="K1500" s="1" t="s">
        <v>1043</v>
      </c>
      <c r="L1500" s="1" t="s">
        <v>6283</v>
      </c>
      <c r="M1500" s="1" t="s">
        <v>2686</v>
      </c>
      <c r="N1500" s="1" t="s">
        <v>2686</v>
      </c>
      <c r="O1500" s="1" t="s">
        <v>2686</v>
      </c>
      <c r="P1500" s="1" t="s">
        <v>2686</v>
      </c>
    </row>
    <row r="1501" spans="1:16" x14ac:dyDescent="0.2">
      <c r="A1501" s="1" t="s">
        <v>7242</v>
      </c>
      <c r="B1501" s="1" t="s">
        <v>9529</v>
      </c>
      <c r="C1501" s="1" t="s">
        <v>9530</v>
      </c>
      <c r="D1501" s="1" t="s">
        <v>5230</v>
      </c>
      <c r="E1501" s="1" t="s">
        <v>5231</v>
      </c>
      <c r="F1501" s="1" t="s">
        <v>2686</v>
      </c>
      <c r="G1501" s="1" t="s">
        <v>9531</v>
      </c>
      <c r="H1501" s="1" t="s">
        <v>23</v>
      </c>
      <c r="I1501" s="1" t="s">
        <v>912</v>
      </c>
      <c r="J1501" s="1" t="s">
        <v>59</v>
      </c>
      <c r="K1501" s="1" t="s">
        <v>478</v>
      </c>
      <c r="L1501" s="1" t="s">
        <v>9532</v>
      </c>
      <c r="M1501" s="1" t="s">
        <v>2686</v>
      </c>
      <c r="N1501" s="1" t="s">
        <v>2686</v>
      </c>
      <c r="O1501" s="1" t="s">
        <v>2686</v>
      </c>
      <c r="P1501" s="1" t="s">
        <v>2686</v>
      </c>
    </row>
    <row r="1502" spans="1:16" x14ac:dyDescent="0.2">
      <c r="A1502" s="1" t="s">
        <v>7936</v>
      </c>
      <c r="B1502" s="1" t="s">
        <v>9533</v>
      </c>
      <c r="C1502" s="1" t="s">
        <v>9534</v>
      </c>
      <c r="D1502" s="1" t="s">
        <v>5230</v>
      </c>
      <c r="E1502" s="1" t="s">
        <v>5564</v>
      </c>
      <c r="F1502" s="1" t="s">
        <v>2686</v>
      </c>
      <c r="G1502" s="1" t="s">
        <v>6717</v>
      </c>
      <c r="H1502" s="1" t="s">
        <v>56</v>
      </c>
      <c r="I1502" s="1" t="s">
        <v>2686</v>
      </c>
      <c r="J1502" s="1" t="s">
        <v>33</v>
      </c>
      <c r="K1502" s="1" t="s">
        <v>729</v>
      </c>
      <c r="L1502" s="1" t="s">
        <v>6208</v>
      </c>
      <c r="M1502" s="1" t="s">
        <v>2686</v>
      </c>
      <c r="N1502" s="1" t="s">
        <v>2686</v>
      </c>
      <c r="O1502" s="1" t="s">
        <v>2686</v>
      </c>
      <c r="P1502" s="1" t="s">
        <v>2686</v>
      </c>
    </row>
    <row r="1503" spans="1:16" x14ac:dyDescent="0.2">
      <c r="A1503" s="1" t="s">
        <v>9034</v>
      </c>
      <c r="B1503" s="1" t="s">
        <v>9535</v>
      </c>
      <c r="C1503" s="1" t="s">
        <v>9536</v>
      </c>
      <c r="D1503" s="1" t="s">
        <v>2686</v>
      </c>
      <c r="E1503" s="1" t="s">
        <v>5231</v>
      </c>
      <c r="F1503" s="1" t="s">
        <v>2686</v>
      </c>
      <c r="G1503" s="1" t="s">
        <v>2686</v>
      </c>
      <c r="H1503" s="1" t="s">
        <v>61</v>
      </c>
      <c r="I1503" s="1" t="s">
        <v>1382</v>
      </c>
      <c r="J1503" s="1" t="s">
        <v>21</v>
      </c>
      <c r="K1503" s="1" t="s">
        <v>437</v>
      </c>
      <c r="L1503" s="1" t="s">
        <v>5961</v>
      </c>
      <c r="M1503" s="1" t="s">
        <v>2686</v>
      </c>
      <c r="N1503" s="1" t="s">
        <v>2686</v>
      </c>
      <c r="O1503" s="1" t="s">
        <v>2686</v>
      </c>
      <c r="P1503" s="1" t="s">
        <v>2686</v>
      </c>
    </row>
    <row r="1504" spans="1:16" x14ac:dyDescent="0.2">
      <c r="A1504" s="1" t="s">
        <v>9537</v>
      </c>
      <c r="B1504" s="1" t="s">
        <v>8611</v>
      </c>
      <c r="C1504" s="1" t="s">
        <v>9538</v>
      </c>
      <c r="D1504" s="1" t="s">
        <v>2686</v>
      </c>
      <c r="E1504" s="1" t="s">
        <v>2686</v>
      </c>
      <c r="F1504" s="1" t="s">
        <v>2686</v>
      </c>
      <c r="G1504" s="1" t="s">
        <v>2686</v>
      </c>
      <c r="H1504" s="1" t="s">
        <v>32</v>
      </c>
      <c r="I1504" s="1" t="s">
        <v>1378</v>
      </c>
      <c r="J1504" s="1" t="s">
        <v>32</v>
      </c>
      <c r="K1504" s="1" t="s">
        <v>1415</v>
      </c>
      <c r="L1504" s="1" t="s">
        <v>8589</v>
      </c>
      <c r="M1504" s="1" t="s">
        <v>2686</v>
      </c>
      <c r="N1504" s="1" t="s">
        <v>2686</v>
      </c>
      <c r="O1504" s="1" t="s">
        <v>2686</v>
      </c>
      <c r="P1504" s="1" t="s">
        <v>2686</v>
      </c>
    </row>
    <row r="1505" spans="1:16" x14ac:dyDescent="0.2">
      <c r="A1505" s="1" t="s">
        <v>7752</v>
      </c>
      <c r="B1505" s="1" t="s">
        <v>9539</v>
      </c>
      <c r="C1505" s="1" t="s">
        <v>9540</v>
      </c>
      <c r="D1505" s="1" t="s">
        <v>5230</v>
      </c>
      <c r="E1505" s="1" t="s">
        <v>5564</v>
      </c>
      <c r="F1505" s="1" t="s">
        <v>2686</v>
      </c>
      <c r="G1505" s="1" t="s">
        <v>9541</v>
      </c>
      <c r="H1505" s="1" t="s">
        <v>12</v>
      </c>
      <c r="I1505" s="1" t="s">
        <v>2686</v>
      </c>
      <c r="J1505" s="1" t="s">
        <v>33</v>
      </c>
      <c r="K1505" s="1" t="s">
        <v>717</v>
      </c>
      <c r="L1505" s="1" t="s">
        <v>6177</v>
      </c>
      <c r="M1505" s="1" t="s">
        <v>2686</v>
      </c>
      <c r="N1505" s="1" t="s">
        <v>2686</v>
      </c>
      <c r="O1505" s="1" t="s">
        <v>2686</v>
      </c>
      <c r="P1505" s="1" t="s">
        <v>2686</v>
      </c>
    </row>
    <row r="1506" spans="1:16" x14ac:dyDescent="0.2">
      <c r="A1506" s="1" t="s">
        <v>9034</v>
      </c>
      <c r="B1506" s="1" t="s">
        <v>9535</v>
      </c>
      <c r="C1506" s="1" t="s">
        <v>9536</v>
      </c>
      <c r="D1506" s="1" t="s">
        <v>2686</v>
      </c>
      <c r="E1506" s="1" t="s">
        <v>5231</v>
      </c>
      <c r="F1506" s="1" t="s">
        <v>2686</v>
      </c>
      <c r="G1506" s="1" t="s">
        <v>2686</v>
      </c>
      <c r="H1506" s="1" t="s">
        <v>61</v>
      </c>
      <c r="I1506" s="1" t="s">
        <v>1382</v>
      </c>
      <c r="J1506" s="1" t="s">
        <v>21</v>
      </c>
      <c r="K1506" s="1" t="s">
        <v>437</v>
      </c>
      <c r="L1506" s="1" t="s">
        <v>5981</v>
      </c>
      <c r="M1506" s="1" t="s">
        <v>2686</v>
      </c>
      <c r="N1506" s="1" t="s">
        <v>2686</v>
      </c>
      <c r="O1506" s="1" t="s">
        <v>2686</v>
      </c>
      <c r="P1506" s="1" t="s">
        <v>2686</v>
      </c>
    </row>
    <row r="1507" spans="1:16" x14ac:dyDescent="0.2">
      <c r="A1507" s="1" t="s">
        <v>9542</v>
      </c>
      <c r="B1507" s="1" t="s">
        <v>9543</v>
      </c>
      <c r="C1507" s="1" t="s">
        <v>9544</v>
      </c>
      <c r="D1507" s="1" t="s">
        <v>5230</v>
      </c>
      <c r="E1507" s="1" t="s">
        <v>5231</v>
      </c>
      <c r="F1507" s="1" t="s">
        <v>2686</v>
      </c>
      <c r="G1507" s="1" t="s">
        <v>9545</v>
      </c>
      <c r="H1507" s="1" t="s">
        <v>86</v>
      </c>
      <c r="I1507" s="1" t="s">
        <v>222</v>
      </c>
      <c r="J1507" s="1" t="s">
        <v>27</v>
      </c>
      <c r="K1507" s="1" t="s">
        <v>614</v>
      </c>
      <c r="L1507" s="1" t="s">
        <v>6114</v>
      </c>
      <c r="M1507" s="1" t="s">
        <v>2686</v>
      </c>
      <c r="N1507" s="1" t="s">
        <v>2686</v>
      </c>
      <c r="O1507" s="1" t="s">
        <v>2686</v>
      </c>
      <c r="P1507" s="1" t="s">
        <v>2686</v>
      </c>
    </row>
    <row r="1508" spans="1:16" x14ac:dyDescent="0.2">
      <c r="A1508" s="1" t="s">
        <v>8033</v>
      </c>
      <c r="B1508" s="1" t="s">
        <v>9546</v>
      </c>
      <c r="C1508" s="1" t="s">
        <v>9547</v>
      </c>
      <c r="D1508" s="1" t="s">
        <v>5230</v>
      </c>
      <c r="E1508" s="1" t="s">
        <v>4594</v>
      </c>
      <c r="F1508" s="1" t="s">
        <v>2686</v>
      </c>
      <c r="G1508" s="1" t="s">
        <v>2686</v>
      </c>
      <c r="H1508" s="1" t="s">
        <v>21</v>
      </c>
      <c r="I1508" s="1" t="s">
        <v>193</v>
      </c>
      <c r="J1508" s="1" t="s">
        <v>39</v>
      </c>
      <c r="K1508" s="1" t="s">
        <v>1065</v>
      </c>
      <c r="L1508" s="1" t="s">
        <v>7717</v>
      </c>
      <c r="M1508" s="1" t="s">
        <v>2686</v>
      </c>
      <c r="N1508" s="1" t="s">
        <v>2686</v>
      </c>
      <c r="O1508" s="1" t="s">
        <v>2686</v>
      </c>
      <c r="P1508" s="1" t="s">
        <v>2686</v>
      </c>
    </row>
    <row r="1509" spans="1:16" x14ac:dyDescent="0.2">
      <c r="A1509" s="1" t="s">
        <v>9214</v>
      </c>
      <c r="B1509" s="1" t="s">
        <v>9548</v>
      </c>
      <c r="C1509" s="1" t="s">
        <v>9549</v>
      </c>
      <c r="D1509" s="1" t="s">
        <v>5230</v>
      </c>
      <c r="E1509" s="1" t="s">
        <v>1226</v>
      </c>
      <c r="F1509" s="1" t="s">
        <v>2686</v>
      </c>
      <c r="G1509" s="1" t="s">
        <v>7885</v>
      </c>
      <c r="H1509" s="1" t="s">
        <v>33</v>
      </c>
      <c r="I1509" s="1" t="s">
        <v>812</v>
      </c>
      <c r="J1509" s="1" t="s">
        <v>33</v>
      </c>
      <c r="K1509" s="1" t="s">
        <v>709</v>
      </c>
      <c r="L1509" s="1" t="s">
        <v>6342</v>
      </c>
      <c r="M1509" s="1" t="s">
        <v>2686</v>
      </c>
      <c r="N1509" s="1" t="s">
        <v>2686</v>
      </c>
      <c r="O1509" s="1" t="s">
        <v>2686</v>
      </c>
      <c r="P1509" s="1" t="s">
        <v>2686</v>
      </c>
    </row>
    <row r="1510" spans="1:16" x14ac:dyDescent="0.2">
      <c r="A1510" s="1" t="s">
        <v>9034</v>
      </c>
      <c r="B1510" s="1" t="s">
        <v>9535</v>
      </c>
      <c r="C1510" s="1" t="s">
        <v>9536</v>
      </c>
      <c r="D1510" s="1" t="s">
        <v>2686</v>
      </c>
      <c r="E1510" s="1" t="s">
        <v>5231</v>
      </c>
      <c r="F1510" s="1" t="s">
        <v>2686</v>
      </c>
      <c r="G1510" s="1" t="s">
        <v>2686</v>
      </c>
      <c r="H1510" s="1" t="s">
        <v>61</v>
      </c>
      <c r="I1510" s="1" t="s">
        <v>1382</v>
      </c>
      <c r="J1510" s="1" t="s">
        <v>21</v>
      </c>
      <c r="K1510" s="1" t="s">
        <v>437</v>
      </c>
      <c r="L1510" s="1" t="s">
        <v>8521</v>
      </c>
      <c r="M1510" s="1" t="s">
        <v>2686</v>
      </c>
      <c r="N1510" s="1" t="s">
        <v>2686</v>
      </c>
      <c r="O1510" s="1" t="s">
        <v>2686</v>
      </c>
      <c r="P1510" s="1" t="s">
        <v>2686</v>
      </c>
    </row>
    <row r="1511" spans="1:16" x14ac:dyDescent="0.2">
      <c r="A1511" s="1" t="s">
        <v>9550</v>
      </c>
      <c r="B1511" s="1" t="s">
        <v>9551</v>
      </c>
      <c r="C1511" s="1" t="s">
        <v>9552</v>
      </c>
      <c r="D1511" s="1" t="s">
        <v>5230</v>
      </c>
      <c r="E1511" s="1" t="s">
        <v>5564</v>
      </c>
      <c r="F1511" s="1" t="s">
        <v>2686</v>
      </c>
      <c r="G1511" s="1" t="s">
        <v>9553</v>
      </c>
      <c r="H1511" s="1" t="s">
        <v>50</v>
      </c>
      <c r="I1511" s="1" t="s">
        <v>561</v>
      </c>
      <c r="J1511" s="1" t="s">
        <v>50</v>
      </c>
      <c r="K1511" s="1" t="s">
        <v>601</v>
      </c>
      <c r="L1511" s="1" t="s">
        <v>7989</v>
      </c>
      <c r="M1511" s="1" t="s">
        <v>2686</v>
      </c>
      <c r="N1511" s="1" t="s">
        <v>2686</v>
      </c>
      <c r="O1511" s="1" t="s">
        <v>2686</v>
      </c>
      <c r="P1511" s="1" t="s">
        <v>2686</v>
      </c>
    </row>
    <row r="1512" spans="1:16" x14ac:dyDescent="0.2">
      <c r="A1512" s="1" t="s">
        <v>9554</v>
      </c>
      <c r="B1512" s="1" t="s">
        <v>9555</v>
      </c>
      <c r="C1512" s="1" t="s">
        <v>9556</v>
      </c>
      <c r="D1512" s="1" t="s">
        <v>5230</v>
      </c>
      <c r="E1512" s="1" t="s">
        <v>4594</v>
      </c>
      <c r="F1512" s="1" t="s">
        <v>2686</v>
      </c>
      <c r="G1512" s="1" t="s">
        <v>9557</v>
      </c>
      <c r="H1512" s="1" t="s">
        <v>28</v>
      </c>
      <c r="I1512" s="1" t="s">
        <v>216</v>
      </c>
      <c r="J1512" s="1" t="s">
        <v>29</v>
      </c>
      <c r="K1512" s="1" t="s">
        <v>327</v>
      </c>
      <c r="L1512" s="1" t="s">
        <v>6670</v>
      </c>
      <c r="M1512" s="1" t="s">
        <v>2686</v>
      </c>
      <c r="N1512" s="1" t="s">
        <v>2686</v>
      </c>
      <c r="O1512" s="1" t="s">
        <v>2686</v>
      </c>
      <c r="P1512" s="1" t="s">
        <v>2686</v>
      </c>
    </row>
    <row r="1513" spans="1:16" x14ac:dyDescent="0.2">
      <c r="A1513" s="1" t="s">
        <v>9558</v>
      </c>
      <c r="B1513" s="1" t="s">
        <v>9559</v>
      </c>
      <c r="C1513" s="1" t="s">
        <v>9560</v>
      </c>
      <c r="D1513" s="1" t="s">
        <v>5230</v>
      </c>
      <c r="E1513" s="1" t="s">
        <v>5231</v>
      </c>
      <c r="F1513" s="1" t="s">
        <v>2686</v>
      </c>
      <c r="G1513" s="1" t="s">
        <v>2686</v>
      </c>
      <c r="H1513" s="1" t="s">
        <v>29</v>
      </c>
      <c r="I1513" s="1" t="s">
        <v>2686</v>
      </c>
      <c r="J1513" s="1" t="s">
        <v>53</v>
      </c>
      <c r="K1513" s="1" t="s">
        <v>661</v>
      </c>
      <c r="L1513" s="1" t="s">
        <v>7297</v>
      </c>
      <c r="M1513" s="1" t="s">
        <v>2686</v>
      </c>
      <c r="N1513" s="1" t="s">
        <v>2686</v>
      </c>
      <c r="O1513" s="1" t="s">
        <v>2686</v>
      </c>
      <c r="P1513" s="1" t="s">
        <v>2686</v>
      </c>
    </row>
    <row r="1514" spans="1:16" x14ac:dyDescent="0.2">
      <c r="A1514" s="1" t="s">
        <v>7242</v>
      </c>
      <c r="B1514" s="1" t="s">
        <v>9561</v>
      </c>
      <c r="C1514" s="1" t="s">
        <v>9562</v>
      </c>
      <c r="D1514" s="1" t="s">
        <v>5230</v>
      </c>
      <c r="E1514" s="1" t="s">
        <v>5231</v>
      </c>
      <c r="F1514" s="1" t="s">
        <v>2686</v>
      </c>
      <c r="G1514" s="1" t="s">
        <v>9563</v>
      </c>
      <c r="H1514" s="1" t="s">
        <v>23</v>
      </c>
      <c r="I1514" s="1" t="s">
        <v>912</v>
      </c>
      <c r="J1514" s="1" t="s">
        <v>59</v>
      </c>
      <c r="K1514" s="1" t="s">
        <v>478</v>
      </c>
      <c r="L1514" s="1" t="s">
        <v>9564</v>
      </c>
      <c r="M1514" s="1" t="s">
        <v>2686</v>
      </c>
      <c r="N1514" s="1" t="s">
        <v>2686</v>
      </c>
      <c r="O1514" s="1" t="s">
        <v>2686</v>
      </c>
      <c r="P1514" s="1" t="s">
        <v>2686</v>
      </c>
    </row>
    <row r="1515" spans="1:16" x14ac:dyDescent="0.2">
      <c r="A1515" s="1" t="s">
        <v>8145</v>
      </c>
      <c r="B1515" s="1" t="s">
        <v>9565</v>
      </c>
      <c r="C1515" s="1" t="s">
        <v>9566</v>
      </c>
      <c r="D1515" s="1" t="s">
        <v>5230</v>
      </c>
      <c r="E1515" s="1" t="s">
        <v>4594</v>
      </c>
      <c r="F1515" s="1" t="s">
        <v>2686</v>
      </c>
      <c r="G1515" s="1" t="s">
        <v>9567</v>
      </c>
      <c r="H1515" s="1" t="s">
        <v>17</v>
      </c>
      <c r="I1515" s="1" t="s">
        <v>2686</v>
      </c>
      <c r="J1515" s="1" t="s">
        <v>33</v>
      </c>
      <c r="K1515" s="1" t="s">
        <v>717</v>
      </c>
      <c r="L1515" s="1" t="s">
        <v>5651</v>
      </c>
      <c r="M1515" s="1" t="s">
        <v>2686</v>
      </c>
      <c r="N1515" s="1" t="s">
        <v>2686</v>
      </c>
      <c r="O1515" s="1" t="s">
        <v>2686</v>
      </c>
      <c r="P1515" s="1" t="s">
        <v>2686</v>
      </c>
    </row>
    <row r="1516" spans="1:16" x14ac:dyDescent="0.2">
      <c r="A1516" s="1" t="s">
        <v>7430</v>
      </c>
      <c r="B1516" s="1" t="s">
        <v>9568</v>
      </c>
      <c r="C1516" s="1" t="s">
        <v>9569</v>
      </c>
      <c r="D1516" s="1" t="s">
        <v>5230</v>
      </c>
      <c r="E1516" s="1" t="s">
        <v>1226</v>
      </c>
      <c r="F1516" s="1" t="s">
        <v>2686</v>
      </c>
      <c r="G1516" s="1" t="s">
        <v>9570</v>
      </c>
      <c r="H1516" s="1" t="s">
        <v>33</v>
      </c>
      <c r="I1516" s="1" t="s">
        <v>812</v>
      </c>
      <c r="J1516" s="1" t="s">
        <v>33</v>
      </c>
      <c r="K1516" s="1" t="s">
        <v>293</v>
      </c>
      <c r="L1516" s="1" t="s">
        <v>6123</v>
      </c>
      <c r="M1516" s="1" t="s">
        <v>2686</v>
      </c>
      <c r="N1516" s="1" t="s">
        <v>2686</v>
      </c>
      <c r="O1516" s="1" t="s">
        <v>2686</v>
      </c>
      <c r="P1516" s="1" t="s">
        <v>2686</v>
      </c>
    </row>
    <row r="1517" spans="1:16" x14ac:dyDescent="0.2">
      <c r="A1517" s="1" t="s">
        <v>7444</v>
      </c>
      <c r="B1517" s="1" t="s">
        <v>9571</v>
      </c>
      <c r="C1517" s="1" t="s">
        <v>9572</v>
      </c>
      <c r="D1517" s="1" t="s">
        <v>5230</v>
      </c>
      <c r="E1517" s="1" t="s">
        <v>5231</v>
      </c>
      <c r="F1517" s="1" t="s">
        <v>2686</v>
      </c>
      <c r="G1517" s="1" t="s">
        <v>8357</v>
      </c>
      <c r="H1517" s="1" t="s">
        <v>56</v>
      </c>
      <c r="I1517" s="1" t="s">
        <v>1099</v>
      </c>
      <c r="J1517" s="1" t="s">
        <v>56</v>
      </c>
      <c r="K1517" s="1" t="s">
        <v>267</v>
      </c>
      <c r="L1517" s="1" t="s">
        <v>7448</v>
      </c>
      <c r="M1517" s="1" t="s">
        <v>2686</v>
      </c>
      <c r="N1517" s="1" t="s">
        <v>2686</v>
      </c>
      <c r="O1517" s="1" t="s">
        <v>2686</v>
      </c>
      <c r="P1517" s="1" t="s">
        <v>2686</v>
      </c>
    </row>
    <row r="1518" spans="1:16" x14ac:dyDescent="0.2">
      <c r="A1518" s="1" t="s">
        <v>7430</v>
      </c>
      <c r="B1518" s="1" t="s">
        <v>9573</v>
      </c>
      <c r="C1518" s="1" t="s">
        <v>9574</v>
      </c>
      <c r="D1518" s="1" t="s">
        <v>5230</v>
      </c>
      <c r="E1518" s="1" t="s">
        <v>1226</v>
      </c>
      <c r="F1518" s="1" t="s">
        <v>2686</v>
      </c>
      <c r="G1518" s="1" t="s">
        <v>9575</v>
      </c>
      <c r="H1518" s="1" t="s">
        <v>33</v>
      </c>
      <c r="I1518" s="1" t="s">
        <v>812</v>
      </c>
      <c r="J1518" s="1" t="s">
        <v>33</v>
      </c>
      <c r="K1518" s="1" t="s">
        <v>293</v>
      </c>
      <c r="L1518" s="1" t="s">
        <v>6123</v>
      </c>
      <c r="M1518" s="1" t="s">
        <v>2686</v>
      </c>
      <c r="N1518" s="1" t="s">
        <v>2686</v>
      </c>
      <c r="O1518" s="1" t="s">
        <v>2686</v>
      </c>
      <c r="P1518" s="1" t="s">
        <v>2686</v>
      </c>
    </row>
    <row r="1519" spans="1:16" x14ac:dyDescent="0.2">
      <c r="A1519" s="1" t="s">
        <v>9576</v>
      </c>
      <c r="B1519" s="1" t="s">
        <v>9577</v>
      </c>
      <c r="C1519" s="1" t="s">
        <v>9578</v>
      </c>
      <c r="D1519" s="1" t="s">
        <v>2686</v>
      </c>
      <c r="E1519" s="1" t="s">
        <v>5231</v>
      </c>
      <c r="F1519" s="1" t="s">
        <v>2686</v>
      </c>
      <c r="G1519" s="1" t="s">
        <v>9579</v>
      </c>
      <c r="H1519" s="1" t="s">
        <v>59</v>
      </c>
      <c r="I1519" s="1" t="s">
        <v>454</v>
      </c>
      <c r="J1519" s="1" t="s">
        <v>27</v>
      </c>
      <c r="K1519" s="1" t="s">
        <v>958</v>
      </c>
      <c r="L1519" s="1" t="s">
        <v>6114</v>
      </c>
      <c r="M1519" s="1" t="s">
        <v>2686</v>
      </c>
      <c r="N1519" s="1" t="s">
        <v>2686</v>
      </c>
      <c r="O1519" s="1" t="s">
        <v>2686</v>
      </c>
      <c r="P1519" s="1" t="s">
        <v>2686</v>
      </c>
    </row>
    <row r="1520" spans="1:16" x14ac:dyDescent="0.2">
      <c r="A1520" s="1" t="s">
        <v>9580</v>
      </c>
      <c r="B1520" s="1" t="s">
        <v>9581</v>
      </c>
      <c r="C1520" s="1" t="s">
        <v>9582</v>
      </c>
      <c r="D1520" s="1" t="s">
        <v>5230</v>
      </c>
      <c r="E1520" s="1" t="s">
        <v>1226</v>
      </c>
      <c r="F1520" s="1" t="s">
        <v>2686</v>
      </c>
      <c r="G1520" s="1" t="s">
        <v>9583</v>
      </c>
      <c r="H1520" s="1" t="s">
        <v>101</v>
      </c>
      <c r="I1520" s="1" t="s">
        <v>1455</v>
      </c>
      <c r="J1520" s="1" t="s">
        <v>101</v>
      </c>
      <c r="K1520" s="1" t="s">
        <v>1447</v>
      </c>
      <c r="L1520" s="1" t="s">
        <v>6670</v>
      </c>
      <c r="M1520" s="1" t="s">
        <v>2686</v>
      </c>
      <c r="N1520" s="1" t="s">
        <v>2686</v>
      </c>
      <c r="O1520" s="1" t="s">
        <v>2686</v>
      </c>
      <c r="P1520" s="1" t="s">
        <v>2686</v>
      </c>
    </row>
    <row r="1521" spans="1:16" x14ac:dyDescent="0.2">
      <c r="A1521" s="1" t="s">
        <v>9584</v>
      </c>
      <c r="B1521" s="1" t="s">
        <v>9585</v>
      </c>
      <c r="C1521" s="1" t="s">
        <v>9586</v>
      </c>
      <c r="D1521" s="1" t="s">
        <v>5230</v>
      </c>
      <c r="E1521" s="1" t="s">
        <v>5231</v>
      </c>
      <c r="F1521" s="1" t="s">
        <v>2686</v>
      </c>
      <c r="G1521" s="1" t="s">
        <v>2686</v>
      </c>
      <c r="H1521" s="1" t="s">
        <v>86</v>
      </c>
      <c r="I1521" s="1" t="s">
        <v>2686</v>
      </c>
      <c r="J1521" s="1" t="s">
        <v>20</v>
      </c>
      <c r="K1521" s="1" t="s">
        <v>559</v>
      </c>
      <c r="L1521" s="1" t="s">
        <v>7691</v>
      </c>
      <c r="M1521" s="1" t="s">
        <v>2686</v>
      </c>
      <c r="N1521" s="1" t="s">
        <v>2686</v>
      </c>
      <c r="O1521" s="1" t="s">
        <v>2686</v>
      </c>
      <c r="P1521" s="1" t="s">
        <v>2686</v>
      </c>
    </row>
    <row r="1522" spans="1:16" x14ac:dyDescent="0.2">
      <c r="A1522" s="1" t="s">
        <v>8294</v>
      </c>
      <c r="B1522" s="1" t="s">
        <v>9587</v>
      </c>
      <c r="C1522" s="1" t="s">
        <v>9588</v>
      </c>
      <c r="D1522" s="1" t="s">
        <v>5230</v>
      </c>
      <c r="E1522" s="1" t="s">
        <v>1226</v>
      </c>
      <c r="F1522" s="1" t="s">
        <v>2686</v>
      </c>
      <c r="G1522" s="1" t="s">
        <v>7586</v>
      </c>
      <c r="H1522" s="1" t="s">
        <v>33</v>
      </c>
      <c r="I1522" s="1" t="s">
        <v>301</v>
      </c>
      <c r="J1522" s="1" t="s">
        <v>50</v>
      </c>
      <c r="K1522" s="1" t="s">
        <v>605</v>
      </c>
      <c r="L1522" s="1" t="s">
        <v>6386</v>
      </c>
      <c r="M1522" s="1" t="s">
        <v>2686</v>
      </c>
      <c r="N1522" s="1" t="s">
        <v>2686</v>
      </c>
      <c r="O1522" s="1" t="s">
        <v>2686</v>
      </c>
      <c r="P1522" s="1" t="s">
        <v>2686</v>
      </c>
    </row>
    <row r="1523" spans="1:16" x14ac:dyDescent="0.2">
      <c r="A1523" s="1" t="s">
        <v>7430</v>
      </c>
      <c r="B1523" s="1" t="s">
        <v>9589</v>
      </c>
      <c r="C1523" s="1" t="s">
        <v>9590</v>
      </c>
      <c r="D1523" s="1" t="s">
        <v>5230</v>
      </c>
      <c r="E1523" s="1" t="s">
        <v>1226</v>
      </c>
      <c r="F1523" s="1" t="s">
        <v>2686</v>
      </c>
      <c r="G1523" s="1" t="s">
        <v>9591</v>
      </c>
      <c r="H1523" s="1" t="s">
        <v>33</v>
      </c>
      <c r="I1523" s="1" t="s">
        <v>812</v>
      </c>
      <c r="J1523" s="1" t="s">
        <v>33</v>
      </c>
      <c r="K1523" s="1" t="s">
        <v>293</v>
      </c>
      <c r="L1523" s="1" t="s">
        <v>6123</v>
      </c>
      <c r="M1523" s="1" t="s">
        <v>2686</v>
      </c>
      <c r="N1523" s="1" t="s">
        <v>2686</v>
      </c>
      <c r="O1523" s="1" t="s">
        <v>2686</v>
      </c>
      <c r="P1523" s="1" t="s">
        <v>2686</v>
      </c>
    </row>
    <row r="1524" spans="1:16" x14ac:dyDescent="0.2">
      <c r="A1524" s="1" t="s">
        <v>7936</v>
      </c>
      <c r="B1524" s="1" t="s">
        <v>9592</v>
      </c>
      <c r="C1524" s="1" t="s">
        <v>9593</v>
      </c>
      <c r="D1524" s="1" t="s">
        <v>5230</v>
      </c>
      <c r="E1524" s="1" t="s">
        <v>5564</v>
      </c>
      <c r="F1524" s="1" t="s">
        <v>2686</v>
      </c>
      <c r="G1524" s="1" t="s">
        <v>6776</v>
      </c>
      <c r="H1524" s="1" t="s">
        <v>56</v>
      </c>
      <c r="I1524" s="1" t="s">
        <v>2686</v>
      </c>
      <c r="J1524" s="1" t="s">
        <v>33</v>
      </c>
      <c r="K1524" s="1" t="s">
        <v>729</v>
      </c>
      <c r="L1524" s="1" t="s">
        <v>6208</v>
      </c>
      <c r="M1524" s="1" t="s">
        <v>2686</v>
      </c>
      <c r="N1524" s="1" t="s">
        <v>2686</v>
      </c>
      <c r="O1524" s="1" t="s">
        <v>2686</v>
      </c>
      <c r="P1524" s="1" t="s">
        <v>2686</v>
      </c>
    </row>
    <row r="1525" spans="1:16" x14ac:dyDescent="0.2">
      <c r="A1525" s="1" t="s">
        <v>9594</v>
      </c>
      <c r="B1525" s="1" t="s">
        <v>9595</v>
      </c>
      <c r="C1525" s="1" t="s">
        <v>9596</v>
      </c>
      <c r="D1525" s="1" t="s">
        <v>5230</v>
      </c>
      <c r="E1525" s="1" t="s">
        <v>4594</v>
      </c>
      <c r="F1525" s="1" t="s">
        <v>2686</v>
      </c>
      <c r="G1525" s="1" t="s">
        <v>9597</v>
      </c>
      <c r="H1525" s="1" t="s">
        <v>88</v>
      </c>
      <c r="I1525" s="1" t="s">
        <v>462</v>
      </c>
      <c r="J1525" s="1" t="s">
        <v>56</v>
      </c>
      <c r="K1525" s="1" t="s">
        <v>1099</v>
      </c>
      <c r="L1525" s="1" t="s">
        <v>6114</v>
      </c>
      <c r="M1525" s="1" t="s">
        <v>2686</v>
      </c>
      <c r="N1525" s="1" t="s">
        <v>2686</v>
      </c>
      <c r="O1525" s="1" t="s">
        <v>2686</v>
      </c>
      <c r="P1525" s="1" t="s">
        <v>2686</v>
      </c>
    </row>
    <row r="1526" spans="1:16" x14ac:dyDescent="0.2">
      <c r="A1526" s="1" t="s">
        <v>9598</v>
      </c>
      <c r="B1526" s="1" t="s">
        <v>9599</v>
      </c>
      <c r="C1526" s="1" t="s">
        <v>9600</v>
      </c>
      <c r="D1526" s="1" t="s">
        <v>2686</v>
      </c>
      <c r="E1526" s="1" t="s">
        <v>2686</v>
      </c>
      <c r="F1526" s="1" t="s">
        <v>2686</v>
      </c>
      <c r="G1526" s="1" t="s">
        <v>9601</v>
      </c>
      <c r="H1526" s="1" t="s">
        <v>21</v>
      </c>
      <c r="I1526" s="1" t="s">
        <v>193</v>
      </c>
      <c r="J1526" s="1" t="s">
        <v>27</v>
      </c>
      <c r="K1526" s="1" t="s">
        <v>1017</v>
      </c>
      <c r="L1526" s="1" t="s">
        <v>6114</v>
      </c>
      <c r="M1526" s="1" t="s">
        <v>2686</v>
      </c>
      <c r="N1526" s="1" t="s">
        <v>2686</v>
      </c>
      <c r="O1526" s="1" t="s">
        <v>2686</v>
      </c>
      <c r="P1526" s="1" t="s">
        <v>2686</v>
      </c>
    </row>
    <row r="1527" spans="1:16" x14ac:dyDescent="0.2">
      <c r="A1527" s="1" t="s">
        <v>9602</v>
      </c>
      <c r="B1527" s="1" t="s">
        <v>9603</v>
      </c>
      <c r="C1527" s="1" t="s">
        <v>9604</v>
      </c>
      <c r="D1527" s="1" t="s">
        <v>5230</v>
      </c>
      <c r="E1527" s="1" t="s">
        <v>5231</v>
      </c>
      <c r="F1527" s="1" t="s">
        <v>2686</v>
      </c>
      <c r="G1527" s="1" t="s">
        <v>9605</v>
      </c>
      <c r="H1527" s="1" t="s">
        <v>73</v>
      </c>
      <c r="I1527" s="1" t="s">
        <v>252</v>
      </c>
      <c r="J1527" s="1" t="s">
        <v>73</v>
      </c>
      <c r="K1527" s="1" t="s">
        <v>284</v>
      </c>
      <c r="L1527" s="1" t="s">
        <v>6670</v>
      </c>
      <c r="M1527" s="1" t="s">
        <v>2686</v>
      </c>
      <c r="N1527" s="1" t="s">
        <v>2686</v>
      </c>
      <c r="O1527" s="1" t="s">
        <v>2686</v>
      </c>
      <c r="P1527" s="1" t="s">
        <v>2686</v>
      </c>
    </row>
    <row r="1528" spans="1:16" x14ac:dyDescent="0.2">
      <c r="A1528" s="1" t="s">
        <v>9606</v>
      </c>
      <c r="B1528" s="1" t="s">
        <v>9607</v>
      </c>
      <c r="C1528" s="1" t="s">
        <v>9608</v>
      </c>
      <c r="D1528" s="1" t="s">
        <v>5230</v>
      </c>
      <c r="E1528" s="1" t="s">
        <v>1226</v>
      </c>
      <c r="F1528" s="1" t="s">
        <v>2686</v>
      </c>
      <c r="G1528" s="1" t="s">
        <v>9609</v>
      </c>
      <c r="H1528" s="1" t="s">
        <v>77</v>
      </c>
      <c r="I1528" s="1" t="s">
        <v>376</v>
      </c>
      <c r="J1528" s="1" t="s">
        <v>77</v>
      </c>
      <c r="K1528" s="1" t="s">
        <v>416</v>
      </c>
      <c r="L1528" s="1" t="s">
        <v>6468</v>
      </c>
      <c r="M1528" s="1" t="s">
        <v>2686</v>
      </c>
      <c r="N1528" s="1" t="s">
        <v>2686</v>
      </c>
      <c r="O1528" s="1" t="s">
        <v>2686</v>
      </c>
      <c r="P1528" s="1" t="s">
        <v>2686</v>
      </c>
    </row>
    <row r="1529" spans="1:16" x14ac:dyDescent="0.2">
      <c r="A1529" s="1" t="s">
        <v>9610</v>
      </c>
      <c r="B1529" s="1" t="s">
        <v>9611</v>
      </c>
      <c r="C1529" s="1" t="s">
        <v>9612</v>
      </c>
      <c r="D1529" s="1" t="s">
        <v>5230</v>
      </c>
      <c r="E1529" s="1" t="s">
        <v>4594</v>
      </c>
      <c r="F1529" s="1" t="s">
        <v>2686</v>
      </c>
      <c r="G1529" s="1" t="s">
        <v>2686</v>
      </c>
      <c r="H1529" s="1" t="s">
        <v>21</v>
      </c>
      <c r="I1529" s="1" t="s">
        <v>193</v>
      </c>
      <c r="J1529" s="1" t="s">
        <v>28</v>
      </c>
      <c r="K1529" s="1" t="s">
        <v>216</v>
      </c>
      <c r="L1529" s="1" t="s">
        <v>6537</v>
      </c>
      <c r="M1529" s="1" t="s">
        <v>2686</v>
      </c>
      <c r="N1529" s="1" t="s">
        <v>2686</v>
      </c>
      <c r="O1529" s="1" t="s">
        <v>2686</v>
      </c>
      <c r="P1529" s="1" t="s">
        <v>2686</v>
      </c>
    </row>
    <row r="1530" spans="1:16" x14ac:dyDescent="0.2">
      <c r="A1530" s="1" t="s">
        <v>7439</v>
      </c>
      <c r="B1530" s="1" t="s">
        <v>9613</v>
      </c>
      <c r="C1530" s="1" t="s">
        <v>9614</v>
      </c>
      <c r="D1530" s="1" t="s">
        <v>5230</v>
      </c>
      <c r="E1530" s="1" t="s">
        <v>5564</v>
      </c>
      <c r="F1530" s="1" t="s">
        <v>8959</v>
      </c>
      <c r="G1530" s="1" t="s">
        <v>9615</v>
      </c>
      <c r="H1530" s="1" t="s">
        <v>73</v>
      </c>
      <c r="I1530" s="1" t="s">
        <v>256</v>
      </c>
      <c r="J1530" s="1" t="s">
        <v>20</v>
      </c>
      <c r="K1530" s="1" t="s">
        <v>663</v>
      </c>
      <c r="L1530" s="1" t="s">
        <v>6670</v>
      </c>
      <c r="M1530" s="1" t="s">
        <v>2686</v>
      </c>
      <c r="N1530" s="1" t="s">
        <v>2686</v>
      </c>
      <c r="O1530" s="1" t="s">
        <v>2686</v>
      </c>
      <c r="P1530" s="1" t="s">
        <v>2686</v>
      </c>
    </row>
    <row r="1531" spans="1:16" x14ac:dyDescent="0.2">
      <c r="A1531" s="1" t="s">
        <v>7824</v>
      </c>
      <c r="B1531" s="1" t="s">
        <v>9616</v>
      </c>
      <c r="C1531" s="1" t="s">
        <v>9617</v>
      </c>
      <c r="D1531" s="1" t="s">
        <v>5230</v>
      </c>
      <c r="E1531" s="1" t="s">
        <v>5231</v>
      </c>
      <c r="F1531" s="1" t="s">
        <v>2686</v>
      </c>
      <c r="G1531" s="1" t="s">
        <v>2686</v>
      </c>
      <c r="H1531" s="1" t="s">
        <v>56</v>
      </c>
      <c r="I1531" s="1" t="s">
        <v>1103</v>
      </c>
      <c r="J1531" s="1" t="s">
        <v>56</v>
      </c>
      <c r="K1531" s="1" t="s">
        <v>255</v>
      </c>
      <c r="L1531" s="1" t="s">
        <v>8025</v>
      </c>
      <c r="M1531" s="1" t="s">
        <v>2686</v>
      </c>
      <c r="N1531" s="1" t="s">
        <v>2686</v>
      </c>
      <c r="O1531" s="1" t="s">
        <v>2686</v>
      </c>
      <c r="P1531" s="1" t="s">
        <v>2686</v>
      </c>
    </row>
    <row r="1532" spans="1:16" x14ac:dyDescent="0.2">
      <c r="A1532" s="1" t="s">
        <v>7439</v>
      </c>
      <c r="B1532" s="1" t="s">
        <v>9613</v>
      </c>
      <c r="C1532" s="1" t="s">
        <v>9614</v>
      </c>
      <c r="D1532" s="1" t="s">
        <v>5230</v>
      </c>
      <c r="E1532" s="1" t="s">
        <v>5564</v>
      </c>
      <c r="F1532" s="1" t="s">
        <v>8959</v>
      </c>
      <c r="G1532" s="1" t="s">
        <v>9615</v>
      </c>
      <c r="H1532" s="1" t="s">
        <v>73</v>
      </c>
      <c r="I1532" s="1" t="s">
        <v>256</v>
      </c>
      <c r="J1532" s="1" t="s">
        <v>20</v>
      </c>
      <c r="K1532" s="1" t="s">
        <v>663</v>
      </c>
      <c r="L1532" s="1" t="s">
        <v>5961</v>
      </c>
      <c r="M1532" s="1" t="s">
        <v>2686</v>
      </c>
      <c r="N1532" s="1" t="s">
        <v>2686</v>
      </c>
      <c r="O1532" s="1" t="s">
        <v>2686</v>
      </c>
      <c r="P1532" s="1" t="s">
        <v>2686</v>
      </c>
    </row>
    <row r="1533" spans="1:16" x14ac:dyDescent="0.2">
      <c r="A1533" s="1" t="s">
        <v>9618</v>
      </c>
      <c r="B1533" s="1" t="s">
        <v>9619</v>
      </c>
      <c r="C1533" s="1" t="s">
        <v>9620</v>
      </c>
      <c r="D1533" s="1" t="s">
        <v>5230</v>
      </c>
      <c r="E1533" s="1" t="s">
        <v>1226</v>
      </c>
      <c r="F1533" s="1" t="s">
        <v>2686</v>
      </c>
      <c r="G1533" s="1" t="s">
        <v>9621</v>
      </c>
      <c r="H1533" s="1" t="s">
        <v>100</v>
      </c>
      <c r="I1533" s="1" t="s">
        <v>1465</v>
      </c>
      <c r="J1533" s="1" t="s">
        <v>100</v>
      </c>
      <c r="K1533" s="1" t="s">
        <v>1473</v>
      </c>
      <c r="L1533" s="1" t="s">
        <v>6102</v>
      </c>
      <c r="M1533" s="1" t="s">
        <v>2686</v>
      </c>
      <c r="N1533" s="1" t="s">
        <v>2686</v>
      </c>
      <c r="O1533" s="1" t="s">
        <v>2686</v>
      </c>
      <c r="P1533" s="1" t="s">
        <v>2686</v>
      </c>
    </row>
    <row r="1534" spans="1:16" x14ac:dyDescent="0.2">
      <c r="A1534" s="1" t="s">
        <v>9622</v>
      </c>
      <c r="B1534" s="1" t="s">
        <v>9623</v>
      </c>
      <c r="C1534" s="1" t="s">
        <v>9624</v>
      </c>
      <c r="D1534" s="1" t="s">
        <v>5230</v>
      </c>
      <c r="E1534" s="1" t="s">
        <v>4594</v>
      </c>
      <c r="F1534" s="1" t="s">
        <v>2686</v>
      </c>
      <c r="G1534" s="1" t="s">
        <v>9625</v>
      </c>
      <c r="H1534" s="1" t="s">
        <v>19</v>
      </c>
      <c r="I1534" s="1" t="s">
        <v>1141</v>
      </c>
      <c r="J1534" s="1" t="s">
        <v>50</v>
      </c>
      <c r="K1534" s="1" t="s">
        <v>561</v>
      </c>
      <c r="L1534" s="1" t="s">
        <v>6177</v>
      </c>
      <c r="M1534" s="1" t="s">
        <v>2686</v>
      </c>
      <c r="N1534" s="1" t="s">
        <v>2686</v>
      </c>
      <c r="O1534" s="1" t="s">
        <v>2686</v>
      </c>
      <c r="P1534" s="1" t="s">
        <v>2686</v>
      </c>
    </row>
    <row r="1535" spans="1:16" x14ac:dyDescent="0.2">
      <c r="A1535" s="1" t="s">
        <v>7278</v>
      </c>
      <c r="B1535" s="1" t="s">
        <v>9626</v>
      </c>
      <c r="C1535" s="1" t="s">
        <v>9627</v>
      </c>
      <c r="D1535" s="1" t="s">
        <v>5230</v>
      </c>
      <c r="E1535" s="1" t="s">
        <v>1226</v>
      </c>
      <c r="F1535" s="1" t="s">
        <v>2686</v>
      </c>
      <c r="G1535" s="1" t="s">
        <v>6651</v>
      </c>
      <c r="H1535" s="1" t="s">
        <v>33</v>
      </c>
      <c r="I1535" s="1" t="s">
        <v>836</v>
      </c>
      <c r="J1535" s="1" t="s">
        <v>33</v>
      </c>
      <c r="K1535" s="1" t="s">
        <v>709</v>
      </c>
      <c r="L1535" s="1" t="s">
        <v>6386</v>
      </c>
      <c r="M1535" s="1" t="s">
        <v>2686</v>
      </c>
      <c r="N1535" s="1" t="s">
        <v>2686</v>
      </c>
      <c r="O1535" s="1" t="s">
        <v>2686</v>
      </c>
      <c r="P1535" s="1" t="s">
        <v>2686</v>
      </c>
    </row>
    <row r="1536" spans="1:16" x14ac:dyDescent="0.2">
      <c r="A1536" s="1" t="s">
        <v>5788</v>
      </c>
      <c r="B1536" s="1" t="s">
        <v>9628</v>
      </c>
      <c r="C1536" s="1" t="s">
        <v>9629</v>
      </c>
      <c r="D1536" s="1" t="s">
        <v>5230</v>
      </c>
      <c r="E1536" s="1" t="s">
        <v>5231</v>
      </c>
      <c r="F1536" s="1" t="s">
        <v>2686</v>
      </c>
      <c r="G1536" s="1" t="s">
        <v>2686</v>
      </c>
      <c r="H1536" s="1" t="s">
        <v>20</v>
      </c>
      <c r="I1536" s="1" t="s">
        <v>715</v>
      </c>
      <c r="J1536" s="1" t="s">
        <v>23</v>
      </c>
      <c r="K1536" s="1" t="s">
        <v>940</v>
      </c>
      <c r="L1536" s="1" t="s">
        <v>7591</v>
      </c>
      <c r="M1536" s="1" t="s">
        <v>2686</v>
      </c>
      <c r="N1536" s="1" t="s">
        <v>2686</v>
      </c>
      <c r="O1536" s="1" t="s">
        <v>2686</v>
      </c>
      <c r="P1536" s="1" t="s">
        <v>2686</v>
      </c>
    </row>
    <row r="1537" spans="1:16" x14ac:dyDescent="0.2">
      <c r="A1537" s="1" t="s">
        <v>8502</v>
      </c>
      <c r="B1537" s="1" t="s">
        <v>9630</v>
      </c>
      <c r="C1537" s="1" t="s">
        <v>9631</v>
      </c>
      <c r="D1537" s="1" t="s">
        <v>2686</v>
      </c>
      <c r="E1537" s="1" t="s">
        <v>5231</v>
      </c>
      <c r="F1537" s="1" t="s">
        <v>2686</v>
      </c>
      <c r="G1537" s="1" t="s">
        <v>9632</v>
      </c>
      <c r="H1537" s="1" t="s">
        <v>23</v>
      </c>
      <c r="I1537" s="1" t="s">
        <v>1373</v>
      </c>
      <c r="J1537" s="1" t="s">
        <v>36</v>
      </c>
      <c r="K1537" s="1" t="s">
        <v>2686</v>
      </c>
      <c r="L1537" s="1" t="s">
        <v>8837</v>
      </c>
      <c r="M1537" s="1" t="s">
        <v>2686</v>
      </c>
      <c r="N1537" s="1" t="s">
        <v>2686</v>
      </c>
      <c r="O1537" s="1" t="s">
        <v>2686</v>
      </c>
      <c r="P1537" s="1" t="s">
        <v>2686</v>
      </c>
    </row>
    <row r="1538" spans="1:16" x14ac:dyDescent="0.2">
      <c r="A1538" s="1" t="s">
        <v>8157</v>
      </c>
      <c r="B1538" s="1" t="s">
        <v>9633</v>
      </c>
      <c r="C1538" s="1" t="s">
        <v>9634</v>
      </c>
      <c r="D1538" s="1" t="s">
        <v>5230</v>
      </c>
      <c r="E1538" s="1" t="s">
        <v>5564</v>
      </c>
      <c r="F1538" s="1" t="s">
        <v>2686</v>
      </c>
      <c r="G1538" s="1" t="s">
        <v>9570</v>
      </c>
      <c r="H1538" s="1" t="s">
        <v>19</v>
      </c>
      <c r="I1538" s="1" t="s">
        <v>1141</v>
      </c>
      <c r="J1538" s="1" t="s">
        <v>33</v>
      </c>
      <c r="K1538" s="1" t="s">
        <v>812</v>
      </c>
      <c r="L1538" s="1" t="s">
        <v>6123</v>
      </c>
      <c r="M1538" s="1" t="s">
        <v>2686</v>
      </c>
      <c r="N1538" s="1" t="s">
        <v>2686</v>
      </c>
      <c r="O1538" s="1" t="s">
        <v>2686</v>
      </c>
      <c r="P1538" s="1" t="s">
        <v>2686</v>
      </c>
    </row>
    <row r="1539" spans="1:16" x14ac:dyDescent="0.2">
      <c r="A1539" s="1" t="s">
        <v>7242</v>
      </c>
      <c r="B1539" s="1" t="s">
        <v>9635</v>
      </c>
      <c r="C1539" s="1" t="s">
        <v>9636</v>
      </c>
      <c r="D1539" s="1" t="s">
        <v>5230</v>
      </c>
      <c r="E1539" s="1" t="s">
        <v>5231</v>
      </c>
      <c r="F1539" s="1" t="s">
        <v>2686</v>
      </c>
      <c r="G1539" s="1" t="s">
        <v>9637</v>
      </c>
      <c r="H1539" s="1" t="s">
        <v>23</v>
      </c>
      <c r="I1539" s="1" t="s">
        <v>912</v>
      </c>
      <c r="J1539" s="1" t="s">
        <v>59</v>
      </c>
      <c r="K1539" s="1" t="s">
        <v>478</v>
      </c>
      <c r="L1539" s="1" t="s">
        <v>9638</v>
      </c>
      <c r="M1539" s="1" t="s">
        <v>2686</v>
      </c>
      <c r="N1539" s="1" t="s">
        <v>2686</v>
      </c>
      <c r="O1539" s="1" t="s">
        <v>2686</v>
      </c>
      <c r="P1539" s="1" t="s">
        <v>2686</v>
      </c>
    </row>
    <row r="1540" spans="1:16" x14ac:dyDescent="0.2">
      <c r="A1540" s="1" t="s">
        <v>7936</v>
      </c>
      <c r="B1540" s="1" t="s">
        <v>9639</v>
      </c>
      <c r="C1540" s="1" t="s">
        <v>9640</v>
      </c>
      <c r="D1540" s="1" t="s">
        <v>5230</v>
      </c>
      <c r="E1540" s="1" t="s">
        <v>5564</v>
      </c>
      <c r="F1540" s="1" t="s">
        <v>2686</v>
      </c>
      <c r="G1540" s="1" t="s">
        <v>6756</v>
      </c>
      <c r="H1540" s="1" t="s">
        <v>56</v>
      </c>
      <c r="I1540" s="1" t="s">
        <v>2686</v>
      </c>
      <c r="J1540" s="1" t="s">
        <v>33</v>
      </c>
      <c r="K1540" s="1" t="s">
        <v>729</v>
      </c>
      <c r="L1540" s="1" t="s">
        <v>6208</v>
      </c>
      <c r="M1540" s="1" t="s">
        <v>2686</v>
      </c>
      <c r="N1540" s="1" t="s">
        <v>2686</v>
      </c>
      <c r="O1540" s="1" t="s">
        <v>2686</v>
      </c>
      <c r="P1540" s="1" t="s">
        <v>2686</v>
      </c>
    </row>
    <row r="1541" spans="1:16" x14ac:dyDescent="0.2">
      <c r="A1541" s="1" t="s">
        <v>7262</v>
      </c>
      <c r="B1541" s="1" t="s">
        <v>9641</v>
      </c>
      <c r="C1541" s="1" t="s">
        <v>9642</v>
      </c>
      <c r="D1541" s="1" t="s">
        <v>5230</v>
      </c>
      <c r="E1541" s="1" t="s">
        <v>1226</v>
      </c>
      <c r="F1541" s="1" t="s">
        <v>2686</v>
      </c>
      <c r="G1541" s="1" t="s">
        <v>6633</v>
      </c>
      <c r="H1541" s="1" t="s">
        <v>33</v>
      </c>
      <c r="I1541" s="1" t="s">
        <v>824</v>
      </c>
      <c r="J1541" s="1" t="s">
        <v>33</v>
      </c>
      <c r="K1541" s="1" t="s">
        <v>840</v>
      </c>
      <c r="L1541" s="1" t="s">
        <v>5961</v>
      </c>
      <c r="M1541" s="1" t="s">
        <v>2686</v>
      </c>
      <c r="N1541" s="1" t="s">
        <v>2686</v>
      </c>
      <c r="O1541" s="1" t="s">
        <v>2686</v>
      </c>
      <c r="P1541" s="1" t="s">
        <v>2686</v>
      </c>
    </row>
    <row r="1542" spans="1:16" x14ac:dyDescent="0.2">
      <c r="A1542" s="1" t="s">
        <v>8643</v>
      </c>
      <c r="B1542" s="1" t="s">
        <v>9643</v>
      </c>
      <c r="C1542" s="1" t="s">
        <v>9644</v>
      </c>
      <c r="D1542" s="1" t="s">
        <v>5230</v>
      </c>
      <c r="E1542" s="1" t="s">
        <v>5231</v>
      </c>
      <c r="F1542" s="1" t="s">
        <v>8318</v>
      </c>
      <c r="G1542" s="1" t="s">
        <v>9645</v>
      </c>
      <c r="H1542" s="1" t="s">
        <v>73</v>
      </c>
      <c r="I1542" s="1" t="s">
        <v>292</v>
      </c>
      <c r="J1542" s="1" t="s">
        <v>20</v>
      </c>
      <c r="K1542" s="1" t="s">
        <v>659</v>
      </c>
      <c r="L1542" s="1" t="s">
        <v>5961</v>
      </c>
      <c r="M1542" s="1" t="s">
        <v>2686</v>
      </c>
      <c r="N1542" s="1" t="s">
        <v>2686</v>
      </c>
      <c r="O1542" s="1" t="s">
        <v>2686</v>
      </c>
      <c r="P1542" s="1" t="s">
        <v>2686</v>
      </c>
    </row>
    <row r="1543" spans="1:16" x14ac:dyDescent="0.2">
      <c r="A1543" s="1" t="s">
        <v>9646</v>
      </c>
      <c r="B1543" s="1" t="s">
        <v>9647</v>
      </c>
      <c r="C1543" s="1" t="s">
        <v>9648</v>
      </c>
      <c r="D1543" s="1" t="s">
        <v>5230</v>
      </c>
      <c r="E1543" s="1" t="s">
        <v>1226</v>
      </c>
      <c r="F1543" s="1" t="s">
        <v>2686</v>
      </c>
      <c r="G1543" s="1" t="s">
        <v>2686</v>
      </c>
      <c r="H1543" s="1" t="s">
        <v>21</v>
      </c>
      <c r="I1543" s="1" t="s">
        <v>2686</v>
      </c>
      <c r="J1543" s="1" t="s">
        <v>78</v>
      </c>
      <c r="K1543" s="1" t="s">
        <v>1064</v>
      </c>
      <c r="L1543" s="1" t="s">
        <v>9255</v>
      </c>
      <c r="M1543" s="1" t="s">
        <v>2686</v>
      </c>
      <c r="N1543" s="1" t="s">
        <v>2686</v>
      </c>
      <c r="O1543" s="1" t="s">
        <v>2686</v>
      </c>
      <c r="P1543" s="1" t="s">
        <v>2686</v>
      </c>
    </row>
    <row r="1544" spans="1:16" x14ac:dyDescent="0.2">
      <c r="A1544" s="1" t="s">
        <v>9649</v>
      </c>
      <c r="B1544" s="1" t="s">
        <v>9650</v>
      </c>
      <c r="C1544" s="1" t="s">
        <v>9651</v>
      </c>
      <c r="D1544" s="1" t="s">
        <v>2686</v>
      </c>
      <c r="E1544" s="1" t="s">
        <v>2686</v>
      </c>
      <c r="F1544" s="1" t="s">
        <v>2686</v>
      </c>
      <c r="G1544" s="1" t="s">
        <v>8520</v>
      </c>
      <c r="H1544" s="1" t="s">
        <v>21</v>
      </c>
      <c r="I1544" s="1" t="s">
        <v>193</v>
      </c>
      <c r="J1544" s="1" t="s">
        <v>27</v>
      </c>
      <c r="K1544" s="1" t="s">
        <v>886</v>
      </c>
      <c r="L1544" s="1" t="s">
        <v>6114</v>
      </c>
      <c r="M1544" s="1" t="s">
        <v>2686</v>
      </c>
      <c r="N1544" s="1" t="s">
        <v>2686</v>
      </c>
      <c r="O1544" s="1" t="s">
        <v>2686</v>
      </c>
      <c r="P1544" s="1" t="s">
        <v>2686</v>
      </c>
    </row>
    <row r="1545" spans="1:16" x14ac:dyDescent="0.2">
      <c r="A1545" s="1" t="s">
        <v>7479</v>
      </c>
      <c r="B1545" s="1" t="s">
        <v>9652</v>
      </c>
      <c r="C1545" s="1" t="s">
        <v>9653</v>
      </c>
      <c r="D1545" s="1" t="s">
        <v>5230</v>
      </c>
      <c r="E1545" s="1" t="s">
        <v>5231</v>
      </c>
      <c r="F1545" s="1" t="s">
        <v>2686</v>
      </c>
      <c r="G1545" s="1" t="s">
        <v>9654</v>
      </c>
      <c r="H1545" s="1" t="s">
        <v>56</v>
      </c>
      <c r="I1545" s="1" t="s">
        <v>295</v>
      </c>
      <c r="J1545" s="1" t="s">
        <v>56</v>
      </c>
      <c r="K1545" s="1" t="s">
        <v>1103</v>
      </c>
      <c r="L1545" s="1" t="s">
        <v>6208</v>
      </c>
      <c r="M1545" s="1" t="s">
        <v>2686</v>
      </c>
      <c r="N1545" s="1" t="s">
        <v>2686</v>
      </c>
      <c r="O1545" s="1" t="s">
        <v>2686</v>
      </c>
      <c r="P1545" s="1" t="s">
        <v>2686</v>
      </c>
    </row>
    <row r="1546" spans="1:16" x14ac:dyDescent="0.2">
      <c r="A1546" s="1" t="s">
        <v>9655</v>
      </c>
      <c r="B1546" s="1" t="s">
        <v>9656</v>
      </c>
      <c r="C1546" s="1" t="s">
        <v>9657</v>
      </c>
      <c r="D1546" s="1" t="s">
        <v>5230</v>
      </c>
      <c r="E1546" s="1" t="s">
        <v>5231</v>
      </c>
      <c r="F1546" s="1" t="s">
        <v>2686</v>
      </c>
      <c r="G1546" s="1" t="s">
        <v>9658</v>
      </c>
      <c r="H1546" s="1" t="s">
        <v>56</v>
      </c>
      <c r="I1546" s="1" t="s">
        <v>255</v>
      </c>
      <c r="J1546" s="1" t="s">
        <v>56</v>
      </c>
      <c r="K1546" s="1" t="s">
        <v>1083</v>
      </c>
      <c r="L1546" s="1" t="s">
        <v>6177</v>
      </c>
      <c r="M1546" s="1" t="s">
        <v>2686</v>
      </c>
      <c r="N1546" s="1" t="s">
        <v>2686</v>
      </c>
      <c r="O1546" s="1" t="s">
        <v>2686</v>
      </c>
      <c r="P1546" s="1" t="s">
        <v>2686</v>
      </c>
    </row>
    <row r="1547" spans="1:16" x14ac:dyDescent="0.2">
      <c r="A1547" s="1" t="s">
        <v>8467</v>
      </c>
      <c r="B1547" s="1" t="s">
        <v>9659</v>
      </c>
      <c r="C1547" s="1" t="s">
        <v>9660</v>
      </c>
      <c r="D1547" s="1" t="s">
        <v>5230</v>
      </c>
      <c r="E1547" s="1" t="s">
        <v>5564</v>
      </c>
      <c r="F1547" s="1" t="s">
        <v>8959</v>
      </c>
      <c r="G1547" s="1" t="s">
        <v>9661</v>
      </c>
      <c r="H1547" s="1" t="s">
        <v>73</v>
      </c>
      <c r="I1547" s="1" t="s">
        <v>264</v>
      </c>
      <c r="J1547" s="1" t="s">
        <v>20</v>
      </c>
      <c r="K1547" s="1" t="s">
        <v>663</v>
      </c>
      <c r="L1547" s="1" t="s">
        <v>6670</v>
      </c>
      <c r="M1547" s="1" t="s">
        <v>2686</v>
      </c>
      <c r="N1547" s="1" t="s">
        <v>2686</v>
      </c>
      <c r="O1547" s="1" t="s">
        <v>2686</v>
      </c>
      <c r="P1547" s="1" t="s">
        <v>2686</v>
      </c>
    </row>
    <row r="1548" spans="1:16" x14ac:dyDescent="0.2">
      <c r="A1548" s="1" t="s">
        <v>7538</v>
      </c>
      <c r="B1548" s="1" t="s">
        <v>9662</v>
      </c>
      <c r="C1548" s="1" t="s">
        <v>9663</v>
      </c>
      <c r="D1548" s="1" t="s">
        <v>5230</v>
      </c>
      <c r="E1548" s="1" t="s">
        <v>5564</v>
      </c>
      <c r="F1548" s="1" t="s">
        <v>2686</v>
      </c>
      <c r="G1548" s="1" t="s">
        <v>2686</v>
      </c>
      <c r="H1548" s="1" t="s">
        <v>27</v>
      </c>
      <c r="I1548" s="1" t="s">
        <v>378</v>
      </c>
      <c r="J1548" s="1" t="s">
        <v>25</v>
      </c>
      <c r="K1548" s="1" t="s">
        <v>530</v>
      </c>
      <c r="L1548" s="1" t="s">
        <v>6114</v>
      </c>
      <c r="M1548" s="1" t="s">
        <v>2686</v>
      </c>
      <c r="N1548" s="1" t="s">
        <v>2686</v>
      </c>
      <c r="O1548" s="1" t="s">
        <v>2686</v>
      </c>
      <c r="P1548" s="1" t="s">
        <v>2686</v>
      </c>
    </row>
    <row r="1549" spans="1:16" x14ac:dyDescent="0.2">
      <c r="A1549" s="1" t="s">
        <v>8467</v>
      </c>
      <c r="B1549" s="1" t="s">
        <v>9659</v>
      </c>
      <c r="C1549" s="1" t="s">
        <v>9660</v>
      </c>
      <c r="D1549" s="1" t="s">
        <v>5230</v>
      </c>
      <c r="E1549" s="1" t="s">
        <v>5564</v>
      </c>
      <c r="F1549" s="1" t="s">
        <v>8959</v>
      </c>
      <c r="G1549" s="1" t="s">
        <v>9661</v>
      </c>
      <c r="H1549" s="1" t="s">
        <v>73</v>
      </c>
      <c r="I1549" s="1" t="s">
        <v>264</v>
      </c>
      <c r="J1549" s="1" t="s">
        <v>20</v>
      </c>
      <c r="K1549" s="1" t="s">
        <v>663</v>
      </c>
      <c r="L1549" s="1" t="s">
        <v>5961</v>
      </c>
      <c r="M1549" s="1" t="s">
        <v>2686</v>
      </c>
      <c r="N1549" s="1" t="s">
        <v>2686</v>
      </c>
      <c r="O1549" s="1" t="s">
        <v>2686</v>
      </c>
      <c r="P1549" s="1" t="s">
        <v>2686</v>
      </c>
    </row>
    <row r="1550" spans="1:16" x14ac:dyDescent="0.2">
      <c r="A1550" s="1" t="s">
        <v>9664</v>
      </c>
      <c r="B1550" s="1" t="s">
        <v>9665</v>
      </c>
      <c r="C1550" s="1" t="s">
        <v>9666</v>
      </c>
      <c r="D1550" s="1" t="s">
        <v>5230</v>
      </c>
      <c r="E1550" s="1" t="s">
        <v>1226</v>
      </c>
      <c r="F1550" s="1" t="s">
        <v>2686</v>
      </c>
      <c r="G1550" s="1" t="s">
        <v>7626</v>
      </c>
      <c r="H1550" s="1" t="s">
        <v>33</v>
      </c>
      <c r="I1550" s="1" t="s">
        <v>732</v>
      </c>
      <c r="J1550" s="1" t="s">
        <v>33</v>
      </c>
      <c r="K1550" s="1" t="s">
        <v>709</v>
      </c>
      <c r="L1550" s="1" t="s">
        <v>6841</v>
      </c>
      <c r="M1550" s="1" t="s">
        <v>2686</v>
      </c>
      <c r="N1550" s="1" t="s">
        <v>2686</v>
      </c>
      <c r="O1550" s="1" t="s">
        <v>2686</v>
      </c>
      <c r="P1550" s="1" t="s">
        <v>2686</v>
      </c>
    </row>
    <row r="1551" spans="1:16" x14ac:dyDescent="0.2">
      <c r="A1551" s="1" t="s">
        <v>7936</v>
      </c>
      <c r="B1551" s="1" t="s">
        <v>9667</v>
      </c>
      <c r="C1551" s="1" t="s">
        <v>9668</v>
      </c>
      <c r="D1551" s="1" t="s">
        <v>5230</v>
      </c>
      <c r="E1551" s="1" t="s">
        <v>5564</v>
      </c>
      <c r="F1551" s="1" t="s">
        <v>2686</v>
      </c>
      <c r="G1551" s="1" t="s">
        <v>9669</v>
      </c>
      <c r="H1551" s="1" t="s">
        <v>56</v>
      </c>
      <c r="I1551" s="1" t="s">
        <v>2686</v>
      </c>
      <c r="J1551" s="1" t="s">
        <v>33</v>
      </c>
      <c r="K1551" s="1" t="s">
        <v>729</v>
      </c>
      <c r="L1551" s="1" t="s">
        <v>6123</v>
      </c>
      <c r="M1551" s="1" t="s">
        <v>2686</v>
      </c>
      <c r="N1551" s="1" t="s">
        <v>2686</v>
      </c>
      <c r="O1551" s="1" t="s">
        <v>2686</v>
      </c>
      <c r="P1551" s="1" t="s">
        <v>2686</v>
      </c>
    </row>
    <row r="1552" spans="1:16" x14ac:dyDescent="0.2">
      <c r="A1552" s="1" t="s">
        <v>7936</v>
      </c>
      <c r="B1552" s="1" t="s">
        <v>9670</v>
      </c>
      <c r="C1552" s="1" t="s">
        <v>9671</v>
      </c>
      <c r="D1552" s="1" t="s">
        <v>5230</v>
      </c>
      <c r="E1552" s="1" t="s">
        <v>5564</v>
      </c>
      <c r="F1552" s="1" t="s">
        <v>2686</v>
      </c>
      <c r="G1552" s="1" t="s">
        <v>6825</v>
      </c>
      <c r="H1552" s="1" t="s">
        <v>56</v>
      </c>
      <c r="I1552" s="1" t="s">
        <v>2686</v>
      </c>
      <c r="J1552" s="1" t="s">
        <v>33</v>
      </c>
      <c r="K1552" s="1" t="s">
        <v>729</v>
      </c>
      <c r="L1552" s="1" t="s">
        <v>6208</v>
      </c>
      <c r="M1552" s="1" t="s">
        <v>2686</v>
      </c>
      <c r="N1552" s="1" t="s">
        <v>2686</v>
      </c>
      <c r="O1552" s="1" t="s">
        <v>2686</v>
      </c>
      <c r="P1552" s="1" t="s">
        <v>2686</v>
      </c>
    </row>
    <row r="1553" spans="1:16" x14ac:dyDescent="0.2">
      <c r="A1553" s="1" t="s">
        <v>9672</v>
      </c>
      <c r="B1553" s="1" t="s">
        <v>9673</v>
      </c>
      <c r="C1553" s="1" t="s">
        <v>9674</v>
      </c>
      <c r="D1553" s="1" t="s">
        <v>2686</v>
      </c>
      <c r="E1553" s="1" t="s">
        <v>2686</v>
      </c>
      <c r="F1553" s="1" t="s">
        <v>2686</v>
      </c>
      <c r="G1553" s="1" t="s">
        <v>9675</v>
      </c>
      <c r="H1553" s="1" t="s">
        <v>21</v>
      </c>
      <c r="I1553" s="1" t="s">
        <v>549</v>
      </c>
      <c r="J1553" s="1" t="s">
        <v>21</v>
      </c>
      <c r="K1553" s="1" t="s">
        <v>501</v>
      </c>
      <c r="L1553" s="1" t="s">
        <v>6102</v>
      </c>
      <c r="M1553" s="1" t="s">
        <v>2686</v>
      </c>
      <c r="N1553" s="1" t="s">
        <v>2686</v>
      </c>
      <c r="O1553" s="1" t="s">
        <v>2686</v>
      </c>
      <c r="P1553" s="1" t="s">
        <v>2686</v>
      </c>
    </row>
    <row r="1554" spans="1:16" x14ac:dyDescent="0.2">
      <c r="A1554" s="1" t="s">
        <v>9676</v>
      </c>
      <c r="B1554" s="1" t="s">
        <v>9677</v>
      </c>
      <c r="C1554" s="1" t="s">
        <v>9678</v>
      </c>
      <c r="D1554" s="1" t="s">
        <v>5230</v>
      </c>
      <c r="E1554" s="1" t="s">
        <v>1226</v>
      </c>
      <c r="F1554" s="1" t="s">
        <v>2686</v>
      </c>
      <c r="G1554" s="1" t="s">
        <v>6907</v>
      </c>
      <c r="H1554" s="1" t="s">
        <v>37</v>
      </c>
      <c r="I1554" s="1" t="s">
        <v>2686</v>
      </c>
      <c r="J1554" s="1" t="s">
        <v>33</v>
      </c>
      <c r="K1554" s="1" t="s">
        <v>717</v>
      </c>
      <c r="L1554" s="1" t="s">
        <v>5952</v>
      </c>
      <c r="M1554" s="1" t="s">
        <v>2686</v>
      </c>
      <c r="N1554" s="1" t="s">
        <v>2686</v>
      </c>
      <c r="O1554" s="1" t="s">
        <v>2686</v>
      </c>
      <c r="P1554" s="1" t="s">
        <v>2686</v>
      </c>
    </row>
    <row r="1555" spans="1:16" x14ac:dyDescent="0.2">
      <c r="A1555" s="1" t="s">
        <v>9679</v>
      </c>
      <c r="B1555" s="1" t="s">
        <v>9680</v>
      </c>
      <c r="C1555" s="1" t="s">
        <v>9681</v>
      </c>
      <c r="D1555" s="1" t="s">
        <v>5230</v>
      </c>
      <c r="E1555" s="1" t="s">
        <v>5231</v>
      </c>
      <c r="F1555" s="1" t="s">
        <v>2686</v>
      </c>
      <c r="G1555" s="1" t="s">
        <v>9682</v>
      </c>
      <c r="H1555" s="1" t="s">
        <v>56</v>
      </c>
      <c r="I1555" s="1" t="s">
        <v>1151</v>
      </c>
      <c r="J1555" s="1" t="s">
        <v>56</v>
      </c>
      <c r="K1555" s="1" t="s">
        <v>275</v>
      </c>
      <c r="L1555" s="1" t="s">
        <v>6208</v>
      </c>
      <c r="M1555" s="1" t="s">
        <v>2686</v>
      </c>
      <c r="N1555" s="1" t="s">
        <v>2686</v>
      </c>
      <c r="O1555" s="1" t="s">
        <v>2686</v>
      </c>
      <c r="P1555" s="1" t="s">
        <v>2686</v>
      </c>
    </row>
    <row r="1556" spans="1:16" x14ac:dyDescent="0.2">
      <c r="A1556" s="1" t="s">
        <v>9683</v>
      </c>
      <c r="B1556" s="1" t="s">
        <v>2686</v>
      </c>
      <c r="C1556" s="1" t="s">
        <v>9684</v>
      </c>
      <c r="D1556" s="1" t="s">
        <v>2686</v>
      </c>
      <c r="E1556" s="1" t="s">
        <v>2686</v>
      </c>
      <c r="F1556" s="1" t="s">
        <v>2686</v>
      </c>
      <c r="G1556" s="1" t="s">
        <v>2686</v>
      </c>
      <c r="H1556" s="1" t="s">
        <v>1</v>
      </c>
      <c r="I1556" s="1" t="s">
        <v>487</v>
      </c>
      <c r="J1556" s="1" t="s">
        <v>1</v>
      </c>
      <c r="K1556" s="1" t="s">
        <v>491</v>
      </c>
      <c r="L1556" s="1" t="s">
        <v>5747</v>
      </c>
      <c r="M1556" s="1" t="s">
        <v>2686</v>
      </c>
      <c r="N1556" s="1" t="s">
        <v>2686</v>
      </c>
      <c r="O1556" s="1" t="s">
        <v>2686</v>
      </c>
      <c r="P1556" s="1" t="s">
        <v>2686</v>
      </c>
    </row>
    <row r="1557" spans="1:16" x14ac:dyDescent="0.2">
      <c r="A1557" s="1" t="s">
        <v>7430</v>
      </c>
      <c r="B1557" s="1" t="s">
        <v>9685</v>
      </c>
      <c r="C1557" s="1" t="s">
        <v>9686</v>
      </c>
      <c r="D1557" s="1" t="s">
        <v>5230</v>
      </c>
      <c r="E1557" s="1" t="s">
        <v>1226</v>
      </c>
      <c r="F1557" s="1" t="s">
        <v>2686</v>
      </c>
      <c r="G1557" s="1" t="s">
        <v>9687</v>
      </c>
      <c r="H1557" s="1" t="s">
        <v>33</v>
      </c>
      <c r="I1557" s="1" t="s">
        <v>812</v>
      </c>
      <c r="J1557" s="1" t="s">
        <v>33</v>
      </c>
      <c r="K1557" s="1" t="s">
        <v>293</v>
      </c>
      <c r="L1557" s="1" t="s">
        <v>6123</v>
      </c>
      <c r="M1557" s="1" t="s">
        <v>2686</v>
      </c>
      <c r="N1557" s="1" t="s">
        <v>2686</v>
      </c>
      <c r="O1557" s="1" t="s">
        <v>2686</v>
      </c>
      <c r="P1557" s="1" t="s">
        <v>2686</v>
      </c>
    </row>
    <row r="1558" spans="1:16" x14ac:dyDescent="0.2">
      <c r="A1558" s="1" t="s">
        <v>7911</v>
      </c>
      <c r="B1558" s="1" t="s">
        <v>9688</v>
      </c>
      <c r="C1558" s="1" t="s">
        <v>9689</v>
      </c>
      <c r="D1558" s="1" t="s">
        <v>5230</v>
      </c>
      <c r="E1558" s="1" t="s">
        <v>4594</v>
      </c>
      <c r="F1558" s="1" t="s">
        <v>2686</v>
      </c>
      <c r="G1558" s="1" t="s">
        <v>9690</v>
      </c>
      <c r="H1558" s="1" t="s">
        <v>19</v>
      </c>
      <c r="I1558" s="1" t="s">
        <v>1141</v>
      </c>
      <c r="J1558" s="1" t="s">
        <v>22</v>
      </c>
      <c r="K1558" s="1" t="s">
        <v>403</v>
      </c>
      <c r="L1558" s="1" t="s">
        <v>9691</v>
      </c>
      <c r="M1558" s="1" t="s">
        <v>2686</v>
      </c>
      <c r="N1558" s="1" t="s">
        <v>2686</v>
      </c>
      <c r="O1558" s="1" t="s">
        <v>2686</v>
      </c>
      <c r="P1558" s="1" t="s">
        <v>2686</v>
      </c>
    </row>
    <row r="1559" spans="1:16" x14ac:dyDescent="0.2">
      <c r="A1559" s="1" t="s">
        <v>9692</v>
      </c>
      <c r="B1559" s="1" t="s">
        <v>9693</v>
      </c>
      <c r="C1559" s="1" t="s">
        <v>9694</v>
      </c>
      <c r="D1559" s="1" t="s">
        <v>5230</v>
      </c>
      <c r="E1559" s="1" t="s">
        <v>5231</v>
      </c>
      <c r="F1559" s="1" t="s">
        <v>2686</v>
      </c>
      <c r="G1559" s="1" t="s">
        <v>9695</v>
      </c>
      <c r="H1559" s="1" t="s">
        <v>21</v>
      </c>
      <c r="I1559" s="1" t="s">
        <v>2686</v>
      </c>
      <c r="J1559" s="1" t="s">
        <v>73</v>
      </c>
      <c r="K1559" s="1" t="s">
        <v>296</v>
      </c>
      <c r="L1559" s="1" t="s">
        <v>6670</v>
      </c>
      <c r="M1559" s="1" t="s">
        <v>2686</v>
      </c>
      <c r="N1559" s="1" t="s">
        <v>2686</v>
      </c>
      <c r="O1559" s="1" t="s">
        <v>2686</v>
      </c>
      <c r="P1559" s="1" t="s">
        <v>2686</v>
      </c>
    </row>
    <row r="1560" spans="1:16" x14ac:dyDescent="0.2">
      <c r="A1560" s="1" t="s">
        <v>9696</v>
      </c>
      <c r="B1560" s="1" t="s">
        <v>9697</v>
      </c>
      <c r="C1560" s="1" t="s">
        <v>9698</v>
      </c>
      <c r="D1560" s="1" t="s">
        <v>5230</v>
      </c>
      <c r="E1560" s="1" t="s">
        <v>5231</v>
      </c>
      <c r="F1560" s="1" t="s">
        <v>2686</v>
      </c>
      <c r="G1560" s="1" t="s">
        <v>2686</v>
      </c>
      <c r="H1560" s="1" t="s">
        <v>56</v>
      </c>
      <c r="I1560" s="1" t="s">
        <v>255</v>
      </c>
      <c r="J1560" s="1" t="s">
        <v>56</v>
      </c>
      <c r="K1560" s="1" t="s">
        <v>255</v>
      </c>
      <c r="L1560" s="1" t="s">
        <v>7657</v>
      </c>
      <c r="M1560" s="1" t="s">
        <v>2686</v>
      </c>
      <c r="N1560" s="1" t="s">
        <v>2686</v>
      </c>
      <c r="O1560" s="1" t="s">
        <v>2686</v>
      </c>
      <c r="P1560" s="1" t="s">
        <v>2686</v>
      </c>
    </row>
    <row r="1561" spans="1:16" x14ac:dyDescent="0.2">
      <c r="A1561" s="1" t="s">
        <v>7936</v>
      </c>
      <c r="B1561" s="1" t="s">
        <v>9699</v>
      </c>
      <c r="C1561" s="1" t="s">
        <v>9700</v>
      </c>
      <c r="D1561" s="1" t="s">
        <v>5230</v>
      </c>
      <c r="E1561" s="1" t="s">
        <v>5564</v>
      </c>
      <c r="F1561" s="1" t="s">
        <v>2686</v>
      </c>
      <c r="G1561" s="1" t="s">
        <v>6840</v>
      </c>
      <c r="H1561" s="1" t="s">
        <v>56</v>
      </c>
      <c r="I1561" s="1" t="s">
        <v>2686</v>
      </c>
      <c r="J1561" s="1" t="s">
        <v>33</v>
      </c>
      <c r="K1561" s="1" t="s">
        <v>729</v>
      </c>
      <c r="L1561" s="1" t="s">
        <v>6841</v>
      </c>
      <c r="M1561" s="1" t="s">
        <v>2686</v>
      </c>
      <c r="N1561" s="1" t="s">
        <v>2686</v>
      </c>
      <c r="O1561" s="1" t="s">
        <v>2686</v>
      </c>
      <c r="P1561" s="1" t="s">
        <v>2686</v>
      </c>
    </row>
    <row r="1562" spans="1:16" x14ac:dyDescent="0.2">
      <c r="A1562" s="1" t="s">
        <v>9692</v>
      </c>
      <c r="B1562" s="1" t="s">
        <v>9693</v>
      </c>
      <c r="C1562" s="1" t="s">
        <v>9694</v>
      </c>
      <c r="D1562" s="1" t="s">
        <v>5230</v>
      </c>
      <c r="E1562" s="1" t="s">
        <v>5231</v>
      </c>
      <c r="F1562" s="1" t="s">
        <v>2686</v>
      </c>
      <c r="G1562" s="1" t="s">
        <v>9695</v>
      </c>
      <c r="H1562" s="1" t="s">
        <v>21</v>
      </c>
      <c r="I1562" s="1" t="s">
        <v>2686</v>
      </c>
      <c r="J1562" s="1" t="s">
        <v>73</v>
      </c>
      <c r="K1562" s="1" t="s">
        <v>296</v>
      </c>
      <c r="L1562" s="1" t="s">
        <v>5961</v>
      </c>
      <c r="M1562" s="1" t="s">
        <v>2686</v>
      </c>
      <c r="N1562" s="1" t="s">
        <v>2686</v>
      </c>
      <c r="O1562" s="1" t="s">
        <v>2686</v>
      </c>
      <c r="P1562" s="1" t="s">
        <v>2686</v>
      </c>
    </row>
    <row r="1563" spans="1:16" x14ac:dyDescent="0.2">
      <c r="A1563" s="1" t="s">
        <v>8364</v>
      </c>
      <c r="B1563" s="1" t="s">
        <v>9701</v>
      </c>
      <c r="C1563" s="1" t="s">
        <v>9702</v>
      </c>
      <c r="D1563" s="1" t="s">
        <v>5230</v>
      </c>
      <c r="E1563" s="1" t="s">
        <v>1226</v>
      </c>
      <c r="F1563" s="1" t="s">
        <v>2686</v>
      </c>
      <c r="G1563" s="1" t="s">
        <v>7816</v>
      </c>
      <c r="H1563" s="1" t="s">
        <v>48</v>
      </c>
      <c r="I1563" s="1" t="s">
        <v>2686</v>
      </c>
      <c r="J1563" s="1" t="s">
        <v>33</v>
      </c>
      <c r="K1563" s="1" t="s">
        <v>717</v>
      </c>
      <c r="L1563" s="1" t="s">
        <v>6177</v>
      </c>
      <c r="M1563" s="1" t="s">
        <v>2686</v>
      </c>
      <c r="N1563" s="1" t="s">
        <v>2686</v>
      </c>
      <c r="O1563" s="1" t="s">
        <v>2686</v>
      </c>
      <c r="P1563" s="1" t="s">
        <v>2686</v>
      </c>
    </row>
    <row r="1564" spans="1:16" x14ac:dyDescent="0.2">
      <c r="A1564" s="1" t="s">
        <v>8364</v>
      </c>
      <c r="B1564" s="1" t="s">
        <v>9701</v>
      </c>
      <c r="C1564" s="1" t="s">
        <v>9702</v>
      </c>
      <c r="D1564" s="1" t="s">
        <v>5230</v>
      </c>
      <c r="E1564" s="1" t="s">
        <v>1226</v>
      </c>
      <c r="F1564" s="1" t="s">
        <v>2686</v>
      </c>
      <c r="G1564" s="1" t="s">
        <v>7816</v>
      </c>
      <c r="H1564" s="1" t="s">
        <v>48</v>
      </c>
      <c r="I1564" s="1" t="s">
        <v>2686</v>
      </c>
      <c r="J1564" s="1" t="s">
        <v>33</v>
      </c>
      <c r="K1564" s="1" t="s">
        <v>717</v>
      </c>
      <c r="L1564" s="1" t="s">
        <v>7820</v>
      </c>
      <c r="M1564" s="1" t="s">
        <v>2686</v>
      </c>
      <c r="N1564" s="1" t="s">
        <v>2686</v>
      </c>
      <c r="O1564" s="1" t="s">
        <v>2686</v>
      </c>
      <c r="P1564" s="1" t="s">
        <v>2686</v>
      </c>
    </row>
    <row r="1565" spans="1:16" x14ac:dyDescent="0.2">
      <c r="A1565" s="1" t="s">
        <v>8041</v>
      </c>
      <c r="B1565" s="1" t="s">
        <v>9703</v>
      </c>
      <c r="C1565" s="1" t="s">
        <v>9704</v>
      </c>
      <c r="D1565" s="1" t="s">
        <v>5230</v>
      </c>
      <c r="E1565" s="1" t="s">
        <v>5564</v>
      </c>
      <c r="F1565" s="1" t="s">
        <v>2686</v>
      </c>
      <c r="G1565" s="1" t="s">
        <v>8477</v>
      </c>
      <c r="H1565" s="1" t="s">
        <v>56</v>
      </c>
      <c r="I1565" s="1" t="s">
        <v>1099</v>
      </c>
      <c r="J1565" s="1" t="s">
        <v>33</v>
      </c>
      <c r="K1565" s="1" t="s">
        <v>729</v>
      </c>
      <c r="L1565" s="1" t="s">
        <v>6296</v>
      </c>
      <c r="M1565" s="1" t="s">
        <v>2686</v>
      </c>
      <c r="N1565" s="1" t="s">
        <v>2686</v>
      </c>
      <c r="O1565" s="1" t="s">
        <v>2686</v>
      </c>
      <c r="P1565" s="1" t="s">
        <v>2686</v>
      </c>
    </row>
    <row r="1566" spans="1:16" x14ac:dyDescent="0.2">
      <c r="A1566" s="1" t="s">
        <v>8550</v>
      </c>
      <c r="B1566" s="1" t="s">
        <v>9705</v>
      </c>
      <c r="C1566" s="1" t="s">
        <v>9706</v>
      </c>
      <c r="D1566" s="1" t="s">
        <v>5230</v>
      </c>
      <c r="E1566" s="1" t="s">
        <v>1226</v>
      </c>
      <c r="F1566" s="1" t="s">
        <v>2686</v>
      </c>
      <c r="G1566" s="1" t="s">
        <v>9707</v>
      </c>
      <c r="H1566" s="1" t="s">
        <v>105</v>
      </c>
      <c r="I1566" s="1" t="s">
        <v>2686</v>
      </c>
      <c r="J1566" s="1" t="s">
        <v>104</v>
      </c>
      <c r="K1566" s="1" t="s">
        <v>1441</v>
      </c>
      <c r="L1566" s="1" t="s">
        <v>6670</v>
      </c>
      <c r="M1566" s="1" t="s">
        <v>2686</v>
      </c>
      <c r="N1566" s="1" t="s">
        <v>2686</v>
      </c>
      <c r="O1566" s="1" t="s">
        <v>2686</v>
      </c>
      <c r="P1566" s="1" t="s">
        <v>2686</v>
      </c>
    </row>
    <row r="1567" spans="1:16" x14ac:dyDescent="0.2">
      <c r="A1567" s="1" t="s">
        <v>9708</v>
      </c>
      <c r="B1567" s="1" t="s">
        <v>9709</v>
      </c>
      <c r="C1567" s="1" t="s">
        <v>9710</v>
      </c>
      <c r="D1567" s="1" t="s">
        <v>5230</v>
      </c>
      <c r="E1567" s="1" t="s">
        <v>1226</v>
      </c>
      <c r="F1567" s="1" t="s">
        <v>2686</v>
      </c>
      <c r="G1567" s="1" t="s">
        <v>9711</v>
      </c>
      <c r="H1567" s="1" t="s">
        <v>33</v>
      </c>
      <c r="I1567" s="1" t="s">
        <v>768</v>
      </c>
      <c r="J1567" s="1" t="s">
        <v>33</v>
      </c>
      <c r="K1567" s="1" t="s">
        <v>709</v>
      </c>
      <c r="L1567" s="1" t="s">
        <v>6139</v>
      </c>
      <c r="M1567" s="1" t="s">
        <v>2686</v>
      </c>
      <c r="N1567" s="1" t="s">
        <v>2686</v>
      </c>
      <c r="O1567" s="1" t="s">
        <v>2686</v>
      </c>
      <c r="P1567" s="1" t="s">
        <v>2686</v>
      </c>
    </row>
    <row r="1568" spans="1:16" x14ac:dyDescent="0.2">
      <c r="A1568" s="1" t="s">
        <v>9712</v>
      </c>
      <c r="B1568" s="1" t="s">
        <v>9713</v>
      </c>
      <c r="C1568" s="1" t="s">
        <v>9714</v>
      </c>
      <c r="D1568" s="1" t="s">
        <v>5230</v>
      </c>
      <c r="E1568" s="1" t="s">
        <v>1226</v>
      </c>
      <c r="F1568" s="1" t="s">
        <v>2686</v>
      </c>
      <c r="G1568" s="1" t="s">
        <v>7112</v>
      </c>
      <c r="H1568" s="1" t="s">
        <v>33</v>
      </c>
      <c r="I1568" s="1" t="s">
        <v>764</v>
      </c>
      <c r="J1568" s="1" t="s">
        <v>33</v>
      </c>
      <c r="K1568" s="1" t="s">
        <v>709</v>
      </c>
      <c r="L1568" s="1" t="s">
        <v>6841</v>
      </c>
      <c r="M1568" s="1" t="s">
        <v>2686</v>
      </c>
      <c r="N1568" s="1" t="s">
        <v>2686</v>
      </c>
      <c r="O1568" s="1" t="s">
        <v>2686</v>
      </c>
      <c r="P1568" s="1" t="s">
        <v>2686</v>
      </c>
    </row>
    <row r="1569" spans="1:16" x14ac:dyDescent="0.2">
      <c r="A1569" s="1" t="s">
        <v>9715</v>
      </c>
      <c r="B1569" s="1" t="s">
        <v>9716</v>
      </c>
      <c r="C1569" s="1" t="s">
        <v>9717</v>
      </c>
      <c r="D1569" s="1" t="s">
        <v>5230</v>
      </c>
      <c r="E1569" s="1" t="s">
        <v>1226</v>
      </c>
      <c r="F1569" s="1" t="s">
        <v>2686</v>
      </c>
      <c r="G1569" s="1" t="s">
        <v>7296</v>
      </c>
      <c r="H1569" s="1" t="s">
        <v>39</v>
      </c>
      <c r="I1569" s="1" t="s">
        <v>2686</v>
      </c>
      <c r="J1569" s="1" t="s">
        <v>53</v>
      </c>
      <c r="K1569" s="1" t="s">
        <v>653</v>
      </c>
      <c r="L1569" s="1" t="s">
        <v>7297</v>
      </c>
      <c r="M1569" s="1" t="s">
        <v>2686</v>
      </c>
      <c r="N1569" s="1" t="s">
        <v>2686</v>
      </c>
      <c r="O1569" s="1" t="s">
        <v>2686</v>
      </c>
      <c r="P1569" s="1" t="s">
        <v>2686</v>
      </c>
    </row>
    <row r="1570" spans="1:16" x14ac:dyDescent="0.2">
      <c r="A1570" s="1" t="s">
        <v>9718</v>
      </c>
      <c r="B1570" s="1" t="s">
        <v>9719</v>
      </c>
      <c r="C1570" s="1" t="s">
        <v>9720</v>
      </c>
      <c r="D1570" s="1" t="s">
        <v>2686</v>
      </c>
      <c r="E1570" s="1" t="s">
        <v>2686</v>
      </c>
      <c r="F1570" s="1" t="s">
        <v>2686</v>
      </c>
      <c r="G1570" s="1" t="s">
        <v>9721</v>
      </c>
      <c r="H1570" s="1" t="s">
        <v>59</v>
      </c>
      <c r="I1570" s="1" t="s">
        <v>454</v>
      </c>
      <c r="J1570" s="1" t="s">
        <v>27</v>
      </c>
      <c r="K1570" s="1" t="s">
        <v>886</v>
      </c>
      <c r="L1570" s="1" t="s">
        <v>6114</v>
      </c>
      <c r="M1570" s="1" t="s">
        <v>2686</v>
      </c>
      <c r="N1570" s="1" t="s">
        <v>2686</v>
      </c>
      <c r="O1570" s="1" t="s">
        <v>2686</v>
      </c>
      <c r="P1570" s="1" t="s">
        <v>2686</v>
      </c>
    </row>
    <row r="1571" spans="1:16" x14ac:dyDescent="0.2">
      <c r="A1571" s="1" t="s">
        <v>7475</v>
      </c>
      <c r="B1571" s="1" t="s">
        <v>9722</v>
      </c>
      <c r="C1571" s="1" t="s">
        <v>9723</v>
      </c>
      <c r="D1571" s="1" t="s">
        <v>5230</v>
      </c>
      <c r="E1571" s="1" t="s">
        <v>1226</v>
      </c>
      <c r="F1571" s="1" t="s">
        <v>2686</v>
      </c>
      <c r="G1571" s="1" t="s">
        <v>9724</v>
      </c>
      <c r="H1571" s="1" t="s">
        <v>33</v>
      </c>
      <c r="I1571" s="1" t="s">
        <v>721</v>
      </c>
      <c r="J1571" s="1" t="s">
        <v>58</v>
      </c>
      <c r="K1571" s="1" t="s">
        <v>442</v>
      </c>
      <c r="L1571" s="1" t="s">
        <v>5651</v>
      </c>
      <c r="M1571" s="1" t="s">
        <v>2686</v>
      </c>
      <c r="N1571" s="1" t="s">
        <v>2686</v>
      </c>
      <c r="O1571" s="1" t="s">
        <v>2686</v>
      </c>
      <c r="P1571" s="1" t="s">
        <v>2686</v>
      </c>
    </row>
    <row r="1572" spans="1:16" x14ac:dyDescent="0.2">
      <c r="A1572" s="1" t="s">
        <v>9725</v>
      </c>
      <c r="B1572" s="1" t="s">
        <v>9726</v>
      </c>
      <c r="C1572" s="1" t="s">
        <v>9727</v>
      </c>
      <c r="D1572" s="1" t="s">
        <v>5230</v>
      </c>
      <c r="E1572" s="1" t="s">
        <v>5564</v>
      </c>
      <c r="F1572" s="1" t="s">
        <v>2686</v>
      </c>
      <c r="G1572" s="1" t="s">
        <v>8195</v>
      </c>
      <c r="H1572" s="1" t="s">
        <v>27</v>
      </c>
      <c r="I1572" s="1" t="s">
        <v>997</v>
      </c>
      <c r="J1572" s="1" t="s">
        <v>33</v>
      </c>
      <c r="K1572" s="1" t="s">
        <v>760</v>
      </c>
      <c r="L1572" s="1" t="s">
        <v>6114</v>
      </c>
      <c r="M1572" s="1" t="s">
        <v>2686</v>
      </c>
      <c r="N1572" s="1" t="s">
        <v>2686</v>
      </c>
      <c r="O1572" s="1" t="s">
        <v>2686</v>
      </c>
      <c r="P1572" s="1" t="s">
        <v>2686</v>
      </c>
    </row>
    <row r="1573" spans="1:16" x14ac:dyDescent="0.2">
      <c r="A1573" s="1" t="s">
        <v>7430</v>
      </c>
      <c r="B1573" s="1" t="s">
        <v>9728</v>
      </c>
      <c r="C1573" s="1" t="s">
        <v>9729</v>
      </c>
      <c r="D1573" s="1" t="s">
        <v>5230</v>
      </c>
      <c r="E1573" s="1" t="s">
        <v>1226</v>
      </c>
      <c r="F1573" s="1" t="s">
        <v>2686</v>
      </c>
      <c r="G1573" s="1" t="s">
        <v>9730</v>
      </c>
      <c r="H1573" s="1" t="s">
        <v>33</v>
      </c>
      <c r="I1573" s="1" t="s">
        <v>812</v>
      </c>
      <c r="J1573" s="1" t="s">
        <v>33</v>
      </c>
      <c r="K1573" s="1" t="s">
        <v>293</v>
      </c>
      <c r="L1573" s="1" t="s">
        <v>6123</v>
      </c>
      <c r="M1573" s="1" t="s">
        <v>2686</v>
      </c>
      <c r="N1573" s="1" t="s">
        <v>2686</v>
      </c>
      <c r="O1573" s="1" t="s">
        <v>2686</v>
      </c>
      <c r="P1573" s="1" t="s">
        <v>2686</v>
      </c>
    </row>
    <row r="1574" spans="1:16" x14ac:dyDescent="0.2">
      <c r="A1574" s="1" t="s">
        <v>7781</v>
      </c>
      <c r="B1574" s="1" t="s">
        <v>9731</v>
      </c>
      <c r="C1574" s="1" t="s">
        <v>9732</v>
      </c>
      <c r="D1574" s="1" t="s">
        <v>5230</v>
      </c>
      <c r="E1574" s="1" t="s">
        <v>5564</v>
      </c>
      <c r="F1574" s="1" t="s">
        <v>2686</v>
      </c>
      <c r="G1574" s="1" t="s">
        <v>9733</v>
      </c>
      <c r="H1574" s="1" t="s">
        <v>23</v>
      </c>
      <c r="I1574" s="1" t="s">
        <v>2686</v>
      </c>
      <c r="J1574" s="1" t="s">
        <v>33</v>
      </c>
      <c r="K1574" s="1" t="s">
        <v>756</v>
      </c>
      <c r="L1574" s="1" t="s">
        <v>5737</v>
      </c>
      <c r="M1574" s="1" t="s">
        <v>2686</v>
      </c>
      <c r="N1574" s="1" t="s">
        <v>2686</v>
      </c>
      <c r="O1574" s="1" t="s">
        <v>2686</v>
      </c>
      <c r="P1574" s="1" t="s">
        <v>2686</v>
      </c>
    </row>
    <row r="1575" spans="1:16" x14ac:dyDescent="0.2">
      <c r="A1575" s="1" t="s">
        <v>8863</v>
      </c>
      <c r="B1575" s="1" t="s">
        <v>9734</v>
      </c>
      <c r="C1575" s="1" t="s">
        <v>9735</v>
      </c>
      <c r="D1575" s="1" t="s">
        <v>5230</v>
      </c>
      <c r="E1575" s="1" t="s">
        <v>4594</v>
      </c>
      <c r="F1575" s="1" t="s">
        <v>2686</v>
      </c>
      <c r="G1575" s="1" t="s">
        <v>2686</v>
      </c>
      <c r="H1575" s="1" t="s">
        <v>56</v>
      </c>
      <c r="I1575" s="1" t="s">
        <v>1099</v>
      </c>
      <c r="J1575" s="1" t="s">
        <v>22</v>
      </c>
      <c r="K1575" s="1" t="s">
        <v>403</v>
      </c>
      <c r="L1575" s="1" t="s">
        <v>7474</v>
      </c>
      <c r="M1575" s="1" t="s">
        <v>2686</v>
      </c>
      <c r="N1575" s="1" t="s">
        <v>2686</v>
      </c>
      <c r="O1575" s="1" t="s">
        <v>2686</v>
      </c>
      <c r="P1575" s="1" t="s">
        <v>2686</v>
      </c>
    </row>
    <row r="1576" spans="1:16" x14ac:dyDescent="0.2">
      <c r="A1576" s="1" t="s">
        <v>5612</v>
      </c>
      <c r="B1576" s="1" t="s">
        <v>9736</v>
      </c>
      <c r="C1576" s="1" t="s">
        <v>9737</v>
      </c>
      <c r="D1576" s="1" t="s">
        <v>2686</v>
      </c>
      <c r="E1576" s="1" t="s">
        <v>2686</v>
      </c>
      <c r="F1576" s="1" t="s">
        <v>2686</v>
      </c>
      <c r="G1576" s="1" t="s">
        <v>2686</v>
      </c>
      <c r="H1576" s="1" t="s">
        <v>5493</v>
      </c>
      <c r="I1576" s="1" t="s">
        <v>2686</v>
      </c>
      <c r="J1576" s="1" t="s">
        <v>33</v>
      </c>
      <c r="K1576" s="1" t="s">
        <v>820</v>
      </c>
      <c r="L1576" s="1" t="s">
        <v>3845</v>
      </c>
      <c r="M1576" s="1" t="s">
        <v>2686</v>
      </c>
      <c r="N1576" s="1" t="s">
        <v>2686</v>
      </c>
      <c r="O1576" s="1" t="s">
        <v>2686</v>
      </c>
      <c r="P1576" s="1" t="s">
        <v>2686</v>
      </c>
    </row>
    <row r="1577" spans="1:16" x14ac:dyDescent="0.2">
      <c r="A1577" s="1" t="s">
        <v>9738</v>
      </c>
      <c r="B1577" s="1" t="s">
        <v>9739</v>
      </c>
      <c r="C1577" s="1" t="s">
        <v>9740</v>
      </c>
      <c r="D1577" s="1" t="s">
        <v>5230</v>
      </c>
      <c r="E1577" s="1" t="s">
        <v>5231</v>
      </c>
      <c r="F1577" s="1" t="s">
        <v>2686</v>
      </c>
      <c r="G1577" s="1" t="s">
        <v>9741</v>
      </c>
      <c r="H1577" s="1" t="s">
        <v>20</v>
      </c>
      <c r="I1577" s="1" t="s">
        <v>715</v>
      </c>
      <c r="J1577" s="1" t="s">
        <v>56</v>
      </c>
      <c r="K1577" s="1" t="s">
        <v>267</v>
      </c>
      <c r="L1577" s="1" t="s">
        <v>7448</v>
      </c>
      <c r="M1577" s="1" t="s">
        <v>2686</v>
      </c>
      <c r="N1577" s="1" t="s">
        <v>2686</v>
      </c>
      <c r="O1577" s="1" t="s">
        <v>2686</v>
      </c>
      <c r="P1577" s="1" t="s">
        <v>2686</v>
      </c>
    </row>
    <row r="1578" spans="1:16" x14ac:dyDescent="0.2">
      <c r="A1578" s="1" t="s">
        <v>7920</v>
      </c>
      <c r="B1578" s="1" t="s">
        <v>9742</v>
      </c>
      <c r="C1578" s="1" t="s">
        <v>9743</v>
      </c>
      <c r="D1578" s="1" t="s">
        <v>5230</v>
      </c>
      <c r="E1578" s="1" t="s">
        <v>4594</v>
      </c>
      <c r="F1578" s="1" t="s">
        <v>2686</v>
      </c>
      <c r="G1578" s="1" t="s">
        <v>9744</v>
      </c>
      <c r="H1578" s="1" t="s">
        <v>39</v>
      </c>
      <c r="I1578" s="1" t="s">
        <v>1065</v>
      </c>
      <c r="J1578" s="1" t="s">
        <v>59</v>
      </c>
      <c r="K1578" s="1" t="s">
        <v>454</v>
      </c>
      <c r="L1578" s="1" t="s">
        <v>6102</v>
      </c>
      <c r="M1578" s="1" t="s">
        <v>2686</v>
      </c>
      <c r="N1578" s="1" t="s">
        <v>2686</v>
      </c>
      <c r="O1578" s="1" t="s">
        <v>2686</v>
      </c>
      <c r="P1578" s="1" t="s">
        <v>2686</v>
      </c>
    </row>
    <row r="1579" spans="1:16" x14ac:dyDescent="0.2">
      <c r="A1579" s="1" t="s">
        <v>8771</v>
      </c>
      <c r="B1579" s="1" t="s">
        <v>9745</v>
      </c>
      <c r="C1579" s="1" t="s">
        <v>9746</v>
      </c>
      <c r="D1579" s="1" t="s">
        <v>5230</v>
      </c>
      <c r="E1579" s="1" t="s">
        <v>5231</v>
      </c>
      <c r="F1579" s="1" t="s">
        <v>2686</v>
      </c>
      <c r="G1579" s="1" t="s">
        <v>8774</v>
      </c>
      <c r="H1579" s="1" t="s">
        <v>86</v>
      </c>
      <c r="I1579" s="1" t="s">
        <v>1150</v>
      </c>
      <c r="J1579" s="1" t="s">
        <v>56</v>
      </c>
      <c r="K1579" s="1" t="s">
        <v>311</v>
      </c>
      <c r="L1579" s="1" t="s">
        <v>5961</v>
      </c>
      <c r="M1579" s="1" t="s">
        <v>2686</v>
      </c>
      <c r="N1579" s="1" t="s">
        <v>2686</v>
      </c>
      <c r="O1579" s="1" t="s">
        <v>2686</v>
      </c>
      <c r="P1579" s="1" t="s">
        <v>2686</v>
      </c>
    </row>
    <row r="1580" spans="1:16" x14ac:dyDescent="0.2">
      <c r="A1580" s="1" t="s">
        <v>8633</v>
      </c>
      <c r="B1580" s="1" t="s">
        <v>9747</v>
      </c>
      <c r="C1580" s="1" t="s">
        <v>9748</v>
      </c>
      <c r="D1580" s="1" t="s">
        <v>2686</v>
      </c>
      <c r="E1580" s="1" t="s">
        <v>5231</v>
      </c>
      <c r="F1580" s="1" t="s">
        <v>2686</v>
      </c>
      <c r="G1580" s="1" t="s">
        <v>2686</v>
      </c>
      <c r="H1580" s="1" t="s">
        <v>61</v>
      </c>
      <c r="I1580" s="1" t="s">
        <v>1382</v>
      </c>
      <c r="J1580" s="1" t="s">
        <v>20</v>
      </c>
      <c r="K1580" s="1" t="s">
        <v>1389</v>
      </c>
      <c r="L1580" s="1" t="s">
        <v>5961</v>
      </c>
      <c r="M1580" s="1" t="s">
        <v>2686</v>
      </c>
      <c r="N1580" s="1" t="s">
        <v>2686</v>
      </c>
      <c r="O1580" s="1" t="s">
        <v>2686</v>
      </c>
      <c r="P1580" s="1" t="s">
        <v>2686</v>
      </c>
    </row>
    <row r="1581" spans="1:16" x14ac:dyDescent="0.2">
      <c r="A1581" s="1" t="s">
        <v>9749</v>
      </c>
      <c r="B1581" s="1" t="s">
        <v>9750</v>
      </c>
      <c r="C1581" s="1" t="s">
        <v>9751</v>
      </c>
      <c r="D1581" s="1" t="s">
        <v>5230</v>
      </c>
      <c r="E1581" s="1" t="s">
        <v>5231</v>
      </c>
      <c r="F1581" s="1" t="s">
        <v>2686</v>
      </c>
      <c r="G1581" s="1" t="s">
        <v>7575</v>
      </c>
      <c r="H1581" s="1" t="s">
        <v>21</v>
      </c>
      <c r="I1581" s="1" t="s">
        <v>553</v>
      </c>
      <c r="J1581" s="1" t="s">
        <v>21</v>
      </c>
      <c r="K1581" s="1" t="s">
        <v>377</v>
      </c>
      <c r="L1581" s="1" t="s">
        <v>6872</v>
      </c>
      <c r="M1581" s="1" t="s">
        <v>2686</v>
      </c>
      <c r="N1581" s="1" t="s">
        <v>2686</v>
      </c>
      <c r="O1581" s="1" t="s">
        <v>2686</v>
      </c>
      <c r="P1581" s="1" t="s">
        <v>2686</v>
      </c>
    </row>
    <row r="1582" spans="1:16" x14ac:dyDescent="0.2">
      <c r="A1582" s="1" t="s">
        <v>8633</v>
      </c>
      <c r="B1582" s="1" t="s">
        <v>9747</v>
      </c>
      <c r="C1582" s="1" t="s">
        <v>9748</v>
      </c>
      <c r="D1582" s="1" t="s">
        <v>2686</v>
      </c>
      <c r="E1582" s="1" t="s">
        <v>5231</v>
      </c>
      <c r="F1582" s="1" t="s">
        <v>2686</v>
      </c>
      <c r="G1582" s="1" t="s">
        <v>2686</v>
      </c>
      <c r="H1582" s="1" t="s">
        <v>61</v>
      </c>
      <c r="I1582" s="1" t="s">
        <v>1382</v>
      </c>
      <c r="J1582" s="1" t="s">
        <v>20</v>
      </c>
      <c r="K1582" s="1" t="s">
        <v>1389</v>
      </c>
      <c r="L1582" s="1" t="s">
        <v>5981</v>
      </c>
      <c r="M1582" s="1" t="s">
        <v>2686</v>
      </c>
      <c r="N1582" s="1" t="s">
        <v>2686</v>
      </c>
      <c r="O1582" s="1" t="s">
        <v>2686</v>
      </c>
      <c r="P1582" s="1" t="s">
        <v>2686</v>
      </c>
    </row>
    <row r="1583" spans="1:16" x14ac:dyDescent="0.2">
      <c r="A1583" s="1" t="s">
        <v>9752</v>
      </c>
      <c r="B1583" s="1" t="s">
        <v>9753</v>
      </c>
      <c r="C1583" s="1" t="s">
        <v>9754</v>
      </c>
      <c r="D1583" s="1" t="s">
        <v>5230</v>
      </c>
      <c r="E1583" s="1" t="s">
        <v>5564</v>
      </c>
      <c r="F1583" s="1" t="s">
        <v>2686</v>
      </c>
      <c r="G1583" s="1" t="s">
        <v>6185</v>
      </c>
      <c r="H1583" s="1" t="s">
        <v>59</v>
      </c>
      <c r="I1583" s="1" t="s">
        <v>2686</v>
      </c>
      <c r="J1583" s="1" t="s">
        <v>33</v>
      </c>
      <c r="K1583" s="1" t="s">
        <v>736</v>
      </c>
      <c r="L1583" s="1" t="s">
        <v>6148</v>
      </c>
      <c r="M1583" s="1" t="s">
        <v>2686</v>
      </c>
      <c r="N1583" s="1" t="s">
        <v>2686</v>
      </c>
      <c r="O1583" s="1" t="s">
        <v>2686</v>
      </c>
      <c r="P1583" s="1" t="s">
        <v>2686</v>
      </c>
    </row>
    <row r="1584" spans="1:16" x14ac:dyDescent="0.2">
      <c r="A1584" s="1" t="s">
        <v>9755</v>
      </c>
      <c r="B1584" s="1" t="s">
        <v>9756</v>
      </c>
      <c r="C1584" s="1" t="s">
        <v>9757</v>
      </c>
      <c r="D1584" s="1" t="s">
        <v>5230</v>
      </c>
      <c r="E1584" s="1" t="s">
        <v>5564</v>
      </c>
      <c r="F1584" s="1" t="s">
        <v>2686</v>
      </c>
      <c r="G1584" s="1" t="s">
        <v>9758</v>
      </c>
      <c r="H1584" s="1" t="s">
        <v>33</v>
      </c>
      <c r="I1584" s="1" t="s">
        <v>717</v>
      </c>
      <c r="J1584" s="1" t="s">
        <v>23</v>
      </c>
      <c r="K1584" s="1" t="s">
        <v>872</v>
      </c>
      <c r="L1584" s="1" t="s">
        <v>6102</v>
      </c>
      <c r="M1584" s="1" t="s">
        <v>2686</v>
      </c>
      <c r="N1584" s="1" t="s">
        <v>2686</v>
      </c>
      <c r="O1584" s="1" t="s">
        <v>2686</v>
      </c>
      <c r="P1584" s="1" t="s">
        <v>2686</v>
      </c>
    </row>
    <row r="1585" spans="1:16" x14ac:dyDescent="0.2">
      <c r="A1585" s="1" t="s">
        <v>7353</v>
      </c>
      <c r="B1585" s="1" t="s">
        <v>9759</v>
      </c>
      <c r="C1585" s="1" t="s">
        <v>9760</v>
      </c>
      <c r="D1585" s="1" t="s">
        <v>5230</v>
      </c>
      <c r="E1585" s="1" t="s">
        <v>5564</v>
      </c>
      <c r="F1585" s="1" t="s">
        <v>7356</v>
      </c>
      <c r="G1585" s="1" t="s">
        <v>9761</v>
      </c>
      <c r="H1585" s="1" t="s">
        <v>20</v>
      </c>
      <c r="I1585" s="1" t="s">
        <v>2686</v>
      </c>
      <c r="J1585" s="1" t="s">
        <v>28</v>
      </c>
      <c r="K1585" s="1" t="s">
        <v>1112</v>
      </c>
      <c r="L1585" s="1" t="s">
        <v>5763</v>
      </c>
      <c r="M1585" s="1" t="s">
        <v>2686</v>
      </c>
      <c r="N1585" s="1" t="s">
        <v>2686</v>
      </c>
      <c r="O1585" s="1" t="s">
        <v>2686</v>
      </c>
      <c r="P1585" s="1" t="s">
        <v>2686</v>
      </c>
    </row>
    <row r="1586" spans="1:16" x14ac:dyDescent="0.2">
      <c r="A1586" s="1" t="s">
        <v>9762</v>
      </c>
      <c r="B1586" s="1" t="s">
        <v>9763</v>
      </c>
      <c r="C1586" s="1" t="s">
        <v>9764</v>
      </c>
      <c r="D1586" s="1" t="s">
        <v>5230</v>
      </c>
      <c r="E1586" s="1" t="s">
        <v>5231</v>
      </c>
      <c r="F1586" s="1" t="s">
        <v>2686</v>
      </c>
      <c r="G1586" s="1" t="s">
        <v>8018</v>
      </c>
      <c r="H1586" s="1" t="s">
        <v>61</v>
      </c>
      <c r="I1586" s="1" t="s">
        <v>2686</v>
      </c>
      <c r="J1586" s="1" t="s">
        <v>27</v>
      </c>
      <c r="K1586" s="1" t="s">
        <v>890</v>
      </c>
      <c r="L1586" s="1" t="s">
        <v>6114</v>
      </c>
      <c r="M1586" s="1" t="s">
        <v>2686</v>
      </c>
      <c r="N1586" s="1" t="s">
        <v>2686</v>
      </c>
      <c r="O1586" s="1" t="s">
        <v>2686</v>
      </c>
      <c r="P1586" s="1" t="s">
        <v>2686</v>
      </c>
    </row>
    <row r="1587" spans="1:16" x14ac:dyDescent="0.2">
      <c r="A1587" s="1" t="s">
        <v>8346</v>
      </c>
      <c r="B1587" s="1" t="s">
        <v>9765</v>
      </c>
      <c r="C1587" s="1" t="s">
        <v>9766</v>
      </c>
      <c r="D1587" s="1" t="s">
        <v>5230</v>
      </c>
      <c r="E1587" s="1" t="s">
        <v>5231</v>
      </c>
      <c r="F1587" s="1" t="s">
        <v>2686</v>
      </c>
      <c r="G1587" s="1" t="s">
        <v>9767</v>
      </c>
      <c r="H1587" s="1" t="s">
        <v>86</v>
      </c>
      <c r="I1587" s="1" t="s">
        <v>246</v>
      </c>
      <c r="J1587" s="1" t="s">
        <v>56</v>
      </c>
      <c r="K1587" s="1" t="s">
        <v>295</v>
      </c>
      <c r="L1587" s="1" t="s">
        <v>7691</v>
      </c>
      <c r="M1587" s="1" t="s">
        <v>2686</v>
      </c>
      <c r="N1587" s="1" t="s">
        <v>2686</v>
      </c>
      <c r="O1587" s="1" t="s">
        <v>2686</v>
      </c>
      <c r="P1587" s="1" t="s">
        <v>2686</v>
      </c>
    </row>
    <row r="1588" spans="1:16" x14ac:dyDescent="0.2">
      <c r="A1588" s="1" t="s">
        <v>9242</v>
      </c>
      <c r="B1588" s="1" t="s">
        <v>9768</v>
      </c>
      <c r="C1588" s="1" t="s">
        <v>9769</v>
      </c>
      <c r="D1588" s="1" t="s">
        <v>5230</v>
      </c>
      <c r="E1588" s="1" t="s">
        <v>4594</v>
      </c>
      <c r="F1588" s="1" t="s">
        <v>2686</v>
      </c>
      <c r="G1588" s="1" t="s">
        <v>2686</v>
      </c>
      <c r="H1588" s="1" t="s">
        <v>56</v>
      </c>
      <c r="I1588" s="1" t="s">
        <v>1099</v>
      </c>
      <c r="J1588" s="1" t="s">
        <v>28</v>
      </c>
      <c r="K1588" s="1" t="s">
        <v>216</v>
      </c>
      <c r="L1588" s="1" t="s">
        <v>7290</v>
      </c>
      <c r="M1588" s="1" t="s">
        <v>2686</v>
      </c>
      <c r="N1588" s="1" t="s">
        <v>2686</v>
      </c>
      <c r="O1588" s="1" t="s">
        <v>2686</v>
      </c>
      <c r="P1588" s="1" t="s">
        <v>2686</v>
      </c>
    </row>
    <row r="1589" spans="1:16" x14ac:dyDescent="0.2">
      <c r="A1589" s="1" t="s">
        <v>8698</v>
      </c>
      <c r="B1589" s="1" t="s">
        <v>9770</v>
      </c>
      <c r="C1589" s="1" t="s">
        <v>9771</v>
      </c>
      <c r="D1589" s="1" t="s">
        <v>2686</v>
      </c>
      <c r="E1589" s="1" t="s">
        <v>5231</v>
      </c>
      <c r="F1589" s="1" t="s">
        <v>2686</v>
      </c>
      <c r="G1589" s="1" t="s">
        <v>2686</v>
      </c>
      <c r="H1589" s="1" t="s">
        <v>32</v>
      </c>
      <c r="I1589" s="1" t="s">
        <v>1414</v>
      </c>
      <c r="J1589" s="1" t="s">
        <v>61</v>
      </c>
      <c r="K1589" s="1" t="s">
        <v>673</v>
      </c>
      <c r="L1589" s="1" t="s">
        <v>7981</v>
      </c>
      <c r="M1589" s="1" t="s">
        <v>2686</v>
      </c>
      <c r="N1589" s="1" t="s">
        <v>2686</v>
      </c>
      <c r="O1589" s="1" t="s">
        <v>2686</v>
      </c>
      <c r="P1589" s="1" t="s">
        <v>2686</v>
      </c>
    </row>
    <row r="1590" spans="1:16" x14ac:dyDescent="0.2">
      <c r="A1590" s="1" t="s">
        <v>9772</v>
      </c>
      <c r="B1590" s="1" t="s">
        <v>9773</v>
      </c>
      <c r="C1590" s="1" t="s">
        <v>9774</v>
      </c>
      <c r="D1590" s="1" t="s">
        <v>5230</v>
      </c>
      <c r="E1590" s="1" t="s">
        <v>5231</v>
      </c>
      <c r="F1590" s="1" t="s">
        <v>7437</v>
      </c>
      <c r="G1590" s="1" t="s">
        <v>7438</v>
      </c>
      <c r="H1590" s="1" t="s">
        <v>73</v>
      </c>
      <c r="I1590" s="1" t="s">
        <v>292</v>
      </c>
      <c r="J1590" s="1" t="s">
        <v>73</v>
      </c>
      <c r="K1590" s="1" t="s">
        <v>280</v>
      </c>
      <c r="L1590" s="1" t="s">
        <v>6102</v>
      </c>
      <c r="M1590" s="1" t="s">
        <v>2686</v>
      </c>
      <c r="N1590" s="1" t="s">
        <v>2686</v>
      </c>
      <c r="O1590" s="1" t="s">
        <v>2686</v>
      </c>
      <c r="P1590" s="1" t="s">
        <v>2686</v>
      </c>
    </row>
    <row r="1591" spans="1:16" x14ac:dyDescent="0.2">
      <c r="A1591" s="1" t="s">
        <v>9772</v>
      </c>
      <c r="B1591" s="1" t="s">
        <v>9773</v>
      </c>
      <c r="C1591" s="1" t="s">
        <v>9774</v>
      </c>
      <c r="D1591" s="1" t="s">
        <v>5230</v>
      </c>
      <c r="E1591" s="1" t="s">
        <v>5231</v>
      </c>
      <c r="F1591" s="1" t="s">
        <v>7437</v>
      </c>
      <c r="G1591" s="1" t="s">
        <v>7438</v>
      </c>
      <c r="H1591" s="1" t="s">
        <v>73</v>
      </c>
      <c r="I1591" s="1" t="s">
        <v>292</v>
      </c>
      <c r="J1591" s="1" t="s">
        <v>73</v>
      </c>
      <c r="K1591" s="1" t="s">
        <v>280</v>
      </c>
      <c r="L1591" s="1" t="s">
        <v>6670</v>
      </c>
      <c r="M1591" s="1" t="s">
        <v>2686</v>
      </c>
      <c r="N1591" s="1" t="s">
        <v>2686</v>
      </c>
      <c r="O1591" s="1" t="s">
        <v>2686</v>
      </c>
      <c r="P1591" s="1" t="s">
        <v>2686</v>
      </c>
    </row>
    <row r="1592" spans="1:16" x14ac:dyDescent="0.2">
      <c r="A1592" s="1" t="s">
        <v>7430</v>
      </c>
      <c r="B1592" s="1" t="s">
        <v>9775</v>
      </c>
      <c r="C1592" s="1" t="s">
        <v>9776</v>
      </c>
      <c r="D1592" s="1" t="s">
        <v>5230</v>
      </c>
      <c r="E1592" s="1" t="s">
        <v>1226</v>
      </c>
      <c r="F1592" s="1" t="s">
        <v>2686</v>
      </c>
      <c r="G1592" s="1" t="s">
        <v>9777</v>
      </c>
      <c r="H1592" s="1" t="s">
        <v>33</v>
      </c>
      <c r="I1592" s="1" t="s">
        <v>812</v>
      </c>
      <c r="J1592" s="1" t="s">
        <v>33</v>
      </c>
      <c r="K1592" s="1" t="s">
        <v>293</v>
      </c>
      <c r="L1592" s="1" t="s">
        <v>6123</v>
      </c>
      <c r="M1592" s="1" t="s">
        <v>2686</v>
      </c>
      <c r="N1592" s="1" t="s">
        <v>2686</v>
      </c>
      <c r="O1592" s="1" t="s">
        <v>2686</v>
      </c>
      <c r="P1592" s="1" t="s">
        <v>2686</v>
      </c>
    </row>
    <row r="1593" spans="1:16" x14ac:dyDescent="0.2">
      <c r="A1593" s="1" t="s">
        <v>9772</v>
      </c>
      <c r="B1593" s="1" t="s">
        <v>9773</v>
      </c>
      <c r="C1593" s="1" t="s">
        <v>9774</v>
      </c>
      <c r="D1593" s="1" t="s">
        <v>5230</v>
      </c>
      <c r="E1593" s="1" t="s">
        <v>5231</v>
      </c>
      <c r="F1593" s="1" t="s">
        <v>7437</v>
      </c>
      <c r="G1593" s="1" t="s">
        <v>7438</v>
      </c>
      <c r="H1593" s="1" t="s">
        <v>73</v>
      </c>
      <c r="I1593" s="1" t="s">
        <v>292</v>
      </c>
      <c r="J1593" s="1" t="s">
        <v>73</v>
      </c>
      <c r="K1593" s="1" t="s">
        <v>280</v>
      </c>
      <c r="L1593" s="1" t="s">
        <v>5961</v>
      </c>
      <c r="M1593" s="1" t="s">
        <v>2686</v>
      </c>
      <c r="N1593" s="1" t="s">
        <v>2686</v>
      </c>
      <c r="O1593" s="1" t="s">
        <v>2686</v>
      </c>
      <c r="P1593" s="1" t="s">
        <v>2686</v>
      </c>
    </row>
    <row r="1594" spans="1:16" x14ac:dyDescent="0.2">
      <c r="A1594" s="1" t="s">
        <v>9778</v>
      </c>
      <c r="B1594" s="1" t="s">
        <v>9779</v>
      </c>
      <c r="C1594" s="1" t="s">
        <v>9780</v>
      </c>
      <c r="D1594" s="1" t="s">
        <v>5230</v>
      </c>
      <c r="E1594" s="1" t="s">
        <v>1226</v>
      </c>
      <c r="F1594" s="1" t="s">
        <v>2686</v>
      </c>
      <c r="G1594" s="1" t="s">
        <v>8704</v>
      </c>
      <c r="H1594" s="1" t="s">
        <v>33</v>
      </c>
      <c r="I1594" s="1" t="s">
        <v>717</v>
      </c>
      <c r="J1594" s="1" t="s">
        <v>33</v>
      </c>
      <c r="K1594" s="1" t="s">
        <v>709</v>
      </c>
      <c r="L1594" s="1" t="s">
        <v>6841</v>
      </c>
      <c r="M1594" s="1" t="s">
        <v>2686</v>
      </c>
      <c r="N1594" s="1" t="s">
        <v>2686</v>
      </c>
      <c r="O1594" s="1" t="s">
        <v>2686</v>
      </c>
      <c r="P1594" s="1" t="s">
        <v>2686</v>
      </c>
    </row>
    <row r="1595" spans="1:16" x14ac:dyDescent="0.2">
      <c r="A1595" s="1" t="s">
        <v>9781</v>
      </c>
      <c r="B1595" s="1" t="s">
        <v>7223</v>
      </c>
      <c r="C1595" s="1" t="s">
        <v>9782</v>
      </c>
      <c r="D1595" s="1" t="s">
        <v>2686</v>
      </c>
      <c r="E1595" s="1" t="s">
        <v>5231</v>
      </c>
      <c r="F1595" s="1" t="s">
        <v>2686</v>
      </c>
      <c r="G1595" s="1" t="s">
        <v>7225</v>
      </c>
      <c r="H1595" s="1" t="s">
        <v>61</v>
      </c>
      <c r="I1595" s="1" t="s">
        <v>213</v>
      </c>
      <c r="J1595" s="1" t="s">
        <v>59</v>
      </c>
      <c r="K1595" s="1" t="s">
        <v>478</v>
      </c>
      <c r="L1595" s="1" t="s">
        <v>7226</v>
      </c>
      <c r="M1595" s="1" t="s">
        <v>2686</v>
      </c>
      <c r="N1595" s="1" t="s">
        <v>2686</v>
      </c>
      <c r="O1595" s="1" t="s">
        <v>2686</v>
      </c>
      <c r="P1595" s="1" t="s">
        <v>2686</v>
      </c>
    </row>
    <row r="1596" spans="1:16" x14ac:dyDescent="0.2">
      <c r="A1596" s="1" t="s">
        <v>7271</v>
      </c>
      <c r="B1596" s="1" t="s">
        <v>9783</v>
      </c>
      <c r="C1596" s="1" t="s">
        <v>9784</v>
      </c>
      <c r="D1596" s="1" t="s">
        <v>5230</v>
      </c>
      <c r="E1596" s="1" t="s">
        <v>1226</v>
      </c>
      <c r="F1596" s="1" t="s">
        <v>2686</v>
      </c>
      <c r="G1596" s="1" t="s">
        <v>7181</v>
      </c>
      <c r="H1596" s="1" t="s">
        <v>33</v>
      </c>
      <c r="I1596" s="1" t="s">
        <v>756</v>
      </c>
      <c r="J1596" s="1" t="s">
        <v>33</v>
      </c>
      <c r="K1596" s="1" t="s">
        <v>709</v>
      </c>
      <c r="L1596" s="1" t="s">
        <v>893</v>
      </c>
      <c r="M1596" s="1" t="s">
        <v>2686</v>
      </c>
      <c r="N1596" s="1" t="s">
        <v>2686</v>
      </c>
      <c r="O1596" s="1" t="s">
        <v>2686</v>
      </c>
      <c r="P1596" s="1" t="s">
        <v>2686</v>
      </c>
    </row>
    <row r="1597" spans="1:16" x14ac:dyDescent="0.2">
      <c r="A1597" s="1" t="s">
        <v>7605</v>
      </c>
      <c r="B1597" s="1" t="s">
        <v>9785</v>
      </c>
      <c r="C1597" s="1" t="s">
        <v>9786</v>
      </c>
      <c r="D1597" s="1" t="s">
        <v>5230</v>
      </c>
      <c r="E1597" s="1" t="s">
        <v>5564</v>
      </c>
      <c r="F1597" s="1" t="s">
        <v>2686</v>
      </c>
      <c r="G1597" s="1" t="s">
        <v>9787</v>
      </c>
      <c r="H1597" s="1" t="s">
        <v>33</v>
      </c>
      <c r="I1597" s="1" t="s">
        <v>820</v>
      </c>
      <c r="J1597" s="1" t="s">
        <v>89</v>
      </c>
      <c r="K1597" s="1" t="s">
        <v>1219</v>
      </c>
      <c r="L1597" s="1" t="s">
        <v>3845</v>
      </c>
      <c r="M1597" s="1" t="s">
        <v>2686</v>
      </c>
      <c r="N1597" s="1" t="s">
        <v>2686</v>
      </c>
      <c r="O1597" s="1" t="s">
        <v>2686</v>
      </c>
      <c r="P1597" s="1" t="s">
        <v>2686</v>
      </c>
    </row>
    <row r="1598" spans="1:16" x14ac:dyDescent="0.2">
      <c r="A1598" s="1" t="s">
        <v>9788</v>
      </c>
      <c r="B1598" s="1" t="s">
        <v>9789</v>
      </c>
      <c r="C1598" s="1" t="s">
        <v>9790</v>
      </c>
      <c r="D1598" s="1" t="s">
        <v>5230</v>
      </c>
      <c r="E1598" s="1" t="s">
        <v>5231</v>
      </c>
      <c r="F1598" s="1" t="s">
        <v>2686</v>
      </c>
      <c r="G1598" s="1" t="s">
        <v>9791</v>
      </c>
      <c r="H1598" s="1" t="s">
        <v>32</v>
      </c>
      <c r="I1598" s="1" t="s">
        <v>1377</v>
      </c>
      <c r="J1598" s="1" t="s">
        <v>32</v>
      </c>
      <c r="K1598" s="1" t="s">
        <v>1210</v>
      </c>
      <c r="L1598" s="1" t="s">
        <v>8238</v>
      </c>
      <c r="M1598" s="1" t="s">
        <v>2686</v>
      </c>
      <c r="N1598" s="1" t="s">
        <v>2686</v>
      </c>
      <c r="O1598" s="1" t="s">
        <v>2686</v>
      </c>
      <c r="P1598" s="1" t="s">
        <v>2686</v>
      </c>
    </row>
    <row r="1599" spans="1:16" x14ac:dyDescent="0.2">
      <c r="A1599" s="1" t="s">
        <v>9792</v>
      </c>
      <c r="B1599" s="1" t="s">
        <v>9793</v>
      </c>
      <c r="C1599" s="1" t="s">
        <v>9794</v>
      </c>
      <c r="D1599" s="1" t="s">
        <v>2686</v>
      </c>
      <c r="E1599" s="1" t="s">
        <v>5231</v>
      </c>
      <c r="F1599" s="1" t="s">
        <v>2686</v>
      </c>
      <c r="G1599" s="1" t="s">
        <v>9795</v>
      </c>
      <c r="H1599" s="1" t="s">
        <v>24</v>
      </c>
      <c r="I1599" s="1" t="s">
        <v>2686</v>
      </c>
      <c r="J1599" s="1" t="s">
        <v>26</v>
      </c>
      <c r="K1599" s="1" t="s">
        <v>546</v>
      </c>
      <c r="L1599" s="1" t="s">
        <v>5907</v>
      </c>
      <c r="M1599" s="1" t="s">
        <v>2686</v>
      </c>
      <c r="N1599" s="1" t="s">
        <v>2686</v>
      </c>
      <c r="O1599" s="1" t="s">
        <v>2686</v>
      </c>
      <c r="P1599" s="1" t="s">
        <v>2686</v>
      </c>
    </row>
    <row r="1600" spans="1:16" x14ac:dyDescent="0.2">
      <c r="A1600" s="1" t="s">
        <v>9242</v>
      </c>
      <c r="B1600" s="1" t="s">
        <v>9796</v>
      </c>
      <c r="C1600" s="1" t="s">
        <v>9797</v>
      </c>
      <c r="D1600" s="1" t="s">
        <v>5230</v>
      </c>
      <c r="E1600" s="1" t="s">
        <v>4594</v>
      </c>
      <c r="F1600" s="1" t="s">
        <v>2686</v>
      </c>
      <c r="G1600" s="1" t="s">
        <v>1044</v>
      </c>
      <c r="H1600" s="1" t="s">
        <v>56</v>
      </c>
      <c r="I1600" s="1" t="s">
        <v>1099</v>
      </c>
      <c r="J1600" s="1" t="s">
        <v>28</v>
      </c>
      <c r="K1600" s="1" t="s">
        <v>216</v>
      </c>
      <c r="L1600" s="1" t="s">
        <v>6094</v>
      </c>
      <c r="M1600" s="1" t="s">
        <v>2686</v>
      </c>
      <c r="N1600" s="1" t="s">
        <v>2686</v>
      </c>
      <c r="O1600" s="1" t="s">
        <v>2686</v>
      </c>
      <c r="P1600" s="1" t="s">
        <v>2686</v>
      </c>
    </row>
    <row r="1601" spans="1:16" x14ac:dyDescent="0.2">
      <c r="A1601" s="1" t="s">
        <v>9798</v>
      </c>
      <c r="B1601" s="1" t="s">
        <v>9799</v>
      </c>
      <c r="C1601" s="1" t="s">
        <v>9800</v>
      </c>
      <c r="D1601" s="1" t="s">
        <v>5230</v>
      </c>
      <c r="E1601" s="1" t="s">
        <v>4594</v>
      </c>
      <c r="F1601" s="1" t="s">
        <v>2686</v>
      </c>
      <c r="G1601" s="1" t="s">
        <v>2686</v>
      </c>
      <c r="H1601" s="1" t="s">
        <v>89</v>
      </c>
      <c r="I1601" s="1" t="s">
        <v>1224</v>
      </c>
      <c r="J1601" s="1" t="s">
        <v>56</v>
      </c>
      <c r="K1601" s="1" t="s">
        <v>1099</v>
      </c>
      <c r="L1601" s="1" t="s">
        <v>9801</v>
      </c>
      <c r="M1601" s="1" t="s">
        <v>2686</v>
      </c>
      <c r="N1601" s="1" t="s">
        <v>2686</v>
      </c>
      <c r="O1601" s="1" t="s">
        <v>2686</v>
      </c>
      <c r="P1601" s="1" t="s">
        <v>2686</v>
      </c>
    </row>
    <row r="1602" spans="1:16" x14ac:dyDescent="0.2">
      <c r="A1602" s="1" t="s">
        <v>7475</v>
      </c>
      <c r="B1602" s="1" t="s">
        <v>9802</v>
      </c>
      <c r="C1602" s="1" t="s">
        <v>9803</v>
      </c>
      <c r="D1602" s="1" t="s">
        <v>5230</v>
      </c>
      <c r="E1602" s="1" t="s">
        <v>1226</v>
      </c>
      <c r="F1602" s="1" t="s">
        <v>2686</v>
      </c>
      <c r="G1602" s="1" t="s">
        <v>7695</v>
      </c>
      <c r="H1602" s="1" t="s">
        <v>33</v>
      </c>
      <c r="I1602" s="1" t="s">
        <v>721</v>
      </c>
      <c r="J1602" s="1" t="s">
        <v>58</v>
      </c>
      <c r="K1602" s="1" t="s">
        <v>442</v>
      </c>
      <c r="L1602" s="1" t="s">
        <v>7400</v>
      </c>
      <c r="M1602" s="1" t="s">
        <v>2686</v>
      </c>
      <c r="N1602" s="1" t="s">
        <v>2686</v>
      </c>
      <c r="O1602" s="1" t="s">
        <v>2686</v>
      </c>
      <c r="P1602" s="1" t="s">
        <v>2686</v>
      </c>
    </row>
    <row r="1603" spans="1:16" x14ac:dyDescent="0.2">
      <c r="A1603" s="1" t="s">
        <v>8502</v>
      </c>
      <c r="B1603" s="1" t="s">
        <v>9804</v>
      </c>
      <c r="C1603" s="1" t="s">
        <v>9805</v>
      </c>
      <c r="D1603" s="1" t="s">
        <v>2686</v>
      </c>
      <c r="E1603" s="1" t="s">
        <v>5231</v>
      </c>
      <c r="F1603" s="1" t="s">
        <v>2686</v>
      </c>
      <c r="G1603" s="1" t="s">
        <v>9632</v>
      </c>
      <c r="H1603" s="1" t="s">
        <v>23</v>
      </c>
      <c r="I1603" s="1" t="s">
        <v>1373</v>
      </c>
      <c r="J1603" s="1" t="s">
        <v>36</v>
      </c>
      <c r="K1603" s="1" t="s">
        <v>2686</v>
      </c>
      <c r="L1603" s="1" t="s">
        <v>8542</v>
      </c>
      <c r="M1603" s="1" t="s">
        <v>2686</v>
      </c>
      <c r="N1603" s="1" t="s">
        <v>2686</v>
      </c>
      <c r="O1603" s="1" t="s">
        <v>2686</v>
      </c>
      <c r="P1603" s="1" t="s">
        <v>2686</v>
      </c>
    </row>
    <row r="1604" spans="1:16" x14ac:dyDescent="0.2">
      <c r="A1604" s="1" t="s">
        <v>9344</v>
      </c>
      <c r="B1604" s="1" t="s">
        <v>9806</v>
      </c>
      <c r="C1604" s="1" t="s">
        <v>9807</v>
      </c>
      <c r="D1604" s="1" t="s">
        <v>2686</v>
      </c>
      <c r="E1604" s="1" t="s">
        <v>5231</v>
      </c>
      <c r="F1604" s="1" t="s">
        <v>2686</v>
      </c>
      <c r="G1604" s="1" t="s">
        <v>2686</v>
      </c>
      <c r="H1604" s="1" t="s">
        <v>61</v>
      </c>
      <c r="I1604" s="1" t="s">
        <v>1387</v>
      </c>
      <c r="J1604" s="1" t="s">
        <v>21</v>
      </c>
      <c r="K1604" s="1" t="s">
        <v>437</v>
      </c>
      <c r="L1604" s="1" t="s">
        <v>5961</v>
      </c>
      <c r="M1604" s="1" t="s">
        <v>2686</v>
      </c>
      <c r="N1604" s="1" t="s">
        <v>2686</v>
      </c>
      <c r="O1604" s="1" t="s">
        <v>2686</v>
      </c>
      <c r="P1604" s="1" t="s">
        <v>2686</v>
      </c>
    </row>
    <row r="1605" spans="1:16" x14ac:dyDescent="0.2">
      <c r="A1605" s="1" t="s">
        <v>9263</v>
      </c>
      <c r="B1605" s="1" t="s">
        <v>9808</v>
      </c>
      <c r="C1605" s="1" t="s">
        <v>9809</v>
      </c>
      <c r="D1605" s="1" t="s">
        <v>5230</v>
      </c>
      <c r="E1605" s="1" t="s">
        <v>1226</v>
      </c>
      <c r="F1605" s="1" t="s">
        <v>2686</v>
      </c>
      <c r="G1605" s="1" t="s">
        <v>9810</v>
      </c>
      <c r="H1605" s="1" t="s">
        <v>43</v>
      </c>
      <c r="I1605" s="1" t="s">
        <v>2686</v>
      </c>
      <c r="J1605" s="1" t="s">
        <v>33</v>
      </c>
      <c r="K1605" s="1" t="s">
        <v>717</v>
      </c>
      <c r="L1605" s="1" t="s">
        <v>6670</v>
      </c>
      <c r="M1605" s="1" t="s">
        <v>2686</v>
      </c>
      <c r="N1605" s="1" t="s">
        <v>2686</v>
      </c>
      <c r="O1605" s="1" t="s">
        <v>2686</v>
      </c>
      <c r="P1605" s="1" t="s">
        <v>2686</v>
      </c>
    </row>
    <row r="1606" spans="1:16" x14ac:dyDescent="0.2">
      <c r="A1606" s="1" t="s">
        <v>9344</v>
      </c>
      <c r="B1606" s="1" t="s">
        <v>9806</v>
      </c>
      <c r="C1606" s="1" t="s">
        <v>9807</v>
      </c>
      <c r="D1606" s="1" t="s">
        <v>2686</v>
      </c>
      <c r="E1606" s="1" t="s">
        <v>5231</v>
      </c>
      <c r="F1606" s="1" t="s">
        <v>2686</v>
      </c>
      <c r="G1606" s="1" t="s">
        <v>2686</v>
      </c>
      <c r="H1606" s="1" t="s">
        <v>61</v>
      </c>
      <c r="I1606" s="1" t="s">
        <v>1387</v>
      </c>
      <c r="J1606" s="1" t="s">
        <v>21</v>
      </c>
      <c r="K1606" s="1" t="s">
        <v>437</v>
      </c>
      <c r="L1606" s="1" t="s">
        <v>5981</v>
      </c>
      <c r="M1606" s="1" t="s">
        <v>2686</v>
      </c>
      <c r="N1606" s="1" t="s">
        <v>2686</v>
      </c>
      <c r="O1606" s="1" t="s">
        <v>2686</v>
      </c>
      <c r="P1606" s="1" t="s">
        <v>2686</v>
      </c>
    </row>
    <row r="1607" spans="1:16" x14ac:dyDescent="0.2">
      <c r="A1607" s="1" t="s">
        <v>7231</v>
      </c>
      <c r="B1607" s="1" t="s">
        <v>9811</v>
      </c>
      <c r="C1607" s="1" t="s">
        <v>9812</v>
      </c>
      <c r="D1607" s="1" t="s">
        <v>5230</v>
      </c>
      <c r="E1607" s="1" t="s">
        <v>5231</v>
      </c>
      <c r="F1607" s="1" t="s">
        <v>2686</v>
      </c>
      <c r="G1607" s="1" t="s">
        <v>9813</v>
      </c>
      <c r="H1607" s="1" t="s">
        <v>56</v>
      </c>
      <c r="I1607" s="1" t="s">
        <v>255</v>
      </c>
      <c r="J1607" s="1" t="s">
        <v>56</v>
      </c>
      <c r="K1607" s="1" t="s">
        <v>311</v>
      </c>
      <c r="L1607" s="1" t="s">
        <v>5961</v>
      </c>
      <c r="M1607" s="1" t="s">
        <v>2686</v>
      </c>
      <c r="N1607" s="1" t="s">
        <v>2686</v>
      </c>
      <c r="O1607" s="1" t="s">
        <v>2686</v>
      </c>
      <c r="P1607" s="1" t="s">
        <v>2686</v>
      </c>
    </row>
    <row r="1608" spans="1:16" x14ac:dyDescent="0.2">
      <c r="A1608" s="1" t="s">
        <v>9344</v>
      </c>
      <c r="B1608" s="1" t="s">
        <v>9806</v>
      </c>
      <c r="C1608" s="1" t="s">
        <v>9807</v>
      </c>
      <c r="D1608" s="1" t="s">
        <v>2686</v>
      </c>
      <c r="E1608" s="1" t="s">
        <v>5231</v>
      </c>
      <c r="F1608" s="1" t="s">
        <v>2686</v>
      </c>
      <c r="G1608" s="1" t="s">
        <v>2686</v>
      </c>
      <c r="H1608" s="1" t="s">
        <v>61</v>
      </c>
      <c r="I1608" s="1" t="s">
        <v>1387</v>
      </c>
      <c r="J1608" s="1" t="s">
        <v>21</v>
      </c>
      <c r="K1608" s="1" t="s">
        <v>437</v>
      </c>
      <c r="L1608" s="1" t="s">
        <v>8521</v>
      </c>
      <c r="M1608" s="1" t="s">
        <v>2686</v>
      </c>
      <c r="N1608" s="1" t="s">
        <v>2686</v>
      </c>
      <c r="O1608" s="1" t="s">
        <v>2686</v>
      </c>
      <c r="P1608" s="1" t="s">
        <v>2686</v>
      </c>
    </row>
    <row r="1609" spans="1:16" x14ac:dyDescent="0.2">
      <c r="A1609" s="1" t="s">
        <v>7242</v>
      </c>
      <c r="B1609" s="1" t="s">
        <v>9814</v>
      </c>
      <c r="C1609" s="1" t="s">
        <v>9815</v>
      </c>
      <c r="D1609" s="1" t="s">
        <v>5230</v>
      </c>
      <c r="E1609" s="1" t="s">
        <v>5231</v>
      </c>
      <c r="F1609" s="1" t="s">
        <v>2686</v>
      </c>
      <c r="G1609" s="1" t="s">
        <v>9816</v>
      </c>
      <c r="H1609" s="1" t="s">
        <v>23</v>
      </c>
      <c r="I1609" s="1" t="s">
        <v>912</v>
      </c>
      <c r="J1609" s="1" t="s">
        <v>59</v>
      </c>
      <c r="K1609" s="1" t="s">
        <v>478</v>
      </c>
      <c r="L1609" s="1" t="s">
        <v>9817</v>
      </c>
      <c r="M1609" s="1" t="s">
        <v>2686</v>
      </c>
      <c r="N1609" s="1" t="s">
        <v>2686</v>
      </c>
      <c r="O1609" s="1" t="s">
        <v>2686</v>
      </c>
      <c r="P1609" s="1" t="s">
        <v>2686</v>
      </c>
    </row>
    <row r="1610" spans="1:16" x14ac:dyDescent="0.2">
      <c r="A1610" s="1" t="s">
        <v>7242</v>
      </c>
      <c r="B1610" s="1" t="s">
        <v>9818</v>
      </c>
      <c r="C1610" s="1" t="s">
        <v>9819</v>
      </c>
      <c r="D1610" s="1" t="s">
        <v>5230</v>
      </c>
      <c r="E1610" s="1" t="s">
        <v>5231</v>
      </c>
      <c r="F1610" s="1" t="s">
        <v>2686</v>
      </c>
      <c r="G1610" s="1" t="s">
        <v>9820</v>
      </c>
      <c r="H1610" s="1" t="s">
        <v>23</v>
      </c>
      <c r="I1610" s="1" t="s">
        <v>912</v>
      </c>
      <c r="J1610" s="1" t="s">
        <v>59</v>
      </c>
      <c r="K1610" s="1" t="s">
        <v>478</v>
      </c>
      <c r="L1610" s="1" t="s">
        <v>9821</v>
      </c>
      <c r="M1610" s="1" t="s">
        <v>2686</v>
      </c>
      <c r="N1610" s="1" t="s">
        <v>2686</v>
      </c>
      <c r="O1610" s="1" t="s">
        <v>2686</v>
      </c>
      <c r="P1610" s="1" t="s">
        <v>2686</v>
      </c>
    </row>
    <row r="1611" spans="1:16" x14ac:dyDescent="0.2">
      <c r="A1611" s="1" t="s">
        <v>9822</v>
      </c>
      <c r="B1611" s="1" t="s">
        <v>9823</v>
      </c>
      <c r="C1611" s="1" t="s">
        <v>9824</v>
      </c>
      <c r="D1611" s="1" t="s">
        <v>5230</v>
      </c>
      <c r="E1611" s="1" t="s">
        <v>5231</v>
      </c>
      <c r="F1611" s="1" t="s">
        <v>2686</v>
      </c>
      <c r="G1611" s="1" t="s">
        <v>2686</v>
      </c>
      <c r="H1611" s="1" t="s">
        <v>20</v>
      </c>
      <c r="I1611" s="1" t="s">
        <v>2686</v>
      </c>
      <c r="J1611" s="1" t="s">
        <v>53</v>
      </c>
      <c r="K1611" s="1" t="s">
        <v>661</v>
      </c>
      <c r="L1611" s="1" t="s">
        <v>7297</v>
      </c>
      <c r="M1611" s="1" t="s">
        <v>2686</v>
      </c>
      <c r="N1611" s="1" t="s">
        <v>2686</v>
      </c>
      <c r="O1611" s="1" t="s">
        <v>2686</v>
      </c>
      <c r="P1611" s="1" t="s">
        <v>2686</v>
      </c>
    </row>
    <row r="1612" spans="1:16" x14ac:dyDescent="0.2">
      <c r="A1612" s="1" t="s">
        <v>7242</v>
      </c>
      <c r="B1612" s="1" t="s">
        <v>9825</v>
      </c>
      <c r="C1612" s="1" t="s">
        <v>9826</v>
      </c>
      <c r="D1612" s="1" t="s">
        <v>5230</v>
      </c>
      <c r="E1612" s="1" t="s">
        <v>5231</v>
      </c>
      <c r="F1612" s="1" t="s">
        <v>2686</v>
      </c>
      <c r="G1612" s="1" t="s">
        <v>9827</v>
      </c>
      <c r="H1612" s="1" t="s">
        <v>23</v>
      </c>
      <c r="I1612" s="1" t="s">
        <v>912</v>
      </c>
      <c r="J1612" s="1" t="s">
        <v>59</v>
      </c>
      <c r="K1612" s="1" t="s">
        <v>478</v>
      </c>
      <c r="L1612" s="1" t="s">
        <v>9828</v>
      </c>
      <c r="M1612" s="1" t="s">
        <v>2686</v>
      </c>
      <c r="N1612" s="1" t="s">
        <v>2686</v>
      </c>
      <c r="O1612" s="1" t="s">
        <v>2686</v>
      </c>
      <c r="P1612" s="1" t="s">
        <v>2686</v>
      </c>
    </row>
    <row r="1613" spans="1:16" x14ac:dyDescent="0.2">
      <c r="A1613" s="1" t="s">
        <v>7242</v>
      </c>
      <c r="B1613" s="1" t="s">
        <v>9829</v>
      </c>
      <c r="C1613" s="1" t="s">
        <v>9830</v>
      </c>
      <c r="D1613" s="1" t="s">
        <v>5230</v>
      </c>
      <c r="E1613" s="1" t="s">
        <v>5231</v>
      </c>
      <c r="F1613" s="1" t="s">
        <v>2686</v>
      </c>
      <c r="G1613" s="1" t="s">
        <v>9831</v>
      </c>
      <c r="H1613" s="1" t="s">
        <v>23</v>
      </c>
      <c r="I1613" s="1" t="s">
        <v>912</v>
      </c>
      <c r="J1613" s="1" t="s">
        <v>59</v>
      </c>
      <c r="K1613" s="1" t="s">
        <v>478</v>
      </c>
      <c r="L1613" s="1" t="s">
        <v>9832</v>
      </c>
      <c r="M1613" s="1" t="s">
        <v>2686</v>
      </c>
      <c r="N1613" s="1" t="s">
        <v>2686</v>
      </c>
      <c r="O1613" s="1" t="s">
        <v>2686</v>
      </c>
      <c r="P1613" s="1" t="s">
        <v>2686</v>
      </c>
    </row>
    <row r="1614" spans="1:16" x14ac:dyDescent="0.2">
      <c r="A1614" s="1" t="s">
        <v>7242</v>
      </c>
      <c r="B1614" s="1" t="s">
        <v>9833</v>
      </c>
      <c r="C1614" s="1" t="s">
        <v>9834</v>
      </c>
      <c r="D1614" s="1" t="s">
        <v>5230</v>
      </c>
      <c r="E1614" s="1" t="s">
        <v>5231</v>
      </c>
      <c r="F1614" s="1" t="s">
        <v>2686</v>
      </c>
      <c r="G1614" s="1" t="s">
        <v>9835</v>
      </c>
      <c r="H1614" s="1" t="s">
        <v>23</v>
      </c>
      <c r="I1614" s="1" t="s">
        <v>912</v>
      </c>
      <c r="J1614" s="1" t="s">
        <v>59</v>
      </c>
      <c r="K1614" s="1" t="s">
        <v>478</v>
      </c>
      <c r="L1614" s="1" t="s">
        <v>9836</v>
      </c>
      <c r="M1614" s="1" t="s">
        <v>2686</v>
      </c>
      <c r="N1614" s="1" t="s">
        <v>2686</v>
      </c>
      <c r="O1614" s="1" t="s">
        <v>2686</v>
      </c>
      <c r="P1614" s="1" t="s">
        <v>2686</v>
      </c>
    </row>
    <row r="1615" spans="1:16" x14ac:dyDescent="0.2">
      <c r="A1615" s="1" t="s">
        <v>7430</v>
      </c>
      <c r="B1615" s="1" t="s">
        <v>9837</v>
      </c>
      <c r="C1615" s="1" t="s">
        <v>9838</v>
      </c>
      <c r="D1615" s="1" t="s">
        <v>5230</v>
      </c>
      <c r="E1615" s="1" t="s">
        <v>1226</v>
      </c>
      <c r="F1615" s="1" t="s">
        <v>2686</v>
      </c>
      <c r="G1615" s="1" t="s">
        <v>9839</v>
      </c>
      <c r="H1615" s="1" t="s">
        <v>33</v>
      </c>
      <c r="I1615" s="1" t="s">
        <v>812</v>
      </c>
      <c r="J1615" s="1" t="s">
        <v>33</v>
      </c>
      <c r="K1615" s="1" t="s">
        <v>293</v>
      </c>
      <c r="L1615" s="1" t="s">
        <v>6123</v>
      </c>
      <c r="M1615" s="1" t="s">
        <v>2686</v>
      </c>
      <c r="N1615" s="1" t="s">
        <v>2686</v>
      </c>
      <c r="O1615" s="1" t="s">
        <v>2686</v>
      </c>
      <c r="P1615" s="1" t="s">
        <v>2686</v>
      </c>
    </row>
    <row r="1616" spans="1:16" x14ac:dyDescent="0.2">
      <c r="A1616" s="1" t="s">
        <v>7464</v>
      </c>
      <c r="B1616" s="1" t="s">
        <v>9840</v>
      </c>
      <c r="C1616" s="1" t="s">
        <v>9841</v>
      </c>
      <c r="D1616" s="1" t="s">
        <v>5230</v>
      </c>
      <c r="E1616" s="1" t="s">
        <v>5564</v>
      </c>
      <c r="F1616" s="1" t="s">
        <v>2686</v>
      </c>
      <c r="G1616" s="1" t="s">
        <v>7211</v>
      </c>
      <c r="H1616" s="1" t="s">
        <v>50</v>
      </c>
      <c r="I1616" s="1" t="s">
        <v>605</v>
      </c>
      <c r="J1616" s="1" t="s">
        <v>33</v>
      </c>
      <c r="K1616" s="1" t="s">
        <v>836</v>
      </c>
      <c r="L1616" s="1" t="s">
        <v>6386</v>
      </c>
      <c r="M1616" s="1" t="s">
        <v>2686</v>
      </c>
      <c r="N1616" s="1" t="s">
        <v>2686</v>
      </c>
      <c r="O1616" s="1" t="s">
        <v>2686</v>
      </c>
      <c r="P1616" s="1" t="s">
        <v>2686</v>
      </c>
    </row>
    <row r="1617" spans="1:16" x14ac:dyDescent="0.2">
      <c r="A1617" s="1" t="s">
        <v>9842</v>
      </c>
      <c r="B1617" s="1" t="s">
        <v>9843</v>
      </c>
      <c r="C1617" s="1" t="s">
        <v>9844</v>
      </c>
      <c r="D1617" s="1" t="s">
        <v>2686</v>
      </c>
      <c r="E1617" s="1" t="s">
        <v>5231</v>
      </c>
      <c r="F1617" s="1" t="s">
        <v>2686</v>
      </c>
      <c r="G1617" s="1" t="s">
        <v>9845</v>
      </c>
      <c r="H1617" s="1" t="s">
        <v>32</v>
      </c>
      <c r="I1617" s="1" t="s">
        <v>1416</v>
      </c>
      <c r="J1617" s="1" t="s">
        <v>21</v>
      </c>
      <c r="K1617" s="1" t="s">
        <v>1393</v>
      </c>
      <c r="L1617" s="1" t="s">
        <v>7082</v>
      </c>
      <c r="M1617" s="1" t="s">
        <v>2686</v>
      </c>
      <c r="N1617" s="1" t="s">
        <v>2686</v>
      </c>
      <c r="O1617" s="1" t="s">
        <v>2686</v>
      </c>
      <c r="P1617" s="1" t="s">
        <v>2686</v>
      </c>
    </row>
    <row r="1618" spans="1:16" x14ac:dyDescent="0.2">
      <c r="A1618" s="1" t="s">
        <v>7583</v>
      </c>
      <c r="B1618" s="1" t="s">
        <v>9846</v>
      </c>
      <c r="C1618" s="1" t="s">
        <v>9847</v>
      </c>
      <c r="D1618" s="1" t="s">
        <v>5230</v>
      </c>
      <c r="E1618" s="1" t="s">
        <v>1226</v>
      </c>
      <c r="F1618" s="1" t="s">
        <v>2686</v>
      </c>
      <c r="G1618" s="1" t="s">
        <v>9848</v>
      </c>
      <c r="H1618" s="1" t="s">
        <v>33</v>
      </c>
      <c r="I1618" s="1" t="s">
        <v>301</v>
      </c>
      <c r="J1618" s="1" t="s">
        <v>50</v>
      </c>
      <c r="K1618" s="1" t="s">
        <v>561</v>
      </c>
      <c r="L1618" s="1" t="s">
        <v>6386</v>
      </c>
      <c r="M1618" s="1" t="s">
        <v>2686</v>
      </c>
      <c r="N1618" s="1" t="s">
        <v>2686</v>
      </c>
      <c r="O1618" s="1" t="s">
        <v>2686</v>
      </c>
      <c r="P1618" s="1" t="s">
        <v>2686</v>
      </c>
    </row>
    <row r="1619" spans="1:16" x14ac:dyDescent="0.2">
      <c r="A1619" s="1" t="s">
        <v>7242</v>
      </c>
      <c r="B1619" s="1" t="s">
        <v>9849</v>
      </c>
      <c r="C1619" s="1" t="s">
        <v>9850</v>
      </c>
      <c r="D1619" s="1" t="s">
        <v>5230</v>
      </c>
      <c r="E1619" s="1" t="s">
        <v>5231</v>
      </c>
      <c r="F1619" s="1" t="s">
        <v>2686</v>
      </c>
      <c r="G1619" s="1" t="s">
        <v>9851</v>
      </c>
      <c r="H1619" s="1" t="s">
        <v>23</v>
      </c>
      <c r="I1619" s="1" t="s">
        <v>912</v>
      </c>
      <c r="J1619" s="1" t="s">
        <v>59</v>
      </c>
      <c r="K1619" s="1" t="s">
        <v>478</v>
      </c>
      <c r="L1619" s="1" t="s">
        <v>9852</v>
      </c>
      <c r="M1619" s="1" t="s">
        <v>2686</v>
      </c>
      <c r="N1619" s="1" t="s">
        <v>2686</v>
      </c>
      <c r="O1619" s="1" t="s">
        <v>2686</v>
      </c>
      <c r="P1619" s="1" t="s">
        <v>2686</v>
      </c>
    </row>
    <row r="1620" spans="1:16" x14ac:dyDescent="0.2">
      <c r="A1620" s="1" t="s">
        <v>7287</v>
      </c>
      <c r="B1620" s="1" t="s">
        <v>9853</v>
      </c>
      <c r="C1620" s="1" t="s">
        <v>9854</v>
      </c>
      <c r="D1620" s="1" t="s">
        <v>5230</v>
      </c>
      <c r="E1620" s="1" t="s">
        <v>4594</v>
      </c>
      <c r="F1620" s="1" t="s">
        <v>2686</v>
      </c>
      <c r="G1620" s="1" t="s">
        <v>9597</v>
      </c>
      <c r="H1620" s="1" t="s">
        <v>21</v>
      </c>
      <c r="I1620" s="1" t="s">
        <v>193</v>
      </c>
      <c r="J1620" s="1" t="s">
        <v>88</v>
      </c>
      <c r="K1620" s="1" t="s">
        <v>462</v>
      </c>
      <c r="L1620" s="1" t="s">
        <v>6296</v>
      </c>
      <c r="M1620" s="1" t="s">
        <v>2686</v>
      </c>
      <c r="N1620" s="1" t="s">
        <v>2686</v>
      </c>
      <c r="O1620" s="1" t="s">
        <v>2686</v>
      </c>
      <c r="P1620" s="1" t="s">
        <v>2686</v>
      </c>
    </row>
    <row r="1621" spans="1:16" x14ac:dyDescent="0.2">
      <c r="A1621" s="1" t="s">
        <v>7242</v>
      </c>
      <c r="B1621" s="1" t="s">
        <v>9855</v>
      </c>
      <c r="C1621" s="1" t="s">
        <v>9856</v>
      </c>
      <c r="D1621" s="1" t="s">
        <v>5230</v>
      </c>
      <c r="E1621" s="1" t="s">
        <v>5231</v>
      </c>
      <c r="F1621" s="1" t="s">
        <v>2686</v>
      </c>
      <c r="G1621" s="1" t="s">
        <v>9857</v>
      </c>
      <c r="H1621" s="1" t="s">
        <v>23</v>
      </c>
      <c r="I1621" s="1" t="s">
        <v>912</v>
      </c>
      <c r="J1621" s="1" t="s">
        <v>59</v>
      </c>
      <c r="K1621" s="1" t="s">
        <v>478</v>
      </c>
      <c r="L1621" s="1" t="s">
        <v>9858</v>
      </c>
      <c r="M1621" s="1" t="s">
        <v>2686</v>
      </c>
      <c r="N1621" s="1" t="s">
        <v>2686</v>
      </c>
      <c r="O1621" s="1" t="s">
        <v>2686</v>
      </c>
      <c r="P1621" s="1" t="s">
        <v>2686</v>
      </c>
    </row>
    <row r="1622" spans="1:16" x14ac:dyDescent="0.2">
      <c r="A1622" s="1" t="s">
        <v>9087</v>
      </c>
      <c r="B1622" s="1" t="s">
        <v>9859</v>
      </c>
      <c r="C1622" s="1" t="s">
        <v>9860</v>
      </c>
      <c r="D1622" s="1" t="s">
        <v>5230</v>
      </c>
      <c r="E1622" s="1" t="s">
        <v>1226</v>
      </c>
      <c r="F1622" s="1" t="s">
        <v>2686</v>
      </c>
      <c r="G1622" s="1" t="s">
        <v>6695</v>
      </c>
      <c r="H1622" s="1" t="s">
        <v>24</v>
      </c>
      <c r="I1622" s="1" t="s">
        <v>2686</v>
      </c>
      <c r="J1622" s="1" t="s">
        <v>33</v>
      </c>
      <c r="K1622" s="1" t="s">
        <v>717</v>
      </c>
      <c r="L1622" s="1" t="s">
        <v>6102</v>
      </c>
      <c r="M1622" s="1" t="s">
        <v>2686</v>
      </c>
      <c r="N1622" s="1" t="s">
        <v>2686</v>
      </c>
      <c r="O1622" s="1" t="s">
        <v>2686</v>
      </c>
      <c r="P1622" s="1" t="s">
        <v>2686</v>
      </c>
    </row>
    <row r="1623" spans="1:16" x14ac:dyDescent="0.2">
      <c r="A1623" s="1" t="s">
        <v>7430</v>
      </c>
      <c r="B1623" s="1" t="s">
        <v>9861</v>
      </c>
      <c r="C1623" s="1" t="s">
        <v>9862</v>
      </c>
      <c r="D1623" s="1" t="s">
        <v>5230</v>
      </c>
      <c r="E1623" s="1" t="s">
        <v>1226</v>
      </c>
      <c r="F1623" s="1" t="s">
        <v>2686</v>
      </c>
      <c r="G1623" s="1" t="s">
        <v>9863</v>
      </c>
      <c r="H1623" s="1" t="s">
        <v>33</v>
      </c>
      <c r="I1623" s="1" t="s">
        <v>812</v>
      </c>
      <c r="J1623" s="1" t="s">
        <v>33</v>
      </c>
      <c r="K1623" s="1" t="s">
        <v>293</v>
      </c>
      <c r="L1623" s="1" t="s">
        <v>6123</v>
      </c>
      <c r="M1623" s="1" t="s">
        <v>2686</v>
      </c>
      <c r="N1623" s="1" t="s">
        <v>2686</v>
      </c>
      <c r="O1623" s="1" t="s">
        <v>2686</v>
      </c>
      <c r="P1623" s="1" t="s">
        <v>2686</v>
      </c>
    </row>
    <row r="1624" spans="1:16" x14ac:dyDescent="0.2">
      <c r="A1624" s="1" t="s">
        <v>9864</v>
      </c>
      <c r="B1624" s="1" t="s">
        <v>9865</v>
      </c>
      <c r="C1624" s="1" t="s">
        <v>9866</v>
      </c>
      <c r="D1624" s="1" t="s">
        <v>5230</v>
      </c>
      <c r="E1624" s="1" t="s">
        <v>1226</v>
      </c>
      <c r="F1624" s="1" t="s">
        <v>2686</v>
      </c>
      <c r="G1624" s="1" t="s">
        <v>2686</v>
      </c>
      <c r="H1624" s="1" t="s">
        <v>105</v>
      </c>
      <c r="I1624" s="1" t="s">
        <v>2686</v>
      </c>
      <c r="J1624" s="1" t="s">
        <v>101</v>
      </c>
      <c r="K1624" s="1" t="s">
        <v>1453</v>
      </c>
      <c r="L1624" s="1" t="s">
        <v>6670</v>
      </c>
      <c r="M1624" s="1" t="s">
        <v>2686</v>
      </c>
      <c r="N1624" s="1" t="s">
        <v>2686</v>
      </c>
      <c r="O1624" s="1" t="s">
        <v>2686</v>
      </c>
      <c r="P1624" s="1" t="s">
        <v>2686</v>
      </c>
    </row>
    <row r="1625" spans="1:16" x14ac:dyDescent="0.2">
      <c r="A1625" s="1" t="s">
        <v>9867</v>
      </c>
      <c r="B1625" s="1" t="s">
        <v>9868</v>
      </c>
      <c r="C1625" s="1" t="s">
        <v>9869</v>
      </c>
      <c r="D1625" s="1" t="s">
        <v>5230</v>
      </c>
      <c r="E1625" s="1" t="s">
        <v>1226</v>
      </c>
      <c r="F1625" s="1" t="s">
        <v>2686</v>
      </c>
      <c r="G1625" s="1" t="s">
        <v>8494</v>
      </c>
      <c r="H1625" s="1" t="s">
        <v>33</v>
      </c>
      <c r="I1625" s="1" t="s">
        <v>764</v>
      </c>
      <c r="J1625" s="1" t="s">
        <v>33</v>
      </c>
      <c r="K1625" s="1" t="s">
        <v>293</v>
      </c>
      <c r="L1625" s="1" t="s">
        <v>6123</v>
      </c>
      <c r="M1625" s="1" t="s">
        <v>2686</v>
      </c>
      <c r="N1625" s="1" t="s">
        <v>2686</v>
      </c>
      <c r="O1625" s="1" t="s">
        <v>2686</v>
      </c>
      <c r="P1625" s="1" t="s">
        <v>2686</v>
      </c>
    </row>
    <row r="1626" spans="1:16" x14ac:dyDescent="0.2">
      <c r="A1626" s="1" t="s">
        <v>9870</v>
      </c>
      <c r="B1626" s="1" t="s">
        <v>9871</v>
      </c>
      <c r="C1626" s="1" t="s">
        <v>9872</v>
      </c>
      <c r="D1626" s="1" t="s">
        <v>5230</v>
      </c>
      <c r="E1626" s="1" t="s">
        <v>4594</v>
      </c>
      <c r="F1626" s="1" t="s">
        <v>2686</v>
      </c>
      <c r="G1626" s="1" t="s">
        <v>9873</v>
      </c>
      <c r="H1626" s="1" t="s">
        <v>19</v>
      </c>
      <c r="I1626" s="1" t="s">
        <v>1141</v>
      </c>
      <c r="J1626" s="1" t="s">
        <v>60</v>
      </c>
      <c r="K1626" s="1" t="s">
        <v>562</v>
      </c>
      <c r="L1626" s="1" t="s">
        <v>8248</v>
      </c>
      <c r="M1626" s="1" t="s">
        <v>2686</v>
      </c>
      <c r="N1626" s="1" t="s">
        <v>2686</v>
      </c>
      <c r="O1626" s="1" t="s">
        <v>2686</v>
      </c>
      <c r="P1626" s="1" t="s">
        <v>2686</v>
      </c>
    </row>
    <row r="1627" spans="1:16" x14ac:dyDescent="0.2">
      <c r="A1627" s="1" t="s">
        <v>7911</v>
      </c>
      <c r="B1627" s="1" t="s">
        <v>9874</v>
      </c>
      <c r="C1627" s="1" t="s">
        <v>9875</v>
      </c>
      <c r="D1627" s="1" t="s">
        <v>5230</v>
      </c>
      <c r="E1627" s="1" t="s">
        <v>4594</v>
      </c>
      <c r="F1627" s="1" t="s">
        <v>2686</v>
      </c>
      <c r="G1627" s="1" t="s">
        <v>9876</v>
      </c>
      <c r="H1627" s="1" t="s">
        <v>19</v>
      </c>
      <c r="I1627" s="1" t="s">
        <v>1141</v>
      </c>
      <c r="J1627" s="1" t="s">
        <v>22</v>
      </c>
      <c r="K1627" s="1" t="s">
        <v>403</v>
      </c>
      <c r="L1627" s="1" t="s">
        <v>6667</v>
      </c>
      <c r="M1627" s="1" t="s">
        <v>2686</v>
      </c>
      <c r="N1627" s="1" t="s">
        <v>2686</v>
      </c>
      <c r="O1627" s="1" t="s">
        <v>2686</v>
      </c>
      <c r="P1627" s="1" t="s">
        <v>2686</v>
      </c>
    </row>
    <row r="1628" spans="1:16" x14ac:dyDescent="0.2">
      <c r="A1628" s="1" t="s">
        <v>9354</v>
      </c>
      <c r="B1628" s="1" t="s">
        <v>9877</v>
      </c>
      <c r="C1628" s="1" t="s">
        <v>9878</v>
      </c>
      <c r="D1628" s="1" t="s">
        <v>5230</v>
      </c>
      <c r="E1628" s="1" t="s">
        <v>4594</v>
      </c>
      <c r="F1628" s="1" t="s">
        <v>2686</v>
      </c>
      <c r="G1628" s="1" t="s">
        <v>9879</v>
      </c>
      <c r="H1628" s="1" t="s">
        <v>27</v>
      </c>
      <c r="I1628" s="1" t="s">
        <v>967</v>
      </c>
      <c r="J1628" s="1" t="s">
        <v>56</v>
      </c>
      <c r="K1628" s="1" t="s">
        <v>1099</v>
      </c>
      <c r="L1628" s="1" t="s">
        <v>9880</v>
      </c>
      <c r="M1628" s="1" t="s">
        <v>2686</v>
      </c>
      <c r="N1628" s="1" t="s">
        <v>2686</v>
      </c>
      <c r="O1628" s="1" t="s">
        <v>2686</v>
      </c>
      <c r="P1628" s="1" t="s">
        <v>2686</v>
      </c>
    </row>
    <row r="1629" spans="1:16" x14ac:dyDescent="0.2">
      <c r="A1629" s="1" t="s">
        <v>9881</v>
      </c>
      <c r="B1629" s="1" t="s">
        <v>9882</v>
      </c>
      <c r="C1629" s="1" t="s">
        <v>9883</v>
      </c>
      <c r="D1629" s="1" t="s">
        <v>5230</v>
      </c>
      <c r="E1629" s="1" t="s">
        <v>5231</v>
      </c>
      <c r="F1629" s="1" t="s">
        <v>2686</v>
      </c>
      <c r="G1629" s="1" t="s">
        <v>9884</v>
      </c>
      <c r="H1629" s="1" t="s">
        <v>100</v>
      </c>
      <c r="I1629" s="1" t="s">
        <v>1185</v>
      </c>
      <c r="J1629" s="1" t="s">
        <v>106</v>
      </c>
      <c r="K1629" s="1" t="s">
        <v>1475</v>
      </c>
      <c r="L1629" s="1" t="s">
        <v>6139</v>
      </c>
      <c r="M1629" s="1" t="s">
        <v>2686</v>
      </c>
      <c r="N1629" s="1" t="s">
        <v>2686</v>
      </c>
      <c r="O1629" s="1" t="s">
        <v>2686</v>
      </c>
      <c r="P1629" s="1" t="s">
        <v>2686</v>
      </c>
    </row>
    <row r="1630" spans="1:16" x14ac:dyDescent="0.2">
      <c r="A1630" s="1" t="s">
        <v>9072</v>
      </c>
      <c r="B1630" s="1" t="s">
        <v>9885</v>
      </c>
      <c r="C1630" s="1" t="s">
        <v>9886</v>
      </c>
      <c r="D1630" s="1" t="s">
        <v>5230</v>
      </c>
      <c r="E1630" s="1" t="s">
        <v>5231</v>
      </c>
      <c r="F1630" s="1" t="s">
        <v>2686</v>
      </c>
      <c r="G1630" s="1" t="s">
        <v>9887</v>
      </c>
      <c r="H1630" s="1" t="s">
        <v>73</v>
      </c>
      <c r="I1630" s="1" t="s">
        <v>280</v>
      </c>
      <c r="J1630" s="1" t="s">
        <v>73</v>
      </c>
      <c r="K1630" s="1" t="s">
        <v>280</v>
      </c>
      <c r="L1630" s="1" t="s">
        <v>6102</v>
      </c>
      <c r="M1630" s="1" t="s">
        <v>2686</v>
      </c>
      <c r="N1630" s="1" t="s">
        <v>2686</v>
      </c>
      <c r="O1630" s="1" t="s">
        <v>2686</v>
      </c>
      <c r="P1630" s="1" t="s">
        <v>2686</v>
      </c>
    </row>
    <row r="1631" spans="1:16" x14ac:dyDescent="0.2">
      <c r="A1631" s="1" t="s">
        <v>7242</v>
      </c>
      <c r="B1631" s="1" t="s">
        <v>9888</v>
      </c>
      <c r="C1631" s="1" t="s">
        <v>9889</v>
      </c>
      <c r="D1631" s="1" t="s">
        <v>5230</v>
      </c>
      <c r="E1631" s="1" t="s">
        <v>5231</v>
      </c>
      <c r="F1631" s="1" t="s">
        <v>2686</v>
      </c>
      <c r="G1631" s="1" t="s">
        <v>9890</v>
      </c>
      <c r="H1631" s="1" t="s">
        <v>23</v>
      </c>
      <c r="I1631" s="1" t="s">
        <v>912</v>
      </c>
      <c r="J1631" s="1" t="s">
        <v>59</v>
      </c>
      <c r="K1631" s="1" t="s">
        <v>478</v>
      </c>
      <c r="L1631" s="1" t="s">
        <v>9891</v>
      </c>
      <c r="M1631" s="1" t="s">
        <v>2686</v>
      </c>
      <c r="N1631" s="1" t="s">
        <v>2686</v>
      </c>
      <c r="O1631" s="1" t="s">
        <v>2686</v>
      </c>
      <c r="P1631" s="1" t="s">
        <v>2686</v>
      </c>
    </row>
    <row r="1632" spans="1:16" x14ac:dyDescent="0.2">
      <c r="A1632" s="1" t="s">
        <v>7242</v>
      </c>
      <c r="B1632" s="1" t="s">
        <v>9892</v>
      </c>
      <c r="C1632" s="1" t="s">
        <v>9893</v>
      </c>
      <c r="D1632" s="1" t="s">
        <v>5230</v>
      </c>
      <c r="E1632" s="1" t="s">
        <v>5231</v>
      </c>
      <c r="F1632" s="1" t="s">
        <v>2686</v>
      </c>
      <c r="G1632" s="1" t="s">
        <v>9894</v>
      </c>
      <c r="H1632" s="1" t="s">
        <v>23</v>
      </c>
      <c r="I1632" s="1" t="s">
        <v>912</v>
      </c>
      <c r="J1632" s="1" t="s">
        <v>59</v>
      </c>
      <c r="K1632" s="1" t="s">
        <v>478</v>
      </c>
      <c r="L1632" s="1" t="s">
        <v>9895</v>
      </c>
      <c r="M1632" s="1" t="s">
        <v>2686</v>
      </c>
      <c r="N1632" s="1" t="s">
        <v>2686</v>
      </c>
      <c r="O1632" s="1" t="s">
        <v>2686</v>
      </c>
      <c r="P1632" s="1" t="s">
        <v>2686</v>
      </c>
    </row>
    <row r="1633" spans="1:16" x14ac:dyDescent="0.2">
      <c r="A1633" s="1" t="s">
        <v>5788</v>
      </c>
      <c r="B1633" s="1" t="s">
        <v>9896</v>
      </c>
      <c r="C1633" s="1" t="s">
        <v>9897</v>
      </c>
      <c r="D1633" s="1" t="s">
        <v>5230</v>
      </c>
      <c r="E1633" s="1" t="s">
        <v>5231</v>
      </c>
      <c r="F1633" s="1" t="s">
        <v>2686</v>
      </c>
      <c r="G1633" s="1" t="s">
        <v>2686</v>
      </c>
      <c r="H1633" s="1" t="s">
        <v>20</v>
      </c>
      <c r="I1633" s="1" t="s">
        <v>715</v>
      </c>
      <c r="J1633" s="1" t="s">
        <v>23</v>
      </c>
      <c r="K1633" s="1" t="s">
        <v>940</v>
      </c>
      <c r="L1633" s="1" t="s">
        <v>6468</v>
      </c>
      <c r="M1633" s="1" t="s">
        <v>2686</v>
      </c>
      <c r="N1633" s="1" t="s">
        <v>2686</v>
      </c>
      <c r="O1633" s="1" t="s">
        <v>2686</v>
      </c>
      <c r="P1633" s="1" t="s">
        <v>2686</v>
      </c>
    </row>
    <row r="1634" spans="1:16" x14ac:dyDescent="0.2">
      <c r="A1634" s="1" t="s">
        <v>9072</v>
      </c>
      <c r="B1634" s="1" t="s">
        <v>9885</v>
      </c>
      <c r="C1634" s="1" t="s">
        <v>9886</v>
      </c>
      <c r="D1634" s="1" t="s">
        <v>5230</v>
      </c>
      <c r="E1634" s="1" t="s">
        <v>5231</v>
      </c>
      <c r="F1634" s="1" t="s">
        <v>2686</v>
      </c>
      <c r="G1634" s="1" t="s">
        <v>9887</v>
      </c>
      <c r="H1634" s="1" t="s">
        <v>73</v>
      </c>
      <c r="I1634" s="1" t="s">
        <v>280</v>
      </c>
      <c r="J1634" s="1" t="s">
        <v>73</v>
      </c>
      <c r="K1634" s="1" t="s">
        <v>280</v>
      </c>
      <c r="L1634" s="1" t="s">
        <v>6670</v>
      </c>
      <c r="M1634" s="1" t="s">
        <v>2686</v>
      </c>
      <c r="N1634" s="1" t="s">
        <v>2686</v>
      </c>
      <c r="O1634" s="1" t="s">
        <v>2686</v>
      </c>
      <c r="P1634" s="1" t="s">
        <v>2686</v>
      </c>
    </row>
    <row r="1635" spans="1:16" x14ac:dyDescent="0.2">
      <c r="A1635" s="1" t="s">
        <v>9898</v>
      </c>
      <c r="B1635" s="1" t="s">
        <v>9899</v>
      </c>
      <c r="C1635" s="1" t="s">
        <v>9900</v>
      </c>
      <c r="D1635" s="1" t="s">
        <v>2686</v>
      </c>
      <c r="E1635" s="1" t="s">
        <v>5564</v>
      </c>
      <c r="F1635" s="1" t="s">
        <v>2686</v>
      </c>
      <c r="G1635" s="1" t="s">
        <v>2686</v>
      </c>
      <c r="H1635" s="1" t="s">
        <v>21</v>
      </c>
      <c r="I1635" s="1" t="s">
        <v>1394</v>
      </c>
      <c r="J1635" s="1" t="s">
        <v>21</v>
      </c>
      <c r="K1635" s="1" t="s">
        <v>413</v>
      </c>
      <c r="L1635" s="1" t="s">
        <v>6296</v>
      </c>
      <c r="M1635" s="1" t="s">
        <v>2686</v>
      </c>
      <c r="N1635" s="1" t="s">
        <v>2686</v>
      </c>
      <c r="O1635" s="1" t="s">
        <v>2686</v>
      </c>
      <c r="P1635" s="1" t="s">
        <v>2686</v>
      </c>
    </row>
    <row r="1636" spans="1:16" x14ac:dyDescent="0.2">
      <c r="A1636" s="1" t="s">
        <v>9901</v>
      </c>
      <c r="B1636" s="1" t="s">
        <v>9902</v>
      </c>
      <c r="C1636" s="1" t="s">
        <v>9903</v>
      </c>
      <c r="D1636" s="1" t="s">
        <v>5230</v>
      </c>
      <c r="E1636" s="1" t="s">
        <v>4594</v>
      </c>
      <c r="F1636" s="1" t="s">
        <v>2686</v>
      </c>
      <c r="G1636" s="1" t="s">
        <v>9904</v>
      </c>
      <c r="H1636" s="1" t="s">
        <v>86</v>
      </c>
      <c r="I1636" s="1" t="s">
        <v>262</v>
      </c>
      <c r="J1636" s="1" t="s">
        <v>60</v>
      </c>
      <c r="K1636" s="1" t="s">
        <v>562</v>
      </c>
      <c r="L1636" s="1" t="s">
        <v>6670</v>
      </c>
      <c r="M1636" s="1" t="s">
        <v>2686</v>
      </c>
      <c r="N1636" s="1" t="s">
        <v>2686</v>
      </c>
      <c r="O1636" s="1" t="s">
        <v>2686</v>
      </c>
      <c r="P1636" s="1" t="s">
        <v>2686</v>
      </c>
    </row>
    <row r="1637" spans="1:16" x14ac:dyDescent="0.2">
      <c r="A1637" s="1" t="s">
        <v>9905</v>
      </c>
      <c r="B1637" s="1" t="s">
        <v>9906</v>
      </c>
      <c r="C1637" s="1" t="s">
        <v>9907</v>
      </c>
      <c r="D1637" s="1" t="s">
        <v>5230</v>
      </c>
      <c r="E1637" s="1" t="s">
        <v>1226</v>
      </c>
      <c r="F1637" s="1" t="s">
        <v>2686</v>
      </c>
      <c r="G1637" s="1" t="s">
        <v>9908</v>
      </c>
      <c r="H1637" s="1" t="s">
        <v>56</v>
      </c>
      <c r="I1637" s="1" t="s">
        <v>1099</v>
      </c>
      <c r="J1637" s="1" t="s">
        <v>59</v>
      </c>
      <c r="K1637" s="1" t="s">
        <v>454</v>
      </c>
      <c r="L1637" s="1" t="s">
        <v>6670</v>
      </c>
      <c r="M1637" s="1" t="s">
        <v>2686</v>
      </c>
      <c r="N1637" s="1" t="s">
        <v>2686</v>
      </c>
      <c r="O1637" s="1" t="s">
        <v>2686</v>
      </c>
      <c r="P1637" s="1" t="s">
        <v>2686</v>
      </c>
    </row>
    <row r="1638" spans="1:16" x14ac:dyDescent="0.2">
      <c r="A1638" s="1" t="s">
        <v>9072</v>
      </c>
      <c r="B1638" s="1" t="s">
        <v>9885</v>
      </c>
      <c r="C1638" s="1" t="s">
        <v>9886</v>
      </c>
      <c r="D1638" s="1" t="s">
        <v>5230</v>
      </c>
      <c r="E1638" s="1" t="s">
        <v>5231</v>
      </c>
      <c r="F1638" s="1" t="s">
        <v>2686</v>
      </c>
      <c r="G1638" s="1" t="s">
        <v>9887</v>
      </c>
      <c r="H1638" s="1" t="s">
        <v>73</v>
      </c>
      <c r="I1638" s="1" t="s">
        <v>280</v>
      </c>
      <c r="J1638" s="1" t="s">
        <v>73</v>
      </c>
      <c r="K1638" s="1" t="s">
        <v>280</v>
      </c>
      <c r="L1638" s="1" t="s">
        <v>5961</v>
      </c>
      <c r="M1638" s="1" t="s">
        <v>2686</v>
      </c>
      <c r="N1638" s="1" t="s">
        <v>2686</v>
      </c>
      <c r="O1638" s="1" t="s">
        <v>2686</v>
      </c>
      <c r="P1638" s="1" t="s">
        <v>2686</v>
      </c>
    </row>
    <row r="1639" spans="1:16" x14ac:dyDescent="0.2">
      <c r="A1639" s="1" t="s">
        <v>7762</v>
      </c>
      <c r="B1639" s="1" t="s">
        <v>9909</v>
      </c>
      <c r="C1639" s="1" t="s">
        <v>9910</v>
      </c>
      <c r="D1639" s="1" t="s">
        <v>5230</v>
      </c>
      <c r="E1639" s="1" t="s">
        <v>5564</v>
      </c>
      <c r="F1639" s="1" t="s">
        <v>2686</v>
      </c>
      <c r="G1639" s="1" t="s">
        <v>2686</v>
      </c>
      <c r="H1639" s="1" t="s">
        <v>86</v>
      </c>
      <c r="I1639" s="1" t="s">
        <v>1146</v>
      </c>
      <c r="J1639" s="1" t="s">
        <v>25</v>
      </c>
      <c r="K1639" s="1" t="s">
        <v>530</v>
      </c>
      <c r="L1639" s="1" t="s">
        <v>6670</v>
      </c>
      <c r="M1639" s="1" t="s">
        <v>2686</v>
      </c>
      <c r="N1639" s="1" t="s">
        <v>2686</v>
      </c>
      <c r="O1639" s="1" t="s">
        <v>2686</v>
      </c>
      <c r="P1639" s="1" t="s">
        <v>2686</v>
      </c>
    </row>
    <row r="1640" spans="1:16" x14ac:dyDescent="0.2">
      <c r="A1640" s="1" t="s">
        <v>8633</v>
      </c>
      <c r="B1640" s="1" t="s">
        <v>9911</v>
      </c>
      <c r="C1640" s="1" t="s">
        <v>9912</v>
      </c>
      <c r="D1640" s="1" t="s">
        <v>2686</v>
      </c>
      <c r="E1640" s="1" t="s">
        <v>5231</v>
      </c>
      <c r="F1640" s="1" t="s">
        <v>2686</v>
      </c>
      <c r="G1640" s="1" t="s">
        <v>2686</v>
      </c>
      <c r="H1640" s="1" t="s">
        <v>61</v>
      </c>
      <c r="I1640" s="1" t="s">
        <v>1382</v>
      </c>
      <c r="J1640" s="1" t="s">
        <v>20</v>
      </c>
      <c r="K1640" s="1" t="s">
        <v>1389</v>
      </c>
      <c r="L1640" s="1" t="s">
        <v>5961</v>
      </c>
      <c r="M1640" s="1" t="s">
        <v>2686</v>
      </c>
      <c r="N1640" s="1" t="s">
        <v>2686</v>
      </c>
      <c r="O1640" s="1" t="s">
        <v>2686</v>
      </c>
      <c r="P1640" s="1" t="s">
        <v>2686</v>
      </c>
    </row>
    <row r="1641" spans="1:16" x14ac:dyDescent="0.2">
      <c r="A1641" s="1" t="s">
        <v>9913</v>
      </c>
      <c r="B1641" s="1" t="s">
        <v>9914</v>
      </c>
      <c r="C1641" s="1" t="s">
        <v>9915</v>
      </c>
      <c r="D1641" s="1" t="s">
        <v>5230</v>
      </c>
      <c r="E1641" s="1" t="s">
        <v>1226</v>
      </c>
      <c r="F1641" s="1" t="s">
        <v>2686</v>
      </c>
      <c r="G1641" s="1" t="s">
        <v>2686</v>
      </c>
      <c r="H1641" s="1" t="s">
        <v>100</v>
      </c>
      <c r="I1641" s="1" t="s">
        <v>1189</v>
      </c>
      <c r="J1641" s="1" t="s">
        <v>29</v>
      </c>
      <c r="K1641" s="1" t="s">
        <v>483</v>
      </c>
      <c r="L1641" s="1" t="s">
        <v>9916</v>
      </c>
      <c r="M1641" s="1" t="s">
        <v>2686</v>
      </c>
      <c r="N1641" s="1" t="s">
        <v>2686</v>
      </c>
      <c r="O1641" s="1" t="s">
        <v>2686</v>
      </c>
      <c r="P1641" s="1" t="s">
        <v>2686</v>
      </c>
    </row>
    <row r="1642" spans="1:16" x14ac:dyDescent="0.2">
      <c r="A1642" s="1" t="s">
        <v>9917</v>
      </c>
      <c r="B1642" s="1" t="s">
        <v>9918</v>
      </c>
      <c r="C1642" s="1" t="s">
        <v>9919</v>
      </c>
      <c r="D1642" s="1" t="s">
        <v>5230</v>
      </c>
      <c r="E1642" s="1" t="s">
        <v>1226</v>
      </c>
      <c r="F1642" s="1" t="s">
        <v>2686</v>
      </c>
      <c r="G1642" s="1" t="s">
        <v>9920</v>
      </c>
      <c r="H1642" s="1" t="s">
        <v>78</v>
      </c>
      <c r="I1642" s="1" t="s">
        <v>1072</v>
      </c>
      <c r="J1642" s="1" t="s">
        <v>21</v>
      </c>
      <c r="K1642" s="1" t="s">
        <v>463</v>
      </c>
      <c r="L1642" s="1" t="s">
        <v>9255</v>
      </c>
      <c r="M1642" s="1" t="s">
        <v>2686</v>
      </c>
      <c r="N1642" s="1" t="s">
        <v>2686</v>
      </c>
      <c r="O1642" s="1" t="s">
        <v>2686</v>
      </c>
      <c r="P1642" s="1" t="s">
        <v>2686</v>
      </c>
    </row>
    <row r="1643" spans="1:16" x14ac:dyDescent="0.2">
      <c r="A1643" s="1" t="s">
        <v>8633</v>
      </c>
      <c r="B1643" s="1" t="s">
        <v>9911</v>
      </c>
      <c r="C1643" s="1" t="s">
        <v>9912</v>
      </c>
      <c r="D1643" s="1" t="s">
        <v>2686</v>
      </c>
      <c r="E1643" s="1" t="s">
        <v>5231</v>
      </c>
      <c r="F1643" s="1" t="s">
        <v>2686</v>
      </c>
      <c r="G1643" s="1" t="s">
        <v>2686</v>
      </c>
      <c r="H1643" s="1" t="s">
        <v>61</v>
      </c>
      <c r="I1643" s="1" t="s">
        <v>1382</v>
      </c>
      <c r="J1643" s="1" t="s">
        <v>20</v>
      </c>
      <c r="K1643" s="1" t="s">
        <v>1389</v>
      </c>
      <c r="L1643" s="1" t="s">
        <v>5981</v>
      </c>
      <c r="M1643" s="1" t="s">
        <v>2686</v>
      </c>
      <c r="N1643" s="1" t="s">
        <v>2686</v>
      </c>
      <c r="O1643" s="1" t="s">
        <v>2686</v>
      </c>
      <c r="P1643" s="1" t="s">
        <v>2686</v>
      </c>
    </row>
    <row r="1644" spans="1:16" x14ac:dyDescent="0.2">
      <c r="A1644" s="1" t="s">
        <v>7568</v>
      </c>
      <c r="B1644" s="1" t="s">
        <v>9921</v>
      </c>
      <c r="C1644" s="1" t="s">
        <v>9922</v>
      </c>
      <c r="D1644" s="1" t="s">
        <v>5230</v>
      </c>
      <c r="E1644" s="1" t="s">
        <v>5564</v>
      </c>
      <c r="F1644" s="1" t="s">
        <v>2686</v>
      </c>
      <c r="G1644" s="1" t="s">
        <v>9923</v>
      </c>
      <c r="H1644" s="1" t="s">
        <v>33</v>
      </c>
      <c r="I1644" s="1" t="s">
        <v>721</v>
      </c>
      <c r="J1644" s="1" t="s">
        <v>23</v>
      </c>
      <c r="K1644" s="1" t="s">
        <v>884</v>
      </c>
      <c r="L1644" s="1" t="s">
        <v>7314</v>
      </c>
      <c r="M1644" s="1" t="s">
        <v>2686</v>
      </c>
      <c r="N1644" s="1" t="s">
        <v>2686</v>
      </c>
      <c r="O1644" s="1" t="s">
        <v>2686</v>
      </c>
      <c r="P1644" s="1" t="s">
        <v>2686</v>
      </c>
    </row>
    <row r="1645" spans="1:16" x14ac:dyDescent="0.2">
      <c r="A1645" s="1" t="s">
        <v>9917</v>
      </c>
      <c r="B1645" s="1" t="s">
        <v>9918</v>
      </c>
      <c r="C1645" s="1" t="s">
        <v>9919</v>
      </c>
      <c r="D1645" s="1" t="s">
        <v>5230</v>
      </c>
      <c r="E1645" s="1" t="s">
        <v>1226</v>
      </c>
      <c r="F1645" s="1" t="s">
        <v>2686</v>
      </c>
      <c r="G1645" s="1" t="s">
        <v>9920</v>
      </c>
      <c r="H1645" s="1" t="s">
        <v>78</v>
      </c>
      <c r="I1645" s="1" t="s">
        <v>1072</v>
      </c>
      <c r="J1645" s="1" t="s">
        <v>21</v>
      </c>
      <c r="K1645" s="1" t="s">
        <v>463</v>
      </c>
      <c r="L1645" s="1" t="s">
        <v>7335</v>
      </c>
      <c r="M1645" s="1" t="s">
        <v>2686</v>
      </c>
      <c r="N1645" s="1" t="s">
        <v>2686</v>
      </c>
      <c r="O1645" s="1" t="s">
        <v>2686</v>
      </c>
      <c r="P1645" s="1" t="s">
        <v>2686</v>
      </c>
    </row>
    <row r="1646" spans="1:16" x14ac:dyDescent="0.2">
      <c r="A1646" s="1" t="s">
        <v>7653</v>
      </c>
      <c r="B1646" s="1" t="s">
        <v>9924</v>
      </c>
      <c r="C1646" s="1" t="s">
        <v>9925</v>
      </c>
      <c r="D1646" s="1" t="s">
        <v>5230</v>
      </c>
      <c r="E1646" s="1" t="s">
        <v>5231</v>
      </c>
      <c r="F1646" s="1" t="s">
        <v>2686</v>
      </c>
      <c r="G1646" s="1" t="s">
        <v>9926</v>
      </c>
      <c r="H1646" s="1" t="s">
        <v>56</v>
      </c>
      <c r="I1646" s="1" t="s">
        <v>255</v>
      </c>
      <c r="J1646" s="1" t="s">
        <v>56</v>
      </c>
      <c r="K1646" s="1" t="s">
        <v>1135</v>
      </c>
      <c r="L1646" s="1" t="s">
        <v>7657</v>
      </c>
      <c r="M1646" s="1" t="s">
        <v>2686</v>
      </c>
      <c r="N1646" s="1" t="s">
        <v>2686</v>
      </c>
      <c r="O1646" s="1" t="s">
        <v>2686</v>
      </c>
      <c r="P1646" s="1" t="s">
        <v>2686</v>
      </c>
    </row>
    <row r="1647" spans="1:16" x14ac:dyDescent="0.2">
      <c r="A1647" s="1" t="s">
        <v>7242</v>
      </c>
      <c r="B1647" s="1" t="s">
        <v>9927</v>
      </c>
      <c r="C1647" s="1" t="s">
        <v>9928</v>
      </c>
      <c r="D1647" s="1" t="s">
        <v>5230</v>
      </c>
      <c r="E1647" s="1" t="s">
        <v>5231</v>
      </c>
      <c r="F1647" s="1" t="s">
        <v>2686</v>
      </c>
      <c r="G1647" s="1" t="s">
        <v>9929</v>
      </c>
      <c r="H1647" s="1" t="s">
        <v>23</v>
      </c>
      <c r="I1647" s="1" t="s">
        <v>912</v>
      </c>
      <c r="J1647" s="1" t="s">
        <v>59</v>
      </c>
      <c r="K1647" s="1" t="s">
        <v>478</v>
      </c>
      <c r="L1647" s="1" t="s">
        <v>9930</v>
      </c>
      <c r="M1647" s="1" t="s">
        <v>2686</v>
      </c>
      <c r="N1647" s="1" t="s">
        <v>2686</v>
      </c>
      <c r="O1647" s="1" t="s">
        <v>2686</v>
      </c>
      <c r="P1647" s="1" t="s">
        <v>2686</v>
      </c>
    </row>
    <row r="1648" spans="1:16" x14ac:dyDescent="0.2">
      <c r="A1648" s="1" t="s">
        <v>9931</v>
      </c>
      <c r="B1648" s="1" t="s">
        <v>9932</v>
      </c>
      <c r="C1648" s="1" t="s">
        <v>9933</v>
      </c>
      <c r="D1648" s="1" t="s">
        <v>2686</v>
      </c>
      <c r="E1648" s="1" t="s">
        <v>1226</v>
      </c>
      <c r="F1648" s="1" t="s">
        <v>2686</v>
      </c>
      <c r="G1648" s="1" t="s">
        <v>9934</v>
      </c>
      <c r="H1648" s="1" t="s">
        <v>29</v>
      </c>
      <c r="I1648" s="1" t="s">
        <v>1063</v>
      </c>
      <c r="J1648" s="1" t="s">
        <v>28</v>
      </c>
      <c r="K1648" s="1" t="s">
        <v>216</v>
      </c>
      <c r="L1648" s="1" t="s">
        <v>6191</v>
      </c>
      <c r="M1648" s="1" t="s">
        <v>2686</v>
      </c>
      <c r="N1648" s="1" t="s">
        <v>2686</v>
      </c>
      <c r="O1648" s="1" t="s">
        <v>2686</v>
      </c>
      <c r="P1648" s="1" t="s">
        <v>2686</v>
      </c>
    </row>
    <row r="1649" spans="1:16" x14ac:dyDescent="0.2">
      <c r="A1649" s="1" t="s">
        <v>9935</v>
      </c>
      <c r="B1649" s="1" t="s">
        <v>9936</v>
      </c>
      <c r="C1649" s="1" t="s">
        <v>9937</v>
      </c>
      <c r="D1649" s="1" t="s">
        <v>5230</v>
      </c>
      <c r="E1649" s="1" t="s">
        <v>1226</v>
      </c>
      <c r="F1649" s="1" t="s">
        <v>2686</v>
      </c>
      <c r="G1649" s="1" t="s">
        <v>2686</v>
      </c>
      <c r="H1649" s="1" t="s">
        <v>78</v>
      </c>
      <c r="I1649" s="1" t="s">
        <v>1072</v>
      </c>
      <c r="J1649" s="1" t="s">
        <v>78</v>
      </c>
      <c r="K1649" s="1" t="s">
        <v>1398</v>
      </c>
      <c r="L1649" s="1" t="s">
        <v>9255</v>
      </c>
      <c r="M1649" s="1" t="s">
        <v>2686</v>
      </c>
      <c r="N1649" s="1" t="s">
        <v>2686</v>
      </c>
      <c r="O1649" s="1" t="s">
        <v>2686</v>
      </c>
      <c r="P1649" s="1" t="s">
        <v>2686</v>
      </c>
    </row>
    <row r="1650" spans="1:16" x14ac:dyDescent="0.2">
      <c r="A1650" s="1" t="s">
        <v>9938</v>
      </c>
      <c r="B1650" s="1" t="s">
        <v>9939</v>
      </c>
      <c r="C1650" s="1" t="s">
        <v>9940</v>
      </c>
      <c r="D1650" s="1" t="s">
        <v>5230</v>
      </c>
      <c r="E1650" s="1" t="s">
        <v>5231</v>
      </c>
      <c r="F1650" s="1" t="s">
        <v>9941</v>
      </c>
      <c r="G1650" s="1" t="s">
        <v>9942</v>
      </c>
      <c r="H1650" s="1" t="s">
        <v>19</v>
      </c>
      <c r="I1650" s="1" t="s">
        <v>1133</v>
      </c>
      <c r="J1650" s="1" t="s">
        <v>57</v>
      </c>
      <c r="K1650" s="1" t="s">
        <v>1097</v>
      </c>
      <c r="L1650" s="1" t="s">
        <v>9943</v>
      </c>
      <c r="M1650" s="1" t="s">
        <v>2686</v>
      </c>
      <c r="N1650" s="1" t="s">
        <v>2686</v>
      </c>
      <c r="O1650" s="1" t="s">
        <v>2686</v>
      </c>
      <c r="P1650" s="1" t="s">
        <v>2686</v>
      </c>
    </row>
    <row r="1651" spans="1:16" x14ac:dyDescent="0.2">
      <c r="A1651" s="1" t="s">
        <v>9944</v>
      </c>
      <c r="B1651" s="1" t="s">
        <v>2686</v>
      </c>
      <c r="C1651" s="1" t="s">
        <v>9945</v>
      </c>
      <c r="D1651" s="1" t="s">
        <v>2686</v>
      </c>
      <c r="E1651" s="1" t="s">
        <v>5231</v>
      </c>
      <c r="F1651" s="1" t="s">
        <v>2686</v>
      </c>
      <c r="G1651" s="1" t="s">
        <v>2686</v>
      </c>
      <c r="H1651" s="1" t="s">
        <v>32</v>
      </c>
      <c r="I1651" s="1" t="s">
        <v>1377</v>
      </c>
      <c r="J1651" s="1" t="s">
        <v>32</v>
      </c>
      <c r="K1651" s="1" t="s">
        <v>1182</v>
      </c>
      <c r="L1651" s="1" t="s">
        <v>8238</v>
      </c>
      <c r="M1651" s="1" t="s">
        <v>2686</v>
      </c>
      <c r="N1651" s="1" t="s">
        <v>2686</v>
      </c>
      <c r="O1651" s="1" t="s">
        <v>2686</v>
      </c>
      <c r="P1651" s="1" t="s">
        <v>2686</v>
      </c>
    </row>
    <row r="1652" spans="1:16" x14ac:dyDescent="0.2">
      <c r="A1652" s="1" t="s">
        <v>9946</v>
      </c>
      <c r="B1652" s="1" t="s">
        <v>9947</v>
      </c>
      <c r="C1652" s="1" t="s">
        <v>9948</v>
      </c>
      <c r="D1652" s="1" t="s">
        <v>2686</v>
      </c>
      <c r="E1652" s="1" t="s">
        <v>5231</v>
      </c>
      <c r="F1652" s="1" t="s">
        <v>2686</v>
      </c>
      <c r="G1652" s="1" t="s">
        <v>9949</v>
      </c>
      <c r="H1652" s="1" t="s">
        <v>86</v>
      </c>
      <c r="I1652" s="1" t="s">
        <v>1150</v>
      </c>
      <c r="J1652" s="1" t="s">
        <v>32</v>
      </c>
      <c r="K1652" s="1" t="s">
        <v>1190</v>
      </c>
      <c r="L1652" s="1" t="s">
        <v>5961</v>
      </c>
      <c r="M1652" s="1" t="s">
        <v>2686</v>
      </c>
      <c r="N1652" s="1" t="s">
        <v>2686</v>
      </c>
      <c r="O1652" s="1" t="s">
        <v>2686</v>
      </c>
      <c r="P1652" s="1" t="s">
        <v>2686</v>
      </c>
    </row>
    <row r="1653" spans="1:16" x14ac:dyDescent="0.2">
      <c r="A1653" s="1" t="s">
        <v>9950</v>
      </c>
      <c r="B1653" s="1" t="s">
        <v>9951</v>
      </c>
      <c r="C1653" s="1" t="s">
        <v>9952</v>
      </c>
      <c r="D1653" s="1" t="s">
        <v>5230</v>
      </c>
      <c r="E1653" s="1" t="s">
        <v>1226</v>
      </c>
      <c r="F1653" s="1" t="s">
        <v>2686</v>
      </c>
      <c r="G1653" s="1" t="s">
        <v>9953</v>
      </c>
      <c r="H1653" s="1" t="s">
        <v>78</v>
      </c>
      <c r="I1653" s="1" t="s">
        <v>1072</v>
      </c>
      <c r="J1653" s="1" t="s">
        <v>21</v>
      </c>
      <c r="K1653" s="1" t="s">
        <v>521</v>
      </c>
      <c r="L1653" s="1" t="s">
        <v>6283</v>
      </c>
      <c r="M1653" s="1" t="s">
        <v>2686</v>
      </c>
      <c r="N1653" s="1" t="s">
        <v>2686</v>
      </c>
      <c r="O1653" s="1" t="s">
        <v>2686</v>
      </c>
      <c r="P1653" s="1" t="s">
        <v>2686</v>
      </c>
    </row>
    <row r="1654" spans="1:16" x14ac:dyDescent="0.2">
      <c r="A1654" s="1" t="s">
        <v>8125</v>
      </c>
      <c r="B1654" s="1" t="s">
        <v>9954</v>
      </c>
      <c r="C1654" s="1" t="s">
        <v>9955</v>
      </c>
      <c r="D1654" s="1" t="s">
        <v>5230</v>
      </c>
      <c r="E1654" s="1" t="s">
        <v>4594</v>
      </c>
      <c r="F1654" s="1" t="s">
        <v>2686</v>
      </c>
      <c r="G1654" s="1" t="s">
        <v>9956</v>
      </c>
      <c r="H1654" s="1" t="s">
        <v>39</v>
      </c>
      <c r="I1654" s="1" t="s">
        <v>1065</v>
      </c>
      <c r="J1654" s="1" t="s">
        <v>60</v>
      </c>
      <c r="K1654" s="1" t="s">
        <v>562</v>
      </c>
      <c r="L1654" s="1" t="s">
        <v>9956</v>
      </c>
      <c r="M1654" s="1" t="s">
        <v>2686</v>
      </c>
      <c r="N1654" s="1" t="s">
        <v>2686</v>
      </c>
      <c r="O1654" s="1" t="s">
        <v>2686</v>
      </c>
      <c r="P1654" s="1" t="s">
        <v>2686</v>
      </c>
    </row>
    <row r="1655" spans="1:16" x14ac:dyDescent="0.2">
      <c r="A1655" s="1" t="s">
        <v>7538</v>
      </c>
      <c r="B1655" s="1" t="s">
        <v>9957</v>
      </c>
      <c r="C1655" s="1" t="s">
        <v>9958</v>
      </c>
      <c r="D1655" s="1" t="s">
        <v>5230</v>
      </c>
      <c r="E1655" s="1" t="s">
        <v>5564</v>
      </c>
      <c r="F1655" s="1" t="s">
        <v>2686</v>
      </c>
      <c r="G1655" s="1" t="s">
        <v>2686</v>
      </c>
      <c r="H1655" s="1" t="s">
        <v>27</v>
      </c>
      <c r="I1655" s="1" t="s">
        <v>378</v>
      </c>
      <c r="J1655" s="1" t="s">
        <v>25</v>
      </c>
      <c r="K1655" s="1" t="s">
        <v>530</v>
      </c>
      <c r="L1655" s="1" t="s">
        <v>6667</v>
      </c>
      <c r="M1655" s="1" t="s">
        <v>2686</v>
      </c>
      <c r="N1655" s="1" t="s">
        <v>2686</v>
      </c>
      <c r="O1655" s="1" t="s">
        <v>2686</v>
      </c>
      <c r="P1655" s="1" t="s">
        <v>2686</v>
      </c>
    </row>
    <row r="1656" spans="1:16" x14ac:dyDescent="0.2">
      <c r="A1656" s="1" t="s">
        <v>8590</v>
      </c>
      <c r="B1656" s="1" t="s">
        <v>9959</v>
      </c>
      <c r="C1656" s="1" t="s">
        <v>9960</v>
      </c>
      <c r="D1656" s="1" t="s">
        <v>5230</v>
      </c>
      <c r="E1656" s="1" t="s">
        <v>4594</v>
      </c>
      <c r="F1656" s="1" t="s">
        <v>2686</v>
      </c>
      <c r="G1656" s="1" t="s">
        <v>2686</v>
      </c>
      <c r="H1656" s="1" t="s">
        <v>22</v>
      </c>
      <c r="I1656" s="1" t="s">
        <v>403</v>
      </c>
      <c r="J1656" s="1" t="s">
        <v>59</v>
      </c>
      <c r="K1656" s="1" t="s">
        <v>454</v>
      </c>
      <c r="L1656" s="1" t="s">
        <v>6177</v>
      </c>
      <c r="M1656" s="1" t="s">
        <v>2686</v>
      </c>
      <c r="N1656" s="1" t="s">
        <v>2686</v>
      </c>
      <c r="O1656" s="1" t="s">
        <v>2686</v>
      </c>
      <c r="P1656" s="1" t="s">
        <v>2686</v>
      </c>
    </row>
    <row r="1657" spans="1:16" x14ac:dyDescent="0.2">
      <c r="A1657" s="1" t="s">
        <v>7364</v>
      </c>
      <c r="B1657" s="1" t="s">
        <v>9961</v>
      </c>
      <c r="C1657" s="1" t="s">
        <v>9962</v>
      </c>
      <c r="D1657" s="1" t="s">
        <v>5230</v>
      </c>
      <c r="E1657" s="1" t="s">
        <v>4594</v>
      </c>
      <c r="F1657" s="1" t="s">
        <v>2686</v>
      </c>
      <c r="G1657" s="1" t="s">
        <v>2686</v>
      </c>
      <c r="H1657" s="1" t="s">
        <v>25</v>
      </c>
      <c r="I1657" s="1" t="s">
        <v>530</v>
      </c>
      <c r="J1657" s="1" t="s">
        <v>25</v>
      </c>
      <c r="K1657" s="1" t="s">
        <v>522</v>
      </c>
      <c r="L1657" s="1" t="s">
        <v>6114</v>
      </c>
      <c r="M1657" s="1" t="s">
        <v>2686</v>
      </c>
      <c r="N1657" s="1" t="s">
        <v>2686</v>
      </c>
      <c r="O1657" s="1" t="s">
        <v>2686</v>
      </c>
      <c r="P1657" s="1" t="s">
        <v>2686</v>
      </c>
    </row>
    <row r="1658" spans="1:16" x14ac:dyDescent="0.2">
      <c r="A1658" s="1" t="s">
        <v>8463</v>
      </c>
      <c r="B1658" s="1" t="s">
        <v>9963</v>
      </c>
      <c r="C1658" s="1" t="s">
        <v>9964</v>
      </c>
      <c r="D1658" s="1" t="s">
        <v>5230</v>
      </c>
      <c r="E1658" s="1" t="s">
        <v>4594</v>
      </c>
      <c r="F1658" s="1" t="s">
        <v>2686</v>
      </c>
      <c r="G1658" s="1" t="s">
        <v>9965</v>
      </c>
      <c r="H1658" s="1" t="s">
        <v>86</v>
      </c>
      <c r="I1658" s="1" t="s">
        <v>262</v>
      </c>
      <c r="J1658" s="1" t="s">
        <v>89</v>
      </c>
      <c r="K1658" s="1" t="s">
        <v>1219</v>
      </c>
      <c r="L1658" s="1" t="s">
        <v>5961</v>
      </c>
      <c r="M1658" s="1" t="s">
        <v>2686</v>
      </c>
      <c r="N1658" s="1" t="s">
        <v>2686</v>
      </c>
      <c r="O1658" s="1" t="s">
        <v>2686</v>
      </c>
      <c r="P1658" s="1" t="s">
        <v>2686</v>
      </c>
    </row>
    <row r="1659" spans="1:16" x14ac:dyDescent="0.2">
      <c r="A1659" s="1" t="s">
        <v>7516</v>
      </c>
      <c r="B1659" s="1" t="s">
        <v>9966</v>
      </c>
      <c r="C1659" s="1" t="s">
        <v>9967</v>
      </c>
      <c r="D1659" s="1" t="s">
        <v>5230</v>
      </c>
      <c r="E1659" s="1" t="s">
        <v>4594</v>
      </c>
      <c r="F1659" s="1" t="s">
        <v>2686</v>
      </c>
      <c r="G1659" s="1" t="s">
        <v>9968</v>
      </c>
      <c r="H1659" s="1" t="s">
        <v>22</v>
      </c>
      <c r="I1659" s="1" t="s">
        <v>403</v>
      </c>
      <c r="J1659" s="1" t="s">
        <v>54</v>
      </c>
      <c r="K1659" s="1" t="s">
        <v>494</v>
      </c>
      <c r="L1659" s="1" t="s">
        <v>6296</v>
      </c>
      <c r="M1659" s="1" t="s">
        <v>2686</v>
      </c>
      <c r="N1659" s="1" t="s">
        <v>2686</v>
      </c>
      <c r="O1659" s="1" t="s">
        <v>2686</v>
      </c>
      <c r="P1659" s="1" t="s">
        <v>2686</v>
      </c>
    </row>
    <row r="1660" spans="1:16" x14ac:dyDescent="0.2">
      <c r="A1660" s="1" t="s">
        <v>9969</v>
      </c>
      <c r="B1660" s="1" t="s">
        <v>8902</v>
      </c>
      <c r="C1660" s="1" t="s">
        <v>9970</v>
      </c>
      <c r="D1660" s="1" t="s">
        <v>2686</v>
      </c>
      <c r="E1660" s="1" t="s">
        <v>5231</v>
      </c>
      <c r="F1660" s="1" t="s">
        <v>2686</v>
      </c>
      <c r="G1660" s="1" t="s">
        <v>8452</v>
      </c>
      <c r="H1660" s="1" t="s">
        <v>32</v>
      </c>
      <c r="I1660" s="1" t="s">
        <v>1440</v>
      </c>
      <c r="J1660" s="1" t="s">
        <v>32</v>
      </c>
      <c r="K1660" s="1" t="s">
        <v>1456</v>
      </c>
      <c r="L1660" s="1" t="s">
        <v>8453</v>
      </c>
      <c r="M1660" s="1" t="s">
        <v>2686</v>
      </c>
      <c r="N1660" s="1" t="s">
        <v>2686</v>
      </c>
      <c r="O1660" s="1" t="s">
        <v>2686</v>
      </c>
      <c r="P1660" s="1" t="s">
        <v>2686</v>
      </c>
    </row>
    <row r="1661" spans="1:16" x14ac:dyDescent="0.2">
      <c r="A1661" s="1" t="s">
        <v>9971</v>
      </c>
      <c r="B1661" s="1" t="s">
        <v>9972</v>
      </c>
      <c r="C1661" s="1" t="s">
        <v>9973</v>
      </c>
      <c r="D1661" s="1" t="s">
        <v>2686</v>
      </c>
      <c r="E1661" s="1" t="s">
        <v>5231</v>
      </c>
      <c r="F1661" s="1" t="s">
        <v>2686</v>
      </c>
      <c r="G1661" s="1" t="s">
        <v>2686</v>
      </c>
      <c r="H1661" s="1" t="s">
        <v>21</v>
      </c>
      <c r="I1661" s="1" t="s">
        <v>1390</v>
      </c>
      <c r="J1661" s="1" t="s">
        <v>61</v>
      </c>
      <c r="K1661" s="1" t="s">
        <v>673</v>
      </c>
      <c r="L1661" s="1" t="s">
        <v>7981</v>
      </c>
      <c r="M1661" s="1" t="s">
        <v>2686</v>
      </c>
      <c r="N1661" s="1" t="s">
        <v>2686</v>
      </c>
      <c r="O1661" s="1" t="s">
        <v>2686</v>
      </c>
      <c r="P1661" s="1" t="s">
        <v>2686</v>
      </c>
    </row>
    <row r="1662" spans="1:16" x14ac:dyDescent="0.2">
      <c r="A1662" s="1" t="s">
        <v>8741</v>
      </c>
      <c r="B1662" s="1" t="s">
        <v>9974</v>
      </c>
      <c r="C1662" s="1" t="s">
        <v>9975</v>
      </c>
      <c r="D1662" s="1" t="s">
        <v>2686</v>
      </c>
      <c r="E1662" s="1" t="s">
        <v>5231</v>
      </c>
      <c r="F1662" s="1" t="s">
        <v>2686</v>
      </c>
      <c r="G1662" s="1" t="s">
        <v>9976</v>
      </c>
      <c r="H1662" s="1" t="s">
        <v>23</v>
      </c>
      <c r="I1662" s="1" t="s">
        <v>908</v>
      </c>
      <c r="J1662" s="1" t="s">
        <v>23</v>
      </c>
      <c r="K1662" s="1" t="s">
        <v>1212</v>
      </c>
      <c r="L1662" s="1" t="s">
        <v>6139</v>
      </c>
      <c r="M1662" s="1" t="s">
        <v>2686</v>
      </c>
      <c r="N1662" s="1" t="s">
        <v>2686</v>
      </c>
      <c r="O1662" s="1" t="s">
        <v>2686</v>
      </c>
      <c r="P1662" s="1" t="s">
        <v>2686</v>
      </c>
    </row>
    <row r="1663" spans="1:16" x14ac:dyDescent="0.2">
      <c r="A1663" s="1" t="s">
        <v>8741</v>
      </c>
      <c r="B1663" s="1" t="s">
        <v>9977</v>
      </c>
      <c r="C1663" s="1" t="s">
        <v>9978</v>
      </c>
      <c r="D1663" s="1" t="s">
        <v>2686</v>
      </c>
      <c r="E1663" s="1" t="s">
        <v>5231</v>
      </c>
      <c r="F1663" s="1" t="s">
        <v>2686</v>
      </c>
      <c r="G1663" s="1" t="s">
        <v>9979</v>
      </c>
      <c r="H1663" s="1" t="s">
        <v>23</v>
      </c>
      <c r="I1663" s="1" t="s">
        <v>908</v>
      </c>
      <c r="J1663" s="1" t="s">
        <v>23</v>
      </c>
      <c r="K1663" s="1" t="s">
        <v>1212</v>
      </c>
      <c r="L1663" s="1" t="s">
        <v>6139</v>
      </c>
      <c r="M1663" s="1" t="s">
        <v>2686</v>
      </c>
      <c r="N1663" s="1" t="s">
        <v>2686</v>
      </c>
      <c r="O1663" s="1" t="s">
        <v>2686</v>
      </c>
      <c r="P1663" s="1" t="s">
        <v>2686</v>
      </c>
    </row>
    <row r="1664" spans="1:16" x14ac:dyDescent="0.2">
      <c r="A1664" s="1" t="s">
        <v>9980</v>
      </c>
      <c r="B1664" s="1" t="s">
        <v>9981</v>
      </c>
      <c r="C1664" s="1" t="s">
        <v>9982</v>
      </c>
      <c r="D1664" s="1" t="s">
        <v>5230</v>
      </c>
      <c r="E1664" s="1" t="s">
        <v>1226</v>
      </c>
      <c r="F1664" s="1" t="s">
        <v>2686</v>
      </c>
      <c r="G1664" s="1" t="s">
        <v>9983</v>
      </c>
      <c r="H1664" s="1" t="s">
        <v>86</v>
      </c>
      <c r="I1664" s="1" t="s">
        <v>1150</v>
      </c>
      <c r="J1664" s="1" t="s">
        <v>27</v>
      </c>
      <c r="K1664" s="1" t="s">
        <v>958</v>
      </c>
      <c r="L1664" s="1" t="s">
        <v>6114</v>
      </c>
      <c r="M1664" s="1" t="s">
        <v>2686</v>
      </c>
      <c r="N1664" s="1" t="s">
        <v>2686</v>
      </c>
      <c r="O1664" s="1" t="s">
        <v>2686</v>
      </c>
      <c r="P1664" s="1" t="s">
        <v>2686</v>
      </c>
    </row>
    <row r="1665" spans="1:16" x14ac:dyDescent="0.2">
      <c r="A1665" s="1" t="s">
        <v>9984</v>
      </c>
      <c r="B1665" s="1" t="s">
        <v>9985</v>
      </c>
      <c r="C1665" s="1" t="s">
        <v>9986</v>
      </c>
      <c r="D1665" s="1" t="s">
        <v>2686</v>
      </c>
      <c r="E1665" s="1" t="s">
        <v>1226</v>
      </c>
      <c r="F1665" s="1" t="s">
        <v>2686</v>
      </c>
      <c r="G1665" s="1" t="s">
        <v>9987</v>
      </c>
      <c r="H1665" s="1" t="s">
        <v>61</v>
      </c>
      <c r="I1665" s="1" t="s">
        <v>697</v>
      </c>
      <c r="J1665" s="1" t="s">
        <v>21</v>
      </c>
      <c r="K1665" s="1" t="s">
        <v>445</v>
      </c>
      <c r="L1665" s="1" t="s">
        <v>5981</v>
      </c>
      <c r="M1665" s="1" t="s">
        <v>2686</v>
      </c>
      <c r="N1665" s="1" t="s">
        <v>2686</v>
      </c>
      <c r="O1665" s="1" t="s">
        <v>2686</v>
      </c>
      <c r="P1665" s="1" t="s">
        <v>2686</v>
      </c>
    </row>
    <row r="1666" spans="1:16" x14ac:dyDescent="0.2">
      <c r="A1666" s="1" t="s">
        <v>9988</v>
      </c>
      <c r="B1666" s="1" t="s">
        <v>9989</v>
      </c>
      <c r="C1666" s="1" t="s">
        <v>9990</v>
      </c>
      <c r="D1666" s="1" t="s">
        <v>5230</v>
      </c>
      <c r="E1666" s="1" t="s">
        <v>1226</v>
      </c>
      <c r="F1666" s="1" t="s">
        <v>2686</v>
      </c>
      <c r="G1666" s="1" t="s">
        <v>9991</v>
      </c>
      <c r="H1666" s="1" t="s">
        <v>57</v>
      </c>
      <c r="I1666" s="1" t="s">
        <v>1109</v>
      </c>
      <c r="J1666" s="1" t="s">
        <v>29</v>
      </c>
      <c r="K1666" s="1" t="s">
        <v>327</v>
      </c>
      <c r="L1666" s="1" t="s">
        <v>6114</v>
      </c>
      <c r="M1666" s="1" t="s">
        <v>2686</v>
      </c>
      <c r="N1666" s="1" t="s">
        <v>2686</v>
      </c>
      <c r="O1666" s="1" t="s">
        <v>2686</v>
      </c>
      <c r="P1666" s="1" t="s">
        <v>2686</v>
      </c>
    </row>
    <row r="1667" spans="1:16" x14ac:dyDescent="0.2">
      <c r="A1667" s="1" t="s">
        <v>9708</v>
      </c>
      <c r="B1667" s="1" t="s">
        <v>9992</v>
      </c>
      <c r="C1667" s="1" t="s">
        <v>9993</v>
      </c>
      <c r="D1667" s="1" t="s">
        <v>5230</v>
      </c>
      <c r="E1667" s="1" t="s">
        <v>1226</v>
      </c>
      <c r="F1667" s="1" t="s">
        <v>2686</v>
      </c>
      <c r="G1667" s="1" t="s">
        <v>6138</v>
      </c>
      <c r="H1667" s="1" t="s">
        <v>33</v>
      </c>
      <c r="I1667" s="1" t="s">
        <v>768</v>
      </c>
      <c r="J1667" s="1" t="s">
        <v>33</v>
      </c>
      <c r="K1667" s="1" t="s">
        <v>709</v>
      </c>
      <c r="L1667" s="1" t="s">
        <v>6139</v>
      </c>
      <c r="M1667" s="1" t="s">
        <v>2686</v>
      </c>
      <c r="N1667" s="1" t="s">
        <v>2686</v>
      </c>
      <c r="O1667" s="1" t="s">
        <v>2686</v>
      </c>
      <c r="P1667" s="1" t="s">
        <v>2686</v>
      </c>
    </row>
    <row r="1668" spans="1:16" x14ac:dyDescent="0.2">
      <c r="A1668" s="1" t="s">
        <v>9994</v>
      </c>
      <c r="B1668" s="1" t="s">
        <v>9995</v>
      </c>
      <c r="C1668" s="1" t="s">
        <v>9996</v>
      </c>
      <c r="D1668" s="1" t="s">
        <v>5230</v>
      </c>
      <c r="E1668" s="1" t="s">
        <v>5231</v>
      </c>
      <c r="F1668" s="1" t="s">
        <v>2686</v>
      </c>
      <c r="G1668" s="1" t="s">
        <v>9483</v>
      </c>
      <c r="H1668" s="1" t="s">
        <v>23</v>
      </c>
      <c r="I1668" s="1" t="s">
        <v>952</v>
      </c>
      <c r="J1668" s="1" t="s">
        <v>77</v>
      </c>
      <c r="K1668" s="1" t="s">
        <v>416</v>
      </c>
      <c r="L1668" s="1" t="s">
        <v>6114</v>
      </c>
      <c r="M1668" s="1" t="s">
        <v>2686</v>
      </c>
      <c r="N1668" s="1" t="s">
        <v>2686</v>
      </c>
      <c r="O1668" s="1" t="s">
        <v>2686</v>
      </c>
      <c r="P1668" s="1" t="s">
        <v>2686</v>
      </c>
    </row>
    <row r="1669" spans="1:16" x14ac:dyDescent="0.2">
      <c r="A1669" s="1" t="s">
        <v>9997</v>
      </c>
      <c r="B1669" s="1" t="s">
        <v>9998</v>
      </c>
      <c r="C1669" s="1" t="s">
        <v>9999</v>
      </c>
      <c r="D1669" s="1" t="s">
        <v>5230</v>
      </c>
      <c r="E1669" s="1" t="s">
        <v>1226</v>
      </c>
      <c r="F1669" s="1" t="s">
        <v>2686</v>
      </c>
      <c r="G1669" s="1" t="s">
        <v>10000</v>
      </c>
      <c r="H1669" s="1" t="s">
        <v>78</v>
      </c>
      <c r="I1669" s="1" t="s">
        <v>1072</v>
      </c>
      <c r="J1669" s="1" t="s">
        <v>28</v>
      </c>
      <c r="K1669" s="1" t="s">
        <v>216</v>
      </c>
      <c r="L1669" s="1" t="s">
        <v>9255</v>
      </c>
      <c r="M1669" s="1" t="s">
        <v>2686</v>
      </c>
      <c r="N1669" s="1" t="s">
        <v>2686</v>
      </c>
      <c r="O1669" s="1" t="s">
        <v>2686</v>
      </c>
      <c r="P1669" s="1" t="s">
        <v>2686</v>
      </c>
    </row>
    <row r="1670" spans="1:16" x14ac:dyDescent="0.2">
      <c r="A1670" s="1" t="s">
        <v>10001</v>
      </c>
      <c r="B1670" s="1" t="s">
        <v>10002</v>
      </c>
      <c r="C1670" s="1" t="s">
        <v>10003</v>
      </c>
      <c r="D1670" s="1" t="s">
        <v>5230</v>
      </c>
      <c r="E1670" s="1" t="s">
        <v>1226</v>
      </c>
      <c r="F1670" s="1" t="s">
        <v>2686</v>
      </c>
      <c r="G1670" s="1" t="s">
        <v>10004</v>
      </c>
      <c r="H1670" s="1" t="s">
        <v>77</v>
      </c>
      <c r="I1670" s="1" t="s">
        <v>380</v>
      </c>
      <c r="J1670" s="1" t="s">
        <v>77</v>
      </c>
      <c r="K1670" s="1" t="s">
        <v>416</v>
      </c>
      <c r="L1670" s="1" t="s">
        <v>6148</v>
      </c>
      <c r="M1670" s="1" t="s">
        <v>2686</v>
      </c>
      <c r="N1670" s="1" t="s">
        <v>2686</v>
      </c>
      <c r="O1670" s="1" t="s">
        <v>2686</v>
      </c>
      <c r="P1670" s="1" t="s">
        <v>2686</v>
      </c>
    </row>
    <row r="1671" spans="1:16" x14ac:dyDescent="0.2">
      <c r="A1671" s="1" t="s">
        <v>7262</v>
      </c>
      <c r="B1671" s="1" t="s">
        <v>10005</v>
      </c>
      <c r="C1671" s="1" t="s">
        <v>10006</v>
      </c>
      <c r="D1671" s="1" t="s">
        <v>5230</v>
      </c>
      <c r="E1671" s="1" t="s">
        <v>1226</v>
      </c>
      <c r="F1671" s="1" t="s">
        <v>2686</v>
      </c>
      <c r="G1671" s="1" t="s">
        <v>10007</v>
      </c>
      <c r="H1671" s="1" t="s">
        <v>33</v>
      </c>
      <c r="I1671" s="1" t="s">
        <v>824</v>
      </c>
      <c r="J1671" s="1" t="s">
        <v>33</v>
      </c>
      <c r="K1671" s="1" t="s">
        <v>840</v>
      </c>
      <c r="L1671" s="1" t="s">
        <v>5961</v>
      </c>
      <c r="M1671" s="1" t="s">
        <v>2686</v>
      </c>
      <c r="N1671" s="1" t="s">
        <v>2686</v>
      </c>
      <c r="O1671" s="1" t="s">
        <v>2686</v>
      </c>
      <c r="P1671" s="1" t="s">
        <v>2686</v>
      </c>
    </row>
    <row r="1672" spans="1:16" x14ac:dyDescent="0.2">
      <c r="A1672" s="1" t="s">
        <v>9997</v>
      </c>
      <c r="B1672" s="1" t="s">
        <v>9998</v>
      </c>
      <c r="C1672" s="1" t="s">
        <v>9999</v>
      </c>
      <c r="D1672" s="1" t="s">
        <v>5230</v>
      </c>
      <c r="E1672" s="1" t="s">
        <v>1226</v>
      </c>
      <c r="F1672" s="1" t="s">
        <v>2686</v>
      </c>
      <c r="G1672" s="1" t="s">
        <v>10000</v>
      </c>
      <c r="H1672" s="1" t="s">
        <v>78</v>
      </c>
      <c r="I1672" s="1" t="s">
        <v>1072</v>
      </c>
      <c r="J1672" s="1" t="s">
        <v>28</v>
      </c>
      <c r="K1672" s="1" t="s">
        <v>216</v>
      </c>
      <c r="L1672" s="1" t="s">
        <v>7335</v>
      </c>
      <c r="M1672" s="1" t="s">
        <v>2686</v>
      </c>
      <c r="N1672" s="1" t="s">
        <v>2686</v>
      </c>
      <c r="O1672" s="1" t="s">
        <v>2686</v>
      </c>
      <c r="P1672" s="1" t="s">
        <v>2686</v>
      </c>
    </row>
    <row r="1673" spans="1:16" x14ac:dyDescent="0.2">
      <c r="A1673" s="1" t="s">
        <v>8741</v>
      </c>
      <c r="B1673" s="1" t="s">
        <v>10008</v>
      </c>
      <c r="C1673" s="1" t="s">
        <v>10009</v>
      </c>
      <c r="D1673" s="1" t="s">
        <v>2686</v>
      </c>
      <c r="E1673" s="1" t="s">
        <v>5231</v>
      </c>
      <c r="F1673" s="1" t="s">
        <v>2686</v>
      </c>
      <c r="G1673" s="1" t="s">
        <v>10010</v>
      </c>
      <c r="H1673" s="1" t="s">
        <v>23</v>
      </c>
      <c r="I1673" s="1" t="s">
        <v>908</v>
      </c>
      <c r="J1673" s="1" t="s">
        <v>23</v>
      </c>
      <c r="K1673" s="1" t="s">
        <v>1212</v>
      </c>
      <c r="L1673" s="1" t="s">
        <v>6139</v>
      </c>
      <c r="M1673" s="1" t="s">
        <v>2686</v>
      </c>
      <c r="N1673" s="1" t="s">
        <v>2686</v>
      </c>
      <c r="O1673" s="1" t="s">
        <v>2686</v>
      </c>
      <c r="P1673" s="1" t="s">
        <v>2686</v>
      </c>
    </row>
    <row r="1674" spans="1:16" x14ac:dyDescent="0.2">
      <c r="A1674" s="1" t="s">
        <v>7975</v>
      </c>
      <c r="B1674" s="1" t="s">
        <v>10011</v>
      </c>
      <c r="C1674" s="1" t="s">
        <v>10012</v>
      </c>
      <c r="D1674" s="1" t="s">
        <v>5230</v>
      </c>
      <c r="E1674" s="1" t="s">
        <v>4594</v>
      </c>
      <c r="F1674" s="1" t="s">
        <v>2686</v>
      </c>
      <c r="G1674" s="1" t="s">
        <v>2686</v>
      </c>
      <c r="H1674" s="1" t="s">
        <v>56</v>
      </c>
      <c r="I1674" s="1" t="s">
        <v>1099</v>
      </c>
      <c r="J1674" s="1" t="s">
        <v>20</v>
      </c>
      <c r="K1674" s="1" t="s">
        <v>151</v>
      </c>
      <c r="L1674" s="1" t="s">
        <v>9278</v>
      </c>
      <c r="M1674" s="1" t="s">
        <v>2686</v>
      </c>
      <c r="N1674" s="1" t="s">
        <v>2686</v>
      </c>
      <c r="O1674" s="1" t="s">
        <v>2686</v>
      </c>
      <c r="P1674" s="1" t="s">
        <v>2686</v>
      </c>
    </row>
    <row r="1675" spans="1:16" x14ac:dyDescent="0.2">
      <c r="A1675" s="1" t="s">
        <v>10013</v>
      </c>
      <c r="B1675" s="1" t="s">
        <v>10014</v>
      </c>
      <c r="C1675" s="1" t="s">
        <v>10015</v>
      </c>
      <c r="D1675" s="1" t="s">
        <v>2686</v>
      </c>
      <c r="E1675" s="1" t="s">
        <v>5231</v>
      </c>
      <c r="F1675" s="1" t="s">
        <v>2686</v>
      </c>
      <c r="G1675" s="1" t="s">
        <v>10016</v>
      </c>
      <c r="H1675" s="1" t="s">
        <v>21</v>
      </c>
      <c r="I1675" s="1" t="s">
        <v>443</v>
      </c>
      <c r="J1675" s="1" t="s">
        <v>73</v>
      </c>
      <c r="K1675" s="1" t="s">
        <v>276</v>
      </c>
      <c r="L1675" s="1" t="s">
        <v>6114</v>
      </c>
      <c r="M1675" s="1" t="s">
        <v>2686</v>
      </c>
      <c r="N1675" s="1" t="s">
        <v>2686</v>
      </c>
      <c r="O1675" s="1" t="s">
        <v>2686</v>
      </c>
      <c r="P1675" s="1" t="s">
        <v>2686</v>
      </c>
    </row>
    <row r="1676" spans="1:16" x14ac:dyDescent="0.2">
      <c r="A1676" s="1" t="s">
        <v>7311</v>
      </c>
      <c r="B1676" s="1" t="s">
        <v>10017</v>
      </c>
      <c r="C1676" s="1" t="s">
        <v>10018</v>
      </c>
      <c r="D1676" s="1" t="s">
        <v>5230</v>
      </c>
      <c r="E1676" s="1" t="s">
        <v>5564</v>
      </c>
      <c r="F1676" s="1" t="s">
        <v>2686</v>
      </c>
      <c r="G1676" s="1" t="s">
        <v>2686</v>
      </c>
      <c r="H1676" s="1" t="s">
        <v>21</v>
      </c>
      <c r="I1676" s="1" t="s">
        <v>374</v>
      </c>
      <c r="J1676" s="1" t="s">
        <v>25</v>
      </c>
      <c r="K1676" s="1" t="s">
        <v>530</v>
      </c>
      <c r="L1676" s="1" t="s">
        <v>6296</v>
      </c>
      <c r="M1676" s="1" t="s">
        <v>2686</v>
      </c>
      <c r="N1676" s="1" t="s">
        <v>2686</v>
      </c>
      <c r="O1676" s="1" t="s">
        <v>2686</v>
      </c>
      <c r="P1676" s="1" t="s">
        <v>2686</v>
      </c>
    </row>
    <row r="1677" spans="1:16" x14ac:dyDescent="0.2">
      <c r="A1677" s="1" t="s">
        <v>10019</v>
      </c>
      <c r="B1677" s="1" t="s">
        <v>10020</v>
      </c>
      <c r="C1677" s="1" t="s">
        <v>10021</v>
      </c>
      <c r="D1677" s="1" t="s">
        <v>5230</v>
      </c>
      <c r="E1677" s="1" t="s">
        <v>1226</v>
      </c>
      <c r="F1677" s="1" t="s">
        <v>2686</v>
      </c>
      <c r="G1677" s="1" t="s">
        <v>10022</v>
      </c>
      <c r="H1677" s="1" t="s">
        <v>100</v>
      </c>
      <c r="I1677" s="1" t="s">
        <v>1195</v>
      </c>
      <c r="J1677" s="1" t="s">
        <v>50</v>
      </c>
      <c r="K1677" s="1" t="s">
        <v>561</v>
      </c>
      <c r="L1677" s="1" t="s">
        <v>6667</v>
      </c>
      <c r="M1677" s="1" t="s">
        <v>2686</v>
      </c>
      <c r="N1677" s="1" t="s">
        <v>2686</v>
      </c>
      <c r="O1677" s="1" t="s">
        <v>2686</v>
      </c>
      <c r="P1677" s="1" t="s">
        <v>2686</v>
      </c>
    </row>
    <row r="1678" spans="1:16" x14ac:dyDescent="0.2">
      <c r="A1678" s="1" t="s">
        <v>8208</v>
      </c>
      <c r="B1678" s="1" t="s">
        <v>10023</v>
      </c>
      <c r="C1678" s="1" t="s">
        <v>10024</v>
      </c>
      <c r="D1678" s="1" t="s">
        <v>5230</v>
      </c>
      <c r="E1678" s="1" t="s">
        <v>5231</v>
      </c>
      <c r="F1678" s="1" t="s">
        <v>2686</v>
      </c>
      <c r="G1678" s="1" t="s">
        <v>10025</v>
      </c>
      <c r="H1678" s="1" t="s">
        <v>27</v>
      </c>
      <c r="I1678" s="1" t="s">
        <v>1038</v>
      </c>
      <c r="J1678" s="1" t="s">
        <v>27</v>
      </c>
      <c r="K1678" s="1" t="s">
        <v>1012</v>
      </c>
      <c r="L1678" s="1" t="s">
        <v>6114</v>
      </c>
      <c r="M1678" s="1" t="s">
        <v>2686</v>
      </c>
      <c r="N1678" s="1" t="s">
        <v>2686</v>
      </c>
      <c r="O1678" s="1" t="s">
        <v>2686</v>
      </c>
      <c r="P1678" s="1" t="s">
        <v>2686</v>
      </c>
    </row>
    <row r="1679" spans="1:16" x14ac:dyDescent="0.2">
      <c r="A1679" s="1" t="s">
        <v>9870</v>
      </c>
      <c r="B1679" s="1" t="s">
        <v>10026</v>
      </c>
      <c r="C1679" s="1" t="s">
        <v>10027</v>
      </c>
      <c r="D1679" s="1" t="s">
        <v>5230</v>
      </c>
      <c r="E1679" s="1" t="s">
        <v>4594</v>
      </c>
      <c r="F1679" s="1" t="s">
        <v>2686</v>
      </c>
      <c r="G1679" s="1" t="s">
        <v>10028</v>
      </c>
      <c r="H1679" s="1" t="s">
        <v>19</v>
      </c>
      <c r="I1679" s="1" t="s">
        <v>1141</v>
      </c>
      <c r="J1679" s="1" t="s">
        <v>60</v>
      </c>
      <c r="K1679" s="1" t="s">
        <v>562</v>
      </c>
      <c r="L1679" s="1" t="s">
        <v>6177</v>
      </c>
      <c r="M1679" s="1" t="s">
        <v>2686</v>
      </c>
      <c r="N1679" s="1" t="s">
        <v>2686</v>
      </c>
      <c r="O1679" s="1" t="s">
        <v>2686</v>
      </c>
      <c r="P1679" s="1" t="s">
        <v>2686</v>
      </c>
    </row>
    <row r="1680" spans="1:16" x14ac:dyDescent="0.2">
      <c r="A1680" s="1" t="s">
        <v>10029</v>
      </c>
      <c r="B1680" s="1" t="s">
        <v>10030</v>
      </c>
      <c r="C1680" s="1" t="s">
        <v>10031</v>
      </c>
      <c r="D1680" s="1" t="s">
        <v>5230</v>
      </c>
      <c r="E1680" s="1" t="s">
        <v>1226</v>
      </c>
      <c r="F1680" s="1" t="s">
        <v>2686</v>
      </c>
      <c r="G1680" s="1" t="s">
        <v>10032</v>
      </c>
      <c r="H1680" s="1" t="s">
        <v>102</v>
      </c>
      <c r="I1680" s="1" t="s">
        <v>1435</v>
      </c>
      <c r="J1680" s="1" t="s">
        <v>102</v>
      </c>
      <c r="K1680" s="1" t="s">
        <v>1431</v>
      </c>
      <c r="L1680" s="1" t="s">
        <v>6296</v>
      </c>
      <c r="M1680" s="1" t="s">
        <v>2686</v>
      </c>
      <c r="N1680" s="1" t="s">
        <v>2686</v>
      </c>
      <c r="O1680" s="1" t="s">
        <v>2686</v>
      </c>
      <c r="P1680" s="1" t="s">
        <v>2686</v>
      </c>
    </row>
    <row r="1681" spans="1:16" x14ac:dyDescent="0.2">
      <c r="A1681" s="1" t="s">
        <v>7538</v>
      </c>
      <c r="B1681" s="1" t="s">
        <v>10033</v>
      </c>
      <c r="C1681" s="1" t="s">
        <v>10034</v>
      </c>
      <c r="D1681" s="1" t="s">
        <v>5230</v>
      </c>
      <c r="E1681" s="1" t="s">
        <v>5564</v>
      </c>
      <c r="F1681" s="1" t="s">
        <v>2686</v>
      </c>
      <c r="G1681" s="1" t="s">
        <v>2686</v>
      </c>
      <c r="H1681" s="1" t="s">
        <v>27</v>
      </c>
      <c r="I1681" s="1" t="s">
        <v>378</v>
      </c>
      <c r="J1681" s="1" t="s">
        <v>25</v>
      </c>
      <c r="K1681" s="1" t="s">
        <v>530</v>
      </c>
      <c r="L1681" s="1" t="s">
        <v>6148</v>
      </c>
      <c r="M1681" s="1" t="s">
        <v>2686</v>
      </c>
      <c r="N1681" s="1" t="s">
        <v>2686</v>
      </c>
      <c r="O1681" s="1" t="s">
        <v>2686</v>
      </c>
      <c r="P1681" s="1" t="s">
        <v>2686</v>
      </c>
    </row>
    <row r="1682" spans="1:16" x14ac:dyDescent="0.2">
      <c r="A1682" s="1" t="s">
        <v>7975</v>
      </c>
      <c r="B1682" s="1" t="s">
        <v>10035</v>
      </c>
      <c r="C1682" s="1" t="s">
        <v>10036</v>
      </c>
      <c r="D1682" s="1" t="s">
        <v>5230</v>
      </c>
      <c r="E1682" s="1" t="s">
        <v>4594</v>
      </c>
      <c r="F1682" s="1" t="s">
        <v>2686</v>
      </c>
      <c r="G1682" s="1" t="s">
        <v>2686</v>
      </c>
      <c r="H1682" s="1" t="s">
        <v>56</v>
      </c>
      <c r="I1682" s="1" t="s">
        <v>1099</v>
      </c>
      <c r="J1682" s="1" t="s">
        <v>20</v>
      </c>
      <c r="K1682" s="1" t="s">
        <v>151</v>
      </c>
      <c r="L1682" s="1" t="s">
        <v>6148</v>
      </c>
      <c r="M1682" s="1" t="s">
        <v>2686</v>
      </c>
      <c r="N1682" s="1" t="s">
        <v>2686</v>
      </c>
      <c r="O1682" s="1" t="s">
        <v>2686</v>
      </c>
      <c r="P1682" s="1" t="s">
        <v>2686</v>
      </c>
    </row>
    <row r="1683" spans="1:16" x14ac:dyDescent="0.2">
      <c r="A1683" s="1" t="s">
        <v>7653</v>
      </c>
      <c r="B1683" s="1" t="s">
        <v>10037</v>
      </c>
      <c r="C1683" s="1" t="s">
        <v>10038</v>
      </c>
      <c r="D1683" s="1" t="s">
        <v>5230</v>
      </c>
      <c r="E1683" s="1" t="s">
        <v>5231</v>
      </c>
      <c r="F1683" s="1" t="s">
        <v>2686</v>
      </c>
      <c r="G1683" s="1" t="s">
        <v>10039</v>
      </c>
      <c r="H1683" s="1" t="s">
        <v>56</v>
      </c>
      <c r="I1683" s="1" t="s">
        <v>255</v>
      </c>
      <c r="J1683" s="1" t="s">
        <v>56</v>
      </c>
      <c r="K1683" s="1" t="s">
        <v>1135</v>
      </c>
      <c r="L1683" s="1" t="s">
        <v>7657</v>
      </c>
      <c r="M1683" s="1" t="s">
        <v>2686</v>
      </c>
      <c r="N1683" s="1" t="s">
        <v>2686</v>
      </c>
      <c r="O1683" s="1" t="s">
        <v>2686</v>
      </c>
      <c r="P1683" s="1" t="s">
        <v>2686</v>
      </c>
    </row>
    <row r="1684" spans="1:16" x14ac:dyDescent="0.2">
      <c r="A1684" s="1" t="s">
        <v>10040</v>
      </c>
      <c r="B1684" s="1" t="s">
        <v>8611</v>
      </c>
      <c r="C1684" s="1" t="s">
        <v>10041</v>
      </c>
      <c r="D1684" s="1" t="s">
        <v>2686</v>
      </c>
      <c r="E1684" s="1" t="s">
        <v>2686</v>
      </c>
      <c r="F1684" s="1" t="s">
        <v>2686</v>
      </c>
      <c r="G1684" s="1" t="s">
        <v>2686</v>
      </c>
      <c r="H1684" s="1" t="s">
        <v>32</v>
      </c>
      <c r="I1684" s="1" t="s">
        <v>1378</v>
      </c>
      <c r="J1684" s="1" t="s">
        <v>32</v>
      </c>
      <c r="K1684" s="1" t="s">
        <v>1446</v>
      </c>
      <c r="L1684" s="1" t="s">
        <v>8589</v>
      </c>
      <c r="M1684" s="1" t="s">
        <v>2686</v>
      </c>
      <c r="N1684" s="1" t="s">
        <v>2686</v>
      </c>
      <c r="O1684" s="1" t="s">
        <v>2686</v>
      </c>
      <c r="P1684" s="1" t="s">
        <v>2686</v>
      </c>
    </row>
    <row r="1685" spans="1:16" x14ac:dyDescent="0.2">
      <c r="A1685" s="1" t="s">
        <v>10042</v>
      </c>
      <c r="B1685" s="1" t="s">
        <v>10043</v>
      </c>
      <c r="C1685" s="1" t="s">
        <v>10044</v>
      </c>
      <c r="D1685" s="1" t="s">
        <v>5230</v>
      </c>
      <c r="E1685" s="1" t="s">
        <v>1226</v>
      </c>
      <c r="F1685" s="1" t="s">
        <v>2686</v>
      </c>
      <c r="G1685" s="1" t="s">
        <v>10045</v>
      </c>
      <c r="H1685" s="1" t="s">
        <v>102</v>
      </c>
      <c r="I1685" s="1" t="s">
        <v>1437</v>
      </c>
      <c r="J1685" s="1" t="s">
        <v>102</v>
      </c>
      <c r="K1685" s="1" t="s">
        <v>1435</v>
      </c>
      <c r="L1685" s="1" t="s">
        <v>5676</v>
      </c>
      <c r="M1685" s="1" t="s">
        <v>2686</v>
      </c>
      <c r="N1685" s="1" t="s">
        <v>2686</v>
      </c>
      <c r="O1685" s="1" t="s">
        <v>2686</v>
      </c>
      <c r="P1685" s="1" t="s">
        <v>2686</v>
      </c>
    </row>
    <row r="1686" spans="1:16" x14ac:dyDescent="0.2">
      <c r="A1686" s="1" t="s">
        <v>7262</v>
      </c>
      <c r="B1686" s="1" t="s">
        <v>10046</v>
      </c>
      <c r="C1686" s="1" t="s">
        <v>10047</v>
      </c>
      <c r="D1686" s="1" t="s">
        <v>5230</v>
      </c>
      <c r="E1686" s="1" t="s">
        <v>1226</v>
      </c>
      <c r="F1686" s="1" t="s">
        <v>2686</v>
      </c>
      <c r="G1686" s="1" t="s">
        <v>10048</v>
      </c>
      <c r="H1686" s="1" t="s">
        <v>33</v>
      </c>
      <c r="I1686" s="1" t="s">
        <v>824</v>
      </c>
      <c r="J1686" s="1" t="s">
        <v>33</v>
      </c>
      <c r="K1686" s="1" t="s">
        <v>840</v>
      </c>
      <c r="L1686" s="1" t="s">
        <v>5961</v>
      </c>
      <c r="M1686" s="1" t="s">
        <v>2686</v>
      </c>
      <c r="N1686" s="1" t="s">
        <v>2686</v>
      </c>
      <c r="O1686" s="1" t="s">
        <v>2686</v>
      </c>
      <c r="P1686" s="1" t="s">
        <v>2686</v>
      </c>
    </row>
    <row r="1687" spans="1:16" x14ac:dyDescent="0.2">
      <c r="A1687" s="1" t="s">
        <v>7680</v>
      </c>
      <c r="B1687" s="1" t="s">
        <v>10049</v>
      </c>
      <c r="C1687" s="1" t="s">
        <v>10050</v>
      </c>
      <c r="D1687" s="1" t="s">
        <v>5230</v>
      </c>
      <c r="E1687" s="1" t="s">
        <v>5564</v>
      </c>
      <c r="F1687" s="1" t="s">
        <v>2686</v>
      </c>
      <c r="G1687" s="1" t="s">
        <v>7007</v>
      </c>
      <c r="H1687" s="1" t="s">
        <v>89</v>
      </c>
      <c r="I1687" s="1" t="s">
        <v>1219</v>
      </c>
      <c r="J1687" s="1" t="s">
        <v>33</v>
      </c>
      <c r="K1687" s="1" t="s">
        <v>824</v>
      </c>
      <c r="L1687" s="1" t="s">
        <v>6148</v>
      </c>
      <c r="M1687" s="1" t="s">
        <v>2686</v>
      </c>
      <c r="N1687" s="1" t="s">
        <v>2686</v>
      </c>
      <c r="O1687" s="1" t="s">
        <v>2686</v>
      </c>
      <c r="P1687" s="1" t="s">
        <v>2686</v>
      </c>
    </row>
    <row r="1688" spans="1:16" x14ac:dyDescent="0.2">
      <c r="A1688" s="1" t="s">
        <v>7262</v>
      </c>
      <c r="B1688" s="1" t="s">
        <v>10051</v>
      </c>
      <c r="C1688" s="1" t="s">
        <v>10052</v>
      </c>
      <c r="D1688" s="1" t="s">
        <v>5230</v>
      </c>
      <c r="E1688" s="1" t="s">
        <v>1226</v>
      </c>
      <c r="F1688" s="1" t="s">
        <v>2686</v>
      </c>
      <c r="G1688" s="1" t="s">
        <v>7878</v>
      </c>
      <c r="H1688" s="1" t="s">
        <v>33</v>
      </c>
      <c r="I1688" s="1" t="s">
        <v>824</v>
      </c>
      <c r="J1688" s="1" t="s">
        <v>33</v>
      </c>
      <c r="K1688" s="1" t="s">
        <v>840</v>
      </c>
      <c r="L1688" s="1" t="s">
        <v>6114</v>
      </c>
      <c r="M1688" s="1" t="s">
        <v>2686</v>
      </c>
      <c r="N1688" s="1" t="s">
        <v>2686</v>
      </c>
      <c r="O1688" s="1" t="s">
        <v>2686</v>
      </c>
      <c r="P1688" s="1" t="s">
        <v>2686</v>
      </c>
    </row>
    <row r="1689" spans="1:16" x14ac:dyDescent="0.2">
      <c r="A1689" s="1" t="s">
        <v>8633</v>
      </c>
      <c r="B1689" s="1" t="s">
        <v>10053</v>
      </c>
      <c r="C1689" s="1" t="s">
        <v>10054</v>
      </c>
      <c r="D1689" s="1" t="s">
        <v>2686</v>
      </c>
      <c r="E1689" s="1" t="s">
        <v>5231</v>
      </c>
      <c r="F1689" s="1" t="s">
        <v>2686</v>
      </c>
      <c r="G1689" s="1" t="s">
        <v>2686</v>
      </c>
      <c r="H1689" s="1" t="s">
        <v>61</v>
      </c>
      <c r="I1689" s="1" t="s">
        <v>1382</v>
      </c>
      <c r="J1689" s="1" t="s">
        <v>20</v>
      </c>
      <c r="K1689" s="1" t="s">
        <v>1389</v>
      </c>
      <c r="L1689" s="1" t="s">
        <v>5961</v>
      </c>
      <c r="M1689" s="1" t="s">
        <v>2686</v>
      </c>
      <c r="N1689" s="1" t="s">
        <v>2686</v>
      </c>
      <c r="O1689" s="1" t="s">
        <v>2686</v>
      </c>
      <c r="P1689" s="1" t="s">
        <v>2686</v>
      </c>
    </row>
    <row r="1690" spans="1:16" x14ac:dyDescent="0.2">
      <c r="A1690" s="1" t="s">
        <v>10055</v>
      </c>
      <c r="B1690" s="1" t="s">
        <v>10056</v>
      </c>
      <c r="C1690" s="1" t="s">
        <v>10057</v>
      </c>
      <c r="D1690" s="1" t="s">
        <v>5230</v>
      </c>
      <c r="E1690" s="1" t="s">
        <v>5564</v>
      </c>
      <c r="F1690" s="1" t="s">
        <v>2686</v>
      </c>
      <c r="G1690" s="1" t="s">
        <v>6122</v>
      </c>
      <c r="H1690" s="1" t="s">
        <v>29</v>
      </c>
      <c r="I1690" s="1" t="s">
        <v>327</v>
      </c>
      <c r="J1690" s="1" t="s">
        <v>33</v>
      </c>
      <c r="K1690" s="1" t="s">
        <v>768</v>
      </c>
      <c r="L1690" s="1" t="s">
        <v>6191</v>
      </c>
      <c r="M1690" s="1" t="s">
        <v>2686</v>
      </c>
      <c r="N1690" s="1" t="s">
        <v>2686</v>
      </c>
      <c r="O1690" s="1" t="s">
        <v>2686</v>
      </c>
      <c r="P1690" s="1" t="s">
        <v>2686</v>
      </c>
    </row>
    <row r="1691" spans="1:16" x14ac:dyDescent="0.2">
      <c r="A1691" s="1" t="s">
        <v>5788</v>
      </c>
      <c r="B1691" s="1" t="s">
        <v>10058</v>
      </c>
      <c r="C1691" s="1" t="s">
        <v>10059</v>
      </c>
      <c r="D1691" s="1" t="s">
        <v>5230</v>
      </c>
      <c r="E1691" s="1" t="s">
        <v>5231</v>
      </c>
      <c r="F1691" s="1" t="s">
        <v>2686</v>
      </c>
      <c r="G1691" s="1" t="s">
        <v>10060</v>
      </c>
      <c r="H1691" s="1" t="s">
        <v>20</v>
      </c>
      <c r="I1691" s="1" t="s">
        <v>715</v>
      </c>
      <c r="J1691" s="1" t="s">
        <v>23</v>
      </c>
      <c r="K1691" s="1" t="s">
        <v>940</v>
      </c>
      <c r="L1691" s="1" t="s">
        <v>6468</v>
      </c>
      <c r="M1691" s="1" t="s">
        <v>2686</v>
      </c>
      <c r="N1691" s="1" t="s">
        <v>2686</v>
      </c>
      <c r="O1691" s="1" t="s">
        <v>2686</v>
      </c>
      <c r="P1691" s="1" t="s">
        <v>2686</v>
      </c>
    </row>
    <row r="1692" spans="1:16" x14ac:dyDescent="0.2">
      <c r="A1692" s="1" t="s">
        <v>10061</v>
      </c>
      <c r="B1692" s="1" t="s">
        <v>10062</v>
      </c>
      <c r="C1692" s="1" t="s">
        <v>10063</v>
      </c>
      <c r="D1692" s="1" t="s">
        <v>5230</v>
      </c>
      <c r="E1692" s="1" t="s">
        <v>4594</v>
      </c>
      <c r="F1692" s="1" t="s">
        <v>2686</v>
      </c>
      <c r="G1692" s="1" t="s">
        <v>10064</v>
      </c>
      <c r="H1692" s="1" t="s">
        <v>21</v>
      </c>
      <c r="I1692" s="1" t="s">
        <v>193</v>
      </c>
      <c r="J1692" s="1" t="s">
        <v>89</v>
      </c>
      <c r="K1692" s="1" t="s">
        <v>1219</v>
      </c>
      <c r="L1692" s="1" t="s">
        <v>3845</v>
      </c>
      <c r="M1692" s="1" t="s">
        <v>2686</v>
      </c>
      <c r="N1692" s="1" t="s">
        <v>2686</v>
      </c>
      <c r="O1692" s="1" t="s">
        <v>2686</v>
      </c>
      <c r="P1692" s="1" t="s">
        <v>2686</v>
      </c>
    </row>
    <row r="1693" spans="1:16" x14ac:dyDescent="0.2">
      <c r="A1693" s="1" t="s">
        <v>8633</v>
      </c>
      <c r="B1693" s="1" t="s">
        <v>10053</v>
      </c>
      <c r="C1693" s="1" t="s">
        <v>10054</v>
      </c>
      <c r="D1693" s="1" t="s">
        <v>2686</v>
      </c>
      <c r="E1693" s="1" t="s">
        <v>5231</v>
      </c>
      <c r="F1693" s="1" t="s">
        <v>2686</v>
      </c>
      <c r="G1693" s="1" t="s">
        <v>2686</v>
      </c>
      <c r="H1693" s="1" t="s">
        <v>61</v>
      </c>
      <c r="I1693" s="1" t="s">
        <v>1382</v>
      </c>
      <c r="J1693" s="1" t="s">
        <v>20</v>
      </c>
      <c r="K1693" s="1" t="s">
        <v>1389</v>
      </c>
      <c r="L1693" s="1" t="s">
        <v>5981</v>
      </c>
      <c r="M1693" s="1" t="s">
        <v>2686</v>
      </c>
      <c r="N1693" s="1" t="s">
        <v>2686</v>
      </c>
      <c r="O1693" s="1" t="s">
        <v>2686</v>
      </c>
      <c r="P1693" s="1" t="s">
        <v>2686</v>
      </c>
    </row>
    <row r="1694" spans="1:16" x14ac:dyDescent="0.2">
      <c r="A1694" s="1" t="s">
        <v>8863</v>
      </c>
      <c r="B1694" s="1" t="s">
        <v>10065</v>
      </c>
      <c r="C1694" s="1" t="s">
        <v>10066</v>
      </c>
      <c r="D1694" s="1" t="s">
        <v>5230</v>
      </c>
      <c r="E1694" s="1" t="s">
        <v>4594</v>
      </c>
      <c r="F1694" s="1" t="s">
        <v>2686</v>
      </c>
      <c r="G1694" s="1" t="s">
        <v>2686</v>
      </c>
      <c r="H1694" s="1" t="s">
        <v>56</v>
      </c>
      <c r="I1694" s="1" t="s">
        <v>1099</v>
      </c>
      <c r="J1694" s="1" t="s">
        <v>22</v>
      </c>
      <c r="K1694" s="1" t="s">
        <v>403</v>
      </c>
      <c r="L1694" s="1" t="s">
        <v>6208</v>
      </c>
      <c r="M1694" s="1" t="s">
        <v>2686</v>
      </c>
      <c r="N1694" s="1" t="s">
        <v>2686</v>
      </c>
      <c r="O1694" s="1" t="s">
        <v>2686</v>
      </c>
      <c r="P1694" s="1" t="s">
        <v>2686</v>
      </c>
    </row>
    <row r="1695" spans="1:16" x14ac:dyDescent="0.2">
      <c r="A1695" s="1" t="s">
        <v>10067</v>
      </c>
      <c r="B1695" s="1" t="s">
        <v>10068</v>
      </c>
      <c r="C1695" s="1" t="s">
        <v>10069</v>
      </c>
      <c r="D1695" s="1" t="s">
        <v>5230</v>
      </c>
      <c r="E1695" s="1" t="s">
        <v>5564</v>
      </c>
      <c r="F1695" s="1" t="s">
        <v>10070</v>
      </c>
      <c r="G1695" s="1" t="s">
        <v>10071</v>
      </c>
      <c r="H1695" s="1" t="s">
        <v>27</v>
      </c>
      <c r="I1695" s="1" t="s">
        <v>866</v>
      </c>
      <c r="J1695" s="1" t="s">
        <v>27</v>
      </c>
      <c r="K1695" s="1" t="s">
        <v>866</v>
      </c>
      <c r="L1695" s="1" t="s">
        <v>6114</v>
      </c>
      <c r="M1695" s="1" t="s">
        <v>2686</v>
      </c>
      <c r="N1695" s="1" t="s">
        <v>2686</v>
      </c>
      <c r="O1695" s="1" t="s">
        <v>2686</v>
      </c>
      <c r="P1695" s="1" t="s">
        <v>2686</v>
      </c>
    </row>
    <row r="1696" spans="1:16" x14ac:dyDescent="0.2">
      <c r="A1696" s="1" t="s">
        <v>10072</v>
      </c>
      <c r="B1696" s="1" t="s">
        <v>10073</v>
      </c>
      <c r="C1696" s="1" t="s">
        <v>10074</v>
      </c>
      <c r="D1696" s="1" t="s">
        <v>5230</v>
      </c>
      <c r="E1696" s="1" t="s">
        <v>5564</v>
      </c>
      <c r="F1696" s="1" t="s">
        <v>2686</v>
      </c>
      <c r="G1696" s="1" t="s">
        <v>8124</v>
      </c>
      <c r="H1696" s="1" t="s">
        <v>39</v>
      </c>
      <c r="I1696" s="1" t="s">
        <v>1061</v>
      </c>
      <c r="J1696" s="1" t="s">
        <v>73</v>
      </c>
      <c r="K1696" s="1" t="s">
        <v>280</v>
      </c>
      <c r="L1696" s="1" t="s">
        <v>6102</v>
      </c>
      <c r="M1696" s="1" t="s">
        <v>2686</v>
      </c>
      <c r="N1696" s="1" t="s">
        <v>2686</v>
      </c>
      <c r="O1696" s="1" t="s">
        <v>2686</v>
      </c>
      <c r="P1696" s="1" t="s">
        <v>2686</v>
      </c>
    </row>
    <row r="1697" spans="1:16" x14ac:dyDescent="0.2">
      <c r="A1697" s="1" t="s">
        <v>10075</v>
      </c>
      <c r="B1697" s="1" t="s">
        <v>10076</v>
      </c>
      <c r="C1697" s="1" t="s">
        <v>10077</v>
      </c>
      <c r="D1697" s="1" t="s">
        <v>2686</v>
      </c>
      <c r="E1697" s="1" t="s">
        <v>5231</v>
      </c>
      <c r="F1697" s="1" t="s">
        <v>2686</v>
      </c>
      <c r="G1697" s="1" t="s">
        <v>10078</v>
      </c>
      <c r="H1697" s="1" t="s">
        <v>73</v>
      </c>
      <c r="I1697" s="1" t="s">
        <v>292</v>
      </c>
      <c r="J1697" s="1" t="s">
        <v>21</v>
      </c>
      <c r="K1697" s="1" t="s">
        <v>1390</v>
      </c>
      <c r="L1697" s="1" t="s">
        <v>6102</v>
      </c>
      <c r="M1697" s="1" t="s">
        <v>2686</v>
      </c>
      <c r="N1697" s="1" t="s">
        <v>2686</v>
      </c>
      <c r="O1697" s="1" t="s">
        <v>2686</v>
      </c>
      <c r="P1697" s="1" t="s">
        <v>2686</v>
      </c>
    </row>
    <row r="1698" spans="1:16" x14ac:dyDescent="0.2">
      <c r="A1698" s="1" t="s">
        <v>10079</v>
      </c>
      <c r="B1698" s="1" t="s">
        <v>10080</v>
      </c>
      <c r="C1698" s="1" t="s">
        <v>10081</v>
      </c>
      <c r="D1698" s="1" t="s">
        <v>2686</v>
      </c>
      <c r="E1698" s="1" t="s">
        <v>5231</v>
      </c>
      <c r="F1698" s="1" t="s">
        <v>2686</v>
      </c>
      <c r="G1698" s="1" t="s">
        <v>2686</v>
      </c>
      <c r="H1698" s="1" t="s">
        <v>32</v>
      </c>
      <c r="I1698" s="1" t="s">
        <v>1414</v>
      </c>
      <c r="J1698" s="1" t="s">
        <v>23</v>
      </c>
      <c r="K1698" s="1" t="s">
        <v>1373</v>
      </c>
      <c r="L1698" s="1" t="s">
        <v>7981</v>
      </c>
      <c r="M1698" s="1" t="s">
        <v>2686</v>
      </c>
      <c r="N1698" s="1" t="s">
        <v>2686</v>
      </c>
      <c r="O1698" s="1" t="s">
        <v>2686</v>
      </c>
      <c r="P1698" s="1" t="s">
        <v>2686</v>
      </c>
    </row>
    <row r="1699" spans="1:16" x14ac:dyDescent="0.2">
      <c r="A1699" s="1" t="s">
        <v>10082</v>
      </c>
      <c r="B1699" s="1" t="s">
        <v>2686</v>
      </c>
      <c r="C1699" s="1" t="s">
        <v>10083</v>
      </c>
      <c r="D1699" s="1" t="s">
        <v>2686</v>
      </c>
      <c r="E1699" s="1" t="s">
        <v>5231</v>
      </c>
      <c r="F1699" s="1" t="s">
        <v>2686</v>
      </c>
      <c r="G1699" s="1" t="s">
        <v>8452</v>
      </c>
      <c r="H1699" s="1" t="s">
        <v>32</v>
      </c>
      <c r="I1699" s="1" t="s">
        <v>1434</v>
      </c>
      <c r="J1699" s="1" t="s">
        <v>32</v>
      </c>
      <c r="K1699" s="1" t="s">
        <v>1456</v>
      </c>
      <c r="L1699" s="1" t="s">
        <v>8453</v>
      </c>
      <c r="M1699" s="1" t="s">
        <v>2686</v>
      </c>
      <c r="N1699" s="1" t="s">
        <v>2686</v>
      </c>
      <c r="O1699" s="1" t="s">
        <v>2686</v>
      </c>
      <c r="P1699" s="1" t="s">
        <v>2686</v>
      </c>
    </row>
    <row r="1700" spans="1:16" x14ac:dyDescent="0.2">
      <c r="A1700" s="1" t="s">
        <v>10075</v>
      </c>
      <c r="B1700" s="1" t="s">
        <v>10076</v>
      </c>
      <c r="C1700" s="1" t="s">
        <v>10077</v>
      </c>
      <c r="D1700" s="1" t="s">
        <v>2686</v>
      </c>
      <c r="E1700" s="1" t="s">
        <v>5231</v>
      </c>
      <c r="F1700" s="1" t="s">
        <v>2686</v>
      </c>
      <c r="G1700" s="1" t="s">
        <v>10078</v>
      </c>
      <c r="H1700" s="1" t="s">
        <v>73</v>
      </c>
      <c r="I1700" s="1" t="s">
        <v>292</v>
      </c>
      <c r="J1700" s="1" t="s">
        <v>21</v>
      </c>
      <c r="K1700" s="1" t="s">
        <v>1390</v>
      </c>
      <c r="L1700" s="1" t="s">
        <v>5961</v>
      </c>
      <c r="M1700" s="1" t="s">
        <v>2686</v>
      </c>
      <c r="N1700" s="1" t="s">
        <v>2686</v>
      </c>
      <c r="O1700" s="1" t="s">
        <v>2686</v>
      </c>
      <c r="P1700" s="1" t="s">
        <v>2686</v>
      </c>
    </row>
    <row r="1701" spans="1:16" x14ac:dyDescent="0.2">
      <c r="A1701" s="1" t="s">
        <v>10084</v>
      </c>
      <c r="B1701" s="1" t="s">
        <v>10085</v>
      </c>
      <c r="C1701" s="1" t="s">
        <v>10086</v>
      </c>
      <c r="D1701" s="1" t="s">
        <v>5230</v>
      </c>
      <c r="E1701" s="1" t="s">
        <v>5231</v>
      </c>
      <c r="F1701" s="1" t="s">
        <v>2686</v>
      </c>
      <c r="G1701" s="1" t="s">
        <v>10087</v>
      </c>
      <c r="H1701" s="1" t="s">
        <v>21</v>
      </c>
      <c r="I1701" s="1" t="s">
        <v>553</v>
      </c>
      <c r="J1701" s="1" t="s">
        <v>21</v>
      </c>
      <c r="K1701" s="1" t="s">
        <v>429</v>
      </c>
      <c r="L1701" s="1" t="s">
        <v>6296</v>
      </c>
      <c r="M1701" s="1" t="s">
        <v>2686</v>
      </c>
      <c r="N1701" s="1" t="s">
        <v>2686</v>
      </c>
      <c r="O1701" s="1" t="s">
        <v>2686</v>
      </c>
      <c r="P1701" s="1" t="s">
        <v>2686</v>
      </c>
    </row>
    <row r="1702" spans="1:16" x14ac:dyDescent="0.2">
      <c r="A1702" s="1" t="s">
        <v>10075</v>
      </c>
      <c r="B1702" s="1" t="s">
        <v>10076</v>
      </c>
      <c r="C1702" s="1" t="s">
        <v>10077</v>
      </c>
      <c r="D1702" s="1" t="s">
        <v>2686</v>
      </c>
      <c r="E1702" s="1" t="s">
        <v>5231</v>
      </c>
      <c r="F1702" s="1" t="s">
        <v>2686</v>
      </c>
      <c r="G1702" s="1" t="s">
        <v>10078</v>
      </c>
      <c r="H1702" s="1" t="s">
        <v>73</v>
      </c>
      <c r="I1702" s="1" t="s">
        <v>292</v>
      </c>
      <c r="J1702" s="1" t="s">
        <v>21</v>
      </c>
      <c r="K1702" s="1" t="s">
        <v>1390</v>
      </c>
      <c r="L1702" s="1" t="s">
        <v>8521</v>
      </c>
      <c r="M1702" s="1" t="s">
        <v>2686</v>
      </c>
      <c r="N1702" s="1" t="s">
        <v>2686</v>
      </c>
      <c r="O1702" s="1" t="s">
        <v>2686</v>
      </c>
      <c r="P1702" s="1" t="s">
        <v>2686</v>
      </c>
    </row>
    <row r="1703" spans="1:16" x14ac:dyDescent="0.2">
      <c r="A1703" s="1" t="s">
        <v>10088</v>
      </c>
      <c r="B1703" s="1" t="s">
        <v>10089</v>
      </c>
      <c r="C1703" s="1" t="s">
        <v>10090</v>
      </c>
      <c r="D1703" s="1" t="s">
        <v>5230</v>
      </c>
      <c r="E1703" s="1" t="s">
        <v>5231</v>
      </c>
      <c r="F1703" s="1" t="s">
        <v>2686</v>
      </c>
      <c r="G1703" s="1" t="s">
        <v>10091</v>
      </c>
      <c r="H1703" s="1" t="s">
        <v>23</v>
      </c>
      <c r="I1703" s="1" t="s">
        <v>952</v>
      </c>
      <c r="J1703" s="1" t="s">
        <v>20</v>
      </c>
      <c r="K1703" s="1" t="s">
        <v>579</v>
      </c>
      <c r="L1703" s="1" t="s">
        <v>6114</v>
      </c>
      <c r="M1703" s="1" t="s">
        <v>2686</v>
      </c>
      <c r="N1703" s="1" t="s">
        <v>2686</v>
      </c>
      <c r="O1703" s="1" t="s">
        <v>2686</v>
      </c>
      <c r="P1703" s="1" t="s">
        <v>2686</v>
      </c>
    </row>
    <row r="1704" spans="1:16" x14ac:dyDescent="0.2">
      <c r="A1704" s="1" t="s">
        <v>7430</v>
      </c>
      <c r="B1704" s="1" t="s">
        <v>10092</v>
      </c>
      <c r="C1704" s="1" t="s">
        <v>10093</v>
      </c>
      <c r="D1704" s="1" t="s">
        <v>5230</v>
      </c>
      <c r="E1704" s="1" t="s">
        <v>1226</v>
      </c>
      <c r="F1704" s="1" t="s">
        <v>2686</v>
      </c>
      <c r="G1704" s="1" t="s">
        <v>10094</v>
      </c>
      <c r="H1704" s="1" t="s">
        <v>33</v>
      </c>
      <c r="I1704" s="1" t="s">
        <v>812</v>
      </c>
      <c r="J1704" s="1" t="s">
        <v>33</v>
      </c>
      <c r="K1704" s="1" t="s">
        <v>293</v>
      </c>
      <c r="L1704" s="1" t="s">
        <v>6123</v>
      </c>
      <c r="M1704" s="1" t="s">
        <v>2686</v>
      </c>
      <c r="N1704" s="1" t="s">
        <v>2686</v>
      </c>
      <c r="O1704" s="1" t="s">
        <v>2686</v>
      </c>
      <c r="P1704" s="1" t="s">
        <v>2686</v>
      </c>
    </row>
    <row r="1705" spans="1:16" x14ac:dyDescent="0.2">
      <c r="A1705" s="1" t="s">
        <v>7364</v>
      </c>
      <c r="B1705" s="1" t="s">
        <v>10095</v>
      </c>
      <c r="C1705" s="1" t="s">
        <v>10096</v>
      </c>
      <c r="D1705" s="1" t="s">
        <v>5230</v>
      </c>
      <c r="E1705" s="1" t="s">
        <v>4594</v>
      </c>
      <c r="F1705" s="1" t="s">
        <v>2686</v>
      </c>
      <c r="G1705" s="1" t="s">
        <v>2686</v>
      </c>
      <c r="H1705" s="1" t="s">
        <v>25</v>
      </c>
      <c r="I1705" s="1" t="s">
        <v>530</v>
      </c>
      <c r="J1705" s="1" t="s">
        <v>25</v>
      </c>
      <c r="K1705" s="1" t="s">
        <v>522</v>
      </c>
      <c r="L1705" s="1" t="s">
        <v>6177</v>
      </c>
      <c r="M1705" s="1" t="s">
        <v>2686</v>
      </c>
      <c r="N1705" s="1" t="s">
        <v>2686</v>
      </c>
      <c r="O1705" s="1" t="s">
        <v>2686</v>
      </c>
      <c r="P1705" s="1" t="s">
        <v>2686</v>
      </c>
    </row>
    <row r="1706" spans="1:16" x14ac:dyDescent="0.2">
      <c r="A1706" s="1" t="s">
        <v>10097</v>
      </c>
      <c r="B1706" s="1" t="s">
        <v>10098</v>
      </c>
      <c r="C1706" s="1" t="s">
        <v>10099</v>
      </c>
      <c r="D1706" s="1" t="s">
        <v>5230</v>
      </c>
      <c r="E1706" s="1" t="s">
        <v>1226</v>
      </c>
      <c r="F1706" s="1" t="s">
        <v>2686</v>
      </c>
      <c r="G1706" s="1" t="s">
        <v>10100</v>
      </c>
      <c r="H1706" s="1" t="s">
        <v>21</v>
      </c>
      <c r="I1706" s="1" t="s">
        <v>553</v>
      </c>
      <c r="J1706" s="1" t="s">
        <v>21</v>
      </c>
      <c r="K1706" s="1" t="s">
        <v>193</v>
      </c>
      <c r="L1706" s="1" t="s">
        <v>8113</v>
      </c>
      <c r="M1706" s="1" t="s">
        <v>2686</v>
      </c>
      <c r="N1706" s="1" t="s">
        <v>2686</v>
      </c>
      <c r="O1706" s="1" t="s">
        <v>2686</v>
      </c>
      <c r="P1706" s="1" t="s">
        <v>2686</v>
      </c>
    </row>
    <row r="1707" spans="1:16" x14ac:dyDescent="0.2">
      <c r="A1707" s="1" t="s">
        <v>7238</v>
      </c>
      <c r="B1707" s="1" t="s">
        <v>10101</v>
      </c>
      <c r="C1707" s="1" t="s">
        <v>10102</v>
      </c>
      <c r="D1707" s="1" t="s">
        <v>5230</v>
      </c>
      <c r="E1707" s="1" t="s">
        <v>1226</v>
      </c>
      <c r="F1707" s="1" t="s">
        <v>2686</v>
      </c>
      <c r="G1707" s="1" t="s">
        <v>7755</v>
      </c>
      <c r="H1707" s="1" t="s">
        <v>33</v>
      </c>
      <c r="I1707" s="1" t="s">
        <v>717</v>
      </c>
      <c r="J1707" s="1" t="s">
        <v>50</v>
      </c>
      <c r="K1707" s="1" t="s">
        <v>561</v>
      </c>
      <c r="L1707" s="1" t="s">
        <v>6686</v>
      </c>
      <c r="M1707" s="1" t="s">
        <v>2686</v>
      </c>
      <c r="N1707" s="1" t="s">
        <v>2686</v>
      </c>
      <c r="O1707" s="1" t="s">
        <v>2686</v>
      </c>
      <c r="P1707" s="1" t="s">
        <v>2686</v>
      </c>
    </row>
    <row r="1708" spans="1:16" x14ac:dyDescent="0.2">
      <c r="A1708" s="1" t="s">
        <v>7405</v>
      </c>
      <c r="B1708" s="1" t="s">
        <v>10103</v>
      </c>
      <c r="C1708" s="1" t="s">
        <v>10104</v>
      </c>
      <c r="D1708" s="1" t="s">
        <v>5230</v>
      </c>
      <c r="E1708" s="1" t="s">
        <v>5564</v>
      </c>
      <c r="F1708" s="1" t="s">
        <v>2686</v>
      </c>
      <c r="G1708" s="1" t="s">
        <v>10105</v>
      </c>
      <c r="H1708" s="1" t="s">
        <v>33</v>
      </c>
      <c r="I1708" s="1" t="s">
        <v>717</v>
      </c>
      <c r="J1708" s="1" t="s">
        <v>22</v>
      </c>
      <c r="K1708" s="1" t="s">
        <v>403</v>
      </c>
      <c r="L1708" s="1" t="s">
        <v>6177</v>
      </c>
      <c r="M1708" s="1" t="s">
        <v>2686</v>
      </c>
      <c r="N1708" s="1" t="s">
        <v>2686</v>
      </c>
      <c r="O1708" s="1" t="s">
        <v>2686</v>
      </c>
      <c r="P1708" s="1" t="s">
        <v>2686</v>
      </c>
    </row>
    <row r="1709" spans="1:16" x14ac:dyDescent="0.2">
      <c r="A1709" s="1" t="s">
        <v>10106</v>
      </c>
      <c r="B1709" s="1" t="s">
        <v>10107</v>
      </c>
      <c r="C1709" s="1" t="s">
        <v>10108</v>
      </c>
      <c r="D1709" s="1" t="s">
        <v>5230</v>
      </c>
      <c r="E1709" s="1" t="s">
        <v>5564</v>
      </c>
      <c r="F1709" s="1" t="s">
        <v>2686</v>
      </c>
      <c r="G1709" s="1" t="s">
        <v>10109</v>
      </c>
      <c r="H1709" s="1" t="s">
        <v>100</v>
      </c>
      <c r="I1709" s="1" t="s">
        <v>1195</v>
      </c>
      <c r="J1709" s="1" t="s">
        <v>29</v>
      </c>
      <c r="K1709" s="1" t="s">
        <v>1159</v>
      </c>
      <c r="L1709" s="1" t="s">
        <v>6177</v>
      </c>
      <c r="M1709" s="1" t="s">
        <v>2686</v>
      </c>
      <c r="N1709" s="1" t="s">
        <v>2686</v>
      </c>
      <c r="O1709" s="1" t="s">
        <v>2686</v>
      </c>
      <c r="P1709" s="1" t="s">
        <v>2686</v>
      </c>
    </row>
    <row r="1710" spans="1:16" x14ac:dyDescent="0.2">
      <c r="A1710" s="1" t="s">
        <v>10110</v>
      </c>
      <c r="B1710" s="1" t="s">
        <v>10111</v>
      </c>
      <c r="C1710" s="1" t="s">
        <v>10112</v>
      </c>
      <c r="D1710" s="1" t="s">
        <v>5230</v>
      </c>
      <c r="E1710" s="1" t="s">
        <v>1226</v>
      </c>
      <c r="F1710" s="1" t="s">
        <v>2686</v>
      </c>
      <c r="G1710" s="1" t="s">
        <v>2686</v>
      </c>
      <c r="H1710" s="1" t="s">
        <v>78</v>
      </c>
      <c r="I1710" s="1" t="s">
        <v>1084</v>
      </c>
      <c r="J1710" s="1" t="s">
        <v>78</v>
      </c>
      <c r="K1710" s="1" t="s">
        <v>1398</v>
      </c>
      <c r="L1710" s="1" t="s">
        <v>9255</v>
      </c>
      <c r="M1710" s="1" t="s">
        <v>2686</v>
      </c>
      <c r="N1710" s="1" t="s">
        <v>2686</v>
      </c>
      <c r="O1710" s="1" t="s">
        <v>2686</v>
      </c>
      <c r="P1710" s="1" t="s">
        <v>2686</v>
      </c>
    </row>
    <row r="1711" spans="1:16" x14ac:dyDescent="0.2">
      <c r="A1711" s="1" t="s">
        <v>7464</v>
      </c>
      <c r="B1711" s="1" t="s">
        <v>10113</v>
      </c>
      <c r="C1711" s="1" t="s">
        <v>10114</v>
      </c>
      <c r="D1711" s="1" t="s">
        <v>5230</v>
      </c>
      <c r="E1711" s="1" t="s">
        <v>5564</v>
      </c>
      <c r="F1711" s="1" t="s">
        <v>2686</v>
      </c>
      <c r="G1711" s="1" t="s">
        <v>6463</v>
      </c>
      <c r="H1711" s="1" t="s">
        <v>50</v>
      </c>
      <c r="I1711" s="1" t="s">
        <v>605</v>
      </c>
      <c r="J1711" s="1" t="s">
        <v>33</v>
      </c>
      <c r="K1711" s="1" t="s">
        <v>836</v>
      </c>
      <c r="L1711" s="1" t="s">
        <v>6386</v>
      </c>
      <c r="M1711" s="1" t="s">
        <v>2686</v>
      </c>
      <c r="N1711" s="1" t="s">
        <v>2686</v>
      </c>
      <c r="O1711" s="1" t="s">
        <v>2686</v>
      </c>
      <c r="P1711" s="1" t="s">
        <v>2686</v>
      </c>
    </row>
    <row r="1712" spans="1:16" x14ac:dyDescent="0.2">
      <c r="A1712" s="1" t="s">
        <v>10115</v>
      </c>
      <c r="B1712" s="1" t="s">
        <v>8902</v>
      </c>
      <c r="C1712" s="1" t="s">
        <v>10116</v>
      </c>
      <c r="D1712" s="1" t="s">
        <v>2686</v>
      </c>
      <c r="E1712" s="1" t="s">
        <v>5231</v>
      </c>
      <c r="F1712" s="1" t="s">
        <v>2686</v>
      </c>
      <c r="G1712" s="1" t="s">
        <v>8452</v>
      </c>
      <c r="H1712" s="1" t="s">
        <v>32</v>
      </c>
      <c r="I1712" s="1" t="s">
        <v>1442</v>
      </c>
      <c r="J1712" s="1" t="s">
        <v>32</v>
      </c>
      <c r="K1712" s="1" t="s">
        <v>1456</v>
      </c>
      <c r="L1712" s="1" t="s">
        <v>8453</v>
      </c>
      <c r="M1712" s="1" t="s">
        <v>2686</v>
      </c>
      <c r="N1712" s="1" t="s">
        <v>2686</v>
      </c>
      <c r="O1712" s="1" t="s">
        <v>2686</v>
      </c>
      <c r="P1712" s="1" t="s">
        <v>2686</v>
      </c>
    </row>
    <row r="1713" spans="1:16" x14ac:dyDescent="0.2">
      <c r="A1713" s="1" t="s">
        <v>7680</v>
      </c>
      <c r="B1713" s="1" t="s">
        <v>10117</v>
      </c>
      <c r="C1713" s="1" t="s">
        <v>10118</v>
      </c>
      <c r="D1713" s="1" t="s">
        <v>5230</v>
      </c>
      <c r="E1713" s="1" t="s">
        <v>5564</v>
      </c>
      <c r="F1713" s="1" t="s">
        <v>2686</v>
      </c>
      <c r="G1713" s="1" t="s">
        <v>7150</v>
      </c>
      <c r="H1713" s="1" t="s">
        <v>89</v>
      </c>
      <c r="I1713" s="1" t="s">
        <v>1219</v>
      </c>
      <c r="J1713" s="1" t="s">
        <v>33</v>
      </c>
      <c r="K1713" s="1" t="s">
        <v>824</v>
      </c>
      <c r="L1713" s="1" t="s">
        <v>5961</v>
      </c>
      <c r="M1713" s="1" t="s">
        <v>2686</v>
      </c>
      <c r="N1713" s="1" t="s">
        <v>2686</v>
      </c>
      <c r="O1713" s="1" t="s">
        <v>2686</v>
      </c>
      <c r="P1713" s="1" t="s">
        <v>2686</v>
      </c>
    </row>
    <row r="1714" spans="1:16" x14ac:dyDescent="0.2">
      <c r="A1714" s="1" t="s">
        <v>9110</v>
      </c>
      <c r="B1714" s="1" t="s">
        <v>10119</v>
      </c>
      <c r="C1714" s="1" t="s">
        <v>10120</v>
      </c>
      <c r="D1714" s="1" t="s">
        <v>5230</v>
      </c>
      <c r="E1714" s="1" t="s">
        <v>4594</v>
      </c>
      <c r="F1714" s="1" t="s">
        <v>2686</v>
      </c>
      <c r="G1714" s="1" t="s">
        <v>10121</v>
      </c>
      <c r="H1714" s="1" t="s">
        <v>29</v>
      </c>
      <c r="I1714" s="1" t="s">
        <v>323</v>
      </c>
      <c r="J1714" s="1" t="s">
        <v>29</v>
      </c>
      <c r="K1714" s="1" t="s">
        <v>327</v>
      </c>
      <c r="L1714" s="1" t="s">
        <v>8113</v>
      </c>
      <c r="M1714" s="1" t="s">
        <v>2686</v>
      </c>
      <c r="N1714" s="1" t="s">
        <v>2686</v>
      </c>
      <c r="O1714" s="1" t="s">
        <v>2686</v>
      </c>
      <c r="P1714" s="1" t="s">
        <v>2686</v>
      </c>
    </row>
    <row r="1715" spans="1:16" x14ac:dyDescent="0.2">
      <c r="A1715" s="1" t="s">
        <v>7680</v>
      </c>
      <c r="B1715" s="1" t="s">
        <v>10122</v>
      </c>
      <c r="C1715" s="1" t="s">
        <v>10123</v>
      </c>
      <c r="D1715" s="1" t="s">
        <v>5230</v>
      </c>
      <c r="E1715" s="1" t="s">
        <v>5564</v>
      </c>
      <c r="F1715" s="1" t="s">
        <v>2686</v>
      </c>
      <c r="G1715" s="1" t="s">
        <v>7996</v>
      </c>
      <c r="H1715" s="1" t="s">
        <v>89</v>
      </c>
      <c r="I1715" s="1" t="s">
        <v>1219</v>
      </c>
      <c r="J1715" s="1" t="s">
        <v>33</v>
      </c>
      <c r="K1715" s="1" t="s">
        <v>824</v>
      </c>
      <c r="L1715" s="1" t="s">
        <v>6670</v>
      </c>
      <c r="M1715" s="1" t="s">
        <v>2686</v>
      </c>
      <c r="N1715" s="1" t="s">
        <v>2686</v>
      </c>
      <c r="O1715" s="1" t="s">
        <v>2686</v>
      </c>
      <c r="P1715" s="1" t="s">
        <v>2686</v>
      </c>
    </row>
    <row r="1716" spans="1:16" x14ac:dyDescent="0.2">
      <c r="A1716" s="1" t="s">
        <v>10124</v>
      </c>
      <c r="B1716" s="1" t="s">
        <v>10125</v>
      </c>
      <c r="C1716" s="1" t="s">
        <v>10126</v>
      </c>
      <c r="D1716" s="1" t="s">
        <v>5230</v>
      </c>
      <c r="E1716" s="1" t="s">
        <v>5231</v>
      </c>
      <c r="F1716" s="1" t="s">
        <v>2686</v>
      </c>
      <c r="G1716" s="1" t="s">
        <v>10127</v>
      </c>
      <c r="H1716" s="1" t="s">
        <v>78</v>
      </c>
      <c r="I1716" s="1" t="s">
        <v>1072</v>
      </c>
      <c r="J1716" s="1" t="s">
        <v>21</v>
      </c>
      <c r="K1716" s="1" t="s">
        <v>537</v>
      </c>
      <c r="L1716" s="1" t="s">
        <v>6102</v>
      </c>
      <c r="M1716" s="1" t="s">
        <v>2686</v>
      </c>
      <c r="N1716" s="1" t="s">
        <v>2686</v>
      </c>
      <c r="O1716" s="1" t="s">
        <v>2686</v>
      </c>
      <c r="P1716" s="1" t="s">
        <v>2686</v>
      </c>
    </row>
    <row r="1717" spans="1:16" x14ac:dyDescent="0.2">
      <c r="A1717" s="1" t="s">
        <v>8904</v>
      </c>
      <c r="B1717" s="1" t="s">
        <v>10128</v>
      </c>
      <c r="C1717" s="1" t="s">
        <v>10129</v>
      </c>
      <c r="D1717" s="1" t="s">
        <v>5230</v>
      </c>
      <c r="E1717" s="1" t="s">
        <v>1226</v>
      </c>
      <c r="F1717" s="1" t="s">
        <v>2686</v>
      </c>
      <c r="G1717" s="1" t="s">
        <v>6586</v>
      </c>
      <c r="H1717" s="1" t="s">
        <v>33</v>
      </c>
      <c r="I1717" s="1" t="s">
        <v>732</v>
      </c>
      <c r="J1717" s="1" t="s">
        <v>33</v>
      </c>
      <c r="K1717" s="1" t="s">
        <v>293</v>
      </c>
      <c r="L1717" s="1" t="s">
        <v>6296</v>
      </c>
      <c r="M1717" s="1" t="s">
        <v>2686</v>
      </c>
      <c r="N1717" s="1" t="s">
        <v>2686</v>
      </c>
      <c r="O1717" s="1" t="s">
        <v>2686</v>
      </c>
      <c r="P1717" s="1" t="s">
        <v>2686</v>
      </c>
    </row>
    <row r="1718" spans="1:16" x14ac:dyDescent="0.2">
      <c r="A1718" s="1" t="s">
        <v>8794</v>
      </c>
      <c r="B1718" s="1" t="s">
        <v>10130</v>
      </c>
      <c r="C1718" s="1" t="s">
        <v>10131</v>
      </c>
      <c r="D1718" s="1" t="s">
        <v>5230</v>
      </c>
      <c r="E1718" s="1" t="s">
        <v>1226</v>
      </c>
      <c r="F1718" s="1" t="s">
        <v>2686</v>
      </c>
      <c r="G1718" s="1" t="s">
        <v>10132</v>
      </c>
      <c r="H1718" s="1" t="s">
        <v>100</v>
      </c>
      <c r="I1718" s="1" t="s">
        <v>1463</v>
      </c>
      <c r="J1718" s="1" t="s">
        <v>100</v>
      </c>
      <c r="K1718" s="1" t="s">
        <v>1189</v>
      </c>
      <c r="L1718" s="1" t="s">
        <v>9916</v>
      </c>
      <c r="M1718" s="1" t="s">
        <v>2686</v>
      </c>
      <c r="N1718" s="1" t="s">
        <v>2686</v>
      </c>
      <c r="O1718" s="1" t="s">
        <v>2686</v>
      </c>
      <c r="P1718" s="1" t="s">
        <v>2686</v>
      </c>
    </row>
    <row r="1719" spans="1:16" x14ac:dyDescent="0.2">
      <c r="A1719" s="1" t="s">
        <v>10133</v>
      </c>
      <c r="B1719" s="1" t="s">
        <v>10134</v>
      </c>
      <c r="C1719" s="1" t="s">
        <v>10135</v>
      </c>
      <c r="D1719" s="1" t="s">
        <v>2686</v>
      </c>
      <c r="E1719" s="1" t="s">
        <v>2686</v>
      </c>
      <c r="F1719" s="1" t="s">
        <v>2686</v>
      </c>
      <c r="G1719" s="1" t="s">
        <v>10136</v>
      </c>
      <c r="H1719" s="1" t="s">
        <v>32</v>
      </c>
      <c r="I1719" s="1" t="s">
        <v>1378</v>
      </c>
      <c r="J1719" s="1" t="s">
        <v>32</v>
      </c>
      <c r="K1719" s="1" t="s">
        <v>1376</v>
      </c>
      <c r="L1719" s="1" t="s">
        <v>8589</v>
      </c>
      <c r="M1719" s="1" t="s">
        <v>2686</v>
      </c>
      <c r="N1719" s="1" t="s">
        <v>2686</v>
      </c>
      <c r="O1719" s="1" t="s">
        <v>2686</v>
      </c>
      <c r="P1719" s="1" t="s">
        <v>2686</v>
      </c>
    </row>
    <row r="1720" spans="1:16" x14ac:dyDescent="0.2">
      <c r="A1720" s="1" t="s">
        <v>10137</v>
      </c>
      <c r="B1720" s="1" t="s">
        <v>10138</v>
      </c>
      <c r="C1720" s="1" t="s">
        <v>10139</v>
      </c>
      <c r="D1720" s="1" t="s">
        <v>5230</v>
      </c>
      <c r="E1720" s="1" t="s">
        <v>5231</v>
      </c>
      <c r="F1720" s="1" t="s">
        <v>2686</v>
      </c>
      <c r="G1720" s="1" t="s">
        <v>2686</v>
      </c>
      <c r="H1720" s="1" t="s">
        <v>28</v>
      </c>
      <c r="I1720" s="1" t="s">
        <v>216</v>
      </c>
      <c r="J1720" s="1" t="s">
        <v>53</v>
      </c>
      <c r="K1720" s="1" t="s">
        <v>657</v>
      </c>
      <c r="L1720" s="1" t="s">
        <v>6231</v>
      </c>
      <c r="M1720" s="1" t="s">
        <v>2686</v>
      </c>
      <c r="N1720" s="1" t="s">
        <v>2686</v>
      </c>
      <c r="O1720" s="1" t="s">
        <v>2686</v>
      </c>
      <c r="P1720" s="1" t="s">
        <v>2686</v>
      </c>
    </row>
    <row r="1721" spans="1:16" x14ac:dyDescent="0.2">
      <c r="A1721" s="1" t="s">
        <v>10140</v>
      </c>
      <c r="B1721" s="1" t="s">
        <v>10141</v>
      </c>
      <c r="C1721" s="1" t="s">
        <v>10142</v>
      </c>
      <c r="D1721" s="1" t="s">
        <v>5230</v>
      </c>
      <c r="E1721" s="1" t="s">
        <v>1226</v>
      </c>
      <c r="F1721" s="1" t="s">
        <v>2686</v>
      </c>
      <c r="G1721" s="1" t="s">
        <v>9553</v>
      </c>
      <c r="H1721" s="1" t="s">
        <v>50</v>
      </c>
      <c r="I1721" s="1" t="s">
        <v>601</v>
      </c>
      <c r="J1721" s="1" t="s">
        <v>50</v>
      </c>
      <c r="K1721" s="1" t="s">
        <v>633</v>
      </c>
      <c r="L1721" s="1" t="s">
        <v>7989</v>
      </c>
      <c r="M1721" s="1" t="s">
        <v>2686</v>
      </c>
      <c r="N1721" s="1" t="s">
        <v>2686</v>
      </c>
      <c r="O1721" s="1" t="s">
        <v>2686</v>
      </c>
      <c r="P1721" s="1" t="s">
        <v>2686</v>
      </c>
    </row>
    <row r="1722" spans="1:16" x14ac:dyDescent="0.2">
      <c r="A1722" s="1" t="s">
        <v>10143</v>
      </c>
      <c r="B1722" s="1" t="s">
        <v>10144</v>
      </c>
      <c r="C1722" s="1" t="s">
        <v>10145</v>
      </c>
      <c r="D1722" s="1" t="s">
        <v>5230</v>
      </c>
      <c r="E1722" s="1" t="s">
        <v>5231</v>
      </c>
      <c r="F1722" s="1" t="s">
        <v>2686</v>
      </c>
      <c r="G1722" s="1" t="s">
        <v>10146</v>
      </c>
      <c r="H1722" s="1" t="s">
        <v>100</v>
      </c>
      <c r="I1722" s="1" t="s">
        <v>1191</v>
      </c>
      <c r="J1722" s="1" t="s">
        <v>106</v>
      </c>
      <c r="K1722" s="1" t="s">
        <v>1477</v>
      </c>
      <c r="L1722" s="1" t="s">
        <v>6102</v>
      </c>
      <c r="M1722" s="1" t="s">
        <v>2686</v>
      </c>
      <c r="N1722" s="1" t="s">
        <v>2686</v>
      </c>
      <c r="O1722" s="1" t="s">
        <v>2686</v>
      </c>
      <c r="P1722" s="1" t="s">
        <v>2686</v>
      </c>
    </row>
    <row r="1723" spans="1:16" x14ac:dyDescent="0.2">
      <c r="A1723" s="1" t="s">
        <v>10147</v>
      </c>
      <c r="B1723" s="1" t="s">
        <v>10148</v>
      </c>
      <c r="C1723" s="1" t="s">
        <v>10149</v>
      </c>
      <c r="D1723" s="1" t="s">
        <v>5230</v>
      </c>
      <c r="E1723" s="1" t="s">
        <v>5564</v>
      </c>
      <c r="F1723" s="1" t="s">
        <v>8959</v>
      </c>
      <c r="G1723" s="1" t="s">
        <v>10150</v>
      </c>
      <c r="H1723" s="1" t="s">
        <v>20</v>
      </c>
      <c r="I1723" s="1" t="s">
        <v>151</v>
      </c>
      <c r="J1723" s="1" t="s">
        <v>20</v>
      </c>
      <c r="K1723" s="1" t="s">
        <v>663</v>
      </c>
      <c r="L1723" s="1" t="s">
        <v>6670</v>
      </c>
      <c r="M1723" s="1" t="s">
        <v>2686</v>
      </c>
      <c r="N1723" s="1" t="s">
        <v>2686</v>
      </c>
      <c r="O1723" s="1" t="s">
        <v>2686</v>
      </c>
      <c r="P1723" s="1" t="s">
        <v>2686</v>
      </c>
    </row>
    <row r="1724" spans="1:16" x14ac:dyDescent="0.2">
      <c r="A1724" s="1" t="s">
        <v>10151</v>
      </c>
      <c r="B1724" s="1" t="s">
        <v>8902</v>
      </c>
      <c r="C1724" s="1" t="s">
        <v>10152</v>
      </c>
      <c r="D1724" s="1" t="s">
        <v>2686</v>
      </c>
      <c r="E1724" s="1" t="s">
        <v>5231</v>
      </c>
      <c r="F1724" s="1" t="s">
        <v>2686</v>
      </c>
      <c r="G1724" s="1" t="s">
        <v>8452</v>
      </c>
      <c r="H1724" s="1" t="s">
        <v>32</v>
      </c>
      <c r="I1724" s="1" t="s">
        <v>1413</v>
      </c>
      <c r="J1724" s="1" t="s">
        <v>32</v>
      </c>
      <c r="K1724" s="1" t="s">
        <v>1456</v>
      </c>
      <c r="L1724" s="1" t="s">
        <v>8453</v>
      </c>
      <c r="M1724" s="1" t="s">
        <v>2686</v>
      </c>
      <c r="N1724" s="1" t="s">
        <v>2686</v>
      </c>
      <c r="O1724" s="1" t="s">
        <v>2686</v>
      </c>
      <c r="P1724" s="1" t="s">
        <v>2686</v>
      </c>
    </row>
    <row r="1725" spans="1:16" x14ac:dyDescent="0.2">
      <c r="A1725" s="1" t="s">
        <v>10153</v>
      </c>
      <c r="B1725" s="1" t="s">
        <v>10154</v>
      </c>
      <c r="C1725" s="1" t="s">
        <v>10155</v>
      </c>
      <c r="D1725" s="1" t="s">
        <v>5230</v>
      </c>
      <c r="E1725" s="1" t="s">
        <v>5231</v>
      </c>
      <c r="F1725" s="1" t="s">
        <v>2686</v>
      </c>
      <c r="G1725" s="1" t="s">
        <v>10156</v>
      </c>
      <c r="H1725" s="1" t="s">
        <v>18</v>
      </c>
      <c r="I1725" s="1" t="s">
        <v>825</v>
      </c>
      <c r="J1725" s="1" t="s">
        <v>18</v>
      </c>
      <c r="K1725" s="1" t="s">
        <v>829</v>
      </c>
      <c r="L1725" s="1" t="s">
        <v>6379</v>
      </c>
      <c r="M1725" s="1" t="s">
        <v>2686</v>
      </c>
      <c r="N1725" s="1" t="s">
        <v>2686</v>
      </c>
      <c r="O1725" s="1" t="s">
        <v>2686</v>
      </c>
      <c r="P1725" s="1" t="s">
        <v>2686</v>
      </c>
    </row>
    <row r="1726" spans="1:16" x14ac:dyDescent="0.2">
      <c r="A1726" s="1" t="s">
        <v>10157</v>
      </c>
      <c r="B1726" s="1" t="s">
        <v>10158</v>
      </c>
      <c r="C1726" s="1" t="s">
        <v>10159</v>
      </c>
      <c r="D1726" s="1" t="s">
        <v>5230</v>
      </c>
      <c r="E1726" s="1" t="s">
        <v>5231</v>
      </c>
      <c r="F1726" s="1" t="s">
        <v>2686</v>
      </c>
      <c r="G1726" s="1" t="s">
        <v>10160</v>
      </c>
      <c r="H1726" s="1" t="s">
        <v>50</v>
      </c>
      <c r="I1726" s="1" t="s">
        <v>625</v>
      </c>
      <c r="J1726" s="1" t="s">
        <v>39</v>
      </c>
      <c r="K1726" s="1" t="s">
        <v>1085</v>
      </c>
      <c r="L1726" s="1" t="s">
        <v>6102</v>
      </c>
      <c r="M1726" s="1" t="s">
        <v>2686</v>
      </c>
      <c r="N1726" s="1" t="s">
        <v>2686</v>
      </c>
      <c r="O1726" s="1" t="s">
        <v>2686</v>
      </c>
      <c r="P1726" s="1" t="s">
        <v>2686</v>
      </c>
    </row>
    <row r="1727" spans="1:16" x14ac:dyDescent="0.2">
      <c r="A1727" s="1" t="s">
        <v>9256</v>
      </c>
      <c r="B1727" s="1" t="s">
        <v>10161</v>
      </c>
      <c r="C1727" s="1" t="s">
        <v>10162</v>
      </c>
      <c r="D1727" s="1" t="s">
        <v>5230</v>
      </c>
      <c r="E1727" s="1" t="s">
        <v>5231</v>
      </c>
      <c r="F1727" s="1" t="s">
        <v>2686</v>
      </c>
      <c r="G1727" s="1" t="s">
        <v>10163</v>
      </c>
      <c r="H1727" s="1" t="s">
        <v>39</v>
      </c>
      <c r="I1727" s="1" t="s">
        <v>1089</v>
      </c>
      <c r="J1727" s="1" t="s">
        <v>56</v>
      </c>
      <c r="K1727" s="1" t="s">
        <v>1103</v>
      </c>
      <c r="L1727" s="1" t="s">
        <v>6102</v>
      </c>
      <c r="M1727" s="1" t="s">
        <v>2686</v>
      </c>
      <c r="N1727" s="1" t="s">
        <v>2686</v>
      </c>
      <c r="O1727" s="1" t="s">
        <v>2686</v>
      </c>
      <c r="P1727" s="1" t="s">
        <v>2686</v>
      </c>
    </row>
    <row r="1728" spans="1:16" x14ac:dyDescent="0.2">
      <c r="A1728" s="1" t="s">
        <v>9938</v>
      </c>
      <c r="B1728" s="1" t="s">
        <v>10164</v>
      </c>
      <c r="C1728" s="1" t="s">
        <v>10165</v>
      </c>
      <c r="D1728" s="1" t="s">
        <v>5230</v>
      </c>
      <c r="E1728" s="1" t="s">
        <v>5231</v>
      </c>
      <c r="F1728" s="1" t="s">
        <v>9941</v>
      </c>
      <c r="G1728" s="1" t="s">
        <v>10166</v>
      </c>
      <c r="H1728" s="1" t="s">
        <v>19</v>
      </c>
      <c r="I1728" s="1" t="s">
        <v>1133</v>
      </c>
      <c r="J1728" s="1" t="s">
        <v>57</v>
      </c>
      <c r="K1728" s="1" t="s">
        <v>1097</v>
      </c>
      <c r="L1728" s="1" t="s">
        <v>10167</v>
      </c>
      <c r="M1728" s="1" t="s">
        <v>2686</v>
      </c>
      <c r="N1728" s="1" t="s">
        <v>2686</v>
      </c>
      <c r="O1728" s="1" t="s">
        <v>2686</v>
      </c>
      <c r="P1728" s="1" t="s">
        <v>2686</v>
      </c>
    </row>
    <row r="1729" spans="1:16" x14ac:dyDescent="0.2">
      <c r="A1729" s="1" t="s">
        <v>8741</v>
      </c>
      <c r="B1729" s="1" t="s">
        <v>10168</v>
      </c>
      <c r="C1729" s="1" t="s">
        <v>10169</v>
      </c>
      <c r="D1729" s="1" t="s">
        <v>2686</v>
      </c>
      <c r="E1729" s="1" t="s">
        <v>5231</v>
      </c>
      <c r="F1729" s="1" t="s">
        <v>2686</v>
      </c>
      <c r="G1729" s="1" t="s">
        <v>10170</v>
      </c>
      <c r="H1729" s="1" t="s">
        <v>23</v>
      </c>
      <c r="I1729" s="1" t="s">
        <v>908</v>
      </c>
      <c r="J1729" s="1" t="s">
        <v>23</v>
      </c>
      <c r="K1729" s="1" t="s">
        <v>1212</v>
      </c>
      <c r="L1729" s="1" t="s">
        <v>6139</v>
      </c>
      <c r="M1729" s="1" t="s">
        <v>2686</v>
      </c>
      <c r="N1729" s="1" t="s">
        <v>2686</v>
      </c>
      <c r="O1729" s="1" t="s">
        <v>2686</v>
      </c>
      <c r="P1729" s="1" t="s">
        <v>2686</v>
      </c>
    </row>
    <row r="1730" spans="1:16" x14ac:dyDescent="0.2">
      <c r="A1730" s="1" t="s">
        <v>9432</v>
      </c>
      <c r="B1730" s="1" t="s">
        <v>10171</v>
      </c>
      <c r="C1730" s="1" t="s">
        <v>10172</v>
      </c>
      <c r="D1730" s="1" t="s">
        <v>5230</v>
      </c>
      <c r="E1730" s="1" t="s">
        <v>5231</v>
      </c>
      <c r="F1730" s="1" t="s">
        <v>2686</v>
      </c>
      <c r="G1730" s="1" t="s">
        <v>10173</v>
      </c>
      <c r="H1730" s="1" t="s">
        <v>56</v>
      </c>
      <c r="I1730" s="1" t="s">
        <v>1099</v>
      </c>
      <c r="J1730" s="1" t="s">
        <v>56</v>
      </c>
      <c r="K1730" s="1" t="s">
        <v>1103</v>
      </c>
      <c r="L1730" s="1" t="s">
        <v>8025</v>
      </c>
      <c r="M1730" s="1" t="s">
        <v>2686</v>
      </c>
      <c r="N1730" s="1" t="s">
        <v>2686</v>
      </c>
      <c r="O1730" s="1" t="s">
        <v>2686</v>
      </c>
      <c r="P1730" s="1" t="s">
        <v>2686</v>
      </c>
    </row>
    <row r="1731" spans="1:16" x14ac:dyDescent="0.2">
      <c r="A1731" s="1" t="s">
        <v>10174</v>
      </c>
      <c r="B1731" s="1" t="s">
        <v>10175</v>
      </c>
      <c r="C1731" s="1" t="s">
        <v>10176</v>
      </c>
      <c r="D1731" s="1" t="s">
        <v>5230</v>
      </c>
      <c r="E1731" s="1" t="s">
        <v>4594</v>
      </c>
      <c r="F1731" s="1" t="s">
        <v>2686</v>
      </c>
      <c r="G1731" s="1" t="s">
        <v>10177</v>
      </c>
      <c r="H1731" s="1" t="s">
        <v>89</v>
      </c>
      <c r="I1731" s="1" t="s">
        <v>1221</v>
      </c>
      <c r="J1731" s="1" t="s">
        <v>59</v>
      </c>
      <c r="K1731" s="1" t="s">
        <v>1222</v>
      </c>
      <c r="L1731" s="1" t="s">
        <v>5961</v>
      </c>
      <c r="M1731" s="1" t="s">
        <v>2686</v>
      </c>
      <c r="N1731" s="1" t="s">
        <v>2686</v>
      </c>
      <c r="O1731" s="1" t="s">
        <v>2686</v>
      </c>
      <c r="P1731" s="1" t="s">
        <v>2686</v>
      </c>
    </row>
    <row r="1732" spans="1:16" x14ac:dyDescent="0.2">
      <c r="A1732" s="1" t="s">
        <v>9870</v>
      </c>
      <c r="B1732" s="1" t="s">
        <v>10178</v>
      </c>
      <c r="C1732" s="1" t="s">
        <v>10179</v>
      </c>
      <c r="D1732" s="1" t="s">
        <v>5230</v>
      </c>
      <c r="E1732" s="1" t="s">
        <v>4594</v>
      </c>
      <c r="F1732" s="1" t="s">
        <v>2686</v>
      </c>
      <c r="G1732" s="1" t="s">
        <v>10180</v>
      </c>
      <c r="H1732" s="1" t="s">
        <v>19</v>
      </c>
      <c r="I1732" s="1" t="s">
        <v>1141</v>
      </c>
      <c r="J1732" s="1" t="s">
        <v>60</v>
      </c>
      <c r="K1732" s="1" t="s">
        <v>562</v>
      </c>
      <c r="L1732" s="1" t="s">
        <v>5294</v>
      </c>
      <c r="M1732" s="1" t="s">
        <v>2686</v>
      </c>
      <c r="N1732" s="1" t="s">
        <v>2686</v>
      </c>
      <c r="O1732" s="1" t="s">
        <v>2686</v>
      </c>
      <c r="P1732" s="1" t="s">
        <v>2686</v>
      </c>
    </row>
    <row r="1733" spans="1:16" x14ac:dyDescent="0.2">
      <c r="A1733" s="1" t="s">
        <v>10181</v>
      </c>
      <c r="B1733" s="1" t="s">
        <v>10182</v>
      </c>
      <c r="C1733" s="1" t="s">
        <v>10183</v>
      </c>
      <c r="D1733" s="1" t="s">
        <v>2686</v>
      </c>
      <c r="E1733" s="1" t="s">
        <v>5231</v>
      </c>
      <c r="F1733" s="1" t="s">
        <v>2686</v>
      </c>
      <c r="G1733" s="1" t="s">
        <v>10184</v>
      </c>
      <c r="H1733" s="1" t="s">
        <v>23</v>
      </c>
      <c r="I1733" s="1" t="s">
        <v>1374</v>
      </c>
      <c r="J1733" s="1" t="s">
        <v>61</v>
      </c>
      <c r="K1733" s="1" t="s">
        <v>697</v>
      </c>
      <c r="L1733" s="1" t="s">
        <v>8103</v>
      </c>
      <c r="M1733" s="1" t="s">
        <v>2686</v>
      </c>
      <c r="N1733" s="1" t="s">
        <v>2686</v>
      </c>
      <c r="O1733" s="1" t="s">
        <v>2686</v>
      </c>
      <c r="P1733" s="1" t="s">
        <v>2686</v>
      </c>
    </row>
    <row r="1734" spans="1:16" x14ac:dyDescent="0.2">
      <c r="A1734" s="1" t="s">
        <v>7949</v>
      </c>
      <c r="B1734" s="1" t="s">
        <v>10185</v>
      </c>
      <c r="C1734" s="1" t="s">
        <v>10186</v>
      </c>
      <c r="D1734" s="1" t="s">
        <v>5230</v>
      </c>
      <c r="E1734" s="1" t="s">
        <v>5231</v>
      </c>
      <c r="F1734" s="1" t="s">
        <v>2686</v>
      </c>
      <c r="G1734" s="1" t="s">
        <v>10187</v>
      </c>
      <c r="H1734" s="1" t="s">
        <v>33</v>
      </c>
      <c r="I1734" s="1" t="s">
        <v>717</v>
      </c>
      <c r="J1734" s="1" t="s">
        <v>20</v>
      </c>
      <c r="K1734" s="1" t="s">
        <v>579</v>
      </c>
      <c r="L1734" s="1" t="s">
        <v>6296</v>
      </c>
      <c r="M1734" s="1" t="s">
        <v>2686</v>
      </c>
      <c r="N1734" s="1" t="s">
        <v>2686</v>
      </c>
      <c r="O1734" s="1" t="s">
        <v>2686</v>
      </c>
      <c r="P1734" s="1" t="s">
        <v>2686</v>
      </c>
    </row>
    <row r="1735" spans="1:16" x14ac:dyDescent="0.2">
      <c r="A1735" s="1" t="s">
        <v>7262</v>
      </c>
      <c r="B1735" s="1" t="s">
        <v>10188</v>
      </c>
      <c r="C1735" s="1" t="s">
        <v>10189</v>
      </c>
      <c r="D1735" s="1" t="s">
        <v>5230</v>
      </c>
      <c r="E1735" s="1" t="s">
        <v>1226</v>
      </c>
      <c r="F1735" s="1" t="s">
        <v>2686</v>
      </c>
      <c r="G1735" s="1" t="s">
        <v>7007</v>
      </c>
      <c r="H1735" s="1" t="s">
        <v>33</v>
      </c>
      <c r="I1735" s="1" t="s">
        <v>824</v>
      </c>
      <c r="J1735" s="1" t="s">
        <v>33</v>
      </c>
      <c r="K1735" s="1" t="s">
        <v>840</v>
      </c>
      <c r="L1735" s="1" t="s">
        <v>6148</v>
      </c>
      <c r="M1735" s="1" t="s">
        <v>2686</v>
      </c>
      <c r="N1735" s="1" t="s">
        <v>2686</v>
      </c>
      <c r="O1735" s="1" t="s">
        <v>2686</v>
      </c>
      <c r="P1735" s="1" t="s">
        <v>2686</v>
      </c>
    </row>
    <row r="1736" spans="1:16" x14ac:dyDescent="0.2">
      <c r="A1736" s="1" t="s">
        <v>10190</v>
      </c>
      <c r="B1736" s="1" t="s">
        <v>10191</v>
      </c>
      <c r="C1736" s="1" t="s">
        <v>10192</v>
      </c>
      <c r="D1736" s="1" t="s">
        <v>2686</v>
      </c>
      <c r="E1736" s="1" t="s">
        <v>5564</v>
      </c>
      <c r="F1736" s="1" t="s">
        <v>2686</v>
      </c>
      <c r="G1736" s="1" t="s">
        <v>2686</v>
      </c>
      <c r="H1736" s="1" t="s">
        <v>21</v>
      </c>
      <c r="I1736" s="1" t="s">
        <v>437</v>
      </c>
      <c r="J1736" s="1" t="s">
        <v>21</v>
      </c>
      <c r="K1736" s="1" t="s">
        <v>413</v>
      </c>
      <c r="L1736" s="1" t="s">
        <v>5961</v>
      </c>
      <c r="M1736" s="1" t="s">
        <v>2686</v>
      </c>
      <c r="N1736" s="1" t="s">
        <v>2686</v>
      </c>
      <c r="O1736" s="1" t="s">
        <v>2686</v>
      </c>
      <c r="P1736" s="1" t="s">
        <v>2686</v>
      </c>
    </row>
    <row r="1737" spans="1:16" x14ac:dyDescent="0.2">
      <c r="A1737" s="1" t="s">
        <v>7262</v>
      </c>
      <c r="B1737" s="1" t="s">
        <v>10193</v>
      </c>
      <c r="C1737" s="1" t="s">
        <v>10194</v>
      </c>
      <c r="D1737" s="1" t="s">
        <v>5230</v>
      </c>
      <c r="E1737" s="1" t="s">
        <v>1226</v>
      </c>
      <c r="F1737" s="1" t="s">
        <v>2686</v>
      </c>
      <c r="G1737" s="1" t="s">
        <v>8683</v>
      </c>
      <c r="H1737" s="1" t="s">
        <v>33</v>
      </c>
      <c r="I1737" s="1" t="s">
        <v>824</v>
      </c>
      <c r="J1737" s="1" t="s">
        <v>33</v>
      </c>
      <c r="K1737" s="1" t="s">
        <v>840</v>
      </c>
      <c r="L1737" s="1" t="s">
        <v>6177</v>
      </c>
      <c r="M1737" s="1" t="s">
        <v>2686</v>
      </c>
      <c r="N1737" s="1" t="s">
        <v>2686</v>
      </c>
      <c r="O1737" s="1" t="s">
        <v>2686</v>
      </c>
      <c r="P1737" s="1" t="s">
        <v>2686</v>
      </c>
    </row>
    <row r="1738" spans="1:16" x14ac:dyDescent="0.2">
      <c r="A1738" s="1" t="s">
        <v>10195</v>
      </c>
      <c r="B1738" s="1" t="s">
        <v>2686</v>
      </c>
      <c r="C1738" s="1" t="s">
        <v>10196</v>
      </c>
      <c r="D1738" s="1" t="s">
        <v>2686</v>
      </c>
      <c r="E1738" s="1" t="s">
        <v>5231</v>
      </c>
      <c r="F1738" s="1" t="s">
        <v>2686</v>
      </c>
      <c r="G1738" s="1" t="s">
        <v>2686</v>
      </c>
      <c r="H1738" s="1" t="s">
        <v>32</v>
      </c>
      <c r="I1738" s="1" t="s">
        <v>1184</v>
      </c>
      <c r="J1738" s="1" t="s">
        <v>32</v>
      </c>
      <c r="K1738" s="1" t="s">
        <v>1377</v>
      </c>
      <c r="L1738" s="1" t="s">
        <v>10197</v>
      </c>
      <c r="M1738" s="1" t="s">
        <v>2686</v>
      </c>
      <c r="N1738" s="1" t="s">
        <v>2686</v>
      </c>
      <c r="O1738" s="1" t="s">
        <v>2686</v>
      </c>
      <c r="P1738" s="1" t="s">
        <v>2686</v>
      </c>
    </row>
    <row r="1739" spans="1:16" x14ac:dyDescent="0.2">
      <c r="A1739" s="1" t="s">
        <v>10198</v>
      </c>
      <c r="B1739" s="1" t="s">
        <v>10199</v>
      </c>
      <c r="C1739" s="1" t="s">
        <v>10200</v>
      </c>
      <c r="D1739" s="1" t="s">
        <v>5230</v>
      </c>
      <c r="E1739" s="1" t="s">
        <v>5231</v>
      </c>
      <c r="F1739" s="1" t="s">
        <v>10201</v>
      </c>
      <c r="G1739" s="1" t="s">
        <v>10202</v>
      </c>
      <c r="H1739" s="1" t="s">
        <v>20</v>
      </c>
      <c r="I1739" s="1" t="s">
        <v>587</v>
      </c>
      <c r="J1739" s="1" t="s">
        <v>20</v>
      </c>
      <c r="K1739" s="1" t="s">
        <v>671</v>
      </c>
      <c r="L1739" s="1" t="s">
        <v>5676</v>
      </c>
      <c r="M1739" s="1" t="s">
        <v>2686</v>
      </c>
      <c r="N1739" s="1" t="s">
        <v>2686</v>
      </c>
      <c r="O1739" s="1" t="s">
        <v>2686</v>
      </c>
      <c r="P1739" s="1" t="s">
        <v>2686</v>
      </c>
    </row>
    <row r="1740" spans="1:16" x14ac:dyDescent="0.2">
      <c r="A1740" s="1" t="s">
        <v>10203</v>
      </c>
      <c r="B1740" s="1" t="s">
        <v>10204</v>
      </c>
      <c r="C1740" s="1" t="s">
        <v>10205</v>
      </c>
      <c r="D1740" s="1" t="s">
        <v>5230</v>
      </c>
      <c r="E1740" s="1" t="s">
        <v>5231</v>
      </c>
      <c r="F1740" s="1" t="s">
        <v>2686</v>
      </c>
      <c r="G1740" s="1" t="s">
        <v>2686</v>
      </c>
      <c r="H1740" s="1" t="s">
        <v>39</v>
      </c>
      <c r="I1740" s="1" t="s">
        <v>1089</v>
      </c>
      <c r="J1740" s="1" t="s">
        <v>56</v>
      </c>
      <c r="K1740" s="1" t="s">
        <v>1087</v>
      </c>
      <c r="L1740" s="1" t="s">
        <v>6102</v>
      </c>
      <c r="M1740" s="1" t="s">
        <v>2686</v>
      </c>
      <c r="N1740" s="1" t="s">
        <v>2686</v>
      </c>
      <c r="O1740" s="1" t="s">
        <v>2686</v>
      </c>
      <c r="P1740" s="1" t="s">
        <v>2686</v>
      </c>
    </row>
    <row r="1741" spans="1:16" x14ac:dyDescent="0.2">
      <c r="A1741" s="1" t="s">
        <v>10206</v>
      </c>
      <c r="B1741" s="1" t="s">
        <v>10207</v>
      </c>
      <c r="C1741" s="1" t="s">
        <v>10208</v>
      </c>
      <c r="D1741" s="1" t="s">
        <v>5230</v>
      </c>
      <c r="E1741" s="1" t="s">
        <v>5231</v>
      </c>
      <c r="F1741" s="1" t="s">
        <v>2686</v>
      </c>
      <c r="G1741" s="1" t="s">
        <v>2686</v>
      </c>
      <c r="H1741" s="1" t="s">
        <v>21</v>
      </c>
      <c r="I1741" s="1" t="s">
        <v>517</v>
      </c>
      <c r="J1741" s="1" t="s">
        <v>21</v>
      </c>
      <c r="K1741" s="1" t="s">
        <v>429</v>
      </c>
      <c r="L1741" s="1" t="s">
        <v>6296</v>
      </c>
      <c r="M1741" s="1" t="s">
        <v>2686</v>
      </c>
      <c r="N1741" s="1" t="s">
        <v>2686</v>
      </c>
      <c r="O1741" s="1" t="s">
        <v>2686</v>
      </c>
      <c r="P1741" s="1" t="s">
        <v>2686</v>
      </c>
    </row>
    <row r="1742" spans="1:16" x14ac:dyDescent="0.2">
      <c r="A1742" s="1" t="s">
        <v>10209</v>
      </c>
      <c r="B1742" s="1" t="s">
        <v>10210</v>
      </c>
      <c r="C1742" s="1" t="s">
        <v>10211</v>
      </c>
      <c r="D1742" s="1" t="s">
        <v>5230</v>
      </c>
      <c r="E1742" s="1" t="s">
        <v>5231</v>
      </c>
      <c r="F1742" s="1" t="s">
        <v>2686</v>
      </c>
      <c r="G1742" s="1" t="s">
        <v>10212</v>
      </c>
      <c r="H1742" s="1" t="s">
        <v>33</v>
      </c>
      <c r="I1742" s="1" t="s">
        <v>721</v>
      </c>
      <c r="J1742" s="1" t="s">
        <v>20</v>
      </c>
      <c r="K1742" s="1" t="s">
        <v>579</v>
      </c>
      <c r="L1742" s="1" t="s">
        <v>7290</v>
      </c>
      <c r="M1742" s="1" t="s">
        <v>2686</v>
      </c>
      <c r="N1742" s="1" t="s">
        <v>2686</v>
      </c>
      <c r="O1742" s="1" t="s">
        <v>2686</v>
      </c>
      <c r="P1742" s="1" t="s">
        <v>2686</v>
      </c>
    </row>
    <row r="1743" spans="1:16" x14ac:dyDescent="0.2">
      <c r="A1743" s="1" t="s">
        <v>10213</v>
      </c>
      <c r="B1743" s="1" t="s">
        <v>10214</v>
      </c>
      <c r="C1743" s="1" t="s">
        <v>10215</v>
      </c>
      <c r="D1743" s="1" t="s">
        <v>5230</v>
      </c>
      <c r="E1743" s="1" t="s">
        <v>1226</v>
      </c>
      <c r="F1743" s="1" t="s">
        <v>2686</v>
      </c>
      <c r="G1743" s="1" t="s">
        <v>8486</v>
      </c>
      <c r="H1743" s="1" t="s">
        <v>104</v>
      </c>
      <c r="I1743" s="1" t="s">
        <v>1439</v>
      </c>
      <c r="J1743" s="1" t="s">
        <v>104</v>
      </c>
      <c r="K1743" s="1" t="s">
        <v>1441</v>
      </c>
      <c r="L1743" s="1" t="s">
        <v>6670</v>
      </c>
      <c r="M1743" s="1" t="s">
        <v>2686</v>
      </c>
      <c r="N1743" s="1" t="s">
        <v>2686</v>
      </c>
      <c r="O1743" s="1" t="s">
        <v>2686</v>
      </c>
      <c r="P1743" s="1" t="s">
        <v>2686</v>
      </c>
    </row>
    <row r="1744" spans="1:16" x14ac:dyDescent="0.2">
      <c r="A1744" s="1" t="s">
        <v>10216</v>
      </c>
      <c r="B1744" s="1" t="s">
        <v>10217</v>
      </c>
      <c r="C1744" s="1" t="s">
        <v>10218</v>
      </c>
      <c r="D1744" s="1" t="s">
        <v>5230</v>
      </c>
      <c r="E1744" s="1" t="s">
        <v>5564</v>
      </c>
      <c r="F1744" s="1" t="s">
        <v>10219</v>
      </c>
      <c r="G1744" s="1" t="s">
        <v>10220</v>
      </c>
      <c r="H1744" s="1" t="s">
        <v>27</v>
      </c>
      <c r="I1744" s="1" t="s">
        <v>958</v>
      </c>
      <c r="J1744" s="1" t="s">
        <v>27</v>
      </c>
      <c r="K1744" s="1" t="s">
        <v>1017</v>
      </c>
      <c r="L1744" s="1" t="s">
        <v>6114</v>
      </c>
      <c r="M1744" s="1" t="s">
        <v>2686</v>
      </c>
      <c r="N1744" s="1" t="s">
        <v>2686</v>
      </c>
      <c r="O1744" s="1" t="s">
        <v>2686</v>
      </c>
      <c r="P1744" s="1" t="s">
        <v>2686</v>
      </c>
    </row>
    <row r="1745" spans="1:16" x14ac:dyDescent="0.2">
      <c r="A1745" s="1" t="s">
        <v>9971</v>
      </c>
      <c r="B1745" s="1" t="s">
        <v>10221</v>
      </c>
      <c r="C1745" s="1" t="s">
        <v>10222</v>
      </c>
      <c r="D1745" s="1" t="s">
        <v>2686</v>
      </c>
      <c r="E1745" s="1" t="s">
        <v>5231</v>
      </c>
      <c r="F1745" s="1" t="s">
        <v>2686</v>
      </c>
      <c r="G1745" s="1" t="s">
        <v>2686</v>
      </c>
      <c r="H1745" s="1" t="s">
        <v>21</v>
      </c>
      <c r="I1745" s="1" t="s">
        <v>1390</v>
      </c>
      <c r="J1745" s="1" t="s">
        <v>61</v>
      </c>
      <c r="K1745" s="1" t="s">
        <v>673</v>
      </c>
      <c r="L1745" s="1" t="s">
        <v>7768</v>
      </c>
      <c r="M1745" s="1" t="s">
        <v>2686</v>
      </c>
      <c r="N1745" s="1" t="s">
        <v>2686</v>
      </c>
      <c r="O1745" s="1" t="s">
        <v>2686</v>
      </c>
      <c r="P1745" s="1" t="s">
        <v>2686</v>
      </c>
    </row>
    <row r="1746" spans="1:16" x14ac:dyDescent="0.2">
      <c r="A1746" s="1" t="s">
        <v>10223</v>
      </c>
      <c r="B1746" s="1" t="s">
        <v>10224</v>
      </c>
      <c r="C1746" s="1" t="s">
        <v>10225</v>
      </c>
      <c r="D1746" s="1" t="s">
        <v>2686</v>
      </c>
      <c r="E1746" s="1" t="s">
        <v>5231</v>
      </c>
      <c r="F1746" s="1" t="s">
        <v>2686</v>
      </c>
      <c r="G1746" s="1" t="s">
        <v>10226</v>
      </c>
      <c r="H1746" s="1" t="s">
        <v>21</v>
      </c>
      <c r="I1746" s="1" t="s">
        <v>443</v>
      </c>
      <c r="J1746" s="1" t="s">
        <v>61</v>
      </c>
      <c r="K1746" s="1" t="s">
        <v>1380</v>
      </c>
      <c r="L1746" s="1" t="s">
        <v>6114</v>
      </c>
      <c r="M1746" s="1" t="s">
        <v>2686</v>
      </c>
      <c r="N1746" s="1" t="s">
        <v>2686</v>
      </c>
      <c r="O1746" s="1" t="s">
        <v>2686</v>
      </c>
      <c r="P1746" s="1" t="s">
        <v>2686</v>
      </c>
    </row>
    <row r="1747" spans="1:16" x14ac:dyDescent="0.2">
      <c r="A1747" s="1" t="s">
        <v>10227</v>
      </c>
      <c r="B1747" s="1" t="s">
        <v>10228</v>
      </c>
      <c r="C1747" s="1" t="s">
        <v>10229</v>
      </c>
      <c r="D1747" s="1" t="s">
        <v>5230</v>
      </c>
      <c r="E1747" s="1" t="s">
        <v>5231</v>
      </c>
      <c r="F1747" s="1" t="s">
        <v>2686</v>
      </c>
      <c r="G1747" s="1" t="s">
        <v>2686</v>
      </c>
      <c r="H1747" s="1" t="s">
        <v>29</v>
      </c>
      <c r="I1747" s="1" t="s">
        <v>327</v>
      </c>
      <c r="J1747" s="1" t="s">
        <v>29</v>
      </c>
      <c r="K1747" s="1" t="s">
        <v>183</v>
      </c>
      <c r="L1747" s="1" t="s">
        <v>6213</v>
      </c>
      <c r="M1747" s="1" t="s">
        <v>2686</v>
      </c>
      <c r="N1747" s="1" t="s">
        <v>2686</v>
      </c>
      <c r="O1747" s="1" t="s">
        <v>2686</v>
      </c>
      <c r="P1747" s="1" t="s">
        <v>2686</v>
      </c>
    </row>
    <row r="1748" spans="1:16" x14ac:dyDescent="0.2">
      <c r="A1748" s="1" t="s">
        <v>8294</v>
      </c>
      <c r="B1748" s="1" t="s">
        <v>10230</v>
      </c>
      <c r="C1748" s="1" t="s">
        <v>10231</v>
      </c>
      <c r="D1748" s="1" t="s">
        <v>5230</v>
      </c>
      <c r="E1748" s="1" t="s">
        <v>1226</v>
      </c>
      <c r="F1748" s="1" t="s">
        <v>2686</v>
      </c>
      <c r="G1748" s="1" t="s">
        <v>8725</v>
      </c>
      <c r="H1748" s="1" t="s">
        <v>33</v>
      </c>
      <c r="I1748" s="1" t="s">
        <v>301</v>
      </c>
      <c r="J1748" s="1" t="s">
        <v>50</v>
      </c>
      <c r="K1748" s="1" t="s">
        <v>605</v>
      </c>
      <c r="L1748" s="1" t="s">
        <v>6386</v>
      </c>
      <c r="M1748" s="1" t="s">
        <v>2686</v>
      </c>
      <c r="N1748" s="1" t="s">
        <v>2686</v>
      </c>
      <c r="O1748" s="1" t="s">
        <v>2686</v>
      </c>
      <c r="P1748" s="1" t="s">
        <v>2686</v>
      </c>
    </row>
    <row r="1749" spans="1:16" x14ac:dyDescent="0.2">
      <c r="A1749" s="1" t="s">
        <v>10232</v>
      </c>
      <c r="B1749" s="1" t="s">
        <v>10233</v>
      </c>
      <c r="C1749" s="1" t="s">
        <v>10234</v>
      </c>
      <c r="D1749" s="1" t="s">
        <v>5230</v>
      </c>
      <c r="E1749" s="1" t="s">
        <v>4594</v>
      </c>
      <c r="F1749" s="1" t="s">
        <v>2686</v>
      </c>
      <c r="G1749" s="1" t="s">
        <v>10235</v>
      </c>
      <c r="H1749" s="1" t="s">
        <v>27</v>
      </c>
      <c r="I1749" s="1" t="s">
        <v>967</v>
      </c>
      <c r="J1749" s="1" t="s">
        <v>22</v>
      </c>
      <c r="K1749" s="1" t="s">
        <v>403</v>
      </c>
      <c r="L1749" s="1" t="s">
        <v>7765</v>
      </c>
      <c r="M1749" s="1" t="s">
        <v>2686</v>
      </c>
      <c r="N1749" s="1" t="s">
        <v>2686</v>
      </c>
      <c r="O1749" s="1" t="s">
        <v>2686</v>
      </c>
      <c r="P1749" s="1" t="s">
        <v>2686</v>
      </c>
    </row>
    <row r="1750" spans="1:16" x14ac:dyDescent="0.2">
      <c r="A1750" s="1" t="s">
        <v>10236</v>
      </c>
      <c r="B1750" s="1" t="s">
        <v>10237</v>
      </c>
      <c r="C1750" s="1" t="s">
        <v>10238</v>
      </c>
      <c r="D1750" s="1" t="s">
        <v>5230</v>
      </c>
      <c r="E1750" s="1" t="s">
        <v>5231</v>
      </c>
      <c r="F1750" s="1" t="s">
        <v>2686</v>
      </c>
      <c r="G1750" s="1" t="s">
        <v>2686</v>
      </c>
      <c r="H1750" s="1" t="s">
        <v>23</v>
      </c>
      <c r="I1750" s="1" t="s">
        <v>1023</v>
      </c>
      <c r="J1750" s="1" t="s">
        <v>73</v>
      </c>
      <c r="K1750" s="1" t="s">
        <v>248</v>
      </c>
      <c r="L1750" s="1" t="s">
        <v>7314</v>
      </c>
      <c r="M1750" s="1" t="s">
        <v>2686</v>
      </c>
      <c r="N1750" s="1" t="s">
        <v>2686</v>
      </c>
      <c r="O1750" s="1" t="s">
        <v>2686</v>
      </c>
      <c r="P1750" s="1" t="s">
        <v>2686</v>
      </c>
    </row>
    <row r="1751" spans="1:16" x14ac:dyDescent="0.2">
      <c r="A1751" s="1" t="s">
        <v>7653</v>
      </c>
      <c r="B1751" s="1" t="s">
        <v>10239</v>
      </c>
      <c r="C1751" s="1" t="s">
        <v>10240</v>
      </c>
      <c r="D1751" s="1" t="s">
        <v>5230</v>
      </c>
      <c r="E1751" s="1" t="s">
        <v>5231</v>
      </c>
      <c r="F1751" s="1" t="s">
        <v>2686</v>
      </c>
      <c r="G1751" s="1" t="s">
        <v>10241</v>
      </c>
      <c r="H1751" s="1" t="s">
        <v>56</v>
      </c>
      <c r="I1751" s="1" t="s">
        <v>255</v>
      </c>
      <c r="J1751" s="1" t="s">
        <v>56</v>
      </c>
      <c r="K1751" s="1" t="s">
        <v>1135</v>
      </c>
      <c r="L1751" s="1" t="s">
        <v>7657</v>
      </c>
      <c r="M1751" s="1" t="s">
        <v>2686</v>
      </c>
      <c r="N1751" s="1" t="s">
        <v>2686</v>
      </c>
      <c r="O1751" s="1" t="s">
        <v>2686</v>
      </c>
      <c r="P1751" s="1" t="s">
        <v>2686</v>
      </c>
    </row>
    <row r="1752" spans="1:16" x14ac:dyDescent="0.2">
      <c r="A1752" s="1" t="s">
        <v>7453</v>
      </c>
      <c r="B1752" s="1" t="s">
        <v>10242</v>
      </c>
      <c r="C1752" s="1" t="s">
        <v>10243</v>
      </c>
      <c r="D1752" s="1" t="s">
        <v>5230</v>
      </c>
      <c r="E1752" s="1" t="s">
        <v>5564</v>
      </c>
      <c r="F1752" s="1" t="s">
        <v>2686</v>
      </c>
      <c r="G1752" s="1" t="s">
        <v>10244</v>
      </c>
      <c r="H1752" s="1" t="s">
        <v>33</v>
      </c>
      <c r="I1752" s="1" t="s">
        <v>721</v>
      </c>
      <c r="J1752" s="1" t="s">
        <v>86</v>
      </c>
      <c r="K1752" s="1" t="s">
        <v>186</v>
      </c>
      <c r="L1752" s="1" t="s">
        <v>6841</v>
      </c>
      <c r="M1752" s="1" t="s">
        <v>2686</v>
      </c>
      <c r="N1752" s="1" t="s">
        <v>2686</v>
      </c>
      <c r="O1752" s="1" t="s">
        <v>2686</v>
      </c>
      <c r="P1752" s="1" t="s">
        <v>2686</v>
      </c>
    </row>
    <row r="1753" spans="1:16" x14ac:dyDescent="0.2">
      <c r="A1753" s="1" t="s">
        <v>10097</v>
      </c>
      <c r="B1753" s="1" t="s">
        <v>9114</v>
      </c>
      <c r="C1753" s="1" t="s">
        <v>10245</v>
      </c>
      <c r="D1753" s="1" t="s">
        <v>5230</v>
      </c>
      <c r="E1753" s="1" t="s">
        <v>1226</v>
      </c>
      <c r="F1753" s="1" t="s">
        <v>2686</v>
      </c>
      <c r="G1753" s="1" t="s">
        <v>10246</v>
      </c>
      <c r="H1753" s="1" t="s">
        <v>21</v>
      </c>
      <c r="I1753" s="1" t="s">
        <v>553</v>
      </c>
      <c r="J1753" s="1" t="s">
        <v>21</v>
      </c>
      <c r="K1753" s="1" t="s">
        <v>193</v>
      </c>
      <c r="L1753" s="1" t="s">
        <v>9114</v>
      </c>
      <c r="M1753" s="1" t="s">
        <v>2686</v>
      </c>
      <c r="N1753" s="1" t="s">
        <v>2686</v>
      </c>
      <c r="O1753" s="1" t="s">
        <v>2686</v>
      </c>
      <c r="P1753" s="1" t="s">
        <v>2686</v>
      </c>
    </row>
    <row r="1754" spans="1:16" x14ac:dyDescent="0.2">
      <c r="A1754" s="1" t="s">
        <v>10247</v>
      </c>
      <c r="B1754" s="1" t="s">
        <v>10248</v>
      </c>
      <c r="C1754" s="1" t="s">
        <v>10249</v>
      </c>
      <c r="D1754" s="1" t="s">
        <v>5230</v>
      </c>
      <c r="E1754" s="1" t="s">
        <v>5231</v>
      </c>
      <c r="F1754" s="1" t="s">
        <v>2686</v>
      </c>
      <c r="G1754" s="1" t="s">
        <v>10250</v>
      </c>
      <c r="H1754" s="1" t="s">
        <v>86</v>
      </c>
      <c r="I1754" s="1" t="s">
        <v>246</v>
      </c>
      <c r="J1754" s="1" t="s">
        <v>56</v>
      </c>
      <c r="K1754" s="1" t="s">
        <v>311</v>
      </c>
      <c r="L1754" s="1" t="s">
        <v>7691</v>
      </c>
      <c r="M1754" s="1" t="s">
        <v>2686</v>
      </c>
      <c r="N1754" s="1" t="s">
        <v>2686</v>
      </c>
      <c r="O1754" s="1" t="s">
        <v>2686</v>
      </c>
      <c r="P1754" s="1" t="s">
        <v>2686</v>
      </c>
    </row>
    <row r="1755" spans="1:16" x14ac:dyDescent="0.2">
      <c r="A1755" s="1" t="s">
        <v>10251</v>
      </c>
      <c r="B1755" s="1" t="s">
        <v>10252</v>
      </c>
      <c r="C1755" s="1" t="s">
        <v>10253</v>
      </c>
      <c r="D1755" s="1" t="s">
        <v>5230</v>
      </c>
      <c r="E1755" s="1" t="s">
        <v>1226</v>
      </c>
      <c r="F1755" s="1" t="s">
        <v>2686</v>
      </c>
      <c r="G1755" s="1" t="s">
        <v>5831</v>
      </c>
      <c r="H1755" s="1" t="s">
        <v>100</v>
      </c>
      <c r="I1755" s="1" t="s">
        <v>1467</v>
      </c>
      <c r="J1755" s="1" t="s">
        <v>100</v>
      </c>
      <c r="K1755" s="1" t="s">
        <v>1189</v>
      </c>
      <c r="L1755" s="1" t="s">
        <v>6139</v>
      </c>
      <c r="M1755" s="1" t="s">
        <v>2686</v>
      </c>
      <c r="N1755" s="1" t="s">
        <v>2686</v>
      </c>
      <c r="O1755" s="1" t="s">
        <v>2686</v>
      </c>
      <c r="P1755" s="1" t="s">
        <v>2686</v>
      </c>
    </row>
    <row r="1756" spans="1:16" x14ac:dyDescent="0.2">
      <c r="A1756" s="1" t="s">
        <v>10084</v>
      </c>
      <c r="B1756" s="1" t="s">
        <v>10254</v>
      </c>
      <c r="C1756" s="1" t="s">
        <v>10255</v>
      </c>
      <c r="D1756" s="1" t="s">
        <v>5230</v>
      </c>
      <c r="E1756" s="1" t="s">
        <v>5231</v>
      </c>
      <c r="F1756" s="1" t="s">
        <v>2686</v>
      </c>
      <c r="G1756" s="1" t="s">
        <v>10256</v>
      </c>
      <c r="H1756" s="1" t="s">
        <v>21</v>
      </c>
      <c r="I1756" s="1" t="s">
        <v>553</v>
      </c>
      <c r="J1756" s="1" t="s">
        <v>21</v>
      </c>
      <c r="K1756" s="1" t="s">
        <v>429</v>
      </c>
      <c r="L1756" s="1" t="s">
        <v>7082</v>
      </c>
      <c r="M1756" s="1" t="s">
        <v>2686</v>
      </c>
      <c r="N1756" s="1" t="s">
        <v>2686</v>
      </c>
      <c r="O1756" s="1" t="s">
        <v>2686</v>
      </c>
      <c r="P1756" s="1" t="s">
        <v>2686</v>
      </c>
    </row>
    <row r="1757" spans="1:16" x14ac:dyDescent="0.2">
      <c r="A1757" s="1" t="s">
        <v>5788</v>
      </c>
      <c r="B1757" s="1" t="s">
        <v>10257</v>
      </c>
      <c r="C1757" s="1" t="s">
        <v>10258</v>
      </c>
      <c r="D1757" s="1" t="s">
        <v>5230</v>
      </c>
      <c r="E1757" s="1" t="s">
        <v>5231</v>
      </c>
      <c r="F1757" s="1" t="s">
        <v>2686</v>
      </c>
      <c r="G1757" s="1" t="s">
        <v>2686</v>
      </c>
      <c r="H1757" s="1" t="s">
        <v>20</v>
      </c>
      <c r="I1757" s="1" t="s">
        <v>715</v>
      </c>
      <c r="J1757" s="1" t="s">
        <v>23</v>
      </c>
      <c r="K1757" s="1" t="s">
        <v>940</v>
      </c>
      <c r="L1757" s="1" t="s">
        <v>6102</v>
      </c>
      <c r="M1757" s="1" t="s">
        <v>2686</v>
      </c>
      <c r="N1757" s="1" t="s">
        <v>2686</v>
      </c>
      <c r="O1757" s="1" t="s">
        <v>2686</v>
      </c>
      <c r="P1757" s="1" t="s">
        <v>2686</v>
      </c>
    </row>
    <row r="1758" spans="1:16" x14ac:dyDescent="0.2">
      <c r="A1758" s="1" t="s">
        <v>10259</v>
      </c>
      <c r="B1758" s="1" t="s">
        <v>10260</v>
      </c>
      <c r="C1758" s="1" t="s">
        <v>10261</v>
      </c>
      <c r="D1758" s="1" t="s">
        <v>5230</v>
      </c>
      <c r="E1758" s="1" t="s">
        <v>1226</v>
      </c>
      <c r="F1758" s="1" t="s">
        <v>2686</v>
      </c>
      <c r="G1758" s="1" t="s">
        <v>10262</v>
      </c>
      <c r="H1758" s="1" t="s">
        <v>33</v>
      </c>
      <c r="I1758" s="1" t="s">
        <v>717</v>
      </c>
      <c r="J1758" s="1" t="s">
        <v>58</v>
      </c>
      <c r="K1758" s="1" t="s">
        <v>442</v>
      </c>
      <c r="L1758" s="1" t="s">
        <v>5651</v>
      </c>
      <c r="M1758" s="1" t="s">
        <v>2686</v>
      </c>
      <c r="N1758" s="1" t="s">
        <v>2686</v>
      </c>
      <c r="O1758" s="1" t="s">
        <v>2686</v>
      </c>
      <c r="P1758" s="1" t="s">
        <v>2686</v>
      </c>
    </row>
    <row r="1759" spans="1:16" x14ac:dyDescent="0.2">
      <c r="A1759" s="1" t="s">
        <v>8026</v>
      </c>
      <c r="B1759" s="1" t="s">
        <v>10263</v>
      </c>
      <c r="C1759" s="1" t="s">
        <v>10264</v>
      </c>
      <c r="D1759" s="1" t="s">
        <v>5230</v>
      </c>
      <c r="E1759" s="1" t="s">
        <v>4594</v>
      </c>
      <c r="F1759" s="1" t="s">
        <v>2686</v>
      </c>
      <c r="G1759" s="1" t="s">
        <v>10265</v>
      </c>
      <c r="H1759" s="1" t="s">
        <v>19</v>
      </c>
      <c r="I1759" s="1" t="s">
        <v>1141</v>
      </c>
      <c r="J1759" s="1" t="s">
        <v>88</v>
      </c>
      <c r="K1759" s="1" t="s">
        <v>462</v>
      </c>
      <c r="L1759" s="1" t="s">
        <v>6177</v>
      </c>
      <c r="M1759" s="1" t="s">
        <v>2686</v>
      </c>
      <c r="N1759" s="1" t="s">
        <v>2686</v>
      </c>
      <c r="O1759" s="1" t="s">
        <v>2686</v>
      </c>
      <c r="P1759" s="1" t="s">
        <v>2686</v>
      </c>
    </row>
    <row r="1760" spans="1:16" x14ac:dyDescent="0.2">
      <c r="A1760" s="1" t="s">
        <v>10266</v>
      </c>
      <c r="B1760" s="1" t="s">
        <v>10267</v>
      </c>
      <c r="C1760" s="1" t="s">
        <v>10268</v>
      </c>
      <c r="D1760" s="1" t="s">
        <v>5230</v>
      </c>
      <c r="E1760" s="1" t="s">
        <v>5231</v>
      </c>
      <c r="F1760" s="1" t="s">
        <v>2686</v>
      </c>
      <c r="G1760" s="1" t="s">
        <v>10269</v>
      </c>
      <c r="H1760" s="1" t="s">
        <v>56</v>
      </c>
      <c r="I1760" s="1" t="s">
        <v>279</v>
      </c>
      <c r="J1760" s="1" t="s">
        <v>56</v>
      </c>
      <c r="K1760" s="1" t="s">
        <v>259</v>
      </c>
      <c r="L1760" s="1" t="s">
        <v>8528</v>
      </c>
      <c r="M1760" s="1" t="s">
        <v>2686</v>
      </c>
      <c r="N1760" s="1" t="s">
        <v>2686</v>
      </c>
      <c r="O1760" s="1" t="s">
        <v>2686</v>
      </c>
      <c r="P1760" s="1" t="s">
        <v>2686</v>
      </c>
    </row>
    <row r="1761" spans="1:16" x14ac:dyDescent="0.2">
      <c r="A1761" s="1" t="s">
        <v>7414</v>
      </c>
      <c r="B1761" s="1" t="s">
        <v>10270</v>
      </c>
      <c r="C1761" s="1" t="s">
        <v>10271</v>
      </c>
      <c r="D1761" s="1" t="s">
        <v>5230</v>
      </c>
      <c r="E1761" s="1" t="s">
        <v>1226</v>
      </c>
      <c r="F1761" s="1" t="s">
        <v>2686</v>
      </c>
      <c r="G1761" s="1" t="s">
        <v>10272</v>
      </c>
      <c r="H1761" s="1" t="s">
        <v>19</v>
      </c>
      <c r="I1761" s="1" t="s">
        <v>1133</v>
      </c>
      <c r="J1761" s="1" t="s">
        <v>59</v>
      </c>
      <c r="K1761" s="1" t="s">
        <v>454</v>
      </c>
      <c r="L1761" s="1" t="s">
        <v>6177</v>
      </c>
      <c r="M1761" s="1" t="s">
        <v>2686</v>
      </c>
      <c r="N1761" s="1" t="s">
        <v>2686</v>
      </c>
      <c r="O1761" s="1" t="s">
        <v>2686</v>
      </c>
      <c r="P1761" s="1" t="s">
        <v>2686</v>
      </c>
    </row>
    <row r="1762" spans="1:16" x14ac:dyDescent="0.2">
      <c r="A1762" s="1" t="s">
        <v>10273</v>
      </c>
      <c r="B1762" s="1" t="s">
        <v>10274</v>
      </c>
      <c r="C1762" s="1" t="s">
        <v>10275</v>
      </c>
      <c r="D1762" s="1" t="s">
        <v>2686</v>
      </c>
      <c r="E1762" s="1" t="s">
        <v>2686</v>
      </c>
      <c r="F1762" s="1" t="s">
        <v>2686</v>
      </c>
      <c r="G1762" s="1" t="s">
        <v>10276</v>
      </c>
      <c r="H1762" s="1" t="s">
        <v>59</v>
      </c>
      <c r="I1762" s="1" t="s">
        <v>422</v>
      </c>
      <c r="J1762" s="1" t="s">
        <v>27</v>
      </c>
      <c r="K1762" s="1" t="s">
        <v>958</v>
      </c>
      <c r="L1762" s="1" t="s">
        <v>6114</v>
      </c>
      <c r="M1762" s="1" t="s">
        <v>2686</v>
      </c>
      <c r="N1762" s="1" t="s">
        <v>2686</v>
      </c>
      <c r="O1762" s="1" t="s">
        <v>2686</v>
      </c>
      <c r="P1762" s="1" t="s">
        <v>2686</v>
      </c>
    </row>
    <row r="1763" spans="1:16" x14ac:dyDescent="0.2">
      <c r="A1763" s="1" t="s">
        <v>8872</v>
      </c>
      <c r="B1763" s="1" t="s">
        <v>10277</v>
      </c>
      <c r="C1763" s="1" t="s">
        <v>10278</v>
      </c>
      <c r="D1763" s="1" t="s">
        <v>5230</v>
      </c>
      <c r="E1763" s="1" t="s">
        <v>5231</v>
      </c>
      <c r="F1763" s="1" t="s">
        <v>2686</v>
      </c>
      <c r="G1763" s="1" t="s">
        <v>10279</v>
      </c>
      <c r="H1763" s="1" t="s">
        <v>27</v>
      </c>
      <c r="I1763" s="1" t="s">
        <v>954</v>
      </c>
      <c r="J1763" s="1" t="s">
        <v>27</v>
      </c>
      <c r="K1763" s="1" t="s">
        <v>1038</v>
      </c>
      <c r="L1763" s="1" t="s">
        <v>6114</v>
      </c>
      <c r="M1763" s="1" t="s">
        <v>2686</v>
      </c>
      <c r="N1763" s="1" t="s">
        <v>2686</v>
      </c>
      <c r="O1763" s="1" t="s">
        <v>2686</v>
      </c>
      <c r="P1763" s="1" t="s">
        <v>2686</v>
      </c>
    </row>
    <row r="1764" spans="1:16" x14ac:dyDescent="0.2">
      <c r="A1764" s="1" t="s">
        <v>9080</v>
      </c>
      <c r="B1764" s="1" t="s">
        <v>10280</v>
      </c>
      <c r="C1764" s="1" t="s">
        <v>10281</v>
      </c>
      <c r="D1764" s="1" t="s">
        <v>5230</v>
      </c>
      <c r="E1764" s="1" t="s">
        <v>5231</v>
      </c>
      <c r="F1764" s="1" t="s">
        <v>7437</v>
      </c>
      <c r="G1764" s="1" t="s">
        <v>10282</v>
      </c>
      <c r="H1764" s="1" t="s">
        <v>73</v>
      </c>
      <c r="I1764" s="1" t="s">
        <v>304</v>
      </c>
      <c r="J1764" s="1" t="s">
        <v>73</v>
      </c>
      <c r="K1764" s="1" t="s">
        <v>280</v>
      </c>
      <c r="L1764" s="1" t="s">
        <v>6177</v>
      </c>
      <c r="M1764" s="1" t="s">
        <v>2686</v>
      </c>
      <c r="N1764" s="1" t="s">
        <v>2686</v>
      </c>
      <c r="O1764" s="1" t="s">
        <v>2686</v>
      </c>
      <c r="P1764" s="1" t="s">
        <v>2686</v>
      </c>
    </row>
    <row r="1765" spans="1:16" x14ac:dyDescent="0.2">
      <c r="A1765" s="1" t="s">
        <v>10283</v>
      </c>
      <c r="B1765" s="1" t="s">
        <v>10284</v>
      </c>
      <c r="C1765" s="1" t="s">
        <v>10285</v>
      </c>
      <c r="D1765" s="1" t="s">
        <v>2686</v>
      </c>
      <c r="E1765" s="1" t="s">
        <v>5231</v>
      </c>
      <c r="F1765" s="1" t="s">
        <v>2686</v>
      </c>
      <c r="G1765" s="1" t="s">
        <v>2686</v>
      </c>
      <c r="H1765" s="1" t="s">
        <v>27</v>
      </c>
      <c r="I1765" s="1" t="s">
        <v>992</v>
      </c>
      <c r="J1765" s="1" t="s">
        <v>47</v>
      </c>
      <c r="K1765" s="1" t="s">
        <v>518</v>
      </c>
      <c r="L1765" s="1" t="s">
        <v>6667</v>
      </c>
      <c r="M1765" s="1" t="s">
        <v>2686</v>
      </c>
      <c r="N1765" s="1" t="s">
        <v>2686</v>
      </c>
      <c r="O1765" s="1" t="s">
        <v>2686</v>
      </c>
      <c r="P1765" s="1" t="s">
        <v>2686</v>
      </c>
    </row>
    <row r="1766" spans="1:16" x14ac:dyDescent="0.2">
      <c r="A1766" s="1" t="s">
        <v>10286</v>
      </c>
      <c r="B1766" s="1" t="s">
        <v>10287</v>
      </c>
      <c r="C1766" s="1" t="s">
        <v>10288</v>
      </c>
      <c r="D1766" s="1" t="s">
        <v>2686</v>
      </c>
      <c r="E1766" s="1" t="s">
        <v>5231</v>
      </c>
      <c r="F1766" s="1" t="s">
        <v>2686</v>
      </c>
      <c r="G1766" s="1" t="s">
        <v>10078</v>
      </c>
      <c r="H1766" s="1" t="s">
        <v>61</v>
      </c>
      <c r="I1766" s="1" t="s">
        <v>1382</v>
      </c>
      <c r="J1766" s="1" t="s">
        <v>21</v>
      </c>
      <c r="K1766" s="1" t="s">
        <v>1390</v>
      </c>
      <c r="L1766" s="1" t="s">
        <v>5961</v>
      </c>
      <c r="M1766" s="1" t="s">
        <v>2686</v>
      </c>
      <c r="N1766" s="1" t="s">
        <v>2686</v>
      </c>
      <c r="O1766" s="1" t="s">
        <v>2686</v>
      </c>
      <c r="P1766" s="1" t="s">
        <v>2686</v>
      </c>
    </row>
    <row r="1767" spans="1:16" x14ac:dyDescent="0.2">
      <c r="A1767" s="1" t="s">
        <v>10042</v>
      </c>
      <c r="B1767" s="1" t="s">
        <v>10289</v>
      </c>
      <c r="C1767" s="1" t="s">
        <v>10290</v>
      </c>
      <c r="D1767" s="1" t="s">
        <v>5230</v>
      </c>
      <c r="E1767" s="1" t="s">
        <v>1226</v>
      </c>
      <c r="F1767" s="1" t="s">
        <v>2686</v>
      </c>
      <c r="G1767" s="1" t="s">
        <v>10045</v>
      </c>
      <c r="H1767" s="1" t="s">
        <v>102</v>
      </c>
      <c r="I1767" s="1" t="s">
        <v>1437</v>
      </c>
      <c r="J1767" s="1" t="s">
        <v>102</v>
      </c>
      <c r="K1767" s="1" t="s">
        <v>1435</v>
      </c>
      <c r="L1767" s="1" t="s">
        <v>6114</v>
      </c>
      <c r="M1767" s="1" t="s">
        <v>2686</v>
      </c>
      <c r="N1767" s="1" t="s">
        <v>2686</v>
      </c>
      <c r="O1767" s="1" t="s">
        <v>2686</v>
      </c>
      <c r="P1767" s="1" t="s">
        <v>2686</v>
      </c>
    </row>
    <row r="1768" spans="1:16" x14ac:dyDescent="0.2">
      <c r="A1768" s="1" t="s">
        <v>10291</v>
      </c>
      <c r="B1768" s="1" t="s">
        <v>10292</v>
      </c>
      <c r="C1768" s="1" t="s">
        <v>10293</v>
      </c>
      <c r="D1768" s="1" t="s">
        <v>5230</v>
      </c>
      <c r="E1768" s="1" t="s">
        <v>5231</v>
      </c>
      <c r="F1768" s="1" t="s">
        <v>2686</v>
      </c>
      <c r="G1768" s="1" t="s">
        <v>10294</v>
      </c>
      <c r="H1768" s="1" t="s">
        <v>86</v>
      </c>
      <c r="I1768" s="1" t="s">
        <v>246</v>
      </c>
      <c r="J1768" s="1" t="s">
        <v>86</v>
      </c>
      <c r="K1768" s="1" t="s">
        <v>270</v>
      </c>
      <c r="L1768" s="1" t="s">
        <v>7691</v>
      </c>
      <c r="M1768" s="1" t="s">
        <v>2686</v>
      </c>
      <c r="N1768" s="1" t="s">
        <v>2686</v>
      </c>
      <c r="O1768" s="1" t="s">
        <v>2686</v>
      </c>
      <c r="P1768" s="1" t="s">
        <v>2686</v>
      </c>
    </row>
    <row r="1769" spans="1:16" x14ac:dyDescent="0.2">
      <c r="A1769" s="1" t="s">
        <v>10286</v>
      </c>
      <c r="B1769" s="1" t="s">
        <v>10287</v>
      </c>
      <c r="C1769" s="1" t="s">
        <v>10288</v>
      </c>
      <c r="D1769" s="1" t="s">
        <v>2686</v>
      </c>
      <c r="E1769" s="1" t="s">
        <v>5231</v>
      </c>
      <c r="F1769" s="1" t="s">
        <v>2686</v>
      </c>
      <c r="G1769" s="1" t="s">
        <v>10078</v>
      </c>
      <c r="H1769" s="1" t="s">
        <v>61</v>
      </c>
      <c r="I1769" s="1" t="s">
        <v>1382</v>
      </c>
      <c r="J1769" s="1" t="s">
        <v>21</v>
      </c>
      <c r="K1769" s="1" t="s">
        <v>1390</v>
      </c>
      <c r="L1769" s="1" t="s">
        <v>8521</v>
      </c>
      <c r="M1769" s="1" t="s">
        <v>2686</v>
      </c>
      <c r="N1769" s="1" t="s">
        <v>2686</v>
      </c>
      <c r="O1769" s="1" t="s">
        <v>2686</v>
      </c>
      <c r="P1769" s="1" t="s">
        <v>2686</v>
      </c>
    </row>
    <row r="1770" spans="1:16" x14ac:dyDescent="0.2">
      <c r="A1770" s="1" t="s">
        <v>10295</v>
      </c>
      <c r="B1770" s="1" t="s">
        <v>10296</v>
      </c>
      <c r="C1770" s="1" t="s">
        <v>10297</v>
      </c>
      <c r="D1770" s="1" t="s">
        <v>5230</v>
      </c>
      <c r="E1770" s="1" t="s">
        <v>1226</v>
      </c>
      <c r="F1770" s="1" t="s">
        <v>2686</v>
      </c>
      <c r="G1770" s="1" t="s">
        <v>10298</v>
      </c>
      <c r="H1770" s="1" t="s">
        <v>57</v>
      </c>
      <c r="I1770" s="1" t="s">
        <v>1093</v>
      </c>
      <c r="J1770" s="1" t="s">
        <v>57</v>
      </c>
      <c r="K1770" s="1" t="s">
        <v>1105</v>
      </c>
      <c r="L1770" s="1" t="s">
        <v>10299</v>
      </c>
      <c r="M1770" s="1" t="s">
        <v>2686</v>
      </c>
      <c r="N1770" s="1" t="s">
        <v>2686</v>
      </c>
      <c r="O1770" s="1" t="s">
        <v>2686</v>
      </c>
      <c r="P1770" s="1" t="s">
        <v>2686</v>
      </c>
    </row>
    <row r="1771" spans="1:16" x14ac:dyDescent="0.2">
      <c r="A1771" s="1" t="s">
        <v>7242</v>
      </c>
      <c r="B1771" s="1" t="s">
        <v>10300</v>
      </c>
      <c r="C1771" s="1" t="s">
        <v>10301</v>
      </c>
      <c r="D1771" s="1" t="s">
        <v>5230</v>
      </c>
      <c r="E1771" s="1" t="s">
        <v>5231</v>
      </c>
      <c r="F1771" s="1" t="s">
        <v>2686</v>
      </c>
      <c r="G1771" s="1" t="s">
        <v>10302</v>
      </c>
      <c r="H1771" s="1" t="s">
        <v>23</v>
      </c>
      <c r="I1771" s="1" t="s">
        <v>912</v>
      </c>
      <c r="J1771" s="1" t="s">
        <v>59</v>
      </c>
      <c r="K1771" s="1" t="s">
        <v>478</v>
      </c>
      <c r="L1771" s="1" t="s">
        <v>10303</v>
      </c>
      <c r="M1771" s="1" t="s">
        <v>2686</v>
      </c>
      <c r="N1771" s="1" t="s">
        <v>2686</v>
      </c>
      <c r="O1771" s="1" t="s">
        <v>2686</v>
      </c>
      <c r="P1771" s="1" t="s">
        <v>2686</v>
      </c>
    </row>
    <row r="1772" spans="1:16" x14ac:dyDescent="0.2">
      <c r="A1772" s="1" t="s">
        <v>10079</v>
      </c>
      <c r="B1772" s="1" t="s">
        <v>10304</v>
      </c>
      <c r="C1772" s="1" t="s">
        <v>10305</v>
      </c>
      <c r="D1772" s="1" t="s">
        <v>2686</v>
      </c>
      <c r="E1772" s="1" t="s">
        <v>5231</v>
      </c>
      <c r="F1772" s="1" t="s">
        <v>2686</v>
      </c>
      <c r="G1772" s="1" t="s">
        <v>2686</v>
      </c>
      <c r="H1772" s="1" t="s">
        <v>32</v>
      </c>
      <c r="I1772" s="1" t="s">
        <v>1414</v>
      </c>
      <c r="J1772" s="1" t="s">
        <v>23</v>
      </c>
      <c r="K1772" s="1" t="s">
        <v>1373</v>
      </c>
      <c r="L1772" s="1" t="s">
        <v>8542</v>
      </c>
      <c r="M1772" s="1" t="s">
        <v>2686</v>
      </c>
      <c r="N1772" s="1" t="s">
        <v>2686</v>
      </c>
      <c r="O1772" s="1" t="s">
        <v>2686</v>
      </c>
      <c r="P1772" s="1" t="s">
        <v>2686</v>
      </c>
    </row>
    <row r="1773" spans="1:16" x14ac:dyDescent="0.2">
      <c r="A1773" s="1" t="s">
        <v>10306</v>
      </c>
      <c r="B1773" s="1" t="s">
        <v>10307</v>
      </c>
      <c r="C1773" s="1" t="s">
        <v>10308</v>
      </c>
      <c r="D1773" s="1" t="s">
        <v>2686</v>
      </c>
      <c r="E1773" s="1" t="s">
        <v>2686</v>
      </c>
      <c r="F1773" s="1" t="s">
        <v>2686</v>
      </c>
      <c r="G1773" s="1" t="s">
        <v>2686</v>
      </c>
      <c r="H1773" s="1" t="s">
        <v>56</v>
      </c>
      <c r="I1773" s="1" t="s">
        <v>1107</v>
      </c>
      <c r="J1773" s="1" t="s">
        <v>23</v>
      </c>
      <c r="K1773" s="1" t="s">
        <v>1045</v>
      </c>
      <c r="L1773" s="1" t="s">
        <v>6208</v>
      </c>
      <c r="M1773" s="1" t="s">
        <v>2686</v>
      </c>
      <c r="N1773" s="1" t="s">
        <v>2686</v>
      </c>
      <c r="O1773" s="1" t="s">
        <v>2686</v>
      </c>
      <c r="P1773" s="1" t="s">
        <v>2686</v>
      </c>
    </row>
    <row r="1774" spans="1:16" x14ac:dyDescent="0.2">
      <c r="A1774" s="1" t="s">
        <v>10309</v>
      </c>
      <c r="B1774" s="1" t="s">
        <v>10310</v>
      </c>
      <c r="C1774" s="1" t="s">
        <v>10311</v>
      </c>
      <c r="D1774" s="1" t="s">
        <v>5230</v>
      </c>
      <c r="E1774" s="1" t="s">
        <v>4594</v>
      </c>
      <c r="F1774" s="1" t="s">
        <v>2686</v>
      </c>
      <c r="G1774" s="1" t="s">
        <v>10312</v>
      </c>
      <c r="H1774" s="1" t="s">
        <v>102</v>
      </c>
      <c r="I1774" s="1" t="s">
        <v>1429</v>
      </c>
      <c r="J1774" s="1" t="s">
        <v>102</v>
      </c>
      <c r="K1774" s="1" t="s">
        <v>1431</v>
      </c>
      <c r="L1774" s="1" t="s">
        <v>6114</v>
      </c>
      <c r="M1774" s="1" t="s">
        <v>2686</v>
      </c>
      <c r="N1774" s="1" t="s">
        <v>2686</v>
      </c>
      <c r="O1774" s="1" t="s">
        <v>2686</v>
      </c>
      <c r="P1774" s="1" t="s">
        <v>2686</v>
      </c>
    </row>
    <row r="1775" spans="1:16" x14ac:dyDescent="0.2">
      <c r="A1775" s="1" t="s">
        <v>10313</v>
      </c>
      <c r="B1775" s="1" t="s">
        <v>10314</v>
      </c>
      <c r="C1775" s="1" t="s">
        <v>10315</v>
      </c>
      <c r="D1775" s="1" t="s">
        <v>5230</v>
      </c>
      <c r="E1775" s="1" t="s">
        <v>1226</v>
      </c>
      <c r="F1775" s="1" t="s">
        <v>2686</v>
      </c>
      <c r="G1775" s="1" t="s">
        <v>6626</v>
      </c>
      <c r="H1775" s="1" t="s">
        <v>33</v>
      </c>
      <c r="I1775" s="1" t="s">
        <v>848</v>
      </c>
      <c r="J1775" s="1" t="s">
        <v>33</v>
      </c>
      <c r="K1775" s="1" t="s">
        <v>293</v>
      </c>
      <c r="L1775" s="1" t="s">
        <v>6191</v>
      </c>
      <c r="M1775" s="1" t="s">
        <v>2686</v>
      </c>
      <c r="N1775" s="1" t="s">
        <v>2686</v>
      </c>
      <c r="O1775" s="1" t="s">
        <v>2686</v>
      </c>
      <c r="P1775" s="1" t="s">
        <v>2686</v>
      </c>
    </row>
    <row r="1776" spans="1:16" x14ac:dyDescent="0.2">
      <c r="A1776" s="1" t="s">
        <v>10316</v>
      </c>
      <c r="B1776" s="1" t="s">
        <v>8902</v>
      </c>
      <c r="C1776" s="1" t="s">
        <v>10317</v>
      </c>
      <c r="D1776" s="1" t="s">
        <v>2686</v>
      </c>
      <c r="E1776" s="1" t="s">
        <v>5231</v>
      </c>
      <c r="F1776" s="1" t="s">
        <v>2686</v>
      </c>
      <c r="G1776" s="1" t="s">
        <v>8452</v>
      </c>
      <c r="H1776" s="1" t="s">
        <v>32</v>
      </c>
      <c r="I1776" s="1" t="s">
        <v>1420</v>
      </c>
      <c r="J1776" s="1" t="s">
        <v>32</v>
      </c>
      <c r="K1776" s="1" t="s">
        <v>1456</v>
      </c>
      <c r="L1776" s="1" t="s">
        <v>8453</v>
      </c>
      <c r="M1776" s="1" t="s">
        <v>2686</v>
      </c>
      <c r="N1776" s="1" t="s">
        <v>2686</v>
      </c>
      <c r="O1776" s="1" t="s">
        <v>2686</v>
      </c>
      <c r="P1776" s="1" t="s">
        <v>2686</v>
      </c>
    </row>
    <row r="1777" spans="1:16" x14ac:dyDescent="0.2">
      <c r="A1777" s="1" t="s">
        <v>10318</v>
      </c>
      <c r="B1777" s="1" t="s">
        <v>10319</v>
      </c>
      <c r="C1777" s="1" t="s">
        <v>10320</v>
      </c>
      <c r="D1777" s="1" t="s">
        <v>2686</v>
      </c>
      <c r="E1777" s="1" t="s">
        <v>2686</v>
      </c>
      <c r="F1777" s="1" t="s">
        <v>2686</v>
      </c>
      <c r="G1777" s="1" t="s">
        <v>10321</v>
      </c>
      <c r="H1777" s="1" t="s">
        <v>77</v>
      </c>
      <c r="I1777" s="1" t="s">
        <v>420</v>
      </c>
      <c r="J1777" s="1" t="s">
        <v>77</v>
      </c>
      <c r="K1777" s="1" t="s">
        <v>404</v>
      </c>
      <c r="L1777" s="1" t="s">
        <v>5981</v>
      </c>
      <c r="M1777" s="1" t="s">
        <v>2686</v>
      </c>
      <c r="N1777" s="1" t="s">
        <v>2686</v>
      </c>
      <c r="O1777" s="1" t="s">
        <v>2686</v>
      </c>
      <c r="P1777" s="1" t="s">
        <v>2686</v>
      </c>
    </row>
    <row r="1778" spans="1:16" x14ac:dyDescent="0.2">
      <c r="A1778" s="1" t="s">
        <v>10313</v>
      </c>
      <c r="B1778" s="1" t="s">
        <v>10314</v>
      </c>
      <c r="C1778" s="1" t="s">
        <v>10315</v>
      </c>
      <c r="D1778" s="1" t="s">
        <v>5230</v>
      </c>
      <c r="E1778" s="1" t="s">
        <v>1226</v>
      </c>
      <c r="F1778" s="1" t="s">
        <v>2686</v>
      </c>
      <c r="G1778" s="1" t="s">
        <v>6626</v>
      </c>
      <c r="H1778" s="1" t="s">
        <v>33</v>
      </c>
      <c r="I1778" s="1" t="s">
        <v>848</v>
      </c>
      <c r="J1778" s="1" t="s">
        <v>33</v>
      </c>
      <c r="K1778" s="1" t="s">
        <v>293</v>
      </c>
      <c r="L1778" s="1" t="s">
        <v>5961</v>
      </c>
      <c r="M1778" s="1" t="s">
        <v>2686</v>
      </c>
      <c r="N1778" s="1" t="s">
        <v>2686</v>
      </c>
      <c r="O1778" s="1" t="s">
        <v>2686</v>
      </c>
      <c r="P1778" s="1" t="s">
        <v>2686</v>
      </c>
    </row>
    <row r="1779" spans="1:16" x14ac:dyDescent="0.2">
      <c r="A1779" s="1" t="s">
        <v>10322</v>
      </c>
      <c r="B1779" s="1" t="s">
        <v>10323</v>
      </c>
      <c r="C1779" s="1" t="s">
        <v>10324</v>
      </c>
      <c r="D1779" s="1" t="s">
        <v>5230</v>
      </c>
      <c r="E1779" s="1" t="s">
        <v>5231</v>
      </c>
      <c r="F1779" s="1" t="s">
        <v>2686</v>
      </c>
      <c r="G1779" s="1" t="s">
        <v>10325</v>
      </c>
      <c r="H1779" s="1" t="s">
        <v>73</v>
      </c>
      <c r="I1779" s="1" t="s">
        <v>280</v>
      </c>
      <c r="J1779" s="1" t="s">
        <v>73</v>
      </c>
      <c r="K1779" s="1" t="s">
        <v>304</v>
      </c>
      <c r="L1779" s="1" t="s">
        <v>6686</v>
      </c>
      <c r="M1779" s="1" t="s">
        <v>2686</v>
      </c>
      <c r="N1779" s="1" t="s">
        <v>2686</v>
      </c>
      <c r="O1779" s="1" t="s">
        <v>2686</v>
      </c>
      <c r="P1779" s="1" t="s">
        <v>2686</v>
      </c>
    </row>
    <row r="1780" spans="1:16" x14ac:dyDescent="0.2">
      <c r="A1780" s="1" t="s">
        <v>7911</v>
      </c>
      <c r="B1780" s="1" t="s">
        <v>10326</v>
      </c>
      <c r="C1780" s="1" t="s">
        <v>10327</v>
      </c>
      <c r="D1780" s="1" t="s">
        <v>5230</v>
      </c>
      <c r="E1780" s="1" t="s">
        <v>4594</v>
      </c>
      <c r="F1780" s="1" t="s">
        <v>2686</v>
      </c>
      <c r="G1780" s="1" t="s">
        <v>10328</v>
      </c>
      <c r="H1780" s="1" t="s">
        <v>19</v>
      </c>
      <c r="I1780" s="1" t="s">
        <v>1141</v>
      </c>
      <c r="J1780" s="1" t="s">
        <v>22</v>
      </c>
      <c r="K1780" s="1" t="s">
        <v>403</v>
      </c>
      <c r="L1780" s="1" t="s">
        <v>6177</v>
      </c>
      <c r="M1780" s="1" t="s">
        <v>2686</v>
      </c>
      <c r="N1780" s="1" t="s">
        <v>2686</v>
      </c>
      <c r="O1780" s="1" t="s">
        <v>2686</v>
      </c>
      <c r="P1780" s="1" t="s">
        <v>2686</v>
      </c>
    </row>
    <row r="1781" spans="1:16" x14ac:dyDescent="0.2">
      <c r="A1781" s="1" t="s">
        <v>8208</v>
      </c>
      <c r="B1781" s="1" t="s">
        <v>10329</v>
      </c>
      <c r="C1781" s="1" t="s">
        <v>10330</v>
      </c>
      <c r="D1781" s="1" t="s">
        <v>5230</v>
      </c>
      <c r="E1781" s="1" t="s">
        <v>5231</v>
      </c>
      <c r="F1781" s="1" t="s">
        <v>2686</v>
      </c>
      <c r="G1781" s="1" t="s">
        <v>10331</v>
      </c>
      <c r="H1781" s="1" t="s">
        <v>27</v>
      </c>
      <c r="I1781" s="1" t="s">
        <v>1038</v>
      </c>
      <c r="J1781" s="1" t="s">
        <v>27</v>
      </c>
      <c r="K1781" s="1" t="s">
        <v>1012</v>
      </c>
      <c r="L1781" s="1" t="s">
        <v>6114</v>
      </c>
      <c r="M1781" s="1" t="s">
        <v>2686</v>
      </c>
      <c r="N1781" s="1" t="s">
        <v>2686</v>
      </c>
      <c r="O1781" s="1" t="s">
        <v>2686</v>
      </c>
      <c r="P1781" s="1" t="s">
        <v>2686</v>
      </c>
    </row>
    <row r="1782" spans="1:16" x14ac:dyDescent="0.2">
      <c r="A1782" s="1" t="s">
        <v>8741</v>
      </c>
      <c r="B1782" s="1" t="s">
        <v>10332</v>
      </c>
      <c r="C1782" s="1" t="s">
        <v>10333</v>
      </c>
      <c r="D1782" s="1" t="s">
        <v>2686</v>
      </c>
      <c r="E1782" s="1" t="s">
        <v>5231</v>
      </c>
      <c r="F1782" s="1" t="s">
        <v>2686</v>
      </c>
      <c r="G1782" s="1" t="s">
        <v>10334</v>
      </c>
      <c r="H1782" s="1" t="s">
        <v>23</v>
      </c>
      <c r="I1782" s="1" t="s">
        <v>908</v>
      </c>
      <c r="J1782" s="1" t="s">
        <v>23</v>
      </c>
      <c r="K1782" s="1" t="s">
        <v>1212</v>
      </c>
      <c r="L1782" s="1" t="s">
        <v>6139</v>
      </c>
      <c r="M1782" s="1" t="s">
        <v>2686</v>
      </c>
      <c r="N1782" s="1" t="s">
        <v>2686</v>
      </c>
      <c r="O1782" s="1" t="s">
        <v>2686</v>
      </c>
      <c r="P1782" s="1" t="s">
        <v>2686</v>
      </c>
    </row>
    <row r="1783" spans="1:16" x14ac:dyDescent="0.2">
      <c r="A1783" s="1" t="s">
        <v>7254</v>
      </c>
      <c r="B1783" s="1" t="s">
        <v>10335</v>
      </c>
      <c r="C1783" s="1" t="s">
        <v>10336</v>
      </c>
      <c r="D1783" s="1" t="s">
        <v>5230</v>
      </c>
      <c r="E1783" s="1" t="s">
        <v>1226</v>
      </c>
      <c r="F1783" s="1" t="s">
        <v>2686</v>
      </c>
      <c r="G1783" s="1" t="s">
        <v>10337</v>
      </c>
      <c r="H1783" s="1" t="s">
        <v>77</v>
      </c>
      <c r="I1783" s="1" t="s">
        <v>412</v>
      </c>
      <c r="J1783" s="1" t="s">
        <v>77</v>
      </c>
      <c r="K1783" s="1" t="s">
        <v>416</v>
      </c>
      <c r="L1783" s="1" t="s">
        <v>7290</v>
      </c>
      <c r="M1783" s="1" t="s">
        <v>2686</v>
      </c>
      <c r="N1783" s="1" t="s">
        <v>2686</v>
      </c>
      <c r="O1783" s="1" t="s">
        <v>2686</v>
      </c>
      <c r="P1783" s="1" t="s">
        <v>2686</v>
      </c>
    </row>
    <row r="1784" spans="1:16" x14ac:dyDescent="0.2">
      <c r="A1784" s="1" t="s">
        <v>7242</v>
      </c>
      <c r="B1784" s="1" t="s">
        <v>10338</v>
      </c>
      <c r="C1784" s="1" t="s">
        <v>10339</v>
      </c>
      <c r="D1784" s="1" t="s">
        <v>5230</v>
      </c>
      <c r="E1784" s="1" t="s">
        <v>5231</v>
      </c>
      <c r="F1784" s="1" t="s">
        <v>2686</v>
      </c>
      <c r="G1784" s="1" t="s">
        <v>10340</v>
      </c>
      <c r="H1784" s="1" t="s">
        <v>23</v>
      </c>
      <c r="I1784" s="1" t="s">
        <v>912</v>
      </c>
      <c r="J1784" s="1" t="s">
        <v>59</v>
      </c>
      <c r="K1784" s="1" t="s">
        <v>478</v>
      </c>
      <c r="L1784" s="1" t="s">
        <v>10341</v>
      </c>
      <c r="M1784" s="1" t="s">
        <v>2686</v>
      </c>
      <c r="N1784" s="1" t="s">
        <v>2686</v>
      </c>
      <c r="O1784" s="1" t="s">
        <v>2686</v>
      </c>
      <c r="P1784" s="1" t="s">
        <v>2686</v>
      </c>
    </row>
    <row r="1785" spans="1:16" x14ac:dyDescent="0.2">
      <c r="A1785" s="1" t="s">
        <v>7444</v>
      </c>
      <c r="B1785" s="1" t="s">
        <v>10342</v>
      </c>
      <c r="C1785" s="1" t="s">
        <v>10343</v>
      </c>
      <c r="D1785" s="1" t="s">
        <v>5230</v>
      </c>
      <c r="E1785" s="1" t="s">
        <v>5231</v>
      </c>
      <c r="F1785" s="1" t="s">
        <v>2686</v>
      </c>
      <c r="G1785" s="1" t="s">
        <v>10344</v>
      </c>
      <c r="H1785" s="1" t="s">
        <v>56</v>
      </c>
      <c r="I1785" s="1" t="s">
        <v>1099</v>
      </c>
      <c r="J1785" s="1" t="s">
        <v>56</v>
      </c>
      <c r="K1785" s="1" t="s">
        <v>267</v>
      </c>
      <c r="L1785" s="1" t="s">
        <v>7448</v>
      </c>
      <c r="M1785" s="1" t="s">
        <v>2686</v>
      </c>
      <c r="N1785" s="1" t="s">
        <v>2686</v>
      </c>
      <c r="O1785" s="1" t="s">
        <v>2686</v>
      </c>
      <c r="P1785" s="1" t="s">
        <v>2686</v>
      </c>
    </row>
    <row r="1786" spans="1:16" x14ac:dyDescent="0.2">
      <c r="A1786" s="1" t="s">
        <v>8021</v>
      </c>
      <c r="B1786" s="1" t="s">
        <v>10345</v>
      </c>
      <c r="C1786" s="1" t="s">
        <v>10346</v>
      </c>
      <c r="D1786" s="1" t="s">
        <v>5230</v>
      </c>
      <c r="E1786" s="1" t="s">
        <v>5231</v>
      </c>
      <c r="F1786" s="1" t="s">
        <v>2686</v>
      </c>
      <c r="G1786" s="1" t="s">
        <v>10347</v>
      </c>
      <c r="H1786" s="1" t="s">
        <v>56</v>
      </c>
      <c r="I1786" s="1" t="s">
        <v>255</v>
      </c>
      <c r="J1786" s="1" t="s">
        <v>56</v>
      </c>
      <c r="K1786" s="1" t="s">
        <v>259</v>
      </c>
      <c r="L1786" s="1" t="s">
        <v>6208</v>
      </c>
      <c r="M1786" s="1" t="s">
        <v>2686</v>
      </c>
      <c r="N1786" s="1" t="s">
        <v>2686</v>
      </c>
      <c r="O1786" s="1" t="s">
        <v>2686</v>
      </c>
      <c r="P1786" s="1" t="s">
        <v>2686</v>
      </c>
    </row>
    <row r="1787" spans="1:16" x14ac:dyDescent="0.2">
      <c r="A1787" s="1" t="s">
        <v>10348</v>
      </c>
      <c r="B1787" s="1" t="s">
        <v>2686</v>
      </c>
      <c r="C1787" s="1" t="s">
        <v>10349</v>
      </c>
      <c r="D1787" s="1" t="s">
        <v>2686</v>
      </c>
      <c r="E1787" s="1" t="s">
        <v>5231</v>
      </c>
      <c r="F1787" s="1" t="s">
        <v>2686</v>
      </c>
      <c r="G1787" s="1" t="s">
        <v>2686</v>
      </c>
      <c r="H1787" s="1" t="s">
        <v>32</v>
      </c>
      <c r="I1787" s="1" t="s">
        <v>1377</v>
      </c>
      <c r="J1787" s="1" t="s">
        <v>32</v>
      </c>
      <c r="K1787" s="1" t="s">
        <v>1200</v>
      </c>
      <c r="L1787" s="1" t="s">
        <v>8238</v>
      </c>
      <c r="M1787" s="1" t="s">
        <v>2686</v>
      </c>
      <c r="N1787" s="1" t="s">
        <v>2686</v>
      </c>
      <c r="O1787" s="1" t="s">
        <v>2686</v>
      </c>
      <c r="P1787" s="1" t="s">
        <v>2686</v>
      </c>
    </row>
    <row r="1788" spans="1:16" x14ac:dyDescent="0.2">
      <c r="A1788" s="1" t="s">
        <v>7262</v>
      </c>
      <c r="B1788" s="1" t="s">
        <v>10350</v>
      </c>
      <c r="C1788" s="1" t="s">
        <v>10351</v>
      </c>
      <c r="D1788" s="1" t="s">
        <v>5230</v>
      </c>
      <c r="E1788" s="1" t="s">
        <v>1226</v>
      </c>
      <c r="F1788" s="1" t="s">
        <v>2686</v>
      </c>
      <c r="G1788" s="1" t="s">
        <v>6161</v>
      </c>
      <c r="H1788" s="1" t="s">
        <v>33</v>
      </c>
      <c r="I1788" s="1" t="s">
        <v>824</v>
      </c>
      <c r="J1788" s="1" t="s">
        <v>33</v>
      </c>
      <c r="K1788" s="1" t="s">
        <v>840</v>
      </c>
      <c r="L1788" s="1" t="s">
        <v>5961</v>
      </c>
      <c r="M1788" s="1" t="s">
        <v>2686</v>
      </c>
      <c r="N1788" s="1" t="s">
        <v>2686</v>
      </c>
      <c r="O1788" s="1" t="s">
        <v>2686</v>
      </c>
      <c r="P1788" s="1" t="s">
        <v>2686</v>
      </c>
    </row>
    <row r="1789" spans="1:16" x14ac:dyDescent="0.2">
      <c r="A1789" s="1" t="s">
        <v>7516</v>
      </c>
      <c r="B1789" s="1" t="s">
        <v>10352</v>
      </c>
      <c r="C1789" s="1" t="s">
        <v>10353</v>
      </c>
      <c r="D1789" s="1" t="s">
        <v>5230</v>
      </c>
      <c r="E1789" s="1" t="s">
        <v>4594</v>
      </c>
      <c r="F1789" s="1" t="s">
        <v>2686</v>
      </c>
      <c r="G1789" s="1" t="s">
        <v>10354</v>
      </c>
      <c r="H1789" s="1" t="s">
        <v>22</v>
      </c>
      <c r="I1789" s="1" t="s">
        <v>403</v>
      </c>
      <c r="J1789" s="1" t="s">
        <v>54</v>
      </c>
      <c r="K1789" s="1" t="s">
        <v>494</v>
      </c>
      <c r="L1789" s="1" t="s">
        <v>7124</v>
      </c>
      <c r="M1789" s="1" t="s">
        <v>2686</v>
      </c>
      <c r="N1789" s="1" t="s">
        <v>2686</v>
      </c>
      <c r="O1789" s="1" t="s">
        <v>2686</v>
      </c>
      <c r="P1789" s="1" t="s">
        <v>2686</v>
      </c>
    </row>
    <row r="1790" spans="1:16" x14ac:dyDescent="0.2">
      <c r="A1790" s="1" t="s">
        <v>7627</v>
      </c>
      <c r="B1790" s="1" t="s">
        <v>10355</v>
      </c>
      <c r="C1790" s="1" t="s">
        <v>10356</v>
      </c>
      <c r="D1790" s="1" t="s">
        <v>5230</v>
      </c>
      <c r="E1790" s="1" t="s">
        <v>5231</v>
      </c>
      <c r="F1790" s="1" t="s">
        <v>7630</v>
      </c>
      <c r="G1790" s="1" t="s">
        <v>10357</v>
      </c>
      <c r="H1790" s="1" t="s">
        <v>27</v>
      </c>
      <c r="I1790" s="1" t="s">
        <v>1002</v>
      </c>
      <c r="J1790" s="1" t="s">
        <v>57</v>
      </c>
      <c r="K1790" s="1" t="s">
        <v>1109</v>
      </c>
      <c r="L1790" s="1" t="s">
        <v>5676</v>
      </c>
      <c r="M1790" s="1" t="s">
        <v>2686</v>
      </c>
      <c r="N1790" s="1" t="s">
        <v>2686</v>
      </c>
      <c r="O1790" s="1" t="s">
        <v>2686</v>
      </c>
      <c r="P1790" s="1" t="s">
        <v>2686</v>
      </c>
    </row>
    <row r="1791" spans="1:16" x14ac:dyDescent="0.2">
      <c r="A1791" s="1" t="s">
        <v>10358</v>
      </c>
      <c r="B1791" s="1" t="s">
        <v>10359</v>
      </c>
      <c r="C1791" s="1" t="s">
        <v>10360</v>
      </c>
      <c r="D1791" s="1" t="s">
        <v>5230</v>
      </c>
      <c r="E1791" s="1" t="s">
        <v>5231</v>
      </c>
      <c r="F1791" s="1" t="s">
        <v>2686</v>
      </c>
      <c r="G1791" s="1" t="s">
        <v>10361</v>
      </c>
      <c r="H1791" s="1" t="s">
        <v>27</v>
      </c>
      <c r="I1791" s="1" t="s">
        <v>954</v>
      </c>
      <c r="J1791" s="1" t="s">
        <v>27</v>
      </c>
      <c r="K1791" s="1" t="s">
        <v>1021</v>
      </c>
      <c r="L1791" s="1" t="s">
        <v>6114</v>
      </c>
      <c r="M1791" s="1" t="s">
        <v>2686</v>
      </c>
      <c r="N1791" s="1" t="s">
        <v>2686</v>
      </c>
      <c r="O1791" s="1" t="s">
        <v>2686</v>
      </c>
      <c r="P1791" s="1" t="s">
        <v>2686</v>
      </c>
    </row>
    <row r="1792" spans="1:16" x14ac:dyDescent="0.2">
      <c r="A1792" s="1" t="s">
        <v>10181</v>
      </c>
      <c r="B1792" s="1" t="s">
        <v>10362</v>
      </c>
      <c r="C1792" s="1" t="s">
        <v>10363</v>
      </c>
      <c r="D1792" s="1" t="s">
        <v>2686</v>
      </c>
      <c r="E1792" s="1" t="s">
        <v>5231</v>
      </c>
      <c r="F1792" s="1" t="s">
        <v>2686</v>
      </c>
      <c r="G1792" s="1" t="s">
        <v>10184</v>
      </c>
      <c r="H1792" s="1" t="s">
        <v>23</v>
      </c>
      <c r="I1792" s="1" t="s">
        <v>1374</v>
      </c>
      <c r="J1792" s="1" t="s">
        <v>61</v>
      </c>
      <c r="K1792" s="1" t="s">
        <v>697</v>
      </c>
      <c r="L1792" s="1" t="s">
        <v>8403</v>
      </c>
      <c r="M1792" s="1" t="s">
        <v>2686</v>
      </c>
      <c r="N1792" s="1" t="s">
        <v>2686</v>
      </c>
      <c r="O1792" s="1" t="s">
        <v>2686</v>
      </c>
      <c r="P1792" s="1" t="s">
        <v>2686</v>
      </c>
    </row>
    <row r="1793" spans="1:16" x14ac:dyDescent="0.2">
      <c r="A1793" s="1" t="s">
        <v>10364</v>
      </c>
      <c r="B1793" s="1" t="s">
        <v>10365</v>
      </c>
      <c r="C1793" s="1" t="s">
        <v>10366</v>
      </c>
      <c r="D1793" s="1" t="s">
        <v>2686</v>
      </c>
      <c r="E1793" s="1" t="s">
        <v>4594</v>
      </c>
      <c r="F1793" s="1" t="s">
        <v>2686</v>
      </c>
      <c r="G1793" s="1" t="s">
        <v>2686</v>
      </c>
      <c r="H1793" s="1" t="s">
        <v>57</v>
      </c>
      <c r="I1793" s="1" t="s">
        <v>1117</v>
      </c>
      <c r="J1793" s="1" t="s">
        <v>59</v>
      </c>
      <c r="K1793" s="1" t="s">
        <v>454</v>
      </c>
      <c r="L1793" s="1" t="s">
        <v>6114</v>
      </c>
      <c r="M1793" s="1" t="s">
        <v>2686</v>
      </c>
      <c r="N1793" s="1" t="s">
        <v>2686</v>
      </c>
      <c r="O1793" s="1" t="s">
        <v>2686</v>
      </c>
      <c r="P1793" s="1" t="s">
        <v>2686</v>
      </c>
    </row>
    <row r="1794" spans="1:16" x14ac:dyDescent="0.2">
      <c r="A1794" s="1" t="s">
        <v>7475</v>
      </c>
      <c r="B1794" s="1" t="s">
        <v>10367</v>
      </c>
      <c r="C1794" s="1" t="s">
        <v>10368</v>
      </c>
      <c r="D1794" s="1" t="s">
        <v>5230</v>
      </c>
      <c r="E1794" s="1" t="s">
        <v>1226</v>
      </c>
      <c r="F1794" s="1" t="s">
        <v>2686</v>
      </c>
      <c r="G1794" s="1" t="s">
        <v>8898</v>
      </c>
      <c r="H1794" s="1" t="s">
        <v>33</v>
      </c>
      <c r="I1794" s="1" t="s">
        <v>721</v>
      </c>
      <c r="J1794" s="1" t="s">
        <v>58</v>
      </c>
      <c r="K1794" s="1" t="s">
        <v>442</v>
      </c>
      <c r="L1794" s="1" t="s">
        <v>5676</v>
      </c>
      <c r="M1794" s="1" t="s">
        <v>2686</v>
      </c>
      <c r="N1794" s="1" t="s">
        <v>2686</v>
      </c>
      <c r="O1794" s="1" t="s">
        <v>2686</v>
      </c>
      <c r="P1794" s="1" t="s">
        <v>2686</v>
      </c>
    </row>
    <row r="1795" spans="1:16" x14ac:dyDescent="0.2">
      <c r="A1795" s="1" t="s">
        <v>10369</v>
      </c>
      <c r="B1795" s="1" t="s">
        <v>10370</v>
      </c>
      <c r="C1795" s="1" t="s">
        <v>10371</v>
      </c>
      <c r="D1795" s="1" t="s">
        <v>2686</v>
      </c>
      <c r="E1795" s="1" t="s">
        <v>5564</v>
      </c>
      <c r="F1795" s="1" t="s">
        <v>2686</v>
      </c>
      <c r="G1795" s="1" t="s">
        <v>2686</v>
      </c>
      <c r="H1795" s="1" t="s">
        <v>61</v>
      </c>
      <c r="I1795" s="1" t="s">
        <v>1379</v>
      </c>
      <c r="J1795" s="1" t="s">
        <v>61</v>
      </c>
      <c r="K1795" s="1" t="s">
        <v>1382</v>
      </c>
      <c r="L1795" s="1" t="s">
        <v>6860</v>
      </c>
      <c r="M1795" s="1" t="s">
        <v>2686</v>
      </c>
      <c r="N1795" s="1" t="s">
        <v>2686</v>
      </c>
      <c r="O1795" s="1" t="s">
        <v>2686</v>
      </c>
      <c r="P1795" s="1" t="s">
        <v>2686</v>
      </c>
    </row>
    <row r="1796" spans="1:16" x14ac:dyDescent="0.2">
      <c r="A1796" s="1" t="s">
        <v>10372</v>
      </c>
      <c r="B1796" s="1" t="s">
        <v>8611</v>
      </c>
      <c r="C1796" s="1" t="s">
        <v>10373</v>
      </c>
      <c r="D1796" s="1" t="s">
        <v>2686</v>
      </c>
      <c r="E1796" s="1" t="s">
        <v>2686</v>
      </c>
      <c r="F1796" s="1" t="s">
        <v>2686</v>
      </c>
      <c r="G1796" s="1" t="s">
        <v>2686</v>
      </c>
      <c r="H1796" s="1" t="s">
        <v>32</v>
      </c>
      <c r="I1796" s="1" t="s">
        <v>1378</v>
      </c>
      <c r="J1796" s="1" t="s">
        <v>32</v>
      </c>
      <c r="K1796" s="1" t="s">
        <v>1434</v>
      </c>
      <c r="L1796" s="1" t="s">
        <v>8589</v>
      </c>
      <c r="M1796" s="1" t="s">
        <v>2686</v>
      </c>
      <c r="N1796" s="1" t="s">
        <v>2686</v>
      </c>
      <c r="O1796" s="1" t="s">
        <v>2686</v>
      </c>
      <c r="P1796" s="1" t="s">
        <v>2686</v>
      </c>
    </row>
    <row r="1797" spans="1:16" x14ac:dyDescent="0.2">
      <c r="A1797" s="1" t="s">
        <v>10266</v>
      </c>
      <c r="B1797" s="1" t="s">
        <v>10374</v>
      </c>
      <c r="C1797" s="1" t="s">
        <v>10375</v>
      </c>
      <c r="D1797" s="1" t="s">
        <v>5230</v>
      </c>
      <c r="E1797" s="1" t="s">
        <v>5231</v>
      </c>
      <c r="F1797" s="1" t="s">
        <v>2686</v>
      </c>
      <c r="G1797" s="1" t="s">
        <v>10269</v>
      </c>
      <c r="H1797" s="1" t="s">
        <v>56</v>
      </c>
      <c r="I1797" s="1" t="s">
        <v>279</v>
      </c>
      <c r="J1797" s="1" t="s">
        <v>56</v>
      </c>
      <c r="K1797" s="1" t="s">
        <v>259</v>
      </c>
      <c r="L1797" s="1" t="s">
        <v>8528</v>
      </c>
      <c r="M1797" s="1" t="s">
        <v>2686</v>
      </c>
      <c r="N1797" s="1" t="s">
        <v>2686</v>
      </c>
      <c r="O1797" s="1" t="s">
        <v>2686</v>
      </c>
      <c r="P1797" s="1" t="s">
        <v>2686</v>
      </c>
    </row>
    <row r="1798" spans="1:16" x14ac:dyDescent="0.2">
      <c r="A1798" s="1" t="s">
        <v>7311</v>
      </c>
      <c r="B1798" s="1" t="s">
        <v>10376</v>
      </c>
      <c r="C1798" s="1" t="s">
        <v>10377</v>
      </c>
      <c r="D1798" s="1" t="s">
        <v>5230</v>
      </c>
      <c r="E1798" s="1" t="s">
        <v>5564</v>
      </c>
      <c r="F1798" s="1" t="s">
        <v>2686</v>
      </c>
      <c r="G1798" s="1" t="s">
        <v>2686</v>
      </c>
      <c r="H1798" s="1" t="s">
        <v>21</v>
      </c>
      <c r="I1798" s="1" t="s">
        <v>374</v>
      </c>
      <c r="J1798" s="1" t="s">
        <v>25</v>
      </c>
      <c r="K1798" s="1" t="s">
        <v>530</v>
      </c>
      <c r="L1798" s="1" t="s">
        <v>6296</v>
      </c>
      <c r="M1798" s="1" t="s">
        <v>2686</v>
      </c>
      <c r="N1798" s="1" t="s">
        <v>2686</v>
      </c>
      <c r="O1798" s="1" t="s">
        <v>2686</v>
      </c>
      <c r="P1798" s="1" t="s">
        <v>2686</v>
      </c>
    </row>
    <row r="1799" spans="1:16" x14ac:dyDescent="0.2">
      <c r="A1799" s="1" t="s">
        <v>10378</v>
      </c>
      <c r="B1799" s="1" t="s">
        <v>10379</v>
      </c>
      <c r="C1799" s="1" t="s">
        <v>10380</v>
      </c>
      <c r="D1799" s="1" t="s">
        <v>5230</v>
      </c>
      <c r="E1799" s="1" t="s">
        <v>5564</v>
      </c>
      <c r="F1799" s="1" t="s">
        <v>2686</v>
      </c>
      <c r="G1799" s="1" t="s">
        <v>10381</v>
      </c>
      <c r="H1799" s="1" t="s">
        <v>33</v>
      </c>
      <c r="I1799" s="1" t="s">
        <v>721</v>
      </c>
      <c r="J1799" s="1" t="s">
        <v>23</v>
      </c>
      <c r="K1799" s="1" t="s">
        <v>994</v>
      </c>
      <c r="L1799" s="1" t="s">
        <v>5763</v>
      </c>
      <c r="M1799" s="1" t="s">
        <v>2686</v>
      </c>
      <c r="N1799" s="1" t="s">
        <v>2686</v>
      </c>
      <c r="O1799" s="1" t="s">
        <v>2686</v>
      </c>
      <c r="P1799" s="1" t="s">
        <v>2686</v>
      </c>
    </row>
    <row r="1800" spans="1:16" x14ac:dyDescent="0.2">
      <c r="A1800" s="1" t="s">
        <v>8863</v>
      </c>
      <c r="B1800" s="1" t="s">
        <v>10382</v>
      </c>
      <c r="C1800" s="1" t="s">
        <v>10383</v>
      </c>
      <c r="D1800" s="1" t="s">
        <v>5230</v>
      </c>
      <c r="E1800" s="1" t="s">
        <v>4594</v>
      </c>
      <c r="F1800" s="1" t="s">
        <v>2686</v>
      </c>
      <c r="G1800" s="1" t="s">
        <v>2686</v>
      </c>
      <c r="H1800" s="1" t="s">
        <v>56</v>
      </c>
      <c r="I1800" s="1" t="s">
        <v>1099</v>
      </c>
      <c r="J1800" s="1" t="s">
        <v>22</v>
      </c>
      <c r="K1800" s="1" t="s">
        <v>403</v>
      </c>
      <c r="L1800" s="1" t="s">
        <v>6670</v>
      </c>
      <c r="M1800" s="1" t="s">
        <v>2686</v>
      </c>
      <c r="N1800" s="1" t="s">
        <v>2686</v>
      </c>
      <c r="O1800" s="1" t="s">
        <v>2686</v>
      </c>
      <c r="P1800" s="1" t="s">
        <v>2686</v>
      </c>
    </row>
    <row r="1801" spans="1:16" x14ac:dyDescent="0.2">
      <c r="A1801" s="1" t="s">
        <v>10384</v>
      </c>
      <c r="B1801" s="1" t="s">
        <v>10385</v>
      </c>
      <c r="C1801" s="1" t="s">
        <v>10386</v>
      </c>
      <c r="D1801" s="1" t="s">
        <v>5230</v>
      </c>
      <c r="E1801" s="1" t="s">
        <v>1226</v>
      </c>
      <c r="F1801" s="1" t="s">
        <v>2686</v>
      </c>
      <c r="G1801" s="1" t="s">
        <v>10387</v>
      </c>
      <c r="H1801" s="1" t="s">
        <v>104</v>
      </c>
      <c r="I1801" s="1" t="s">
        <v>1441</v>
      </c>
      <c r="J1801" s="1" t="s">
        <v>106</v>
      </c>
      <c r="K1801" s="1" t="s">
        <v>1459</v>
      </c>
      <c r="L1801" s="1" t="s">
        <v>6670</v>
      </c>
      <c r="M1801" s="1" t="s">
        <v>2686</v>
      </c>
      <c r="N1801" s="1" t="s">
        <v>2686</v>
      </c>
      <c r="O1801" s="1" t="s">
        <v>2686</v>
      </c>
      <c r="P1801" s="1" t="s">
        <v>2686</v>
      </c>
    </row>
    <row r="1802" spans="1:16" x14ac:dyDescent="0.2">
      <c r="A1802" s="1" t="s">
        <v>10106</v>
      </c>
      <c r="B1802" s="1" t="s">
        <v>10388</v>
      </c>
      <c r="C1802" s="1" t="s">
        <v>10389</v>
      </c>
      <c r="D1802" s="1" t="s">
        <v>5230</v>
      </c>
      <c r="E1802" s="1" t="s">
        <v>5564</v>
      </c>
      <c r="F1802" s="1" t="s">
        <v>2686</v>
      </c>
      <c r="G1802" s="1" t="s">
        <v>10390</v>
      </c>
      <c r="H1802" s="1" t="s">
        <v>100</v>
      </c>
      <c r="I1802" s="1" t="s">
        <v>1195</v>
      </c>
      <c r="J1802" s="1" t="s">
        <v>29</v>
      </c>
      <c r="K1802" s="1" t="s">
        <v>1159</v>
      </c>
      <c r="L1802" s="1" t="s">
        <v>893</v>
      </c>
      <c r="M1802" s="1" t="s">
        <v>2686</v>
      </c>
      <c r="N1802" s="1" t="s">
        <v>2686</v>
      </c>
      <c r="O1802" s="1" t="s">
        <v>2686</v>
      </c>
      <c r="P1802" s="1" t="s">
        <v>2686</v>
      </c>
    </row>
    <row r="1803" spans="1:16" x14ac:dyDescent="0.2">
      <c r="A1803" s="1" t="s">
        <v>10391</v>
      </c>
      <c r="B1803" s="1" t="s">
        <v>10392</v>
      </c>
      <c r="C1803" s="1" t="s">
        <v>10393</v>
      </c>
      <c r="D1803" s="1" t="s">
        <v>5230</v>
      </c>
      <c r="E1803" s="1" t="s">
        <v>5564</v>
      </c>
      <c r="F1803" s="1" t="s">
        <v>2686</v>
      </c>
      <c r="G1803" s="1" t="s">
        <v>8124</v>
      </c>
      <c r="H1803" s="1" t="s">
        <v>39</v>
      </c>
      <c r="I1803" s="1" t="s">
        <v>1081</v>
      </c>
      <c r="J1803" s="1" t="s">
        <v>73</v>
      </c>
      <c r="K1803" s="1" t="s">
        <v>280</v>
      </c>
      <c r="L1803" s="1" t="s">
        <v>6102</v>
      </c>
      <c r="M1803" s="1" t="s">
        <v>2686</v>
      </c>
      <c r="N1803" s="1" t="s">
        <v>2686</v>
      </c>
      <c r="O1803" s="1" t="s">
        <v>2686</v>
      </c>
      <c r="P1803" s="1" t="s">
        <v>2686</v>
      </c>
    </row>
    <row r="1804" spans="1:16" x14ac:dyDescent="0.2">
      <c r="A1804" s="1" t="s">
        <v>10394</v>
      </c>
      <c r="B1804" s="1" t="s">
        <v>10395</v>
      </c>
      <c r="C1804" s="1" t="s">
        <v>10396</v>
      </c>
      <c r="D1804" s="1" t="s">
        <v>5230</v>
      </c>
      <c r="E1804" s="1" t="s">
        <v>5231</v>
      </c>
      <c r="F1804" s="1" t="s">
        <v>2686</v>
      </c>
      <c r="G1804" s="1" t="s">
        <v>10397</v>
      </c>
      <c r="H1804" s="1" t="s">
        <v>56</v>
      </c>
      <c r="I1804" s="1" t="s">
        <v>303</v>
      </c>
      <c r="J1804" s="1" t="s">
        <v>56</v>
      </c>
      <c r="K1804" s="1" t="s">
        <v>295</v>
      </c>
      <c r="L1804" s="1" t="s">
        <v>8025</v>
      </c>
      <c r="M1804" s="1" t="s">
        <v>2686</v>
      </c>
      <c r="N1804" s="1" t="s">
        <v>2686</v>
      </c>
      <c r="O1804" s="1" t="s">
        <v>2686</v>
      </c>
      <c r="P1804" s="1" t="s">
        <v>2686</v>
      </c>
    </row>
    <row r="1805" spans="1:16" x14ac:dyDescent="0.2">
      <c r="A1805" s="1" t="s">
        <v>7911</v>
      </c>
      <c r="B1805" s="1" t="s">
        <v>10398</v>
      </c>
      <c r="C1805" s="1" t="s">
        <v>10399</v>
      </c>
      <c r="D1805" s="1" t="s">
        <v>5230</v>
      </c>
      <c r="E1805" s="1" t="s">
        <v>4594</v>
      </c>
      <c r="F1805" s="1" t="s">
        <v>2686</v>
      </c>
      <c r="G1805" s="1" t="s">
        <v>10400</v>
      </c>
      <c r="H1805" s="1" t="s">
        <v>19</v>
      </c>
      <c r="I1805" s="1" t="s">
        <v>1141</v>
      </c>
      <c r="J1805" s="1" t="s">
        <v>22</v>
      </c>
      <c r="K1805" s="1" t="s">
        <v>403</v>
      </c>
      <c r="L1805" s="1" t="s">
        <v>7156</v>
      </c>
      <c r="M1805" s="1" t="s">
        <v>2686</v>
      </c>
      <c r="N1805" s="1" t="s">
        <v>2686</v>
      </c>
      <c r="O1805" s="1" t="s">
        <v>2686</v>
      </c>
      <c r="P1805" s="1" t="s">
        <v>2686</v>
      </c>
    </row>
    <row r="1806" spans="1:16" x14ac:dyDescent="0.2">
      <c r="A1806" s="1" t="s">
        <v>10401</v>
      </c>
      <c r="B1806" s="1" t="s">
        <v>10402</v>
      </c>
      <c r="C1806" s="1" t="s">
        <v>10403</v>
      </c>
      <c r="D1806" s="1" t="s">
        <v>5230</v>
      </c>
      <c r="E1806" s="1" t="s">
        <v>5231</v>
      </c>
      <c r="F1806" s="1" t="s">
        <v>2686</v>
      </c>
      <c r="G1806" s="1" t="s">
        <v>10404</v>
      </c>
      <c r="H1806" s="1" t="s">
        <v>33</v>
      </c>
      <c r="I1806" s="1" t="s">
        <v>721</v>
      </c>
      <c r="J1806" s="1" t="s">
        <v>59</v>
      </c>
      <c r="K1806" s="1" t="s">
        <v>474</v>
      </c>
      <c r="L1806" s="1" t="s">
        <v>6148</v>
      </c>
      <c r="M1806" s="1" t="s">
        <v>2686</v>
      </c>
      <c r="N1806" s="1" t="s">
        <v>2686</v>
      </c>
      <c r="O1806" s="1" t="s">
        <v>2686</v>
      </c>
      <c r="P1806" s="1" t="s">
        <v>2686</v>
      </c>
    </row>
    <row r="1807" spans="1:16" x14ac:dyDescent="0.2">
      <c r="A1807" s="1" t="s">
        <v>10405</v>
      </c>
      <c r="B1807" s="1" t="s">
        <v>10406</v>
      </c>
      <c r="C1807" s="1" t="s">
        <v>10407</v>
      </c>
      <c r="D1807" s="1" t="s">
        <v>5230</v>
      </c>
      <c r="E1807" s="1" t="s">
        <v>1226</v>
      </c>
      <c r="F1807" s="1" t="s">
        <v>2686</v>
      </c>
      <c r="G1807" s="1" t="s">
        <v>10408</v>
      </c>
      <c r="H1807" s="1" t="s">
        <v>21</v>
      </c>
      <c r="I1807" s="1" t="s">
        <v>553</v>
      </c>
      <c r="J1807" s="1" t="s">
        <v>21</v>
      </c>
      <c r="K1807" s="1" t="s">
        <v>413</v>
      </c>
      <c r="L1807" s="1" t="s">
        <v>6537</v>
      </c>
      <c r="M1807" s="1" t="s">
        <v>2686</v>
      </c>
      <c r="N1807" s="1" t="s">
        <v>2686</v>
      </c>
      <c r="O1807" s="1" t="s">
        <v>2686</v>
      </c>
      <c r="P1807" s="1" t="s">
        <v>2686</v>
      </c>
    </row>
    <row r="1808" spans="1:16" x14ac:dyDescent="0.2">
      <c r="A1808" s="1" t="s">
        <v>10409</v>
      </c>
      <c r="B1808" s="1" t="s">
        <v>10410</v>
      </c>
      <c r="C1808" s="1" t="s">
        <v>10411</v>
      </c>
      <c r="D1808" s="1" t="s">
        <v>5230</v>
      </c>
      <c r="E1808" s="1" t="s">
        <v>5564</v>
      </c>
      <c r="F1808" s="1" t="s">
        <v>2686</v>
      </c>
      <c r="G1808" s="1" t="s">
        <v>2686</v>
      </c>
      <c r="H1808" s="1" t="s">
        <v>50</v>
      </c>
      <c r="I1808" s="1" t="s">
        <v>617</v>
      </c>
      <c r="J1808" s="1" t="s">
        <v>50</v>
      </c>
      <c r="K1808" s="1" t="s">
        <v>1205</v>
      </c>
      <c r="L1808" s="1" t="s">
        <v>5961</v>
      </c>
      <c r="M1808" s="1" t="s">
        <v>2686</v>
      </c>
      <c r="N1808" s="1" t="s">
        <v>2686</v>
      </c>
      <c r="O1808" s="1" t="s">
        <v>2686</v>
      </c>
      <c r="P1808" s="1" t="s">
        <v>2686</v>
      </c>
    </row>
    <row r="1809" spans="1:16" x14ac:dyDescent="0.2">
      <c r="A1809" s="1" t="s">
        <v>10412</v>
      </c>
      <c r="B1809" s="1" t="s">
        <v>10413</v>
      </c>
      <c r="C1809" s="1" t="s">
        <v>10414</v>
      </c>
      <c r="D1809" s="1" t="s">
        <v>5230</v>
      </c>
      <c r="E1809" s="1" t="s">
        <v>1226</v>
      </c>
      <c r="F1809" s="1" t="s">
        <v>2686</v>
      </c>
      <c r="G1809" s="1" t="s">
        <v>6742</v>
      </c>
      <c r="H1809" s="1" t="s">
        <v>33</v>
      </c>
      <c r="I1809" s="1" t="s">
        <v>848</v>
      </c>
      <c r="J1809" s="1" t="s">
        <v>33</v>
      </c>
      <c r="K1809" s="1" t="s">
        <v>808</v>
      </c>
      <c r="L1809" s="1" t="s">
        <v>6191</v>
      </c>
      <c r="M1809" s="1" t="s">
        <v>2686</v>
      </c>
      <c r="N1809" s="1" t="s">
        <v>2686</v>
      </c>
      <c r="O1809" s="1" t="s">
        <v>2686</v>
      </c>
      <c r="P1809" s="1" t="s">
        <v>2686</v>
      </c>
    </row>
    <row r="1810" spans="1:16" x14ac:dyDescent="0.2">
      <c r="A1810" s="1" t="s">
        <v>7444</v>
      </c>
      <c r="B1810" s="1" t="s">
        <v>10415</v>
      </c>
      <c r="C1810" s="1" t="s">
        <v>10416</v>
      </c>
      <c r="D1810" s="1" t="s">
        <v>5230</v>
      </c>
      <c r="E1810" s="1" t="s">
        <v>5231</v>
      </c>
      <c r="F1810" s="1" t="s">
        <v>2686</v>
      </c>
      <c r="G1810" s="1" t="s">
        <v>10417</v>
      </c>
      <c r="H1810" s="1" t="s">
        <v>56</v>
      </c>
      <c r="I1810" s="1" t="s">
        <v>1099</v>
      </c>
      <c r="J1810" s="1" t="s">
        <v>56</v>
      </c>
      <c r="K1810" s="1" t="s">
        <v>267</v>
      </c>
      <c r="L1810" s="1" t="s">
        <v>7448</v>
      </c>
      <c r="M1810" s="1" t="s">
        <v>2686</v>
      </c>
      <c r="N1810" s="1" t="s">
        <v>2686</v>
      </c>
      <c r="O1810" s="1" t="s">
        <v>2686</v>
      </c>
      <c r="P1810" s="1" t="s">
        <v>2686</v>
      </c>
    </row>
    <row r="1811" spans="1:16" x14ac:dyDescent="0.2">
      <c r="A1811" s="1" t="s">
        <v>10418</v>
      </c>
      <c r="B1811" s="1" t="s">
        <v>10419</v>
      </c>
      <c r="C1811" s="1" t="s">
        <v>10420</v>
      </c>
      <c r="D1811" s="1" t="s">
        <v>5230</v>
      </c>
      <c r="E1811" s="1" t="s">
        <v>1226</v>
      </c>
      <c r="F1811" s="1" t="s">
        <v>2686</v>
      </c>
      <c r="G1811" s="1" t="s">
        <v>2686</v>
      </c>
      <c r="H1811" s="1" t="s">
        <v>103</v>
      </c>
      <c r="I1811" s="1" t="s">
        <v>1471</v>
      </c>
      <c r="J1811" s="1" t="s">
        <v>100</v>
      </c>
      <c r="K1811" s="1" t="s">
        <v>1179</v>
      </c>
      <c r="L1811" s="1" t="s">
        <v>6139</v>
      </c>
      <c r="M1811" s="1" t="s">
        <v>2686</v>
      </c>
      <c r="N1811" s="1" t="s">
        <v>2686</v>
      </c>
      <c r="O1811" s="1" t="s">
        <v>2686</v>
      </c>
      <c r="P1811" s="1" t="s">
        <v>2686</v>
      </c>
    </row>
    <row r="1812" spans="1:16" x14ac:dyDescent="0.2">
      <c r="A1812" s="1" t="s">
        <v>10412</v>
      </c>
      <c r="B1812" s="1" t="s">
        <v>10413</v>
      </c>
      <c r="C1812" s="1" t="s">
        <v>10414</v>
      </c>
      <c r="D1812" s="1" t="s">
        <v>5230</v>
      </c>
      <c r="E1812" s="1" t="s">
        <v>1226</v>
      </c>
      <c r="F1812" s="1" t="s">
        <v>2686</v>
      </c>
      <c r="G1812" s="1" t="s">
        <v>6742</v>
      </c>
      <c r="H1812" s="1" t="s">
        <v>33</v>
      </c>
      <c r="I1812" s="1" t="s">
        <v>848</v>
      </c>
      <c r="J1812" s="1" t="s">
        <v>33</v>
      </c>
      <c r="K1812" s="1" t="s">
        <v>808</v>
      </c>
      <c r="L1812" s="1" t="s">
        <v>5961</v>
      </c>
      <c r="M1812" s="1" t="s">
        <v>2686</v>
      </c>
      <c r="N1812" s="1" t="s">
        <v>2686</v>
      </c>
      <c r="O1812" s="1" t="s">
        <v>2686</v>
      </c>
      <c r="P1812" s="1" t="s">
        <v>2686</v>
      </c>
    </row>
    <row r="1813" spans="1:16" x14ac:dyDescent="0.2">
      <c r="A1813" s="1" t="s">
        <v>8342</v>
      </c>
      <c r="B1813" s="1" t="s">
        <v>10421</v>
      </c>
      <c r="C1813" s="1" t="s">
        <v>10422</v>
      </c>
      <c r="D1813" s="1" t="s">
        <v>5230</v>
      </c>
      <c r="E1813" s="1" t="s">
        <v>5564</v>
      </c>
      <c r="F1813" s="1" t="s">
        <v>2686</v>
      </c>
      <c r="G1813" s="1" t="s">
        <v>10423</v>
      </c>
      <c r="H1813" s="1" t="s">
        <v>33</v>
      </c>
      <c r="I1813" s="1" t="s">
        <v>717</v>
      </c>
      <c r="J1813" s="1" t="s">
        <v>23</v>
      </c>
      <c r="K1813" s="1" t="s">
        <v>884</v>
      </c>
      <c r="L1813" s="1" t="s">
        <v>5961</v>
      </c>
      <c r="M1813" s="1" t="s">
        <v>2686</v>
      </c>
      <c r="N1813" s="1" t="s">
        <v>2686</v>
      </c>
      <c r="O1813" s="1" t="s">
        <v>2686</v>
      </c>
      <c r="P1813" s="1" t="s">
        <v>2686</v>
      </c>
    </row>
    <row r="1814" spans="1:16" x14ac:dyDescent="0.2">
      <c r="A1814" s="1" t="s">
        <v>10424</v>
      </c>
      <c r="B1814" s="1" t="s">
        <v>10425</v>
      </c>
      <c r="C1814" s="1" t="s">
        <v>10426</v>
      </c>
      <c r="D1814" s="1" t="s">
        <v>2686</v>
      </c>
      <c r="E1814" s="1" t="s">
        <v>5231</v>
      </c>
      <c r="F1814" s="1" t="s">
        <v>2686</v>
      </c>
      <c r="G1814" s="1" t="s">
        <v>10427</v>
      </c>
      <c r="H1814" s="1" t="s">
        <v>28</v>
      </c>
      <c r="I1814" s="1" t="s">
        <v>204</v>
      </c>
      <c r="J1814" s="1" t="s">
        <v>32</v>
      </c>
      <c r="K1814" s="1" t="s">
        <v>1184</v>
      </c>
      <c r="L1814" s="1" t="s">
        <v>6667</v>
      </c>
      <c r="M1814" s="1" t="s">
        <v>2686</v>
      </c>
      <c r="N1814" s="1" t="s">
        <v>2686</v>
      </c>
      <c r="O1814" s="1" t="s">
        <v>2686</v>
      </c>
      <c r="P1814" s="1" t="s">
        <v>2686</v>
      </c>
    </row>
    <row r="1815" spans="1:16" x14ac:dyDescent="0.2">
      <c r="A1815" s="1" t="s">
        <v>7653</v>
      </c>
      <c r="B1815" s="1" t="s">
        <v>10428</v>
      </c>
      <c r="C1815" s="1" t="s">
        <v>10429</v>
      </c>
      <c r="D1815" s="1" t="s">
        <v>5230</v>
      </c>
      <c r="E1815" s="1" t="s">
        <v>5231</v>
      </c>
      <c r="F1815" s="1" t="s">
        <v>2686</v>
      </c>
      <c r="G1815" s="1" t="s">
        <v>10430</v>
      </c>
      <c r="H1815" s="1" t="s">
        <v>56</v>
      </c>
      <c r="I1815" s="1" t="s">
        <v>255</v>
      </c>
      <c r="J1815" s="1" t="s">
        <v>56</v>
      </c>
      <c r="K1815" s="1" t="s">
        <v>1135</v>
      </c>
      <c r="L1815" s="1" t="s">
        <v>7657</v>
      </c>
      <c r="M1815" s="1" t="s">
        <v>2686</v>
      </c>
      <c r="N1815" s="1" t="s">
        <v>2686</v>
      </c>
      <c r="O1815" s="1" t="s">
        <v>2686</v>
      </c>
      <c r="P1815" s="1" t="s">
        <v>2686</v>
      </c>
    </row>
    <row r="1816" spans="1:16" x14ac:dyDescent="0.2">
      <c r="A1816" s="1" t="s">
        <v>10431</v>
      </c>
      <c r="B1816" s="1" t="s">
        <v>10432</v>
      </c>
      <c r="C1816" s="1" t="s">
        <v>10433</v>
      </c>
      <c r="D1816" s="1" t="s">
        <v>5230</v>
      </c>
      <c r="E1816" s="1" t="s">
        <v>1226</v>
      </c>
      <c r="F1816" s="1" t="s">
        <v>2686</v>
      </c>
      <c r="G1816" s="1" t="s">
        <v>10434</v>
      </c>
      <c r="H1816" s="1" t="s">
        <v>57</v>
      </c>
      <c r="I1816" s="1" t="s">
        <v>1117</v>
      </c>
      <c r="J1816" s="1" t="s">
        <v>57</v>
      </c>
      <c r="K1816" s="1" t="s">
        <v>1093</v>
      </c>
      <c r="L1816" s="1" t="s">
        <v>10299</v>
      </c>
      <c r="M1816" s="1" t="s">
        <v>2686</v>
      </c>
      <c r="N1816" s="1" t="s">
        <v>2686</v>
      </c>
      <c r="O1816" s="1" t="s">
        <v>2686</v>
      </c>
      <c r="P1816" s="1" t="s">
        <v>2686</v>
      </c>
    </row>
    <row r="1817" spans="1:16" x14ac:dyDescent="0.2">
      <c r="A1817" s="1" t="s">
        <v>7653</v>
      </c>
      <c r="B1817" s="1" t="s">
        <v>10435</v>
      </c>
      <c r="C1817" s="1" t="s">
        <v>10436</v>
      </c>
      <c r="D1817" s="1" t="s">
        <v>5230</v>
      </c>
      <c r="E1817" s="1" t="s">
        <v>5231</v>
      </c>
      <c r="F1817" s="1" t="s">
        <v>2686</v>
      </c>
      <c r="G1817" s="1" t="s">
        <v>10437</v>
      </c>
      <c r="H1817" s="1" t="s">
        <v>56</v>
      </c>
      <c r="I1817" s="1" t="s">
        <v>255</v>
      </c>
      <c r="J1817" s="1" t="s">
        <v>56</v>
      </c>
      <c r="K1817" s="1" t="s">
        <v>1135</v>
      </c>
      <c r="L1817" s="1" t="s">
        <v>7657</v>
      </c>
      <c r="M1817" s="1" t="s">
        <v>2686</v>
      </c>
      <c r="N1817" s="1" t="s">
        <v>2686</v>
      </c>
      <c r="O1817" s="1" t="s">
        <v>2686</v>
      </c>
      <c r="P1817" s="1" t="s">
        <v>2686</v>
      </c>
    </row>
    <row r="1818" spans="1:16" x14ac:dyDescent="0.2">
      <c r="A1818" s="1" t="s">
        <v>9468</v>
      </c>
      <c r="B1818" s="1" t="s">
        <v>10438</v>
      </c>
      <c r="C1818" s="1" t="s">
        <v>10439</v>
      </c>
      <c r="D1818" s="1" t="s">
        <v>5230</v>
      </c>
      <c r="E1818" s="1" t="s">
        <v>5231</v>
      </c>
      <c r="F1818" s="1" t="s">
        <v>2686</v>
      </c>
      <c r="G1818" s="1" t="s">
        <v>10440</v>
      </c>
      <c r="H1818" s="1" t="s">
        <v>56</v>
      </c>
      <c r="I1818" s="1" t="s">
        <v>255</v>
      </c>
      <c r="J1818" s="1" t="s">
        <v>56</v>
      </c>
      <c r="K1818" s="1" t="s">
        <v>1107</v>
      </c>
      <c r="L1818" s="1" t="s">
        <v>6208</v>
      </c>
      <c r="M1818" s="1" t="s">
        <v>2686</v>
      </c>
      <c r="N1818" s="1" t="s">
        <v>2686</v>
      </c>
      <c r="O1818" s="1" t="s">
        <v>2686</v>
      </c>
      <c r="P1818" s="1" t="s">
        <v>2686</v>
      </c>
    </row>
    <row r="1819" spans="1:16" x14ac:dyDescent="0.2">
      <c r="A1819" s="1" t="s">
        <v>7242</v>
      </c>
      <c r="B1819" s="1" t="s">
        <v>10441</v>
      </c>
      <c r="C1819" s="1" t="s">
        <v>10442</v>
      </c>
      <c r="D1819" s="1" t="s">
        <v>5230</v>
      </c>
      <c r="E1819" s="1" t="s">
        <v>5231</v>
      </c>
      <c r="F1819" s="1" t="s">
        <v>2686</v>
      </c>
      <c r="G1819" s="1" t="s">
        <v>10443</v>
      </c>
      <c r="H1819" s="1" t="s">
        <v>23</v>
      </c>
      <c r="I1819" s="1" t="s">
        <v>912</v>
      </c>
      <c r="J1819" s="1" t="s">
        <v>59</v>
      </c>
      <c r="K1819" s="1" t="s">
        <v>478</v>
      </c>
      <c r="L1819" s="1" t="s">
        <v>10444</v>
      </c>
      <c r="M1819" s="1" t="s">
        <v>2686</v>
      </c>
      <c r="N1819" s="1" t="s">
        <v>2686</v>
      </c>
      <c r="O1819" s="1" t="s">
        <v>2686</v>
      </c>
      <c r="P1819" s="1" t="s">
        <v>2686</v>
      </c>
    </row>
    <row r="1820" spans="1:16" x14ac:dyDescent="0.2">
      <c r="A1820" s="1" t="s">
        <v>10445</v>
      </c>
      <c r="B1820" s="1" t="s">
        <v>2686</v>
      </c>
      <c r="C1820" s="1" t="s">
        <v>10446</v>
      </c>
      <c r="D1820" s="1" t="s">
        <v>2686</v>
      </c>
      <c r="E1820" s="1" t="s">
        <v>5231</v>
      </c>
      <c r="F1820" s="1" t="s">
        <v>2686</v>
      </c>
      <c r="G1820" s="1" t="s">
        <v>2686</v>
      </c>
      <c r="H1820" s="1" t="s">
        <v>32</v>
      </c>
      <c r="I1820" s="1" t="s">
        <v>1377</v>
      </c>
      <c r="J1820" s="1" t="s">
        <v>32</v>
      </c>
      <c r="K1820" s="1" t="s">
        <v>1478</v>
      </c>
      <c r="L1820" s="1" t="s">
        <v>8238</v>
      </c>
      <c r="M1820" s="1" t="s">
        <v>2686</v>
      </c>
      <c r="N1820" s="1" t="s">
        <v>2686</v>
      </c>
      <c r="O1820" s="1" t="s">
        <v>2686</v>
      </c>
      <c r="P1820" s="1" t="s">
        <v>2686</v>
      </c>
    </row>
    <row r="1821" spans="1:16" x14ac:dyDescent="0.2">
      <c r="A1821" s="1" t="s">
        <v>7475</v>
      </c>
      <c r="B1821" s="1" t="s">
        <v>10447</v>
      </c>
      <c r="C1821" s="1" t="s">
        <v>10448</v>
      </c>
      <c r="D1821" s="1" t="s">
        <v>5230</v>
      </c>
      <c r="E1821" s="1" t="s">
        <v>1226</v>
      </c>
      <c r="F1821" s="1" t="s">
        <v>2686</v>
      </c>
      <c r="G1821" s="1" t="s">
        <v>10449</v>
      </c>
      <c r="H1821" s="1" t="s">
        <v>33</v>
      </c>
      <c r="I1821" s="1" t="s">
        <v>721</v>
      </c>
      <c r="J1821" s="1" t="s">
        <v>58</v>
      </c>
      <c r="K1821" s="1" t="s">
        <v>442</v>
      </c>
      <c r="L1821" s="1" t="s">
        <v>5651</v>
      </c>
      <c r="M1821" s="1" t="s">
        <v>2686</v>
      </c>
      <c r="N1821" s="1" t="s">
        <v>2686</v>
      </c>
      <c r="O1821" s="1" t="s">
        <v>2686</v>
      </c>
      <c r="P1821" s="1" t="s">
        <v>2686</v>
      </c>
    </row>
    <row r="1822" spans="1:16" x14ac:dyDescent="0.2">
      <c r="A1822" s="1" t="s">
        <v>8863</v>
      </c>
      <c r="B1822" s="1" t="s">
        <v>10450</v>
      </c>
      <c r="C1822" s="1" t="s">
        <v>10451</v>
      </c>
      <c r="D1822" s="1" t="s">
        <v>5230</v>
      </c>
      <c r="E1822" s="1" t="s">
        <v>4594</v>
      </c>
      <c r="F1822" s="1" t="s">
        <v>2686</v>
      </c>
      <c r="G1822" s="1" t="s">
        <v>10452</v>
      </c>
      <c r="H1822" s="1" t="s">
        <v>56</v>
      </c>
      <c r="I1822" s="1" t="s">
        <v>1099</v>
      </c>
      <c r="J1822" s="1" t="s">
        <v>22</v>
      </c>
      <c r="K1822" s="1" t="s">
        <v>403</v>
      </c>
      <c r="L1822" s="1" t="s">
        <v>5952</v>
      </c>
      <c r="M1822" s="1" t="s">
        <v>2686</v>
      </c>
      <c r="N1822" s="1" t="s">
        <v>2686</v>
      </c>
      <c r="O1822" s="1" t="s">
        <v>2686</v>
      </c>
      <c r="P1822" s="1" t="s">
        <v>2686</v>
      </c>
    </row>
    <row r="1823" spans="1:16" x14ac:dyDescent="0.2">
      <c r="A1823" s="1" t="s">
        <v>7364</v>
      </c>
      <c r="B1823" s="1" t="s">
        <v>10453</v>
      </c>
      <c r="C1823" s="1" t="s">
        <v>10454</v>
      </c>
      <c r="D1823" s="1" t="s">
        <v>5230</v>
      </c>
      <c r="E1823" s="1" t="s">
        <v>4594</v>
      </c>
      <c r="F1823" s="1" t="s">
        <v>2686</v>
      </c>
      <c r="G1823" s="1" t="s">
        <v>2686</v>
      </c>
      <c r="H1823" s="1" t="s">
        <v>25</v>
      </c>
      <c r="I1823" s="1" t="s">
        <v>530</v>
      </c>
      <c r="J1823" s="1" t="s">
        <v>25</v>
      </c>
      <c r="K1823" s="1" t="s">
        <v>522</v>
      </c>
      <c r="L1823" s="1" t="s">
        <v>7156</v>
      </c>
      <c r="M1823" s="1" t="s">
        <v>2686</v>
      </c>
      <c r="N1823" s="1" t="s">
        <v>2686</v>
      </c>
      <c r="O1823" s="1" t="s">
        <v>2686</v>
      </c>
      <c r="P1823" s="1" t="s">
        <v>2686</v>
      </c>
    </row>
    <row r="1824" spans="1:16" x14ac:dyDescent="0.2">
      <c r="A1824" s="1" t="s">
        <v>7251</v>
      </c>
      <c r="B1824" s="1" t="s">
        <v>10455</v>
      </c>
      <c r="C1824" s="1" t="s">
        <v>10456</v>
      </c>
      <c r="D1824" s="1" t="s">
        <v>5230</v>
      </c>
      <c r="E1824" s="1" t="s">
        <v>1226</v>
      </c>
      <c r="F1824" s="1" t="s">
        <v>2686</v>
      </c>
      <c r="G1824" s="1" t="s">
        <v>6335</v>
      </c>
      <c r="H1824" s="1" t="s">
        <v>33</v>
      </c>
      <c r="I1824" s="1" t="s">
        <v>729</v>
      </c>
      <c r="J1824" s="1" t="s">
        <v>33</v>
      </c>
      <c r="K1824" s="1" t="s">
        <v>709</v>
      </c>
      <c r="L1824" s="1" t="s">
        <v>6208</v>
      </c>
      <c r="M1824" s="1" t="s">
        <v>2686</v>
      </c>
      <c r="N1824" s="1" t="s">
        <v>2686</v>
      </c>
      <c r="O1824" s="1" t="s">
        <v>2686</v>
      </c>
      <c r="P1824" s="1" t="s">
        <v>2686</v>
      </c>
    </row>
    <row r="1825" spans="1:16" x14ac:dyDescent="0.2">
      <c r="A1825" s="1" t="s">
        <v>7680</v>
      </c>
      <c r="B1825" s="1" t="s">
        <v>10457</v>
      </c>
      <c r="C1825" s="1" t="s">
        <v>10458</v>
      </c>
      <c r="D1825" s="1" t="s">
        <v>5230</v>
      </c>
      <c r="E1825" s="1" t="s">
        <v>5564</v>
      </c>
      <c r="F1825" s="1" t="s">
        <v>2686</v>
      </c>
      <c r="G1825" s="1" t="s">
        <v>10459</v>
      </c>
      <c r="H1825" s="1" t="s">
        <v>89</v>
      </c>
      <c r="I1825" s="1" t="s">
        <v>1219</v>
      </c>
      <c r="J1825" s="1" t="s">
        <v>33</v>
      </c>
      <c r="K1825" s="1" t="s">
        <v>824</v>
      </c>
      <c r="L1825" s="1" t="s">
        <v>5961</v>
      </c>
      <c r="M1825" s="1" t="s">
        <v>2686</v>
      </c>
      <c r="N1825" s="1" t="s">
        <v>2686</v>
      </c>
      <c r="O1825" s="1" t="s">
        <v>2686</v>
      </c>
      <c r="P1825" s="1" t="s">
        <v>2686</v>
      </c>
    </row>
    <row r="1826" spans="1:16" x14ac:dyDescent="0.2">
      <c r="A1826" s="1" t="s">
        <v>10460</v>
      </c>
      <c r="B1826" s="1" t="s">
        <v>10461</v>
      </c>
      <c r="C1826" s="1" t="s">
        <v>10462</v>
      </c>
      <c r="D1826" s="1" t="s">
        <v>2686</v>
      </c>
      <c r="E1826" s="1" t="s">
        <v>5231</v>
      </c>
      <c r="F1826" s="1" t="s">
        <v>2686</v>
      </c>
      <c r="G1826" s="1" t="s">
        <v>10078</v>
      </c>
      <c r="H1826" s="1" t="s">
        <v>61</v>
      </c>
      <c r="I1826" s="1" t="s">
        <v>1387</v>
      </c>
      <c r="J1826" s="1" t="s">
        <v>21</v>
      </c>
      <c r="K1826" s="1" t="s">
        <v>1390</v>
      </c>
      <c r="L1826" s="1" t="s">
        <v>5961</v>
      </c>
      <c r="M1826" s="1" t="s">
        <v>2686</v>
      </c>
      <c r="N1826" s="1" t="s">
        <v>2686</v>
      </c>
      <c r="O1826" s="1" t="s">
        <v>2686</v>
      </c>
      <c r="P1826" s="1" t="s">
        <v>2686</v>
      </c>
    </row>
    <row r="1827" spans="1:16" x14ac:dyDescent="0.2">
      <c r="A1827" s="1" t="s">
        <v>10463</v>
      </c>
      <c r="B1827" s="1" t="s">
        <v>10464</v>
      </c>
      <c r="C1827" s="1" t="s">
        <v>10465</v>
      </c>
      <c r="D1827" s="1" t="s">
        <v>5230</v>
      </c>
      <c r="E1827" s="1" t="s">
        <v>4594</v>
      </c>
      <c r="F1827" s="1" t="s">
        <v>2686</v>
      </c>
      <c r="G1827" s="1" t="s">
        <v>10466</v>
      </c>
      <c r="H1827" s="1" t="s">
        <v>33</v>
      </c>
      <c r="I1827" s="1" t="s">
        <v>721</v>
      </c>
      <c r="J1827" s="1" t="s">
        <v>102</v>
      </c>
      <c r="K1827" s="1" t="s">
        <v>1433</v>
      </c>
      <c r="L1827" s="1" t="s">
        <v>5676</v>
      </c>
      <c r="M1827" s="1" t="s">
        <v>2686</v>
      </c>
      <c r="N1827" s="1" t="s">
        <v>2686</v>
      </c>
      <c r="O1827" s="1" t="s">
        <v>2686</v>
      </c>
      <c r="P1827" s="1" t="s">
        <v>2686</v>
      </c>
    </row>
    <row r="1828" spans="1:16" x14ac:dyDescent="0.2">
      <c r="A1828" s="1" t="s">
        <v>7449</v>
      </c>
      <c r="B1828" s="1" t="s">
        <v>10467</v>
      </c>
      <c r="C1828" s="1" t="s">
        <v>10468</v>
      </c>
      <c r="D1828" s="1" t="s">
        <v>5230</v>
      </c>
      <c r="E1828" s="1" t="s">
        <v>1226</v>
      </c>
      <c r="F1828" s="1" t="s">
        <v>2686</v>
      </c>
      <c r="G1828" s="1" t="s">
        <v>9669</v>
      </c>
      <c r="H1828" s="1" t="s">
        <v>33</v>
      </c>
      <c r="I1828" s="1" t="s">
        <v>729</v>
      </c>
      <c r="J1828" s="1" t="s">
        <v>33</v>
      </c>
      <c r="K1828" s="1" t="s">
        <v>293</v>
      </c>
      <c r="L1828" s="1" t="s">
        <v>6123</v>
      </c>
      <c r="M1828" s="1" t="s">
        <v>2686</v>
      </c>
      <c r="N1828" s="1" t="s">
        <v>2686</v>
      </c>
      <c r="O1828" s="1" t="s">
        <v>2686</v>
      </c>
      <c r="P1828" s="1" t="s">
        <v>2686</v>
      </c>
    </row>
    <row r="1829" spans="1:16" x14ac:dyDescent="0.2">
      <c r="A1829" s="1" t="s">
        <v>10460</v>
      </c>
      <c r="B1829" s="1" t="s">
        <v>10461</v>
      </c>
      <c r="C1829" s="1" t="s">
        <v>10462</v>
      </c>
      <c r="D1829" s="1" t="s">
        <v>2686</v>
      </c>
      <c r="E1829" s="1" t="s">
        <v>5231</v>
      </c>
      <c r="F1829" s="1" t="s">
        <v>2686</v>
      </c>
      <c r="G1829" s="1" t="s">
        <v>10078</v>
      </c>
      <c r="H1829" s="1" t="s">
        <v>61</v>
      </c>
      <c r="I1829" s="1" t="s">
        <v>1387</v>
      </c>
      <c r="J1829" s="1" t="s">
        <v>21</v>
      </c>
      <c r="K1829" s="1" t="s">
        <v>1390</v>
      </c>
      <c r="L1829" s="1" t="s">
        <v>8521</v>
      </c>
      <c r="M1829" s="1" t="s">
        <v>2686</v>
      </c>
      <c r="N1829" s="1" t="s">
        <v>2686</v>
      </c>
      <c r="O1829" s="1" t="s">
        <v>2686</v>
      </c>
      <c r="P1829" s="1" t="s">
        <v>2686</v>
      </c>
    </row>
    <row r="1830" spans="1:16" x14ac:dyDescent="0.2">
      <c r="A1830" s="1" t="s">
        <v>9938</v>
      </c>
      <c r="B1830" s="1" t="s">
        <v>10469</v>
      </c>
      <c r="C1830" s="1" t="s">
        <v>10470</v>
      </c>
      <c r="D1830" s="1" t="s">
        <v>5230</v>
      </c>
      <c r="E1830" s="1" t="s">
        <v>5231</v>
      </c>
      <c r="F1830" s="1" t="s">
        <v>9941</v>
      </c>
      <c r="G1830" s="1" t="s">
        <v>10471</v>
      </c>
      <c r="H1830" s="1" t="s">
        <v>19</v>
      </c>
      <c r="I1830" s="1" t="s">
        <v>1133</v>
      </c>
      <c r="J1830" s="1" t="s">
        <v>57</v>
      </c>
      <c r="K1830" s="1" t="s">
        <v>1097</v>
      </c>
      <c r="L1830" s="1" t="s">
        <v>10472</v>
      </c>
      <c r="M1830" s="1" t="s">
        <v>2686</v>
      </c>
      <c r="N1830" s="1" t="s">
        <v>2686</v>
      </c>
      <c r="O1830" s="1" t="s">
        <v>2686</v>
      </c>
      <c r="P1830" s="1" t="s">
        <v>2686</v>
      </c>
    </row>
    <row r="1831" spans="1:16" x14ac:dyDescent="0.2">
      <c r="A1831" s="1" t="s">
        <v>7516</v>
      </c>
      <c r="B1831" s="1" t="s">
        <v>10473</v>
      </c>
      <c r="C1831" s="1" t="s">
        <v>10474</v>
      </c>
      <c r="D1831" s="1" t="s">
        <v>5230</v>
      </c>
      <c r="E1831" s="1" t="s">
        <v>4594</v>
      </c>
      <c r="F1831" s="1" t="s">
        <v>2686</v>
      </c>
      <c r="G1831" s="1" t="s">
        <v>10475</v>
      </c>
      <c r="H1831" s="1" t="s">
        <v>22</v>
      </c>
      <c r="I1831" s="1" t="s">
        <v>403</v>
      </c>
      <c r="J1831" s="1" t="s">
        <v>54</v>
      </c>
      <c r="K1831" s="1" t="s">
        <v>494</v>
      </c>
      <c r="L1831" s="1" t="s">
        <v>6148</v>
      </c>
      <c r="M1831" s="1" t="s">
        <v>2686</v>
      </c>
      <c r="N1831" s="1" t="s">
        <v>2686</v>
      </c>
      <c r="O1831" s="1" t="s">
        <v>2686</v>
      </c>
      <c r="P1831" s="1" t="s">
        <v>2686</v>
      </c>
    </row>
    <row r="1832" spans="1:16" x14ac:dyDescent="0.2">
      <c r="A1832" s="1" t="s">
        <v>10476</v>
      </c>
      <c r="B1832" s="1" t="s">
        <v>10477</v>
      </c>
      <c r="C1832" s="1" t="s">
        <v>10478</v>
      </c>
      <c r="D1832" s="1" t="s">
        <v>2686</v>
      </c>
      <c r="E1832" s="1" t="s">
        <v>5231</v>
      </c>
      <c r="F1832" s="1" t="s">
        <v>2686</v>
      </c>
      <c r="G1832" s="1" t="s">
        <v>10479</v>
      </c>
      <c r="H1832" s="1" t="s">
        <v>59</v>
      </c>
      <c r="I1832" s="1" t="s">
        <v>422</v>
      </c>
      <c r="J1832" s="1" t="s">
        <v>23</v>
      </c>
      <c r="K1832" s="1" t="s">
        <v>634</v>
      </c>
      <c r="L1832" s="1" t="s">
        <v>6114</v>
      </c>
      <c r="M1832" s="1" t="s">
        <v>2686</v>
      </c>
      <c r="N1832" s="1" t="s">
        <v>2686</v>
      </c>
      <c r="O1832" s="1" t="s">
        <v>2686</v>
      </c>
      <c r="P1832" s="1" t="s">
        <v>2686</v>
      </c>
    </row>
    <row r="1833" spans="1:16" x14ac:dyDescent="0.2">
      <c r="A1833" s="1" t="s">
        <v>10480</v>
      </c>
      <c r="B1833" s="1" t="s">
        <v>10481</v>
      </c>
      <c r="C1833" s="1" t="s">
        <v>10482</v>
      </c>
      <c r="D1833" s="1" t="s">
        <v>5230</v>
      </c>
      <c r="E1833" s="1" t="s">
        <v>5231</v>
      </c>
      <c r="F1833" s="1" t="s">
        <v>7630</v>
      </c>
      <c r="G1833" s="1" t="s">
        <v>10483</v>
      </c>
      <c r="H1833" s="1" t="s">
        <v>47</v>
      </c>
      <c r="I1833" s="1" t="s">
        <v>466</v>
      </c>
      <c r="J1833" s="1" t="s">
        <v>57</v>
      </c>
      <c r="K1833" s="1" t="s">
        <v>1109</v>
      </c>
      <c r="L1833" s="1" t="s">
        <v>10484</v>
      </c>
      <c r="M1833" s="1" t="s">
        <v>2686</v>
      </c>
      <c r="N1833" s="1" t="s">
        <v>2686</v>
      </c>
      <c r="O1833" s="1" t="s">
        <v>2686</v>
      </c>
      <c r="P1833" s="1" t="s">
        <v>2686</v>
      </c>
    </row>
    <row r="1834" spans="1:16" x14ac:dyDescent="0.2">
      <c r="A1834" s="1" t="s">
        <v>10485</v>
      </c>
      <c r="B1834" s="1" t="s">
        <v>10486</v>
      </c>
      <c r="C1834" s="1" t="s">
        <v>10487</v>
      </c>
      <c r="D1834" s="1" t="s">
        <v>5230</v>
      </c>
      <c r="E1834" s="1" t="s">
        <v>4594</v>
      </c>
      <c r="F1834" s="1" t="s">
        <v>2686</v>
      </c>
      <c r="G1834" s="1" t="s">
        <v>2686</v>
      </c>
      <c r="H1834" s="1" t="s">
        <v>89</v>
      </c>
      <c r="I1834" s="1" t="s">
        <v>1219</v>
      </c>
      <c r="J1834" s="1" t="s">
        <v>27</v>
      </c>
      <c r="K1834" s="1" t="s">
        <v>967</v>
      </c>
      <c r="L1834" s="1" t="s">
        <v>6114</v>
      </c>
      <c r="M1834" s="1" t="s">
        <v>2686</v>
      </c>
      <c r="N1834" s="1" t="s">
        <v>2686</v>
      </c>
      <c r="O1834" s="1" t="s">
        <v>2686</v>
      </c>
      <c r="P1834" s="1" t="s">
        <v>2686</v>
      </c>
    </row>
    <row r="1835" spans="1:16" x14ac:dyDescent="0.2">
      <c r="A1835" s="1" t="s">
        <v>10488</v>
      </c>
      <c r="B1835" s="1" t="s">
        <v>10489</v>
      </c>
      <c r="C1835" s="1" t="s">
        <v>10490</v>
      </c>
      <c r="D1835" s="1" t="s">
        <v>5230</v>
      </c>
      <c r="E1835" s="1" t="s">
        <v>1226</v>
      </c>
      <c r="F1835" s="1" t="s">
        <v>2686</v>
      </c>
      <c r="G1835" s="1" t="s">
        <v>2686</v>
      </c>
      <c r="H1835" s="1" t="s">
        <v>100</v>
      </c>
      <c r="I1835" s="1" t="s">
        <v>1195</v>
      </c>
      <c r="J1835" s="1" t="s">
        <v>29</v>
      </c>
      <c r="K1835" s="1" t="s">
        <v>335</v>
      </c>
      <c r="L1835" s="1" t="s">
        <v>6139</v>
      </c>
      <c r="M1835" s="1" t="s">
        <v>2686</v>
      </c>
      <c r="N1835" s="1" t="s">
        <v>2686</v>
      </c>
      <c r="O1835" s="1" t="s">
        <v>2686</v>
      </c>
      <c r="P1835" s="1" t="s">
        <v>2686</v>
      </c>
    </row>
    <row r="1836" spans="1:16" x14ac:dyDescent="0.2">
      <c r="A1836" s="1" t="s">
        <v>5788</v>
      </c>
      <c r="B1836" s="1" t="s">
        <v>10491</v>
      </c>
      <c r="C1836" s="1" t="s">
        <v>10492</v>
      </c>
      <c r="D1836" s="1" t="s">
        <v>5230</v>
      </c>
      <c r="E1836" s="1" t="s">
        <v>5231</v>
      </c>
      <c r="F1836" s="1" t="s">
        <v>2686</v>
      </c>
      <c r="G1836" s="1" t="s">
        <v>2686</v>
      </c>
      <c r="H1836" s="1" t="s">
        <v>20</v>
      </c>
      <c r="I1836" s="1" t="s">
        <v>715</v>
      </c>
      <c r="J1836" s="1" t="s">
        <v>23</v>
      </c>
      <c r="K1836" s="1" t="s">
        <v>940</v>
      </c>
      <c r="L1836" s="1" t="s">
        <v>7384</v>
      </c>
      <c r="M1836" s="1" t="s">
        <v>2686</v>
      </c>
      <c r="N1836" s="1" t="s">
        <v>2686</v>
      </c>
      <c r="O1836" s="1" t="s">
        <v>2686</v>
      </c>
      <c r="P1836" s="1" t="s">
        <v>2686</v>
      </c>
    </row>
    <row r="1837" spans="1:16" x14ac:dyDescent="0.2">
      <c r="A1837" s="1" t="s">
        <v>7911</v>
      </c>
      <c r="B1837" s="1" t="s">
        <v>10493</v>
      </c>
      <c r="C1837" s="1" t="s">
        <v>10494</v>
      </c>
      <c r="D1837" s="1" t="s">
        <v>5230</v>
      </c>
      <c r="E1837" s="1" t="s">
        <v>4594</v>
      </c>
      <c r="F1837" s="1" t="s">
        <v>2686</v>
      </c>
      <c r="G1837" s="1" t="s">
        <v>10495</v>
      </c>
      <c r="H1837" s="1" t="s">
        <v>19</v>
      </c>
      <c r="I1837" s="1" t="s">
        <v>1141</v>
      </c>
      <c r="J1837" s="1" t="s">
        <v>22</v>
      </c>
      <c r="K1837" s="1" t="s">
        <v>403</v>
      </c>
      <c r="L1837" s="1" t="s">
        <v>6177</v>
      </c>
      <c r="M1837" s="1" t="s">
        <v>2686</v>
      </c>
      <c r="N1837" s="1" t="s">
        <v>2686</v>
      </c>
      <c r="O1837" s="1" t="s">
        <v>2686</v>
      </c>
      <c r="P1837" s="1" t="s">
        <v>2686</v>
      </c>
    </row>
    <row r="1838" spans="1:16" x14ac:dyDescent="0.2">
      <c r="A1838" s="1" t="s">
        <v>10496</v>
      </c>
      <c r="B1838" s="1" t="s">
        <v>10497</v>
      </c>
      <c r="C1838" s="1" t="s">
        <v>10498</v>
      </c>
      <c r="D1838" s="1" t="s">
        <v>2686</v>
      </c>
      <c r="E1838" s="1" t="s">
        <v>5231</v>
      </c>
      <c r="F1838" s="1" t="s">
        <v>2686</v>
      </c>
      <c r="G1838" s="1" t="s">
        <v>10499</v>
      </c>
      <c r="H1838" s="1" t="s">
        <v>21</v>
      </c>
      <c r="I1838" s="1" t="s">
        <v>443</v>
      </c>
      <c r="J1838" s="1" t="s">
        <v>61</v>
      </c>
      <c r="K1838" s="1" t="s">
        <v>1385</v>
      </c>
      <c r="L1838" s="1" t="s">
        <v>6114</v>
      </c>
      <c r="M1838" s="1" t="s">
        <v>2686</v>
      </c>
      <c r="N1838" s="1" t="s">
        <v>2686</v>
      </c>
      <c r="O1838" s="1" t="s">
        <v>2686</v>
      </c>
      <c r="P1838" s="1" t="s">
        <v>2686</v>
      </c>
    </row>
    <row r="1839" spans="1:16" x14ac:dyDescent="0.2">
      <c r="A1839" s="1" t="s">
        <v>10500</v>
      </c>
      <c r="B1839" s="1" t="s">
        <v>10501</v>
      </c>
      <c r="C1839" s="1" t="s">
        <v>10502</v>
      </c>
      <c r="D1839" s="1" t="s">
        <v>2686</v>
      </c>
      <c r="E1839" s="1" t="s">
        <v>5231</v>
      </c>
      <c r="F1839" s="1" t="s">
        <v>2686</v>
      </c>
      <c r="G1839" s="1" t="s">
        <v>10503</v>
      </c>
      <c r="H1839" s="1" t="s">
        <v>21</v>
      </c>
      <c r="I1839" s="1" t="s">
        <v>445</v>
      </c>
      <c r="J1839" s="1" t="s">
        <v>21</v>
      </c>
      <c r="K1839" s="1" t="s">
        <v>165</v>
      </c>
      <c r="L1839" s="1" t="s">
        <v>6109</v>
      </c>
      <c r="M1839" s="1" t="s">
        <v>2686</v>
      </c>
      <c r="N1839" s="1" t="s">
        <v>2686</v>
      </c>
      <c r="O1839" s="1" t="s">
        <v>2686</v>
      </c>
      <c r="P1839" s="1" t="s">
        <v>2686</v>
      </c>
    </row>
    <row r="1840" spans="1:16" x14ac:dyDescent="0.2">
      <c r="A1840" s="1" t="s">
        <v>7242</v>
      </c>
      <c r="B1840" s="1" t="s">
        <v>10504</v>
      </c>
      <c r="C1840" s="1" t="s">
        <v>10505</v>
      </c>
      <c r="D1840" s="1" t="s">
        <v>5230</v>
      </c>
      <c r="E1840" s="1" t="s">
        <v>5231</v>
      </c>
      <c r="F1840" s="1" t="s">
        <v>2686</v>
      </c>
      <c r="G1840" s="1" t="s">
        <v>10506</v>
      </c>
      <c r="H1840" s="1" t="s">
        <v>23</v>
      </c>
      <c r="I1840" s="1" t="s">
        <v>912</v>
      </c>
      <c r="J1840" s="1" t="s">
        <v>59</v>
      </c>
      <c r="K1840" s="1" t="s">
        <v>478</v>
      </c>
      <c r="L1840" s="1" t="s">
        <v>10507</v>
      </c>
      <c r="M1840" s="1" t="s">
        <v>2686</v>
      </c>
      <c r="N1840" s="1" t="s">
        <v>2686</v>
      </c>
      <c r="O1840" s="1" t="s">
        <v>2686</v>
      </c>
      <c r="P1840" s="1" t="s">
        <v>2686</v>
      </c>
    </row>
    <row r="1841" spans="1:16" x14ac:dyDescent="0.2">
      <c r="A1841" s="1" t="s">
        <v>10500</v>
      </c>
      <c r="B1841" s="1" t="s">
        <v>10501</v>
      </c>
      <c r="C1841" s="1" t="s">
        <v>10502</v>
      </c>
      <c r="D1841" s="1" t="s">
        <v>2686</v>
      </c>
      <c r="E1841" s="1" t="s">
        <v>5231</v>
      </c>
      <c r="F1841" s="1" t="s">
        <v>2686</v>
      </c>
      <c r="G1841" s="1" t="s">
        <v>10503</v>
      </c>
      <c r="H1841" s="1" t="s">
        <v>21</v>
      </c>
      <c r="I1841" s="1" t="s">
        <v>445</v>
      </c>
      <c r="J1841" s="1" t="s">
        <v>21</v>
      </c>
      <c r="K1841" s="1" t="s">
        <v>165</v>
      </c>
      <c r="L1841" s="1" t="s">
        <v>7314</v>
      </c>
      <c r="M1841" s="1" t="s">
        <v>2686</v>
      </c>
      <c r="N1841" s="1" t="s">
        <v>2686</v>
      </c>
      <c r="O1841" s="1" t="s">
        <v>2686</v>
      </c>
      <c r="P1841" s="1" t="s">
        <v>2686</v>
      </c>
    </row>
    <row r="1842" spans="1:16" x14ac:dyDescent="0.2">
      <c r="A1842" s="1" t="s">
        <v>10508</v>
      </c>
      <c r="B1842" s="1" t="s">
        <v>10509</v>
      </c>
      <c r="C1842" s="1" t="s">
        <v>10510</v>
      </c>
      <c r="D1842" s="1" t="s">
        <v>2686</v>
      </c>
      <c r="E1842" s="1" t="s">
        <v>5564</v>
      </c>
      <c r="F1842" s="1" t="s">
        <v>2686</v>
      </c>
      <c r="G1842" s="1" t="s">
        <v>2686</v>
      </c>
      <c r="H1842" s="1" t="s">
        <v>61</v>
      </c>
      <c r="I1842" s="1" t="s">
        <v>1384</v>
      </c>
      <c r="J1842" s="1" t="s">
        <v>61</v>
      </c>
      <c r="K1842" s="1" t="s">
        <v>1387</v>
      </c>
      <c r="L1842" s="1" t="s">
        <v>6860</v>
      </c>
      <c r="M1842" s="1" t="s">
        <v>2686</v>
      </c>
      <c r="N1842" s="1" t="s">
        <v>2686</v>
      </c>
      <c r="O1842" s="1" t="s">
        <v>2686</v>
      </c>
      <c r="P1842" s="1" t="s">
        <v>2686</v>
      </c>
    </row>
    <row r="1843" spans="1:16" x14ac:dyDescent="0.2">
      <c r="A1843" s="1" t="s">
        <v>7231</v>
      </c>
      <c r="B1843" s="1" t="s">
        <v>10511</v>
      </c>
      <c r="C1843" s="1" t="s">
        <v>10512</v>
      </c>
      <c r="D1843" s="1" t="s">
        <v>5230</v>
      </c>
      <c r="E1843" s="1" t="s">
        <v>5231</v>
      </c>
      <c r="F1843" s="1" t="s">
        <v>2686</v>
      </c>
      <c r="G1843" s="1" t="s">
        <v>8871</v>
      </c>
      <c r="H1843" s="1" t="s">
        <v>56</v>
      </c>
      <c r="I1843" s="1" t="s">
        <v>255</v>
      </c>
      <c r="J1843" s="1" t="s">
        <v>56</v>
      </c>
      <c r="K1843" s="1" t="s">
        <v>311</v>
      </c>
      <c r="L1843" s="1" t="s">
        <v>5961</v>
      </c>
      <c r="M1843" s="1" t="s">
        <v>2686</v>
      </c>
      <c r="N1843" s="1" t="s">
        <v>2686</v>
      </c>
      <c r="O1843" s="1" t="s">
        <v>2686</v>
      </c>
      <c r="P1843" s="1" t="s">
        <v>2686</v>
      </c>
    </row>
    <row r="1844" spans="1:16" x14ac:dyDescent="0.2">
      <c r="A1844" s="1" t="s">
        <v>7287</v>
      </c>
      <c r="B1844" s="1" t="s">
        <v>10513</v>
      </c>
      <c r="C1844" s="1" t="s">
        <v>10514</v>
      </c>
      <c r="D1844" s="1" t="s">
        <v>5230</v>
      </c>
      <c r="E1844" s="1" t="s">
        <v>4594</v>
      </c>
      <c r="F1844" s="1" t="s">
        <v>2686</v>
      </c>
      <c r="G1844" s="1" t="s">
        <v>10515</v>
      </c>
      <c r="H1844" s="1" t="s">
        <v>21</v>
      </c>
      <c r="I1844" s="1" t="s">
        <v>193</v>
      </c>
      <c r="J1844" s="1" t="s">
        <v>88</v>
      </c>
      <c r="K1844" s="1" t="s">
        <v>462</v>
      </c>
      <c r="L1844" s="1" t="s">
        <v>5651</v>
      </c>
      <c r="M1844" s="1" t="s">
        <v>2686</v>
      </c>
      <c r="N1844" s="1" t="s">
        <v>2686</v>
      </c>
      <c r="O1844" s="1" t="s">
        <v>2686</v>
      </c>
      <c r="P1844" s="1" t="s">
        <v>2686</v>
      </c>
    </row>
    <row r="1845" spans="1:16" x14ac:dyDescent="0.2">
      <c r="A1845" s="1" t="s">
        <v>7242</v>
      </c>
      <c r="B1845" s="1" t="s">
        <v>10516</v>
      </c>
      <c r="C1845" s="1" t="s">
        <v>10517</v>
      </c>
      <c r="D1845" s="1" t="s">
        <v>5230</v>
      </c>
      <c r="E1845" s="1" t="s">
        <v>5231</v>
      </c>
      <c r="F1845" s="1" t="s">
        <v>2686</v>
      </c>
      <c r="G1845" s="1" t="s">
        <v>10518</v>
      </c>
      <c r="H1845" s="1" t="s">
        <v>23</v>
      </c>
      <c r="I1845" s="1" t="s">
        <v>912</v>
      </c>
      <c r="J1845" s="1" t="s">
        <v>59</v>
      </c>
      <c r="K1845" s="1" t="s">
        <v>478</v>
      </c>
      <c r="L1845" s="1" t="s">
        <v>10519</v>
      </c>
      <c r="M1845" s="1" t="s">
        <v>2686</v>
      </c>
      <c r="N1845" s="1" t="s">
        <v>2686</v>
      </c>
      <c r="O1845" s="1" t="s">
        <v>2686</v>
      </c>
      <c r="P1845" s="1" t="s">
        <v>2686</v>
      </c>
    </row>
    <row r="1846" spans="1:16" x14ac:dyDescent="0.2">
      <c r="A1846" s="1" t="s">
        <v>7464</v>
      </c>
      <c r="B1846" s="1" t="s">
        <v>10520</v>
      </c>
      <c r="C1846" s="1" t="s">
        <v>10521</v>
      </c>
      <c r="D1846" s="1" t="s">
        <v>5230</v>
      </c>
      <c r="E1846" s="1" t="s">
        <v>5564</v>
      </c>
      <c r="F1846" s="1" t="s">
        <v>2686</v>
      </c>
      <c r="G1846" s="1" t="s">
        <v>6390</v>
      </c>
      <c r="H1846" s="1" t="s">
        <v>50</v>
      </c>
      <c r="I1846" s="1" t="s">
        <v>605</v>
      </c>
      <c r="J1846" s="1" t="s">
        <v>33</v>
      </c>
      <c r="K1846" s="1" t="s">
        <v>836</v>
      </c>
      <c r="L1846" s="1" t="s">
        <v>6386</v>
      </c>
      <c r="M1846" s="1" t="s">
        <v>2686</v>
      </c>
      <c r="N1846" s="1" t="s">
        <v>2686</v>
      </c>
      <c r="O1846" s="1" t="s">
        <v>2686</v>
      </c>
      <c r="P1846" s="1" t="s">
        <v>2686</v>
      </c>
    </row>
    <row r="1847" spans="1:16" x14ac:dyDescent="0.2">
      <c r="A1847" s="1" t="s">
        <v>10522</v>
      </c>
      <c r="B1847" s="1" t="s">
        <v>10523</v>
      </c>
      <c r="C1847" s="1" t="s">
        <v>10524</v>
      </c>
      <c r="D1847" s="1" t="s">
        <v>5230</v>
      </c>
      <c r="E1847" s="1" t="s">
        <v>5231</v>
      </c>
      <c r="F1847" s="1" t="s">
        <v>2686</v>
      </c>
      <c r="G1847" s="1" t="s">
        <v>10525</v>
      </c>
      <c r="H1847" s="1" t="s">
        <v>21</v>
      </c>
      <c r="I1847" s="1" t="s">
        <v>333</v>
      </c>
      <c r="J1847" s="1" t="s">
        <v>20</v>
      </c>
      <c r="K1847" s="1" t="s">
        <v>651</v>
      </c>
      <c r="L1847" s="1" t="s">
        <v>6296</v>
      </c>
      <c r="M1847" s="1" t="s">
        <v>2686</v>
      </c>
      <c r="N1847" s="1" t="s">
        <v>2686</v>
      </c>
      <c r="O1847" s="1" t="s">
        <v>2686</v>
      </c>
      <c r="P1847" s="1" t="s">
        <v>2686</v>
      </c>
    </row>
    <row r="1848" spans="1:16" x14ac:dyDescent="0.2">
      <c r="A1848" s="1" t="s">
        <v>10526</v>
      </c>
      <c r="B1848" s="1" t="s">
        <v>10527</v>
      </c>
      <c r="C1848" s="1" t="s">
        <v>10528</v>
      </c>
      <c r="D1848" s="1" t="s">
        <v>2686</v>
      </c>
      <c r="E1848" s="1" t="s">
        <v>2686</v>
      </c>
      <c r="F1848" s="1" t="s">
        <v>2686</v>
      </c>
      <c r="G1848" s="1" t="s">
        <v>10529</v>
      </c>
      <c r="H1848" s="1" t="s">
        <v>27</v>
      </c>
      <c r="I1848" s="1" t="s">
        <v>967</v>
      </c>
      <c r="J1848" s="1" t="s">
        <v>88</v>
      </c>
      <c r="K1848" s="1" t="s">
        <v>462</v>
      </c>
      <c r="L1848" s="1" t="s">
        <v>6114</v>
      </c>
      <c r="M1848" s="1" t="s">
        <v>2686</v>
      </c>
      <c r="N1848" s="1" t="s">
        <v>2686</v>
      </c>
      <c r="O1848" s="1" t="s">
        <v>2686</v>
      </c>
      <c r="P1848" s="1" t="s">
        <v>2686</v>
      </c>
    </row>
    <row r="1849" spans="1:16" x14ac:dyDescent="0.2">
      <c r="A1849" s="1" t="s">
        <v>10530</v>
      </c>
      <c r="B1849" s="1" t="s">
        <v>10531</v>
      </c>
      <c r="C1849" s="1" t="s">
        <v>10532</v>
      </c>
      <c r="D1849" s="1" t="s">
        <v>2686</v>
      </c>
      <c r="E1849" s="1" t="s">
        <v>1226</v>
      </c>
      <c r="F1849" s="1" t="s">
        <v>2686</v>
      </c>
      <c r="G1849" s="1" t="s">
        <v>2686</v>
      </c>
      <c r="H1849" s="1" t="s">
        <v>21</v>
      </c>
      <c r="I1849" s="1" t="s">
        <v>1394</v>
      </c>
      <c r="J1849" s="1" t="s">
        <v>21</v>
      </c>
      <c r="K1849" s="1" t="s">
        <v>443</v>
      </c>
      <c r="L1849" s="1" t="s">
        <v>6296</v>
      </c>
      <c r="M1849" s="1" t="s">
        <v>2686</v>
      </c>
      <c r="N1849" s="1" t="s">
        <v>2686</v>
      </c>
      <c r="O1849" s="1" t="s">
        <v>2686</v>
      </c>
      <c r="P1849" s="1" t="s">
        <v>2686</v>
      </c>
    </row>
    <row r="1850" spans="1:16" x14ac:dyDescent="0.2">
      <c r="A1850" s="1" t="s">
        <v>10209</v>
      </c>
      <c r="B1850" s="1" t="s">
        <v>10533</v>
      </c>
      <c r="C1850" s="1" t="s">
        <v>10534</v>
      </c>
      <c r="D1850" s="1" t="s">
        <v>5230</v>
      </c>
      <c r="E1850" s="1" t="s">
        <v>5231</v>
      </c>
      <c r="F1850" s="1" t="s">
        <v>2686</v>
      </c>
      <c r="G1850" s="1" t="s">
        <v>10535</v>
      </c>
      <c r="H1850" s="1" t="s">
        <v>33</v>
      </c>
      <c r="I1850" s="1" t="s">
        <v>721</v>
      </c>
      <c r="J1850" s="1" t="s">
        <v>20</v>
      </c>
      <c r="K1850" s="1" t="s">
        <v>579</v>
      </c>
      <c r="L1850" s="1" t="s">
        <v>5676</v>
      </c>
      <c r="M1850" s="1" t="s">
        <v>2686</v>
      </c>
      <c r="N1850" s="1" t="s">
        <v>2686</v>
      </c>
      <c r="O1850" s="1" t="s">
        <v>2686</v>
      </c>
      <c r="P1850" s="1" t="s">
        <v>2686</v>
      </c>
    </row>
    <row r="1851" spans="1:16" x14ac:dyDescent="0.2">
      <c r="A1851" s="1" t="s">
        <v>10536</v>
      </c>
      <c r="B1851" s="1" t="s">
        <v>10537</v>
      </c>
      <c r="C1851" s="1" t="s">
        <v>10538</v>
      </c>
      <c r="D1851" s="1" t="s">
        <v>2686</v>
      </c>
      <c r="E1851" s="1" t="s">
        <v>5231</v>
      </c>
      <c r="F1851" s="1" t="s">
        <v>2686</v>
      </c>
      <c r="G1851" s="1" t="s">
        <v>2686</v>
      </c>
      <c r="H1851" s="1" t="s">
        <v>32</v>
      </c>
      <c r="I1851" s="1" t="s">
        <v>1414</v>
      </c>
      <c r="J1851" s="1" t="s">
        <v>39</v>
      </c>
      <c r="K1851" s="1" t="s">
        <v>1049</v>
      </c>
      <c r="L1851" s="1" t="s">
        <v>6102</v>
      </c>
      <c r="M1851" s="1" t="s">
        <v>2686</v>
      </c>
      <c r="N1851" s="1" t="s">
        <v>2686</v>
      </c>
      <c r="O1851" s="1" t="s">
        <v>2686</v>
      </c>
      <c r="P1851" s="1" t="s">
        <v>2686</v>
      </c>
    </row>
    <row r="1852" spans="1:16" x14ac:dyDescent="0.2">
      <c r="A1852" s="1" t="s">
        <v>7262</v>
      </c>
      <c r="B1852" s="1" t="s">
        <v>10539</v>
      </c>
      <c r="C1852" s="1" t="s">
        <v>10540</v>
      </c>
      <c r="D1852" s="1" t="s">
        <v>5230</v>
      </c>
      <c r="E1852" s="1" t="s">
        <v>1226</v>
      </c>
      <c r="F1852" s="1" t="s">
        <v>2686</v>
      </c>
      <c r="G1852" s="1" t="s">
        <v>7150</v>
      </c>
      <c r="H1852" s="1" t="s">
        <v>33</v>
      </c>
      <c r="I1852" s="1" t="s">
        <v>824</v>
      </c>
      <c r="J1852" s="1" t="s">
        <v>33</v>
      </c>
      <c r="K1852" s="1" t="s">
        <v>840</v>
      </c>
      <c r="L1852" s="1" t="s">
        <v>5961</v>
      </c>
      <c r="M1852" s="1" t="s">
        <v>2686</v>
      </c>
      <c r="N1852" s="1" t="s">
        <v>2686</v>
      </c>
      <c r="O1852" s="1" t="s">
        <v>2686</v>
      </c>
      <c r="P1852" s="1" t="s">
        <v>2686</v>
      </c>
    </row>
    <row r="1853" spans="1:16" x14ac:dyDescent="0.2">
      <c r="A1853" s="1" t="s">
        <v>10541</v>
      </c>
      <c r="B1853" s="1" t="s">
        <v>10542</v>
      </c>
      <c r="C1853" s="1" t="s">
        <v>10543</v>
      </c>
      <c r="D1853" s="1" t="s">
        <v>5230</v>
      </c>
      <c r="E1853" s="1" t="s">
        <v>4594</v>
      </c>
      <c r="F1853" s="1" t="s">
        <v>2686</v>
      </c>
      <c r="G1853" s="1" t="s">
        <v>10544</v>
      </c>
      <c r="H1853" s="1" t="s">
        <v>33</v>
      </c>
      <c r="I1853" s="1" t="s">
        <v>721</v>
      </c>
      <c r="J1853" s="1" t="s">
        <v>102</v>
      </c>
      <c r="K1853" s="1" t="s">
        <v>1437</v>
      </c>
      <c r="L1853" s="1" t="s">
        <v>5676</v>
      </c>
      <c r="M1853" s="1" t="s">
        <v>2686</v>
      </c>
      <c r="N1853" s="1" t="s">
        <v>2686</v>
      </c>
      <c r="O1853" s="1" t="s">
        <v>2686</v>
      </c>
      <c r="P1853" s="1" t="s">
        <v>2686</v>
      </c>
    </row>
    <row r="1854" spans="1:16" x14ac:dyDescent="0.2">
      <c r="A1854" s="1" t="s">
        <v>8118</v>
      </c>
      <c r="B1854" s="1" t="s">
        <v>10545</v>
      </c>
      <c r="C1854" s="1" t="s">
        <v>10546</v>
      </c>
      <c r="D1854" s="1" t="s">
        <v>5230</v>
      </c>
      <c r="E1854" s="1" t="s">
        <v>4594</v>
      </c>
      <c r="F1854" s="1" t="s">
        <v>2686</v>
      </c>
      <c r="G1854" s="1" t="s">
        <v>2686</v>
      </c>
      <c r="H1854" s="1" t="s">
        <v>21</v>
      </c>
      <c r="I1854" s="1" t="s">
        <v>193</v>
      </c>
      <c r="J1854" s="1" t="s">
        <v>78</v>
      </c>
      <c r="K1854" s="1" t="s">
        <v>1088</v>
      </c>
      <c r="L1854" s="1" t="s">
        <v>6283</v>
      </c>
      <c r="M1854" s="1" t="s">
        <v>2686</v>
      </c>
      <c r="N1854" s="1" t="s">
        <v>2686</v>
      </c>
      <c r="O1854" s="1" t="s">
        <v>2686</v>
      </c>
      <c r="P1854" s="1" t="s">
        <v>2686</v>
      </c>
    </row>
    <row r="1855" spans="1:16" x14ac:dyDescent="0.2">
      <c r="A1855" s="1" t="s">
        <v>9905</v>
      </c>
      <c r="B1855" s="1" t="s">
        <v>10547</v>
      </c>
      <c r="C1855" s="1" t="s">
        <v>10548</v>
      </c>
      <c r="D1855" s="1" t="s">
        <v>5230</v>
      </c>
      <c r="E1855" s="1" t="s">
        <v>4594</v>
      </c>
      <c r="F1855" s="1" t="s">
        <v>2686</v>
      </c>
      <c r="G1855" s="1" t="s">
        <v>2686</v>
      </c>
      <c r="H1855" s="1" t="s">
        <v>56</v>
      </c>
      <c r="I1855" s="1" t="s">
        <v>1099</v>
      </c>
      <c r="J1855" s="1" t="s">
        <v>59</v>
      </c>
      <c r="K1855" s="1" t="s">
        <v>454</v>
      </c>
      <c r="L1855" s="1" t="s">
        <v>9278</v>
      </c>
      <c r="M1855" s="1" t="s">
        <v>2686</v>
      </c>
      <c r="N1855" s="1" t="s">
        <v>2686</v>
      </c>
      <c r="O1855" s="1" t="s">
        <v>2686</v>
      </c>
      <c r="P1855" s="1" t="s">
        <v>2686</v>
      </c>
    </row>
    <row r="1856" spans="1:16" x14ac:dyDescent="0.2">
      <c r="A1856" s="1" t="s">
        <v>9223</v>
      </c>
      <c r="B1856" s="1" t="s">
        <v>10549</v>
      </c>
      <c r="C1856" s="1" t="s">
        <v>10550</v>
      </c>
      <c r="D1856" s="1" t="s">
        <v>5230</v>
      </c>
      <c r="E1856" s="1" t="s">
        <v>5231</v>
      </c>
      <c r="F1856" s="1" t="s">
        <v>9226</v>
      </c>
      <c r="G1856" s="1" t="s">
        <v>10551</v>
      </c>
      <c r="H1856" s="1" t="s">
        <v>27</v>
      </c>
      <c r="I1856" s="1" t="s">
        <v>954</v>
      </c>
      <c r="J1856" s="1" t="s">
        <v>27</v>
      </c>
      <c r="K1856" s="1" t="s">
        <v>930</v>
      </c>
      <c r="L1856" s="1" t="s">
        <v>6114</v>
      </c>
      <c r="M1856" s="1" t="s">
        <v>2686</v>
      </c>
      <c r="N1856" s="1" t="s">
        <v>2686</v>
      </c>
      <c r="O1856" s="1" t="s">
        <v>2686</v>
      </c>
      <c r="P1856" s="1" t="s">
        <v>2686</v>
      </c>
    </row>
    <row r="1857" spans="1:16" x14ac:dyDescent="0.2">
      <c r="A1857" s="1" t="s">
        <v>8557</v>
      </c>
      <c r="B1857" s="1" t="s">
        <v>10552</v>
      </c>
      <c r="C1857" s="1" t="s">
        <v>10553</v>
      </c>
      <c r="D1857" s="1" t="s">
        <v>5230</v>
      </c>
      <c r="E1857" s="1" t="s">
        <v>5231</v>
      </c>
      <c r="F1857" s="1" t="s">
        <v>2686</v>
      </c>
      <c r="G1857" s="1" t="s">
        <v>10554</v>
      </c>
      <c r="H1857" s="1" t="s">
        <v>56</v>
      </c>
      <c r="I1857" s="1" t="s">
        <v>255</v>
      </c>
      <c r="J1857" s="1" t="s">
        <v>56</v>
      </c>
      <c r="K1857" s="1" t="s">
        <v>1091</v>
      </c>
      <c r="L1857" s="1" t="s">
        <v>6102</v>
      </c>
      <c r="M1857" s="1" t="s">
        <v>2686</v>
      </c>
      <c r="N1857" s="1" t="s">
        <v>2686</v>
      </c>
      <c r="O1857" s="1" t="s">
        <v>2686</v>
      </c>
      <c r="P1857" s="1" t="s">
        <v>2686</v>
      </c>
    </row>
    <row r="1858" spans="1:16" x14ac:dyDescent="0.2">
      <c r="A1858" s="1" t="s">
        <v>10555</v>
      </c>
      <c r="B1858" s="1" t="s">
        <v>10556</v>
      </c>
      <c r="C1858" s="1" t="s">
        <v>10557</v>
      </c>
      <c r="D1858" s="1" t="s">
        <v>2686</v>
      </c>
      <c r="E1858" s="1" t="s">
        <v>5231</v>
      </c>
      <c r="F1858" s="1" t="s">
        <v>2686</v>
      </c>
      <c r="G1858" s="1" t="s">
        <v>10558</v>
      </c>
      <c r="H1858" s="1" t="s">
        <v>28</v>
      </c>
      <c r="I1858" s="1" t="s">
        <v>204</v>
      </c>
      <c r="J1858" s="1" t="s">
        <v>32</v>
      </c>
      <c r="K1858" s="1" t="s">
        <v>1178</v>
      </c>
      <c r="L1858" s="1" t="s">
        <v>6177</v>
      </c>
      <c r="M1858" s="1" t="s">
        <v>2686</v>
      </c>
      <c r="N1858" s="1" t="s">
        <v>2686</v>
      </c>
      <c r="O1858" s="1" t="s">
        <v>2686</v>
      </c>
      <c r="P1858" s="1" t="s">
        <v>2686</v>
      </c>
    </row>
    <row r="1859" spans="1:16" x14ac:dyDescent="0.2">
      <c r="A1859" s="1" t="s">
        <v>7680</v>
      </c>
      <c r="B1859" s="1" t="s">
        <v>10559</v>
      </c>
      <c r="C1859" s="1" t="s">
        <v>10560</v>
      </c>
      <c r="D1859" s="1" t="s">
        <v>5230</v>
      </c>
      <c r="E1859" s="1" t="s">
        <v>5564</v>
      </c>
      <c r="F1859" s="1" t="s">
        <v>2686</v>
      </c>
      <c r="G1859" s="1" t="s">
        <v>8073</v>
      </c>
      <c r="H1859" s="1" t="s">
        <v>89</v>
      </c>
      <c r="I1859" s="1" t="s">
        <v>1219</v>
      </c>
      <c r="J1859" s="1" t="s">
        <v>33</v>
      </c>
      <c r="K1859" s="1" t="s">
        <v>824</v>
      </c>
      <c r="L1859" s="1" t="s">
        <v>7717</v>
      </c>
      <c r="M1859" s="1" t="s">
        <v>2686</v>
      </c>
      <c r="N1859" s="1" t="s">
        <v>2686</v>
      </c>
      <c r="O1859" s="1" t="s">
        <v>2686</v>
      </c>
      <c r="P1859" s="1" t="s">
        <v>2686</v>
      </c>
    </row>
    <row r="1860" spans="1:16" x14ac:dyDescent="0.2">
      <c r="A1860" s="1" t="s">
        <v>9080</v>
      </c>
      <c r="B1860" s="1" t="s">
        <v>10561</v>
      </c>
      <c r="C1860" s="1" t="s">
        <v>10562</v>
      </c>
      <c r="D1860" s="1" t="s">
        <v>5230</v>
      </c>
      <c r="E1860" s="1" t="s">
        <v>5231</v>
      </c>
      <c r="F1860" s="1" t="s">
        <v>7437</v>
      </c>
      <c r="G1860" s="1" t="s">
        <v>10563</v>
      </c>
      <c r="H1860" s="1" t="s">
        <v>73</v>
      </c>
      <c r="I1860" s="1" t="s">
        <v>304</v>
      </c>
      <c r="J1860" s="1" t="s">
        <v>73</v>
      </c>
      <c r="K1860" s="1" t="s">
        <v>280</v>
      </c>
      <c r="L1860" s="1" t="s">
        <v>7507</v>
      </c>
      <c r="M1860" s="1" t="s">
        <v>2686</v>
      </c>
      <c r="N1860" s="1" t="s">
        <v>2686</v>
      </c>
      <c r="O1860" s="1" t="s">
        <v>2686</v>
      </c>
      <c r="P1860" s="1" t="s">
        <v>2686</v>
      </c>
    </row>
    <row r="1861" spans="1:16" x14ac:dyDescent="0.2">
      <c r="A1861" s="1" t="s">
        <v>7238</v>
      </c>
      <c r="B1861" s="1" t="s">
        <v>10564</v>
      </c>
      <c r="C1861" s="1" t="s">
        <v>10565</v>
      </c>
      <c r="D1861" s="1" t="s">
        <v>5230</v>
      </c>
      <c r="E1861" s="1" t="s">
        <v>1226</v>
      </c>
      <c r="F1861" s="1" t="s">
        <v>2686</v>
      </c>
      <c r="G1861" s="1" t="s">
        <v>8367</v>
      </c>
      <c r="H1861" s="1" t="s">
        <v>33</v>
      </c>
      <c r="I1861" s="1" t="s">
        <v>717</v>
      </c>
      <c r="J1861" s="1" t="s">
        <v>50</v>
      </c>
      <c r="K1861" s="1" t="s">
        <v>561</v>
      </c>
      <c r="L1861" s="1" t="s">
        <v>6686</v>
      </c>
      <c r="M1861" s="1" t="s">
        <v>2686</v>
      </c>
      <c r="N1861" s="1" t="s">
        <v>2686</v>
      </c>
      <c r="O1861" s="1" t="s">
        <v>2686</v>
      </c>
      <c r="P1861" s="1" t="s">
        <v>2686</v>
      </c>
    </row>
    <row r="1862" spans="1:16" x14ac:dyDescent="0.2">
      <c r="A1862" s="1" t="s">
        <v>8924</v>
      </c>
      <c r="B1862" s="1" t="s">
        <v>10566</v>
      </c>
      <c r="C1862" s="1" t="s">
        <v>10567</v>
      </c>
      <c r="D1862" s="1" t="s">
        <v>5230</v>
      </c>
      <c r="E1862" s="1" t="s">
        <v>5231</v>
      </c>
      <c r="F1862" s="1" t="s">
        <v>7630</v>
      </c>
      <c r="G1862" s="1" t="s">
        <v>10568</v>
      </c>
      <c r="H1862" s="1" t="s">
        <v>27</v>
      </c>
      <c r="I1862" s="1" t="s">
        <v>992</v>
      </c>
      <c r="J1862" s="1" t="s">
        <v>57</v>
      </c>
      <c r="K1862" s="1" t="s">
        <v>1109</v>
      </c>
      <c r="L1862" s="1" t="s">
        <v>7290</v>
      </c>
      <c r="M1862" s="1" t="s">
        <v>2686</v>
      </c>
      <c r="N1862" s="1" t="s">
        <v>2686</v>
      </c>
      <c r="O1862" s="1" t="s">
        <v>2686</v>
      </c>
      <c r="P1862" s="1" t="s">
        <v>2686</v>
      </c>
    </row>
    <row r="1863" spans="1:16" x14ac:dyDescent="0.2">
      <c r="A1863" s="1" t="s">
        <v>8183</v>
      </c>
      <c r="B1863" s="1" t="s">
        <v>10569</v>
      </c>
      <c r="C1863" s="1" t="s">
        <v>10570</v>
      </c>
      <c r="D1863" s="1" t="s">
        <v>5230</v>
      </c>
      <c r="E1863" s="1" t="s">
        <v>4594</v>
      </c>
      <c r="F1863" s="1" t="s">
        <v>2686</v>
      </c>
      <c r="G1863" s="1" t="s">
        <v>2686</v>
      </c>
      <c r="H1863" s="1" t="s">
        <v>56</v>
      </c>
      <c r="I1863" s="1" t="s">
        <v>1099</v>
      </c>
      <c r="J1863" s="1" t="s">
        <v>27</v>
      </c>
      <c r="K1863" s="1" t="s">
        <v>967</v>
      </c>
      <c r="L1863" s="1" t="s">
        <v>7709</v>
      </c>
      <c r="M1863" s="1" t="s">
        <v>2686</v>
      </c>
      <c r="N1863" s="1" t="s">
        <v>2686</v>
      </c>
      <c r="O1863" s="1" t="s">
        <v>2686</v>
      </c>
      <c r="P1863" s="1" t="s">
        <v>2686</v>
      </c>
    </row>
    <row r="1864" spans="1:16" x14ac:dyDescent="0.2">
      <c r="A1864" s="1" t="s">
        <v>10571</v>
      </c>
      <c r="B1864" s="1" t="s">
        <v>10572</v>
      </c>
      <c r="C1864" s="1" t="s">
        <v>10573</v>
      </c>
      <c r="D1864" s="1" t="s">
        <v>2686</v>
      </c>
      <c r="E1864" s="1" t="s">
        <v>1226</v>
      </c>
      <c r="F1864" s="1" t="s">
        <v>2686</v>
      </c>
      <c r="G1864" s="1" t="s">
        <v>2686</v>
      </c>
      <c r="H1864" s="1" t="s">
        <v>50</v>
      </c>
      <c r="I1864" s="1" t="s">
        <v>617</v>
      </c>
      <c r="J1864" s="1" t="s">
        <v>50</v>
      </c>
      <c r="K1864" s="1" t="s">
        <v>1209</v>
      </c>
      <c r="L1864" s="1" t="s">
        <v>5961</v>
      </c>
      <c r="M1864" s="1" t="s">
        <v>2686</v>
      </c>
      <c r="N1864" s="1" t="s">
        <v>2686</v>
      </c>
      <c r="O1864" s="1" t="s">
        <v>2686</v>
      </c>
      <c r="P1864" s="1" t="s">
        <v>2686</v>
      </c>
    </row>
    <row r="1865" spans="1:16" x14ac:dyDescent="0.2">
      <c r="A1865" s="1" t="s">
        <v>10574</v>
      </c>
      <c r="B1865" s="1" t="s">
        <v>10575</v>
      </c>
      <c r="C1865" s="1" t="s">
        <v>10576</v>
      </c>
      <c r="D1865" s="1" t="s">
        <v>5230</v>
      </c>
      <c r="E1865" s="1" t="s">
        <v>4594</v>
      </c>
      <c r="F1865" s="1" t="s">
        <v>2686</v>
      </c>
      <c r="G1865" s="1" t="s">
        <v>2686</v>
      </c>
      <c r="H1865" s="1" t="s">
        <v>86</v>
      </c>
      <c r="I1865" s="1" t="s">
        <v>234</v>
      </c>
      <c r="J1865" s="1" t="s">
        <v>22</v>
      </c>
      <c r="K1865" s="1" t="s">
        <v>403</v>
      </c>
      <c r="L1865" s="1" t="s">
        <v>8245</v>
      </c>
      <c r="M1865" s="1" t="s">
        <v>2686</v>
      </c>
      <c r="N1865" s="1" t="s">
        <v>2686</v>
      </c>
      <c r="O1865" s="1" t="s">
        <v>2686</v>
      </c>
      <c r="P1865" s="1" t="s">
        <v>2686</v>
      </c>
    </row>
    <row r="1866" spans="1:16" x14ac:dyDescent="0.2">
      <c r="A1866" s="1" t="s">
        <v>7599</v>
      </c>
      <c r="B1866" s="1" t="s">
        <v>10577</v>
      </c>
      <c r="C1866" s="1" t="s">
        <v>10578</v>
      </c>
      <c r="D1866" s="1" t="s">
        <v>5230</v>
      </c>
      <c r="E1866" s="1" t="s">
        <v>5564</v>
      </c>
      <c r="F1866" s="1" t="s">
        <v>2686</v>
      </c>
      <c r="G1866" s="1" t="s">
        <v>7602</v>
      </c>
      <c r="H1866" s="1" t="s">
        <v>39</v>
      </c>
      <c r="I1866" s="1" t="s">
        <v>1065</v>
      </c>
      <c r="J1866" s="1" t="s">
        <v>33</v>
      </c>
      <c r="K1866" s="1" t="s">
        <v>812</v>
      </c>
      <c r="L1866" s="1" t="s">
        <v>6123</v>
      </c>
      <c r="M1866" s="1" t="s">
        <v>2686</v>
      </c>
      <c r="N1866" s="1" t="s">
        <v>2686</v>
      </c>
      <c r="O1866" s="1" t="s">
        <v>2686</v>
      </c>
      <c r="P1866" s="1" t="s">
        <v>2686</v>
      </c>
    </row>
    <row r="1867" spans="1:16" x14ac:dyDescent="0.2">
      <c r="A1867" s="1" t="s">
        <v>10579</v>
      </c>
      <c r="B1867" s="1" t="s">
        <v>8902</v>
      </c>
      <c r="C1867" s="1" t="s">
        <v>10580</v>
      </c>
      <c r="D1867" s="1" t="s">
        <v>2686</v>
      </c>
      <c r="E1867" s="1" t="s">
        <v>5231</v>
      </c>
      <c r="F1867" s="1" t="s">
        <v>2686</v>
      </c>
      <c r="G1867" s="1" t="s">
        <v>8452</v>
      </c>
      <c r="H1867" s="1" t="s">
        <v>32</v>
      </c>
      <c r="I1867" s="1" t="s">
        <v>1448</v>
      </c>
      <c r="J1867" s="1" t="s">
        <v>32</v>
      </c>
      <c r="K1867" s="1" t="s">
        <v>1456</v>
      </c>
      <c r="L1867" s="1" t="s">
        <v>8453</v>
      </c>
      <c r="M1867" s="1" t="s">
        <v>2686</v>
      </c>
      <c r="N1867" s="1" t="s">
        <v>2686</v>
      </c>
      <c r="O1867" s="1" t="s">
        <v>2686</v>
      </c>
      <c r="P1867" s="1" t="s">
        <v>2686</v>
      </c>
    </row>
    <row r="1868" spans="1:16" x14ac:dyDescent="0.2">
      <c r="A1868" s="1" t="s">
        <v>9242</v>
      </c>
      <c r="B1868" s="1" t="s">
        <v>10581</v>
      </c>
      <c r="C1868" s="1" t="s">
        <v>10582</v>
      </c>
      <c r="D1868" s="1" t="s">
        <v>5230</v>
      </c>
      <c r="E1868" s="1" t="s">
        <v>4594</v>
      </c>
      <c r="F1868" s="1" t="s">
        <v>2686</v>
      </c>
      <c r="G1868" s="1" t="s">
        <v>8676</v>
      </c>
      <c r="H1868" s="1" t="s">
        <v>56</v>
      </c>
      <c r="I1868" s="1" t="s">
        <v>1099</v>
      </c>
      <c r="J1868" s="1" t="s">
        <v>28</v>
      </c>
      <c r="K1868" s="1" t="s">
        <v>216</v>
      </c>
      <c r="L1868" s="1" t="s">
        <v>6468</v>
      </c>
      <c r="M1868" s="1" t="s">
        <v>2686</v>
      </c>
      <c r="N1868" s="1" t="s">
        <v>2686</v>
      </c>
      <c r="O1868" s="1" t="s">
        <v>2686</v>
      </c>
      <c r="P1868" s="1" t="s">
        <v>2686</v>
      </c>
    </row>
    <row r="1869" spans="1:16" x14ac:dyDescent="0.2">
      <c r="A1869" s="1" t="s">
        <v>10583</v>
      </c>
      <c r="B1869" s="1" t="s">
        <v>2686</v>
      </c>
      <c r="C1869" s="1" t="s">
        <v>10584</v>
      </c>
      <c r="D1869" s="1" t="s">
        <v>2686</v>
      </c>
      <c r="E1869" s="1" t="s">
        <v>5231</v>
      </c>
      <c r="F1869" s="1" t="s">
        <v>2686</v>
      </c>
      <c r="G1869" s="1" t="s">
        <v>2686</v>
      </c>
      <c r="H1869" s="1" t="s">
        <v>32</v>
      </c>
      <c r="I1869" s="1" t="s">
        <v>1377</v>
      </c>
      <c r="J1869" s="1" t="s">
        <v>32</v>
      </c>
      <c r="K1869" s="1" t="s">
        <v>1202</v>
      </c>
      <c r="L1869" s="1" t="s">
        <v>8238</v>
      </c>
      <c r="M1869" s="1" t="s">
        <v>2686</v>
      </c>
      <c r="N1869" s="1" t="s">
        <v>2686</v>
      </c>
      <c r="O1869" s="1" t="s">
        <v>2686</v>
      </c>
      <c r="P1869" s="1" t="s">
        <v>2686</v>
      </c>
    </row>
    <row r="1870" spans="1:16" x14ac:dyDescent="0.2">
      <c r="A1870" s="1" t="s">
        <v>10585</v>
      </c>
      <c r="B1870" s="1" t="s">
        <v>10586</v>
      </c>
      <c r="C1870" s="1" t="s">
        <v>10587</v>
      </c>
      <c r="D1870" s="1" t="s">
        <v>5230</v>
      </c>
      <c r="E1870" s="1" t="s">
        <v>4594</v>
      </c>
      <c r="F1870" s="1" t="s">
        <v>2686</v>
      </c>
      <c r="G1870" s="1" t="s">
        <v>2686</v>
      </c>
      <c r="H1870" s="1" t="s">
        <v>56</v>
      </c>
      <c r="I1870" s="1" t="s">
        <v>1099</v>
      </c>
      <c r="J1870" s="1" t="s">
        <v>58</v>
      </c>
      <c r="K1870" s="1" t="s">
        <v>446</v>
      </c>
      <c r="L1870" s="1" t="s">
        <v>7331</v>
      </c>
      <c r="M1870" s="1" t="s">
        <v>2686</v>
      </c>
      <c r="N1870" s="1" t="s">
        <v>2686</v>
      </c>
      <c r="O1870" s="1" t="s">
        <v>2686</v>
      </c>
      <c r="P1870" s="1" t="s">
        <v>2686</v>
      </c>
    </row>
    <row r="1871" spans="1:16" x14ac:dyDescent="0.2">
      <c r="A1871" s="1" t="s">
        <v>5788</v>
      </c>
      <c r="B1871" s="1" t="s">
        <v>10588</v>
      </c>
      <c r="C1871" s="1" t="s">
        <v>10589</v>
      </c>
      <c r="D1871" s="1" t="s">
        <v>5230</v>
      </c>
      <c r="E1871" s="1" t="s">
        <v>5231</v>
      </c>
      <c r="F1871" s="1" t="s">
        <v>2686</v>
      </c>
      <c r="G1871" s="1" t="s">
        <v>7961</v>
      </c>
      <c r="H1871" s="1" t="s">
        <v>20</v>
      </c>
      <c r="I1871" s="1" t="s">
        <v>715</v>
      </c>
      <c r="J1871" s="1" t="s">
        <v>23</v>
      </c>
      <c r="K1871" s="1" t="s">
        <v>940</v>
      </c>
      <c r="L1871" s="1" t="s">
        <v>7591</v>
      </c>
      <c r="M1871" s="1" t="s">
        <v>2686</v>
      </c>
      <c r="N1871" s="1" t="s">
        <v>2686</v>
      </c>
      <c r="O1871" s="1" t="s">
        <v>2686</v>
      </c>
      <c r="P1871" s="1" t="s">
        <v>2686</v>
      </c>
    </row>
    <row r="1872" spans="1:16" x14ac:dyDescent="0.2">
      <c r="A1872" s="1" t="s">
        <v>10590</v>
      </c>
      <c r="B1872" s="1" t="s">
        <v>10591</v>
      </c>
      <c r="C1872" s="1" t="s">
        <v>10592</v>
      </c>
      <c r="D1872" s="1" t="s">
        <v>5230</v>
      </c>
      <c r="E1872" s="1" t="s">
        <v>1226</v>
      </c>
      <c r="F1872" s="1" t="s">
        <v>2686</v>
      </c>
      <c r="G1872" s="1" t="s">
        <v>10593</v>
      </c>
      <c r="H1872" s="1" t="s">
        <v>102</v>
      </c>
      <c r="I1872" s="1" t="s">
        <v>1431</v>
      </c>
      <c r="J1872" s="1" t="s">
        <v>100</v>
      </c>
      <c r="K1872" s="1" t="s">
        <v>1195</v>
      </c>
      <c r="L1872" s="1" t="s">
        <v>6114</v>
      </c>
      <c r="M1872" s="1" t="s">
        <v>2686</v>
      </c>
      <c r="N1872" s="1" t="s">
        <v>2686</v>
      </c>
      <c r="O1872" s="1" t="s">
        <v>2686</v>
      </c>
      <c r="P1872" s="1" t="s">
        <v>2686</v>
      </c>
    </row>
    <row r="1873" spans="1:16" x14ac:dyDescent="0.2">
      <c r="A1873" s="1" t="s">
        <v>8021</v>
      </c>
      <c r="B1873" s="1" t="s">
        <v>10594</v>
      </c>
      <c r="C1873" s="1" t="s">
        <v>10595</v>
      </c>
      <c r="D1873" s="1" t="s">
        <v>5230</v>
      </c>
      <c r="E1873" s="1" t="s">
        <v>5231</v>
      </c>
      <c r="F1873" s="1" t="s">
        <v>2686</v>
      </c>
      <c r="G1873" s="1" t="s">
        <v>10596</v>
      </c>
      <c r="H1873" s="1" t="s">
        <v>56</v>
      </c>
      <c r="I1873" s="1" t="s">
        <v>255</v>
      </c>
      <c r="J1873" s="1" t="s">
        <v>56</v>
      </c>
      <c r="K1873" s="1" t="s">
        <v>259</v>
      </c>
      <c r="L1873" s="1" t="s">
        <v>7474</v>
      </c>
      <c r="M1873" s="1" t="s">
        <v>2686</v>
      </c>
      <c r="N1873" s="1" t="s">
        <v>2686</v>
      </c>
      <c r="O1873" s="1" t="s">
        <v>2686</v>
      </c>
      <c r="P1873" s="1" t="s">
        <v>2686</v>
      </c>
    </row>
    <row r="1874" spans="1:16" x14ac:dyDescent="0.2">
      <c r="A1874" s="1" t="s">
        <v>10597</v>
      </c>
      <c r="B1874" s="1" t="s">
        <v>10598</v>
      </c>
      <c r="C1874" s="1" t="s">
        <v>10599</v>
      </c>
      <c r="D1874" s="1" t="s">
        <v>5230</v>
      </c>
      <c r="E1874" s="1" t="s">
        <v>5564</v>
      </c>
      <c r="F1874" s="1" t="s">
        <v>2686</v>
      </c>
      <c r="G1874" s="1" t="s">
        <v>10600</v>
      </c>
      <c r="H1874" s="1" t="s">
        <v>33</v>
      </c>
      <c r="I1874" s="1" t="s">
        <v>721</v>
      </c>
      <c r="J1874" s="1" t="s">
        <v>50</v>
      </c>
      <c r="K1874" s="1" t="s">
        <v>593</v>
      </c>
      <c r="L1874" s="1" t="s">
        <v>5961</v>
      </c>
      <c r="M1874" s="1" t="s">
        <v>2686</v>
      </c>
      <c r="N1874" s="1" t="s">
        <v>2686</v>
      </c>
      <c r="O1874" s="1" t="s">
        <v>2686</v>
      </c>
      <c r="P1874" s="1" t="s">
        <v>2686</v>
      </c>
    </row>
    <row r="1875" spans="1:16" x14ac:dyDescent="0.2">
      <c r="A1875" s="1" t="s">
        <v>8643</v>
      </c>
      <c r="B1875" s="1" t="s">
        <v>10601</v>
      </c>
      <c r="C1875" s="1" t="s">
        <v>10602</v>
      </c>
      <c r="D1875" s="1" t="s">
        <v>5230</v>
      </c>
      <c r="E1875" s="1" t="s">
        <v>5564</v>
      </c>
      <c r="F1875" s="1" t="s">
        <v>7505</v>
      </c>
      <c r="G1875" s="1" t="s">
        <v>10603</v>
      </c>
      <c r="H1875" s="1" t="s">
        <v>73</v>
      </c>
      <c r="I1875" s="1" t="s">
        <v>292</v>
      </c>
      <c r="J1875" s="1" t="s">
        <v>20</v>
      </c>
      <c r="K1875" s="1" t="s">
        <v>659</v>
      </c>
      <c r="L1875" s="1" t="s">
        <v>6670</v>
      </c>
      <c r="M1875" s="1" t="s">
        <v>2686</v>
      </c>
      <c r="N1875" s="1" t="s">
        <v>2686</v>
      </c>
      <c r="O1875" s="1" t="s">
        <v>2686</v>
      </c>
      <c r="P1875" s="1" t="s">
        <v>2686</v>
      </c>
    </row>
    <row r="1876" spans="1:16" x14ac:dyDescent="0.2">
      <c r="A1876" s="1" t="s">
        <v>10604</v>
      </c>
      <c r="B1876" s="1" t="s">
        <v>10605</v>
      </c>
      <c r="C1876" s="1" t="s">
        <v>10606</v>
      </c>
      <c r="D1876" s="1" t="s">
        <v>5230</v>
      </c>
      <c r="E1876" s="1" t="s">
        <v>5231</v>
      </c>
      <c r="F1876" s="1" t="s">
        <v>2686</v>
      </c>
      <c r="G1876" s="1" t="s">
        <v>10607</v>
      </c>
      <c r="H1876" s="1" t="s">
        <v>18</v>
      </c>
      <c r="I1876" s="1" t="s">
        <v>821</v>
      </c>
      <c r="J1876" s="1" t="s">
        <v>18</v>
      </c>
      <c r="K1876" s="1" t="s">
        <v>829</v>
      </c>
      <c r="L1876" s="1" t="s">
        <v>10608</v>
      </c>
      <c r="M1876" s="1" t="s">
        <v>2686</v>
      </c>
      <c r="N1876" s="1" t="s">
        <v>2686</v>
      </c>
      <c r="O1876" s="1" t="s">
        <v>2686</v>
      </c>
      <c r="P1876" s="1" t="s">
        <v>2686</v>
      </c>
    </row>
    <row r="1877" spans="1:16" x14ac:dyDescent="0.2">
      <c r="A1877" s="1" t="s">
        <v>8643</v>
      </c>
      <c r="B1877" s="1" t="s">
        <v>10601</v>
      </c>
      <c r="C1877" s="1" t="s">
        <v>10602</v>
      </c>
      <c r="D1877" s="1" t="s">
        <v>5230</v>
      </c>
      <c r="E1877" s="1" t="s">
        <v>5564</v>
      </c>
      <c r="F1877" s="1" t="s">
        <v>7505</v>
      </c>
      <c r="G1877" s="1" t="s">
        <v>10603</v>
      </c>
      <c r="H1877" s="1" t="s">
        <v>73</v>
      </c>
      <c r="I1877" s="1" t="s">
        <v>292</v>
      </c>
      <c r="J1877" s="1" t="s">
        <v>20</v>
      </c>
      <c r="K1877" s="1" t="s">
        <v>659</v>
      </c>
      <c r="L1877" s="1" t="s">
        <v>5961</v>
      </c>
      <c r="M1877" s="1" t="s">
        <v>2686</v>
      </c>
      <c r="N1877" s="1" t="s">
        <v>2686</v>
      </c>
      <c r="O1877" s="1" t="s">
        <v>2686</v>
      </c>
      <c r="P1877" s="1" t="s">
        <v>2686</v>
      </c>
    </row>
    <row r="1878" spans="1:16" x14ac:dyDescent="0.2">
      <c r="A1878" s="1" t="s">
        <v>10181</v>
      </c>
      <c r="B1878" s="1" t="s">
        <v>10609</v>
      </c>
      <c r="C1878" s="1" t="s">
        <v>10610</v>
      </c>
      <c r="D1878" s="1" t="s">
        <v>2686</v>
      </c>
      <c r="E1878" s="1" t="s">
        <v>5231</v>
      </c>
      <c r="F1878" s="1" t="s">
        <v>2686</v>
      </c>
      <c r="G1878" s="1" t="s">
        <v>10184</v>
      </c>
      <c r="H1878" s="1" t="s">
        <v>23</v>
      </c>
      <c r="I1878" s="1" t="s">
        <v>1374</v>
      </c>
      <c r="J1878" s="1" t="s">
        <v>61</v>
      </c>
      <c r="K1878" s="1" t="s">
        <v>697</v>
      </c>
      <c r="L1878" s="1" t="s">
        <v>7637</v>
      </c>
      <c r="M1878" s="1" t="s">
        <v>2686</v>
      </c>
      <c r="N1878" s="1" t="s">
        <v>2686</v>
      </c>
      <c r="O1878" s="1" t="s">
        <v>2686</v>
      </c>
      <c r="P1878" s="1" t="s">
        <v>2686</v>
      </c>
    </row>
    <row r="1879" spans="1:16" x14ac:dyDescent="0.2">
      <c r="A1879" s="1" t="s">
        <v>8617</v>
      </c>
      <c r="B1879" s="1" t="s">
        <v>10611</v>
      </c>
      <c r="C1879" s="1" t="s">
        <v>10612</v>
      </c>
      <c r="D1879" s="1" t="s">
        <v>5230</v>
      </c>
      <c r="E1879" s="1" t="s">
        <v>4594</v>
      </c>
      <c r="F1879" s="1" t="s">
        <v>2686</v>
      </c>
      <c r="G1879" s="1" t="s">
        <v>10613</v>
      </c>
      <c r="H1879" s="1" t="s">
        <v>86</v>
      </c>
      <c r="I1879" s="1" t="s">
        <v>262</v>
      </c>
      <c r="J1879" s="1" t="s">
        <v>88</v>
      </c>
      <c r="K1879" s="1" t="s">
        <v>462</v>
      </c>
      <c r="L1879" s="1" t="s">
        <v>5961</v>
      </c>
      <c r="M1879" s="1" t="s">
        <v>2686</v>
      </c>
      <c r="N1879" s="1" t="s">
        <v>2686</v>
      </c>
      <c r="O1879" s="1" t="s">
        <v>2686</v>
      </c>
      <c r="P1879" s="1" t="s">
        <v>2686</v>
      </c>
    </row>
    <row r="1880" spans="1:16" x14ac:dyDescent="0.2">
      <c r="A1880" s="1" t="s">
        <v>10614</v>
      </c>
      <c r="B1880" s="1" t="s">
        <v>10615</v>
      </c>
      <c r="C1880" s="1" t="s">
        <v>10616</v>
      </c>
      <c r="D1880" s="1" t="s">
        <v>2686</v>
      </c>
      <c r="E1880" s="1" t="s">
        <v>2686</v>
      </c>
      <c r="F1880" s="1" t="s">
        <v>2686</v>
      </c>
      <c r="G1880" s="1" t="s">
        <v>10617</v>
      </c>
      <c r="H1880" s="1" t="s">
        <v>89</v>
      </c>
      <c r="I1880" s="1" t="s">
        <v>394</v>
      </c>
      <c r="J1880" s="1" t="s">
        <v>86</v>
      </c>
      <c r="K1880" s="1" t="s">
        <v>1150</v>
      </c>
      <c r="L1880" s="1" t="s">
        <v>5961</v>
      </c>
      <c r="M1880" s="1" t="s">
        <v>2686</v>
      </c>
      <c r="N1880" s="1" t="s">
        <v>2686</v>
      </c>
      <c r="O1880" s="1" t="s">
        <v>2686</v>
      </c>
      <c r="P1880" s="1" t="s">
        <v>2686</v>
      </c>
    </row>
    <row r="1881" spans="1:16" x14ac:dyDescent="0.2">
      <c r="A1881" s="1" t="s">
        <v>8643</v>
      </c>
      <c r="B1881" s="1" t="s">
        <v>10618</v>
      </c>
      <c r="C1881" s="1" t="s">
        <v>10619</v>
      </c>
      <c r="D1881" s="1" t="s">
        <v>5230</v>
      </c>
      <c r="E1881" s="1" t="s">
        <v>5231</v>
      </c>
      <c r="F1881" s="1" t="s">
        <v>8318</v>
      </c>
      <c r="G1881" s="1" t="s">
        <v>10620</v>
      </c>
      <c r="H1881" s="1" t="s">
        <v>73</v>
      </c>
      <c r="I1881" s="1" t="s">
        <v>292</v>
      </c>
      <c r="J1881" s="1" t="s">
        <v>20</v>
      </c>
      <c r="K1881" s="1" t="s">
        <v>659</v>
      </c>
      <c r="L1881" s="1" t="s">
        <v>6670</v>
      </c>
      <c r="M1881" s="1" t="s">
        <v>2686</v>
      </c>
      <c r="N1881" s="1" t="s">
        <v>2686</v>
      </c>
      <c r="O1881" s="1" t="s">
        <v>2686</v>
      </c>
      <c r="P1881" s="1" t="s">
        <v>2686</v>
      </c>
    </row>
    <row r="1882" spans="1:16" x14ac:dyDescent="0.2">
      <c r="A1882" s="1" t="s">
        <v>8643</v>
      </c>
      <c r="B1882" s="1" t="s">
        <v>10618</v>
      </c>
      <c r="C1882" s="1" t="s">
        <v>10619</v>
      </c>
      <c r="D1882" s="1" t="s">
        <v>5230</v>
      </c>
      <c r="E1882" s="1" t="s">
        <v>5231</v>
      </c>
      <c r="F1882" s="1" t="s">
        <v>8318</v>
      </c>
      <c r="G1882" s="1" t="s">
        <v>10620</v>
      </c>
      <c r="H1882" s="1" t="s">
        <v>73</v>
      </c>
      <c r="I1882" s="1" t="s">
        <v>292</v>
      </c>
      <c r="J1882" s="1" t="s">
        <v>20</v>
      </c>
      <c r="K1882" s="1" t="s">
        <v>659</v>
      </c>
      <c r="L1882" s="1" t="s">
        <v>5961</v>
      </c>
      <c r="M1882" s="1" t="s">
        <v>2686</v>
      </c>
      <c r="N1882" s="1" t="s">
        <v>2686</v>
      </c>
      <c r="O1882" s="1" t="s">
        <v>2686</v>
      </c>
      <c r="P1882" s="1" t="s">
        <v>2686</v>
      </c>
    </row>
    <row r="1883" spans="1:16" x14ac:dyDescent="0.2">
      <c r="A1883" s="1" t="s">
        <v>10621</v>
      </c>
      <c r="B1883" s="1" t="s">
        <v>10622</v>
      </c>
      <c r="C1883" s="1" t="s">
        <v>10623</v>
      </c>
      <c r="D1883" s="1" t="s">
        <v>2686</v>
      </c>
      <c r="E1883" s="1" t="s">
        <v>5231</v>
      </c>
      <c r="F1883" s="1" t="s">
        <v>2686</v>
      </c>
      <c r="G1883" s="1" t="s">
        <v>2686</v>
      </c>
      <c r="H1883" s="1" t="s">
        <v>61</v>
      </c>
      <c r="I1883" s="1" t="s">
        <v>673</v>
      </c>
      <c r="J1883" s="1" t="s">
        <v>50</v>
      </c>
      <c r="K1883" s="1" t="s">
        <v>1375</v>
      </c>
      <c r="L1883" s="1" t="s">
        <v>5961</v>
      </c>
      <c r="M1883" s="1" t="s">
        <v>2686</v>
      </c>
      <c r="N1883" s="1" t="s">
        <v>2686</v>
      </c>
      <c r="O1883" s="1" t="s">
        <v>2686</v>
      </c>
      <c r="P1883" s="1" t="s">
        <v>2686</v>
      </c>
    </row>
    <row r="1884" spans="1:16" x14ac:dyDescent="0.2">
      <c r="A1884" s="1" t="s">
        <v>10488</v>
      </c>
      <c r="B1884" s="1" t="s">
        <v>10624</v>
      </c>
      <c r="C1884" s="1" t="s">
        <v>10625</v>
      </c>
      <c r="D1884" s="1" t="s">
        <v>5230</v>
      </c>
      <c r="E1884" s="1" t="s">
        <v>1226</v>
      </c>
      <c r="F1884" s="1" t="s">
        <v>2686</v>
      </c>
      <c r="G1884" s="1" t="s">
        <v>2686</v>
      </c>
      <c r="H1884" s="1" t="s">
        <v>100</v>
      </c>
      <c r="I1884" s="1" t="s">
        <v>1195</v>
      </c>
      <c r="J1884" s="1" t="s">
        <v>29</v>
      </c>
      <c r="K1884" s="1" t="s">
        <v>335</v>
      </c>
      <c r="L1884" s="1" t="s">
        <v>6139</v>
      </c>
      <c r="M1884" s="1" t="s">
        <v>2686</v>
      </c>
      <c r="N1884" s="1" t="s">
        <v>2686</v>
      </c>
      <c r="O1884" s="1" t="s">
        <v>2686</v>
      </c>
      <c r="P1884" s="1" t="s">
        <v>2686</v>
      </c>
    </row>
    <row r="1885" spans="1:16" x14ac:dyDescent="0.2">
      <c r="A1885" s="1" t="s">
        <v>10626</v>
      </c>
      <c r="B1885" s="1" t="s">
        <v>10627</v>
      </c>
      <c r="C1885" s="1" t="s">
        <v>10628</v>
      </c>
      <c r="D1885" s="1" t="s">
        <v>2686</v>
      </c>
      <c r="E1885" s="1" t="s">
        <v>5231</v>
      </c>
      <c r="F1885" s="1" t="s">
        <v>2686</v>
      </c>
      <c r="G1885" s="1" t="s">
        <v>10627</v>
      </c>
      <c r="H1885" s="1" t="s">
        <v>21</v>
      </c>
      <c r="I1885" s="1" t="s">
        <v>445</v>
      </c>
      <c r="J1885" s="1" t="s">
        <v>21</v>
      </c>
      <c r="K1885" s="1" t="s">
        <v>1394</v>
      </c>
      <c r="L1885" s="1" t="s">
        <v>6296</v>
      </c>
      <c r="M1885" s="1" t="s">
        <v>2686</v>
      </c>
      <c r="N1885" s="1" t="s">
        <v>2686</v>
      </c>
      <c r="O1885" s="1" t="s">
        <v>2686</v>
      </c>
      <c r="P1885" s="1" t="s">
        <v>2686</v>
      </c>
    </row>
    <row r="1886" spans="1:16" x14ac:dyDescent="0.2">
      <c r="A1886" s="1" t="s">
        <v>10629</v>
      </c>
      <c r="B1886" s="1" t="s">
        <v>10630</v>
      </c>
      <c r="C1886" s="1" t="s">
        <v>10631</v>
      </c>
      <c r="D1886" s="1" t="s">
        <v>2686</v>
      </c>
      <c r="E1886" s="1" t="s">
        <v>5564</v>
      </c>
      <c r="F1886" s="1" t="s">
        <v>2686</v>
      </c>
      <c r="G1886" s="1" t="s">
        <v>2686</v>
      </c>
      <c r="H1886" s="1" t="s">
        <v>73</v>
      </c>
      <c r="I1886" s="1" t="s">
        <v>304</v>
      </c>
      <c r="J1886" s="1" t="s">
        <v>61</v>
      </c>
      <c r="K1886" s="1" t="s">
        <v>1379</v>
      </c>
      <c r="L1886" s="1" t="s">
        <v>6177</v>
      </c>
      <c r="M1886" s="1" t="s">
        <v>2686</v>
      </c>
      <c r="N1886" s="1" t="s">
        <v>2686</v>
      </c>
      <c r="O1886" s="1" t="s">
        <v>2686</v>
      </c>
      <c r="P1886" s="1" t="s">
        <v>2686</v>
      </c>
    </row>
    <row r="1887" spans="1:16" x14ac:dyDescent="0.2">
      <c r="A1887" s="1" t="s">
        <v>10632</v>
      </c>
      <c r="B1887" s="1" t="s">
        <v>10633</v>
      </c>
      <c r="C1887" s="1" t="s">
        <v>10634</v>
      </c>
      <c r="D1887" s="1" t="s">
        <v>5230</v>
      </c>
      <c r="E1887" s="1" t="s">
        <v>1226</v>
      </c>
      <c r="F1887" s="1" t="s">
        <v>2686</v>
      </c>
      <c r="G1887" s="1" t="s">
        <v>2686</v>
      </c>
      <c r="H1887" s="1" t="s">
        <v>33</v>
      </c>
      <c r="I1887" s="1" t="s">
        <v>820</v>
      </c>
      <c r="J1887" s="1" t="s">
        <v>89</v>
      </c>
      <c r="K1887" s="1" t="s">
        <v>406</v>
      </c>
      <c r="L1887" s="1" t="s">
        <v>6213</v>
      </c>
      <c r="M1887" s="1" t="s">
        <v>2686</v>
      </c>
      <c r="N1887" s="1" t="s">
        <v>2686</v>
      </c>
      <c r="O1887" s="1" t="s">
        <v>2686</v>
      </c>
      <c r="P1887" s="1" t="s">
        <v>2686</v>
      </c>
    </row>
    <row r="1888" spans="1:16" x14ac:dyDescent="0.2">
      <c r="A1888" s="1" t="s">
        <v>10629</v>
      </c>
      <c r="B1888" s="1" t="s">
        <v>10630</v>
      </c>
      <c r="C1888" s="1" t="s">
        <v>10631</v>
      </c>
      <c r="D1888" s="1" t="s">
        <v>2686</v>
      </c>
      <c r="E1888" s="1" t="s">
        <v>5564</v>
      </c>
      <c r="F1888" s="1" t="s">
        <v>2686</v>
      </c>
      <c r="G1888" s="1" t="s">
        <v>2686</v>
      </c>
      <c r="H1888" s="1" t="s">
        <v>73</v>
      </c>
      <c r="I1888" s="1" t="s">
        <v>304</v>
      </c>
      <c r="J1888" s="1" t="s">
        <v>61</v>
      </c>
      <c r="K1888" s="1" t="s">
        <v>1379</v>
      </c>
      <c r="L1888" s="1" t="s">
        <v>7507</v>
      </c>
      <c r="M1888" s="1" t="s">
        <v>2686</v>
      </c>
      <c r="N1888" s="1" t="s">
        <v>2686</v>
      </c>
      <c r="O1888" s="1" t="s">
        <v>2686</v>
      </c>
      <c r="P1888" s="1" t="s">
        <v>2686</v>
      </c>
    </row>
    <row r="1889" spans="1:16" x14ac:dyDescent="0.2">
      <c r="A1889" s="1" t="s">
        <v>10629</v>
      </c>
      <c r="B1889" s="1" t="s">
        <v>10630</v>
      </c>
      <c r="C1889" s="1" t="s">
        <v>10631</v>
      </c>
      <c r="D1889" s="1" t="s">
        <v>2686</v>
      </c>
      <c r="E1889" s="1" t="s">
        <v>5564</v>
      </c>
      <c r="F1889" s="1" t="s">
        <v>2686</v>
      </c>
      <c r="G1889" s="1" t="s">
        <v>2686</v>
      </c>
      <c r="H1889" s="1" t="s">
        <v>73</v>
      </c>
      <c r="I1889" s="1" t="s">
        <v>304</v>
      </c>
      <c r="J1889" s="1" t="s">
        <v>61</v>
      </c>
      <c r="K1889" s="1" t="s">
        <v>1379</v>
      </c>
      <c r="L1889" s="1" t="s">
        <v>6114</v>
      </c>
      <c r="M1889" s="1" t="s">
        <v>2686</v>
      </c>
      <c r="N1889" s="1" t="s">
        <v>2686</v>
      </c>
      <c r="O1889" s="1" t="s">
        <v>2686</v>
      </c>
      <c r="P1889" s="1" t="s">
        <v>2686</v>
      </c>
    </row>
    <row r="1890" spans="1:16" x14ac:dyDescent="0.2">
      <c r="A1890" s="1" t="s">
        <v>10635</v>
      </c>
      <c r="B1890" s="1" t="s">
        <v>10636</v>
      </c>
      <c r="C1890" s="1" t="s">
        <v>10637</v>
      </c>
      <c r="D1890" s="1" t="s">
        <v>5230</v>
      </c>
      <c r="E1890" s="1" t="s">
        <v>5231</v>
      </c>
      <c r="F1890" s="1" t="s">
        <v>2686</v>
      </c>
      <c r="G1890" s="1" t="s">
        <v>10638</v>
      </c>
      <c r="H1890" s="1" t="s">
        <v>106</v>
      </c>
      <c r="I1890" s="1" t="s">
        <v>1459</v>
      </c>
      <c r="J1890" s="1" t="s">
        <v>104</v>
      </c>
      <c r="K1890" s="1" t="s">
        <v>1439</v>
      </c>
      <c r="L1890" s="1" t="s">
        <v>6670</v>
      </c>
      <c r="M1890" s="1" t="s">
        <v>2686</v>
      </c>
      <c r="N1890" s="1" t="s">
        <v>2686</v>
      </c>
      <c r="O1890" s="1" t="s">
        <v>2686</v>
      </c>
      <c r="P1890" s="1" t="s">
        <v>2686</v>
      </c>
    </row>
    <row r="1891" spans="1:16" x14ac:dyDescent="0.2">
      <c r="A1891" s="1" t="s">
        <v>10639</v>
      </c>
      <c r="B1891" s="1" t="s">
        <v>10640</v>
      </c>
      <c r="C1891" s="1" t="s">
        <v>10641</v>
      </c>
      <c r="D1891" s="1" t="s">
        <v>5230</v>
      </c>
      <c r="E1891" s="1" t="s">
        <v>4594</v>
      </c>
      <c r="F1891" s="1" t="s">
        <v>2686</v>
      </c>
      <c r="G1891" s="1" t="s">
        <v>10642</v>
      </c>
      <c r="H1891" s="1" t="s">
        <v>19</v>
      </c>
      <c r="I1891" s="1" t="s">
        <v>1141</v>
      </c>
      <c r="J1891" s="1" t="s">
        <v>20</v>
      </c>
      <c r="K1891" s="1" t="s">
        <v>151</v>
      </c>
      <c r="L1891" s="1" t="s">
        <v>6177</v>
      </c>
      <c r="M1891" s="1" t="s">
        <v>2686</v>
      </c>
      <c r="N1891" s="1" t="s">
        <v>2686</v>
      </c>
      <c r="O1891" s="1" t="s">
        <v>2686</v>
      </c>
      <c r="P1891" s="1" t="s">
        <v>2686</v>
      </c>
    </row>
    <row r="1892" spans="1:16" x14ac:dyDescent="0.2">
      <c r="A1892" s="1" t="s">
        <v>7434</v>
      </c>
      <c r="B1892" s="1" t="s">
        <v>10643</v>
      </c>
      <c r="C1892" s="1" t="s">
        <v>10644</v>
      </c>
      <c r="D1892" s="1" t="s">
        <v>5230</v>
      </c>
      <c r="E1892" s="1" t="s">
        <v>5231</v>
      </c>
      <c r="F1892" s="1" t="s">
        <v>7437</v>
      </c>
      <c r="G1892" s="1" t="s">
        <v>10645</v>
      </c>
      <c r="H1892" s="1" t="s">
        <v>73</v>
      </c>
      <c r="I1892" s="1" t="s">
        <v>284</v>
      </c>
      <c r="J1892" s="1" t="s">
        <v>73</v>
      </c>
      <c r="K1892" s="1" t="s">
        <v>280</v>
      </c>
      <c r="L1892" s="1" t="s">
        <v>6670</v>
      </c>
      <c r="M1892" s="1" t="s">
        <v>2686</v>
      </c>
      <c r="N1892" s="1" t="s">
        <v>2686</v>
      </c>
      <c r="O1892" s="1" t="s">
        <v>2686</v>
      </c>
      <c r="P1892" s="1" t="s">
        <v>2686</v>
      </c>
    </row>
    <row r="1893" spans="1:16" x14ac:dyDescent="0.2">
      <c r="A1893" s="1" t="s">
        <v>10646</v>
      </c>
      <c r="B1893" s="1" t="s">
        <v>2686</v>
      </c>
      <c r="C1893" s="1" t="s">
        <v>10647</v>
      </c>
      <c r="D1893" s="1" t="s">
        <v>2686</v>
      </c>
      <c r="E1893" s="1" t="s">
        <v>5231</v>
      </c>
      <c r="F1893" s="1" t="s">
        <v>2686</v>
      </c>
      <c r="G1893" s="1" t="s">
        <v>2686</v>
      </c>
      <c r="H1893" s="1" t="s">
        <v>32</v>
      </c>
      <c r="I1893" s="1" t="s">
        <v>1377</v>
      </c>
      <c r="J1893" s="1" t="s">
        <v>32</v>
      </c>
      <c r="K1893" s="1" t="s">
        <v>1480</v>
      </c>
      <c r="L1893" s="1" t="s">
        <v>8238</v>
      </c>
      <c r="M1893" s="1" t="s">
        <v>2686</v>
      </c>
      <c r="N1893" s="1" t="s">
        <v>2686</v>
      </c>
      <c r="O1893" s="1" t="s">
        <v>2686</v>
      </c>
      <c r="P1893" s="1" t="s">
        <v>2686</v>
      </c>
    </row>
    <row r="1894" spans="1:16" x14ac:dyDescent="0.2">
      <c r="A1894" s="1" t="s">
        <v>7680</v>
      </c>
      <c r="B1894" s="1" t="s">
        <v>10648</v>
      </c>
      <c r="C1894" s="1" t="s">
        <v>10649</v>
      </c>
      <c r="D1894" s="1" t="s">
        <v>5230</v>
      </c>
      <c r="E1894" s="1" t="s">
        <v>5564</v>
      </c>
      <c r="F1894" s="1" t="s">
        <v>2686</v>
      </c>
      <c r="G1894" s="1" t="s">
        <v>10007</v>
      </c>
      <c r="H1894" s="1" t="s">
        <v>89</v>
      </c>
      <c r="I1894" s="1" t="s">
        <v>1219</v>
      </c>
      <c r="J1894" s="1" t="s">
        <v>33</v>
      </c>
      <c r="K1894" s="1" t="s">
        <v>824</v>
      </c>
      <c r="L1894" s="1" t="s">
        <v>5961</v>
      </c>
      <c r="M1894" s="1" t="s">
        <v>2686</v>
      </c>
      <c r="N1894" s="1" t="s">
        <v>2686</v>
      </c>
      <c r="O1894" s="1" t="s">
        <v>2686</v>
      </c>
      <c r="P1894" s="1" t="s">
        <v>2686</v>
      </c>
    </row>
    <row r="1895" spans="1:16" x14ac:dyDescent="0.2">
      <c r="A1895" s="1" t="s">
        <v>7434</v>
      </c>
      <c r="B1895" s="1" t="s">
        <v>10643</v>
      </c>
      <c r="C1895" s="1" t="s">
        <v>10644</v>
      </c>
      <c r="D1895" s="1" t="s">
        <v>5230</v>
      </c>
      <c r="E1895" s="1" t="s">
        <v>5231</v>
      </c>
      <c r="F1895" s="1" t="s">
        <v>7437</v>
      </c>
      <c r="G1895" s="1" t="s">
        <v>10645</v>
      </c>
      <c r="H1895" s="1" t="s">
        <v>73</v>
      </c>
      <c r="I1895" s="1" t="s">
        <v>284</v>
      </c>
      <c r="J1895" s="1" t="s">
        <v>73</v>
      </c>
      <c r="K1895" s="1" t="s">
        <v>280</v>
      </c>
      <c r="L1895" s="1" t="s">
        <v>5961</v>
      </c>
      <c r="M1895" s="1" t="s">
        <v>2686</v>
      </c>
      <c r="N1895" s="1" t="s">
        <v>2686</v>
      </c>
      <c r="O1895" s="1" t="s">
        <v>2686</v>
      </c>
      <c r="P1895" s="1" t="s">
        <v>2686</v>
      </c>
    </row>
    <row r="1896" spans="1:16" x14ac:dyDescent="0.2">
      <c r="A1896" s="1" t="s">
        <v>7479</v>
      </c>
      <c r="B1896" s="1" t="s">
        <v>10650</v>
      </c>
      <c r="C1896" s="1" t="s">
        <v>10651</v>
      </c>
      <c r="D1896" s="1" t="s">
        <v>5230</v>
      </c>
      <c r="E1896" s="1" t="s">
        <v>5231</v>
      </c>
      <c r="F1896" s="1" t="s">
        <v>2686</v>
      </c>
      <c r="G1896" s="1" t="s">
        <v>10652</v>
      </c>
      <c r="H1896" s="1" t="s">
        <v>56</v>
      </c>
      <c r="I1896" s="1" t="s">
        <v>295</v>
      </c>
      <c r="J1896" s="1" t="s">
        <v>56</v>
      </c>
      <c r="K1896" s="1" t="s">
        <v>1103</v>
      </c>
      <c r="L1896" s="1" t="s">
        <v>7691</v>
      </c>
      <c r="M1896" s="1" t="s">
        <v>2686</v>
      </c>
      <c r="N1896" s="1" t="s">
        <v>2686</v>
      </c>
      <c r="O1896" s="1" t="s">
        <v>2686</v>
      </c>
      <c r="P1896" s="1" t="s">
        <v>2686</v>
      </c>
    </row>
    <row r="1897" spans="1:16" x14ac:dyDescent="0.2">
      <c r="A1897" s="1" t="s">
        <v>10653</v>
      </c>
      <c r="B1897" s="1" t="s">
        <v>2686</v>
      </c>
      <c r="C1897" s="1" t="s">
        <v>10654</v>
      </c>
      <c r="D1897" s="1" t="s">
        <v>2686</v>
      </c>
      <c r="E1897" s="1" t="s">
        <v>5231</v>
      </c>
      <c r="F1897" s="1" t="s">
        <v>2686</v>
      </c>
      <c r="G1897" s="1" t="s">
        <v>2686</v>
      </c>
      <c r="H1897" s="1" t="s">
        <v>32</v>
      </c>
      <c r="I1897" s="1" t="s">
        <v>1186</v>
      </c>
      <c r="J1897" s="1" t="s">
        <v>32</v>
      </c>
      <c r="K1897" s="1" t="s">
        <v>1377</v>
      </c>
      <c r="L1897" s="1" t="s">
        <v>10655</v>
      </c>
      <c r="M1897" s="1" t="s">
        <v>2686</v>
      </c>
      <c r="N1897" s="1" t="s">
        <v>2686</v>
      </c>
      <c r="O1897" s="1" t="s">
        <v>2686</v>
      </c>
      <c r="P1897" s="1" t="s">
        <v>2686</v>
      </c>
    </row>
    <row r="1898" spans="1:16" x14ac:dyDescent="0.2">
      <c r="A1898" s="1" t="s">
        <v>10656</v>
      </c>
      <c r="B1898" s="1" t="s">
        <v>10657</v>
      </c>
      <c r="C1898" s="1" t="s">
        <v>10658</v>
      </c>
      <c r="D1898" s="1" t="s">
        <v>5230</v>
      </c>
      <c r="E1898" s="1" t="s">
        <v>5231</v>
      </c>
      <c r="F1898" s="1" t="s">
        <v>2686</v>
      </c>
      <c r="G1898" s="1" t="s">
        <v>10659</v>
      </c>
      <c r="H1898" s="1" t="s">
        <v>61</v>
      </c>
      <c r="I1898" s="1" t="s">
        <v>669</v>
      </c>
      <c r="J1898" s="1" t="s">
        <v>61</v>
      </c>
      <c r="K1898" s="1" t="s">
        <v>701</v>
      </c>
      <c r="L1898" s="1" t="s">
        <v>5961</v>
      </c>
      <c r="M1898" s="1" t="s">
        <v>2686</v>
      </c>
      <c r="N1898" s="1" t="s">
        <v>2686</v>
      </c>
      <c r="O1898" s="1" t="s">
        <v>2686</v>
      </c>
      <c r="P1898" s="1" t="s">
        <v>2686</v>
      </c>
    </row>
    <row r="1899" spans="1:16" x14ac:dyDescent="0.2">
      <c r="A1899" s="1" t="s">
        <v>5777</v>
      </c>
      <c r="B1899" s="1" t="s">
        <v>10660</v>
      </c>
      <c r="C1899" s="1" t="s">
        <v>10661</v>
      </c>
      <c r="D1899" s="1" t="s">
        <v>2686</v>
      </c>
      <c r="E1899" s="1" t="s">
        <v>5231</v>
      </c>
      <c r="F1899" s="1" t="s">
        <v>2686</v>
      </c>
      <c r="G1899" s="1" t="s">
        <v>2686</v>
      </c>
      <c r="H1899" s="1" t="s">
        <v>73</v>
      </c>
      <c r="I1899" s="1" t="s">
        <v>292</v>
      </c>
      <c r="J1899" s="1" t="s">
        <v>21</v>
      </c>
      <c r="K1899" s="1" t="s">
        <v>437</v>
      </c>
      <c r="L1899" s="1" t="s">
        <v>6102</v>
      </c>
      <c r="M1899" s="1" t="s">
        <v>2686</v>
      </c>
      <c r="N1899" s="1" t="s">
        <v>2686</v>
      </c>
      <c r="O1899" s="1" t="s">
        <v>2686</v>
      </c>
      <c r="P1899" s="1" t="s">
        <v>2686</v>
      </c>
    </row>
    <row r="1900" spans="1:16" x14ac:dyDescent="0.2">
      <c r="A1900" s="1" t="s">
        <v>10656</v>
      </c>
      <c r="B1900" s="1" t="s">
        <v>10657</v>
      </c>
      <c r="C1900" s="1" t="s">
        <v>10658</v>
      </c>
      <c r="D1900" s="1" t="s">
        <v>5230</v>
      </c>
      <c r="E1900" s="1" t="s">
        <v>5231</v>
      </c>
      <c r="F1900" s="1" t="s">
        <v>2686</v>
      </c>
      <c r="G1900" s="1" t="s">
        <v>10659</v>
      </c>
      <c r="H1900" s="1" t="s">
        <v>61</v>
      </c>
      <c r="I1900" s="1" t="s">
        <v>669</v>
      </c>
      <c r="J1900" s="1" t="s">
        <v>61</v>
      </c>
      <c r="K1900" s="1" t="s">
        <v>701</v>
      </c>
      <c r="L1900" s="1" t="s">
        <v>8521</v>
      </c>
      <c r="M1900" s="1" t="s">
        <v>2686</v>
      </c>
      <c r="N1900" s="1" t="s">
        <v>2686</v>
      </c>
      <c r="O1900" s="1" t="s">
        <v>2686</v>
      </c>
      <c r="P1900" s="1" t="s">
        <v>2686</v>
      </c>
    </row>
    <row r="1901" spans="1:16" x14ac:dyDescent="0.2">
      <c r="A1901" s="1" t="s">
        <v>7911</v>
      </c>
      <c r="B1901" s="1" t="s">
        <v>10662</v>
      </c>
      <c r="C1901" s="1" t="s">
        <v>10663</v>
      </c>
      <c r="D1901" s="1" t="s">
        <v>5230</v>
      </c>
      <c r="E1901" s="1" t="s">
        <v>4594</v>
      </c>
      <c r="F1901" s="1" t="s">
        <v>2686</v>
      </c>
      <c r="G1901" s="1" t="s">
        <v>10664</v>
      </c>
      <c r="H1901" s="1" t="s">
        <v>19</v>
      </c>
      <c r="I1901" s="1" t="s">
        <v>1141</v>
      </c>
      <c r="J1901" s="1" t="s">
        <v>22</v>
      </c>
      <c r="K1901" s="1" t="s">
        <v>403</v>
      </c>
      <c r="L1901" s="1" t="s">
        <v>10665</v>
      </c>
      <c r="M1901" s="1" t="s">
        <v>2686</v>
      </c>
      <c r="N1901" s="1" t="s">
        <v>2686</v>
      </c>
      <c r="O1901" s="1" t="s">
        <v>2686</v>
      </c>
      <c r="P1901" s="1" t="s">
        <v>2686</v>
      </c>
    </row>
    <row r="1902" spans="1:16" x14ac:dyDescent="0.2">
      <c r="A1902" s="1" t="s">
        <v>5777</v>
      </c>
      <c r="B1902" s="1" t="s">
        <v>10660</v>
      </c>
      <c r="C1902" s="1" t="s">
        <v>10661</v>
      </c>
      <c r="D1902" s="1" t="s">
        <v>2686</v>
      </c>
      <c r="E1902" s="1" t="s">
        <v>5231</v>
      </c>
      <c r="F1902" s="1" t="s">
        <v>2686</v>
      </c>
      <c r="G1902" s="1" t="s">
        <v>2686</v>
      </c>
      <c r="H1902" s="1" t="s">
        <v>73</v>
      </c>
      <c r="I1902" s="1" t="s">
        <v>292</v>
      </c>
      <c r="J1902" s="1" t="s">
        <v>21</v>
      </c>
      <c r="K1902" s="1" t="s">
        <v>437</v>
      </c>
      <c r="L1902" s="1" t="s">
        <v>5961</v>
      </c>
      <c r="M1902" s="1" t="s">
        <v>2686</v>
      </c>
      <c r="N1902" s="1" t="s">
        <v>2686</v>
      </c>
      <c r="O1902" s="1" t="s">
        <v>2686</v>
      </c>
      <c r="P1902" s="1" t="s">
        <v>2686</v>
      </c>
    </row>
    <row r="1903" spans="1:16" x14ac:dyDescent="0.2">
      <c r="A1903" s="1" t="s">
        <v>7364</v>
      </c>
      <c r="B1903" s="1" t="s">
        <v>10666</v>
      </c>
      <c r="C1903" s="1" t="s">
        <v>10667</v>
      </c>
      <c r="D1903" s="1" t="s">
        <v>5230</v>
      </c>
      <c r="E1903" s="1" t="s">
        <v>4594</v>
      </c>
      <c r="F1903" s="1" t="s">
        <v>2686</v>
      </c>
      <c r="G1903" s="1" t="s">
        <v>2686</v>
      </c>
      <c r="H1903" s="1" t="s">
        <v>25</v>
      </c>
      <c r="I1903" s="1" t="s">
        <v>530</v>
      </c>
      <c r="J1903" s="1" t="s">
        <v>25</v>
      </c>
      <c r="K1903" s="1" t="s">
        <v>522</v>
      </c>
      <c r="L1903" s="1" t="s">
        <v>7156</v>
      </c>
      <c r="M1903" s="1" t="s">
        <v>2686</v>
      </c>
      <c r="N1903" s="1" t="s">
        <v>2686</v>
      </c>
      <c r="O1903" s="1" t="s">
        <v>2686</v>
      </c>
      <c r="P1903" s="1" t="s">
        <v>2686</v>
      </c>
    </row>
    <row r="1904" spans="1:16" x14ac:dyDescent="0.2">
      <c r="A1904" s="1" t="s">
        <v>10668</v>
      </c>
      <c r="B1904" s="1" t="s">
        <v>10669</v>
      </c>
      <c r="C1904" s="1" t="s">
        <v>10670</v>
      </c>
      <c r="D1904" s="1" t="s">
        <v>5230</v>
      </c>
      <c r="E1904" s="1" t="s">
        <v>1226</v>
      </c>
      <c r="F1904" s="1" t="s">
        <v>2686</v>
      </c>
      <c r="G1904" s="1" t="s">
        <v>2686</v>
      </c>
      <c r="H1904" s="1" t="s">
        <v>78</v>
      </c>
      <c r="I1904" s="1" t="s">
        <v>1084</v>
      </c>
      <c r="J1904" s="1" t="s">
        <v>21</v>
      </c>
      <c r="K1904" s="1" t="s">
        <v>463</v>
      </c>
      <c r="L1904" s="1" t="s">
        <v>7055</v>
      </c>
      <c r="M1904" s="1" t="s">
        <v>2686</v>
      </c>
      <c r="N1904" s="1" t="s">
        <v>2686</v>
      </c>
      <c r="O1904" s="1" t="s">
        <v>2686</v>
      </c>
      <c r="P1904" s="1" t="s">
        <v>2686</v>
      </c>
    </row>
    <row r="1905" spans="1:16" x14ac:dyDescent="0.2">
      <c r="A1905" s="1" t="s">
        <v>5777</v>
      </c>
      <c r="B1905" s="1" t="s">
        <v>10660</v>
      </c>
      <c r="C1905" s="1" t="s">
        <v>10661</v>
      </c>
      <c r="D1905" s="1" t="s">
        <v>2686</v>
      </c>
      <c r="E1905" s="1" t="s">
        <v>5231</v>
      </c>
      <c r="F1905" s="1" t="s">
        <v>2686</v>
      </c>
      <c r="G1905" s="1" t="s">
        <v>2686</v>
      </c>
      <c r="H1905" s="1" t="s">
        <v>73</v>
      </c>
      <c r="I1905" s="1" t="s">
        <v>292</v>
      </c>
      <c r="J1905" s="1" t="s">
        <v>21</v>
      </c>
      <c r="K1905" s="1" t="s">
        <v>437</v>
      </c>
      <c r="L1905" s="1" t="s">
        <v>5981</v>
      </c>
      <c r="M1905" s="1" t="s">
        <v>2686</v>
      </c>
      <c r="N1905" s="1" t="s">
        <v>2686</v>
      </c>
      <c r="O1905" s="1" t="s">
        <v>2686</v>
      </c>
      <c r="P1905" s="1" t="s">
        <v>2686</v>
      </c>
    </row>
    <row r="1906" spans="1:16" x14ac:dyDescent="0.2">
      <c r="A1906" s="1" t="s">
        <v>10671</v>
      </c>
      <c r="B1906" s="1" t="s">
        <v>10672</v>
      </c>
      <c r="C1906" s="1" t="s">
        <v>10673</v>
      </c>
      <c r="D1906" s="1" t="s">
        <v>5230</v>
      </c>
      <c r="E1906" s="1" t="s">
        <v>5564</v>
      </c>
      <c r="F1906" s="1" t="s">
        <v>2686</v>
      </c>
      <c r="G1906" s="1" t="s">
        <v>10674</v>
      </c>
      <c r="H1906" s="1" t="s">
        <v>33</v>
      </c>
      <c r="I1906" s="1" t="s">
        <v>721</v>
      </c>
      <c r="J1906" s="1" t="s">
        <v>23</v>
      </c>
      <c r="K1906" s="1" t="s">
        <v>984</v>
      </c>
      <c r="L1906" s="1" t="s">
        <v>893</v>
      </c>
      <c r="M1906" s="1" t="s">
        <v>2686</v>
      </c>
      <c r="N1906" s="1" t="s">
        <v>2686</v>
      </c>
      <c r="O1906" s="1" t="s">
        <v>2686</v>
      </c>
      <c r="P1906" s="1" t="s">
        <v>2686</v>
      </c>
    </row>
    <row r="1907" spans="1:16" x14ac:dyDescent="0.2">
      <c r="A1907" s="1" t="s">
        <v>5777</v>
      </c>
      <c r="B1907" s="1" t="s">
        <v>10660</v>
      </c>
      <c r="C1907" s="1" t="s">
        <v>10661</v>
      </c>
      <c r="D1907" s="1" t="s">
        <v>2686</v>
      </c>
      <c r="E1907" s="1" t="s">
        <v>5231</v>
      </c>
      <c r="F1907" s="1" t="s">
        <v>2686</v>
      </c>
      <c r="G1907" s="1" t="s">
        <v>2686</v>
      </c>
      <c r="H1907" s="1" t="s">
        <v>73</v>
      </c>
      <c r="I1907" s="1" t="s">
        <v>292</v>
      </c>
      <c r="J1907" s="1" t="s">
        <v>21</v>
      </c>
      <c r="K1907" s="1" t="s">
        <v>437</v>
      </c>
      <c r="L1907" s="1" t="s">
        <v>8521</v>
      </c>
      <c r="M1907" s="1" t="s">
        <v>2686</v>
      </c>
      <c r="N1907" s="1" t="s">
        <v>2686</v>
      </c>
      <c r="O1907" s="1" t="s">
        <v>2686</v>
      </c>
      <c r="P1907" s="1" t="s">
        <v>2686</v>
      </c>
    </row>
    <row r="1908" spans="1:16" x14ac:dyDescent="0.2">
      <c r="A1908" s="1" t="s">
        <v>10675</v>
      </c>
      <c r="B1908" s="1" t="s">
        <v>10676</v>
      </c>
      <c r="C1908" s="1" t="s">
        <v>10677</v>
      </c>
      <c r="D1908" s="1" t="s">
        <v>5230</v>
      </c>
      <c r="E1908" s="1" t="s">
        <v>4594</v>
      </c>
      <c r="F1908" s="1" t="s">
        <v>2686</v>
      </c>
      <c r="G1908" s="1" t="s">
        <v>2686</v>
      </c>
      <c r="H1908" s="1" t="s">
        <v>22</v>
      </c>
      <c r="I1908" s="1" t="s">
        <v>403</v>
      </c>
      <c r="J1908" s="1" t="s">
        <v>78</v>
      </c>
      <c r="K1908" s="1" t="s">
        <v>1088</v>
      </c>
      <c r="L1908" s="1" t="s">
        <v>7515</v>
      </c>
      <c r="M1908" s="1" t="s">
        <v>2686</v>
      </c>
      <c r="N1908" s="1" t="s">
        <v>2686</v>
      </c>
      <c r="O1908" s="1" t="s">
        <v>2686</v>
      </c>
      <c r="P1908" s="1" t="s">
        <v>2686</v>
      </c>
    </row>
    <row r="1909" spans="1:16" x14ac:dyDescent="0.2">
      <c r="A1909" s="1" t="s">
        <v>7346</v>
      </c>
      <c r="B1909" s="1" t="s">
        <v>10678</v>
      </c>
      <c r="C1909" s="1" t="s">
        <v>10679</v>
      </c>
      <c r="D1909" s="1" t="s">
        <v>5230</v>
      </c>
      <c r="E1909" s="1" t="s">
        <v>1226</v>
      </c>
      <c r="F1909" s="1" t="s">
        <v>2686</v>
      </c>
      <c r="G1909" s="1" t="s">
        <v>6717</v>
      </c>
      <c r="H1909" s="1" t="s">
        <v>33</v>
      </c>
      <c r="I1909" s="1" t="s">
        <v>729</v>
      </c>
      <c r="J1909" s="1" t="s">
        <v>33</v>
      </c>
      <c r="K1909" s="1" t="s">
        <v>860</v>
      </c>
      <c r="L1909" s="1" t="s">
        <v>6208</v>
      </c>
      <c r="M1909" s="1" t="s">
        <v>2686</v>
      </c>
      <c r="N1909" s="1" t="s">
        <v>2686</v>
      </c>
      <c r="O1909" s="1" t="s">
        <v>2686</v>
      </c>
      <c r="P1909" s="1" t="s">
        <v>2686</v>
      </c>
    </row>
    <row r="1910" spans="1:16" x14ac:dyDescent="0.2">
      <c r="A1910" s="1" t="s">
        <v>10680</v>
      </c>
      <c r="B1910" s="1" t="s">
        <v>2686</v>
      </c>
      <c r="C1910" s="1" t="s">
        <v>10681</v>
      </c>
      <c r="D1910" s="1" t="s">
        <v>2686</v>
      </c>
      <c r="E1910" s="1" t="s">
        <v>5231</v>
      </c>
      <c r="F1910" s="1" t="s">
        <v>2686</v>
      </c>
      <c r="G1910" s="1" t="s">
        <v>2686</v>
      </c>
      <c r="H1910" s="1" t="s">
        <v>32</v>
      </c>
      <c r="I1910" s="1" t="s">
        <v>1178</v>
      </c>
      <c r="J1910" s="1" t="s">
        <v>32</v>
      </c>
      <c r="K1910" s="1" t="s">
        <v>1377</v>
      </c>
      <c r="L1910" s="1" t="s">
        <v>6177</v>
      </c>
      <c r="M1910" s="1" t="s">
        <v>2686</v>
      </c>
      <c r="N1910" s="1" t="s">
        <v>2686</v>
      </c>
      <c r="O1910" s="1" t="s">
        <v>2686</v>
      </c>
      <c r="P1910" s="1" t="s">
        <v>2686</v>
      </c>
    </row>
    <row r="1911" spans="1:16" x14ac:dyDescent="0.2">
      <c r="A1911" s="1" t="s">
        <v>10682</v>
      </c>
      <c r="B1911" s="1" t="s">
        <v>10683</v>
      </c>
      <c r="C1911" s="1" t="s">
        <v>10684</v>
      </c>
      <c r="D1911" s="1" t="s">
        <v>2686</v>
      </c>
      <c r="E1911" s="1" t="s">
        <v>1226</v>
      </c>
      <c r="F1911" s="1" t="s">
        <v>2686</v>
      </c>
      <c r="G1911" s="1" t="s">
        <v>10685</v>
      </c>
      <c r="H1911" s="1" t="s">
        <v>21</v>
      </c>
      <c r="I1911" s="1" t="s">
        <v>445</v>
      </c>
      <c r="J1911" s="1" t="s">
        <v>21</v>
      </c>
      <c r="K1911" s="1" t="s">
        <v>501</v>
      </c>
      <c r="L1911" s="1" t="s">
        <v>8521</v>
      </c>
      <c r="M1911" s="1" t="s">
        <v>2686</v>
      </c>
      <c r="N1911" s="1" t="s">
        <v>2686</v>
      </c>
      <c r="O1911" s="1" t="s">
        <v>2686</v>
      </c>
      <c r="P1911" s="1" t="s">
        <v>2686</v>
      </c>
    </row>
    <row r="1912" spans="1:16" x14ac:dyDescent="0.2">
      <c r="A1912" s="1" t="s">
        <v>10686</v>
      </c>
      <c r="B1912" s="1" t="s">
        <v>10687</v>
      </c>
      <c r="C1912" s="1" t="s">
        <v>10688</v>
      </c>
      <c r="D1912" s="1" t="s">
        <v>5230</v>
      </c>
      <c r="E1912" s="1" t="s">
        <v>4594</v>
      </c>
      <c r="F1912" s="1" t="s">
        <v>2686</v>
      </c>
      <c r="G1912" s="1" t="s">
        <v>10689</v>
      </c>
      <c r="H1912" s="1" t="s">
        <v>89</v>
      </c>
      <c r="I1912" s="1" t="s">
        <v>1219</v>
      </c>
      <c r="J1912" s="1" t="s">
        <v>57</v>
      </c>
      <c r="K1912" s="1" t="s">
        <v>1117</v>
      </c>
      <c r="L1912" s="1" t="s">
        <v>6670</v>
      </c>
      <c r="M1912" s="1" t="s">
        <v>2686</v>
      </c>
      <c r="N1912" s="1" t="s">
        <v>2686</v>
      </c>
      <c r="O1912" s="1" t="s">
        <v>2686</v>
      </c>
      <c r="P1912" s="1" t="s">
        <v>2686</v>
      </c>
    </row>
    <row r="1913" spans="1:16" x14ac:dyDescent="0.2">
      <c r="A1913" s="1" t="s">
        <v>10690</v>
      </c>
      <c r="B1913" s="1" t="s">
        <v>10691</v>
      </c>
      <c r="C1913" s="1" t="s">
        <v>10692</v>
      </c>
      <c r="D1913" s="1" t="s">
        <v>2686</v>
      </c>
      <c r="E1913" s="1" t="s">
        <v>5564</v>
      </c>
      <c r="F1913" s="1" t="s">
        <v>2686</v>
      </c>
      <c r="G1913" s="1" t="s">
        <v>2686</v>
      </c>
      <c r="H1913" s="1" t="s">
        <v>50</v>
      </c>
      <c r="I1913" s="1" t="s">
        <v>1209</v>
      </c>
      <c r="J1913" s="1" t="s">
        <v>50</v>
      </c>
      <c r="K1913" s="1" t="s">
        <v>1207</v>
      </c>
      <c r="L1913" s="1" t="s">
        <v>5961</v>
      </c>
      <c r="M1913" s="1" t="s">
        <v>2686</v>
      </c>
      <c r="N1913" s="1" t="s">
        <v>2686</v>
      </c>
      <c r="O1913" s="1" t="s">
        <v>2686</v>
      </c>
      <c r="P1913" s="1" t="s">
        <v>2686</v>
      </c>
    </row>
    <row r="1914" spans="1:16" x14ac:dyDescent="0.2">
      <c r="A1914" s="1" t="s">
        <v>10693</v>
      </c>
      <c r="B1914" s="1" t="s">
        <v>10694</v>
      </c>
      <c r="C1914" s="1" t="s">
        <v>10695</v>
      </c>
      <c r="D1914" s="1" t="s">
        <v>5230</v>
      </c>
      <c r="E1914" s="1" t="s">
        <v>5231</v>
      </c>
      <c r="F1914" s="1" t="s">
        <v>2686</v>
      </c>
      <c r="G1914" s="1" t="s">
        <v>8040</v>
      </c>
      <c r="H1914" s="1" t="s">
        <v>77</v>
      </c>
      <c r="I1914" s="1" t="s">
        <v>416</v>
      </c>
      <c r="J1914" s="1" t="s">
        <v>73</v>
      </c>
      <c r="K1914" s="1" t="s">
        <v>296</v>
      </c>
      <c r="L1914" s="1" t="s">
        <v>6670</v>
      </c>
      <c r="M1914" s="1" t="s">
        <v>2686</v>
      </c>
      <c r="N1914" s="1" t="s">
        <v>2686</v>
      </c>
      <c r="O1914" s="1" t="s">
        <v>2686</v>
      </c>
      <c r="P1914" s="1" t="s">
        <v>2686</v>
      </c>
    </row>
    <row r="1915" spans="1:16" x14ac:dyDescent="0.2">
      <c r="A1915" s="1" t="s">
        <v>7242</v>
      </c>
      <c r="B1915" s="1" t="s">
        <v>10696</v>
      </c>
      <c r="C1915" s="1" t="s">
        <v>10697</v>
      </c>
      <c r="D1915" s="1" t="s">
        <v>5230</v>
      </c>
      <c r="E1915" s="1" t="s">
        <v>5231</v>
      </c>
      <c r="F1915" s="1" t="s">
        <v>2686</v>
      </c>
      <c r="G1915" s="1" t="s">
        <v>10698</v>
      </c>
      <c r="H1915" s="1" t="s">
        <v>23</v>
      </c>
      <c r="I1915" s="1" t="s">
        <v>912</v>
      </c>
      <c r="J1915" s="1" t="s">
        <v>59</v>
      </c>
      <c r="K1915" s="1" t="s">
        <v>478</v>
      </c>
      <c r="L1915" s="1" t="s">
        <v>10699</v>
      </c>
      <c r="M1915" s="1" t="s">
        <v>2686</v>
      </c>
      <c r="N1915" s="1" t="s">
        <v>2686</v>
      </c>
      <c r="O1915" s="1" t="s">
        <v>2686</v>
      </c>
      <c r="P1915" s="1" t="s">
        <v>2686</v>
      </c>
    </row>
    <row r="1916" spans="1:16" x14ac:dyDescent="0.2">
      <c r="A1916" s="1" t="s">
        <v>10700</v>
      </c>
      <c r="B1916" s="1" t="s">
        <v>10701</v>
      </c>
      <c r="C1916" s="1" t="s">
        <v>10702</v>
      </c>
      <c r="D1916" s="1" t="s">
        <v>5230</v>
      </c>
      <c r="E1916" s="1" t="s">
        <v>1226</v>
      </c>
      <c r="F1916" s="1" t="s">
        <v>2686</v>
      </c>
      <c r="G1916" s="1" t="s">
        <v>10703</v>
      </c>
      <c r="H1916" s="1" t="s">
        <v>23</v>
      </c>
      <c r="I1916" s="1" t="s">
        <v>630</v>
      </c>
      <c r="J1916" s="1" t="s">
        <v>88</v>
      </c>
      <c r="K1916" s="1" t="s">
        <v>462</v>
      </c>
      <c r="L1916" s="1" t="s">
        <v>10704</v>
      </c>
      <c r="M1916" s="1" t="s">
        <v>2686</v>
      </c>
      <c r="N1916" s="1" t="s">
        <v>2686</v>
      </c>
      <c r="O1916" s="1" t="s">
        <v>2686</v>
      </c>
      <c r="P1916" s="1" t="s">
        <v>2686</v>
      </c>
    </row>
    <row r="1917" spans="1:16" x14ac:dyDescent="0.2">
      <c r="A1917" s="1" t="s">
        <v>10693</v>
      </c>
      <c r="B1917" s="1" t="s">
        <v>10694</v>
      </c>
      <c r="C1917" s="1" t="s">
        <v>10695</v>
      </c>
      <c r="D1917" s="1" t="s">
        <v>5230</v>
      </c>
      <c r="E1917" s="1" t="s">
        <v>5231</v>
      </c>
      <c r="F1917" s="1" t="s">
        <v>2686</v>
      </c>
      <c r="G1917" s="1" t="s">
        <v>8040</v>
      </c>
      <c r="H1917" s="1" t="s">
        <v>77</v>
      </c>
      <c r="I1917" s="1" t="s">
        <v>416</v>
      </c>
      <c r="J1917" s="1" t="s">
        <v>73</v>
      </c>
      <c r="K1917" s="1" t="s">
        <v>296</v>
      </c>
      <c r="L1917" s="1" t="s">
        <v>5961</v>
      </c>
      <c r="M1917" s="1" t="s">
        <v>2686</v>
      </c>
      <c r="N1917" s="1" t="s">
        <v>2686</v>
      </c>
      <c r="O1917" s="1" t="s">
        <v>2686</v>
      </c>
      <c r="P1917" s="1" t="s">
        <v>2686</v>
      </c>
    </row>
    <row r="1918" spans="1:16" x14ac:dyDescent="0.2">
      <c r="A1918" s="1" t="s">
        <v>7242</v>
      </c>
      <c r="B1918" s="1" t="s">
        <v>10705</v>
      </c>
      <c r="C1918" s="1" t="s">
        <v>10706</v>
      </c>
      <c r="D1918" s="1" t="s">
        <v>5230</v>
      </c>
      <c r="E1918" s="1" t="s">
        <v>5231</v>
      </c>
      <c r="F1918" s="1" t="s">
        <v>2686</v>
      </c>
      <c r="G1918" s="1" t="s">
        <v>10707</v>
      </c>
      <c r="H1918" s="1" t="s">
        <v>23</v>
      </c>
      <c r="I1918" s="1" t="s">
        <v>912</v>
      </c>
      <c r="J1918" s="1" t="s">
        <v>59</v>
      </c>
      <c r="K1918" s="1" t="s">
        <v>478</v>
      </c>
      <c r="L1918" s="1" t="s">
        <v>10708</v>
      </c>
      <c r="M1918" s="1" t="s">
        <v>2686</v>
      </c>
      <c r="N1918" s="1" t="s">
        <v>2686</v>
      </c>
      <c r="O1918" s="1" t="s">
        <v>2686</v>
      </c>
      <c r="P1918" s="1" t="s">
        <v>2686</v>
      </c>
    </row>
    <row r="1919" spans="1:16" x14ac:dyDescent="0.2">
      <c r="A1919" s="1" t="s">
        <v>7231</v>
      </c>
      <c r="B1919" s="1" t="s">
        <v>10709</v>
      </c>
      <c r="C1919" s="1" t="s">
        <v>10710</v>
      </c>
      <c r="D1919" s="1" t="s">
        <v>5230</v>
      </c>
      <c r="E1919" s="1" t="s">
        <v>5231</v>
      </c>
      <c r="F1919" s="1" t="s">
        <v>2686</v>
      </c>
      <c r="G1919" s="1" t="s">
        <v>10711</v>
      </c>
      <c r="H1919" s="1" t="s">
        <v>56</v>
      </c>
      <c r="I1919" s="1" t="s">
        <v>255</v>
      </c>
      <c r="J1919" s="1" t="s">
        <v>56</v>
      </c>
      <c r="K1919" s="1" t="s">
        <v>311</v>
      </c>
      <c r="L1919" s="1" t="s">
        <v>5961</v>
      </c>
      <c r="M1919" s="1" t="s">
        <v>2686</v>
      </c>
      <c r="N1919" s="1" t="s">
        <v>2686</v>
      </c>
      <c r="O1919" s="1" t="s">
        <v>2686</v>
      </c>
      <c r="P1919" s="1" t="s">
        <v>2686</v>
      </c>
    </row>
    <row r="1920" spans="1:16" x14ac:dyDescent="0.2">
      <c r="A1920" s="1" t="s">
        <v>7605</v>
      </c>
      <c r="B1920" s="1" t="s">
        <v>10712</v>
      </c>
      <c r="C1920" s="1" t="s">
        <v>10713</v>
      </c>
      <c r="D1920" s="1" t="s">
        <v>5230</v>
      </c>
      <c r="E1920" s="1" t="s">
        <v>5564</v>
      </c>
      <c r="F1920" s="1" t="s">
        <v>2686</v>
      </c>
      <c r="G1920" s="1" t="s">
        <v>9451</v>
      </c>
      <c r="H1920" s="1" t="s">
        <v>33</v>
      </c>
      <c r="I1920" s="1" t="s">
        <v>820</v>
      </c>
      <c r="J1920" s="1" t="s">
        <v>89</v>
      </c>
      <c r="K1920" s="1" t="s">
        <v>1219</v>
      </c>
      <c r="L1920" s="1" t="s">
        <v>5961</v>
      </c>
      <c r="M1920" s="1" t="s">
        <v>2686</v>
      </c>
      <c r="N1920" s="1" t="s">
        <v>2686</v>
      </c>
      <c r="O1920" s="1" t="s">
        <v>2686</v>
      </c>
      <c r="P1920" s="1" t="s">
        <v>2686</v>
      </c>
    </row>
    <row r="1921" spans="1:16" x14ac:dyDescent="0.2">
      <c r="A1921" s="1" t="s">
        <v>10714</v>
      </c>
      <c r="B1921" s="1" t="s">
        <v>10715</v>
      </c>
      <c r="C1921" s="1" t="s">
        <v>10716</v>
      </c>
      <c r="D1921" s="1" t="s">
        <v>5230</v>
      </c>
      <c r="E1921" s="1" t="s">
        <v>5231</v>
      </c>
      <c r="F1921" s="1" t="s">
        <v>2686</v>
      </c>
      <c r="G1921" s="1" t="s">
        <v>2686</v>
      </c>
      <c r="H1921" s="1" t="s">
        <v>23</v>
      </c>
      <c r="I1921" s="1" t="s">
        <v>994</v>
      </c>
      <c r="J1921" s="1" t="s">
        <v>23</v>
      </c>
      <c r="K1921" s="1" t="s">
        <v>994</v>
      </c>
      <c r="L1921" s="1" t="s">
        <v>5763</v>
      </c>
      <c r="M1921" s="1" t="s">
        <v>2686</v>
      </c>
      <c r="N1921" s="1" t="s">
        <v>2686</v>
      </c>
      <c r="O1921" s="1" t="s">
        <v>2686</v>
      </c>
      <c r="P1921" s="1" t="s">
        <v>2686</v>
      </c>
    </row>
    <row r="1922" spans="1:16" x14ac:dyDescent="0.2">
      <c r="A1922" s="1" t="s">
        <v>10717</v>
      </c>
      <c r="B1922" s="1" t="s">
        <v>10718</v>
      </c>
      <c r="C1922" s="1" t="s">
        <v>10719</v>
      </c>
      <c r="D1922" s="1" t="s">
        <v>2686</v>
      </c>
      <c r="E1922" s="1" t="s">
        <v>5231</v>
      </c>
      <c r="F1922" s="1" t="s">
        <v>2686</v>
      </c>
      <c r="G1922" s="1" t="s">
        <v>10720</v>
      </c>
      <c r="H1922" s="1" t="s">
        <v>21</v>
      </c>
      <c r="I1922" s="1" t="s">
        <v>1390</v>
      </c>
      <c r="J1922" s="1" t="s">
        <v>61</v>
      </c>
      <c r="K1922" s="1" t="s">
        <v>693</v>
      </c>
      <c r="L1922" s="1" t="s">
        <v>7981</v>
      </c>
      <c r="M1922" s="1" t="s">
        <v>2686</v>
      </c>
      <c r="N1922" s="1" t="s">
        <v>2686</v>
      </c>
      <c r="O1922" s="1" t="s">
        <v>2686</v>
      </c>
      <c r="P1922" s="1" t="s">
        <v>2686</v>
      </c>
    </row>
    <row r="1923" spans="1:16" x14ac:dyDescent="0.2">
      <c r="A1923" s="1" t="s">
        <v>10590</v>
      </c>
      <c r="B1923" s="1" t="s">
        <v>10721</v>
      </c>
      <c r="C1923" s="1" t="s">
        <v>10722</v>
      </c>
      <c r="D1923" s="1" t="s">
        <v>5230</v>
      </c>
      <c r="E1923" s="1" t="s">
        <v>1226</v>
      </c>
      <c r="F1923" s="1" t="s">
        <v>2686</v>
      </c>
      <c r="G1923" s="1" t="s">
        <v>10593</v>
      </c>
      <c r="H1923" s="1" t="s">
        <v>102</v>
      </c>
      <c r="I1923" s="1" t="s">
        <v>1431</v>
      </c>
      <c r="J1923" s="1" t="s">
        <v>100</v>
      </c>
      <c r="K1923" s="1" t="s">
        <v>1195</v>
      </c>
      <c r="L1923" s="1" t="s">
        <v>5676</v>
      </c>
      <c r="M1923" s="1" t="s">
        <v>2686</v>
      </c>
      <c r="N1923" s="1" t="s">
        <v>2686</v>
      </c>
      <c r="O1923" s="1" t="s">
        <v>2686</v>
      </c>
      <c r="P1923" s="1" t="s">
        <v>2686</v>
      </c>
    </row>
    <row r="1924" spans="1:16" x14ac:dyDescent="0.2">
      <c r="A1924" s="1" t="s">
        <v>8183</v>
      </c>
      <c r="B1924" s="1" t="s">
        <v>10723</v>
      </c>
      <c r="C1924" s="1" t="s">
        <v>10724</v>
      </c>
      <c r="D1924" s="1" t="s">
        <v>5230</v>
      </c>
      <c r="E1924" s="1" t="s">
        <v>4594</v>
      </c>
      <c r="F1924" s="1" t="s">
        <v>2686</v>
      </c>
      <c r="G1924" s="1" t="s">
        <v>2686</v>
      </c>
      <c r="H1924" s="1" t="s">
        <v>56</v>
      </c>
      <c r="I1924" s="1" t="s">
        <v>1099</v>
      </c>
      <c r="J1924" s="1" t="s">
        <v>27</v>
      </c>
      <c r="K1924" s="1" t="s">
        <v>967</v>
      </c>
      <c r="L1924" s="1" t="s">
        <v>10725</v>
      </c>
      <c r="M1924" s="1" t="s">
        <v>2686</v>
      </c>
      <c r="N1924" s="1" t="s">
        <v>2686</v>
      </c>
      <c r="O1924" s="1" t="s">
        <v>2686</v>
      </c>
      <c r="P1924" s="1" t="s">
        <v>2686</v>
      </c>
    </row>
    <row r="1925" spans="1:16" x14ac:dyDescent="0.2">
      <c r="A1925" s="1" t="s">
        <v>10541</v>
      </c>
      <c r="B1925" s="1" t="s">
        <v>10726</v>
      </c>
      <c r="C1925" s="1" t="s">
        <v>10727</v>
      </c>
      <c r="D1925" s="1" t="s">
        <v>5230</v>
      </c>
      <c r="E1925" s="1" t="s">
        <v>4594</v>
      </c>
      <c r="F1925" s="1" t="s">
        <v>2686</v>
      </c>
      <c r="G1925" s="1" t="s">
        <v>2686</v>
      </c>
      <c r="H1925" s="1" t="s">
        <v>33</v>
      </c>
      <c r="I1925" s="1" t="s">
        <v>721</v>
      </c>
      <c r="J1925" s="1" t="s">
        <v>102</v>
      </c>
      <c r="K1925" s="1" t="s">
        <v>1437</v>
      </c>
      <c r="L1925" s="1" t="s">
        <v>5676</v>
      </c>
      <c r="M1925" s="1" t="s">
        <v>2686</v>
      </c>
      <c r="N1925" s="1" t="s">
        <v>2686</v>
      </c>
      <c r="O1925" s="1" t="s">
        <v>2686</v>
      </c>
      <c r="P1925" s="1" t="s">
        <v>2686</v>
      </c>
    </row>
    <row r="1926" spans="1:16" x14ac:dyDescent="0.2">
      <c r="A1926" s="1" t="s">
        <v>10318</v>
      </c>
      <c r="B1926" s="1" t="s">
        <v>10728</v>
      </c>
      <c r="C1926" s="1" t="s">
        <v>10729</v>
      </c>
      <c r="D1926" s="1" t="s">
        <v>2686</v>
      </c>
      <c r="E1926" s="1" t="s">
        <v>2686</v>
      </c>
      <c r="F1926" s="1" t="s">
        <v>2686</v>
      </c>
      <c r="G1926" s="1" t="s">
        <v>2686</v>
      </c>
      <c r="H1926" s="1" t="s">
        <v>77</v>
      </c>
      <c r="I1926" s="1" t="s">
        <v>420</v>
      </c>
      <c r="J1926" s="1" t="s">
        <v>77</v>
      </c>
      <c r="K1926" s="1" t="s">
        <v>404</v>
      </c>
      <c r="L1926" s="1" t="s">
        <v>7810</v>
      </c>
      <c r="M1926" s="1" t="s">
        <v>2686</v>
      </c>
      <c r="N1926" s="1" t="s">
        <v>2686</v>
      </c>
      <c r="O1926" s="1" t="s">
        <v>2686</v>
      </c>
      <c r="P1926" s="1" t="s">
        <v>2686</v>
      </c>
    </row>
    <row r="1927" spans="1:16" x14ac:dyDescent="0.2">
      <c r="A1927" s="1" t="s">
        <v>7238</v>
      </c>
      <c r="B1927" s="1" t="s">
        <v>10730</v>
      </c>
      <c r="C1927" s="1" t="s">
        <v>10731</v>
      </c>
      <c r="D1927" s="1" t="s">
        <v>5230</v>
      </c>
      <c r="E1927" s="1" t="s">
        <v>1226</v>
      </c>
      <c r="F1927" s="1" t="s">
        <v>2686</v>
      </c>
      <c r="G1927" s="1" t="s">
        <v>7493</v>
      </c>
      <c r="H1927" s="1" t="s">
        <v>33</v>
      </c>
      <c r="I1927" s="1" t="s">
        <v>717</v>
      </c>
      <c r="J1927" s="1" t="s">
        <v>50</v>
      </c>
      <c r="K1927" s="1" t="s">
        <v>561</v>
      </c>
      <c r="L1927" s="1" t="s">
        <v>6686</v>
      </c>
      <c r="M1927" s="1" t="s">
        <v>2686</v>
      </c>
      <c r="N1927" s="1" t="s">
        <v>2686</v>
      </c>
      <c r="O1927" s="1" t="s">
        <v>2686</v>
      </c>
      <c r="P1927" s="1" t="s">
        <v>2686</v>
      </c>
    </row>
    <row r="1928" spans="1:16" x14ac:dyDescent="0.2">
      <c r="A1928" s="1" t="s">
        <v>8924</v>
      </c>
      <c r="B1928" s="1" t="s">
        <v>10732</v>
      </c>
      <c r="C1928" s="1" t="s">
        <v>10733</v>
      </c>
      <c r="D1928" s="1" t="s">
        <v>5230</v>
      </c>
      <c r="E1928" s="1" t="s">
        <v>5231</v>
      </c>
      <c r="F1928" s="1" t="s">
        <v>2686</v>
      </c>
      <c r="G1928" s="1" t="s">
        <v>10734</v>
      </c>
      <c r="H1928" s="1" t="s">
        <v>27</v>
      </c>
      <c r="I1928" s="1" t="s">
        <v>992</v>
      </c>
      <c r="J1928" s="1" t="s">
        <v>57</v>
      </c>
      <c r="K1928" s="1" t="s">
        <v>1109</v>
      </c>
      <c r="L1928" s="1" t="s">
        <v>10735</v>
      </c>
      <c r="M1928" s="1" t="s">
        <v>2686</v>
      </c>
      <c r="N1928" s="1" t="s">
        <v>2686</v>
      </c>
      <c r="O1928" s="1" t="s">
        <v>2686</v>
      </c>
      <c r="P1928" s="1" t="s">
        <v>2686</v>
      </c>
    </row>
    <row r="1929" spans="1:16" x14ac:dyDescent="0.2">
      <c r="A1929" s="1" t="s">
        <v>10736</v>
      </c>
      <c r="B1929" s="1" t="s">
        <v>10737</v>
      </c>
      <c r="C1929" s="1" t="s">
        <v>10738</v>
      </c>
      <c r="D1929" s="1" t="s">
        <v>5230</v>
      </c>
      <c r="E1929" s="1" t="s">
        <v>1226</v>
      </c>
      <c r="F1929" s="1" t="s">
        <v>2686</v>
      </c>
      <c r="G1929" s="1" t="s">
        <v>2686</v>
      </c>
      <c r="H1929" s="1" t="s">
        <v>100</v>
      </c>
      <c r="I1929" s="1" t="s">
        <v>1189</v>
      </c>
      <c r="J1929" s="1" t="s">
        <v>100</v>
      </c>
      <c r="K1929" s="1" t="s">
        <v>1181</v>
      </c>
      <c r="L1929" s="1" t="s">
        <v>10739</v>
      </c>
      <c r="M1929" s="1" t="s">
        <v>2686</v>
      </c>
      <c r="N1929" s="1" t="s">
        <v>2686</v>
      </c>
      <c r="O1929" s="1" t="s">
        <v>2686</v>
      </c>
      <c r="P1929" s="1" t="s">
        <v>2686</v>
      </c>
    </row>
    <row r="1930" spans="1:16" x14ac:dyDescent="0.2">
      <c r="A1930" s="1" t="s">
        <v>7262</v>
      </c>
      <c r="B1930" s="1" t="s">
        <v>10740</v>
      </c>
      <c r="C1930" s="1" t="s">
        <v>10741</v>
      </c>
      <c r="D1930" s="1" t="s">
        <v>5230</v>
      </c>
      <c r="E1930" s="1" t="s">
        <v>1226</v>
      </c>
      <c r="F1930" s="1" t="s">
        <v>2686</v>
      </c>
      <c r="G1930" s="1" t="s">
        <v>6493</v>
      </c>
      <c r="H1930" s="1" t="s">
        <v>33</v>
      </c>
      <c r="I1930" s="1" t="s">
        <v>824</v>
      </c>
      <c r="J1930" s="1" t="s">
        <v>33</v>
      </c>
      <c r="K1930" s="1" t="s">
        <v>840</v>
      </c>
      <c r="L1930" s="1" t="s">
        <v>5961</v>
      </c>
      <c r="M1930" s="1" t="s">
        <v>2686</v>
      </c>
      <c r="N1930" s="1" t="s">
        <v>2686</v>
      </c>
      <c r="O1930" s="1" t="s">
        <v>2686</v>
      </c>
      <c r="P1930" s="1" t="s">
        <v>2686</v>
      </c>
    </row>
    <row r="1931" spans="1:16" x14ac:dyDescent="0.2">
      <c r="A1931" s="1" t="s">
        <v>7599</v>
      </c>
      <c r="B1931" s="1" t="s">
        <v>10742</v>
      </c>
      <c r="C1931" s="1" t="s">
        <v>10743</v>
      </c>
      <c r="D1931" s="1" t="s">
        <v>5230</v>
      </c>
      <c r="E1931" s="1" t="s">
        <v>5564</v>
      </c>
      <c r="F1931" s="1" t="s">
        <v>2686</v>
      </c>
      <c r="G1931" s="1" t="s">
        <v>7602</v>
      </c>
      <c r="H1931" s="1" t="s">
        <v>39</v>
      </c>
      <c r="I1931" s="1" t="s">
        <v>1065</v>
      </c>
      <c r="J1931" s="1" t="s">
        <v>33</v>
      </c>
      <c r="K1931" s="1" t="s">
        <v>812</v>
      </c>
      <c r="L1931" s="1" t="s">
        <v>6123</v>
      </c>
      <c r="M1931" s="1" t="s">
        <v>2686</v>
      </c>
      <c r="N1931" s="1" t="s">
        <v>2686</v>
      </c>
      <c r="O1931" s="1" t="s">
        <v>2686</v>
      </c>
      <c r="P1931" s="1" t="s">
        <v>2686</v>
      </c>
    </row>
    <row r="1932" spans="1:16" x14ac:dyDescent="0.2">
      <c r="A1932" s="1" t="s">
        <v>8294</v>
      </c>
      <c r="B1932" s="1" t="s">
        <v>10744</v>
      </c>
      <c r="C1932" s="1" t="s">
        <v>10745</v>
      </c>
      <c r="D1932" s="1" t="s">
        <v>5230</v>
      </c>
      <c r="E1932" s="1" t="s">
        <v>1226</v>
      </c>
      <c r="F1932" s="1" t="s">
        <v>2686</v>
      </c>
      <c r="G1932" s="1" t="s">
        <v>10746</v>
      </c>
      <c r="H1932" s="1" t="s">
        <v>33</v>
      </c>
      <c r="I1932" s="1" t="s">
        <v>301</v>
      </c>
      <c r="J1932" s="1" t="s">
        <v>50</v>
      </c>
      <c r="K1932" s="1" t="s">
        <v>605</v>
      </c>
      <c r="L1932" s="1" t="s">
        <v>6386</v>
      </c>
      <c r="M1932" s="1" t="s">
        <v>2686</v>
      </c>
      <c r="N1932" s="1" t="s">
        <v>2686</v>
      </c>
      <c r="O1932" s="1" t="s">
        <v>2686</v>
      </c>
      <c r="P1932" s="1" t="s">
        <v>2686</v>
      </c>
    </row>
    <row r="1933" spans="1:16" x14ac:dyDescent="0.2">
      <c r="A1933" s="1" t="s">
        <v>9655</v>
      </c>
      <c r="B1933" s="1" t="s">
        <v>10747</v>
      </c>
      <c r="C1933" s="1" t="s">
        <v>10748</v>
      </c>
      <c r="D1933" s="1" t="s">
        <v>5230</v>
      </c>
      <c r="E1933" s="1" t="s">
        <v>5231</v>
      </c>
      <c r="F1933" s="1" t="s">
        <v>2686</v>
      </c>
      <c r="G1933" s="1" t="s">
        <v>10749</v>
      </c>
      <c r="H1933" s="1" t="s">
        <v>56</v>
      </c>
      <c r="I1933" s="1" t="s">
        <v>255</v>
      </c>
      <c r="J1933" s="1" t="s">
        <v>56</v>
      </c>
      <c r="K1933" s="1" t="s">
        <v>1083</v>
      </c>
      <c r="L1933" s="1" t="s">
        <v>6114</v>
      </c>
      <c r="M1933" s="1" t="s">
        <v>2686</v>
      </c>
      <c r="N1933" s="1" t="s">
        <v>2686</v>
      </c>
      <c r="O1933" s="1" t="s">
        <v>2686</v>
      </c>
      <c r="P1933" s="1" t="s">
        <v>2686</v>
      </c>
    </row>
    <row r="1934" spans="1:16" x14ac:dyDescent="0.2">
      <c r="A1934" s="1" t="s">
        <v>10750</v>
      </c>
      <c r="B1934" s="1" t="s">
        <v>10751</v>
      </c>
      <c r="C1934" s="1" t="s">
        <v>10752</v>
      </c>
      <c r="D1934" s="1" t="s">
        <v>5230</v>
      </c>
      <c r="E1934" s="1" t="s">
        <v>1226</v>
      </c>
      <c r="F1934" s="1" t="s">
        <v>2686</v>
      </c>
      <c r="G1934" s="1" t="s">
        <v>10045</v>
      </c>
      <c r="H1934" s="1" t="s">
        <v>102</v>
      </c>
      <c r="I1934" s="1" t="s">
        <v>1433</v>
      </c>
      <c r="J1934" s="1" t="s">
        <v>102</v>
      </c>
      <c r="K1934" s="1" t="s">
        <v>1435</v>
      </c>
      <c r="L1934" s="1" t="s">
        <v>5676</v>
      </c>
      <c r="M1934" s="1" t="s">
        <v>2686</v>
      </c>
      <c r="N1934" s="1" t="s">
        <v>2686</v>
      </c>
      <c r="O1934" s="1" t="s">
        <v>2686</v>
      </c>
      <c r="P1934" s="1" t="s">
        <v>2686</v>
      </c>
    </row>
    <row r="1935" spans="1:16" x14ac:dyDescent="0.2">
      <c r="A1935" s="1" t="s">
        <v>10753</v>
      </c>
      <c r="B1935" s="1" t="s">
        <v>10754</v>
      </c>
      <c r="C1935" s="1" t="s">
        <v>10755</v>
      </c>
      <c r="D1935" s="1" t="s">
        <v>2686</v>
      </c>
      <c r="E1935" s="1" t="s">
        <v>5231</v>
      </c>
      <c r="F1935" s="1" t="s">
        <v>2686</v>
      </c>
      <c r="G1935" s="1" t="s">
        <v>10756</v>
      </c>
      <c r="H1935" s="1" t="s">
        <v>23</v>
      </c>
      <c r="I1935" s="1" t="s">
        <v>634</v>
      </c>
      <c r="J1935" s="1" t="s">
        <v>59</v>
      </c>
      <c r="K1935" s="1" t="s">
        <v>422</v>
      </c>
      <c r="L1935" s="1" t="s">
        <v>6114</v>
      </c>
      <c r="M1935" s="1" t="s">
        <v>2686</v>
      </c>
      <c r="N1935" s="1" t="s">
        <v>2686</v>
      </c>
      <c r="O1935" s="1" t="s">
        <v>2686</v>
      </c>
      <c r="P1935" s="1" t="s">
        <v>2686</v>
      </c>
    </row>
    <row r="1936" spans="1:16" x14ac:dyDescent="0.2">
      <c r="A1936" s="1" t="s">
        <v>10757</v>
      </c>
      <c r="B1936" s="1" t="s">
        <v>10758</v>
      </c>
      <c r="C1936" s="1" t="s">
        <v>10759</v>
      </c>
      <c r="D1936" s="1" t="s">
        <v>2686</v>
      </c>
      <c r="E1936" s="1" t="s">
        <v>5231</v>
      </c>
      <c r="F1936" s="1" t="s">
        <v>2686</v>
      </c>
      <c r="G1936" s="1" t="s">
        <v>10760</v>
      </c>
      <c r="H1936" s="1" t="s">
        <v>21</v>
      </c>
      <c r="I1936" s="1" t="s">
        <v>445</v>
      </c>
      <c r="J1936" s="1" t="s">
        <v>21</v>
      </c>
      <c r="K1936" s="1" t="s">
        <v>439</v>
      </c>
      <c r="L1936" s="1" t="s">
        <v>7226</v>
      </c>
      <c r="M1936" s="1" t="s">
        <v>2686</v>
      </c>
      <c r="N1936" s="1" t="s">
        <v>2686</v>
      </c>
      <c r="O1936" s="1" t="s">
        <v>2686</v>
      </c>
      <c r="P1936" s="1" t="s">
        <v>2686</v>
      </c>
    </row>
    <row r="1937" spans="1:16" x14ac:dyDescent="0.2">
      <c r="A1937" s="1" t="s">
        <v>10761</v>
      </c>
      <c r="B1937" s="1" t="s">
        <v>10762</v>
      </c>
      <c r="C1937" s="1" t="s">
        <v>10763</v>
      </c>
      <c r="D1937" s="1" t="s">
        <v>5230</v>
      </c>
      <c r="E1937" s="1" t="s">
        <v>1226</v>
      </c>
      <c r="F1937" s="1" t="s">
        <v>2686</v>
      </c>
      <c r="G1937" s="1" t="s">
        <v>10764</v>
      </c>
      <c r="H1937" s="1" t="s">
        <v>77</v>
      </c>
      <c r="I1937" s="1" t="s">
        <v>384</v>
      </c>
      <c r="J1937" s="1" t="s">
        <v>77</v>
      </c>
      <c r="K1937" s="1" t="s">
        <v>416</v>
      </c>
      <c r="L1937" s="1" t="s">
        <v>5700</v>
      </c>
      <c r="M1937" s="1" t="s">
        <v>2686</v>
      </c>
      <c r="N1937" s="1" t="s">
        <v>2686</v>
      </c>
      <c r="O1937" s="1" t="s">
        <v>2686</v>
      </c>
      <c r="P1937" s="1" t="s">
        <v>2686</v>
      </c>
    </row>
    <row r="1938" spans="1:16" x14ac:dyDescent="0.2">
      <c r="A1938" s="1" t="s">
        <v>9169</v>
      </c>
      <c r="B1938" s="1" t="s">
        <v>10765</v>
      </c>
      <c r="C1938" s="1" t="s">
        <v>10766</v>
      </c>
      <c r="D1938" s="1" t="s">
        <v>5230</v>
      </c>
      <c r="E1938" s="1" t="s">
        <v>5564</v>
      </c>
      <c r="F1938" s="1" t="s">
        <v>2686</v>
      </c>
      <c r="G1938" s="1" t="s">
        <v>10767</v>
      </c>
      <c r="H1938" s="1" t="s">
        <v>33</v>
      </c>
      <c r="I1938" s="1" t="s">
        <v>772</v>
      </c>
      <c r="J1938" s="1" t="s">
        <v>23</v>
      </c>
      <c r="K1938" s="1" t="s">
        <v>884</v>
      </c>
      <c r="L1938" s="1" t="s">
        <v>6139</v>
      </c>
      <c r="M1938" s="1" t="s">
        <v>2686</v>
      </c>
      <c r="N1938" s="1" t="s">
        <v>2686</v>
      </c>
      <c r="O1938" s="1" t="s">
        <v>2686</v>
      </c>
      <c r="P1938" s="1" t="s">
        <v>2686</v>
      </c>
    </row>
    <row r="1939" spans="1:16" x14ac:dyDescent="0.2">
      <c r="A1939" s="1" t="s">
        <v>7729</v>
      </c>
      <c r="B1939" s="1" t="s">
        <v>10768</v>
      </c>
      <c r="C1939" s="1" t="s">
        <v>10769</v>
      </c>
      <c r="D1939" s="1" t="s">
        <v>5230</v>
      </c>
      <c r="E1939" s="1" t="s">
        <v>1226</v>
      </c>
      <c r="F1939" s="1" t="s">
        <v>2686</v>
      </c>
      <c r="G1939" s="1" t="s">
        <v>10746</v>
      </c>
      <c r="H1939" s="1" t="s">
        <v>33</v>
      </c>
      <c r="I1939" s="1" t="s">
        <v>301</v>
      </c>
      <c r="J1939" s="1" t="s">
        <v>50</v>
      </c>
      <c r="K1939" s="1" t="s">
        <v>609</v>
      </c>
      <c r="L1939" s="1" t="s">
        <v>6386</v>
      </c>
      <c r="M1939" s="1" t="s">
        <v>2686</v>
      </c>
      <c r="N1939" s="1" t="s">
        <v>2686</v>
      </c>
      <c r="O1939" s="1" t="s">
        <v>2686</v>
      </c>
      <c r="P1939" s="1" t="s">
        <v>2686</v>
      </c>
    </row>
    <row r="1940" spans="1:16" x14ac:dyDescent="0.2">
      <c r="A1940" s="1" t="s">
        <v>10770</v>
      </c>
      <c r="B1940" s="1" t="s">
        <v>10771</v>
      </c>
      <c r="C1940" s="1" t="s">
        <v>10772</v>
      </c>
      <c r="D1940" s="1" t="s">
        <v>5230</v>
      </c>
      <c r="E1940" s="1" t="s">
        <v>5231</v>
      </c>
      <c r="F1940" s="1" t="s">
        <v>2686</v>
      </c>
      <c r="G1940" s="1" t="s">
        <v>2686</v>
      </c>
      <c r="H1940" s="1" t="s">
        <v>61</v>
      </c>
      <c r="I1940" s="1" t="s">
        <v>685</v>
      </c>
      <c r="J1940" s="1" t="s">
        <v>61</v>
      </c>
      <c r="K1940" s="1" t="s">
        <v>697</v>
      </c>
      <c r="L1940" s="1" t="s">
        <v>5961</v>
      </c>
      <c r="M1940" s="1" t="s">
        <v>2686</v>
      </c>
      <c r="N1940" s="1" t="s">
        <v>2686</v>
      </c>
      <c r="O1940" s="1" t="s">
        <v>2686</v>
      </c>
      <c r="P1940" s="1" t="s">
        <v>2686</v>
      </c>
    </row>
    <row r="1941" spans="1:16" x14ac:dyDescent="0.2">
      <c r="A1941" s="1" t="s">
        <v>10770</v>
      </c>
      <c r="B1941" s="1" t="s">
        <v>10771</v>
      </c>
      <c r="C1941" s="1" t="s">
        <v>10772</v>
      </c>
      <c r="D1941" s="1" t="s">
        <v>5230</v>
      </c>
      <c r="E1941" s="1" t="s">
        <v>5231</v>
      </c>
      <c r="F1941" s="1" t="s">
        <v>2686</v>
      </c>
      <c r="G1941" s="1" t="s">
        <v>2686</v>
      </c>
      <c r="H1941" s="1" t="s">
        <v>61</v>
      </c>
      <c r="I1941" s="1" t="s">
        <v>685</v>
      </c>
      <c r="J1941" s="1" t="s">
        <v>61</v>
      </c>
      <c r="K1941" s="1" t="s">
        <v>697</v>
      </c>
      <c r="L1941" s="1" t="s">
        <v>8521</v>
      </c>
      <c r="M1941" s="1" t="s">
        <v>2686</v>
      </c>
      <c r="N1941" s="1" t="s">
        <v>2686</v>
      </c>
      <c r="O1941" s="1" t="s">
        <v>2686</v>
      </c>
      <c r="P1941" s="1" t="s">
        <v>2686</v>
      </c>
    </row>
    <row r="1942" spans="1:16" x14ac:dyDescent="0.2">
      <c r="A1942" s="1" t="s">
        <v>7616</v>
      </c>
      <c r="B1942" s="1" t="s">
        <v>10773</v>
      </c>
      <c r="C1942" s="1" t="s">
        <v>10774</v>
      </c>
      <c r="D1942" s="1" t="s">
        <v>5230</v>
      </c>
      <c r="E1942" s="1" t="s">
        <v>5231</v>
      </c>
      <c r="F1942" s="1" t="s">
        <v>2686</v>
      </c>
      <c r="G1942" s="1" t="s">
        <v>10775</v>
      </c>
      <c r="H1942" s="1" t="s">
        <v>19</v>
      </c>
      <c r="I1942" s="1" t="s">
        <v>1133</v>
      </c>
      <c r="J1942" s="1" t="s">
        <v>86</v>
      </c>
      <c r="K1942" s="1" t="s">
        <v>210</v>
      </c>
      <c r="L1942" s="1" t="s">
        <v>7507</v>
      </c>
      <c r="M1942" s="1" t="s">
        <v>2686</v>
      </c>
      <c r="N1942" s="1" t="s">
        <v>2686</v>
      </c>
      <c r="O1942" s="1" t="s">
        <v>2686</v>
      </c>
      <c r="P1942" s="1" t="s">
        <v>2686</v>
      </c>
    </row>
    <row r="1943" spans="1:16" x14ac:dyDescent="0.2">
      <c r="A1943" s="1" t="s">
        <v>10079</v>
      </c>
      <c r="B1943" s="1" t="s">
        <v>10776</v>
      </c>
      <c r="C1943" s="1" t="s">
        <v>10777</v>
      </c>
      <c r="D1943" s="1" t="s">
        <v>2686</v>
      </c>
      <c r="E1943" s="1" t="s">
        <v>5231</v>
      </c>
      <c r="F1943" s="1" t="s">
        <v>2686</v>
      </c>
      <c r="G1943" s="1" t="s">
        <v>2686</v>
      </c>
      <c r="H1943" s="1" t="s">
        <v>32</v>
      </c>
      <c r="I1943" s="1" t="s">
        <v>1414</v>
      </c>
      <c r="J1943" s="1" t="s">
        <v>23</v>
      </c>
      <c r="K1943" s="1" t="s">
        <v>1373</v>
      </c>
      <c r="L1943" s="1" t="s">
        <v>7768</v>
      </c>
      <c r="M1943" s="1" t="s">
        <v>2686</v>
      </c>
      <c r="N1943" s="1" t="s">
        <v>2686</v>
      </c>
      <c r="O1943" s="1" t="s">
        <v>2686</v>
      </c>
      <c r="P1943" s="1" t="s">
        <v>2686</v>
      </c>
    </row>
    <row r="1944" spans="1:16" x14ac:dyDescent="0.2">
      <c r="A1944" s="1" t="s">
        <v>10778</v>
      </c>
      <c r="B1944" s="1" t="s">
        <v>10779</v>
      </c>
      <c r="C1944" s="1" t="s">
        <v>10780</v>
      </c>
      <c r="D1944" s="1" t="s">
        <v>2686</v>
      </c>
      <c r="E1944" s="1" t="s">
        <v>5564</v>
      </c>
      <c r="F1944" s="1" t="s">
        <v>2686</v>
      </c>
      <c r="G1944" s="1" t="s">
        <v>2686</v>
      </c>
      <c r="H1944" s="1" t="s">
        <v>73</v>
      </c>
      <c r="I1944" s="1" t="s">
        <v>304</v>
      </c>
      <c r="J1944" s="1" t="s">
        <v>61</v>
      </c>
      <c r="K1944" s="1" t="s">
        <v>1380</v>
      </c>
      <c r="L1944" s="1" t="s">
        <v>6177</v>
      </c>
      <c r="M1944" s="1" t="s">
        <v>2686</v>
      </c>
      <c r="N1944" s="1" t="s">
        <v>2686</v>
      </c>
      <c r="O1944" s="1" t="s">
        <v>2686</v>
      </c>
      <c r="P1944" s="1" t="s">
        <v>2686</v>
      </c>
    </row>
    <row r="1945" spans="1:16" x14ac:dyDescent="0.2">
      <c r="A1945" s="1" t="s">
        <v>7680</v>
      </c>
      <c r="B1945" s="1" t="s">
        <v>10781</v>
      </c>
      <c r="C1945" s="1" t="s">
        <v>10782</v>
      </c>
      <c r="D1945" s="1" t="s">
        <v>5230</v>
      </c>
      <c r="E1945" s="1" t="s">
        <v>5564</v>
      </c>
      <c r="F1945" s="1" t="s">
        <v>2686</v>
      </c>
      <c r="G1945" s="1" t="s">
        <v>10048</v>
      </c>
      <c r="H1945" s="1" t="s">
        <v>89</v>
      </c>
      <c r="I1945" s="1" t="s">
        <v>1219</v>
      </c>
      <c r="J1945" s="1" t="s">
        <v>33</v>
      </c>
      <c r="K1945" s="1" t="s">
        <v>824</v>
      </c>
      <c r="L1945" s="1" t="s">
        <v>5961</v>
      </c>
      <c r="M1945" s="1" t="s">
        <v>2686</v>
      </c>
      <c r="N1945" s="1" t="s">
        <v>2686</v>
      </c>
      <c r="O1945" s="1" t="s">
        <v>2686</v>
      </c>
      <c r="P1945" s="1" t="s">
        <v>2686</v>
      </c>
    </row>
    <row r="1946" spans="1:16" x14ac:dyDescent="0.2">
      <c r="A1946" s="1" t="s">
        <v>10783</v>
      </c>
      <c r="B1946" s="1" t="s">
        <v>8902</v>
      </c>
      <c r="C1946" s="1" t="s">
        <v>10784</v>
      </c>
      <c r="D1946" s="1" t="s">
        <v>2686</v>
      </c>
      <c r="E1946" s="1" t="s">
        <v>5231</v>
      </c>
      <c r="F1946" s="1" t="s">
        <v>2686</v>
      </c>
      <c r="G1946" s="1" t="s">
        <v>8452</v>
      </c>
      <c r="H1946" s="1" t="s">
        <v>32</v>
      </c>
      <c r="I1946" s="1" t="s">
        <v>1458</v>
      </c>
      <c r="J1946" s="1" t="s">
        <v>32</v>
      </c>
      <c r="K1946" s="1" t="s">
        <v>1456</v>
      </c>
      <c r="L1946" s="1" t="s">
        <v>8453</v>
      </c>
      <c r="M1946" s="1" t="s">
        <v>2686</v>
      </c>
      <c r="N1946" s="1" t="s">
        <v>2686</v>
      </c>
      <c r="O1946" s="1" t="s">
        <v>2686</v>
      </c>
      <c r="P1946" s="1" t="s">
        <v>2686</v>
      </c>
    </row>
    <row r="1947" spans="1:16" x14ac:dyDescent="0.2">
      <c r="A1947" s="1" t="s">
        <v>10778</v>
      </c>
      <c r="B1947" s="1" t="s">
        <v>10779</v>
      </c>
      <c r="C1947" s="1" t="s">
        <v>10780</v>
      </c>
      <c r="D1947" s="1" t="s">
        <v>2686</v>
      </c>
      <c r="E1947" s="1" t="s">
        <v>5564</v>
      </c>
      <c r="F1947" s="1" t="s">
        <v>2686</v>
      </c>
      <c r="G1947" s="1" t="s">
        <v>2686</v>
      </c>
      <c r="H1947" s="1" t="s">
        <v>73</v>
      </c>
      <c r="I1947" s="1" t="s">
        <v>304</v>
      </c>
      <c r="J1947" s="1" t="s">
        <v>61</v>
      </c>
      <c r="K1947" s="1" t="s">
        <v>1380</v>
      </c>
      <c r="L1947" s="1" t="s">
        <v>7507</v>
      </c>
      <c r="M1947" s="1" t="s">
        <v>2686</v>
      </c>
      <c r="N1947" s="1" t="s">
        <v>2686</v>
      </c>
      <c r="O1947" s="1" t="s">
        <v>2686</v>
      </c>
      <c r="P1947" s="1" t="s">
        <v>2686</v>
      </c>
    </row>
    <row r="1948" spans="1:16" x14ac:dyDescent="0.2">
      <c r="A1948" s="1" t="s">
        <v>10785</v>
      </c>
      <c r="B1948" s="1" t="s">
        <v>10786</v>
      </c>
      <c r="C1948" s="1" t="s">
        <v>10787</v>
      </c>
      <c r="D1948" s="1" t="s">
        <v>5230</v>
      </c>
      <c r="E1948" s="1" t="s">
        <v>1226</v>
      </c>
      <c r="F1948" s="1" t="s">
        <v>2686</v>
      </c>
      <c r="G1948" s="1" t="s">
        <v>2686</v>
      </c>
      <c r="H1948" s="1" t="s">
        <v>56</v>
      </c>
      <c r="I1948" s="1" t="s">
        <v>1151</v>
      </c>
      <c r="J1948" s="1" t="s">
        <v>56</v>
      </c>
      <c r="K1948" s="1" t="s">
        <v>255</v>
      </c>
      <c r="L1948" s="1" t="s">
        <v>6208</v>
      </c>
      <c r="M1948" s="1" t="s">
        <v>2686</v>
      </c>
      <c r="N1948" s="1" t="s">
        <v>2686</v>
      </c>
      <c r="O1948" s="1" t="s">
        <v>2686</v>
      </c>
      <c r="P1948" s="1" t="s">
        <v>2686</v>
      </c>
    </row>
    <row r="1949" spans="1:16" x14ac:dyDescent="0.2">
      <c r="A1949" s="1" t="s">
        <v>10778</v>
      </c>
      <c r="B1949" s="1" t="s">
        <v>10779</v>
      </c>
      <c r="C1949" s="1" t="s">
        <v>10780</v>
      </c>
      <c r="D1949" s="1" t="s">
        <v>2686</v>
      </c>
      <c r="E1949" s="1" t="s">
        <v>5564</v>
      </c>
      <c r="F1949" s="1" t="s">
        <v>2686</v>
      </c>
      <c r="G1949" s="1" t="s">
        <v>2686</v>
      </c>
      <c r="H1949" s="1" t="s">
        <v>73</v>
      </c>
      <c r="I1949" s="1" t="s">
        <v>304</v>
      </c>
      <c r="J1949" s="1" t="s">
        <v>61</v>
      </c>
      <c r="K1949" s="1" t="s">
        <v>1380</v>
      </c>
      <c r="L1949" s="1" t="s">
        <v>6114</v>
      </c>
      <c r="M1949" s="1" t="s">
        <v>2686</v>
      </c>
      <c r="N1949" s="1" t="s">
        <v>2686</v>
      </c>
      <c r="O1949" s="1" t="s">
        <v>2686</v>
      </c>
      <c r="P1949" s="1" t="s">
        <v>2686</v>
      </c>
    </row>
    <row r="1950" spans="1:16" x14ac:dyDescent="0.2">
      <c r="A1950" s="1" t="s">
        <v>10788</v>
      </c>
      <c r="B1950" s="1" t="s">
        <v>10789</v>
      </c>
      <c r="C1950" s="1" t="s">
        <v>10790</v>
      </c>
      <c r="D1950" s="1" t="s">
        <v>2686</v>
      </c>
      <c r="E1950" s="1" t="s">
        <v>2686</v>
      </c>
      <c r="F1950" s="1" t="s">
        <v>2686</v>
      </c>
      <c r="G1950" s="1" t="s">
        <v>2686</v>
      </c>
      <c r="H1950" s="1" t="s">
        <v>77</v>
      </c>
      <c r="I1950" s="1" t="s">
        <v>400</v>
      </c>
      <c r="J1950" s="1" t="s">
        <v>73</v>
      </c>
      <c r="K1950" s="1" t="s">
        <v>288</v>
      </c>
      <c r="L1950" s="1" t="s">
        <v>7810</v>
      </c>
      <c r="M1950" s="1" t="s">
        <v>2686</v>
      </c>
      <c r="N1950" s="1" t="s">
        <v>2686</v>
      </c>
      <c r="O1950" s="1" t="s">
        <v>2686</v>
      </c>
      <c r="P1950" s="1" t="s">
        <v>2686</v>
      </c>
    </row>
    <row r="1951" spans="1:16" x14ac:dyDescent="0.2">
      <c r="A1951" s="1" t="s">
        <v>9432</v>
      </c>
      <c r="B1951" s="1" t="s">
        <v>10791</v>
      </c>
      <c r="C1951" s="1" t="s">
        <v>10792</v>
      </c>
      <c r="D1951" s="1" t="s">
        <v>5230</v>
      </c>
      <c r="E1951" s="1" t="s">
        <v>5231</v>
      </c>
      <c r="F1951" s="1" t="s">
        <v>2686</v>
      </c>
      <c r="G1951" s="1" t="s">
        <v>10793</v>
      </c>
      <c r="H1951" s="1" t="s">
        <v>56</v>
      </c>
      <c r="I1951" s="1" t="s">
        <v>1099</v>
      </c>
      <c r="J1951" s="1" t="s">
        <v>56</v>
      </c>
      <c r="K1951" s="1" t="s">
        <v>1103</v>
      </c>
      <c r="L1951" s="1" t="s">
        <v>8025</v>
      </c>
      <c r="M1951" s="1" t="s">
        <v>2686</v>
      </c>
      <c r="N1951" s="1" t="s">
        <v>2686</v>
      </c>
      <c r="O1951" s="1" t="s">
        <v>2686</v>
      </c>
      <c r="P1951" s="1" t="s">
        <v>2686</v>
      </c>
    </row>
    <row r="1952" spans="1:16" x14ac:dyDescent="0.2">
      <c r="A1952" s="1" t="s">
        <v>10794</v>
      </c>
      <c r="B1952" s="1" t="s">
        <v>2686</v>
      </c>
      <c r="C1952" s="1" t="s">
        <v>10795</v>
      </c>
      <c r="D1952" s="1" t="s">
        <v>2686</v>
      </c>
      <c r="E1952" s="1" t="s">
        <v>5231</v>
      </c>
      <c r="F1952" s="1" t="s">
        <v>2686</v>
      </c>
      <c r="G1952" s="1" t="s">
        <v>8452</v>
      </c>
      <c r="H1952" s="1" t="s">
        <v>32</v>
      </c>
      <c r="I1952" s="1" t="s">
        <v>1460</v>
      </c>
      <c r="J1952" s="1" t="s">
        <v>32</v>
      </c>
      <c r="K1952" s="1" t="s">
        <v>1456</v>
      </c>
      <c r="L1952" s="1" t="s">
        <v>8453</v>
      </c>
      <c r="M1952" s="1" t="s">
        <v>2686</v>
      </c>
      <c r="N1952" s="1" t="s">
        <v>2686</v>
      </c>
      <c r="O1952" s="1" t="s">
        <v>2686</v>
      </c>
      <c r="P1952" s="1" t="s">
        <v>2686</v>
      </c>
    </row>
    <row r="1953" spans="1:16" x14ac:dyDescent="0.2">
      <c r="A1953" s="1" t="s">
        <v>10796</v>
      </c>
      <c r="B1953" s="1" t="s">
        <v>10797</v>
      </c>
      <c r="C1953" s="1" t="s">
        <v>10798</v>
      </c>
      <c r="D1953" s="1" t="s">
        <v>5230</v>
      </c>
      <c r="E1953" s="1" t="s">
        <v>5231</v>
      </c>
      <c r="F1953" s="1" t="s">
        <v>2686</v>
      </c>
      <c r="G1953" s="1" t="s">
        <v>10799</v>
      </c>
      <c r="H1953" s="1" t="s">
        <v>86</v>
      </c>
      <c r="I1953" s="1" t="s">
        <v>1150</v>
      </c>
      <c r="J1953" s="1" t="s">
        <v>56</v>
      </c>
      <c r="K1953" s="1" t="s">
        <v>307</v>
      </c>
      <c r="L1953" s="1" t="s">
        <v>5961</v>
      </c>
      <c r="M1953" s="1" t="s">
        <v>2686</v>
      </c>
      <c r="N1953" s="1" t="s">
        <v>2686</v>
      </c>
      <c r="O1953" s="1" t="s">
        <v>2686</v>
      </c>
      <c r="P1953" s="1" t="s">
        <v>2686</v>
      </c>
    </row>
    <row r="1954" spans="1:16" x14ac:dyDescent="0.2">
      <c r="A1954" s="1" t="s">
        <v>7653</v>
      </c>
      <c r="B1954" s="1" t="s">
        <v>10800</v>
      </c>
      <c r="C1954" s="1" t="s">
        <v>10801</v>
      </c>
      <c r="D1954" s="1" t="s">
        <v>5230</v>
      </c>
      <c r="E1954" s="1" t="s">
        <v>5231</v>
      </c>
      <c r="F1954" s="1" t="s">
        <v>2686</v>
      </c>
      <c r="G1954" s="1" t="s">
        <v>10802</v>
      </c>
      <c r="H1954" s="1" t="s">
        <v>56</v>
      </c>
      <c r="I1954" s="1" t="s">
        <v>255</v>
      </c>
      <c r="J1954" s="1" t="s">
        <v>56</v>
      </c>
      <c r="K1954" s="1" t="s">
        <v>1135</v>
      </c>
      <c r="L1954" s="1" t="s">
        <v>7657</v>
      </c>
      <c r="M1954" s="1" t="s">
        <v>2686</v>
      </c>
      <c r="N1954" s="1" t="s">
        <v>2686</v>
      </c>
      <c r="O1954" s="1" t="s">
        <v>2686</v>
      </c>
      <c r="P1954" s="1" t="s">
        <v>2686</v>
      </c>
    </row>
    <row r="1955" spans="1:16" x14ac:dyDescent="0.2">
      <c r="A1955" s="1" t="s">
        <v>10803</v>
      </c>
      <c r="B1955" s="1" t="s">
        <v>10804</v>
      </c>
      <c r="C1955" s="1" t="s">
        <v>10805</v>
      </c>
      <c r="D1955" s="1" t="s">
        <v>5230</v>
      </c>
      <c r="E1955" s="1" t="s">
        <v>1226</v>
      </c>
      <c r="F1955" s="1" t="s">
        <v>2686</v>
      </c>
      <c r="G1955" s="1" t="s">
        <v>2686</v>
      </c>
      <c r="H1955" s="1" t="s">
        <v>78</v>
      </c>
      <c r="I1955" s="1" t="s">
        <v>1084</v>
      </c>
      <c r="J1955" s="1" t="s">
        <v>21</v>
      </c>
      <c r="K1955" s="1" t="s">
        <v>321</v>
      </c>
      <c r="L1955" s="1" t="s">
        <v>7055</v>
      </c>
      <c r="M1955" s="1" t="s">
        <v>2686</v>
      </c>
      <c r="N1955" s="1" t="s">
        <v>2686</v>
      </c>
      <c r="O1955" s="1" t="s">
        <v>2686</v>
      </c>
      <c r="P1955" s="1" t="s">
        <v>2686</v>
      </c>
    </row>
    <row r="1956" spans="1:16" x14ac:dyDescent="0.2">
      <c r="A1956" s="1" t="s">
        <v>10806</v>
      </c>
      <c r="B1956" s="1" t="s">
        <v>10807</v>
      </c>
      <c r="C1956" s="1" t="s">
        <v>10808</v>
      </c>
      <c r="D1956" s="1" t="s">
        <v>5230</v>
      </c>
      <c r="E1956" s="1" t="s">
        <v>1226</v>
      </c>
      <c r="F1956" s="1" t="s">
        <v>2686</v>
      </c>
      <c r="G1956" s="1" t="s">
        <v>10809</v>
      </c>
      <c r="H1956" s="1" t="s">
        <v>22</v>
      </c>
      <c r="I1956" s="1" t="s">
        <v>403</v>
      </c>
      <c r="J1956" s="1" t="s">
        <v>78</v>
      </c>
      <c r="K1956" s="1" t="s">
        <v>1072</v>
      </c>
      <c r="L1956" s="1" t="s">
        <v>6283</v>
      </c>
      <c r="M1956" s="1" t="s">
        <v>2686</v>
      </c>
      <c r="N1956" s="1" t="s">
        <v>2686</v>
      </c>
      <c r="O1956" s="1" t="s">
        <v>2686</v>
      </c>
      <c r="P1956" s="1" t="s">
        <v>2686</v>
      </c>
    </row>
    <row r="1957" spans="1:16" x14ac:dyDescent="0.2">
      <c r="A1957" s="1" t="s">
        <v>10181</v>
      </c>
      <c r="B1957" s="1" t="s">
        <v>10810</v>
      </c>
      <c r="C1957" s="1" t="s">
        <v>10811</v>
      </c>
      <c r="D1957" s="1" t="s">
        <v>2686</v>
      </c>
      <c r="E1957" s="1" t="s">
        <v>5231</v>
      </c>
      <c r="F1957" s="1" t="s">
        <v>2686</v>
      </c>
      <c r="G1957" s="1" t="s">
        <v>10184</v>
      </c>
      <c r="H1957" s="1" t="s">
        <v>23</v>
      </c>
      <c r="I1957" s="1" t="s">
        <v>1374</v>
      </c>
      <c r="J1957" s="1" t="s">
        <v>61</v>
      </c>
      <c r="K1957" s="1" t="s">
        <v>697</v>
      </c>
      <c r="L1957" s="1" t="s">
        <v>7935</v>
      </c>
      <c r="M1957" s="1" t="s">
        <v>2686</v>
      </c>
      <c r="N1957" s="1" t="s">
        <v>2686</v>
      </c>
      <c r="O1957" s="1" t="s">
        <v>2686</v>
      </c>
      <c r="P1957" s="1" t="s">
        <v>2686</v>
      </c>
    </row>
    <row r="1958" spans="1:16" x14ac:dyDescent="0.2">
      <c r="A1958" s="1" t="s">
        <v>10812</v>
      </c>
      <c r="B1958" s="1" t="s">
        <v>10813</v>
      </c>
      <c r="C1958" s="1" t="s">
        <v>10814</v>
      </c>
      <c r="D1958" s="1" t="s">
        <v>5230</v>
      </c>
      <c r="E1958" s="1" t="s">
        <v>1226</v>
      </c>
      <c r="F1958" s="1" t="s">
        <v>2686</v>
      </c>
      <c r="G1958" s="1" t="s">
        <v>2686</v>
      </c>
      <c r="H1958" s="1" t="s">
        <v>33</v>
      </c>
      <c r="I1958" s="1" t="s">
        <v>717</v>
      </c>
      <c r="J1958" s="1" t="s">
        <v>39</v>
      </c>
      <c r="K1958" s="1" t="s">
        <v>1034</v>
      </c>
      <c r="L1958" s="1" t="s">
        <v>6670</v>
      </c>
      <c r="M1958" s="1" t="s">
        <v>2686</v>
      </c>
      <c r="N1958" s="1" t="s">
        <v>2686</v>
      </c>
      <c r="O1958" s="1" t="s">
        <v>2686</v>
      </c>
      <c r="P1958" s="1" t="s">
        <v>2686</v>
      </c>
    </row>
    <row r="1959" spans="1:16" x14ac:dyDescent="0.2">
      <c r="A1959" s="1" t="s">
        <v>7349</v>
      </c>
      <c r="B1959" s="1" t="s">
        <v>10815</v>
      </c>
      <c r="C1959" s="1" t="s">
        <v>10816</v>
      </c>
      <c r="D1959" s="1" t="s">
        <v>5230</v>
      </c>
      <c r="E1959" s="1" t="s">
        <v>4594</v>
      </c>
      <c r="F1959" s="1" t="s">
        <v>2686</v>
      </c>
      <c r="G1959" s="1" t="s">
        <v>10817</v>
      </c>
      <c r="H1959" s="1" t="s">
        <v>19</v>
      </c>
      <c r="I1959" s="1" t="s">
        <v>1141</v>
      </c>
      <c r="J1959" s="1" t="s">
        <v>59</v>
      </c>
      <c r="K1959" s="1" t="s">
        <v>454</v>
      </c>
      <c r="L1959" s="1" t="s">
        <v>6177</v>
      </c>
      <c r="M1959" s="1" t="s">
        <v>2686</v>
      </c>
      <c r="N1959" s="1" t="s">
        <v>2686</v>
      </c>
      <c r="O1959" s="1" t="s">
        <v>2686</v>
      </c>
      <c r="P1959" s="1" t="s">
        <v>2686</v>
      </c>
    </row>
    <row r="1960" spans="1:16" x14ac:dyDescent="0.2">
      <c r="A1960" s="1" t="s">
        <v>10818</v>
      </c>
      <c r="B1960" s="1" t="s">
        <v>7275</v>
      </c>
      <c r="C1960" s="1" t="s">
        <v>10819</v>
      </c>
      <c r="D1960" s="1" t="s">
        <v>2686</v>
      </c>
      <c r="E1960" s="1" t="s">
        <v>5231</v>
      </c>
      <c r="F1960" s="1" t="s">
        <v>2686</v>
      </c>
      <c r="G1960" s="1" t="s">
        <v>2686</v>
      </c>
      <c r="H1960" s="1" t="s">
        <v>32</v>
      </c>
      <c r="I1960" s="1" t="s">
        <v>1414</v>
      </c>
      <c r="J1960" s="1" t="s">
        <v>59</v>
      </c>
      <c r="K1960" s="1" t="s">
        <v>478</v>
      </c>
      <c r="L1960" s="1" t="s">
        <v>6102</v>
      </c>
      <c r="M1960" s="1" t="s">
        <v>2686</v>
      </c>
      <c r="N1960" s="1" t="s">
        <v>2686</v>
      </c>
      <c r="O1960" s="1" t="s">
        <v>2686</v>
      </c>
      <c r="P1960" s="1" t="s">
        <v>2686</v>
      </c>
    </row>
    <row r="1961" spans="1:16" x14ac:dyDescent="0.2">
      <c r="A1961" s="1" t="s">
        <v>10820</v>
      </c>
      <c r="B1961" s="1" t="s">
        <v>10821</v>
      </c>
      <c r="C1961" s="1" t="s">
        <v>10822</v>
      </c>
      <c r="D1961" s="1" t="s">
        <v>5230</v>
      </c>
      <c r="E1961" s="1" t="s">
        <v>5231</v>
      </c>
      <c r="F1961" s="1" t="s">
        <v>2686</v>
      </c>
      <c r="G1961" s="1" t="s">
        <v>10823</v>
      </c>
      <c r="H1961" s="1" t="s">
        <v>39</v>
      </c>
      <c r="I1961" s="1" t="s">
        <v>1073</v>
      </c>
      <c r="J1961" s="1" t="s">
        <v>56</v>
      </c>
      <c r="K1961" s="1" t="s">
        <v>1087</v>
      </c>
      <c r="L1961" s="1" t="s">
        <v>6102</v>
      </c>
      <c r="M1961" s="1" t="s">
        <v>2686</v>
      </c>
      <c r="N1961" s="1" t="s">
        <v>2686</v>
      </c>
      <c r="O1961" s="1" t="s">
        <v>2686</v>
      </c>
      <c r="P1961" s="1" t="s">
        <v>2686</v>
      </c>
    </row>
    <row r="1962" spans="1:16" x14ac:dyDescent="0.2">
      <c r="A1962" s="1" t="s">
        <v>8590</v>
      </c>
      <c r="B1962" s="1" t="s">
        <v>10824</v>
      </c>
      <c r="C1962" s="1" t="s">
        <v>10825</v>
      </c>
      <c r="D1962" s="1" t="s">
        <v>2686</v>
      </c>
      <c r="E1962" s="1" t="s">
        <v>1226</v>
      </c>
      <c r="F1962" s="1" t="s">
        <v>2686</v>
      </c>
      <c r="G1962" s="1" t="s">
        <v>2686</v>
      </c>
      <c r="H1962" s="1" t="s">
        <v>22</v>
      </c>
      <c r="I1962" s="1" t="s">
        <v>403</v>
      </c>
      <c r="J1962" s="1" t="s">
        <v>59</v>
      </c>
      <c r="K1962" s="1" t="s">
        <v>454</v>
      </c>
      <c r="L1962" s="1" t="s">
        <v>6177</v>
      </c>
      <c r="M1962" s="1" t="s">
        <v>2686</v>
      </c>
      <c r="N1962" s="1" t="s">
        <v>2686</v>
      </c>
      <c r="O1962" s="1" t="s">
        <v>2686</v>
      </c>
      <c r="P1962" s="1" t="s">
        <v>2686</v>
      </c>
    </row>
    <row r="1963" spans="1:16" x14ac:dyDescent="0.2">
      <c r="A1963" s="1" t="s">
        <v>10826</v>
      </c>
      <c r="B1963" s="1" t="s">
        <v>10827</v>
      </c>
      <c r="C1963" s="1" t="s">
        <v>10828</v>
      </c>
      <c r="D1963" s="1" t="s">
        <v>5230</v>
      </c>
      <c r="E1963" s="1" t="s">
        <v>4594</v>
      </c>
      <c r="F1963" s="1" t="s">
        <v>2686</v>
      </c>
      <c r="G1963" s="1" t="s">
        <v>10829</v>
      </c>
      <c r="H1963" s="1" t="s">
        <v>22</v>
      </c>
      <c r="I1963" s="1" t="s">
        <v>403</v>
      </c>
      <c r="J1963" s="1" t="s">
        <v>78</v>
      </c>
      <c r="K1963" s="1" t="s">
        <v>1076</v>
      </c>
      <c r="L1963" s="1" t="s">
        <v>7156</v>
      </c>
      <c r="M1963" s="1" t="s">
        <v>2686</v>
      </c>
      <c r="N1963" s="1" t="s">
        <v>2686</v>
      </c>
      <c r="O1963" s="1" t="s">
        <v>2686</v>
      </c>
      <c r="P1963" s="1" t="s">
        <v>2686</v>
      </c>
    </row>
    <row r="1964" spans="1:16" x14ac:dyDescent="0.2">
      <c r="A1964" s="1" t="s">
        <v>7855</v>
      </c>
      <c r="B1964" s="1" t="s">
        <v>10830</v>
      </c>
      <c r="C1964" s="1" t="s">
        <v>10831</v>
      </c>
      <c r="D1964" s="1" t="s">
        <v>5230</v>
      </c>
      <c r="E1964" s="1" t="s">
        <v>5231</v>
      </c>
      <c r="F1964" s="1" t="s">
        <v>2686</v>
      </c>
      <c r="G1964" s="1" t="s">
        <v>10832</v>
      </c>
      <c r="H1964" s="1" t="s">
        <v>86</v>
      </c>
      <c r="I1964" s="1" t="s">
        <v>262</v>
      </c>
      <c r="J1964" s="1" t="s">
        <v>56</v>
      </c>
      <c r="K1964" s="1" t="s">
        <v>295</v>
      </c>
      <c r="L1964" s="1" t="s">
        <v>7691</v>
      </c>
      <c r="M1964" s="1" t="s">
        <v>2686</v>
      </c>
      <c r="N1964" s="1" t="s">
        <v>2686</v>
      </c>
      <c r="O1964" s="1" t="s">
        <v>2686</v>
      </c>
      <c r="P1964" s="1" t="s">
        <v>2686</v>
      </c>
    </row>
    <row r="1965" spans="1:16" x14ac:dyDescent="0.2">
      <c r="A1965" s="1" t="s">
        <v>10833</v>
      </c>
      <c r="B1965" s="1" t="s">
        <v>8902</v>
      </c>
      <c r="C1965" s="1" t="s">
        <v>10834</v>
      </c>
      <c r="D1965" s="1" t="s">
        <v>2686</v>
      </c>
      <c r="E1965" s="1" t="s">
        <v>5231</v>
      </c>
      <c r="F1965" s="1" t="s">
        <v>2686</v>
      </c>
      <c r="G1965" s="1" t="s">
        <v>8452</v>
      </c>
      <c r="H1965" s="1" t="s">
        <v>32</v>
      </c>
      <c r="I1965" s="1" t="s">
        <v>1444</v>
      </c>
      <c r="J1965" s="1" t="s">
        <v>32</v>
      </c>
      <c r="K1965" s="1" t="s">
        <v>1456</v>
      </c>
      <c r="L1965" s="1" t="s">
        <v>8453</v>
      </c>
      <c r="M1965" s="1" t="s">
        <v>2686</v>
      </c>
      <c r="N1965" s="1" t="s">
        <v>2686</v>
      </c>
      <c r="O1965" s="1" t="s">
        <v>2686</v>
      </c>
      <c r="P1965" s="1" t="s">
        <v>2686</v>
      </c>
    </row>
    <row r="1966" spans="1:16" x14ac:dyDescent="0.2">
      <c r="A1966" s="1" t="s">
        <v>10835</v>
      </c>
      <c r="B1966" s="1" t="s">
        <v>10836</v>
      </c>
      <c r="C1966" s="1" t="s">
        <v>10837</v>
      </c>
      <c r="D1966" s="1" t="s">
        <v>5230</v>
      </c>
      <c r="E1966" s="1" t="s">
        <v>5564</v>
      </c>
      <c r="F1966" s="1" t="s">
        <v>2686</v>
      </c>
      <c r="G1966" s="1" t="s">
        <v>10838</v>
      </c>
      <c r="H1966" s="1" t="s">
        <v>86</v>
      </c>
      <c r="I1966" s="1" t="s">
        <v>262</v>
      </c>
      <c r="J1966" s="1" t="s">
        <v>33</v>
      </c>
      <c r="K1966" s="1" t="s">
        <v>824</v>
      </c>
      <c r="L1966" s="1" t="s">
        <v>6148</v>
      </c>
      <c r="M1966" s="1" t="s">
        <v>2686</v>
      </c>
      <c r="N1966" s="1" t="s">
        <v>2686</v>
      </c>
      <c r="O1966" s="1" t="s">
        <v>2686</v>
      </c>
      <c r="P1966" s="1" t="s">
        <v>2686</v>
      </c>
    </row>
    <row r="1967" spans="1:16" x14ac:dyDescent="0.2">
      <c r="A1967" s="1" t="s">
        <v>10839</v>
      </c>
      <c r="B1967" s="1" t="s">
        <v>10840</v>
      </c>
      <c r="C1967" s="1" t="s">
        <v>10841</v>
      </c>
      <c r="D1967" s="1" t="s">
        <v>2686</v>
      </c>
      <c r="E1967" s="1" t="s">
        <v>5231</v>
      </c>
      <c r="F1967" s="1" t="s">
        <v>2686</v>
      </c>
      <c r="G1967" s="1" t="s">
        <v>10842</v>
      </c>
      <c r="H1967" s="1" t="s">
        <v>28</v>
      </c>
      <c r="I1967" s="1" t="s">
        <v>204</v>
      </c>
      <c r="J1967" s="1" t="s">
        <v>32</v>
      </c>
      <c r="K1967" s="1" t="s">
        <v>1186</v>
      </c>
      <c r="L1967" s="1" t="s">
        <v>10655</v>
      </c>
      <c r="M1967" s="1" t="s">
        <v>2686</v>
      </c>
      <c r="N1967" s="1" t="s">
        <v>2686</v>
      </c>
      <c r="O1967" s="1" t="s">
        <v>2686</v>
      </c>
      <c r="P1967" s="1" t="s">
        <v>2686</v>
      </c>
    </row>
    <row r="1968" spans="1:16" x14ac:dyDescent="0.2">
      <c r="A1968" s="1" t="s">
        <v>10843</v>
      </c>
      <c r="B1968" s="1" t="s">
        <v>10844</v>
      </c>
      <c r="C1968" s="1" t="s">
        <v>10845</v>
      </c>
      <c r="D1968" s="1" t="s">
        <v>5230</v>
      </c>
      <c r="E1968" s="1" t="s">
        <v>1226</v>
      </c>
      <c r="F1968" s="1" t="s">
        <v>2686</v>
      </c>
      <c r="G1968" s="1" t="s">
        <v>2686</v>
      </c>
      <c r="H1968" s="1" t="s">
        <v>78</v>
      </c>
      <c r="I1968" s="1" t="s">
        <v>1072</v>
      </c>
      <c r="J1968" s="1" t="s">
        <v>59</v>
      </c>
      <c r="K1968" s="1" t="s">
        <v>478</v>
      </c>
      <c r="L1968" s="1" t="s">
        <v>6213</v>
      </c>
      <c r="M1968" s="1" t="s">
        <v>2686</v>
      </c>
      <c r="N1968" s="1" t="s">
        <v>2686</v>
      </c>
      <c r="O1968" s="1" t="s">
        <v>2686</v>
      </c>
      <c r="P1968" s="1" t="s">
        <v>2686</v>
      </c>
    </row>
    <row r="1969" spans="1:16" x14ac:dyDescent="0.2">
      <c r="A1969" s="1" t="s">
        <v>7538</v>
      </c>
      <c r="B1969" s="1" t="s">
        <v>10846</v>
      </c>
      <c r="C1969" s="1" t="s">
        <v>10847</v>
      </c>
      <c r="D1969" s="1" t="s">
        <v>5230</v>
      </c>
      <c r="E1969" s="1" t="s">
        <v>5564</v>
      </c>
      <c r="F1969" s="1" t="s">
        <v>2686</v>
      </c>
      <c r="G1969" s="1" t="s">
        <v>2686</v>
      </c>
      <c r="H1969" s="1" t="s">
        <v>27</v>
      </c>
      <c r="I1969" s="1" t="s">
        <v>378</v>
      </c>
      <c r="J1969" s="1" t="s">
        <v>25</v>
      </c>
      <c r="K1969" s="1" t="s">
        <v>530</v>
      </c>
      <c r="L1969" s="1" t="s">
        <v>7156</v>
      </c>
      <c r="M1969" s="1" t="s">
        <v>2686</v>
      </c>
      <c r="N1969" s="1" t="s">
        <v>2686</v>
      </c>
      <c r="O1969" s="1" t="s">
        <v>2686</v>
      </c>
      <c r="P1969" s="1" t="s">
        <v>2686</v>
      </c>
    </row>
    <row r="1970" spans="1:16" x14ac:dyDescent="0.2">
      <c r="A1970" s="1" t="s">
        <v>10848</v>
      </c>
      <c r="B1970" s="1" t="s">
        <v>10849</v>
      </c>
      <c r="C1970" s="1" t="s">
        <v>10850</v>
      </c>
      <c r="D1970" s="1" t="s">
        <v>5230</v>
      </c>
      <c r="E1970" s="1" t="s">
        <v>1226</v>
      </c>
      <c r="F1970" s="1" t="s">
        <v>2686</v>
      </c>
      <c r="G1970" s="1" t="s">
        <v>8607</v>
      </c>
      <c r="H1970" s="1" t="s">
        <v>33</v>
      </c>
      <c r="I1970" s="1" t="s">
        <v>721</v>
      </c>
      <c r="J1970" s="1" t="s">
        <v>50</v>
      </c>
      <c r="K1970" s="1" t="s">
        <v>605</v>
      </c>
      <c r="L1970" s="1" t="s">
        <v>5961</v>
      </c>
      <c r="M1970" s="1" t="s">
        <v>2686</v>
      </c>
      <c r="N1970" s="1" t="s">
        <v>2686</v>
      </c>
      <c r="O1970" s="1" t="s">
        <v>2686</v>
      </c>
      <c r="P1970" s="1" t="s">
        <v>2686</v>
      </c>
    </row>
    <row r="1971" spans="1:16" x14ac:dyDescent="0.2">
      <c r="A1971" s="1" t="s">
        <v>7242</v>
      </c>
      <c r="B1971" s="1" t="s">
        <v>10851</v>
      </c>
      <c r="C1971" s="1" t="s">
        <v>10852</v>
      </c>
      <c r="D1971" s="1" t="s">
        <v>5230</v>
      </c>
      <c r="E1971" s="1" t="s">
        <v>5231</v>
      </c>
      <c r="F1971" s="1" t="s">
        <v>2686</v>
      </c>
      <c r="G1971" s="1" t="s">
        <v>10853</v>
      </c>
      <c r="H1971" s="1" t="s">
        <v>23</v>
      </c>
      <c r="I1971" s="1" t="s">
        <v>912</v>
      </c>
      <c r="J1971" s="1" t="s">
        <v>59</v>
      </c>
      <c r="K1971" s="1" t="s">
        <v>478</v>
      </c>
      <c r="L1971" s="1" t="s">
        <v>10854</v>
      </c>
      <c r="M1971" s="1" t="s">
        <v>2686</v>
      </c>
      <c r="N1971" s="1" t="s">
        <v>2686</v>
      </c>
      <c r="O1971" s="1" t="s">
        <v>2686</v>
      </c>
      <c r="P1971" s="1" t="s">
        <v>2686</v>
      </c>
    </row>
    <row r="1972" spans="1:16" x14ac:dyDescent="0.2">
      <c r="A1972" s="1" t="s">
        <v>10855</v>
      </c>
      <c r="B1972" s="1" t="s">
        <v>10856</v>
      </c>
      <c r="C1972" s="1" t="s">
        <v>10857</v>
      </c>
      <c r="D1972" s="1" t="s">
        <v>5230</v>
      </c>
      <c r="E1972" s="1" t="s">
        <v>5231</v>
      </c>
      <c r="F1972" s="1" t="s">
        <v>2686</v>
      </c>
      <c r="G1972" s="1" t="s">
        <v>2686</v>
      </c>
      <c r="H1972" s="1" t="s">
        <v>23</v>
      </c>
      <c r="I1972" s="1" t="s">
        <v>928</v>
      </c>
      <c r="J1972" s="1" t="s">
        <v>50</v>
      </c>
      <c r="K1972" s="1" t="s">
        <v>589</v>
      </c>
      <c r="L1972" s="1" t="s">
        <v>7314</v>
      </c>
      <c r="M1972" s="1" t="s">
        <v>2686</v>
      </c>
      <c r="N1972" s="1" t="s">
        <v>2686</v>
      </c>
      <c r="O1972" s="1" t="s">
        <v>2686</v>
      </c>
      <c r="P1972" s="1" t="s">
        <v>2686</v>
      </c>
    </row>
    <row r="1973" spans="1:16" x14ac:dyDescent="0.2">
      <c r="A1973" s="1" t="s">
        <v>10858</v>
      </c>
      <c r="B1973" s="1" t="s">
        <v>8902</v>
      </c>
      <c r="C1973" s="1" t="s">
        <v>10859</v>
      </c>
      <c r="D1973" s="1" t="s">
        <v>2686</v>
      </c>
      <c r="E1973" s="1" t="s">
        <v>5231</v>
      </c>
      <c r="F1973" s="1" t="s">
        <v>2686</v>
      </c>
      <c r="G1973" s="1" t="s">
        <v>8452</v>
      </c>
      <c r="H1973" s="1" t="s">
        <v>32</v>
      </c>
      <c r="I1973" s="1" t="s">
        <v>1446</v>
      </c>
      <c r="J1973" s="1" t="s">
        <v>32</v>
      </c>
      <c r="K1973" s="1" t="s">
        <v>1456</v>
      </c>
      <c r="L1973" s="1" t="s">
        <v>8453</v>
      </c>
      <c r="M1973" s="1" t="s">
        <v>2686</v>
      </c>
      <c r="N1973" s="1" t="s">
        <v>2686</v>
      </c>
      <c r="O1973" s="1" t="s">
        <v>2686</v>
      </c>
      <c r="P1973" s="1" t="s">
        <v>2686</v>
      </c>
    </row>
    <row r="1974" spans="1:16" x14ac:dyDescent="0.2">
      <c r="A1974" s="1" t="s">
        <v>10860</v>
      </c>
      <c r="B1974" s="1" t="s">
        <v>10861</v>
      </c>
      <c r="C1974" s="1" t="s">
        <v>10862</v>
      </c>
      <c r="D1974" s="1" t="s">
        <v>5230</v>
      </c>
      <c r="E1974" s="1" t="s">
        <v>5231</v>
      </c>
      <c r="F1974" s="1" t="s">
        <v>2686</v>
      </c>
      <c r="G1974" s="1" t="s">
        <v>2686</v>
      </c>
      <c r="H1974" s="1" t="s">
        <v>61</v>
      </c>
      <c r="I1974" s="1" t="s">
        <v>669</v>
      </c>
      <c r="J1974" s="1" t="s">
        <v>61</v>
      </c>
      <c r="K1974" s="1" t="s">
        <v>693</v>
      </c>
      <c r="L1974" s="1" t="s">
        <v>5961</v>
      </c>
      <c r="M1974" s="1" t="s">
        <v>2686</v>
      </c>
      <c r="N1974" s="1" t="s">
        <v>2686</v>
      </c>
      <c r="O1974" s="1" t="s">
        <v>2686</v>
      </c>
      <c r="P1974" s="1" t="s">
        <v>2686</v>
      </c>
    </row>
    <row r="1975" spans="1:16" x14ac:dyDescent="0.2">
      <c r="A1975" s="1" t="s">
        <v>8670</v>
      </c>
      <c r="B1975" s="1" t="s">
        <v>10863</v>
      </c>
      <c r="C1975" s="1" t="s">
        <v>10864</v>
      </c>
      <c r="D1975" s="1" t="s">
        <v>5230</v>
      </c>
      <c r="E1975" s="1" t="s">
        <v>5231</v>
      </c>
      <c r="F1975" s="1" t="s">
        <v>2686</v>
      </c>
      <c r="G1975" s="1" t="s">
        <v>10832</v>
      </c>
      <c r="H1975" s="1" t="s">
        <v>39</v>
      </c>
      <c r="I1975" s="1" t="s">
        <v>1081</v>
      </c>
      <c r="J1975" s="1" t="s">
        <v>56</v>
      </c>
      <c r="K1975" s="1" t="s">
        <v>295</v>
      </c>
      <c r="L1975" s="1" t="s">
        <v>7204</v>
      </c>
      <c r="M1975" s="1" t="s">
        <v>2686</v>
      </c>
      <c r="N1975" s="1" t="s">
        <v>2686</v>
      </c>
      <c r="O1975" s="1" t="s">
        <v>2686</v>
      </c>
      <c r="P1975" s="1" t="s">
        <v>2686</v>
      </c>
    </row>
    <row r="1976" spans="1:16" x14ac:dyDescent="0.2">
      <c r="A1976" s="1" t="s">
        <v>10860</v>
      </c>
      <c r="B1976" s="1" t="s">
        <v>10861</v>
      </c>
      <c r="C1976" s="1" t="s">
        <v>10862</v>
      </c>
      <c r="D1976" s="1" t="s">
        <v>5230</v>
      </c>
      <c r="E1976" s="1" t="s">
        <v>5231</v>
      </c>
      <c r="F1976" s="1" t="s">
        <v>2686</v>
      </c>
      <c r="G1976" s="1" t="s">
        <v>2686</v>
      </c>
      <c r="H1976" s="1" t="s">
        <v>61</v>
      </c>
      <c r="I1976" s="1" t="s">
        <v>669</v>
      </c>
      <c r="J1976" s="1" t="s">
        <v>61</v>
      </c>
      <c r="K1976" s="1" t="s">
        <v>693</v>
      </c>
      <c r="L1976" s="1" t="s">
        <v>8521</v>
      </c>
      <c r="M1976" s="1" t="s">
        <v>2686</v>
      </c>
      <c r="N1976" s="1" t="s">
        <v>2686</v>
      </c>
      <c r="O1976" s="1" t="s">
        <v>2686</v>
      </c>
      <c r="P1976" s="1" t="s">
        <v>2686</v>
      </c>
    </row>
    <row r="1977" spans="1:16" x14ac:dyDescent="0.2">
      <c r="A1977" s="1" t="s">
        <v>10378</v>
      </c>
      <c r="B1977" s="1" t="s">
        <v>10865</v>
      </c>
      <c r="C1977" s="1" t="s">
        <v>10866</v>
      </c>
      <c r="D1977" s="1" t="s">
        <v>5230</v>
      </c>
      <c r="E1977" s="1" t="s">
        <v>5564</v>
      </c>
      <c r="F1977" s="1" t="s">
        <v>2686</v>
      </c>
      <c r="G1977" s="1" t="s">
        <v>10867</v>
      </c>
      <c r="H1977" s="1" t="s">
        <v>33</v>
      </c>
      <c r="I1977" s="1" t="s">
        <v>721</v>
      </c>
      <c r="J1977" s="1" t="s">
        <v>23</v>
      </c>
      <c r="K1977" s="1" t="s">
        <v>994</v>
      </c>
      <c r="L1977" s="1" t="s">
        <v>5763</v>
      </c>
      <c r="M1977" s="1" t="s">
        <v>2686</v>
      </c>
      <c r="N1977" s="1" t="s">
        <v>2686</v>
      </c>
      <c r="O1977" s="1" t="s">
        <v>2686</v>
      </c>
      <c r="P1977" s="1" t="s">
        <v>2686</v>
      </c>
    </row>
    <row r="1978" spans="1:16" x14ac:dyDescent="0.2">
      <c r="A1978" s="1" t="s">
        <v>7653</v>
      </c>
      <c r="B1978" s="1" t="s">
        <v>10868</v>
      </c>
      <c r="C1978" s="1" t="s">
        <v>10869</v>
      </c>
      <c r="D1978" s="1" t="s">
        <v>5230</v>
      </c>
      <c r="E1978" s="1" t="s">
        <v>5231</v>
      </c>
      <c r="F1978" s="1" t="s">
        <v>2686</v>
      </c>
      <c r="G1978" s="1" t="s">
        <v>10870</v>
      </c>
      <c r="H1978" s="1" t="s">
        <v>56</v>
      </c>
      <c r="I1978" s="1" t="s">
        <v>255</v>
      </c>
      <c r="J1978" s="1" t="s">
        <v>56</v>
      </c>
      <c r="K1978" s="1" t="s">
        <v>1135</v>
      </c>
      <c r="L1978" s="1" t="s">
        <v>7657</v>
      </c>
      <c r="M1978" s="1" t="s">
        <v>2686</v>
      </c>
      <c r="N1978" s="1" t="s">
        <v>2686</v>
      </c>
      <c r="O1978" s="1" t="s">
        <v>2686</v>
      </c>
      <c r="P1978" s="1" t="s">
        <v>2686</v>
      </c>
    </row>
    <row r="1979" spans="1:16" x14ac:dyDescent="0.2">
      <c r="A1979" s="1" t="s">
        <v>10871</v>
      </c>
      <c r="B1979" s="1" t="s">
        <v>10872</v>
      </c>
      <c r="C1979" s="1" t="s">
        <v>10873</v>
      </c>
      <c r="D1979" s="1" t="s">
        <v>5230</v>
      </c>
      <c r="E1979" s="1" t="s">
        <v>5231</v>
      </c>
      <c r="F1979" s="1" t="s">
        <v>2686</v>
      </c>
      <c r="G1979" s="1" t="s">
        <v>10874</v>
      </c>
      <c r="H1979" s="1" t="s">
        <v>28</v>
      </c>
      <c r="I1979" s="1" t="s">
        <v>212</v>
      </c>
      <c r="J1979" s="1" t="s">
        <v>73</v>
      </c>
      <c r="K1979" s="1" t="s">
        <v>304</v>
      </c>
      <c r="L1979" s="1" t="s">
        <v>6114</v>
      </c>
      <c r="M1979" s="1" t="s">
        <v>2686</v>
      </c>
      <c r="N1979" s="1" t="s">
        <v>2686</v>
      </c>
      <c r="O1979" s="1" t="s">
        <v>2686</v>
      </c>
      <c r="P1979" s="1" t="s">
        <v>2686</v>
      </c>
    </row>
    <row r="1980" spans="1:16" x14ac:dyDescent="0.2">
      <c r="A1980" s="1" t="s">
        <v>10590</v>
      </c>
      <c r="B1980" s="1" t="s">
        <v>10875</v>
      </c>
      <c r="C1980" s="1" t="s">
        <v>10876</v>
      </c>
      <c r="D1980" s="1" t="s">
        <v>5230</v>
      </c>
      <c r="E1980" s="1" t="s">
        <v>1226</v>
      </c>
      <c r="F1980" s="1" t="s">
        <v>2686</v>
      </c>
      <c r="G1980" s="1" t="s">
        <v>10593</v>
      </c>
      <c r="H1980" s="1" t="s">
        <v>102</v>
      </c>
      <c r="I1980" s="1" t="s">
        <v>1431</v>
      </c>
      <c r="J1980" s="1" t="s">
        <v>100</v>
      </c>
      <c r="K1980" s="1" t="s">
        <v>1195</v>
      </c>
      <c r="L1980" s="1" t="s">
        <v>6296</v>
      </c>
      <c r="M1980" s="1" t="s">
        <v>2686</v>
      </c>
      <c r="N1980" s="1" t="s">
        <v>2686</v>
      </c>
      <c r="O1980" s="1" t="s">
        <v>2686</v>
      </c>
      <c r="P1980" s="1" t="s">
        <v>2686</v>
      </c>
    </row>
    <row r="1981" spans="1:16" x14ac:dyDescent="0.2">
      <c r="A1981" s="1" t="s">
        <v>9554</v>
      </c>
      <c r="B1981" s="1" t="s">
        <v>10877</v>
      </c>
      <c r="C1981" s="1" t="s">
        <v>10878</v>
      </c>
      <c r="D1981" s="1" t="s">
        <v>5230</v>
      </c>
      <c r="E1981" s="1" t="s">
        <v>4594</v>
      </c>
      <c r="F1981" s="1" t="s">
        <v>2686</v>
      </c>
      <c r="G1981" s="1" t="s">
        <v>10879</v>
      </c>
      <c r="H1981" s="1" t="s">
        <v>28</v>
      </c>
      <c r="I1981" s="1" t="s">
        <v>216</v>
      </c>
      <c r="J1981" s="1" t="s">
        <v>29</v>
      </c>
      <c r="K1981" s="1" t="s">
        <v>327</v>
      </c>
      <c r="L1981" s="1" t="s">
        <v>6670</v>
      </c>
      <c r="M1981" s="1" t="s">
        <v>2686</v>
      </c>
      <c r="N1981" s="1" t="s">
        <v>2686</v>
      </c>
      <c r="O1981" s="1" t="s">
        <v>2686</v>
      </c>
      <c r="P1981" s="1" t="s">
        <v>2686</v>
      </c>
    </row>
    <row r="1982" spans="1:16" x14ac:dyDescent="0.2">
      <c r="A1982" s="1" t="s">
        <v>10880</v>
      </c>
      <c r="B1982" s="1" t="s">
        <v>10881</v>
      </c>
      <c r="C1982" s="1" t="s">
        <v>10882</v>
      </c>
      <c r="D1982" s="1" t="s">
        <v>5230</v>
      </c>
      <c r="E1982" s="1" t="s">
        <v>4594</v>
      </c>
      <c r="F1982" s="1" t="s">
        <v>2686</v>
      </c>
      <c r="G1982" s="1" t="s">
        <v>10883</v>
      </c>
      <c r="H1982" s="1" t="s">
        <v>19</v>
      </c>
      <c r="I1982" s="1" t="s">
        <v>1141</v>
      </c>
      <c r="J1982" s="1" t="s">
        <v>28</v>
      </c>
      <c r="K1982" s="1" t="s">
        <v>216</v>
      </c>
      <c r="L1982" s="1" t="s">
        <v>6094</v>
      </c>
      <c r="M1982" s="1" t="s">
        <v>2686</v>
      </c>
      <c r="N1982" s="1" t="s">
        <v>2686</v>
      </c>
      <c r="O1982" s="1" t="s">
        <v>2686</v>
      </c>
      <c r="P1982" s="1" t="s">
        <v>2686</v>
      </c>
    </row>
    <row r="1983" spans="1:16" x14ac:dyDescent="0.2">
      <c r="A1983" s="1" t="s">
        <v>7311</v>
      </c>
      <c r="B1983" s="1" t="s">
        <v>10884</v>
      </c>
      <c r="C1983" s="1" t="s">
        <v>10885</v>
      </c>
      <c r="D1983" s="1" t="s">
        <v>5230</v>
      </c>
      <c r="E1983" s="1" t="s">
        <v>5564</v>
      </c>
      <c r="F1983" s="1" t="s">
        <v>2686</v>
      </c>
      <c r="G1983" s="1" t="s">
        <v>10886</v>
      </c>
      <c r="H1983" s="1" t="s">
        <v>21</v>
      </c>
      <c r="I1983" s="1" t="s">
        <v>374</v>
      </c>
      <c r="J1983" s="1" t="s">
        <v>25</v>
      </c>
      <c r="K1983" s="1" t="s">
        <v>530</v>
      </c>
      <c r="L1983" s="1" t="s">
        <v>6296</v>
      </c>
      <c r="M1983" s="1" t="s">
        <v>2686</v>
      </c>
      <c r="N1983" s="1" t="s">
        <v>2686</v>
      </c>
      <c r="O1983" s="1" t="s">
        <v>2686</v>
      </c>
      <c r="P1983" s="1" t="s">
        <v>2686</v>
      </c>
    </row>
    <row r="1984" spans="1:16" x14ac:dyDescent="0.2">
      <c r="A1984" s="1" t="s">
        <v>5788</v>
      </c>
      <c r="B1984" s="1" t="s">
        <v>10887</v>
      </c>
      <c r="C1984" s="1" t="s">
        <v>10888</v>
      </c>
      <c r="D1984" s="1" t="s">
        <v>5230</v>
      </c>
      <c r="E1984" s="1" t="s">
        <v>5231</v>
      </c>
      <c r="F1984" s="1" t="s">
        <v>2686</v>
      </c>
      <c r="G1984" s="1" t="s">
        <v>2686</v>
      </c>
      <c r="H1984" s="1" t="s">
        <v>20</v>
      </c>
      <c r="I1984" s="1" t="s">
        <v>715</v>
      </c>
      <c r="J1984" s="1" t="s">
        <v>23</v>
      </c>
      <c r="K1984" s="1" t="s">
        <v>940</v>
      </c>
      <c r="L1984" s="1" t="s">
        <v>6468</v>
      </c>
      <c r="M1984" s="1" t="s">
        <v>2686</v>
      </c>
      <c r="N1984" s="1" t="s">
        <v>2686</v>
      </c>
      <c r="O1984" s="1" t="s">
        <v>2686</v>
      </c>
      <c r="P1984" s="1" t="s">
        <v>2686</v>
      </c>
    </row>
    <row r="1985" spans="1:16" x14ac:dyDescent="0.2">
      <c r="A1985" s="1" t="s">
        <v>7242</v>
      </c>
      <c r="B1985" s="1" t="s">
        <v>10889</v>
      </c>
      <c r="C1985" s="1" t="s">
        <v>10890</v>
      </c>
      <c r="D1985" s="1" t="s">
        <v>5230</v>
      </c>
      <c r="E1985" s="1" t="s">
        <v>5231</v>
      </c>
      <c r="F1985" s="1" t="s">
        <v>2686</v>
      </c>
      <c r="G1985" s="1" t="s">
        <v>10891</v>
      </c>
      <c r="H1985" s="1" t="s">
        <v>23</v>
      </c>
      <c r="I1985" s="1" t="s">
        <v>912</v>
      </c>
      <c r="J1985" s="1" t="s">
        <v>59</v>
      </c>
      <c r="K1985" s="1" t="s">
        <v>478</v>
      </c>
      <c r="L1985" s="1" t="s">
        <v>6213</v>
      </c>
      <c r="M1985" s="1" t="s">
        <v>2686</v>
      </c>
      <c r="N1985" s="1" t="s">
        <v>2686</v>
      </c>
      <c r="O1985" s="1" t="s">
        <v>2686</v>
      </c>
      <c r="P1985" s="1" t="s">
        <v>2686</v>
      </c>
    </row>
    <row r="1986" spans="1:16" x14ac:dyDescent="0.2">
      <c r="A1986" s="1" t="s">
        <v>10892</v>
      </c>
      <c r="B1986" s="1" t="s">
        <v>10893</v>
      </c>
      <c r="C1986" s="1" t="s">
        <v>10894</v>
      </c>
      <c r="D1986" s="1" t="s">
        <v>2686</v>
      </c>
      <c r="E1986" s="1" t="s">
        <v>5231</v>
      </c>
      <c r="F1986" s="1" t="s">
        <v>2686</v>
      </c>
      <c r="G1986" s="1" t="s">
        <v>2686</v>
      </c>
      <c r="H1986" s="1" t="s">
        <v>50</v>
      </c>
      <c r="I1986" s="1" t="s">
        <v>1375</v>
      </c>
      <c r="J1986" s="1" t="s">
        <v>50</v>
      </c>
      <c r="K1986" s="1" t="s">
        <v>637</v>
      </c>
      <c r="L1986" s="1" t="s">
        <v>5961</v>
      </c>
      <c r="M1986" s="1" t="s">
        <v>2686</v>
      </c>
      <c r="N1986" s="1" t="s">
        <v>2686</v>
      </c>
      <c r="O1986" s="1" t="s">
        <v>2686</v>
      </c>
      <c r="P1986" s="1" t="s">
        <v>2686</v>
      </c>
    </row>
    <row r="1987" spans="1:16" x14ac:dyDescent="0.2">
      <c r="A1987" s="1" t="s">
        <v>10895</v>
      </c>
      <c r="B1987" s="1" t="s">
        <v>10896</v>
      </c>
      <c r="C1987" s="1" t="s">
        <v>10897</v>
      </c>
      <c r="D1987" s="1" t="s">
        <v>2686</v>
      </c>
      <c r="E1987" s="1" t="s">
        <v>1226</v>
      </c>
      <c r="F1987" s="1" t="s">
        <v>2686</v>
      </c>
      <c r="G1987" s="1" t="s">
        <v>2686</v>
      </c>
      <c r="H1987" s="1" t="s">
        <v>50</v>
      </c>
      <c r="I1987" s="1" t="s">
        <v>1207</v>
      </c>
      <c r="J1987" s="1" t="s">
        <v>50</v>
      </c>
      <c r="K1987" s="1" t="s">
        <v>1211</v>
      </c>
      <c r="L1987" s="1" t="s">
        <v>5961</v>
      </c>
      <c r="M1987" s="1" t="s">
        <v>2686</v>
      </c>
      <c r="N1987" s="1" t="s">
        <v>2686</v>
      </c>
      <c r="O1987" s="1" t="s">
        <v>2686</v>
      </c>
      <c r="P1987" s="1" t="s">
        <v>2686</v>
      </c>
    </row>
    <row r="1988" spans="1:16" x14ac:dyDescent="0.2">
      <c r="A1988" s="1" t="s">
        <v>7952</v>
      </c>
      <c r="B1988" s="1" t="s">
        <v>10898</v>
      </c>
      <c r="C1988" s="1" t="s">
        <v>10899</v>
      </c>
      <c r="D1988" s="1" t="s">
        <v>5230</v>
      </c>
      <c r="E1988" s="1" t="s">
        <v>5564</v>
      </c>
      <c r="F1988" s="1" t="s">
        <v>2686</v>
      </c>
      <c r="G1988" s="1" t="s">
        <v>10900</v>
      </c>
      <c r="H1988" s="1" t="s">
        <v>33</v>
      </c>
      <c r="I1988" s="1" t="s">
        <v>820</v>
      </c>
      <c r="J1988" s="1" t="s">
        <v>90</v>
      </c>
      <c r="K1988" s="1" t="s">
        <v>1220</v>
      </c>
      <c r="L1988" s="1" t="s">
        <v>6114</v>
      </c>
      <c r="M1988" s="1" t="s">
        <v>2686</v>
      </c>
      <c r="N1988" s="1" t="s">
        <v>2686</v>
      </c>
      <c r="O1988" s="1" t="s">
        <v>2686</v>
      </c>
      <c r="P1988" s="1" t="s">
        <v>2686</v>
      </c>
    </row>
    <row r="1989" spans="1:16" x14ac:dyDescent="0.2">
      <c r="A1989" s="1" t="s">
        <v>7762</v>
      </c>
      <c r="B1989" s="1" t="s">
        <v>10901</v>
      </c>
      <c r="C1989" s="1" t="s">
        <v>10902</v>
      </c>
      <c r="D1989" s="1" t="s">
        <v>5230</v>
      </c>
      <c r="E1989" s="1" t="s">
        <v>5564</v>
      </c>
      <c r="F1989" s="1" t="s">
        <v>2686</v>
      </c>
      <c r="G1989" s="1" t="s">
        <v>2686</v>
      </c>
      <c r="H1989" s="1" t="s">
        <v>86</v>
      </c>
      <c r="I1989" s="1" t="s">
        <v>1146</v>
      </c>
      <c r="J1989" s="1" t="s">
        <v>25</v>
      </c>
      <c r="K1989" s="1" t="s">
        <v>530</v>
      </c>
      <c r="L1989" s="1" t="s">
        <v>6670</v>
      </c>
      <c r="M1989" s="1" t="s">
        <v>2686</v>
      </c>
      <c r="N1989" s="1" t="s">
        <v>2686</v>
      </c>
      <c r="O1989" s="1" t="s">
        <v>2686</v>
      </c>
      <c r="P1989" s="1" t="s">
        <v>2686</v>
      </c>
    </row>
    <row r="1990" spans="1:16" x14ac:dyDescent="0.2">
      <c r="A1990" s="1" t="s">
        <v>10903</v>
      </c>
      <c r="B1990" s="1" t="s">
        <v>10904</v>
      </c>
      <c r="C1990" s="1" t="s">
        <v>10905</v>
      </c>
      <c r="D1990" s="1" t="s">
        <v>5230</v>
      </c>
      <c r="E1990" s="1" t="s">
        <v>1226</v>
      </c>
      <c r="F1990" s="1" t="s">
        <v>2686</v>
      </c>
      <c r="G1990" s="1" t="s">
        <v>10906</v>
      </c>
      <c r="H1990" s="1" t="s">
        <v>29</v>
      </c>
      <c r="I1990" s="1" t="s">
        <v>1159</v>
      </c>
      <c r="J1990" s="1" t="s">
        <v>23</v>
      </c>
      <c r="K1990" s="1" t="s">
        <v>956</v>
      </c>
      <c r="L1990" s="1" t="s">
        <v>6177</v>
      </c>
      <c r="M1990" s="1" t="s">
        <v>2686</v>
      </c>
      <c r="N1990" s="1" t="s">
        <v>2686</v>
      </c>
      <c r="O1990" s="1" t="s">
        <v>2686</v>
      </c>
      <c r="P1990" s="1" t="s">
        <v>2686</v>
      </c>
    </row>
    <row r="1991" spans="1:16" x14ac:dyDescent="0.2">
      <c r="A1991" s="1" t="s">
        <v>9397</v>
      </c>
      <c r="B1991" s="1" t="s">
        <v>10907</v>
      </c>
      <c r="C1991" s="1" t="s">
        <v>10908</v>
      </c>
      <c r="D1991" s="1" t="s">
        <v>5230</v>
      </c>
      <c r="E1991" s="1" t="s">
        <v>5231</v>
      </c>
      <c r="F1991" s="1" t="s">
        <v>2686</v>
      </c>
      <c r="G1991" s="1" t="s">
        <v>10909</v>
      </c>
      <c r="H1991" s="1" t="s">
        <v>28</v>
      </c>
      <c r="I1991" s="1" t="s">
        <v>204</v>
      </c>
      <c r="J1991" s="1" t="s">
        <v>73</v>
      </c>
      <c r="K1991" s="1" t="s">
        <v>304</v>
      </c>
      <c r="L1991" s="1" t="s">
        <v>7507</v>
      </c>
      <c r="M1991" s="1" t="s">
        <v>2686</v>
      </c>
      <c r="N1991" s="1" t="s">
        <v>2686</v>
      </c>
      <c r="O1991" s="1" t="s">
        <v>2686</v>
      </c>
      <c r="P1991" s="1" t="s">
        <v>2686</v>
      </c>
    </row>
    <row r="1992" spans="1:16" x14ac:dyDescent="0.2">
      <c r="A1992" s="1" t="s">
        <v>10236</v>
      </c>
      <c r="B1992" s="1" t="s">
        <v>10910</v>
      </c>
      <c r="C1992" s="1" t="s">
        <v>10911</v>
      </c>
      <c r="D1992" s="1" t="s">
        <v>5230</v>
      </c>
      <c r="E1992" s="1" t="s">
        <v>5231</v>
      </c>
      <c r="F1992" s="1" t="s">
        <v>2686</v>
      </c>
      <c r="G1992" s="1" t="s">
        <v>2686</v>
      </c>
      <c r="H1992" s="1" t="s">
        <v>23</v>
      </c>
      <c r="I1992" s="1" t="s">
        <v>1023</v>
      </c>
      <c r="J1992" s="1" t="s">
        <v>73</v>
      </c>
      <c r="K1992" s="1" t="s">
        <v>248</v>
      </c>
      <c r="L1992" s="1" t="s">
        <v>5961</v>
      </c>
      <c r="M1992" s="1" t="s">
        <v>2686</v>
      </c>
      <c r="N1992" s="1" t="s">
        <v>2686</v>
      </c>
      <c r="O1992" s="1" t="s">
        <v>2686</v>
      </c>
      <c r="P1992" s="1" t="s">
        <v>2686</v>
      </c>
    </row>
    <row r="1993" spans="1:16" x14ac:dyDescent="0.2">
      <c r="A1993" s="1" t="s">
        <v>10912</v>
      </c>
      <c r="B1993" s="1" t="s">
        <v>2686</v>
      </c>
      <c r="C1993" s="1" t="s">
        <v>10913</v>
      </c>
      <c r="D1993" s="1" t="s">
        <v>2686</v>
      </c>
      <c r="E1993" s="1" t="s">
        <v>5231</v>
      </c>
      <c r="F1993" s="1" t="s">
        <v>2686</v>
      </c>
      <c r="G1993" s="1" t="s">
        <v>2686</v>
      </c>
      <c r="H1993" s="1" t="s">
        <v>32</v>
      </c>
      <c r="I1993" s="1" t="s">
        <v>1377</v>
      </c>
      <c r="J1993" s="1" t="s">
        <v>32</v>
      </c>
      <c r="K1993" s="1" t="s">
        <v>1176</v>
      </c>
      <c r="L1993" s="1" t="s">
        <v>8238</v>
      </c>
      <c r="M1993" s="1" t="s">
        <v>2686</v>
      </c>
      <c r="N1993" s="1" t="s">
        <v>2686</v>
      </c>
      <c r="O1993" s="1" t="s">
        <v>2686</v>
      </c>
      <c r="P1993" s="1" t="s">
        <v>2686</v>
      </c>
    </row>
    <row r="1994" spans="1:16" x14ac:dyDescent="0.2">
      <c r="A1994" s="1" t="s">
        <v>7729</v>
      </c>
      <c r="B1994" s="1" t="s">
        <v>10914</v>
      </c>
      <c r="C1994" s="1" t="s">
        <v>10915</v>
      </c>
      <c r="D1994" s="1" t="s">
        <v>5230</v>
      </c>
      <c r="E1994" s="1" t="s">
        <v>1226</v>
      </c>
      <c r="F1994" s="1" t="s">
        <v>2686</v>
      </c>
      <c r="G1994" s="1" t="s">
        <v>8297</v>
      </c>
      <c r="H1994" s="1" t="s">
        <v>33</v>
      </c>
      <c r="I1994" s="1" t="s">
        <v>301</v>
      </c>
      <c r="J1994" s="1" t="s">
        <v>50</v>
      </c>
      <c r="K1994" s="1" t="s">
        <v>609</v>
      </c>
      <c r="L1994" s="1" t="s">
        <v>6386</v>
      </c>
      <c r="M1994" s="1" t="s">
        <v>2686</v>
      </c>
      <c r="N1994" s="1" t="s">
        <v>2686</v>
      </c>
      <c r="O1994" s="1" t="s">
        <v>2686</v>
      </c>
      <c r="P1994" s="1" t="s">
        <v>2686</v>
      </c>
    </row>
    <row r="1995" spans="1:16" x14ac:dyDescent="0.2">
      <c r="A1995" s="1" t="s">
        <v>7262</v>
      </c>
      <c r="B1995" s="1" t="s">
        <v>10916</v>
      </c>
      <c r="C1995" s="1" t="s">
        <v>10917</v>
      </c>
      <c r="D1995" s="1" t="s">
        <v>5230</v>
      </c>
      <c r="E1995" s="1" t="s">
        <v>1226</v>
      </c>
      <c r="F1995" s="1" t="s">
        <v>2686</v>
      </c>
      <c r="G1995" s="1" t="s">
        <v>7971</v>
      </c>
      <c r="H1995" s="1" t="s">
        <v>33</v>
      </c>
      <c r="I1995" s="1" t="s">
        <v>824</v>
      </c>
      <c r="J1995" s="1" t="s">
        <v>33</v>
      </c>
      <c r="K1995" s="1" t="s">
        <v>840</v>
      </c>
      <c r="L1995" s="1" t="s">
        <v>3845</v>
      </c>
      <c r="M1995" s="1" t="s">
        <v>2686</v>
      </c>
      <c r="N1995" s="1" t="s">
        <v>2686</v>
      </c>
      <c r="O1995" s="1" t="s">
        <v>2686</v>
      </c>
      <c r="P1995" s="1" t="s">
        <v>2686</v>
      </c>
    </row>
    <row r="1996" spans="1:16" x14ac:dyDescent="0.2">
      <c r="A1996" s="1" t="s">
        <v>10918</v>
      </c>
      <c r="B1996" s="1" t="s">
        <v>10919</v>
      </c>
      <c r="C1996" s="1" t="s">
        <v>10920</v>
      </c>
      <c r="D1996" s="1" t="s">
        <v>5230</v>
      </c>
      <c r="E1996" s="1" t="s">
        <v>1226</v>
      </c>
      <c r="F1996" s="1" t="s">
        <v>2686</v>
      </c>
      <c r="G1996" s="1" t="s">
        <v>7024</v>
      </c>
      <c r="H1996" s="1" t="s">
        <v>33</v>
      </c>
      <c r="I1996" s="1" t="s">
        <v>848</v>
      </c>
      <c r="J1996" s="1" t="s">
        <v>33</v>
      </c>
      <c r="K1996" s="1" t="s">
        <v>852</v>
      </c>
      <c r="L1996" s="1" t="s">
        <v>6191</v>
      </c>
      <c r="M1996" s="1" t="s">
        <v>2686</v>
      </c>
      <c r="N1996" s="1" t="s">
        <v>2686</v>
      </c>
      <c r="O1996" s="1" t="s">
        <v>2686</v>
      </c>
      <c r="P1996" s="1" t="s">
        <v>2686</v>
      </c>
    </row>
    <row r="1997" spans="1:16" x14ac:dyDescent="0.2">
      <c r="A1997" s="1" t="s">
        <v>10921</v>
      </c>
      <c r="B1997" s="1" t="s">
        <v>10922</v>
      </c>
      <c r="C1997" s="1" t="s">
        <v>10923</v>
      </c>
      <c r="D1997" s="1" t="s">
        <v>5230</v>
      </c>
      <c r="E1997" s="1" t="s">
        <v>5231</v>
      </c>
      <c r="F1997" s="1" t="s">
        <v>2686</v>
      </c>
      <c r="G1997" s="1" t="s">
        <v>2686</v>
      </c>
      <c r="H1997" s="1" t="s">
        <v>56</v>
      </c>
      <c r="I1997" s="1" t="s">
        <v>1099</v>
      </c>
      <c r="J1997" s="1" t="s">
        <v>53</v>
      </c>
      <c r="K1997" s="1" t="s">
        <v>657</v>
      </c>
      <c r="L1997" s="1" t="s">
        <v>6231</v>
      </c>
      <c r="M1997" s="1" t="s">
        <v>2686</v>
      </c>
      <c r="N1997" s="1" t="s">
        <v>2686</v>
      </c>
      <c r="O1997" s="1" t="s">
        <v>2686</v>
      </c>
      <c r="P1997" s="1" t="s">
        <v>2686</v>
      </c>
    </row>
    <row r="1998" spans="1:16" x14ac:dyDescent="0.2">
      <c r="A1998" s="1" t="s">
        <v>10918</v>
      </c>
      <c r="B1998" s="1" t="s">
        <v>10919</v>
      </c>
      <c r="C1998" s="1" t="s">
        <v>10920</v>
      </c>
      <c r="D1998" s="1" t="s">
        <v>5230</v>
      </c>
      <c r="E1998" s="1" t="s">
        <v>1226</v>
      </c>
      <c r="F1998" s="1" t="s">
        <v>2686</v>
      </c>
      <c r="G1998" s="1" t="s">
        <v>7024</v>
      </c>
      <c r="H1998" s="1" t="s">
        <v>33</v>
      </c>
      <c r="I1998" s="1" t="s">
        <v>848</v>
      </c>
      <c r="J1998" s="1" t="s">
        <v>33</v>
      </c>
      <c r="K1998" s="1" t="s">
        <v>852</v>
      </c>
      <c r="L1998" s="1" t="s">
        <v>5961</v>
      </c>
      <c r="M1998" s="1" t="s">
        <v>2686</v>
      </c>
      <c r="N1998" s="1" t="s">
        <v>2686</v>
      </c>
      <c r="O1998" s="1" t="s">
        <v>2686</v>
      </c>
      <c r="P1998" s="1" t="s">
        <v>2686</v>
      </c>
    </row>
    <row r="1999" spans="1:16" x14ac:dyDescent="0.2">
      <c r="A1999" s="1" t="s">
        <v>10770</v>
      </c>
      <c r="B1999" s="1" t="s">
        <v>10924</v>
      </c>
      <c r="C1999" s="1" t="s">
        <v>10925</v>
      </c>
      <c r="D1999" s="1" t="s">
        <v>5230</v>
      </c>
      <c r="E1999" s="1" t="s">
        <v>5231</v>
      </c>
      <c r="F1999" s="1" t="s">
        <v>2686</v>
      </c>
      <c r="G1999" s="1" t="s">
        <v>2686</v>
      </c>
      <c r="H1999" s="1" t="s">
        <v>61</v>
      </c>
      <c r="I1999" s="1" t="s">
        <v>685</v>
      </c>
      <c r="J1999" s="1" t="s">
        <v>61</v>
      </c>
      <c r="K1999" s="1" t="s">
        <v>697</v>
      </c>
      <c r="L1999" s="1" t="s">
        <v>5961</v>
      </c>
      <c r="M1999" s="1" t="s">
        <v>2686</v>
      </c>
      <c r="N1999" s="1" t="s">
        <v>2686</v>
      </c>
      <c r="O1999" s="1" t="s">
        <v>2686</v>
      </c>
      <c r="P1999" s="1" t="s">
        <v>2686</v>
      </c>
    </row>
    <row r="2000" spans="1:16" x14ac:dyDescent="0.2">
      <c r="A2000" s="1" t="s">
        <v>10926</v>
      </c>
      <c r="B2000" s="1" t="s">
        <v>10927</v>
      </c>
      <c r="C2000" s="1" t="s">
        <v>10928</v>
      </c>
      <c r="D2000" s="1" t="s">
        <v>5230</v>
      </c>
      <c r="E2000" s="1" t="s">
        <v>5231</v>
      </c>
      <c r="F2000" s="1" t="s">
        <v>2686</v>
      </c>
      <c r="G2000" s="1" t="s">
        <v>10929</v>
      </c>
      <c r="H2000" s="1" t="s">
        <v>73</v>
      </c>
      <c r="I2000" s="1" t="s">
        <v>280</v>
      </c>
      <c r="J2000" s="1" t="s">
        <v>73</v>
      </c>
      <c r="K2000" s="1" t="s">
        <v>288</v>
      </c>
      <c r="L2000" s="1" t="s">
        <v>6213</v>
      </c>
      <c r="M2000" s="1" t="s">
        <v>2686</v>
      </c>
      <c r="N2000" s="1" t="s">
        <v>2686</v>
      </c>
      <c r="O2000" s="1" t="s">
        <v>2686</v>
      </c>
      <c r="P2000" s="1" t="s">
        <v>2686</v>
      </c>
    </row>
    <row r="2001" spans="1:16" x14ac:dyDescent="0.2">
      <c r="A2001" s="1" t="s">
        <v>10770</v>
      </c>
      <c r="B2001" s="1" t="s">
        <v>10924</v>
      </c>
      <c r="C2001" s="1" t="s">
        <v>10925</v>
      </c>
      <c r="D2001" s="1" t="s">
        <v>5230</v>
      </c>
      <c r="E2001" s="1" t="s">
        <v>5231</v>
      </c>
      <c r="F2001" s="1" t="s">
        <v>2686</v>
      </c>
      <c r="G2001" s="1" t="s">
        <v>2686</v>
      </c>
      <c r="H2001" s="1" t="s">
        <v>61</v>
      </c>
      <c r="I2001" s="1" t="s">
        <v>685</v>
      </c>
      <c r="J2001" s="1" t="s">
        <v>61</v>
      </c>
      <c r="K2001" s="1" t="s">
        <v>697</v>
      </c>
      <c r="L2001" s="1" t="s">
        <v>8521</v>
      </c>
      <c r="M2001" s="1" t="s">
        <v>2686</v>
      </c>
      <c r="N2001" s="1" t="s">
        <v>2686</v>
      </c>
      <c r="O2001" s="1" t="s">
        <v>2686</v>
      </c>
      <c r="P2001" s="1" t="s">
        <v>2686</v>
      </c>
    </row>
    <row r="2002" spans="1:16" x14ac:dyDescent="0.2">
      <c r="A2002" s="1" t="s">
        <v>10930</v>
      </c>
      <c r="B2002" s="1" t="s">
        <v>10931</v>
      </c>
      <c r="C2002" s="1" t="s">
        <v>10932</v>
      </c>
      <c r="D2002" s="1" t="s">
        <v>2686</v>
      </c>
      <c r="E2002" s="1" t="s">
        <v>5564</v>
      </c>
      <c r="F2002" s="1" t="s">
        <v>2686</v>
      </c>
      <c r="G2002" s="1" t="s">
        <v>2686</v>
      </c>
      <c r="H2002" s="1" t="s">
        <v>73</v>
      </c>
      <c r="I2002" s="1" t="s">
        <v>304</v>
      </c>
      <c r="J2002" s="1" t="s">
        <v>61</v>
      </c>
      <c r="K2002" s="1" t="s">
        <v>1384</v>
      </c>
      <c r="L2002" s="1" t="s">
        <v>6177</v>
      </c>
      <c r="M2002" s="1" t="s">
        <v>2686</v>
      </c>
      <c r="N2002" s="1" t="s">
        <v>2686</v>
      </c>
      <c r="O2002" s="1" t="s">
        <v>2686</v>
      </c>
      <c r="P2002" s="1" t="s">
        <v>2686</v>
      </c>
    </row>
    <row r="2003" spans="1:16" x14ac:dyDescent="0.2">
      <c r="A2003" s="1" t="s">
        <v>10930</v>
      </c>
      <c r="B2003" s="1" t="s">
        <v>10931</v>
      </c>
      <c r="C2003" s="1" t="s">
        <v>10932</v>
      </c>
      <c r="D2003" s="1" t="s">
        <v>2686</v>
      </c>
      <c r="E2003" s="1" t="s">
        <v>5564</v>
      </c>
      <c r="F2003" s="1" t="s">
        <v>2686</v>
      </c>
      <c r="G2003" s="1" t="s">
        <v>2686</v>
      </c>
      <c r="H2003" s="1" t="s">
        <v>73</v>
      </c>
      <c r="I2003" s="1" t="s">
        <v>304</v>
      </c>
      <c r="J2003" s="1" t="s">
        <v>61</v>
      </c>
      <c r="K2003" s="1" t="s">
        <v>1384</v>
      </c>
      <c r="L2003" s="1" t="s">
        <v>7507</v>
      </c>
      <c r="M2003" s="1" t="s">
        <v>2686</v>
      </c>
      <c r="N2003" s="1" t="s">
        <v>2686</v>
      </c>
      <c r="O2003" s="1" t="s">
        <v>2686</v>
      </c>
      <c r="P2003" s="1" t="s">
        <v>2686</v>
      </c>
    </row>
    <row r="2004" spans="1:16" x14ac:dyDescent="0.2">
      <c r="A2004" s="1" t="s">
        <v>7680</v>
      </c>
      <c r="B2004" s="1" t="s">
        <v>10933</v>
      </c>
      <c r="C2004" s="1" t="s">
        <v>10934</v>
      </c>
      <c r="D2004" s="1" t="s">
        <v>5230</v>
      </c>
      <c r="E2004" s="1" t="s">
        <v>5564</v>
      </c>
      <c r="F2004" s="1" t="s">
        <v>2686</v>
      </c>
      <c r="G2004" s="1" t="s">
        <v>6973</v>
      </c>
      <c r="H2004" s="1" t="s">
        <v>89</v>
      </c>
      <c r="I2004" s="1" t="s">
        <v>1219</v>
      </c>
      <c r="J2004" s="1" t="s">
        <v>33</v>
      </c>
      <c r="K2004" s="1" t="s">
        <v>824</v>
      </c>
      <c r="L2004" s="1" t="s">
        <v>5961</v>
      </c>
      <c r="M2004" s="1" t="s">
        <v>2686</v>
      </c>
      <c r="N2004" s="1" t="s">
        <v>2686</v>
      </c>
      <c r="O2004" s="1" t="s">
        <v>2686</v>
      </c>
      <c r="P2004" s="1" t="s">
        <v>2686</v>
      </c>
    </row>
    <row r="2005" spans="1:16" x14ac:dyDescent="0.2">
      <c r="A2005" s="1" t="s">
        <v>10930</v>
      </c>
      <c r="B2005" s="1" t="s">
        <v>10931</v>
      </c>
      <c r="C2005" s="1" t="s">
        <v>10932</v>
      </c>
      <c r="D2005" s="1" t="s">
        <v>2686</v>
      </c>
      <c r="E2005" s="1" t="s">
        <v>5564</v>
      </c>
      <c r="F2005" s="1" t="s">
        <v>2686</v>
      </c>
      <c r="G2005" s="1" t="s">
        <v>2686</v>
      </c>
      <c r="H2005" s="1" t="s">
        <v>73</v>
      </c>
      <c r="I2005" s="1" t="s">
        <v>304</v>
      </c>
      <c r="J2005" s="1" t="s">
        <v>61</v>
      </c>
      <c r="K2005" s="1" t="s">
        <v>1384</v>
      </c>
      <c r="L2005" s="1" t="s">
        <v>6114</v>
      </c>
      <c r="M2005" s="1" t="s">
        <v>2686</v>
      </c>
      <c r="N2005" s="1" t="s">
        <v>2686</v>
      </c>
      <c r="O2005" s="1" t="s">
        <v>2686</v>
      </c>
      <c r="P2005" s="1" t="s">
        <v>2686</v>
      </c>
    </row>
    <row r="2006" spans="1:16" x14ac:dyDescent="0.2">
      <c r="A2006" s="1" t="s">
        <v>8294</v>
      </c>
      <c r="B2006" s="1" t="s">
        <v>10935</v>
      </c>
      <c r="C2006" s="1" t="s">
        <v>10936</v>
      </c>
      <c r="D2006" s="1" t="s">
        <v>5230</v>
      </c>
      <c r="E2006" s="1" t="s">
        <v>1226</v>
      </c>
      <c r="F2006" s="1" t="s">
        <v>2686</v>
      </c>
      <c r="G2006" s="1" t="s">
        <v>7732</v>
      </c>
      <c r="H2006" s="1" t="s">
        <v>33</v>
      </c>
      <c r="I2006" s="1" t="s">
        <v>301</v>
      </c>
      <c r="J2006" s="1" t="s">
        <v>50</v>
      </c>
      <c r="K2006" s="1" t="s">
        <v>605</v>
      </c>
      <c r="L2006" s="1" t="s">
        <v>6386</v>
      </c>
      <c r="M2006" s="1" t="s">
        <v>2686</v>
      </c>
      <c r="N2006" s="1" t="s">
        <v>2686</v>
      </c>
      <c r="O2006" s="1" t="s">
        <v>2686</v>
      </c>
      <c r="P2006" s="1" t="s">
        <v>2686</v>
      </c>
    </row>
    <row r="2007" spans="1:16" x14ac:dyDescent="0.2">
      <c r="A2007" s="1" t="s">
        <v>8157</v>
      </c>
      <c r="B2007" s="1" t="s">
        <v>10937</v>
      </c>
      <c r="C2007" s="1" t="s">
        <v>10938</v>
      </c>
      <c r="D2007" s="1" t="s">
        <v>5230</v>
      </c>
      <c r="E2007" s="1" t="s">
        <v>5564</v>
      </c>
      <c r="F2007" s="1" t="s">
        <v>2686</v>
      </c>
      <c r="G2007" s="1" t="s">
        <v>7712</v>
      </c>
      <c r="H2007" s="1" t="s">
        <v>19</v>
      </c>
      <c r="I2007" s="1" t="s">
        <v>1141</v>
      </c>
      <c r="J2007" s="1" t="s">
        <v>33</v>
      </c>
      <c r="K2007" s="1" t="s">
        <v>812</v>
      </c>
      <c r="L2007" s="1" t="s">
        <v>6123</v>
      </c>
      <c r="M2007" s="1" t="s">
        <v>2686</v>
      </c>
      <c r="N2007" s="1" t="s">
        <v>2686</v>
      </c>
      <c r="O2007" s="1" t="s">
        <v>2686</v>
      </c>
      <c r="P2007" s="1" t="s">
        <v>2686</v>
      </c>
    </row>
    <row r="2008" spans="1:16" x14ac:dyDescent="0.2">
      <c r="A2008" s="1" t="s">
        <v>7254</v>
      </c>
      <c r="B2008" s="1" t="s">
        <v>10939</v>
      </c>
      <c r="C2008" s="1" t="s">
        <v>10940</v>
      </c>
      <c r="D2008" s="1" t="s">
        <v>5230</v>
      </c>
      <c r="E2008" s="1" t="s">
        <v>1226</v>
      </c>
      <c r="F2008" s="1" t="s">
        <v>2686</v>
      </c>
      <c r="G2008" s="1" t="s">
        <v>10941</v>
      </c>
      <c r="H2008" s="1" t="s">
        <v>77</v>
      </c>
      <c r="I2008" s="1" t="s">
        <v>412</v>
      </c>
      <c r="J2008" s="1" t="s">
        <v>77</v>
      </c>
      <c r="K2008" s="1" t="s">
        <v>416</v>
      </c>
      <c r="L2008" s="1" t="s">
        <v>10942</v>
      </c>
      <c r="M2008" s="1" t="s">
        <v>2686</v>
      </c>
      <c r="N2008" s="1" t="s">
        <v>2686</v>
      </c>
      <c r="O2008" s="1" t="s">
        <v>2686</v>
      </c>
      <c r="P2008" s="1" t="s">
        <v>2686</v>
      </c>
    </row>
    <row r="2009" spans="1:16" x14ac:dyDescent="0.2">
      <c r="A2009" s="1" t="s">
        <v>10943</v>
      </c>
      <c r="B2009" s="1" t="s">
        <v>10944</v>
      </c>
      <c r="C2009" s="1" t="s">
        <v>10945</v>
      </c>
      <c r="D2009" s="1" t="s">
        <v>5230</v>
      </c>
      <c r="E2009" s="1" t="s">
        <v>1226</v>
      </c>
      <c r="F2009" s="1" t="s">
        <v>2686</v>
      </c>
      <c r="G2009" s="1" t="s">
        <v>2686</v>
      </c>
      <c r="H2009" s="1" t="s">
        <v>86</v>
      </c>
      <c r="I2009" s="1" t="s">
        <v>262</v>
      </c>
      <c r="J2009" s="1" t="s">
        <v>22</v>
      </c>
      <c r="K2009" s="1" t="s">
        <v>415</v>
      </c>
      <c r="L2009" s="1" t="s">
        <v>5961</v>
      </c>
      <c r="M2009" s="1" t="s">
        <v>2686</v>
      </c>
      <c r="N2009" s="1" t="s">
        <v>2686</v>
      </c>
      <c r="O2009" s="1" t="s">
        <v>2686</v>
      </c>
      <c r="P2009" s="1" t="s">
        <v>2686</v>
      </c>
    </row>
    <row r="2010" spans="1:16" x14ac:dyDescent="0.2">
      <c r="A2010" s="1" t="s">
        <v>7278</v>
      </c>
      <c r="B2010" s="1" t="s">
        <v>10946</v>
      </c>
      <c r="C2010" s="1" t="s">
        <v>10947</v>
      </c>
      <c r="D2010" s="1" t="s">
        <v>5230</v>
      </c>
      <c r="E2010" s="1" t="s">
        <v>1226</v>
      </c>
      <c r="F2010" s="1" t="s">
        <v>2686</v>
      </c>
      <c r="G2010" s="1" t="s">
        <v>6463</v>
      </c>
      <c r="H2010" s="1" t="s">
        <v>33</v>
      </c>
      <c r="I2010" s="1" t="s">
        <v>836</v>
      </c>
      <c r="J2010" s="1" t="s">
        <v>33</v>
      </c>
      <c r="K2010" s="1" t="s">
        <v>709</v>
      </c>
      <c r="L2010" s="1" t="s">
        <v>6386</v>
      </c>
      <c r="M2010" s="1" t="s">
        <v>2686</v>
      </c>
      <c r="N2010" s="1" t="s">
        <v>2686</v>
      </c>
      <c r="O2010" s="1" t="s">
        <v>2686</v>
      </c>
      <c r="P2010" s="1" t="s">
        <v>2686</v>
      </c>
    </row>
    <row r="2011" spans="1:16" x14ac:dyDescent="0.2">
      <c r="A2011" s="1" t="s">
        <v>8557</v>
      </c>
      <c r="B2011" s="1" t="s">
        <v>10948</v>
      </c>
      <c r="C2011" s="1" t="s">
        <v>10949</v>
      </c>
      <c r="D2011" s="1" t="s">
        <v>5230</v>
      </c>
      <c r="E2011" s="1" t="s">
        <v>5231</v>
      </c>
      <c r="F2011" s="1" t="s">
        <v>2686</v>
      </c>
      <c r="G2011" s="1" t="s">
        <v>10950</v>
      </c>
      <c r="H2011" s="1" t="s">
        <v>56</v>
      </c>
      <c r="I2011" s="1" t="s">
        <v>255</v>
      </c>
      <c r="J2011" s="1" t="s">
        <v>56</v>
      </c>
      <c r="K2011" s="1" t="s">
        <v>1091</v>
      </c>
      <c r="L2011" s="1" t="s">
        <v>6102</v>
      </c>
      <c r="M2011" s="1" t="s">
        <v>2686</v>
      </c>
      <c r="N2011" s="1" t="s">
        <v>2686</v>
      </c>
      <c r="O2011" s="1" t="s">
        <v>2686</v>
      </c>
      <c r="P2011" s="1" t="s">
        <v>2686</v>
      </c>
    </row>
    <row r="2012" spans="1:16" x14ac:dyDescent="0.2">
      <c r="A2012" s="1" t="s">
        <v>10283</v>
      </c>
      <c r="B2012" s="1" t="s">
        <v>10951</v>
      </c>
      <c r="C2012" s="1" t="s">
        <v>10952</v>
      </c>
      <c r="D2012" s="1" t="s">
        <v>2686</v>
      </c>
      <c r="E2012" s="1" t="s">
        <v>5231</v>
      </c>
      <c r="F2012" s="1" t="s">
        <v>2686</v>
      </c>
      <c r="G2012" s="1" t="s">
        <v>2686</v>
      </c>
      <c r="H2012" s="1" t="s">
        <v>27</v>
      </c>
      <c r="I2012" s="1" t="s">
        <v>992</v>
      </c>
      <c r="J2012" s="1" t="s">
        <v>47</v>
      </c>
      <c r="K2012" s="1" t="s">
        <v>518</v>
      </c>
      <c r="L2012" s="1" t="s">
        <v>6114</v>
      </c>
      <c r="M2012" s="1" t="s">
        <v>2686</v>
      </c>
      <c r="N2012" s="1" t="s">
        <v>2686</v>
      </c>
      <c r="O2012" s="1" t="s">
        <v>2686</v>
      </c>
      <c r="P2012" s="1" t="s">
        <v>2686</v>
      </c>
    </row>
    <row r="2013" spans="1:16" x14ac:dyDescent="0.2">
      <c r="A2013" s="1" t="s">
        <v>7502</v>
      </c>
      <c r="B2013" s="1" t="s">
        <v>10953</v>
      </c>
      <c r="C2013" s="1" t="s">
        <v>10954</v>
      </c>
      <c r="D2013" s="1" t="s">
        <v>5230</v>
      </c>
      <c r="E2013" s="1" t="s">
        <v>5231</v>
      </c>
      <c r="F2013" s="1" t="s">
        <v>7505</v>
      </c>
      <c r="G2013" s="1" t="s">
        <v>10955</v>
      </c>
      <c r="H2013" s="1" t="s">
        <v>73</v>
      </c>
      <c r="I2013" s="1" t="s">
        <v>292</v>
      </c>
      <c r="J2013" s="1" t="s">
        <v>73</v>
      </c>
      <c r="K2013" s="1" t="s">
        <v>272</v>
      </c>
      <c r="L2013" s="1" t="s">
        <v>6670</v>
      </c>
      <c r="M2013" s="1" t="s">
        <v>2686</v>
      </c>
      <c r="N2013" s="1" t="s">
        <v>2686</v>
      </c>
      <c r="O2013" s="1" t="s">
        <v>2686</v>
      </c>
      <c r="P2013" s="1" t="s">
        <v>2686</v>
      </c>
    </row>
    <row r="2014" spans="1:16" x14ac:dyDescent="0.2">
      <c r="A2014" s="1" t="s">
        <v>10956</v>
      </c>
      <c r="B2014" s="1" t="s">
        <v>2686</v>
      </c>
      <c r="C2014" s="1" t="s">
        <v>10957</v>
      </c>
      <c r="D2014" s="1" t="s">
        <v>2686</v>
      </c>
      <c r="E2014" s="1" t="s">
        <v>5231</v>
      </c>
      <c r="F2014" s="1" t="s">
        <v>2686</v>
      </c>
      <c r="G2014" s="1" t="s">
        <v>2686</v>
      </c>
      <c r="H2014" s="1" t="s">
        <v>32</v>
      </c>
      <c r="I2014" s="1" t="s">
        <v>1188</v>
      </c>
      <c r="J2014" s="1" t="s">
        <v>32</v>
      </c>
      <c r="K2014" s="1" t="s">
        <v>1377</v>
      </c>
      <c r="L2014" s="1" t="s">
        <v>10958</v>
      </c>
      <c r="M2014" s="1" t="s">
        <v>2686</v>
      </c>
      <c r="N2014" s="1" t="s">
        <v>2686</v>
      </c>
      <c r="O2014" s="1" t="s">
        <v>2686</v>
      </c>
      <c r="P2014" s="1" t="s">
        <v>2686</v>
      </c>
    </row>
    <row r="2015" spans="1:16" x14ac:dyDescent="0.2">
      <c r="A2015" s="1" t="s">
        <v>9452</v>
      </c>
      <c r="B2015" s="1" t="s">
        <v>10959</v>
      </c>
      <c r="C2015" s="1" t="s">
        <v>10960</v>
      </c>
      <c r="D2015" s="1" t="s">
        <v>5230</v>
      </c>
      <c r="E2015" s="1" t="s">
        <v>5564</v>
      </c>
      <c r="F2015" s="1" t="s">
        <v>2686</v>
      </c>
      <c r="G2015" s="1" t="s">
        <v>9455</v>
      </c>
      <c r="H2015" s="1" t="s">
        <v>33</v>
      </c>
      <c r="I2015" s="1" t="s">
        <v>717</v>
      </c>
      <c r="J2015" s="1" t="s">
        <v>78</v>
      </c>
      <c r="K2015" s="1" t="s">
        <v>1068</v>
      </c>
      <c r="L2015" s="1" t="s">
        <v>6102</v>
      </c>
      <c r="M2015" s="1" t="s">
        <v>2686</v>
      </c>
      <c r="N2015" s="1" t="s">
        <v>2686</v>
      </c>
      <c r="O2015" s="1" t="s">
        <v>2686</v>
      </c>
      <c r="P2015" s="1" t="s">
        <v>2686</v>
      </c>
    </row>
    <row r="2016" spans="1:16" x14ac:dyDescent="0.2">
      <c r="A2016" s="1" t="s">
        <v>10961</v>
      </c>
      <c r="B2016" s="1" t="s">
        <v>10962</v>
      </c>
      <c r="C2016" s="1" t="s">
        <v>10963</v>
      </c>
      <c r="D2016" s="1" t="s">
        <v>5230</v>
      </c>
      <c r="E2016" s="1" t="s">
        <v>1226</v>
      </c>
      <c r="F2016" s="1" t="s">
        <v>2686</v>
      </c>
      <c r="G2016" s="1" t="s">
        <v>10964</v>
      </c>
      <c r="H2016" s="1" t="s">
        <v>78</v>
      </c>
      <c r="I2016" s="1" t="s">
        <v>1398</v>
      </c>
      <c r="J2016" s="1" t="s">
        <v>50</v>
      </c>
      <c r="K2016" s="1" t="s">
        <v>561</v>
      </c>
      <c r="L2016" s="1" t="s">
        <v>9255</v>
      </c>
      <c r="M2016" s="1" t="s">
        <v>2686</v>
      </c>
      <c r="N2016" s="1" t="s">
        <v>2686</v>
      </c>
      <c r="O2016" s="1" t="s">
        <v>2686</v>
      </c>
      <c r="P2016" s="1" t="s">
        <v>2686</v>
      </c>
    </row>
    <row r="2017" spans="1:16" x14ac:dyDescent="0.2">
      <c r="A2017" s="1" t="s">
        <v>7271</v>
      </c>
      <c r="B2017" s="1" t="s">
        <v>10965</v>
      </c>
      <c r="C2017" s="1" t="s">
        <v>10966</v>
      </c>
      <c r="D2017" s="1" t="s">
        <v>5230</v>
      </c>
      <c r="E2017" s="1" t="s">
        <v>1226</v>
      </c>
      <c r="F2017" s="1" t="s">
        <v>2686</v>
      </c>
      <c r="G2017" s="1" t="s">
        <v>6565</v>
      </c>
      <c r="H2017" s="1" t="s">
        <v>33</v>
      </c>
      <c r="I2017" s="1" t="s">
        <v>756</v>
      </c>
      <c r="J2017" s="1" t="s">
        <v>33</v>
      </c>
      <c r="K2017" s="1" t="s">
        <v>709</v>
      </c>
      <c r="L2017" s="1" t="s">
        <v>6191</v>
      </c>
      <c r="M2017" s="1" t="s">
        <v>2686</v>
      </c>
      <c r="N2017" s="1" t="s">
        <v>2686</v>
      </c>
      <c r="O2017" s="1" t="s">
        <v>2686</v>
      </c>
      <c r="P2017" s="1" t="s">
        <v>2686</v>
      </c>
    </row>
    <row r="2018" spans="1:16" x14ac:dyDescent="0.2">
      <c r="A2018" s="1" t="s">
        <v>7242</v>
      </c>
      <c r="B2018" s="1" t="s">
        <v>10967</v>
      </c>
      <c r="C2018" s="1" t="s">
        <v>10968</v>
      </c>
      <c r="D2018" s="1" t="s">
        <v>5230</v>
      </c>
      <c r="E2018" s="1" t="s">
        <v>5231</v>
      </c>
      <c r="F2018" s="1" t="s">
        <v>2686</v>
      </c>
      <c r="G2018" s="1" t="s">
        <v>10969</v>
      </c>
      <c r="H2018" s="1" t="s">
        <v>23</v>
      </c>
      <c r="I2018" s="1" t="s">
        <v>912</v>
      </c>
      <c r="J2018" s="1" t="s">
        <v>59</v>
      </c>
      <c r="K2018" s="1" t="s">
        <v>478</v>
      </c>
      <c r="L2018" s="1" t="s">
        <v>7082</v>
      </c>
      <c r="M2018" s="1" t="s">
        <v>2686</v>
      </c>
      <c r="N2018" s="1" t="s">
        <v>2686</v>
      </c>
      <c r="O2018" s="1" t="s">
        <v>2686</v>
      </c>
      <c r="P2018" s="1" t="s">
        <v>2686</v>
      </c>
    </row>
    <row r="2019" spans="1:16" x14ac:dyDescent="0.2">
      <c r="A2019" s="1" t="s">
        <v>8281</v>
      </c>
      <c r="B2019" s="1" t="s">
        <v>10970</v>
      </c>
      <c r="C2019" s="1" t="s">
        <v>10971</v>
      </c>
      <c r="D2019" s="1" t="s">
        <v>5230</v>
      </c>
      <c r="E2019" s="1" t="s">
        <v>5231</v>
      </c>
      <c r="F2019" s="1" t="s">
        <v>7536</v>
      </c>
      <c r="G2019" s="1" t="s">
        <v>10972</v>
      </c>
      <c r="H2019" s="1" t="s">
        <v>73</v>
      </c>
      <c r="I2019" s="1" t="s">
        <v>292</v>
      </c>
      <c r="J2019" s="1" t="s">
        <v>73</v>
      </c>
      <c r="K2019" s="1" t="s">
        <v>276</v>
      </c>
      <c r="L2019" s="1" t="s">
        <v>6670</v>
      </c>
      <c r="M2019" s="1" t="s">
        <v>2686</v>
      </c>
      <c r="N2019" s="1" t="s">
        <v>2686</v>
      </c>
      <c r="O2019" s="1" t="s">
        <v>2686</v>
      </c>
      <c r="P2019" s="1" t="s">
        <v>2686</v>
      </c>
    </row>
    <row r="2020" spans="1:16" x14ac:dyDescent="0.2">
      <c r="A2020" s="1" t="s">
        <v>10973</v>
      </c>
      <c r="B2020" s="1" t="s">
        <v>10974</v>
      </c>
      <c r="C2020" s="1" t="s">
        <v>10975</v>
      </c>
      <c r="D2020" s="1" t="s">
        <v>5230</v>
      </c>
      <c r="E2020" s="1" t="s">
        <v>5231</v>
      </c>
      <c r="F2020" s="1" t="s">
        <v>2686</v>
      </c>
      <c r="G2020" s="1" t="s">
        <v>2686</v>
      </c>
      <c r="H2020" s="1" t="s">
        <v>23</v>
      </c>
      <c r="I2020" s="1" t="s">
        <v>956</v>
      </c>
      <c r="J2020" s="1" t="s">
        <v>50</v>
      </c>
      <c r="K2020" s="1" t="s">
        <v>589</v>
      </c>
      <c r="L2020" s="1" t="s">
        <v>6139</v>
      </c>
      <c r="M2020" s="1" t="s">
        <v>2686</v>
      </c>
      <c r="N2020" s="1" t="s">
        <v>2686</v>
      </c>
      <c r="O2020" s="1" t="s">
        <v>2686</v>
      </c>
      <c r="P2020" s="1" t="s">
        <v>2686</v>
      </c>
    </row>
    <row r="2021" spans="1:16" x14ac:dyDescent="0.2">
      <c r="A2021" s="1" t="s">
        <v>10976</v>
      </c>
      <c r="B2021" s="1" t="s">
        <v>10977</v>
      </c>
      <c r="C2021" s="1" t="s">
        <v>10978</v>
      </c>
      <c r="D2021" s="1" t="s">
        <v>2686</v>
      </c>
      <c r="E2021" s="1" t="s">
        <v>1226</v>
      </c>
      <c r="F2021" s="1" t="s">
        <v>2686</v>
      </c>
      <c r="G2021" s="1" t="s">
        <v>2686</v>
      </c>
      <c r="H2021" s="1" t="s">
        <v>21</v>
      </c>
      <c r="I2021" s="1" t="s">
        <v>541</v>
      </c>
      <c r="J2021" s="1" t="s">
        <v>21</v>
      </c>
      <c r="K2021" s="1" t="s">
        <v>1394</v>
      </c>
      <c r="L2021" s="1" t="s">
        <v>6296</v>
      </c>
      <c r="M2021" s="1" t="s">
        <v>2686</v>
      </c>
      <c r="N2021" s="1" t="s">
        <v>2686</v>
      </c>
      <c r="O2021" s="1" t="s">
        <v>2686</v>
      </c>
      <c r="P2021" s="1" t="s">
        <v>2686</v>
      </c>
    </row>
    <row r="2022" spans="1:16" x14ac:dyDescent="0.2">
      <c r="A2022" s="1" t="s">
        <v>7599</v>
      </c>
      <c r="B2022" s="1" t="s">
        <v>10979</v>
      </c>
      <c r="C2022" s="1" t="s">
        <v>10980</v>
      </c>
      <c r="D2022" s="1" t="s">
        <v>5230</v>
      </c>
      <c r="E2022" s="1" t="s">
        <v>5564</v>
      </c>
      <c r="F2022" s="1" t="s">
        <v>2686</v>
      </c>
      <c r="G2022" s="1" t="s">
        <v>7602</v>
      </c>
      <c r="H2022" s="1" t="s">
        <v>39</v>
      </c>
      <c r="I2022" s="1" t="s">
        <v>1065</v>
      </c>
      <c r="J2022" s="1" t="s">
        <v>33</v>
      </c>
      <c r="K2022" s="1" t="s">
        <v>812</v>
      </c>
      <c r="L2022" s="1" t="s">
        <v>6123</v>
      </c>
      <c r="M2022" s="1" t="s">
        <v>2686</v>
      </c>
      <c r="N2022" s="1" t="s">
        <v>2686</v>
      </c>
      <c r="O2022" s="1" t="s">
        <v>2686</v>
      </c>
      <c r="P2022" s="1" t="s">
        <v>2686</v>
      </c>
    </row>
    <row r="2023" spans="1:16" x14ac:dyDescent="0.2">
      <c r="A2023" s="1" t="s">
        <v>7605</v>
      </c>
      <c r="B2023" s="1" t="s">
        <v>10981</v>
      </c>
      <c r="C2023" s="1" t="s">
        <v>10982</v>
      </c>
      <c r="D2023" s="1" t="s">
        <v>5230</v>
      </c>
      <c r="E2023" s="1" t="s">
        <v>5564</v>
      </c>
      <c r="F2023" s="1" t="s">
        <v>2686</v>
      </c>
      <c r="G2023" s="1" t="s">
        <v>7996</v>
      </c>
      <c r="H2023" s="1" t="s">
        <v>33</v>
      </c>
      <c r="I2023" s="1" t="s">
        <v>820</v>
      </c>
      <c r="J2023" s="1" t="s">
        <v>89</v>
      </c>
      <c r="K2023" s="1" t="s">
        <v>1219</v>
      </c>
      <c r="L2023" s="1" t="s">
        <v>6670</v>
      </c>
      <c r="M2023" s="1" t="s">
        <v>2686</v>
      </c>
      <c r="N2023" s="1" t="s">
        <v>2686</v>
      </c>
      <c r="O2023" s="1" t="s">
        <v>2686</v>
      </c>
      <c r="P2023" s="1" t="s">
        <v>2686</v>
      </c>
    </row>
    <row r="2024" spans="1:16" x14ac:dyDescent="0.2">
      <c r="A2024" s="1" t="s">
        <v>7405</v>
      </c>
      <c r="B2024" s="1" t="s">
        <v>10983</v>
      </c>
      <c r="C2024" s="1" t="s">
        <v>10984</v>
      </c>
      <c r="D2024" s="1" t="s">
        <v>5230</v>
      </c>
      <c r="E2024" s="1" t="s">
        <v>5564</v>
      </c>
      <c r="F2024" s="1" t="s">
        <v>2686</v>
      </c>
      <c r="G2024" s="1" t="s">
        <v>10985</v>
      </c>
      <c r="H2024" s="1" t="s">
        <v>33</v>
      </c>
      <c r="I2024" s="1" t="s">
        <v>717</v>
      </c>
      <c r="J2024" s="1" t="s">
        <v>22</v>
      </c>
      <c r="K2024" s="1" t="s">
        <v>403</v>
      </c>
      <c r="L2024" s="1" t="s">
        <v>6114</v>
      </c>
      <c r="M2024" s="1" t="s">
        <v>2686</v>
      </c>
      <c r="N2024" s="1" t="s">
        <v>2686</v>
      </c>
      <c r="O2024" s="1" t="s">
        <v>2686</v>
      </c>
      <c r="P2024" s="1" t="s">
        <v>2686</v>
      </c>
    </row>
    <row r="2025" spans="1:16" x14ac:dyDescent="0.2">
      <c r="A2025" s="1" t="s">
        <v>10986</v>
      </c>
      <c r="B2025" s="1" t="s">
        <v>10987</v>
      </c>
      <c r="C2025" s="1" t="s">
        <v>10988</v>
      </c>
      <c r="D2025" s="1" t="s">
        <v>2686</v>
      </c>
      <c r="E2025" s="1" t="s">
        <v>1226</v>
      </c>
      <c r="F2025" s="1" t="s">
        <v>2686</v>
      </c>
      <c r="G2025" s="1" t="s">
        <v>10989</v>
      </c>
      <c r="H2025" s="1" t="s">
        <v>73</v>
      </c>
      <c r="I2025" s="1" t="s">
        <v>280</v>
      </c>
      <c r="J2025" s="1" t="s">
        <v>21</v>
      </c>
      <c r="K2025" s="1" t="s">
        <v>445</v>
      </c>
      <c r="L2025" s="1" t="s">
        <v>5981</v>
      </c>
      <c r="M2025" s="1" t="s">
        <v>2686</v>
      </c>
      <c r="N2025" s="1" t="s">
        <v>2686</v>
      </c>
      <c r="O2025" s="1" t="s">
        <v>2686</v>
      </c>
      <c r="P2025" s="1" t="s">
        <v>2686</v>
      </c>
    </row>
    <row r="2026" spans="1:16" x14ac:dyDescent="0.2">
      <c r="A2026" s="1" t="s">
        <v>10990</v>
      </c>
      <c r="B2026" s="1" t="s">
        <v>8902</v>
      </c>
      <c r="C2026" s="1" t="s">
        <v>10991</v>
      </c>
      <c r="D2026" s="1" t="s">
        <v>2686</v>
      </c>
      <c r="E2026" s="1" t="s">
        <v>5231</v>
      </c>
      <c r="F2026" s="1" t="s">
        <v>2686</v>
      </c>
      <c r="G2026" s="1" t="s">
        <v>8452</v>
      </c>
      <c r="H2026" s="1" t="s">
        <v>32</v>
      </c>
      <c r="I2026" s="1" t="s">
        <v>1438</v>
      </c>
      <c r="J2026" s="1" t="s">
        <v>32</v>
      </c>
      <c r="K2026" s="1" t="s">
        <v>1456</v>
      </c>
      <c r="L2026" s="1" t="s">
        <v>8453</v>
      </c>
      <c r="M2026" s="1" t="s">
        <v>2686</v>
      </c>
      <c r="N2026" s="1" t="s">
        <v>2686</v>
      </c>
      <c r="O2026" s="1" t="s">
        <v>2686</v>
      </c>
      <c r="P2026" s="1" t="s">
        <v>2686</v>
      </c>
    </row>
    <row r="2027" spans="1:16" x14ac:dyDescent="0.2">
      <c r="A2027" s="1" t="s">
        <v>7242</v>
      </c>
      <c r="B2027" s="1" t="s">
        <v>10992</v>
      </c>
      <c r="C2027" s="1" t="s">
        <v>10993</v>
      </c>
      <c r="D2027" s="1" t="s">
        <v>5230</v>
      </c>
      <c r="E2027" s="1" t="s">
        <v>5231</v>
      </c>
      <c r="F2027" s="1" t="s">
        <v>2686</v>
      </c>
      <c r="G2027" s="1" t="s">
        <v>10994</v>
      </c>
      <c r="H2027" s="1" t="s">
        <v>23</v>
      </c>
      <c r="I2027" s="1" t="s">
        <v>912</v>
      </c>
      <c r="J2027" s="1" t="s">
        <v>59</v>
      </c>
      <c r="K2027" s="1" t="s">
        <v>478</v>
      </c>
      <c r="L2027" s="1" t="s">
        <v>10995</v>
      </c>
      <c r="M2027" s="1" t="s">
        <v>2686</v>
      </c>
      <c r="N2027" s="1" t="s">
        <v>2686</v>
      </c>
      <c r="O2027" s="1" t="s">
        <v>2686</v>
      </c>
      <c r="P2027" s="1" t="s">
        <v>2686</v>
      </c>
    </row>
    <row r="2028" spans="1:16" x14ac:dyDescent="0.2">
      <c r="A2028" s="1" t="s">
        <v>10996</v>
      </c>
      <c r="B2028" s="1" t="s">
        <v>10997</v>
      </c>
      <c r="C2028" s="1" t="s">
        <v>10998</v>
      </c>
      <c r="D2028" s="1" t="s">
        <v>5230</v>
      </c>
      <c r="E2028" s="1" t="s">
        <v>5231</v>
      </c>
      <c r="F2028" s="1" t="s">
        <v>2686</v>
      </c>
      <c r="G2028" s="1" t="s">
        <v>10999</v>
      </c>
      <c r="H2028" s="1" t="s">
        <v>56</v>
      </c>
      <c r="I2028" s="1" t="s">
        <v>1099</v>
      </c>
      <c r="J2028" s="1" t="s">
        <v>56</v>
      </c>
      <c r="K2028" s="1" t="s">
        <v>259</v>
      </c>
      <c r="L2028" s="1" t="s">
        <v>5961</v>
      </c>
      <c r="M2028" s="1" t="s">
        <v>2686</v>
      </c>
      <c r="N2028" s="1" t="s">
        <v>2686</v>
      </c>
      <c r="O2028" s="1" t="s">
        <v>2686</v>
      </c>
      <c r="P2028" s="1" t="s">
        <v>2686</v>
      </c>
    </row>
    <row r="2029" spans="1:16" x14ac:dyDescent="0.2">
      <c r="A2029" s="1" t="s">
        <v>7516</v>
      </c>
      <c r="B2029" s="1" t="s">
        <v>11000</v>
      </c>
      <c r="C2029" s="1" t="s">
        <v>11001</v>
      </c>
      <c r="D2029" s="1" t="s">
        <v>5230</v>
      </c>
      <c r="E2029" s="1" t="s">
        <v>4594</v>
      </c>
      <c r="F2029" s="1" t="s">
        <v>2686</v>
      </c>
      <c r="G2029" s="1" t="s">
        <v>11002</v>
      </c>
      <c r="H2029" s="1" t="s">
        <v>22</v>
      </c>
      <c r="I2029" s="1" t="s">
        <v>403</v>
      </c>
      <c r="J2029" s="1" t="s">
        <v>54</v>
      </c>
      <c r="K2029" s="1" t="s">
        <v>494</v>
      </c>
      <c r="L2029" s="1" t="s">
        <v>8248</v>
      </c>
      <c r="M2029" s="1" t="s">
        <v>2686</v>
      </c>
      <c r="N2029" s="1" t="s">
        <v>2686</v>
      </c>
      <c r="O2029" s="1" t="s">
        <v>2686</v>
      </c>
      <c r="P2029" s="1" t="s">
        <v>2686</v>
      </c>
    </row>
    <row r="2030" spans="1:16" x14ac:dyDescent="0.2">
      <c r="A2030" s="1" t="s">
        <v>7364</v>
      </c>
      <c r="B2030" s="1" t="s">
        <v>11003</v>
      </c>
      <c r="C2030" s="1" t="s">
        <v>11004</v>
      </c>
      <c r="D2030" s="1" t="s">
        <v>5230</v>
      </c>
      <c r="E2030" s="1" t="s">
        <v>4594</v>
      </c>
      <c r="F2030" s="1" t="s">
        <v>2686</v>
      </c>
      <c r="G2030" s="1" t="s">
        <v>11005</v>
      </c>
      <c r="H2030" s="1" t="s">
        <v>25</v>
      </c>
      <c r="I2030" s="1" t="s">
        <v>530</v>
      </c>
      <c r="J2030" s="1" t="s">
        <v>25</v>
      </c>
      <c r="K2030" s="1" t="s">
        <v>522</v>
      </c>
      <c r="L2030" s="1" t="s">
        <v>6296</v>
      </c>
      <c r="M2030" s="1" t="s">
        <v>2686</v>
      </c>
      <c r="N2030" s="1" t="s">
        <v>2686</v>
      </c>
      <c r="O2030" s="1" t="s">
        <v>2686</v>
      </c>
      <c r="P2030" s="1" t="s">
        <v>2686</v>
      </c>
    </row>
    <row r="2031" spans="1:16" x14ac:dyDescent="0.2">
      <c r="A2031" s="1" t="s">
        <v>8999</v>
      </c>
      <c r="B2031" s="1" t="s">
        <v>11006</v>
      </c>
      <c r="C2031" s="1" t="s">
        <v>11007</v>
      </c>
      <c r="D2031" s="1" t="s">
        <v>2686</v>
      </c>
      <c r="E2031" s="1" t="s">
        <v>5231</v>
      </c>
      <c r="F2031" s="1" t="s">
        <v>2686</v>
      </c>
      <c r="G2031" s="1" t="s">
        <v>2686</v>
      </c>
      <c r="H2031" s="1" t="s">
        <v>61</v>
      </c>
      <c r="I2031" s="1" t="s">
        <v>693</v>
      </c>
      <c r="J2031" s="1" t="s">
        <v>23</v>
      </c>
      <c r="K2031" s="1" t="s">
        <v>1373</v>
      </c>
      <c r="L2031" s="1" t="s">
        <v>7768</v>
      </c>
      <c r="M2031" s="1" t="s">
        <v>2686</v>
      </c>
      <c r="N2031" s="1" t="s">
        <v>2686</v>
      </c>
      <c r="O2031" s="1" t="s">
        <v>2686</v>
      </c>
      <c r="P2031" s="1" t="s">
        <v>2686</v>
      </c>
    </row>
    <row r="2032" spans="1:16" x14ac:dyDescent="0.2">
      <c r="A2032" s="1" t="s">
        <v>11008</v>
      </c>
      <c r="B2032" s="1" t="s">
        <v>11009</v>
      </c>
      <c r="C2032" s="1" t="s">
        <v>11010</v>
      </c>
      <c r="D2032" s="1" t="s">
        <v>5230</v>
      </c>
      <c r="E2032" s="1" t="s">
        <v>5231</v>
      </c>
      <c r="F2032" s="1" t="s">
        <v>2686</v>
      </c>
      <c r="G2032" s="1" t="s">
        <v>11011</v>
      </c>
      <c r="H2032" s="1" t="s">
        <v>73</v>
      </c>
      <c r="I2032" s="1" t="s">
        <v>280</v>
      </c>
      <c r="J2032" s="1" t="s">
        <v>73</v>
      </c>
      <c r="K2032" s="1" t="s">
        <v>292</v>
      </c>
      <c r="L2032" s="1" t="s">
        <v>6670</v>
      </c>
      <c r="M2032" s="1" t="s">
        <v>2686</v>
      </c>
      <c r="N2032" s="1" t="s">
        <v>2686</v>
      </c>
      <c r="O2032" s="1" t="s">
        <v>2686</v>
      </c>
      <c r="P2032" s="1" t="s">
        <v>2686</v>
      </c>
    </row>
    <row r="2033" spans="1:16" x14ac:dyDescent="0.2">
      <c r="A2033" s="1" t="s">
        <v>8110</v>
      </c>
      <c r="B2033" s="1" t="s">
        <v>11012</v>
      </c>
      <c r="C2033" s="1" t="s">
        <v>11013</v>
      </c>
      <c r="D2033" s="1" t="s">
        <v>5230</v>
      </c>
      <c r="E2033" s="1" t="s">
        <v>4594</v>
      </c>
      <c r="F2033" s="1" t="s">
        <v>2686</v>
      </c>
      <c r="G2033" s="1" t="s">
        <v>2686</v>
      </c>
      <c r="H2033" s="1" t="s">
        <v>21</v>
      </c>
      <c r="I2033" s="1" t="s">
        <v>193</v>
      </c>
      <c r="J2033" s="1" t="s">
        <v>29</v>
      </c>
      <c r="K2033" s="1" t="s">
        <v>327</v>
      </c>
      <c r="L2033" s="1" t="s">
        <v>9114</v>
      </c>
      <c r="M2033" s="1" t="s">
        <v>2686</v>
      </c>
      <c r="N2033" s="1" t="s">
        <v>2686</v>
      </c>
      <c r="O2033" s="1" t="s">
        <v>2686</v>
      </c>
      <c r="P2033" s="1" t="s">
        <v>2686</v>
      </c>
    </row>
    <row r="2034" spans="1:16" x14ac:dyDescent="0.2">
      <c r="A2034" s="1" t="s">
        <v>11008</v>
      </c>
      <c r="B2034" s="1" t="s">
        <v>11009</v>
      </c>
      <c r="C2034" s="1" t="s">
        <v>11010</v>
      </c>
      <c r="D2034" s="1" t="s">
        <v>5230</v>
      </c>
      <c r="E2034" s="1" t="s">
        <v>5231</v>
      </c>
      <c r="F2034" s="1" t="s">
        <v>2686</v>
      </c>
      <c r="G2034" s="1" t="s">
        <v>11011</v>
      </c>
      <c r="H2034" s="1" t="s">
        <v>73</v>
      </c>
      <c r="I2034" s="1" t="s">
        <v>280</v>
      </c>
      <c r="J2034" s="1" t="s">
        <v>73</v>
      </c>
      <c r="K2034" s="1" t="s">
        <v>292</v>
      </c>
      <c r="L2034" s="1" t="s">
        <v>5961</v>
      </c>
      <c r="M2034" s="1" t="s">
        <v>2686</v>
      </c>
      <c r="N2034" s="1" t="s">
        <v>2686</v>
      </c>
      <c r="O2034" s="1" t="s">
        <v>2686</v>
      </c>
      <c r="P2034" s="1" t="s">
        <v>2686</v>
      </c>
    </row>
    <row r="2035" spans="1:16" x14ac:dyDescent="0.2">
      <c r="A2035" s="1" t="s">
        <v>11014</v>
      </c>
      <c r="B2035" s="1" t="s">
        <v>11015</v>
      </c>
      <c r="C2035" s="1" t="s">
        <v>11016</v>
      </c>
      <c r="D2035" s="1" t="s">
        <v>5230</v>
      </c>
      <c r="E2035" s="1" t="s">
        <v>1226</v>
      </c>
      <c r="F2035" s="1" t="s">
        <v>2686</v>
      </c>
      <c r="G2035" s="1" t="s">
        <v>11017</v>
      </c>
      <c r="H2035" s="1" t="s">
        <v>100</v>
      </c>
      <c r="I2035" s="1" t="s">
        <v>1189</v>
      </c>
      <c r="J2035" s="1" t="s">
        <v>50</v>
      </c>
      <c r="K2035" s="1" t="s">
        <v>561</v>
      </c>
      <c r="L2035" s="1" t="s">
        <v>6139</v>
      </c>
      <c r="M2035" s="1" t="s">
        <v>2686</v>
      </c>
      <c r="N2035" s="1" t="s">
        <v>2686</v>
      </c>
      <c r="O2035" s="1" t="s">
        <v>2686</v>
      </c>
      <c r="P2035" s="1" t="s">
        <v>2686</v>
      </c>
    </row>
    <row r="2036" spans="1:16" x14ac:dyDescent="0.2">
      <c r="A2036" s="1" t="s">
        <v>11018</v>
      </c>
      <c r="B2036" s="1" t="s">
        <v>11019</v>
      </c>
      <c r="C2036" s="1" t="s">
        <v>11020</v>
      </c>
      <c r="D2036" s="1" t="s">
        <v>2686</v>
      </c>
      <c r="E2036" s="1" t="s">
        <v>5231</v>
      </c>
      <c r="F2036" s="1" t="s">
        <v>2686</v>
      </c>
      <c r="G2036" s="1" t="s">
        <v>11021</v>
      </c>
      <c r="H2036" s="1" t="s">
        <v>21</v>
      </c>
      <c r="I2036" s="1" t="s">
        <v>1390</v>
      </c>
      <c r="J2036" s="1" t="s">
        <v>86</v>
      </c>
      <c r="K2036" s="1" t="s">
        <v>1138</v>
      </c>
      <c r="L2036" s="1" t="s">
        <v>5961</v>
      </c>
      <c r="M2036" s="1" t="s">
        <v>2686</v>
      </c>
      <c r="N2036" s="1" t="s">
        <v>2686</v>
      </c>
      <c r="O2036" s="1" t="s">
        <v>2686</v>
      </c>
      <c r="P2036" s="1" t="s">
        <v>2686</v>
      </c>
    </row>
    <row r="2037" spans="1:16" x14ac:dyDescent="0.2">
      <c r="A2037" s="1" t="s">
        <v>10029</v>
      </c>
      <c r="B2037" s="1" t="s">
        <v>11022</v>
      </c>
      <c r="C2037" s="1" t="s">
        <v>11023</v>
      </c>
      <c r="D2037" s="1" t="s">
        <v>5230</v>
      </c>
      <c r="E2037" s="1" t="s">
        <v>1226</v>
      </c>
      <c r="F2037" s="1" t="s">
        <v>2686</v>
      </c>
      <c r="G2037" s="1" t="s">
        <v>10032</v>
      </c>
      <c r="H2037" s="1" t="s">
        <v>102</v>
      </c>
      <c r="I2037" s="1" t="s">
        <v>1435</v>
      </c>
      <c r="J2037" s="1" t="s">
        <v>102</v>
      </c>
      <c r="K2037" s="1" t="s">
        <v>1431</v>
      </c>
      <c r="L2037" s="1" t="s">
        <v>5676</v>
      </c>
      <c r="M2037" s="1" t="s">
        <v>2686</v>
      </c>
      <c r="N2037" s="1" t="s">
        <v>2686</v>
      </c>
      <c r="O2037" s="1" t="s">
        <v>2686</v>
      </c>
      <c r="P2037" s="1" t="s">
        <v>2686</v>
      </c>
    </row>
    <row r="2038" spans="1:16" x14ac:dyDescent="0.2">
      <c r="A2038" s="1" t="s">
        <v>7911</v>
      </c>
      <c r="B2038" s="1" t="s">
        <v>11024</v>
      </c>
      <c r="C2038" s="1" t="s">
        <v>11025</v>
      </c>
      <c r="D2038" s="1" t="s">
        <v>5230</v>
      </c>
      <c r="E2038" s="1" t="s">
        <v>4594</v>
      </c>
      <c r="F2038" s="1" t="s">
        <v>2686</v>
      </c>
      <c r="G2038" s="1" t="s">
        <v>11026</v>
      </c>
      <c r="H2038" s="1" t="s">
        <v>19</v>
      </c>
      <c r="I2038" s="1" t="s">
        <v>1141</v>
      </c>
      <c r="J2038" s="1" t="s">
        <v>22</v>
      </c>
      <c r="K2038" s="1" t="s">
        <v>403</v>
      </c>
      <c r="L2038" s="1" t="s">
        <v>6283</v>
      </c>
      <c r="M2038" s="1" t="s">
        <v>2686</v>
      </c>
      <c r="N2038" s="1" t="s">
        <v>2686</v>
      </c>
      <c r="O2038" s="1" t="s">
        <v>2686</v>
      </c>
      <c r="P2038" s="1" t="s">
        <v>2686</v>
      </c>
    </row>
    <row r="2039" spans="1:16" x14ac:dyDescent="0.2">
      <c r="A2039" s="1" t="s">
        <v>8281</v>
      </c>
      <c r="B2039" s="1" t="s">
        <v>11027</v>
      </c>
      <c r="C2039" s="1" t="s">
        <v>11028</v>
      </c>
      <c r="D2039" s="1" t="s">
        <v>5230</v>
      </c>
      <c r="E2039" s="1" t="s">
        <v>5231</v>
      </c>
      <c r="F2039" s="1" t="s">
        <v>7505</v>
      </c>
      <c r="G2039" s="1" t="s">
        <v>11029</v>
      </c>
      <c r="H2039" s="1" t="s">
        <v>73</v>
      </c>
      <c r="I2039" s="1" t="s">
        <v>292</v>
      </c>
      <c r="J2039" s="1" t="s">
        <v>73</v>
      </c>
      <c r="K2039" s="1" t="s">
        <v>276</v>
      </c>
      <c r="L2039" s="1" t="s">
        <v>6670</v>
      </c>
      <c r="M2039" s="1" t="s">
        <v>2686</v>
      </c>
      <c r="N2039" s="1" t="s">
        <v>2686</v>
      </c>
      <c r="O2039" s="1" t="s">
        <v>2686</v>
      </c>
      <c r="P2039" s="1" t="s">
        <v>2686</v>
      </c>
    </row>
    <row r="2040" spans="1:16" x14ac:dyDescent="0.2">
      <c r="A2040" s="1" t="s">
        <v>7475</v>
      </c>
      <c r="B2040" s="1" t="s">
        <v>11030</v>
      </c>
      <c r="C2040" s="1" t="s">
        <v>11031</v>
      </c>
      <c r="D2040" s="1" t="s">
        <v>5230</v>
      </c>
      <c r="E2040" s="1" t="s">
        <v>1226</v>
      </c>
      <c r="F2040" s="1" t="s">
        <v>2686</v>
      </c>
      <c r="G2040" s="1" t="s">
        <v>8410</v>
      </c>
      <c r="H2040" s="1" t="s">
        <v>33</v>
      </c>
      <c r="I2040" s="1" t="s">
        <v>721</v>
      </c>
      <c r="J2040" s="1" t="s">
        <v>58</v>
      </c>
      <c r="K2040" s="1" t="s">
        <v>442</v>
      </c>
      <c r="L2040" s="1" t="s">
        <v>7400</v>
      </c>
      <c r="M2040" s="1" t="s">
        <v>2686</v>
      </c>
      <c r="N2040" s="1" t="s">
        <v>2686</v>
      </c>
      <c r="O2040" s="1" t="s">
        <v>2686</v>
      </c>
      <c r="P2040" s="1" t="s">
        <v>2686</v>
      </c>
    </row>
    <row r="2041" spans="1:16" x14ac:dyDescent="0.2">
      <c r="A2041" s="1" t="s">
        <v>7583</v>
      </c>
      <c r="B2041" s="1" t="s">
        <v>11032</v>
      </c>
      <c r="C2041" s="1" t="s">
        <v>11033</v>
      </c>
      <c r="D2041" s="1" t="s">
        <v>5230</v>
      </c>
      <c r="E2041" s="1" t="s">
        <v>1226</v>
      </c>
      <c r="F2041" s="1" t="s">
        <v>2686</v>
      </c>
      <c r="G2041" s="1" t="s">
        <v>11034</v>
      </c>
      <c r="H2041" s="1" t="s">
        <v>33</v>
      </c>
      <c r="I2041" s="1" t="s">
        <v>301</v>
      </c>
      <c r="J2041" s="1" t="s">
        <v>50</v>
      </c>
      <c r="K2041" s="1" t="s">
        <v>561</v>
      </c>
      <c r="L2041" s="1" t="s">
        <v>6386</v>
      </c>
      <c r="M2041" s="1" t="s">
        <v>2686</v>
      </c>
      <c r="N2041" s="1" t="s">
        <v>2686</v>
      </c>
      <c r="O2041" s="1" t="s">
        <v>2686</v>
      </c>
      <c r="P2041" s="1" t="s">
        <v>2686</v>
      </c>
    </row>
    <row r="2042" spans="1:16" x14ac:dyDescent="0.2">
      <c r="A2042" s="1" t="s">
        <v>7538</v>
      </c>
      <c r="B2042" s="1" t="s">
        <v>11035</v>
      </c>
      <c r="C2042" s="1" t="s">
        <v>11036</v>
      </c>
      <c r="D2042" s="1" t="s">
        <v>5230</v>
      </c>
      <c r="E2042" s="1" t="s">
        <v>5564</v>
      </c>
      <c r="F2042" s="1" t="s">
        <v>2686</v>
      </c>
      <c r="G2042" s="1" t="s">
        <v>2686</v>
      </c>
      <c r="H2042" s="1" t="s">
        <v>27</v>
      </c>
      <c r="I2042" s="1" t="s">
        <v>378</v>
      </c>
      <c r="J2042" s="1" t="s">
        <v>25</v>
      </c>
      <c r="K2042" s="1" t="s">
        <v>530</v>
      </c>
      <c r="L2042" s="1" t="s">
        <v>6114</v>
      </c>
      <c r="M2042" s="1" t="s">
        <v>2686</v>
      </c>
      <c r="N2042" s="1" t="s">
        <v>2686</v>
      </c>
      <c r="O2042" s="1" t="s">
        <v>2686</v>
      </c>
      <c r="P2042" s="1" t="s">
        <v>2686</v>
      </c>
    </row>
    <row r="2043" spans="1:16" x14ac:dyDescent="0.2">
      <c r="A2043" s="1" t="s">
        <v>11037</v>
      </c>
      <c r="B2043" s="1" t="s">
        <v>11038</v>
      </c>
      <c r="C2043" s="1" t="s">
        <v>11039</v>
      </c>
      <c r="D2043" s="1" t="s">
        <v>2686</v>
      </c>
      <c r="E2043" s="1" t="s">
        <v>5231</v>
      </c>
      <c r="F2043" s="1" t="s">
        <v>2686</v>
      </c>
      <c r="G2043" s="1" t="s">
        <v>11040</v>
      </c>
      <c r="H2043" s="1" t="s">
        <v>90</v>
      </c>
      <c r="I2043" s="1" t="s">
        <v>506</v>
      </c>
      <c r="J2043" s="1" t="s">
        <v>27</v>
      </c>
      <c r="K2043" s="1" t="s">
        <v>906</v>
      </c>
      <c r="L2043" s="1" t="s">
        <v>6114</v>
      </c>
      <c r="M2043" s="1" t="s">
        <v>2686</v>
      </c>
      <c r="N2043" s="1" t="s">
        <v>2686</v>
      </c>
      <c r="O2043" s="1" t="s">
        <v>2686</v>
      </c>
      <c r="P2043" s="1" t="s">
        <v>2686</v>
      </c>
    </row>
    <row r="2044" spans="1:16" x14ac:dyDescent="0.2">
      <c r="A2044" s="1" t="s">
        <v>11041</v>
      </c>
      <c r="B2044" s="1" t="s">
        <v>11042</v>
      </c>
      <c r="C2044" s="1" t="s">
        <v>11043</v>
      </c>
      <c r="D2044" s="1" t="s">
        <v>2686</v>
      </c>
      <c r="E2044" s="1" t="s">
        <v>5231</v>
      </c>
      <c r="F2044" s="1" t="s">
        <v>2686</v>
      </c>
      <c r="G2044" s="1" t="s">
        <v>11044</v>
      </c>
      <c r="H2044" s="1" t="s">
        <v>39</v>
      </c>
      <c r="I2044" s="1" t="s">
        <v>1049</v>
      </c>
      <c r="J2044" s="1" t="s">
        <v>32</v>
      </c>
      <c r="K2044" s="1" t="s">
        <v>1180</v>
      </c>
      <c r="L2044" s="1" t="s">
        <v>6102</v>
      </c>
      <c r="M2044" s="1" t="s">
        <v>2686</v>
      </c>
      <c r="N2044" s="1" t="s">
        <v>2686</v>
      </c>
      <c r="O2044" s="1" t="s">
        <v>2686</v>
      </c>
      <c r="P2044" s="1" t="s">
        <v>2686</v>
      </c>
    </row>
    <row r="2045" spans="1:16" x14ac:dyDescent="0.2">
      <c r="A2045" s="1" t="s">
        <v>11045</v>
      </c>
      <c r="B2045" s="1" t="s">
        <v>11046</v>
      </c>
      <c r="C2045" s="1" t="s">
        <v>11047</v>
      </c>
      <c r="D2045" s="1" t="s">
        <v>5230</v>
      </c>
      <c r="E2045" s="1" t="s">
        <v>1226</v>
      </c>
      <c r="F2045" s="1" t="s">
        <v>2686</v>
      </c>
      <c r="G2045" s="1" t="s">
        <v>11048</v>
      </c>
      <c r="H2045" s="1" t="s">
        <v>19</v>
      </c>
      <c r="I2045" s="1" t="s">
        <v>1133</v>
      </c>
      <c r="J2045" s="1" t="s">
        <v>39</v>
      </c>
      <c r="K2045" s="1" t="s">
        <v>1081</v>
      </c>
      <c r="L2045" s="1" t="s">
        <v>11049</v>
      </c>
      <c r="M2045" s="1" t="s">
        <v>2686</v>
      </c>
      <c r="N2045" s="1" t="s">
        <v>2686</v>
      </c>
      <c r="O2045" s="1" t="s">
        <v>2686</v>
      </c>
      <c r="P2045" s="1" t="s">
        <v>2686</v>
      </c>
    </row>
    <row r="2046" spans="1:16" x14ac:dyDescent="0.2">
      <c r="A2046" s="1" t="s">
        <v>11050</v>
      </c>
      <c r="B2046" s="1" t="s">
        <v>11051</v>
      </c>
      <c r="C2046" s="1" t="s">
        <v>11052</v>
      </c>
      <c r="D2046" s="1" t="s">
        <v>2686</v>
      </c>
      <c r="E2046" s="1" t="s">
        <v>5231</v>
      </c>
      <c r="F2046" s="1" t="s">
        <v>2686</v>
      </c>
      <c r="G2046" s="1" t="s">
        <v>11053</v>
      </c>
      <c r="H2046" s="1" t="s">
        <v>21</v>
      </c>
      <c r="I2046" s="1" t="s">
        <v>445</v>
      </c>
      <c r="J2046" s="1" t="s">
        <v>21</v>
      </c>
      <c r="K2046" s="1" t="s">
        <v>1393</v>
      </c>
      <c r="L2046" s="1" t="s">
        <v>5908</v>
      </c>
      <c r="M2046" s="1" t="s">
        <v>2686</v>
      </c>
      <c r="N2046" s="1" t="s">
        <v>2686</v>
      </c>
      <c r="O2046" s="1" t="s">
        <v>2686</v>
      </c>
      <c r="P2046" s="1" t="s">
        <v>2686</v>
      </c>
    </row>
    <row r="2047" spans="1:16" x14ac:dyDescent="0.2">
      <c r="A2047" s="1" t="s">
        <v>11054</v>
      </c>
      <c r="B2047" s="1" t="s">
        <v>11055</v>
      </c>
      <c r="C2047" s="1" t="s">
        <v>11056</v>
      </c>
      <c r="D2047" s="1" t="s">
        <v>2686</v>
      </c>
      <c r="E2047" s="1" t="s">
        <v>2686</v>
      </c>
      <c r="F2047" s="1" t="s">
        <v>2686</v>
      </c>
      <c r="G2047" s="1" t="s">
        <v>2686</v>
      </c>
      <c r="H2047" s="1" t="s">
        <v>73</v>
      </c>
      <c r="I2047" s="1" t="s">
        <v>304</v>
      </c>
      <c r="J2047" s="1" t="s">
        <v>61</v>
      </c>
      <c r="K2047" s="1" t="s">
        <v>1385</v>
      </c>
      <c r="L2047" s="1" t="s">
        <v>6177</v>
      </c>
      <c r="M2047" s="1" t="s">
        <v>2686</v>
      </c>
      <c r="N2047" s="1" t="s">
        <v>2686</v>
      </c>
      <c r="O2047" s="1" t="s">
        <v>2686</v>
      </c>
      <c r="P2047" s="1" t="s">
        <v>2686</v>
      </c>
    </row>
    <row r="2048" spans="1:16" x14ac:dyDescent="0.2">
      <c r="A2048" s="1" t="s">
        <v>11057</v>
      </c>
      <c r="B2048" s="1" t="s">
        <v>8611</v>
      </c>
      <c r="C2048" s="1" t="s">
        <v>11058</v>
      </c>
      <c r="D2048" s="1" t="s">
        <v>2686</v>
      </c>
      <c r="E2048" s="1" t="s">
        <v>2686</v>
      </c>
      <c r="F2048" s="1" t="s">
        <v>2686</v>
      </c>
      <c r="G2048" s="1" t="s">
        <v>2686</v>
      </c>
      <c r="H2048" s="1" t="s">
        <v>32</v>
      </c>
      <c r="I2048" s="1" t="s">
        <v>1378</v>
      </c>
      <c r="J2048" s="1" t="s">
        <v>32</v>
      </c>
      <c r="K2048" s="1" t="s">
        <v>1442</v>
      </c>
      <c r="L2048" s="1" t="s">
        <v>8589</v>
      </c>
      <c r="M2048" s="1" t="s">
        <v>2686</v>
      </c>
      <c r="N2048" s="1" t="s">
        <v>2686</v>
      </c>
      <c r="O2048" s="1" t="s">
        <v>2686</v>
      </c>
      <c r="P2048" s="1" t="s">
        <v>2686</v>
      </c>
    </row>
    <row r="2049" spans="1:16" x14ac:dyDescent="0.2">
      <c r="A2049" s="1" t="s">
        <v>11054</v>
      </c>
      <c r="B2049" s="1" t="s">
        <v>11055</v>
      </c>
      <c r="C2049" s="1" t="s">
        <v>11056</v>
      </c>
      <c r="D2049" s="1" t="s">
        <v>2686</v>
      </c>
      <c r="E2049" s="1" t="s">
        <v>2686</v>
      </c>
      <c r="F2049" s="1" t="s">
        <v>2686</v>
      </c>
      <c r="G2049" s="1" t="s">
        <v>2686</v>
      </c>
      <c r="H2049" s="1" t="s">
        <v>73</v>
      </c>
      <c r="I2049" s="1" t="s">
        <v>304</v>
      </c>
      <c r="J2049" s="1" t="s">
        <v>61</v>
      </c>
      <c r="K2049" s="1" t="s">
        <v>1385</v>
      </c>
      <c r="L2049" s="1" t="s">
        <v>7507</v>
      </c>
      <c r="M2049" s="1" t="s">
        <v>2686</v>
      </c>
      <c r="N2049" s="1" t="s">
        <v>2686</v>
      </c>
      <c r="O2049" s="1" t="s">
        <v>2686</v>
      </c>
      <c r="P2049" s="1" t="s">
        <v>2686</v>
      </c>
    </row>
    <row r="2050" spans="1:16" x14ac:dyDescent="0.2">
      <c r="A2050" s="1" t="s">
        <v>7911</v>
      </c>
      <c r="B2050" s="1" t="s">
        <v>11059</v>
      </c>
      <c r="C2050" s="1" t="s">
        <v>11060</v>
      </c>
      <c r="D2050" s="1" t="s">
        <v>5230</v>
      </c>
      <c r="E2050" s="1" t="s">
        <v>4594</v>
      </c>
      <c r="F2050" s="1" t="s">
        <v>2686</v>
      </c>
      <c r="G2050" s="1" t="s">
        <v>11061</v>
      </c>
      <c r="H2050" s="1" t="s">
        <v>19</v>
      </c>
      <c r="I2050" s="1" t="s">
        <v>1141</v>
      </c>
      <c r="J2050" s="1" t="s">
        <v>22</v>
      </c>
      <c r="K2050" s="1" t="s">
        <v>403</v>
      </c>
      <c r="L2050" s="1" t="s">
        <v>6148</v>
      </c>
      <c r="M2050" s="1" t="s">
        <v>2686</v>
      </c>
      <c r="N2050" s="1" t="s">
        <v>2686</v>
      </c>
      <c r="O2050" s="1" t="s">
        <v>2686</v>
      </c>
      <c r="P2050" s="1" t="s">
        <v>2686</v>
      </c>
    </row>
    <row r="2051" spans="1:16" x14ac:dyDescent="0.2">
      <c r="A2051" s="1" t="s">
        <v>7587</v>
      </c>
      <c r="B2051" s="1" t="s">
        <v>11062</v>
      </c>
      <c r="C2051" s="1" t="s">
        <v>11063</v>
      </c>
      <c r="D2051" s="1" t="s">
        <v>5230</v>
      </c>
      <c r="E2051" s="1" t="s">
        <v>5231</v>
      </c>
      <c r="F2051" s="1" t="s">
        <v>2686</v>
      </c>
      <c r="G2051" s="1" t="s">
        <v>11064</v>
      </c>
      <c r="H2051" s="1" t="s">
        <v>20</v>
      </c>
      <c r="I2051" s="1" t="s">
        <v>715</v>
      </c>
      <c r="J2051" s="1" t="s">
        <v>23</v>
      </c>
      <c r="K2051" s="1" t="s">
        <v>969</v>
      </c>
      <c r="L2051" s="1" t="s">
        <v>6468</v>
      </c>
      <c r="M2051" s="1" t="s">
        <v>2686</v>
      </c>
      <c r="N2051" s="1" t="s">
        <v>2686</v>
      </c>
      <c r="O2051" s="1" t="s">
        <v>2686</v>
      </c>
      <c r="P2051" s="1" t="s">
        <v>2686</v>
      </c>
    </row>
    <row r="2052" spans="1:16" x14ac:dyDescent="0.2">
      <c r="A2052" s="1" t="s">
        <v>11054</v>
      </c>
      <c r="B2052" s="1" t="s">
        <v>11055</v>
      </c>
      <c r="C2052" s="1" t="s">
        <v>11056</v>
      </c>
      <c r="D2052" s="1" t="s">
        <v>2686</v>
      </c>
      <c r="E2052" s="1" t="s">
        <v>2686</v>
      </c>
      <c r="F2052" s="1" t="s">
        <v>2686</v>
      </c>
      <c r="G2052" s="1" t="s">
        <v>2686</v>
      </c>
      <c r="H2052" s="1" t="s">
        <v>73</v>
      </c>
      <c r="I2052" s="1" t="s">
        <v>304</v>
      </c>
      <c r="J2052" s="1" t="s">
        <v>61</v>
      </c>
      <c r="K2052" s="1" t="s">
        <v>1385</v>
      </c>
      <c r="L2052" s="1" t="s">
        <v>6114</v>
      </c>
      <c r="M2052" s="1" t="s">
        <v>2686</v>
      </c>
      <c r="N2052" s="1" t="s">
        <v>2686</v>
      </c>
      <c r="O2052" s="1" t="s">
        <v>2686</v>
      </c>
      <c r="P2052" s="1" t="s">
        <v>2686</v>
      </c>
    </row>
    <row r="2053" spans="1:16" x14ac:dyDescent="0.2">
      <c r="A2053" s="1" t="s">
        <v>7483</v>
      </c>
      <c r="B2053" s="1" t="s">
        <v>11065</v>
      </c>
      <c r="C2053" s="1" t="s">
        <v>11066</v>
      </c>
      <c r="D2053" s="1" t="s">
        <v>5230</v>
      </c>
      <c r="E2053" s="1" t="s">
        <v>4594</v>
      </c>
      <c r="F2053" s="1" t="s">
        <v>2686</v>
      </c>
      <c r="G2053" s="1" t="s">
        <v>2686</v>
      </c>
      <c r="H2053" s="1" t="s">
        <v>21</v>
      </c>
      <c r="I2053" s="1" t="s">
        <v>193</v>
      </c>
      <c r="J2053" s="1" t="s">
        <v>22</v>
      </c>
      <c r="K2053" s="1" t="s">
        <v>403</v>
      </c>
      <c r="L2053" s="1" t="s">
        <v>7290</v>
      </c>
      <c r="M2053" s="1" t="s">
        <v>2686</v>
      </c>
      <c r="N2053" s="1" t="s">
        <v>2686</v>
      </c>
      <c r="O2053" s="1" t="s">
        <v>2686</v>
      </c>
      <c r="P2053" s="1" t="s">
        <v>2686</v>
      </c>
    </row>
    <row r="2054" spans="1:16" x14ac:dyDescent="0.2">
      <c r="A2054" s="1" t="s">
        <v>11067</v>
      </c>
      <c r="B2054" s="1" t="s">
        <v>11068</v>
      </c>
      <c r="C2054" s="1" t="s">
        <v>11069</v>
      </c>
      <c r="D2054" s="1" t="s">
        <v>5230</v>
      </c>
      <c r="E2054" s="1" t="s">
        <v>1226</v>
      </c>
      <c r="F2054" s="1" t="s">
        <v>2686</v>
      </c>
      <c r="G2054" s="1" t="s">
        <v>9060</v>
      </c>
      <c r="H2054" s="1" t="s">
        <v>50</v>
      </c>
      <c r="I2054" s="1" t="s">
        <v>609</v>
      </c>
      <c r="J2054" s="1" t="s">
        <v>50</v>
      </c>
      <c r="K2054" s="1" t="s">
        <v>637</v>
      </c>
      <c r="L2054" s="1" t="s">
        <v>7989</v>
      </c>
      <c r="M2054" s="1" t="s">
        <v>2686</v>
      </c>
      <c r="N2054" s="1" t="s">
        <v>2686</v>
      </c>
      <c r="O2054" s="1" t="s">
        <v>2686</v>
      </c>
      <c r="P2054" s="1" t="s">
        <v>2686</v>
      </c>
    </row>
    <row r="2055" spans="1:16" x14ac:dyDescent="0.2">
      <c r="A2055" s="1" t="s">
        <v>7262</v>
      </c>
      <c r="B2055" s="1" t="s">
        <v>11070</v>
      </c>
      <c r="C2055" s="1" t="s">
        <v>11071</v>
      </c>
      <c r="D2055" s="1" t="s">
        <v>5230</v>
      </c>
      <c r="E2055" s="1" t="s">
        <v>1226</v>
      </c>
      <c r="F2055" s="1" t="s">
        <v>2686</v>
      </c>
      <c r="G2055" s="1" t="s">
        <v>8076</v>
      </c>
      <c r="H2055" s="1" t="s">
        <v>33</v>
      </c>
      <c r="I2055" s="1" t="s">
        <v>824</v>
      </c>
      <c r="J2055" s="1" t="s">
        <v>33</v>
      </c>
      <c r="K2055" s="1" t="s">
        <v>840</v>
      </c>
      <c r="L2055" s="1" t="s">
        <v>6114</v>
      </c>
      <c r="M2055" s="1" t="s">
        <v>2686</v>
      </c>
      <c r="N2055" s="1" t="s">
        <v>2686</v>
      </c>
      <c r="O2055" s="1" t="s">
        <v>2686</v>
      </c>
      <c r="P2055" s="1" t="s">
        <v>2686</v>
      </c>
    </row>
    <row r="2056" spans="1:16" x14ac:dyDescent="0.2">
      <c r="A2056" s="1" t="s">
        <v>11072</v>
      </c>
      <c r="B2056" s="1" t="s">
        <v>11073</v>
      </c>
      <c r="C2056" s="1" t="s">
        <v>11074</v>
      </c>
      <c r="D2056" s="1" t="s">
        <v>5230</v>
      </c>
      <c r="E2056" s="1" t="s">
        <v>1226</v>
      </c>
      <c r="F2056" s="1" t="s">
        <v>2686</v>
      </c>
      <c r="G2056" s="1" t="s">
        <v>11075</v>
      </c>
      <c r="H2056" s="1" t="s">
        <v>21</v>
      </c>
      <c r="I2056" s="1" t="s">
        <v>553</v>
      </c>
      <c r="J2056" s="1" t="s">
        <v>78</v>
      </c>
      <c r="K2056" s="1" t="s">
        <v>1398</v>
      </c>
      <c r="L2056" s="1" t="s">
        <v>9255</v>
      </c>
      <c r="M2056" s="1" t="s">
        <v>2686</v>
      </c>
      <c r="N2056" s="1" t="s">
        <v>2686</v>
      </c>
      <c r="O2056" s="1" t="s">
        <v>2686</v>
      </c>
      <c r="P2056" s="1" t="s">
        <v>2686</v>
      </c>
    </row>
    <row r="2057" spans="1:16" x14ac:dyDescent="0.2">
      <c r="A2057" s="1" t="s">
        <v>7242</v>
      </c>
      <c r="B2057" s="1" t="s">
        <v>11076</v>
      </c>
      <c r="C2057" s="1" t="s">
        <v>11077</v>
      </c>
      <c r="D2057" s="1" t="s">
        <v>5230</v>
      </c>
      <c r="E2057" s="1" t="s">
        <v>5231</v>
      </c>
      <c r="F2057" s="1" t="s">
        <v>2686</v>
      </c>
      <c r="G2057" s="1" t="s">
        <v>11078</v>
      </c>
      <c r="H2057" s="1" t="s">
        <v>23</v>
      </c>
      <c r="I2057" s="1" t="s">
        <v>912</v>
      </c>
      <c r="J2057" s="1" t="s">
        <v>59</v>
      </c>
      <c r="K2057" s="1" t="s">
        <v>478</v>
      </c>
      <c r="L2057" s="1" t="s">
        <v>5961</v>
      </c>
      <c r="M2057" s="1" t="s">
        <v>2686</v>
      </c>
      <c r="N2057" s="1" t="s">
        <v>2686</v>
      </c>
      <c r="O2057" s="1" t="s">
        <v>2686</v>
      </c>
      <c r="P2057" s="1" t="s">
        <v>2686</v>
      </c>
    </row>
    <row r="2058" spans="1:16" x14ac:dyDescent="0.2">
      <c r="A2058" s="1" t="s">
        <v>10717</v>
      </c>
      <c r="B2058" s="1" t="s">
        <v>11079</v>
      </c>
      <c r="C2058" s="1" t="s">
        <v>11080</v>
      </c>
      <c r="D2058" s="1" t="s">
        <v>2686</v>
      </c>
      <c r="E2058" s="1" t="s">
        <v>5231</v>
      </c>
      <c r="F2058" s="1" t="s">
        <v>2686</v>
      </c>
      <c r="G2058" s="1" t="s">
        <v>2686</v>
      </c>
      <c r="H2058" s="1" t="s">
        <v>21</v>
      </c>
      <c r="I2058" s="1" t="s">
        <v>1390</v>
      </c>
      <c r="J2058" s="1" t="s">
        <v>61</v>
      </c>
      <c r="K2058" s="1" t="s">
        <v>693</v>
      </c>
      <c r="L2058" s="1" t="s">
        <v>7768</v>
      </c>
      <c r="M2058" s="1" t="s">
        <v>2686</v>
      </c>
      <c r="N2058" s="1" t="s">
        <v>2686</v>
      </c>
      <c r="O2058" s="1" t="s">
        <v>2686</v>
      </c>
      <c r="P2058" s="1" t="s">
        <v>2686</v>
      </c>
    </row>
    <row r="2059" spans="1:16" x14ac:dyDescent="0.2">
      <c r="A2059" s="1" t="s">
        <v>7238</v>
      </c>
      <c r="B2059" s="1" t="s">
        <v>11081</v>
      </c>
      <c r="C2059" s="1" t="s">
        <v>11082</v>
      </c>
      <c r="D2059" s="1" t="s">
        <v>5230</v>
      </c>
      <c r="E2059" s="1" t="s">
        <v>1226</v>
      </c>
      <c r="F2059" s="1" t="s">
        <v>2686</v>
      </c>
      <c r="G2059" s="1" t="s">
        <v>8944</v>
      </c>
      <c r="H2059" s="1" t="s">
        <v>33</v>
      </c>
      <c r="I2059" s="1" t="s">
        <v>717</v>
      </c>
      <c r="J2059" s="1" t="s">
        <v>50</v>
      </c>
      <c r="K2059" s="1" t="s">
        <v>561</v>
      </c>
      <c r="L2059" s="1" t="s">
        <v>6686</v>
      </c>
      <c r="M2059" s="1" t="s">
        <v>2686</v>
      </c>
      <c r="N2059" s="1" t="s">
        <v>2686</v>
      </c>
      <c r="O2059" s="1" t="s">
        <v>2686</v>
      </c>
      <c r="P2059" s="1" t="s">
        <v>2686</v>
      </c>
    </row>
    <row r="2060" spans="1:16" x14ac:dyDescent="0.2">
      <c r="A2060" s="1" t="s">
        <v>11083</v>
      </c>
      <c r="B2060" s="1" t="s">
        <v>2686</v>
      </c>
      <c r="C2060" s="1" t="s">
        <v>11084</v>
      </c>
      <c r="D2060" s="1" t="s">
        <v>2686</v>
      </c>
      <c r="E2060" s="1" t="s">
        <v>5231</v>
      </c>
      <c r="F2060" s="1" t="s">
        <v>2686</v>
      </c>
      <c r="G2060" s="1" t="s">
        <v>8452</v>
      </c>
      <c r="H2060" s="1" t="s">
        <v>32</v>
      </c>
      <c r="I2060" s="1" t="s">
        <v>1436</v>
      </c>
      <c r="J2060" s="1" t="s">
        <v>32</v>
      </c>
      <c r="K2060" s="1" t="s">
        <v>1456</v>
      </c>
      <c r="L2060" s="1" t="s">
        <v>8453</v>
      </c>
      <c r="M2060" s="1" t="s">
        <v>2686</v>
      </c>
      <c r="N2060" s="1" t="s">
        <v>2686</v>
      </c>
      <c r="O2060" s="1" t="s">
        <v>2686</v>
      </c>
      <c r="P2060" s="1" t="s">
        <v>2686</v>
      </c>
    </row>
    <row r="2061" spans="1:16" x14ac:dyDescent="0.2">
      <c r="A2061" s="1" t="s">
        <v>7653</v>
      </c>
      <c r="B2061" s="1" t="s">
        <v>11085</v>
      </c>
      <c r="C2061" s="1" t="s">
        <v>11086</v>
      </c>
      <c r="D2061" s="1" t="s">
        <v>5230</v>
      </c>
      <c r="E2061" s="1" t="s">
        <v>5231</v>
      </c>
      <c r="F2061" s="1" t="s">
        <v>2686</v>
      </c>
      <c r="G2061" s="1" t="s">
        <v>11087</v>
      </c>
      <c r="H2061" s="1" t="s">
        <v>56</v>
      </c>
      <c r="I2061" s="1" t="s">
        <v>255</v>
      </c>
      <c r="J2061" s="1" t="s">
        <v>56</v>
      </c>
      <c r="K2061" s="1" t="s">
        <v>1135</v>
      </c>
      <c r="L2061" s="1" t="s">
        <v>7657</v>
      </c>
      <c r="M2061" s="1" t="s">
        <v>2686</v>
      </c>
      <c r="N2061" s="1" t="s">
        <v>2686</v>
      </c>
      <c r="O2061" s="1" t="s">
        <v>2686</v>
      </c>
      <c r="P2061" s="1" t="s">
        <v>2686</v>
      </c>
    </row>
    <row r="2062" spans="1:16" x14ac:dyDescent="0.2">
      <c r="A2062" s="1" t="s">
        <v>10541</v>
      </c>
      <c r="B2062" s="1" t="s">
        <v>11088</v>
      </c>
      <c r="C2062" s="1" t="s">
        <v>11089</v>
      </c>
      <c r="D2062" s="1" t="s">
        <v>5230</v>
      </c>
      <c r="E2062" s="1" t="s">
        <v>4594</v>
      </c>
      <c r="F2062" s="1" t="s">
        <v>2686</v>
      </c>
      <c r="G2062" s="1" t="s">
        <v>2686</v>
      </c>
      <c r="H2062" s="1" t="s">
        <v>33</v>
      </c>
      <c r="I2062" s="1" t="s">
        <v>721</v>
      </c>
      <c r="J2062" s="1" t="s">
        <v>102</v>
      </c>
      <c r="K2062" s="1" t="s">
        <v>1437</v>
      </c>
      <c r="L2062" s="1" t="s">
        <v>6114</v>
      </c>
      <c r="M2062" s="1" t="s">
        <v>2686</v>
      </c>
      <c r="N2062" s="1" t="s">
        <v>2686</v>
      </c>
      <c r="O2062" s="1" t="s">
        <v>2686</v>
      </c>
      <c r="P2062" s="1" t="s">
        <v>2686</v>
      </c>
    </row>
    <row r="2063" spans="1:16" x14ac:dyDescent="0.2">
      <c r="A2063" s="1" t="s">
        <v>8539</v>
      </c>
      <c r="B2063" s="1" t="s">
        <v>11090</v>
      </c>
      <c r="C2063" s="1" t="s">
        <v>11091</v>
      </c>
      <c r="D2063" s="1" t="s">
        <v>2686</v>
      </c>
      <c r="E2063" s="1" t="s">
        <v>1226</v>
      </c>
      <c r="F2063" s="1" t="s">
        <v>2686</v>
      </c>
      <c r="G2063" s="1" t="s">
        <v>11092</v>
      </c>
      <c r="H2063" s="1" t="s">
        <v>32</v>
      </c>
      <c r="I2063" s="1" t="s">
        <v>1414</v>
      </c>
      <c r="J2063" s="1" t="s">
        <v>61</v>
      </c>
      <c r="K2063" s="1" t="s">
        <v>693</v>
      </c>
      <c r="L2063" s="1" t="s">
        <v>5961</v>
      </c>
      <c r="M2063" s="1" t="s">
        <v>2686</v>
      </c>
      <c r="N2063" s="1" t="s">
        <v>2686</v>
      </c>
      <c r="O2063" s="1" t="s">
        <v>2686</v>
      </c>
      <c r="P2063" s="1" t="s">
        <v>2686</v>
      </c>
    </row>
    <row r="2064" spans="1:16" x14ac:dyDescent="0.2">
      <c r="A2064" s="1" t="s">
        <v>11093</v>
      </c>
      <c r="B2064" s="1" t="s">
        <v>11094</v>
      </c>
      <c r="C2064" s="1" t="s">
        <v>11095</v>
      </c>
      <c r="D2064" s="1" t="s">
        <v>5230</v>
      </c>
      <c r="E2064" s="1" t="s">
        <v>5564</v>
      </c>
      <c r="F2064" s="1" t="s">
        <v>10219</v>
      </c>
      <c r="G2064" s="1" t="s">
        <v>11096</v>
      </c>
      <c r="H2064" s="1" t="s">
        <v>27</v>
      </c>
      <c r="I2064" s="1" t="s">
        <v>1021</v>
      </c>
      <c r="J2064" s="1" t="s">
        <v>27</v>
      </c>
      <c r="K2064" s="1" t="s">
        <v>1017</v>
      </c>
      <c r="L2064" s="1" t="s">
        <v>6114</v>
      </c>
      <c r="M2064" s="1" t="s">
        <v>2686</v>
      </c>
      <c r="N2064" s="1" t="s">
        <v>2686</v>
      </c>
      <c r="O2064" s="1" t="s">
        <v>2686</v>
      </c>
      <c r="P2064" s="1" t="s">
        <v>2686</v>
      </c>
    </row>
    <row r="2065" spans="1:16" x14ac:dyDescent="0.2">
      <c r="A2065" s="1" t="s">
        <v>7242</v>
      </c>
      <c r="B2065" s="1" t="s">
        <v>11097</v>
      </c>
      <c r="C2065" s="1" t="s">
        <v>11098</v>
      </c>
      <c r="D2065" s="1" t="s">
        <v>5230</v>
      </c>
      <c r="E2065" s="1" t="s">
        <v>5231</v>
      </c>
      <c r="F2065" s="1" t="s">
        <v>2686</v>
      </c>
      <c r="G2065" s="1" t="s">
        <v>11099</v>
      </c>
      <c r="H2065" s="1" t="s">
        <v>23</v>
      </c>
      <c r="I2065" s="1" t="s">
        <v>912</v>
      </c>
      <c r="J2065" s="1" t="s">
        <v>59</v>
      </c>
      <c r="K2065" s="1" t="s">
        <v>478</v>
      </c>
      <c r="L2065" s="1" t="s">
        <v>11100</v>
      </c>
      <c r="M2065" s="1" t="s">
        <v>2686</v>
      </c>
      <c r="N2065" s="1" t="s">
        <v>2686</v>
      </c>
      <c r="O2065" s="1" t="s">
        <v>2686</v>
      </c>
      <c r="P2065" s="1" t="s">
        <v>2686</v>
      </c>
    </row>
    <row r="2066" spans="1:16" x14ac:dyDescent="0.2">
      <c r="A2066" s="1" t="s">
        <v>7583</v>
      </c>
      <c r="B2066" s="1" t="s">
        <v>11101</v>
      </c>
      <c r="C2066" s="1" t="s">
        <v>11102</v>
      </c>
      <c r="D2066" s="1" t="s">
        <v>5230</v>
      </c>
      <c r="E2066" s="1" t="s">
        <v>1226</v>
      </c>
      <c r="F2066" s="1" t="s">
        <v>2686</v>
      </c>
      <c r="G2066" s="1" t="s">
        <v>11103</v>
      </c>
      <c r="H2066" s="1" t="s">
        <v>33</v>
      </c>
      <c r="I2066" s="1" t="s">
        <v>301</v>
      </c>
      <c r="J2066" s="1" t="s">
        <v>50</v>
      </c>
      <c r="K2066" s="1" t="s">
        <v>561</v>
      </c>
      <c r="L2066" s="1" t="s">
        <v>6386</v>
      </c>
      <c r="M2066" s="1" t="s">
        <v>2686</v>
      </c>
      <c r="N2066" s="1" t="s">
        <v>2686</v>
      </c>
      <c r="O2066" s="1" t="s">
        <v>2686</v>
      </c>
      <c r="P2066" s="1" t="s">
        <v>2686</v>
      </c>
    </row>
    <row r="2067" spans="1:16" x14ac:dyDescent="0.2">
      <c r="A2067" s="1" t="s">
        <v>9468</v>
      </c>
      <c r="B2067" s="1" t="s">
        <v>11104</v>
      </c>
      <c r="C2067" s="1" t="s">
        <v>11105</v>
      </c>
      <c r="D2067" s="1" t="s">
        <v>5230</v>
      </c>
      <c r="E2067" s="1" t="s">
        <v>5231</v>
      </c>
      <c r="F2067" s="1" t="s">
        <v>2686</v>
      </c>
      <c r="G2067" s="1" t="s">
        <v>11106</v>
      </c>
      <c r="H2067" s="1" t="s">
        <v>56</v>
      </c>
      <c r="I2067" s="1" t="s">
        <v>255</v>
      </c>
      <c r="J2067" s="1" t="s">
        <v>56</v>
      </c>
      <c r="K2067" s="1" t="s">
        <v>1107</v>
      </c>
      <c r="L2067" s="1" t="s">
        <v>6208</v>
      </c>
      <c r="M2067" s="1" t="s">
        <v>2686</v>
      </c>
      <c r="N2067" s="1" t="s">
        <v>2686</v>
      </c>
      <c r="O2067" s="1" t="s">
        <v>2686</v>
      </c>
      <c r="P2067" s="1" t="s">
        <v>2686</v>
      </c>
    </row>
    <row r="2068" spans="1:16" x14ac:dyDescent="0.2">
      <c r="A2068" s="1" t="s">
        <v>8309</v>
      </c>
      <c r="B2068" s="1" t="s">
        <v>11107</v>
      </c>
      <c r="C2068" s="1" t="s">
        <v>11108</v>
      </c>
      <c r="D2068" s="1" t="s">
        <v>5230</v>
      </c>
      <c r="E2068" s="1" t="s">
        <v>5231</v>
      </c>
      <c r="F2068" s="1" t="s">
        <v>2686</v>
      </c>
      <c r="G2068" s="1" t="s">
        <v>2686</v>
      </c>
      <c r="H2068" s="1" t="s">
        <v>39</v>
      </c>
      <c r="I2068" s="1" t="s">
        <v>1049</v>
      </c>
      <c r="J2068" s="1" t="s">
        <v>56</v>
      </c>
      <c r="K2068" s="1" t="s">
        <v>1087</v>
      </c>
      <c r="L2068" s="1" t="s">
        <v>6102</v>
      </c>
      <c r="M2068" s="1" t="s">
        <v>2686</v>
      </c>
      <c r="N2068" s="1" t="s">
        <v>2686</v>
      </c>
      <c r="O2068" s="1" t="s">
        <v>2686</v>
      </c>
      <c r="P2068" s="1" t="s">
        <v>2686</v>
      </c>
    </row>
    <row r="2069" spans="1:16" x14ac:dyDescent="0.2">
      <c r="A2069" s="1" t="s">
        <v>11109</v>
      </c>
      <c r="B2069" s="1" t="s">
        <v>11110</v>
      </c>
      <c r="C2069" s="1" t="s">
        <v>11111</v>
      </c>
      <c r="D2069" s="1" t="s">
        <v>5230</v>
      </c>
      <c r="E2069" s="1" t="s">
        <v>1226</v>
      </c>
      <c r="F2069" s="1" t="s">
        <v>2686</v>
      </c>
      <c r="G2069" s="1" t="s">
        <v>11112</v>
      </c>
      <c r="H2069" s="1" t="s">
        <v>78</v>
      </c>
      <c r="I2069" s="1" t="s">
        <v>1084</v>
      </c>
      <c r="J2069" s="1" t="s">
        <v>28</v>
      </c>
      <c r="K2069" s="1" t="s">
        <v>216</v>
      </c>
      <c r="L2069" s="1" t="s">
        <v>6143</v>
      </c>
      <c r="M2069" s="1" t="s">
        <v>2686</v>
      </c>
      <c r="N2069" s="1" t="s">
        <v>2686</v>
      </c>
      <c r="O2069" s="1" t="s">
        <v>2686</v>
      </c>
      <c r="P2069" s="1" t="s">
        <v>2686</v>
      </c>
    </row>
    <row r="2070" spans="1:16" x14ac:dyDescent="0.2">
      <c r="A2070" s="1" t="s">
        <v>10042</v>
      </c>
      <c r="B2070" s="1" t="s">
        <v>11113</v>
      </c>
      <c r="C2070" s="1" t="s">
        <v>11114</v>
      </c>
      <c r="D2070" s="1" t="s">
        <v>5230</v>
      </c>
      <c r="E2070" s="1" t="s">
        <v>1226</v>
      </c>
      <c r="F2070" s="1" t="s">
        <v>2686</v>
      </c>
      <c r="G2070" s="1" t="s">
        <v>10045</v>
      </c>
      <c r="H2070" s="1" t="s">
        <v>102</v>
      </c>
      <c r="I2070" s="1" t="s">
        <v>1437</v>
      </c>
      <c r="J2070" s="1" t="s">
        <v>102</v>
      </c>
      <c r="K2070" s="1" t="s">
        <v>1435</v>
      </c>
      <c r="L2070" s="1" t="s">
        <v>6296</v>
      </c>
      <c r="M2070" s="1" t="s">
        <v>2686</v>
      </c>
      <c r="N2070" s="1" t="s">
        <v>2686</v>
      </c>
      <c r="O2070" s="1" t="s">
        <v>2686</v>
      </c>
      <c r="P2070" s="1" t="s">
        <v>2686</v>
      </c>
    </row>
    <row r="2071" spans="1:16" x14ac:dyDescent="0.2">
      <c r="A2071" s="1" t="s">
        <v>7599</v>
      </c>
      <c r="B2071" s="1" t="s">
        <v>11115</v>
      </c>
      <c r="C2071" s="1" t="s">
        <v>11116</v>
      </c>
      <c r="D2071" s="1" t="s">
        <v>5230</v>
      </c>
      <c r="E2071" s="1" t="s">
        <v>5564</v>
      </c>
      <c r="F2071" s="1" t="s">
        <v>2686</v>
      </c>
      <c r="G2071" s="1" t="s">
        <v>7602</v>
      </c>
      <c r="H2071" s="1" t="s">
        <v>39</v>
      </c>
      <c r="I2071" s="1" t="s">
        <v>1065</v>
      </c>
      <c r="J2071" s="1" t="s">
        <v>33</v>
      </c>
      <c r="K2071" s="1" t="s">
        <v>812</v>
      </c>
      <c r="L2071" s="1" t="s">
        <v>6123</v>
      </c>
      <c r="M2071" s="1" t="s">
        <v>2686</v>
      </c>
      <c r="N2071" s="1" t="s">
        <v>2686</v>
      </c>
      <c r="O2071" s="1" t="s">
        <v>2686</v>
      </c>
      <c r="P2071" s="1" t="s">
        <v>2686</v>
      </c>
    </row>
    <row r="2072" spans="1:16" x14ac:dyDescent="0.2">
      <c r="A2072" s="1" t="s">
        <v>7762</v>
      </c>
      <c r="B2072" s="1" t="s">
        <v>11117</v>
      </c>
      <c r="C2072" s="1" t="s">
        <v>11118</v>
      </c>
      <c r="D2072" s="1" t="s">
        <v>5230</v>
      </c>
      <c r="E2072" s="1" t="s">
        <v>5564</v>
      </c>
      <c r="F2072" s="1" t="s">
        <v>2686</v>
      </c>
      <c r="G2072" s="1" t="s">
        <v>2686</v>
      </c>
      <c r="H2072" s="1" t="s">
        <v>86</v>
      </c>
      <c r="I2072" s="1" t="s">
        <v>1146</v>
      </c>
      <c r="J2072" s="1" t="s">
        <v>25</v>
      </c>
      <c r="K2072" s="1" t="s">
        <v>530</v>
      </c>
      <c r="L2072" s="1" t="s">
        <v>6670</v>
      </c>
      <c r="M2072" s="1" t="s">
        <v>2686</v>
      </c>
      <c r="N2072" s="1" t="s">
        <v>2686</v>
      </c>
      <c r="O2072" s="1" t="s">
        <v>2686</v>
      </c>
      <c r="P2072" s="1" t="s">
        <v>2686</v>
      </c>
    </row>
    <row r="2073" spans="1:16" x14ac:dyDescent="0.2">
      <c r="A2073" s="1" t="s">
        <v>11119</v>
      </c>
      <c r="B2073" s="1" t="s">
        <v>11120</v>
      </c>
      <c r="C2073" s="1" t="s">
        <v>11121</v>
      </c>
      <c r="D2073" s="1" t="s">
        <v>2686</v>
      </c>
      <c r="E2073" s="1" t="s">
        <v>1226</v>
      </c>
      <c r="F2073" s="1" t="s">
        <v>2686</v>
      </c>
      <c r="G2073" s="1" t="s">
        <v>2686</v>
      </c>
      <c r="H2073" s="1" t="s">
        <v>86</v>
      </c>
      <c r="I2073" s="1" t="s">
        <v>286</v>
      </c>
      <c r="J2073" s="1" t="s">
        <v>86</v>
      </c>
      <c r="K2073" s="1" t="s">
        <v>250</v>
      </c>
      <c r="L2073" s="1" t="s">
        <v>6670</v>
      </c>
      <c r="M2073" s="1" t="s">
        <v>2686</v>
      </c>
      <c r="N2073" s="1" t="s">
        <v>2686</v>
      </c>
      <c r="O2073" s="1" t="s">
        <v>2686</v>
      </c>
      <c r="P2073" s="1" t="s">
        <v>2686</v>
      </c>
    </row>
    <row r="2074" spans="1:16" x14ac:dyDescent="0.2">
      <c r="A2074" s="1" t="s">
        <v>11122</v>
      </c>
      <c r="B2074" s="1" t="s">
        <v>11123</v>
      </c>
      <c r="C2074" s="1" t="s">
        <v>11124</v>
      </c>
      <c r="D2074" s="1" t="s">
        <v>2686</v>
      </c>
      <c r="E2074" s="1" t="s">
        <v>5231</v>
      </c>
      <c r="F2074" s="1" t="s">
        <v>2686</v>
      </c>
      <c r="G2074" s="1" t="s">
        <v>10842</v>
      </c>
      <c r="H2074" s="1" t="s">
        <v>28</v>
      </c>
      <c r="I2074" s="1" t="s">
        <v>204</v>
      </c>
      <c r="J2074" s="1" t="s">
        <v>32</v>
      </c>
      <c r="K2074" s="1" t="s">
        <v>1188</v>
      </c>
      <c r="L2074" s="1" t="s">
        <v>10958</v>
      </c>
      <c r="M2074" s="1" t="s">
        <v>2686</v>
      </c>
      <c r="N2074" s="1" t="s">
        <v>2686</v>
      </c>
      <c r="O2074" s="1" t="s">
        <v>2686</v>
      </c>
      <c r="P2074" s="1" t="s">
        <v>2686</v>
      </c>
    </row>
    <row r="2075" spans="1:16" x14ac:dyDescent="0.2">
      <c r="A2075" s="1" t="s">
        <v>10019</v>
      </c>
      <c r="B2075" s="1" t="s">
        <v>11125</v>
      </c>
      <c r="C2075" s="1" t="s">
        <v>11126</v>
      </c>
      <c r="D2075" s="1" t="s">
        <v>5230</v>
      </c>
      <c r="E2075" s="1" t="s">
        <v>1226</v>
      </c>
      <c r="F2075" s="1" t="s">
        <v>2686</v>
      </c>
      <c r="G2075" s="1" t="s">
        <v>11127</v>
      </c>
      <c r="H2075" s="1" t="s">
        <v>100</v>
      </c>
      <c r="I2075" s="1" t="s">
        <v>1195</v>
      </c>
      <c r="J2075" s="1" t="s">
        <v>50</v>
      </c>
      <c r="K2075" s="1" t="s">
        <v>561</v>
      </c>
      <c r="L2075" s="1" t="s">
        <v>6114</v>
      </c>
      <c r="M2075" s="1" t="s">
        <v>2686</v>
      </c>
      <c r="N2075" s="1" t="s">
        <v>2686</v>
      </c>
      <c r="O2075" s="1" t="s">
        <v>2686</v>
      </c>
      <c r="P2075" s="1" t="s">
        <v>2686</v>
      </c>
    </row>
    <row r="2076" spans="1:16" x14ac:dyDescent="0.2">
      <c r="A2076" s="1" t="s">
        <v>7242</v>
      </c>
      <c r="B2076" s="1" t="s">
        <v>11128</v>
      </c>
      <c r="C2076" s="1" t="s">
        <v>11129</v>
      </c>
      <c r="D2076" s="1" t="s">
        <v>5230</v>
      </c>
      <c r="E2076" s="1" t="s">
        <v>5231</v>
      </c>
      <c r="F2076" s="1" t="s">
        <v>2686</v>
      </c>
      <c r="G2076" s="1" t="s">
        <v>11130</v>
      </c>
      <c r="H2076" s="1" t="s">
        <v>23</v>
      </c>
      <c r="I2076" s="1" t="s">
        <v>912</v>
      </c>
      <c r="J2076" s="1" t="s">
        <v>59</v>
      </c>
      <c r="K2076" s="1" t="s">
        <v>478</v>
      </c>
      <c r="L2076" s="1" t="s">
        <v>11131</v>
      </c>
      <c r="M2076" s="1" t="s">
        <v>2686</v>
      </c>
      <c r="N2076" s="1" t="s">
        <v>2686</v>
      </c>
      <c r="O2076" s="1" t="s">
        <v>2686</v>
      </c>
      <c r="P2076" s="1" t="s">
        <v>2686</v>
      </c>
    </row>
    <row r="2077" spans="1:16" x14ac:dyDescent="0.2">
      <c r="A2077" s="1" t="s">
        <v>10079</v>
      </c>
      <c r="B2077" s="1" t="s">
        <v>11132</v>
      </c>
      <c r="C2077" s="1" t="s">
        <v>11133</v>
      </c>
      <c r="D2077" s="1" t="s">
        <v>2686</v>
      </c>
      <c r="E2077" s="1" t="s">
        <v>5231</v>
      </c>
      <c r="F2077" s="1" t="s">
        <v>2686</v>
      </c>
      <c r="G2077" s="1" t="s">
        <v>2686</v>
      </c>
      <c r="H2077" s="1" t="s">
        <v>32</v>
      </c>
      <c r="I2077" s="1" t="s">
        <v>1414</v>
      </c>
      <c r="J2077" s="1" t="s">
        <v>23</v>
      </c>
      <c r="K2077" s="1" t="s">
        <v>1373</v>
      </c>
      <c r="L2077" s="1" t="s">
        <v>8837</v>
      </c>
      <c r="M2077" s="1" t="s">
        <v>2686</v>
      </c>
      <c r="N2077" s="1" t="s">
        <v>2686</v>
      </c>
      <c r="O2077" s="1" t="s">
        <v>2686</v>
      </c>
      <c r="P2077" s="1" t="s">
        <v>2686</v>
      </c>
    </row>
    <row r="2078" spans="1:16" x14ac:dyDescent="0.2">
      <c r="A2078" s="1" t="s">
        <v>7952</v>
      </c>
      <c r="B2078" s="1" t="s">
        <v>11134</v>
      </c>
      <c r="C2078" s="1" t="s">
        <v>11135</v>
      </c>
      <c r="D2078" s="1" t="s">
        <v>5230</v>
      </c>
      <c r="E2078" s="1" t="s">
        <v>5564</v>
      </c>
      <c r="F2078" s="1" t="s">
        <v>2686</v>
      </c>
      <c r="G2078" s="1" t="s">
        <v>11136</v>
      </c>
      <c r="H2078" s="1" t="s">
        <v>33</v>
      </c>
      <c r="I2078" s="1" t="s">
        <v>820</v>
      </c>
      <c r="J2078" s="1" t="s">
        <v>90</v>
      </c>
      <c r="K2078" s="1" t="s">
        <v>1220</v>
      </c>
      <c r="L2078" s="1" t="s">
        <v>6213</v>
      </c>
      <c r="M2078" s="1" t="s">
        <v>2686</v>
      </c>
      <c r="N2078" s="1" t="s">
        <v>2686</v>
      </c>
      <c r="O2078" s="1" t="s">
        <v>2686</v>
      </c>
      <c r="P2078" s="1" t="s">
        <v>2686</v>
      </c>
    </row>
    <row r="2079" spans="1:16" x14ac:dyDescent="0.2">
      <c r="A2079" s="1" t="s">
        <v>10251</v>
      </c>
      <c r="B2079" s="1" t="s">
        <v>11137</v>
      </c>
      <c r="C2079" s="1" t="s">
        <v>11138</v>
      </c>
      <c r="D2079" s="1" t="s">
        <v>5230</v>
      </c>
      <c r="E2079" s="1" t="s">
        <v>1226</v>
      </c>
      <c r="F2079" s="1" t="s">
        <v>2686</v>
      </c>
      <c r="G2079" s="1" t="s">
        <v>5961</v>
      </c>
      <c r="H2079" s="1" t="s">
        <v>100</v>
      </c>
      <c r="I2079" s="1" t="s">
        <v>1467</v>
      </c>
      <c r="J2079" s="1" t="s">
        <v>100</v>
      </c>
      <c r="K2079" s="1" t="s">
        <v>1189</v>
      </c>
      <c r="L2079" s="1" t="s">
        <v>5961</v>
      </c>
      <c r="M2079" s="1" t="s">
        <v>2686</v>
      </c>
      <c r="N2079" s="1" t="s">
        <v>2686</v>
      </c>
      <c r="O2079" s="1" t="s">
        <v>2686</v>
      </c>
      <c r="P2079" s="1" t="s">
        <v>2686</v>
      </c>
    </row>
    <row r="2080" spans="1:16" x14ac:dyDescent="0.2">
      <c r="A2080" s="1" t="s">
        <v>7911</v>
      </c>
      <c r="B2080" s="1" t="s">
        <v>11139</v>
      </c>
      <c r="C2080" s="1" t="s">
        <v>11140</v>
      </c>
      <c r="D2080" s="1" t="s">
        <v>5230</v>
      </c>
      <c r="E2080" s="1" t="s">
        <v>4594</v>
      </c>
      <c r="F2080" s="1" t="s">
        <v>2686</v>
      </c>
      <c r="G2080" s="1" t="s">
        <v>11141</v>
      </c>
      <c r="H2080" s="1" t="s">
        <v>19</v>
      </c>
      <c r="I2080" s="1" t="s">
        <v>1141</v>
      </c>
      <c r="J2080" s="1" t="s">
        <v>22</v>
      </c>
      <c r="K2080" s="1" t="s">
        <v>403</v>
      </c>
      <c r="L2080" s="1" t="s">
        <v>6177</v>
      </c>
      <c r="M2080" s="1" t="s">
        <v>2686</v>
      </c>
      <c r="N2080" s="1" t="s">
        <v>2686</v>
      </c>
      <c r="O2080" s="1" t="s">
        <v>2686</v>
      </c>
      <c r="P2080" s="1" t="s">
        <v>2686</v>
      </c>
    </row>
    <row r="2081" spans="1:16" x14ac:dyDescent="0.2">
      <c r="A2081" s="1" t="s">
        <v>7605</v>
      </c>
      <c r="B2081" s="1" t="s">
        <v>11142</v>
      </c>
      <c r="C2081" s="1" t="s">
        <v>11143</v>
      </c>
      <c r="D2081" s="1" t="s">
        <v>2686</v>
      </c>
      <c r="E2081" s="1" t="s">
        <v>2686</v>
      </c>
      <c r="F2081" s="1" t="s">
        <v>2686</v>
      </c>
      <c r="G2081" s="1" t="s">
        <v>2686</v>
      </c>
      <c r="H2081" s="1" t="s">
        <v>33</v>
      </c>
      <c r="I2081" s="1" t="s">
        <v>820</v>
      </c>
      <c r="J2081" s="1" t="s">
        <v>89</v>
      </c>
      <c r="K2081" s="1" t="s">
        <v>1219</v>
      </c>
      <c r="L2081" s="1" t="s">
        <v>5961</v>
      </c>
      <c r="M2081" s="1" t="s">
        <v>2686</v>
      </c>
      <c r="N2081" s="1" t="s">
        <v>2686</v>
      </c>
      <c r="O2081" s="1" t="s">
        <v>2686</v>
      </c>
      <c r="P2081" s="1" t="s">
        <v>2686</v>
      </c>
    </row>
    <row r="2082" spans="1:16" x14ac:dyDescent="0.2">
      <c r="A2082" s="1" t="s">
        <v>7242</v>
      </c>
      <c r="B2082" s="1" t="s">
        <v>11144</v>
      </c>
      <c r="C2082" s="1" t="s">
        <v>11145</v>
      </c>
      <c r="D2082" s="1" t="s">
        <v>5230</v>
      </c>
      <c r="E2082" s="1" t="s">
        <v>5231</v>
      </c>
      <c r="F2082" s="1" t="s">
        <v>2686</v>
      </c>
      <c r="G2082" s="1" t="s">
        <v>11146</v>
      </c>
      <c r="H2082" s="1" t="s">
        <v>23</v>
      </c>
      <c r="I2082" s="1" t="s">
        <v>912</v>
      </c>
      <c r="J2082" s="1" t="s">
        <v>59</v>
      </c>
      <c r="K2082" s="1" t="s">
        <v>478</v>
      </c>
      <c r="L2082" s="1" t="s">
        <v>11147</v>
      </c>
      <c r="M2082" s="1" t="s">
        <v>2686</v>
      </c>
      <c r="N2082" s="1" t="s">
        <v>2686</v>
      </c>
      <c r="O2082" s="1" t="s">
        <v>2686</v>
      </c>
      <c r="P2082" s="1" t="s">
        <v>2686</v>
      </c>
    </row>
    <row r="2083" spans="1:16" x14ac:dyDescent="0.2">
      <c r="A2083" s="1" t="s">
        <v>7242</v>
      </c>
      <c r="B2083" s="1" t="s">
        <v>11148</v>
      </c>
      <c r="C2083" s="1" t="s">
        <v>11149</v>
      </c>
      <c r="D2083" s="1" t="s">
        <v>5230</v>
      </c>
      <c r="E2083" s="1" t="s">
        <v>5231</v>
      </c>
      <c r="F2083" s="1" t="s">
        <v>2686</v>
      </c>
      <c r="G2083" s="1" t="s">
        <v>11150</v>
      </c>
      <c r="H2083" s="1" t="s">
        <v>23</v>
      </c>
      <c r="I2083" s="1" t="s">
        <v>912</v>
      </c>
      <c r="J2083" s="1" t="s">
        <v>59</v>
      </c>
      <c r="K2083" s="1" t="s">
        <v>478</v>
      </c>
      <c r="L2083" s="1" t="s">
        <v>11151</v>
      </c>
      <c r="M2083" s="1" t="s">
        <v>2686</v>
      </c>
      <c r="N2083" s="1" t="s">
        <v>2686</v>
      </c>
      <c r="O2083" s="1" t="s">
        <v>2686</v>
      </c>
      <c r="P2083" s="1" t="s">
        <v>2686</v>
      </c>
    </row>
    <row r="2084" spans="1:16" x14ac:dyDescent="0.2">
      <c r="A2084" s="1" t="s">
        <v>11152</v>
      </c>
      <c r="B2084" s="1" t="s">
        <v>11153</v>
      </c>
      <c r="C2084" s="1" t="s">
        <v>11154</v>
      </c>
      <c r="D2084" s="1" t="s">
        <v>5230</v>
      </c>
      <c r="E2084" s="1" t="s">
        <v>5564</v>
      </c>
      <c r="F2084" s="1" t="s">
        <v>2686</v>
      </c>
      <c r="G2084" s="1" t="s">
        <v>11155</v>
      </c>
      <c r="H2084" s="1" t="s">
        <v>33</v>
      </c>
      <c r="I2084" s="1" t="s">
        <v>721</v>
      </c>
      <c r="J2084" s="1" t="s">
        <v>19</v>
      </c>
      <c r="K2084" s="1" t="s">
        <v>1129</v>
      </c>
      <c r="L2084" s="1" t="s">
        <v>6342</v>
      </c>
      <c r="M2084" s="1" t="s">
        <v>2686</v>
      </c>
      <c r="N2084" s="1" t="s">
        <v>2686</v>
      </c>
      <c r="O2084" s="1" t="s">
        <v>2686</v>
      </c>
      <c r="P2084" s="1" t="s">
        <v>2686</v>
      </c>
    </row>
    <row r="2085" spans="1:16" x14ac:dyDescent="0.2">
      <c r="A2085" s="1" t="s">
        <v>7516</v>
      </c>
      <c r="B2085" s="1" t="s">
        <v>11156</v>
      </c>
      <c r="C2085" s="1" t="s">
        <v>11157</v>
      </c>
      <c r="D2085" s="1" t="s">
        <v>5230</v>
      </c>
      <c r="E2085" s="1" t="s">
        <v>4594</v>
      </c>
      <c r="F2085" s="1" t="s">
        <v>2686</v>
      </c>
      <c r="G2085" s="1" t="s">
        <v>11158</v>
      </c>
      <c r="H2085" s="1" t="s">
        <v>22</v>
      </c>
      <c r="I2085" s="1" t="s">
        <v>403</v>
      </c>
      <c r="J2085" s="1" t="s">
        <v>54</v>
      </c>
      <c r="K2085" s="1" t="s">
        <v>494</v>
      </c>
      <c r="L2085" s="1" t="s">
        <v>6114</v>
      </c>
      <c r="M2085" s="1" t="s">
        <v>2686</v>
      </c>
      <c r="N2085" s="1" t="s">
        <v>2686</v>
      </c>
      <c r="O2085" s="1" t="s">
        <v>2686</v>
      </c>
      <c r="P2085" s="1" t="s">
        <v>2686</v>
      </c>
    </row>
    <row r="2086" spans="1:16" x14ac:dyDescent="0.2">
      <c r="A2086" s="1" t="s">
        <v>11159</v>
      </c>
      <c r="B2086" s="1" t="s">
        <v>11160</v>
      </c>
      <c r="C2086" s="1" t="s">
        <v>11161</v>
      </c>
      <c r="D2086" s="1" t="s">
        <v>5230</v>
      </c>
      <c r="E2086" s="1" t="s">
        <v>5231</v>
      </c>
      <c r="F2086" s="1" t="s">
        <v>2686</v>
      </c>
      <c r="G2086" s="1" t="s">
        <v>8738</v>
      </c>
      <c r="H2086" s="1" t="s">
        <v>73</v>
      </c>
      <c r="I2086" s="1" t="s">
        <v>304</v>
      </c>
      <c r="J2086" s="1" t="s">
        <v>73</v>
      </c>
      <c r="K2086" s="1" t="s">
        <v>276</v>
      </c>
      <c r="L2086" s="1" t="s">
        <v>6177</v>
      </c>
      <c r="M2086" s="1" t="s">
        <v>2686</v>
      </c>
      <c r="N2086" s="1" t="s">
        <v>2686</v>
      </c>
      <c r="O2086" s="1" t="s">
        <v>2686</v>
      </c>
      <c r="P2086" s="1" t="s">
        <v>2686</v>
      </c>
    </row>
    <row r="2087" spans="1:16" x14ac:dyDescent="0.2">
      <c r="A2087" s="1" t="s">
        <v>11162</v>
      </c>
      <c r="B2087" s="1" t="s">
        <v>11163</v>
      </c>
      <c r="C2087" s="1" t="s">
        <v>11164</v>
      </c>
      <c r="D2087" s="1" t="s">
        <v>5230</v>
      </c>
      <c r="E2087" s="1" t="s">
        <v>1226</v>
      </c>
      <c r="F2087" s="1" t="s">
        <v>2686</v>
      </c>
      <c r="G2087" s="1" t="s">
        <v>8820</v>
      </c>
      <c r="H2087" s="1" t="s">
        <v>27</v>
      </c>
      <c r="I2087" s="1" t="s">
        <v>997</v>
      </c>
      <c r="J2087" s="1" t="s">
        <v>27</v>
      </c>
      <c r="K2087" s="1" t="s">
        <v>958</v>
      </c>
      <c r="L2087" s="1" t="s">
        <v>6114</v>
      </c>
      <c r="M2087" s="1" t="s">
        <v>2686</v>
      </c>
      <c r="N2087" s="1" t="s">
        <v>2686</v>
      </c>
      <c r="O2087" s="1" t="s">
        <v>2686</v>
      </c>
      <c r="P2087" s="1" t="s">
        <v>2686</v>
      </c>
    </row>
    <row r="2088" spans="1:16" x14ac:dyDescent="0.2">
      <c r="A2088" s="1" t="s">
        <v>11159</v>
      </c>
      <c r="B2088" s="1" t="s">
        <v>11160</v>
      </c>
      <c r="C2088" s="1" t="s">
        <v>11161</v>
      </c>
      <c r="D2088" s="1" t="s">
        <v>5230</v>
      </c>
      <c r="E2088" s="1" t="s">
        <v>5231</v>
      </c>
      <c r="F2088" s="1" t="s">
        <v>2686</v>
      </c>
      <c r="G2088" s="1" t="s">
        <v>8738</v>
      </c>
      <c r="H2088" s="1" t="s">
        <v>73</v>
      </c>
      <c r="I2088" s="1" t="s">
        <v>304</v>
      </c>
      <c r="J2088" s="1" t="s">
        <v>73</v>
      </c>
      <c r="K2088" s="1" t="s">
        <v>276</v>
      </c>
      <c r="L2088" s="1" t="s">
        <v>7507</v>
      </c>
      <c r="M2088" s="1" t="s">
        <v>2686</v>
      </c>
      <c r="N2088" s="1" t="s">
        <v>2686</v>
      </c>
      <c r="O2088" s="1" t="s">
        <v>2686</v>
      </c>
      <c r="P2088" s="1" t="s">
        <v>2686</v>
      </c>
    </row>
    <row r="2089" spans="1:16" x14ac:dyDescent="0.2">
      <c r="A2089" s="1" t="s">
        <v>11165</v>
      </c>
      <c r="B2089" s="1" t="s">
        <v>11166</v>
      </c>
      <c r="C2089" s="1" t="s">
        <v>11167</v>
      </c>
      <c r="D2089" s="1" t="s">
        <v>5230</v>
      </c>
      <c r="E2089" s="1" t="s">
        <v>1226</v>
      </c>
      <c r="F2089" s="1" t="s">
        <v>2686</v>
      </c>
      <c r="G2089" s="1" t="s">
        <v>2686</v>
      </c>
      <c r="H2089" s="1" t="s">
        <v>21</v>
      </c>
      <c r="I2089" s="1" t="s">
        <v>521</v>
      </c>
      <c r="J2089" s="1" t="s">
        <v>78</v>
      </c>
      <c r="K2089" s="1" t="s">
        <v>1398</v>
      </c>
      <c r="L2089" s="1" t="s">
        <v>9255</v>
      </c>
      <c r="M2089" s="1" t="s">
        <v>2686</v>
      </c>
      <c r="N2089" s="1" t="s">
        <v>2686</v>
      </c>
      <c r="O2089" s="1" t="s">
        <v>2686</v>
      </c>
      <c r="P2089" s="1" t="s">
        <v>2686</v>
      </c>
    </row>
    <row r="2090" spans="1:16" x14ac:dyDescent="0.2">
      <c r="A2090" s="1" t="s">
        <v>8741</v>
      </c>
      <c r="B2090" s="1" t="s">
        <v>11168</v>
      </c>
      <c r="C2090" s="1" t="s">
        <v>11169</v>
      </c>
      <c r="D2090" s="1" t="s">
        <v>2686</v>
      </c>
      <c r="E2090" s="1" t="s">
        <v>5231</v>
      </c>
      <c r="F2090" s="1" t="s">
        <v>2686</v>
      </c>
      <c r="G2090" s="1" t="s">
        <v>11170</v>
      </c>
      <c r="H2090" s="1" t="s">
        <v>23</v>
      </c>
      <c r="I2090" s="1" t="s">
        <v>908</v>
      </c>
      <c r="J2090" s="1" t="s">
        <v>23</v>
      </c>
      <c r="K2090" s="1" t="s">
        <v>1212</v>
      </c>
      <c r="L2090" s="1" t="s">
        <v>6139</v>
      </c>
      <c r="M2090" s="1" t="s">
        <v>2686</v>
      </c>
      <c r="N2090" s="1" t="s">
        <v>2686</v>
      </c>
      <c r="O2090" s="1" t="s">
        <v>2686</v>
      </c>
      <c r="P2090" s="1" t="s">
        <v>2686</v>
      </c>
    </row>
    <row r="2091" spans="1:16" x14ac:dyDescent="0.2">
      <c r="A2091" s="1" t="s">
        <v>11159</v>
      </c>
      <c r="B2091" s="1" t="s">
        <v>11160</v>
      </c>
      <c r="C2091" s="1" t="s">
        <v>11161</v>
      </c>
      <c r="D2091" s="1" t="s">
        <v>5230</v>
      </c>
      <c r="E2091" s="1" t="s">
        <v>5231</v>
      </c>
      <c r="F2091" s="1" t="s">
        <v>2686</v>
      </c>
      <c r="G2091" s="1" t="s">
        <v>8738</v>
      </c>
      <c r="H2091" s="1" t="s">
        <v>73</v>
      </c>
      <c r="I2091" s="1" t="s">
        <v>304</v>
      </c>
      <c r="J2091" s="1" t="s">
        <v>73</v>
      </c>
      <c r="K2091" s="1" t="s">
        <v>276</v>
      </c>
      <c r="L2091" s="1" t="s">
        <v>6114</v>
      </c>
      <c r="M2091" s="1" t="s">
        <v>2686</v>
      </c>
      <c r="N2091" s="1" t="s">
        <v>2686</v>
      </c>
      <c r="O2091" s="1" t="s">
        <v>2686</v>
      </c>
      <c r="P2091" s="1" t="s">
        <v>2686</v>
      </c>
    </row>
    <row r="2092" spans="1:16" x14ac:dyDescent="0.2">
      <c r="A2092" s="1" t="s">
        <v>7262</v>
      </c>
      <c r="B2092" s="1" t="s">
        <v>11171</v>
      </c>
      <c r="C2092" s="1" t="s">
        <v>11172</v>
      </c>
      <c r="D2092" s="1" t="s">
        <v>5230</v>
      </c>
      <c r="E2092" s="1" t="s">
        <v>1226</v>
      </c>
      <c r="F2092" s="1" t="s">
        <v>2686</v>
      </c>
      <c r="G2092" s="1" t="s">
        <v>6880</v>
      </c>
      <c r="H2092" s="1" t="s">
        <v>33</v>
      </c>
      <c r="I2092" s="1" t="s">
        <v>824</v>
      </c>
      <c r="J2092" s="1" t="s">
        <v>33</v>
      </c>
      <c r="K2092" s="1" t="s">
        <v>840</v>
      </c>
      <c r="L2092" s="1" t="s">
        <v>6114</v>
      </c>
      <c r="M2092" s="1" t="s">
        <v>2686</v>
      </c>
      <c r="N2092" s="1" t="s">
        <v>2686</v>
      </c>
      <c r="O2092" s="1" t="s">
        <v>2686</v>
      </c>
      <c r="P2092" s="1" t="s">
        <v>2686</v>
      </c>
    </row>
    <row r="2093" spans="1:16" x14ac:dyDescent="0.2">
      <c r="A2093" s="1" t="s">
        <v>7364</v>
      </c>
      <c r="B2093" s="1" t="s">
        <v>11173</v>
      </c>
      <c r="C2093" s="1" t="s">
        <v>11174</v>
      </c>
      <c r="D2093" s="1" t="s">
        <v>5230</v>
      </c>
      <c r="E2093" s="1" t="s">
        <v>4594</v>
      </c>
      <c r="F2093" s="1" t="s">
        <v>2686</v>
      </c>
      <c r="G2093" s="1" t="s">
        <v>2686</v>
      </c>
      <c r="H2093" s="1" t="s">
        <v>25</v>
      </c>
      <c r="I2093" s="1" t="s">
        <v>530</v>
      </c>
      <c r="J2093" s="1" t="s">
        <v>25</v>
      </c>
      <c r="K2093" s="1" t="s">
        <v>522</v>
      </c>
      <c r="L2093" s="1" t="s">
        <v>5961</v>
      </c>
      <c r="M2093" s="1" t="s">
        <v>2686</v>
      </c>
      <c r="N2093" s="1" t="s">
        <v>2686</v>
      </c>
      <c r="O2093" s="1" t="s">
        <v>2686</v>
      </c>
      <c r="P2093" s="1" t="s">
        <v>2686</v>
      </c>
    </row>
    <row r="2094" spans="1:16" x14ac:dyDescent="0.2">
      <c r="A2094" s="1" t="s">
        <v>9738</v>
      </c>
      <c r="B2094" s="1" t="s">
        <v>11175</v>
      </c>
      <c r="C2094" s="1" t="s">
        <v>11176</v>
      </c>
      <c r="D2094" s="1" t="s">
        <v>5230</v>
      </c>
      <c r="E2094" s="1" t="s">
        <v>5231</v>
      </c>
      <c r="F2094" s="1" t="s">
        <v>2686</v>
      </c>
      <c r="G2094" s="1" t="s">
        <v>11177</v>
      </c>
      <c r="H2094" s="1" t="s">
        <v>20</v>
      </c>
      <c r="I2094" s="1" t="s">
        <v>715</v>
      </c>
      <c r="J2094" s="1" t="s">
        <v>56</v>
      </c>
      <c r="K2094" s="1" t="s">
        <v>267</v>
      </c>
      <c r="L2094" s="1" t="s">
        <v>7448</v>
      </c>
      <c r="M2094" s="1" t="s">
        <v>2686</v>
      </c>
      <c r="N2094" s="1" t="s">
        <v>2686</v>
      </c>
      <c r="O2094" s="1" t="s">
        <v>2686</v>
      </c>
      <c r="P2094" s="1" t="s">
        <v>2686</v>
      </c>
    </row>
    <row r="2095" spans="1:16" x14ac:dyDescent="0.2">
      <c r="A2095" s="1" t="s">
        <v>7838</v>
      </c>
      <c r="B2095" s="1" t="s">
        <v>11178</v>
      </c>
      <c r="C2095" s="1" t="s">
        <v>11179</v>
      </c>
      <c r="D2095" s="1" t="s">
        <v>5230</v>
      </c>
      <c r="E2095" s="1" t="s">
        <v>4594</v>
      </c>
      <c r="F2095" s="1" t="s">
        <v>2686</v>
      </c>
      <c r="G2095" s="1" t="s">
        <v>2686</v>
      </c>
      <c r="H2095" s="1" t="s">
        <v>39</v>
      </c>
      <c r="I2095" s="1" t="s">
        <v>1065</v>
      </c>
      <c r="J2095" s="1" t="s">
        <v>22</v>
      </c>
      <c r="K2095" s="1" t="s">
        <v>403</v>
      </c>
      <c r="L2095" s="1" t="s">
        <v>6102</v>
      </c>
      <c r="M2095" s="1" t="s">
        <v>2686</v>
      </c>
      <c r="N2095" s="1" t="s">
        <v>2686</v>
      </c>
      <c r="O2095" s="1" t="s">
        <v>2686</v>
      </c>
      <c r="P2095" s="1" t="s">
        <v>2686</v>
      </c>
    </row>
    <row r="2096" spans="1:16" x14ac:dyDescent="0.2">
      <c r="A2096" s="1" t="s">
        <v>10029</v>
      </c>
      <c r="B2096" s="1" t="s">
        <v>11180</v>
      </c>
      <c r="C2096" s="1" t="s">
        <v>11181</v>
      </c>
      <c r="D2096" s="1" t="s">
        <v>5230</v>
      </c>
      <c r="E2096" s="1" t="s">
        <v>1226</v>
      </c>
      <c r="F2096" s="1" t="s">
        <v>2686</v>
      </c>
      <c r="G2096" s="1" t="s">
        <v>10032</v>
      </c>
      <c r="H2096" s="1" t="s">
        <v>102</v>
      </c>
      <c r="I2096" s="1" t="s">
        <v>1435</v>
      </c>
      <c r="J2096" s="1" t="s">
        <v>102</v>
      </c>
      <c r="K2096" s="1" t="s">
        <v>1431</v>
      </c>
      <c r="L2096" s="1" t="s">
        <v>6114</v>
      </c>
      <c r="M2096" s="1" t="s">
        <v>2686</v>
      </c>
      <c r="N2096" s="1" t="s">
        <v>2686</v>
      </c>
      <c r="O2096" s="1" t="s">
        <v>2686</v>
      </c>
      <c r="P2096" s="1" t="s">
        <v>2686</v>
      </c>
    </row>
    <row r="2097" spans="1:16" x14ac:dyDescent="0.2">
      <c r="A2097" s="1" t="s">
        <v>7538</v>
      </c>
      <c r="B2097" s="1" t="s">
        <v>11182</v>
      </c>
      <c r="C2097" s="1" t="s">
        <v>11183</v>
      </c>
      <c r="D2097" s="1" t="s">
        <v>5230</v>
      </c>
      <c r="E2097" s="1" t="s">
        <v>5564</v>
      </c>
      <c r="F2097" s="1" t="s">
        <v>2686</v>
      </c>
      <c r="G2097" s="1" t="s">
        <v>2686</v>
      </c>
      <c r="H2097" s="1" t="s">
        <v>27</v>
      </c>
      <c r="I2097" s="1" t="s">
        <v>378</v>
      </c>
      <c r="J2097" s="1" t="s">
        <v>25</v>
      </c>
      <c r="K2097" s="1" t="s">
        <v>530</v>
      </c>
      <c r="L2097" s="1" t="s">
        <v>6177</v>
      </c>
      <c r="M2097" s="1" t="s">
        <v>2686</v>
      </c>
      <c r="N2097" s="1" t="s">
        <v>2686</v>
      </c>
      <c r="O2097" s="1" t="s">
        <v>2686</v>
      </c>
      <c r="P2097" s="1" t="s">
        <v>2686</v>
      </c>
    </row>
    <row r="2098" spans="1:16" x14ac:dyDescent="0.2">
      <c r="A2098" s="1" t="s">
        <v>11184</v>
      </c>
      <c r="B2098" s="1" t="s">
        <v>11185</v>
      </c>
      <c r="C2098" s="1" t="s">
        <v>11186</v>
      </c>
      <c r="D2098" s="1" t="s">
        <v>5230</v>
      </c>
      <c r="E2098" s="1" t="s">
        <v>5564</v>
      </c>
      <c r="F2098" s="1" t="s">
        <v>2686</v>
      </c>
      <c r="G2098" s="1" t="s">
        <v>11187</v>
      </c>
      <c r="H2098" s="1" t="s">
        <v>33</v>
      </c>
      <c r="I2098" s="1" t="s">
        <v>721</v>
      </c>
      <c r="J2098" s="1" t="s">
        <v>56</v>
      </c>
      <c r="K2098" s="1" t="s">
        <v>1115</v>
      </c>
      <c r="L2098" s="1" t="s">
        <v>6208</v>
      </c>
      <c r="M2098" s="1" t="s">
        <v>2686</v>
      </c>
      <c r="N2098" s="1" t="s">
        <v>2686</v>
      </c>
      <c r="O2098" s="1" t="s">
        <v>2686</v>
      </c>
      <c r="P2098" s="1" t="s">
        <v>2686</v>
      </c>
    </row>
    <row r="2099" spans="1:16" x14ac:dyDescent="0.2">
      <c r="A2099" s="1" t="s">
        <v>7349</v>
      </c>
      <c r="B2099" s="1" t="s">
        <v>11188</v>
      </c>
      <c r="C2099" s="1" t="s">
        <v>11189</v>
      </c>
      <c r="D2099" s="1" t="s">
        <v>5230</v>
      </c>
      <c r="E2099" s="1" t="s">
        <v>4594</v>
      </c>
      <c r="F2099" s="1" t="s">
        <v>2686</v>
      </c>
      <c r="G2099" s="1" t="s">
        <v>11190</v>
      </c>
      <c r="H2099" s="1" t="s">
        <v>19</v>
      </c>
      <c r="I2099" s="1" t="s">
        <v>1141</v>
      </c>
      <c r="J2099" s="1" t="s">
        <v>59</v>
      </c>
      <c r="K2099" s="1" t="s">
        <v>454</v>
      </c>
      <c r="L2099" s="1" t="s">
        <v>6177</v>
      </c>
      <c r="M2099" s="1" t="s">
        <v>2686</v>
      </c>
      <c r="N2099" s="1" t="s">
        <v>2686</v>
      </c>
      <c r="O2099" s="1" t="s">
        <v>2686</v>
      </c>
      <c r="P2099" s="1" t="s">
        <v>2686</v>
      </c>
    </row>
    <row r="2100" spans="1:16" x14ac:dyDescent="0.2">
      <c r="A2100" s="1" t="s">
        <v>7242</v>
      </c>
      <c r="B2100" s="1" t="s">
        <v>11191</v>
      </c>
      <c r="C2100" s="1" t="s">
        <v>11192</v>
      </c>
      <c r="D2100" s="1" t="s">
        <v>5230</v>
      </c>
      <c r="E2100" s="1" t="s">
        <v>5231</v>
      </c>
      <c r="F2100" s="1" t="s">
        <v>2686</v>
      </c>
      <c r="G2100" s="1" t="s">
        <v>11193</v>
      </c>
      <c r="H2100" s="1" t="s">
        <v>23</v>
      </c>
      <c r="I2100" s="1" t="s">
        <v>912</v>
      </c>
      <c r="J2100" s="1" t="s">
        <v>59</v>
      </c>
      <c r="K2100" s="1" t="s">
        <v>478</v>
      </c>
      <c r="L2100" s="1" t="s">
        <v>11194</v>
      </c>
      <c r="M2100" s="1" t="s">
        <v>2686</v>
      </c>
      <c r="N2100" s="1" t="s">
        <v>2686</v>
      </c>
      <c r="O2100" s="1" t="s">
        <v>2686</v>
      </c>
      <c r="P2100" s="1" t="s">
        <v>2686</v>
      </c>
    </row>
    <row r="2101" spans="1:16" x14ac:dyDescent="0.2">
      <c r="A2101" s="1" t="s">
        <v>7653</v>
      </c>
      <c r="B2101" s="1" t="s">
        <v>11195</v>
      </c>
      <c r="C2101" s="1" t="s">
        <v>11196</v>
      </c>
      <c r="D2101" s="1" t="s">
        <v>5230</v>
      </c>
      <c r="E2101" s="1" t="s">
        <v>5231</v>
      </c>
      <c r="F2101" s="1" t="s">
        <v>2686</v>
      </c>
      <c r="G2101" s="1" t="s">
        <v>11197</v>
      </c>
      <c r="H2101" s="1" t="s">
        <v>56</v>
      </c>
      <c r="I2101" s="1" t="s">
        <v>255</v>
      </c>
      <c r="J2101" s="1" t="s">
        <v>56</v>
      </c>
      <c r="K2101" s="1" t="s">
        <v>1135</v>
      </c>
      <c r="L2101" s="1" t="s">
        <v>7657</v>
      </c>
      <c r="M2101" s="1" t="s">
        <v>2686</v>
      </c>
      <c r="N2101" s="1" t="s">
        <v>2686</v>
      </c>
      <c r="O2101" s="1" t="s">
        <v>2686</v>
      </c>
      <c r="P2101" s="1" t="s">
        <v>2686</v>
      </c>
    </row>
    <row r="2102" spans="1:16" x14ac:dyDescent="0.2">
      <c r="A2102" s="1" t="s">
        <v>8021</v>
      </c>
      <c r="B2102" s="1" t="s">
        <v>11198</v>
      </c>
      <c r="C2102" s="1" t="s">
        <v>11199</v>
      </c>
      <c r="D2102" s="1" t="s">
        <v>5230</v>
      </c>
      <c r="E2102" s="1" t="s">
        <v>5231</v>
      </c>
      <c r="F2102" s="1" t="s">
        <v>2686</v>
      </c>
      <c r="G2102" s="1" t="s">
        <v>11200</v>
      </c>
      <c r="H2102" s="1" t="s">
        <v>56</v>
      </c>
      <c r="I2102" s="1" t="s">
        <v>255</v>
      </c>
      <c r="J2102" s="1" t="s">
        <v>56</v>
      </c>
      <c r="K2102" s="1" t="s">
        <v>259</v>
      </c>
      <c r="L2102" s="1" t="s">
        <v>6208</v>
      </c>
      <c r="M2102" s="1" t="s">
        <v>2686</v>
      </c>
      <c r="N2102" s="1" t="s">
        <v>2686</v>
      </c>
      <c r="O2102" s="1" t="s">
        <v>2686</v>
      </c>
      <c r="P2102" s="1" t="s">
        <v>2686</v>
      </c>
    </row>
    <row r="2103" spans="1:16" x14ac:dyDescent="0.2">
      <c r="A2103" s="1" t="s">
        <v>7242</v>
      </c>
      <c r="B2103" s="1" t="s">
        <v>11201</v>
      </c>
      <c r="C2103" s="1" t="s">
        <v>11202</v>
      </c>
      <c r="D2103" s="1" t="s">
        <v>5230</v>
      </c>
      <c r="E2103" s="1" t="s">
        <v>5231</v>
      </c>
      <c r="F2103" s="1" t="s">
        <v>2686</v>
      </c>
      <c r="G2103" s="1" t="s">
        <v>11203</v>
      </c>
      <c r="H2103" s="1" t="s">
        <v>23</v>
      </c>
      <c r="I2103" s="1" t="s">
        <v>912</v>
      </c>
      <c r="J2103" s="1" t="s">
        <v>59</v>
      </c>
      <c r="K2103" s="1" t="s">
        <v>478</v>
      </c>
      <c r="L2103" s="1" t="s">
        <v>11204</v>
      </c>
      <c r="M2103" s="1" t="s">
        <v>2686</v>
      </c>
      <c r="N2103" s="1" t="s">
        <v>2686</v>
      </c>
      <c r="O2103" s="1" t="s">
        <v>2686</v>
      </c>
      <c r="P2103" s="1" t="s">
        <v>2686</v>
      </c>
    </row>
    <row r="2104" spans="1:16" x14ac:dyDescent="0.2">
      <c r="A2104" s="1" t="s">
        <v>11205</v>
      </c>
      <c r="B2104" s="1" t="s">
        <v>11206</v>
      </c>
      <c r="C2104" s="1" t="s">
        <v>11207</v>
      </c>
      <c r="D2104" s="1" t="s">
        <v>5230</v>
      </c>
      <c r="E2104" s="1" t="s">
        <v>4594</v>
      </c>
      <c r="F2104" s="1" t="s">
        <v>2686</v>
      </c>
      <c r="G2104" s="1" t="s">
        <v>2686</v>
      </c>
      <c r="H2104" s="1" t="s">
        <v>56</v>
      </c>
      <c r="I2104" s="1" t="s">
        <v>1099</v>
      </c>
      <c r="J2104" s="1" t="s">
        <v>88</v>
      </c>
      <c r="K2104" s="1" t="s">
        <v>462</v>
      </c>
      <c r="L2104" s="1" t="s">
        <v>8245</v>
      </c>
      <c r="M2104" s="1" t="s">
        <v>2686</v>
      </c>
      <c r="N2104" s="1" t="s">
        <v>2686</v>
      </c>
      <c r="O2104" s="1" t="s">
        <v>2686</v>
      </c>
      <c r="P2104" s="1" t="s">
        <v>2686</v>
      </c>
    </row>
    <row r="2105" spans="1:16" x14ac:dyDescent="0.2">
      <c r="A2105" s="1" t="s">
        <v>9315</v>
      </c>
      <c r="B2105" s="1" t="s">
        <v>11208</v>
      </c>
      <c r="C2105" s="1" t="s">
        <v>11209</v>
      </c>
      <c r="D2105" s="1" t="s">
        <v>5230</v>
      </c>
      <c r="E2105" s="1" t="s">
        <v>1226</v>
      </c>
      <c r="F2105" s="1" t="s">
        <v>2686</v>
      </c>
      <c r="G2105" s="1" t="s">
        <v>7988</v>
      </c>
      <c r="H2105" s="1" t="s">
        <v>50</v>
      </c>
      <c r="I2105" s="1" t="s">
        <v>605</v>
      </c>
      <c r="J2105" s="1" t="s">
        <v>50</v>
      </c>
      <c r="K2105" s="1" t="s">
        <v>641</v>
      </c>
      <c r="L2105" s="1" t="s">
        <v>7989</v>
      </c>
      <c r="M2105" s="1" t="s">
        <v>2686</v>
      </c>
      <c r="N2105" s="1" t="s">
        <v>2686</v>
      </c>
      <c r="O2105" s="1" t="s">
        <v>2686</v>
      </c>
      <c r="P2105" s="1" t="s">
        <v>2686</v>
      </c>
    </row>
    <row r="2106" spans="1:16" x14ac:dyDescent="0.2">
      <c r="A2106" s="1" t="s">
        <v>11210</v>
      </c>
      <c r="B2106" s="1" t="s">
        <v>11211</v>
      </c>
      <c r="C2106" s="1" t="s">
        <v>11212</v>
      </c>
      <c r="D2106" s="1" t="s">
        <v>5230</v>
      </c>
      <c r="E2106" s="1" t="s">
        <v>5564</v>
      </c>
      <c r="F2106" s="1" t="s">
        <v>2686</v>
      </c>
      <c r="G2106" s="1" t="s">
        <v>11213</v>
      </c>
      <c r="H2106" s="1" t="s">
        <v>29</v>
      </c>
      <c r="I2106" s="1" t="s">
        <v>1155</v>
      </c>
      <c r="J2106" s="1" t="s">
        <v>29</v>
      </c>
      <c r="K2106" s="1" t="s">
        <v>327</v>
      </c>
      <c r="L2106" s="1" t="s">
        <v>7331</v>
      </c>
      <c r="M2106" s="1" t="s">
        <v>2686</v>
      </c>
      <c r="N2106" s="1" t="s">
        <v>2686</v>
      </c>
      <c r="O2106" s="1" t="s">
        <v>2686</v>
      </c>
      <c r="P2106" s="1" t="s">
        <v>2686</v>
      </c>
    </row>
    <row r="2107" spans="1:16" x14ac:dyDescent="0.2">
      <c r="A2107" s="1" t="s">
        <v>11214</v>
      </c>
      <c r="B2107" s="1" t="s">
        <v>11215</v>
      </c>
      <c r="C2107" s="1" t="s">
        <v>11216</v>
      </c>
      <c r="D2107" s="1" t="s">
        <v>2686</v>
      </c>
      <c r="E2107" s="1" t="s">
        <v>5231</v>
      </c>
      <c r="F2107" s="1" t="s">
        <v>2686</v>
      </c>
      <c r="G2107" s="1" t="s">
        <v>11217</v>
      </c>
      <c r="H2107" s="1" t="s">
        <v>50</v>
      </c>
      <c r="I2107" s="1" t="s">
        <v>625</v>
      </c>
      <c r="J2107" s="1" t="s">
        <v>61</v>
      </c>
      <c r="K2107" s="1" t="s">
        <v>213</v>
      </c>
      <c r="L2107" s="1" t="s">
        <v>7935</v>
      </c>
      <c r="M2107" s="1" t="s">
        <v>2686</v>
      </c>
      <c r="N2107" s="1" t="s">
        <v>2686</v>
      </c>
      <c r="O2107" s="1" t="s">
        <v>2686</v>
      </c>
      <c r="P2107" s="1" t="s">
        <v>2686</v>
      </c>
    </row>
    <row r="2108" spans="1:16" x14ac:dyDescent="0.2">
      <c r="A2108" s="1" t="s">
        <v>8294</v>
      </c>
      <c r="B2108" s="1" t="s">
        <v>11218</v>
      </c>
      <c r="C2108" s="1" t="s">
        <v>11219</v>
      </c>
      <c r="D2108" s="1" t="s">
        <v>5230</v>
      </c>
      <c r="E2108" s="1" t="s">
        <v>1226</v>
      </c>
      <c r="F2108" s="1" t="s">
        <v>2686</v>
      </c>
      <c r="G2108" s="1" t="s">
        <v>7944</v>
      </c>
      <c r="H2108" s="1" t="s">
        <v>33</v>
      </c>
      <c r="I2108" s="1" t="s">
        <v>301</v>
      </c>
      <c r="J2108" s="1" t="s">
        <v>50</v>
      </c>
      <c r="K2108" s="1" t="s">
        <v>605</v>
      </c>
      <c r="L2108" s="1" t="s">
        <v>7164</v>
      </c>
      <c r="M2108" s="1" t="s">
        <v>2686</v>
      </c>
      <c r="N2108" s="1" t="s">
        <v>2686</v>
      </c>
      <c r="O2108" s="1" t="s">
        <v>2686</v>
      </c>
      <c r="P2108" s="1" t="s">
        <v>2686</v>
      </c>
    </row>
    <row r="2109" spans="1:16" x14ac:dyDescent="0.2">
      <c r="A2109" s="1" t="s">
        <v>11214</v>
      </c>
      <c r="B2109" s="1" t="s">
        <v>11215</v>
      </c>
      <c r="C2109" s="1" t="s">
        <v>11216</v>
      </c>
      <c r="D2109" s="1" t="s">
        <v>2686</v>
      </c>
      <c r="E2109" s="1" t="s">
        <v>5231</v>
      </c>
      <c r="F2109" s="1" t="s">
        <v>2686</v>
      </c>
      <c r="G2109" s="1" t="s">
        <v>11217</v>
      </c>
      <c r="H2109" s="1" t="s">
        <v>50</v>
      </c>
      <c r="I2109" s="1" t="s">
        <v>625</v>
      </c>
      <c r="J2109" s="1" t="s">
        <v>61</v>
      </c>
      <c r="K2109" s="1" t="s">
        <v>213</v>
      </c>
      <c r="L2109" s="1" t="s">
        <v>8103</v>
      </c>
      <c r="M2109" s="1" t="s">
        <v>2686</v>
      </c>
      <c r="N2109" s="1" t="s">
        <v>2686</v>
      </c>
      <c r="O2109" s="1" t="s">
        <v>2686</v>
      </c>
      <c r="P2109" s="1" t="s">
        <v>2686</v>
      </c>
    </row>
    <row r="2110" spans="1:16" x14ac:dyDescent="0.2">
      <c r="A2110" s="1" t="s">
        <v>10283</v>
      </c>
      <c r="B2110" s="1" t="s">
        <v>11220</v>
      </c>
      <c r="C2110" s="1" t="s">
        <v>11221</v>
      </c>
      <c r="D2110" s="1" t="s">
        <v>2686</v>
      </c>
      <c r="E2110" s="1" t="s">
        <v>5231</v>
      </c>
      <c r="F2110" s="1" t="s">
        <v>2686</v>
      </c>
      <c r="G2110" s="1" t="s">
        <v>2686</v>
      </c>
      <c r="H2110" s="1" t="s">
        <v>27</v>
      </c>
      <c r="I2110" s="1" t="s">
        <v>992</v>
      </c>
      <c r="J2110" s="1" t="s">
        <v>47</v>
      </c>
      <c r="K2110" s="1" t="s">
        <v>518</v>
      </c>
      <c r="L2110" s="1" t="s">
        <v>7400</v>
      </c>
      <c r="M2110" s="1" t="s">
        <v>2686</v>
      </c>
      <c r="N2110" s="1" t="s">
        <v>2686</v>
      </c>
      <c r="O2110" s="1" t="s">
        <v>2686</v>
      </c>
      <c r="P2110" s="1" t="s">
        <v>2686</v>
      </c>
    </row>
    <row r="2111" spans="1:16" x14ac:dyDescent="0.2">
      <c r="A2111" s="1" t="s">
        <v>11222</v>
      </c>
      <c r="B2111" s="1" t="s">
        <v>11223</v>
      </c>
      <c r="C2111" s="1" t="s">
        <v>11224</v>
      </c>
      <c r="D2111" s="1" t="s">
        <v>2686</v>
      </c>
      <c r="E2111" s="1" t="s">
        <v>5231</v>
      </c>
      <c r="F2111" s="1" t="s">
        <v>2686</v>
      </c>
      <c r="G2111" s="1" t="s">
        <v>2686</v>
      </c>
      <c r="H2111" s="1" t="s">
        <v>21</v>
      </c>
      <c r="I2111" s="1" t="s">
        <v>501</v>
      </c>
      <c r="J2111" s="1" t="s">
        <v>21</v>
      </c>
      <c r="K2111" s="1" t="s">
        <v>1390</v>
      </c>
      <c r="L2111" s="1" t="s">
        <v>6102</v>
      </c>
      <c r="M2111" s="1" t="s">
        <v>2686</v>
      </c>
      <c r="N2111" s="1" t="s">
        <v>2686</v>
      </c>
      <c r="O2111" s="1" t="s">
        <v>2686</v>
      </c>
      <c r="P2111" s="1" t="s">
        <v>2686</v>
      </c>
    </row>
    <row r="2112" spans="1:16" x14ac:dyDescent="0.2">
      <c r="A2112" s="1" t="s">
        <v>11225</v>
      </c>
      <c r="B2112" s="1" t="s">
        <v>11226</v>
      </c>
      <c r="C2112" s="1" t="s">
        <v>11227</v>
      </c>
      <c r="D2112" s="1" t="s">
        <v>5230</v>
      </c>
      <c r="E2112" s="1" t="s">
        <v>1226</v>
      </c>
      <c r="F2112" s="1" t="s">
        <v>2686</v>
      </c>
      <c r="G2112" s="1" t="s">
        <v>6122</v>
      </c>
      <c r="H2112" s="1" t="s">
        <v>33</v>
      </c>
      <c r="I2112" s="1" t="s">
        <v>768</v>
      </c>
      <c r="J2112" s="1" t="s">
        <v>33</v>
      </c>
      <c r="K2112" s="1" t="s">
        <v>293</v>
      </c>
      <c r="L2112" s="1" t="s">
        <v>6123</v>
      </c>
      <c r="M2112" s="1" t="s">
        <v>2686</v>
      </c>
      <c r="N2112" s="1" t="s">
        <v>2686</v>
      </c>
      <c r="O2112" s="1" t="s">
        <v>2686</v>
      </c>
      <c r="P2112" s="1" t="s">
        <v>2686</v>
      </c>
    </row>
    <row r="2113" spans="1:16" x14ac:dyDescent="0.2">
      <c r="A2113" s="1" t="s">
        <v>11228</v>
      </c>
      <c r="B2113" s="1" t="s">
        <v>11229</v>
      </c>
      <c r="C2113" s="1" t="s">
        <v>11230</v>
      </c>
      <c r="D2113" s="1" t="s">
        <v>5230</v>
      </c>
      <c r="E2113" s="1" t="s">
        <v>4594</v>
      </c>
      <c r="F2113" s="1" t="s">
        <v>2686</v>
      </c>
      <c r="G2113" s="1" t="s">
        <v>2686</v>
      </c>
      <c r="H2113" s="1" t="s">
        <v>56</v>
      </c>
      <c r="I2113" s="1" t="s">
        <v>1099</v>
      </c>
      <c r="J2113" s="1" t="s">
        <v>60</v>
      </c>
      <c r="K2113" s="1" t="s">
        <v>562</v>
      </c>
      <c r="L2113" s="1" t="s">
        <v>9278</v>
      </c>
      <c r="M2113" s="1" t="s">
        <v>2686</v>
      </c>
      <c r="N2113" s="1" t="s">
        <v>2686</v>
      </c>
      <c r="O2113" s="1" t="s">
        <v>2686</v>
      </c>
      <c r="P2113" s="1" t="s">
        <v>2686</v>
      </c>
    </row>
    <row r="2114" spans="1:16" x14ac:dyDescent="0.2">
      <c r="A2114" s="1" t="s">
        <v>11222</v>
      </c>
      <c r="B2114" s="1" t="s">
        <v>11223</v>
      </c>
      <c r="C2114" s="1" t="s">
        <v>11224</v>
      </c>
      <c r="D2114" s="1" t="s">
        <v>2686</v>
      </c>
      <c r="E2114" s="1" t="s">
        <v>5231</v>
      </c>
      <c r="F2114" s="1" t="s">
        <v>2686</v>
      </c>
      <c r="G2114" s="1" t="s">
        <v>2686</v>
      </c>
      <c r="H2114" s="1" t="s">
        <v>21</v>
      </c>
      <c r="I2114" s="1" t="s">
        <v>501</v>
      </c>
      <c r="J2114" s="1" t="s">
        <v>21</v>
      </c>
      <c r="K2114" s="1" t="s">
        <v>1390</v>
      </c>
      <c r="L2114" s="1" t="s">
        <v>5961</v>
      </c>
      <c r="M2114" s="1" t="s">
        <v>2686</v>
      </c>
      <c r="N2114" s="1" t="s">
        <v>2686</v>
      </c>
      <c r="O2114" s="1" t="s">
        <v>2686</v>
      </c>
      <c r="P2114" s="1" t="s">
        <v>2686</v>
      </c>
    </row>
    <row r="2115" spans="1:16" x14ac:dyDescent="0.2">
      <c r="A2115" s="1" t="s">
        <v>5788</v>
      </c>
      <c r="B2115" s="1" t="s">
        <v>11231</v>
      </c>
      <c r="C2115" s="1" t="s">
        <v>11232</v>
      </c>
      <c r="D2115" s="1" t="s">
        <v>5230</v>
      </c>
      <c r="E2115" s="1" t="s">
        <v>5231</v>
      </c>
      <c r="F2115" s="1" t="s">
        <v>2686</v>
      </c>
      <c r="G2115" s="1" t="s">
        <v>9068</v>
      </c>
      <c r="H2115" s="1" t="s">
        <v>20</v>
      </c>
      <c r="I2115" s="1" t="s">
        <v>715</v>
      </c>
      <c r="J2115" s="1" t="s">
        <v>23</v>
      </c>
      <c r="K2115" s="1" t="s">
        <v>940</v>
      </c>
      <c r="L2115" s="1" t="s">
        <v>6102</v>
      </c>
      <c r="M2115" s="1" t="s">
        <v>2686</v>
      </c>
      <c r="N2115" s="1" t="s">
        <v>2686</v>
      </c>
      <c r="O2115" s="1" t="s">
        <v>2686</v>
      </c>
      <c r="P2115" s="1" t="s">
        <v>2686</v>
      </c>
    </row>
    <row r="2116" spans="1:16" x14ac:dyDescent="0.2">
      <c r="A2116" s="1" t="s">
        <v>11222</v>
      </c>
      <c r="B2116" s="1" t="s">
        <v>11223</v>
      </c>
      <c r="C2116" s="1" t="s">
        <v>11224</v>
      </c>
      <c r="D2116" s="1" t="s">
        <v>2686</v>
      </c>
      <c r="E2116" s="1" t="s">
        <v>5231</v>
      </c>
      <c r="F2116" s="1" t="s">
        <v>2686</v>
      </c>
      <c r="G2116" s="1" t="s">
        <v>2686</v>
      </c>
      <c r="H2116" s="1" t="s">
        <v>21</v>
      </c>
      <c r="I2116" s="1" t="s">
        <v>501</v>
      </c>
      <c r="J2116" s="1" t="s">
        <v>21</v>
      </c>
      <c r="K2116" s="1" t="s">
        <v>1390</v>
      </c>
      <c r="L2116" s="1" t="s">
        <v>8521</v>
      </c>
      <c r="M2116" s="1" t="s">
        <v>2686</v>
      </c>
      <c r="N2116" s="1" t="s">
        <v>2686</v>
      </c>
      <c r="O2116" s="1" t="s">
        <v>2686</v>
      </c>
      <c r="P2116" s="1" t="s">
        <v>2686</v>
      </c>
    </row>
    <row r="2117" spans="1:16" x14ac:dyDescent="0.2">
      <c r="A2117" s="1" t="s">
        <v>11233</v>
      </c>
      <c r="B2117" s="1" t="s">
        <v>11234</v>
      </c>
      <c r="C2117" s="1" t="s">
        <v>11235</v>
      </c>
      <c r="D2117" s="1" t="s">
        <v>2686</v>
      </c>
      <c r="E2117" s="1" t="s">
        <v>5231</v>
      </c>
      <c r="F2117" s="1" t="s">
        <v>2686</v>
      </c>
      <c r="G2117" s="1" t="s">
        <v>11236</v>
      </c>
      <c r="H2117" s="1" t="s">
        <v>73</v>
      </c>
      <c r="I2117" s="1" t="s">
        <v>308</v>
      </c>
      <c r="J2117" s="1" t="s">
        <v>86</v>
      </c>
      <c r="K2117" s="1" t="s">
        <v>286</v>
      </c>
      <c r="L2117" s="1" t="s">
        <v>6670</v>
      </c>
      <c r="M2117" s="1" t="s">
        <v>2686</v>
      </c>
      <c r="N2117" s="1" t="s">
        <v>2686</v>
      </c>
      <c r="O2117" s="1" t="s">
        <v>2686</v>
      </c>
      <c r="P2117" s="1" t="s">
        <v>2686</v>
      </c>
    </row>
    <row r="2118" spans="1:16" x14ac:dyDescent="0.2">
      <c r="A2118" s="1" t="s">
        <v>11237</v>
      </c>
      <c r="B2118" s="1" t="s">
        <v>11238</v>
      </c>
      <c r="C2118" s="1" t="s">
        <v>11239</v>
      </c>
      <c r="D2118" s="1" t="s">
        <v>5260</v>
      </c>
      <c r="E2118" s="1" t="s">
        <v>5231</v>
      </c>
      <c r="F2118" s="1" t="s">
        <v>2686</v>
      </c>
      <c r="G2118" s="1" t="s">
        <v>11240</v>
      </c>
      <c r="H2118" s="1" t="s">
        <v>5512</v>
      </c>
      <c r="I2118" s="1" t="s">
        <v>2686</v>
      </c>
      <c r="J2118" s="1" t="s">
        <v>18</v>
      </c>
      <c r="K2118" s="1" t="s">
        <v>2686</v>
      </c>
      <c r="L2118" s="1" t="s">
        <v>5651</v>
      </c>
      <c r="M2118" s="1" t="s">
        <v>11241</v>
      </c>
      <c r="N2118" s="1" t="s">
        <v>2686</v>
      </c>
      <c r="O2118" s="1" t="s">
        <v>2686</v>
      </c>
      <c r="P2118" s="1" t="s">
        <v>2686</v>
      </c>
    </row>
    <row r="2119" spans="1:16" x14ac:dyDescent="0.2">
      <c r="A2119" s="1" t="s">
        <v>11242</v>
      </c>
      <c r="B2119" s="1" t="s">
        <v>11243</v>
      </c>
      <c r="C2119" s="1" t="s">
        <v>11244</v>
      </c>
      <c r="D2119" s="1" t="s">
        <v>5260</v>
      </c>
      <c r="E2119" s="1" t="s">
        <v>5231</v>
      </c>
      <c r="F2119" s="1" t="s">
        <v>2686</v>
      </c>
      <c r="G2119" s="1" t="s">
        <v>11245</v>
      </c>
      <c r="H2119" s="1" t="s">
        <v>18</v>
      </c>
      <c r="I2119" s="1" t="s">
        <v>2686</v>
      </c>
      <c r="J2119" s="1" t="s">
        <v>11</v>
      </c>
      <c r="K2119" s="1" t="s">
        <v>2686</v>
      </c>
      <c r="L2119" s="1" t="s">
        <v>11246</v>
      </c>
      <c r="M2119" s="1" t="s">
        <v>11247</v>
      </c>
      <c r="N2119" s="1" t="s">
        <v>2686</v>
      </c>
      <c r="O2119" s="1" t="s">
        <v>2686</v>
      </c>
      <c r="P2119" s="1" t="s">
        <v>2686</v>
      </c>
    </row>
    <row r="2120" spans="1:16" x14ac:dyDescent="0.2">
      <c r="A2120" s="1" t="s">
        <v>11242</v>
      </c>
      <c r="B2120" s="1" t="s">
        <v>11243</v>
      </c>
      <c r="C2120" s="1" t="s">
        <v>11244</v>
      </c>
      <c r="D2120" s="1" t="s">
        <v>5260</v>
      </c>
      <c r="E2120" s="1" t="s">
        <v>5231</v>
      </c>
      <c r="F2120" s="1" t="s">
        <v>2686</v>
      </c>
      <c r="G2120" s="1" t="s">
        <v>11245</v>
      </c>
      <c r="H2120" s="1" t="s">
        <v>18</v>
      </c>
      <c r="I2120" s="1" t="s">
        <v>2686</v>
      </c>
      <c r="J2120" s="1" t="s">
        <v>11</v>
      </c>
      <c r="K2120" s="1" t="s">
        <v>2686</v>
      </c>
      <c r="L2120" s="1" t="s">
        <v>6867</v>
      </c>
      <c r="M2120" s="1" t="s">
        <v>11247</v>
      </c>
      <c r="N2120" s="1" t="s">
        <v>2686</v>
      </c>
      <c r="O2120" s="1" t="s">
        <v>2686</v>
      </c>
      <c r="P2120" s="1" t="s">
        <v>2686</v>
      </c>
    </row>
    <row r="2121" spans="1:16" x14ac:dyDescent="0.2">
      <c r="A2121" s="1" t="s">
        <v>11248</v>
      </c>
      <c r="B2121" s="1" t="s">
        <v>11249</v>
      </c>
      <c r="C2121" s="1" t="s">
        <v>11250</v>
      </c>
      <c r="D2121" s="1" t="s">
        <v>5260</v>
      </c>
      <c r="E2121" s="1" t="s">
        <v>5231</v>
      </c>
      <c r="F2121" s="1" t="s">
        <v>2686</v>
      </c>
      <c r="G2121" s="1" t="s">
        <v>11251</v>
      </c>
      <c r="H2121" s="1" t="s">
        <v>5512</v>
      </c>
      <c r="I2121" s="1" t="s">
        <v>2686</v>
      </c>
      <c r="J2121" s="1" t="s">
        <v>18</v>
      </c>
      <c r="K2121" s="1" t="s">
        <v>825</v>
      </c>
      <c r="L2121" s="1" t="s">
        <v>6379</v>
      </c>
      <c r="M2121" s="1" t="s">
        <v>11241</v>
      </c>
      <c r="N2121" s="1" t="s">
        <v>2686</v>
      </c>
      <c r="O2121" s="1" t="s">
        <v>2686</v>
      </c>
      <c r="P2121" s="1" t="s">
        <v>2686</v>
      </c>
    </row>
    <row r="2122" spans="1:16" x14ac:dyDescent="0.2">
      <c r="A2122" s="1" t="s">
        <v>11252</v>
      </c>
      <c r="B2122" s="1" t="s">
        <v>11253</v>
      </c>
      <c r="C2122" s="1" t="s">
        <v>11254</v>
      </c>
      <c r="D2122" s="1" t="s">
        <v>2686</v>
      </c>
      <c r="E2122" s="1" t="s">
        <v>5231</v>
      </c>
      <c r="F2122" s="1" t="s">
        <v>2686</v>
      </c>
      <c r="G2122" s="1" t="s">
        <v>11255</v>
      </c>
      <c r="H2122" s="1" t="s">
        <v>68</v>
      </c>
      <c r="I2122" s="1" t="s">
        <v>2686</v>
      </c>
      <c r="J2122" s="1" t="s">
        <v>2</v>
      </c>
      <c r="K2122" s="1" t="s">
        <v>2686</v>
      </c>
      <c r="L2122" s="1" t="s">
        <v>2686</v>
      </c>
      <c r="M2122" s="1" t="s">
        <v>11253</v>
      </c>
      <c r="N2122" s="1" t="s">
        <v>11256</v>
      </c>
      <c r="O2122" s="1" t="s">
        <v>2686</v>
      </c>
      <c r="P2122" s="1" t="s">
        <v>2686</v>
      </c>
    </row>
    <row r="2123" spans="1:16" x14ac:dyDescent="0.2">
      <c r="A2123" s="1" t="s">
        <v>11257</v>
      </c>
      <c r="B2123" s="1" t="s">
        <v>11253</v>
      </c>
      <c r="C2123" s="1" t="s">
        <v>11258</v>
      </c>
      <c r="D2123" s="1" t="s">
        <v>2686</v>
      </c>
      <c r="E2123" s="1" t="s">
        <v>2686</v>
      </c>
      <c r="F2123" s="1" t="s">
        <v>2686</v>
      </c>
      <c r="G2123" s="1" t="s">
        <v>11255</v>
      </c>
      <c r="H2123" s="1" t="s">
        <v>2</v>
      </c>
      <c r="I2123" s="1" t="s">
        <v>2686</v>
      </c>
      <c r="J2123" s="1" t="s">
        <v>68</v>
      </c>
      <c r="K2123" s="1" t="s">
        <v>2686</v>
      </c>
      <c r="L2123" s="1" t="s">
        <v>2686</v>
      </c>
      <c r="M2123" s="1" t="s">
        <v>11253</v>
      </c>
      <c r="N2123" s="1" t="s">
        <v>11256</v>
      </c>
      <c r="O2123" s="1" t="s">
        <v>2686</v>
      </c>
      <c r="P2123" s="1" t="s">
        <v>2686</v>
      </c>
    </row>
    <row r="2124" spans="1:16" x14ac:dyDescent="0.2">
      <c r="A2124" s="1" t="s">
        <v>11259</v>
      </c>
      <c r="B2124" s="1" t="s">
        <v>2686</v>
      </c>
      <c r="C2124" s="1" t="s">
        <v>11260</v>
      </c>
      <c r="D2124" s="1" t="s">
        <v>2686</v>
      </c>
      <c r="E2124" s="1" t="s">
        <v>2686</v>
      </c>
      <c r="F2124" s="1" t="s">
        <v>2686</v>
      </c>
      <c r="G2124" s="1" t="s">
        <v>11261</v>
      </c>
      <c r="H2124" s="1" t="s">
        <v>4</v>
      </c>
      <c r="I2124" s="1" t="s">
        <v>2686</v>
      </c>
      <c r="J2124" s="1" t="s">
        <v>3</v>
      </c>
      <c r="K2124" s="1" t="s">
        <v>2686</v>
      </c>
      <c r="L2124" s="1" t="s">
        <v>2686</v>
      </c>
      <c r="M2124" s="1" t="s">
        <v>11262</v>
      </c>
      <c r="N2124" s="1" t="s">
        <v>805</v>
      </c>
      <c r="O2124" s="1" t="s">
        <v>11263</v>
      </c>
      <c r="P2124" s="1" t="s">
        <v>2686</v>
      </c>
    </row>
    <row r="2125" spans="1:16" x14ac:dyDescent="0.2">
      <c r="A2125" s="1" t="s">
        <v>11259</v>
      </c>
      <c r="B2125" s="1" t="s">
        <v>2686</v>
      </c>
      <c r="C2125" s="1" t="s">
        <v>11264</v>
      </c>
      <c r="D2125" s="1" t="s">
        <v>2686</v>
      </c>
      <c r="E2125" s="1" t="s">
        <v>2686</v>
      </c>
      <c r="F2125" s="1" t="s">
        <v>2686</v>
      </c>
      <c r="G2125" s="1" t="s">
        <v>11265</v>
      </c>
      <c r="H2125" s="1" t="s">
        <v>4</v>
      </c>
      <c r="I2125" s="1" t="s">
        <v>2686</v>
      </c>
      <c r="J2125" s="1" t="s">
        <v>3</v>
      </c>
      <c r="K2125" s="1" t="s">
        <v>2686</v>
      </c>
      <c r="L2125" s="1" t="s">
        <v>2686</v>
      </c>
      <c r="M2125" s="1" t="s">
        <v>11266</v>
      </c>
      <c r="N2125" s="1" t="s">
        <v>11267</v>
      </c>
      <c r="O2125" s="1" t="s">
        <v>11263</v>
      </c>
      <c r="P2125" s="1" t="s">
        <v>2686</v>
      </c>
    </row>
    <row r="2126" spans="1:16" x14ac:dyDescent="0.2">
      <c r="A2126" s="1" t="s">
        <v>11268</v>
      </c>
      <c r="B2126" s="1" t="s">
        <v>2686</v>
      </c>
      <c r="C2126" s="1" t="s">
        <v>11269</v>
      </c>
      <c r="D2126" s="1" t="s">
        <v>2686</v>
      </c>
      <c r="E2126" s="1" t="s">
        <v>2686</v>
      </c>
      <c r="F2126" s="1" t="s">
        <v>2686</v>
      </c>
      <c r="G2126" s="1" t="s">
        <v>11270</v>
      </c>
      <c r="H2126" s="1" t="s">
        <v>55</v>
      </c>
      <c r="I2126" s="1" t="s">
        <v>2686</v>
      </c>
      <c r="J2126" s="1" t="s">
        <v>4</v>
      </c>
      <c r="K2126" s="1" t="s">
        <v>2686</v>
      </c>
      <c r="L2126" s="1" t="s">
        <v>2686</v>
      </c>
      <c r="M2126" s="1" t="s">
        <v>11266</v>
      </c>
      <c r="N2126" s="1" t="s">
        <v>11267</v>
      </c>
      <c r="O2126" s="1" t="s">
        <v>11263</v>
      </c>
      <c r="P2126" s="1" t="s">
        <v>2686</v>
      </c>
    </row>
    <row r="2127" spans="1:16" x14ac:dyDescent="0.2">
      <c r="A2127" s="1" t="s">
        <v>5263</v>
      </c>
      <c r="B2127" s="1" t="s">
        <v>11271</v>
      </c>
      <c r="C2127" s="1" t="s">
        <v>11272</v>
      </c>
      <c r="D2127" s="1" t="s">
        <v>5230</v>
      </c>
      <c r="E2127" s="1" t="s">
        <v>4594</v>
      </c>
      <c r="F2127" s="1" t="s">
        <v>2686</v>
      </c>
      <c r="G2127" s="1" t="s">
        <v>11273</v>
      </c>
      <c r="H2127" s="1" t="s">
        <v>4</v>
      </c>
      <c r="I2127" s="1" t="s">
        <v>2686</v>
      </c>
      <c r="J2127" s="1" t="s">
        <v>8</v>
      </c>
      <c r="K2127" s="1" t="s">
        <v>2686</v>
      </c>
      <c r="L2127" s="1" t="s">
        <v>2686</v>
      </c>
      <c r="M2127" s="1" t="s">
        <v>11266</v>
      </c>
      <c r="N2127" s="1" t="s">
        <v>11267</v>
      </c>
      <c r="O2127" s="1" t="s">
        <v>11263</v>
      </c>
      <c r="P2127" s="1" t="s">
        <v>2686</v>
      </c>
    </row>
    <row r="2128" spans="1:16" x14ac:dyDescent="0.2">
      <c r="A2128" s="1" t="s">
        <v>11274</v>
      </c>
      <c r="B2128" s="1" t="s">
        <v>2686</v>
      </c>
      <c r="C2128" s="1" t="s">
        <v>11275</v>
      </c>
      <c r="D2128" s="1" t="s">
        <v>2686</v>
      </c>
      <c r="E2128" s="1" t="s">
        <v>2686</v>
      </c>
      <c r="F2128" s="1" t="s">
        <v>2686</v>
      </c>
      <c r="G2128" s="1" t="s">
        <v>11276</v>
      </c>
      <c r="H2128" s="1" t="s">
        <v>4</v>
      </c>
      <c r="I2128" s="1" t="s">
        <v>2686</v>
      </c>
      <c r="J2128" s="1" t="s">
        <v>2</v>
      </c>
      <c r="K2128" s="1" t="s">
        <v>2686</v>
      </c>
      <c r="L2128" s="1" t="s">
        <v>2686</v>
      </c>
      <c r="M2128" s="1" t="s">
        <v>11266</v>
      </c>
      <c r="N2128" s="1" t="s">
        <v>11267</v>
      </c>
      <c r="O2128" s="1" t="s">
        <v>11263</v>
      </c>
      <c r="P2128" s="1" t="s">
        <v>2686</v>
      </c>
    </row>
    <row r="2129" spans="1:16" x14ac:dyDescent="0.2">
      <c r="A2129" s="1" t="s">
        <v>11277</v>
      </c>
      <c r="B2129" s="1" t="s">
        <v>2686</v>
      </c>
      <c r="C2129" s="1" t="s">
        <v>11278</v>
      </c>
      <c r="D2129" s="1" t="s">
        <v>2686</v>
      </c>
      <c r="E2129" s="1" t="s">
        <v>2686</v>
      </c>
      <c r="F2129" s="1" t="s">
        <v>2686</v>
      </c>
      <c r="G2129" s="1" t="s">
        <v>2686</v>
      </c>
      <c r="H2129" s="1" t="s">
        <v>3</v>
      </c>
      <c r="I2129" s="1" t="s">
        <v>2686</v>
      </c>
      <c r="J2129" s="1" t="s">
        <v>5</v>
      </c>
      <c r="K2129" s="1" t="s">
        <v>2686</v>
      </c>
      <c r="L2129" s="1" t="s">
        <v>2686</v>
      </c>
      <c r="M2129" s="1" t="s">
        <v>11266</v>
      </c>
      <c r="N2129" s="1" t="s">
        <v>11267</v>
      </c>
      <c r="O2129" s="1" t="s">
        <v>11263</v>
      </c>
      <c r="P2129" s="1" t="s">
        <v>2686</v>
      </c>
    </row>
    <row r="2130" spans="1:16" x14ac:dyDescent="0.2">
      <c r="A2130" s="1" t="s">
        <v>11279</v>
      </c>
      <c r="B2130" s="1" t="s">
        <v>2686</v>
      </c>
      <c r="C2130" s="1" t="s">
        <v>11280</v>
      </c>
      <c r="D2130" s="1" t="s">
        <v>2686</v>
      </c>
      <c r="E2130" s="1" t="s">
        <v>2686</v>
      </c>
      <c r="F2130" s="1" t="s">
        <v>2686</v>
      </c>
      <c r="G2130" s="1" t="s">
        <v>2686</v>
      </c>
      <c r="H2130" s="1" t="s">
        <v>5</v>
      </c>
      <c r="I2130" s="1" t="s">
        <v>2686</v>
      </c>
      <c r="J2130" s="1" t="s">
        <v>2</v>
      </c>
      <c r="K2130" s="1" t="s">
        <v>2686</v>
      </c>
      <c r="L2130" s="1" t="s">
        <v>2686</v>
      </c>
      <c r="M2130" s="1" t="s">
        <v>11266</v>
      </c>
      <c r="N2130" s="1" t="s">
        <v>11267</v>
      </c>
      <c r="O2130" s="1" t="s">
        <v>11263</v>
      </c>
      <c r="P2130" s="1" t="s">
        <v>2686</v>
      </c>
    </row>
    <row r="2131" spans="1:16" x14ac:dyDescent="0.2">
      <c r="A2131" s="1" t="s">
        <v>11281</v>
      </c>
      <c r="B2131" s="1" t="s">
        <v>2686</v>
      </c>
      <c r="C2131" s="1" t="s">
        <v>11282</v>
      </c>
      <c r="D2131" s="1" t="s">
        <v>2686</v>
      </c>
      <c r="E2131" s="1" t="s">
        <v>2686</v>
      </c>
      <c r="F2131" s="1" t="s">
        <v>2686</v>
      </c>
      <c r="G2131" s="1" t="s">
        <v>2686</v>
      </c>
      <c r="H2131" s="1" t="s">
        <v>2</v>
      </c>
      <c r="I2131" s="1" t="s">
        <v>2686</v>
      </c>
      <c r="J2131" s="1" t="s">
        <v>55</v>
      </c>
      <c r="K2131" s="1" t="s">
        <v>2686</v>
      </c>
      <c r="L2131" s="1" t="s">
        <v>2686</v>
      </c>
      <c r="M2131" s="1" t="s">
        <v>11266</v>
      </c>
      <c r="N2131" s="1" t="s">
        <v>11267</v>
      </c>
      <c r="O2131" s="1" t="s">
        <v>11263</v>
      </c>
      <c r="P2131" s="1" t="s">
        <v>2686</v>
      </c>
    </row>
    <row r="2132" spans="1:16" x14ac:dyDescent="0.2">
      <c r="A2132" s="1" t="s">
        <v>11283</v>
      </c>
      <c r="B2132" s="1" t="s">
        <v>2686</v>
      </c>
      <c r="C2132" s="1" t="s">
        <v>11284</v>
      </c>
      <c r="D2132" s="1" t="s">
        <v>2686</v>
      </c>
      <c r="E2132" s="1" t="s">
        <v>5231</v>
      </c>
      <c r="F2132" s="1" t="s">
        <v>2686</v>
      </c>
      <c r="G2132" s="1" t="s">
        <v>11285</v>
      </c>
      <c r="H2132" s="1" t="s">
        <v>70</v>
      </c>
      <c r="I2132" s="1" t="s">
        <v>2686</v>
      </c>
      <c r="J2132" s="1" t="s">
        <v>72</v>
      </c>
      <c r="K2132" s="1" t="s">
        <v>2686</v>
      </c>
      <c r="L2132" s="1" t="s">
        <v>2686</v>
      </c>
      <c r="M2132" s="1" t="s">
        <v>11286</v>
      </c>
      <c r="N2132" s="1" t="s">
        <v>11267</v>
      </c>
      <c r="O2132" s="1" t="s">
        <v>11263</v>
      </c>
      <c r="P2132" s="1" t="s">
        <v>2686</v>
      </c>
    </row>
    <row r="2133" spans="1:16" x14ac:dyDescent="0.2">
      <c r="A2133" s="1" t="s">
        <v>11283</v>
      </c>
      <c r="B2133" s="1" t="s">
        <v>2686</v>
      </c>
      <c r="C2133" s="1" t="s">
        <v>11284</v>
      </c>
      <c r="D2133" s="1" t="s">
        <v>2686</v>
      </c>
      <c r="E2133" s="1" t="s">
        <v>5231</v>
      </c>
      <c r="F2133" s="1" t="s">
        <v>2686</v>
      </c>
      <c r="G2133" s="1" t="s">
        <v>11285</v>
      </c>
      <c r="H2133" s="1" t="s">
        <v>70</v>
      </c>
      <c r="I2133" s="1" t="s">
        <v>2686</v>
      </c>
      <c r="J2133" s="1" t="s">
        <v>72</v>
      </c>
      <c r="K2133" s="1" t="s">
        <v>2686</v>
      </c>
      <c r="L2133" s="1" t="s">
        <v>2686</v>
      </c>
      <c r="M2133" s="1" t="s">
        <v>11287</v>
      </c>
      <c r="N2133" s="1" t="s">
        <v>11288</v>
      </c>
      <c r="O2133" s="1" t="s">
        <v>11289</v>
      </c>
      <c r="P2133" s="1" t="s">
        <v>2686</v>
      </c>
    </row>
    <row r="2134" spans="1:16" x14ac:dyDescent="0.2">
      <c r="A2134" s="1" t="s">
        <v>11290</v>
      </c>
      <c r="B2134" s="1" t="s">
        <v>2686</v>
      </c>
      <c r="C2134" s="1" t="s">
        <v>11291</v>
      </c>
      <c r="D2134" s="1" t="s">
        <v>5230</v>
      </c>
      <c r="E2134" s="1" t="s">
        <v>2686</v>
      </c>
      <c r="F2134" s="1" t="s">
        <v>2686</v>
      </c>
      <c r="G2134" s="1" t="s">
        <v>11292</v>
      </c>
      <c r="H2134" s="1" t="s">
        <v>8</v>
      </c>
      <c r="I2134" s="1" t="s">
        <v>2686</v>
      </c>
      <c r="J2134" s="1" t="s">
        <v>72</v>
      </c>
      <c r="K2134" s="1" t="s">
        <v>2686</v>
      </c>
      <c r="L2134" s="1" t="s">
        <v>2686</v>
      </c>
      <c r="M2134" s="1" t="s">
        <v>11286</v>
      </c>
      <c r="N2134" s="1" t="s">
        <v>11267</v>
      </c>
      <c r="O2134" s="1" t="s">
        <v>11263</v>
      </c>
      <c r="P2134" s="1" t="s">
        <v>2686</v>
      </c>
    </row>
    <row r="2135" spans="1:16" x14ac:dyDescent="0.2">
      <c r="A2135" s="1" t="s">
        <v>11290</v>
      </c>
      <c r="B2135" s="1" t="s">
        <v>2686</v>
      </c>
      <c r="C2135" s="1" t="s">
        <v>11291</v>
      </c>
      <c r="D2135" s="1" t="s">
        <v>5230</v>
      </c>
      <c r="E2135" s="1" t="s">
        <v>2686</v>
      </c>
      <c r="F2135" s="1" t="s">
        <v>2686</v>
      </c>
      <c r="G2135" s="1" t="s">
        <v>11292</v>
      </c>
      <c r="H2135" s="1" t="s">
        <v>8</v>
      </c>
      <c r="I2135" s="1" t="s">
        <v>2686</v>
      </c>
      <c r="J2135" s="1" t="s">
        <v>72</v>
      </c>
      <c r="K2135" s="1" t="s">
        <v>2686</v>
      </c>
      <c r="L2135" s="1" t="s">
        <v>2686</v>
      </c>
      <c r="M2135" s="1" t="s">
        <v>11287</v>
      </c>
      <c r="N2135" s="1" t="s">
        <v>11288</v>
      </c>
      <c r="O2135" s="1" t="s">
        <v>11289</v>
      </c>
      <c r="P2135" s="1" t="s">
        <v>2686</v>
      </c>
    </row>
    <row r="2136" spans="1:16" x14ac:dyDescent="0.2">
      <c r="A2136" s="1" t="s">
        <v>11293</v>
      </c>
      <c r="B2136" s="1" t="s">
        <v>2686</v>
      </c>
      <c r="C2136" s="1" t="s">
        <v>11294</v>
      </c>
      <c r="D2136" s="1" t="s">
        <v>2686</v>
      </c>
      <c r="E2136" s="1" t="s">
        <v>2686</v>
      </c>
      <c r="F2136" s="1" t="s">
        <v>2686</v>
      </c>
      <c r="G2136" s="1" t="s">
        <v>11295</v>
      </c>
      <c r="H2136" s="1" t="s">
        <v>137</v>
      </c>
      <c r="I2136" s="1" t="s">
        <v>2686</v>
      </c>
      <c r="J2136" s="1" t="s">
        <v>27</v>
      </c>
      <c r="K2136" s="1" t="s">
        <v>2686</v>
      </c>
      <c r="L2136" s="1" t="s">
        <v>2686</v>
      </c>
      <c r="M2136" s="1" t="s">
        <v>11296</v>
      </c>
      <c r="N2136" s="1" t="s">
        <v>1226</v>
      </c>
      <c r="O2136" s="1" t="s">
        <v>2686</v>
      </c>
      <c r="P2136" s="1" t="s">
        <v>2686</v>
      </c>
    </row>
    <row r="2137" spans="1:16" x14ac:dyDescent="0.2">
      <c r="A2137" s="1" t="s">
        <v>11297</v>
      </c>
      <c r="B2137" s="1" t="s">
        <v>2686</v>
      </c>
      <c r="C2137" s="1" t="s">
        <v>11298</v>
      </c>
      <c r="D2137" s="1" t="s">
        <v>2686</v>
      </c>
      <c r="E2137" s="1" t="s">
        <v>2686</v>
      </c>
      <c r="F2137" s="1" t="s">
        <v>2686</v>
      </c>
      <c r="G2137" s="1" t="s">
        <v>2686</v>
      </c>
      <c r="H2137" s="1" t="s">
        <v>14</v>
      </c>
      <c r="I2137" s="1" t="s">
        <v>2686</v>
      </c>
      <c r="J2137" s="1" t="s">
        <v>132</v>
      </c>
      <c r="K2137" s="1" t="s">
        <v>2686</v>
      </c>
      <c r="L2137" s="1" t="s">
        <v>2686</v>
      </c>
      <c r="M2137" s="1" t="s">
        <v>11299</v>
      </c>
      <c r="N2137" s="1" t="s">
        <v>11288</v>
      </c>
      <c r="O2137" s="1" t="s">
        <v>2686</v>
      </c>
      <c r="P2137" s="1" t="s">
        <v>2686</v>
      </c>
    </row>
    <row r="2138" spans="1:16" x14ac:dyDescent="0.2">
      <c r="A2138" s="1" t="s">
        <v>11300</v>
      </c>
      <c r="B2138" s="1" t="s">
        <v>2686</v>
      </c>
      <c r="C2138" s="1" t="s">
        <v>11301</v>
      </c>
      <c r="D2138" s="1" t="s">
        <v>2686</v>
      </c>
      <c r="E2138" s="1" t="s">
        <v>2686</v>
      </c>
      <c r="F2138" s="1" t="s">
        <v>2686</v>
      </c>
      <c r="G2138" s="1" t="s">
        <v>2686</v>
      </c>
      <c r="H2138" s="1" t="s">
        <v>132</v>
      </c>
      <c r="I2138" s="1" t="s">
        <v>2686</v>
      </c>
      <c r="J2138" s="1" t="s">
        <v>6</v>
      </c>
      <c r="K2138" s="1" t="s">
        <v>2686</v>
      </c>
      <c r="L2138" s="1" t="s">
        <v>2686</v>
      </c>
      <c r="M2138" s="1" t="s">
        <v>11299</v>
      </c>
      <c r="N2138" s="1" t="s">
        <v>11288</v>
      </c>
      <c r="O2138" s="1" t="s">
        <v>2686</v>
      </c>
      <c r="P2138" s="1" t="s">
        <v>2686</v>
      </c>
    </row>
    <row r="2139" spans="1:16" x14ac:dyDescent="0.2">
      <c r="A2139" s="1" t="s">
        <v>11302</v>
      </c>
      <c r="B2139" s="1" t="s">
        <v>2686</v>
      </c>
      <c r="C2139" s="1" t="s">
        <v>11303</v>
      </c>
      <c r="D2139" s="1" t="s">
        <v>5260</v>
      </c>
      <c r="E2139" s="1" t="s">
        <v>5231</v>
      </c>
      <c r="F2139" s="1" t="s">
        <v>2686</v>
      </c>
      <c r="G2139" s="1" t="s">
        <v>2686</v>
      </c>
      <c r="H2139" s="1" t="s">
        <v>33</v>
      </c>
      <c r="I2139" s="1" t="s">
        <v>1407</v>
      </c>
      <c r="J2139" s="1" t="s">
        <v>5294</v>
      </c>
      <c r="K2139" s="1" t="s">
        <v>2686</v>
      </c>
      <c r="L2139" s="1" t="s">
        <v>2686</v>
      </c>
      <c r="M2139" s="1" t="s">
        <v>3012</v>
      </c>
      <c r="N2139" s="1" t="s">
        <v>11288</v>
      </c>
      <c r="O2139" s="1" t="s">
        <v>2686</v>
      </c>
      <c r="P2139" s="1" t="s">
        <v>2686</v>
      </c>
    </row>
    <row r="2140" spans="1:16" x14ac:dyDescent="0.2">
      <c r="A2140" s="1" t="s">
        <v>11302</v>
      </c>
      <c r="B2140" s="1" t="s">
        <v>2686</v>
      </c>
      <c r="C2140" s="1" t="s">
        <v>11303</v>
      </c>
      <c r="D2140" s="1" t="s">
        <v>5260</v>
      </c>
      <c r="E2140" s="1" t="s">
        <v>5231</v>
      </c>
      <c r="F2140" s="1" t="s">
        <v>2686</v>
      </c>
      <c r="G2140" s="1" t="s">
        <v>2686</v>
      </c>
      <c r="H2140" s="1" t="s">
        <v>33</v>
      </c>
      <c r="I2140" s="1" t="s">
        <v>1407</v>
      </c>
      <c r="J2140" s="1" t="s">
        <v>5294</v>
      </c>
      <c r="K2140" s="1" t="s">
        <v>2686</v>
      </c>
      <c r="L2140" s="1" t="s">
        <v>2686</v>
      </c>
      <c r="M2140" s="1" t="s">
        <v>11304</v>
      </c>
      <c r="N2140" s="1" t="s">
        <v>11288</v>
      </c>
      <c r="O2140" s="1" t="s">
        <v>2686</v>
      </c>
      <c r="P2140" s="1" t="s">
        <v>2686</v>
      </c>
    </row>
    <row r="2141" spans="1:16" x14ac:dyDescent="0.2">
      <c r="A2141" s="1" t="s">
        <v>11302</v>
      </c>
      <c r="B2141" s="1" t="s">
        <v>2686</v>
      </c>
      <c r="C2141" s="1" t="s">
        <v>11303</v>
      </c>
      <c r="D2141" s="1" t="s">
        <v>5260</v>
      </c>
      <c r="E2141" s="1" t="s">
        <v>5231</v>
      </c>
      <c r="F2141" s="1" t="s">
        <v>2686</v>
      </c>
      <c r="G2141" s="1" t="s">
        <v>2686</v>
      </c>
      <c r="H2141" s="1" t="s">
        <v>33</v>
      </c>
      <c r="I2141" s="1" t="s">
        <v>1407</v>
      </c>
      <c r="J2141" s="1" t="s">
        <v>5294</v>
      </c>
      <c r="K2141" s="1" t="s">
        <v>2686</v>
      </c>
      <c r="L2141" s="1" t="s">
        <v>2686</v>
      </c>
      <c r="M2141" s="1" t="s">
        <v>11305</v>
      </c>
      <c r="N2141" s="1" t="s">
        <v>11288</v>
      </c>
      <c r="O2141" s="1" t="s">
        <v>2686</v>
      </c>
      <c r="P2141" s="1" t="s">
        <v>2686</v>
      </c>
    </row>
    <row r="2142" spans="1:16" x14ac:dyDescent="0.2">
      <c r="A2142" s="1" t="s">
        <v>11306</v>
      </c>
      <c r="B2142" s="1" t="s">
        <v>11307</v>
      </c>
      <c r="C2142" s="1" t="s">
        <v>11308</v>
      </c>
      <c r="D2142" s="1" t="s">
        <v>5230</v>
      </c>
      <c r="E2142" s="1" t="s">
        <v>5231</v>
      </c>
      <c r="F2142" s="1" t="s">
        <v>2686</v>
      </c>
      <c r="G2142" s="1" t="s">
        <v>11309</v>
      </c>
      <c r="H2142" s="1" t="s">
        <v>34</v>
      </c>
      <c r="I2142" s="1" t="s">
        <v>586</v>
      </c>
      <c r="J2142" s="1" t="s">
        <v>23</v>
      </c>
      <c r="K2142" s="1" t="s">
        <v>2686</v>
      </c>
      <c r="L2142" s="1" t="s">
        <v>2686</v>
      </c>
      <c r="M2142" s="1" t="s">
        <v>11305</v>
      </c>
      <c r="N2142" s="1" t="s">
        <v>11288</v>
      </c>
      <c r="O2142" s="1" t="s">
        <v>11289</v>
      </c>
      <c r="P2142" s="1" t="s">
        <v>2686</v>
      </c>
    </row>
    <row r="2143" spans="1:16" x14ac:dyDescent="0.2">
      <c r="A2143" s="1" t="s">
        <v>5612</v>
      </c>
      <c r="B2143" s="1" t="s">
        <v>11310</v>
      </c>
      <c r="C2143" s="1" t="s">
        <v>11311</v>
      </c>
      <c r="D2143" s="1" t="s">
        <v>5260</v>
      </c>
      <c r="E2143" s="1" t="s">
        <v>4594</v>
      </c>
      <c r="F2143" s="1" t="s">
        <v>2686</v>
      </c>
      <c r="G2143" s="1" t="s">
        <v>2686</v>
      </c>
      <c r="H2143" s="1" t="s">
        <v>5493</v>
      </c>
      <c r="I2143" s="1" t="s">
        <v>2686</v>
      </c>
      <c r="J2143" s="1" t="s">
        <v>33</v>
      </c>
      <c r="K2143" s="1" t="s">
        <v>820</v>
      </c>
      <c r="L2143" s="1" t="s">
        <v>2686</v>
      </c>
      <c r="M2143" s="1" t="s">
        <v>11312</v>
      </c>
      <c r="N2143" s="1" t="s">
        <v>11288</v>
      </c>
      <c r="O2143" s="1" t="s">
        <v>2686</v>
      </c>
      <c r="P2143" s="1" t="s">
        <v>2686</v>
      </c>
    </row>
    <row r="2144" spans="1:16" x14ac:dyDescent="0.2">
      <c r="A2144" s="1" t="s">
        <v>11313</v>
      </c>
      <c r="B2144" s="1" t="s">
        <v>11314</v>
      </c>
      <c r="C2144" s="1" t="s">
        <v>11315</v>
      </c>
      <c r="D2144" s="1" t="s">
        <v>5230</v>
      </c>
      <c r="E2144" s="1" t="s">
        <v>5231</v>
      </c>
      <c r="F2144" s="1" t="s">
        <v>2686</v>
      </c>
      <c r="G2144" s="1" t="s">
        <v>2686</v>
      </c>
      <c r="H2144" s="1" t="s">
        <v>23</v>
      </c>
      <c r="I2144" s="1" t="s">
        <v>2686</v>
      </c>
      <c r="J2144" s="1" t="s">
        <v>20</v>
      </c>
      <c r="K2144" s="1" t="s">
        <v>719</v>
      </c>
      <c r="L2144" s="1" t="s">
        <v>2686</v>
      </c>
      <c r="M2144" s="1" t="s">
        <v>11305</v>
      </c>
      <c r="N2144" s="1" t="s">
        <v>11288</v>
      </c>
      <c r="O2144" s="1" t="s">
        <v>11289</v>
      </c>
      <c r="P2144" s="1" t="s">
        <v>2686</v>
      </c>
    </row>
    <row r="2145" spans="1:16" x14ac:dyDescent="0.2">
      <c r="A2145" s="1" t="s">
        <v>11316</v>
      </c>
      <c r="B2145" s="1" t="s">
        <v>2686</v>
      </c>
      <c r="C2145" s="1" t="s">
        <v>11317</v>
      </c>
      <c r="D2145" s="1" t="s">
        <v>2686</v>
      </c>
      <c r="E2145" s="1" t="s">
        <v>2686</v>
      </c>
      <c r="F2145" s="1" t="s">
        <v>2686</v>
      </c>
      <c r="G2145" s="1" t="s">
        <v>2686</v>
      </c>
      <c r="H2145" s="1" t="s">
        <v>2</v>
      </c>
      <c r="I2145" s="1" t="s">
        <v>519</v>
      </c>
      <c r="J2145" s="1" t="s">
        <v>132</v>
      </c>
      <c r="K2145" s="1" t="s">
        <v>2686</v>
      </c>
      <c r="L2145" s="1" t="s">
        <v>2686</v>
      </c>
      <c r="M2145" s="1" t="s">
        <v>11299</v>
      </c>
      <c r="N2145" s="1" t="s">
        <v>11288</v>
      </c>
      <c r="O2145" s="1" t="s">
        <v>2686</v>
      </c>
      <c r="P2145" s="1" t="s">
        <v>2686</v>
      </c>
    </row>
    <row r="2146" spans="1:16" x14ac:dyDescent="0.2">
      <c r="A2146" s="1" t="s">
        <v>11316</v>
      </c>
      <c r="B2146" s="1" t="s">
        <v>2686</v>
      </c>
      <c r="C2146" s="1" t="s">
        <v>11317</v>
      </c>
      <c r="D2146" s="1" t="s">
        <v>2686</v>
      </c>
      <c r="E2146" s="1" t="s">
        <v>2686</v>
      </c>
      <c r="F2146" s="1" t="s">
        <v>2686</v>
      </c>
      <c r="G2146" s="1" t="s">
        <v>2686</v>
      </c>
      <c r="H2146" s="1" t="s">
        <v>2</v>
      </c>
      <c r="I2146" s="1" t="s">
        <v>519</v>
      </c>
      <c r="J2146" s="1" t="s">
        <v>132</v>
      </c>
      <c r="K2146" s="1" t="s">
        <v>2686</v>
      </c>
      <c r="L2146" s="1" t="s">
        <v>2686</v>
      </c>
      <c r="M2146" s="1" t="s">
        <v>11318</v>
      </c>
      <c r="N2146" s="1" t="s">
        <v>11256</v>
      </c>
      <c r="O2146" s="1" t="s">
        <v>2686</v>
      </c>
      <c r="P2146" s="1" t="s">
        <v>2686</v>
      </c>
    </row>
    <row r="2147" spans="1:16" x14ac:dyDescent="0.2">
      <c r="A2147" s="1" t="s">
        <v>11313</v>
      </c>
      <c r="B2147" s="1" t="s">
        <v>11319</v>
      </c>
      <c r="C2147" s="1" t="s">
        <v>11320</v>
      </c>
      <c r="D2147" s="1" t="s">
        <v>5230</v>
      </c>
      <c r="E2147" s="1" t="s">
        <v>5231</v>
      </c>
      <c r="F2147" s="1" t="s">
        <v>2686</v>
      </c>
      <c r="G2147" s="1" t="s">
        <v>5791</v>
      </c>
      <c r="H2147" s="1" t="s">
        <v>23</v>
      </c>
      <c r="I2147" s="1" t="s">
        <v>2686</v>
      </c>
      <c r="J2147" s="1" t="s">
        <v>20</v>
      </c>
      <c r="K2147" s="1" t="s">
        <v>719</v>
      </c>
      <c r="L2147" s="1" t="s">
        <v>2686</v>
      </c>
      <c r="M2147" s="1" t="s">
        <v>11305</v>
      </c>
      <c r="N2147" s="1" t="s">
        <v>11288</v>
      </c>
      <c r="O2147" s="1" t="s">
        <v>11289</v>
      </c>
      <c r="P2147" s="1" t="s">
        <v>2686</v>
      </c>
    </row>
    <row r="2148" spans="1:16" x14ac:dyDescent="0.2">
      <c r="A2148" s="1" t="s">
        <v>11321</v>
      </c>
      <c r="B2148" s="1" t="s">
        <v>2686</v>
      </c>
      <c r="C2148" s="1" t="s">
        <v>11322</v>
      </c>
      <c r="D2148" s="1" t="s">
        <v>2686</v>
      </c>
      <c r="E2148" s="1" t="s">
        <v>2686</v>
      </c>
      <c r="F2148" s="1" t="s">
        <v>2686</v>
      </c>
      <c r="G2148" s="1" t="s">
        <v>2686</v>
      </c>
      <c r="H2148" s="1" t="s">
        <v>13</v>
      </c>
      <c r="I2148" s="1" t="s">
        <v>1204</v>
      </c>
      <c r="J2148" s="1" t="s">
        <v>14</v>
      </c>
      <c r="K2148" s="1" t="s">
        <v>2686</v>
      </c>
      <c r="L2148" s="1" t="s">
        <v>2686</v>
      </c>
      <c r="M2148" s="1" t="s">
        <v>11296</v>
      </c>
      <c r="N2148" s="1" t="s">
        <v>1226</v>
      </c>
      <c r="O2148" s="1" t="s">
        <v>2686</v>
      </c>
      <c r="P2148" s="1" t="s">
        <v>2686</v>
      </c>
    </row>
    <row r="2149" spans="1:16" x14ac:dyDescent="0.2">
      <c r="A2149" s="1" t="s">
        <v>11323</v>
      </c>
      <c r="B2149" s="1" t="s">
        <v>2686</v>
      </c>
      <c r="C2149" s="1" t="s">
        <v>11324</v>
      </c>
      <c r="D2149" s="1" t="s">
        <v>2686</v>
      </c>
      <c r="E2149" s="1" t="s">
        <v>2686</v>
      </c>
      <c r="F2149" s="1" t="s">
        <v>2686</v>
      </c>
      <c r="G2149" s="1" t="s">
        <v>2686</v>
      </c>
      <c r="H2149" s="1" t="s">
        <v>13</v>
      </c>
      <c r="I2149" s="1" t="s">
        <v>1204</v>
      </c>
      <c r="J2149" s="1" t="s">
        <v>13</v>
      </c>
      <c r="K2149" s="1" t="s">
        <v>2686</v>
      </c>
      <c r="L2149" s="1" t="s">
        <v>2686</v>
      </c>
      <c r="M2149" s="1" t="s">
        <v>11325</v>
      </c>
      <c r="N2149" s="1" t="s">
        <v>11326</v>
      </c>
      <c r="O2149" s="1" t="s">
        <v>2686</v>
      </c>
      <c r="P2149" s="1" t="s">
        <v>2686</v>
      </c>
    </row>
    <row r="2150" spans="1:16" x14ac:dyDescent="0.2">
      <c r="A2150" s="1" t="s">
        <v>11327</v>
      </c>
      <c r="B2150" s="1" t="s">
        <v>2686</v>
      </c>
      <c r="C2150" s="1" t="s">
        <v>11328</v>
      </c>
      <c r="D2150" s="1" t="s">
        <v>5260</v>
      </c>
      <c r="E2150" s="1" t="s">
        <v>2686</v>
      </c>
      <c r="F2150" s="1" t="s">
        <v>2686</v>
      </c>
      <c r="G2150" s="1" t="s">
        <v>11329</v>
      </c>
      <c r="H2150" s="1" t="s">
        <v>6164</v>
      </c>
      <c r="I2150" s="1" t="s">
        <v>2686</v>
      </c>
      <c r="J2150" s="1" t="s">
        <v>70</v>
      </c>
      <c r="K2150" s="1" t="s">
        <v>2686</v>
      </c>
      <c r="L2150" s="1" t="s">
        <v>5656</v>
      </c>
      <c r="M2150" s="1" t="s">
        <v>11330</v>
      </c>
      <c r="N2150" s="1" t="s">
        <v>11331</v>
      </c>
      <c r="O2150" s="1" t="s">
        <v>2686</v>
      </c>
      <c r="P2150" s="1" t="s">
        <v>2686</v>
      </c>
    </row>
    <row r="2151" spans="1:16" x14ac:dyDescent="0.2">
      <c r="A2151" s="1" t="s">
        <v>11327</v>
      </c>
      <c r="B2151" s="1" t="s">
        <v>2686</v>
      </c>
      <c r="C2151" s="1" t="s">
        <v>11328</v>
      </c>
      <c r="D2151" s="1" t="s">
        <v>5260</v>
      </c>
      <c r="E2151" s="1" t="s">
        <v>2686</v>
      </c>
      <c r="F2151" s="1" t="s">
        <v>2686</v>
      </c>
      <c r="G2151" s="1" t="s">
        <v>11329</v>
      </c>
      <c r="H2151" s="1" t="s">
        <v>6164</v>
      </c>
      <c r="I2151" s="1" t="s">
        <v>2686</v>
      </c>
      <c r="J2151" s="1" t="s">
        <v>70</v>
      </c>
      <c r="K2151" s="1" t="s">
        <v>2686</v>
      </c>
      <c r="L2151" s="1" t="s">
        <v>5656</v>
      </c>
      <c r="M2151" s="1" t="s">
        <v>11332</v>
      </c>
      <c r="N2151" s="1" t="s">
        <v>11267</v>
      </c>
      <c r="O2151" s="1" t="s">
        <v>2686</v>
      </c>
      <c r="P2151" s="1" t="s">
        <v>2686</v>
      </c>
    </row>
    <row r="2152" spans="1:16" x14ac:dyDescent="0.2">
      <c r="A2152" s="1" t="s">
        <v>11333</v>
      </c>
      <c r="B2152" s="1" t="s">
        <v>2686</v>
      </c>
      <c r="C2152" s="1" t="s">
        <v>11334</v>
      </c>
      <c r="D2152" s="1" t="s">
        <v>5230</v>
      </c>
      <c r="E2152" s="1" t="s">
        <v>2686</v>
      </c>
      <c r="F2152" s="1" t="s">
        <v>2686</v>
      </c>
      <c r="G2152" s="1" t="s">
        <v>11335</v>
      </c>
      <c r="H2152" s="1" t="s">
        <v>55</v>
      </c>
      <c r="I2152" s="1" t="s">
        <v>2686</v>
      </c>
      <c r="J2152" s="1" t="s">
        <v>70</v>
      </c>
      <c r="K2152" s="1" t="s">
        <v>2686</v>
      </c>
      <c r="L2152" s="1" t="s">
        <v>6069</v>
      </c>
      <c r="M2152" s="1" t="s">
        <v>11266</v>
      </c>
      <c r="N2152" s="1" t="s">
        <v>11267</v>
      </c>
      <c r="O2152" s="1" t="s">
        <v>2686</v>
      </c>
      <c r="P2152" s="1" t="s">
        <v>2686</v>
      </c>
    </row>
    <row r="2153" spans="1:16" x14ac:dyDescent="0.2">
      <c r="A2153" s="1" t="s">
        <v>11333</v>
      </c>
      <c r="B2153" s="1" t="s">
        <v>2686</v>
      </c>
      <c r="C2153" s="1" t="s">
        <v>11334</v>
      </c>
      <c r="D2153" s="1" t="s">
        <v>5230</v>
      </c>
      <c r="E2153" s="1" t="s">
        <v>2686</v>
      </c>
      <c r="F2153" s="1" t="s">
        <v>2686</v>
      </c>
      <c r="G2153" s="1" t="s">
        <v>11335</v>
      </c>
      <c r="H2153" s="1" t="s">
        <v>55</v>
      </c>
      <c r="I2153" s="1" t="s">
        <v>2686</v>
      </c>
      <c r="J2153" s="1" t="s">
        <v>70</v>
      </c>
      <c r="K2153" s="1" t="s">
        <v>2686</v>
      </c>
      <c r="L2153" s="1" t="s">
        <v>6069</v>
      </c>
      <c r="M2153" s="1" t="s">
        <v>11305</v>
      </c>
      <c r="N2153" s="1" t="s">
        <v>11288</v>
      </c>
      <c r="O2153" s="1" t="s">
        <v>2686</v>
      </c>
      <c r="P2153" s="1" t="s">
        <v>2686</v>
      </c>
    </row>
    <row r="2154" spans="1:16" x14ac:dyDescent="0.2">
      <c r="A2154" s="1" t="s">
        <v>11336</v>
      </c>
      <c r="B2154" s="1" t="s">
        <v>2686</v>
      </c>
      <c r="C2154" s="1" t="s">
        <v>11337</v>
      </c>
      <c r="D2154" s="1" t="s">
        <v>5260</v>
      </c>
      <c r="E2154" s="1" t="s">
        <v>2686</v>
      </c>
      <c r="F2154" s="1" t="s">
        <v>2686</v>
      </c>
      <c r="G2154" s="1" t="s">
        <v>11338</v>
      </c>
      <c r="H2154" s="1" t="s">
        <v>5655</v>
      </c>
      <c r="I2154" s="1" t="s">
        <v>2686</v>
      </c>
      <c r="J2154" s="1" t="s">
        <v>70</v>
      </c>
      <c r="K2154" s="1" t="s">
        <v>2686</v>
      </c>
      <c r="L2154" s="1" t="s">
        <v>6069</v>
      </c>
      <c r="M2154" s="1" t="s">
        <v>11330</v>
      </c>
      <c r="N2154" s="1" t="s">
        <v>11331</v>
      </c>
      <c r="O2154" s="1" t="s">
        <v>2686</v>
      </c>
      <c r="P2154" s="1" t="s">
        <v>2686</v>
      </c>
    </row>
    <row r="2155" spans="1:16" x14ac:dyDescent="0.2">
      <c r="A2155" s="1" t="s">
        <v>11336</v>
      </c>
      <c r="B2155" s="1" t="s">
        <v>2686</v>
      </c>
      <c r="C2155" s="1" t="s">
        <v>11337</v>
      </c>
      <c r="D2155" s="1" t="s">
        <v>5260</v>
      </c>
      <c r="E2155" s="1" t="s">
        <v>2686</v>
      </c>
      <c r="F2155" s="1" t="s">
        <v>2686</v>
      </c>
      <c r="G2155" s="1" t="s">
        <v>11338</v>
      </c>
      <c r="H2155" s="1" t="s">
        <v>5655</v>
      </c>
      <c r="I2155" s="1" t="s">
        <v>2686</v>
      </c>
      <c r="J2155" s="1" t="s">
        <v>70</v>
      </c>
      <c r="K2155" s="1" t="s">
        <v>2686</v>
      </c>
      <c r="L2155" s="1" t="s">
        <v>6069</v>
      </c>
      <c r="M2155" s="1" t="s">
        <v>11332</v>
      </c>
      <c r="N2155" s="1" t="s">
        <v>11267</v>
      </c>
      <c r="O2155" s="1" t="s">
        <v>2686</v>
      </c>
      <c r="P2155" s="1" t="s">
        <v>2686</v>
      </c>
    </row>
    <row r="2156" spans="1:16" x14ac:dyDescent="0.2">
      <c r="A2156" s="1" t="s">
        <v>11339</v>
      </c>
      <c r="B2156" s="1" t="s">
        <v>2686</v>
      </c>
      <c r="C2156" s="1" t="s">
        <v>11340</v>
      </c>
      <c r="D2156" s="1" t="s">
        <v>5230</v>
      </c>
      <c r="E2156" s="1" t="s">
        <v>2686</v>
      </c>
      <c r="F2156" s="1" t="s">
        <v>2686</v>
      </c>
      <c r="G2156" s="1" t="s">
        <v>2686</v>
      </c>
      <c r="H2156" s="1" t="s">
        <v>1</v>
      </c>
      <c r="I2156" s="1" t="s">
        <v>2686</v>
      </c>
      <c r="J2156" s="1" t="s">
        <v>70</v>
      </c>
      <c r="K2156" s="1" t="s">
        <v>2686</v>
      </c>
      <c r="L2156" s="1" t="s">
        <v>6128</v>
      </c>
      <c r="M2156" s="1" t="s">
        <v>11266</v>
      </c>
      <c r="N2156" s="1" t="s">
        <v>11267</v>
      </c>
      <c r="O2156" s="1" t="s">
        <v>2686</v>
      </c>
      <c r="P2156" s="1" t="s">
        <v>2686</v>
      </c>
    </row>
    <row r="2157" spans="1:16" x14ac:dyDescent="0.2">
      <c r="A2157" s="1" t="s">
        <v>11339</v>
      </c>
      <c r="B2157" s="1" t="s">
        <v>2686</v>
      </c>
      <c r="C2157" s="1" t="s">
        <v>11340</v>
      </c>
      <c r="D2157" s="1" t="s">
        <v>5230</v>
      </c>
      <c r="E2157" s="1" t="s">
        <v>2686</v>
      </c>
      <c r="F2157" s="1" t="s">
        <v>2686</v>
      </c>
      <c r="G2157" s="1" t="s">
        <v>2686</v>
      </c>
      <c r="H2157" s="1" t="s">
        <v>1</v>
      </c>
      <c r="I2157" s="1" t="s">
        <v>2686</v>
      </c>
      <c r="J2157" s="1" t="s">
        <v>70</v>
      </c>
      <c r="K2157" s="1" t="s">
        <v>2686</v>
      </c>
      <c r="L2157" s="1" t="s">
        <v>6128</v>
      </c>
      <c r="M2157" s="1" t="s">
        <v>11305</v>
      </c>
      <c r="N2157" s="1" t="s">
        <v>11288</v>
      </c>
      <c r="O2157" s="1" t="s">
        <v>2686</v>
      </c>
      <c r="P2157" s="1" t="s">
        <v>2686</v>
      </c>
    </row>
    <row r="2158" spans="1:16" x14ac:dyDescent="0.2">
      <c r="A2158" s="1" t="s">
        <v>11341</v>
      </c>
      <c r="B2158" s="1" t="s">
        <v>2686</v>
      </c>
      <c r="C2158" s="1" t="s">
        <v>11342</v>
      </c>
      <c r="D2158" s="1" t="s">
        <v>2686</v>
      </c>
      <c r="E2158" s="1" t="s">
        <v>2686</v>
      </c>
      <c r="F2158" s="1" t="s">
        <v>2686</v>
      </c>
      <c r="G2158" s="1" t="s">
        <v>11343</v>
      </c>
      <c r="H2158" s="1" t="s">
        <v>42</v>
      </c>
      <c r="I2158" s="1" t="s">
        <v>2686</v>
      </c>
      <c r="J2158" s="1" t="s">
        <v>1</v>
      </c>
      <c r="K2158" s="1" t="s">
        <v>2686</v>
      </c>
      <c r="L2158" s="1" t="s">
        <v>5763</v>
      </c>
      <c r="M2158" s="1" t="s">
        <v>11344</v>
      </c>
      <c r="N2158" s="1" t="s">
        <v>11326</v>
      </c>
      <c r="O2158" s="1" t="s">
        <v>11263</v>
      </c>
      <c r="P2158" s="1" t="s">
        <v>2686</v>
      </c>
    </row>
    <row r="2159" spans="1:16" x14ac:dyDescent="0.2">
      <c r="A2159" s="1" t="s">
        <v>11345</v>
      </c>
      <c r="B2159" s="1" t="s">
        <v>2686</v>
      </c>
      <c r="C2159" s="1" t="s">
        <v>11346</v>
      </c>
      <c r="D2159" s="1" t="s">
        <v>2686</v>
      </c>
      <c r="E2159" s="1" t="s">
        <v>2686</v>
      </c>
      <c r="F2159" s="1" t="s">
        <v>2686</v>
      </c>
      <c r="G2159" s="1" t="s">
        <v>11347</v>
      </c>
      <c r="H2159" s="1" t="s">
        <v>1</v>
      </c>
      <c r="I2159" s="1" t="s">
        <v>2686</v>
      </c>
      <c r="J2159" s="1" t="s">
        <v>14</v>
      </c>
      <c r="K2159" s="1" t="s">
        <v>2686</v>
      </c>
      <c r="L2159" s="1" t="s">
        <v>11348</v>
      </c>
      <c r="M2159" s="1" t="s">
        <v>11266</v>
      </c>
      <c r="N2159" s="1" t="s">
        <v>11267</v>
      </c>
      <c r="O2159" s="1" t="s">
        <v>11263</v>
      </c>
      <c r="P2159" s="1" t="s">
        <v>2686</v>
      </c>
    </row>
    <row r="2160" spans="1:16" x14ac:dyDescent="0.2">
      <c r="A2160" s="1" t="s">
        <v>11345</v>
      </c>
      <c r="B2160" s="1" t="s">
        <v>2686</v>
      </c>
      <c r="C2160" s="1" t="s">
        <v>11346</v>
      </c>
      <c r="D2160" s="1" t="s">
        <v>2686</v>
      </c>
      <c r="E2160" s="1" t="s">
        <v>2686</v>
      </c>
      <c r="F2160" s="1" t="s">
        <v>2686</v>
      </c>
      <c r="G2160" s="1" t="s">
        <v>11347</v>
      </c>
      <c r="H2160" s="1" t="s">
        <v>1</v>
      </c>
      <c r="I2160" s="1" t="s">
        <v>2686</v>
      </c>
      <c r="J2160" s="1" t="s">
        <v>14</v>
      </c>
      <c r="K2160" s="1" t="s">
        <v>2686</v>
      </c>
      <c r="L2160" s="1" t="s">
        <v>11348</v>
      </c>
      <c r="M2160" s="1" t="s">
        <v>11349</v>
      </c>
      <c r="N2160" s="1" t="s">
        <v>11288</v>
      </c>
      <c r="O2160" s="1" t="s">
        <v>11289</v>
      </c>
      <c r="P2160" s="1" t="s">
        <v>2686</v>
      </c>
    </row>
    <row r="2161" spans="1:16" x14ac:dyDescent="0.2">
      <c r="A2161" s="1" t="s">
        <v>11345</v>
      </c>
      <c r="B2161" s="1" t="s">
        <v>2686</v>
      </c>
      <c r="C2161" s="1" t="s">
        <v>11346</v>
      </c>
      <c r="D2161" s="1" t="s">
        <v>2686</v>
      </c>
      <c r="E2161" s="1" t="s">
        <v>2686</v>
      </c>
      <c r="F2161" s="1" t="s">
        <v>2686</v>
      </c>
      <c r="G2161" s="1" t="s">
        <v>11347</v>
      </c>
      <c r="H2161" s="1" t="s">
        <v>1</v>
      </c>
      <c r="I2161" s="1" t="s">
        <v>2686</v>
      </c>
      <c r="J2161" s="1" t="s">
        <v>14</v>
      </c>
      <c r="K2161" s="1" t="s">
        <v>2686</v>
      </c>
      <c r="L2161" s="1" t="s">
        <v>6068</v>
      </c>
      <c r="M2161" s="1" t="s">
        <v>11266</v>
      </c>
      <c r="N2161" s="1" t="s">
        <v>11267</v>
      </c>
      <c r="O2161" s="1" t="s">
        <v>11263</v>
      </c>
      <c r="P2161" s="1" t="s">
        <v>2686</v>
      </c>
    </row>
    <row r="2162" spans="1:16" x14ac:dyDescent="0.2">
      <c r="A2162" s="1" t="s">
        <v>11345</v>
      </c>
      <c r="B2162" s="1" t="s">
        <v>2686</v>
      </c>
      <c r="C2162" s="1" t="s">
        <v>11346</v>
      </c>
      <c r="D2162" s="1" t="s">
        <v>2686</v>
      </c>
      <c r="E2162" s="1" t="s">
        <v>2686</v>
      </c>
      <c r="F2162" s="1" t="s">
        <v>2686</v>
      </c>
      <c r="G2162" s="1" t="s">
        <v>11347</v>
      </c>
      <c r="H2162" s="1" t="s">
        <v>1</v>
      </c>
      <c r="I2162" s="1" t="s">
        <v>2686</v>
      </c>
      <c r="J2162" s="1" t="s">
        <v>14</v>
      </c>
      <c r="K2162" s="1" t="s">
        <v>2686</v>
      </c>
      <c r="L2162" s="1" t="s">
        <v>6068</v>
      </c>
      <c r="M2162" s="1" t="s">
        <v>11349</v>
      </c>
      <c r="N2162" s="1" t="s">
        <v>11288</v>
      </c>
      <c r="O2162" s="1" t="s">
        <v>11289</v>
      </c>
      <c r="P2162" s="1" t="s">
        <v>2686</v>
      </c>
    </row>
    <row r="2163" spans="1:16" x14ac:dyDescent="0.2">
      <c r="A2163" s="1" t="s">
        <v>11345</v>
      </c>
      <c r="B2163" s="1" t="s">
        <v>2686</v>
      </c>
      <c r="C2163" s="1" t="s">
        <v>11346</v>
      </c>
      <c r="D2163" s="1" t="s">
        <v>2686</v>
      </c>
      <c r="E2163" s="1" t="s">
        <v>2686</v>
      </c>
      <c r="F2163" s="1" t="s">
        <v>2686</v>
      </c>
      <c r="G2163" s="1" t="s">
        <v>11347</v>
      </c>
      <c r="H2163" s="1" t="s">
        <v>1</v>
      </c>
      <c r="I2163" s="1" t="s">
        <v>2686</v>
      </c>
      <c r="J2163" s="1" t="s">
        <v>14</v>
      </c>
      <c r="K2163" s="1" t="s">
        <v>2686</v>
      </c>
      <c r="L2163" s="1" t="s">
        <v>6670</v>
      </c>
      <c r="M2163" s="1" t="s">
        <v>11266</v>
      </c>
      <c r="N2163" s="1" t="s">
        <v>11267</v>
      </c>
      <c r="O2163" s="1" t="s">
        <v>11263</v>
      </c>
      <c r="P2163" s="1" t="s">
        <v>2686</v>
      </c>
    </row>
    <row r="2164" spans="1:16" x14ac:dyDescent="0.2">
      <c r="A2164" s="1" t="s">
        <v>11345</v>
      </c>
      <c r="B2164" s="1" t="s">
        <v>2686</v>
      </c>
      <c r="C2164" s="1" t="s">
        <v>11346</v>
      </c>
      <c r="D2164" s="1" t="s">
        <v>2686</v>
      </c>
      <c r="E2164" s="1" t="s">
        <v>2686</v>
      </c>
      <c r="F2164" s="1" t="s">
        <v>2686</v>
      </c>
      <c r="G2164" s="1" t="s">
        <v>11347</v>
      </c>
      <c r="H2164" s="1" t="s">
        <v>1</v>
      </c>
      <c r="I2164" s="1" t="s">
        <v>2686</v>
      </c>
      <c r="J2164" s="1" t="s">
        <v>14</v>
      </c>
      <c r="K2164" s="1" t="s">
        <v>2686</v>
      </c>
      <c r="L2164" s="1" t="s">
        <v>6670</v>
      </c>
      <c r="M2164" s="1" t="s">
        <v>11349</v>
      </c>
      <c r="N2164" s="1" t="s">
        <v>11288</v>
      </c>
      <c r="O2164" s="1" t="s">
        <v>11289</v>
      </c>
      <c r="P2164" s="1" t="s">
        <v>2686</v>
      </c>
    </row>
    <row r="2165" spans="1:16" x14ac:dyDescent="0.2">
      <c r="A2165" s="1" t="s">
        <v>11345</v>
      </c>
      <c r="B2165" s="1" t="s">
        <v>2686</v>
      </c>
      <c r="C2165" s="1" t="s">
        <v>11346</v>
      </c>
      <c r="D2165" s="1" t="s">
        <v>2686</v>
      </c>
      <c r="E2165" s="1" t="s">
        <v>2686</v>
      </c>
      <c r="F2165" s="1" t="s">
        <v>2686</v>
      </c>
      <c r="G2165" s="1" t="s">
        <v>11347</v>
      </c>
      <c r="H2165" s="1" t="s">
        <v>1</v>
      </c>
      <c r="I2165" s="1" t="s">
        <v>2686</v>
      </c>
      <c r="J2165" s="1" t="s">
        <v>14</v>
      </c>
      <c r="K2165" s="1" t="s">
        <v>2686</v>
      </c>
      <c r="L2165" s="1" t="s">
        <v>5764</v>
      </c>
      <c r="M2165" s="1" t="s">
        <v>11266</v>
      </c>
      <c r="N2165" s="1" t="s">
        <v>11267</v>
      </c>
      <c r="O2165" s="1" t="s">
        <v>11263</v>
      </c>
      <c r="P2165" s="1" t="s">
        <v>2686</v>
      </c>
    </row>
    <row r="2166" spans="1:16" x14ac:dyDescent="0.2">
      <c r="A2166" s="1" t="s">
        <v>11345</v>
      </c>
      <c r="B2166" s="1" t="s">
        <v>2686</v>
      </c>
      <c r="C2166" s="1" t="s">
        <v>11346</v>
      </c>
      <c r="D2166" s="1" t="s">
        <v>2686</v>
      </c>
      <c r="E2166" s="1" t="s">
        <v>2686</v>
      </c>
      <c r="F2166" s="1" t="s">
        <v>2686</v>
      </c>
      <c r="G2166" s="1" t="s">
        <v>11347</v>
      </c>
      <c r="H2166" s="1" t="s">
        <v>1</v>
      </c>
      <c r="I2166" s="1" t="s">
        <v>2686</v>
      </c>
      <c r="J2166" s="1" t="s">
        <v>14</v>
      </c>
      <c r="K2166" s="1" t="s">
        <v>2686</v>
      </c>
      <c r="L2166" s="1" t="s">
        <v>5764</v>
      </c>
      <c r="M2166" s="1" t="s">
        <v>11349</v>
      </c>
      <c r="N2166" s="1" t="s">
        <v>11288</v>
      </c>
      <c r="O2166" s="1" t="s">
        <v>11289</v>
      </c>
      <c r="P2166" s="1" t="s">
        <v>2686</v>
      </c>
    </row>
    <row r="2167" spans="1:16" x14ac:dyDescent="0.2">
      <c r="A2167" s="1" t="s">
        <v>11350</v>
      </c>
      <c r="B2167" s="1" t="s">
        <v>11351</v>
      </c>
      <c r="C2167" s="1" t="s">
        <v>11352</v>
      </c>
      <c r="D2167" s="1" t="s">
        <v>5230</v>
      </c>
      <c r="E2167" s="1" t="s">
        <v>5231</v>
      </c>
      <c r="F2167" s="1" t="s">
        <v>11353</v>
      </c>
      <c r="G2167" s="1" t="s">
        <v>11354</v>
      </c>
      <c r="H2167" s="1" t="s">
        <v>27</v>
      </c>
      <c r="I2167" s="1" t="s">
        <v>992</v>
      </c>
      <c r="J2167" s="1" t="s">
        <v>27</v>
      </c>
      <c r="K2167" s="1" t="s">
        <v>987</v>
      </c>
      <c r="L2167" s="1" t="s">
        <v>2686</v>
      </c>
      <c r="M2167" s="1" t="s">
        <v>11305</v>
      </c>
      <c r="N2167" s="1" t="s">
        <v>11288</v>
      </c>
      <c r="O2167" s="1" t="s">
        <v>11289</v>
      </c>
      <c r="P2167" s="1" t="s">
        <v>2686</v>
      </c>
    </row>
    <row r="2168" spans="1:16" x14ac:dyDescent="0.2">
      <c r="A2168" s="1" t="s">
        <v>11355</v>
      </c>
      <c r="B2168" s="1" t="s">
        <v>2686</v>
      </c>
      <c r="C2168" s="1" t="s">
        <v>11356</v>
      </c>
      <c r="D2168" s="1" t="s">
        <v>2686</v>
      </c>
      <c r="E2168" s="1" t="s">
        <v>2686</v>
      </c>
      <c r="F2168" s="1" t="s">
        <v>2686</v>
      </c>
      <c r="G2168" s="1" t="s">
        <v>11357</v>
      </c>
      <c r="H2168" s="1" t="s">
        <v>5655</v>
      </c>
      <c r="I2168" s="1" t="s">
        <v>2686</v>
      </c>
      <c r="J2168" s="1" t="s">
        <v>1</v>
      </c>
      <c r="K2168" s="1" t="s">
        <v>2686</v>
      </c>
      <c r="L2168" s="1" t="s">
        <v>5763</v>
      </c>
      <c r="M2168" s="1" t="s">
        <v>11344</v>
      </c>
      <c r="N2168" s="1" t="s">
        <v>11326</v>
      </c>
      <c r="O2168" s="1" t="s">
        <v>11263</v>
      </c>
      <c r="P2168" s="1" t="s">
        <v>2686</v>
      </c>
    </row>
    <row r="2169" spans="1:16" x14ac:dyDescent="0.2">
      <c r="A2169" s="1" t="s">
        <v>11358</v>
      </c>
      <c r="B2169" s="1" t="s">
        <v>2686</v>
      </c>
      <c r="C2169" s="1" t="s">
        <v>11359</v>
      </c>
      <c r="D2169" s="1" t="s">
        <v>5230</v>
      </c>
      <c r="E2169" s="1" t="s">
        <v>5231</v>
      </c>
      <c r="F2169" s="1" t="s">
        <v>2686</v>
      </c>
      <c r="G2169" s="1" t="s">
        <v>11360</v>
      </c>
      <c r="H2169" s="1" t="s">
        <v>2686</v>
      </c>
      <c r="I2169" s="1" t="s">
        <v>2686</v>
      </c>
      <c r="J2169" s="1" t="s">
        <v>9</v>
      </c>
      <c r="K2169" s="1" t="s">
        <v>2686</v>
      </c>
      <c r="L2169" s="1" t="s">
        <v>5737</v>
      </c>
      <c r="M2169" s="1" t="s">
        <v>11286</v>
      </c>
      <c r="N2169" s="1" t="s">
        <v>11267</v>
      </c>
      <c r="O2169" s="1" t="s">
        <v>2686</v>
      </c>
      <c r="P2169" s="1" t="s">
        <v>2686</v>
      </c>
    </row>
    <row r="2170" spans="1:16" x14ac:dyDescent="0.2">
      <c r="A2170" s="1" t="s">
        <v>11358</v>
      </c>
      <c r="B2170" s="1" t="s">
        <v>2686</v>
      </c>
      <c r="C2170" s="1" t="s">
        <v>11359</v>
      </c>
      <c r="D2170" s="1" t="s">
        <v>5230</v>
      </c>
      <c r="E2170" s="1" t="s">
        <v>5231</v>
      </c>
      <c r="F2170" s="1" t="s">
        <v>2686</v>
      </c>
      <c r="G2170" s="1" t="s">
        <v>11360</v>
      </c>
      <c r="H2170" s="1" t="s">
        <v>2686</v>
      </c>
      <c r="I2170" s="1" t="s">
        <v>2686</v>
      </c>
      <c r="J2170" s="1" t="s">
        <v>9</v>
      </c>
      <c r="K2170" s="1" t="s">
        <v>2686</v>
      </c>
      <c r="L2170" s="1" t="s">
        <v>5737</v>
      </c>
      <c r="M2170" s="1" t="s">
        <v>11305</v>
      </c>
      <c r="N2170" s="1" t="s">
        <v>11288</v>
      </c>
      <c r="O2170" s="1" t="s">
        <v>2686</v>
      </c>
      <c r="P2170" s="1" t="s">
        <v>2686</v>
      </c>
    </row>
    <row r="2171" spans="1:16" x14ac:dyDescent="0.2">
      <c r="A2171" s="1" t="s">
        <v>11361</v>
      </c>
      <c r="B2171" s="1" t="s">
        <v>2686</v>
      </c>
      <c r="C2171" s="1" t="s">
        <v>11362</v>
      </c>
      <c r="D2171" s="1" t="s">
        <v>2686</v>
      </c>
      <c r="E2171" s="1" t="s">
        <v>2686</v>
      </c>
      <c r="F2171" s="1" t="s">
        <v>2686</v>
      </c>
      <c r="G2171" s="1" t="s">
        <v>11363</v>
      </c>
      <c r="H2171" s="1" t="s">
        <v>1</v>
      </c>
      <c r="I2171" s="1" t="s">
        <v>2686</v>
      </c>
      <c r="J2171" s="1" t="s">
        <v>5</v>
      </c>
      <c r="K2171" s="1" t="s">
        <v>2686</v>
      </c>
      <c r="L2171" s="1" t="s">
        <v>7290</v>
      </c>
      <c r="M2171" s="1" t="s">
        <v>11262</v>
      </c>
      <c r="N2171" s="1" t="s">
        <v>805</v>
      </c>
      <c r="O2171" s="1" t="s">
        <v>11263</v>
      </c>
      <c r="P2171" s="1" t="s">
        <v>2686</v>
      </c>
    </row>
    <row r="2172" spans="1:16" x14ac:dyDescent="0.2">
      <c r="A2172" s="1" t="s">
        <v>11361</v>
      </c>
      <c r="B2172" s="1" t="s">
        <v>2686</v>
      </c>
      <c r="C2172" s="1" t="s">
        <v>11362</v>
      </c>
      <c r="D2172" s="1" t="s">
        <v>2686</v>
      </c>
      <c r="E2172" s="1" t="s">
        <v>2686</v>
      </c>
      <c r="F2172" s="1" t="s">
        <v>2686</v>
      </c>
      <c r="G2172" s="1" t="s">
        <v>11363</v>
      </c>
      <c r="H2172" s="1" t="s">
        <v>1</v>
      </c>
      <c r="I2172" s="1" t="s">
        <v>2686</v>
      </c>
      <c r="J2172" s="1" t="s">
        <v>5</v>
      </c>
      <c r="K2172" s="1" t="s">
        <v>2686</v>
      </c>
      <c r="L2172" s="1" t="s">
        <v>5747</v>
      </c>
      <c r="M2172" s="1" t="s">
        <v>11262</v>
      </c>
      <c r="N2172" s="1" t="s">
        <v>805</v>
      </c>
      <c r="O2172" s="1" t="s">
        <v>11263</v>
      </c>
      <c r="P2172" s="1" t="s">
        <v>2686</v>
      </c>
    </row>
    <row r="2173" spans="1:16" x14ac:dyDescent="0.2">
      <c r="A2173" s="1" t="s">
        <v>11361</v>
      </c>
      <c r="B2173" s="1" t="s">
        <v>2686</v>
      </c>
      <c r="C2173" s="1" t="s">
        <v>11362</v>
      </c>
      <c r="D2173" s="1" t="s">
        <v>2686</v>
      </c>
      <c r="E2173" s="1" t="s">
        <v>2686</v>
      </c>
      <c r="F2173" s="1" t="s">
        <v>2686</v>
      </c>
      <c r="G2173" s="1" t="s">
        <v>11363</v>
      </c>
      <c r="H2173" s="1" t="s">
        <v>1</v>
      </c>
      <c r="I2173" s="1" t="s">
        <v>2686</v>
      </c>
      <c r="J2173" s="1" t="s">
        <v>5</v>
      </c>
      <c r="K2173" s="1" t="s">
        <v>2686</v>
      </c>
      <c r="L2173" s="1" t="s">
        <v>5763</v>
      </c>
      <c r="M2173" s="1" t="s">
        <v>11262</v>
      </c>
      <c r="N2173" s="1" t="s">
        <v>805</v>
      </c>
      <c r="O2173" s="1" t="s">
        <v>11263</v>
      </c>
      <c r="P2173" s="1" t="s">
        <v>2686</v>
      </c>
    </row>
    <row r="2174" spans="1:16" x14ac:dyDescent="0.2">
      <c r="A2174" s="1" t="s">
        <v>11361</v>
      </c>
      <c r="B2174" s="1" t="s">
        <v>2686</v>
      </c>
      <c r="C2174" s="1" t="s">
        <v>11362</v>
      </c>
      <c r="D2174" s="1" t="s">
        <v>2686</v>
      </c>
      <c r="E2174" s="1" t="s">
        <v>2686</v>
      </c>
      <c r="F2174" s="1" t="s">
        <v>2686</v>
      </c>
      <c r="G2174" s="1" t="s">
        <v>11363</v>
      </c>
      <c r="H2174" s="1" t="s">
        <v>1</v>
      </c>
      <c r="I2174" s="1" t="s">
        <v>2686</v>
      </c>
      <c r="J2174" s="1" t="s">
        <v>5</v>
      </c>
      <c r="K2174" s="1" t="s">
        <v>2686</v>
      </c>
      <c r="L2174" s="1" t="s">
        <v>6670</v>
      </c>
      <c r="M2174" s="1" t="s">
        <v>11262</v>
      </c>
      <c r="N2174" s="1" t="s">
        <v>805</v>
      </c>
      <c r="O2174" s="1" t="s">
        <v>11263</v>
      </c>
      <c r="P2174" s="1" t="s">
        <v>2686</v>
      </c>
    </row>
    <row r="2175" spans="1:16" x14ac:dyDescent="0.2">
      <c r="A2175" s="1" t="s">
        <v>11358</v>
      </c>
      <c r="B2175" s="1" t="s">
        <v>2686</v>
      </c>
      <c r="C2175" s="1" t="s">
        <v>6766</v>
      </c>
      <c r="D2175" s="1" t="s">
        <v>5230</v>
      </c>
      <c r="E2175" s="1" t="s">
        <v>5231</v>
      </c>
      <c r="F2175" s="1" t="s">
        <v>2686</v>
      </c>
      <c r="G2175" s="1" t="s">
        <v>11364</v>
      </c>
      <c r="H2175" s="1" t="s">
        <v>2686</v>
      </c>
      <c r="I2175" s="1" t="s">
        <v>2686</v>
      </c>
      <c r="J2175" s="1" t="s">
        <v>9</v>
      </c>
      <c r="K2175" s="1" t="s">
        <v>2686</v>
      </c>
      <c r="L2175" s="1" t="s">
        <v>6517</v>
      </c>
      <c r="M2175" s="1" t="s">
        <v>11286</v>
      </c>
      <c r="N2175" s="1" t="s">
        <v>11267</v>
      </c>
      <c r="O2175" s="1" t="s">
        <v>2686</v>
      </c>
      <c r="P2175" s="1" t="s">
        <v>2686</v>
      </c>
    </row>
    <row r="2176" spans="1:16" x14ac:dyDescent="0.2">
      <c r="A2176" s="1" t="s">
        <v>11358</v>
      </c>
      <c r="B2176" s="1" t="s">
        <v>2686</v>
      </c>
      <c r="C2176" s="1" t="s">
        <v>6766</v>
      </c>
      <c r="D2176" s="1" t="s">
        <v>5230</v>
      </c>
      <c r="E2176" s="1" t="s">
        <v>5231</v>
      </c>
      <c r="F2176" s="1" t="s">
        <v>2686</v>
      </c>
      <c r="G2176" s="1" t="s">
        <v>11364</v>
      </c>
      <c r="H2176" s="1" t="s">
        <v>2686</v>
      </c>
      <c r="I2176" s="1" t="s">
        <v>2686</v>
      </c>
      <c r="J2176" s="1" t="s">
        <v>9</v>
      </c>
      <c r="K2176" s="1" t="s">
        <v>2686</v>
      </c>
      <c r="L2176" s="1" t="s">
        <v>6517</v>
      </c>
      <c r="M2176" s="1" t="s">
        <v>11305</v>
      </c>
      <c r="N2176" s="1" t="s">
        <v>11288</v>
      </c>
      <c r="O2176" s="1" t="s">
        <v>2686</v>
      </c>
      <c r="P2176" s="1" t="s">
        <v>2686</v>
      </c>
    </row>
    <row r="2177" spans="1:16" x14ac:dyDescent="0.2">
      <c r="A2177" s="1" t="s">
        <v>11358</v>
      </c>
      <c r="B2177" s="1" t="s">
        <v>2686</v>
      </c>
      <c r="C2177" s="1" t="s">
        <v>6766</v>
      </c>
      <c r="D2177" s="1" t="s">
        <v>5230</v>
      </c>
      <c r="E2177" s="1" t="s">
        <v>5231</v>
      </c>
      <c r="F2177" s="1" t="s">
        <v>2686</v>
      </c>
      <c r="G2177" s="1" t="s">
        <v>11364</v>
      </c>
      <c r="H2177" s="1" t="s">
        <v>2686</v>
      </c>
      <c r="I2177" s="1" t="s">
        <v>2686</v>
      </c>
      <c r="J2177" s="1" t="s">
        <v>9</v>
      </c>
      <c r="K2177" s="1" t="s">
        <v>2686</v>
      </c>
      <c r="L2177" s="1" t="s">
        <v>5737</v>
      </c>
      <c r="M2177" s="1" t="s">
        <v>11286</v>
      </c>
      <c r="N2177" s="1" t="s">
        <v>11267</v>
      </c>
      <c r="O2177" s="1" t="s">
        <v>2686</v>
      </c>
      <c r="P2177" s="1" t="s">
        <v>2686</v>
      </c>
    </row>
    <row r="2178" spans="1:16" x14ac:dyDescent="0.2">
      <c r="A2178" s="1" t="s">
        <v>11358</v>
      </c>
      <c r="B2178" s="1" t="s">
        <v>2686</v>
      </c>
      <c r="C2178" s="1" t="s">
        <v>6766</v>
      </c>
      <c r="D2178" s="1" t="s">
        <v>5230</v>
      </c>
      <c r="E2178" s="1" t="s">
        <v>5231</v>
      </c>
      <c r="F2178" s="1" t="s">
        <v>2686</v>
      </c>
      <c r="G2178" s="1" t="s">
        <v>11364</v>
      </c>
      <c r="H2178" s="1" t="s">
        <v>2686</v>
      </c>
      <c r="I2178" s="1" t="s">
        <v>2686</v>
      </c>
      <c r="J2178" s="1" t="s">
        <v>9</v>
      </c>
      <c r="K2178" s="1" t="s">
        <v>2686</v>
      </c>
      <c r="L2178" s="1" t="s">
        <v>5737</v>
      </c>
      <c r="M2178" s="1" t="s">
        <v>11305</v>
      </c>
      <c r="N2178" s="1" t="s">
        <v>11288</v>
      </c>
      <c r="O2178" s="1" t="s">
        <v>2686</v>
      </c>
      <c r="P2178" s="1" t="s">
        <v>2686</v>
      </c>
    </row>
    <row r="2179" spans="1:16" x14ac:dyDescent="0.2">
      <c r="A2179" s="1" t="s">
        <v>11365</v>
      </c>
      <c r="B2179" s="1" t="s">
        <v>2686</v>
      </c>
      <c r="C2179" s="1" t="s">
        <v>11366</v>
      </c>
      <c r="D2179" s="1" t="s">
        <v>2686</v>
      </c>
      <c r="E2179" s="1" t="s">
        <v>2686</v>
      </c>
      <c r="F2179" s="1" t="s">
        <v>2686</v>
      </c>
      <c r="G2179" s="1" t="s">
        <v>11367</v>
      </c>
      <c r="H2179" s="1" t="s">
        <v>4</v>
      </c>
      <c r="I2179" s="1" t="s">
        <v>2686</v>
      </c>
      <c r="J2179" s="1" t="s">
        <v>5</v>
      </c>
      <c r="K2179" s="1" t="s">
        <v>2686</v>
      </c>
      <c r="L2179" s="1" t="s">
        <v>5763</v>
      </c>
      <c r="M2179" s="1" t="s">
        <v>11266</v>
      </c>
      <c r="N2179" s="1" t="s">
        <v>11267</v>
      </c>
      <c r="O2179" s="1" t="s">
        <v>11263</v>
      </c>
      <c r="P2179" s="1" t="s">
        <v>2686</v>
      </c>
    </row>
    <row r="2180" spans="1:16" x14ac:dyDescent="0.2">
      <c r="A2180" s="1" t="s">
        <v>11365</v>
      </c>
      <c r="B2180" s="1" t="s">
        <v>2686</v>
      </c>
      <c r="C2180" s="1" t="s">
        <v>11366</v>
      </c>
      <c r="D2180" s="1" t="s">
        <v>2686</v>
      </c>
      <c r="E2180" s="1" t="s">
        <v>2686</v>
      </c>
      <c r="F2180" s="1" t="s">
        <v>2686</v>
      </c>
      <c r="G2180" s="1" t="s">
        <v>11367</v>
      </c>
      <c r="H2180" s="1" t="s">
        <v>4</v>
      </c>
      <c r="I2180" s="1" t="s">
        <v>2686</v>
      </c>
      <c r="J2180" s="1" t="s">
        <v>5</v>
      </c>
      <c r="K2180" s="1" t="s">
        <v>2686</v>
      </c>
      <c r="L2180" s="1" t="s">
        <v>8267</v>
      </c>
      <c r="M2180" s="1" t="s">
        <v>11266</v>
      </c>
      <c r="N2180" s="1" t="s">
        <v>11267</v>
      </c>
      <c r="O2180" s="1" t="s">
        <v>11263</v>
      </c>
      <c r="P2180" s="1" t="s">
        <v>2686</v>
      </c>
    </row>
    <row r="2181" spans="1:16" x14ac:dyDescent="0.2">
      <c r="A2181" s="1" t="s">
        <v>11365</v>
      </c>
      <c r="B2181" s="1" t="s">
        <v>2686</v>
      </c>
      <c r="C2181" s="1" t="s">
        <v>11366</v>
      </c>
      <c r="D2181" s="1" t="s">
        <v>2686</v>
      </c>
      <c r="E2181" s="1" t="s">
        <v>2686</v>
      </c>
      <c r="F2181" s="1" t="s">
        <v>2686</v>
      </c>
      <c r="G2181" s="1" t="s">
        <v>11367</v>
      </c>
      <c r="H2181" s="1" t="s">
        <v>4</v>
      </c>
      <c r="I2181" s="1" t="s">
        <v>2686</v>
      </c>
      <c r="J2181" s="1" t="s">
        <v>5</v>
      </c>
      <c r="K2181" s="1" t="s">
        <v>2686</v>
      </c>
      <c r="L2181" s="1" t="s">
        <v>11368</v>
      </c>
      <c r="M2181" s="1" t="s">
        <v>11266</v>
      </c>
      <c r="N2181" s="1" t="s">
        <v>11267</v>
      </c>
      <c r="O2181" s="1" t="s">
        <v>11263</v>
      </c>
      <c r="P2181" s="1" t="s">
        <v>2686</v>
      </c>
    </row>
    <row r="2182" spans="1:16" x14ac:dyDescent="0.2">
      <c r="A2182" s="1" t="s">
        <v>11365</v>
      </c>
      <c r="B2182" s="1" t="s">
        <v>2686</v>
      </c>
      <c r="C2182" s="1" t="s">
        <v>11366</v>
      </c>
      <c r="D2182" s="1" t="s">
        <v>2686</v>
      </c>
      <c r="E2182" s="1" t="s">
        <v>2686</v>
      </c>
      <c r="F2182" s="1" t="s">
        <v>2686</v>
      </c>
      <c r="G2182" s="1" t="s">
        <v>11367</v>
      </c>
      <c r="H2182" s="1" t="s">
        <v>4</v>
      </c>
      <c r="I2182" s="1" t="s">
        <v>2686</v>
      </c>
      <c r="J2182" s="1" t="s">
        <v>5</v>
      </c>
      <c r="K2182" s="1" t="s">
        <v>2686</v>
      </c>
      <c r="L2182" s="1" t="s">
        <v>5729</v>
      </c>
      <c r="M2182" s="1" t="s">
        <v>11266</v>
      </c>
      <c r="N2182" s="1" t="s">
        <v>11267</v>
      </c>
      <c r="O2182" s="1" t="s">
        <v>11263</v>
      </c>
      <c r="P2182" s="1" t="s">
        <v>2686</v>
      </c>
    </row>
    <row r="2183" spans="1:16" x14ac:dyDescent="0.2">
      <c r="A2183" s="1" t="s">
        <v>11365</v>
      </c>
      <c r="B2183" s="1" t="s">
        <v>2686</v>
      </c>
      <c r="C2183" s="1" t="s">
        <v>11366</v>
      </c>
      <c r="D2183" s="1" t="s">
        <v>2686</v>
      </c>
      <c r="E2183" s="1" t="s">
        <v>2686</v>
      </c>
      <c r="F2183" s="1" t="s">
        <v>2686</v>
      </c>
      <c r="G2183" s="1" t="s">
        <v>11367</v>
      </c>
      <c r="H2183" s="1" t="s">
        <v>4</v>
      </c>
      <c r="I2183" s="1" t="s">
        <v>2686</v>
      </c>
      <c r="J2183" s="1" t="s">
        <v>5</v>
      </c>
      <c r="K2183" s="1" t="s">
        <v>2686</v>
      </c>
      <c r="L2183" s="1" t="s">
        <v>6670</v>
      </c>
      <c r="M2183" s="1" t="s">
        <v>11266</v>
      </c>
      <c r="N2183" s="1" t="s">
        <v>11267</v>
      </c>
      <c r="O2183" s="1" t="s">
        <v>11263</v>
      </c>
      <c r="P2183" s="1" t="s">
        <v>2686</v>
      </c>
    </row>
    <row r="2184" spans="1:16" x14ac:dyDescent="0.2">
      <c r="A2184" s="1" t="s">
        <v>11365</v>
      </c>
      <c r="B2184" s="1" t="s">
        <v>2686</v>
      </c>
      <c r="C2184" s="1" t="s">
        <v>11366</v>
      </c>
      <c r="D2184" s="1" t="s">
        <v>2686</v>
      </c>
      <c r="E2184" s="1" t="s">
        <v>2686</v>
      </c>
      <c r="F2184" s="1" t="s">
        <v>2686</v>
      </c>
      <c r="G2184" s="1" t="s">
        <v>11367</v>
      </c>
      <c r="H2184" s="1" t="s">
        <v>4</v>
      </c>
      <c r="I2184" s="1" t="s">
        <v>2686</v>
      </c>
      <c r="J2184" s="1" t="s">
        <v>5</v>
      </c>
      <c r="K2184" s="1" t="s">
        <v>2686</v>
      </c>
      <c r="L2184" s="1" t="s">
        <v>5651</v>
      </c>
      <c r="M2184" s="1" t="s">
        <v>11266</v>
      </c>
      <c r="N2184" s="1" t="s">
        <v>11267</v>
      </c>
      <c r="O2184" s="1" t="s">
        <v>11263</v>
      </c>
      <c r="P2184" s="1" t="s">
        <v>2686</v>
      </c>
    </row>
    <row r="2185" spans="1:16" x14ac:dyDescent="0.2">
      <c r="A2185" s="1" t="s">
        <v>11365</v>
      </c>
      <c r="B2185" s="1" t="s">
        <v>2686</v>
      </c>
      <c r="C2185" s="1" t="s">
        <v>11366</v>
      </c>
      <c r="D2185" s="1" t="s">
        <v>2686</v>
      </c>
      <c r="E2185" s="1" t="s">
        <v>2686</v>
      </c>
      <c r="F2185" s="1" t="s">
        <v>2686</v>
      </c>
      <c r="G2185" s="1" t="s">
        <v>11367</v>
      </c>
      <c r="H2185" s="1" t="s">
        <v>4</v>
      </c>
      <c r="I2185" s="1" t="s">
        <v>2686</v>
      </c>
      <c r="J2185" s="1" t="s">
        <v>5</v>
      </c>
      <c r="K2185" s="1" t="s">
        <v>2686</v>
      </c>
      <c r="L2185" s="1" t="s">
        <v>6458</v>
      </c>
      <c r="M2185" s="1" t="s">
        <v>11266</v>
      </c>
      <c r="N2185" s="1" t="s">
        <v>11267</v>
      </c>
      <c r="O2185" s="1" t="s">
        <v>11263</v>
      </c>
      <c r="P2185" s="1" t="s">
        <v>2686</v>
      </c>
    </row>
    <row r="2186" spans="1:16" x14ac:dyDescent="0.2">
      <c r="A2186" s="1" t="s">
        <v>11365</v>
      </c>
      <c r="B2186" s="1" t="s">
        <v>2686</v>
      </c>
      <c r="C2186" s="1" t="s">
        <v>11366</v>
      </c>
      <c r="D2186" s="1" t="s">
        <v>2686</v>
      </c>
      <c r="E2186" s="1" t="s">
        <v>2686</v>
      </c>
      <c r="F2186" s="1" t="s">
        <v>2686</v>
      </c>
      <c r="G2186" s="1" t="s">
        <v>11367</v>
      </c>
      <c r="H2186" s="1" t="s">
        <v>4</v>
      </c>
      <c r="I2186" s="1" t="s">
        <v>2686</v>
      </c>
      <c r="J2186" s="1" t="s">
        <v>5</v>
      </c>
      <c r="K2186" s="1" t="s">
        <v>2686</v>
      </c>
      <c r="L2186" s="1" t="s">
        <v>11369</v>
      </c>
      <c r="M2186" s="1" t="s">
        <v>11266</v>
      </c>
      <c r="N2186" s="1" t="s">
        <v>11267</v>
      </c>
      <c r="O2186" s="1" t="s">
        <v>11263</v>
      </c>
      <c r="P2186" s="1" t="s">
        <v>2686</v>
      </c>
    </row>
    <row r="2187" spans="1:16" x14ac:dyDescent="0.2">
      <c r="A2187" s="1" t="s">
        <v>11370</v>
      </c>
      <c r="B2187" s="1" t="s">
        <v>2686</v>
      </c>
      <c r="C2187" s="1" t="s">
        <v>11371</v>
      </c>
      <c r="D2187" s="1" t="s">
        <v>2686</v>
      </c>
      <c r="E2187" s="1" t="s">
        <v>2686</v>
      </c>
      <c r="F2187" s="1" t="s">
        <v>2686</v>
      </c>
      <c r="G2187" s="1" t="s">
        <v>11372</v>
      </c>
      <c r="H2187" s="1" t="s">
        <v>5</v>
      </c>
      <c r="I2187" s="1" t="s">
        <v>2686</v>
      </c>
      <c r="J2187" s="1" t="s">
        <v>1</v>
      </c>
      <c r="K2187" s="1" t="s">
        <v>2686</v>
      </c>
      <c r="L2187" s="1" t="s">
        <v>5651</v>
      </c>
      <c r="M2187" s="1" t="s">
        <v>11266</v>
      </c>
      <c r="N2187" s="1" t="s">
        <v>11267</v>
      </c>
      <c r="O2187" s="1" t="s">
        <v>11263</v>
      </c>
      <c r="P2187" s="1" t="s">
        <v>2686</v>
      </c>
    </row>
    <row r="2188" spans="1:16" x14ac:dyDescent="0.2">
      <c r="A2188" s="1" t="s">
        <v>11365</v>
      </c>
      <c r="B2188" s="1" t="s">
        <v>2686</v>
      </c>
      <c r="C2188" s="1" t="s">
        <v>11373</v>
      </c>
      <c r="D2188" s="1" t="s">
        <v>2686</v>
      </c>
      <c r="E2188" s="1" t="s">
        <v>2686</v>
      </c>
      <c r="F2188" s="1" t="s">
        <v>2686</v>
      </c>
      <c r="G2188" s="1" t="s">
        <v>11374</v>
      </c>
      <c r="H2188" s="1" t="s">
        <v>4</v>
      </c>
      <c r="I2188" s="1" t="s">
        <v>2686</v>
      </c>
      <c r="J2188" s="1" t="s">
        <v>5</v>
      </c>
      <c r="K2188" s="1" t="s">
        <v>2686</v>
      </c>
      <c r="L2188" s="1" t="s">
        <v>5763</v>
      </c>
      <c r="M2188" s="1" t="s">
        <v>11262</v>
      </c>
      <c r="N2188" s="1" t="s">
        <v>805</v>
      </c>
      <c r="O2188" s="1" t="s">
        <v>11263</v>
      </c>
      <c r="P2188" s="1" t="s">
        <v>2686</v>
      </c>
    </row>
    <row r="2189" spans="1:16" x14ac:dyDescent="0.2">
      <c r="A2189" s="1" t="s">
        <v>11365</v>
      </c>
      <c r="B2189" s="1" t="s">
        <v>2686</v>
      </c>
      <c r="C2189" s="1" t="s">
        <v>11373</v>
      </c>
      <c r="D2189" s="1" t="s">
        <v>2686</v>
      </c>
      <c r="E2189" s="1" t="s">
        <v>2686</v>
      </c>
      <c r="F2189" s="1" t="s">
        <v>2686</v>
      </c>
      <c r="G2189" s="1" t="s">
        <v>11374</v>
      </c>
      <c r="H2189" s="1" t="s">
        <v>4</v>
      </c>
      <c r="I2189" s="1" t="s">
        <v>2686</v>
      </c>
      <c r="J2189" s="1" t="s">
        <v>5</v>
      </c>
      <c r="K2189" s="1" t="s">
        <v>2686</v>
      </c>
      <c r="L2189" s="1" t="s">
        <v>6326</v>
      </c>
      <c r="M2189" s="1" t="s">
        <v>11262</v>
      </c>
      <c r="N2189" s="1" t="s">
        <v>805</v>
      </c>
      <c r="O2189" s="1" t="s">
        <v>11263</v>
      </c>
      <c r="P2189" s="1" t="s">
        <v>2686</v>
      </c>
    </row>
    <row r="2190" spans="1:16" x14ac:dyDescent="0.2">
      <c r="A2190" s="1" t="s">
        <v>11365</v>
      </c>
      <c r="B2190" s="1" t="s">
        <v>2686</v>
      </c>
      <c r="C2190" s="1" t="s">
        <v>11373</v>
      </c>
      <c r="D2190" s="1" t="s">
        <v>2686</v>
      </c>
      <c r="E2190" s="1" t="s">
        <v>2686</v>
      </c>
      <c r="F2190" s="1" t="s">
        <v>2686</v>
      </c>
      <c r="G2190" s="1" t="s">
        <v>11374</v>
      </c>
      <c r="H2190" s="1" t="s">
        <v>4</v>
      </c>
      <c r="I2190" s="1" t="s">
        <v>2686</v>
      </c>
      <c r="J2190" s="1" t="s">
        <v>5</v>
      </c>
      <c r="K2190" s="1" t="s">
        <v>2686</v>
      </c>
      <c r="L2190" s="1" t="s">
        <v>6329</v>
      </c>
      <c r="M2190" s="1" t="s">
        <v>11262</v>
      </c>
      <c r="N2190" s="1" t="s">
        <v>805</v>
      </c>
      <c r="O2190" s="1" t="s">
        <v>11263</v>
      </c>
      <c r="P2190" s="1" t="s">
        <v>2686</v>
      </c>
    </row>
    <row r="2191" spans="1:16" x14ac:dyDescent="0.2">
      <c r="A2191" s="1" t="s">
        <v>11375</v>
      </c>
      <c r="B2191" s="1" t="s">
        <v>11376</v>
      </c>
      <c r="C2191" s="1" t="s">
        <v>11377</v>
      </c>
      <c r="D2191" s="1" t="s">
        <v>5230</v>
      </c>
      <c r="E2191" s="1" t="s">
        <v>5231</v>
      </c>
      <c r="F2191" s="1" t="s">
        <v>2686</v>
      </c>
      <c r="G2191" s="1" t="s">
        <v>11378</v>
      </c>
      <c r="H2191" s="1" t="s">
        <v>23</v>
      </c>
      <c r="I2191" s="1" t="s">
        <v>994</v>
      </c>
      <c r="J2191" s="1" t="s">
        <v>20</v>
      </c>
      <c r="K2191" s="1" t="s">
        <v>579</v>
      </c>
      <c r="L2191" s="1" t="s">
        <v>2686</v>
      </c>
      <c r="M2191" s="1" t="s">
        <v>11305</v>
      </c>
      <c r="N2191" s="1" t="s">
        <v>11288</v>
      </c>
      <c r="O2191" s="1" t="s">
        <v>11289</v>
      </c>
      <c r="P2191" s="1" t="s">
        <v>2686</v>
      </c>
    </row>
    <row r="2192" spans="1:16" x14ac:dyDescent="0.2">
      <c r="A2192" s="1" t="s">
        <v>11365</v>
      </c>
      <c r="B2192" s="1" t="s">
        <v>2686</v>
      </c>
      <c r="C2192" s="1" t="s">
        <v>11373</v>
      </c>
      <c r="D2192" s="1" t="s">
        <v>2686</v>
      </c>
      <c r="E2192" s="1" t="s">
        <v>2686</v>
      </c>
      <c r="F2192" s="1" t="s">
        <v>2686</v>
      </c>
      <c r="G2192" s="1" t="s">
        <v>11374</v>
      </c>
      <c r="H2192" s="1" t="s">
        <v>4</v>
      </c>
      <c r="I2192" s="1" t="s">
        <v>2686</v>
      </c>
      <c r="J2192" s="1" t="s">
        <v>5</v>
      </c>
      <c r="K2192" s="1" t="s">
        <v>2686</v>
      </c>
      <c r="L2192" s="1" t="s">
        <v>6890</v>
      </c>
      <c r="M2192" s="1" t="s">
        <v>11262</v>
      </c>
      <c r="N2192" s="1" t="s">
        <v>805</v>
      </c>
      <c r="O2192" s="1" t="s">
        <v>11263</v>
      </c>
      <c r="P2192" s="1" t="s">
        <v>2686</v>
      </c>
    </row>
    <row r="2193" spans="1:16" x14ac:dyDescent="0.2">
      <c r="A2193" s="1" t="s">
        <v>11365</v>
      </c>
      <c r="B2193" s="1" t="s">
        <v>2686</v>
      </c>
      <c r="C2193" s="1" t="s">
        <v>11373</v>
      </c>
      <c r="D2193" s="1" t="s">
        <v>2686</v>
      </c>
      <c r="E2193" s="1" t="s">
        <v>2686</v>
      </c>
      <c r="F2193" s="1" t="s">
        <v>2686</v>
      </c>
      <c r="G2193" s="1" t="s">
        <v>11374</v>
      </c>
      <c r="H2193" s="1" t="s">
        <v>4</v>
      </c>
      <c r="I2193" s="1" t="s">
        <v>2686</v>
      </c>
      <c r="J2193" s="1" t="s">
        <v>5</v>
      </c>
      <c r="K2193" s="1" t="s">
        <v>2686</v>
      </c>
      <c r="L2193" s="1" t="s">
        <v>5714</v>
      </c>
      <c r="M2193" s="1" t="s">
        <v>11262</v>
      </c>
      <c r="N2193" s="1" t="s">
        <v>805</v>
      </c>
      <c r="O2193" s="1" t="s">
        <v>11263</v>
      </c>
      <c r="P2193" s="1" t="s">
        <v>2686</v>
      </c>
    </row>
    <row r="2194" spans="1:16" x14ac:dyDescent="0.2">
      <c r="A2194" s="1" t="s">
        <v>11365</v>
      </c>
      <c r="B2194" s="1" t="s">
        <v>2686</v>
      </c>
      <c r="C2194" s="1" t="s">
        <v>11373</v>
      </c>
      <c r="D2194" s="1" t="s">
        <v>2686</v>
      </c>
      <c r="E2194" s="1" t="s">
        <v>2686</v>
      </c>
      <c r="F2194" s="1" t="s">
        <v>2686</v>
      </c>
      <c r="G2194" s="1" t="s">
        <v>11374</v>
      </c>
      <c r="H2194" s="1" t="s">
        <v>4</v>
      </c>
      <c r="I2194" s="1" t="s">
        <v>2686</v>
      </c>
      <c r="J2194" s="1" t="s">
        <v>5</v>
      </c>
      <c r="K2194" s="1" t="s">
        <v>2686</v>
      </c>
      <c r="L2194" s="1" t="s">
        <v>6148</v>
      </c>
      <c r="M2194" s="1" t="s">
        <v>11262</v>
      </c>
      <c r="N2194" s="1" t="s">
        <v>805</v>
      </c>
      <c r="O2194" s="1" t="s">
        <v>11263</v>
      </c>
      <c r="P2194" s="1" t="s">
        <v>2686</v>
      </c>
    </row>
    <row r="2195" spans="1:16" x14ac:dyDescent="0.2">
      <c r="A2195" s="1" t="s">
        <v>11365</v>
      </c>
      <c r="B2195" s="1" t="s">
        <v>2686</v>
      </c>
      <c r="C2195" s="1" t="s">
        <v>11373</v>
      </c>
      <c r="D2195" s="1" t="s">
        <v>2686</v>
      </c>
      <c r="E2195" s="1" t="s">
        <v>2686</v>
      </c>
      <c r="F2195" s="1" t="s">
        <v>2686</v>
      </c>
      <c r="G2195" s="1" t="s">
        <v>11374</v>
      </c>
      <c r="H2195" s="1" t="s">
        <v>4</v>
      </c>
      <c r="I2195" s="1" t="s">
        <v>2686</v>
      </c>
      <c r="J2195" s="1" t="s">
        <v>5</v>
      </c>
      <c r="K2195" s="1" t="s">
        <v>2686</v>
      </c>
      <c r="L2195" s="1" t="s">
        <v>6256</v>
      </c>
      <c r="M2195" s="1" t="s">
        <v>11262</v>
      </c>
      <c r="N2195" s="1" t="s">
        <v>805</v>
      </c>
      <c r="O2195" s="1" t="s">
        <v>11263</v>
      </c>
      <c r="P2195" s="1" t="s">
        <v>2686</v>
      </c>
    </row>
    <row r="2196" spans="1:16" x14ac:dyDescent="0.2">
      <c r="A2196" s="1" t="s">
        <v>11365</v>
      </c>
      <c r="B2196" s="1" t="s">
        <v>2686</v>
      </c>
      <c r="C2196" s="1" t="s">
        <v>11373</v>
      </c>
      <c r="D2196" s="1" t="s">
        <v>2686</v>
      </c>
      <c r="E2196" s="1" t="s">
        <v>2686</v>
      </c>
      <c r="F2196" s="1" t="s">
        <v>2686</v>
      </c>
      <c r="G2196" s="1" t="s">
        <v>11374</v>
      </c>
      <c r="H2196" s="1" t="s">
        <v>4</v>
      </c>
      <c r="I2196" s="1" t="s">
        <v>2686</v>
      </c>
      <c r="J2196" s="1" t="s">
        <v>5</v>
      </c>
      <c r="K2196" s="1" t="s">
        <v>2686</v>
      </c>
      <c r="L2196" s="1" t="s">
        <v>6068</v>
      </c>
      <c r="M2196" s="1" t="s">
        <v>11262</v>
      </c>
      <c r="N2196" s="1" t="s">
        <v>805</v>
      </c>
      <c r="O2196" s="1" t="s">
        <v>11263</v>
      </c>
      <c r="P2196" s="1" t="s">
        <v>2686</v>
      </c>
    </row>
    <row r="2197" spans="1:16" x14ac:dyDescent="0.2">
      <c r="A2197" s="1" t="s">
        <v>11365</v>
      </c>
      <c r="B2197" s="1" t="s">
        <v>2686</v>
      </c>
      <c r="C2197" s="1" t="s">
        <v>11373</v>
      </c>
      <c r="D2197" s="1" t="s">
        <v>2686</v>
      </c>
      <c r="E2197" s="1" t="s">
        <v>2686</v>
      </c>
      <c r="F2197" s="1" t="s">
        <v>2686</v>
      </c>
      <c r="G2197" s="1" t="s">
        <v>11374</v>
      </c>
      <c r="H2197" s="1" t="s">
        <v>4</v>
      </c>
      <c r="I2197" s="1" t="s">
        <v>2686</v>
      </c>
      <c r="J2197" s="1" t="s">
        <v>5</v>
      </c>
      <c r="K2197" s="1" t="s">
        <v>2686</v>
      </c>
      <c r="L2197" s="1" t="s">
        <v>5729</v>
      </c>
      <c r="M2197" s="1" t="s">
        <v>11262</v>
      </c>
      <c r="N2197" s="1" t="s">
        <v>805</v>
      </c>
      <c r="O2197" s="1" t="s">
        <v>11263</v>
      </c>
      <c r="P2197" s="1" t="s">
        <v>2686</v>
      </c>
    </row>
    <row r="2198" spans="1:16" x14ac:dyDescent="0.2">
      <c r="A2198" s="1" t="s">
        <v>11379</v>
      </c>
      <c r="B2198" s="1" t="s">
        <v>11380</v>
      </c>
      <c r="C2198" s="1" t="s">
        <v>11381</v>
      </c>
      <c r="D2198" s="1" t="s">
        <v>5230</v>
      </c>
      <c r="E2198" s="1" t="s">
        <v>5231</v>
      </c>
      <c r="F2198" s="1" t="s">
        <v>2686</v>
      </c>
      <c r="G2198" s="1" t="s">
        <v>11382</v>
      </c>
      <c r="H2198" s="1" t="s">
        <v>20</v>
      </c>
      <c r="I2198" s="1" t="s">
        <v>715</v>
      </c>
      <c r="J2198" s="1" t="s">
        <v>34</v>
      </c>
      <c r="K2198" s="1" t="s">
        <v>334</v>
      </c>
      <c r="L2198" s="1" t="s">
        <v>2686</v>
      </c>
      <c r="M2198" s="1" t="s">
        <v>11305</v>
      </c>
      <c r="N2198" s="1" t="s">
        <v>11288</v>
      </c>
      <c r="O2198" s="1" t="s">
        <v>11289</v>
      </c>
      <c r="P2198" s="1" t="s">
        <v>2686</v>
      </c>
    </row>
    <row r="2199" spans="1:16" x14ac:dyDescent="0.2">
      <c r="A2199" s="1" t="s">
        <v>11365</v>
      </c>
      <c r="B2199" s="1" t="s">
        <v>2686</v>
      </c>
      <c r="C2199" s="1" t="s">
        <v>11373</v>
      </c>
      <c r="D2199" s="1" t="s">
        <v>2686</v>
      </c>
      <c r="E2199" s="1" t="s">
        <v>2686</v>
      </c>
      <c r="F2199" s="1" t="s">
        <v>2686</v>
      </c>
      <c r="G2199" s="1" t="s">
        <v>11374</v>
      </c>
      <c r="H2199" s="1" t="s">
        <v>4</v>
      </c>
      <c r="I2199" s="1" t="s">
        <v>2686</v>
      </c>
      <c r="J2199" s="1" t="s">
        <v>5</v>
      </c>
      <c r="K2199" s="1" t="s">
        <v>2686</v>
      </c>
      <c r="L2199" s="1" t="s">
        <v>6670</v>
      </c>
      <c r="M2199" s="1" t="s">
        <v>11262</v>
      </c>
      <c r="N2199" s="1" t="s">
        <v>805</v>
      </c>
      <c r="O2199" s="1" t="s">
        <v>11263</v>
      </c>
      <c r="P2199" s="1" t="s">
        <v>2686</v>
      </c>
    </row>
    <row r="2200" spans="1:16" x14ac:dyDescent="0.2">
      <c r="A2200" s="1" t="s">
        <v>11383</v>
      </c>
      <c r="B2200" s="1" t="s">
        <v>11384</v>
      </c>
      <c r="C2200" s="1" t="s">
        <v>11385</v>
      </c>
      <c r="D2200" s="1" t="s">
        <v>5230</v>
      </c>
      <c r="E2200" s="1" t="s">
        <v>5231</v>
      </c>
      <c r="F2200" s="1" t="s">
        <v>2686</v>
      </c>
      <c r="G2200" s="1" t="s">
        <v>11386</v>
      </c>
      <c r="H2200" s="1" t="s">
        <v>23</v>
      </c>
      <c r="I2200" s="1" t="s">
        <v>928</v>
      </c>
      <c r="J2200" s="1" t="s">
        <v>33</v>
      </c>
      <c r="K2200" s="1" t="s">
        <v>2686</v>
      </c>
      <c r="L2200" s="1" t="s">
        <v>6191</v>
      </c>
      <c r="M2200" s="1" t="s">
        <v>11305</v>
      </c>
      <c r="N2200" s="1" t="s">
        <v>11288</v>
      </c>
      <c r="O2200" s="1" t="s">
        <v>11289</v>
      </c>
      <c r="P2200" s="1" t="s">
        <v>2686</v>
      </c>
    </row>
    <row r="2201" spans="1:16" x14ac:dyDescent="0.2">
      <c r="A2201" s="1" t="s">
        <v>11387</v>
      </c>
      <c r="B2201" s="1" t="s">
        <v>11388</v>
      </c>
      <c r="C2201" s="1" t="s">
        <v>11389</v>
      </c>
      <c r="D2201" s="1" t="s">
        <v>5230</v>
      </c>
      <c r="E2201" s="1" t="s">
        <v>5564</v>
      </c>
      <c r="F2201" s="1" t="s">
        <v>2686</v>
      </c>
      <c r="G2201" s="1" t="s">
        <v>11390</v>
      </c>
      <c r="H2201" s="1" t="s">
        <v>61</v>
      </c>
      <c r="I2201" s="1" t="s">
        <v>681</v>
      </c>
      <c r="J2201" s="1" t="s">
        <v>61</v>
      </c>
      <c r="K2201" s="1" t="s">
        <v>669</v>
      </c>
      <c r="L2201" s="1" t="s">
        <v>8697</v>
      </c>
      <c r="M2201" s="1" t="s">
        <v>11305</v>
      </c>
      <c r="N2201" s="1" t="s">
        <v>11288</v>
      </c>
      <c r="O2201" s="1" t="s">
        <v>11289</v>
      </c>
      <c r="P2201" s="1" t="s">
        <v>2686</v>
      </c>
    </row>
    <row r="2202" spans="1:16" x14ac:dyDescent="0.2">
      <c r="A2202" s="1" t="s">
        <v>11391</v>
      </c>
      <c r="B2202" s="1" t="s">
        <v>11392</v>
      </c>
      <c r="C2202" s="1" t="s">
        <v>11393</v>
      </c>
      <c r="D2202" s="1" t="s">
        <v>5230</v>
      </c>
      <c r="E2202" s="1" t="s">
        <v>5231</v>
      </c>
      <c r="F2202" s="1" t="s">
        <v>2686</v>
      </c>
      <c r="G2202" s="1" t="s">
        <v>2686</v>
      </c>
      <c r="H2202" s="1" t="s">
        <v>29</v>
      </c>
      <c r="I2202" s="1" t="s">
        <v>247</v>
      </c>
      <c r="J2202" s="1" t="s">
        <v>39</v>
      </c>
      <c r="K2202" s="1" t="s">
        <v>1049</v>
      </c>
      <c r="L2202" s="1" t="s">
        <v>6102</v>
      </c>
      <c r="M2202" s="1" t="s">
        <v>11305</v>
      </c>
      <c r="N2202" s="1" t="s">
        <v>11288</v>
      </c>
      <c r="O2202" s="1" t="s">
        <v>11289</v>
      </c>
      <c r="P2202" s="1" t="s">
        <v>2686</v>
      </c>
    </row>
    <row r="2203" spans="1:16" x14ac:dyDescent="0.2">
      <c r="A2203" s="1" t="s">
        <v>11394</v>
      </c>
      <c r="B2203" s="1" t="s">
        <v>11395</v>
      </c>
      <c r="C2203" s="1" t="s">
        <v>11396</v>
      </c>
      <c r="D2203" s="1" t="s">
        <v>5230</v>
      </c>
      <c r="E2203" s="1" t="s">
        <v>5231</v>
      </c>
      <c r="F2203" s="1" t="s">
        <v>11397</v>
      </c>
      <c r="G2203" s="1" t="s">
        <v>11398</v>
      </c>
      <c r="H2203" s="1" t="s">
        <v>73</v>
      </c>
      <c r="I2203" s="1" t="s">
        <v>292</v>
      </c>
      <c r="J2203" s="1" t="s">
        <v>77</v>
      </c>
      <c r="K2203" s="1" t="s">
        <v>396</v>
      </c>
      <c r="L2203" s="1" t="s">
        <v>6670</v>
      </c>
      <c r="M2203" s="1" t="s">
        <v>11305</v>
      </c>
      <c r="N2203" s="1" t="s">
        <v>11288</v>
      </c>
      <c r="O2203" s="1" t="s">
        <v>11289</v>
      </c>
      <c r="P2203" s="1" t="s">
        <v>2686</v>
      </c>
    </row>
    <row r="2204" spans="1:16" x14ac:dyDescent="0.2">
      <c r="A2204" s="1" t="s">
        <v>11399</v>
      </c>
      <c r="B2204" s="1" t="s">
        <v>11400</v>
      </c>
      <c r="C2204" s="1" t="s">
        <v>11401</v>
      </c>
      <c r="D2204" s="1" t="s">
        <v>5230</v>
      </c>
      <c r="E2204" s="1" t="s">
        <v>5231</v>
      </c>
      <c r="F2204" s="1" t="s">
        <v>2686</v>
      </c>
      <c r="G2204" s="1" t="s">
        <v>11402</v>
      </c>
      <c r="H2204" s="1" t="s">
        <v>23</v>
      </c>
      <c r="I2204" s="1" t="s">
        <v>932</v>
      </c>
      <c r="J2204" s="1" t="s">
        <v>39</v>
      </c>
      <c r="K2204" s="1" t="s">
        <v>1049</v>
      </c>
      <c r="L2204" s="1" t="s">
        <v>6102</v>
      </c>
      <c r="M2204" s="1" t="s">
        <v>11305</v>
      </c>
      <c r="N2204" s="1" t="s">
        <v>11288</v>
      </c>
      <c r="O2204" s="1" t="s">
        <v>11289</v>
      </c>
      <c r="P2204" s="1" t="s">
        <v>2686</v>
      </c>
    </row>
    <row r="2205" spans="1:16" x14ac:dyDescent="0.2">
      <c r="A2205" s="1" t="s">
        <v>11403</v>
      </c>
      <c r="B2205" s="1" t="s">
        <v>11404</v>
      </c>
      <c r="C2205" s="1" t="s">
        <v>11405</v>
      </c>
      <c r="D2205" s="1" t="s">
        <v>5230</v>
      </c>
      <c r="E2205" s="1" t="s">
        <v>5231</v>
      </c>
      <c r="F2205" s="1" t="s">
        <v>11406</v>
      </c>
      <c r="G2205" s="1" t="s">
        <v>11407</v>
      </c>
      <c r="H2205" s="1" t="s">
        <v>64</v>
      </c>
      <c r="I2205" s="1" t="s">
        <v>1026</v>
      </c>
      <c r="J2205" s="1" t="s">
        <v>61</v>
      </c>
      <c r="K2205" s="1" t="s">
        <v>213</v>
      </c>
      <c r="L2205" s="1" t="s">
        <v>5961</v>
      </c>
      <c r="M2205" s="1" t="s">
        <v>11305</v>
      </c>
      <c r="N2205" s="1" t="s">
        <v>11288</v>
      </c>
      <c r="O2205" s="1" t="s">
        <v>11289</v>
      </c>
      <c r="P2205" s="1" t="s">
        <v>2686</v>
      </c>
    </row>
    <row r="2206" spans="1:16" x14ac:dyDescent="0.2">
      <c r="A2206" s="1" t="s">
        <v>11365</v>
      </c>
      <c r="B2206" s="1" t="s">
        <v>2686</v>
      </c>
      <c r="C2206" s="1" t="s">
        <v>11373</v>
      </c>
      <c r="D2206" s="1" t="s">
        <v>2686</v>
      </c>
      <c r="E2206" s="1" t="s">
        <v>2686</v>
      </c>
      <c r="F2206" s="1" t="s">
        <v>2686</v>
      </c>
      <c r="G2206" s="1" t="s">
        <v>11374</v>
      </c>
      <c r="H2206" s="1" t="s">
        <v>4</v>
      </c>
      <c r="I2206" s="1" t="s">
        <v>2686</v>
      </c>
      <c r="J2206" s="1" t="s">
        <v>5</v>
      </c>
      <c r="K2206" s="1" t="s">
        <v>2686</v>
      </c>
      <c r="L2206" s="1" t="s">
        <v>5651</v>
      </c>
      <c r="M2206" s="1" t="s">
        <v>11262</v>
      </c>
      <c r="N2206" s="1" t="s">
        <v>805</v>
      </c>
      <c r="O2206" s="1" t="s">
        <v>11263</v>
      </c>
      <c r="P2206" s="1" t="s">
        <v>2686</v>
      </c>
    </row>
    <row r="2207" spans="1:16" x14ac:dyDescent="0.2">
      <c r="A2207" s="1" t="s">
        <v>11408</v>
      </c>
      <c r="B2207" s="1" t="s">
        <v>11409</v>
      </c>
      <c r="C2207" s="1" t="s">
        <v>11410</v>
      </c>
      <c r="D2207" s="1" t="s">
        <v>5230</v>
      </c>
      <c r="E2207" s="1" t="s">
        <v>5231</v>
      </c>
      <c r="F2207" s="1" t="s">
        <v>2686</v>
      </c>
      <c r="G2207" s="1" t="s">
        <v>11411</v>
      </c>
      <c r="H2207" s="1" t="s">
        <v>23</v>
      </c>
      <c r="I2207" s="1" t="s">
        <v>908</v>
      </c>
      <c r="J2207" s="1" t="s">
        <v>33</v>
      </c>
      <c r="K2207" s="1" t="s">
        <v>2686</v>
      </c>
      <c r="L2207" s="1" t="s">
        <v>6139</v>
      </c>
      <c r="M2207" s="1" t="s">
        <v>11412</v>
      </c>
      <c r="N2207" s="1" t="s">
        <v>11288</v>
      </c>
      <c r="O2207" s="1" t="s">
        <v>11289</v>
      </c>
      <c r="P2207" s="1" t="s">
        <v>2686</v>
      </c>
    </row>
    <row r="2208" spans="1:16" x14ac:dyDescent="0.2">
      <c r="A2208" s="1" t="s">
        <v>9606</v>
      </c>
      <c r="B2208" s="1" t="s">
        <v>11413</v>
      </c>
      <c r="C2208" s="1" t="s">
        <v>11414</v>
      </c>
      <c r="D2208" s="1" t="s">
        <v>5230</v>
      </c>
      <c r="E2208" s="1" t="s">
        <v>5231</v>
      </c>
      <c r="F2208" s="1" t="s">
        <v>2686</v>
      </c>
      <c r="G2208" s="1" t="s">
        <v>11415</v>
      </c>
      <c r="H2208" s="1" t="s">
        <v>77</v>
      </c>
      <c r="I2208" s="1" t="s">
        <v>376</v>
      </c>
      <c r="J2208" s="1" t="s">
        <v>77</v>
      </c>
      <c r="K2208" s="1" t="s">
        <v>416</v>
      </c>
      <c r="L2208" s="1" t="s">
        <v>7448</v>
      </c>
      <c r="M2208" s="1" t="s">
        <v>11305</v>
      </c>
      <c r="N2208" s="1" t="s">
        <v>11288</v>
      </c>
      <c r="O2208" s="1" t="s">
        <v>11289</v>
      </c>
      <c r="P2208" s="1" t="s">
        <v>2686</v>
      </c>
    </row>
    <row r="2209" spans="1:16" x14ac:dyDescent="0.2">
      <c r="A2209" s="1" t="s">
        <v>11416</v>
      </c>
      <c r="B2209" s="1" t="s">
        <v>11417</v>
      </c>
      <c r="C2209" s="1" t="s">
        <v>11418</v>
      </c>
      <c r="D2209" s="1" t="s">
        <v>5260</v>
      </c>
      <c r="E2209" s="1" t="s">
        <v>5231</v>
      </c>
      <c r="F2209" s="1" t="s">
        <v>2686</v>
      </c>
      <c r="G2209" s="1" t="s">
        <v>2686</v>
      </c>
      <c r="H2209" s="1" t="s">
        <v>6164</v>
      </c>
      <c r="I2209" s="1" t="s">
        <v>2686</v>
      </c>
      <c r="J2209" s="1" t="s">
        <v>64</v>
      </c>
      <c r="K2209" s="1" t="s">
        <v>943</v>
      </c>
      <c r="L2209" s="1" t="s">
        <v>11419</v>
      </c>
      <c r="M2209" s="1" t="s">
        <v>11305</v>
      </c>
      <c r="N2209" s="1" t="s">
        <v>11288</v>
      </c>
      <c r="O2209" s="1" t="s">
        <v>11289</v>
      </c>
      <c r="P2209" s="1" t="s">
        <v>2686</v>
      </c>
    </row>
    <row r="2210" spans="1:16" x14ac:dyDescent="0.2">
      <c r="A2210" s="1" t="s">
        <v>11420</v>
      </c>
      <c r="B2210" s="1" t="s">
        <v>11421</v>
      </c>
      <c r="C2210" s="1" t="s">
        <v>11422</v>
      </c>
      <c r="D2210" s="1" t="s">
        <v>5230</v>
      </c>
      <c r="E2210" s="1" t="s">
        <v>5231</v>
      </c>
      <c r="F2210" s="1" t="s">
        <v>2686</v>
      </c>
      <c r="G2210" s="1" t="s">
        <v>7124</v>
      </c>
      <c r="H2210" s="1" t="s">
        <v>19</v>
      </c>
      <c r="I2210" s="1" t="s">
        <v>1133</v>
      </c>
      <c r="J2210" s="1" t="s">
        <v>29</v>
      </c>
      <c r="K2210" s="1" t="s">
        <v>147</v>
      </c>
      <c r="L2210" s="1" t="s">
        <v>7124</v>
      </c>
      <c r="M2210" s="1" t="s">
        <v>11305</v>
      </c>
      <c r="N2210" s="1" t="s">
        <v>11288</v>
      </c>
      <c r="O2210" s="1" t="s">
        <v>11289</v>
      </c>
      <c r="P2210" s="1" t="s">
        <v>2686</v>
      </c>
    </row>
    <row r="2211" spans="1:16" x14ac:dyDescent="0.2">
      <c r="A2211" s="1" t="s">
        <v>11423</v>
      </c>
      <c r="B2211" s="1" t="s">
        <v>11424</v>
      </c>
      <c r="C2211" s="1" t="s">
        <v>11425</v>
      </c>
      <c r="D2211" s="1" t="s">
        <v>5230</v>
      </c>
      <c r="E2211" s="1" t="s">
        <v>5231</v>
      </c>
      <c r="F2211" s="1" t="s">
        <v>2686</v>
      </c>
      <c r="G2211" s="1" t="s">
        <v>11426</v>
      </c>
      <c r="H2211" s="1" t="s">
        <v>50</v>
      </c>
      <c r="I2211" s="1" t="s">
        <v>585</v>
      </c>
      <c r="J2211" s="1" t="s">
        <v>50</v>
      </c>
      <c r="K2211" s="1" t="s">
        <v>637</v>
      </c>
      <c r="L2211" s="1" t="s">
        <v>5961</v>
      </c>
      <c r="M2211" s="1" t="s">
        <v>11305</v>
      </c>
      <c r="N2211" s="1" t="s">
        <v>11288</v>
      </c>
      <c r="O2211" s="1" t="s">
        <v>11289</v>
      </c>
      <c r="P2211" s="1" t="s">
        <v>2686</v>
      </c>
    </row>
    <row r="2212" spans="1:16" x14ac:dyDescent="0.2">
      <c r="A2212" s="1" t="s">
        <v>11427</v>
      </c>
      <c r="B2212" s="1" t="s">
        <v>11428</v>
      </c>
      <c r="C2212" s="1" t="s">
        <v>11429</v>
      </c>
      <c r="D2212" s="1" t="s">
        <v>2686</v>
      </c>
      <c r="E2212" s="1" t="s">
        <v>5231</v>
      </c>
      <c r="F2212" s="1" t="s">
        <v>2686</v>
      </c>
      <c r="G2212" s="1" t="s">
        <v>11430</v>
      </c>
      <c r="H2212" s="1" t="s">
        <v>23</v>
      </c>
      <c r="I2212" s="1" t="s">
        <v>1212</v>
      </c>
      <c r="J2212" s="1" t="s">
        <v>23</v>
      </c>
      <c r="K2212" s="1" t="s">
        <v>1009</v>
      </c>
      <c r="L2212" s="1" t="s">
        <v>11431</v>
      </c>
      <c r="M2212" s="1" t="s">
        <v>11432</v>
      </c>
      <c r="N2212" s="1" t="s">
        <v>11288</v>
      </c>
      <c r="O2212" s="1" t="s">
        <v>2686</v>
      </c>
      <c r="P2212" s="1" t="s">
        <v>2686</v>
      </c>
    </row>
    <row r="2213" spans="1:16" x14ac:dyDescent="0.2">
      <c r="A2213" s="1" t="s">
        <v>11365</v>
      </c>
      <c r="B2213" s="1" t="s">
        <v>2686</v>
      </c>
      <c r="C2213" s="1" t="s">
        <v>11373</v>
      </c>
      <c r="D2213" s="1" t="s">
        <v>2686</v>
      </c>
      <c r="E2213" s="1" t="s">
        <v>2686</v>
      </c>
      <c r="F2213" s="1" t="s">
        <v>2686</v>
      </c>
      <c r="G2213" s="1" t="s">
        <v>11374</v>
      </c>
      <c r="H2213" s="1" t="s">
        <v>4</v>
      </c>
      <c r="I2213" s="1" t="s">
        <v>2686</v>
      </c>
      <c r="J2213" s="1" t="s">
        <v>5</v>
      </c>
      <c r="K2213" s="1" t="s">
        <v>2686</v>
      </c>
      <c r="L2213" s="1" t="s">
        <v>11433</v>
      </c>
      <c r="M2213" s="1" t="s">
        <v>11262</v>
      </c>
      <c r="N2213" s="1" t="s">
        <v>805</v>
      </c>
      <c r="O2213" s="1" t="s">
        <v>11263</v>
      </c>
      <c r="P2213" s="1" t="s">
        <v>2686</v>
      </c>
    </row>
    <row r="2214" spans="1:16" x14ac:dyDescent="0.2">
      <c r="A2214" s="1" t="s">
        <v>11434</v>
      </c>
      <c r="B2214" s="1" t="s">
        <v>2686</v>
      </c>
      <c r="C2214" s="1" t="s">
        <v>11435</v>
      </c>
      <c r="D2214" s="1" t="s">
        <v>2686</v>
      </c>
      <c r="E2214" s="1" t="s">
        <v>2686</v>
      </c>
      <c r="F2214" s="1" t="s">
        <v>2686</v>
      </c>
      <c r="G2214" s="1" t="s">
        <v>2686</v>
      </c>
      <c r="H2214" s="1" t="s">
        <v>9</v>
      </c>
      <c r="I2214" s="1" t="s">
        <v>2686</v>
      </c>
      <c r="J2214" s="1" t="s">
        <v>14</v>
      </c>
      <c r="K2214" s="1" t="s">
        <v>2686</v>
      </c>
      <c r="L2214" s="1" t="s">
        <v>5635</v>
      </c>
      <c r="M2214" s="1" t="s">
        <v>11266</v>
      </c>
      <c r="N2214" s="1" t="s">
        <v>11267</v>
      </c>
      <c r="O2214" s="1" t="s">
        <v>11263</v>
      </c>
      <c r="P2214" s="1" t="s">
        <v>2686</v>
      </c>
    </row>
    <row r="2215" spans="1:16" x14ac:dyDescent="0.2">
      <c r="A2215" s="1" t="s">
        <v>11436</v>
      </c>
      <c r="B2215" s="1" t="s">
        <v>11437</v>
      </c>
      <c r="C2215" s="1" t="s">
        <v>11438</v>
      </c>
      <c r="D2215" s="1" t="s">
        <v>5230</v>
      </c>
      <c r="E2215" s="1" t="s">
        <v>2686</v>
      </c>
      <c r="F2215" s="1" t="s">
        <v>2686</v>
      </c>
      <c r="G2215" s="1" t="s">
        <v>8486</v>
      </c>
      <c r="H2215" s="1" t="s">
        <v>5294</v>
      </c>
      <c r="I2215" s="1" t="s">
        <v>2686</v>
      </c>
      <c r="J2215" s="1" t="s">
        <v>106</v>
      </c>
      <c r="K2215" s="1" t="s">
        <v>1457</v>
      </c>
      <c r="L2215" s="1" t="s">
        <v>6670</v>
      </c>
      <c r="M2215" s="1" t="s">
        <v>5158</v>
      </c>
      <c r="N2215" s="1" t="s">
        <v>11267</v>
      </c>
      <c r="O2215" s="1" t="s">
        <v>11263</v>
      </c>
      <c r="P2215" s="1" t="s">
        <v>2686</v>
      </c>
    </row>
    <row r="2216" spans="1:16" x14ac:dyDescent="0.2">
      <c r="A2216" s="1" t="s">
        <v>11383</v>
      </c>
      <c r="B2216" s="1" t="s">
        <v>11439</v>
      </c>
      <c r="C2216" s="1" t="s">
        <v>11440</v>
      </c>
      <c r="D2216" s="1" t="s">
        <v>5230</v>
      </c>
      <c r="E2216" s="1" t="s">
        <v>5231</v>
      </c>
      <c r="F2216" s="1" t="s">
        <v>2686</v>
      </c>
      <c r="G2216" s="1" t="s">
        <v>11441</v>
      </c>
      <c r="H2216" s="1" t="s">
        <v>23</v>
      </c>
      <c r="I2216" s="1" t="s">
        <v>928</v>
      </c>
      <c r="J2216" s="1" t="s">
        <v>33</v>
      </c>
      <c r="K2216" s="1" t="s">
        <v>2686</v>
      </c>
      <c r="L2216" s="1" t="s">
        <v>6191</v>
      </c>
      <c r="M2216" s="1" t="s">
        <v>11299</v>
      </c>
      <c r="N2216" s="1" t="s">
        <v>11288</v>
      </c>
      <c r="O2216" s="1" t="s">
        <v>11289</v>
      </c>
      <c r="P2216" s="1" t="s">
        <v>2686</v>
      </c>
    </row>
    <row r="2217" spans="1:16" x14ac:dyDescent="0.2">
      <c r="A2217" s="1" t="s">
        <v>11394</v>
      </c>
      <c r="B2217" s="1" t="s">
        <v>11395</v>
      </c>
      <c r="C2217" s="1" t="s">
        <v>11396</v>
      </c>
      <c r="D2217" s="1" t="s">
        <v>5230</v>
      </c>
      <c r="E2217" s="1" t="s">
        <v>5231</v>
      </c>
      <c r="F2217" s="1" t="s">
        <v>11397</v>
      </c>
      <c r="G2217" s="1" t="s">
        <v>11398</v>
      </c>
      <c r="H2217" s="1" t="s">
        <v>73</v>
      </c>
      <c r="I2217" s="1" t="s">
        <v>292</v>
      </c>
      <c r="J2217" s="1" t="s">
        <v>77</v>
      </c>
      <c r="K2217" s="1" t="s">
        <v>396</v>
      </c>
      <c r="L2217" s="1" t="s">
        <v>5961</v>
      </c>
      <c r="M2217" s="1" t="s">
        <v>11305</v>
      </c>
      <c r="N2217" s="1" t="s">
        <v>11288</v>
      </c>
      <c r="O2217" s="1" t="s">
        <v>11289</v>
      </c>
      <c r="P2217" s="1" t="s">
        <v>2686</v>
      </c>
    </row>
    <row r="2218" spans="1:16" x14ac:dyDescent="0.2">
      <c r="A2218" s="1" t="s">
        <v>11442</v>
      </c>
      <c r="B2218" s="1" t="s">
        <v>11443</v>
      </c>
      <c r="C2218" s="1" t="s">
        <v>11444</v>
      </c>
      <c r="D2218" s="1" t="s">
        <v>5230</v>
      </c>
      <c r="E2218" s="1" t="s">
        <v>5231</v>
      </c>
      <c r="F2218" s="1" t="s">
        <v>2686</v>
      </c>
      <c r="G2218" s="1" t="s">
        <v>11445</v>
      </c>
      <c r="H2218" s="1" t="s">
        <v>23</v>
      </c>
      <c r="I2218" s="1" t="s">
        <v>630</v>
      </c>
      <c r="J2218" s="1" t="s">
        <v>23</v>
      </c>
      <c r="K2218" s="1" t="s">
        <v>956</v>
      </c>
      <c r="L2218" s="1" t="s">
        <v>6139</v>
      </c>
      <c r="M2218" s="1" t="s">
        <v>11412</v>
      </c>
      <c r="N2218" s="1" t="s">
        <v>11288</v>
      </c>
      <c r="O2218" s="1" t="s">
        <v>11289</v>
      </c>
      <c r="P2218" s="1" t="s">
        <v>2686</v>
      </c>
    </row>
    <row r="2219" spans="1:16" x14ac:dyDescent="0.2">
      <c r="A2219" s="1" t="s">
        <v>11427</v>
      </c>
      <c r="B2219" s="1" t="s">
        <v>11428</v>
      </c>
      <c r="C2219" s="1" t="s">
        <v>11429</v>
      </c>
      <c r="D2219" s="1" t="s">
        <v>2686</v>
      </c>
      <c r="E2219" s="1" t="s">
        <v>5231</v>
      </c>
      <c r="F2219" s="1" t="s">
        <v>2686</v>
      </c>
      <c r="G2219" s="1" t="s">
        <v>11430</v>
      </c>
      <c r="H2219" s="1" t="s">
        <v>23</v>
      </c>
      <c r="I2219" s="1" t="s">
        <v>1212</v>
      </c>
      <c r="J2219" s="1" t="s">
        <v>23</v>
      </c>
      <c r="K2219" s="1" t="s">
        <v>1009</v>
      </c>
      <c r="L2219" s="1" t="s">
        <v>11446</v>
      </c>
      <c r="M2219" s="1" t="s">
        <v>11432</v>
      </c>
      <c r="N2219" s="1" t="s">
        <v>11288</v>
      </c>
      <c r="O2219" s="1" t="s">
        <v>2686</v>
      </c>
      <c r="P2219" s="1" t="s">
        <v>2686</v>
      </c>
    </row>
    <row r="2220" spans="1:16" x14ac:dyDescent="0.2">
      <c r="A2220" s="1" t="s">
        <v>11365</v>
      </c>
      <c r="B2220" s="1" t="s">
        <v>2686</v>
      </c>
      <c r="C2220" s="1" t="s">
        <v>11373</v>
      </c>
      <c r="D2220" s="1" t="s">
        <v>2686</v>
      </c>
      <c r="E2220" s="1" t="s">
        <v>2686</v>
      </c>
      <c r="F2220" s="1" t="s">
        <v>2686</v>
      </c>
      <c r="G2220" s="1" t="s">
        <v>11374</v>
      </c>
      <c r="H2220" s="1" t="s">
        <v>4</v>
      </c>
      <c r="I2220" s="1" t="s">
        <v>2686</v>
      </c>
      <c r="J2220" s="1" t="s">
        <v>5</v>
      </c>
      <c r="K2220" s="1" t="s">
        <v>2686</v>
      </c>
      <c r="L2220" s="1" t="s">
        <v>6458</v>
      </c>
      <c r="M2220" s="1" t="s">
        <v>11262</v>
      </c>
      <c r="N2220" s="1" t="s">
        <v>805</v>
      </c>
      <c r="O2220" s="1" t="s">
        <v>11263</v>
      </c>
      <c r="P2220" s="1" t="s">
        <v>2686</v>
      </c>
    </row>
    <row r="2221" spans="1:16" x14ac:dyDescent="0.2">
      <c r="A2221" s="1" t="s">
        <v>11434</v>
      </c>
      <c r="B2221" s="1" t="s">
        <v>2686</v>
      </c>
      <c r="C2221" s="1" t="s">
        <v>11435</v>
      </c>
      <c r="D2221" s="1" t="s">
        <v>2686</v>
      </c>
      <c r="E2221" s="1" t="s">
        <v>2686</v>
      </c>
      <c r="F2221" s="1" t="s">
        <v>2686</v>
      </c>
      <c r="G2221" s="1" t="s">
        <v>2686</v>
      </c>
      <c r="H2221" s="1" t="s">
        <v>9</v>
      </c>
      <c r="I2221" s="1" t="s">
        <v>2686</v>
      </c>
      <c r="J2221" s="1" t="s">
        <v>14</v>
      </c>
      <c r="K2221" s="1" t="s">
        <v>2686</v>
      </c>
      <c r="L2221" s="1" t="s">
        <v>5635</v>
      </c>
      <c r="M2221" s="1" t="s">
        <v>11349</v>
      </c>
      <c r="N2221" s="1" t="s">
        <v>11288</v>
      </c>
      <c r="O2221" s="1" t="s">
        <v>11289</v>
      </c>
      <c r="P2221" s="1" t="s">
        <v>2686</v>
      </c>
    </row>
    <row r="2222" spans="1:16" x14ac:dyDescent="0.2">
      <c r="A2222" s="1" t="s">
        <v>11447</v>
      </c>
      <c r="B2222" s="1" t="s">
        <v>11448</v>
      </c>
      <c r="C2222" s="1" t="s">
        <v>11449</v>
      </c>
      <c r="D2222" s="1" t="s">
        <v>5260</v>
      </c>
      <c r="E2222" s="1" t="s">
        <v>5231</v>
      </c>
      <c r="F2222" s="1" t="s">
        <v>2686</v>
      </c>
      <c r="G2222" s="1" t="s">
        <v>2686</v>
      </c>
      <c r="H2222" s="1" t="s">
        <v>6164</v>
      </c>
      <c r="I2222" s="1" t="s">
        <v>2686</v>
      </c>
      <c r="J2222" s="1" t="s">
        <v>64</v>
      </c>
      <c r="K2222" s="1" t="s">
        <v>799</v>
      </c>
      <c r="L2222" s="1" t="s">
        <v>11450</v>
      </c>
      <c r="M2222" s="1" t="s">
        <v>11305</v>
      </c>
      <c r="N2222" s="1" t="s">
        <v>11288</v>
      </c>
      <c r="O2222" s="1" t="s">
        <v>11289</v>
      </c>
      <c r="P2222" s="1" t="s">
        <v>2686</v>
      </c>
    </row>
    <row r="2223" spans="1:16" x14ac:dyDescent="0.2">
      <c r="A2223" s="1" t="s">
        <v>11383</v>
      </c>
      <c r="B2223" s="1" t="s">
        <v>11451</v>
      </c>
      <c r="C2223" s="1" t="s">
        <v>11452</v>
      </c>
      <c r="D2223" s="1" t="s">
        <v>5230</v>
      </c>
      <c r="E2223" s="1" t="s">
        <v>5231</v>
      </c>
      <c r="F2223" s="1" t="s">
        <v>2686</v>
      </c>
      <c r="G2223" s="1" t="s">
        <v>11453</v>
      </c>
      <c r="H2223" s="1" t="s">
        <v>23</v>
      </c>
      <c r="I2223" s="1" t="s">
        <v>928</v>
      </c>
      <c r="J2223" s="1" t="s">
        <v>33</v>
      </c>
      <c r="K2223" s="1" t="s">
        <v>2686</v>
      </c>
      <c r="L2223" s="1" t="s">
        <v>6191</v>
      </c>
      <c r="M2223" s="1" t="s">
        <v>11305</v>
      </c>
      <c r="N2223" s="1" t="s">
        <v>11288</v>
      </c>
      <c r="O2223" s="1" t="s">
        <v>11289</v>
      </c>
      <c r="P2223" s="1" t="s">
        <v>2686</v>
      </c>
    </row>
    <row r="2224" spans="1:16" x14ac:dyDescent="0.2">
      <c r="A2224" s="1" t="s">
        <v>11454</v>
      </c>
      <c r="B2224" s="1" t="s">
        <v>11455</v>
      </c>
      <c r="C2224" s="1" t="s">
        <v>11456</v>
      </c>
      <c r="D2224" s="1" t="s">
        <v>5230</v>
      </c>
      <c r="E2224" s="1" t="s">
        <v>5231</v>
      </c>
      <c r="F2224" s="1" t="s">
        <v>11406</v>
      </c>
      <c r="G2224" s="1" t="s">
        <v>11457</v>
      </c>
      <c r="H2224" s="1" t="s">
        <v>64</v>
      </c>
      <c r="I2224" s="1" t="s">
        <v>1003</v>
      </c>
      <c r="J2224" s="1" t="s">
        <v>61</v>
      </c>
      <c r="K2224" s="1" t="s">
        <v>213</v>
      </c>
      <c r="L2224" s="1" t="s">
        <v>5961</v>
      </c>
      <c r="M2224" s="1" t="s">
        <v>11305</v>
      </c>
      <c r="N2224" s="1" t="s">
        <v>11288</v>
      </c>
      <c r="O2224" s="1" t="s">
        <v>11289</v>
      </c>
      <c r="P2224" s="1" t="s">
        <v>2686</v>
      </c>
    </row>
    <row r="2225" spans="1:16" x14ac:dyDescent="0.2">
      <c r="A2225" s="1" t="s">
        <v>11458</v>
      </c>
      <c r="B2225" s="1" t="s">
        <v>11459</v>
      </c>
      <c r="C2225" s="1" t="s">
        <v>11460</v>
      </c>
      <c r="D2225" s="1" t="s">
        <v>5230</v>
      </c>
      <c r="E2225" s="1" t="s">
        <v>5231</v>
      </c>
      <c r="F2225" s="1" t="s">
        <v>10201</v>
      </c>
      <c r="G2225" s="1" t="s">
        <v>11461</v>
      </c>
      <c r="H2225" s="1" t="s">
        <v>27</v>
      </c>
      <c r="I2225" s="1" t="s">
        <v>992</v>
      </c>
      <c r="J2225" s="1" t="s">
        <v>20</v>
      </c>
      <c r="K2225" s="1" t="s">
        <v>671</v>
      </c>
      <c r="L2225" s="1" t="s">
        <v>6114</v>
      </c>
      <c r="M2225" s="1" t="s">
        <v>11305</v>
      </c>
      <c r="N2225" s="1" t="s">
        <v>11288</v>
      </c>
      <c r="O2225" s="1" t="s">
        <v>11289</v>
      </c>
      <c r="P2225" s="1" t="s">
        <v>2686</v>
      </c>
    </row>
    <row r="2226" spans="1:16" x14ac:dyDescent="0.2">
      <c r="A2226" s="1" t="s">
        <v>11462</v>
      </c>
      <c r="B2226" s="1" t="s">
        <v>11463</v>
      </c>
      <c r="C2226" s="1" t="s">
        <v>11464</v>
      </c>
      <c r="D2226" s="1" t="s">
        <v>5230</v>
      </c>
      <c r="E2226" s="1" t="s">
        <v>5231</v>
      </c>
      <c r="F2226" s="1" t="s">
        <v>2686</v>
      </c>
      <c r="G2226" s="1" t="s">
        <v>11465</v>
      </c>
      <c r="H2226" s="1" t="s">
        <v>39</v>
      </c>
      <c r="I2226" s="1" t="s">
        <v>1073</v>
      </c>
      <c r="J2226" s="1" t="s">
        <v>29</v>
      </c>
      <c r="K2226" s="1" t="s">
        <v>1171</v>
      </c>
      <c r="L2226" s="1" t="s">
        <v>6102</v>
      </c>
      <c r="M2226" s="1" t="s">
        <v>11305</v>
      </c>
      <c r="N2226" s="1" t="s">
        <v>11288</v>
      </c>
      <c r="O2226" s="1" t="s">
        <v>11289</v>
      </c>
      <c r="P2226" s="1" t="s">
        <v>2686</v>
      </c>
    </row>
    <row r="2227" spans="1:16" x14ac:dyDescent="0.2">
      <c r="A2227" s="1" t="s">
        <v>11365</v>
      </c>
      <c r="B2227" s="1" t="s">
        <v>2686</v>
      </c>
      <c r="C2227" s="1" t="s">
        <v>11373</v>
      </c>
      <c r="D2227" s="1" t="s">
        <v>2686</v>
      </c>
      <c r="E2227" s="1" t="s">
        <v>2686</v>
      </c>
      <c r="F2227" s="1" t="s">
        <v>2686</v>
      </c>
      <c r="G2227" s="1" t="s">
        <v>11374</v>
      </c>
      <c r="H2227" s="1" t="s">
        <v>4</v>
      </c>
      <c r="I2227" s="1" t="s">
        <v>2686</v>
      </c>
      <c r="J2227" s="1" t="s">
        <v>5</v>
      </c>
      <c r="K2227" s="1" t="s">
        <v>2686</v>
      </c>
      <c r="L2227" s="1" t="s">
        <v>5737</v>
      </c>
      <c r="M2227" s="1" t="s">
        <v>11262</v>
      </c>
      <c r="N2227" s="1" t="s">
        <v>805</v>
      </c>
      <c r="O2227" s="1" t="s">
        <v>11263</v>
      </c>
      <c r="P2227" s="1" t="s">
        <v>2686</v>
      </c>
    </row>
    <row r="2228" spans="1:16" x14ac:dyDescent="0.2">
      <c r="A2228" s="1" t="s">
        <v>11466</v>
      </c>
      <c r="B2228" s="1" t="s">
        <v>2686</v>
      </c>
      <c r="C2228" s="1" t="s">
        <v>11467</v>
      </c>
      <c r="D2228" s="1" t="s">
        <v>2686</v>
      </c>
      <c r="E2228" s="1" t="s">
        <v>2686</v>
      </c>
      <c r="F2228" s="1" t="s">
        <v>2686</v>
      </c>
      <c r="G2228" s="1" t="s">
        <v>2686</v>
      </c>
      <c r="H2228" s="1" t="s">
        <v>70</v>
      </c>
      <c r="I2228" s="1" t="s">
        <v>2686</v>
      </c>
      <c r="J2228" s="1" t="s">
        <v>85</v>
      </c>
      <c r="K2228" s="1" t="s">
        <v>2686</v>
      </c>
      <c r="L2228" s="1" t="s">
        <v>5671</v>
      </c>
      <c r="M2228" s="1" t="s">
        <v>11286</v>
      </c>
      <c r="N2228" s="1" t="s">
        <v>11267</v>
      </c>
      <c r="O2228" s="1" t="s">
        <v>11263</v>
      </c>
      <c r="P2228" s="1" t="s">
        <v>2686</v>
      </c>
    </row>
    <row r="2229" spans="1:16" x14ac:dyDescent="0.2">
      <c r="A2229" s="1" t="s">
        <v>11306</v>
      </c>
      <c r="B2229" s="1" t="s">
        <v>11468</v>
      </c>
      <c r="C2229" s="1" t="s">
        <v>11469</v>
      </c>
      <c r="D2229" s="1" t="s">
        <v>5230</v>
      </c>
      <c r="E2229" s="1" t="s">
        <v>5231</v>
      </c>
      <c r="F2229" s="1" t="s">
        <v>2686</v>
      </c>
      <c r="G2229" s="1" t="s">
        <v>11470</v>
      </c>
      <c r="H2229" s="1" t="s">
        <v>34</v>
      </c>
      <c r="I2229" s="1" t="s">
        <v>586</v>
      </c>
      <c r="J2229" s="1" t="s">
        <v>23</v>
      </c>
      <c r="K2229" s="1" t="s">
        <v>2686</v>
      </c>
      <c r="L2229" s="1" t="s">
        <v>8224</v>
      </c>
      <c r="M2229" s="1" t="s">
        <v>11305</v>
      </c>
      <c r="N2229" s="1" t="s">
        <v>11288</v>
      </c>
      <c r="O2229" s="1" t="s">
        <v>11289</v>
      </c>
      <c r="P2229" s="1" t="s">
        <v>2686</v>
      </c>
    </row>
    <row r="2230" spans="1:16" x14ac:dyDescent="0.2">
      <c r="A2230" s="1" t="s">
        <v>11471</v>
      </c>
      <c r="B2230" s="1" t="s">
        <v>11472</v>
      </c>
      <c r="C2230" s="1" t="s">
        <v>11473</v>
      </c>
      <c r="D2230" s="1" t="s">
        <v>5230</v>
      </c>
      <c r="E2230" s="1" t="s">
        <v>5231</v>
      </c>
      <c r="F2230" s="1" t="s">
        <v>2686</v>
      </c>
      <c r="G2230" s="1" t="s">
        <v>9379</v>
      </c>
      <c r="H2230" s="1" t="s">
        <v>30</v>
      </c>
      <c r="I2230" s="1" t="s">
        <v>2686</v>
      </c>
      <c r="J2230" s="1" t="s">
        <v>33</v>
      </c>
      <c r="K2230" s="1" t="s">
        <v>717</v>
      </c>
      <c r="L2230" s="1" t="s">
        <v>5961</v>
      </c>
      <c r="M2230" s="1" t="s">
        <v>11299</v>
      </c>
      <c r="N2230" s="1" t="s">
        <v>11288</v>
      </c>
      <c r="O2230" s="1" t="s">
        <v>11289</v>
      </c>
      <c r="P2230" s="1" t="s">
        <v>2686</v>
      </c>
    </row>
    <row r="2231" spans="1:16" x14ac:dyDescent="0.2">
      <c r="A2231" s="1" t="s">
        <v>11474</v>
      </c>
      <c r="B2231" s="1" t="s">
        <v>11475</v>
      </c>
      <c r="C2231" s="1" t="s">
        <v>11476</v>
      </c>
      <c r="D2231" s="1" t="s">
        <v>5230</v>
      </c>
      <c r="E2231" s="1" t="s">
        <v>5231</v>
      </c>
      <c r="F2231" s="1" t="s">
        <v>2686</v>
      </c>
      <c r="G2231" s="1" t="s">
        <v>11477</v>
      </c>
      <c r="H2231" s="1" t="s">
        <v>28</v>
      </c>
      <c r="I2231" s="1" t="s">
        <v>2686</v>
      </c>
      <c r="J2231" s="1" t="s">
        <v>23</v>
      </c>
      <c r="K2231" s="1" t="s">
        <v>928</v>
      </c>
      <c r="L2231" s="1" t="s">
        <v>6191</v>
      </c>
      <c r="M2231" s="1" t="s">
        <v>11305</v>
      </c>
      <c r="N2231" s="1" t="s">
        <v>11288</v>
      </c>
      <c r="O2231" s="1" t="s">
        <v>11289</v>
      </c>
      <c r="P2231" s="1" t="s">
        <v>2686</v>
      </c>
    </row>
    <row r="2232" spans="1:16" x14ac:dyDescent="0.2">
      <c r="A2232" s="1" t="s">
        <v>11478</v>
      </c>
      <c r="B2232" s="1" t="s">
        <v>11479</v>
      </c>
      <c r="C2232" s="1" t="s">
        <v>11480</v>
      </c>
      <c r="D2232" s="1" t="s">
        <v>5230</v>
      </c>
      <c r="E2232" s="1" t="s">
        <v>5231</v>
      </c>
      <c r="F2232" s="1" t="s">
        <v>2686</v>
      </c>
      <c r="G2232" s="1" t="s">
        <v>11481</v>
      </c>
      <c r="H2232" s="1" t="s">
        <v>23</v>
      </c>
      <c r="I2232" s="1" t="s">
        <v>964</v>
      </c>
      <c r="J2232" s="1" t="s">
        <v>29</v>
      </c>
      <c r="K2232" s="1" t="s">
        <v>483</v>
      </c>
      <c r="L2232" s="1" t="s">
        <v>6139</v>
      </c>
      <c r="M2232" s="1" t="s">
        <v>3012</v>
      </c>
      <c r="N2232" s="1" t="s">
        <v>11288</v>
      </c>
      <c r="O2232" s="1" t="s">
        <v>11289</v>
      </c>
      <c r="P2232" s="1" t="s">
        <v>2686</v>
      </c>
    </row>
    <row r="2233" spans="1:16" x14ac:dyDescent="0.2">
      <c r="A2233" s="1" t="s">
        <v>11427</v>
      </c>
      <c r="B2233" s="1" t="s">
        <v>11428</v>
      </c>
      <c r="C2233" s="1" t="s">
        <v>11429</v>
      </c>
      <c r="D2233" s="1" t="s">
        <v>2686</v>
      </c>
      <c r="E2233" s="1" t="s">
        <v>5231</v>
      </c>
      <c r="F2233" s="1" t="s">
        <v>2686</v>
      </c>
      <c r="G2233" s="1" t="s">
        <v>11430</v>
      </c>
      <c r="H2233" s="1" t="s">
        <v>23</v>
      </c>
      <c r="I2233" s="1" t="s">
        <v>1212</v>
      </c>
      <c r="J2233" s="1" t="s">
        <v>23</v>
      </c>
      <c r="K2233" s="1" t="s">
        <v>1009</v>
      </c>
      <c r="L2233" s="1" t="s">
        <v>11482</v>
      </c>
      <c r="M2233" s="1" t="s">
        <v>11432</v>
      </c>
      <c r="N2233" s="1" t="s">
        <v>11288</v>
      </c>
      <c r="O2233" s="1" t="s">
        <v>2686</v>
      </c>
      <c r="P2233" s="1" t="s">
        <v>2686</v>
      </c>
    </row>
    <row r="2234" spans="1:16" x14ac:dyDescent="0.2">
      <c r="A2234" s="1" t="s">
        <v>11365</v>
      </c>
      <c r="B2234" s="1" t="s">
        <v>2686</v>
      </c>
      <c r="C2234" s="1" t="s">
        <v>11373</v>
      </c>
      <c r="D2234" s="1" t="s">
        <v>2686</v>
      </c>
      <c r="E2234" s="1" t="s">
        <v>2686</v>
      </c>
      <c r="F2234" s="1" t="s">
        <v>2686</v>
      </c>
      <c r="G2234" s="1" t="s">
        <v>11374</v>
      </c>
      <c r="H2234" s="1" t="s">
        <v>4</v>
      </c>
      <c r="I2234" s="1" t="s">
        <v>2686</v>
      </c>
      <c r="J2234" s="1" t="s">
        <v>5</v>
      </c>
      <c r="K2234" s="1" t="s">
        <v>2686</v>
      </c>
      <c r="L2234" s="1" t="s">
        <v>11483</v>
      </c>
      <c r="M2234" s="1" t="s">
        <v>11262</v>
      </c>
      <c r="N2234" s="1" t="s">
        <v>805</v>
      </c>
      <c r="O2234" s="1" t="s">
        <v>11263</v>
      </c>
      <c r="P2234" s="1" t="s">
        <v>2686</v>
      </c>
    </row>
    <row r="2235" spans="1:16" x14ac:dyDescent="0.2">
      <c r="A2235" s="1" t="s">
        <v>11466</v>
      </c>
      <c r="B2235" s="1" t="s">
        <v>2686</v>
      </c>
      <c r="C2235" s="1" t="s">
        <v>11467</v>
      </c>
      <c r="D2235" s="1" t="s">
        <v>2686</v>
      </c>
      <c r="E2235" s="1" t="s">
        <v>2686</v>
      </c>
      <c r="F2235" s="1" t="s">
        <v>2686</v>
      </c>
      <c r="G2235" s="1" t="s">
        <v>2686</v>
      </c>
      <c r="H2235" s="1" t="s">
        <v>70</v>
      </c>
      <c r="I2235" s="1" t="s">
        <v>2686</v>
      </c>
      <c r="J2235" s="1" t="s">
        <v>85</v>
      </c>
      <c r="K2235" s="1" t="s">
        <v>2686</v>
      </c>
      <c r="L2235" s="1" t="s">
        <v>5671</v>
      </c>
      <c r="M2235" s="1" t="s">
        <v>11287</v>
      </c>
      <c r="N2235" s="1" t="s">
        <v>11288</v>
      </c>
      <c r="O2235" s="1" t="s">
        <v>11289</v>
      </c>
      <c r="P2235" s="1" t="s">
        <v>2686</v>
      </c>
    </row>
    <row r="2236" spans="1:16" x14ac:dyDescent="0.2">
      <c r="A2236" s="1" t="s">
        <v>11484</v>
      </c>
      <c r="B2236" s="1" t="s">
        <v>11485</v>
      </c>
      <c r="C2236" s="1" t="s">
        <v>11486</v>
      </c>
      <c r="D2236" s="1" t="s">
        <v>5260</v>
      </c>
      <c r="E2236" s="1" t="s">
        <v>5231</v>
      </c>
      <c r="F2236" s="1" t="s">
        <v>2686</v>
      </c>
      <c r="G2236" s="1" t="s">
        <v>2686</v>
      </c>
      <c r="H2236" s="1" t="s">
        <v>64</v>
      </c>
      <c r="I2236" s="1" t="s">
        <v>632</v>
      </c>
      <c r="J2236" s="1" t="s">
        <v>6164</v>
      </c>
      <c r="K2236" s="1" t="s">
        <v>2686</v>
      </c>
      <c r="L2236" s="1" t="s">
        <v>11487</v>
      </c>
      <c r="M2236" s="1" t="s">
        <v>11305</v>
      </c>
      <c r="N2236" s="1" t="s">
        <v>11288</v>
      </c>
      <c r="O2236" s="1" t="s">
        <v>11289</v>
      </c>
      <c r="P2236" s="1" t="s">
        <v>2686</v>
      </c>
    </row>
    <row r="2237" spans="1:16" x14ac:dyDescent="0.2">
      <c r="A2237" s="1" t="s">
        <v>11383</v>
      </c>
      <c r="B2237" s="1" t="s">
        <v>11488</v>
      </c>
      <c r="C2237" s="1" t="s">
        <v>11489</v>
      </c>
      <c r="D2237" s="1" t="s">
        <v>5230</v>
      </c>
      <c r="E2237" s="1" t="s">
        <v>5231</v>
      </c>
      <c r="F2237" s="1" t="s">
        <v>2686</v>
      </c>
      <c r="G2237" s="1" t="s">
        <v>11490</v>
      </c>
      <c r="H2237" s="1" t="s">
        <v>23</v>
      </c>
      <c r="I2237" s="1" t="s">
        <v>928</v>
      </c>
      <c r="J2237" s="1" t="s">
        <v>33</v>
      </c>
      <c r="K2237" s="1" t="s">
        <v>2686</v>
      </c>
      <c r="L2237" s="1" t="s">
        <v>6191</v>
      </c>
      <c r="M2237" s="1" t="s">
        <v>11305</v>
      </c>
      <c r="N2237" s="1" t="s">
        <v>11288</v>
      </c>
      <c r="O2237" s="1" t="s">
        <v>11289</v>
      </c>
      <c r="P2237" s="1" t="s">
        <v>2686</v>
      </c>
    </row>
    <row r="2238" spans="1:16" x14ac:dyDescent="0.2">
      <c r="A2238" s="1" t="s">
        <v>11491</v>
      </c>
      <c r="B2238" s="1" t="s">
        <v>11492</v>
      </c>
      <c r="C2238" s="1" t="s">
        <v>11493</v>
      </c>
      <c r="D2238" s="1" t="s">
        <v>5230</v>
      </c>
      <c r="E2238" s="1" t="s">
        <v>5564</v>
      </c>
      <c r="F2238" s="1" t="s">
        <v>2686</v>
      </c>
      <c r="G2238" s="1" t="s">
        <v>11494</v>
      </c>
      <c r="H2238" s="1" t="s">
        <v>61</v>
      </c>
      <c r="I2238" s="1" t="s">
        <v>201</v>
      </c>
      <c r="J2238" s="1" t="s">
        <v>61</v>
      </c>
      <c r="K2238" s="1" t="s">
        <v>677</v>
      </c>
      <c r="L2238" s="1" t="s">
        <v>8697</v>
      </c>
      <c r="M2238" s="1" t="s">
        <v>11305</v>
      </c>
      <c r="N2238" s="1" t="s">
        <v>11288</v>
      </c>
      <c r="O2238" s="1" t="s">
        <v>11289</v>
      </c>
      <c r="P2238" s="1" t="s">
        <v>2686</v>
      </c>
    </row>
    <row r="2239" spans="1:16" x14ac:dyDescent="0.2">
      <c r="A2239" s="1" t="s">
        <v>11495</v>
      </c>
      <c r="B2239" s="1" t="s">
        <v>11496</v>
      </c>
      <c r="C2239" s="1" t="s">
        <v>11497</v>
      </c>
      <c r="D2239" s="1" t="s">
        <v>5230</v>
      </c>
      <c r="E2239" s="1" t="s">
        <v>5231</v>
      </c>
      <c r="F2239" s="1" t="s">
        <v>2686</v>
      </c>
      <c r="G2239" s="1" t="s">
        <v>11498</v>
      </c>
      <c r="H2239" s="1" t="s">
        <v>19</v>
      </c>
      <c r="I2239" s="1" t="s">
        <v>1133</v>
      </c>
      <c r="J2239" s="1" t="s">
        <v>28</v>
      </c>
      <c r="K2239" s="1" t="s">
        <v>204</v>
      </c>
      <c r="L2239" s="1" t="s">
        <v>6148</v>
      </c>
      <c r="M2239" s="1" t="s">
        <v>11305</v>
      </c>
      <c r="N2239" s="1" t="s">
        <v>11288</v>
      </c>
      <c r="O2239" s="1" t="s">
        <v>11289</v>
      </c>
      <c r="P2239" s="1" t="s">
        <v>2686</v>
      </c>
    </row>
    <row r="2240" spans="1:16" x14ac:dyDescent="0.2">
      <c r="A2240" s="1" t="s">
        <v>11499</v>
      </c>
      <c r="B2240" s="1" t="s">
        <v>11500</v>
      </c>
      <c r="C2240" s="1" t="s">
        <v>11501</v>
      </c>
      <c r="D2240" s="1" t="s">
        <v>5230</v>
      </c>
      <c r="E2240" s="1" t="s">
        <v>5231</v>
      </c>
      <c r="F2240" s="1" t="s">
        <v>2686</v>
      </c>
      <c r="G2240" s="1" t="s">
        <v>11502</v>
      </c>
      <c r="H2240" s="1" t="s">
        <v>39</v>
      </c>
      <c r="I2240" s="1" t="s">
        <v>1061</v>
      </c>
      <c r="J2240" s="1" t="s">
        <v>29</v>
      </c>
      <c r="K2240" s="1" t="s">
        <v>1171</v>
      </c>
      <c r="L2240" s="1" t="s">
        <v>6102</v>
      </c>
      <c r="M2240" s="1" t="s">
        <v>11305</v>
      </c>
      <c r="N2240" s="1" t="s">
        <v>11288</v>
      </c>
      <c r="O2240" s="1" t="s">
        <v>11289</v>
      </c>
      <c r="P2240" s="1" t="s">
        <v>2686</v>
      </c>
    </row>
    <row r="2241" spans="1:16" x14ac:dyDescent="0.2">
      <c r="A2241" s="1" t="s">
        <v>11370</v>
      </c>
      <c r="B2241" s="1" t="s">
        <v>2686</v>
      </c>
      <c r="C2241" s="1" t="s">
        <v>11503</v>
      </c>
      <c r="D2241" s="1" t="s">
        <v>2686</v>
      </c>
      <c r="E2241" s="1" t="s">
        <v>2686</v>
      </c>
      <c r="F2241" s="1" t="s">
        <v>2686</v>
      </c>
      <c r="G2241" s="1" t="s">
        <v>11504</v>
      </c>
      <c r="H2241" s="1" t="s">
        <v>5</v>
      </c>
      <c r="I2241" s="1" t="s">
        <v>2686</v>
      </c>
      <c r="J2241" s="1" t="s">
        <v>1</v>
      </c>
      <c r="K2241" s="1" t="s">
        <v>2686</v>
      </c>
      <c r="L2241" s="1" t="s">
        <v>6517</v>
      </c>
      <c r="M2241" s="1" t="s">
        <v>11266</v>
      </c>
      <c r="N2241" s="1" t="s">
        <v>11267</v>
      </c>
      <c r="O2241" s="1" t="s">
        <v>11263</v>
      </c>
      <c r="P2241" s="1" t="s">
        <v>2686</v>
      </c>
    </row>
    <row r="2242" spans="1:16" x14ac:dyDescent="0.2">
      <c r="A2242" s="1" t="s">
        <v>11383</v>
      </c>
      <c r="B2242" s="1" t="s">
        <v>11505</v>
      </c>
      <c r="C2242" s="1" t="s">
        <v>11506</v>
      </c>
      <c r="D2242" s="1" t="s">
        <v>5230</v>
      </c>
      <c r="E2242" s="1" t="s">
        <v>5231</v>
      </c>
      <c r="F2242" s="1" t="s">
        <v>2686</v>
      </c>
      <c r="G2242" s="1" t="s">
        <v>11507</v>
      </c>
      <c r="H2242" s="1" t="s">
        <v>23</v>
      </c>
      <c r="I2242" s="1" t="s">
        <v>928</v>
      </c>
      <c r="J2242" s="1" t="s">
        <v>33</v>
      </c>
      <c r="K2242" s="1" t="s">
        <v>2686</v>
      </c>
      <c r="L2242" s="1" t="s">
        <v>6191</v>
      </c>
      <c r="M2242" s="1" t="s">
        <v>11305</v>
      </c>
      <c r="N2242" s="1" t="s">
        <v>11288</v>
      </c>
      <c r="O2242" s="1" t="s">
        <v>11289</v>
      </c>
      <c r="P2242" s="1" t="s">
        <v>2686</v>
      </c>
    </row>
    <row r="2243" spans="1:16" x14ac:dyDescent="0.2">
      <c r="A2243" s="1" t="s">
        <v>11361</v>
      </c>
      <c r="B2243" s="1" t="s">
        <v>2686</v>
      </c>
      <c r="C2243" s="1" t="s">
        <v>11508</v>
      </c>
      <c r="D2243" s="1" t="s">
        <v>2686</v>
      </c>
      <c r="E2243" s="1" t="s">
        <v>2686</v>
      </c>
      <c r="F2243" s="1" t="s">
        <v>2686</v>
      </c>
      <c r="G2243" s="1" t="s">
        <v>11509</v>
      </c>
      <c r="H2243" s="1" t="s">
        <v>1</v>
      </c>
      <c r="I2243" s="1" t="s">
        <v>2686</v>
      </c>
      <c r="J2243" s="1" t="s">
        <v>5</v>
      </c>
      <c r="K2243" s="1" t="s">
        <v>2686</v>
      </c>
      <c r="L2243" s="1" t="s">
        <v>6670</v>
      </c>
      <c r="M2243" s="1" t="s">
        <v>11266</v>
      </c>
      <c r="N2243" s="1" t="s">
        <v>11267</v>
      </c>
      <c r="O2243" s="1" t="s">
        <v>11263</v>
      </c>
      <c r="P2243" s="1" t="s">
        <v>2686</v>
      </c>
    </row>
    <row r="2244" spans="1:16" x14ac:dyDescent="0.2">
      <c r="A2244" s="1" t="s">
        <v>11408</v>
      </c>
      <c r="B2244" s="1" t="s">
        <v>11510</v>
      </c>
      <c r="C2244" s="1" t="s">
        <v>11511</v>
      </c>
      <c r="D2244" s="1" t="s">
        <v>5230</v>
      </c>
      <c r="E2244" s="1" t="s">
        <v>5231</v>
      </c>
      <c r="F2244" s="1" t="s">
        <v>2686</v>
      </c>
      <c r="G2244" s="1" t="s">
        <v>11512</v>
      </c>
      <c r="H2244" s="1" t="s">
        <v>23</v>
      </c>
      <c r="I2244" s="1" t="s">
        <v>908</v>
      </c>
      <c r="J2244" s="1" t="s">
        <v>33</v>
      </c>
      <c r="K2244" s="1" t="s">
        <v>2686</v>
      </c>
      <c r="L2244" s="1" t="s">
        <v>6139</v>
      </c>
      <c r="M2244" s="1" t="s">
        <v>11412</v>
      </c>
      <c r="N2244" s="1" t="s">
        <v>11288</v>
      </c>
      <c r="O2244" s="1" t="s">
        <v>11289</v>
      </c>
      <c r="P2244" s="1" t="s">
        <v>2686</v>
      </c>
    </row>
    <row r="2245" spans="1:16" x14ac:dyDescent="0.2">
      <c r="A2245" s="1" t="s">
        <v>11474</v>
      </c>
      <c r="B2245" s="1" t="s">
        <v>11513</v>
      </c>
      <c r="C2245" s="1" t="s">
        <v>11514</v>
      </c>
      <c r="D2245" s="1" t="s">
        <v>5230</v>
      </c>
      <c r="E2245" s="1" t="s">
        <v>5231</v>
      </c>
      <c r="F2245" s="1" t="s">
        <v>2686</v>
      </c>
      <c r="G2245" s="1" t="s">
        <v>11515</v>
      </c>
      <c r="H2245" s="1" t="s">
        <v>28</v>
      </c>
      <c r="I2245" s="1" t="s">
        <v>2686</v>
      </c>
      <c r="J2245" s="1" t="s">
        <v>23</v>
      </c>
      <c r="K2245" s="1" t="s">
        <v>928</v>
      </c>
      <c r="L2245" s="1" t="s">
        <v>6191</v>
      </c>
      <c r="M2245" s="1" t="s">
        <v>11305</v>
      </c>
      <c r="N2245" s="1" t="s">
        <v>11288</v>
      </c>
      <c r="O2245" s="1" t="s">
        <v>11289</v>
      </c>
      <c r="P2245" s="1" t="s">
        <v>2686</v>
      </c>
    </row>
    <row r="2246" spans="1:16" x14ac:dyDescent="0.2">
      <c r="A2246" s="1" t="s">
        <v>7680</v>
      </c>
      <c r="B2246" s="1" t="s">
        <v>11516</v>
      </c>
      <c r="C2246" s="1" t="s">
        <v>11517</v>
      </c>
      <c r="D2246" s="1" t="s">
        <v>5230</v>
      </c>
      <c r="E2246" s="1" t="s">
        <v>5564</v>
      </c>
      <c r="F2246" s="1" t="s">
        <v>2686</v>
      </c>
      <c r="G2246" s="1" t="s">
        <v>7265</v>
      </c>
      <c r="H2246" s="1" t="s">
        <v>89</v>
      </c>
      <c r="I2246" s="1" t="s">
        <v>1219</v>
      </c>
      <c r="J2246" s="1" t="s">
        <v>33</v>
      </c>
      <c r="K2246" s="1" t="s">
        <v>824</v>
      </c>
      <c r="L2246" s="1" t="s">
        <v>6114</v>
      </c>
      <c r="M2246" s="1" t="s">
        <v>11312</v>
      </c>
      <c r="N2246" s="1" t="s">
        <v>11288</v>
      </c>
      <c r="O2246" s="1" t="s">
        <v>11289</v>
      </c>
      <c r="P2246" s="1" t="s">
        <v>2686</v>
      </c>
    </row>
    <row r="2247" spans="1:16" x14ac:dyDescent="0.2">
      <c r="A2247" s="1" t="s">
        <v>11442</v>
      </c>
      <c r="B2247" s="1" t="s">
        <v>11518</v>
      </c>
      <c r="C2247" s="1" t="s">
        <v>11519</v>
      </c>
      <c r="D2247" s="1" t="s">
        <v>5230</v>
      </c>
      <c r="E2247" s="1" t="s">
        <v>5231</v>
      </c>
      <c r="F2247" s="1" t="s">
        <v>2686</v>
      </c>
      <c r="G2247" s="1" t="s">
        <v>11520</v>
      </c>
      <c r="H2247" s="1" t="s">
        <v>23</v>
      </c>
      <c r="I2247" s="1" t="s">
        <v>630</v>
      </c>
      <c r="J2247" s="1" t="s">
        <v>23</v>
      </c>
      <c r="K2247" s="1" t="s">
        <v>956</v>
      </c>
      <c r="L2247" s="1" t="s">
        <v>6139</v>
      </c>
      <c r="M2247" s="1" t="s">
        <v>11412</v>
      </c>
      <c r="N2247" s="1" t="s">
        <v>11288</v>
      </c>
      <c r="O2247" s="1" t="s">
        <v>11289</v>
      </c>
      <c r="P2247" s="1" t="s">
        <v>2686</v>
      </c>
    </row>
    <row r="2248" spans="1:16" x14ac:dyDescent="0.2">
      <c r="A2248" s="1" t="s">
        <v>11521</v>
      </c>
      <c r="B2248" s="1" t="s">
        <v>11522</v>
      </c>
      <c r="C2248" s="1" t="s">
        <v>11523</v>
      </c>
      <c r="D2248" s="1" t="s">
        <v>5230</v>
      </c>
      <c r="E2248" s="1" t="s">
        <v>2686</v>
      </c>
      <c r="F2248" s="1" t="s">
        <v>2686</v>
      </c>
      <c r="G2248" s="1" t="s">
        <v>11524</v>
      </c>
      <c r="H2248" s="1" t="s">
        <v>4</v>
      </c>
      <c r="I2248" s="1" t="s">
        <v>2686</v>
      </c>
      <c r="J2248" s="1" t="s">
        <v>15</v>
      </c>
      <c r="K2248" s="1" t="s">
        <v>2686</v>
      </c>
      <c r="L2248" s="1" t="s">
        <v>11525</v>
      </c>
      <c r="M2248" s="1" t="s">
        <v>11286</v>
      </c>
      <c r="N2248" s="1" t="s">
        <v>11267</v>
      </c>
      <c r="O2248" s="1" t="s">
        <v>11263</v>
      </c>
      <c r="P2248" s="1" t="s">
        <v>2686</v>
      </c>
    </row>
    <row r="2249" spans="1:16" x14ac:dyDescent="0.2">
      <c r="A2249" s="1" t="s">
        <v>11383</v>
      </c>
      <c r="B2249" s="1" t="s">
        <v>11526</v>
      </c>
      <c r="C2249" s="1" t="s">
        <v>11527</v>
      </c>
      <c r="D2249" s="1" t="s">
        <v>5230</v>
      </c>
      <c r="E2249" s="1" t="s">
        <v>5231</v>
      </c>
      <c r="F2249" s="1" t="s">
        <v>2686</v>
      </c>
      <c r="G2249" s="1" t="s">
        <v>11528</v>
      </c>
      <c r="H2249" s="1" t="s">
        <v>23</v>
      </c>
      <c r="I2249" s="1" t="s">
        <v>928</v>
      </c>
      <c r="J2249" s="1" t="s">
        <v>33</v>
      </c>
      <c r="K2249" s="1" t="s">
        <v>2686</v>
      </c>
      <c r="L2249" s="1" t="s">
        <v>6191</v>
      </c>
      <c r="M2249" s="1" t="s">
        <v>11412</v>
      </c>
      <c r="N2249" s="1" t="s">
        <v>11288</v>
      </c>
      <c r="O2249" s="1" t="s">
        <v>11289</v>
      </c>
      <c r="P2249" s="1" t="s">
        <v>2686</v>
      </c>
    </row>
    <row r="2250" spans="1:16" x14ac:dyDescent="0.2">
      <c r="A2250" s="1" t="s">
        <v>11529</v>
      </c>
      <c r="B2250" s="1" t="s">
        <v>11530</v>
      </c>
      <c r="C2250" s="1" t="s">
        <v>11531</v>
      </c>
      <c r="D2250" s="1" t="s">
        <v>5230</v>
      </c>
      <c r="E2250" s="1" t="s">
        <v>5231</v>
      </c>
      <c r="F2250" s="1" t="s">
        <v>2686</v>
      </c>
      <c r="G2250" s="1" t="s">
        <v>11532</v>
      </c>
      <c r="H2250" s="1" t="s">
        <v>23</v>
      </c>
      <c r="I2250" s="1" t="s">
        <v>1023</v>
      </c>
      <c r="J2250" s="1" t="s">
        <v>27</v>
      </c>
      <c r="K2250" s="1" t="s">
        <v>2686</v>
      </c>
      <c r="L2250" s="1" t="s">
        <v>5961</v>
      </c>
      <c r="M2250" s="1" t="s">
        <v>11305</v>
      </c>
      <c r="N2250" s="1" t="s">
        <v>11288</v>
      </c>
      <c r="O2250" s="1" t="s">
        <v>11289</v>
      </c>
      <c r="P2250" s="1" t="s">
        <v>2686</v>
      </c>
    </row>
    <row r="2251" spans="1:16" x14ac:dyDescent="0.2">
      <c r="A2251" s="1" t="s">
        <v>11533</v>
      </c>
      <c r="B2251" s="1" t="s">
        <v>11534</v>
      </c>
      <c r="C2251" s="1" t="s">
        <v>11535</v>
      </c>
      <c r="D2251" s="1" t="s">
        <v>5230</v>
      </c>
      <c r="E2251" s="1" t="s">
        <v>5231</v>
      </c>
      <c r="F2251" s="1" t="s">
        <v>10201</v>
      </c>
      <c r="G2251" s="1" t="s">
        <v>11536</v>
      </c>
      <c r="H2251" s="1" t="s">
        <v>27</v>
      </c>
      <c r="I2251" s="1" t="s">
        <v>1002</v>
      </c>
      <c r="J2251" s="1" t="s">
        <v>20</v>
      </c>
      <c r="K2251" s="1" t="s">
        <v>671</v>
      </c>
      <c r="L2251" s="1" t="s">
        <v>5676</v>
      </c>
      <c r="M2251" s="1" t="s">
        <v>11305</v>
      </c>
      <c r="N2251" s="1" t="s">
        <v>11288</v>
      </c>
      <c r="O2251" s="1" t="s">
        <v>11289</v>
      </c>
      <c r="P2251" s="1" t="s">
        <v>2686</v>
      </c>
    </row>
    <row r="2252" spans="1:16" x14ac:dyDescent="0.2">
      <c r="A2252" s="1" t="s">
        <v>11537</v>
      </c>
      <c r="B2252" s="1" t="s">
        <v>11538</v>
      </c>
      <c r="C2252" s="1" t="s">
        <v>11539</v>
      </c>
      <c r="D2252" s="1" t="s">
        <v>5230</v>
      </c>
      <c r="E2252" s="1" t="s">
        <v>5231</v>
      </c>
      <c r="F2252" s="1" t="s">
        <v>2686</v>
      </c>
      <c r="G2252" s="1" t="s">
        <v>11540</v>
      </c>
      <c r="H2252" s="1" t="s">
        <v>23</v>
      </c>
      <c r="I2252" s="1" t="s">
        <v>908</v>
      </c>
      <c r="J2252" s="1" t="s">
        <v>23</v>
      </c>
      <c r="K2252" s="1" t="s">
        <v>630</v>
      </c>
      <c r="L2252" s="1" t="s">
        <v>6139</v>
      </c>
      <c r="M2252" s="1" t="s">
        <v>11412</v>
      </c>
      <c r="N2252" s="1" t="s">
        <v>11288</v>
      </c>
      <c r="O2252" s="1" t="s">
        <v>11289</v>
      </c>
      <c r="P2252" s="1" t="s">
        <v>2686</v>
      </c>
    </row>
    <row r="2253" spans="1:16" x14ac:dyDescent="0.2">
      <c r="A2253" s="1" t="s">
        <v>11541</v>
      </c>
      <c r="B2253" s="1" t="s">
        <v>11542</v>
      </c>
      <c r="C2253" s="1" t="s">
        <v>11543</v>
      </c>
      <c r="D2253" s="1" t="s">
        <v>5230</v>
      </c>
      <c r="E2253" s="1" t="s">
        <v>5231</v>
      </c>
      <c r="F2253" s="1" t="s">
        <v>2686</v>
      </c>
      <c r="G2253" s="1" t="s">
        <v>11544</v>
      </c>
      <c r="H2253" s="1" t="s">
        <v>23</v>
      </c>
      <c r="I2253" s="1" t="s">
        <v>928</v>
      </c>
      <c r="J2253" s="1" t="s">
        <v>23</v>
      </c>
      <c r="K2253" s="1" t="s">
        <v>630</v>
      </c>
      <c r="L2253" s="1" t="s">
        <v>6191</v>
      </c>
      <c r="M2253" s="1" t="s">
        <v>11412</v>
      </c>
      <c r="N2253" s="1" t="s">
        <v>11288</v>
      </c>
      <c r="O2253" s="1" t="s">
        <v>11289</v>
      </c>
      <c r="P2253" s="1" t="s">
        <v>2686</v>
      </c>
    </row>
    <row r="2254" spans="1:16" x14ac:dyDescent="0.2">
      <c r="A2254" s="1" t="s">
        <v>11545</v>
      </c>
      <c r="B2254" s="1" t="s">
        <v>11546</v>
      </c>
      <c r="C2254" s="1" t="s">
        <v>11547</v>
      </c>
      <c r="D2254" s="1" t="s">
        <v>5230</v>
      </c>
      <c r="E2254" s="1" t="s">
        <v>5564</v>
      </c>
      <c r="F2254" s="1" t="s">
        <v>2686</v>
      </c>
      <c r="G2254" s="1" t="s">
        <v>11548</v>
      </c>
      <c r="H2254" s="1" t="s">
        <v>28</v>
      </c>
      <c r="I2254" s="1" t="s">
        <v>216</v>
      </c>
      <c r="J2254" s="1" t="s">
        <v>23</v>
      </c>
      <c r="K2254" s="1" t="s">
        <v>1004</v>
      </c>
      <c r="L2254" s="1" t="s">
        <v>6191</v>
      </c>
      <c r="M2254" s="1" t="s">
        <v>11305</v>
      </c>
      <c r="N2254" s="1" t="s">
        <v>11288</v>
      </c>
      <c r="O2254" s="1" t="s">
        <v>11289</v>
      </c>
      <c r="P2254" s="1" t="s">
        <v>2686</v>
      </c>
    </row>
    <row r="2255" spans="1:16" x14ac:dyDescent="0.2">
      <c r="A2255" s="1" t="s">
        <v>11521</v>
      </c>
      <c r="B2255" s="1" t="s">
        <v>11522</v>
      </c>
      <c r="C2255" s="1" t="s">
        <v>11523</v>
      </c>
      <c r="D2255" s="1" t="s">
        <v>5230</v>
      </c>
      <c r="E2255" s="1" t="s">
        <v>2686</v>
      </c>
      <c r="F2255" s="1" t="s">
        <v>2686</v>
      </c>
      <c r="G2255" s="1" t="s">
        <v>11524</v>
      </c>
      <c r="H2255" s="1" t="s">
        <v>4</v>
      </c>
      <c r="I2255" s="1" t="s">
        <v>2686</v>
      </c>
      <c r="J2255" s="1" t="s">
        <v>15</v>
      </c>
      <c r="K2255" s="1" t="s">
        <v>2686</v>
      </c>
      <c r="L2255" s="1" t="s">
        <v>11525</v>
      </c>
      <c r="M2255" s="1" t="s">
        <v>11305</v>
      </c>
      <c r="N2255" s="1" t="s">
        <v>11288</v>
      </c>
      <c r="O2255" s="1" t="s">
        <v>11289</v>
      </c>
      <c r="P2255" s="1" t="s">
        <v>2686</v>
      </c>
    </row>
    <row r="2256" spans="1:16" x14ac:dyDescent="0.2">
      <c r="A2256" s="1" t="s">
        <v>11434</v>
      </c>
      <c r="B2256" s="1" t="s">
        <v>2686</v>
      </c>
      <c r="C2256" s="1" t="s">
        <v>11435</v>
      </c>
      <c r="D2256" s="1" t="s">
        <v>2686</v>
      </c>
      <c r="E2256" s="1" t="s">
        <v>2686</v>
      </c>
      <c r="F2256" s="1" t="s">
        <v>2686</v>
      </c>
      <c r="G2256" s="1" t="s">
        <v>2686</v>
      </c>
      <c r="H2256" s="1" t="s">
        <v>9</v>
      </c>
      <c r="I2256" s="1" t="s">
        <v>2686</v>
      </c>
      <c r="J2256" s="1" t="s">
        <v>14</v>
      </c>
      <c r="K2256" s="1" t="s">
        <v>2686</v>
      </c>
      <c r="L2256" s="1" t="s">
        <v>5640</v>
      </c>
      <c r="M2256" s="1" t="s">
        <v>11266</v>
      </c>
      <c r="N2256" s="1" t="s">
        <v>11267</v>
      </c>
      <c r="O2256" s="1" t="s">
        <v>11263</v>
      </c>
      <c r="P2256" s="1" t="s">
        <v>2686</v>
      </c>
    </row>
    <row r="2257" spans="1:16" x14ac:dyDescent="0.2">
      <c r="A2257" s="1" t="s">
        <v>11549</v>
      </c>
      <c r="B2257" s="1" t="s">
        <v>11550</v>
      </c>
      <c r="C2257" s="1" t="s">
        <v>11551</v>
      </c>
      <c r="D2257" s="1" t="s">
        <v>5260</v>
      </c>
      <c r="E2257" s="1" t="s">
        <v>2686</v>
      </c>
      <c r="F2257" s="1" t="s">
        <v>2686</v>
      </c>
      <c r="G2257" s="1" t="s">
        <v>11552</v>
      </c>
      <c r="H2257" s="1" t="s">
        <v>5277</v>
      </c>
      <c r="I2257" s="1" t="s">
        <v>2686</v>
      </c>
      <c r="J2257" s="1" t="s">
        <v>15</v>
      </c>
      <c r="K2257" s="1" t="s">
        <v>2686</v>
      </c>
      <c r="L2257" s="1" t="s">
        <v>5635</v>
      </c>
      <c r="M2257" s="1" t="s">
        <v>11553</v>
      </c>
      <c r="N2257" s="1" t="s">
        <v>11267</v>
      </c>
      <c r="O2257" s="1" t="s">
        <v>11289</v>
      </c>
      <c r="P2257" s="1" t="s">
        <v>2686</v>
      </c>
    </row>
    <row r="2258" spans="1:16" x14ac:dyDescent="0.2">
      <c r="A2258" s="1" t="s">
        <v>11554</v>
      </c>
      <c r="B2258" s="1" t="s">
        <v>11555</v>
      </c>
      <c r="C2258" s="1" t="s">
        <v>11556</v>
      </c>
      <c r="D2258" s="1" t="s">
        <v>5230</v>
      </c>
      <c r="E2258" s="1" t="s">
        <v>5564</v>
      </c>
      <c r="F2258" s="1" t="s">
        <v>2686</v>
      </c>
      <c r="G2258" s="1" t="s">
        <v>11557</v>
      </c>
      <c r="H2258" s="1" t="s">
        <v>27</v>
      </c>
      <c r="I2258" s="1" t="s">
        <v>967</v>
      </c>
      <c r="J2258" s="1" t="s">
        <v>89</v>
      </c>
      <c r="K2258" s="1" t="s">
        <v>1219</v>
      </c>
      <c r="L2258" s="1" t="s">
        <v>7156</v>
      </c>
      <c r="M2258" s="1" t="s">
        <v>11312</v>
      </c>
      <c r="N2258" s="1" t="s">
        <v>11288</v>
      </c>
      <c r="O2258" s="1" t="s">
        <v>11289</v>
      </c>
      <c r="P2258" s="1" t="s">
        <v>2686</v>
      </c>
    </row>
    <row r="2259" spans="1:16" x14ac:dyDescent="0.2">
      <c r="A2259" s="1" t="s">
        <v>11558</v>
      </c>
      <c r="B2259" s="1" t="s">
        <v>11559</v>
      </c>
      <c r="C2259" s="1" t="s">
        <v>11560</v>
      </c>
      <c r="D2259" s="1" t="s">
        <v>5230</v>
      </c>
      <c r="E2259" s="1" t="s">
        <v>5564</v>
      </c>
      <c r="F2259" s="1" t="s">
        <v>2686</v>
      </c>
      <c r="G2259" s="1" t="s">
        <v>11561</v>
      </c>
      <c r="H2259" s="1" t="s">
        <v>90</v>
      </c>
      <c r="I2259" s="1" t="s">
        <v>486</v>
      </c>
      <c r="J2259" s="1" t="s">
        <v>33</v>
      </c>
      <c r="K2259" s="1" t="s">
        <v>824</v>
      </c>
      <c r="L2259" s="1" t="s">
        <v>6114</v>
      </c>
      <c r="M2259" s="1" t="s">
        <v>11312</v>
      </c>
      <c r="N2259" s="1" t="s">
        <v>11288</v>
      </c>
      <c r="O2259" s="1" t="s">
        <v>11289</v>
      </c>
      <c r="P2259" s="1" t="s">
        <v>2686</v>
      </c>
    </row>
    <row r="2260" spans="1:16" x14ac:dyDescent="0.2">
      <c r="A2260" s="1" t="s">
        <v>11562</v>
      </c>
      <c r="B2260" s="1" t="s">
        <v>11563</v>
      </c>
      <c r="C2260" s="1" t="s">
        <v>11564</v>
      </c>
      <c r="D2260" s="1" t="s">
        <v>5230</v>
      </c>
      <c r="E2260" s="1" t="s">
        <v>5231</v>
      </c>
      <c r="F2260" s="1" t="s">
        <v>2686</v>
      </c>
      <c r="G2260" s="1" t="s">
        <v>2686</v>
      </c>
      <c r="H2260" s="1" t="s">
        <v>86</v>
      </c>
      <c r="I2260" s="1" t="s">
        <v>294</v>
      </c>
      <c r="J2260" s="1" t="s">
        <v>50</v>
      </c>
      <c r="K2260" s="1" t="s">
        <v>585</v>
      </c>
      <c r="L2260" s="1" t="s">
        <v>5961</v>
      </c>
      <c r="M2260" s="1" t="s">
        <v>11565</v>
      </c>
      <c r="N2260" s="1" t="s">
        <v>11288</v>
      </c>
      <c r="O2260" s="1" t="s">
        <v>11289</v>
      </c>
      <c r="P2260" s="1" t="s">
        <v>2686</v>
      </c>
    </row>
    <row r="2261" spans="1:16" x14ac:dyDescent="0.2">
      <c r="A2261" s="1" t="s">
        <v>11427</v>
      </c>
      <c r="B2261" s="1" t="s">
        <v>11428</v>
      </c>
      <c r="C2261" s="1" t="s">
        <v>11429</v>
      </c>
      <c r="D2261" s="1" t="s">
        <v>2686</v>
      </c>
      <c r="E2261" s="1" t="s">
        <v>5231</v>
      </c>
      <c r="F2261" s="1" t="s">
        <v>2686</v>
      </c>
      <c r="G2261" s="1" t="s">
        <v>11430</v>
      </c>
      <c r="H2261" s="1" t="s">
        <v>23</v>
      </c>
      <c r="I2261" s="1" t="s">
        <v>1212</v>
      </c>
      <c r="J2261" s="1" t="s">
        <v>23</v>
      </c>
      <c r="K2261" s="1" t="s">
        <v>1009</v>
      </c>
      <c r="L2261" s="1" t="s">
        <v>11566</v>
      </c>
      <c r="M2261" s="1" t="s">
        <v>11432</v>
      </c>
      <c r="N2261" s="1" t="s">
        <v>11288</v>
      </c>
      <c r="O2261" s="1" t="s">
        <v>2686</v>
      </c>
      <c r="P2261" s="1" t="s">
        <v>2686</v>
      </c>
    </row>
    <row r="2262" spans="1:16" x14ac:dyDescent="0.2">
      <c r="A2262" s="1" t="s">
        <v>11521</v>
      </c>
      <c r="B2262" s="1" t="s">
        <v>11522</v>
      </c>
      <c r="C2262" s="1" t="s">
        <v>11523</v>
      </c>
      <c r="D2262" s="1" t="s">
        <v>5230</v>
      </c>
      <c r="E2262" s="1" t="s">
        <v>2686</v>
      </c>
      <c r="F2262" s="1" t="s">
        <v>2686</v>
      </c>
      <c r="G2262" s="1" t="s">
        <v>11524</v>
      </c>
      <c r="H2262" s="1" t="s">
        <v>4</v>
      </c>
      <c r="I2262" s="1" t="s">
        <v>2686</v>
      </c>
      <c r="J2262" s="1" t="s">
        <v>15</v>
      </c>
      <c r="K2262" s="1" t="s">
        <v>2686</v>
      </c>
      <c r="L2262" s="1" t="s">
        <v>5656</v>
      </c>
      <c r="M2262" s="1" t="s">
        <v>11286</v>
      </c>
      <c r="N2262" s="1" t="s">
        <v>11267</v>
      </c>
      <c r="O2262" s="1" t="s">
        <v>11263</v>
      </c>
      <c r="P2262" s="1" t="s">
        <v>2686</v>
      </c>
    </row>
    <row r="2263" spans="1:16" x14ac:dyDescent="0.2">
      <c r="A2263" s="1" t="s">
        <v>11434</v>
      </c>
      <c r="B2263" s="1" t="s">
        <v>2686</v>
      </c>
      <c r="C2263" s="1" t="s">
        <v>11435</v>
      </c>
      <c r="D2263" s="1" t="s">
        <v>2686</v>
      </c>
      <c r="E2263" s="1" t="s">
        <v>2686</v>
      </c>
      <c r="F2263" s="1" t="s">
        <v>2686</v>
      </c>
      <c r="G2263" s="1" t="s">
        <v>2686</v>
      </c>
      <c r="H2263" s="1" t="s">
        <v>9</v>
      </c>
      <c r="I2263" s="1" t="s">
        <v>2686</v>
      </c>
      <c r="J2263" s="1" t="s">
        <v>14</v>
      </c>
      <c r="K2263" s="1" t="s">
        <v>2686</v>
      </c>
      <c r="L2263" s="1" t="s">
        <v>5640</v>
      </c>
      <c r="M2263" s="1" t="s">
        <v>11349</v>
      </c>
      <c r="N2263" s="1" t="s">
        <v>11288</v>
      </c>
      <c r="O2263" s="1" t="s">
        <v>11289</v>
      </c>
      <c r="P2263" s="1" t="s">
        <v>2686</v>
      </c>
    </row>
    <row r="2264" spans="1:16" x14ac:dyDescent="0.2">
      <c r="A2264" s="1" t="s">
        <v>11567</v>
      </c>
      <c r="B2264" s="1" t="s">
        <v>11568</v>
      </c>
      <c r="C2264" s="1" t="s">
        <v>11569</v>
      </c>
      <c r="D2264" s="1" t="s">
        <v>5260</v>
      </c>
      <c r="E2264" s="1" t="s">
        <v>5231</v>
      </c>
      <c r="F2264" s="1" t="s">
        <v>2686</v>
      </c>
      <c r="G2264" s="1" t="s">
        <v>2686</v>
      </c>
      <c r="H2264" s="1" t="s">
        <v>64</v>
      </c>
      <c r="I2264" s="1" t="s">
        <v>152</v>
      </c>
      <c r="J2264" s="1" t="s">
        <v>6164</v>
      </c>
      <c r="K2264" s="1" t="s">
        <v>2686</v>
      </c>
      <c r="L2264" s="1" t="s">
        <v>11570</v>
      </c>
      <c r="M2264" s="1" t="s">
        <v>11305</v>
      </c>
      <c r="N2264" s="1" t="s">
        <v>11288</v>
      </c>
      <c r="O2264" s="1" t="s">
        <v>11289</v>
      </c>
      <c r="P2264" s="1" t="s">
        <v>2686</v>
      </c>
    </row>
    <row r="2265" spans="1:16" x14ac:dyDescent="0.2">
      <c r="A2265" s="1" t="s">
        <v>11383</v>
      </c>
      <c r="B2265" s="1" t="s">
        <v>11571</v>
      </c>
      <c r="C2265" s="1" t="s">
        <v>11572</v>
      </c>
      <c r="D2265" s="1" t="s">
        <v>5230</v>
      </c>
      <c r="E2265" s="1" t="s">
        <v>5231</v>
      </c>
      <c r="F2265" s="1" t="s">
        <v>2686</v>
      </c>
      <c r="G2265" s="1" t="s">
        <v>11573</v>
      </c>
      <c r="H2265" s="1" t="s">
        <v>23</v>
      </c>
      <c r="I2265" s="1" t="s">
        <v>928</v>
      </c>
      <c r="J2265" s="1" t="s">
        <v>33</v>
      </c>
      <c r="K2265" s="1" t="s">
        <v>2686</v>
      </c>
      <c r="L2265" s="1" t="s">
        <v>6191</v>
      </c>
      <c r="M2265" s="1" t="s">
        <v>11305</v>
      </c>
      <c r="N2265" s="1" t="s">
        <v>11288</v>
      </c>
      <c r="O2265" s="1" t="s">
        <v>11289</v>
      </c>
      <c r="P2265" s="1" t="s">
        <v>2686</v>
      </c>
    </row>
    <row r="2266" spans="1:16" x14ac:dyDescent="0.2">
      <c r="A2266" s="1" t="s">
        <v>11545</v>
      </c>
      <c r="B2266" s="1" t="s">
        <v>11574</v>
      </c>
      <c r="C2266" s="1" t="s">
        <v>11575</v>
      </c>
      <c r="D2266" s="1" t="s">
        <v>5230</v>
      </c>
      <c r="E2266" s="1" t="s">
        <v>5564</v>
      </c>
      <c r="F2266" s="1" t="s">
        <v>2686</v>
      </c>
      <c r="G2266" s="1" t="s">
        <v>2686</v>
      </c>
      <c r="H2266" s="1" t="s">
        <v>28</v>
      </c>
      <c r="I2266" s="1" t="s">
        <v>216</v>
      </c>
      <c r="J2266" s="1" t="s">
        <v>23</v>
      </c>
      <c r="K2266" s="1" t="s">
        <v>1004</v>
      </c>
      <c r="L2266" s="1" t="s">
        <v>6191</v>
      </c>
      <c r="M2266" s="1" t="s">
        <v>11305</v>
      </c>
      <c r="N2266" s="1" t="s">
        <v>11288</v>
      </c>
      <c r="O2266" s="1" t="s">
        <v>11289</v>
      </c>
      <c r="P2266" s="1" t="s">
        <v>2686</v>
      </c>
    </row>
    <row r="2267" spans="1:16" x14ac:dyDescent="0.2">
      <c r="A2267" s="1" t="s">
        <v>11576</v>
      </c>
      <c r="B2267" s="1" t="s">
        <v>11577</v>
      </c>
      <c r="C2267" s="1" t="s">
        <v>11578</v>
      </c>
      <c r="D2267" s="1" t="s">
        <v>5230</v>
      </c>
      <c r="E2267" s="1" t="s">
        <v>5231</v>
      </c>
      <c r="F2267" s="1" t="s">
        <v>2686</v>
      </c>
      <c r="G2267" s="1" t="s">
        <v>11579</v>
      </c>
      <c r="H2267" s="1" t="s">
        <v>23</v>
      </c>
      <c r="I2267" s="1" t="s">
        <v>626</v>
      </c>
      <c r="J2267" s="1" t="s">
        <v>27</v>
      </c>
      <c r="K2267" s="1" t="s">
        <v>874</v>
      </c>
      <c r="L2267" s="1" t="s">
        <v>6114</v>
      </c>
      <c r="M2267" s="1" t="s">
        <v>11305</v>
      </c>
      <c r="N2267" s="1" t="s">
        <v>11288</v>
      </c>
      <c r="O2267" s="1" t="s">
        <v>11289</v>
      </c>
      <c r="P2267" s="1" t="s">
        <v>2686</v>
      </c>
    </row>
    <row r="2268" spans="1:16" x14ac:dyDescent="0.2">
      <c r="A2268" s="1" t="s">
        <v>11427</v>
      </c>
      <c r="B2268" s="1" t="s">
        <v>11428</v>
      </c>
      <c r="C2268" s="1" t="s">
        <v>11429</v>
      </c>
      <c r="D2268" s="1" t="s">
        <v>2686</v>
      </c>
      <c r="E2268" s="1" t="s">
        <v>5231</v>
      </c>
      <c r="F2268" s="1" t="s">
        <v>2686</v>
      </c>
      <c r="G2268" s="1" t="s">
        <v>11430</v>
      </c>
      <c r="H2268" s="1" t="s">
        <v>23</v>
      </c>
      <c r="I2268" s="1" t="s">
        <v>1212</v>
      </c>
      <c r="J2268" s="1" t="s">
        <v>23</v>
      </c>
      <c r="K2268" s="1" t="s">
        <v>1009</v>
      </c>
      <c r="L2268" s="1" t="s">
        <v>11580</v>
      </c>
      <c r="M2268" s="1" t="s">
        <v>11432</v>
      </c>
      <c r="N2268" s="1" t="s">
        <v>11288</v>
      </c>
      <c r="O2268" s="1" t="s">
        <v>2686</v>
      </c>
      <c r="P2268" s="1" t="s">
        <v>2686</v>
      </c>
    </row>
    <row r="2269" spans="1:16" x14ac:dyDescent="0.2">
      <c r="A2269" s="1" t="s">
        <v>11521</v>
      </c>
      <c r="B2269" s="1" t="s">
        <v>11522</v>
      </c>
      <c r="C2269" s="1" t="s">
        <v>11523</v>
      </c>
      <c r="D2269" s="1" t="s">
        <v>5230</v>
      </c>
      <c r="E2269" s="1" t="s">
        <v>2686</v>
      </c>
      <c r="F2269" s="1" t="s">
        <v>2686</v>
      </c>
      <c r="G2269" s="1" t="s">
        <v>11524</v>
      </c>
      <c r="H2269" s="1" t="s">
        <v>4</v>
      </c>
      <c r="I2269" s="1" t="s">
        <v>2686</v>
      </c>
      <c r="J2269" s="1" t="s">
        <v>15</v>
      </c>
      <c r="K2269" s="1" t="s">
        <v>2686</v>
      </c>
      <c r="L2269" s="1" t="s">
        <v>5656</v>
      </c>
      <c r="M2269" s="1" t="s">
        <v>11305</v>
      </c>
      <c r="N2269" s="1" t="s">
        <v>11288</v>
      </c>
      <c r="O2269" s="1" t="s">
        <v>11289</v>
      </c>
      <c r="P2269" s="1" t="s">
        <v>2686</v>
      </c>
    </row>
    <row r="2270" spans="1:16" x14ac:dyDescent="0.2">
      <c r="A2270" s="1" t="s">
        <v>11466</v>
      </c>
      <c r="B2270" s="1" t="s">
        <v>2686</v>
      </c>
      <c r="C2270" s="1" t="s">
        <v>11467</v>
      </c>
      <c r="D2270" s="1" t="s">
        <v>2686</v>
      </c>
      <c r="E2270" s="1" t="s">
        <v>2686</v>
      </c>
      <c r="F2270" s="1" t="s">
        <v>2686</v>
      </c>
      <c r="G2270" s="1" t="s">
        <v>2686</v>
      </c>
      <c r="H2270" s="1" t="s">
        <v>70</v>
      </c>
      <c r="I2270" s="1" t="s">
        <v>2686</v>
      </c>
      <c r="J2270" s="1" t="s">
        <v>85</v>
      </c>
      <c r="K2270" s="1" t="s">
        <v>2686</v>
      </c>
      <c r="L2270" s="1" t="s">
        <v>5635</v>
      </c>
      <c r="M2270" s="1" t="s">
        <v>11286</v>
      </c>
      <c r="N2270" s="1" t="s">
        <v>11267</v>
      </c>
      <c r="O2270" s="1" t="s">
        <v>11263</v>
      </c>
      <c r="P2270" s="1" t="s">
        <v>2686</v>
      </c>
    </row>
    <row r="2271" spans="1:16" x14ac:dyDescent="0.2">
      <c r="A2271" s="1" t="s">
        <v>11549</v>
      </c>
      <c r="B2271" s="1" t="s">
        <v>11550</v>
      </c>
      <c r="C2271" s="1" t="s">
        <v>11551</v>
      </c>
      <c r="D2271" s="1" t="s">
        <v>5260</v>
      </c>
      <c r="E2271" s="1" t="s">
        <v>2686</v>
      </c>
      <c r="F2271" s="1" t="s">
        <v>2686</v>
      </c>
      <c r="G2271" s="1" t="s">
        <v>11552</v>
      </c>
      <c r="H2271" s="1" t="s">
        <v>5277</v>
      </c>
      <c r="I2271" s="1" t="s">
        <v>2686</v>
      </c>
      <c r="J2271" s="1" t="s">
        <v>15</v>
      </c>
      <c r="K2271" s="1" t="s">
        <v>2686</v>
      </c>
      <c r="L2271" s="1" t="s">
        <v>5640</v>
      </c>
      <c r="M2271" s="1" t="s">
        <v>11553</v>
      </c>
      <c r="N2271" s="1" t="s">
        <v>11267</v>
      </c>
      <c r="O2271" s="1" t="s">
        <v>11289</v>
      </c>
      <c r="P2271" s="1" t="s">
        <v>2686</v>
      </c>
    </row>
    <row r="2272" spans="1:16" x14ac:dyDescent="0.2">
      <c r="A2272" s="1" t="s">
        <v>11416</v>
      </c>
      <c r="B2272" s="1" t="s">
        <v>11581</v>
      </c>
      <c r="C2272" s="1" t="s">
        <v>11582</v>
      </c>
      <c r="D2272" s="1" t="s">
        <v>5260</v>
      </c>
      <c r="E2272" s="1" t="s">
        <v>5231</v>
      </c>
      <c r="F2272" s="1" t="s">
        <v>2686</v>
      </c>
      <c r="G2272" s="1" t="s">
        <v>2686</v>
      </c>
      <c r="H2272" s="1" t="s">
        <v>6164</v>
      </c>
      <c r="I2272" s="1" t="s">
        <v>2686</v>
      </c>
      <c r="J2272" s="1" t="s">
        <v>64</v>
      </c>
      <c r="K2272" s="1" t="s">
        <v>943</v>
      </c>
      <c r="L2272" s="1" t="s">
        <v>11583</v>
      </c>
      <c r="M2272" s="1" t="s">
        <v>11305</v>
      </c>
      <c r="N2272" s="1" t="s">
        <v>11288</v>
      </c>
      <c r="O2272" s="1" t="s">
        <v>11289</v>
      </c>
      <c r="P2272" s="1" t="s">
        <v>2686</v>
      </c>
    </row>
    <row r="2273" spans="1:16" x14ac:dyDescent="0.2">
      <c r="A2273" s="1" t="s">
        <v>11554</v>
      </c>
      <c r="B2273" s="1" t="s">
        <v>11584</v>
      </c>
      <c r="C2273" s="1" t="s">
        <v>11585</v>
      </c>
      <c r="D2273" s="1" t="s">
        <v>5230</v>
      </c>
      <c r="E2273" s="1" t="s">
        <v>5564</v>
      </c>
      <c r="F2273" s="1" t="s">
        <v>2686</v>
      </c>
      <c r="G2273" s="1" t="s">
        <v>7265</v>
      </c>
      <c r="H2273" s="1" t="s">
        <v>27</v>
      </c>
      <c r="I2273" s="1" t="s">
        <v>967</v>
      </c>
      <c r="J2273" s="1" t="s">
        <v>89</v>
      </c>
      <c r="K2273" s="1" t="s">
        <v>1219</v>
      </c>
      <c r="L2273" s="1" t="s">
        <v>6114</v>
      </c>
      <c r="M2273" s="1" t="s">
        <v>11312</v>
      </c>
      <c r="N2273" s="1" t="s">
        <v>11288</v>
      </c>
      <c r="O2273" s="1" t="s">
        <v>11289</v>
      </c>
      <c r="P2273" s="1" t="s">
        <v>2686</v>
      </c>
    </row>
    <row r="2274" spans="1:16" x14ac:dyDescent="0.2">
      <c r="A2274" s="1" t="s">
        <v>11586</v>
      </c>
      <c r="B2274" s="1" t="s">
        <v>11587</v>
      </c>
      <c r="C2274" s="1" t="s">
        <v>11588</v>
      </c>
      <c r="D2274" s="1" t="s">
        <v>5230</v>
      </c>
      <c r="E2274" s="1" t="s">
        <v>5231</v>
      </c>
      <c r="F2274" s="1" t="s">
        <v>11406</v>
      </c>
      <c r="G2274" s="1" t="s">
        <v>11589</v>
      </c>
      <c r="H2274" s="1" t="s">
        <v>64</v>
      </c>
      <c r="I2274" s="1" t="s">
        <v>968</v>
      </c>
      <c r="J2274" s="1" t="s">
        <v>61</v>
      </c>
      <c r="K2274" s="1" t="s">
        <v>213</v>
      </c>
      <c r="L2274" s="1" t="s">
        <v>8521</v>
      </c>
      <c r="M2274" s="1" t="s">
        <v>11305</v>
      </c>
      <c r="N2274" s="1" t="s">
        <v>11288</v>
      </c>
      <c r="O2274" s="1" t="s">
        <v>11289</v>
      </c>
      <c r="P2274" s="1" t="s">
        <v>2686</v>
      </c>
    </row>
    <row r="2275" spans="1:16" x14ac:dyDescent="0.2">
      <c r="A2275" s="1" t="s">
        <v>7832</v>
      </c>
      <c r="B2275" s="1" t="s">
        <v>11590</v>
      </c>
      <c r="C2275" s="1" t="s">
        <v>11591</v>
      </c>
      <c r="D2275" s="1" t="s">
        <v>5230</v>
      </c>
      <c r="E2275" s="1" t="s">
        <v>5231</v>
      </c>
      <c r="F2275" s="1" t="s">
        <v>11592</v>
      </c>
      <c r="G2275" s="1" t="s">
        <v>11593</v>
      </c>
      <c r="H2275" s="1" t="s">
        <v>27</v>
      </c>
      <c r="I2275" s="1" t="s">
        <v>992</v>
      </c>
      <c r="J2275" s="1" t="s">
        <v>86</v>
      </c>
      <c r="K2275" s="1" t="s">
        <v>222</v>
      </c>
      <c r="L2275" s="1" t="s">
        <v>6114</v>
      </c>
      <c r="M2275" s="1" t="s">
        <v>11305</v>
      </c>
      <c r="N2275" s="1" t="s">
        <v>11288</v>
      </c>
      <c r="O2275" s="1" t="s">
        <v>11289</v>
      </c>
      <c r="P2275" s="1" t="s">
        <v>2686</v>
      </c>
    </row>
    <row r="2276" spans="1:16" x14ac:dyDescent="0.2">
      <c r="A2276" s="1" t="s">
        <v>11594</v>
      </c>
      <c r="B2276" s="1" t="s">
        <v>2686</v>
      </c>
      <c r="C2276" s="1" t="s">
        <v>11595</v>
      </c>
      <c r="D2276" s="1" t="s">
        <v>5230</v>
      </c>
      <c r="E2276" s="1" t="s">
        <v>5231</v>
      </c>
      <c r="F2276" s="1" t="s">
        <v>2686</v>
      </c>
      <c r="G2276" s="1" t="s">
        <v>2686</v>
      </c>
      <c r="H2276" s="1" t="s">
        <v>33</v>
      </c>
      <c r="I2276" s="1" t="s">
        <v>1406</v>
      </c>
      <c r="J2276" s="1" t="s">
        <v>33</v>
      </c>
      <c r="K2276" s="1" t="s">
        <v>744</v>
      </c>
      <c r="L2276" s="1" t="s">
        <v>2686</v>
      </c>
      <c r="M2276" s="1" t="s">
        <v>3012</v>
      </c>
      <c r="N2276" s="1" t="s">
        <v>11288</v>
      </c>
      <c r="O2276" s="1" t="s">
        <v>2686</v>
      </c>
      <c r="P2276" s="1" t="s">
        <v>2686</v>
      </c>
    </row>
    <row r="2277" spans="1:16" x14ac:dyDescent="0.2">
      <c r="A2277" s="1" t="s">
        <v>11466</v>
      </c>
      <c r="B2277" s="1" t="s">
        <v>2686</v>
      </c>
      <c r="C2277" s="1" t="s">
        <v>11467</v>
      </c>
      <c r="D2277" s="1" t="s">
        <v>2686</v>
      </c>
      <c r="E2277" s="1" t="s">
        <v>2686</v>
      </c>
      <c r="F2277" s="1" t="s">
        <v>2686</v>
      </c>
      <c r="G2277" s="1" t="s">
        <v>2686</v>
      </c>
      <c r="H2277" s="1" t="s">
        <v>70</v>
      </c>
      <c r="I2277" s="1" t="s">
        <v>2686</v>
      </c>
      <c r="J2277" s="1" t="s">
        <v>85</v>
      </c>
      <c r="K2277" s="1" t="s">
        <v>2686</v>
      </c>
      <c r="L2277" s="1" t="s">
        <v>5635</v>
      </c>
      <c r="M2277" s="1" t="s">
        <v>11287</v>
      </c>
      <c r="N2277" s="1" t="s">
        <v>11288</v>
      </c>
      <c r="O2277" s="1" t="s">
        <v>11289</v>
      </c>
      <c r="P2277" s="1" t="s">
        <v>2686</v>
      </c>
    </row>
    <row r="2278" spans="1:16" x14ac:dyDescent="0.2">
      <c r="A2278" s="1" t="s">
        <v>11596</v>
      </c>
      <c r="B2278" s="1" t="s">
        <v>11597</v>
      </c>
      <c r="C2278" s="1" t="s">
        <v>11598</v>
      </c>
      <c r="D2278" s="1" t="s">
        <v>5230</v>
      </c>
      <c r="E2278" s="1" t="s">
        <v>5231</v>
      </c>
      <c r="F2278" s="1" t="s">
        <v>2686</v>
      </c>
      <c r="G2278" s="1" t="s">
        <v>11599</v>
      </c>
      <c r="H2278" s="1" t="s">
        <v>34</v>
      </c>
      <c r="I2278" s="1" t="s">
        <v>2686</v>
      </c>
      <c r="J2278" s="1" t="s">
        <v>23</v>
      </c>
      <c r="K2278" s="1" t="s">
        <v>2686</v>
      </c>
      <c r="L2278" s="1" t="s">
        <v>6102</v>
      </c>
      <c r="M2278" s="1" t="s">
        <v>11305</v>
      </c>
      <c r="N2278" s="1" t="s">
        <v>11288</v>
      </c>
      <c r="O2278" s="1" t="s">
        <v>11289</v>
      </c>
      <c r="P2278" s="1" t="s">
        <v>2686</v>
      </c>
    </row>
    <row r="2279" spans="1:16" x14ac:dyDescent="0.2">
      <c r="A2279" s="1" t="s">
        <v>11442</v>
      </c>
      <c r="B2279" s="1" t="s">
        <v>11600</v>
      </c>
      <c r="C2279" s="1" t="s">
        <v>11601</v>
      </c>
      <c r="D2279" s="1" t="s">
        <v>5230</v>
      </c>
      <c r="E2279" s="1" t="s">
        <v>5231</v>
      </c>
      <c r="F2279" s="1" t="s">
        <v>2686</v>
      </c>
      <c r="G2279" s="1" t="s">
        <v>11602</v>
      </c>
      <c r="H2279" s="1" t="s">
        <v>23</v>
      </c>
      <c r="I2279" s="1" t="s">
        <v>630</v>
      </c>
      <c r="J2279" s="1" t="s">
        <v>23</v>
      </c>
      <c r="K2279" s="1" t="s">
        <v>956</v>
      </c>
      <c r="L2279" s="1" t="s">
        <v>6139</v>
      </c>
      <c r="M2279" s="1" t="s">
        <v>11412</v>
      </c>
      <c r="N2279" s="1" t="s">
        <v>11288</v>
      </c>
      <c r="O2279" s="1" t="s">
        <v>11289</v>
      </c>
      <c r="P2279" s="1" t="s">
        <v>2686</v>
      </c>
    </row>
    <row r="2280" spans="1:16" x14ac:dyDescent="0.2">
      <c r="A2280" s="1" t="s">
        <v>11603</v>
      </c>
      <c r="B2280" s="1" t="s">
        <v>11604</v>
      </c>
      <c r="C2280" s="1" t="s">
        <v>11605</v>
      </c>
      <c r="D2280" s="1" t="s">
        <v>5230</v>
      </c>
      <c r="E2280" s="1" t="s">
        <v>5564</v>
      </c>
      <c r="F2280" s="1" t="s">
        <v>2686</v>
      </c>
      <c r="G2280" s="1" t="s">
        <v>2686</v>
      </c>
      <c r="H2280" s="1" t="s">
        <v>28</v>
      </c>
      <c r="I2280" s="1" t="s">
        <v>216</v>
      </c>
      <c r="J2280" s="1" t="s">
        <v>23</v>
      </c>
      <c r="K2280" s="1" t="s">
        <v>928</v>
      </c>
      <c r="L2280" s="1" t="s">
        <v>6191</v>
      </c>
      <c r="M2280" s="1" t="s">
        <v>11305</v>
      </c>
      <c r="N2280" s="1" t="s">
        <v>11288</v>
      </c>
      <c r="O2280" s="1" t="s">
        <v>11289</v>
      </c>
      <c r="P2280" s="1" t="s">
        <v>2686</v>
      </c>
    </row>
    <row r="2281" spans="1:16" x14ac:dyDescent="0.2">
      <c r="A2281" s="1" t="s">
        <v>11606</v>
      </c>
      <c r="B2281" s="1" t="s">
        <v>11607</v>
      </c>
      <c r="C2281" s="1" t="s">
        <v>11608</v>
      </c>
      <c r="D2281" s="1" t="s">
        <v>5230</v>
      </c>
      <c r="E2281" s="1" t="s">
        <v>5231</v>
      </c>
      <c r="F2281" s="1" t="s">
        <v>2686</v>
      </c>
      <c r="G2281" s="1" t="s">
        <v>7620</v>
      </c>
      <c r="H2281" s="1" t="s">
        <v>19</v>
      </c>
      <c r="I2281" s="1" t="s">
        <v>1133</v>
      </c>
      <c r="J2281" s="1" t="s">
        <v>21</v>
      </c>
      <c r="K2281" s="1" t="s">
        <v>441</v>
      </c>
      <c r="L2281" s="1" t="s">
        <v>7620</v>
      </c>
      <c r="M2281" s="1" t="s">
        <v>11305</v>
      </c>
      <c r="N2281" s="1" t="s">
        <v>11288</v>
      </c>
      <c r="O2281" s="1" t="s">
        <v>11289</v>
      </c>
      <c r="P2281" s="1" t="s">
        <v>2686</v>
      </c>
    </row>
    <row r="2282" spans="1:16" x14ac:dyDescent="0.2">
      <c r="A2282" s="1" t="s">
        <v>11427</v>
      </c>
      <c r="B2282" s="1" t="s">
        <v>11428</v>
      </c>
      <c r="C2282" s="1" t="s">
        <v>11429</v>
      </c>
      <c r="D2282" s="1" t="s">
        <v>2686</v>
      </c>
      <c r="E2282" s="1" t="s">
        <v>5231</v>
      </c>
      <c r="F2282" s="1" t="s">
        <v>2686</v>
      </c>
      <c r="G2282" s="1" t="s">
        <v>11430</v>
      </c>
      <c r="H2282" s="1" t="s">
        <v>23</v>
      </c>
      <c r="I2282" s="1" t="s">
        <v>1212</v>
      </c>
      <c r="J2282" s="1" t="s">
        <v>23</v>
      </c>
      <c r="K2282" s="1" t="s">
        <v>1009</v>
      </c>
      <c r="L2282" s="1" t="s">
        <v>11609</v>
      </c>
      <c r="M2282" s="1" t="s">
        <v>11432</v>
      </c>
      <c r="N2282" s="1" t="s">
        <v>11288</v>
      </c>
      <c r="O2282" s="1" t="s">
        <v>2686</v>
      </c>
      <c r="P2282" s="1" t="s">
        <v>2686</v>
      </c>
    </row>
    <row r="2283" spans="1:16" x14ac:dyDescent="0.2">
      <c r="A2283" s="1" t="s">
        <v>11594</v>
      </c>
      <c r="B2283" s="1" t="s">
        <v>2686</v>
      </c>
      <c r="C2283" s="1" t="s">
        <v>11595</v>
      </c>
      <c r="D2283" s="1" t="s">
        <v>5230</v>
      </c>
      <c r="E2283" s="1" t="s">
        <v>5231</v>
      </c>
      <c r="F2283" s="1" t="s">
        <v>2686</v>
      </c>
      <c r="G2283" s="1" t="s">
        <v>2686</v>
      </c>
      <c r="H2283" s="1" t="s">
        <v>33</v>
      </c>
      <c r="I2283" s="1" t="s">
        <v>1406</v>
      </c>
      <c r="J2283" s="1" t="s">
        <v>33</v>
      </c>
      <c r="K2283" s="1" t="s">
        <v>744</v>
      </c>
      <c r="L2283" s="1" t="s">
        <v>2686</v>
      </c>
      <c r="M2283" s="1" t="s">
        <v>11304</v>
      </c>
      <c r="N2283" s="1" t="s">
        <v>11288</v>
      </c>
      <c r="O2283" s="1" t="s">
        <v>2686</v>
      </c>
      <c r="P2283" s="1" t="s">
        <v>2686</v>
      </c>
    </row>
    <row r="2284" spans="1:16" x14ac:dyDescent="0.2">
      <c r="A2284" s="1" t="s">
        <v>11383</v>
      </c>
      <c r="B2284" s="1" t="s">
        <v>11610</v>
      </c>
      <c r="C2284" s="1" t="s">
        <v>11611</v>
      </c>
      <c r="D2284" s="1" t="s">
        <v>5230</v>
      </c>
      <c r="E2284" s="1" t="s">
        <v>5231</v>
      </c>
      <c r="F2284" s="1" t="s">
        <v>2686</v>
      </c>
      <c r="G2284" s="1" t="s">
        <v>11612</v>
      </c>
      <c r="H2284" s="1" t="s">
        <v>23</v>
      </c>
      <c r="I2284" s="1" t="s">
        <v>928</v>
      </c>
      <c r="J2284" s="1" t="s">
        <v>33</v>
      </c>
      <c r="K2284" s="1" t="s">
        <v>2686</v>
      </c>
      <c r="L2284" s="1" t="s">
        <v>6191</v>
      </c>
      <c r="M2284" s="1" t="s">
        <v>11305</v>
      </c>
      <c r="N2284" s="1" t="s">
        <v>11288</v>
      </c>
      <c r="O2284" s="1" t="s">
        <v>11289</v>
      </c>
      <c r="P2284" s="1" t="s">
        <v>2686</v>
      </c>
    </row>
    <row r="2285" spans="1:16" x14ac:dyDescent="0.2">
      <c r="A2285" s="1" t="s">
        <v>11613</v>
      </c>
      <c r="B2285" s="1" t="s">
        <v>11614</v>
      </c>
      <c r="C2285" s="1" t="s">
        <v>11615</v>
      </c>
      <c r="D2285" s="1" t="s">
        <v>5230</v>
      </c>
      <c r="E2285" s="1" t="s">
        <v>2686</v>
      </c>
      <c r="F2285" s="1" t="s">
        <v>2686</v>
      </c>
      <c r="G2285" s="1" t="s">
        <v>11616</v>
      </c>
      <c r="H2285" s="1" t="s">
        <v>8</v>
      </c>
      <c r="I2285" s="1" t="s">
        <v>2686</v>
      </c>
      <c r="J2285" s="1" t="s">
        <v>55</v>
      </c>
      <c r="K2285" s="1" t="s">
        <v>2686</v>
      </c>
      <c r="L2285" s="1" t="s">
        <v>5737</v>
      </c>
      <c r="M2285" s="1" t="s">
        <v>11266</v>
      </c>
      <c r="N2285" s="1" t="s">
        <v>11267</v>
      </c>
      <c r="O2285" s="1" t="s">
        <v>11263</v>
      </c>
      <c r="P2285" s="1" t="s">
        <v>2686</v>
      </c>
    </row>
    <row r="2286" spans="1:16" x14ac:dyDescent="0.2">
      <c r="A2286" s="1" t="s">
        <v>11617</v>
      </c>
      <c r="B2286" s="1" t="s">
        <v>11618</v>
      </c>
      <c r="C2286" s="1" t="s">
        <v>11619</v>
      </c>
      <c r="D2286" s="1" t="s">
        <v>5230</v>
      </c>
      <c r="E2286" s="1" t="s">
        <v>5231</v>
      </c>
      <c r="F2286" s="1" t="s">
        <v>2686</v>
      </c>
      <c r="G2286" s="1" t="s">
        <v>11620</v>
      </c>
      <c r="H2286" s="1" t="s">
        <v>64</v>
      </c>
      <c r="I2286" s="1" t="s">
        <v>799</v>
      </c>
      <c r="J2286" s="1" t="s">
        <v>64</v>
      </c>
      <c r="K2286" s="1" t="s">
        <v>839</v>
      </c>
      <c r="L2286" s="1" t="s">
        <v>7823</v>
      </c>
      <c r="M2286" s="1" t="s">
        <v>11305</v>
      </c>
      <c r="N2286" s="1" t="s">
        <v>11288</v>
      </c>
      <c r="O2286" s="1" t="s">
        <v>11289</v>
      </c>
      <c r="P2286" s="1" t="s">
        <v>2686</v>
      </c>
    </row>
    <row r="2287" spans="1:16" x14ac:dyDescent="0.2">
      <c r="A2287" s="1" t="s">
        <v>11554</v>
      </c>
      <c r="B2287" s="1" t="s">
        <v>11621</v>
      </c>
      <c r="C2287" s="1" t="s">
        <v>11622</v>
      </c>
      <c r="D2287" s="1" t="s">
        <v>5230</v>
      </c>
      <c r="E2287" s="1" t="s">
        <v>5564</v>
      </c>
      <c r="F2287" s="1" t="s">
        <v>2686</v>
      </c>
      <c r="G2287" s="1" t="s">
        <v>11623</v>
      </c>
      <c r="H2287" s="1" t="s">
        <v>27</v>
      </c>
      <c r="I2287" s="1" t="s">
        <v>967</v>
      </c>
      <c r="J2287" s="1" t="s">
        <v>89</v>
      </c>
      <c r="K2287" s="1" t="s">
        <v>1219</v>
      </c>
      <c r="L2287" s="1" t="s">
        <v>6114</v>
      </c>
      <c r="M2287" s="1" t="s">
        <v>11312</v>
      </c>
      <c r="N2287" s="1" t="s">
        <v>11288</v>
      </c>
      <c r="O2287" s="1" t="s">
        <v>11289</v>
      </c>
      <c r="P2287" s="1" t="s">
        <v>2686</v>
      </c>
    </row>
    <row r="2288" spans="1:16" x14ac:dyDescent="0.2">
      <c r="A2288" s="1" t="s">
        <v>11624</v>
      </c>
      <c r="B2288" s="1" t="s">
        <v>11625</v>
      </c>
      <c r="C2288" s="1" t="s">
        <v>11626</v>
      </c>
      <c r="D2288" s="1" t="s">
        <v>5230</v>
      </c>
      <c r="E2288" s="1" t="s">
        <v>5564</v>
      </c>
      <c r="F2288" s="1" t="s">
        <v>2686</v>
      </c>
      <c r="G2288" s="1" t="s">
        <v>6161</v>
      </c>
      <c r="H2288" s="1" t="s">
        <v>59</v>
      </c>
      <c r="I2288" s="1" t="s">
        <v>414</v>
      </c>
      <c r="J2288" s="1" t="s">
        <v>89</v>
      </c>
      <c r="K2288" s="1" t="s">
        <v>1219</v>
      </c>
      <c r="L2288" s="1" t="s">
        <v>5961</v>
      </c>
      <c r="M2288" s="1" t="s">
        <v>11312</v>
      </c>
      <c r="N2288" s="1" t="s">
        <v>11288</v>
      </c>
      <c r="O2288" s="1" t="s">
        <v>11289</v>
      </c>
      <c r="P2288" s="1" t="s">
        <v>2686</v>
      </c>
    </row>
    <row r="2289" spans="1:16" x14ac:dyDescent="0.2">
      <c r="A2289" s="1" t="s">
        <v>11627</v>
      </c>
      <c r="B2289" s="1" t="s">
        <v>11628</v>
      </c>
      <c r="C2289" s="1" t="s">
        <v>11629</v>
      </c>
      <c r="D2289" s="1" t="s">
        <v>5230</v>
      </c>
      <c r="E2289" s="1" t="s">
        <v>5231</v>
      </c>
      <c r="F2289" s="1" t="s">
        <v>11630</v>
      </c>
      <c r="G2289" s="1" t="s">
        <v>11631</v>
      </c>
      <c r="H2289" s="1" t="s">
        <v>73</v>
      </c>
      <c r="I2289" s="1" t="s">
        <v>280</v>
      </c>
      <c r="J2289" s="1" t="s">
        <v>28</v>
      </c>
      <c r="K2289" s="1" t="s">
        <v>1140</v>
      </c>
      <c r="L2289" s="1" t="s">
        <v>6191</v>
      </c>
      <c r="M2289" s="1" t="s">
        <v>11305</v>
      </c>
      <c r="N2289" s="1" t="s">
        <v>11288</v>
      </c>
      <c r="O2289" s="1" t="s">
        <v>11289</v>
      </c>
      <c r="P2289" s="1" t="s">
        <v>2686</v>
      </c>
    </row>
    <row r="2290" spans="1:16" x14ac:dyDescent="0.2">
      <c r="A2290" s="1" t="s">
        <v>11594</v>
      </c>
      <c r="B2290" s="1" t="s">
        <v>2686</v>
      </c>
      <c r="C2290" s="1" t="s">
        <v>11595</v>
      </c>
      <c r="D2290" s="1" t="s">
        <v>5230</v>
      </c>
      <c r="E2290" s="1" t="s">
        <v>5231</v>
      </c>
      <c r="F2290" s="1" t="s">
        <v>2686</v>
      </c>
      <c r="G2290" s="1" t="s">
        <v>2686</v>
      </c>
      <c r="H2290" s="1" t="s">
        <v>33</v>
      </c>
      <c r="I2290" s="1" t="s">
        <v>1406</v>
      </c>
      <c r="J2290" s="1" t="s">
        <v>33</v>
      </c>
      <c r="K2290" s="1" t="s">
        <v>744</v>
      </c>
      <c r="L2290" s="1" t="s">
        <v>2686</v>
      </c>
      <c r="M2290" s="1" t="s">
        <v>11305</v>
      </c>
      <c r="N2290" s="1" t="s">
        <v>11288</v>
      </c>
      <c r="O2290" s="1" t="s">
        <v>2686</v>
      </c>
      <c r="P2290" s="1" t="s">
        <v>2686</v>
      </c>
    </row>
    <row r="2291" spans="1:16" x14ac:dyDescent="0.2">
      <c r="A2291" s="1" t="s">
        <v>11632</v>
      </c>
      <c r="B2291" s="1" t="s">
        <v>11633</v>
      </c>
      <c r="C2291" s="1" t="s">
        <v>11634</v>
      </c>
      <c r="D2291" s="1" t="s">
        <v>5260</v>
      </c>
      <c r="E2291" s="1" t="s">
        <v>5231</v>
      </c>
      <c r="F2291" s="1" t="s">
        <v>2686</v>
      </c>
      <c r="G2291" s="1" t="s">
        <v>2686</v>
      </c>
      <c r="H2291" s="1" t="s">
        <v>64</v>
      </c>
      <c r="I2291" s="1" t="s">
        <v>680</v>
      </c>
      <c r="J2291" s="1" t="s">
        <v>6164</v>
      </c>
      <c r="K2291" s="1" t="s">
        <v>2686</v>
      </c>
      <c r="L2291" s="1" t="s">
        <v>8542</v>
      </c>
      <c r="M2291" s="1" t="s">
        <v>11305</v>
      </c>
      <c r="N2291" s="1" t="s">
        <v>11288</v>
      </c>
      <c r="O2291" s="1" t="s">
        <v>11289</v>
      </c>
      <c r="P2291" s="1" t="s">
        <v>2686</v>
      </c>
    </row>
    <row r="2292" spans="1:16" x14ac:dyDescent="0.2">
      <c r="A2292" s="1" t="s">
        <v>11613</v>
      </c>
      <c r="B2292" s="1" t="s">
        <v>11614</v>
      </c>
      <c r="C2292" s="1" t="s">
        <v>11615</v>
      </c>
      <c r="D2292" s="1" t="s">
        <v>5230</v>
      </c>
      <c r="E2292" s="1" t="s">
        <v>2686</v>
      </c>
      <c r="F2292" s="1" t="s">
        <v>2686</v>
      </c>
      <c r="G2292" s="1" t="s">
        <v>11616</v>
      </c>
      <c r="H2292" s="1" t="s">
        <v>8</v>
      </c>
      <c r="I2292" s="1" t="s">
        <v>2686</v>
      </c>
      <c r="J2292" s="1" t="s">
        <v>55</v>
      </c>
      <c r="K2292" s="1" t="s">
        <v>2686</v>
      </c>
      <c r="L2292" s="1" t="s">
        <v>5737</v>
      </c>
      <c r="M2292" s="1" t="s">
        <v>11349</v>
      </c>
      <c r="N2292" s="1" t="s">
        <v>11288</v>
      </c>
      <c r="O2292" s="1" t="s">
        <v>2686</v>
      </c>
      <c r="P2292" s="1" t="s">
        <v>2686</v>
      </c>
    </row>
    <row r="2293" spans="1:16" x14ac:dyDescent="0.2">
      <c r="A2293" s="1" t="s">
        <v>11635</v>
      </c>
      <c r="B2293" s="1" t="s">
        <v>11636</v>
      </c>
      <c r="C2293" s="1" t="s">
        <v>11637</v>
      </c>
      <c r="D2293" s="1" t="s">
        <v>5230</v>
      </c>
      <c r="E2293" s="1" t="s">
        <v>5231</v>
      </c>
      <c r="F2293" s="1" t="s">
        <v>2686</v>
      </c>
      <c r="G2293" s="1" t="s">
        <v>11638</v>
      </c>
      <c r="H2293" s="1" t="s">
        <v>19</v>
      </c>
      <c r="I2293" s="1" t="s">
        <v>1133</v>
      </c>
      <c r="J2293" s="1" t="s">
        <v>39</v>
      </c>
      <c r="K2293" s="1" t="s">
        <v>1073</v>
      </c>
      <c r="L2293" s="1" t="s">
        <v>6177</v>
      </c>
      <c r="M2293" s="1" t="s">
        <v>11305</v>
      </c>
      <c r="N2293" s="1" t="s">
        <v>11288</v>
      </c>
      <c r="O2293" s="1" t="s">
        <v>11289</v>
      </c>
      <c r="P2293" s="1" t="s">
        <v>2686</v>
      </c>
    </row>
    <row r="2294" spans="1:16" x14ac:dyDescent="0.2">
      <c r="A2294" s="1" t="s">
        <v>11639</v>
      </c>
      <c r="B2294" s="1" t="s">
        <v>11640</v>
      </c>
      <c r="C2294" s="1" t="s">
        <v>11641</v>
      </c>
      <c r="D2294" s="1" t="s">
        <v>5230</v>
      </c>
      <c r="E2294" s="1" t="s">
        <v>5231</v>
      </c>
      <c r="F2294" s="1" t="s">
        <v>2686</v>
      </c>
      <c r="G2294" s="1" t="s">
        <v>11642</v>
      </c>
      <c r="H2294" s="1" t="s">
        <v>28</v>
      </c>
      <c r="I2294" s="1" t="s">
        <v>2686</v>
      </c>
      <c r="J2294" s="1" t="s">
        <v>23</v>
      </c>
      <c r="K2294" s="1" t="s">
        <v>896</v>
      </c>
      <c r="L2294" s="1" t="s">
        <v>6191</v>
      </c>
      <c r="M2294" s="1" t="s">
        <v>11305</v>
      </c>
      <c r="N2294" s="1" t="s">
        <v>11288</v>
      </c>
      <c r="O2294" s="1" t="s">
        <v>11289</v>
      </c>
      <c r="P2294" s="1" t="s">
        <v>2686</v>
      </c>
    </row>
    <row r="2295" spans="1:16" x14ac:dyDescent="0.2">
      <c r="A2295" s="1" t="s">
        <v>11603</v>
      </c>
      <c r="B2295" s="1" t="s">
        <v>11643</v>
      </c>
      <c r="C2295" s="1" t="s">
        <v>11644</v>
      </c>
      <c r="D2295" s="1" t="s">
        <v>5230</v>
      </c>
      <c r="E2295" s="1" t="s">
        <v>5564</v>
      </c>
      <c r="F2295" s="1" t="s">
        <v>2686</v>
      </c>
      <c r="G2295" s="1" t="s">
        <v>11548</v>
      </c>
      <c r="H2295" s="1" t="s">
        <v>28</v>
      </c>
      <c r="I2295" s="1" t="s">
        <v>216</v>
      </c>
      <c r="J2295" s="1" t="s">
        <v>23</v>
      </c>
      <c r="K2295" s="1" t="s">
        <v>928</v>
      </c>
      <c r="L2295" s="1" t="s">
        <v>6191</v>
      </c>
      <c r="M2295" s="1" t="s">
        <v>11305</v>
      </c>
      <c r="N2295" s="1" t="s">
        <v>11288</v>
      </c>
      <c r="O2295" s="1" t="s">
        <v>11289</v>
      </c>
      <c r="P2295" s="1" t="s">
        <v>2686</v>
      </c>
    </row>
    <row r="2296" spans="1:16" x14ac:dyDescent="0.2">
      <c r="A2296" s="1" t="s">
        <v>11427</v>
      </c>
      <c r="B2296" s="1" t="s">
        <v>11428</v>
      </c>
      <c r="C2296" s="1" t="s">
        <v>11429</v>
      </c>
      <c r="D2296" s="1" t="s">
        <v>2686</v>
      </c>
      <c r="E2296" s="1" t="s">
        <v>5231</v>
      </c>
      <c r="F2296" s="1" t="s">
        <v>2686</v>
      </c>
      <c r="G2296" s="1" t="s">
        <v>11430</v>
      </c>
      <c r="H2296" s="1" t="s">
        <v>23</v>
      </c>
      <c r="I2296" s="1" t="s">
        <v>1212</v>
      </c>
      <c r="J2296" s="1" t="s">
        <v>23</v>
      </c>
      <c r="K2296" s="1" t="s">
        <v>1009</v>
      </c>
      <c r="L2296" s="1" t="s">
        <v>11645</v>
      </c>
      <c r="M2296" s="1" t="s">
        <v>11432</v>
      </c>
      <c r="N2296" s="1" t="s">
        <v>11288</v>
      </c>
      <c r="O2296" s="1" t="s">
        <v>2686</v>
      </c>
      <c r="P2296" s="1" t="s">
        <v>2686</v>
      </c>
    </row>
    <row r="2297" spans="1:16" x14ac:dyDescent="0.2">
      <c r="A2297" s="1" t="s">
        <v>11646</v>
      </c>
      <c r="B2297" s="1" t="s">
        <v>2686</v>
      </c>
      <c r="C2297" s="1" t="s">
        <v>11647</v>
      </c>
      <c r="D2297" s="1" t="s">
        <v>2686</v>
      </c>
      <c r="E2297" s="1" t="s">
        <v>2686</v>
      </c>
      <c r="F2297" s="1" t="s">
        <v>2686</v>
      </c>
      <c r="G2297" s="1" t="s">
        <v>11648</v>
      </c>
      <c r="H2297" s="1" t="s">
        <v>5</v>
      </c>
      <c r="I2297" s="1" t="s">
        <v>2686</v>
      </c>
      <c r="J2297" s="1" t="s">
        <v>4</v>
      </c>
      <c r="K2297" s="1" t="s">
        <v>2686</v>
      </c>
      <c r="L2297" s="1" t="s">
        <v>6517</v>
      </c>
      <c r="M2297" s="1" t="s">
        <v>11266</v>
      </c>
      <c r="N2297" s="1" t="s">
        <v>11267</v>
      </c>
      <c r="O2297" s="1" t="s">
        <v>11263</v>
      </c>
      <c r="P2297" s="1" t="s">
        <v>2686</v>
      </c>
    </row>
    <row r="2298" spans="1:16" x14ac:dyDescent="0.2">
      <c r="A2298" s="1" t="s">
        <v>11434</v>
      </c>
      <c r="B2298" s="1" t="s">
        <v>2686</v>
      </c>
      <c r="C2298" s="1" t="s">
        <v>11435</v>
      </c>
      <c r="D2298" s="1" t="s">
        <v>2686</v>
      </c>
      <c r="E2298" s="1" t="s">
        <v>2686</v>
      </c>
      <c r="F2298" s="1" t="s">
        <v>2686</v>
      </c>
      <c r="G2298" s="1" t="s">
        <v>2686</v>
      </c>
      <c r="H2298" s="1" t="s">
        <v>9</v>
      </c>
      <c r="I2298" s="1" t="s">
        <v>2686</v>
      </c>
      <c r="J2298" s="1" t="s">
        <v>14</v>
      </c>
      <c r="K2298" s="1" t="s">
        <v>2686</v>
      </c>
      <c r="L2298" s="1" t="s">
        <v>5737</v>
      </c>
      <c r="M2298" s="1" t="s">
        <v>11266</v>
      </c>
      <c r="N2298" s="1" t="s">
        <v>11267</v>
      </c>
      <c r="O2298" s="1" t="s">
        <v>11263</v>
      </c>
      <c r="P2298" s="1" t="s">
        <v>2686</v>
      </c>
    </row>
    <row r="2299" spans="1:16" x14ac:dyDescent="0.2">
      <c r="A2299" s="1" t="s">
        <v>11649</v>
      </c>
      <c r="B2299" s="1" t="s">
        <v>2686</v>
      </c>
      <c r="C2299" s="1" t="s">
        <v>11650</v>
      </c>
      <c r="D2299" s="1" t="s">
        <v>2686</v>
      </c>
      <c r="E2299" s="1" t="s">
        <v>2686</v>
      </c>
      <c r="F2299" s="1" t="s">
        <v>2686</v>
      </c>
      <c r="G2299" s="1" t="s">
        <v>2686</v>
      </c>
      <c r="H2299" s="1" t="s">
        <v>69</v>
      </c>
      <c r="I2299" s="1" t="s">
        <v>2686</v>
      </c>
      <c r="J2299" s="1" t="s">
        <v>11651</v>
      </c>
      <c r="K2299" s="1" t="s">
        <v>2686</v>
      </c>
      <c r="L2299" s="1" t="s">
        <v>11652</v>
      </c>
      <c r="M2299" s="1" t="s">
        <v>11299</v>
      </c>
      <c r="N2299" s="1" t="s">
        <v>11288</v>
      </c>
      <c r="O2299" s="1" t="s">
        <v>2686</v>
      </c>
      <c r="P2299" s="1" t="s">
        <v>2686</v>
      </c>
    </row>
    <row r="2300" spans="1:16" x14ac:dyDescent="0.2">
      <c r="A2300" s="1" t="s">
        <v>11474</v>
      </c>
      <c r="B2300" s="1" t="s">
        <v>11653</v>
      </c>
      <c r="C2300" s="1" t="s">
        <v>11654</v>
      </c>
      <c r="D2300" s="1" t="s">
        <v>5230</v>
      </c>
      <c r="E2300" s="1" t="s">
        <v>5231</v>
      </c>
      <c r="F2300" s="1" t="s">
        <v>2686</v>
      </c>
      <c r="G2300" s="1" t="s">
        <v>11441</v>
      </c>
      <c r="H2300" s="1" t="s">
        <v>28</v>
      </c>
      <c r="I2300" s="1" t="s">
        <v>2686</v>
      </c>
      <c r="J2300" s="1" t="s">
        <v>23</v>
      </c>
      <c r="K2300" s="1" t="s">
        <v>928</v>
      </c>
      <c r="L2300" s="1" t="s">
        <v>6191</v>
      </c>
      <c r="M2300" s="1" t="s">
        <v>11305</v>
      </c>
      <c r="N2300" s="1" t="s">
        <v>11288</v>
      </c>
      <c r="O2300" s="1" t="s">
        <v>11289</v>
      </c>
      <c r="P2300" s="1" t="s">
        <v>2686</v>
      </c>
    </row>
    <row r="2301" spans="1:16" x14ac:dyDescent="0.2">
      <c r="A2301" s="1" t="s">
        <v>11491</v>
      </c>
      <c r="B2301" s="1" t="s">
        <v>11655</v>
      </c>
      <c r="C2301" s="1" t="s">
        <v>11656</v>
      </c>
      <c r="D2301" s="1" t="s">
        <v>5230</v>
      </c>
      <c r="E2301" s="1" t="s">
        <v>5564</v>
      </c>
      <c r="F2301" s="1" t="s">
        <v>2686</v>
      </c>
      <c r="G2301" s="1" t="s">
        <v>11657</v>
      </c>
      <c r="H2301" s="1" t="s">
        <v>61</v>
      </c>
      <c r="I2301" s="1" t="s">
        <v>201</v>
      </c>
      <c r="J2301" s="1" t="s">
        <v>61</v>
      </c>
      <c r="K2301" s="1" t="s">
        <v>677</v>
      </c>
      <c r="L2301" s="1" t="s">
        <v>8697</v>
      </c>
      <c r="M2301" s="1" t="s">
        <v>11305</v>
      </c>
      <c r="N2301" s="1" t="s">
        <v>11288</v>
      </c>
      <c r="O2301" s="1" t="s">
        <v>11289</v>
      </c>
      <c r="P2301" s="1" t="s">
        <v>2686</v>
      </c>
    </row>
    <row r="2302" spans="1:16" x14ac:dyDescent="0.2">
      <c r="A2302" s="1" t="s">
        <v>11658</v>
      </c>
      <c r="B2302" s="1" t="s">
        <v>11659</v>
      </c>
      <c r="C2302" s="1" t="s">
        <v>11660</v>
      </c>
      <c r="D2302" s="1" t="s">
        <v>5230</v>
      </c>
      <c r="E2302" s="1" t="s">
        <v>5231</v>
      </c>
      <c r="F2302" s="1" t="s">
        <v>2686</v>
      </c>
      <c r="G2302" s="1" t="s">
        <v>11661</v>
      </c>
      <c r="H2302" s="1" t="s">
        <v>23</v>
      </c>
      <c r="I2302" s="1" t="s">
        <v>896</v>
      </c>
      <c r="J2302" s="1" t="s">
        <v>23</v>
      </c>
      <c r="K2302" s="1" t="s">
        <v>646</v>
      </c>
      <c r="L2302" s="1" t="s">
        <v>6191</v>
      </c>
      <c r="M2302" s="1" t="s">
        <v>11662</v>
      </c>
      <c r="N2302" s="1" t="s">
        <v>11288</v>
      </c>
      <c r="O2302" s="1" t="s">
        <v>11289</v>
      </c>
      <c r="P2302" s="1" t="s">
        <v>2686</v>
      </c>
    </row>
    <row r="2303" spans="1:16" x14ac:dyDescent="0.2">
      <c r="A2303" s="1" t="s">
        <v>9938</v>
      </c>
      <c r="B2303" s="1" t="s">
        <v>11663</v>
      </c>
      <c r="C2303" s="1" t="s">
        <v>11664</v>
      </c>
      <c r="D2303" s="1" t="s">
        <v>5230</v>
      </c>
      <c r="E2303" s="1" t="s">
        <v>5231</v>
      </c>
      <c r="F2303" s="1" t="s">
        <v>2686</v>
      </c>
      <c r="G2303" s="1" t="s">
        <v>11665</v>
      </c>
      <c r="H2303" s="1" t="s">
        <v>19</v>
      </c>
      <c r="I2303" s="1" t="s">
        <v>1133</v>
      </c>
      <c r="J2303" s="1" t="s">
        <v>57</v>
      </c>
      <c r="K2303" s="1" t="s">
        <v>1097</v>
      </c>
      <c r="L2303" s="1" t="s">
        <v>11666</v>
      </c>
      <c r="M2303" s="1" t="s">
        <v>11305</v>
      </c>
      <c r="N2303" s="1" t="s">
        <v>11288</v>
      </c>
      <c r="O2303" s="1" t="s">
        <v>11289</v>
      </c>
      <c r="P2303" s="1" t="s">
        <v>2686</v>
      </c>
    </row>
    <row r="2304" spans="1:16" x14ac:dyDescent="0.2">
      <c r="A2304" s="1" t="s">
        <v>11521</v>
      </c>
      <c r="B2304" s="1" t="s">
        <v>11667</v>
      </c>
      <c r="C2304" s="1" t="s">
        <v>11668</v>
      </c>
      <c r="D2304" s="1" t="s">
        <v>5230</v>
      </c>
      <c r="E2304" s="1" t="s">
        <v>2686</v>
      </c>
      <c r="F2304" s="1" t="s">
        <v>2686</v>
      </c>
      <c r="G2304" s="1" t="s">
        <v>11669</v>
      </c>
      <c r="H2304" s="1" t="s">
        <v>4</v>
      </c>
      <c r="I2304" s="1" t="s">
        <v>2686</v>
      </c>
      <c r="J2304" s="1" t="s">
        <v>15</v>
      </c>
      <c r="K2304" s="1" t="s">
        <v>2686</v>
      </c>
      <c r="L2304" s="1" t="s">
        <v>6326</v>
      </c>
      <c r="M2304" s="1" t="s">
        <v>11266</v>
      </c>
      <c r="N2304" s="1" t="s">
        <v>11267</v>
      </c>
      <c r="O2304" s="1" t="s">
        <v>11263</v>
      </c>
      <c r="P2304" s="1" t="s">
        <v>2686</v>
      </c>
    </row>
    <row r="2305" spans="1:16" x14ac:dyDescent="0.2">
      <c r="A2305" s="1" t="s">
        <v>11434</v>
      </c>
      <c r="B2305" s="1" t="s">
        <v>2686</v>
      </c>
      <c r="C2305" s="1" t="s">
        <v>11435</v>
      </c>
      <c r="D2305" s="1" t="s">
        <v>2686</v>
      </c>
      <c r="E2305" s="1" t="s">
        <v>2686</v>
      </c>
      <c r="F2305" s="1" t="s">
        <v>2686</v>
      </c>
      <c r="G2305" s="1" t="s">
        <v>2686</v>
      </c>
      <c r="H2305" s="1" t="s">
        <v>9</v>
      </c>
      <c r="I2305" s="1" t="s">
        <v>2686</v>
      </c>
      <c r="J2305" s="1" t="s">
        <v>14</v>
      </c>
      <c r="K2305" s="1" t="s">
        <v>2686</v>
      </c>
      <c r="L2305" s="1" t="s">
        <v>5737</v>
      </c>
      <c r="M2305" s="1" t="s">
        <v>11349</v>
      </c>
      <c r="N2305" s="1" t="s">
        <v>11288</v>
      </c>
      <c r="O2305" s="1" t="s">
        <v>11289</v>
      </c>
      <c r="P2305" s="1" t="s">
        <v>2686</v>
      </c>
    </row>
    <row r="2306" spans="1:16" x14ac:dyDescent="0.2">
      <c r="A2306" s="1" t="s">
        <v>11649</v>
      </c>
      <c r="B2306" s="1" t="s">
        <v>2686</v>
      </c>
      <c r="C2306" s="1" t="s">
        <v>11650</v>
      </c>
      <c r="D2306" s="1" t="s">
        <v>2686</v>
      </c>
      <c r="E2306" s="1" t="s">
        <v>2686</v>
      </c>
      <c r="F2306" s="1" t="s">
        <v>2686</v>
      </c>
      <c r="G2306" s="1" t="s">
        <v>2686</v>
      </c>
      <c r="H2306" s="1" t="s">
        <v>69</v>
      </c>
      <c r="I2306" s="1" t="s">
        <v>2686</v>
      </c>
      <c r="J2306" s="1" t="s">
        <v>11651</v>
      </c>
      <c r="K2306" s="1" t="s">
        <v>2686</v>
      </c>
      <c r="L2306" s="1" t="s">
        <v>11652</v>
      </c>
      <c r="M2306" s="1" t="s">
        <v>11332</v>
      </c>
      <c r="N2306" s="1" t="s">
        <v>11267</v>
      </c>
      <c r="O2306" s="1" t="s">
        <v>2686</v>
      </c>
      <c r="P2306" s="1" t="s">
        <v>2686</v>
      </c>
    </row>
    <row r="2307" spans="1:16" x14ac:dyDescent="0.2">
      <c r="A2307" s="1" t="s">
        <v>11670</v>
      </c>
      <c r="B2307" s="1" t="s">
        <v>11671</v>
      </c>
      <c r="C2307" s="1" t="s">
        <v>11672</v>
      </c>
      <c r="D2307" s="1" t="s">
        <v>5230</v>
      </c>
      <c r="E2307" s="1" t="s">
        <v>5231</v>
      </c>
      <c r="F2307" s="1" t="s">
        <v>2686</v>
      </c>
      <c r="G2307" s="1" t="s">
        <v>11673</v>
      </c>
      <c r="H2307" s="1" t="s">
        <v>39</v>
      </c>
      <c r="I2307" s="1" t="s">
        <v>1089</v>
      </c>
      <c r="J2307" s="1" t="s">
        <v>21</v>
      </c>
      <c r="K2307" s="1" t="s">
        <v>2686</v>
      </c>
      <c r="L2307" s="1" t="s">
        <v>6102</v>
      </c>
      <c r="M2307" s="1" t="s">
        <v>11305</v>
      </c>
      <c r="N2307" s="1" t="s">
        <v>11288</v>
      </c>
      <c r="O2307" s="1" t="s">
        <v>11289</v>
      </c>
      <c r="P2307" s="1" t="s">
        <v>2686</v>
      </c>
    </row>
    <row r="2308" spans="1:16" x14ac:dyDescent="0.2">
      <c r="A2308" s="1" t="s">
        <v>11674</v>
      </c>
      <c r="B2308" s="1" t="s">
        <v>11675</v>
      </c>
      <c r="C2308" s="1" t="s">
        <v>11676</v>
      </c>
      <c r="D2308" s="1" t="s">
        <v>5230</v>
      </c>
      <c r="E2308" s="1" t="s">
        <v>5231</v>
      </c>
      <c r="F2308" s="1" t="s">
        <v>2686</v>
      </c>
      <c r="G2308" s="1" t="s">
        <v>11677</v>
      </c>
      <c r="H2308" s="1" t="s">
        <v>23</v>
      </c>
      <c r="I2308" s="1" t="s">
        <v>944</v>
      </c>
      <c r="J2308" s="1" t="s">
        <v>50</v>
      </c>
      <c r="K2308" s="1" t="s">
        <v>589</v>
      </c>
      <c r="L2308" s="1" t="s">
        <v>6296</v>
      </c>
      <c r="M2308" s="1" t="s">
        <v>11412</v>
      </c>
      <c r="N2308" s="1" t="s">
        <v>11288</v>
      </c>
      <c r="O2308" s="1" t="s">
        <v>11289</v>
      </c>
      <c r="P2308" s="1" t="s">
        <v>2686</v>
      </c>
    </row>
    <row r="2309" spans="1:16" x14ac:dyDescent="0.2">
      <c r="A2309" s="1" t="s">
        <v>11541</v>
      </c>
      <c r="B2309" s="1" t="s">
        <v>11678</v>
      </c>
      <c r="C2309" s="1" t="s">
        <v>11679</v>
      </c>
      <c r="D2309" s="1" t="s">
        <v>5230</v>
      </c>
      <c r="E2309" s="1" t="s">
        <v>5231</v>
      </c>
      <c r="F2309" s="1" t="s">
        <v>2686</v>
      </c>
      <c r="G2309" s="1" t="s">
        <v>11680</v>
      </c>
      <c r="H2309" s="1" t="s">
        <v>23</v>
      </c>
      <c r="I2309" s="1" t="s">
        <v>928</v>
      </c>
      <c r="J2309" s="1" t="s">
        <v>23</v>
      </c>
      <c r="K2309" s="1" t="s">
        <v>630</v>
      </c>
      <c r="L2309" s="1" t="s">
        <v>6191</v>
      </c>
      <c r="M2309" s="1" t="s">
        <v>11412</v>
      </c>
      <c r="N2309" s="1" t="s">
        <v>11288</v>
      </c>
      <c r="O2309" s="1" t="s">
        <v>11289</v>
      </c>
      <c r="P2309" s="1" t="s">
        <v>2686</v>
      </c>
    </row>
    <row r="2310" spans="1:16" x14ac:dyDescent="0.2">
      <c r="A2310" s="1" t="s">
        <v>11681</v>
      </c>
      <c r="B2310" s="1" t="s">
        <v>11682</v>
      </c>
      <c r="C2310" s="1" t="s">
        <v>11683</v>
      </c>
      <c r="D2310" s="1" t="s">
        <v>5230</v>
      </c>
      <c r="E2310" s="1" t="s">
        <v>5231</v>
      </c>
      <c r="F2310" s="1" t="s">
        <v>2686</v>
      </c>
      <c r="G2310" s="1" t="s">
        <v>11684</v>
      </c>
      <c r="H2310" s="1" t="s">
        <v>23</v>
      </c>
      <c r="I2310" s="1" t="s">
        <v>1009</v>
      </c>
      <c r="J2310" s="1" t="s">
        <v>29</v>
      </c>
      <c r="K2310" s="1" t="s">
        <v>139</v>
      </c>
      <c r="L2310" s="1" t="s">
        <v>6139</v>
      </c>
      <c r="M2310" s="1" t="s">
        <v>11305</v>
      </c>
      <c r="N2310" s="1" t="s">
        <v>11288</v>
      </c>
      <c r="O2310" s="1" t="s">
        <v>11289</v>
      </c>
      <c r="P2310" s="1" t="s">
        <v>2686</v>
      </c>
    </row>
    <row r="2311" spans="1:16" x14ac:dyDescent="0.2">
      <c r="A2311" s="1" t="s">
        <v>11521</v>
      </c>
      <c r="B2311" s="1" t="s">
        <v>11667</v>
      </c>
      <c r="C2311" s="1" t="s">
        <v>11668</v>
      </c>
      <c r="D2311" s="1" t="s">
        <v>5230</v>
      </c>
      <c r="E2311" s="1" t="s">
        <v>2686</v>
      </c>
      <c r="F2311" s="1" t="s">
        <v>2686</v>
      </c>
      <c r="G2311" s="1" t="s">
        <v>11669</v>
      </c>
      <c r="H2311" s="1" t="s">
        <v>4</v>
      </c>
      <c r="I2311" s="1" t="s">
        <v>2686</v>
      </c>
      <c r="J2311" s="1" t="s">
        <v>15</v>
      </c>
      <c r="K2311" s="1" t="s">
        <v>2686</v>
      </c>
      <c r="L2311" s="1" t="s">
        <v>6326</v>
      </c>
      <c r="M2311" s="1" t="s">
        <v>11305</v>
      </c>
      <c r="N2311" s="1" t="s">
        <v>11288</v>
      </c>
      <c r="O2311" s="1" t="s">
        <v>11289</v>
      </c>
      <c r="P2311" s="1" t="s">
        <v>2686</v>
      </c>
    </row>
    <row r="2312" spans="1:16" x14ac:dyDescent="0.2">
      <c r="A2312" s="1" t="s">
        <v>11466</v>
      </c>
      <c r="B2312" s="1" t="s">
        <v>2686</v>
      </c>
      <c r="C2312" s="1" t="s">
        <v>11467</v>
      </c>
      <c r="D2312" s="1" t="s">
        <v>2686</v>
      </c>
      <c r="E2312" s="1" t="s">
        <v>2686</v>
      </c>
      <c r="F2312" s="1" t="s">
        <v>2686</v>
      </c>
      <c r="G2312" s="1" t="s">
        <v>2686</v>
      </c>
      <c r="H2312" s="1" t="s">
        <v>70</v>
      </c>
      <c r="I2312" s="1" t="s">
        <v>2686</v>
      </c>
      <c r="J2312" s="1" t="s">
        <v>85</v>
      </c>
      <c r="K2312" s="1" t="s">
        <v>2686</v>
      </c>
      <c r="L2312" s="1" t="s">
        <v>5640</v>
      </c>
      <c r="M2312" s="1" t="s">
        <v>11286</v>
      </c>
      <c r="N2312" s="1" t="s">
        <v>11267</v>
      </c>
      <c r="O2312" s="1" t="s">
        <v>11263</v>
      </c>
      <c r="P2312" s="1" t="s">
        <v>2686</v>
      </c>
    </row>
    <row r="2313" spans="1:16" x14ac:dyDescent="0.2">
      <c r="A2313" s="1" t="s">
        <v>11685</v>
      </c>
      <c r="B2313" s="1" t="s">
        <v>11686</v>
      </c>
      <c r="C2313" s="1" t="s">
        <v>11687</v>
      </c>
      <c r="D2313" s="1" t="s">
        <v>5230</v>
      </c>
      <c r="E2313" s="1" t="s">
        <v>5231</v>
      </c>
      <c r="F2313" s="1" t="s">
        <v>2686</v>
      </c>
      <c r="G2313" s="1" t="s">
        <v>11688</v>
      </c>
      <c r="H2313" s="1" t="s">
        <v>23</v>
      </c>
      <c r="I2313" s="1" t="s">
        <v>920</v>
      </c>
      <c r="J2313" s="1" t="s">
        <v>21</v>
      </c>
      <c r="K2313" s="1" t="s">
        <v>2686</v>
      </c>
      <c r="L2313" s="1" t="s">
        <v>7314</v>
      </c>
      <c r="M2313" s="1" t="s">
        <v>11305</v>
      </c>
      <c r="N2313" s="1" t="s">
        <v>11288</v>
      </c>
      <c r="O2313" s="1" t="s">
        <v>11289</v>
      </c>
      <c r="P2313" s="1" t="s">
        <v>2686</v>
      </c>
    </row>
    <row r="2314" spans="1:16" x14ac:dyDescent="0.2">
      <c r="A2314" s="1" t="s">
        <v>11689</v>
      </c>
      <c r="B2314" s="1" t="s">
        <v>11690</v>
      </c>
      <c r="C2314" s="1" t="s">
        <v>11691</v>
      </c>
      <c r="D2314" s="1" t="s">
        <v>5230</v>
      </c>
      <c r="E2314" s="1" t="s">
        <v>5231</v>
      </c>
      <c r="F2314" s="1" t="s">
        <v>7630</v>
      </c>
      <c r="G2314" s="1" t="s">
        <v>11692</v>
      </c>
      <c r="H2314" s="1" t="s">
        <v>47</v>
      </c>
      <c r="I2314" s="1" t="s">
        <v>466</v>
      </c>
      <c r="J2314" s="1" t="s">
        <v>28</v>
      </c>
      <c r="K2314" s="1" t="s">
        <v>212</v>
      </c>
      <c r="L2314" s="1" t="s">
        <v>10484</v>
      </c>
      <c r="M2314" s="1" t="s">
        <v>11305</v>
      </c>
      <c r="N2314" s="1" t="s">
        <v>11288</v>
      </c>
      <c r="O2314" s="1" t="s">
        <v>11289</v>
      </c>
      <c r="P2314" s="1" t="s">
        <v>2686</v>
      </c>
    </row>
    <row r="2315" spans="1:16" x14ac:dyDescent="0.2">
      <c r="A2315" s="1" t="s">
        <v>11681</v>
      </c>
      <c r="B2315" s="1" t="s">
        <v>11693</v>
      </c>
      <c r="C2315" s="1" t="s">
        <v>11694</v>
      </c>
      <c r="D2315" s="1" t="s">
        <v>5230</v>
      </c>
      <c r="E2315" s="1" t="s">
        <v>5231</v>
      </c>
      <c r="F2315" s="1" t="s">
        <v>2686</v>
      </c>
      <c r="G2315" s="1" t="s">
        <v>11695</v>
      </c>
      <c r="H2315" s="1" t="s">
        <v>23</v>
      </c>
      <c r="I2315" s="1" t="s">
        <v>1009</v>
      </c>
      <c r="J2315" s="1" t="s">
        <v>29</v>
      </c>
      <c r="K2315" s="1" t="s">
        <v>139</v>
      </c>
      <c r="L2315" s="1" t="s">
        <v>6139</v>
      </c>
      <c r="M2315" s="1" t="s">
        <v>11305</v>
      </c>
      <c r="N2315" s="1" t="s">
        <v>11288</v>
      </c>
      <c r="O2315" s="1" t="s">
        <v>11289</v>
      </c>
      <c r="P2315" s="1" t="s">
        <v>2686</v>
      </c>
    </row>
    <row r="2316" spans="1:16" x14ac:dyDescent="0.2">
      <c r="A2316" s="1" t="s">
        <v>11696</v>
      </c>
      <c r="B2316" s="1" t="s">
        <v>11697</v>
      </c>
      <c r="C2316" s="1" t="s">
        <v>11698</v>
      </c>
      <c r="D2316" s="1" t="s">
        <v>5230</v>
      </c>
      <c r="E2316" s="1" t="s">
        <v>5231</v>
      </c>
      <c r="F2316" s="1" t="s">
        <v>2686</v>
      </c>
      <c r="G2316" s="1" t="s">
        <v>11445</v>
      </c>
      <c r="H2316" s="1" t="s">
        <v>23</v>
      </c>
      <c r="I2316" s="1" t="s">
        <v>956</v>
      </c>
      <c r="J2316" s="1" t="s">
        <v>23</v>
      </c>
      <c r="K2316" s="1" t="s">
        <v>876</v>
      </c>
      <c r="L2316" s="1" t="s">
        <v>6139</v>
      </c>
      <c r="M2316" s="1" t="s">
        <v>11412</v>
      </c>
      <c r="N2316" s="1" t="s">
        <v>11288</v>
      </c>
      <c r="O2316" s="1" t="s">
        <v>11289</v>
      </c>
      <c r="P2316" s="1" t="s">
        <v>2686</v>
      </c>
    </row>
    <row r="2317" spans="1:16" x14ac:dyDescent="0.2">
      <c r="A2317" s="1" t="s">
        <v>11699</v>
      </c>
      <c r="B2317" s="1" t="s">
        <v>11700</v>
      </c>
      <c r="C2317" s="1" t="s">
        <v>11701</v>
      </c>
      <c r="D2317" s="1" t="s">
        <v>5230</v>
      </c>
      <c r="E2317" s="1" t="s">
        <v>5231</v>
      </c>
      <c r="F2317" s="1" t="s">
        <v>2686</v>
      </c>
      <c r="G2317" s="1" t="s">
        <v>11702</v>
      </c>
      <c r="H2317" s="1" t="s">
        <v>23</v>
      </c>
      <c r="I2317" s="1" t="s">
        <v>1023</v>
      </c>
      <c r="J2317" s="1" t="s">
        <v>86</v>
      </c>
      <c r="K2317" s="1" t="s">
        <v>1138</v>
      </c>
      <c r="L2317" s="1" t="s">
        <v>5961</v>
      </c>
      <c r="M2317" s="1" t="s">
        <v>11565</v>
      </c>
      <c r="N2317" s="1" t="s">
        <v>11288</v>
      </c>
      <c r="O2317" s="1" t="s">
        <v>11289</v>
      </c>
      <c r="P2317" s="1" t="s">
        <v>2686</v>
      </c>
    </row>
    <row r="2318" spans="1:16" x14ac:dyDescent="0.2">
      <c r="A2318" s="1" t="s">
        <v>11521</v>
      </c>
      <c r="B2318" s="1" t="s">
        <v>11667</v>
      </c>
      <c r="C2318" s="1" t="s">
        <v>11668</v>
      </c>
      <c r="D2318" s="1" t="s">
        <v>5230</v>
      </c>
      <c r="E2318" s="1" t="s">
        <v>2686</v>
      </c>
      <c r="F2318" s="1" t="s">
        <v>2686</v>
      </c>
      <c r="G2318" s="1" t="s">
        <v>11669</v>
      </c>
      <c r="H2318" s="1" t="s">
        <v>4</v>
      </c>
      <c r="I2318" s="1" t="s">
        <v>2686</v>
      </c>
      <c r="J2318" s="1" t="s">
        <v>15</v>
      </c>
      <c r="K2318" s="1" t="s">
        <v>2686</v>
      </c>
      <c r="L2318" s="1" t="s">
        <v>6329</v>
      </c>
      <c r="M2318" s="1" t="s">
        <v>11266</v>
      </c>
      <c r="N2318" s="1" t="s">
        <v>11267</v>
      </c>
      <c r="O2318" s="1" t="s">
        <v>11263</v>
      </c>
      <c r="P2318" s="1" t="s">
        <v>2686</v>
      </c>
    </row>
    <row r="2319" spans="1:16" x14ac:dyDescent="0.2">
      <c r="A2319" s="1" t="s">
        <v>11466</v>
      </c>
      <c r="B2319" s="1" t="s">
        <v>2686</v>
      </c>
      <c r="C2319" s="1" t="s">
        <v>11467</v>
      </c>
      <c r="D2319" s="1" t="s">
        <v>2686</v>
      </c>
      <c r="E2319" s="1" t="s">
        <v>2686</v>
      </c>
      <c r="F2319" s="1" t="s">
        <v>2686</v>
      </c>
      <c r="G2319" s="1" t="s">
        <v>2686</v>
      </c>
      <c r="H2319" s="1" t="s">
        <v>70</v>
      </c>
      <c r="I2319" s="1" t="s">
        <v>2686</v>
      </c>
      <c r="J2319" s="1" t="s">
        <v>85</v>
      </c>
      <c r="K2319" s="1" t="s">
        <v>2686</v>
      </c>
      <c r="L2319" s="1" t="s">
        <v>5640</v>
      </c>
      <c r="M2319" s="1" t="s">
        <v>11287</v>
      </c>
      <c r="N2319" s="1" t="s">
        <v>11288</v>
      </c>
      <c r="O2319" s="1" t="s">
        <v>11289</v>
      </c>
      <c r="P2319" s="1" t="s">
        <v>2686</v>
      </c>
    </row>
    <row r="2320" spans="1:16" x14ac:dyDescent="0.2">
      <c r="A2320" s="1" t="s">
        <v>11306</v>
      </c>
      <c r="B2320" s="1" t="s">
        <v>11703</v>
      </c>
      <c r="C2320" s="1" t="s">
        <v>11704</v>
      </c>
      <c r="D2320" s="1" t="s">
        <v>5230</v>
      </c>
      <c r="E2320" s="1" t="s">
        <v>5231</v>
      </c>
      <c r="F2320" s="1" t="s">
        <v>2686</v>
      </c>
      <c r="G2320" s="1" t="s">
        <v>11705</v>
      </c>
      <c r="H2320" s="1" t="s">
        <v>34</v>
      </c>
      <c r="I2320" s="1" t="s">
        <v>586</v>
      </c>
      <c r="J2320" s="1" t="s">
        <v>23</v>
      </c>
      <c r="K2320" s="1" t="s">
        <v>2686</v>
      </c>
      <c r="L2320" s="1" t="s">
        <v>5961</v>
      </c>
      <c r="M2320" s="1" t="s">
        <v>11305</v>
      </c>
      <c r="N2320" s="1" t="s">
        <v>11288</v>
      </c>
      <c r="O2320" s="1" t="s">
        <v>11289</v>
      </c>
      <c r="P2320" s="1" t="s">
        <v>2686</v>
      </c>
    </row>
    <row r="2321" spans="1:16" x14ac:dyDescent="0.2">
      <c r="A2321" s="1" t="s">
        <v>11706</v>
      </c>
      <c r="B2321" s="1" t="s">
        <v>11707</v>
      </c>
      <c r="C2321" s="1" t="s">
        <v>11708</v>
      </c>
      <c r="D2321" s="1" t="s">
        <v>5230</v>
      </c>
      <c r="E2321" s="1" t="s">
        <v>5231</v>
      </c>
      <c r="F2321" s="1" t="s">
        <v>2686</v>
      </c>
      <c r="G2321" s="1" t="s">
        <v>11709</v>
      </c>
      <c r="H2321" s="1" t="s">
        <v>23</v>
      </c>
      <c r="I2321" s="1" t="s">
        <v>932</v>
      </c>
      <c r="J2321" s="1" t="s">
        <v>33</v>
      </c>
      <c r="K2321" s="1" t="s">
        <v>2686</v>
      </c>
      <c r="L2321" s="1" t="s">
        <v>6139</v>
      </c>
      <c r="M2321" s="1" t="s">
        <v>11412</v>
      </c>
      <c r="N2321" s="1" t="s">
        <v>11288</v>
      </c>
      <c r="O2321" s="1" t="s">
        <v>11289</v>
      </c>
      <c r="P2321" s="1" t="s">
        <v>2686</v>
      </c>
    </row>
    <row r="2322" spans="1:16" x14ac:dyDescent="0.2">
      <c r="A2322" s="1" t="s">
        <v>11710</v>
      </c>
      <c r="B2322" s="1" t="s">
        <v>11711</v>
      </c>
      <c r="C2322" s="1" t="s">
        <v>11712</v>
      </c>
      <c r="D2322" s="1" t="s">
        <v>5230</v>
      </c>
      <c r="E2322" s="1" t="s">
        <v>5231</v>
      </c>
      <c r="F2322" s="1" t="s">
        <v>2686</v>
      </c>
      <c r="G2322" s="1" t="s">
        <v>11713</v>
      </c>
      <c r="H2322" s="1" t="s">
        <v>27</v>
      </c>
      <c r="I2322" s="1" t="s">
        <v>987</v>
      </c>
      <c r="J2322" s="1" t="s">
        <v>23</v>
      </c>
      <c r="K2322" s="1" t="s">
        <v>1031</v>
      </c>
      <c r="L2322" s="1" t="s">
        <v>6114</v>
      </c>
      <c r="M2322" s="1" t="s">
        <v>11305</v>
      </c>
      <c r="N2322" s="1" t="s">
        <v>11288</v>
      </c>
      <c r="O2322" s="1" t="s">
        <v>11289</v>
      </c>
      <c r="P2322" s="1" t="s">
        <v>2686</v>
      </c>
    </row>
    <row r="2323" spans="1:16" x14ac:dyDescent="0.2">
      <c r="A2323" s="1" t="s">
        <v>11714</v>
      </c>
      <c r="B2323" s="1" t="s">
        <v>11715</v>
      </c>
      <c r="C2323" s="1" t="s">
        <v>11716</v>
      </c>
      <c r="D2323" s="1" t="s">
        <v>5230</v>
      </c>
      <c r="E2323" s="1" t="s">
        <v>5231</v>
      </c>
      <c r="F2323" s="1" t="s">
        <v>2686</v>
      </c>
      <c r="G2323" s="1" t="s">
        <v>11717</v>
      </c>
      <c r="H2323" s="1" t="s">
        <v>39</v>
      </c>
      <c r="I2323" s="1" t="s">
        <v>1034</v>
      </c>
      <c r="J2323" s="1" t="s">
        <v>56</v>
      </c>
      <c r="K2323" s="1" t="s">
        <v>279</v>
      </c>
      <c r="L2323" s="1" t="s">
        <v>6102</v>
      </c>
      <c r="M2323" s="1" t="s">
        <v>11305</v>
      </c>
      <c r="N2323" s="1" t="s">
        <v>11288</v>
      </c>
      <c r="O2323" s="1" t="s">
        <v>11289</v>
      </c>
      <c r="P2323" s="1" t="s">
        <v>2686</v>
      </c>
    </row>
    <row r="2324" spans="1:16" x14ac:dyDescent="0.2">
      <c r="A2324" s="1" t="s">
        <v>11718</v>
      </c>
      <c r="B2324" s="1" t="s">
        <v>11719</v>
      </c>
      <c r="C2324" s="1" t="s">
        <v>11720</v>
      </c>
      <c r="D2324" s="1" t="s">
        <v>5230</v>
      </c>
      <c r="E2324" s="1" t="s">
        <v>5231</v>
      </c>
      <c r="F2324" s="1" t="s">
        <v>11721</v>
      </c>
      <c r="G2324" s="1" t="s">
        <v>11722</v>
      </c>
      <c r="H2324" s="1" t="s">
        <v>27</v>
      </c>
      <c r="I2324" s="1" t="s">
        <v>954</v>
      </c>
      <c r="J2324" s="1" t="s">
        <v>27</v>
      </c>
      <c r="K2324" s="1" t="s">
        <v>870</v>
      </c>
      <c r="L2324" s="1" t="s">
        <v>6114</v>
      </c>
      <c r="M2324" s="1" t="s">
        <v>11305</v>
      </c>
      <c r="N2324" s="1" t="s">
        <v>11288</v>
      </c>
      <c r="O2324" s="1" t="s">
        <v>11289</v>
      </c>
      <c r="P2324" s="1" t="s">
        <v>2686</v>
      </c>
    </row>
    <row r="2325" spans="1:16" x14ac:dyDescent="0.2">
      <c r="A2325" s="1" t="s">
        <v>11521</v>
      </c>
      <c r="B2325" s="1" t="s">
        <v>11667</v>
      </c>
      <c r="C2325" s="1" t="s">
        <v>11668</v>
      </c>
      <c r="D2325" s="1" t="s">
        <v>5230</v>
      </c>
      <c r="E2325" s="1" t="s">
        <v>2686</v>
      </c>
      <c r="F2325" s="1" t="s">
        <v>2686</v>
      </c>
      <c r="G2325" s="1" t="s">
        <v>11669</v>
      </c>
      <c r="H2325" s="1" t="s">
        <v>4</v>
      </c>
      <c r="I2325" s="1" t="s">
        <v>2686</v>
      </c>
      <c r="J2325" s="1" t="s">
        <v>15</v>
      </c>
      <c r="K2325" s="1" t="s">
        <v>2686</v>
      </c>
      <c r="L2325" s="1" t="s">
        <v>6329</v>
      </c>
      <c r="M2325" s="1" t="s">
        <v>11305</v>
      </c>
      <c r="N2325" s="1" t="s">
        <v>11288</v>
      </c>
      <c r="O2325" s="1" t="s">
        <v>11289</v>
      </c>
      <c r="P2325" s="1" t="s">
        <v>2686</v>
      </c>
    </row>
    <row r="2326" spans="1:16" x14ac:dyDescent="0.2">
      <c r="A2326" s="1" t="s">
        <v>11723</v>
      </c>
      <c r="B2326" s="1" t="s">
        <v>11724</v>
      </c>
      <c r="C2326" s="1" t="s">
        <v>11725</v>
      </c>
      <c r="D2326" s="1" t="s">
        <v>5230</v>
      </c>
      <c r="E2326" s="1" t="s">
        <v>5231</v>
      </c>
      <c r="F2326" s="1" t="s">
        <v>2686</v>
      </c>
      <c r="G2326" s="1" t="s">
        <v>11726</v>
      </c>
      <c r="H2326" s="1" t="s">
        <v>23</v>
      </c>
      <c r="I2326" s="1" t="s">
        <v>892</v>
      </c>
      <c r="J2326" s="1" t="s">
        <v>33</v>
      </c>
      <c r="K2326" s="1" t="s">
        <v>2686</v>
      </c>
      <c r="L2326" s="1" t="s">
        <v>6191</v>
      </c>
      <c r="M2326" s="1" t="s">
        <v>11412</v>
      </c>
      <c r="N2326" s="1" t="s">
        <v>11288</v>
      </c>
      <c r="O2326" s="1" t="s">
        <v>11289</v>
      </c>
      <c r="P2326" s="1" t="s">
        <v>2686</v>
      </c>
    </row>
    <row r="2327" spans="1:16" x14ac:dyDescent="0.2">
      <c r="A2327" s="1" t="s">
        <v>11434</v>
      </c>
      <c r="B2327" s="1" t="s">
        <v>2686</v>
      </c>
      <c r="C2327" s="1" t="s">
        <v>11727</v>
      </c>
      <c r="D2327" s="1" t="s">
        <v>5230</v>
      </c>
      <c r="E2327" s="1" t="s">
        <v>4594</v>
      </c>
      <c r="F2327" s="1" t="s">
        <v>11728</v>
      </c>
      <c r="G2327" s="1" t="s">
        <v>11729</v>
      </c>
      <c r="H2327" s="1" t="s">
        <v>9</v>
      </c>
      <c r="I2327" s="1" t="s">
        <v>2686</v>
      </c>
      <c r="J2327" s="1" t="s">
        <v>14</v>
      </c>
      <c r="K2327" s="1" t="s">
        <v>2686</v>
      </c>
      <c r="L2327" s="1" t="s">
        <v>6517</v>
      </c>
      <c r="M2327" s="1" t="s">
        <v>11266</v>
      </c>
      <c r="N2327" s="1" t="s">
        <v>11267</v>
      </c>
      <c r="O2327" s="1" t="s">
        <v>2686</v>
      </c>
      <c r="P2327" s="1" t="s">
        <v>2686</v>
      </c>
    </row>
    <row r="2328" spans="1:16" x14ac:dyDescent="0.2">
      <c r="A2328" s="1" t="s">
        <v>11730</v>
      </c>
      <c r="B2328" s="1" t="s">
        <v>11731</v>
      </c>
      <c r="C2328" s="1" t="s">
        <v>11732</v>
      </c>
      <c r="D2328" s="1" t="s">
        <v>5230</v>
      </c>
      <c r="E2328" s="1" t="s">
        <v>5231</v>
      </c>
      <c r="F2328" s="1" t="s">
        <v>2686</v>
      </c>
      <c r="G2328" s="1" t="s">
        <v>11733</v>
      </c>
      <c r="H2328" s="1" t="s">
        <v>23</v>
      </c>
      <c r="I2328" s="1" t="s">
        <v>1004</v>
      </c>
      <c r="J2328" s="1" t="s">
        <v>33</v>
      </c>
      <c r="K2328" s="1" t="s">
        <v>2686</v>
      </c>
      <c r="L2328" s="1" t="s">
        <v>6191</v>
      </c>
      <c r="M2328" s="1" t="s">
        <v>11662</v>
      </c>
      <c r="N2328" s="1" t="s">
        <v>11288</v>
      </c>
      <c r="O2328" s="1" t="s">
        <v>11289</v>
      </c>
      <c r="P2328" s="1" t="s">
        <v>2686</v>
      </c>
    </row>
    <row r="2329" spans="1:16" x14ac:dyDescent="0.2">
      <c r="A2329" s="1" t="s">
        <v>11734</v>
      </c>
      <c r="B2329" s="1" t="s">
        <v>11735</v>
      </c>
      <c r="C2329" s="1" t="s">
        <v>11736</v>
      </c>
      <c r="D2329" s="1" t="s">
        <v>5230</v>
      </c>
      <c r="E2329" s="1" t="s">
        <v>5231</v>
      </c>
      <c r="F2329" s="1" t="s">
        <v>2686</v>
      </c>
      <c r="G2329" s="1" t="s">
        <v>11722</v>
      </c>
      <c r="H2329" s="1" t="s">
        <v>23</v>
      </c>
      <c r="I2329" s="1" t="s">
        <v>868</v>
      </c>
      <c r="J2329" s="1" t="s">
        <v>27</v>
      </c>
      <c r="K2329" s="1" t="s">
        <v>914</v>
      </c>
      <c r="L2329" s="1" t="s">
        <v>6114</v>
      </c>
      <c r="M2329" s="1" t="s">
        <v>11305</v>
      </c>
      <c r="N2329" s="1" t="s">
        <v>11288</v>
      </c>
      <c r="O2329" s="1" t="s">
        <v>11289</v>
      </c>
      <c r="P2329" s="1" t="s">
        <v>2686</v>
      </c>
    </row>
    <row r="2330" spans="1:16" x14ac:dyDescent="0.2">
      <c r="A2330" s="1" t="s">
        <v>11737</v>
      </c>
      <c r="B2330" s="1" t="s">
        <v>11738</v>
      </c>
      <c r="C2330" s="1" t="s">
        <v>11739</v>
      </c>
      <c r="D2330" s="1" t="s">
        <v>5230</v>
      </c>
      <c r="E2330" s="1" t="s">
        <v>5231</v>
      </c>
      <c r="F2330" s="1" t="s">
        <v>2686</v>
      </c>
      <c r="G2330" s="1" t="s">
        <v>11740</v>
      </c>
      <c r="H2330" s="1" t="s">
        <v>29</v>
      </c>
      <c r="I2330" s="1" t="s">
        <v>1063</v>
      </c>
      <c r="J2330" s="1" t="s">
        <v>50</v>
      </c>
      <c r="K2330" s="1" t="s">
        <v>593</v>
      </c>
      <c r="L2330" s="1" t="s">
        <v>6139</v>
      </c>
      <c r="M2330" s="1" t="s">
        <v>11299</v>
      </c>
      <c r="N2330" s="1" t="s">
        <v>11288</v>
      </c>
      <c r="O2330" s="1" t="s">
        <v>11289</v>
      </c>
      <c r="P2330" s="1" t="s">
        <v>2686</v>
      </c>
    </row>
    <row r="2331" spans="1:16" x14ac:dyDescent="0.2">
      <c r="A2331" s="1" t="s">
        <v>11741</v>
      </c>
      <c r="B2331" s="1" t="s">
        <v>11742</v>
      </c>
      <c r="C2331" s="1" t="s">
        <v>11743</v>
      </c>
      <c r="D2331" s="1" t="s">
        <v>5230</v>
      </c>
      <c r="E2331" s="1" t="s">
        <v>5231</v>
      </c>
      <c r="F2331" s="1" t="s">
        <v>2686</v>
      </c>
      <c r="G2331" s="1" t="s">
        <v>8140</v>
      </c>
      <c r="H2331" s="1" t="s">
        <v>23</v>
      </c>
      <c r="I2331" s="1" t="s">
        <v>936</v>
      </c>
      <c r="J2331" s="1" t="s">
        <v>39</v>
      </c>
      <c r="K2331" s="1" t="s">
        <v>1034</v>
      </c>
      <c r="L2331" s="1" t="s">
        <v>6102</v>
      </c>
      <c r="M2331" s="1" t="s">
        <v>11305</v>
      </c>
      <c r="N2331" s="1" t="s">
        <v>11288</v>
      </c>
      <c r="O2331" s="1" t="s">
        <v>11289</v>
      </c>
      <c r="P2331" s="1" t="s">
        <v>2686</v>
      </c>
    </row>
    <row r="2332" spans="1:16" x14ac:dyDescent="0.2">
      <c r="A2332" s="1" t="s">
        <v>11744</v>
      </c>
      <c r="B2332" s="1" t="s">
        <v>2686</v>
      </c>
      <c r="C2332" s="1" t="s">
        <v>11745</v>
      </c>
      <c r="D2332" s="1" t="s">
        <v>2686</v>
      </c>
      <c r="E2332" s="1" t="s">
        <v>2686</v>
      </c>
      <c r="F2332" s="1" t="s">
        <v>2686</v>
      </c>
      <c r="G2332" s="1" t="s">
        <v>2686</v>
      </c>
      <c r="H2332" s="1" t="s">
        <v>4</v>
      </c>
      <c r="I2332" s="1" t="s">
        <v>2686</v>
      </c>
      <c r="J2332" s="1" t="s">
        <v>14</v>
      </c>
      <c r="K2332" s="1" t="s">
        <v>2686</v>
      </c>
      <c r="L2332" s="1" t="s">
        <v>5747</v>
      </c>
      <c r="M2332" s="1" t="s">
        <v>11266</v>
      </c>
      <c r="N2332" s="1" t="s">
        <v>11267</v>
      </c>
      <c r="O2332" s="1" t="s">
        <v>11263</v>
      </c>
      <c r="P2332" s="1" t="s">
        <v>2686</v>
      </c>
    </row>
    <row r="2333" spans="1:16" x14ac:dyDescent="0.2">
      <c r="A2333" s="1" t="s">
        <v>11746</v>
      </c>
      <c r="B2333" s="1" t="s">
        <v>11747</v>
      </c>
      <c r="C2333" s="1" t="s">
        <v>11748</v>
      </c>
      <c r="D2333" s="1" t="s">
        <v>5230</v>
      </c>
      <c r="E2333" s="1" t="s">
        <v>5231</v>
      </c>
      <c r="F2333" s="1" t="s">
        <v>2686</v>
      </c>
      <c r="G2333" s="1" t="s">
        <v>11749</v>
      </c>
      <c r="H2333" s="1" t="s">
        <v>15</v>
      </c>
      <c r="I2333" s="1" t="s">
        <v>2686</v>
      </c>
      <c r="J2333" s="1" t="s">
        <v>8</v>
      </c>
      <c r="K2333" s="1" t="s">
        <v>2686</v>
      </c>
      <c r="L2333" s="1" t="s">
        <v>11750</v>
      </c>
      <c r="M2333" s="1" t="s">
        <v>11286</v>
      </c>
      <c r="N2333" s="1" t="s">
        <v>11267</v>
      </c>
      <c r="O2333" s="1" t="s">
        <v>2686</v>
      </c>
      <c r="P2333" s="1" t="s">
        <v>2686</v>
      </c>
    </row>
    <row r="2334" spans="1:16" x14ac:dyDescent="0.2">
      <c r="A2334" s="1" t="s">
        <v>11434</v>
      </c>
      <c r="B2334" s="1" t="s">
        <v>2686</v>
      </c>
      <c r="C2334" s="1" t="s">
        <v>11727</v>
      </c>
      <c r="D2334" s="1" t="s">
        <v>5230</v>
      </c>
      <c r="E2334" s="1" t="s">
        <v>4594</v>
      </c>
      <c r="F2334" s="1" t="s">
        <v>11728</v>
      </c>
      <c r="G2334" s="1" t="s">
        <v>11729</v>
      </c>
      <c r="H2334" s="1" t="s">
        <v>9</v>
      </c>
      <c r="I2334" s="1" t="s">
        <v>2686</v>
      </c>
      <c r="J2334" s="1" t="s">
        <v>14</v>
      </c>
      <c r="K2334" s="1" t="s">
        <v>2686</v>
      </c>
      <c r="L2334" s="1" t="s">
        <v>6517</v>
      </c>
      <c r="M2334" s="1" t="s">
        <v>11299</v>
      </c>
      <c r="N2334" s="1" t="s">
        <v>11288</v>
      </c>
      <c r="O2334" s="1" t="s">
        <v>2686</v>
      </c>
      <c r="P2334" s="1" t="s">
        <v>2686</v>
      </c>
    </row>
    <row r="2335" spans="1:16" x14ac:dyDescent="0.2">
      <c r="A2335" s="1" t="s">
        <v>11375</v>
      </c>
      <c r="B2335" s="1" t="s">
        <v>11751</v>
      </c>
      <c r="C2335" s="1" t="s">
        <v>11752</v>
      </c>
      <c r="D2335" s="1" t="s">
        <v>5230</v>
      </c>
      <c r="E2335" s="1" t="s">
        <v>5231</v>
      </c>
      <c r="F2335" s="1" t="s">
        <v>2686</v>
      </c>
      <c r="G2335" s="1" t="s">
        <v>11753</v>
      </c>
      <c r="H2335" s="1" t="s">
        <v>23</v>
      </c>
      <c r="I2335" s="1" t="s">
        <v>994</v>
      </c>
      <c r="J2335" s="1" t="s">
        <v>20</v>
      </c>
      <c r="K2335" s="1" t="s">
        <v>579</v>
      </c>
      <c r="L2335" s="1" t="s">
        <v>7413</v>
      </c>
      <c r="M2335" s="1" t="s">
        <v>11305</v>
      </c>
      <c r="N2335" s="1" t="s">
        <v>11288</v>
      </c>
      <c r="O2335" s="1" t="s">
        <v>11289</v>
      </c>
      <c r="P2335" s="1" t="s">
        <v>2686</v>
      </c>
    </row>
    <row r="2336" spans="1:16" x14ac:dyDescent="0.2">
      <c r="A2336" s="1" t="s">
        <v>11754</v>
      </c>
      <c r="B2336" s="1" t="s">
        <v>11755</v>
      </c>
      <c r="C2336" s="1" t="s">
        <v>11756</v>
      </c>
      <c r="D2336" s="1" t="s">
        <v>5230</v>
      </c>
      <c r="E2336" s="1" t="s">
        <v>5564</v>
      </c>
      <c r="F2336" s="1" t="s">
        <v>2686</v>
      </c>
      <c r="G2336" s="1" t="s">
        <v>7215</v>
      </c>
      <c r="H2336" s="1" t="s">
        <v>59</v>
      </c>
      <c r="I2336" s="1" t="s">
        <v>414</v>
      </c>
      <c r="J2336" s="1" t="s">
        <v>89</v>
      </c>
      <c r="K2336" s="1" t="s">
        <v>1223</v>
      </c>
      <c r="L2336" s="1" t="s">
        <v>5961</v>
      </c>
      <c r="M2336" s="1" t="s">
        <v>11312</v>
      </c>
      <c r="N2336" s="1" t="s">
        <v>11288</v>
      </c>
      <c r="O2336" s="1" t="s">
        <v>11289</v>
      </c>
      <c r="P2336" s="1" t="s">
        <v>2686</v>
      </c>
    </row>
    <row r="2337" spans="1:16" x14ac:dyDescent="0.2">
      <c r="A2337" s="1" t="s">
        <v>11757</v>
      </c>
      <c r="B2337" s="1" t="s">
        <v>11758</v>
      </c>
      <c r="C2337" s="1" t="s">
        <v>11759</v>
      </c>
      <c r="D2337" s="1" t="s">
        <v>5230</v>
      </c>
      <c r="E2337" s="1" t="s">
        <v>5231</v>
      </c>
      <c r="F2337" s="1" t="s">
        <v>2686</v>
      </c>
      <c r="G2337" s="1" t="s">
        <v>11760</v>
      </c>
      <c r="H2337" s="1" t="s">
        <v>23</v>
      </c>
      <c r="I2337" s="1" t="s">
        <v>880</v>
      </c>
      <c r="J2337" s="1" t="s">
        <v>23</v>
      </c>
      <c r="K2337" s="1" t="s">
        <v>630</v>
      </c>
      <c r="L2337" s="1" t="s">
        <v>6191</v>
      </c>
      <c r="M2337" s="1" t="s">
        <v>11412</v>
      </c>
      <c r="N2337" s="1" t="s">
        <v>11288</v>
      </c>
      <c r="O2337" s="1" t="s">
        <v>11289</v>
      </c>
      <c r="P2337" s="1" t="s">
        <v>2686</v>
      </c>
    </row>
    <row r="2338" spans="1:16" x14ac:dyDescent="0.2">
      <c r="A2338" s="1" t="s">
        <v>11761</v>
      </c>
      <c r="B2338" s="1" t="s">
        <v>11762</v>
      </c>
      <c r="C2338" s="1" t="s">
        <v>11763</v>
      </c>
      <c r="D2338" s="1" t="s">
        <v>5230</v>
      </c>
      <c r="E2338" s="1" t="s">
        <v>5231</v>
      </c>
      <c r="F2338" s="1" t="s">
        <v>11406</v>
      </c>
      <c r="G2338" s="1" t="s">
        <v>11764</v>
      </c>
      <c r="H2338" s="1" t="s">
        <v>64</v>
      </c>
      <c r="I2338" s="1" t="s">
        <v>1022</v>
      </c>
      <c r="J2338" s="1" t="s">
        <v>61</v>
      </c>
      <c r="K2338" s="1" t="s">
        <v>213</v>
      </c>
      <c r="L2338" s="1" t="s">
        <v>5961</v>
      </c>
      <c r="M2338" s="1" t="s">
        <v>11305</v>
      </c>
      <c r="N2338" s="1" t="s">
        <v>11288</v>
      </c>
      <c r="O2338" s="1" t="s">
        <v>11289</v>
      </c>
      <c r="P2338" s="1" t="s">
        <v>2686</v>
      </c>
    </row>
    <row r="2339" spans="1:16" x14ac:dyDescent="0.2">
      <c r="A2339" s="1" t="s">
        <v>11744</v>
      </c>
      <c r="B2339" s="1" t="s">
        <v>2686</v>
      </c>
      <c r="C2339" s="1" t="s">
        <v>11745</v>
      </c>
      <c r="D2339" s="1" t="s">
        <v>2686</v>
      </c>
      <c r="E2339" s="1" t="s">
        <v>2686</v>
      </c>
      <c r="F2339" s="1" t="s">
        <v>2686</v>
      </c>
      <c r="G2339" s="1" t="s">
        <v>2686</v>
      </c>
      <c r="H2339" s="1" t="s">
        <v>4</v>
      </c>
      <c r="I2339" s="1" t="s">
        <v>2686</v>
      </c>
      <c r="J2339" s="1" t="s">
        <v>14</v>
      </c>
      <c r="K2339" s="1" t="s">
        <v>2686</v>
      </c>
      <c r="L2339" s="1" t="s">
        <v>5747</v>
      </c>
      <c r="M2339" s="1" t="s">
        <v>11349</v>
      </c>
      <c r="N2339" s="1" t="s">
        <v>11288</v>
      </c>
      <c r="O2339" s="1" t="s">
        <v>11289</v>
      </c>
      <c r="P2339" s="1" t="s">
        <v>2686</v>
      </c>
    </row>
    <row r="2340" spans="1:16" x14ac:dyDescent="0.2">
      <c r="A2340" s="1" t="s">
        <v>11746</v>
      </c>
      <c r="B2340" s="1" t="s">
        <v>11747</v>
      </c>
      <c r="C2340" s="1" t="s">
        <v>11748</v>
      </c>
      <c r="D2340" s="1" t="s">
        <v>5230</v>
      </c>
      <c r="E2340" s="1" t="s">
        <v>5231</v>
      </c>
      <c r="F2340" s="1" t="s">
        <v>2686</v>
      </c>
      <c r="G2340" s="1" t="s">
        <v>11749</v>
      </c>
      <c r="H2340" s="1" t="s">
        <v>15</v>
      </c>
      <c r="I2340" s="1" t="s">
        <v>2686</v>
      </c>
      <c r="J2340" s="1" t="s">
        <v>8</v>
      </c>
      <c r="K2340" s="1" t="s">
        <v>2686</v>
      </c>
      <c r="L2340" s="1" t="s">
        <v>11750</v>
      </c>
      <c r="M2340" s="1" t="s">
        <v>11765</v>
      </c>
      <c r="N2340" s="1" t="s">
        <v>11288</v>
      </c>
      <c r="O2340" s="1" t="s">
        <v>2686</v>
      </c>
      <c r="P2340" s="1" t="s">
        <v>2686</v>
      </c>
    </row>
    <row r="2341" spans="1:16" x14ac:dyDescent="0.2">
      <c r="A2341" s="1" t="s">
        <v>11434</v>
      </c>
      <c r="B2341" s="1" t="s">
        <v>2686</v>
      </c>
      <c r="C2341" s="1" t="s">
        <v>11727</v>
      </c>
      <c r="D2341" s="1" t="s">
        <v>5230</v>
      </c>
      <c r="E2341" s="1" t="s">
        <v>4594</v>
      </c>
      <c r="F2341" s="1" t="s">
        <v>11728</v>
      </c>
      <c r="G2341" s="1" t="s">
        <v>11729</v>
      </c>
      <c r="H2341" s="1" t="s">
        <v>9</v>
      </c>
      <c r="I2341" s="1" t="s">
        <v>2686</v>
      </c>
      <c r="J2341" s="1" t="s">
        <v>14</v>
      </c>
      <c r="K2341" s="1" t="s">
        <v>2686</v>
      </c>
      <c r="L2341" s="1" t="s">
        <v>6517</v>
      </c>
      <c r="M2341" s="1" t="s">
        <v>11662</v>
      </c>
      <c r="N2341" s="1" t="s">
        <v>11288</v>
      </c>
      <c r="O2341" s="1" t="s">
        <v>2686</v>
      </c>
      <c r="P2341" s="1" t="s">
        <v>2686</v>
      </c>
    </row>
    <row r="2342" spans="1:16" x14ac:dyDescent="0.2">
      <c r="A2342" s="1" t="s">
        <v>6609</v>
      </c>
      <c r="B2342" s="1" t="s">
        <v>11766</v>
      </c>
      <c r="C2342" s="1" t="s">
        <v>11767</v>
      </c>
      <c r="D2342" s="1" t="s">
        <v>5230</v>
      </c>
      <c r="E2342" s="1" t="s">
        <v>5231</v>
      </c>
      <c r="F2342" s="1" t="s">
        <v>2686</v>
      </c>
      <c r="G2342" s="1" t="s">
        <v>11768</v>
      </c>
      <c r="H2342" s="1" t="s">
        <v>23</v>
      </c>
      <c r="I2342" s="1" t="s">
        <v>924</v>
      </c>
      <c r="J2342" s="1" t="s">
        <v>33</v>
      </c>
      <c r="K2342" s="1" t="s">
        <v>2686</v>
      </c>
      <c r="L2342" s="1" t="s">
        <v>6102</v>
      </c>
      <c r="M2342" s="1" t="s">
        <v>11412</v>
      </c>
      <c r="N2342" s="1" t="s">
        <v>11288</v>
      </c>
      <c r="O2342" s="1" t="s">
        <v>11289</v>
      </c>
      <c r="P2342" s="1" t="s">
        <v>2686</v>
      </c>
    </row>
    <row r="2343" spans="1:16" x14ac:dyDescent="0.2">
      <c r="A2343" s="1" t="s">
        <v>11769</v>
      </c>
      <c r="B2343" s="1" t="s">
        <v>11770</v>
      </c>
      <c r="C2343" s="1" t="s">
        <v>11771</v>
      </c>
      <c r="D2343" s="1" t="s">
        <v>5230</v>
      </c>
      <c r="E2343" s="1" t="s">
        <v>5231</v>
      </c>
      <c r="F2343" s="1" t="s">
        <v>2686</v>
      </c>
      <c r="G2343" s="1" t="s">
        <v>11772</v>
      </c>
      <c r="H2343" s="1" t="s">
        <v>19</v>
      </c>
      <c r="I2343" s="1" t="s">
        <v>1133</v>
      </c>
      <c r="J2343" s="1" t="s">
        <v>86</v>
      </c>
      <c r="K2343" s="1" t="s">
        <v>238</v>
      </c>
      <c r="L2343" s="1" t="s">
        <v>7507</v>
      </c>
      <c r="M2343" s="1" t="s">
        <v>11305</v>
      </c>
      <c r="N2343" s="1" t="s">
        <v>11288</v>
      </c>
      <c r="O2343" s="1" t="s">
        <v>11289</v>
      </c>
      <c r="P2343" s="1" t="s">
        <v>2686</v>
      </c>
    </row>
    <row r="2344" spans="1:16" x14ac:dyDescent="0.2">
      <c r="A2344" s="1" t="s">
        <v>11773</v>
      </c>
      <c r="B2344" s="1" t="s">
        <v>11774</v>
      </c>
      <c r="C2344" s="1" t="s">
        <v>11775</v>
      </c>
      <c r="D2344" s="1" t="s">
        <v>5230</v>
      </c>
      <c r="E2344" s="1" t="s">
        <v>5231</v>
      </c>
      <c r="F2344" s="1" t="s">
        <v>2686</v>
      </c>
      <c r="G2344" s="1" t="s">
        <v>11776</v>
      </c>
      <c r="H2344" s="1" t="s">
        <v>23</v>
      </c>
      <c r="I2344" s="1" t="s">
        <v>1014</v>
      </c>
      <c r="J2344" s="1" t="s">
        <v>23</v>
      </c>
      <c r="K2344" s="1" t="s">
        <v>1014</v>
      </c>
      <c r="L2344" s="1" t="s">
        <v>6213</v>
      </c>
      <c r="M2344" s="1" t="s">
        <v>11305</v>
      </c>
      <c r="N2344" s="1" t="s">
        <v>11288</v>
      </c>
      <c r="O2344" s="1" t="s">
        <v>11289</v>
      </c>
      <c r="P2344" s="1" t="s">
        <v>2686</v>
      </c>
    </row>
    <row r="2345" spans="1:16" x14ac:dyDescent="0.2">
      <c r="A2345" s="1" t="s">
        <v>11777</v>
      </c>
      <c r="B2345" s="1" t="s">
        <v>11778</v>
      </c>
      <c r="C2345" s="1" t="s">
        <v>11779</v>
      </c>
      <c r="D2345" s="1" t="s">
        <v>5230</v>
      </c>
      <c r="E2345" s="1" t="s">
        <v>5231</v>
      </c>
      <c r="F2345" s="1" t="s">
        <v>2686</v>
      </c>
      <c r="G2345" s="1" t="s">
        <v>11780</v>
      </c>
      <c r="H2345" s="1" t="s">
        <v>23</v>
      </c>
      <c r="I2345" s="1" t="s">
        <v>876</v>
      </c>
      <c r="J2345" s="1" t="s">
        <v>29</v>
      </c>
      <c r="K2345" s="1" t="s">
        <v>1159</v>
      </c>
      <c r="L2345" s="1" t="s">
        <v>5961</v>
      </c>
      <c r="M2345" s="1" t="s">
        <v>11305</v>
      </c>
      <c r="N2345" s="1" t="s">
        <v>11288</v>
      </c>
      <c r="O2345" s="1" t="s">
        <v>11289</v>
      </c>
      <c r="P2345" s="1" t="s">
        <v>2686</v>
      </c>
    </row>
    <row r="2346" spans="1:16" x14ac:dyDescent="0.2">
      <c r="A2346" s="1" t="s">
        <v>11744</v>
      </c>
      <c r="B2346" s="1" t="s">
        <v>2686</v>
      </c>
      <c r="C2346" s="1" t="s">
        <v>11745</v>
      </c>
      <c r="D2346" s="1" t="s">
        <v>2686</v>
      </c>
      <c r="E2346" s="1" t="s">
        <v>2686</v>
      </c>
      <c r="F2346" s="1" t="s">
        <v>2686</v>
      </c>
      <c r="G2346" s="1" t="s">
        <v>2686</v>
      </c>
      <c r="H2346" s="1" t="s">
        <v>4</v>
      </c>
      <c r="I2346" s="1" t="s">
        <v>2686</v>
      </c>
      <c r="J2346" s="1" t="s">
        <v>14</v>
      </c>
      <c r="K2346" s="1" t="s">
        <v>2686</v>
      </c>
      <c r="L2346" s="1" t="s">
        <v>5763</v>
      </c>
      <c r="M2346" s="1" t="s">
        <v>11266</v>
      </c>
      <c r="N2346" s="1" t="s">
        <v>11267</v>
      </c>
      <c r="O2346" s="1" t="s">
        <v>11263</v>
      </c>
      <c r="P2346" s="1" t="s">
        <v>2686</v>
      </c>
    </row>
    <row r="2347" spans="1:16" x14ac:dyDescent="0.2">
      <c r="A2347" s="1" t="s">
        <v>11466</v>
      </c>
      <c r="B2347" s="1" t="s">
        <v>2686</v>
      </c>
      <c r="C2347" s="1" t="s">
        <v>11467</v>
      </c>
      <c r="D2347" s="1" t="s">
        <v>2686</v>
      </c>
      <c r="E2347" s="1" t="s">
        <v>2686</v>
      </c>
      <c r="F2347" s="1" t="s">
        <v>2686</v>
      </c>
      <c r="G2347" s="1" t="s">
        <v>2686</v>
      </c>
      <c r="H2347" s="1" t="s">
        <v>70</v>
      </c>
      <c r="I2347" s="1" t="s">
        <v>2686</v>
      </c>
      <c r="J2347" s="1" t="s">
        <v>85</v>
      </c>
      <c r="K2347" s="1" t="s">
        <v>2686</v>
      </c>
      <c r="L2347" s="1" t="s">
        <v>5737</v>
      </c>
      <c r="M2347" s="1" t="s">
        <v>11286</v>
      </c>
      <c r="N2347" s="1" t="s">
        <v>11267</v>
      </c>
      <c r="O2347" s="1" t="s">
        <v>11263</v>
      </c>
      <c r="P2347" s="1" t="s">
        <v>2686</v>
      </c>
    </row>
    <row r="2348" spans="1:16" x14ac:dyDescent="0.2">
      <c r="A2348" s="1" t="s">
        <v>11434</v>
      </c>
      <c r="B2348" s="1" t="s">
        <v>2686</v>
      </c>
      <c r="C2348" s="1" t="s">
        <v>11727</v>
      </c>
      <c r="D2348" s="1" t="s">
        <v>5230</v>
      </c>
      <c r="E2348" s="1" t="s">
        <v>4594</v>
      </c>
      <c r="F2348" s="1" t="s">
        <v>11728</v>
      </c>
      <c r="G2348" s="1" t="s">
        <v>11729</v>
      </c>
      <c r="H2348" s="1" t="s">
        <v>9</v>
      </c>
      <c r="I2348" s="1" t="s">
        <v>2686</v>
      </c>
      <c r="J2348" s="1" t="s">
        <v>14</v>
      </c>
      <c r="K2348" s="1" t="s">
        <v>2686</v>
      </c>
      <c r="L2348" s="1" t="s">
        <v>6517</v>
      </c>
      <c r="M2348" s="1" t="s">
        <v>11305</v>
      </c>
      <c r="N2348" s="1" t="s">
        <v>11288</v>
      </c>
      <c r="O2348" s="1" t="s">
        <v>2686</v>
      </c>
      <c r="P2348" s="1" t="s">
        <v>2686</v>
      </c>
    </row>
    <row r="2349" spans="1:16" x14ac:dyDescent="0.2">
      <c r="A2349" s="1" t="s">
        <v>5612</v>
      </c>
      <c r="B2349" s="1" t="s">
        <v>11781</v>
      </c>
      <c r="C2349" s="1" t="s">
        <v>11782</v>
      </c>
      <c r="D2349" s="1" t="s">
        <v>5260</v>
      </c>
      <c r="E2349" s="1" t="s">
        <v>4594</v>
      </c>
      <c r="F2349" s="1" t="s">
        <v>2686</v>
      </c>
      <c r="G2349" s="1" t="s">
        <v>2686</v>
      </c>
      <c r="H2349" s="1" t="s">
        <v>5493</v>
      </c>
      <c r="I2349" s="1" t="s">
        <v>2686</v>
      </c>
      <c r="J2349" s="1" t="s">
        <v>33</v>
      </c>
      <c r="K2349" s="1" t="s">
        <v>820</v>
      </c>
      <c r="L2349" s="1" t="s">
        <v>6114</v>
      </c>
      <c r="M2349" s="1" t="s">
        <v>11312</v>
      </c>
      <c r="N2349" s="1" t="s">
        <v>11288</v>
      </c>
      <c r="O2349" s="1" t="s">
        <v>2686</v>
      </c>
      <c r="P2349" s="1" t="s">
        <v>2686</v>
      </c>
    </row>
    <row r="2350" spans="1:16" x14ac:dyDescent="0.2">
      <c r="A2350" s="1" t="s">
        <v>11783</v>
      </c>
      <c r="B2350" s="1" t="s">
        <v>11784</v>
      </c>
      <c r="C2350" s="1" t="s">
        <v>11785</v>
      </c>
      <c r="D2350" s="1" t="s">
        <v>5230</v>
      </c>
      <c r="E2350" s="1" t="s">
        <v>5231</v>
      </c>
      <c r="F2350" s="1" t="s">
        <v>11630</v>
      </c>
      <c r="G2350" s="1" t="s">
        <v>11786</v>
      </c>
      <c r="H2350" s="1" t="s">
        <v>73</v>
      </c>
      <c r="I2350" s="1" t="s">
        <v>280</v>
      </c>
      <c r="J2350" s="1" t="s">
        <v>28</v>
      </c>
      <c r="K2350" s="1" t="s">
        <v>220</v>
      </c>
      <c r="L2350" s="1" t="s">
        <v>6191</v>
      </c>
      <c r="M2350" s="1" t="s">
        <v>11305</v>
      </c>
      <c r="N2350" s="1" t="s">
        <v>11288</v>
      </c>
      <c r="O2350" s="1" t="s">
        <v>11289</v>
      </c>
      <c r="P2350" s="1" t="s">
        <v>2686</v>
      </c>
    </row>
    <row r="2351" spans="1:16" x14ac:dyDescent="0.2">
      <c r="A2351" s="1" t="s">
        <v>11787</v>
      </c>
      <c r="B2351" s="1" t="s">
        <v>11788</v>
      </c>
      <c r="C2351" s="1" t="s">
        <v>11789</v>
      </c>
      <c r="D2351" s="1" t="s">
        <v>5230</v>
      </c>
      <c r="E2351" s="1" t="s">
        <v>5231</v>
      </c>
      <c r="F2351" s="1" t="s">
        <v>2686</v>
      </c>
      <c r="G2351" s="1" t="s">
        <v>2686</v>
      </c>
      <c r="H2351" s="1" t="s">
        <v>27</v>
      </c>
      <c r="I2351" s="1" t="s">
        <v>1002</v>
      </c>
      <c r="J2351" s="1" t="s">
        <v>22</v>
      </c>
      <c r="K2351" s="1" t="s">
        <v>423</v>
      </c>
      <c r="L2351" s="1" t="s">
        <v>7400</v>
      </c>
      <c r="M2351" s="1" t="s">
        <v>11305</v>
      </c>
      <c r="N2351" s="1" t="s">
        <v>11288</v>
      </c>
      <c r="O2351" s="1" t="s">
        <v>11289</v>
      </c>
      <c r="P2351" s="1" t="s">
        <v>2686</v>
      </c>
    </row>
    <row r="2352" spans="1:16" x14ac:dyDescent="0.2">
      <c r="A2352" s="1" t="s">
        <v>11790</v>
      </c>
      <c r="B2352" s="1" t="s">
        <v>11791</v>
      </c>
      <c r="C2352" s="1" t="s">
        <v>11792</v>
      </c>
      <c r="D2352" s="1" t="s">
        <v>5230</v>
      </c>
      <c r="E2352" s="1" t="s">
        <v>5231</v>
      </c>
      <c r="F2352" s="1" t="s">
        <v>2686</v>
      </c>
      <c r="G2352" s="1" t="s">
        <v>11793</v>
      </c>
      <c r="H2352" s="1" t="s">
        <v>39</v>
      </c>
      <c r="I2352" s="1" t="s">
        <v>1061</v>
      </c>
      <c r="J2352" s="1" t="s">
        <v>23</v>
      </c>
      <c r="K2352" s="1" t="s">
        <v>924</v>
      </c>
      <c r="L2352" s="1" t="s">
        <v>11794</v>
      </c>
      <c r="M2352" s="1" t="s">
        <v>11305</v>
      </c>
      <c r="N2352" s="1" t="s">
        <v>11288</v>
      </c>
      <c r="O2352" s="1" t="s">
        <v>11289</v>
      </c>
      <c r="P2352" s="1" t="s">
        <v>2686</v>
      </c>
    </row>
    <row r="2353" spans="1:16" x14ac:dyDescent="0.2">
      <c r="A2353" s="1" t="s">
        <v>11744</v>
      </c>
      <c r="B2353" s="1" t="s">
        <v>2686</v>
      </c>
      <c r="C2353" s="1" t="s">
        <v>11745</v>
      </c>
      <c r="D2353" s="1" t="s">
        <v>2686</v>
      </c>
      <c r="E2353" s="1" t="s">
        <v>2686</v>
      </c>
      <c r="F2353" s="1" t="s">
        <v>2686</v>
      </c>
      <c r="G2353" s="1" t="s">
        <v>2686</v>
      </c>
      <c r="H2353" s="1" t="s">
        <v>4</v>
      </c>
      <c r="I2353" s="1" t="s">
        <v>2686</v>
      </c>
      <c r="J2353" s="1" t="s">
        <v>14</v>
      </c>
      <c r="K2353" s="1" t="s">
        <v>2686</v>
      </c>
      <c r="L2353" s="1" t="s">
        <v>5763</v>
      </c>
      <c r="M2353" s="1" t="s">
        <v>11349</v>
      </c>
      <c r="N2353" s="1" t="s">
        <v>11288</v>
      </c>
      <c r="O2353" s="1" t="s">
        <v>11289</v>
      </c>
      <c r="P2353" s="1" t="s">
        <v>2686</v>
      </c>
    </row>
    <row r="2354" spans="1:16" x14ac:dyDescent="0.2">
      <c r="A2354" s="1" t="s">
        <v>11466</v>
      </c>
      <c r="B2354" s="1" t="s">
        <v>2686</v>
      </c>
      <c r="C2354" s="1" t="s">
        <v>11467</v>
      </c>
      <c r="D2354" s="1" t="s">
        <v>2686</v>
      </c>
      <c r="E2354" s="1" t="s">
        <v>2686</v>
      </c>
      <c r="F2354" s="1" t="s">
        <v>2686</v>
      </c>
      <c r="G2354" s="1" t="s">
        <v>2686</v>
      </c>
      <c r="H2354" s="1" t="s">
        <v>70</v>
      </c>
      <c r="I2354" s="1" t="s">
        <v>2686</v>
      </c>
      <c r="J2354" s="1" t="s">
        <v>85</v>
      </c>
      <c r="K2354" s="1" t="s">
        <v>2686</v>
      </c>
      <c r="L2354" s="1" t="s">
        <v>5737</v>
      </c>
      <c r="M2354" s="1" t="s">
        <v>11287</v>
      </c>
      <c r="N2354" s="1" t="s">
        <v>11288</v>
      </c>
      <c r="O2354" s="1" t="s">
        <v>11289</v>
      </c>
      <c r="P2354" s="1" t="s">
        <v>2686</v>
      </c>
    </row>
    <row r="2355" spans="1:16" x14ac:dyDescent="0.2">
      <c r="A2355" s="1" t="s">
        <v>11795</v>
      </c>
      <c r="B2355" s="1" t="s">
        <v>11796</v>
      </c>
      <c r="C2355" s="1" t="s">
        <v>11797</v>
      </c>
      <c r="D2355" s="1" t="s">
        <v>5230</v>
      </c>
      <c r="E2355" s="1" t="s">
        <v>5231</v>
      </c>
      <c r="F2355" s="1" t="s">
        <v>2686</v>
      </c>
      <c r="G2355" s="1" t="s">
        <v>11798</v>
      </c>
      <c r="H2355" s="1" t="s">
        <v>23</v>
      </c>
      <c r="I2355" s="1" t="s">
        <v>1027</v>
      </c>
      <c r="J2355" s="1" t="s">
        <v>33</v>
      </c>
      <c r="K2355" s="1" t="s">
        <v>2686</v>
      </c>
      <c r="L2355" s="1" t="s">
        <v>6191</v>
      </c>
      <c r="M2355" s="1" t="s">
        <v>11412</v>
      </c>
      <c r="N2355" s="1" t="s">
        <v>11288</v>
      </c>
      <c r="O2355" s="1" t="s">
        <v>11289</v>
      </c>
      <c r="P2355" s="1" t="s">
        <v>2686</v>
      </c>
    </row>
    <row r="2356" spans="1:16" x14ac:dyDescent="0.2">
      <c r="A2356" s="1" t="s">
        <v>5612</v>
      </c>
      <c r="B2356" s="1" t="s">
        <v>11799</v>
      </c>
      <c r="C2356" s="1" t="s">
        <v>11800</v>
      </c>
      <c r="D2356" s="1" t="s">
        <v>5260</v>
      </c>
      <c r="E2356" s="1" t="s">
        <v>4594</v>
      </c>
      <c r="F2356" s="1" t="s">
        <v>2686</v>
      </c>
      <c r="G2356" s="1" t="s">
        <v>2686</v>
      </c>
      <c r="H2356" s="1" t="s">
        <v>5493</v>
      </c>
      <c r="I2356" s="1" t="s">
        <v>2686</v>
      </c>
      <c r="J2356" s="1" t="s">
        <v>33</v>
      </c>
      <c r="K2356" s="1" t="s">
        <v>820</v>
      </c>
      <c r="L2356" s="1" t="s">
        <v>5961</v>
      </c>
      <c r="M2356" s="1" t="s">
        <v>11312</v>
      </c>
      <c r="N2356" s="1" t="s">
        <v>11288</v>
      </c>
      <c r="O2356" s="1" t="s">
        <v>2686</v>
      </c>
      <c r="P2356" s="1" t="s">
        <v>2686</v>
      </c>
    </row>
    <row r="2357" spans="1:16" x14ac:dyDescent="0.2">
      <c r="A2357" s="1" t="s">
        <v>11801</v>
      </c>
      <c r="B2357" s="1" t="s">
        <v>11802</v>
      </c>
      <c r="C2357" s="1" t="s">
        <v>11803</v>
      </c>
      <c r="D2357" s="1" t="s">
        <v>5230</v>
      </c>
      <c r="E2357" s="1" t="s">
        <v>5231</v>
      </c>
      <c r="F2357" s="1" t="s">
        <v>2686</v>
      </c>
      <c r="G2357" s="1" t="s">
        <v>11804</v>
      </c>
      <c r="H2357" s="1" t="s">
        <v>23</v>
      </c>
      <c r="I2357" s="1" t="s">
        <v>626</v>
      </c>
      <c r="J2357" s="1" t="s">
        <v>27</v>
      </c>
      <c r="K2357" s="1" t="s">
        <v>842</v>
      </c>
      <c r="L2357" s="1" t="s">
        <v>6114</v>
      </c>
      <c r="M2357" s="1" t="s">
        <v>11305</v>
      </c>
      <c r="N2357" s="1" t="s">
        <v>11288</v>
      </c>
      <c r="O2357" s="1" t="s">
        <v>11289</v>
      </c>
      <c r="P2357" s="1" t="s">
        <v>2686</v>
      </c>
    </row>
    <row r="2358" spans="1:16" x14ac:dyDescent="0.2">
      <c r="A2358" s="1" t="s">
        <v>11805</v>
      </c>
      <c r="B2358" s="1" t="s">
        <v>11806</v>
      </c>
      <c r="C2358" s="1" t="s">
        <v>11807</v>
      </c>
      <c r="D2358" s="1" t="s">
        <v>5230</v>
      </c>
      <c r="E2358" s="1" t="s">
        <v>5231</v>
      </c>
      <c r="F2358" s="1" t="s">
        <v>2686</v>
      </c>
      <c r="G2358" s="1" t="s">
        <v>11808</v>
      </c>
      <c r="H2358" s="1" t="s">
        <v>64</v>
      </c>
      <c r="I2358" s="1" t="s">
        <v>943</v>
      </c>
      <c r="J2358" s="1" t="s">
        <v>64</v>
      </c>
      <c r="K2358" s="1" t="s">
        <v>1018</v>
      </c>
      <c r="L2358" s="1" t="s">
        <v>5961</v>
      </c>
      <c r="M2358" s="1" t="s">
        <v>11305</v>
      </c>
      <c r="N2358" s="1" t="s">
        <v>11288</v>
      </c>
      <c r="O2358" s="1" t="s">
        <v>11289</v>
      </c>
      <c r="P2358" s="1" t="s">
        <v>2686</v>
      </c>
    </row>
    <row r="2359" spans="1:16" x14ac:dyDescent="0.2">
      <c r="A2359" s="1" t="s">
        <v>11769</v>
      </c>
      <c r="B2359" s="1" t="s">
        <v>11809</v>
      </c>
      <c r="C2359" s="1" t="s">
        <v>11810</v>
      </c>
      <c r="D2359" s="1" t="s">
        <v>5230</v>
      </c>
      <c r="E2359" s="1" t="s">
        <v>5231</v>
      </c>
      <c r="F2359" s="1" t="s">
        <v>2686</v>
      </c>
      <c r="G2359" s="1" t="s">
        <v>7124</v>
      </c>
      <c r="H2359" s="1" t="s">
        <v>19</v>
      </c>
      <c r="I2359" s="1" t="s">
        <v>1133</v>
      </c>
      <c r="J2359" s="1" t="s">
        <v>86</v>
      </c>
      <c r="K2359" s="1" t="s">
        <v>238</v>
      </c>
      <c r="L2359" s="1" t="s">
        <v>7124</v>
      </c>
      <c r="M2359" s="1" t="s">
        <v>11305</v>
      </c>
      <c r="N2359" s="1" t="s">
        <v>11288</v>
      </c>
      <c r="O2359" s="1" t="s">
        <v>11289</v>
      </c>
      <c r="P2359" s="1" t="s">
        <v>2686</v>
      </c>
    </row>
    <row r="2360" spans="1:16" x14ac:dyDescent="0.2">
      <c r="A2360" s="1" t="s">
        <v>11744</v>
      </c>
      <c r="B2360" s="1" t="s">
        <v>2686</v>
      </c>
      <c r="C2360" s="1" t="s">
        <v>11745</v>
      </c>
      <c r="D2360" s="1" t="s">
        <v>2686</v>
      </c>
      <c r="E2360" s="1" t="s">
        <v>2686</v>
      </c>
      <c r="F2360" s="1" t="s">
        <v>2686</v>
      </c>
      <c r="G2360" s="1" t="s">
        <v>2686</v>
      </c>
      <c r="H2360" s="1" t="s">
        <v>4</v>
      </c>
      <c r="I2360" s="1" t="s">
        <v>2686</v>
      </c>
      <c r="J2360" s="1" t="s">
        <v>14</v>
      </c>
      <c r="K2360" s="1" t="s">
        <v>2686</v>
      </c>
      <c r="L2360" s="1" t="s">
        <v>11811</v>
      </c>
      <c r="M2360" s="1" t="s">
        <v>11266</v>
      </c>
      <c r="N2360" s="1" t="s">
        <v>11267</v>
      </c>
      <c r="O2360" s="1" t="s">
        <v>11263</v>
      </c>
      <c r="P2360" s="1" t="s">
        <v>2686</v>
      </c>
    </row>
    <row r="2361" spans="1:16" x14ac:dyDescent="0.2">
      <c r="A2361" s="1" t="s">
        <v>11812</v>
      </c>
      <c r="B2361" s="1" t="s">
        <v>11813</v>
      </c>
      <c r="C2361" s="1" t="s">
        <v>11814</v>
      </c>
      <c r="D2361" s="1" t="s">
        <v>5230</v>
      </c>
      <c r="E2361" s="1" t="s">
        <v>5231</v>
      </c>
      <c r="F2361" s="1" t="s">
        <v>2686</v>
      </c>
      <c r="G2361" s="1" t="s">
        <v>7590</v>
      </c>
      <c r="H2361" s="1" t="s">
        <v>23</v>
      </c>
      <c r="I2361" s="1" t="s">
        <v>969</v>
      </c>
      <c r="J2361" s="1" t="s">
        <v>33</v>
      </c>
      <c r="K2361" s="1" t="s">
        <v>2686</v>
      </c>
      <c r="L2361" s="1" t="s">
        <v>6468</v>
      </c>
      <c r="M2361" s="1" t="s">
        <v>3012</v>
      </c>
      <c r="N2361" s="1" t="s">
        <v>11288</v>
      </c>
      <c r="O2361" s="1" t="s">
        <v>11289</v>
      </c>
      <c r="P2361" s="1" t="s">
        <v>2686</v>
      </c>
    </row>
    <row r="2362" spans="1:16" x14ac:dyDescent="0.2">
      <c r="A2362" s="1" t="s">
        <v>11434</v>
      </c>
      <c r="B2362" s="1" t="s">
        <v>2686</v>
      </c>
      <c r="C2362" s="1" t="s">
        <v>11727</v>
      </c>
      <c r="D2362" s="1" t="s">
        <v>5230</v>
      </c>
      <c r="E2362" s="1" t="s">
        <v>4594</v>
      </c>
      <c r="F2362" s="1" t="s">
        <v>11728</v>
      </c>
      <c r="G2362" s="1" t="s">
        <v>11729</v>
      </c>
      <c r="H2362" s="1" t="s">
        <v>9</v>
      </c>
      <c r="I2362" s="1" t="s">
        <v>2686</v>
      </c>
      <c r="J2362" s="1" t="s">
        <v>14</v>
      </c>
      <c r="K2362" s="1" t="s">
        <v>2686</v>
      </c>
      <c r="L2362" s="1" t="s">
        <v>11815</v>
      </c>
      <c r="M2362" s="1" t="s">
        <v>11266</v>
      </c>
      <c r="N2362" s="1" t="s">
        <v>11267</v>
      </c>
      <c r="O2362" s="1" t="s">
        <v>2686</v>
      </c>
      <c r="P2362" s="1" t="s">
        <v>2686</v>
      </c>
    </row>
    <row r="2363" spans="1:16" x14ac:dyDescent="0.2">
      <c r="A2363" s="1" t="s">
        <v>11816</v>
      </c>
      <c r="B2363" s="1" t="s">
        <v>11817</v>
      </c>
      <c r="C2363" s="1" t="s">
        <v>11818</v>
      </c>
      <c r="D2363" s="1" t="s">
        <v>5230</v>
      </c>
      <c r="E2363" s="1" t="s">
        <v>5231</v>
      </c>
      <c r="F2363" s="1" t="s">
        <v>2686</v>
      </c>
      <c r="G2363" s="1" t="s">
        <v>11819</v>
      </c>
      <c r="H2363" s="1" t="s">
        <v>39</v>
      </c>
      <c r="I2363" s="1" t="s">
        <v>1085</v>
      </c>
      <c r="J2363" s="1" t="s">
        <v>23</v>
      </c>
      <c r="K2363" s="1" t="s">
        <v>924</v>
      </c>
      <c r="L2363" s="1" t="s">
        <v>6102</v>
      </c>
      <c r="M2363" s="1" t="s">
        <v>11305</v>
      </c>
      <c r="N2363" s="1" t="s">
        <v>11288</v>
      </c>
      <c r="O2363" s="1" t="s">
        <v>11289</v>
      </c>
      <c r="P2363" s="1" t="s">
        <v>2686</v>
      </c>
    </row>
    <row r="2364" spans="1:16" x14ac:dyDescent="0.2">
      <c r="A2364" s="1" t="s">
        <v>11820</v>
      </c>
      <c r="B2364" s="1" t="s">
        <v>11821</v>
      </c>
      <c r="C2364" s="1" t="s">
        <v>11822</v>
      </c>
      <c r="D2364" s="1" t="s">
        <v>5230</v>
      </c>
      <c r="E2364" s="1" t="s">
        <v>5564</v>
      </c>
      <c r="F2364" s="1" t="s">
        <v>2686</v>
      </c>
      <c r="G2364" s="1" t="s">
        <v>11548</v>
      </c>
      <c r="H2364" s="1" t="s">
        <v>28</v>
      </c>
      <c r="I2364" s="1" t="s">
        <v>216</v>
      </c>
      <c r="J2364" s="1" t="s">
        <v>23</v>
      </c>
      <c r="K2364" s="1" t="s">
        <v>1027</v>
      </c>
      <c r="L2364" s="1" t="s">
        <v>6191</v>
      </c>
      <c r="M2364" s="1" t="s">
        <v>11305</v>
      </c>
      <c r="N2364" s="1" t="s">
        <v>11288</v>
      </c>
      <c r="O2364" s="1" t="s">
        <v>11289</v>
      </c>
      <c r="P2364" s="1" t="s">
        <v>2686</v>
      </c>
    </row>
    <row r="2365" spans="1:16" x14ac:dyDescent="0.2">
      <c r="A2365" s="1" t="s">
        <v>11823</v>
      </c>
      <c r="B2365" s="1" t="s">
        <v>11824</v>
      </c>
      <c r="C2365" s="1" t="s">
        <v>11825</v>
      </c>
      <c r="D2365" s="1" t="s">
        <v>5230</v>
      </c>
      <c r="E2365" s="1" t="s">
        <v>5231</v>
      </c>
      <c r="F2365" s="1" t="s">
        <v>2686</v>
      </c>
      <c r="G2365" s="1" t="s">
        <v>7961</v>
      </c>
      <c r="H2365" s="1" t="s">
        <v>23</v>
      </c>
      <c r="I2365" s="1" t="s">
        <v>940</v>
      </c>
      <c r="J2365" s="1" t="s">
        <v>23</v>
      </c>
      <c r="K2365" s="1" t="s">
        <v>634</v>
      </c>
      <c r="L2365" s="1" t="s">
        <v>6468</v>
      </c>
      <c r="M2365" s="1" t="s">
        <v>11412</v>
      </c>
      <c r="N2365" s="1" t="s">
        <v>11288</v>
      </c>
      <c r="O2365" s="1" t="s">
        <v>11289</v>
      </c>
      <c r="P2365" s="1" t="s">
        <v>2686</v>
      </c>
    </row>
    <row r="2366" spans="1:16" x14ac:dyDescent="0.2">
      <c r="A2366" s="1" t="s">
        <v>11603</v>
      </c>
      <c r="B2366" s="1" t="s">
        <v>11826</v>
      </c>
      <c r="C2366" s="1" t="s">
        <v>11827</v>
      </c>
      <c r="D2366" s="1" t="s">
        <v>5230</v>
      </c>
      <c r="E2366" s="1" t="s">
        <v>5564</v>
      </c>
      <c r="F2366" s="1" t="s">
        <v>2686</v>
      </c>
      <c r="G2366" s="1" t="s">
        <v>2686</v>
      </c>
      <c r="H2366" s="1" t="s">
        <v>28</v>
      </c>
      <c r="I2366" s="1" t="s">
        <v>216</v>
      </c>
      <c r="J2366" s="1" t="s">
        <v>23</v>
      </c>
      <c r="K2366" s="1" t="s">
        <v>928</v>
      </c>
      <c r="L2366" s="1" t="s">
        <v>6191</v>
      </c>
      <c r="M2366" s="1" t="s">
        <v>11305</v>
      </c>
      <c r="N2366" s="1" t="s">
        <v>11288</v>
      </c>
      <c r="O2366" s="1" t="s">
        <v>11289</v>
      </c>
      <c r="P2366" s="1" t="s">
        <v>2686</v>
      </c>
    </row>
    <row r="2367" spans="1:16" x14ac:dyDescent="0.2">
      <c r="A2367" s="1" t="s">
        <v>11744</v>
      </c>
      <c r="B2367" s="1" t="s">
        <v>2686</v>
      </c>
      <c r="C2367" s="1" t="s">
        <v>11745</v>
      </c>
      <c r="D2367" s="1" t="s">
        <v>2686</v>
      </c>
      <c r="E2367" s="1" t="s">
        <v>2686</v>
      </c>
      <c r="F2367" s="1" t="s">
        <v>2686</v>
      </c>
      <c r="G2367" s="1" t="s">
        <v>2686</v>
      </c>
      <c r="H2367" s="1" t="s">
        <v>4</v>
      </c>
      <c r="I2367" s="1" t="s">
        <v>2686</v>
      </c>
      <c r="J2367" s="1" t="s">
        <v>14</v>
      </c>
      <c r="K2367" s="1" t="s">
        <v>2686</v>
      </c>
      <c r="L2367" s="1" t="s">
        <v>11811</v>
      </c>
      <c r="M2367" s="1" t="s">
        <v>11349</v>
      </c>
      <c r="N2367" s="1" t="s">
        <v>11288</v>
      </c>
      <c r="O2367" s="1" t="s">
        <v>11289</v>
      </c>
      <c r="P2367" s="1" t="s">
        <v>2686</v>
      </c>
    </row>
    <row r="2368" spans="1:16" x14ac:dyDescent="0.2">
      <c r="A2368" s="1" t="s">
        <v>11746</v>
      </c>
      <c r="B2368" s="1" t="s">
        <v>11747</v>
      </c>
      <c r="C2368" s="1" t="s">
        <v>11748</v>
      </c>
      <c r="D2368" s="1" t="s">
        <v>5230</v>
      </c>
      <c r="E2368" s="1" t="s">
        <v>5231</v>
      </c>
      <c r="F2368" s="1" t="s">
        <v>2686</v>
      </c>
      <c r="G2368" s="1" t="s">
        <v>11749</v>
      </c>
      <c r="H2368" s="1" t="s">
        <v>15</v>
      </c>
      <c r="I2368" s="1" t="s">
        <v>2686</v>
      </c>
      <c r="J2368" s="1" t="s">
        <v>8</v>
      </c>
      <c r="K2368" s="1" t="s">
        <v>2686</v>
      </c>
      <c r="L2368" s="1" t="s">
        <v>5737</v>
      </c>
      <c r="M2368" s="1" t="s">
        <v>11286</v>
      </c>
      <c r="N2368" s="1" t="s">
        <v>11267</v>
      </c>
      <c r="O2368" s="1" t="s">
        <v>2686</v>
      </c>
      <c r="P2368" s="1" t="s">
        <v>2686</v>
      </c>
    </row>
    <row r="2369" spans="1:16" x14ac:dyDescent="0.2">
      <c r="A2369" s="1" t="s">
        <v>11434</v>
      </c>
      <c r="B2369" s="1" t="s">
        <v>2686</v>
      </c>
      <c r="C2369" s="1" t="s">
        <v>11727</v>
      </c>
      <c r="D2369" s="1" t="s">
        <v>5230</v>
      </c>
      <c r="E2369" s="1" t="s">
        <v>4594</v>
      </c>
      <c r="F2369" s="1" t="s">
        <v>11728</v>
      </c>
      <c r="G2369" s="1" t="s">
        <v>11729</v>
      </c>
      <c r="H2369" s="1" t="s">
        <v>9</v>
      </c>
      <c r="I2369" s="1" t="s">
        <v>2686</v>
      </c>
      <c r="J2369" s="1" t="s">
        <v>14</v>
      </c>
      <c r="K2369" s="1" t="s">
        <v>2686</v>
      </c>
      <c r="L2369" s="1" t="s">
        <v>11815</v>
      </c>
      <c r="M2369" s="1" t="s">
        <v>11299</v>
      </c>
      <c r="N2369" s="1" t="s">
        <v>11288</v>
      </c>
      <c r="O2369" s="1" t="s">
        <v>2686</v>
      </c>
      <c r="P2369" s="1" t="s">
        <v>2686</v>
      </c>
    </row>
    <row r="2370" spans="1:16" x14ac:dyDescent="0.2">
      <c r="A2370" s="1" t="s">
        <v>11828</v>
      </c>
      <c r="B2370" s="1" t="s">
        <v>11829</v>
      </c>
      <c r="C2370" s="1" t="s">
        <v>11830</v>
      </c>
      <c r="D2370" s="1" t="s">
        <v>5230</v>
      </c>
      <c r="E2370" s="1" t="s">
        <v>5564</v>
      </c>
      <c r="F2370" s="1" t="s">
        <v>2686</v>
      </c>
      <c r="G2370" s="1" t="s">
        <v>11831</v>
      </c>
      <c r="H2370" s="1" t="s">
        <v>78</v>
      </c>
      <c r="I2370" s="1" t="s">
        <v>1052</v>
      </c>
      <c r="J2370" s="1" t="s">
        <v>33</v>
      </c>
      <c r="K2370" s="1" t="s">
        <v>748</v>
      </c>
      <c r="L2370" s="1" t="s">
        <v>6283</v>
      </c>
      <c r="M2370" s="1" t="s">
        <v>11299</v>
      </c>
      <c r="N2370" s="1" t="s">
        <v>11288</v>
      </c>
      <c r="O2370" s="1" t="s">
        <v>11289</v>
      </c>
      <c r="P2370" s="1" t="s">
        <v>2686</v>
      </c>
    </row>
    <row r="2371" spans="1:16" x14ac:dyDescent="0.2">
      <c r="A2371" s="1" t="s">
        <v>11832</v>
      </c>
      <c r="B2371" s="1" t="s">
        <v>11833</v>
      </c>
      <c r="C2371" s="1" t="s">
        <v>11834</v>
      </c>
      <c r="D2371" s="1" t="s">
        <v>5230</v>
      </c>
      <c r="E2371" s="1" t="s">
        <v>5231</v>
      </c>
      <c r="F2371" s="1" t="s">
        <v>11835</v>
      </c>
      <c r="G2371" s="1" t="s">
        <v>11836</v>
      </c>
      <c r="H2371" s="1" t="s">
        <v>50</v>
      </c>
      <c r="I2371" s="1" t="s">
        <v>573</v>
      </c>
      <c r="J2371" s="1" t="s">
        <v>50</v>
      </c>
      <c r="K2371" s="1" t="s">
        <v>621</v>
      </c>
      <c r="L2371" s="1" t="s">
        <v>5961</v>
      </c>
      <c r="M2371" s="1" t="s">
        <v>11412</v>
      </c>
      <c r="N2371" s="1" t="s">
        <v>11288</v>
      </c>
      <c r="O2371" s="1" t="s">
        <v>11289</v>
      </c>
      <c r="P2371" s="1" t="s">
        <v>2686</v>
      </c>
    </row>
    <row r="2372" spans="1:16" x14ac:dyDescent="0.2">
      <c r="A2372" s="1" t="s">
        <v>11837</v>
      </c>
      <c r="B2372" s="1" t="s">
        <v>11838</v>
      </c>
      <c r="C2372" s="1" t="s">
        <v>11839</v>
      </c>
      <c r="D2372" s="1" t="s">
        <v>5230</v>
      </c>
      <c r="E2372" s="1" t="s">
        <v>5231</v>
      </c>
      <c r="F2372" s="1" t="s">
        <v>11630</v>
      </c>
      <c r="G2372" s="1" t="s">
        <v>11840</v>
      </c>
      <c r="H2372" s="1" t="s">
        <v>73</v>
      </c>
      <c r="I2372" s="1" t="s">
        <v>280</v>
      </c>
      <c r="J2372" s="1" t="s">
        <v>28</v>
      </c>
      <c r="K2372" s="1" t="s">
        <v>232</v>
      </c>
      <c r="L2372" s="1" t="s">
        <v>6191</v>
      </c>
      <c r="M2372" s="1" t="s">
        <v>11305</v>
      </c>
      <c r="N2372" s="1" t="s">
        <v>11288</v>
      </c>
      <c r="O2372" s="1" t="s">
        <v>11289</v>
      </c>
      <c r="P2372" s="1" t="s">
        <v>2686</v>
      </c>
    </row>
    <row r="2373" spans="1:16" x14ac:dyDescent="0.2">
      <c r="A2373" s="1" t="s">
        <v>11841</v>
      </c>
      <c r="B2373" s="1" t="s">
        <v>11842</v>
      </c>
      <c r="C2373" s="1" t="s">
        <v>11843</v>
      </c>
      <c r="D2373" s="1" t="s">
        <v>5230</v>
      </c>
      <c r="E2373" s="1" t="s">
        <v>5231</v>
      </c>
      <c r="F2373" s="1" t="s">
        <v>7630</v>
      </c>
      <c r="G2373" s="1" t="s">
        <v>11844</v>
      </c>
      <c r="H2373" s="1" t="s">
        <v>27</v>
      </c>
      <c r="I2373" s="1" t="s">
        <v>1002</v>
      </c>
      <c r="J2373" s="1" t="s">
        <v>28</v>
      </c>
      <c r="K2373" s="1" t="s">
        <v>212</v>
      </c>
      <c r="L2373" s="1" t="s">
        <v>7400</v>
      </c>
      <c r="M2373" s="1" t="s">
        <v>11305</v>
      </c>
      <c r="N2373" s="1" t="s">
        <v>11288</v>
      </c>
      <c r="O2373" s="1" t="s">
        <v>11289</v>
      </c>
      <c r="P2373" s="1" t="s">
        <v>2686</v>
      </c>
    </row>
    <row r="2374" spans="1:16" x14ac:dyDescent="0.2">
      <c r="A2374" s="1" t="s">
        <v>11744</v>
      </c>
      <c r="B2374" s="1" t="s">
        <v>2686</v>
      </c>
      <c r="C2374" s="1" t="s">
        <v>11745</v>
      </c>
      <c r="D2374" s="1" t="s">
        <v>2686</v>
      </c>
      <c r="E2374" s="1" t="s">
        <v>2686</v>
      </c>
      <c r="F2374" s="1" t="s">
        <v>2686</v>
      </c>
      <c r="G2374" s="1" t="s">
        <v>2686</v>
      </c>
      <c r="H2374" s="1" t="s">
        <v>4</v>
      </c>
      <c r="I2374" s="1" t="s">
        <v>2686</v>
      </c>
      <c r="J2374" s="1" t="s">
        <v>14</v>
      </c>
      <c r="K2374" s="1" t="s">
        <v>2686</v>
      </c>
      <c r="L2374" s="1" t="s">
        <v>11845</v>
      </c>
      <c r="M2374" s="1" t="s">
        <v>11266</v>
      </c>
      <c r="N2374" s="1" t="s">
        <v>11267</v>
      </c>
      <c r="O2374" s="1" t="s">
        <v>11263</v>
      </c>
      <c r="P2374" s="1" t="s">
        <v>2686</v>
      </c>
    </row>
    <row r="2375" spans="1:16" x14ac:dyDescent="0.2">
      <c r="A2375" s="1" t="s">
        <v>11746</v>
      </c>
      <c r="B2375" s="1" t="s">
        <v>11747</v>
      </c>
      <c r="C2375" s="1" t="s">
        <v>11748</v>
      </c>
      <c r="D2375" s="1" t="s">
        <v>5230</v>
      </c>
      <c r="E2375" s="1" t="s">
        <v>5231</v>
      </c>
      <c r="F2375" s="1" t="s">
        <v>2686</v>
      </c>
      <c r="G2375" s="1" t="s">
        <v>11749</v>
      </c>
      <c r="H2375" s="1" t="s">
        <v>15</v>
      </c>
      <c r="I2375" s="1" t="s">
        <v>2686</v>
      </c>
      <c r="J2375" s="1" t="s">
        <v>8</v>
      </c>
      <c r="K2375" s="1" t="s">
        <v>2686</v>
      </c>
      <c r="L2375" s="1" t="s">
        <v>5737</v>
      </c>
      <c r="M2375" s="1" t="s">
        <v>11765</v>
      </c>
      <c r="N2375" s="1" t="s">
        <v>11288</v>
      </c>
      <c r="O2375" s="1" t="s">
        <v>2686</v>
      </c>
      <c r="P2375" s="1" t="s">
        <v>2686</v>
      </c>
    </row>
    <row r="2376" spans="1:16" x14ac:dyDescent="0.2">
      <c r="A2376" s="1" t="s">
        <v>11846</v>
      </c>
      <c r="B2376" s="1" t="s">
        <v>11847</v>
      </c>
      <c r="C2376" s="1" t="s">
        <v>11848</v>
      </c>
      <c r="D2376" s="1" t="s">
        <v>5230</v>
      </c>
      <c r="E2376" s="1" t="s">
        <v>5231</v>
      </c>
      <c r="F2376" s="1" t="s">
        <v>2686</v>
      </c>
      <c r="G2376" s="1" t="s">
        <v>11849</v>
      </c>
      <c r="H2376" s="1" t="s">
        <v>10</v>
      </c>
      <c r="I2376" s="1" t="s">
        <v>2686</v>
      </c>
      <c r="J2376" s="1" t="s">
        <v>50</v>
      </c>
      <c r="K2376" s="1" t="s">
        <v>593</v>
      </c>
      <c r="L2376" s="1" t="s">
        <v>5961</v>
      </c>
      <c r="M2376" s="1" t="s">
        <v>11299</v>
      </c>
      <c r="N2376" s="1" t="s">
        <v>11288</v>
      </c>
      <c r="O2376" s="1" t="s">
        <v>11289</v>
      </c>
      <c r="P2376" s="1" t="s">
        <v>2686</v>
      </c>
    </row>
    <row r="2377" spans="1:16" x14ac:dyDescent="0.2">
      <c r="A2377" s="1" t="s">
        <v>11850</v>
      </c>
      <c r="B2377" s="1" t="s">
        <v>11851</v>
      </c>
      <c r="C2377" s="1" t="s">
        <v>11852</v>
      </c>
      <c r="D2377" s="1" t="s">
        <v>5230</v>
      </c>
      <c r="E2377" s="1" t="s">
        <v>5231</v>
      </c>
      <c r="F2377" s="1" t="s">
        <v>2686</v>
      </c>
      <c r="G2377" s="1" t="s">
        <v>11853</v>
      </c>
      <c r="H2377" s="1" t="s">
        <v>64</v>
      </c>
      <c r="I2377" s="1" t="s">
        <v>799</v>
      </c>
      <c r="J2377" s="1" t="s">
        <v>64</v>
      </c>
      <c r="K2377" s="1" t="s">
        <v>883</v>
      </c>
      <c r="L2377" s="1" t="s">
        <v>7813</v>
      </c>
      <c r="M2377" s="1" t="s">
        <v>11305</v>
      </c>
      <c r="N2377" s="1" t="s">
        <v>11288</v>
      </c>
      <c r="O2377" s="1" t="s">
        <v>11289</v>
      </c>
      <c r="P2377" s="1" t="s">
        <v>2686</v>
      </c>
    </row>
    <row r="2378" spans="1:16" x14ac:dyDescent="0.2">
      <c r="A2378" s="1" t="s">
        <v>11474</v>
      </c>
      <c r="B2378" s="1" t="s">
        <v>11854</v>
      </c>
      <c r="C2378" s="1" t="s">
        <v>11855</v>
      </c>
      <c r="D2378" s="1" t="s">
        <v>5230</v>
      </c>
      <c r="E2378" s="1" t="s">
        <v>5231</v>
      </c>
      <c r="F2378" s="1" t="s">
        <v>2686</v>
      </c>
      <c r="G2378" s="1" t="s">
        <v>11453</v>
      </c>
      <c r="H2378" s="1" t="s">
        <v>28</v>
      </c>
      <c r="I2378" s="1" t="s">
        <v>2686</v>
      </c>
      <c r="J2378" s="1" t="s">
        <v>23</v>
      </c>
      <c r="K2378" s="1" t="s">
        <v>928</v>
      </c>
      <c r="L2378" s="1" t="s">
        <v>6191</v>
      </c>
      <c r="M2378" s="1" t="s">
        <v>11305</v>
      </c>
      <c r="N2378" s="1" t="s">
        <v>11288</v>
      </c>
      <c r="O2378" s="1" t="s">
        <v>11289</v>
      </c>
      <c r="P2378" s="1" t="s">
        <v>2686</v>
      </c>
    </row>
    <row r="2379" spans="1:16" x14ac:dyDescent="0.2">
      <c r="A2379" s="1" t="s">
        <v>11603</v>
      </c>
      <c r="B2379" s="1" t="s">
        <v>11856</v>
      </c>
      <c r="C2379" s="1" t="s">
        <v>11857</v>
      </c>
      <c r="D2379" s="1" t="s">
        <v>5230</v>
      </c>
      <c r="E2379" s="1" t="s">
        <v>5564</v>
      </c>
      <c r="F2379" s="1" t="s">
        <v>2686</v>
      </c>
      <c r="G2379" s="1" t="s">
        <v>2686</v>
      </c>
      <c r="H2379" s="1" t="s">
        <v>28</v>
      </c>
      <c r="I2379" s="1" t="s">
        <v>216</v>
      </c>
      <c r="J2379" s="1" t="s">
        <v>23</v>
      </c>
      <c r="K2379" s="1" t="s">
        <v>928</v>
      </c>
      <c r="L2379" s="1" t="s">
        <v>6191</v>
      </c>
      <c r="M2379" s="1" t="s">
        <v>11305</v>
      </c>
      <c r="N2379" s="1" t="s">
        <v>11288</v>
      </c>
      <c r="O2379" s="1" t="s">
        <v>11289</v>
      </c>
      <c r="P2379" s="1" t="s">
        <v>2686</v>
      </c>
    </row>
    <row r="2380" spans="1:16" x14ac:dyDescent="0.2">
      <c r="A2380" s="1" t="s">
        <v>11858</v>
      </c>
      <c r="B2380" s="1" t="s">
        <v>11859</v>
      </c>
      <c r="C2380" s="1" t="s">
        <v>11860</v>
      </c>
      <c r="D2380" s="1" t="s">
        <v>5230</v>
      </c>
      <c r="E2380" s="1" t="s">
        <v>5231</v>
      </c>
      <c r="F2380" s="1" t="s">
        <v>2686</v>
      </c>
      <c r="G2380" s="1" t="s">
        <v>9379</v>
      </c>
      <c r="H2380" s="1" t="s">
        <v>50</v>
      </c>
      <c r="I2380" s="1" t="s">
        <v>593</v>
      </c>
      <c r="J2380" s="1" t="s">
        <v>50</v>
      </c>
      <c r="K2380" s="1" t="s">
        <v>637</v>
      </c>
      <c r="L2380" s="1" t="s">
        <v>5961</v>
      </c>
      <c r="M2380" s="1" t="s">
        <v>11305</v>
      </c>
      <c r="N2380" s="1" t="s">
        <v>11288</v>
      </c>
      <c r="O2380" s="1" t="s">
        <v>11289</v>
      </c>
      <c r="P2380" s="1" t="s">
        <v>2686</v>
      </c>
    </row>
    <row r="2381" spans="1:16" x14ac:dyDescent="0.2">
      <c r="A2381" s="1" t="s">
        <v>11744</v>
      </c>
      <c r="B2381" s="1" t="s">
        <v>2686</v>
      </c>
      <c r="C2381" s="1" t="s">
        <v>11745</v>
      </c>
      <c r="D2381" s="1" t="s">
        <v>2686</v>
      </c>
      <c r="E2381" s="1" t="s">
        <v>2686</v>
      </c>
      <c r="F2381" s="1" t="s">
        <v>2686</v>
      </c>
      <c r="G2381" s="1" t="s">
        <v>2686</v>
      </c>
      <c r="H2381" s="1" t="s">
        <v>4</v>
      </c>
      <c r="I2381" s="1" t="s">
        <v>2686</v>
      </c>
      <c r="J2381" s="1" t="s">
        <v>14</v>
      </c>
      <c r="K2381" s="1" t="s">
        <v>2686</v>
      </c>
      <c r="L2381" s="1" t="s">
        <v>11845</v>
      </c>
      <c r="M2381" s="1" t="s">
        <v>11349</v>
      </c>
      <c r="N2381" s="1" t="s">
        <v>11288</v>
      </c>
      <c r="O2381" s="1" t="s">
        <v>11289</v>
      </c>
      <c r="P2381" s="1" t="s">
        <v>2686</v>
      </c>
    </row>
    <row r="2382" spans="1:16" x14ac:dyDescent="0.2">
      <c r="A2382" s="1" t="s">
        <v>11861</v>
      </c>
      <c r="B2382" s="1" t="s">
        <v>2686</v>
      </c>
      <c r="C2382" s="1" t="s">
        <v>11862</v>
      </c>
      <c r="D2382" s="1" t="s">
        <v>2686</v>
      </c>
      <c r="E2382" s="1" t="s">
        <v>2686</v>
      </c>
      <c r="F2382" s="1" t="s">
        <v>2686</v>
      </c>
      <c r="G2382" s="1" t="s">
        <v>2686</v>
      </c>
      <c r="H2382" s="1" t="s">
        <v>84</v>
      </c>
      <c r="I2382" s="1" t="s">
        <v>2686</v>
      </c>
      <c r="J2382" s="1" t="s">
        <v>14</v>
      </c>
      <c r="K2382" s="1" t="s">
        <v>2686</v>
      </c>
      <c r="L2382" s="1" t="s">
        <v>5737</v>
      </c>
      <c r="M2382" s="1" t="s">
        <v>11286</v>
      </c>
      <c r="N2382" s="1" t="s">
        <v>11267</v>
      </c>
      <c r="O2382" s="1" t="s">
        <v>11263</v>
      </c>
      <c r="P2382" s="1" t="s">
        <v>2686</v>
      </c>
    </row>
    <row r="2383" spans="1:16" x14ac:dyDescent="0.2">
      <c r="A2383" s="1" t="s">
        <v>11863</v>
      </c>
      <c r="B2383" s="1" t="s">
        <v>11864</v>
      </c>
      <c r="C2383" s="1" t="s">
        <v>11865</v>
      </c>
      <c r="D2383" s="1" t="s">
        <v>5230</v>
      </c>
      <c r="E2383" s="1" t="s">
        <v>5564</v>
      </c>
      <c r="F2383" s="1" t="s">
        <v>2686</v>
      </c>
      <c r="G2383" s="1" t="s">
        <v>2686</v>
      </c>
      <c r="H2383" s="1" t="s">
        <v>28</v>
      </c>
      <c r="I2383" s="1" t="s">
        <v>216</v>
      </c>
      <c r="J2383" s="1" t="s">
        <v>23</v>
      </c>
      <c r="K2383" s="1" t="s">
        <v>1040</v>
      </c>
      <c r="L2383" s="1" t="s">
        <v>6191</v>
      </c>
      <c r="M2383" s="1" t="s">
        <v>11305</v>
      </c>
      <c r="N2383" s="1" t="s">
        <v>11288</v>
      </c>
      <c r="O2383" s="1" t="s">
        <v>11289</v>
      </c>
      <c r="P2383" s="1" t="s">
        <v>2686</v>
      </c>
    </row>
    <row r="2384" spans="1:16" x14ac:dyDescent="0.2">
      <c r="A2384" s="1" t="s">
        <v>11387</v>
      </c>
      <c r="B2384" s="1" t="s">
        <v>11866</v>
      </c>
      <c r="C2384" s="1" t="s">
        <v>11867</v>
      </c>
      <c r="D2384" s="1" t="s">
        <v>5230</v>
      </c>
      <c r="E2384" s="1" t="s">
        <v>5564</v>
      </c>
      <c r="F2384" s="1" t="s">
        <v>2686</v>
      </c>
      <c r="G2384" s="1" t="s">
        <v>11868</v>
      </c>
      <c r="H2384" s="1" t="s">
        <v>61</v>
      </c>
      <c r="I2384" s="1" t="s">
        <v>681</v>
      </c>
      <c r="J2384" s="1" t="s">
        <v>61</v>
      </c>
      <c r="K2384" s="1" t="s">
        <v>669</v>
      </c>
      <c r="L2384" s="1" t="s">
        <v>8697</v>
      </c>
      <c r="M2384" s="1" t="s">
        <v>11305</v>
      </c>
      <c r="N2384" s="1" t="s">
        <v>11288</v>
      </c>
      <c r="O2384" s="1" t="s">
        <v>11289</v>
      </c>
      <c r="P2384" s="1" t="s">
        <v>2686</v>
      </c>
    </row>
    <row r="2385" spans="1:16" x14ac:dyDescent="0.2">
      <c r="A2385" s="1" t="s">
        <v>11869</v>
      </c>
      <c r="B2385" s="1" t="s">
        <v>11870</v>
      </c>
      <c r="C2385" s="1" t="s">
        <v>11871</v>
      </c>
      <c r="D2385" s="1" t="s">
        <v>5230</v>
      </c>
      <c r="E2385" s="1" t="s">
        <v>5231</v>
      </c>
      <c r="F2385" s="1" t="s">
        <v>2686</v>
      </c>
      <c r="G2385" s="1" t="s">
        <v>11872</v>
      </c>
      <c r="H2385" s="1" t="s">
        <v>56</v>
      </c>
      <c r="I2385" s="1" t="s">
        <v>1099</v>
      </c>
      <c r="J2385" s="1" t="s">
        <v>39</v>
      </c>
      <c r="K2385" s="1" t="s">
        <v>1053</v>
      </c>
      <c r="L2385" s="1" t="s">
        <v>6102</v>
      </c>
      <c r="M2385" s="1" t="s">
        <v>11305</v>
      </c>
      <c r="N2385" s="1" t="s">
        <v>11288</v>
      </c>
      <c r="O2385" s="1" t="s">
        <v>11289</v>
      </c>
      <c r="P2385" s="1" t="s">
        <v>2686</v>
      </c>
    </row>
    <row r="2386" spans="1:16" x14ac:dyDescent="0.2">
      <c r="A2386" s="1" t="s">
        <v>11375</v>
      </c>
      <c r="B2386" s="1" t="s">
        <v>11873</v>
      </c>
      <c r="C2386" s="1" t="s">
        <v>11874</v>
      </c>
      <c r="D2386" s="1" t="s">
        <v>5230</v>
      </c>
      <c r="E2386" s="1" t="s">
        <v>5231</v>
      </c>
      <c r="F2386" s="1" t="s">
        <v>2686</v>
      </c>
      <c r="G2386" s="1" t="s">
        <v>11875</v>
      </c>
      <c r="H2386" s="1" t="s">
        <v>23</v>
      </c>
      <c r="I2386" s="1" t="s">
        <v>994</v>
      </c>
      <c r="J2386" s="1" t="s">
        <v>20</v>
      </c>
      <c r="K2386" s="1" t="s">
        <v>579</v>
      </c>
      <c r="L2386" s="1" t="s">
        <v>5961</v>
      </c>
      <c r="M2386" s="1" t="s">
        <v>11305</v>
      </c>
      <c r="N2386" s="1" t="s">
        <v>11288</v>
      </c>
      <c r="O2386" s="1" t="s">
        <v>11289</v>
      </c>
      <c r="P2386" s="1" t="s">
        <v>2686</v>
      </c>
    </row>
    <row r="2387" spans="1:16" x14ac:dyDescent="0.2">
      <c r="A2387" s="1" t="s">
        <v>11876</v>
      </c>
      <c r="B2387" s="1" t="s">
        <v>11877</v>
      </c>
      <c r="C2387" s="1" t="s">
        <v>11878</v>
      </c>
      <c r="D2387" s="1" t="s">
        <v>5230</v>
      </c>
      <c r="E2387" s="1" t="s">
        <v>5231</v>
      </c>
      <c r="F2387" s="1" t="s">
        <v>2686</v>
      </c>
      <c r="G2387" s="1" t="s">
        <v>11879</v>
      </c>
      <c r="H2387" s="1" t="s">
        <v>27</v>
      </c>
      <c r="I2387" s="1" t="s">
        <v>992</v>
      </c>
      <c r="J2387" s="1" t="s">
        <v>77</v>
      </c>
      <c r="K2387" s="1" t="s">
        <v>384</v>
      </c>
      <c r="L2387" s="1" t="s">
        <v>6667</v>
      </c>
      <c r="M2387" s="1" t="s">
        <v>11305</v>
      </c>
      <c r="N2387" s="1" t="s">
        <v>11288</v>
      </c>
      <c r="O2387" s="1" t="s">
        <v>11289</v>
      </c>
      <c r="P2387" s="1" t="s">
        <v>2686</v>
      </c>
    </row>
    <row r="2388" spans="1:16" x14ac:dyDescent="0.2">
      <c r="A2388" s="1" t="s">
        <v>11744</v>
      </c>
      <c r="B2388" s="1" t="s">
        <v>2686</v>
      </c>
      <c r="C2388" s="1" t="s">
        <v>11745</v>
      </c>
      <c r="D2388" s="1" t="s">
        <v>2686</v>
      </c>
      <c r="E2388" s="1" t="s">
        <v>2686</v>
      </c>
      <c r="F2388" s="1" t="s">
        <v>2686</v>
      </c>
      <c r="G2388" s="1" t="s">
        <v>2686</v>
      </c>
      <c r="H2388" s="1" t="s">
        <v>4</v>
      </c>
      <c r="I2388" s="1" t="s">
        <v>2686</v>
      </c>
      <c r="J2388" s="1" t="s">
        <v>14</v>
      </c>
      <c r="K2388" s="1" t="s">
        <v>2686</v>
      </c>
      <c r="L2388" s="1" t="s">
        <v>11880</v>
      </c>
      <c r="M2388" s="1" t="s">
        <v>11266</v>
      </c>
      <c r="N2388" s="1" t="s">
        <v>11267</v>
      </c>
      <c r="O2388" s="1" t="s">
        <v>11263</v>
      </c>
      <c r="P2388" s="1" t="s">
        <v>2686</v>
      </c>
    </row>
    <row r="2389" spans="1:16" x14ac:dyDescent="0.2">
      <c r="A2389" s="1" t="s">
        <v>11881</v>
      </c>
      <c r="B2389" s="1" t="s">
        <v>6323</v>
      </c>
      <c r="C2389" s="1" t="s">
        <v>11882</v>
      </c>
      <c r="D2389" s="1" t="s">
        <v>2686</v>
      </c>
      <c r="E2389" s="1" t="s">
        <v>2686</v>
      </c>
      <c r="F2389" s="1" t="s">
        <v>2686</v>
      </c>
      <c r="G2389" s="1" t="s">
        <v>2686</v>
      </c>
      <c r="H2389" s="1" t="s">
        <v>15</v>
      </c>
      <c r="I2389" s="1" t="s">
        <v>2686</v>
      </c>
      <c r="J2389" s="1" t="s">
        <v>14</v>
      </c>
      <c r="K2389" s="1" t="s">
        <v>2686</v>
      </c>
      <c r="L2389" s="1" t="s">
        <v>11883</v>
      </c>
      <c r="M2389" s="1" t="s">
        <v>11349</v>
      </c>
      <c r="N2389" s="1" t="s">
        <v>11288</v>
      </c>
      <c r="O2389" s="1" t="s">
        <v>11289</v>
      </c>
      <c r="P2389" s="1" t="s">
        <v>2686</v>
      </c>
    </row>
    <row r="2390" spans="1:16" x14ac:dyDescent="0.2">
      <c r="A2390" s="1" t="s">
        <v>11884</v>
      </c>
      <c r="B2390" s="1" t="s">
        <v>11885</v>
      </c>
      <c r="C2390" s="1" t="s">
        <v>11886</v>
      </c>
      <c r="D2390" s="1" t="s">
        <v>5230</v>
      </c>
      <c r="E2390" s="1" t="s">
        <v>5231</v>
      </c>
      <c r="F2390" s="1" t="s">
        <v>2686</v>
      </c>
      <c r="G2390" s="1" t="s">
        <v>11887</v>
      </c>
      <c r="H2390" s="1" t="s">
        <v>64</v>
      </c>
      <c r="I2390" s="1" t="s">
        <v>799</v>
      </c>
      <c r="J2390" s="1" t="s">
        <v>64</v>
      </c>
      <c r="K2390" s="1" t="s">
        <v>863</v>
      </c>
      <c r="L2390" s="1" t="s">
        <v>8241</v>
      </c>
      <c r="M2390" s="1" t="s">
        <v>11305</v>
      </c>
      <c r="N2390" s="1" t="s">
        <v>11288</v>
      </c>
      <c r="O2390" s="1" t="s">
        <v>11289</v>
      </c>
      <c r="P2390" s="1" t="s">
        <v>2686</v>
      </c>
    </row>
    <row r="2391" spans="1:16" x14ac:dyDescent="0.2">
      <c r="A2391" s="1" t="s">
        <v>11888</v>
      </c>
      <c r="B2391" s="1" t="s">
        <v>11889</v>
      </c>
      <c r="C2391" s="1" t="s">
        <v>11890</v>
      </c>
      <c r="D2391" s="1" t="s">
        <v>5230</v>
      </c>
      <c r="E2391" s="1" t="s">
        <v>5231</v>
      </c>
      <c r="F2391" s="1" t="s">
        <v>2686</v>
      </c>
      <c r="G2391" s="1" t="s">
        <v>11891</v>
      </c>
      <c r="H2391" s="1" t="s">
        <v>8694</v>
      </c>
      <c r="I2391" s="1" t="s">
        <v>2686</v>
      </c>
      <c r="J2391" s="1" t="s">
        <v>23</v>
      </c>
      <c r="K2391" s="1" t="s">
        <v>994</v>
      </c>
      <c r="L2391" s="1" t="s">
        <v>5961</v>
      </c>
      <c r="M2391" s="1" t="s">
        <v>11305</v>
      </c>
      <c r="N2391" s="1" t="s">
        <v>11288</v>
      </c>
      <c r="O2391" s="1" t="s">
        <v>11289</v>
      </c>
      <c r="P2391" s="1" t="s">
        <v>2686</v>
      </c>
    </row>
    <row r="2392" spans="1:16" x14ac:dyDescent="0.2">
      <c r="A2392" s="1" t="s">
        <v>11892</v>
      </c>
      <c r="B2392" s="1" t="s">
        <v>11893</v>
      </c>
      <c r="C2392" s="1" t="s">
        <v>11894</v>
      </c>
      <c r="D2392" s="1" t="s">
        <v>5230</v>
      </c>
      <c r="E2392" s="1" t="s">
        <v>5231</v>
      </c>
      <c r="F2392" s="1" t="s">
        <v>2686</v>
      </c>
      <c r="G2392" s="1" t="s">
        <v>11895</v>
      </c>
      <c r="H2392" s="1" t="s">
        <v>61</v>
      </c>
      <c r="I2392" s="1" t="s">
        <v>673</v>
      </c>
      <c r="J2392" s="1" t="s">
        <v>64</v>
      </c>
      <c r="K2392" s="1" t="s">
        <v>676</v>
      </c>
      <c r="L2392" s="1" t="s">
        <v>5961</v>
      </c>
      <c r="M2392" s="1" t="s">
        <v>11305</v>
      </c>
      <c r="N2392" s="1" t="s">
        <v>11288</v>
      </c>
      <c r="O2392" s="1" t="s">
        <v>11289</v>
      </c>
      <c r="P2392" s="1" t="s">
        <v>2686</v>
      </c>
    </row>
    <row r="2393" spans="1:16" x14ac:dyDescent="0.2">
      <c r="A2393" s="1" t="s">
        <v>11442</v>
      </c>
      <c r="B2393" s="1" t="s">
        <v>11896</v>
      </c>
      <c r="C2393" s="1" t="s">
        <v>11897</v>
      </c>
      <c r="D2393" s="1" t="s">
        <v>5230</v>
      </c>
      <c r="E2393" s="1" t="s">
        <v>5231</v>
      </c>
      <c r="F2393" s="1" t="s">
        <v>2686</v>
      </c>
      <c r="G2393" s="1" t="s">
        <v>11898</v>
      </c>
      <c r="H2393" s="1" t="s">
        <v>23</v>
      </c>
      <c r="I2393" s="1" t="s">
        <v>630</v>
      </c>
      <c r="J2393" s="1" t="s">
        <v>23</v>
      </c>
      <c r="K2393" s="1" t="s">
        <v>956</v>
      </c>
      <c r="L2393" s="1" t="s">
        <v>6139</v>
      </c>
      <c r="M2393" s="1" t="s">
        <v>11412</v>
      </c>
      <c r="N2393" s="1" t="s">
        <v>11288</v>
      </c>
      <c r="O2393" s="1" t="s">
        <v>11289</v>
      </c>
      <c r="P2393" s="1" t="s">
        <v>2686</v>
      </c>
    </row>
    <row r="2394" spans="1:16" x14ac:dyDescent="0.2">
      <c r="A2394" s="1" t="s">
        <v>11899</v>
      </c>
      <c r="B2394" s="1" t="s">
        <v>11900</v>
      </c>
      <c r="C2394" s="1" t="s">
        <v>11901</v>
      </c>
      <c r="D2394" s="1" t="s">
        <v>5230</v>
      </c>
      <c r="E2394" s="1" t="s">
        <v>5231</v>
      </c>
      <c r="F2394" s="1" t="s">
        <v>11902</v>
      </c>
      <c r="G2394" s="1" t="s">
        <v>2686</v>
      </c>
      <c r="H2394" s="1" t="s">
        <v>73</v>
      </c>
      <c r="I2394" s="1" t="s">
        <v>292</v>
      </c>
      <c r="J2394" s="1" t="s">
        <v>29</v>
      </c>
      <c r="K2394" s="1" t="s">
        <v>179</v>
      </c>
      <c r="L2394" s="1" t="s">
        <v>6670</v>
      </c>
      <c r="M2394" s="1" t="s">
        <v>11305</v>
      </c>
      <c r="N2394" s="1" t="s">
        <v>11288</v>
      </c>
      <c r="O2394" s="1" t="s">
        <v>11289</v>
      </c>
      <c r="P2394" s="1" t="s">
        <v>2686</v>
      </c>
    </row>
    <row r="2395" spans="1:16" x14ac:dyDescent="0.2">
      <c r="A2395" s="1" t="s">
        <v>11744</v>
      </c>
      <c r="B2395" s="1" t="s">
        <v>2686</v>
      </c>
      <c r="C2395" s="1" t="s">
        <v>11745</v>
      </c>
      <c r="D2395" s="1" t="s">
        <v>2686</v>
      </c>
      <c r="E2395" s="1" t="s">
        <v>2686</v>
      </c>
      <c r="F2395" s="1" t="s">
        <v>2686</v>
      </c>
      <c r="G2395" s="1" t="s">
        <v>2686</v>
      </c>
      <c r="H2395" s="1" t="s">
        <v>4</v>
      </c>
      <c r="I2395" s="1" t="s">
        <v>2686</v>
      </c>
      <c r="J2395" s="1" t="s">
        <v>14</v>
      </c>
      <c r="K2395" s="1" t="s">
        <v>2686</v>
      </c>
      <c r="L2395" s="1" t="s">
        <v>11880</v>
      </c>
      <c r="M2395" s="1" t="s">
        <v>11349</v>
      </c>
      <c r="N2395" s="1" t="s">
        <v>11288</v>
      </c>
      <c r="O2395" s="1" t="s">
        <v>11289</v>
      </c>
      <c r="P2395" s="1" t="s">
        <v>2686</v>
      </c>
    </row>
    <row r="2396" spans="1:16" x14ac:dyDescent="0.2">
      <c r="A2396" s="1" t="s">
        <v>11383</v>
      </c>
      <c r="B2396" s="1" t="s">
        <v>11903</v>
      </c>
      <c r="C2396" s="1" t="s">
        <v>11904</v>
      </c>
      <c r="D2396" s="1" t="s">
        <v>5230</v>
      </c>
      <c r="E2396" s="1" t="s">
        <v>5231</v>
      </c>
      <c r="F2396" s="1" t="s">
        <v>2686</v>
      </c>
      <c r="G2396" s="1" t="s">
        <v>11905</v>
      </c>
      <c r="H2396" s="1" t="s">
        <v>23</v>
      </c>
      <c r="I2396" s="1" t="s">
        <v>928</v>
      </c>
      <c r="J2396" s="1" t="s">
        <v>33</v>
      </c>
      <c r="K2396" s="1" t="s">
        <v>2686</v>
      </c>
      <c r="L2396" s="1" t="s">
        <v>6191</v>
      </c>
      <c r="M2396" s="1" t="s">
        <v>3012</v>
      </c>
      <c r="N2396" s="1" t="s">
        <v>11288</v>
      </c>
      <c r="O2396" s="1" t="s">
        <v>11289</v>
      </c>
      <c r="P2396" s="1" t="s">
        <v>2686</v>
      </c>
    </row>
    <row r="2397" spans="1:16" x14ac:dyDescent="0.2">
      <c r="A2397" s="1" t="s">
        <v>11906</v>
      </c>
      <c r="B2397" s="1" t="s">
        <v>11907</v>
      </c>
      <c r="C2397" s="1" t="s">
        <v>11908</v>
      </c>
      <c r="D2397" s="1" t="s">
        <v>5230</v>
      </c>
      <c r="E2397" s="1" t="s">
        <v>5231</v>
      </c>
      <c r="F2397" s="1" t="s">
        <v>2686</v>
      </c>
      <c r="G2397" s="1" t="s">
        <v>11909</v>
      </c>
      <c r="H2397" s="1" t="s">
        <v>64</v>
      </c>
      <c r="I2397" s="1" t="s">
        <v>799</v>
      </c>
      <c r="J2397" s="1" t="s">
        <v>64</v>
      </c>
      <c r="K2397" s="1" t="s">
        <v>779</v>
      </c>
      <c r="L2397" s="1" t="s">
        <v>11910</v>
      </c>
      <c r="M2397" s="1" t="s">
        <v>11305</v>
      </c>
      <c r="N2397" s="1" t="s">
        <v>11288</v>
      </c>
      <c r="O2397" s="1" t="s">
        <v>11289</v>
      </c>
      <c r="P2397" s="1" t="s">
        <v>2686</v>
      </c>
    </row>
    <row r="2398" spans="1:16" x14ac:dyDescent="0.2">
      <c r="A2398" s="1" t="s">
        <v>11911</v>
      </c>
      <c r="B2398" s="1" t="s">
        <v>11912</v>
      </c>
      <c r="C2398" s="1" t="s">
        <v>11913</v>
      </c>
      <c r="D2398" s="1" t="s">
        <v>5230</v>
      </c>
      <c r="E2398" s="1" t="s">
        <v>5231</v>
      </c>
      <c r="F2398" s="1" t="s">
        <v>11914</v>
      </c>
      <c r="G2398" s="1" t="s">
        <v>11915</v>
      </c>
      <c r="H2398" s="1" t="s">
        <v>64</v>
      </c>
      <c r="I2398" s="1" t="s">
        <v>867</v>
      </c>
      <c r="J2398" s="1" t="s">
        <v>61</v>
      </c>
      <c r="K2398" s="1" t="s">
        <v>697</v>
      </c>
      <c r="L2398" s="1" t="s">
        <v>8403</v>
      </c>
      <c r="M2398" s="1" t="s">
        <v>11305</v>
      </c>
      <c r="N2398" s="1" t="s">
        <v>11288</v>
      </c>
      <c r="O2398" s="1" t="s">
        <v>11289</v>
      </c>
      <c r="P2398" s="1" t="s">
        <v>2686</v>
      </c>
    </row>
    <row r="2399" spans="1:16" x14ac:dyDescent="0.2">
      <c r="A2399" s="1" t="s">
        <v>11478</v>
      </c>
      <c r="B2399" s="1" t="s">
        <v>11916</v>
      </c>
      <c r="C2399" s="1" t="s">
        <v>11917</v>
      </c>
      <c r="D2399" s="1" t="s">
        <v>5230</v>
      </c>
      <c r="E2399" s="1" t="s">
        <v>5231</v>
      </c>
      <c r="F2399" s="1" t="s">
        <v>2686</v>
      </c>
      <c r="G2399" s="1" t="s">
        <v>11481</v>
      </c>
      <c r="H2399" s="1" t="s">
        <v>23</v>
      </c>
      <c r="I2399" s="1" t="s">
        <v>964</v>
      </c>
      <c r="J2399" s="1" t="s">
        <v>29</v>
      </c>
      <c r="K2399" s="1" t="s">
        <v>483</v>
      </c>
      <c r="L2399" s="1" t="s">
        <v>6139</v>
      </c>
      <c r="M2399" s="1" t="s">
        <v>3012</v>
      </c>
      <c r="N2399" s="1" t="s">
        <v>11288</v>
      </c>
      <c r="O2399" s="1" t="s">
        <v>11289</v>
      </c>
      <c r="P2399" s="1" t="s">
        <v>2686</v>
      </c>
    </row>
    <row r="2400" spans="1:16" x14ac:dyDescent="0.2">
      <c r="A2400" s="1" t="s">
        <v>9938</v>
      </c>
      <c r="B2400" s="1" t="s">
        <v>11918</v>
      </c>
      <c r="C2400" s="1" t="s">
        <v>11919</v>
      </c>
      <c r="D2400" s="1" t="s">
        <v>5230</v>
      </c>
      <c r="E2400" s="1" t="s">
        <v>5231</v>
      </c>
      <c r="F2400" s="1" t="s">
        <v>2686</v>
      </c>
      <c r="G2400" s="1" t="s">
        <v>11920</v>
      </c>
      <c r="H2400" s="1" t="s">
        <v>19</v>
      </c>
      <c r="I2400" s="1" t="s">
        <v>1133</v>
      </c>
      <c r="J2400" s="1" t="s">
        <v>57</v>
      </c>
      <c r="K2400" s="1" t="s">
        <v>1097</v>
      </c>
      <c r="L2400" s="1" t="s">
        <v>6670</v>
      </c>
      <c r="M2400" s="1" t="s">
        <v>11305</v>
      </c>
      <c r="N2400" s="1" t="s">
        <v>11288</v>
      </c>
      <c r="O2400" s="1" t="s">
        <v>11289</v>
      </c>
      <c r="P2400" s="1" t="s">
        <v>2686</v>
      </c>
    </row>
    <row r="2401" spans="1:16" x14ac:dyDescent="0.2">
      <c r="A2401" s="1" t="s">
        <v>11899</v>
      </c>
      <c r="B2401" s="1" t="s">
        <v>11900</v>
      </c>
      <c r="C2401" s="1" t="s">
        <v>11901</v>
      </c>
      <c r="D2401" s="1" t="s">
        <v>5230</v>
      </c>
      <c r="E2401" s="1" t="s">
        <v>5231</v>
      </c>
      <c r="F2401" s="1" t="s">
        <v>11902</v>
      </c>
      <c r="G2401" s="1" t="s">
        <v>2686</v>
      </c>
      <c r="H2401" s="1" t="s">
        <v>73</v>
      </c>
      <c r="I2401" s="1" t="s">
        <v>292</v>
      </c>
      <c r="J2401" s="1" t="s">
        <v>29</v>
      </c>
      <c r="K2401" s="1" t="s">
        <v>179</v>
      </c>
      <c r="L2401" s="1" t="s">
        <v>5961</v>
      </c>
      <c r="M2401" s="1" t="s">
        <v>11305</v>
      </c>
      <c r="N2401" s="1" t="s">
        <v>11288</v>
      </c>
      <c r="O2401" s="1" t="s">
        <v>11289</v>
      </c>
      <c r="P2401" s="1" t="s">
        <v>2686</v>
      </c>
    </row>
    <row r="2402" spans="1:16" x14ac:dyDescent="0.2">
      <c r="A2402" s="1" t="s">
        <v>11744</v>
      </c>
      <c r="B2402" s="1" t="s">
        <v>2686</v>
      </c>
      <c r="C2402" s="1" t="s">
        <v>11745</v>
      </c>
      <c r="D2402" s="1" t="s">
        <v>2686</v>
      </c>
      <c r="E2402" s="1" t="s">
        <v>2686</v>
      </c>
      <c r="F2402" s="1" t="s">
        <v>2686</v>
      </c>
      <c r="G2402" s="1" t="s">
        <v>2686</v>
      </c>
      <c r="H2402" s="1" t="s">
        <v>4</v>
      </c>
      <c r="I2402" s="1" t="s">
        <v>2686</v>
      </c>
      <c r="J2402" s="1" t="s">
        <v>14</v>
      </c>
      <c r="K2402" s="1" t="s">
        <v>2686</v>
      </c>
      <c r="L2402" s="1" t="s">
        <v>6068</v>
      </c>
      <c r="M2402" s="1" t="s">
        <v>11266</v>
      </c>
      <c r="N2402" s="1" t="s">
        <v>11267</v>
      </c>
      <c r="O2402" s="1" t="s">
        <v>11263</v>
      </c>
      <c r="P2402" s="1" t="s">
        <v>2686</v>
      </c>
    </row>
    <row r="2403" spans="1:16" x14ac:dyDescent="0.2">
      <c r="A2403" s="1" t="s">
        <v>11730</v>
      </c>
      <c r="B2403" s="1" t="s">
        <v>11921</v>
      </c>
      <c r="C2403" s="1" t="s">
        <v>11922</v>
      </c>
      <c r="D2403" s="1" t="s">
        <v>5230</v>
      </c>
      <c r="E2403" s="1" t="s">
        <v>5231</v>
      </c>
      <c r="F2403" s="1" t="s">
        <v>2686</v>
      </c>
      <c r="G2403" s="1" t="s">
        <v>11923</v>
      </c>
      <c r="H2403" s="1" t="s">
        <v>23</v>
      </c>
      <c r="I2403" s="1" t="s">
        <v>1004</v>
      </c>
      <c r="J2403" s="1" t="s">
        <v>33</v>
      </c>
      <c r="K2403" s="1" t="s">
        <v>2686</v>
      </c>
      <c r="L2403" s="1" t="s">
        <v>6191</v>
      </c>
      <c r="M2403" s="1" t="s">
        <v>11662</v>
      </c>
      <c r="N2403" s="1" t="s">
        <v>11288</v>
      </c>
      <c r="O2403" s="1" t="s">
        <v>11289</v>
      </c>
      <c r="P2403" s="1" t="s">
        <v>2686</v>
      </c>
    </row>
    <row r="2404" spans="1:16" x14ac:dyDescent="0.2">
      <c r="A2404" s="1" t="s">
        <v>11603</v>
      </c>
      <c r="B2404" s="1" t="s">
        <v>11924</v>
      </c>
      <c r="C2404" s="1" t="s">
        <v>11925</v>
      </c>
      <c r="D2404" s="1" t="s">
        <v>5230</v>
      </c>
      <c r="E2404" s="1" t="s">
        <v>5564</v>
      </c>
      <c r="F2404" s="1" t="s">
        <v>2686</v>
      </c>
      <c r="G2404" s="1" t="s">
        <v>2686</v>
      </c>
      <c r="H2404" s="1" t="s">
        <v>28</v>
      </c>
      <c r="I2404" s="1" t="s">
        <v>216</v>
      </c>
      <c r="J2404" s="1" t="s">
        <v>23</v>
      </c>
      <c r="K2404" s="1" t="s">
        <v>928</v>
      </c>
      <c r="L2404" s="1" t="s">
        <v>6191</v>
      </c>
      <c r="M2404" s="1" t="s">
        <v>11305</v>
      </c>
      <c r="N2404" s="1" t="s">
        <v>11288</v>
      </c>
      <c r="O2404" s="1" t="s">
        <v>11289</v>
      </c>
      <c r="P2404" s="1" t="s">
        <v>2686</v>
      </c>
    </row>
    <row r="2405" spans="1:16" x14ac:dyDescent="0.2">
      <c r="A2405" s="1" t="s">
        <v>9938</v>
      </c>
      <c r="B2405" s="1" t="s">
        <v>11926</v>
      </c>
      <c r="C2405" s="1" t="s">
        <v>11927</v>
      </c>
      <c r="D2405" s="1" t="s">
        <v>5230</v>
      </c>
      <c r="E2405" s="1" t="s">
        <v>5231</v>
      </c>
      <c r="F2405" s="1" t="s">
        <v>2686</v>
      </c>
      <c r="G2405" s="1" t="s">
        <v>11772</v>
      </c>
      <c r="H2405" s="1" t="s">
        <v>19</v>
      </c>
      <c r="I2405" s="1" t="s">
        <v>1133</v>
      </c>
      <c r="J2405" s="1" t="s">
        <v>57</v>
      </c>
      <c r="K2405" s="1" t="s">
        <v>1097</v>
      </c>
      <c r="L2405" s="1" t="s">
        <v>7507</v>
      </c>
      <c r="M2405" s="1" t="s">
        <v>11305</v>
      </c>
      <c r="N2405" s="1" t="s">
        <v>11288</v>
      </c>
      <c r="O2405" s="1" t="s">
        <v>11289</v>
      </c>
      <c r="P2405" s="1" t="s">
        <v>2686</v>
      </c>
    </row>
    <row r="2406" spans="1:16" x14ac:dyDescent="0.2">
      <c r="A2406" s="1" t="s">
        <v>11928</v>
      </c>
      <c r="B2406" s="1" t="s">
        <v>11929</v>
      </c>
      <c r="C2406" s="1" t="s">
        <v>11930</v>
      </c>
      <c r="D2406" s="1" t="s">
        <v>5230</v>
      </c>
      <c r="E2406" s="1" t="s">
        <v>5564</v>
      </c>
      <c r="F2406" s="1" t="s">
        <v>2686</v>
      </c>
      <c r="G2406" s="1" t="s">
        <v>2686</v>
      </c>
      <c r="H2406" s="1" t="s">
        <v>28</v>
      </c>
      <c r="I2406" s="1" t="s">
        <v>216</v>
      </c>
      <c r="J2406" s="1" t="s">
        <v>23</v>
      </c>
      <c r="K2406" s="1" t="s">
        <v>1035</v>
      </c>
      <c r="L2406" s="1" t="s">
        <v>6191</v>
      </c>
      <c r="M2406" s="1" t="s">
        <v>11305</v>
      </c>
      <c r="N2406" s="1" t="s">
        <v>11288</v>
      </c>
      <c r="O2406" s="1" t="s">
        <v>11289</v>
      </c>
      <c r="P2406" s="1" t="s">
        <v>2686</v>
      </c>
    </row>
    <row r="2407" spans="1:16" x14ac:dyDescent="0.2">
      <c r="A2407" s="1" t="s">
        <v>11931</v>
      </c>
      <c r="B2407" s="1" t="s">
        <v>11932</v>
      </c>
      <c r="C2407" s="1" t="s">
        <v>11933</v>
      </c>
      <c r="D2407" s="1" t="s">
        <v>5230</v>
      </c>
      <c r="E2407" s="1" t="s">
        <v>5231</v>
      </c>
      <c r="F2407" s="1" t="s">
        <v>11406</v>
      </c>
      <c r="G2407" s="1" t="s">
        <v>11934</v>
      </c>
      <c r="H2407" s="1" t="s">
        <v>64</v>
      </c>
      <c r="I2407" s="1" t="s">
        <v>1018</v>
      </c>
      <c r="J2407" s="1" t="s">
        <v>61</v>
      </c>
      <c r="K2407" s="1" t="s">
        <v>213</v>
      </c>
      <c r="L2407" s="1" t="s">
        <v>5961</v>
      </c>
      <c r="M2407" s="1" t="s">
        <v>11305</v>
      </c>
      <c r="N2407" s="1" t="s">
        <v>11288</v>
      </c>
      <c r="O2407" s="1" t="s">
        <v>11289</v>
      </c>
      <c r="P2407" s="1" t="s">
        <v>2686</v>
      </c>
    </row>
    <row r="2408" spans="1:16" x14ac:dyDescent="0.2">
      <c r="A2408" s="1" t="s">
        <v>11935</v>
      </c>
      <c r="B2408" s="1" t="s">
        <v>11936</v>
      </c>
      <c r="C2408" s="1" t="s">
        <v>11937</v>
      </c>
      <c r="D2408" s="1" t="s">
        <v>5230</v>
      </c>
      <c r="E2408" s="1" t="s">
        <v>5231</v>
      </c>
      <c r="F2408" s="1" t="s">
        <v>2686</v>
      </c>
      <c r="G2408" s="1" t="s">
        <v>11768</v>
      </c>
      <c r="H2408" s="1" t="s">
        <v>23</v>
      </c>
      <c r="I2408" s="1" t="s">
        <v>924</v>
      </c>
      <c r="J2408" s="1" t="s">
        <v>23</v>
      </c>
      <c r="K2408" s="1" t="s">
        <v>630</v>
      </c>
      <c r="L2408" s="1" t="s">
        <v>6102</v>
      </c>
      <c r="M2408" s="1" t="s">
        <v>11412</v>
      </c>
      <c r="N2408" s="1" t="s">
        <v>11288</v>
      </c>
      <c r="O2408" s="1" t="s">
        <v>11289</v>
      </c>
      <c r="P2408" s="1" t="s">
        <v>2686</v>
      </c>
    </row>
    <row r="2409" spans="1:16" x14ac:dyDescent="0.2">
      <c r="A2409" s="1" t="s">
        <v>11744</v>
      </c>
      <c r="B2409" s="1" t="s">
        <v>2686</v>
      </c>
      <c r="C2409" s="1" t="s">
        <v>11745</v>
      </c>
      <c r="D2409" s="1" t="s">
        <v>2686</v>
      </c>
      <c r="E2409" s="1" t="s">
        <v>2686</v>
      </c>
      <c r="F2409" s="1" t="s">
        <v>2686</v>
      </c>
      <c r="G2409" s="1" t="s">
        <v>2686</v>
      </c>
      <c r="H2409" s="1" t="s">
        <v>4</v>
      </c>
      <c r="I2409" s="1" t="s">
        <v>2686</v>
      </c>
      <c r="J2409" s="1" t="s">
        <v>14</v>
      </c>
      <c r="K2409" s="1" t="s">
        <v>2686</v>
      </c>
      <c r="L2409" s="1" t="s">
        <v>6068</v>
      </c>
      <c r="M2409" s="1" t="s">
        <v>11349</v>
      </c>
      <c r="N2409" s="1" t="s">
        <v>11288</v>
      </c>
      <c r="O2409" s="1" t="s">
        <v>11289</v>
      </c>
      <c r="P2409" s="1" t="s">
        <v>2686</v>
      </c>
    </row>
    <row r="2410" spans="1:16" x14ac:dyDescent="0.2">
      <c r="A2410" s="1" t="s">
        <v>11881</v>
      </c>
      <c r="B2410" s="1" t="s">
        <v>6323</v>
      </c>
      <c r="C2410" s="1" t="s">
        <v>11882</v>
      </c>
      <c r="D2410" s="1" t="s">
        <v>2686</v>
      </c>
      <c r="E2410" s="1" t="s">
        <v>2686</v>
      </c>
      <c r="F2410" s="1" t="s">
        <v>2686</v>
      </c>
      <c r="G2410" s="1" t="s">
        <v>2686</v>
      </c>
      <c r="H2410" s="1" t="s">
        <v>15</v>
      </c>
      <c r="I2410" s="1" t="s">
        <v>2686</v>
      </c>
      <c r="J2410" s="1" t="s">
        <v>14</v>
      </c>
      <c r="K2410" s="1" t="s">
        <v>2686</v>
      </c>
      <c r="L2410" s="1" t="s">
        <v>11348</v>
      </c>
      <c r="M2410" s="1" t="s">
        <v>11349</v>
      </c>
      <c r="N2410" s="1" t="s">
        <v>11288</v>
      </c>
      <c r="O2410" s="1" t="s">
        <v>11289</v>
      </c>
      <c r="P2410" s="1" t="s">
        <v>2686</v>
      </c>
    </row>
    <row r="2411" spans="1:16" x14ac:dyDescent="0.2">
      <c r="A2411" s="1" t="s">
        <v>11447</v>
      </c>
      <c r="B2411" s="1" t="s">
        <v>11938</v>
      </c>
      <c r="C2411" s="1" t="s">
        <v>11939</v>
      </c>
      <c r="D2411" s="1" t="s">
        <v>5260</v>
      </c>
      <c r="E2411" s="1" t="s">
        <v>5231</v>
      </c>
      <c r="F2411" s="1" t="s">
        <v>2686</v>
      </c>
      <c r="G2411" s="1" t="s">
        <v>2686</v>
      </c>
      <c r="H2411" s="1" t="s">
        <v>6164</v>
      </c>
      <c r="I2411" s="1" t="s">
        <v>2686</v>
      </c>
      <c r="J2411" s="1" t="s">
        <v>64</v>
      </c>
      <c r="K2411" s="1" t="s">
        <v>799</v>
      </c>
      <c r="L2411" s="1" t="s">
        <v>7981</v>
      </c>
      <c r="M2411" s="1" t="s">
        <v>11305</v>
      </c>
      <c r="N2411" s="1" t="s">
        <v>11288</v>
      </c>
      <c r="O2411" s="1" t="s">
        <v>11289</v>
      </c>
      <c r="P2411" s="1" t="s">
        <v>2686</v>
      </c>
    </row>
    <row r="2412" spans="1:16" x14ac:dyDescent="0.2">
      <c r="A2412" s="1" t="s">
        <v>11940</v>
      </c>
      <c r="B2412" s="1" t="s">
        <v>11941</v>
      </c>
      <c r="C2412" s="1" t="s">
        <v>11942</v>
      </c>
      <c r="D2412" s="1" t="s">
        <v>5230</v>
      </c>
      <c r="E2412" s="1" t="s">
        <v>5231</v>
      </c>
      <c r="F2412" s="1" t="s">
        <v>2686</v>
      </c>
      <c r="G2412" s="1" t="s">
        <v>11943</v>
      </c>
      <c r="H2412" s="1" t="s">
        <v>64</v>
      </c>
      <c r="I2412" s="1" t="s">
        <v>943</v>
      </c>
      <c r="J2412" s="1" t="s">
        <v>64</v>
      </c>
      <c r="K2412" s="1" t="s">
        <v>968</v>
      </c>
      <c r="L2412" s="1" t="s">
        <v>8521</v>
      </c>
      <c r="M2412" s="1" t="s">
        <v>11305</v>
      </c>
      <c r="N2412" s="1" t="s">
        <v>11288</v>
      </c>
      <c r="O2412" s="1" t="s">
        <v>11289</v>
      </c>
      <c r="P2412" s="1" t="s">
        <v>2686</v>
      </c>
    </row>
    <row r="2413" spans="1:16" x14ac:dyDescent="0.2">
      <c r="A2413" s="1" t="s">
        <v>11944</v>
      </c>
      <c r="B2413" s="1" t="s">
        <v>11945</v>
      </c>
      <c r="C2413" s="1" t="s">
        <v>11946</v>
      </c>
      <c r="D2413" s="1" t="s">
        <v>5230</v>
      </c>
      <c r="E2413" s="1" t="s">
        <v>5564</v>
      </c>
      <c r="F2413" s="1" t="s">
        <v>2686</v>
      </c>
      <c r="G2413" s="1" t="s">
        <v>2686</v>
      </c>
      <c r="H2413" s="1" t="s">
        <v>61</v>
      </c>
      <c r="I2413" s="1" t="s">
        <v>693</v>
      </c>
      <c r="J2413" s="1" t="s">
        <v>61</v>
      </c>
      <c r="K2413" s="1" t="s">
        <v>233</v>
      </c>
      <c r="L2413" s="1" t="s">
        <v>5961</v>
      </c>
      <c r="M2413" s="1" t="s">
        <v>11305</v>
      </c>
      <c r="N2413" s="1" t="s">
        <v>11288</v>
      </c>
      <c r="O2413" s="1" t="s">
        <v>11289</v>
      </c>
      <c r="P2413" s="1" t="s">
        <v>2686</v>
      </c>
    </row>
    <row r="2414" spans="1:16" x14ac:dyDescent="0.2">
      <c r="A2414" s="1" t="s">
        <v>11858</v>
      </c>
      <c r="B2414" s="1" t="s">
        <v>11947</v>
      </c>
      <c r="C2414" s="1" t="s">
        <v>11948</v>
      </c>
      <c r="D2414" s="1" t="s">
        <v>5230</v>
      </c>
      <c r="E2414" s="1" t="s">
        <v>5231</v>
      </c>
      <c r="F2414" s="1" t="s">
        <v>2686</v>
      </c>
      <c r="G2414" s="1" t="s">
        <v>11949</v>
      </c>
      <c r="H2414" s="1" t="s">
        <v>50</v>
      </c>
      <c r="I2414" s="1" t="s">
        <v>593</v>
      </c>
      <c r="J2414" s="1" t="s">
        <v>50</v>
      </c>
      <c r="K2414" s="1" t="s">
        <v>637</v>
      </c>
      <c r="L2414" s="1" t="s">
        <v>5961</v>
      </c>
      <c r="M2414" s="1" t="s">
        <v>11305</v>
      </c>
      <c r="N2414" s="1" t="s">
        <v>11288</v>
      </c>
      <c r="O2414" s="1" t="s">
        <v>11289</v>
      </c>
      <c r="P2414" s="1" t="s">
        <v>2686</v>
      </c>
    </row>
    <row r="2415" spans="1:16" x14ac:dyDescent="0.2">
      <c r="A2415" s="1" t="s">
        <v>11950</v>
      </c>
      <c r="B2415" s="1" t="s">
        <v>11951</v>
      </c>
      <c r="C2415" s="1" t="s">
        <v>11952</v>
      </c>
      <c r="D2415" s="1" t="s">
        <v>5230</v>
      </c>
      <c r="E2415" s="1" t="s">
        <v>5231</v>
      </c>
      <c r="F2415" s="1" t="s">
        <v>2686</v>
      </c>
      <c r="G2415" s="1" t="s">
        <v>11909</v>
      </c>
      <c r="H2415" s="1" t="s">
        <v>64</v>
      </c>
      <c r="I2415" s="1" t="s">
        <v>943</v>
      </c>
      <c r="J2415" s="1" t="s">
        <v>64</v>
      </c>
      <c r="K2415" s="1" t="s">
        <v>923</v>
      </c>
      <c r="L2415" s="1" t="s">
        <v>8521</v>
      </c>
      <c r="M2415" s="1" t="s">
        <v>11305</v>
      </c>
      <c r="N2415" s="1" t="s">
        <v>11288</v>
      </c>
      <c r="O2415" s="1" t="s">
        <v>11289</v>
      </c>
      <c r="P2415" s="1" t="s">
        <v>2686</v>
      </c>
    </row>
    <row r="2416" spans="1:16" x14ac:dyDescent="0.2">
      <c r="A2416" s="1" t="s">
        <v>11744</v>
      </c>
      <c r="B2416" s="1" t="s">
        <v>2686</v>
      </c>
      <c r="C2416" s="1" t="s">
        <v>11745</v>
      </c>
      <c r="D2416" s="1" t="s">
        <v>2686</v>
      </c>
      <c r="E2416" s="1" t="s">
        <v>2686</v>
      </c>
      <c r="F2416" s="1" t="s">
        <v>2686</v>
      </c>
      <c r="G2416" s="1" t="s">
        <v>2686</v>
      </c>
      <c r="H2416" s="1" t="s">
        <v>4</v>
      </c>
      <c r="I2416" s="1" t="s">
        <v>2686</v>
      </c>
      <c r="J2416" s="1" t="s">
        <v>14</v>
      </c>
      <c r="K2416" s="1" t="s">
        <v>2686</v>
      </c>
      <c r="L2416" s="1" t="s">
        <v>5635</v>
      </c>
      <c r="M2416" s="1" t="s">
        <v>11266</v>
      </c>
      <c r="N2416" s="1" t="s">
        <v>11267</v>
      </c>
      <c r="O2416" s="1" t="s">
        <v>11263</v>
      </c>
      <c r="P2416" s="1" t="s">
        <v>2686</v>
      </c>
    </row>
    <row r="2417" spans="1:16" x14ac:dyDescent="0.2">
      <c r="A2417" s="1" t="s">
        <v>11383</v>
      </c>
      <c r="B2417" s="1" t="s">
        <v>11953</v>
      </c>
      <c r="C2417" s="1" t="s">
        <v>11954</v>
      </c>
      <c r="D2417" s="1" t="s">
        <v>5230</v>
      </c>
      <c r="E2417" s="1" t="s">
        <v>5231</v>
      </c>
      <c r="F2417" s="1" t="s">
        <v>2686</v>
      </c>
      <c r="G2417" s="1" t="s">
        <v>11955</v>
      </c>
      <c r="H2417" s="1" t="s">
        <v>23</v>
      </c>
      <c r="I2417" s="1" t="s">
        <v>928</v>
      </c>
      <c r="J2417" s="1" t="s">
        <v>33</v>
      </c>
      <c r="K2417" s="1" t="s">
        <v>2686</v>
      </c>
      <c r="L2417" s="1" t="s">
        <v>6191</v>
      </c>
      <c r="M2417" s="1" t="s">
        <v>3012</v>
      </c>
      <c r="N2417" s="1" t="s">
        <v>11288</v>
      </c>
      <c r="O2417" s="1" t="s">
        <v>11289</v>
      </c>
      <c r="P2417" s="1" t="s">
        <v>2686</v>
      </c>
    </row>
    <row r="2418" spans="1:16" x14ac:dyDescent="0.2">
      <c r="A2418" s="1" t="s">
        <v>5612</v>
      </c>
      <c r="B2418" s="1" t="s">
        <v>11956</v>
      </c>
      <c r="C2418" s="1" t="s">
        <v>11957</v>
      </c>
      <c r="D2418" s="1" t="s">
        <v>5260</v>
      </c>
      <c r="E2418" s="1" t="s">
        <v>4594</v>
      </c>
      <c r="F2418" s="1" t="s">
        <v>2686</v>
      </c>
      <c r="G2418" s="1" t="s">
        <v>2686</v>
      </c>
      <c r="H2418" s="1" t="s">
        <v>5493</v>
      </c>
      <c r="I2418" s="1" t="s">
        <v>2686</v>
      </c>
      <c r="J2418" s="1" t="s">
        <v>33</v>
      </c>
      <c r="K2418" s="1" t="s">
        <v>820</v>
      </c>
      <c r="L2418" s="1" t="s">
        <v>5961</v>
      </c>
      <c r="M2418" s="1" t="s">
        <v>11312</v>
      </c>
      <c r="N2418" s="1" t="s">
        <v>11288</v>
      </c>
      <c r="O2418" s="1" t="s">
        <v>2686</v>
      </c>
      <c r="P2418" s="1" t="s">
        <v>2686</v>
      </c>
    </row>
    <row r="2419" spans="1:16" x14ac:dyDescent="0.2">
      <c r="A2419" s="1" t="s">
        <v>11474</v>
      </c>
      <c r="B2419" s="1" t="s">
        <v>11958</v>
      </c>
      <c r="C2419" s="1" t="s">
        <v>11959</v>
      </c>
      <c r="D2419" s="1" t="s">
        <v>5230</v>
      </c>
      <c r="E2419" s="1" t="s">
        <v>5231</v>
      </c>
      <c r="F2419" s="1" t="s">
        <v>2686</v>
      </c>
      <c r="G2419" s="1" t="s">
        <v>11960</v>
      </c>
      <c r="H2419" s="1" t="s">
        <v>28</v>
      </c>
      <c r="I2419" s="1" t="s">
        <v>2686</v>
      </c>
      <c r="J2419" s="1" t="s">
        <v>23</v>
      </c>
      <c r="K2419" s="1" t="s">
        <v>928</v>
      </c>
      <c r="L2419" s="1" t="s">
        <v>6191</v>
      </c>
      <c r="M2419" s="1" t="s">
        <v>11305</v>
      </c>
      <c r="N2419" s="1" t="s">
        <v>11288</v>
      </c>
      <c r="O2419" s="1" t="s">
        <v>11289</v>
      </c>
      <c r="P2419" s="1" t="s">
        <v>2686</v>
      </c>
    </row>
    <row r="2420" spans="1:16" x14ac:dyDescent="0.2">
      <c r="A2420" s="1" t="s">
        <v>11961</v>
      </c>
      <c r="B2420" s="1" t="s">
        <v>11962</v>
      </c>
      <c r="C2420" s="1" t="s">
        <v>11963</v>
      </c>
      <c r="D2420" s="1" t="s">
        <v>5230</v>
      </c>
      <c r="E2420" s="1" t="s">
        <v>5564</v>
      </c>
      <c r="F2420" s="1" t="s">
        <v>2686</v>
      </c>
      <c r="G2420" s="1" t="s">
        <v>2686</v>
      </c>
      <c r="H2420" s="1" t="s">
        <v>61</v>
      </c>
      <c r="I2420" s="1" t="s">
        <v>673</v>
      </c>
      <c r="J2420" s="1" t="s">
        <v>61</v>
      </c>
      <c r="K2420" s="1" t="s">
        <v>233</v>
      </c>
      <c r="L2420" s="1" t="s">
        <v>5961</v>
      </c>
      <c r="M2420" s="1" t="s">
        <v>11305</v>
      </c>
      <c r="N2420" s="1" t="s">
        <v>11288</v>
      </c>
      <c r="O2420" s="1" t="s">
        <v>11289</v>
      </c>
      <c r="P2420" s="1" t="s">
        <v>2686</v>
      </c>
    </row>
    <row r="2421" spans="1:16" x14ac:dyDescent="0.2">
      <c r="A2421" s="1" t="s">
        <v>11964</v>
      </c>
      <c r="B2421" s="1" t="s">
        <v>11965</v>
      </c>
      <c r="C2421" s="1" t="s">
        <v>11966</v>
      </c>
      <c r="D2421" s="1" t="s">
        <v>5230</v>
      </c>
      <c r="E2421" s="1" t="s">
        <v>5231</v>
      </c>
      <c r="F2421" s="1" t="s">
        <v>2686</v>
      </c>
      <c r="G2421" s="1" t="s">
        <v>11967</v>
      </c>
      <c r="H2421" s="1" t="s">
        <v>64</v>
      </c>
      <c r="I2421" s="1" t="s">
        <v>895</v>
      </c>
      <c r="J2421" s="1" t="s">
        <v>61</v>
      </c>
      <c r="K2421" s="1" t="s">
        <v>201</v>
      </c>
      <c r="L2421" s="1" t="s">
        <v>8697</v>
      </c>
      <c r="M2421" s="1" t="s">
        <v>11305</v>
      </c>
      <c r="N2421" s="1" t="s">
        <v>11288</v>
      </c>
      <c r="O2421" s="1" t="s">
        <v>11289</v>
      </c>
      <c r="P2421" s="1" t="s">
        <v>2686</v>
      </c>
    </row>
    <row r="2422" spans="1:16" x14ac:dyDescent="0.2">
      <c r="A2422" s="1" t="s">
        <v>11968</v>
      </c>
      <c r="B2422" s="1" t="s">
        <v>11969</v>
      </c>
      <c r="C2422" s="1" t="s">
        <v>11970</v>
      </c>
      <c r="D2422" s="1" t="s">
        <v>5230</v>
      </c>
      <c r="E2422" s="1" t="s">
        <v>5231</v>
      </c>
      <c r="F2422" s="1" t="s">
        <v>2686</v>
      </c>
      <c r="G2422" s="1" t="s">
        <v>2686</v>
      </c>
      <c r="H2422" s="1" t="s">
        <v>29</v>
      </c>
      <c r="I2422" s="1" t="s">
        <v>247</v>
      </c>
      <c r="J2422" s="1" t="s">
        <v>23</v>
      </c>
      <c r="K2422" s="1" t="s">
        <v>932</v>
      </c>
      <c r="L2422" s="1" t="s">
        <v>6102</v>
      </c>
      <c r="M2422" s="1" t="s">
        <v>11305</v>
      </c>
      <c r="N2422" s="1" t="s">
        <v>11288</v>
      </c>
      <c r="O2422" s="1" t="s">
        <v>11289</v>
      </c>
      <c r="P2422" s="1" t="s">
        <v>2686</v>
      </c>
    </row>
    <row r="2423" spans="1:16" x14ac:dyDescent="0.2">
      <c r="A2423" s="1" t="s">
        <v>11744</v>
      </c>
      <c r="B2423" s="1" t="s">
        <v>2686</v>
      </c>
      <c r="C2423" s="1" t="s">
        <v>11745</v>
      </c>
      <c r="D2423" s="1" t="s">
        <v>2686</v>
      </c>
      <c r="E2423" s="1" t="s">
        <v>2686</v>
      </c>
      <c r="F2423" s="1" t="s">
        <v>2686</v>
      </c>
      <c r="G2423" s="1" t="s">
        <v>2686</v>
      </c>
      <c r="H2423" s="1" t="s">
        <v>4</v>
      </c>
      <c r="I2423" s="1" t="s">
        <v>2686</v>
      </c>
      <c r="J2423" s="1" t="s">
        <v>14</v>
      </c>
      <c r="K2423" s="1" t="s">
        <v>2686</v>
      </c>
      <c r="L2423" s="1" t="s">
        <v>5635</v>
      </c>
      <c r="M2423" s="1" t="s">
        <v>11349</v>
      </c>
      <c r="N2423" s="1" t="s">
        <v>11288</v>
      </c>
      <c r="O2423" s="1" t="s">
        <v>11289</v>
      </c>
      <c r="P2423" s="1" t="s">
        <v>2686</v>
      </c>
    </row>
    <row r="2424" spans="1:16" x14ac:dyDescent="0.2">
      <c r="A2424" s="1" t="s">
        <v>11383</v>
      </c>
      <c r="B2424" s="1" t="s">
        <v>11971</v>
      </c>
      <c r="C2424" s="1" t="s">
        <v>11972</v>
      </c>
      <c r="D2424" s="1" t="s">
        <v>5230</v>
      </c>
      <c r="E2424" s="1" t="s">
        <v>5231</v>
      </c>
      <c r="F2424" s="1" t="s">
        <v>2686</v>
      </c>
      <c r="G2424" s="1" t="s">
        <v>11973</v>
      </c>
      <c r="H2424" s="1" t="s">
        <v>23</v>
      </c>
      <c r="I2424" s="1" t="s">
        <v>928</v>
      </c>
      <c r="J2424" s="1" t="s">
        <v>33</v>
      </c>
      <c r="K2424" s="1" t="s">
        <v>2686</v>
      </c>
      <c r="L2424" s="1" t="s">
        <v>6191</v>
      </c>
      <c r="M2424" s="1" t="s">
        <v>11305</v>
      </c>
      <c r="N2424" s="1" t="s">
        <v>11288</v>
      </c>
      <c r="O2424" s="1" t="s">
        <v>11289</v>
      </c>
      <c r="P2424" s="1" t="s">
        <v>2686</v>
      </c>
    </row>
    <row r="2425" spans="1:16" x14ac:dyDescent="0.2">
      <c r="A2425" s="1" t="s">
        <v>11974</v>
      </c>
      <c r="B2425" s="1" t="s">
        <v>11975</v>
      </c>
      <c r="C2425" s="1" t="s">
        <v>11976</v>
      </c>
      <c r="D2425" s="1" t="s">
        <v>5230</v>
      </c>
      <c r="E2425" s="1" t="s">
        <v>5231</v>
      </c>
      <c r="F2425" s="1" t="s">
        <v>11977</v>
      </c>
      <c r="G2425" s="1" t="s">
        <v>11978</v>
      </c>
      <c r="H2425" s="1" t="s">
        <v>73</v>
      </c>
      <c r="I2425" s="1" t="s">
        <v>284</v>
      </c>
      <c r="J2425" s="1" t="s">
        <v>61</v>
      </c>
      <c r="K2425" s="1" t="s">
        <v>697</v>
      </c>
      <c r="L2425" s="1" t="s">
        <v>5961</v>
      </c>
      <c r="M2425" s="1" t="s">
        <v>11305</v>
      </c>
      <c r="N2425" s="1" t="s">
        <v>11288</v>
      </c>
      <c r="O2425" s="1" t="s">
        <v>11289</v>
      </c>
      <c r="P2425" s="1" t="s">
        <v>2686</v>
      </c>
    </row>
    <row r="2426" spans="1:16" x14ac:dyDescent="0.2">
      <c r="A2426" s="1" t="s">
        <v>11635</v>
      </c>
      <c r="B2426" s="1" t="s">
        <v>11979</v>
      </c>
      <c r="C2426" s="1" t="s">
        <v>11980</v>
      </c>
      <c r="D2426" s="1" t="s">
        <v>5230</v>
      </c>
      <c r="E2426" s="1" t="s">
        <v>5231</v>
      </c>
      <c r="F2426" s="1" t="s">
        <v>2686</v>
      </c>
      <c r="G2426" s="1" t="s">
        <v>11981</v>
      </c>
      <c r="H2426" s="1" t="s">
        <v>19</v>
      </c>
      <c r="I2426" s="1" t="s">
        <v>1133</v>
      </c>
      <c r="J2426" s="1" t="s">
        <v>39</v>
      </c>
      <c r="K2426" s="1" t="s">
        <v>1073</v>
      </c>
      <c r="L2426" s="1" t="s">
        <v>11982</v>
      </c>
      <c r="M2426" s="1" t="s">
        <v>11305</v>
      </c>
      <c r="N2426" s="1" t="s">
        <v>11288</v>
      </c>
      <c r="O2426" s="1" t="s">
        <v>11289</v>
      </c>
      <c r="P2426" s="1" t="s">
        <v>2686</v>
      </c>
    </row>
    <row r="2427" spans="1:16" x14ac:dyDescent="0.2">
      <c r="A2427" s="1" t="s">
        <v>11983</v>
      </c>
      <c r="B2427" s="1" t="s">
        <v>11984</v>
      </c>
      <c r="C2427" s="1" t="s">
        <v>11985</v>
      </c>
      <c r="D2427" s="1" t="s">
        <v>5230</v>
      </c>
      <c r="E2427" s="1" t="s">
        <v>5231</v>
      </c>
      <c r="F2427" s="1" t="s">
        <v>11914</v>
      </c>
      <c r="G2427" s="1" t="s">
        <v>11407</v>
      </c>
      <c r="H2427" s="1" t="s">
        <v>64</v>
      </c>
      <c r="I2427" s="1" t="s">
        <v>879</v>
      </c>
      <c r="J2427" s="1" t="s">
        <v>61</v>
      </c>
      <c r="K2427" s="1" t="s">
        <v>697</v>
      </c>
      <c r="L2427" s="1" t="s">
        <v>7637</v>
      </c>
      <c r="M2427" s="1" t="s">
        <v>11305</v>
      </c>
      <c r="N2427" s="1" t="s">
        <v>11288</v>
      </c>
      <c r="O2427" s="1" t="s">
        <v>11289</v>
      </c>
      <c r="P2427" s="1" t="s">
        <v>2686</v>
      </c>
    </row>
    <row r="2428" spans="1:16" x14ac:dyDescent="0.2">
      <c r="A2428" s="1" t="s">
        <v>11986</v>
      </c>
      <c r="B2428" s="1" t="s">
        <v>11987</v>
      </c>
      <c r="C2428" s="1" t="s">
        <v>11988</v>
      </c>
      <c r="D2428" s="1" t="s">
        <v>5230</v>
      </c>
      <c r="E2428" s="1" t="s">
        <v>5231</v>
      </c>
      <c r="F2428" s="1" t="s">
        <v>2686</v>
      </c>
      <c r="G2428" s="1" t="s">
        <v>10767</v>
      </c>
      <c r="H2428" s="1" t="s">
        <v>23</v>
      </c>
      <c r="I2428" s="1" t="s">
        <v>884</v>
      </c>
      <c r="J2428" s="1" t="s">
        <v>29</v>
      </c>
      <c r="K2428" s="1" t="s">
        <v>139</v>
      </c>
      <c r="L2428" s="1" t="s">
        <v>6139</v>
      </c>
      <c r="M2428" s="1" t="s">
        <v>11305</v>
      </c>
      <c r="N2428" s="1" t="s">
        <v>11288</v>
      </c>
      <c r="O2428" s="1" t="s">
        <v>11289</v>
      </c>
      <c r="P2428" s="1" t="s">
        <v>2686</v>
      </c>
    </row>
    <row r="2429" spans="1:16" x14ac:dyDescent="0.2">
      <c r="A2429" s="1" t="s">
        <v>11989</v>
      </c>
      <c r="B2429" s="1" t="s">
        <v>11990</v>
      </c>
      <c r="C2429" s="1" t="s">
        <v>11991</v>
      </c>
      <c r="D2429" s="1" t="s">
        <v>5230</v>
      </c>
      <c r="E2429" s="1" t="s">
        <v>5231</v>
      </c>
      <c r="F2429" s="1" t="s">
        <v>2686</v>
      </c>
      <c r="G2429" s="1" t="s">
        <v>11992</v>
      </c>
      <c r="H2429" s="1" t="s">
        <v>64</v>
      </c>
      <c r="I2429" s="1" t="s">
        <v>943</v>
      </c>
      <c r="J2429" s="1" t="s">
        <v>64</v>
      </c>
      <c r="K2429" s="1" t="s">
        <v>1003</v>
      </c>
      <c r="L2429" s="1" t="s">
        <v>5961</v>
      </c>
      <c r="M2429" s="1" t="s">
        <v>11305</v>
      </c>
      <c r="N2429" s="1" t="s">
        <v>11288</v>
      </c>
      <c r="O2429" s="1" t="s">
        <v>11289</v>
      </c>
      <c r="P2429" s="1" t="s">
        <v>2686</v>
      </c>
    </row>
    <row r="2430" spans="1:16" x14ac:dyDescent="0.2">
      <c r="A2430" s="1" t="s">
        <v>11744</v>
      </c>
      <c r="B2430" s="1" t="s">
        <v>2686</v>
      </c>
      <c r="C2430" s="1" t="s">
        <v>11745</v>
      </c>
      <c r="D2430" s="1" t="s">
        <v>2686</v>
      </c>
      <c r="E2430" s="1" t="s">
        <v>2686</v>
      </c>
      <c r="F2430" s="1" t="s">
        <v>2686</v>
      </c>
      <c r="G2430" s="1" t="s">
        <v>2686</v>
      </c>
      <c r="H2430" s="1" t="s">
        <v>4</v>
      </c>
      <c r="I2430" s="1" t="s">
        <v>2686</v>
      </c>
      <c r="J2430" s="1" t="s">
        <v>14</v>
      </c>
      <c r="K2430" s="1" t="s">
        <v>2686</v>
      </c>
      <c r="L2430" s="1" t="s">
        <v>6670</v>
      </c>
      <c r="M2430" s="1" t="s">
        <v>11266</v>
      </c>
      <c r="N2430" s="1" t="s">
        <v>11267</v>
      </c>
      <c r="O2430" s="1" t="s">
        <v>11263</v>
      </c>
      <c r="P2430" s="1" t="s">
        <v>2686</v>
      </c>
    </row>
    <row r="2431" spans="1:16" x14ac:dyDescent="0.2">
      <c r="A2431" s="1" t="s">
        <v>11881</v>
      </c>
      <c r="B2431" s="1" t="s">
        <v>6323</v>
      </c>
      <c r="C2431" s="1" t="s">
        <v>11882</v>
      </c>
      <c r="D2431" s="1" t="s">
        <v>2686</v>
      </c>
      <c r="E2431" s="1" t="s">
        <v>2686</v>
      </c>
      <c r="F2431" s="1" t="s">
        <v>2686</v>
      </c>
      <c r="G2431" s="1" t="s">
        <v>2686</v>
      </c>
      <c r="H2431" s="1" t="s">
        <v>15</v>
      </c>
      <c r="I2431" s="1" t="s">
        <v>2686</v>
      </c>
      <c r="J2431" s="1" t="s">
        <v>14</v>
      </c>
      <c r="K2431" s="1" t="s">
        <v>2686</v>
      </c>
      <c r="L2431" s="1" t="s">
        <v>6068</v>
      </c>
      <c r="M2431" s="1" t="s">
        <v>11349</v>
      </c>
      <c r="N2431" s="1" t="s">
        <v>11288</v>
      </c>
      <c r="O2431" s="1" t="s">
        <v>11289</v>
      </c>
      <c r="P2431" s="1" t="s">
        <v>2686</v>
      </c>
    </row>
    <row r="2432" spans="1:16" x14ac:dyDescent="0.2">
      <c r="A2432" s="1" t="s">
        <v>11993</v>
      </c>
      <c r="B2432" s="1" t="s">
        <v>11994</v>
      </c>
      <c r="C2432" s="1" t="s">
        <v>11995</v>
      </c>
      <c r="D2432" s="1" t="s">
        <v>5230</v>
      </c>
      <c r="E2432" s="1" t="s">
        <v>5231</v>
      </c>
      <c r="F2432" s="1" t="s">
        <v>11996</v>
      </c>
      <c r="G2432" s="1" t="s">
        <v>11997</v>
      </c>
      <c r="H2432" s="1" t="s">
        <v>64</v>
      </c>
      <c r="I2432" s="1" t="s">
        <v>791</v>
      </c>
      <c r="J2432" s="1" t="s">
        <v>61</v>
      </c>
      <c r="K2432" s="1" t="s">
        <v>229</v>
      </c>
      <c r="L2432" s="1" t="s">
        <v>11998</v>
      </c>
      <c r="M2432" s="1" t="s">
        <v>11305</v>
      </c>
      <c r="N2432" s="1" t="s">
        <v>11288</v>
      </c>
      <c r="O2432" s="1" t="s">
        <v>11289</v>
      </c>
      <c r="P2432" s="1" t="s">
        <v>2686</v>
      </c>
    </row>
    <row r="2433" spans="1:16" x14ac:dyDescent="0.2">
      <c r="A2433" s="1" t="s">
        <v>11474</v>
      </c>
      <c r="B2433" s="1" t="s">
        <v>11999</v>
      </c>
      <c r="C2433" s="1" t="s">
        <v>12000</v>
      </c>
      <c r="D2433" s="1" t="s">
        <v>5230</v>
      </c>
      <c r="E2433" s="1" t="s">
        <v>5231</v>
      </c>
      <c r="F2433" s="1" t="s">
        <v>2686</v>
      </c>
      <c r="G2433" s="1" t="s">
        <v>12001</v>
      </c>
      <c r="H2433" s="1" t="s">
        <v>28</v>
      </c>
      <c r="I2433" s="1" t="s">
        <v>2686</v>
      </c>
      <c r="J2433" s="1" t="s">
        <v>23</v>
      </c>
      <c r="K2433" s="1" t="s">
        <v>928</v>
      </c>
      <c r="L2433" s="1" t="s">
        <v>6191</v>
      </c>
      <c r="M2433" s="1" t="s">
        <v>11305</v>
      </c>
      <c r="N2433" s="1" t="s">
        <v>11288</v>
      </c>
      <c r="O2433" s="1" t="s">
        <v>11289</v>
      </c>
      <c r="P2433" s="1" t="s">
        <v>2686</v>
      </c>
    </row>
    <row r="2434" spans="1:16" x14ac:dyDescent="0.2">
      <c r="A2434" s="1" t="s">
        <v>11474</v>
      </c>
      <c r="B2434" s="1" t="s">
        <v>12002</v>
      </c>
      <c r="C2434" s="1" t="s">
        <v>12003</v>
      </c>
      <c r="D2434" s="1" t="s">
        <v>5230</v>
      </c>
      <c r="E2434" s="1" t="s">
        <v>5231</v>
      </c>
      <c r="F2434" s="1" t="s">
        <v>2686</v>
      </c>
      <c r="G2434" s="1" t="s">
        <v>12004</v>
      </c>
      <c r="H2434" s="1" t="s">
        <v>28</v>
      </c>
      <c r="I2434" s="1" t="s">
        <v>2686</v>
      </c>
      <c r="J2434" s="1" t="s">
        <v>23</v>
      </c>
      <c r="K2434" s="1" t="s">
        <v>928</v>
      </c>
      <c r="L2434" s="1" t="s">
        <v>6191</v>
      </c>
      <c r="M2434" s="1" t="s">
        <v>11305</v>
      </c>
      <c r="N2434" s="1" t="s">
        <v>11288</v>
      </c>
      <c r="O2434" s="1" t="s">
        <v>11289</v>
      </c>
      <c r="P2434" s="1" t="s">
        <v>2686</v>
      </c>
    </row>
    <row r="2435" spans="1:16" x14ac:dyDescent="0.2">
      <c r="A2435" s="1" t="s">
        <v>11681</v>
      </c>
      <c r="B2435" s="1" t="s">
        <v>12005</v>
      </c>
      <c r="C2435" s="1" t="s">
        <v>12006</v>
      </c>
      <c r="D2435" s="1" t="s">
        <v>5230</v>
      </c>
      <c r="E2435" s="1" t="s">
        <v>5231</v>
      </c>
      <c r="F2435" s="1" t="s">
        <v>2686</v>
      </c>
      <c r="G2435" s="1" t="s">
        <v>12007</v>
      </c>
      <c r="H2435" s="1" t="s">
        <v>23</v>
      </c>
      <c r="I2435" s="1" t="s">
        <v>1009</v>
      </c>
      <c r="J2435" s="1" t="s">
        <v>29</v>
      </c>
      <c r="K2435" s="1" t="s">
        <v>139</v>
      </c>
      <c r="L2435" s="1" t="s">
        <v>6139</v>
      </c>
      <c r="M2435" s="1" t="s">
        <v>11305</v>
      </c>
      <c r="N2435" s="1" t="s">
        <v>11288</v>
      </c>
      <c r="O2435" s="1" t="s">
        <v>11289</v>
      </c>
      <c r="P2435" s="1" t="s">
        <v>2686</v>
      </c>
    </row>
    <row r="2436" spans="1:16" x14ac:dyDescent="0.2">
      <c r="A2436" s="1" t="s">
        <v>11858</v>
      </c>
      <c r="B2436" s="1" t="s">
        <v>12008</v>
      </c>
      <c r="C2436" s="1" t="s">
        <v>12009</v>
      </c>
      <c r="D2436" s="1" t="s">
        <v>5230</v>
      </c>
      <c r="E2436" s="1" t="s">
        <v>5231</v>
      </c>
      <c r="F2436" s="1" t="s">
        <v>2686</v>
      </c>
      <c r="G2436" s="1" t="s">
        <v>11849</v>
      </c>
      <c r="H2436" s="1" t="s">
        <v>50</v>
      </c>
      <c r="I2436" s="1" t="s">
        <v>593</v>
      </c>
      <c r="J2436" s="1" t="s">
        <v>50</v>
      </c>
      <c r="K2436" s="1" t="s">
        <v>637</v>
      </c>
      <c r="L2436" s="1" t="s">
        <v>5961</v>
      </c>
      <c r="M2436" s="1" t="s">
        <v>11305</v>
      </c>
      <c r="N2436" s="1" t="s">
        <v>11288</v>
      </c>
      <c r="O2436" s="1" t="s">
        <v>11289</v>
      </c>
      <c r="P2436" s="1" t="s">
        <v>2686</v>
      </c>
    </row>
    <row r="2437" spans="1:16" x14ac:dyDescent="0.2">
      <c r="A2437" s="1" t="s">
        <v>11744</v>
      </c>
      <c r="B2437" s="1" t="s">
        <v>2686</v>
      </c>
      <c r="C2437" s="1" t="s">
        <v>11745</v>
      </c>
      <c r="D2437" s="1" t="s">
        <v>2686</v>
      </c>
      <c r="E2437" s="1" t="s">
        <v>2686</v>
      </c>
      <c r="F2437" s="1" t="s">
        <v>2686</v>
      </c>
      <c r="G2437" s="1" t="s">
        <v>2686</v>
      </c>
      <c r="H2437" s="1" t="s">
        <v>4</v>
      </c>
      <c r="I2437" s="1" t="s">
        <v>2686</v>
      </c>
      <c r="J2437" s="1" t="s">
        <v>14</v>
      </c>
      <c r="K2437" s="1" t="s">
        <v>2686</v>
      </c>
      <c r="L2437" s="1" t="s">
        <v>6670</v>
      </c>
      <c r="M2437" s="1" t="s">
        <v>11349</v>
      </c>
      <c r="N2437" s="1" t="s">
        <v>11288</v>
      </c>
      <c r="O2437" s="1" t="s">
        <v>11289</v>
      </c>
      <c r="P2437" s="1" t="s">
        <v>2686</v>
      </c>
    </row>
    <row r="2438" spans="1:16" x14ac:dyDescent="0.2">
      <c r="A2438" s="1" t="s">
        <v>11881</v>
      </c>
      <c r="B2438" s="1" t="s">
        <v>6323</v>
      </c>
      <c r="C2438" s="1" t="s">
        <v>11882</v>
      </c>
      <c r="D2438" s="1" t="s">
        <v>2686</v>
      </c>
      <c r="E2438" s="1" t="s">
        <v>2686</v>
      </c>
      <c r="F2438" s="1" t="s">
        <v>2686</v>
      </c>
      <c r="G2438" s="1" t="s">
        <v>2686</v>
      </c>
      <c r="H2438" s="1" t="s">
        <v>15</v>
      </c>
      <c r="I2438" s="1" t="s">
        <v>2686</v>
      </c>
      <c r="J2438" s="1" t="s">
        <v>14</v>
      </c>
      <c r="K2438" s="1" t="s">
        <v>2686</v>
      </c>
      <c r="L2438" s="1" t="s">
        <v>5635</v>
      </c>
      <c r="M2438" s="1" t="s">
        <v>11349</v>
      </c>
      <c r="N2438" s="1" t="s">
        <v>11288</v>
      </c>
      <c r="O2438" s="1" t="s">
        <v>11289</v>
      </c>
      <c r="P2438" s="1" t="s">
        <v>2686</v>
      </c>
    </row>
    <row r="2439" spans="1:16" x14ac:dyDescent="0.2">
      <c r="A2439" s="1" t="s">
        <v>11974</v>
      </c>
      <c r="B2439" s="1" t="s">
        <v>11975</v>
      </c>
      <c r="C2439" s="1" t="s">
        <v>11976</v>
      </c>
      <c r="D2439" s="1" t="s">
        <v>5230</v>
      </c>
      <c r="E2439" s="1" t="s">
        <v>5231</v>
      </c>
      <c r="F2439" s="1" t="s">
        <v>11977</v>
      </c>
      <c r="G2439" s="1" t="s">
        <v>11978</v>
      </c>
      <c r="H2439" s="1" t="s">
        <v>73</v>
      </c>
      <c r="I2439" s="1" t="s">
        <v>284</v>
      </c>
      <c r="J2439" s="1" t="s">
        <v>61</v>
      </c>
      <c r="K2439" s="1" t="s">
        <v>697</v>
      </c>
      <c r="L2439" s="1" t="s">
        <v>8521</v>
      </c>
      <c r="M2439" s="1" t="s">
        <v>11305</v>
      </c>
      <c r="N2439" s="1" t="s">
        <v>11288</v>
      </c>
      <c r="O2439" s="1" t="s">
        <v>11289</v>
      </c>
      <c r="P2439" s="1" t="s">
        <v>2686</v>
      </c>
    </row>
    <row r="2440" spans="1:16" x14ac:dyDescent="0.2">
      <c r="A2440" s="1" t="s">
        <v>11416</v>
      </c>
      <c r="B2440" s="1" t="s">
        <v>12010</v>
      </c>
      <c r="C2440" s="1" t="s">
        <v>12011</v>
      </c>
      <c r="D2440" s="1" t="s">
        <v>5260</v>
      </c>
      <c r="E2440" s="1" t="s">
        <v>5231</v>
      </c>
      <c r="F2440" s="1" t="s">
        <v>2686</v>
      </c>
      <c r="G2440" s="1" t="s">
        <v>2686</v>
      </c>
      <c r="H2440" s="1" t="s">
        <v>6164</v>
      </c>
      <c r="I2440" s="1" t="s">
        <v>2686</v>
      </c>
      <c r="J2440" s="1" t="s">
        <v>64</v>
      </c>
      <c r="K2440" s="1" t="s">
        <v>943</v>
      </c>
      <c r="L2440" s="1" t="s">
        <v>12012</v>
      </c>
      <c r="M2440" s="1" t="s">
        <v>11305</v>
      </c>
      <c r="N2440" s="1" t="s">
        <v>11288</v>
      </c>
      <c r="O2440" s="1" t="s">
        <v>11289</v>
      </c>
      <c r="P2440" s="1" t="s">
        <v>2686</v>
      </c>
    </row>
    <row r="2441" spans="1:16" x14ac:dyDescent="0.2">
      <c r="A2441" s="1" t="s">
        <v>12013</v>
      </c>
      <c r="B2441" s="1" t="s">
        <v>12014</v>
      </c>
      <c r="C2441" s="1" t="s">
        <v>12015</v>
      </c>
      <c r="D2441" s="1" t="s">
        <v>5230</v>
      </c>
      <c r="E2441" s="1" t="s">
        <v>5231</v>
      </c>
      <c r="F2441" s="1" t="s">
        <v>2686</v>
      </c>
      <c r="G2441" s="1" t="s">
        <v>11465</v>
      </c>
      <c r="H2441" s="1" t="s">
        <v>39</v>
      </c>
      <c r="I2441" s="1" t="s">
        <v>1073</v>
      </c>
      <c r="J2441" s="1" t="s">
        <v>29</v>
      </c>
      <c r="K2441" s="1" t="s">
        <v>1155</v>
      </c>
      <c r="L2441" s="1" t="s">
        <v>6102</v>
      </c>
      <c r="M2441" s="1" t="s">
        <v>11305</v>
      </c>
      <c r="N2441" s="1" t="s">
        <v>11288</v>
      </c>
      <c r="O2441" s="1" t="s">
        <v>11289</v>
      </c>
      <c r="P2441" s="1" t="s">
        <v>2686</v>
      </c>
    </row>
    <row r="2442" spans="1:16" x14ac:dyDescent="0.2">
      <c r="A2442" s="1" t="s">
        <v>12016</v>
      </c>
      <c r="B2442" s="1" t="s">
        <v>12017</v>
      </c>
      <c r="C2442" s="1" t="s">
        <v>12018</v>
      </c>
      <c r="D2442" s="1" t="s">
        <v>5230</v>
      </c>
      <c r="E2442" s="1" t="s">
        <v>2686</v>
      </c>
      <c r="F2442" s="1" t="s">
        <v>2686</v>
      </c>
      <c r="G2442" s="1" t="s">
        <v>12019</v>
      </c>
      <c r="H2442" s="1" t="s">
        <v>101</v>
      </c>
      <c r="I2442" s="1" t="s">
        <v>1395</v>
      </c>
      <c r="J2442" s="1" t="s">
        <v>100</v>
      </c>
      <c r="K2442" s="1" t="s">
        <v>1463</v>
      </c>
      <c r="L2442" s="1" t="s">
        <v>10739</v>
      </c>
      <c r="M2442" s="1" t="s">
        <v>11332</v>
      </c>
      <c r="N2442" s="1" t="s">
        <v>11267</v>
      </c>
      <c r="O2442" s="1" t="s">
        <v>2686</v>
      </c>
      <c r="P2442" s="1" t="s">
        <v>2686</v>
      </c>
    </row>
    <row r="2443" spans="1:16" x14ac:dyDescent="0.2">
      <c r="A2443" s="1" t="s">
        <v>12020</v>
      </c>
      <c r="B2443" s="1" t="s">
        <v>12021</v>
      </c>
      <c r="C2443" s="1" t="s">
        <v>12022</v>
      </c>
      <c r="D2443" s="1" t="s">
        <v>5230</v>
      </c>
      <c r="E2443" s="1" t="s">
        <v>5564</v>
      </c>
      <c r="F2443" s="1" t="s">
        <v>2686</v>
      </c>
      <c r="G2443" s="1" t="s">
        <v>12023</v>
      </c>
      <c r="H2443" s="1" t="s">
        <v>33</v>
      </c>
      <c r="I2443" s="1" t="s">
        <v>820</v>
      </c>
      <c r="J2443" s="1" t="s">
        <v>89</v>
      </c>
      <c r="K2443" s="1" t="s">
        <v>402</v>
      </c>
      <c r="L2443" s="1" t="s">
        <v>6114</v>
      </c>
      <c r="M2443" s="1" t="s">
        <v>11312</v>
      </c>
      <c r="N2443" s="1" t="s">
        <v>11288</v>
      </c>
      <c r="O2443" s="1" t="s">
        <v>11289</v>
      </c>
      <c r="P2443" s="1" t="s">
        <v>2686</v>
      </c>
    </row>
    <row r="2444" spans="1:16" x14ac:dyDescent="0.2">
      <c r="A2444" s="1" t="s">
        <v>11744</v>
      </c>
      <c r="B2444" s="1" t="s">
        <v>2686</v>
      </c>
      <c r="C2444" s="1" t="s">
        <v>11745</v>
      </c>
      <c r="D2444" s="1" t="s">
        <v>2686</v>
      </c>
      <c r="E2444" s="1" t="s">
        <v>2686</v>
      </c>
      <c r="F2444" s="1" t="s">
        <v>2686</v>
      </c>
      <c r="G2444" s="1" t="s">
        <v>2686</v>
      </c>
      <c r="H2444" s="1" t="s">
        <v>4</v>
      </c>
      <c r="I2444" s="1" t="s">
        <v>2686</v>
      </c>
      <c r="J2444" s="1" t="s">
        <v>14</v>
      </c>
      <c r="K2444" s="1" t="s">
        <v>2686</v>
      </c>
      <c r="L2444" s="1" t="s">
        <v>5651</v>
      </c>
      <c r="M2444" s="1" t="s">
        <v>11266</v>
      </c>
      <c r="N2444" s="1" t="s">
        <v>11267</v>
      </c>
      <c r="O2444" s="1" t="s">
        <v>11263</v>
      </c>
      <c r="P2444" s="1" t="s">
        <v>2686</v>
      </c>
    </row>
    <row r="2445" spans="1:16" x14ac:dyDescent="0.2">
      <c r="A2445" s="1" t="s">
        <v>12024</v>
      </c>
      <c r="B2445" s="1" t="s">
        <v>12025</v>
      </c>
      <c r="C2445" s="1" t="s">
        <v>12026</v>
      </c>
      <c r="D2445" s="1" t="s">
        <v>5230</v>
      </c>
      <c r="E2445" s="1" t="s">
        <v>5231</v>
      </c>
      <c r="F2445" s="1" t="s">
        <v>2686</v>
      </c>
      <c r="G2445" s="1" t="s">
        <v>12027</v>
      </c>
      <c r="H2445" s="1" t="s">
        <v>23</v>
      </c>
      <c r="I2445" s="1" t="s">
        <v>928</v>
      </c>
      <c r="J2445" s="1" t="s">
        <v>34</v>
      </c>
      <c r="K2445" s="1" t="s">
        <v>2686</v>
      </c>
      <c r="L2445" s="1" t="s">
        <v>6191</v>
      </c>
      <c r="M2445" s="1" t="s">
        <v>11330</v>
      </c>
      <c r="N2445" s="1" t="s">
        <v>11331</v>
      </c>
      <c r="O2445" s="1" t="s">
        <v>11289</v>
      </c>
      <c r="P2445" s="1" t="s">
        <v>2686</v>
      </c>
    </row>
    <row r="2446" spans="1:16" x14ac:dyDescent="0.2">
      <c r="A2446" s="1" t="s">
        <v>12028</v>
      </c>
      <c r="B2446" s="1" t="s">
        <v>12029</v>
      </c>
      <c r="C2446" s="1" t="s">
        <v>12030</v>
      </c>
      <c r="D2446" s="1" t="s">
        <v>5260</v>
      </c>
      <c r="E2446" s="1" t="s">
        <v>5231</v>
      </c>
      <c r="F2446" s="1" t="s">
        <v>2686</v>
      </c>
      <c r="G2446" s="1" t="s">
        <v>10867</v>
      </c>
      <c r="H2446" s="1" t="s">
        <v>4</v>
      </c>
      <c r="I2446" s="1" t="s">
        <v>2686</v>
      </c>
      <c r="J2446" s="1" t="s">
        <v>33</v>
      </c>
      <c r="K2446" s="1" t="s">
        <v>721</v>
      </c>
      <c r="L2446" s="1" t="s">
        <v>5763</v>
      </c>
      <c r="M2446" s="1" t="s">
        <v>11305</v>
      </c>
      <c r="N2446" s="1" t="s">
        <v>11288</v>
      </c>
      <c r="O2446" s="1" t="s">
        <v>11289</v>
      </c>
      <c r="P2446" s="1" t="s">
        <v>2686</v>
      </c>
    </row>
    <row r="2447" spans="1:16" x14ac:dyDescent="0.2">
      <c r="A2447" s="1" t="s">
        <v>12031</v>
      </c>
      <c r="B2447" s="1" t="s">
        <v>12032</v>
      </c>
      <c r="C2447" s="1" t="s">
        <v>12033</v>
      </c>
      <c r="D2447" s="1" t="s">
        <v>5230</v>
      </c>
      <c r="E2447" s="1" t="s">
        <v>5231</v>
      </c>
      <c r="F2447" s="1" t="s">
        <v>2686</v>
      </c>
      <c r="G2447" s="1" t="s">
        <v>12034</v>
      </c>
      <c r="H2447" s="1" t="s">
        <v>23</v>
      </c>
      <c r="I2447" s="1" t="s">
        <v>940</v>
      </c>
      <c r="J2447" s="1" t="s">
        <v>33</v>
      </c>
      <c r="K2447" s="1" t="s">
        <v>756</v>
      </c>
      <c r="L2447" s="1" t="s">
        <v>6468</v>
      </c>
      <c r="M2447" s="1" t="s">
        <v>11305</v>
      </c>
      <c r="N2447" s="1" t="s">
        <v>11288</v>
      </c>
      <c r="O2447" s="1" t="s">
        <v>11289</v>
      </c>
      <c r="P2447" s="1" t="s">
        <v>2686</v>
      </c>
    </row>
    <row r="2448" spans="1:16" x14ac:dyDescent="0.2">
      <c r="A2448" s="1" t="s">
        <v>12035</v>
      </c>
      <c r="B2448" s="1" t="s">
        <v>12036</v>
      </c>
      <c r="C2448" s="1" t="s">
        <v>12037</v>
      </c>
      <c r="D2448" s="1" t="s">
        <v>5230</v>
      </c>
      <c r="E2448" s="1" t="s">
        <v>5231</v>
      </c>
      <c r="F2448" s="1" t="s">
        <v>2686</v>
      </c>
      <c r="G2448" s="1" t="s">
        <v>12038</v>
      </c>
      <c r="H2448" s="1" t="s">
        <v>27</v>
      </c>
      <c r="I2448" s="1" t="s">
        <v>2686</v>
      </c>
      <c r="J2448" s="1" t="s">
        <v>23</v>
      </c>
      <c r="K2448" s="1" t="s">
        <v>1019</v>
      </c>
      <c r="L2448" s="1" t="s">
        <v>6191</v>
      </c>
      <c r="M2448" s="1" t="s">
        <v>11305</v>
      </c>
      <c r="N2448" s="1" t="s">
        <v>11288</v>
      </c>
      <c r="O2448" s="1" t="s">
        <v>11289</v>
      </c>
      <c r="P2448" s="1" t="s">
        <v>2686</v>
      </c>
    </row>
    <row r="2449" spans="1:16" x14ac:dyDescent="0.2">
      <c r="A2449" s="1" t="s">
        <v>12016</v>
      </c>
      <c r="B2449" s="1" t="s">
        <v>12017</v>
      </c>
      <c r="C2449" s="1" t="s">
        <v>12018</v>
      </c>
      <c r="D2449" s="1" t="s">
        <v>5230</v>
      </c>
      <c r="E2449" s="1" t="s">
        <v>2686</v>
      </c>
      <c r="F2449" s="1" t="s">
        <v>2686</v>
      </c>
      <c r="G2449" s="1" t="s">
        <v>12019</v>
      </c>
      <c r="H2449" s="1" t="s">
        <v>101</v>
      </c>
      <c r="I2449" s="1" t="s">
        <v>1395</v>
      </c>
      <c r="J2449" s="1" t="s">
        <v>100</v>
      </c>
      <c r="K2449" s="1" t="s">
        <v>1463</v>
      </c>
      <c r="L2449" s="1" t="s">
        <v>10739</v>
      </c>
      <c r="M2449" s="1" t="s">
        <v>11287</v>
      </c>
      <c r="N2449" s="1" t="s">
        <v>11288</v>
      </c>
      <c r="O2449" s="1" t="s">
        <v>2686</v>
      </c>
      <c r="P2449" s="1" t="s">
        <v>2686</v>
      </c>
    </row>
    <row r="2450" spans="1:16" x14ac:dyDescent="0.2">
      <c r="A2450" s="1" t="s">
        <v>12039</v>
      </c>
      <c r="B2450" s="1" t="s">
        <v>12040</v>
      </c>
      <c r="C2450" s="1" t="s">
        <v>12041</v>
      </c>
      <c r="D2450" s="1" t="s">
        <v>5230</v>
      </c>
      <c r="E2450" s="1" t="s">
        <v>5231</v>
      </c>
      <c r="F2450" s="1" t="s">
        <v>12042</v>
      </c>
      <c r="G2450" s="1" t="s">
        <v>12043</v>
      </c>
      <c r="H2450" s="1" t="s">
        <v>27</v>
      </c>
      <c r="I2450" s="1" t="s">
        <v>992</v>
      </c>
      <c r="J2450" s="1" t="s">
        <v>77</v>
      </c>
      <c r="K2450" s="1" t="s">
        <v>412</v>
      </c>
      <c r="L2450" s="1" t="s">
        <v>6114</v>
      </c>
      <c r="M2450" s="1" t="s">
        <v>11305</v>
      </c>
      <c r="N2450" s="1" t="s">
        <v>11288</v>
      </c>
      <c r="O2450" s="1" t="s">
        <v>11289</v>
      </c>
      <c r="P2450" s="1" t="s">
        <v>2686</v>
      </c>
    </row>
    <row r="2451" spans="1:16" x14ac:dyDescent="0.2">
      <c r="A2451" s="1" t="s">
        <v>11744</v>
      </c>
      <c r="B2451" s="1" t="s">
        <v>2686</v>
      </c>
      <c r="C2451" s="1" t="s">
        <v>11745</v>
      </c>
      <c r="D2451" s="1" t="s">
        <v>2686</v>
      </c>
      <c r="E2451" s="1" t="s">
        <v>2686</v>
      </c>
      <c r="F2451" s="1" t="s">
        <v>2686</v>
      </c>
      <c r="G2451" s="1" t="s">
        <v>2686</v>
      </c>
      <c r="H2451" s="1" t="s">
        <v>4</v>
      </c>
      <c r="I2451" s="1" t="s">
        <v>2686</v>
      </c>
      <c r="J2451" s="1" t="s">
        <v>14</v>
      </c>
      <c r="K2451" s="1" t="s">
        <v>2686</v>
      </c>
      <c r="L2451" s="1" t="s">
        <v>5651</v>
      </c>
      <c r="M2451" s="1" t="s">
        <v>11349</v>
      </c>
      <c r="N2451" s="1" t="s">
        <v>11288</v>
      </c>
      <c r="O2451" s="1" t="s">
        <v>11289</v>
      </c>
      <c r="P2451" s="1" t="s">
        <v>2686</v>
      </c>
    </row>
    <row r="2452" spans="1:16" x14ac:dyDescent="0.2">
      <c r="A2452" s="1" t="s">
        <v>11881</v>
      </c>
      <c r="B2452" s="1" t="s">
        <v>6323</v>
      </c>
      <c r="C2452" s="1" t="s">
        <v>11882</v>
      </c>
      <c r="D2452" s="1" t="s">
        <v>2686</v>
      </c>
      <c r="E2452" s="1" t="s">
        <v>2686</v>
      </c>
      <c r="F2452" s="1" t="s">
        <v>2686</v>
      </c>
      <c r="G2452" s="1" t="s">
        <v>2686</v>
      </c>
      <c r="H2452" s="1" t="s">
        <v>15</v>
      </c>
      <c r="I2452" s="1" t="s">
        <v>2686</v>
      </c>
      <c r="J2452" s="1" t="s">
        <v>14</v>
      </c>
      <c r="K2452" s="1" t="s">
        <v>2686</v>
      </c>
      <c r="L2452" s="1" t="s">
        <v>6338</v>
      </c>
      <c r="M2452" s="1" t="s">
        <v>11349</v>
      </c>
      <c r="N2452" s="1" t="s">
        <v>11288</v>
      </c>
      <c r="O2452" s="1" t="s">
        <v>11289</v>
      </c>
      <c r="P2452" s="1" t="s">
        <v>2686</v>
      </c>
    </row>
    <row r="2453" spans="1:16" x14ac:dyDescent="0.2">
      <c r="A2453" s="1" t="s">
        <v>12044</v>
      </c>
      <c r="B2453" s="1" t="s">
        <v>12045</v>
      </c>
      <c r="C2453" s="1" t="s">
        <v>12046</v>
      </c>
      <c r="D2453" s="1" t="s">
        <v>5230</v>
      </c>
      <c r="E2453" s="1" t="s">
        <v>5231</v>
      </c>
      <c r="F2453" s="1" t="s">
        <v>2686</v>
      </c>
      <c r="G2453" s="1" t="s">
        <v>12047</v>
      </c>
      <c r="H2453" s="1" t="s">
        <v>23</v>
      </c>
      <c r="I2453" s="1" t="s">
        <v>630</v>
      </c>
      <c r="J2453" s="1" t="s">
        <v>23</v>
      </c>
      <c r="K2453" s="1" t="s">
        <v>974</v>
      </c>
      <c r="L2453" s="1" t="s">
        <v>5961</v>
      </c>
      <c r="M2453" s="1" t="s">
        <v>11412</v>
      </c>
      <c r="N2453" s="1" t="s">
        <v>11288</v>
      </c>
      <c r="O2453" s="1" t="s">
        <v>11289</v>
      </c>
      <c r="P2453" s="1" t="s">
        <v>2686</v>
      </c>
    </row>
    <row r="2454" spans="1:16" x14ac:dyDescent="0.2">
      <c r="A2454" s="1" t="s">
        <v>11603</v>
      </c>
      <c r="B2454" s="1" t="s">
        <v>12048</v>
      </c>
      <c r="C2454" s="1" t="s">
        <v>12049</v>
      </c>
      <c r="D2454" s="1" t="s">
        <v>5230</v>
      </c>
      <c r="E2454" s="1" t="s">
        <v>5564</v>
      </c>
      <c r="F2454" s="1" t="s">
        <v>2686</v>
      </c>
      <c r="G2454" s="1" t="s">
        <v>11548</v>
      </c>
      <c r="H2454" s="1" t="s">
        <v>28</v>
      </c>
      <c r="I2454" s="1" t="s">
        <v>216</v>
      </c>
      <c r="J2454" s="1" t="s">
        <v>23</v>
      </c>
      <c r="K2454" s="1" t="s">
        <v>928</v>
      </c>
      <c r="L2454" s="1" t="s">
        <v>6191</v>
      </c>
      <c r="M2454" s="1" t="s">
        <v>11305</v>
      </c>
      <c r="N2454" s="1" t="s">
        <v>11288</v>
      </c>
      <c r="O2454" s="1" t="s">
        <v>11289</v>
      </c>
      <c r="P2454" s="1" t="s">
        <v>2686</v>
      </c>
    </row>
    <row r="2455" spans="1:16" x14ac:dyDescent="0.2">
      <c r="A2455" s="1" t="s">
        <v>12050</v>
      </c>
      <c r="B2455" s="1" t="s">
        <v>12051</v>
      </c>
      <c r="C2455" s="1" t="s">
        <v>12052</v>
      </c>
      <c r="D2455" s="1" t="s">
        <v>5230</v>
      </c>
      <c r="E2455" s="1" t="s">
        <v>5231</v>
      </c>
      <c r="F2455" s="1" t="s">
        <v>2686</v>
      </c>
      <c r="G2455" s="1" t="s">
        <v>12053</v>
      </c>
      <c r="H2455" s="1" t="s">
        <v>64</v>
      </c>
      <c r="I2455" s="1" t="s">
        <v>993</v>
      </c>
      <c r="J2455" s="1" t="s">
        <v>61</v>
      </c>
      <c r="K2455" s="1" t="s">
        <v>209</v>
      </c>
      <c r="L2455" s="1" t="s">
        <v>5961</v>
      </c>
      <c r="M2455" s="1" t="s">
        <v>11305</v>
      </c>
      <c r="N2455" s="1" t="s">
        <v>11288</v>
      </c>
      <c r="O2455" s="1" t="s">
        <v>11289</v>
      </c>
      <c r="P2455" s="1" t="s">
        <v>2686</v>
      </c>
    </row>
    <row r="2456" spans="1:16" x14ac:dyDescent="0.2">
      <c r="A2456" s="1" t="s">
        <v>12016</v>
      </c>
      <c r="B2456" s="1" t="s">
        <v>12017</v>
      </c>
      <c r="C2456" s="1" t="s">
        <v>12018</v>
      </c>
      <c r="D2456" s="1" t="s">
        <v>5230</v>
      </c>
      <c r="E2456" s="1" t="s">
        <v>2686</v>
      </c>
      <c r="F2456" s="1" t="s">
        <v>2686</v>
      </c>
      <c r="G2456" s="1" t="s">
        <v>12019</v>
      </c>
      <c r="H2456" s="1" t="s">
        <v>101</v>
      </c>
      <c r="I2456" s="1" t="s">
        <v>1395</v>
      </c>
      <c r="J2456" s="1" t="s">
        <v>100</v>
      </c>
      <c r="K2456" s="1" t="s">
        <v>1463</v>
      </c>
      <c r="L2456" s="1" t="s">
        <v>10739</v>
      </c>
      <c r="M2456" s="1" t="s">
        <v>12054</v>
      </c>
      <c r="N2456" s="1" t="s">
        <v>12055</v>
      </c>
      <c r="O2456" s="1" t="s">
        <v>2686</v>
      </c>
      <c r="P2456" s="1" t="s">
        <v>2686</v>
      </c>
    </row>
    <row r="2457" spans="1:16" x14ac:dyDescent="0.2">
      <c r="A2457" s="1" t="s">
        <v>12056</v>
      </c>
      <c r="B2457" s="1" t="s">
        <v>12057</v>
      </c>
      <c r="C2457" s="1" t="s">
        <v>12058</v>
      </c>
      <c r="D2457" s="1" t="s">
        <v>5230</v>
      </c>
      <c r="E2457" s="1" t="s">
        <v>5231</v>
      </c>
      <c r="F2457" s="1" t="s">
        <v>2686</v>
      </c>
      <c r="G2457" s="1" t="s">
        <v>12059</v>
      </c>
      <c r="H2457" s="1" t="s">
        <v>23</v>
      </c>
      <c r="I2457" s="1" t="s">
        <v>1035</v>
      </c>
      <c r="J2457" s="1" t="s">
        <v>23</v>
      </c>
      <c r="K2457" s="1" t="s">
        <v>630</v>
      </c>
      <c r="L2457" s="1" t="s">
        <v>6191</v>
      </c>
      <c r="M2457" s="1" t="s">
        <v>11412</v>
      </c>
      <c r="N2457" s="1" t="s">
        <v>11288</v>
      </c>
      <c r="O2457" s="1" t="s">
        <v>11289</v>
      </c>
      <c r="P2457" s="1" t="s">
        <v>2686</v>
      </c>
    </row>
    <row r="2458" spans="1:16" x14ac:dyDescent="0.2">
      <c r="A2458" s="1" t="s">
        <v>11744</v>
      </c>
      <c r="B2458" s="1" t="s">
        <v>2686</v>
      </c>
      <c r="C2458" s="1" t="s">
        <v>11745</v>
      </c>
      <c r="D2458" s="1" t="s">
        <v>2686</v>
      </c>
      <c r="E2458" s="1" t="s">
        <v>2686</v>
      </c>
      <c r="F2458" s="1" t="s">
        <v>2686</v>
      </c>
      <c r="G2458" s="1" t="s">
        <v>2686</v>
      </c>
      <c r="H2458" s="1" t="s">
        <v>4</v>
      </c>
      <c r="I2458" s="1" t="s">
        <v>2686</v>
      </c>
      <c r="J2458" s="1" t="s">
        <v>14</v>
      </c>
      <c r="K2458" s="1" t="s">
        <v>2686</v>
      </c>
      <c r="L2458" s="1" t="s">
        <v>6069</v>
      </c>
      <c r="M2458" s="1" t="s">
        <v>11266</v>
      </c>
      <c r="N2458" s="1" t="s">
        <v>11267</v>
      </c>
      <c r="O2458" s="1" t="s">
        <v>11263</v>
      </c>
      <c r="P2458" s="1" t="s">
        <v>2686</v>
      </c>
    </row>
    <row r="2459" spans="1:16" x14ac:dyDescent="0.2">
      <c r="A2459" s="1" t="s">
        <v>11881</v>
      </c>
      <c r="B2459" s="1" t="s">
        <v>6323</v>
      </c>
      <c r="C2459" s="1" t="s">
        <v>11882</v>
      </c>
      <c r="D2459" s="1" t="s">
        <v>2686</v>
      </c>
      <c r="E2459" s="1" t="s">
        <v>2686</v>
      </c>
      <c r="F2459" s="1" t="s">
        <v>2686</v>
      </c>
      <c r="G2459" s="1" t="s">
        <v>2686</v>
      </c>
      <c r="H2459" s="1" t="s">
        <v>15</v>
      </c>
      <c r="I2459" s="1" t="s">
        <v>2686</v>
      </c>
      <c r="J2459" s="1" t="s">
        <v>14</v>
      </c>
      <c r="K2459" s="1" t="s">
        <v>2686</v>
      </c>
      <c r="L2459" s="1" t="s">
        <v>12060</v>
      </c>
      <c r="M2459" s="1" t="s">
        <v>11349</v>
      </c>
      <c r="N2459" s="1" t="s">
        <v>11288</v>
      </c>
      <c r="O2459" s="1" t="s">
        <v>11289</v>
      </c>
      <c r="P2459" s="1" t="s">
        <v>2686</v>
      </c>
    </row>
    <row r="2460" spans="1:16" x14ac:dyDescent="0.2">
      <c r="A2460" s="1" t="s">
        <v>12061</v>
      </c>
      <c r="B2460" s="1" t="s">
        <v>12062</v>
      </c>
      <c r="C2460" s="1" t="s">
        <v>12063</v>
      </c>
      <c r="D2460" s="1" t="s">
        <v>5230</v>
      </c>
      <c r="E2460" s="1" t="s">
        <v>5231</v>
      </c>
      <c r="F2460" s="1" t="s">
        <v>2686</v>
      </c>
      <c r="G2460" s="1" t="s">
        <v>12064</v>
      </c>
      <c r="H2460" s="1" t="s">
        <v>27</v>
      </c>
      <c r="I2460" s="1" t="s">
        <v>870</v>
      </c>
      <c r="J2460" s="1" t="s">
        <v>27</v>
      </c>
      <c r="K2460" s="1" t="s">
        <v>926</v>
      </c>
      <c r="L2460" s="1" t="s">
        <v>6114</v>
      </c>
      <c r="M2460" s="1" t="s">
        <v>11305</v>
      </c>
      <c r="N2460" s="1" t="s">
        <v>11288</v>
      </c>
      <c r="O2460" s="1" t="s">
        <v>11289</v>
      </c>
      <c r="P2460" s="1" t="s">
        <v>2686</v>
      </c>
    </row>
    <row r="2461" spans="1:16" x14ac:dyDescent="0.2">
      <c r="A2461" s="1" t="s">
        <v>12065</v>
      </c>
      <c r="B2461" s="1" t="s">
        <v>12066</v>
      </c>
      <c r="C2461" s="1" t="s">
        <v>12067</v>
      </c>
      <c r="D2461" s="1" t="s">
        <v>5230</v>
      </c>
      <c r="E2461" s="1" t="s">
        <v>5231</v>
      </c>
      <c r="F2461" s="1" t="s">
        <v>2686</v>
      </c>
      <c r="G2461" s="1" t="s">
        <v>12068</v>
      </c>
      <c r="H2461" s="1" t="s">
        <v>58</v>
      </c>
      <c r="I2461" s="1" t="s">
        <v>438</v>
      </c>
      <c r="J2461" s="1" t="s">
        <v>58</v>
      </c>
      <c r="K2461" s="1" t="s">
        <v>442</v>
      </c>
      <c r="L2461" s="1" t="s">
        <v>6667</v>
      </c>
      <c r="M2461" s="1" t="s">
        <v>11305</v>
      </c>
      <c r="N2461" s="1" t="s">
        <v>11288</v>
      </c>
      <c r="O2461" s="1" t="s">
        <v>11289</v>
      </c>
      <c r="P2461" s="1" t="s">
        <v>2686</v>
      </c>
    </row>
    <row r="2462" spans="1:16" x14ac:dyDescent="0.2">
      <c r="A2462" s="1" t="s">
        <v>12069</v>
      </c>
      <c r="B2462" s="1" t="s">
        <v>12070</v>
      </c>
      <c r="C2462" s="1" t="s">
        <v>12071</v>
      </c>
      <c r="D2462" s="1" t="s">
        <v>5230</v>
      </c>
      <c r="E2462" s="1" t="s">
        <v>5231</v>
      </c>
      <c r="F2462" s="1" t="s">
        <v>2686</v>
      </c>
      <c r="G2462" s="1" t="s">
        <v>12072</v>
      </c>
      <c r="H2462" s="1" t="s">
        <v>20</v>
      </c>
      <c r="I2462" s="1" t="s">
        <v>2686</v>
      </c>
      <c r="J2462" s="1" t="s">
        <v>39</v>
      </c>
      <c r="K2462" s="1" t="s">
        <v>1049</v>
      </c>
      <c r="L2462" s="1" t="s">
        <v>6102</v>
      </c>
      <c r="M2462" s="1" t="s">
        <v>11305</v>
      </c>
      <c r="N2462" s="1" t="s">
        <v>11288</v>
      </c>
      <c r="O2462" s="1" t="s">
        <v>11289</v>
      </c>
      <c r="P2462" s="1" t="s">
        <v>2686</v>
      </c>
    </row>
    <row r="2463" spans="1:16" x14ac:dyDescent="0.2">
      <c r="A2463" s="1" t="s">
        <v>12073</v>
      </c>
      <c r="B2463" s="1" t="s">
        <v>12074</v>
      </c>
      <c r="C2463" s="1" t="s">
        <v>12075</v>
      </c>
      <c r="D2463" s="1" t="s">
        <v>5230</v>
      </c>
      <c r="E2463" s="1" t="s">
        <v>5231</v>
      </c>
      <c r="F2463" s="1" t="s">
        <v>2686</v>
      </c>
      <c r="G2463" s="1" t="s">
        <v>12076</v>
      </c>
      <c r="H2463" s="1" t="s">
        <v>39</v>
      </c>
      <c r="I2463" s="1" t="s">
        <v>1057</v>
      </c>
      <c r="J2463" s="1" t="s">
        <v>53</v>
      </c>
      <c r="K2463" s="1" t="s">
        <v>653</v>
      </c>
      <c r="L2463" s="1" t="s">
        <v>7297</v>
      </c>
      <c r="M2463" s="1" t="s">
        <v>11305</v>
      </c>
      <c r="N2463" s="1" t="s">
        <v>11288</v>
      </c>
      <c r="O2463" s="1" t="s">
        <v>11289</v>
      </c>
      <c r="P2463" s="1" t="s">
        <v>2686</v>
      </c>
    </row>
    <row r="2464" spans="1:16" x14ac:dyDescent="0.2">
      <c r="A2464" s="1" t="s">
        <v>9938</v>
      </c>
      <c r="B2464" s="1" t="s">
        <v>12077</v>
      </c>
      <c r="C2464" s="1" t="s">
        <v>12078</v>
      </c>
      <c r="D2464" s="1" t="s">
        <v>5230</v>
      </c>
      <c r="E2464" s="1" t="s">
        <v>5231</v>
      </c>
      <c r="F2464" s="1" t="s">
        <v>2686</v>
      </c>
      <c r="G2464" s="1" t="s">
        <v>7007</v>
      </c>
      <c r="H2464" s="1" t="s">
        <v>19</v>
      </c>
      <c r="I2464" s="1" t="s">
        <v>1133</v>
      </c>
      <c r="J2464" s="1" t="s">
        <v>57</v>
      </c>
      <c r="K2464" s="1" t="s">
        <v>1097</v>
      </c>
      <c r="L2464" s="1" t="s">
        <v>6148</v>
      </c>
      <c r="M2464" s="1" t="s">
        <v>11305</v>
      </c>
      <c r="N2464" s="1" t="s">
        <v>11288</v>
      </c>
      <c r="O2464" s="1" t="s">
        <v>11289</v>
      </c>
      <c r="P2464" s="1" t="s">
        <v>2686</v>
      </c>
    </row>
    <row r="2465" spans="1:16" x14ac:dyDescent="0.2">
      <c r="A2465" s="1" t="s">
        <v>11744</v>
      </c>
      <c r="B2465" s="1" t="s">
        <v>2686</v>
      </c>
      <c r="C2465" s="1" t="s">
        <v>11745</v>
      </c>
      <c r="D2465" s="1" t="s">
        <v>2686</v>
      </c>
      <c r="E2465" s="1" t="s">
        <v>2686</v>
      </c>
      <c r="F2465" s="1" t="s">
        <v>2686</v>
      </c>
      <c r="G2465" s="1" t="s">
        <v>2686</v>
      </c>
      <c r="H2465" s="1" t="s">
        <v>4</v>
      </c>
      <c r="I2465" s="1" t="s">
        <v>2686</v>
      </c>
      <c r="J2465" s="1" t="s">
        <v>14</v>
      </c>
      <c r="K2465" s="1" t="s">
        <v>2686</v>
      </c>
      <c r="L2465" s="1" t="s">
        <v>6069</v>
      </c>
      <c r="M2465" s="1" t="s">
        <v>11349</v>
      </c>
      <c r="N2465" s="1" t="s">
        <v>11288</v>
      </c>
      <c r="O2465" s="1" t="s">
        <v>11289</v>
      </c>
      <c r="P2465" s="1" t="s">
        <v>2686</v>
      </c>
    </row>
    <row r="2466" spans="1:16" x14ac:dyDescent="0.2">
      <c r="A2466" s="1" t="s">
        <v>12079</v>
      </c>
      <c r="B2466" s="1" t="s">
        <v>2686</v>
      </c>
      <c r="C2466" s="1" t="s">
        <v>12080</v>
      </c>
      <c r="D2466" s="1" t="s">
        <v>5260</v>
      </c>
      <c r="E2466" s="1" t="s">
        <v>4594</v>
      </c>
      <c r="F2466" s="1" t="s">
        <v>6409</v>
      </c>
      <c r="G2466" s="1" t="s">
        <v>12081</v>
      </c>
      <c r="H2466" s="1" t="s">
        <v>6411</v>
      </c>
      <c r="I2466" s="1" t="s">
        <v>2686</v>
      </c>
      <c r="J2466" s="1" t="s">
        <v>9</v>
      </c>
      <c r="K2466" s="1" t="s">
        <v>2686</v>
      </c>
      <c r="L2466" s="1" t="s">
        <v>12082</v>
      </c>
      <c r="M2466" s="1" t="s">
        <v>11266</v>
      </c>
      <c r="N2466" s="1" t="s">
        <v>11267</v>
      </c>
      <c r="O2466" s="1" t="s">
        <v>2686</v>
      </c>
      <c r="P2466" s="1" t="s">
        <v>2686</v>
      </c>
    </row>
    <row r="2467" spans="1:16" x14ac:dyDescent="0.2">
      <c r="A2467" s="1" t="s">
        <v>12083</v>
      </c>
      <c r="B2467" s="1" t="s">
        <v>12084</v>
      </c>
      <c r="C2467" s="1" t="s">
        <v>12085</v>
      </c>
      <c r="D2467" s="1" t="s">
        <v>5230</v>
      </c>
      <c r="E2467" s="1" t="s">
        <v>5231</v>
      </c>
      <c r="F2467" s="1" t="s">
        <v>2686</v>
      </c>
      <c r="G2467" s="1" t="s">
        <v>12086</v>
      </c>
      <c r="H2467" s="1" t="s">
        <v>28</v>
      </c>
      <c r="I2467" s="1" t="s">
        <v>2686</v>
      </c>
      <c r="J2467" s="1" t="s">
        <v>23</v>
      </c>
      <c r="K2467" s="1" t="s">
        <v>1004</v>
      </c>
      <c r="L2467" s="1" t="s">
        <v>6191</v>
      </c>
      <c r="M2467" s="1" t="s">
        <v>11305</v>
      </c>
      <c r="N2467" s="1" t="s">
        <v>11288</v>
      </c>
      <c r="O2467" s="1" t="s">
        <v>11289</v>
      </c>
      <c r="P2467" s="1" t="s">
        <v>2686</v>
      </c>
    </row>
    <row r="2468" spans="1:16" x14ac:dyDescent="0.2">
      <c r="A2468" s="1" t="s">
        <v>12087</v>
      </c>
      <c r="B2468" s="1" t="s">
        <v>12088</v>
      </c>
      <c r="C2468" s="1" t="s">
        <v>12089</v>
      </c>
      <c r="D2468" s="1" t="s">
        <v>5230</v>
      </c>
      <c r="E2468" s="1" t="s">
        <v>5231</v>
      </c>
      <c r="F2468" s="1" t="s">
        <v>2686</v>
      </c>
      <c r="G2468" s="1" t="s">
        <v>12090</v>
      </c>
      <c r="H2468" s="1" t="s">
        <v>64</v>
      </c>
      <c r="I2468" s="1" t="s">
        <v>943</v>
      </c>
      <c r="J2468" s="1" t="s">
        <v>64</v>
      </c>
      <c r="K2468" s="1" t="s">
        <v>983</v>
      </c>
      <c r="L2468" s="1" t="s">
        <v>8521</v>
      </c>
      <c r="M2468" s="1" t="s">
        <v>11305</v>
      </c>
      <c r="N2468" s="1" t="s">
        <v>11288</v>
      </c>
      <c r="O2468" s="1" t="s">
        <v>11289</v>
      </c>
      <c r="P2468" s="1" t="s">
        <v>2686</v>
      </c>
    </row>
    <row r="2469" spans="1:16" x14ac:dyDescent="0.2">
      <c r="A2469" s="1" t="s">
        <v>11474</v>
      </c>
      <c r="B2469" s="1" t="s">
        <v>12091</v>
      </c>
      <c r="C2469" s="1" t="s">
        <v>12092</v>
      </c>
      <c r="D2469" s="1" t="s">
        <v>5230</v>
      </c>
      <c r="E2469" s="1" t="s">
        <v>5231</v>
      </c>
      <c r="F2469" s="1" t="s">
        <v>2686</v>
      </c>
      <c r="G2469" s="1" t="s">
        <v>12093</v>
      </c>
      <c r="H2469" s="1" t="s">
        <v>28</v>
      </c>
      <c r="I2469" s="1" t="s">
        <v>2686</v>
      </c>
      <c r="J2469" s="1" t="s">
        <v>23</v>
      </c>
      <c r="K2469" s="1" t="s">
        <v>928</v>
      </c>
      <c r="L2469" s="1" t="s">
        <v>6191</v>
      </c>
      <c r="M2469" s="1" t="s">
        <v>11305</v>
      </c>
      <c r="N2469" s="1" t="s">
        <v>11288</v>
      </c>
      <c r="O2469" s="1" t="s">
        <v>11289</v>
      </c>
      <c r="P2469" s="1" t="s">
        <v>2686</v>
      </c>
    </row>
    <row r="2470" spans="1:16" x14ac:dyDescent="0.2">
      <c r="A2470" s="1" t="s">
        <v>12094</v>
      </c>
      <c r="B2470" s="1" t="s">
        <v>12095</v>
      </c>
      <c r="C2470" s="1" t="s">
        <v>12096</v>
      </c>
      <c r="D2470" s="1" t="s">
        <v>5230</v>
      </c>
      <c r="E2470" s="1" t="s">
        <v>5231</v>
      </c>
      <c r="F2470" s="1" t="s">
        <v>2686</v>
      </c>
      <c r="G2470" s="1" t="s">
        <v>12097</v>
      </c>
      <c r="H2470" s="1" t="s">
        <v>64</v>
      </c>
      <c r="I2470" s="1" t="s">
        <v>799</v>
      </c>
      <c r="J2470" s="1" t="s">
        <v>64</v>
      </c>
      <c r="K2470" s="1" t="s">
        <v>759</v>
      </c>
      <c r="L2470" s="1" t="s">
        <v>12098</v>
      </c>
      <c r="M2470" s="1" t="s">
        <v>11305</v>
      </c>
      <c r="N2470" s="1" t="s">
        <v>11288</v>
      </c>
      <c r="O2470" s="1" t="s">
        <v>11289</v>
      </c>
      <c r="P2470" s="1" t="s">
        <v>2686</v>
      </c>
    </row>
    <row r="2471" spans="1:16" x14ac:dyDescent="0.2">
      <c r="A2471" s="1" t="s">
        <v>11681</v>
      </c>
      <c r="B2471" s="1" t="s">
        <v>12099</v>
      </c>
      <c r="C2471" s="1" t="s">
        <v>12100</v>
      </c>
      <c r="D2471" s="1" t="s">
        <v>5230</v>
      </c>
      <c r="E2471" s="1" t="s">
        <v>5231</v>
      </c>
      <c r="F2471" s="1" t="s">
        <v>2686</v>
      </c>
      <c r="G2471" s="1" t="s">
        <v>12101</v>
      </c>
      <c r="H2471" s="1" t="s">
        <v>23</v>
      </c>
      <c r="I2471" s="1" t="s">
        <v>1009</v>
      </c>
      <c r="J2471" s="1" t="s">
        <v>29</v>
      </c>
      <c r="K2471" s="1" t="s">
        <v>139</v>
      </c>
      <c r="L2471" s="1" t="s">
        <v>6139</v>
      </c>
      <c r="M2471" s="1" t="s">
        <v>11305</v>
      </c>
      <c r="N2471" s="1" t="s">
        <v>11288</v>
      </c>
      <c r="O2471" s="1" t="s">
        <v>11289</v>
      </c>
      <c r="P2471" s="1" t="s">
        <v>2686</v>
      </c>
    </row>
    <row r="2472" spans="1:16" x14ac:dyDescent="0.2">
      <c r="A2472" s="1" t="s">
        <v>11744</v>
      </c>
      <c r="B2472" s="1" t="s">
        <v>2686</v>
      </c>
      <c r="C2472" s="1" t="s">
        <v>11745</v>
      </c>
      <c r="D2472" s="1" t="s">
        <v>2686</v>
      </c>
      <c r="E2472" s="1" t="s">
        <v>2686</v>
      </c>
      <c r="F2472" s="1" t="s">
        <v>2686</v>
      </c>
      <c r="G2472" s="1" t="s">
        <v>2686</v>
      </c>
      <c r="H2472" s="1" t="s">
        <v>4</v>
      </c>
      <c r="I2472" s="1" t="s">
        <v>2686</v>
      </c>
      <c r="J2472" s="1" t="s">
        <v>14</v>
      </c>
      <c r="K2472" s="1" t="s">
        <v>2686</v>
      </c>
      <c r="L2472" s="1" t="s">
        <v>11433</v>
      </c>
      <c r="M2472" s="1" t="s">
        <v>11266</v>
      </c>
      <c r="N2472" s="1" t="s">
        <v>11267</v>
      </c>
      <c r="O2472" s="1" t="s">
        <v>11263</v>
      </c>
      <c r="P2472" s="1" t="s">
        <v>2686</v>
      </c>
    </row>
    <row r="2473" spans="1:16" x14ac:dyDescent="0.2">
      <c r="A2473" s="1" t="s">
        <v>12079</v>
      </c>
      <c r="B2473" s="1" t="s">
        <v>2686</v>
      </c>
      <c r="C2473" s="1" t="s">
        <v>12080</v>
      </c>
      <c r="D2473" s="1" t="s">
        <v>5260</v>
      </c>
      <c r="E2473" s="1" t="s">
        <v>4594</v>
      </c>
      <c r="F2473" s="1" t="s">
        <v>6409</v>
      </c>
      <c r="G2473" s="1" t="s">
        <v>12081</v>
      </c>
      <c r="H2473" s="1" t="s">
        <v>6411</v>
      </c>
      <c r="I2473" s="1" t="s">
        <v>2686</v>
      </c>
      <c r="J2473" s="1" t="s">
        <v>9</v>
      </c>
      <c r="K2473" s="1" t="s">
        <v>2686</v>
      </c>
      <c r="L2473" s="1" t="s">
        <v>12082</v>
      </c>
      <c r="M2473" s="1" t="s">
        <v>11299</v>
      </c>
      <c r="N2473" s="1" t="s">
        <v>11288</v>
      </c>
      <c r="O2473" s="1" t="s">
        <v>2686</v>
      </c>
      <c r="P2473" s="1" t="s">
        <v>2686</v>
      </c>
    </row>
    <row r="2474" spans="1:16" x14ac:dyDescent="0.2">
      <c r="A2474" s="1" t="s">
        <v>5612</v>
      </c>
      <c r="B2474" s="1" t="s">
        <v>12102</v>
      </c>
      <c r="C2474" s="1" t="s">
        <v>12103</v>
      </c>
      <c r="D2474" s="1" t="s">
        <v>5260</v>
      </c>
      <c r="E2474" s="1" t="s">
        <v>4594</v>
      </c>
      <c r="F2474" s="1" t="s">
        <v>2686</v>
      </c>
      <c r="G2474" s="1" t="s">
        <v>2686</v>
      </c>
      <c r="H2474" s="1" t="s">
        <v>5493</v>
      </c>
      <c r="I2474" s="1" t="s">
        <v>2686</v>
      </c>
      <c r="J2474" s="1" t="s">
        <v>33</v>
      </c>
      <c r="K2474" s="1" t="s">
        <v>820</v>
      </c>
      <c r="L2474" s="1" t="s">
        <v>5961</v>
      </c>
      <c r="M2474" s="1" t="s">
        <v>11312</v>
      </c>
      <c r="N2474" s="1" t="s">
        <v>11288</v>
      </c>
      <c r="O2474" s="1" t="s">
        <v>2686</v>
      </c>
      <c r="P2474" s="1" t="s">
        <v>2686</v>
      </c>
    </row>
    <row r="2475" spans="1:16" x14ac:dyDescent="0.2">
      <c r="A2475" s="1" t="s">
        <v>12104</v>
      </c>
      <c r="B2475" s="1" t="s">
        <v>12105</v>
      </c>
      <c r="C2475" s="1" t="s">
        <v>12106</v>
      </c>
      <c r="D2475" s="1" t="s">
        <v>5260</v>
      </c>
      <c r="E2475" s="1" t="s">
        <v>5231</v>
      </c>
      <c r="F2475" s="1" t="s">
        <v>2686</v>
      </c>
      <c r="G2475" s="1" t="s">
        <v>12107</v>
      </c>
      <c r="H2475" s="1" t="s">
        <v>8421</v>
      </c>
      <c r="I2475" s="1" t="s">
        <v>2686</v>
      </c>
      <c r="J2475" s="1" t="s">
        <v>23</v>
      </c>
      <c r="K2475" s="1" t="s">
        <v>994</v>
      </c>
      <c r="L2475" s="1" t="s">
        <v>5961</v>
      </c>
      <c r="M2475" s="1" t="s">
        <v>11305</v>
      </c>
      <c r="N2475" s="1" t="s">
        <v>11288</v>
      </c>
      <c r="O2475" s="1" t="s">
        <v>11289</v>
      </c>
      <c r="P2475" s="1" t="s">
        <v>2686</v>
      </c>
    </row>
    <row r="2476" spans="1:16" x14ac:dyDescent="0.2">
      <c r="A2476" s="1" t="s">
        <v>12108</v>
      </c>
      <c r="B2476" s="1" t="s">
        <v>12109</v>
      </c>
      <c r="C2476" s="1" t="s">
        <v>12110</v>
      </c>
      <c r="D2476" s="1" t="s">
        <v>5230</v>
      </c>
      <c r="E2476" s="1" t="s">
        <v>5231</v>
      </c>
      <c r="F2476" s="1" t="s">
        <v>2686</v>
      </c>
      <c r="G2476" s="1" t="s">
        <v>11642</v>
      </c>
      <c r="H2476" s="1" t="s">
        <v>23</v>
      </c>
      <c r="I2476" s="1" t="s">
        <v>896</v>
      </c>
      <c r="J2476" s="1" t="s">
        <v>23</v>
      </c>
      <c r="K2476" s="1" t="s">
        <v>630</v>
      </c>
      <c r="L2476" s="1" t="s">
        <v>6191</v>
      </c>
      <c r="M2476" s="1" t="s">
        <v>11412</v>
      </c>
      <c r="N2476" s="1" t="s">
        <v>11288</v>
      </c>
      <c r="O2476" s="1" t="s">
        <v>11289</v>
      </c>
      <c r="P2476" s="1" t="s">
        <v>2686</v>
      </c>
    </row>
    <row r="2477" spans="1:16" x14ac:dyDescent="0.2">
      <c r="A2477" s="1" t="s">
        <v>12111</v>
      </c>
      <c r="B2477" s="1" t="s">
        <v>12112</v>
      </c>
      <c r="C2477" s="1" t="s">
        <v>12113</v>
      </c>
      <c r="D2477" s="1" t="s">
        <v>5230</v>
      </c>
      <c r="E2477" s="1" t="s">
        <v>5231</v>
      </c>
      <c r="F2477" s="1" t="s">
        <v>2686</v>
      </c>
      <c r="G2477" s="1" t="s">
        <v>12114</v>
      </c>
      <c r="H2477" s="1" t="s">
        <v>19</v>
      </c>
      <c r="I2477" s="1" t="s">
        <v>1133</v>
      </c>
      <c r="J2477" s="1" t="s">
        <v>86</v>
      </c>
      <c r="K2477" s="1" t="s">
        <v>194</v>
      </c>
      <c r="L2477" s="1" t="s">
        <v>12115</v>
      </c>
      <c r="M2477" s="1" t="s">
        <v>11565</v>
      </c>
      <c r="N2477" s="1" t="s">
        <v>11288</v>
      </c>
      <c r="O2477" s="1" t="s">
        <v>11289</v>
      </c>
      <c r="P2477" s="1" t="s">
        <v>2686</v>
      </c>
    </row>
    <row r="2478" spans="1:16" x14ac:dyDescent="0.2">
      <c r="A2478" s="1" t="s">
        <v>12116</v>
      </c>
      <c r="B2478" s="1" t="s">
        <v>12117</v>
      </c>
      <c r="C2478" s="1" t="s">
        <v>12118</v>
      </c>
      <c r="D2478" s="1" t="s">
        <v>5230</v>
      </c>
      <c r="E2478" s="1" t="s">
        <v>5231</v>
      </c>
      <c r="F2478" s="1" t="s">
        <v>2686</v>
      </c>
      <c r="G2478" s="1" t="s">
        <v>12119</v>
      </c>
      <c r="H2478" s="1" t="s">
        <v>20</v>
      </c>
      <c r="I2478" s="1" t="s">
        <v>715</v>
      </c>
      <c r="J2478" s="1" t="s">
        <v>77</v>
      </c>
      <c r="K2478" s="1" t="s">
        <v>376</v>
      </c>
      <c r="L2478" s="1" t="s">
        <v>7448</v>
      </c>
      <c r="M2478" s="1" t="s">
        <v>11305</v>
      </c>
      <c r="N2478" s="1" t="s">
        <v>11288</v>
      </c>
      <c r="O2478" s="1" t="s">
        <v>11289</v>
      </c>
      <c r="P2478" s="1" t="s">
        <v>2686</v>
      </c>
    </row>
    <row r="2479" spans="1:16" x14ac:dyDescent="0.2">
      <c r="A2479" s="1" t="s">
        <v>11744</v>
      </c>
      <c r="B2479" s="1" t="s">
        <v>2686</v>
      </c>
      <c r="C2479" s="1" t="s">
        <v>11745</v>
      </c>
      <c r="D2479" s="1" t="s">
        <v>2686</v>
      </c>
      <c r="E2479" s="1" t="s">
        <v>2686</v>
      </c>
      <c r="F2479" s="1" t="s">
        <v>2686</v>
      </c>
      <c r="G2479" s="1" t="s">
        <v>2686</v>
      </c>
      <c r="H2479" s="1" t="s">
        <v>4</v>
      </c>
      <c r="I2479" s="1" t="s">
        <v>2686</v>
      </c>
      <c r="J2479" s="1" t="s">
        <v>14</v>
      </c>
      <c r="K2479" s="1" t="s">
        <v>2686</v>
      </c>
      <c r="L2479" s="1" t="s">
        <v>11433</v>
      </c>
      <c r="M2479" s="1" t="s">
        <v>11349</v>
      </c>
      <c r="N2479" s="1" t="s">
        <v>11288</v>
      </c>
      <c r="O2479" s="1" t="s">
        <v>11289</v>
      </c>
      <c r="P2479" s="1" t="s">
        <v>2686</v>
      </c>
    </row>
    <row r="2480" spans="1:16" x14ac:dyDescent="0.2">
      <c r="A2480" s="1" t="s">
        <v>11730</v>
      </c>
      <c r="B2480" s="1" t="s">
        <v>12120</v>
      </c>
      <c r="C2480" s="1" t="s">
        <v>12121</v>
      </c>
      <c r="D2480" s="1" t="s">
        <v>5230</v>
      </c>
      <c r="E2480" s="1" t="s">
        <v>5231</v>
      </c>
      <c r="F2480" s="1" t="s">
        <v>2686</v>
      </c>
      <c r="G2480" s="1" t="s">
        <v>12086</v>
      </c>
      <c r="H2480" s="1" t="s">
        <v>23</v>
      </c>
      <c r="I2480" s="1" t="s">
        <v>1004</v>
      </c>
      <c r="J2480" s="1" t="s">
        <v>33</v>
      </c>
      <c r="K2480" s="1" t="s">
        <v>2686</v>
      </c>
      <c r="L2480" s="1" t="s">
        <v>6191</v>
      </c>
      <c r="M2480" s="1" t="s">
        <v>11662</v>
      </c>
      <c r="N2480" s="1" t="s">
        <v>11288</v>
      </c>
      <c r="O2480" s="1" t="s">
        <v>11289</v>
      </c>
      <c r="P2480" s="1" t="s">
        <v>2686</v>
      </c>
    </row>
    <row r="2481" spans="1:16" x14ac:dyDescent="0.2">
      <c r="A2481" s="1" t="s">
        <v>11478</v>
      </c>
      <c r="B2481" s="1" t="s">
        <v>12122</v>
      </c>
      <c r="C2481" s="1" t="s">
        <v>12123</v>
      </c>
      <c r="D2481" s="1" t="s">
        <v>5230</v>
      </c>
      <c r="E2481" s="1" t="s">
        <v>5231</v>
      </c>
      <c r="F2481" s="1" t="s">
        <v>2686</v>
      </c>
      <c r="G2481" s="1" t="s">
        <v>11481</v>
      </c>
      <c r="H2481" s="1" t="s">
        <v>23</v>
      </c>
      <c r="I2481" s="1" t="s">
        <v>964</v>
      </c>
      <c r="J2481" s="1" t="s">
        <v>29</v>
      </c>
      <c r="K2481" s="1" t="s">
        <v>483</v>
      </c>
      <c r="L2481" s="1" t="s">
        <v>6139</v>
      </c>
      <c r="M2481" s="1" t="s">
        <v>3012</v>
      </c>
      <c r="N2481" s="1" t="s">
        <v>11288</v>
      </c>
      <c r="O2481" s="1" t="s">
        <v>11289</v>
      </c>
      <c r="P2481" s="1" t="s">
        <v>2686</v>
      </c>
    </row>
    <row r="2482" spans="1:16" x14ac:dyDescent="0.2">
      <c r="A2482" s="1" t="s">
        <v>11474</v>
      </c>
      <c r="B2482" s="1" t="s">
        <v>12124</v>
      </c>
      <c r="C2482" s="1" t="s">
        <v>12125</v>
      </c>
      <c r="D2482" s="1" t="s">
        <v>5230</v>
      </c>
      <c r="E2482" s="1" t="s">
        <v>5231</v>
      </c>
      <c r="F2482" s="1" t="s">
        <v>2686</v>
      </c>
      <c r="G2482" s="1" t="s">
        <v>12126</v>
      </c>
      <c r="H2482" s="1" t="s">
        <v>28</v>
      </c>
      <c r="I2482" s="1" t="s">
        <v>2686</v>
      </c>
      <c r="J2482" s="1" t="s">
        <v>23</v>
      </c>
      <c r="K2482" s="1" t="s">
        <v>928</v>
      </c>
      <c r="L2482" s="1" t="s">
        <v>6191</v>
      </c>
      <c r="M2482" s="1" t="s">
        <v>11305</v>
      </c>
      <c r="N2482" s="1" t="s">
        <v>11288</v>
      </c>
      <c r="O2482" s="1" t="s">
        <v>11289</v>
      </c>
      <c r="P2482" s="1" t="s">
        <v>2686</v>
      </c>
    </row>
    <row r="2483" spans="1:16" x14ac:dyDescent="0.2">
      <c r="A2483" s="1" t="s">
        <v>12127</v>
      </c>
      <c r="B2483" s="1" t="s">
        <v>12128</v>
      </c>
      <c r="C2483" s="1" t="s">
        <v>12129</v>
      </c>
      <c r="D2483" s="1" t="s">
        <v>5230</v>
      </c>
      <c r="E2483" s="1" t="s">
        <v>5231</v>
      </c>
      <c r="F2483" s="1" t="s">
        <v>2686</v>
      </c>
      <c r="G2483" s="1" t="s">
        <v>8420</v>
      </c>
      <c r="H2483" s="1" t="s">
        <v>23</v>
      </c>
      <c r="I2483" s="1" t="s">
        <v>1023</v>
      </c>
      <c r="J2483" s="1" t="s">
        <v>73</v>
      </c>
      <c r="K2483" s="1" t="s">
        <v>244</v>
      </c>
      <c r="L2483" s="1" t="s">
        <v>7314</v>
      </c>
      <c r="M2483" s="1" t="s">
        <v>11305</v>
      </c>
      <c r="N2483" s="1" t="s">
        <v>11288</v>
      </c>
      <c r="O2483" s="1" t="s">
        <v>11289</v>
      </c>
      <c r="P2483" s="1" t="s">
        <v>2686</v>
      </c>
    </row>
    <row r="2484" spans="1:16" x14ac:dyDescent="0.2">
      <c r="A2484" s="1" t="s">
        <v>12130</v>
      </c>
      <c r="B2484" s="1" t="s">
        <v>12131</v>
      </c>
      <c r="C2484" s="1" t="s">
        <v>12132</v>
      </c>
      <c r="D2484" s="1" t="s">
        <v>5230</v>
      </c>
      <c r="E2484" s="1" t="s">
        <v>5231</v>
      </c>
      <c r="F2484" s="1" t="s">
        <v>12133</v>
      </c>
      <c r="G2484" s="1" t="s">
        <v>12134</v>
      </c>
      <c r="H2484" s="1" t="s">
        <v>23</v>
      </c>
      <c r="I2484" s="1" t="s">
        <v>1040</v>
      </c>
      <c r="J2484" s="1" t="s">
        <v>23</v>
      </c>
      <c r="K2484" s="1" t="s">
        <v>630</v>
      </c>
      <c r="L2484" s="1" t="s">
        <v>6191</v>
      </c>
      <c r="M2484" s="1" t="s">
        <v>11412</v>
      </c>
      <c r="N2484" s="1" t="s">
        <v>11288</v>
      </c>
      <c r="O2484" s="1" t="s">
        <v>11289</v>
      </c>
      <c r="P2484" s="1" t="s">
        <v>2686</v>
      </c>
    </row>
    <row r="2485" spans="1:16" x14ac:dyDescent="0.2">
      <c r="A2485" s="1" t="s">
        <v>12135</v>
      </c>
      <c r="B2485" s="1" t="s">
        <v>12136</v>
      </c>
      <c r="C2485" s="1" t="s">
        <v>12137</v>
      </c>
      <c r="D2485" s="1" t="s">
        <v>5230</v>
      </c>
      <c r="E2485" s="1" t="s">
        <v>5231</v>
      </c>
      <c r="F2485" s="1" t="s">
        <v>2686</v>
      </c>
      <c r="G2485" s="1" t="s">
        <v>12138</v>
      </c>
      <c r="H2485" s="1" t="s">
        <v>64</v>
      </c>
      <c r="I2485" s="1" t="s">
        <v>867</v>
      </c>
      <c r="J2485" s="1" t="s">
        <v>61</v>
      </c>
      <c r="K2485" s="1" t="s">
        <v>701</v>
      </c>
      <c r="L2485" s="1" t="s">
        <v>8403</v>
      </c>
      <c r="M2485" s="1" t="s">
        <v>11305</v>
      </c>
      <c r="N2485" s="1" t="s">
        <v>11288</v>
      </c>
      <c r="O2485" s="1" t="s">
        <v>11289</v>
      </c>
      <c r="P2485" s="1" t="s">
        <v>2686</v>
      </c>
    </row>
    <row r="2486" spans="1:16" x14ac:dyDescent="0.2">
      <c r="A2486" s="1" t="s">
        <v>12139</v>
      </c>
      <c r="B2486" s="1" t="s">
        <v>12140</v>
      </c>
      <c r="C2486" s="1" t="s">
        <v>12141</v>
      </c>
      <c r="D2486" s="1" t="s">
        <v>5230</v>
      </c>
      <c r="E2486" s="1" t="s">
        <v>4594</v>
      </c>
      <c r="F2486" s="1" t="s">
        <v>2686</v>
      </c>
      <c r="G2486" s="1" t="s">
        <v>2686</v>
      </c>
      <c r="H2486" s="1" t="s">
        <v>6</v>
      </c>
      <c r="I2486" s="1" t="s">
        <v>2686</v>
      </c>
      <c r="J2486" s="1" t="s">
        <v>14</v>
      </c>
      <c r="K2486" s="1" t="s">
        <v>2686</v>
      </c>
      <c r="L2486" s="1" t="s">
        <v>5635</v>
      </c>
      <c r="M2486" s="1" t="s">
        <v>11266</v>
      </c>
      <c r="N2486" s="1" t="s">
        <v>11267</v>
      </c>
      <c r="O2486" s="1" t="s">
        <v>11263</v>
      </c>
      <c r="P2486" s="1" t="s">
        <v>2686</v>
      </c>
    </row>
    <row r="2487" spans="1:16" x14ac:dyDescent="0.2">
      <c r="A2487" s="1" t="s">
        <v>11881</v>
      </c>
      <c r="B2487" s="1" t="s">
        <v>6323</v>
      </c>
      <c r="C2487" s="1" t="s">
        <v>11882</v>
      </c>
      <c r="D2487" s="1" t="s">
        <v>2686</v>
      </c>
      <c r="E2487" s="1" t="s">
        <v>2686</v>
      </c>
      <c r="F2487" s="1" t="s">
        <v>2686</v>
      </c>
      <c r="G2487" s="1" t="s">
        <v>2686</v>
      </c>
      <c r="H2487" s="1" t="s">
        <v>15</v>
      </c>
      <c r="I2487" s="1" t="s">
        <v>2686</v>
      </c>
      <c r="J2487" s="1" t="s">
        <v>14</v>
      </c>
      <c r="K2487" s="1" t="s">
        <v>2686</v>
      </c>
      <c r="L2487" s="1" t="s">
        <v>5651</v>
      </c>
      <c r="M2487" s="1" t="s">
        <v>11349</v>
      </c>
      <c r="N2487" s="1" t="s">
        <v>11288</v>
      </c>
      <c r="O2487" s="1" t="s">
        <v>11289</v>
      </c>
      <c r="P2487" s="1" t="s">
        <v>2686</v>
      </c>
    </row>
    <row r="2488" spans="1:16" x14ac:dyDescent="0.2">
      <c r="A2488" s="1" t="s">
        <v>8463</v>
      </c>
      <c r="B2488" s="1" t="s">
        <v>12142</v>
      </c>
      <c r="C2488" s="1" t="s">
        <v>12143</v>
      </c>
      <c r="D2488" s="1" t="s">
        <v>5230</v>
      </c>
      <c r="E2488" s="1" t="s">
        <v>5564</v>
      </c>
      <c r="F2488" s="1" t="s">
        <v>2686</v>
      </c>
      <c r="G2488" s="1" t="s">
        <v>2686</v>
      </c>
      <c r="H2488" s="1" t="s">
        <v>86</v>
      </c>
      <c r="I2488" s="1" t="s">
        <v>262</v>
      </c>
      <c r="J2488" s="1" t="s">
        <v>89</v>
      </c>
      <c r="K2488" s="1" t="s">
        <v>1219</v>
      </c>
      <c r="L2488" s="1" t="s">
        <v>7709</v>
      </c>
      <c r="M2488" s="1" t="s">
        <v>11312</v>
      </c>
      <c r="N2488" s="1" t="s">
        <v>11288</v>
      </c>
      <c r="O2488" s="1" t="s">
        <v>11289</v>
      </c>
      <c r="P2488" s="1" t="s">
        <v>2686</v>
      </c>
    </row>
    <row r="2489" spans="1:16" x14ac:dyDescent="0.2">
      <c r="A2489" s="1" t="s">
        <v>11447</v>
      </c>
      <c r="B2489" s="1" t="s">
        <v>12144</v>
      </c>
      <c r="C2489" s="1" t="s">
        <v>12145</v>
      </c>
      <c r="D2489" s="1" t="s">
        <v>5260</v>
      </c>
      <c r="E2489" s="1" t="s">
        <v>5231</v>
      </c>
      <c r="F2489" s="1" t="s">
        <v>2686</v>
      </c>
      <c r="G2489" s="1" t="s">
        <v>2686</v>
      </c>
      <c r="H2489" s="1" t="s">
        <v>6164</v>
      </c>
      <c r="I2489" s="1" t="s">
        <v>2686</v>
      </c>
      <c r="J2489" s="1" t="s">
        <v>64</v>
      </c>
      <c r="K2489" s="1" t="s">
        <v>799</v>
      </c>
      <c r="L2489" s="1" t="s">
        <v>7823</v>
      </c>
      <c r="M2489" s="1" t="s">
        <v>11305</v>
      </c>
      <c r="N2489" s="1" t="s">
        <v>11288</v>
      </c>
      <c r="O2489" s="1" t="s">
        <v>11289</v>
      </c>
      <c r="P2489" s="1" t="s">
        <v>2686</v>
      </c>
    </row>
    <row r="2490" spans="1:16" x14ac:dyDescent="0.2">
      <c r="A2490" s="1" t="s">
        <v>12146</v>
      </c>
      <c r="B2490" s="1" t="s">
        <v>12147</v>
      </c>
      <c r="C2490" s="1" t="s">
        <v>12148</v>
      </c>
      <c r="D2490" s="1" t="s">
        <v>5230</v>
      </c>
      <c r="E2490" s="1" t="s">
        <v>5564</v>
      </c>
      <c r="F2490" s="1" t="s">
        <v>2686</v>
      </c>
      <c r="G2490" s="1" t="s">
        <v>12149</v>
      </c>
      <c r="H2490" s="1" t="s">
        <v>27</v>
      </c>
      <c r="I2490" s="1" t="s">
        <v>1002</v>
      </c>
      <c r="J2490" s="1" t="s">
        <v>47</v>
      </c>
      <c r="K2490" s="1" t="s">
        <v>466</v>
      </c>
      <c r="L2490" s="1" t="s">
        <v>6114</v>
      </c>
      <c r="M2490" s="1" t="s">
        <v>11305</v>
      </c>
      <c r="N2490" s="1" t="s">
        <v>11288</v>
      </c>
      <c r="O2490" s="1" t="s">
        <v>11289</v>
      </c>
      <c r="P2490" s="1" t="s">
        <v>2686</v>
      </c>
    </row>
    <row r="2491" spans="1:16" x14ac:dyDescent="0.2">
      <c r="A2491" s="1" t="s">
        <v>11375</v>
      </c>
      <c r="B2491" s="1" t="s">
        <v>12150</v>
      </c>
      <c r="C2491" s="1" t="s">
        <v>12151</v>
      </c>
      <c r="D2491" s="1" t="s">
        <v>5230</v>
      </c>
      <c r="E2491" s="1" t="s">
        <v>5231</v>
      </c>
      <c r="F2491" s="1" t="s">
        <v>2686</v>
      </c>
      <c r="G2491" s="1" t="s">
        <v>12152</v>
      </c>
      <c r="H2491" s="1" t="s">
        <v>23</v>
      </c>
      <c r="I2491" s="1" t="s">
        <v>994</v>
      </c>
      <c r="J2491" s="1" t="s">
        <v>20</v>
      </c>
      <c r="K2491" s="1" t="s">
        <v>579</v>
      </c>
      <c r="L2491" s="1" t="s">
        <v>6670</v>
      </c>
      <c r="M2491" s="1" t="s">
        <v>11305</v>
      </c>
      <c r="N2491" s="1" t="s">
        <v>11288</v>
      </c>
      <c r="O2491" s="1" t="s">
        <v>11289</v>
      </c>
      <c r="P2491" s="1" t="s">
        <v>2686</v>
      </c>
    </row>
    <row r="2492" spans="1:16" x14ac:dyDescent="0.2">
      <c r="A2492" s="1" t="s">
        <v>12153</v>
      </c>
      <c r="B2492" s="1" t="s">
        <v>12154</v>
      </c>
      <c r="C2492" s="1" t="s">
        <v>12155</v>
      </c>
      <c r="D2492" s="1" t="s">
        <v>5230</v>
      </c>
      <c r="E2492" s="1" t="s">
        <v>5231</v>
      </c>
      <c r="F2492" s="1" t="s">
        <v>2686</v>
      </c>
      <c r="G2492" s="1" t="s">
        <v>12156</v>
      </c>
      <c r="H2492" s="1" t="s">
        <v>19</v>
      </c>
      <c r="I2492" s="1" t="s">
        <v>1137</v>
      </c>
      <c r="J2492" s="1" t="s">
        <v>28</v>
      </c>
      <c r="K2492" s="1" t="s">
        <v>204</v>
      </c>
      <c r="L2492" s="1" t="s">
        <v>10655</v>
      </c>
      <c r="M2492" s="1" t="s">
        <v>11305</v>
      </c>
      <c r="N2492" s="1" t="s">
        <v>11288</v>
      </c>
      <c r="O2492" s="1" t="s">
        <v>11289</v>
      </c>
      <c r="P2492" s="1" t="s">
        <v>2686</v>
      </c>
    </row>
    <row r="2493" spans="1:16" x14ac:dyDescent="0.2">
      <c r="A2493" s="1" t="s">
        <v>12139</v>
      </c>
      <c r="B2493" s="1" t="s">
        <v>12140</v>
      </c>
      <c r="C2493" s="1" t="s">
        <v>12141</v>
      </c>
      <c r="D2493" s="1" t="s">
        <v>5230</v>
      </c>
      <c r="E2493" s="1" t="s">
        <v>4594</v>
      </c>
      <c r="F2493" s="1" t="s">
        <v>2686</v>
      </c>
      <c r="G2493" s="1" t="s">
        <v>2686</v>
      </c>
      <c r="H2493" s="1" t="s">
        <v>6</v>
      </c>
      <c r="I2493" s="1" t="s">
        <v>2686</v>
      </c>
      <c r="J2493" s="1" t="s">
        <v>14</v>
      </c>
      <c r="K2493" s="1" t="s">
        <v>2686</v>
      </c>
      <c r="L2493" s="1" t="s">
        <v>5635</v>
      </c>
      <c r="M2493" s="1" t="s">
        <v>11349</v>
      </c>
      <c r="N2493" s="1" t="s">
        <v>11288</v>
      </c>
      <c r="O2493" s="1" t="s">
        <v>11289</v>
      </c>
      <c r="P2493" s="1" t="s">
        <v>2686</v>
      </c>
    </row>
    <row r="2494" spans="1:16" x14ac:dyDescent="0.2">
      <c r="A2494" s="1" t="s">
        <v>12079</v>
      </c>
      <c r="B2494" s="1" t="s">
        <v>2686</v>
      </c>
      <c r="C2494" s="1" t="s">
        <v>12080</v>
      </c>
      <c r="D2494" s="1" t="s">
        <v>5260</v>
      </c>
      <c r="E2494" s="1" t="s">
        <v>4594</v>
      </c>
      <c r="F2494" s="1" t="s">
        <v>6409</v>
      </c>
      <c r="G2494" s="1" t="s">
        <v>12081</v>
      </c>
      <c r="H2494" s="1" t="s">
        <v>6411</v>
      </c>
      <c r="I2494" s="1" t="s">
        <v>2686</v>
      </c>
      <c r="J2494" s="1" t="s">
        <v>9</v>
      </c>
      <c r="K2494" s="1" t="s">
        <v>2686</v>
      </c>
      <c r="L2494" s="1" t="s">
        <v>6412</v>
      </c>
      <c r="M2494" s="1" t="s">
        <v>11266</v>
      </c>
      <c r="N2494" s="1" t="s">
        <v>11267</v>
      </c>
      <c r="O2494" s="1" t="s">
        <v>2686</v>
      </c>
      <c r="P2494" s="1" t="s">
        <v>2686</v>
      </c>
    </row>
    <row r="2495" spans="1:16" x14ac:dyDescent="0.2">
      <c r="A2495" s="1" t="s">
        <v>12157</v>
      </c>
      <c r="B2495" s="1" t="s">
        <v>12158</v>
      </c>
      <c r="C2495" s="1" t="s">
        <v>12159</v>
      </c>
      <c r="D2495" s="1" t="s">
        <v>5230</v>
      </c>
      <c r="E2495" s="1" t="s">
        <v>5231</v>
      </c>
      <c r="F2495" s="1" t="s">
        <v>2686</v>
      </c>
      <c r="G2495" s="1" t="s">
        <v>12160</v>
      </c>
      <c r="H2495" s="1" t="s">
        <v>64</v>
      </c>
      <c r="I2495" s="1" t="s">
        <v>799</v>
      </c>
      <c r="J2495" s="1" t="s">
        <v>64</v>
      </c>
      <c r="K2495" s="1" t="s">
        <v>867</v>
      </c>
      <c r="L2495" s="1" t="s">
        <v>8403</v>
      </c>
      <c r="M2495" s="1" t="s">
        <v>11305</v>
      </c>
      <c r="N2495" s="1" t="s">
        <v>11288</v>
      </c>
      <c r="O2495" s="1" t="s">
        <v>11289</v>
      </c>
      <c r="P2495" s="1" t="s">
        <v>2686</v>
      </c>
    </row>
    <row r="2496" spans="1:16" x14ac:dyDescent="0.2">
      <c r="A2496" s="1" t="s">
        <v>12161</v>
      </c>
      <c r="B2496" s="1" t="s">
        <v>12162</v>
      </c>
      <c r="C2496" s="1" t="s">
        <v>12163</v>
      </c>
      <c r="D2496" s="1" t="s">
        <v>5230</v>
      </c>
      <c r="E2496" s="1" t="s">
        <v>5231</v>
      </c>
      <c r="F2496" s="1" t="s">
        <v>2686</v>
      </c>
      <c r="G2496" s="1" t="s">
        <v>11064</v>
      </c>
      <c r="H2496" s="1" t="s">
        <v>23</v>
      </c>
      <c r="I2496" s="1" t="s">
        <v>969</v>
      </c>
      <c r="J2496" s="1" t="s">
        <v>23</v>
      </c>
      <c r="K2496" s="1" t="s">
        <v>630</v>
      </c>
      <c r="L2496" s="1" t="s">
        <v>6468</v>
      </c>
      <c r="M2496" s="1" t="s">
        <v>11412</v>
      </c>
      <c r="N2496" s="1" t="s">
        <v>11288</v>
      </c>
      <c r="O2496" s="1" t="s">
        <v>11289</v>
      </c>
      <c r="P2496" s="1" t="s">
        <v>2686</v>
      </c>
    </row>
    <row r="2497" spans="1:16" x14ac:dyDescent="0.2">
      <c r="A2497" s="1" t="s">
        <v>12164</v>
      </c>
      <c r="B2497" s="1" t="s">
        <v>12165</v>
      </c>
      <c r="C2497" s="1" t="s">
        <v>12166</v>
      </c>
      <c r="D2497" s="1" t="s">
        <v>5230</v>
      </c>
      <c r="E2497" s="1" t="s">
        <v>5231</v>
      </c>
      <c r="F2497" s="1" t="s">
        <v>2686</v>
      </c>
      <c r="G2497" s="1" t="s">
        <v>9241</v>
      </c>
      <c r="H2497" s="1" t="s">
        <v>86</v>
      </c>
      <c r="I2497" s="1" t="s">
        <v>294</v>
      </c>
      <c r="J2497" s="1" t="s">
        <v>50</v>
      </c>
      <c r="K2497" s="1" t="s">
        <v>637</v>
      </c>
      <c r="L2497" s="1" t="s">
        <v>5961</v>
      </c>
      <c r="M2497" s="1" t="s">
        <v>11565</v>
      </c>
      <c r="N2497" s="1" t="s">
        <v>11288</v>
      </c>
      <c r="O2497" s="1" t="s">
        <v>11289</v>
      </c>
      <c r="P2497" s="1" t="s">
        <v>2686</v>
      </c>
    </row>
    <row r="2498" spans="1:16" x14ac:dyDescent="0.2">
      <c r="A2498" s="1" t="s">
        <v>11603</v>
      </c>
      <c r="B2498" s="1" t="s">
        <v>12167</v>
      </c>
      <c r="C2498" s="1" t="s">
        <v>12168</v>
      </c>
      <c r="D2498" s="1" t="s">
        <v>5230</v>
      </c>
      <c r="E2498" s="1" t="s">
        <v>5564</v>
      </c>
      <c r="F2498" s="1" t="s">
        <v>2686</v>
      </c>
      <c r="G2498" s="1" t="s">
        <v>2686</v>
      </c>
      <c r="H2498" s="1" t="s">
        <v>28</v>
      </c>
      <c r="I2498" s="1" t="s">
        <v>216</v>
      </c>
      <c r="J2498" s="1" t="s">
        <v>23</v>
      </c>
      <c r="K2498" s="1" t="s">
        <v>928</v>
      </c>
      <c r="L2498" s="1" t="s">
        <v>6191</v>
      </c>
      <c r="M2498" s="1" t="s">
        <v>11305</v>
      </c>
      <c r="N2498" s="1" t="s">
        <v>11288</v>
      </c>
      <c r="O2498" s="1" t="s">
        <v>11289</v>
      </c>
      <c r="P2498" s="1" t="s">
        <v>2686</v>
      </c>
    </row>
    <row r="2499" spans="1:16" x14ac:dyDescent="0.2">
      <c r="A2499" s="1" t="s">
        <v>12169</v>
      </c>
      <c r="B2499" s="1" t="s">
        <v>12170</v>
      </c>
      <c r="C2499" s="1" t="s">
        <v>12171</v>
      </c>
      <c r="D2499" s="1" t="s">
        <v>5230</v>
      </c>
      <c r="E2499" s="1" t="s">
        <v>5231</v>
      </c>
      <c r="F2499" s="1" t="s">
        <v>2686</v>
      </c>
      <c r="G2499" s="1" t="s">
        <v>12172</v>
      </c>
      <c r="H2499" s="1" t="s">
        <v>73</v>
      </c>
      <c r="I2499" s="1" t="s">
        <v>280</v>
      </c>
      <c r="J2499" s="1" t="s">
        <v>28</v>
      </c>
      <c r="K2499" s="1" t="s">
        <v>1136</v>
      </c>
      <c r="L2499" s="1" t="s">
        <v>6191</v>
      </c>
      <c r="M2499" s="1" t="s">
        <v>11305</v>
      </c>
      <c r="N2499" s="1" t="s">
        <v>11288</v>
      </c>
      <c r="O2499" s="1" t="s">
        <v>11289</v>
      </c>
      <c r="P2499" s="1" t="s">
        <v>2686</v>
      </c>
    </row>
    <row r="2500" spans="1:16" x14ac:dyDescent="0.2">
      <c r="A2500" s="1" t="s">
        <v>12139</v>
      </c>
      <c r="B2500" s="1" t="s">
        <v>12140</v>
      </c>
      <c r="C2500" s="1" t="s">
        <v>12141</v>
      </c>
      <c r="D2500" s="1" t="s">
        <v>5230</v>
      </c>
      <c r="E2500" s="1" t="s">
        <v>4594</v>
      </c>
      <c r="F2500" s="1" t="s">
        <v>2686</v>
      </c>
      <c r="G2500" s="1" t="s">
        <v>2686</v>
      </c>
      <c r="H2500" s="1" t="s">
        <v>6</v>
      </c>
      <c r="I2500" s="1" t="s">
        <v>2686</v>
      </c>
      <c r="J2500" s="1" t="s">
        <v>14</v>
      </c>
      <c r="K2500" s="1" t="s">
        <v>2686</v>
      </c>
      <c r="L2500" s="1" t="s">
        <v>5640</v>
      </c>
      <c r="M2500" s="1" t="s">
        <v>11266</v>
      </c>
      <c r="N2500" s="1" t="s">
        <v>11267</v>
      </c>
      <c r="O2500" s="1" t="s">
        <v>11263</v>
      </c>
      <c r="P2500" s="1" t="s">
        <v>2686</v>
      </c>
    </row>
    <row r="2501" spans="1:16" x14ac:dyDescent="0.2">
      <c r="A2501" s="1" t="s">
        <v>12079</v>
      </c>
      <c r="B2501" s="1" t="s">
        <v>2686</v>
      </c>
      <c r="C2501" s="1" t="s">
        <v>12080</v>
      </c>
      <c r="D2501" s="1" t="s">
        <v>5260</v>
      </c>
      <c r="E2501" s="1" t="s">
        <v>4594</v>
      </c>
      <c r="F2501" s="1" t="s">
        <v>6409</v>
      </c>
      <c r="G2501" s="1" t="s">
        <v>12081</v>
      </c>
      <c r="H2501" s="1" t="s">
        <v>6411</v>
      </c>
      <c r="I2501" s="1" t="s">
        <v>2686</v>
      </c>
      <c r="J2501" s="1" t="s">
        <v>9</v>
      </c>
      <c r="K2501" s="1" t="s">
        <v>2686</v>
      </c>
      <c r="L2501" s="1" t="s">
        <v>6412</v>
      </c>
      <c r="M2501" s="1" t="s">
        <v>11299</v>
      </c>
      <c r="N2501" s="1" t="s">
        <v>11288</v>
      </c>
      <c r="O2501" s="1" t="s">
        <v>2686</v>
      </c>
      <c r="P2501" s="1" t="s">
        <v>2686</v>
      </c>
    </row>
    <row r="2502" spans="1:16" x14ac:dyDescent="0.2">
      <c r="A2502" s="1" t="s">
        <v>12173</v>
      </c>
      <c r="B2502" s="1" t="s">
        <v>12174</v>
      </c>
      <c r="C2502" s="1" t="s">
        <v>12175</v>
      </c>
      <c r="D2502" s="1" t="s">
        <v>5230</v>
      </c>
      <c r="E2502" s="1" t="s">
        <v>5231</v>
      </c>
      <c r="F2502" s="1" t="s">
        <v>2686</v>
      </c>
      <c r="G2502" s="1" t="s">
        <v>12176</v>
      </c>
      <c r="H2502" s="1" t="s">
        <v>12</v>
      </c>
      <c r="I2502" s="1" t="s">
        <v>2686</v>
      </c>
      <c r="J2502" s="1" t="s">
        <v>64</v>
      </c>
      <c r="K2502" s="1" t="s">
        <v>600</v>
      </c>
      <c r="L2502" s="1" t="s">
        <v>12177</v>
      </c>
      <c r="M2502" s="1" t="s">
        <v>11305</v>
      </c>
      <c r="N2502" s="1" t="s">
        <v>11288</v>
      </c>
      <c r="O2502" s="1" t="s">
        <v>11289</v>
      </c>
      <c r="P2502" s="1" t="s">
        <v>2686</v>
      </c>
    </row>
    <row r="2503" spans="1:16" x14ac:dyDescent="0.2">
      <c r="A2503" s="1" t="s">
        <v>12178</v>
      </c>
      <c r="B2503" s="1" t="s">
        <v>12179</v>
      </c>
      <c r="C2503" s="1" t="s">
        <v>12180</v>
      </c>
      <c r="D2503" s="1" t="s">
        <v>5230</v>
      </c>
      <c r="E2503" s="1" t="s">
        <v>5231</v>
      </c>
      <c r="F2503" s="1" t="s">
        <v>11996</v>
      </c>
      <c r="G2503" s="1" t="s">
        <v>5691</v>
      </c>
      <c r="H2503" s="1" t="s">
        <v>64</v>
      </c>
      <c r="I2503" s="1" t="s">
        <v>931</v>
      </c>
      <c r="J2503" s="1" t="s">
        <v>61</v>
      </c>
      <c r="K2503" s="1" t="s">
        <v>225</v>
      </c>
      <c r="L2503" s="1" t="s">
        <v>8521</v>
      </c>
      <c r="M2503" s="1" t="s">
        <v>11305</v>
      </c>
      <c r="N2503" s="1" t="s">
        <v>11288</v>
      </c>
      <c r="O2503" s="1" t="s">
        <v>11289</v>
      </c>
      <c r="P2503" s="1" t="s">
        <v>2686</v>
      </c>
    </row>
    <row r="2504" spans="1:16" x14ac:dyDescent="0.2">
      <c r="A2504" s="1" t="s">
        <v>11681</v>
      </c>
      <c r="B2504" s="1" t="s">
        <v>12181</v>
      </c>
      <c r="C2504" s="1" t="s">
        <v>12182</v>
      </c>
      <c r="D2504" s="1" t="s">
        <v>5230</v>
      </c>
      <c r="E2504" s="1" t="s">
        <v>5231</v>
      </c>
      <c r="F2504" s="1" t="s">
        <v>2686</v>
      </c>
      <c r="G2504" s="1" t="s">
        <v>12183</v>
      </c>
      <c r="H2504" s="1" t="s">
        <v>23</v>
      </c>
      <c r="I2504" s="1" t="s">
        <v>1009</v>
      </c>
      <c r="J2504" s="1" t="s">
        <v>29</v>
      </c>
      <c r="K2504" s="1" t="s">
        <v>139</v>
      </c>
      <c r="L2504" s="1" t="s">
        <v>6139</v>
      </c>
      <c r="M2504" s="1" t="s">
        <v>11305</v>
      </c>
      <c r="N2504" s="1" t="s">
        <v>11288</v>
      </c>
      <c r="O2504" s="1" t="s">
        <v>11289</v>
      </c>
      <c r="P2504" s="1" t="s">
        <v>2686</v>
      </c>
    </row>
    <row r="2505" spans="1:16" x14ac:dyDescent="0.2">
      <c r="A2505" s="1" t="s">
        <v>12184</v>
      </c>
      <c r="B2505" s="1" t="s">
        <v>12185</v>
      </c>
      <c r="C2505" s="1" t="s">
        <v>12186</v>
      </c>
      <c r="D2505" s="1" t="s">
        <v>5230</v>
      </c>
      <c r="E2505" s="1" t="s">
        <v>5231</v>
      </c>
      <c r="F2505" s="1" t="s">
        <v>12187</v>
      </c>
      <c r="G2505" s="1" t="s">
        <v>12188</v>
      </c>
      <c r="H2505" s="1" t="s">
        <v>28</v>
      </c>
      <c r="I2505" s="1" t="s">
        <v>1104</v>
      </c>
      <c r="J2505" s="1" t="s">
        <v>28</v>
      </c>
      <c r="K2505" s="1" t="s">
        <v>1152</v>
      </c>
      <c r="L2505" s="1" t="s">
        <v>6191</v>
      </c>
      <c r="M2505" s="1" t="s">
        <v>11305</v>
      </c>
      <c r="N2505" s="1" t="s">
        <v>11288</v>
      </c>
      <c r="O2505" s="1" t="s">
        <v>11289</v>
      </c>
      <c r="P2505" s="1" t="s">
        <v>2686</v>
      </c>
    </row>
    <row r="2506" spans="1:16" x14ac:dyDescent="0.2">
      <c r="A2506" s="1" t="s">
        <v>12189</v>
      </c>
      <c r="B2506" s="1" t="s">
        <v>12190</v>
      </c>
      <c r="C2506" s="1" t="s">
        <v>12191</v>
      </c>
      <c r="D2506" s="1" t="s">
        <v>5230</v>
      </c>
      <c r="E2506" s="1" t="s">
        <v>5231</v>
      </c>
      <c r="F2506" s="1" t="s">
        <v>2686</v>
      </c>
      <c r="G2506" s="1" t="s">
        <v>12192</v>
      </c>
      <c r="H2506" s="1" t="s">
        <v>64</v>
      </c>
      <c r="I2506" s="1" t="s">
        <v>1013</v>
      </c>
      <c r="J2506" s="1" t="s">
        <v>61</v>
      </c>
      <c r="K2506" s="1" t="s">
        <v>209</v>
      </c>
      <c r="L2506" s="1" t="s">
        <v>8521</v>
      </c>
      <c r="M2506" s="1" t="s">
        <v>11305</v>
      </c>
      <c r="N2506" s="1" t="s">
        <v>11288</v>
      </c>
      <c r="O2506" s="1" t="s">
        <v>11289</v>
      </c>
      <c r="P2506" s="1" t="s">
        <v>2686</v>
      </c>
    </row>
    <row r="2507" spans="1:16" x14ac:dyDescent="0.2">
      <c r="A2507" s="1" t="s">
        <v>12139</v>
      </c>
      <c r="B2507" s="1" t="s">
        <v>12140</v>
      </c>
      <c r="C2507" s="1" t="s">
        <v>12141</v>
      </c>
      <c r="D2507" s="1" t="s">
        <v>5230</v>
      </c>
      <c r="E2507" s="1" t="s">
        <v>4594</v>
      </c>
      <c r="F2507" s="1" t="s">
        <v>2686</v>
      </c>
      <c r="G2507" s="1" t="s">
        <v>2686</v>
      </c>
      <c r="H2507" s="1" t="s">
        <v>6</v>
      </c>
      <c r="I2507" s="1" t="s">
        <v>2686</v>
      </c>
      <c r="J2507" s="1" t="s">
        <v>14</v>
      </c>
      <c r="K2507" s="1" t="s">
        <v>2686</v>
      </c>
      <c r="L2507" s="1" t="s">
        <v>5640</v>
      </c>
      <c r="M2507" s="1" t="s">
        <v>11349</v>
      </c>
      <c r="N2507" s="1" t="s">
        <v>11288</v>
      </c>
      <c r="O2507" s="1" t="s">
        <v>11289</v>
      </c>
      <c r="P2507" s="1" t="s">
        <v>2686</v>
      </c>
    </row>
    <row r="2508" spans="1:16" x14ac:dyDescent="0.2">
      <c r="A2508" s="1" t="s">
        <v>11730</v>
      </c>
      <c r="B2508" s="1" t="s">
        <v>12193</v>
      </c>
      <c r="C2508" s="1" t="s">
        <v>12194</v>
      </c>
      <c r="D2508" s="1" t="s">
        <v>5230</v>
      </c>
      <c r="E2508" s="1" t="s">
        <v>5231</v>
      </c>
      <c r="F2508" s="1" t="s">
        <v>2686</v>
      </c>
      <c r="G2508" s="1" t="s">
        <v>12195</v>
      </c>
      <c r="H2508" s="1" t="s">
        <v>23</v>
      </c>
      <c r="I2508" s="1" t="s">
        <v>1004</v>
      </c>
      <c r="J2508" s="1" t="s">
        <v>33</v>
      </c>
      <c r="K2508" s="1" t="s">
        <v>2686</v>
      </c>
      <c r="L2508" s="1" t="s">
        <v>6191</v>
      </c>
      <c r="M2508" s="1" t="s">
        <v>11662</v>
      </c>
      <c r="N2508" s="1" t="s">
        <v>11288</v>
      </c>
      <c r="O2508" s="1" t="s">
        <v>11289</v>
      </c>
      <c r="P2508" s="1" t="s">
        <v>2686</v>
      </c>
    </row>
    <row r="2509" spans="1:16" x14ac:dyDescent="0.2">
      <c r="A2509" s="1" t="s">
        <v>12196</v>
      </c>
      <c r="B2509" s="1" t="s">
        <v>12197</v>
      </c>
      <c r="C2509" s="1" t="s">
        <v>12198</v>
      </c>
      <c r="D2509" s="1" t="s">
        <v>5230</v>
      </c>
      <c r="E2509" s="1" t="s">
        <v>5231</v>
      </c>
      <c r="F2509" s="1" t="s">
        <v>11996</v>
      </c>
      <c r="G2509" s="1" t="s">
        <v>12199</v>
      </c>
      <c r="H2509" s="1" t="s">
        <v>64</v>
      </c>
      <c r="I2509" s="1" t="s">
        <v>923</v>
      </c>
      <c r="J2509" s="1" t="s">
        <v>61</v>
      </c>
      <c r="K2509" s="1" t="s">
        <v>221</v>
      </c>
      <c r="L2509" s="1" t="s">
        <v>8521</v>
      </c>
      <c r="M2509" s="1" t="s">
        <v>11305</v>
      </c>
      <c r="N2509" s="1" t="s">
        <v>11288</v>
      </c>
      <c r="O2509" s="1" t="s">
        <v>11289</v>
      </c>
      <c r="P2509" s="1" t="s">
        <v>2686</v>
      </c>
    </row>
    <row r="2510" spans="1:16" x14ac:dyDescent="0.2">
      <c r="A2510" s="1" t="s">
        <v>9938</v>
      </c>
      <c r="B2510" s="1" t="s">
        <v>12200</v>
      </c>
      <c r="C2510" s="1" t="s">
        <v>12201</v>
      </c>
      <c r="D2510" s="1" t="s">
        <v>5230</v>
      </c>
      <c r="E2510" s="1" t="s">
        <v>5231</v>
      </c>
      <c r="F2510" s="1" t="s">
        <v>2686</v>
      </c>
      <c r="G2510" s="1" t="s">
        <v>12202</v>
      </c>
      <c r="H2510" s="1" t="s">
        <v>19</v>
      </c>
      <c r="I2510" s="1" t="s">
        <v>1133</v>
      </c>
      <c r="J2510" s="1" t="s">
        <v>57</v>
      </c>
      <c r="K2510" s="1" t="s">
        <v>1097</v>
      </c>
      <c r="L2510" s="1" t="s">
        <v>6667</v>
      </c>
      <c r="M2510" s="1" t="s">
        <v>11305</v>
      </c>
      <c r="N2510" s="1" t="s">
        <v>11288</v>
      </c>
      <c r="O2510" s="1" t="s">
        <v>11289</v>
      </c>
      <c r="P2510" s="1" t="s">
        <v>2686</v>
      </c>
    </row>
    <row r="2511" spans="1:16" x14ac:dyDescent="0.2">
      <c r="A2511" s="1" t="s">
        <v>11837</v>
      </c>
      <c r="B2511" s="1" t="s">
        <v>12203</v>
      </c>
      <c r="C2511" s="1" t="s">
        <v>12204</v>
      </c>
      <c r="D2511" s="1" t="s">
        <v>5230</v>
      </c>
      <c r="E2511" s="1" t="s">
        <v>5231</v>
      </c>
      <c r="F2511" s="1" t="s">
        <v>2686</v>
      </c>
      <c r="G2511" s="1" t="s">
        <v>12205</v>
      </c>
      <c r="H2511" s="1" t="s">
        <v>73</v>
      </c>
      <c r="I2511" s="1" t="s">
        <v>280</v>
      </c>
      <c r="J2511" s="1" t="s">
        <v>28</v>
      </c>
      <c r="K2511" s="1" t="s">
        <v>232</v>
      </c>
      <c r="L2511" s="1" t="s">
        <v>6191</v>
      </c>
      <c r="M2511" s="1" t="s">
        <v>11305</v>
      </c>
      <c r="N2511" s="1" t="s">
        <v>11288</v>
      </c>
      <c r="O2511" s="1" t="s">
        <v>11289</v>
      </c>
      <c r="P2511" s="1" t="s">
        <v>2686</v>
      </c>
    </row>
    <row r="2512" spans="1:16" x14ac:dyDescent="0.2">
      <c r="A2512" s="1" t="s">
        <v>12206</v>
      </c>
      <c r="B2512" s="1" t="s">
        <v>2686</v>
      </c>
      <c r="C2512" s="1" t="s">
        <v>12207</v>
      </c>
      <c r="D2512" s="1" t="s">
        <v>5230</v>
      </c>
      <c r="E2512" s="1" t="s">
        <v>4594</v>
      </c>
      <c r="F2512" s="1" t="s">
        <v>2686</v>
      </c>
      <c r="G2512" s="1" t="s">
        <v>12208</v>
      </c>
      <c r="H2512" s="1" t="s">
        <v>136</v>
      </c>
      <c r="I2512" s="1" t="s">
        <v>1464</v>
      </c>
      <c r="J2512" s="1" t="s">
        <v>136</v>
      </c>
      <c r="K2512" s="1" t="s">
        <v>1470</v>
      </c>
      <c r="L2512" s="1" t="s">
        <v>5651</v>
      </c>
      <c r="M2512" s="1" t="s">
        <v>11266</v>
      </c>
      <c r="N2512" s="1" t="s">
        <v>11267</v>
      </c>
      <c r="O2512" s="1" t="s">
        <v>2686</v>
      </c>
      <c r="P2512" s="1" t="s">
        <v>2686</v>
      </c>
    </row>
    <row r="2513" spans="1:16" x14ac:dyDescent="0.2">
      <c r="A2513" s="1" t="s">
        <v>11375</v>
      </c>
      <c r="B2513" s="1" t="s">
        <v>12209</v>
      </c>
      <c r="C2513" s="1" t="s">
        <v>12210</v>
      </c>
      <c r="D2513" s="1" t="s">
        <v>5230</v>
      </c>
      <c r="E2513" s="1" t="s">
        <v>5231</v>
      </c>
      <c r="F2513" s="1" t="s">
        <v>2686</v>
      </c>
      <c r="G2513" s="1" t="s">
        <v>12211</v>
      </c>
      <c r="H2513" s="1" t="s">
        <v>23</v>
      </c>
      <c r="I2513" s="1" t="s">
        <v>994</v>
      </c>
      <c r="J2513" s="1" t="s">
        <v>20</v>
      </c>
      <c r="K2513" s="1" t="s">
        <v>579</v>
      </c>
      <c r="L2513" s="1" t="s">
        <v>6114</v>
      </c>
      <c r="M2513" s="1" t="s">
        <v>11305</v>
      </c>
      <c r="N2513" s="1" t="s">
        <v>11288</v>
      </c>
      <c r="O2513" s="1" t="s">
        <v>11289</v>
      </c>
      <c r="P2513" s="1" t="s">
        <v>2686</v>
      </c>
    </row>
    <row r="2514" spans="1:16" x14ac:dyDescent="0.2">
      <c r="A2514" s="1" t="s">
        <v>12139</v>
      </c>
      <c r="B2514" s="1" t="s">
        <v>12140</v>
      </c>
      <c r="C2514" s="1" t="s">
        <v>12141</v>
      </c>
      <c r="D2514" s="1" t="s">
        <v>5230</v>
      </c>
      <c r="E2514" s="1" t="s">
        <v>4594</v>
      </c>
      <c r="F2514" s="1" t="s">
        <v>2686</v>
      </c>
      <c r="G2514" s="1" t="s">
        <v>2686</v>
      </c>
      <c r="H2514" s="1" t="s">
        <v>6</v>
      </c>
      <c r="I2514" s="1" t="s">
        <v>2686</v>
      </c>
      <c r="J2514" s="1" t="s">
        <v>14</v>
      </c>
      <c r="K2514" s="1" t="s">
        <v>2686</v>
      </c>
      <c r="L2514" s="1" t="s">
        <v>5737</v>
      </c>
      <c r="M2514" s="1" t="s">
        <v>11266</v>
      </c>
      <c r="N2514" s="1" t="s">
        <v>11267</v>
      </c>
      <c r="O2514" s="1" t="s">
        <v>11263</v>
      </c>
      <c r="P2514" s="1" t="s">
        <v>2686</v>
      </c>
    </row>
    <row r="2515" spans="1:16" x14ac:dyDescent="0.2">
      <c r="A2515" s="1" t="s">
        <v>11881</v>
      </c>
      <c r="B2515" s="1" t="s">
        <v>6323</v>
      </c>
      <c r="C2515" s="1" t="s">
        <v>11882</v>
      </c>
      <c r="D2515" s="1" t="s">
        <v>2686</v>
      </c>
      <c r="E2515" s="1" t="s">
        <v>2686</v>
      </c>
      <c r="F2515" s="1" t="s">
        <v>2686</v>
      </c>
      <c r="G2515" s="1" t="s">
        <v>2686</v>
      </c>
      <c r="H2515" s="1" t="s">
        <v>15</v>
      </c>
      <c r="I2515" s="1" t="s">
        <v>2686</v>
      </c>
      <c r="J2515" s="1" t="s">
        <v>14</v>
      </c>
      <c r="K2515" s="1" t="s">
        <v>2686</v>
      </c>
      <c r="L2515" s="1" t="s">
        <v>6069</v>
      </c>
      <c r="M2515" s="1" t="s">
        <v>11349</v>
      </c>
      <c r="N2515" s="1" t="s">
        <v>11288</v>
      </c>
      <c r="O2515" s="1" t="s">
        <v>11289</v>
      </c>
      <c r="P2515" s="1" t="s">
        <v>2686</v>
      </c>
    </row>
    <row r="2516" spans="1:16" x14ac:dyDescent="0.2">
      <c r="A2516" s="1" t="s">
        <v>12212</v>
      </c>
      <c r="B2516" s="1" t="s">
        <v>12213</v>
      </c>
      <c r="C2516" s="1" t="s">
        <v>12214</v>
      </c>
      <c r="D2516" s="1" t="s">
        <v>5230</v>
      </c>
      <c r="E2516" s="1" t="s">
        <v>5231</v>
      </c>
      <c r="F2516" s="1" t="s">
        <v>2686</v>
      </c>
      <c r="G2516" s="1" t="s">
        <v>11726</v>
      </c>
      <c r="H2516" s="1" t="s">
        <v>28</v>
      </c>
      <c r="I2516" s="1" t="s">
        <v>2686</v>
      </c>
      <c r="J2516" s="1" t="s">
        <v>23</v>
      </c>
      <c r="K2516" s="1" t="s">
        <v>892</v>
      </c>
      <c r="L2516" s="1" t="s">
        <v>6191</v>
      </c>
      <c r="M2516" s="1" t="s">
        <v>11305</v>
      </c>
      <c r="N2516" s="1" t="s">
        <v>11288</v>
      </c>
      <c r="O2516" s="1" t="s">
        <v>11289</v>
      </c>
      <c r="P2516" s="1" t="s">
        <v>2686</v>
      </c>
    </row>
    <row r="2517" spans="1:16" x14ac:dyDescent="0.2">
      <c r="A2517" s="1" t="s">
        <v>12215</v>
      </c>
      <c r="B2517" s="1" t="s">
        <v>12216</v>
      </c>
      <c r="C2517" s="1" t="s">
        <v>12217</v>
      </c>
      <c r="D2517" s="1" t="s">
        <v>5230</v>
      </c>
      <c r="E2517" s="1" t="s">
        <v>5564</v>
      </c>
      <c r="F2517" s="1" t="s">
        <v>2686</v>
      </c>
      <c r="G2517" s="1" t="s">
        <v>12218</v>
      </c>
      <c r="H2517" s="1" t="s">
        <v>33</v>
      </c>
      <c r="I2517" s="1" t="s">
        <v>820</v>
      </c>
      <c r="J2517" s="1" t="s">
        <v>89</v>
      </c>
      <c r="K2517" s="1" t="s">
        <v>386</v>
      </c>
      <c r="L2517" s="1" t="s">
        <v>5961</v>
      </c>
      <c r="M2517" s="1" t="s">
        <v>11312</v>
      </c>
      <c r="N2517" s="1" t="s">
        <v>11288</v>
      </c>
      <c r="O2517" s="1" t="s">
        <v>11289</v>
      </c>
      <c r="P2517" s="1" t="s">
        <v>2686</v>
      </c>
    </row>
    <row r="2518" spans="1:16" x14ac:dyDescent="0.2">
      <c r="A2518" s="1" t="s">
        <v>12219</v>
      </c>
      <c r="B2518" s="1" t="s">
        <v>12220</v>
      </c>
      <c r="C2518" s="1" t="s">
        <v>12221</v>
      </c>
      <c r="D2518" s="1" t="s">
        <v>5230</v>
      </c>
      <c r="E2518" s="1" t="s">
        <v>5231</v>
      </c>
      <c r="F2518" s="1" t="s">
        <v>2686</v>
      </c>
      <c r="G2518" s="1" t="s">
        <v>12222</v>
      </c>
      <c r="H2518" s="1" t="s">
        <v>29</v>
      </c>
      <c r="I2518" s="1" t="s">
        <v>243</v>
      </c>
      <c r="J2518" s="1" t="s">
        <v>23</v>
      </c>
      <c r="K2518" s="1" t="s">
        <v>908</v>
      </c>
      <c r="L2518" s="1" t="s">
        <v>6139</v>
      </c>
      <c r="M2518" s="1" t="s">
        <v>11305</v>
      </c>
      <c r="N2518" s="1" t="s">
        <v>11288</v>
      </c>
      <c r="O2518" s="1" t="s">
        <v>11289</v>
      </c>
      <c r="P2518" s="1" t="s">
        <v>2686</v>
      </c>
    </row>
    <row r="2519" spans="1:16" x14ac:dyDescent="0.2">
      <c r="A2519" s="1" t="s">
        <v>11495</v>
      </c>
      <c r="B2519" s="1" t="s">
        <v>12223</v>
      </c>
      <c r="C2519" s="1" t="s">
        <v>12224</v>
      </c>
      <c r="D2519" s="1" t="s">
        <v>5230</v>
      </c>
      <c r="E2519" s="1" t="s">
        <v>5231</v>
      </c>
      <c r="F2519" s="1" t="s">
        <v>9941</v>
      </c>
      <c r="G2519" s="1" t="s">
        <v>7620</v>
      </c>
      <c r="H2519" s="1" t="s">
        <v>19</v>
      </c>
      <c r="I2519" s="1" t="s">
        <v>1133</v>
      </c>
      <c r="J2519" s="1" t="s">
        <v>28</v>
      </c>
      <c r="K2519" s="1" t="s">
        <v>204</v>
      </c>
      <c r="L2519" s="1" t="s">
        <v>7620</v>
      </c>
      <c r="M2519" s="1" t="s">
        <v>11305</v>
      </c>
      <c r="N2519" s="1" t="s">
        <v>11288</v>
      </c>
      <c r="O2519" s="1" t="s">
        <v>11289</v>
      </c>
      <c r="P2519" s="1" t="s">
        <v>2686</v>
      </c>
    </row>
    <row r="2520" spans="1:16" x14ac:dyDescent="0.2">
      <c r="A2520" s="1" t="s">
        <v>11635</v>
      </c>
      <c r="B2520" s="1" t="s">
        <v>12225</v>
      </c>
      <c r="C2520" s="1" t="s">
        <v>12226</v>
      </c>
      <c r="D2520" s="1" t="s">
        <v>5230</v>
      </c>
      <c r="E2520" s="1" t="s">
        <v>5231</v>
      </c>
      <c r="F2520" s="1" t="s">
        <v>2686</v>
      </c>
      <c r="G2520" s="1" t="s">
        <v>12227</v>
      </c>
      <c r="H2520" s="1" t="s">
        <v>19</v>
      </c>
      <c r="I2520" s="1" t="s">
        <v>1133</v>
      </c>
      <c r="J2520" s="1" t="s">
        <v>39</v>
      </c>
      <c r="K2520" s="1" t="s">
        <v>1073</v>
      </c>
      <c r="L2520" s="1" t="s">
        <v>12228</v>
      </c>
      <c r="M2520" s="1" t="s">
        <v>11305</v>
      </c>
      <c r="N2520" s="1" t="s">
        <v>11288</v>
      </c>
      <c r="O2520" s="1" t="s">
        <v>11289</v>
      </c>
      <c r="P2520" s="1" t="s">
        <v>2686</v>
      </c>
    </row>
    <row r="2521" spans="1:16" x14ac:dyDescent="0.2">
      <c r="A2521" s="1" t="s">
        <v>12139</v>
      </c>
      <c r="B2521" s="1" t="s">
        <v>12140</v>
      </c>
      <c r="C2521" s="1" t="s">
        <v>12141</v>
      </c>
      <c r="D2521" s="1" t="s">
        <v>5230</v>
      </c>
      <c r="E2521" s="1" t="s">
        <v>4594</v>
      </c>
      <c r="F2521" s="1" t="s">
        <v>2686</v>
      </c>
      <c r="G2521" s="1" t="s">
        <v>2686</v>
      </c>
      <c r="H2521" s="1" t="s">
        <v>6</v>
      </c>
      <c r="I2521" s="1" t="s">
        <v>2686</v>
      </c>
      <c r="J2521" s="1" t="s">
        <v>14</v>
      </c>
      <c r="K2521" s="1" t="s">
        <v>2686</v>
      </c>
      <c r="L2521" s="1" t="s">
        <v>5737</v>
      </c>
      <c r="M2521" s="1" t="s">
        <v>11349</v>
      </c>
      <c r="N2521" s="1" t="s">
        <v>11288</v>
      </c>
      <c r="O2521" s="1" t="s">
        <v>11289</v>
      </c>
      <c r="P2521" s="1" t="s">
        <v>2686</v>
      </c>
    </row>
    <row r="2522" spans="1:16" x14ac:dyDescent="0.2">
      <c r="A2522" s="1" t="s">
        <v>11408</v>
      </c>
      <c r="B2522" s="1" t="s">
        <v>12229</v>
      </c>
      <c r="C2522" s="1" t="s">
        <v>12230</v>
      </c>
      <c r="D2522" s="1" t="s">
        <v>5230</v>
      </c>
      <c r="E2522" s="1" t="s">
        <v>5231</v>
      </c>
      <c r="F2522" s="1" t="s">
        <v>2686</v>
      </c>
      <c r="G2522" s="1" t="s">
        <v>12231</v>
      </c>
      <c r="H2522" s="1" t="s">
        <v>23</v>
      </c>
      <c r="I2522" s="1" t="s">
        <v>908</v>
      </c>
      <c r="J2522" s="1" t="s">
        <v>33</v>
      </c>
      <c r="K2522" s="1" t="s">
        <v>2686</v>
      </c>
      <c r="L2522" s="1" t="s">
        <v>6139</v>
      </c>
      <c r="M2522" s="1" t="s">
        <v>11412</v>
      </c>
      <c r="N2522" s="1" t="s">
        <v>11288</v>
      </c>
      <c r="O2522" s="1" t="s">
        <v>11289</v>
      </c>
      <c r="P2522" s="1" t="s">
        <v>2686</v>
      </c>
    </row>
    <row r="2523" spans="1:16" x14ac:dyDescent="0.2">
      <c r="A2523" s="1" t="s">
        <v>11387</v>
      </c>
      <c r="B2523" s="1" t="s">
        <v>12232</v>
      </c>
      <c r="C2523" s="1" t="s">
        <v>12233</v>
      </c>
      <c r="D2523" s="1" t="s">
        <v>5230</v>
      </c>
      <c r="E2523" s="1" t="s">
        <v>5564</v>
      </c>
      <c r="F2523" s="1" t="s">
        <v>2686</v>
      </c>
      <c r="G2523" s="1" t="s">
        <v>12234</v>
      </c>
      <c r="H2523" s="1" t="s">
        <v>61</v>
      </c>
      <c r="I2523" s="1" t="s">
        <v>681</v>
      </c>
      <c r="J2523" s="1" t="s">
        <v>61</v>
      </c>
      <c r="K2523" s="1" t="s">
        <v>669</v>
      </c>
      <c r="L2523" s="1" t="s">
        <v>8697</v>
      </c>
      <c r="M2523" s="1" t="s">
        <v>11305</v>
      </c>
      <c r="N2523" s="1" t="s">
        <v>11288</v>
      </c>
      <c r="O2523" s="1" t="s">
        <v>11289</v>
      </c>
      <c r="P2523" s="1" t="s">
        <v>2686</v>
      </c>
    </row>
    <row r="2524" spans="1:16" x14ac:dyDescent="0.2">
      <c r="A2524" s="1" t="s">
        <v>12235</v>
      </c>
      <c r="B2524" s="1" t="s">
        <v>12236</v>
      </c>
      <c r="C2524" s="1" t="s">
        <v>12237</v>
      </c>
      <c r="D2524" s="1" t="s">
        <v>5230</v>
      </c>
      <c r="E2524" s="1" t="s">
        <v>5231</v>
      </c>
      <c r="F2524" s="1" t="s">
        <v>11914</v>
      </c>
      <c r="G2524" s="1" t="s">
        <v>12238</v>
      </c>
      <c r="H2524" s="1" t="s">
        <v>64</v>
      </c>
      <c r="I2524" s="1" t="s">
        <v>855</v>
      </c>
      <c r="J2524" s="1" t="s">
        <v>61</v>
      </c>
      <c r="K2524" s="1" t="s">
        <v>693</v>
      </c>
      <c r="L2524" s="1" t="s">
        <v>7981</v>
      </c>
      <c r="M2524" s="1" t="s">
        <v>11305</v>
      </c>
      <c r="N2524" s="1" t="s">
        <v>11288</v>
      </c>
      <c r="O2524" s="1" t="s">
        <v>11289</v>
      </c>
      <c r="P2524" s="1" t="s">
        <v>2686</v>
      </c>
    </row>
    <row r="2525" spans="1:16" x14ac:dyDescent="0.2">
      <c r="A2525" s="1" t="s">
        <v>12239</v>
      </c>
      <c r="B2525" s="1" t="s">
        <v>12240</v>
      </c>
      <c r="C2525" s="1" t="s">
        <v>12241</v>
      </c>
      <c r="D2525" s="1" t="s">
        <v>5230</v>
      </c>
      <c r="E2525" s="1" t="s">
        <v>5564</v>
      </c>
      <c r="F2525" s="1" t="s">
        <v>2686</v>
      </c>
      <c r="G2525" s="1" t="s">
        <v>12242</v>
      </c>
      <c r="H2525" s="1" t="s">
        <v>27</v>
      </c>
      <c r="I2525" s="1" t="s">
        <v>992</v>
      </c>
      <c r="J2525" s="1" t="s">
        <v>47</v>
      </c>
      <c r="K2525" s="1" t="s">
        <v>466</v>
      </c>
      <c r="L2525" s="1" t="s">
        <v>6667</v>
      </c>
      <c r="M2525" s="1" t="s">
        <v>11305</v>
      </c>
      <c r="N2525" s="1" t="s">
        <v>11288</v>
      </c>
      <c r="O2525" s="1" t="s">
        <v>11289</v>
      </c>
      <c r="P2525" s="1" t="s">
        <v>2686</v>
      </c>
    </row>
    <row r="2526" spans="1:16" x14ac:dyDescent="0.2">
      <c r="A2526" s="1" t="s">
        <v>12243</v>
      </c>
      <c r="B2526" s="1" t="s">
        <v>12244</v>
      </c>
      <c r="C2526" s="1" t="s">
        <v>12245</v>
      </c>
      <c r="D2526" s="1" t="s">
        <v>5230</v>
      </c>
      <c r="E2526" s="1" t="s">
        <v>5231</v>
      </c>
      <c r="F2526" s="1" t="s">
        <v>2686</v>
      </c>
      <c r="G2526" s="1" t="s">
        <v>5647</v>
      </c>
      <c r="H2526" s="1" t="s">
        <v>64</v>
      </c>
      <c r="I2526" s="1" t="s">
        <v>1018</v>
      </c>
      <c r="J2526" s="1" t="s">
        <v>61</v>
      </c>
      <c r="K2526" s="1" t="s">
        <v>209</v>
      </c>
      <c r="L2526" s="1" t="s">
        <v>8521</v>
      </c>
      <c r="M2526" s="1" t="s">
        <v>11305</v>
      </c>
      <c r="N2526" s="1" t="s">
        <v>11288</v>
      </c>
      <c r="O2526" s="1" t="s">
        <v>11289</v>
      </c>
      <c r="P2526" s="1" t="s">
        <v>2686</v>
      </c>
    </row>
    <row r="2527" spans="1:16" x14ac:dyDescent="0.2">
      <c r="A2527" s="1" t="s">
        <v>12246</v>
      </c>
      <c r="B2527" s="1" t="s">
        <v>12247</v>
      </c>
      <c r="C2527" s="1" t="s">
        <v>12248</v>
      </c>
      <c r="D2527" s="1" t="s">
        <v>5230</v>
      </c>
      <c r="E2527" s="1" t="s">
        <v>5231</v>
      </c>
      <c r="F2527" s="1" t="s">
        <v>11721</v>
      </c>
      <c r="G2527" s="1" t="s">
        <v>12249</v>
      </c>
      <c r="H2527" s="1" t="s">
        <v>23</v>
      </c>
      <c r="I2527" s="1" t="s">
        <v>868</v>
      </c>
      <c r="J2527" s="1" t="s">
        <v>27</v>
      </c>
      <c r="K2527" s="1" t="s">
        <v>870</v>
      </c>
      <c r="L2527" s="1" t="s">
        <v>6114</v>
      </c>
      <c r="M2527" s="1" t="s">
        <v>11305</v>
      </c>
      <c r="N2527" s="1" t="s">
        <v>11288</v>
      </c>
      <c r="O2527" s="1" t="s">
        <v>11289</v>
      </c>
      <c r="P2527" s="1" t="s">
        <v>2686</v>
      </c>
    </row>
    <row r="2528" spans="1:16" x14ac:dyDescent="0.2">
      <c r="A2528" s="1" t="s">
        <v>12250</v>
      </c>
      <c r="B2528" s="1" t="s">
        <v>2686</v>
      </c>
      <c r="C2528" s="1" t="s">
        <v>12251</v>
      </c>
      <c r="D2528" s="1" t="s">
        <v>2686</v>
      </c>
      <c r="E2528" s="1" t="s">
        <v>2686</v>
      </c>
      <c r="F2528" s="1" t="s">
        <v>2686</v>
      </c>
      <c r="G2528" s="1" t="s">
        <v>6146</v>
      </c>
      <c r="H2528" s="1" t="s">
        <v>70</v>
      </c>
      <c r="I2528" s="1" t="s">
        <v>2686</v>
      </c>
      <c r="J2528" s="1" t="s">
        <v>14</v>
      </c>
      <c r="K2528" s="1" t="s">
        <v>2686</v>
      </c>
      <c r="L2528" s="1" t="s">
        <v>5671</v>
      </c>
      <c r="M2528" s="1" t="s">
        <v>11266</v>
      </c>
      <c r="N2528" s="1" t="s">
        <v>11267</v>
      </c>
      <c r="O2528" s="1" t="s">
        <v>11263</v>
      </c>
      <c r="P2528" s="1" t="s">
        <v>2686</v>
      </c>
    </row>
    <row r="2529" spans="1:16" x14ac:dyDescent="0.2">
      <c r="A2529" s="1" t="s">
        <v>11383</v>
      </c>
      <c r="B2529" s="1" t="s">
        <v>12252</v>
      </c>
      <c r="C2529" s="1" t="s">
        <v>12253</v>
      </c>
      <c r="D2529" s="1" t="s">
        <v>5230</v>
      </c>
      <c r="E2529" s="1" t="s">
        <v>5231</v>
      </c>
      <c r="F2529" s="1" t="s">
        <v>2686</v>
      </c>
      <c r="G2529" s="1" t="s">
        <v>12254</v>
      </c>
      <c r="H2529" s="1" t="s">
        <v>23</v>
      </c>
      <c r="I2529" s="1" t="s">
        <v>928</v>
      </c>
      <c r="J2529" s="1" t="s">
        <v>33</v>
      </c>
      <c r="K2529" s="1" t="s">
        <v>2686</v>
      </c>
      <c r="L2529" s="1" t="s">
        <v>6191</v>
      </c>
      <c r="M2529" s="1" t="s">
        <v>3012</v>
      </c>
      <c r="N2529" s="1" t="s">
        <v>11288</v>
      </c>
      <c r="O2529" s="1" t="s">
        <v>11289</v>
      </c>
      <c r="P2529" s="1" t="s">
        <v>2686</v>
      </c>
    </row>
    <row r="2530" spans="1:16" x14ac:dyDescent="0.2">
      <c r="A2530" s="1" t="s">
        <v>12255</v>
      </c>
      <c r="B2530" s="1" t="s">
        <v>12256</v>
      </c>
      <c r="C2530" s="1" t="s">
        <v>12257</v>
      </c>
      <c r="D2530" s="1" t="s">
        <v>5230</v>
      </c>
      <c r="E2530" s="1" t="s">
        <v>5231</v>
      </c>
      <c r="F2530" s="1" t="s">
        <v>12187</v>
      </c>
      <c r="G2530" s="1" t="s">
        <v>12258</v>
      </c>
      <c r="H2530" s="1" t="s">
        <v>21</v>
      </c>
      <c r="I2530" s="1" t="s">
        <v>2686</v>
      </c>
      <c r="J2530" s="1" t="s">
        <v>28</v>
      </c>
      <c r="K2530" s="1" t="s">
        <v>1104</v>
      </c>
      <c r="L2530" s="1" t="s">
        <v>7174</v>
      </c>
      <c r="M2530" s="1" t="s">
        <v>11305</v>
      </c>
      <c r="N2530" s="1" t="s">
        <v>11288</v>
      </c>
      <c r="O2530" s="1" t="s">
        <v>11289</v>
      </c>
      <c r="P2530" s="1" t="s">
        <v>2686</v>
      </c>
    </row>
    <row r="2531" spans="1:16" x14ac:dyDescent="0.2">
      <c r="A2531" s="1" t="s">
        <v>12259</v>
      </c>
      <c r="B2531" s="1" t="s">
        <v>12260</v>
      </c>
      <c r="C2531" s="1" t="s">
        <v>12261</v>
      </c>
      <c r="D2531" s="1" t="s">
        <v>5230</v>
      </c>
      <c r="E2531" s="1" t="s">
        <v>5231</v>
      </c>
      <c r="F2531" s="1" t="s">
        <v>2686</v>
      </c>
      <c r="G2531" s="1" t="s">
        <v>12262</v>
      </c>
      <c r="H2531" s="1" t="s">
        <v>20</v>
      </c>
      <c r="I2531" s="1" t="s">
        <v>2686</v>
      </c>
      <c r="J2531" s="1" t="s">
        <v>73</v>
      </c>
      <c r="K2531" s="1" t="s">
        <v>268</v>
      </c>
      <c r="L2531" s="1" t="s">
        <v>6670</v>
      </c>
      <c r="M2531" s="1" t="s">
        <v>11305</v>
      </c>
      <c r="N2531" s="1" t="s">
        <v>11288</v>
      </c>
      <c r="O2531" s="1" t="s">
        <v>11289</v>
      </c>
      <c r="P2531" s="1" t="s">
        <v>2686</v>
      </c>
    </row>
    <row r="2532" spans="1:16" x14ac:dyDescent="0.2">
      <c r="A2532" s="1" t="s">
        <v>12263</v>
      </c>
      <c r="B2532" s="1" t="s">
        <v>12264</v>
      </c>
      <c r="C2532" s="1" t="s">
        <v>12265</v>
      </c>
      <c r="D2532" s="1" t="s">
        <v>5230</v>
      </c>
      <c r="E2532" s="1" t="s">
        <v>5231</v>
      </c>
      <c r="F2532" s="1" t="s">
        <v>2686</v>
      </c>
      <c r="G2532" s="1" t="s">
        <v>9923</v>
      </c>
      <c r="H2532" s="1" t="s">
        <v>23</v>
      </c>
      <c r="I2532" s="1" t="s">
        <v>884</v>
      </c>
      <c r="J2532" s="1" t="s">
        <v>21</v>
      </c>
      <c r="K2532" s="1" t="s">
        <v>509</v>
      </c>
      <c r="L2532" s="1" t="s">
        <v>7314</v>
      </c>
      <c r="M2532" s="1" t="s">
        <v>11305</v>
      </c>
      <c r="N2532" s="1" t="s">
        <v>11288</v>
      </c>
      <c r="O2532" s="1" t="s">
        <v>11289</v>
      </c>
      <c r="P2532" s="1" t="s">
        <v>2686</v>
      </c>
    </row>
    <row r="2533" spans="1:16" x14ac:dyDescent="0.2">
      <c r="A2533" s="1" t="s">
        <v>12266</v>
      </c>
      <c r="B2533" s="1" t="s">
        <v>12267</v>
      </c>
      <c r="C2533" s="1" t="s">
        <v>12268</v>
      </c>
      <c r="D2533" s="1" t="s">
        <v>5230</v>
      </c>
      <c r="E2533" s="1" t="s">
        <v>5231</v>
      </c>
      <c r="F2533" s="1" t="s">
        <v>11406</v>
      </c>
      <c r="G2533" s="1" t="s">
        <v>11915</v>
      </c>
      <c r="H2533" s="1" t="s">
        <v>64</v>
      </c>
      <c r="I2533" s="1" t="s">
        <v>1013</v>
      </c>
      <c r="J2533" s="1" t="s">
        <v>61</v>
      </c>
      <c r="K2533" s="1" t="s">
        <v>213</v>
      </c>
      <c r="L2533" s="1" t="s">
        <v>5961</v>
      </c>
      <c r="M2533" s="1" t="s">
        <v>11305</v>
      </c>
      <c r="N2533" s="1" t="s">
        <v>11288</v>
      </c>
      <c r="O2533" s="1" t="s">
        <v>11289</v>
      </c>
      <c r="P2533" s="1" t="s">
        <v>2686</v>
      </c>
    </row>
    <row r="2534" spans="1:16" x14ac:dyDescent="0.2">
      <c r="A2534" s="1" t="s">
        <v>11375</v>
      </c>
      <c r="B2534" s="1" t="s">
        <v>12269</v>
      </c>
      <c r="C2534" s="1" t="s">
        <v>12270</v>
      </c>
      <c r="D2534" s="1" t="s">
        <v>5230</v>
      </c>
      <c r="E2534" s="1" t="s">
        <v>5231</v>
      </c>
      <c r="F2534" s="1" t="s">
        <v>2686</v>
      </c>
      <c r="G2534" s="1" t="s">
        <v>12271</v>
      </c>
      <c r="H2534" s="1" t="s">
        <v>23</v>
      </c>
      <c r="I2534" s="1" t="s">
        <v>994</v>
      </c>
      <c r="J2534" s="1" t="s">
        <v>20</v>
      </c>
      <c r="K2534" s="1" t="s">
        <v>579</v>
      </c>
      <c r="L2534" s="1" t="s">
        <v>12272</v>
      </c>
      <c r="M2534" s="1" t="s">
        <v>11305</v>
      </c>
      <c r="N2534" s="1" t="s">
        <v>11288</v>
      </c>
      <c r="O2534" s="1" t="s">
        <v>11289</v>
      </c>
      <c r="P2534" s="1" t="s">
        <v>2686</v>
      </c>
    </row>
    <row r="2535" spans="1:16" x14ac:dyDescent="0.2">
      <c r="A2535" s="1" t="s">
        <v>12250</v>
      </c>
      <c r="B2535" s="1" t="s">
        <v>2686</v>
      </c>
      <c r="C2535" s="1" t="s">
        <v>12251</v>
      </c>
      <c r="D2535" s="1" t="s">
        <v>2686</v>
      </c>
      <c r="E2535" s="1" t="s">
        <v>2686</v>
      </c>
      <c r="F2535" s="1" t="s">
        <v>2686</v>
      </c>
      <c r="G2535" s="1" t="s">
        <v>6146</v>
      </c>
      <c r="H2535" s="1" t="s">
        <v>70</v>
      </c>
      <c r="I2535" s="1" t="s">
        <v>2686</v>
      </c>
      <c r="J2535" s="1" t="s">
        <v>14</v>
      </c>
      <c r="K2535" s="1" t="s">
        <v>2686</v>
      </c>
      <c r="L2535" s="1" t="s">
        <v>5671</v>
      </c>
      <c r="M2535" s="1" t="s">
        <v>11305</v>
      </c>
      <c r="N2535" s="1" t="s">
        <v>11288</v>
      </c>
      <c r="O2535" s="1" t="s">
        <v>11289</v>
      </c>
      <c r="P2535" s="1" t="s">
        <v>2686</v>
      </c>
    </row>
    <row r="2536" spans="1:16" x14ac:dyDescent="0.2">
      <c r="A2536" s="1" t="s">
        <v>11881</v>
      </c>
      <c r="B2536" s="1" t="s">
        <v>6323</v>
      </c>
      <c r="C2536" s="1" t="s">
        <v>11882</v>
      </c>
      <c r="D2536" s="1" t="s">
        <v>2686</v>
      </c>
      <c r="E2536" s="1" t="s">
        <v>2686</v>
      </c>
      <c r="F2536" s="1" t="s">
        <v>2686</v>
      </c>
      <c r="G2536" s="1" t="s">
        <v>2686</v>
      </c>
      <c r="H2536" s="1" t="s">
        <v>15</v>
      </c>
      <c r="I2536" s="1" t="s">
        <v>2686</v>
      </c>
      <c r="J2536" s="1" t="s">
        <v>14</v>
      </c>
      <c r="K2536" s="1" t="s">
        <v>2686</v>
      </c>
      <c r="L2536" s="1" t="s">
        <v>5640</v>
      </c>
      <c r="M2536" s="1" t="s">
        <v>11349</v>
      </c>
      <c r="N2536" s="1" t="s">
        <v>11288</v>
      </c>
      <c r="O2536" s="1" t="s">
        <v>11289</v>
      </c>
      <c r="P2536" s="1" t="s">
        <v>2686</v>
      </c>
    </row>
    <row r="2537" spans="1:16" x14ac:dyDescent="0.2">
      <c r="A2537" s="1" t="s">
        <v>12273</v>
      </c>
      <c r="B2537" s="1" t="s">
        <v>12274</v>
      </c>
      <c r="C2537" s="1" t="s">
        <v>12275</v>
      </c>
      <c r="D2537" s="1" t="s">
        <v>5230</v>
      </c>
      <c r="E2537" s="1" t="s">
        <v>5231</v>
      </c>
      <c r="F2537" s="1" t="s">
        <v>2686</v>
      </c>
      <c r="G2537" s="1" t="s">
        <v>12276</v>
      </c>
      <c r="H2537" s="1" t="s">
        <v>56</v>
      </c>
      <c r="I2537" s="1" t="s">
        <v>267</v>
      </c>
      <c r="J2537" s="1" t="s">
        <v>20</v>
      </c>
      <c r="K2537" s="1" t="s">
        <v>647</v>
      </c>
      <c r="L2537" s="1" t="s">
        <v>7448</v>
      </c>
      <c r="M2537" s="1" t="s">
        <v>11305</v>
      </c>
      <c r="N2537" s="1" t="s">
        <v>11288</v>
      </c>
      <c r="O2537" s="1" t="s">
        <v>11289</v>
      </c>
      <c r="P2537" s="1" t="s">
        <v>2686</v>
      </c>
    </row>
    <row r="2538" spans="1:16" x14ac:dyDescent="0.2">
      <c r="A2538" s="1" t="s">
        <v>12259</v>
      </c>
      <c r="B2538" s="1" t="s">
        <v>12260</v>
      </c>
      <c r="C2538" s="1" t="s">
        <v>12261</v>
      </c>
      <c r="D2538" s="1" t="s">
        <v>5230</v>
      </c>
      <c r="E2538" s="1" t="s">
        <v>5231</v>
      </c>
      <c r="F2538" s="1" t="s">
        <v>2686</v>
      </c>
      <c r="G2538" s="1" t="s">
        <v>12262</v>
      </c>
      <c r="H2538" s="1" t="s">
        <v>20</v>
      </c>
      <c r="I2538" s="1" t="s">
        <v>2686</v>
      </c>
      <c r="J2538" s="1" t="s">
        <v>73</v>
      </c>
      <c r="K2538" s="1" t="s">
        <v>268</v>
      </c>
      <c r="L2538" s="1" t="s">
        <v>5961</v>
      </c>
      <c r="M2538" s="1" t="s">
        <v>11305</v>
      </c>
      <c r="N2538" s="1" t="s">
        <v>11288</v>
      </c>
      <c r="O2538" s="1" t="s">
        <v>11289</v>
      </c>
      <c r="P2538" s="1" t="s">
        <v>2686</v>
      </c>
    </row>
    <row r="2539" spans="1:16" x14ac:dyDescent="0.2">
      <c r="A2539" s="1" t="s">
        <v>12277</v>
      </c>
      <c r="B2539" s="1" t="s">
        <v>2686</v>
      </c>
      <c r="C2539" s="1" t="s">
        <v>5268</v>
      </c>
      <c r="D2539" s="1" t="s">
        <v>5230</v>
      </c>
      <c r="E2539" s="1" t="s">
        <v>4594</v>
      </c>
      <c r="F2539" s="1" t="s">
        <v>12278</v>
      </c>
      <c r="G2539" s="1" t="s">
        <v>12279</v>
      </c>
      <c r="H2539" s="1" t="s">
        <v>9</v>
      </c>
      <c r="I2539" s="1" t="s">
        <v>2686</v>
      </c>
      <c r="J2539" s="1" t="s">
        <v>1</v>
      </c>
      <c r="K2539" s="1" t="s">
        <v>487</v>
      </c>
      <c r="L2539" s="1" t="s">
        <v>6903</v>
      </c>
      <c r="M2539" s="1" t="s">
        <v>11266</v>
      </c>
      <c r="N2539" s="1" t="s">
        <v>11267</v>
      </c>
      <c r="O2539" s="1" t="s">
        <v>2686</v>
      </c>
      <c r="P2539" s="1" t="s">
        <v>2686</v>
      </c>
    </row>
    <row r="2540" spans="1:16" x14ac:dyDescent="0.2">
      <c r="A2540" s="1" t="s">
        <v>12280</v>
      </c>
      <c r="B2540" s="1" t="s">
        <v>12281</v>
      </c>
      <c r="C2540" s="1" t="s">
        <v>12282</v>
      </c>
      <c r="D2540" s="1" t="s">
        <v>5230</v>
      </c>
      <c r="E2540" s="1" t="s">
        <v>5231</v>
      </c>
      <c r="F2540" s="1" t="s">
        <v>8959</v>
      </c>
      <c r="G2540" s="1" t="s">
        <v>12283</v>
      </c>
      <c r="H2540" s="1" t="s">
        <v>73</v>
      </c>
      <c r="I2540" s="1" t="s">
        <v>244</v>
      </c>
      <c r="J2540" s="1" t="s">
        <v>73</v>
      </c>
      <c r="K2540" s="1" t="s">
        <v>256</v>
      </c>
      <c r="L2540" s="1" t="s">
        <v>5908</v>
      </c>
      <c r="M2540" s="1" t="s">
        <v>11305</v>
      </c>
      <c r="N2540" s="1" t="s">
        <v>11288</v>
      </c>
      <c r="O2540" s="1" t="s">
        <v>11289</v>
      </c>
      <c r="P2540" s="1" t="s">
        <v>2686</v>
      </c>
    </row>
    <row r="2541" spans="1:16" x14ac:dyDescent="0.2">
      <c r="A2541" s="1" t="s">
        <v>12284</v>
      </c>
      <c r="B2541" s="1" t="s">
        <v>12285</v>
      </c>
      <c r="C2541" s="1" t="s">
        <v>12286</v>
      </c>
      <c r="D2541" s="1" t="s">
        <v>5230</v>
      </c>
      <c r="E2541" s="1" t="s">
        <v>5231</v>
      </c>
      <c r="F2541" s="1" t="s">
        <v>12287</v>
      </c>
      <c r="G2541" s="1" t="s">
        <v>12288</v>
      </c>
      <c r="H2541" s="1" t="s">
        <v>58</v>
      </c>
      <c r="I2541" s="1" t="s">
        <v>442</v>
      </c>
      <c r="J2541" s="1" t="s">
        <v>27</v>
      </c>
      <c r="K2541" s="1" t="s">
        <v>1002</v>
      </c>
      <c r="L2541" s="1" t="s">
        <v>7400</v>
      </c>
      <c r="M2541" s="1" t="s">
        <v>11305</v>
      </c>
      <c r="N2541" s="1" t="s">
        <v>11288</v>
      </c>
      <c r="O2541" s="1" t="s">
        <v>11289</v>
      </c>
      <c r="P2541" s="1" t="s">
        <v>2686</v>
      </c>
    </row>
    <row r="2542" spans="1:16" x14ac:dyDescent="0.2">
      <c r="A2542" s="1" t="s">
        <v>12250</v>
      </c>
      <c r="B2542" s="1" t="s">
        <v>2686</v>
      </c>
      <c r="C2542" s="1" t="s">
        <v>12251</v>
      </c>
      <c r="D2542" s="1" t="s">
        <v>2686</v>
      </c>
      <c r="E2542" s="1" t="s">
        <v>2686</v>
      </c>
      <c r="F2542" s="1" t="s">
        <v>2686</v>
      </c>
      <c r="G2542" s="1" t="s">
        <v>6146</v>
      </c>
      <c r="H2542" s="1" t="s">
        <v>70</v>
      </c>
      <c r="I2542" s="1" t="s">
        <v>2686</v>
      </c>
      <c r="J2542" s="1" t="s">
        <v>14</v>
      </c>
      <c r="K2542" s="1" t="s">
        <v>2686</v>
      </c>
      <c r="L2542" s="1" t="s">
        <v>5635</v>
      </c>
      <c r="M2542" s="1" t="s">
        <v>11266</v>
      </c>
      <c r="N2542" s="1" t="s">
        <v>11267</v>
      </c>
      <c r="O2542" s="1" t="s">
        <v>11263</v>
      </c>
      <c r="P2542" s="1" t="s">
        <v>2686</v>
      </c>
    </row>
    <row r="2543" spans="1:16" x14ac:dyDescent="0.2">
      <c r="A2543" s="1" t="s">
        <v>11881</v>
      </c>
      <c r="B2543" s="1" t="s">
        <v>6323</v>
      </c>
      <c r="C2543" s="1" t="s">
        <v>11882</v>
      </c>
      <c r="D2543" s="1" t="s">
        <v>2686</v>
      </c>
      <c r="E2543" s="1" t="s">
        <v>2686</v>
      </c>
      <c r="F2543" s="1" t="s">
        <v>2686</v>
      </c>
      <c r="G2543" s="1" t="s">
        <v>2686</v>
      </c>
      <c r="H2543" s="1" t="s">
        <v>15</v>
      </c>
      <c r="I2543" s="1" t="s">
        <v>2686</v>
      </c>
      <c r="J2543" s="1" t="s">
        <v>14</v>
      </c>
      <c r="K2543" s="1" t="s">
        <v>2686</v>
      </c>
      <c r="L2543" s="1" t="s">
        <v>5737</v>
      </c>
      <c r="M2543" s="1" t="s">
        <v>11349</v>
      </c>
      <c r="N2543" s="1" t="s">
        <v>11288</v>
      </c>
      <c r="O2543" s="1" t="s">
        <v>11289</v>
      </c>
      <c r="P2543" s="1" t="s">
        <v>2686</v>
      </c>
    </row>
    <row r="2544" spans="1:16" x14ac:dyDescent="0.2">
      <c r="A2544" s="1" t="s">
        <v>12289</v>
      </c>
      <c r="B2544" s="1" t="s">
        <v>12290</v>
      </c>
      <c r="C2544" s="1" t="s">
        <v>12291</v>
      </c>
      <c r="D2544" s="1" t="s">
        <v>5230</v>
      </c>
      <c r="E2544" s="1" t="s">
        <v>5231</v>
      </c>
      <c r="F2544" s="1" t="s">
        <v>2686</v>
      </c>
      <c r="G2544" s="1" t="s">
        <v>12292</v>
      </c>
      <c r="H2544" s="1" t="s">
        <v>56</v>
      </c>
      <c r="I2544" s="1" t="s">
        <v>295</v>
      </c>
      <c r="J2544" s="1" t="s">
        <v>39</v>
      </c>
      <c r="K2544" s="1" t="s">
        <v>1089</v>
      </c>
      <c r="L2544" s="1" t="s">
        <v>7204</v>
      </c>
      <c r="M2544" s="1" t="s">
        <v>11305</v>
      </c>
      <c r="N2544" s="1" t="s">
        <v>11288</v>
      </c>
      <c r="O2544" s="1" t="s">
        <v>11289</v>
      </c>
      <c r="P2544" s="1" t="s">
        <v>2686</v>
      </c>
    </row>
    <row r="2545" spans="1:16" x14ac:dyDescent="0.2">
      <c r="A2545" s="1" t="s">
        <v>12293</v>
      </c>
      <c r="B2545" s="1" t="s">
        <v>12294</v>
      </c>
      <c r="C2545" s="1" t="s">
        <v>12295</v>
      </c>
      <c r="D2545" s="1" t="s">
        <v>5230</v>
      </c>
      <c r="E2545" s="1" t="s">
        <v>5231</v>
      </c>
      <c r="F2545" s="1" t="s">
        <v>2686</v>
      </c>
      <c r="G2545" s="1" t="s">
        <v>12296</v>
      </c>
      <c r="H2545" s="1" t="s">
        <v>50</v>
      </c>
      <c r="I2545" s="1" t="s">
        <v>577</v>
      </c>
      <c r="J2545" s="1" t="s">
        <v>50</v>
      </c>
      <c r="K2545" s="1" t="s">
        <v>637</v>
      </c>
      <c r="L2545" s="1" t="s">
        <v>6102</v>
      </c>
      <c r="M2545" s="1" t="s">
        <v>11305</v>
      </c>
      <c r="N2545" s="1" t="s">
        <v>11288</v>
      </c>
      <c r="O2545" s="1" t="s">
        <v>11289</v>
      </c>
      <c r="P2545" s="1" t="s">
        <v>2686</v>
      </c>
    </row>
    <row r="2546" spans="1:16" x14ac:dyDescent="0.2">
      <c r="A2546" s="1" t="s">
        <v>12277</v>
      </c>
      <c r="B2546" s="1" t="s">
        <v>2686</v>
      </c>
      <c r="C2546" s="1" t="s">
        <v>5268</v>
      </c>
      <c r="D2546" s="1" t="s">
        <v>5230</v>
      </c>
      <c r="E2546" s="1" t="s">
        <v>4594</v>
      </c>
      <c r="F2546" s="1" t="s">
        <v>12278</v>
      </c>
      <c r="G2546" s="1" t="s">
        <v>12279</v>
      </c>
      <c r="H2546" s="1" t="s">
        <v>9</v>
      </c>
      <c r="I2546" s="1" t="s">
        <v>2686</v>
      </c>
      <c r="J2546" s="1" t="s">
        <v>1</v>
      </c>
      <c r="K2546" s="1" t="s">
        <v>487</v>
      </c>
      <c r="L2546" s="1" t="s">
        <v>6903</v>
      </c>
      <c r="M2546" s="1" t="s">
        <v>11349</v>
      </c>
      <c r="N2546" s="1" t="s">
        <v>11288</v>
      </c>
      <c r="O2546" s="1" t="s">
        <v>2686</v>
      </c>
      <c r="P2546" s="1" t="s">
        <v>2686</v>
      </c>
    </row>
    <row r="2547" spans="1:16" x14ac:dyDescent="0.2">
      <c r="A2547" s="1" t="s">
        <v>10203</v>
      </c>
      <c r="B2547" s="1" t="s">
        <v>12297</v>
      </c>
      <c r="C2547" s="1" t="s">
        <v>12298</v>
      </c>
      <c r="D2547" s="1" t="s">
        <v>5230</v>
      </c>
      <c r="E2547" s="1" t="s">
        <v>5231</v>
      </c>
      <c r="F2547" s="1" t="s">
        <v>2686</v>
      </c>
      <c r="G2547" s="1" t="s">
        <v>12299</v>
      </c>
      <c r="H2547" s="1" t="s">
        <v>39</v>
      </c>
      <c r="I2547" s="1" t="s">
        <v>1089</v>
      </c>
      <c r="J2547" s="1" t="s">
        <v>56</v>
      </c>
      <c r="K2547" s="1" t="s">
        <v>1087</v>
      </c>
      <c r="L2547" s="1" t="s">
        <v>6102</v>
      </c>
      <c r="M2547" s="1" t="s">
        <v>11305</v>
      </c>
      <c r="N2547" s="1" t="s">
        <v>11288</v>
      </c>
      <c r="O2547" s="1" t="s">
        <v>11289</v>
      </c>
      <c r="P2547" s="1" t="s">
        <v>2686</v>
      </c>
    </row>
    <row r="2548" spans="1:16" x14ac:dyDescent="0.2">
      <c r="A2548" s="1" t="s">
        <v>12300</v>
      </c>
      <c r="B2548" s="1" t="s">
        <v>12301</v>
      </c>
      <c r="C2548" s="1" t="s">
        <v>12302</v>
      </c>
      <c r="D2548" s="1" t="s">
        <v>5230</v>
      </c>
      <c r="E2548" s="1" t="s">
        <v>5231</v>
      </c>
      <c r="F2548" s="1" t="s">
        <v>11914</v>
      </c>
      <c r="G2548" s="1" t="s">
        <v>11457</v>
      </c>
      <c r="H2548" s="1" t="s">
        <v>64</v>
      </c>
      <c r="I2548" s="1" t="s">
        <v>859</v>
      </c>
      <c r="J2548" s="1" t="s">
        <v>61</v>
      </c>
      <c r="K2548" s="1" t="s">
        <v>697</v>
      </c>
      <c r="L2548" s="1" t="s">
        <v>8103</v>
      </c>
      <c r="M2548" s="1" t="s">
        <v>11305</v>
      </c>
      <c r="N2548" s="1" t="s">
        <v>11288</v>
      </c>
      <c r="O2548" s="1" t="s">
        <v>11289</v>
      </c>
      <c r="P2548" s="1" t="s">
        <v>2686</v>
      </c>
    </row>
    <row r="2549" spans="1:16" x14ac:dyDescent="0.2">
      <c r="A2549" s="1" t="s">
        <v>12250</v>
      </c>
      <c r="B2549" s="1" t="s">
        <v>2686</v>
      </c>
      <c r="C2549" s="1" t="s">
        <v>12251</v>
      </c>
      <c r="D2549" s="1" t="s">
        <v>2686</v>
      </c>
      <c r="E2549" s="1" t="s">
        <v>2686</v>
      </c>
      <c r="F2549" s="1" t="s">
        <v>2686</v>
      </c>
      <c r="G2549" s="1" t="s">
        <v>6146</v>
      </c>
      <c r="H2549" s="1" t="s">
        <v>70</v>
      </c>
      <c r="I2549" s="1" t="s">
        <v>2686</v>
      </c>
      <c r="J2549" s="1" t="s">
        <v>14</v>
      </c>
      <c r="K2549" s="1" t="s">
        <v>2686</v>
      </c>
      <c r="L2549" s="1" t="s">
        <v>5635</v>
      </c>
      <c r="M2549" s="1" t="s">
        <v>11305</v>
      </c>
      <c r="N2549" s="1" t="s">
        <v>11288</v>
      </c>
      <c r="O2549" s="1" t="s">
        <v>11289</v>
      </c>
      <c r="P2549" s="1" t="s">
        <v>2686</v>
      </c>
    </row>
    <row r="2550" spans="1:16" x14ac:dyDescent="0.2">
      <c r="A2550" s="1" t="s">
        <v>12303</v>
      </c>
      <c r="B2550" s="1" t="s">
        <v>12304</v>
      </c>
      <c r="C2550" s="1" t="s">
        <v>12305</v>
      </c>
      <c r="D2550" s="1" t="s">
        <v>5260</v>
      </c>
      <c r="E2550" s="1" t="s">
        <v>5231</v>
      </c>
      <c r="F2550" s="1" t="s">
        <v>2686</v>
      </c>
      <c r="G2550" s="1" t="s">
        <v>2686</v>
      </c>
      <c r="H2550" s="1" t="s">
        <v>64</v>
      </c>
      <c r="I2550" s="1" t="s">
        <v>500</v>
      </c>
      <c r="J2550" s="1" t="s">
        <v>6164</v>
      </c>
      <c r="K2550" s="1" t="s">
        <v>2686</v>
      </c>
      <c r="L2550" s="1" t="s">
        <v>12306</v>
      </c>
      <c r="M2550" s="1" t="s">
        <v>11305</v>
      </c>
      <c r="N2550" s="1" t="s">
        <v>11288</v>
      </c>
      <c r="O2550" s="1" t="s">
        <v>11289</v>
      </c>
      <c r="P2550" s="1" t="s">
        <v>2686</v>
      </c>
    </row>
    <row r="2551" spans="1:16" x14ac:dyDescent="0.2">
      <c r="A2551" s="1" t="s">
        <v>12212</v>
      </c>
      <c r="B2551" s="1" t="s">
        <v>12307</v>
      </c>
      <c r="C2551" s="1" t="s">
        <v>12308</v>
      </c>
      <c r="D2551" s="1" t="s">
        <v>5230</v>
      </c>
      <c r="E2551" s="1" t="s">
        <v>5231</v>
      </c>
      <c r="F2551" s="1" t="s">
        <v>2686</v>
      </c>
      <c r="G2551" s="1" t="s">
        <v>12309</v>
      </c>
      <c r="H2551" s="1" t="s">
        <v>28</v>
      </c>
      <c r="I2551" s="1" t="s">
        <v>2686</v>
      </c>
      <c r="J2551" s="1" t="s">
        <v>23</v>
      </c>
      <c r="K2551" s="1" t="s">
        <v>892</v>
      </c>
      <c r="L2551" s="1" t="s">
        <v>6191</v>
      </c>
      <c r="M2551" s="1" t="s">
        <v>11305</v>
      </c>
      <c r="N2551" s="1" t="s">
        <v>11288</v>
      </c>
      <c r="O2551" s="1" t="s">
        <v>11289</v>
      </c>
      <c r="P2551" s="1" t="s">
        <v>2686</v>
      </c>
    </row>
    <row r="2552" spans="1:16" x14ac:dyDescent="0.2">
      <c r="A2552" s="1" t="s">
        <v>12273</v>
      </c>
      <c r="B2552" s="1" t="s">
        <v>12310</v>
      </c>
      <c r="C2552" s="1" t="s">
        <v>12311</v>
      </c>
      <c r="D2552" s="1" t="s">
        <v>5230</v>
      </c>
      <c r="E2552" s="1" t="s">
        <v>5231</v>
      </c>
      <c r="F2552" s="1" t="s">
        <v>2686</v>
      </c>
      <c r="G2552" s="1" t="s">
        <v>12312</v>
      </c>
      <c r="H2552" s="1" t="s">
        <v>56</v>
      </c>
      <c r="I2552" s="1" t="s">
        <v>267</v>
      </c>
      <c r="J2552" s="1" t="s">
        <v>20</v>
      </c>
      <c r="K2552" s="1" t="s">
        <v>647</v>
      </c>
      <c r="L2552" s="1" t="s">
        <v>7448</v>
      </c>
      <c r="M2552" s="1" t="s">
        <v>11305</v>
      </c>
      <c r="N2552" s="1" t="s">
        <v>11288</v>
      </c>
      <c r="O2552" s="1" t="s">
        <v>11289</v>
      </c>
      <c r="P2552" s="1" t="s">
        <v>2686</v>
      </c>
    </row>
    <row r="2553" spans="1:16" x14ac:dyDescent="0.2">
      <c r="A2553" s="1" t="s">
        <v>12313</v>
      </c>
      <c r="B2553" s="1" t="s">
        <v>12314</v>
      </c>
      <c r="C2553" s="1" t="s">
        <v>12315</v>
      </c>
      <c r="D2553" s="1" t="s">
        <v>5230</v>
      </c>
      <c r="E2553" s="1" t="s">
        <v>5231</v>
      </c>
      <c r="F2553" s="1" t="s">
        <v>12316</v>
      </c>
      <c r="G2553" s="1" t="s">
        <v>12317</v>
      </c>
      <c r="H2553" s="1" t="s">
        <v>61</v>
      </c>
      <c r="I2553" s="1" t="s">
        <v>677</v>
      </c>
      <c r="J2553" s="1" t="s">
        <v>61</v>
      </c>
      <c r="K2553" s="1" t="s">
        <v>673</v>
      </c>
      <c r="L2553" s="1" t="s">
        <v>5961</v>
      </c>
      <c r="M2553" s="1" t="s">
        <v>11305</v>
      </c>
      <c r="N2553" s="1" t="s">
        <v>11288</v>
      </c>
      <c r="O2553" s="1" t="s">
        <v>11289</v>
      </c>
      <c r="P2553" s="1" t="s">
        <v>2686</v>
      </c>
    </row>
    <row r="2554" spans="1:16" x14ac:dyDescent="0.2">
      <c r="A2554" s="1" t="s">
        <v>11935</v>
      </c>
      <c r="B2554" s="1" t="s">
        <v>12318</v>
      </c>
      <c r="C2554" s="1" t="s">
        <v>12319</v>
      </c>
      <c r="D2554" s="1" t="s">
        <v>5230</v>
      </c>
      <c r="E2554" s="1" t="s">
        <v>5231</v>
      </c>
      <c r="F2554" s="1" t="s">
        <v>2686</v>
      </c>
      <c r="G2554" s="1" t="s">
        <v>12320</v>
      </c>
      <c r="H2554" s="1" t="s">
        <v>23</v>
      </c>
      <c r="I2554" s="1" t="s">
        <v>924</v>
      </c>
      <c r="J2554" s="1" t="s">
        <v>23</v>
      </c>
      <c r="K2554" s="1" t="s">
        <v>630</v>
      </c>
      <c r="L2554" s="1" t="s">
        <v>6102</v>
      </c>
      <c r="M2554" s="1" t="s">
        <v>11412</v>
      </c>
      <c r="N2554" s="1" t="s">
        <v>11288</v>
      </c>
      <c r="O2554" s="1" t="s">
        <v>11289</v>
      </c>
      <c r="P2554" s="1" t="s">
        <v>2686</v>
      </c>
    </row>
    <row r="2555" spans="1:16" x14ac:dyDescent="0.2">
      <c r="A2555" s="1" t="s">
        <v>12321</v>
      </c>
      <c r="B2555" s="1" t="s">
        <v>12322</v>
      </c>
      <c r="C2555" s="1" t="s">
        <v>12323</v>
      </c>
      <c r="D2555" s="1" t="s">
        <v>5230</v>
      </c>
      <c r="E2555" s="1" t="s">
        <v>5231</v>
      </c>
      <c r="F2555" s="1" t="s">
        <v>2686</v>
      </c>
      <c r="G2555" s="1" t="s">
        <v>12324</v>
      </c>
      <c r="H2555" s="1" t="s">
        <v>23</v>
      </c>
      <c r="I2555" s="1" t="s">
        <v>630</v>
      </c>
      <c r="J2555" s="1" t="s">
        <v>23</v>
      </c>
      <c r="K2555" s="1" t="s">
        <v>1023</v>
      </c>
      <c r="L2555" s="1" t="s">
        <v>6114</v>
      </c>
      <c r="M2555" s="1" t="s">
        <v>11412</v>
      </c>
      <c r="N2555" s="1" t="s">
        <v>11288</v>
      </c>
      <c r="O2555" s="1" t="s">
        <v>11289</v>
      </c>
      <c r="P2555" s="1" t="s">
        <v>2686</v>
      </c>
    </row>
    <row r="2556" spans="1:16" x14ac:dyDescent="0.2">
      <c r="A2556" s="1" t="s">
        <v>12325</v>
      </c>
      <c r="B2556" s="1" t="s">
        <v>12326</v>
      </c>
      <c r="C2556" s="1" t="s">
        <v>12327</v>
      </c>
      <c r="D2556" s="1" t="s">
        <v>2686</v>
      </c>
      <c r="E2556" s="1" t="s">
        <v>2686</v>
      </c>
      <c r="F2556" s="1" t="s">
        <v>2686</v>
      </c>
      <c r="G2556" s="1" t="s">
        <v>2686</v>
      </c>
      <c r="H2556" s="1" t="s">
        <v>23</v>
      </c>
      <c r="I2556" s="1" t="s">
        <v>948</v>
      </c>
      <c r="J2556" s="1" t="s">
        <v>100</v>
      </c>
      <c r="K2556" s="1" t="s">
        <v>1397</v>
      </c>
      <c r="L2556" s="1" t="s">
        <v>2686</v>
      </c>
      <c r="M2556" s="1" t="s">
        <v>12328</v>
      </c>
      <c r="N2556" s="1" t="s">
        <v>11267</v>
      </c>
      <c r="O2556" s="1" t="s">
        <v>2686</v>
      </c>
      <c r="P2556" s="1" t="s">
        <v>2686</v>
      </c>
    </row>
    <row r="2557" spans="1:16" x14ac:dyDescent="0.2">
      <c r="A2557" s="1" t="s">
        <v>6431</v>
      </c>
      <c r="B2557" s="1" t="s">
        <v>12329</v>
      </c>
      <c r="C2557" s="1" t="s">
        <v>12330</v>
      </c>
      <c r="D2557" s="1" t="s">
        <v>5230</v>
      </c>
      <c r="E2557" s="1" t="s">
        <v>5231</v>
      </c>
      <c r="F2557" s="1" t="s">
        <v>2686</v>
      </c>
      <c r="G2557" s="1" t="s">
        <v>12331</v>
      </c>
      <c r="H2557" s="1" t="s">
        <v>23</v>
      </c>
      <c r="I2557" s="1" t="s">
        <v>994</v>
      </c>
      <c r="J2557" s="1" t="s">
        <v>27</v>
      </c>
      <c r="K2557" s="1" t="s">
        <v>2686</v>
      </c>
      <c r="L2557" s="1" t="s">
        <v>5763</v>
      </c>
      <c r="M2557" s="1" t="s">
        <v>11305</v>
      </c>
      <c r="N2557" s="1" t="s">
        <v>11288</v>
      </c>
      <c r="O2557" s="1" t="s">
        <v>11289</v>
      </c>
      <c r="P2557" s="1" t="s">
        <v>2686</v>
      </c>
    </row>
    <row r="2558" spans="1:16" x14ac:dyDescent="0.2">
      <c r="A2558" s="1" t="s">
        <v>12332</v>
      </c>
      <c r="B2558" s="1" t="s">
        <v>12333</v>
      </c>
      <c r="C2558" s="1" t="s">
        <v>12334</v>
      </c>
      <c r="D2558" s="1" t="s">
        <v>5230</v>
      </c>
      <c r="E2558" s="1" t="s">
        <v>5231</v>
      </c>
      <c r="F2558" s="1" t="s">
        <v>2686</v>
      </c>
      <c r="G2558" s="1" t="s">
        <v>12335</v>
      </c>
      <c r="H2558" s="1" t="s">
        <v>64</v>
      </c>
      <c r="I2558" s="1" t="s">
        <v>799</v>
      </c>
      <c r="J2558" s="1" t="s">
        <v>64</v>
      </c>
      <c r="K2558" s="1" t="s">
        <v>811</v>
      </c>
      <c r="L2558" s="1" t="s">
        <v>12012</v>
      </c>
      <c r="M2558" s="1" t="s">
        <v>11305</v>
      </c>
      <c r="N2558" s="1" t="s">
        <v>11288</v>
      </c>
      <c r="O2558" s="1" t="s">
        <v>11289</v>
      </c>
      <c r="P2558" s="1" t="s">
        <v>2686</v>
      </c>
    </row>
    <row r="2559" spans="1:16" x14ac:dyDescent="0.2">
      <c r="A2559" s="1" t="s">
        <v>12336</v>
      </c>
      <c r="B2559" s="1" t="s">
        <v>12337</v>
      </c>
      <c r="C2559" s="1" t="s">
        <v>12338</v>
      </c>
      <c r="D2559" s="1" t="s">
        <v>5230</v>
      </c>
      <c r="E2559" s="1" t="s">
        <v>5231</v>
      </c>
      <c r="F2559" s="1" t="s">
        <v>2686</v>
      </c>
      <c r="G2559" s="1" t="s">
        <v>2686</v>
      </c>
      <c r="H2559" s="1" t="s">
        <v>28</v>
      </c>
      <c r="I2559" s="1" t="s">
        <v>224</v>
      </c>
      <c r="J2559" s="1" t="s">
        <v>23</v>
      </c>
      <c r="K2559" s="1" t="s">
        <v>999</v>
      </c>
      <c r="L2559" s="1" t="s">
        <v>6191</v>
      </c>
      <c r="M2559" s="1" t="s">
        <v>11305</v>
      </c>
      <c r="N2559" s="1" t="s">
        <v>11288</v>
      </c>
      <c r="O2559" s="1" t="s">
        <v>11289</v>
      </c>
      <c r="P2559" s="1" t="s">
        <v>2686</v>
      </c>
    </row>
    <row r="2560" spans="1:16" x14ac:dyDescent="0.2">
      <c r="A2560" s="1" t="s">
        <v>11447</v>
      </c>
      <c r="B2560" s="1" t="s">
        <v>12339</v>
      </c>
      <c r="C2560" s="1" t="s">
        <v>12340</v>
      </c>
      <c r="D2560" s="1" t="s">
        <v>5260</v>
      </c>
      <c r="E2560" s="1" t="s">
        <v>5231</v>
      </c>
      <c r="F2560" s="1" t="s">
        <v>2686</v>
      </c>
      <c r="G2560" s="1" t="s">
        <v>2686</v>
      </c>
      <c r="H2560" s="1" t="s">
        <v>6164</v>
      </c>
      <c r="I2560" s="1" t="s">
        <v>2686</v>
      </c>
      <c r="J2560" s="1" t="s">
        <v>64</v>
      </c>
      <c r="K2560" s="1" t="s">
        <v>799</v>
      </c>
      <c r="L2560" s="1" t="s">
        <v>12341</v>
      </c>
      <c r="M2560" s="1" t="s">
        <v>11305</v>
      </c>
      <c r="N2560" s="1" t="s">
        <v>11288</v>
      </c>
      <c r="O2560" s="1" t="s">
        <v>11289</v>
      </c>
      <c r="P2560" s="1" t="s">
        <v>2686</v>
      </c>
    </row>
    <row r="2561" spans="1:16" x14ac:dyDescent="0.2">
      <c r="A2561" s="1" t="s">
        <v>12342</v>
      </c>
      <c r="B2561" s="1" t="s">
        <v>12343</v>
      </c>
      <c r="C2561" s="1" t="s">
        <v>12344</v>
      </c>
      <c r="D2561" s="1" t="s">
        <v>5230</v>
      </c>
      <c r="E2561" s="1" t="s">
        <v>5231</v>
      </c>
      <c r="F2561" s="1" t="s">
        <v>2686</v>
      </c>
      <c r="G2561" s="1" t="s">
        <v>12345</v>
      </c>
      <c r="H2561" s="1" t="s">
        <v>64</v>
      </c>
      <c r="I2561" s="1" t="s">
        <v>799</v>
      </c>
      <c r="J2561" s="1" t="s">
        <v>64</v>
      </c>
      <c r="K2561" s="1" t="s">
        <v>739</v>
      </c>
      <c r="L2561" s="1" t="s">
        <v>12346</v>
      </c>
      <c r="M2561" s="1" t="s">
        <v>11305</v>
      </c>
      <c r="N2561" s="1" t="s">
        <v>11288</v>
      </c>
      <c r="O2561" s="1" t="s">
        <v>11289</v>
      </c>
      <c r="P2561" s="1" t="s">
        <v>2686</v>
      </c>
    </row>
    <row r="2562" spans="1:16" x14ac:dyDescent="0.2">
      <c r="A2562" s="1" t="s">
        <v>12347</v>
      </c>
      <c r="B2562" s="1" t="s">
        <v>12348</v>
      </c>
      <c r="C2562" s="1" t="s">
        <v>12349</v>
      </c>
      <c r="D2562" s="1" t="s">
        <v>5230</v>
      </c>
      <c r="E2562" s="1" t="s">
        <v>5231</v>
      </c>
      <c r="F2562" s="1" t="s">
        <v>2686</v>
      </c>
      <c r="G2562" s="1" t="s">
        <v>12350</v>
      </c>
      <c r="H2562" s="1" t="s">
        <v>26</v>
      </c>
      <c r="I2562" s="1" t="s">
        <v>546</v>
      </c>
      <c r="J2562" s="1" t="s">
        <v>21</v>
      </c>
      <c r="K2562" s="1" t="s">
        <v>541</v>
      </c>
      <c r="L2562" s="1" t="s">
        <v>5907</v>
      </c>
      <c r="M2562" s="1" t="s">
        <v>11305</v>
      </c>
      <c r="N2562" s="1" t="s">
        <v>11288</v>
      </c>
      <c r="O2562" s="1" t="s">
        <v>11289</v>
      </c>
      <c r="P2562" s="1" t="s">
        <v>2686</v>
      </c>
    </row>
    <row r="2563" spans="1:16" x14ac:dyDescent="0.2">
      <c r="A2563" s="1" t="s">
        <v>12325</v>
      </c>
      <c r="B2563" s="1" t="s">
        <v>12326</v>
      </c>
      <c r="C2563" s="1" t="s">
        <v>12327</v>
      </c>
      <c r="D2563" s="1" t="s">
        <v>2686</v>
      </c>
      <c r="E2563" s="1" t="s">
        <v>2686</v>
      </c>
      <c r="F2563" s="1" t="s">
        <v>2686</v>
      </c>
      <c r="G2563" s="1" t="s">
        <v>2686</v>
      </c>
      <c r="H2563" s="1" t="s">
        <v>23</v>
      </c>
      <c r="I2563" s="1" t="s">
        <v>948</v>
      </c>
      <c r="J2563" s="1" t="s">
        <v>100</v>
      </c>
      <c r="K2563" s="1" t="s">
        <v>1397</v>
      </c>
      <c r="L2563" s="1" t="s">
        <v>2686</v>
      </c>
      <c r="M2563" s="1" t="s">
        <v>11305</v>
      </c>
      <c r="N2563" s="1" t="s">
        <v>11288</v>
      </c>
      <c r="O2563" s="1" t="s">
        <v>2686</v>
      </c>
      <c r="P2563" s="1" t="s">
        <v>2686</v>
      </c>
    </row>
    <row r="2564" spans="1:16" x14ac:dyDescent="0.2">
      <c r="A2564" s="1" t="s">
        <v>12351</v>
      </c>
      <c r="B2564" s="1" t="s">
        <v>2686</v>
      </c>
      <c r="C2564" s="1" t="s">
        <v>12352</v>
      </c>
      <c r="D2564" s="1" t="s">
        <v>2686</v>
      </c>
      <c r="E2564" s="1" t="s">
        <v>2686</v>
      </c>
      <c r="F2564" s="1" t="s">
        <v>2686</v>
      </c>
      <c r="G2564" s="1" t="s">
        <v>2686</v>
      </c>
      <c r="H2564" s="1" t="s">
        <v>70</v>
      </c>
      <c r="I2564" s="1" t="s">
        <v>2686</v>
      </c>
      <c r="J2564" s="1" t="s">
        <v>74</v>
      </c>
      <c r="K2564" s="1" t="s">
        <v>2686</v>
      </c>
      <c r="L2564" s="1" t="s">
        <v>893</v>
      </c>
      <c r="M2564" s="1" t="s">
        <v>11266</v>
      </c>
      <c r="N2564" s="1" t="s">
        <v>11267</v>
      </c>
      <c r="O2564" s="1" t="s">
        <v>11263</v>
      </c>
      <c r="P2564" s="1" t="s">
        <v>2686</v>
      </c>
    </row>
    <row r="2565" spans="1:16" x14ac:dyDescent="0.2">
      <c r="A2565" s="1" t="s">
        <v>12353</v>
      </c>
      <c r="B2565" s="1" t="s">
        <v>12354</v>
      </c>
      <c r="C2565" s="1" t="s">
        <v>12355</v>
      </c>
      <c r="D2565" s="1" t="s">
        <v>5230</v>
      </c>
      <c r="E2565" s="1" t="s">
        <v>5231</v>
      </c>
      <c r="F2565" s="1" t="s">
        <v>7630</v>
      </c>
      <c r="G2565" s="1" t="s">
        <v>12356</v>
      </c>
      <c r="H2565" s="1" t="s">
        <v>27</v>
      </c>
      <c r="I2565" s="1" t="s">
        <v>2686</v>
      </c>
      <c r="J2565" s="1" t="s">
        <v>28</v>
      </c>
      <c r="K2565" s="1" t="s">
        <v>212</v>
      </c>
      <c r="L2565" s="1" t="s">
        <v>6296</v>
      </c>
      <c r="M2565" s="1" t="s">
        <v>11305</v>
      </c>
      <c r="N2565" s="1" t="s">
        <v>11288</v>
      </c>
      <c r="O2565" s="1" t="s">
        <v>11289</v>
      </c>
      <c r="P2565" s="1" t="s">
        <v>2686</v>
      </c>
    </row>
    <row r="2566" spans="1:16" x14ac:dyDescent="0.2">
      <c r="A2566" s="1" t="s">
        <v>12357</v>
      </c>
      <c r="B2566" s="1" t="s">
        <v>12358</v>
      </c>
      <c r="C2566" s="1" t="s">
        <v>12359</v>
      </c>
      <c r="D2566" s="1" t="s">
        <v>5230</v>
      </c>
      <c r="E2566" s="1" t="s">
        <v>5231</v>
      </c>
      <c r="F2566" s="1" t="s">
        <v>2686</v>
      </c>
      <c r="G2566" s="1" t="s">
        <v>12360</v>
      </c>
      <c r="H2566" s="1" t="s">
        <v>19</v>
      </c>
      <c r="I2566" s="1" t="s">
        <v>1133</v>
      </c>
      <c r="J2566" s="1" t="s">
        <v>23</v>
      </c>
      <c r="K2566" s="1" t="s">
        <v>1014</v>
      </c>
      <c r="L2566" s="1" t="s">
        <v>6213</v>
      </c>
      <c r="M2566" s="1" t="s">
        <v>11305</v>
      </c>
      <c r="N2566" s="1" t="s">
        <v>11288</v>
      </c>
      <c r="O2566" s="1" t="s">
        <v>11289</v>
      </c>
      <c r="P2566" s="1" t="s">
        <v>2686</v>
      </c>
    </row>
    <row r="2567" spans="1:16" x14ac:dyDescent="0.2">
      <c r="A2567" s="1" t="s">
        <v>12313</v>
      </c>
      <c r="B2567" s="1" t="s">
        <v>12314</v>
      </c>
      <c r="C2567" s="1" t="s">
        <v>12315</v>
      </c>
      <c r="D2567" s="1" t="s">
        <v>5230</v>
      </c>
      <c r="E2567" s="1" t="s">
        <v>5231</v>
      </c>
      <c r="F2567" s="1" t="s">
        <v>12316</v>
      </c>
      <c r="G2567" s="1" t="s">
        <v>12317</v>
      </c>
      <c r="H2567" s="1" t="s">
        <v>61</v>
      </c>
      <c r="I2567" s="1" t="s">
        <v>677</v>
      </c>
      <c r="J2567" s="1" t="s">
        <v>61</v>
      </c>
      <c r="K2567" s="1" t="s">
        <v>673</v>
      </c>
      <c r="L2567" s="1" t="s">
        <v>8521</v>
      </c>
      <c r="M2567" s="1" t="s">
        <v>11305</v>
      </c>
      <c r="N2567" s="1" t="s">
        <v>11288</v>
      </c>
      <c r="O2567" s="1" t="s">
        <v>11289</v>
      </c>
      <c r="P2567" s="1" t="s">
        <v>2686</v>
      </c>
    </row>
    <row r="2568" spans="1:16" x14ac:dyDescent="0.2">
      <c r="A2568" s="1" t="s">
        <v>12361</v>
      </c>
      <c r="B2568" s="1" t="s">
        <v>12362</v>
      </c>
      <c r="C2568" s="1" t="s">
        <v>12363</v>
      </c>
      <c r="D2568" s="1" t="s">
        <v>5230</v>
      </c>
      <c r="E2568" s="1" t="s">
        <v>5231</v>
      </c>
      <c r="F2568" s="1" t="s">
        <v>2686</v>
      </c>
      <c r="G2568" s="1" t="s">
        <v>12364</v>
      </c>
      <c r="H2568" s="1" t="s">
        <v>64</v>
      </c>
      <c r="I2568" s="1" t="s">
        <v>799</v>
      </c>
      <c r="J2568" s="1" t="s">
        <v>64</v>
      </c>
      <c r="K2568" s="1" t="s">
        <v>743</v>
      </c>
      <c r="L2568" s="1" t="s">
        <v>12365</v>
      </c>
      <c r="M2568" s="1" t="s">
        <v>11305</v>
      </c>
      <c r="N2568" s="1" t="s">
        <v>11288</v>
      </c>
      <c r="O2568" s="1" t="s">
        <v>11289</v>
      </c>
      <c r="P2568" s="1" t="s">
        <v>2686</v>
      </c>
    </row>
    <row r="2569" spans="1:16" x14ac:dyDescent="0.2">
      <c r="A2569" s="1" t="s">
        <v>11820</v>
      </c>
      <c r="B2569" s="1" t="s">
        <v>12366</v>
      </c>
      <c r="C2569" s="1" t="s">
        <v>12367</v>
      </c>
      <c r="D2569" s="1" t="s">
        <v>5230</v>
      </c>
      <c r="E2569" s="1" t="s">
        <v>5564</v>
      </c>
      <c r="F2569" s="1" t="s">
        <v>2686</v>
      </c>
      <c r="G2569" s="1" t="s">
        <v>2686</v>
      </c>
      <c r="H2569" s="1" t="s">
        <v>28</v>
      </c>
      <c r="I2569" s="1" t="s">
        <v>216</v>
      </c>
      <c r="J2569" s="1" t="s">
        <v>23</v>
      </c>
      <c r="K2569" s="1" t="s">
        <v>1027</v>
      </c>
      <c r="L2569" s="1" t="s">
        <v>6485</v>
      </c>
      <c r="M2569" s="1" t="s">
        <v>11305</v>
      </c>
      <c r="N2569" s="1" t="s">
        <v>11288</v>
      </c>
      <c r="O2569" s="1" t="s">
        <v>11289</v>
      </c>
      <c r="P2569" s="1" t="s">
        <v>2686</v>
      </c>
    </row>
    <row r="2570" spans="1:16" x14ac:dyDescent="0.2">
      <c r="A2570" s="1" t="s">
        <v>12250</v>
      </c>
      <c r="B2570" s="1" t="s">
        <v>2686</v>
      </c>
      <c r="C2570" s="1" t="s">
        <v>12251</v>
      </c>
      <c r="D2570" s="1" t="s">
        <v>2686</v>
      </c>
      <c r="E2570" s="1" t="s">
        <v>2686</v>
      </c>
      <c r="F2570" s="1" t="s">
        <v>2686</v>
      </c>
      <c r="G2570" s="1" t="s">
        <v>6146</v>
      </c>
      <c r="H2570" s="1" t="s">
        <v>70</v>
      </c>
      <c r="I2570" s="1" t="s">
        <v>2686</v>
      </c>
      <c r="J2570" s="1" t="s">
        <v>14</v>
      </c>
      <c r="K2570" s="1" t="s">
        <v>2686</v>
      </c>
      <c r="L2570" s="1" t="s">
        <v>5640</v>
      </c>
      <c r="M2570" s="1" t="s">
        <v>11266</v>
      </c>
      <c r="N2570" s="1" t="s">
        <v>11267</v>
      </c>
      <c r="O2570" s="1" t="s">
        <v>11263</v>
      </c>
      <c r="P2570" s="1" t="s">
        <v>2686</v>
      </c>
    </row>
    <row r="2571" spans="1:16" x14ac:dyDescent="0.2">
      <c r="A2571" s="1" t="s">
        <v>12368</v>
      </c>
      <c r="B2571" s="1" t="s">
        <v>12369</v>
      </c>
      <c r="C2571" s="1" t="s">
        <v>12370</v>
      </c>
      <c r="D2571" s="1" t="s">
        <v>5230</v>
      </c>
      <c r="E2571" s="1" t="s">
        <v>5231</v>
      </c>
      <c r="F2571" s="1" t="s">
        <v>2686</v>
      </c>
      <c r="G2571" s="1" t="s">
        <v>11673</v>
      </c>
      <c r="H2571" s="1" t="s">
        <v>39</v>
      </c>
      <c r="I2571" s="1" t="s">
        <v>1085</v>
      </c>
      <c r="J2571" s="1" t="s">
        <v>21</v>
      </c>
      <c r="K2571" s="1" t="s">
        <v>2686</v>
      </c>
      <c r="L2571" s="1" t="s">
        <v>6102</v>
      </c>
      <c r="M2571" s="1" t="s">
        <v>11305</v>
      </c>
      <c r="N2571" s="1" t="s">
        <v>11288</v>
      </c>
      <c r="O2571" s="1" t="s">
        <v>11289</v>
      </c>
      <c r="P2571" s="1" t="s">
        <v>2686</v>
      </c>
    </row>
    <row r="2572" spans="1:16" x14ac:dyDescent="0.2">
      <c r="A2572" s="1" t="s">
        <v>12371</v>
      </c>
      <c r="B2572" s="1" t="s">
        <v>12372</v>
      </c>
      <c r="C2572" s="1" t="s">
        <v>12373</v>
      </c>
      <c r="D2572" s="1" t="s">
        <v>5260</v>
      </c>
      <c r="E2572" s="1" t="s">
        <v>5231</v>
      </c>
      <c r="F2572" s="1" t="s">
        <v>2686</v>
      </c>
      <c r="G2572" s="1" t="s">
        <v>10381</v>
      </c>
      <c r="H2572" s="1" t="s">
        <v>7230</v>
      </c>
      <c r="I2572" s="1" t="s">
        <v>2686</v>
      </c>
      <c r="J2572" s="1" t="s">
        <v>23</v>
      </c>
      <c r="K2572" s="1" t="s">
        <v>994</v>
      </c>
      <c r="L2572" s="1" t="s">
        <v>5763</v>
      </c>
      <c r="M2572" s="1" t="s">
        <v>11305</v>
      </c>
      <c r="N2572" s="1" t="s">
        <v>11288</v>
      </c>
      <c r="O2572" s="1" t="s">
        <v>11289</v>
      </c>
      <c r="P2572" s="1" t="s">
        <v>2686</v>
      </c>
    </row>
    <row r="2573" spans="1:16" x14ac:dyDescent="0.2">
      <c r="A2573" s="1" t="s">
        <v>12374</v>
      </c>
      <c r="B2573" s="1" t="s">
        <v>12375</v>
      </c>
      <c r="C2573" s="1" t="s">
        <v>12376</v>
      </c>
      <c r="D2573" s="1" t="s">
        <v>5230</v>
      </c>
      <c r="E2573" s="1" t="s">
        <v>5231</v>
      </c>
      <c r="F2573" s="1" t="s">
        <v>2686</v>
      </c>
      <c r="G2573" s="1" t="s">
        <v>11836</v>
      </c>
      <c r="H2573" s="1" t="s">
        <v>36</v>
      </c>
      <c r="I2573" s="1" t="s">
        <v>2686</v>
      </c>
      <c r="J2573" s="1" t="s">
        <v>50</v>
      </c>
      <c r="K2573" s="1" t="s">
        <v>573</v>
      </c>
      <c r="L2573" s="1" t="s">
        <v>5961</v>
      </c>
      <c r="M2573" s="1" t="s">
        <v>11412</v>
      </c>
      <c r="N2573" s="1" t="s">
        <v>11288</v>
      </c>
      <c r="O2573" s="1" t="s">
        <v>11289</v>
      </c>
      <c r="P2573" s="1" t="s">
        <v>2686</v>
      </c>
    </row>
    <row r="2574" spans="1:16" x14ac:dyDescent="0.2">
      <c r="A2574" s="1" t="s">
        <v>12377</v>
      </c>
      <c r="B2574" s="1" t="s">
        <v>12378</v>
      </c>
      <c r="C2574" s="1" t="s">
        <v>12379</v>
      </c>
      <c r="D2574" s="1" t="s">
        <v>5230</v>
      </c>
      <c r="E2574" s="1" t="s">
        <v>5231</v>
      </c>
      <c r="F2574" s="1" t="s">
        <v>2686</v>
      </c>
      <c r="G2574" s="1" t="s">
        <v>12380</v>
      </c>
      <c r="H2574" s="1" t="s">
        <v>78</v>
      </c>
      <c r="I2574" s="1" t="s">
        <v>1060</v>
      </c>
      <c r="J2574" s="1" t="s">
        <v>23</v>
      </c>
      <c r="K2574" s="1" t="s">
        <v>896</v>
      </c>
      <c r="L2574" s="1" t="s">
        <v>6283</v>
      </c>
      <c r="M2574" s="1" t="s">
        <v>11305</v>
      </c>
      <c r="N2574" s="1" t="s">
        <v>11288</v>
      </c>
      <c r="O2574" s="1" t="s">
        <v>11289</v>
      </c>
      <c r="P2574" s="1" t="s">
        <v>2686</v>
      </c>
    </row>
    <row r="2575" spans="1:16" x14ac:dyDescent="0.2">
      <c r="A2575" s="1" t="s">
        <v>11375</v>
      </c>
      <c r="B2575" s="1" t="s">
        <v>12381</v>
      </c>
      <c r="C2575" s="1" t="s">
        <v>12382</v>
      </c>
      <c r="D2575" s="1" t="s">
        <v>5230</v>
      </c>
      <c r="E2575" s="1" t="s">
        <v>5231</v>
      </c>
      <c r="F2575" s="1" t="s">
        <v>2686</v>
      </c>
      <c r="G2575" s="1" t="s">
        <v>12383</v>
      </c>
      <c r="H2575" s="1" t="s">
        <v>23</v>
      </c>
      <c r="I2575" s="1" t="s">
        <v>994</v>
      </c>
      <c r="J2575" s="1" t="s">
        <v>20</v>
      </c>
      <c r="K2575" s="1" t="s">
        <v>579</v>
      </c>
      <c r="L2575" s="1" t="s">
        <v>5961</v>
      </c>
      <c r="M2575" s="1" t="s">
        <v>11305</v>
      </c>
      <c r="N2575" s="1" t="s">
        <v>11288</v>
      </c>
      <c r="O2575" s="1" t="s">
        <v>11289</v>
      </c>
      <c r="P2575" s="1" t="s">
        <v>2686</v>
      </c>
    </row>
    <row r="2576" spans="1:16" x14ac:dyDescent="0.2">
      <c r="A2576" s="1" t="s">
        <v>12289</v>
      </c>
      <c r="B2576" s="1" t="s">
        <v>12384</v>
      </c>
      <c r="C2576" s="1" t="s">
        <v>12385</v>
      </c>
      <c r="D2576" s="1" t="s">
        <v>5230</v>
      </c>
      <c r="E2576" s="1" t="s">
        <v>5231</v>
      </c>
      <c r="F2576" s="1" t="s">
        <v>2686</v>
      </c>
      <c r="G2576" s="1" t="s">
        <v>12386</v>
      </c>
      <c r="H2576" s="1" t="s">
        <v>56</v>
      </c>
      <c r="I2576" s="1" t="s">
        <v>295</v>
      </c>
      <c r="J2576" s="1" t="s">
        <v>39</v>
      </c>
      <c r="K2576" s="1" t="s">
        <v>1089</v>
      </c>
      <c r="L2576" s="1" t="s">
        <v>6102</v>
      </c>
      <c r="M2576" s="1" t="s">
        <v>11305</v>
      </c>
      <c r="N2576" s="1" t="s">
        <v>11288</v>
      </c>
      <c r="O2576" s="1" t="s">
        <v>11289</v>
      </c>
      <c r="P2576" s="1" t="s">
        <v>2686</v>
      </c>
    </row>
    <row r="2577" spans="1:16" x14ac:dyDescent="0.2">
      <c r="A2577" s="1" t="s">
        <v>12250</v>
      </c>
      <c r="B2577" s="1" t="s">
        <v>2686</v>
      </c>
      <c r="C2577" s="1" t="s">
        <v>12251</v>
      </c>
      <c r="D2577" s="1" t="s">
        <v>2686</v>
      </c>
      <c r="E2577" s="1" t="s">
        <v>2686</v>
      </c>
      <c r="F2577" s="1" t="s">
        <v>2686</v>
      </c>
      <c r="G2577" s="1" t="s">
        <v>6146</v>
      </c>
      <c r="H2577" s="1" t="s">
        <v>70</v>
      </c>
      <c r="I2577" s="1" t="s">
        <v>2686</v>
      </c>
      <c r="J2577" s="1" t="s">
        <v>14</v>
      </c>
      <c r="K2577" s="1" t="s">
        <v>2686</v>
      </c>
      <c r="L2577" s="1" t="s">
        <v>5640</v>
      </c>
      <c r="M2577" s="1" t="s">
        <v>11305</v>
      </c>
      <c r="N2577" s="1" t="s">
        <v>11288</v>
      </c>
      <c r="O2577" s="1" t="s">
        <v>11289</v>
      </c>
      <c r="P2577" s="1" t="s">
        <v>2686</v>
      </c>
    </row>
    <row r="2578" spans="1:16" x14ac:dyDescent="0.2">
      <c r="A2578" s="1" t="s">
        <v>12387</v>
      </c>
      <c r="B2578" s="1" t="s">
        <v>2686</v>
      </c>
      <c r="C2578" s="1" t="s">
        <v>12388</v>
      </c>
      <c r="D2578" s="1" t="s">
        <v>2686</v>
      </c>
      <c r="E2578" s="1" t="s">
        <v>2686</v>
      </c>
      <c r="F2578" s="1" t="s">
        <v>2686</v>
      </c>
      <c r="G2578" s="1" t="s">
        <v>2686</v>
      </c>
      <c r="H2578" s="1" t="s">
        <v>74</v>
      </c>
      <c r="I2578" s="1" t="s">
        <v>2686</v>
      </c>
      <c r="J2578" s="1" t="s">
        <v>14</v>
      </c>
      <c r="K2578" s="1" t="s">
        <v>2686</v>
      </c>
      <c r="L2578" s="1" t="s">
        <v>893</v>
      </c>
      <c r="M2578" s="1" t="s">
        <v>11266</v>
      </c>
      <c r="N2578" s="1" t="s">
        <v>11267</v>
      </c>
      <c r="O2578" s="1" t="s">
        <v>11263</v>
      </c>
      <c r="P2578" s="1" t="s">
        <v>2686</v>
      </c>
    </row>
    <row r="2579" spans="1:16" x14ac:dyDescent="0.2">
      <c r="A2579" s="1" t="s">
        <v>12255</v>
      </c>
      <c r="B2579" s="1" t="s">
        <v>12389</v>
      </c>
      <c r="C2579" s="1" t="s">
        <v>12390</v>
      </c>
      <c r="D2579" s="1" t="s">
        <v>5230</v>
      </c>
      <c r="E2579" s="1" t="s">
        <v>5231</v>
      </c>
      <c r="F2579" s="1" t="s">
        <v>12187</v>
      </c>
      <c r="G2579" s="1" t="s">
        <v>12391</v>
      </c>
      <c r="H2579" s="1" t="s">
        <v>21</v>
      </c>
      <c r="I2579" s="1" t="s">
        <v>2686</v>
      </c>
      <c r="J2579" s="1" t="s">
        <v>28</v>
      </c>
      <c r="K2579" s="1" t="s">
        <v>1104</v>
      </c>
      <c r="L2579" s="1" t="s">
        <v>6296</v>
      </c>
      <c r="M2579" s="1" t="s">
        <v>11305</v>
      </c>
      <c r="N2579" s="1" t="s">
        <v>11288</v>
      </c>
      <c r="O2579" s="1" t="s">
        <v>11289</v>
      </c>
      <c r="P2579" s="1" t="s">
        <v>2686</v>
      </c>
    </row>
    <row r="2580" spans="1:16" x14ac:dyDescent="0.2">
      <c r="A2580" s="1" t="s">
        <v>12392</v>
      </c>
      <c r="B2580" s="1" t="s">
        <v>12393</v>
      </c>
      <c r="C2580" s="1" t="s">
        <v>12394</v>
      </c>
      <c r="D2580" s="1" t="s">
        <v>5230</v>
      </c>
      <c r="E2580" s="1" t="s">
        <v>5564</v>
      </c>
      <c r="F2580" s="1" t="s">
        <v>2686</v>
      </c>
      <c r="G2580" s="1" t="s">
        <v>12395</v>
      </c>
      <c r="H2580" s="1" t="s">
        <v>33</v>
      </c>
      <c r="I2580" s="1" t="s">
        <v>820</v>
      </c>
      <c r="J2580" s="1" t="s">
        <v>89</v>
      </c>
      <c r="K2580" s="1" t="s">
        <v>1224</v>
      </c>
      <c r="L2580" s="1" t="s">
        <v>1326</v>
      </c>
      <c r="M2580" s="1" t="s">
        <v>11312</v>
      </c>
      <c r="N2580" s="1" t="s">
        <v>11288</v>
      </c>
      <c r="O2580" s="1" t="s">
        <v>11289</v>
      </c>
      <c r="P2580" s="1" t="s">
        <v>2686</v>
      </c>
    </row>
    <row r="2581" spans="1:16" x14ac:dyDescent="0.2">
      <c r="A2581" s="1" t="s">
        <v>11350</v>
      </c>
      <c r="B2581" s="1" t="s">
        <v>12396</v>
      </c>
      <c r="C2581" s="1" t="s">
        <v>12397</v>
      </c>
      <c r="D2581" s="1" t="s">
        <v>5230</v>
      </c>
      <c r="E2581" s="1" t="s">
        <v>5231</v>
      </c>
      <c r="F2581" s="1" t="s">
        <v>8927</v>
      </c>
      <c r="G2581" s="1" t="s">
        <v>12398</v>
      </c>
      <c r="H2581" s="1" t="s">
        <v>27</v>
      </c>
      <c r="I2581" s="1" t="s">
        <v>992</v>
      </c>
      <c r="J2581" s="1" t="s">
        <v>27</v>
      </c>
      <c r="K2581" s="1" t="s">
        <v>987</v>
      </c>
      <c r="L2581" s="1" t="s">
        <v>6667</v>
      </c>
      <c r="M2581" s="1" t="s">
        <v>11305</v>
      </c>
      <c r="N2581" s="1" t="s">
        <v>11288</v>
      </c>
      <c r="O2581" s="1" t="s">
        <v>11289</v>
      </c>
      <c r="P2581" s="1" t="s">
        <v>2686</v>
      </c>
    </row>
    <row r="2582" spans="1:16" x14ac:dyDescent="0.2">
      <c r="A2582" s="1" t="s">
        <v>12399</v>
      </c>
      <c r="B2582" s="1" t="s">
        <v>12400</v>
      </c>
      <c r="C2582" s="1" t="s">
        <v>12401</v>
      </c>
      <c r="D2582" s="1" t="s">
        <v>5230</v>
      </c>
      <c r="E2582" s="1" t="s">
        <v>5231</v>
      </c>
      <c r="F2582" s="1" t="s">
        <v>9941</v>
      </c>
      <c r="G2582" s="1" t="s">
        <v>12402</v>
      </c>
      <c r="H2582" s="1" t="s">
        <v>19</v>
      </c>
      <c r="I2582" s="1" t="s">
        <v>1129</v>
      </c>
      <c r="J2582" s="1" t="s">
        <v>28</v>
      </c>
      <c r="K2582" s="1" t="s">
        <v>204</v>
      </c>
      <c r="L2582" s="1" t="s">
        <v>7164</v>
      </c>
      <c r="M2582" s="1" t="s">
        <v>11305</v>
      </c>
      <c r="N2582" s="1" t="s">
        <v>11288</v>
      </c>
      <c r="O2582" s="1" t="s">
        <v>11289</v>
      </c>
      <c r="P2582" s="1" t="s">
        <v>2686</v>
      </c>
    </row>
    <row r="2583" spans="1:16" x14ac:dyDescent="0.2">
      <c r="A2583" s="1" t="s">
        <v>11964</v>
      </c>
      <c r="B2583" s="1" t="s">
        <v>12403</v>
      </c>
      <c r="C2583" s="1" t="s">
        <v>12404</v>
      </c>
      <c r="D2583" s="1" t="s">
        <v>5230</v>
      </c>
      <c r="E2583" s="1" t="s">
        <v>5231</v>
      </c>
      <c r="F2583" s="1" t="s">
        <v>2686</v>
      </c>
      <c r="G2583" s="1" t="s">
        <v>12405</v>
      </c>
      <c r="H2583" s="1" t="s">
        <v>64</v>
      </c>
      <c r="I2583" s="1" t="s">
        <v>895</v>
      </c>
      <c r="J2583" s="1" t="s">
        <v>61</v>
      </c>
      <c r="K2583" s="1" t="s">
        <v>201</v>
      </c>
      <c r="L2583" s="1" t="s">
        <v>8697</v>
      </c>
      <c r="M2583" s="1" t="s">
        <v>11305</v>
      </c>
      <c r="N2583" s="1" t="s">
        <v>11288</v>
      </c>
      <c r="O2583" s="1" t="s">
        <v>11289</v>
      </c>
      <c r="P2583" s="1" t="s">
        <v>2686</v>
      </c>
    </row>
    <row r="2584" spans="1:16" x14ac:dyDescent="0.2">
      <c r="A2584" s="1" t="s">
        <v>12250</v>
      </c>
      <c r="B2584" s="1" t="s">
        <v>2686</v>
      </c>
      <c r="C2584" s="1" t="s">
        <v>12251</v>
      </c>
      <c r="D2584" s="1" t="s">
        <v>2686</v>
      </c>
      <c r="E2584" s="1" t="s">
        <v>2686</v>
      </c>
      <c r="F2584" s="1" t="s">
        <v>2686</v>
      </c>
      <c r="G2584" s="1" t="s">
        <v>6146</v>
      </c>
      <c r="H2584" s="1" t="s">
        <v>70</v>
      </c>
      <c r="I2584" s="1" t="s">
        <v>2686</v>
      </c>
      <c r="J2584" s="1" t="s">
        <v>14</v>
      </c>
      <c r="K2584" s="1" t="s">
        <v>2686</v>
      </c>
      <c r="L2584" s="1" t="s">
        <v>5737</v>
      </c>
      <c r="M2584" s="1" t="s">
        <v>11266</v>
      </c>
      <c r="N2584" s="1" t="s">
        <v>11267</v>
      </c>
      <c r="O2584" s="1" t="s">
        <v>11263</v>
      </c>
      <c r="P2584" s="1" t="s">
        <v>2686</v>
      </c>
    </row>
    <row r="2585" spans="1:16" x14ac:dyDescent="0.2">
      <c r="A2585" s="1" t="s">
        <v>12387</v>
      </c>
      <c r="B2585" s="1" t="s">
        <v>2686</v>
      </c>
      <c r="C2585" s="1" t="s">
        <v>12388</v>
      </c>
      <c r="D2585" s="1" t="s">
        <v>2686</v>
      </c>
      <c r="E2585" s="1" t="s">
        <v>2686</v>
      </c>
      <c r="F2585" s="1" t="s">
        <v>2686</v>
      </c>
      <c r="G2585" s="1" t="s">
        <v>2686</v>
      </c>
      <c r="H2585" s="1" t="s">
        <v>74</v>
      </c>
      <c r="I2585" s="1" t="s">
        <v>2686</v>
      </c>
      <c r="J2585" s="1" t="s">
        <v>14</v>
      </c>
      <c r="K2585" s="1" t="s">
        <v>2686</v>
      </c>
      <c r="L2585" s="1" t="s">
        <v>893</v>
      </c>
      <c r="M2585" s="1" t="s">
        <v>11349</v>
      </c>
      <c r="N2585" s="1" t="s">
        <v>11288</v>
      </c>
      <c r="O2585" s="1" t="s">
        <v>11289</v>
      </c>
      <c r="P2585" s="1" t="s">
        <v>2686</v>
      </c>
    </row>
    <row r="2586" spans="1:16" x14ac:dyDescent="0.2">
      <c r="A2586" s="1" t="s">
        <v>11474</v>
      </c>
      <c r="B2586" s="1" t="s">
        <v>12406</v>
      </c>
      <c r="C2586" s="1" t="s">
        <v>12407</v>
      </c>
      <c r="D2586" s="1" t="s">
        <v>5230</v>
      </c>
      <c r="E2586" s="1" t="s">
        <v>5231</v>
      </c>
      <c r="F2586" s="1" t="s">
        <v>2686</v>
      </c>
      <c r="G2586" s="1" t="s">
        <v>12408</v>
      </c>
      <c r="H2586" s="1" t="s">
        <v>28</v>
      </c>
      <c r="I2586" s="1" t="s">
        <v>2686</v>
      </c>
      <c r="J2586" s="1" t="s">
        <v>23</v>
      </c>
      <c r="K2586" s="1" t="s">
        <v>928</v>
      </c>
      <c r="L2586" s="1" t="s">
        <v>6191</v>
      </c>
      <c r="M2586" s="1" t="s">
        <v>11305</v>
      </c>
      <c r="N2586" s="1" t="s">
        <v>11288</v>
      </c>
      <c r="O2586" s="1" t="s">
        <v>11289</v>
      </c>
      <c r="P2586" s="1" t="s">
        <v>2686</v>
      </c>
    </row>
    <row r="2587" spans="1:16" x14ac:dyDescent="0.2">
      <c r="A2587" s="1" t="s">
        <v>12409</v>
      </c>
      <c r="B2587" s="1" t="s">
        <v>12410</v>
      </c>
      <c r="C2587" s="1" t="s">
        <v>12411</v>
      </c>
      <c r="D2587" s="1" t="s">
        <v>5230</v>
      </c>
      <c r="E2587" s="1" t="s">
        <v>5564</v>
      </c>
      <c r="F2587" s="1" t="s">
        <v>2686</v>
      </c>
      <c r="G2587" s="1" t="s">
        <v>12412</v>
      </c>
      <c r="H2587" s="1" t="s">
        <v>33</v>
      </c>
      <c r="I2587" s="1" t="s">
        <v>820</v>
      </c>
      <c r="J2587" s="1" t="s">
        <v>89</v>
      </c>
      <c r="K2587" s="1" t="s">
        <v>394</v>
      </c>
      <c r="L2587" s="1" t="s">
        <v>5961</v>
      </c>
      <c r="M2587" s="1" t="s">
        <v>11312</v>
      </c>
      <c r="N2587" s="1" t="s">
        <v>11288</v>
      </c>
      <c r="O2587" s="1" t="s">
        <v>11289</v>
      </c>
      <c r="P2587" s="1" t="s">
        <v>2686</v>
      </c>
    </row>
    <row r="2588" spans="1:16" x14ac:dyDescent="0.2">
      <c r="A2588" s="1" t="s">
        <v>12413</v>
      </c>
      <c r="B2588" s="1" t="s">
        <v>12414</v>
      </c>
      <c r="C2588" s="1" t="s">
        <v>12415</v>
      </c>
      <c r="D2588" s="1" t="s">
        <v>5230</v>
      </c>
      <c r="E2588" s="1" t="s">
        <v>5231</v>
      </c>
      <c r="F2588" s="1" t="s">
        <v>2686</v>
      </c>
      <c r="G2588" s="1" t="s">
        <v>12416</v>
      </c>
      <c r="H2588" s="1" t="s">
        <v>19</v>
      </c>
      <c r="I2588" s="1" t="s">
        <v>1133</v>
      </c>
      <c r="J2588" s="1" t="s">
        <v>86</v>
      </c>
      <c r="K2588" s="1" t="s">
        <v>1142</v>
      </c>
      <c r="L2588" s="1" t="s">
        <v>9691</v>
      </c>
      <c r="M2588" s="1" t="s">
        <v>11305</v>
      </c>
      <c r="N2588" s="1" t="s">
        <v>11288</v>
      </c>
      <c r="O2588" s="1" t="s">
        <v>11289</v>
      </c>
      <c r="P2588" s="1" t="s">
        <v>2686</v>
      </c>
    </row>
    <row r="2589" spans="1:16" x14ac:dyDescent="0.2">
      <c r="A2589" s="1" t="s">
        <v>12146</v>
      </c>
      <c r="B2589" s="1" t="s">
        <v>12417</v>
      </c>
      <c r="C2589" s="1" t="s">
        <v>12418</v>
      </c>
      <c r="D2589" s="1" t="s">
        <v>5230</v>
      </c>
      <c r="E2589" s="1" t="s">
        <v>5564</v>
      </c>
      <c r="F2589" s="1" t="s">
        <v>2686</v>
      </c>
      <c r="G2589" s="1" t="s">
        <v>12419</v>
      </c>
      <c r="H2589" s="1" t="s">
        <v>27</v>
      </c>
      <c r="I2589" s="1" t="s">
        <v>1002</v>
      </c>
      <c r="J2589" s="1" t="s">
        <v>47</v>
      </c>
      <c r="K2589" s="1" t="s">
        <v>466</v>
      </c>
      <c r="L2589" s="1" t="s">
        <v>5676</v>
      </c>
      <c r="M2589" s="1" t="s">
        <v>11305</v>
      </c>
      <c r="N2589" s="1" t="s">
        <v>11288</v>
      </c>
      <c r="O2589" s="1" t="s">
        <v>11289</v>
      </c>
      <c r="P2589" s="1" t="s">
        <v>2686</v>
      </c>
    </row>
    <row r="2590" spans="1:16" x14ac:dyDescent="0.2">
      <c r="A2590" s="1" t="s">
        <v>12420</v>
      </c>
      <c r="B2590" s="1" t="s">
        <v>12421</v>
      </c>
      <c r="C2590" s="1" t="s">
        <v>12422</v>
      </c>
      <c r="D2590" s="1" t="s">
        <v>5230</v>
      </c>
      <c r="E2590" s="1" t="s">
        <v>5231</v>
      </c>
      <c r="F2590" s="1" t="s">
        <v>2686</v>
      </c>
      <c r="G2590" s="1" t="s">
        <v>11638</v>
      </c>
      <c r="H2590" s="1" t="s">
        <v>19</v>
      </c>
      <c r="I2590" s="1" t="s">
        <v>1133</v>
      </c>
      <c r="J2590" s="1" t="s">
        <v>21</v>
      </c>
      <c r="K2590" s="1" t="s">
        <v>1037</v>
      </c>
      <c r="L2590" s="1" t="s">
        <v>6177</v>
      </c>
      <c r="M2590" s="1" t="s">
        <v>11305</v>
      </c>
      <c r="N2590" s="1" t="s">
        <v>11288</v>
      </c>
      <c r="O2590" s="1" t="s">
        <v>11289</v>
      </c>
      <c r="P2590" s="1" t="s">
        <v>2686</v>
      </c>
    </row>
    <row r="2591" spans="1:16" x14ac:dyDescent="0.2">
      <c r="A2591" s="1" t="s">
        <v>12250</v>
      </c>
      <c r="B2591" s="1" t="s">
        <v>2686</v>
      </c>
      <c r="C2591" s="1" t="s">
        <v>12251</v>
      </c>
      <c r="D2591" s="1" t="s">
        <v>2686</v>
      </c>
      <c r="E2591" s="1" t="s">
        <v>2686</v>
      </c>
      <c r="F2591" s="1" t="s">
        <v>2686</v>
      </c>
      <c r="G2591" s="1" t="s">
        <v>6146</v>
      </c>
      <c r="H2591" s="1" t="s">
        <v>70</v>
      </c>
      <c r="I2591" s="1" t="s">
        <v>2686</v>
      </c>
      <c r="J2591" s="1" t="s">
        <v>14</v>
      </c>
      <c r="K2591" s="1" t="s">
        <v>2686</v>
      </c>
      <c r="L2591" s="1" t="s">
        <v>5737</v>
      </c>
      <c r="M2591" s="1" t="s">
        <v>11305</v>
      </c>
      <c r="N2591" s="1" t="s">
        <v>11288</v>
      </c>
      <c r="O2591" s="1" t="s">
        <v>11289</v>
      </c>
      <c r="P2591" s="1" t="s">
        <v>2686</v>
      </c>
    </row>
    <row r="2592" spans="1:16" x14ac:dyDescent="0.2">
      <c r="A2592" s="1" t="s">
        <v>12423</v>
      </c>
      <c r="B2592" s="1" t="s">
        <v>12424</v>
      </c>
      <c r="C2592" s="1" t="s">
        <v>12425</v>
      </c>
      <c r="D2592" s="1" t="s">
        <v>5230</v>
      </c>
      <c r="E2592" s="1" t="s">
        <v>5231</v>
      </c>
      <c r="F2592" s="1" t="s">
        <v>2686</v>
      </c>
      <c r="G2592" s="1" t="s">
        <v>12426</v>
      </c>
      <c r="H2592" s="1" t="s">
        <v>23</v>
      </c>
      <c r="I2592" s="1" t="s">
        <v>1035</v>
      </c>
      <c r="J2592" s="1" t="s">
        <v>33</v>
      </c>
      <c r="K2592" s="1" t="s">
        <v>2686</v>
      </c>
      <c r="L2592" s="1" t="s">
        <v>6191</v>
      </c>
      <c r="M2592" s="1" t="s">
        <v>11412</v>
      </c>
      <c r="N2592" s="1" t="s">
        <v>11288</v>
      </c>
      <c r="O2592" s="1" t="s">
        <v>11289</v>
      </c>
      <c r="P2592" s="1" t="s">
        <v>2686</v>
      </c>
    </row>
    <row r="2593" spans="1:16" x14ac:dyDescent="0.2">
      <c r="A2593" s="1" t="s">
        <v>12427</v>
      </c>
      <c r="B2593" s="1" t="s">
        <v>12428</v>
      </c>
      <c r="C2593" s="1" t="s">
        <v>12429</v>
      </c>
      <c r="D2593" s="1" t="s">
        <v>5230</v>
      </c>
      <c r="E2593" s="1" t="s">
        <v>5231</v>
      </c>
      <c r="F2593" s="1" t="s">
        <v>2686</v>
      </c>
      <c r="G2593" s="1" t="s">
        <v>11808</v>
      </c>
      <c r="H2593" s="1" t="s">
        <v>64</v>
      </c>
      <c r="I2593" s="1" t="s">
        <v>799</v>
      </c>
      <c r="J2593" s="1" t="s">
        <v>64</v>
      </c>
      <c r="K2593" s="1" t="s">
        <v>871</v>
      </c>
      <c r="L2593" s="1" t="s">
        <v>7338</v>
      </c>
      <c r="M2593" s="1" t="s">
        <v>11305</v>
      </c>
      <c r="N2593" s="1" t="s">
        <v>11288</v>
      </c>
      <c r="O2593" s="1" t="s">
        <v>11289</v>
      </c>
      <c r="P2593" s="1" t="s">
        <v>2686</v>
      </c>
    </row>
    <row r="2594" spans="1:16" x14ac:dyDescent="0.2">
      <c r="A2594" s="1" t="s">
        <v>12430</v>
      </c>
      <c r="B2594" s="1" t="s">
        <v>12431</v>
      </c>
      <c r="C2594" s="1" t="s">
        <v>12432</v>
      </c>
      <c r="D2594" s="1" t="s">
        <v>5230</v>
      </c>
      <c r="E2594" s="1" t="s">
        <v>5231</v>
      </c>
      <c r="F2594" s="1" t="s">
        <v>11406</v>
      </c>
      <c r="G2594" s="1" t="s">
        <v>12238</v>
      </c>
      <c r="H2594" s="1" t="s">
        <v>64</v>
      </c>
      <c r="I2594" s="1" t="s">
        <v>998</v>
      </c>
      <c r="J2594" s="1" t="s">
        <v>61</v>
      </c>
      <c r="K2594" s="1" t="s">
        <v>673</v>
      </c>
      <c r="L2594" s="1" t="s">
        <v>5961</v>
      </c>
      <c r="M2594" s="1" t="s">
        <v>11305</v>
      </c>
      <c r="N2594" s="1" t="s">
        <v>11288</v>
      </c>
      <c r="O2594" s="1" t="s">
        <v>11289</v>
      </c>
      <c r="P2594" s="1" t="s">
        <v>2686</v>
      </c>
    </row>
    <row r="2595" spans="1:16" x14ac:dyDescent="0.2">
      <c r="A2595" s="1" t="s">
        <v>12433</v>
      </c>
      <c r="B2595" s="1" t="s">
        <v>12434</v>
      </c>
      <c r="C2595" s="1" t="s">
        <v>12435</v>
      </c>
      <c r="D2595" s="1" t="s">
        <v>5230</v>
      </c>
      <c r="E2595" s="1" t="s">
        <v>5231</v>
      </c>
      <c r="F2595" s="1" t="s">
        <v>2686</v>
      </c>
      <c r="G2595" s="1" t="s">
        <v>12436</v>
      </c>
      <c r="H2595" s="1" t="s">
        <v>23</v>
      </c>
      <c r="I2595" s="1" t="s">
        <v>948</v>
      </c>
      <c r="J2595" s="1" t="s">
        <v>23</v>
      </c>
      <c r="K2595" s="1" t="s">
        <v>630</v>
      </c>
      <c r="L2595" s="1" t="s">
        <v>6191</v>
      </c>
      <c r="M2595" s="1" t="s">
        <v>11412</v>
      </c>
      <c r="N2595" s="1" t="s">
        <v>11288</v>
      </c>
      <c r="O2595" s="1" t="s">
        <v>11289</v>
      </c>
      <c r="P2595" s="1" t="s">
        <v>2686</v>
      </c>
    </row>
    <row r="2596" spans="1:16" x14ac:dyDescent="0.2">
      <c r="A2596" s="1" t="s">
        <v>12437</v>
      </c>
      <c r="B2596" s="1" t="s">
        <v>12438</v>
      </c>
      <c r="C2596" s="1" t="s">
        <v>12439</v>
      </c>
      <c r="D2596" s="1" t="s">
        <v>5230</v>
      </c>
      <c r="E2596" s="1" t="s">
        <v>5564</v>
      </c>
      <c r="F2596" s="1" t="s">
        <v>2686</v>
      </c>
      <c r="G2596" s="1" t="s">
        <v>2686</v>
      </c>
      <c r="H2596" s="1" t="s">
        <v>61</v>
      </c>
      <c r="I2596" s="1" t="s">
        <v>677</v>
      </c>
      <c r="J2596" s="1" t="s">
        <v>61</v>
      </c>
      <c r="K2596" s="1" t="s">
        <v>233</v>
      </c>
      <c r="L2596" s="1" t="s">
        <v>8697</v>
      </c>
      <c r="M2596" s="1" t="s">
        <v>11305</v>
      </c>
      <c r="N2596" s="1" t="s">
        <v>11288</v>
      </c>
      <c r="O2596" s="1" t="s">
        <v>11289</v>
      </c>
      <c r="P2596" s="1" t="s">
        <v>2686</v>
      </c>
    </row>
    <row r="2597" spans="1:16" x14ac:dyDescent="0.2">
      <c r="A2597" s="1" t="s">
        <v>11681</v>
      </c>
      <c r="B2597" s="1" t="s">
        <v>12440</v>
      </c>
      <c r="C2597" s="1" t="s">
        <v>12441</v>
      </c>
      <c r="D2597" s="1" t="s">
        <v>5230</v>
      </c>
      <c r="E2597" s="1" t="s">
        <v>5231</v>
      </c>
      <c r="F2597" s="1" t="s">
        <v>2686</v>
      </c>
      <c r="G2597" s="1" t="s">
        <v>12442</v>
      </c>
      <c r="H2597" s="1" t="s">
        <v>23</v>
      </c>
      <c r="I2597" s="1" t="s">
        <v>1009</v>
      </c>
      <c r="J2597" s="1" t="s">
        <v>29</v>
      </c>
      <c r="K2597" s="1" t="s">
        <v>139</v>
      </c>
      <c r="L2597" s="1" t="s">
        <v>6139</v>
      </c>
      <c r="M2597" s="1" t="s">
        <v>11305</v>
      </c>
      <c r="N2597" s="1" t="s">
        <v>11288</v>
      </c>
      <c r="O2597" s="1" t="s">
        <v>11289</v>
      </c>
      <c r="P2597" s="1" t="s">
        <v>2686</v>
      </c>
    </row>
    <row r="2598" spans="1:16" x14ac:dyDescent="0.2">
      <c r="A2598" s="1" t="s">
        <v>12443</v>
      </c>
      <c r="B2598" s="1" t="s">
        <v>2686</v>
      </c>
      <c r="C2598" s="1" t="s">
        <v>12444</v>
      </c>
      <c r="D2598" s="1" t="s">
        <v>2686</v>
      </c>
      <c r="E2598" s="1" t="s">
        <v>2686</v>
      </c>
      <c r="F2598" s="1" t="s">
        <v>2686</v>
      </c>
      <c r="G2598" s="1" t="s">
        <v>2686</v>
      </c>
      <c r="H2598" s="1" t="s">
        <v>13</v>
      </c>
      <c r="I2598" s="1" t="s">
        <v>2686</v>
      </c>
      <c r="J2598" s="1" t="s">
        <v>14</v>
      </c>
      <c r="K2598" s="1" t="s">
        <v>2686</v>
      </c>
      <c r="L2598" s="1" t="s">
        <v>6517</v>
      </c>
      <c r="M2598" s="1" t="s">
        <v>11286</v>
      </c>
      <c r="N2598" s="1" t="s">
        <v>11267</v>
      </c>
      <c r="O2598" s="1" t="s">
        <v>11263</v>
      </c>
      <c r="P2598" s="1" t="s">
        <v>2686</v>
      </c>
    </row>
    <row r="2599" spans="1:16" x14ac:dyDescent="0.2">
      <c r="A2599" s="1" t="s">
        <v>12445</v>
      </c>
      <c r="B2599" s="1" t="s">
        <v>2686</v>
      </c>
      <c r="C2599" s="1" t="s">
        <v>12446</v>
      </c>
      <c r="D2599" s="1" t="s">
        <v>5230</v>
      </c>
      <c r="E2599" s="1" t="s">
        <v>2686</v>
      </c>
      <c r="F2599" s="1" t="s">
        <v>2686</v>
      </c>
      <c r="G2599" s="1" t="s">
        <v>2686</v>
      </c>
      <c r="H2599" s="1" t="s">
        <v>8</v>
      </c>
      <c r="I2599" s="1" t="s">
        <v>2686</v>
      </c>
      <c r="J2599" s="1" t="s">
        <v>2</v>
      </c>
      <c r="K2599" s="1" t="s">
        <v>2686</v>
      </c>
      <c r="L2599" s="1" t="s">
        <v>6670</v>
      </c>
      <c r="M2599" s="1" t="s">
        <v>11266</v>
      </c>
      <c r="N2599" s="1" t="s">
        <v>11267</v>
      </c>
      <c r="O2599" s="1" t="s">
        <v>11263</v>
      </c>
      <c r="P2599" s="1" t="s">
        <v>2686</v>
      </c>
    </row>
    <row r="2600" spans="1:16" x14ac:dyDescent="0.2">
      <c r="A2600" s="1" t="s">
        <v>12447</v>
      </c>
      <c r="B2600" s="1" t="s">
        <v>12448</v>
      </c>
      <c r="C2600" s="1" t="s">
        <v>12449</v>
      </c>
      <c r="D2600" s="1" t="s">
        <v>5230</v>
      </c>
      <c r="E2600" s="1" t="s">
        <v>5231</v>
      </c>
      <c r="F2600" s="1" t="s">
        <v>11914</v>
      </c>
      <c r="G2600" s="1" t="s">
        <v>11764</v>
      </c>
      <c r="H2600" s="1" t="s">
        <v>64</v>
      </c>
      <c r="I2600" s="1" t="s">
        <v>875</v>
      </c>
      <c r="J2600" s="1" t="s">
        <v>61</v>
      </c>
      <c r="K2600" s="1" t="s">
        <v>697</v>
      </c>
      <c r="L2600" s="1" t="s">
        <v>7489</v>
      </c>
      <c r="M2600" s="1" t="s">
        <v>11305</v>
      </c>
      <c r="N2600" s="1" t="s">
        <v>11288</v>
      </c>
      <c r="O2600" s="1" t="s">
        <v>11289</v>
      </c>
      <c r="P2600" s="1" t="s">
        <v>2686</v>
      </c>
    </row>
    <row r="2601" spans="1:16" x14ac:dyDescent="0.2">
      <c r="A2601" s="1" t="s">
        <v>12450</v>
      </c>
      <c r="B2601" s="1" t="s">
        <v>12451</v>
      </c>
      <c r="C2601" s="1" t="s">
        <v>12452</v>
      </c>
      <c r="D2601" s="1" t="s">
        <v>5230</v>
      </c>
      <c r="E2601" s="1" t="s">
        <v>5231</v>
      </c>
      <c r="F2601" s="1" t="s">
        <v>2686</v>
      </c>
      <c r="G2601" s="1" t="s">
        <v>12453</v>
      </c>
      <c r="H2601" s="1" t="s">
        <v>29</v>
      </c>
      <c r="I2601" s="1" t="s">
        <v>231</v>
      </c>
      <c r="J2601" s="1" t="s">
        <v>86</v>
      </c>
      <c r="K2601" s="1" t="s">
        <v>274</v>
      </c>
      <c r="L2601" s="1" t="s">
        <v>5961</v>
      </c>
      <c r="M2601" s="1" t="s">
        <v>11305</v>
      </c>
      <c r="N2601" s="1" t="s">
        <v>11288</v>
      </c>
      <c r="O2601" s="1" t="s">
        <v>11289</v>
      </c>
      <c r="P2601" s="1" t="s">
        <v>2686</v>
      </c>
    </row>
    <row r="2602" spans="1:16" x14ac:dyDescent="0.2">
      <c r="A2602" s="1" t="s">
        <v>11474</v>
      </c>
      <c r="B2602" s="1" t="s">
        <v>12454</v>
      </c>
      <c r="C2602" s="1" t="s">
        <v>12455</v>
      </c>
      <c r="D2602" s="1" t="s">
        <v>5230</v>
      </c>
      <c r="E2602" s="1" t="s">
        <v>5231</v>
      </c>
      <c r="F2602" s="1" t="s">
        <v>2686</v>
      </c>
      <c r="G2602" s="1" t="s">
        <v>12456</v>
      </c>
      <c r="H2602" s="1" t="s">
        <v>28</v>
      </c>
      <c r="I2602" s="1" t="s">
        <v>2686</v>
      </c>
      <c r="J2602" s="1" t="s">
        <v>23</v>
      </c>
      <c r="K2602" s="1" t="s">
        <v>928</v>
      </c>
      <c r="L2602" s="1" t="s">
        <v>6191</v>
      </c>
      <c r="M2602" s="1" t="s">
        <v>11305</v>
      </c>
      <c r="N2602" s="1" t="s">
        <v>11288</v>
      </c>
      <c r="O2602" s="1" t="s">
        <v>11289</v>
      </c>
      <c r="P2602" s="1" t="s">
        <v>2686</v>
      </c>
    </row>
    <row r="2603" spans="1:16" x14ac:dyDescent="0.2">
      <c r="A2603" s="1" t="s">
        <v>12457</v>
      </c>
      <c r="B2603" s="1" t="s">
        <v>12458</v>
      </c>
      <c r="C2603" s="1" t="s">
        <v>12459</v>
      </c>
      <c r="D2603" s="1" t="s">
        <v>5230</v>
      </c>
      <c r="E2603" s="1" t="s">
        <v>5231</v>
      </c>
      <c r="F2603" s="1" t="s">
        <v>2686</v>
      </c>
      <c r="G2603" s="1" t="s">
        <v>2686</v>
      </c>
      <c r="H2603" s="1" t="s">
        <v>28</v>
      </c>
      <c r="I2603" s="1" t="s">
        <v>228</v>
      </c>
      <c r="J2603" s="1" t="s">
        <v>23</v>
      </c>
      <c r="K2603" s="1" t="s">
        <v>999</v>
      </c>
      <c r="L2603" s="1" t="s">
        <v>6191</v>
      </c>
      <c r="M2603" s="1" t="s">
        <v>11305</v>
      </c>
      <c r="N2603" s="1" t="s">
        <v>11288</v>
      </c>
      <c r="O2603" s="1" t="s">
        <v>11289</v>
      </c>
      <c r="P2603" s="1" t="s">
        <v>2686</v>
      </c>
    </row>
    <row r="2604" spans="1:16" x14ac:dyDescent="0.2">
      <c r="A2604" s="1" t="s">
        <v>12460</v>
      </c>
      <c r="B2604" s="1" t="s">
        <v>12461</v>
      </c>
      <c r="C2604" s="1" t="s">
        <v>12462</v>
      </c>
      <c r="D2604" s="1" t="s">
        <v>5230</v>
      </c>
      <c r="E2604" s="1" t="s">
        <v>5231</v>
      </c>
      <c r="F2604" s="1" t="s">
        <v>2686</v>
      </c>
      <c r="G2604" s="1" t="s">
        <v>12463</v>
      </c>
      <c r="H2604" s="1" t="s">
        <v>27</v>
      </c>
      <c r="I2604" s="1" t="s">
        <v>992</v>
      </c>
      <c r="J2604" s="1" t="s">
        <v>26</v>
      </c>
      <c r="K2604" s="1" t="s">
        <v>546</v>
      </c>
      <c r="L2604" s="1" t="s">
        <v>6114</v>
      </c>
      <c r="M2604" s="1" t="s">
        <v>11305</v>
      </c>
      <c r="N2604" s="1" t="s">
        <v>11288</v>
      </c>
      <c r="O2604" s="1" t="s">
        <v>11289</v>
      </c>
      <c r="P2604" s="1" t="s">
        <v>2686</v>
      </c>
    </row>
    <row r="2605" spans="1:16" x14ac:dyDescent="0.2">
      <c r="A2605" s="1" t="s">
        <v>12443</v>
      </c>
      <c r="B2605" s="1" t="s">
        <v>2686</v>
      </c>
      <c r="C2605" s="1" t="s">
        <v>12444</v>
      </c>
      <c r="D2605" s="1" t="s">
        <v>2686</v>
      </c>
      <c r="E2605" s="1" t="s">
        <v>2686</v>
      </c>
      <c r="F2605" s="1" t="s">
        <v>2686</v>
      </c>
      <c r="G2605" s="1" t="s">
        <v>2686</v>
      </c>
      <c r="H2605" s="1" t="s">
        <v>13</v>
      </c>
      <c r="I2605" s="1" t="s">
        <v>2686</v>
      </c>
      <c r="J2605" s="1" t="s">
        <v>14</v>
      </c>
      <c r="K2605" s="1" t="s">
        <v>2686</v>
      </c>
      <c r="L2605" s="1" t="s">
        <v>5651</v>
      </c>
      <c r="M2605" s="1" t="s">
        <v>11286</v>
      </c>
      <c r="N2605" s="1" t="s">
        <v>11267</v>
      </c>
      <c r="O2605" s="1" t="s">
        <v>11263</v>
      </c>
      <c r="P2605" s="1" t="s">
        <v>2686</v>
      </c>
    </row>
    <row r="2606" spans="1:16" x14ac:dyDescent="0.2">
      <c r="A2606" s="1" t="s">
        <v>12464</v>
      </c>
      <c r="B2606" s="1" t="s">
        <v>2686</v>
      </c>
      <c r="C2606" s="1" t="s">
        <v>12465</v>
      </c>
      <c r="D2606" s="1" t="s">
        <v>2686</v>
      </c>
      <c r="E2606" s="1" t="s">
        <v>2686</v>
      </c>
      <c r="F2606" s="1" t="s">
        <v>2686</v>
      </c>
      <c r="G2606" s="1" t="s">
        <v>12466</v>
      </c>
      <c r="H2606" s="1" t="s">
        <v>5493</v>
      </c>
      <c r="I2606" s="1" t="s">
        <v>2686</v>
      </c>
      <c r="J2606" s="1" t="s">
        <v>5</v>
      </c>
      <c r="K2606" s="1" t="s">
        <v>2686</v>
      </c>
      <c r="L2606" s="1" t="s">
        <v>6670</v>
      </c>
      <c r="M2606" s="1" t="s">
        <v>11266</v>
      </c>
      <c r="N2606" s="1" t="s">
        <v>11267</v>
      </c>
      <c r="O2606" s="1" t="s">
        <v>11263</v>
      </c>
      <c r="P2606" s="1" t="s">
        <v>2686</v>
      </c>
    </row>
    <row r="2607" spans="1:16" x14ac:dyDescent="0.2">
      <c r="A2607" s="1" t="s">
        <v>11375</v>
      </c>
      <c r="B2607" s="1" t="s">
        <v>12467</v>
      </c>
      <c r="C2607" s="1" t="s">
        <v>12468</v>
      </c>
      <c r="D2607" s="1" t="s">
        <v>5230</v>
      </c>
      <c r="E2607" s="1" t="s">
        <v>5231</v>
      </c>
      <c r="F2607" s="1" t="s">
        <v>2686</v>
      </c>
      <c r="G2607" s="1" t="s">
        <v>12469</v>
      </c>
      <c r="H2607" s="1" t="s">
        <v>23</v>
      </c>
      <c r="I2607" s="1" t="s">
        <v>994</v>
      </c>
      <c r="J2607" s="1" t="s">
        <v>20</v>
      </c>
      <c r="K2607" s="1" t="s">
        <v>579</v>
      </c>
      <c r="L2607" s="1" t="s">
        <v>7331</v>
      </c>
      <c r="M2607" s="1" t="s">
        <v>11305</v>
      </c>
      <c r="N2607" s="1" t="s">
        <v>11288</v>
      </c>
      <c r="O2607" s="1" t="s">
        <v>11289</v>
      </c>
      <c r="P2607" s="1" t="s">
        <v>2686</v>
      </c>
    </row>
    <row r="2608" spans="1:16" x14ac:dyDescent="0.2">
      <c r="A2608" s="1" t="s">
        <v>12470</v>
      </c>
      <c r="B2608" s="1" t="s">
        <v>12471</v>
      </c>
      <c r="C2608" s="1" t="s">
        <v>12472</v>
      </c>
      <c r="D2608" s="1" t="s">
        <v>5230</v>
      </c>
      <c r="E2608" s="1" t="s">
        <v>5231</v>
      </c>
      <c r="F2608" s="1" t="s">
        <v>2686</v>
      </c>
      <c r="G2608" s="1" t="s">
        <v>12473</v>
      </c>
      <c r="H2608" s="1" t="s">
        <v>23</v>
      </c>
      <c r="I2608" s="1" t="s">
        <v>932</v>
      </c>
      <c r="J2608" s="1" t="s">
        <v>86</v>
      </c>
      <c r="K2608" s="1" t="s">
        <v>1138</v>
      </c>
      <c r="L2608" s="1" t="s">
        <v>5961</v>
      </c>
      <c r="M2608" s="1" t="s">
        <v>11565</v>
      </c>
      <c r="N2608" s="1" t="s">
        <v>11288</v>
      </c>
      <c r="O2608" s="1" t="s">
        <v>11289</v>
      </c>
      <c r="P2608" s="1" t="s">
        <v>2686</v>
      </c>
    </row>
    <row r="2609" spans="1:16" x14ac:dyDescent="0.2">
      <c r="A2609" s="1" t="s">
        <v>11541</v>
      </c>
      <c r="B2609" s="1" t="s">
        <v>12474</v>
      </c>
      <c r="C2609" s="1" t="s">
        <v>12475</v>
      </c>
      <c r="D2609" s="1" t="s">
        <v>5230</v>
      </c>
      <c r="E2609" s="1" t="s">
        <v>5231</v>
      </c>
      <c r="F2609" s="1" t="s">
        <v>2686</v>
      </c>
      <c r="G2609" s="1" t="s">
        <v>12476</v>
      </c>
      <c r="H2609" s="1" t="s">
        <v>23</v>
      </c>
      <c r="I2609" s="1" t="s">
        <v>928</v>
      </c>
      <c r="J2609" s="1" t="s">
        <v>23</v>
      </c>
      <c r="K2609" s="1" t="s">
        <v>630</v>
      </c>
      <c r="L2609" s="1" t="s">
        <v>6191</v>
      </c>
      <c r="M2609" s="1" t="s">
        <v>11412</v>
      </c>
      <c r="N2609" s="1" t="s">
        <v>11288</v>
      </c>
      <c r="O2609" s="1" t="s">
        <v>11289</v>
      </c>
      <c r="P2609" s="1" t="s">
        <v>2686</v>
      </c>
    </row>
    <row r="2610" spans="1:16" x14ac:dyDescent="0.2">
      <c r="A2610" s="1" t="s">
        <v>12477</v>
      </c>
      <c r="B2610" s="1" t="s">
        <v>12478</v>
      </c>
      <c r="C2610" s="1" t="s">
        <v>12479</v>
      </c>
      <c r="D2610" s="1" t="s">
        <v>5230</v>
      </c>
      <c r="E2610" s="1" t="s">
        <v>5231</v>
      </c>
      <c r="F2610" s="1" t="s">
        <v>2686</v>
      </c>
      <c r="G2610" s="1" t="s">
        <v>8345</v>
      </c>
      <c r="H2610" s="1" t="s">
        <v>23</v>
      </c>
      <c r="I2610" s="1" t="s">
        <v>884</v>
      </c>
      <c r="J2610" s="1" t="s">
        <v>57</v>
      </c>
      <c r="K2610" s="1" t="s">
        <v>1121</v>
      </c>
      <c r="L2610" s="1" t="s">
        <v>5961</v>
      </c>
      <c r="M2610" s="1" t="s">
        <v>11305</v>
      </c>
      <c r="N2610" s="1" t="s">
        <v>11288</v>
      </c>
      <c r="O2610" s="1" t="s">
        <v>11289</v>
      </c>
      <c r="P2610" s="1" t="s">
        <v>2686</v>
      </c>
    </row>
    <row r="2611" spans="1:16" x14ac:dyDescent="0.2">
      <c r="A2611" s="1" t="s">
        <v>11603</v>
      </c>
      <c r="B2611" s="1" t="s">
        <v>12480</v>
      </c>
      <c r="C2611" s="1" t="s">
        <v>12481</v>
      </c>
      <c r="D2611" s="1" t="s">
        <v>5230</v>
      </c>
      <c r="E2611" s="1" t="s">
        <v>5564</v>
      </c>
      <c r="F2611" s="1" t="s">
        <v>2686</v>
      </c>
      <c r="G2611" s="1" t="s">
        <v>2686</v>
      </c>
      <c r="H2611" s="1" t="s">
        <v>28</v>
      </c>
      <c r="I2611" s="1" t="s">
        <v>216</v>
      </c>
      <c r="J2611" s="1" t="s">
        <v>23</v>
      </c>
      <c r="K2611" s="1" t="s">
        <v>928</v>
      </c>
      <c r="L2611" s="1" t="s">
        <v>6191</v>
      </c>
      <c r="M2611" s="1" t="s">
        <v>11305</v>
      </c>
      <c r="N2611" s="1" t="s">
        <v>11288</v>
      </c>
      <c r="O2611" s="1" t="s">
        <v>11289</v>
      </c>
      <c r="P2611" s="1" t="s">
        <v>2686</v>
      </c>
    </row>
    <row r="2612" spans="1:16" x14ac:dyDescent="0.2">
      <c r="A2612" s="1" t="s">
        <v>12443</v>
      </c>
      <c r="B2612" s="1" t="s">
        <v>2686</v>
      </c>
      <c r="C2612" s="1" t="s">
        <v>12444</v>
      </c>
      <c r="D2612" s="1" t="s">
        <v>2686</v>
      </c>
      <c r="E2612" s="1" t="s">
        <v>2686</v>
      </c>
      <c r="F2612" s="1" t="s">
        <v>2686</v>
      </c>
      <c r="G2612" s="1" t="s">
        <v>2686</v>
      </c>
      <c r="H2612" s="1" t="s">
        <v>13</v>
      </c>
      <c r="I2612" s="1" t="s">
        <v>2686</v>
      </c>
      <c r="J2612" s="1" t="s">
        <v>14</v>
      </c>
      <c r="K2612" s="1" t="s">
        <v>2686</v>
      </c>
      <c r="L2612" s="1" t="s">
        <v>12482</v>
      </c>
      <c r="M2612" s="1" t="s">
        <v>11286</v>
      </c>
      <c r="N2612" s="1" t="s">
        <v>11267</v>
      </c>
      <c r="O2612" s="1" t="s">
        <v>11263</v>
      </c>
      <c r="P2612" s="1" t="s">
        <v>2686</v>
      </c>
    </row>
    <row r="2613" spans="1:16" x14ac:dyDescent="0.2">
      <c r="A2613" s="1" t="s">
        <v>11383</v>
      </c>
      <c r="B2613" s="1" t="s">
        <v>12483</v>
      </c>
      <c r="C2613" s="1" t="s">
        <v>12484</v>
      </c>
      <c r="D2613" s="1" t="s">
        <v>5230</v>
      </c>
      <c r="E2613" s="1" t="s">
        <v>5231</v>
      </c>
      <c r="F2613" s="1" t="s">
        <v>2686</v>
      </c>
      <c r="G2613" s="1" t="s">
        <v>12485</v>
      </c>
      <c r="H2613" s="1" t="s">
        <v>23</v>
      </c>
      <c r="I2613" s="1" t="s">
        <v>928</v>
      </c>
      <c r="J2613" s="1" t="s">
        <v>33</v>
      </c>
      <c r="K2613" s="1" t="s">
        <v>2686</v>
      </c>
      <c r="L2613" s="1" t="s">
        <v>6191</v>
      </c>
      <c r="M2613" s="1" t="s">
        <v>11305</v>
      </c>
      <c r="N2613" s="1" t="s">
        <v>11288</v>
      </c>
      <c r="O2613" s="1" t="s">
        <v>11289</v>
      </c>
      <c r="P2613" s="1" t="s">
        <v>2686</v>
      </c>
    </row>
    <row r="2614" spans="1:16" x14ac:dyDescent="0.2">
      <c r="A2614" s="1" t="s">
        <v>12255</v>
      </c>
      <c r="B2614" s="1" t="s">
        <v>12486</v>
      </c>
      <c r="C2614" s="1" t="s">
        <v>12487</v>
      </c>
      <c r="D2614" s="1" t="s">
        <v>5230</v>
      </c>
      <c r="E2614" s="1" t="s">
        <v>5231</v>
      </c>
      <c r="F2614" s="1" t="s">
        <v>7505</v>
      </c>
      <c r="G2614" s="1" t="s">
        <v>12488</v>
      </c>
      <c r="H2614" s="1" t="s">
        <v>21</v>
      </c>
      <c r="I2614" s="1" t="s">
        <v>2686</v>
      </c>
      <c r="J2614" s="1" t="s">
        <v>28</v>
      </c>
      <c r="K2614" s="1" t="s">
        <v>1104</v>
      </c>
      <c r="L2614" s="1" t="s">
        <v>6296</v>
      </c>
      <c r="M2614" s="1" t="s">
        <v>11305</v>
      </c>
      <c r="N2614" s="1" t="s">
        <v>11288</v>
      </c>
      <c r="O2614" s="1" t="s">
        <v>11289</v>
      </c>
      <c r="P2614" s="1" t="s">
        <v>2686</v>
      </c>
    </row>
    <row r="2615" spans="1:16" x14ac:dyDescent="0.2">
      <c r="A2615" s="1" t="s">
        <v>11387</v>
      </c>
      <c r="B2615" s="1" t="s">
        <v>12489</v>
      </c>
      <c r="C2615" s="1" t="s">
        <v>12490</v>
      </c>
      <c r="D2615" s="1" t="s">
        <v>5230</v>
      </c>
      <c r="E2615" s="1" t="s">
        <v>5564</v>
      </c>
      <c r="F2615" s="1" t="s">
        <v>2686</v>
      </c>
      <c r="G2615" s="1" t="s">
        <v>12491</v>
      </c>
      <c r="H2615" s="1" t="s">
        <v>61</v>
      </c>
      <c r="I2615" s="1" t="s">
        <v>681</v>
      </c>
      <c r="J2615" s="1" t="s">
        <v>61</v>
      </c>
      <c r="K2615" s="1" t="s">
        <v>669</v>
      </c>
      <c r="L2615" s="1" t="s">
        <v>8697</v>
      </c>
      <c r="M2615" s="1" t="s">
        <v>11305</v>
      </c>
      <c r="N2615" s="1" t="s">
        <v>11288</v>
      </c>
      <c r="O2615" s="1" t="s">
        <v>11289</v>
      </c>
      <c r="P2615" s="1" t="s">
        <v>2686</v>
      </c>
    </row>
    <row r="2616" spans="1:16" x14ac:dyDescent="0.2">
      <c r="A2616" s="1" t="s">
        <v>12492</v>
      </c>
      <c r="B2616" s="1" t="s">
        <v>12493</v>
      </c>
      <c r="C2616" s="1" t="s">
        <v>12494</v>
      </c>
      <c r="D2616" s="1" t="s">
        <v>5230</v>
      </c>
      <c r="E2616" s="1" t="s">
        <v>5231</v>
      </c>
      <c r="F2616" s="1" t="s">
        <v>2686</v>
      </c>
      <c r="G2616" s="1" t="s">
        <v>2686</v>
      </c>
      <c r="H2616" s="1" t="s">
        <v>19</v>
      </c>
      <c r="I2616" s="1" t="s">
        <v>1133</v>
      </c>
      <c r="J2616" s="1" t="s">
        <v>22</v>
      </c>
      <c r="K2616" s="1" t="s">
        <v>435</v>
      </c>
      <c r="L2616" s="1" t="s">
        <v>6667</v>
      </c>
      <c r="M2616" s="1" t="s">
        <v>11305</v>
      </c>
      <c r="N2616" s="1" t="s">
        <v>11288</v>
      </c>
      <c r="O2616" s="1" t="s">
        <v>11289</v>
      </c>
      <c r="P2616" s="1" t="s">
        <v>2686</v>
      </c>
    </row>
    <row r="2617" spans="1:16" x14ac:dyDescent="0.2">
      <c r="A2617" s="1" t="s">
        <v>11491</v>
      </c>
      <c r="B2617" s="1" t="s">
        <v>12495</v>
      </c>
      <c r="C2617" s="1" t="s">
        <v>12496</v>
      </c>
      <c r="D2617" s="1" t="s">
        <v>5230</v>
      </c>
      <c r="E2617" s="1" t="s">
        <v>5564</v>
      </c>
      <c r="F2617" s="1" t="s">
        <v>2686</v>
      </c>
      <c r="G2617" s="1" t="s">
        <v>12497</v>
      </c>
      <c r="H2617" s="1" t="s">
        <v>61</v>
      </c>
      <c r="I2617" s="1" t="s">
        <v>201</v>
      </c>
      <c r="J2617" s="1" t="s">
        <v>61</v>
      </c>
      <c r="K2617" s="1" t="s">
        <v>677</v>
      </c>
      <c r="L2617" s="1" t="s">
        <v>8697</v>
      </c>
      <c r="M2617" s="1" t="s">
        <v>11305</v>
      </c>
      <c r="N2617" s="1" t="s">
        <v>11288</v>
      </c>
      <c r="O2617" s="1" t="s">
        <v>11289</v>
      </c>
      <c r="P2617" s="1" t="s">
        <v>2686</v>
      </c>
    </row>
    <row r="2618" spans="1:16" x14ac:dyDescent="0.2">
      <c r="A2618" s="1" t="s">
        <v>11375</v>
      </c>
      <c r="B2618" s="1" t="s">
        <v>12498</v>
      </c>
      <c r="C2618" s="1" t="s">
        <v>12499</v>
      </c>
      <c r="D2618" s="1" t="s">
        <v>5230</v>
      </c>
      <c r="E2618" s="1" t="s">
        <v>5231</v>
      </c>
      <c r="F2618" s="1" t="s">
        <v>2686</v>
      </c>
      <c r="G2618" s="1" t="s">
        <v>12500</v>
      </c>
      <c r="H2618" s="1" t="s">
        <v>23</v>
      </c>
      <c r="I2618" s="1" t="s">
        <v>994</v>
      </c>
      <c r="J2618" s="1" t="s">
        <v>20</v>
      </c>
      <c r="K2618" s="1" t="s">
        <v>579</v>
      </c>
      <c r="L2618" s="1" t="s">
        <v>7691</v>
      </c>
      <c r="M2618" s="1" t="s">
        <v>11305</v>
      </c>
      <c r="N2618" s="1" t="s">
        <v>11288</v>
      </c>
      <c r="O2618" s="1" t="s">
        <v>11289</v>
      </c>
      <c r="P2618" s="1" t="s">
        <v>2686</v>
      </c>
    </row>
    <row r="2619" spans="1:16" x14ac:dyDescent="0.2">
      <c r="A2619" s="1" t="s">
        <v>12501</v>
      </c>
      <c r="B2619" s="1" t="s">
        <v>5429</v>
      </c>
      <c r="C2619" s="1" t="s">
        <v>12502</v>
      </c>
      <c r="D2619" s="1" t="s">
        <v>5230</v>
      </c>
      <c r="E2619" s="1" t="s">
        <v>2686</v>
      </c>
      <c r="F2619" s="1" t="s">
        <v>2686</v>
      </c>
      <c r="G2619" s="1" t="s">
        <v>2686</v>
      </c>
      <c r="H2619" s="1" t="s">
        <v>11</v>
      </c>
      <c r="I2619" s="1" t="s">
        <v>2686</v>
      </c>
      <c r="J2619" s="1" t="s">
        <v>14</v>
      </c>
      <c r="K2619" s="1" t="s">
        <v>2686</v>
      </c>
      <c r="L2619" s="1" t="s">
        <v>12503</v>
      </c>
      <c r="M2619" s="1" t="s">
        <v>12504</v>
      </c>
      <c r="N2619" s="1" t="s">
        <v>11267</v>
      </c>
      <c r="O2619" s="1" t="s">
        <v>2686</v>
      </c>
      <c r="P2619" s="1" t="s">
        <v>2686</v>
      </c>
    </row>
    <row r="2620" spans="1:16" x14ac:dyDescent="0.2">
      <c r="A2620" s="1" t="s">
        <v>12505</v>
      </c>
      <c r="B2620" s="1" t="s">
        <v>2686</v>
      </c>
      <c r="C2620" s="1" t="s">
        <v>12506</v>
      </c>
      <c r="D2620" s="1" t="s">
        <v>2686</v>
      </c>
      <c r="E2620" s="1" t="s">
        <v>2686</v>
      </c>
      <c r="F2620" s="1" t="s">
        <v>2686</v>
      </c>
      <c r="G2620" s="1" t="s">
        <v>2686</v>
      </c>
      <c r="H2620" s="1" t="s">
        <v>14</v>
      </c>
      <c r="I2620" s="1" t="s">
        <v>2686</v>
      </c>
      <c r="J2620" s="1" t="s">
        <v>74</v>
      </c>
      <c r="K2620" s="1" t="s">
        <v>2686</v>
      </c>
      <c r="L2620" s="1" t="s">
        <v>893</v>
      </c>
      <c r="M2620" s="1" t="s">
        <v>11266</v>
      </c>
      <c r="N2620" s="1" t="s">
        <v>11267</v>
      </c>
      <c r="O2620" s="1" t="s">
        <v>11263</v>
      </c>
      <c r="P2620" s="1" t="s">
        <v>2686</v>
      </c>
    </row>
    <row r="2621" spans="1:16" x14ac:dyDescent="0.2">
      <c r="A2621" s="1" t="s">
        <v>11474</v>
      </c>
      <c r="B2621" s="1" t="s">
        <v>12507</v>
      </c>
      <c r="C2621" s="1" t="s">
        <v>12508</v>
      </c>
      <c r="D2621" s="1" t="s">
        <v>5230</v>
      </c>
      <c r="E2621" s="1" t="s">
        <v>5231</v>
      </c>
      <c r="F2621" s="1" t="s">
        <v>2686</v>
      </c>
      <c r="G2621" s="1" t="s">
        <v>11507</v>
      </c>
      <c r="H2621" s="1" t="s">
        <v>28</v>
      </c>
      <c r="I2621" s="1" t="s">
        <v>2686</v>
      </c>
      <c r="J2621" s="1" t="s">
        <v>23</v>
      </c>
      <c r="K2621" s="1" t="s">
        <v>928</v>
      </c>
      <c r="L2621" s="1" t="s">
        <v>6191</v>
      </c>
      <c r="M2621" s="1" t="s">
        <v>11305</v>
      </c>
      <c r="N2621" s="1" t="s">
        <v>11288</v>
      </c>
      <c r="O2621" s="1" t="s">
        <v>11289</v>
      </c>
      <c r="P2621" s="1" t="s">
        <v>2686</v>
      </c>
    </row>
    <row r="2622" spans="1:16" x14ac:dyDescent="0.2">
      <c r="A2622" s="1" t="s">
        <v>11383</v>
      </c>
      <c r="B2622" s="1" t="s">
        <v>12509</v>
      </c>
      <c r="C2622" s="1" t="s">
        <v>12510</v>
      </c>
      <c r="D2622" s="1" t="s">
        <v>5230</v>
      </c>
      <c r="E2622" s="1" t="s">
        <v>5231</v>
      </c>
      <c r="F2622" s="1" t="s">
        <v>2686</v>
      </c>
      <c r="G2622" s="1" t="s">
        <v>12511</v>
      </c>
      <c r="H2622" s="1" t="s">
        <v>23</v>
      </c>
      <c r="I2622" s="1" t="s">
        <v>928</v>
      </c>
      <c r="J2622" s="1" t="s">
        <v>33</v>
      </c>
      <c r="K2622" s="1" t="s">
        <v>2686</v>
      </c>
      <c r="L2622" s="1" t="s">
        <v>6191</v>
      </c>
      <c r="M2622" s="1" t="s">
        <v>11299</v>
      </c>
      <c r="N2622" s="1" t="s">
        <v>11288</v>
      </c>
      <c r="O2622" s="1" t="s">
        <v>11289</v>
      </c>
      <c r="P2622" s="1" t="s">
        <v>2686</v>
      </c>
    </row>
    <row r="2623" spans="1:16" x14ac:dyDescent="0.2">
      <c r="A2623" s="1" t="s">
        <v>11375</v>
      </c>
      <c r="B2623" s="1" t="s">
        <v>12512</v>
      </c>
      <c r="C2623" s="1" t="s">
        <v>12513</v>
      </c>
      <c r="D2623" s="1" t="s">
        <v>5230</v>
      </c>
      <c r="E2623" s="1" t="s">
        <v>5231</v>
      </c>
      <c r="F2623" s="1" t="s">
        <v>2686</v>
      </c>
      <c r="G2623" s="1" t="s">
        <v>12514</v>
      </c>
      <c r="H2623" s="1" t="s">
        <v>23</v>
      </c>
      <c r="I2623" s="1" t="s">
        <v>994</v>
      </c>
      <c r="J2623" s="1" t="s">
        <v>20</v>
      </c>
      <c r="K2623" s="1" t="s">
        <v>579</v>
      </c>
      <c r="L2623" s="1" t="s">
        <v>6102</v>
      </c>
      <c r="M2623" s="1" t="s">
        <v>11305</v>
      </c>
      <c r="N2623" s="1" t="s">
        <v>11288</v>
      </c>
      <c r="O2623" s="1" t="s">
        <v>11289</v>
      </c>
      <c r="P2623" s="1" t="s">
        <v>2686</v>
      </c>
    </row>
    <row r="2624" spans="1:16" x14ac:dyDescent="0.2">
      <c r="A2624" s="1" t="s">
        <v>12515</v>
      </c>
      <c r="B2624" s="1" t="s">
        <v>12516</v>
      </c>
      <c r="C2624" s="1" t="s">
        <v>12517</v>
      </c>
      <c r="D2624" s="1" t="s">
        <v>5230</v>
      </c>
      <c r="E2624" s="1" t="s">
        <v>5231</v>
      </c>
      <c r="F2624" s="1" t="s">
        <v>2686</v>
      </c>
      <c r="G2624" s="1" t="s">
        <v>9241</v>
      </c>
      <c r="H2624" s="1" t="s">
        <v>50</v>
      </c>
      <c r="I2624" s="1" t="s">
        <v>581</v>
      </c>
      <c r="J2624" s="1" t="s">
        <v>50</v>
      </c>
      <c r="K2624" s="1" t="s">
        <v>637</v>
      </c>
      <c r="L2624" s="1" t="s">
        <v>5961</v>
      </c>
      <c r="M2624" s="1" t="s">
        <v>11305</v>
      </c>
      <c r="N2624" s="1" t="s">
        <v>11288</v>
      </c>
      <c r="O2624" s="1" t="s">
        <v>11289</v>
      </c>
      <c r="P2624" s="1" t="s">
        <v>2686</v>
      </c>
    </row>
    <row r="2625" spans="1:16" x14ac:dyDescent="0.2">
      <c r="A2625" s="1" t="s">
        <v>12518</v>
      </c>
      <c r="B2625" s="1" t="s">
        <v>2686</v>
      </c>
      <c r="C2625" s="1" t="s">
        <v>12519</v>
      </c>
      <c r="D2625" s="1" t="s">
        <v>2686</v>
      </c>
      <c r="E2625" s="1" t="s">
        <v>4594</v>
      </c>
      <c r="F2625" s="1" t="s">
        <v>2686</v>
      </c>
      <c r="G2625" s="1" t="s">
        <v>12208</v>
      </c>
      <c r="H2625" s="1" t="s">
        <v>136</v>
      </c>
      <c r="I2625" s="1" t="s">
        <v>1470</v>
      </c>
      <c r="J2625" s="1" t="s">
        <v>136</v>
      </c>
      <c r="K2625" s="1" t="s">
        <v>1464</v>
      </c>
      <c r="L2625" s="1" t="s">
        <v>5651</v>
      </c>
      <c r="M2625" s="1" t="s">
        <v>11266</v>
      </c>
      <c r="N2625" s="1" t="s">
        <v>11267</v>
      </c>
      <c r="O2625" s="1" t="s">
        <v>2686</v>
      </c>
      <c r="P2625" s="1" t="s">
        <v>2686</v>
      </c>
    </row>
    <row r="2626" spans="1:16" x14ac:dyDescent="0.2">
      <c r="A2626" s="1" t="s">
        <v>12520</v>
      </c>
      <c r="B2626" s="1" t="s">
        <v>12521</v>
      </c>
      <c r="C2626" s="1" t="s">
        <v>12522</v>
      </c>
      <c r="D2626" s="1" t="s">
        <v>5230</v>
      </c>
      <c r="E2626" s="1" t="s">
        <v>5231</v>
      </c>
      <c r="F2626" s="1" t="s">
        <v>2686</v>
      </c>
      <c r="G2626" s="1" t="s">
        <v>12523</v>
      </c>
      <c r="H2626" s="1" t="s">
        <v>23</v>
      </c>
      <c r="I2626" s="1" t="s">
        <v>948</v>
      </c>
      <c r="J2626" s="1" t="s">
        <v>100</v>
      </c>
      <c r="K2626" s="1" t="s">
        <v>1396</v>
      </c>
      <c r="L2626" s="1" t="s">
        <v>2686</v>
      </c>
      <c r="M2626" s="1" t="s">
        <v>11412</v>
      </c>
      <c r="N2626" s="1" t="s">
        <v>11288</v>
      </c>
      <c r="O2626" s="1" t="s">
        <v>2686</v>
      </c>
      <c r="P2626" s="1" t="s">
        <v>2686</v>
      </c>
    </row>
    <row r="2627" spans="1:16" x14ac:dyDescent="0.2">
      <c r="A2627" s="1" t="s">
        <v>12505</v>
      </c>
      <c r="B2627" s="1" t="s">
        <v>2686</v>
      </c>
      <c r="C2627" s="1" t="s">
        <v>12506</v>
      </c>
      <c r="D2627" s="1" t="s">
        <v>2686</v>
      </c>
      <c r="E2627" s="1" t="s">
        <v>2686</v>
      </c>
      <c r="F2627" s="1" t="s">
        <v>2686</v>
      </c>
      <c r="G2627" s="1" t="s">
        <v>2686</v>
      </c>
      <c r="H2627" s="1" t="s">
        <v>14</v>
      </c>
      <c r="I2627" s="1" t="s">
        <v>2686</v>
      </c>
      <c r="J2627" s="1" t="s">
        <v>74</v>
      </c>
      <c r="K2627" s="1" t="s">
        <v>2686</v>
      </c>
      <c r="L2627" s="1" t="s">
        <v>893</v>
      </c>
      <c r="M2627" s="1" t="s">
        <v>11349</v>
      </c>
      <c r="N2627" s="1" t="s">
        <v>11288</v>
      </c>
      <c r="O2627" s="1" t="s">
        <v>11289</v>
      </c>
      <c r="P2627" s="1" t="s">
        <v>2686</v>
      </c>
    </row>
    <row r="2628" spans="1:16" x14ac:dyDescent="0.2">
      <c r="A2628" s="1" t="s">
        <v>12321</v>
      </c>
      <c r="B2628" s="1" t="s">
        <v>12524</v>
      </c>
      <c r="C2628" s="1" t="s">
        <v>12525</v>
      </c>
      <c r="D2628" s="1" t="s">
        <v>5230</v>
      </c>
      <c r="E2628" s="1" t="s">
        <v>5231</v>
      </c>
      <c r="F2628" s="1" t="s">
        <v>2686</v>
      </c>
      <c r="G2628" s="1" t="s">
        <v>12526</v>
      </c>
      <c r="H2628" s="1" t="s">
        <v>23</v>
      </c>
      <c r="I2628" s="1" t="s">
        <v>630</v>
      </c>
      <c r="J2628" s="1" t="s">
        <v>23</v>
      </c>
      <c r="K2628" s="1" t="s">
        <v>1023</v>
      </c>
      <c r="L2628" s="1" t="s">
        <v>5961</v>
      </c>
      <c r="M2628" s="1" t="s">
        <v>11412</v>
      </c>
      <c r="N2628" s="1" t="s">
        <v>11288</v>
      </c>
      <c r="O2628" s="1" t="s">
        <v>11289</v>
      </c>
      <c r="P2628" s="1" t="s">
        <v>2686</v>
      </c>
    </row>
    <row r="2629" spans="1:16" x14ac:dyDescent="0.2">
      <c r="A2629" s="1" t="s">
        <v>12527</v>
      </c>
      <c r="B2629" s="1" t="s">
        <v>12528</v>
      </c>
      <c r="C2629" s="1" t="s">
        <v>12529</v>
      </c>
      <c r="D2629" s="1" t="s">
        <v>5230</v>
      </c>
      <c r="E2629" s="1" t="s">
        <v>5231</v>
      </c>
      <c r="F2629" s="1" t="s">
        <v>2686</v>
      </c>
      <c r="G2629" s="1" t="s">
        <v>12530</v>
      </c>
      <c r="H2629" s="1" t="s">
        <v>12</v>
      </c>
      <c r="I2629" s="1" t="s">
        <v>2686</v>
      </c>
      <c r="J2629" s="1" t="s">
        <v>64</v>
      </c>
      <c r="K2629" s="1" t="s">
        <v>532</v>
      </c>
      <c r="L2629" s="1" t="s">
        <v>12531</v>
      </c>
      <c r="M2629" s="1" t="s">
        <v>11305</v>
      </c>
      <c r="N2629" s="1" t="s">
        <v>11288</v>
      </c>
      <c r="O2629" s="1" t="s">
        <v>11289</v>
      </c>
      <c r="P2629" s="1" t="s">
        <v>2686</v>
      </c>
    </row>
    <row r="2630" spans="1:16" x14ac:dyDescent="0.2">
      <c r="A2630" s="1" t="s">
        <v>12532</v>
      </c>
      <c r="B2630" s="1" t="s">
        <v>12533</v>
      </c>
      <c r="C2630" s="1" t="s">
        <v>12534</v>
      </c>
      <c r="D2630" s="1" t="s">
        <v>5230</v>
      </c>
      <c r="E2630" s="1" t="s">
        <v>5231</v>
      </c>
      <c r="F2630" s="1" t="s">
        <v>2686</v>
      </c>
      <c r="G2630" s="1" t="s">
        <v>12535</v>
      </c>
      <c r="H2630" s="1" t="s">
        <v>78</v>
      </c>
      <c r="I2630" s="1" t="s">
        <v>1052</v>
      </c>
      <c r="J2630" s="1" t="s">
        <v>53</v>
      </c>
      <c r="K2630" s="1" t="s">
        <v>653</v>
      </c>
      <c r="L2630" s="1" t="s">
        <v>7226</v>
      </c>
      <c r="M2630" s="1" t="s">
        <v>11305</v>
      </c>
      <c r="N2630" s="1" t="s">
        <v>11288</v>
      </c>
      <c r="O2630" s="1" t="s">
        <v>11289</v>
      </c>
      <c r="P2630" s="1" t="s">
        <v>2686</v>
      </c>
    </row>
    <row r="2631" spans="1:16" x14ac:dyDescent="0.2">
      <c r="A2631" s="1" t="s">
        <v>12536</v>
      </c>
      <c r="B2631" s="1" t="s">
        <v>12537</v>
      </c>
      <c r="C2631" s="1" t="s">
        <v>12538</v>
      </c>
      <c r="D2631" s="1" t="s">
        <v>5230</v>
      </c>
      <c r="E2631" s="1" t="s">
        <v>5231</v>
      </c>
      <c r="F2631" s="1" t="s">
        <v>2686</v>
      </c>
      <c r="G2631" s="1" t="s">
        <v>12539</v>
      </c>
      <c r="H2631" s="1" t="s">
        <v>23</v>
      </c>
      <c r="I2631" s="1" t="s">
        <v>1050</v>
      </c>
      <c r="J2631" s="1" t="s">
        <v>29</v>
      </c>
      <c r="K2631" s="1" t="s">
        <v>483</v>
      </c>
      <c r="L2631" s="1" t="s">
        <v>5961</v>
      </c>
      <c r="M2631" s="1" t="s">
        <v>3012</v>
      </c>
      <c r="N2631" s="1" t="s">
        <v>11288</v>
      </c>
      <c r="O2631" s="1" t="s">
        <v>11289</v>
      </c>
      <c r="P2631" s="1" t="s">
        <v>2686</v>
      </c>
    </row>
    <row r="2632" spans="1:16" x14ac:dyDescent="0.2">
      <c r="A2632" s="1" t="s">
        <v>12169</v>
      </c>
      <c r="B2632" s="1" t="s">
        <v>12540</v>
      </c>
      <c r="C2632" s="1" t="s">
        <v>12541</v>
      </c>
      <c r="D2632" s="1" t="s">
        <v>5230</v>
      </c>
      <c r="E2632" s="1" t="s">
        <v>5231</v>
      </c>
      <c r="F2632" s="1" t="s">
        <v>11630</v>
      </c>
      <c r="G2632" s="1" t="s">
        <v>12542</v>
      </c>
      <c r="H2632" s="1" t="s">
        <v>73</v>
      </c>
      <c r="I2632" s="1" t="s">
        <v>280</v>
      </c>
      <c r="J2632" s="1" t="s">
        <v>28</v>
      </c>
      <c r="K2632" s="1" t="s">
        <v>1136</v>
      </c>
      <c r="L2632" s="1" t="s">
        <v>6191</v>
      </c>
      <c r="M2632" s="1" t="s">
        <v>11305</v>
      </c>
      <c r="N2632" s="1" t="s">
        <v>11288</v>
      </c>
      <c r="O2632" s="1" t="s">
        <v>11289</v>
      </c>
      <c r="P2632" s="1" t="s">
        <v>2686</v>
      </c>
    </row>
    <row r="2633" spans="1:16" x14ac:dyDescent="0.2">
      <c r="A2633" s="1" t="s">
        <v>12520</v>
      </c>
      <c r="B2633" s="1" t="s">
        <v>12521</v>
      </c>
      <c r="C2633" s="1" t="s">
        <v>12522</v>
      </c>
      <c r="D2633" s="1" t="s">
        <v>5230</v>
      </c>
      <c r="E2633" s="1" t="s">
        <v>5231</v>
      </c>
      <c r="F2633" s="1" t="s">
        <v>2686</v>
      </c>
      <c r="G2633" s="1" t="s">
        <v>12523</v>
      </c>
      <c r="H2633" s="1" t="s">
        <v>23</v>
      </c>
      <c r="I2633" s="1" t="s">
        <v>948</v>
      </c>
      <c r="J2633" s="1" t="s">
        <v>100</v>
      </c>
      <c r="K2633" s="1" t="s">
        <v>1396</v>
      </c>
      <c r="L2633" s="1" t="s">
        <v>2686</v>
      </c>
      <c r="M2633" s="1" t="s">
        <v>12328</v>
      </c>
      <c r="N2633" s="1" t="s">
        <v>11267</v>
      </c>
      <c r="O2633" s="1" t="s">
        <v>2686</v>
      </c>
      <c r="P2633" s="1" t="s">
        <v>2686</v>
      </c>
    </row>
    <row r="2634" spans="1:16" x14ac:dyDescent="0.2">
      <c r="A2634" s="1" t="s">
        <v>11383</v>
      </c>
      <c r="B2634" s="1" t="s">
        <v>12543</v>
      </c>
      <c r="C2634" s="1" t="s">
        <v>12544</v>
      </c>
      <c r="D2634" s="1" t="s">
        <v>5230</v>
      </c>
      <c r="E2634" s="1" t="s">
        <v>5231</v>
      </c>
      <c r="F2634" s="1" t="s">
        <v>2686</v>
      </c>
      <c r="G2634" s="1" t="s">
        <v>12545</v>
      </c>
      <c r="H2634" s="1" t="s">
        <v>23</v>
      </c>
      <c r="I2634" s="1" t="s">
        <v>928</v>
      </c>
      <c r="J2634" s="1" t="s">
        <v>33</v>
      </c>
      <c r="K2634" s="1" t="s">
        <v>2686</v>
      </c>
      <c r="L2634" s="1" t="s">
        <v>6191</v>
      </c>
      <c r="M2634" s="1" t="s">
        <v>11305</v>
      </c>
      <c r="N2634" s="1" t="s">
        <v>11288</v>
      </c>
      <c r="O2634" s="1" t="s">
        <v>11289</v>
      </c>
      <c r="P2634" s="1" t="s">
        <v>2686</v>
      </c>
    </row>
    <row r="2635" spans="1:16" x14ac:dyDescent="0.2">
      <c r="A2635" s="1" t="s">
        <v>11416</v>
      </c>
      <c r="B2635" s="1" t="s">
        <v>12546</v>
      </c>
      <c r="C2635" s="1" t="s">
        <v>12547</v>
      </c>
      <c r="D2635" s="1" t="s">
        <v>5260</v>
      </c>
      <c r="E2635" s="1" t="s">
        <v>5231</v>
      </c>
      <c r="F2635" s="1" t="s">
        <v>2686</v>
      </c>
      <c r="G2635" s="1" t="s">
        <v>2686</v>
      </c>
      <c r="H2635" s="1" t="s">
        <v>6164</v>
      </c>
      <c r="I2635" s="1" t="s">
        <v>2686</v>
      </c>
      <c r="J2635" s="1" t="s">
        <v>64</v>
      </c>
      <c r="K2635" s="1" t="s">
        <v>943</v>
      </c>
      <c r="L2635" s="1" t="s">
        <v>12341</v>
      </c>
      <c r="M2635" s="1" t="s">
        <v>11305</v>
      </c>
      <c r="N2635" s="1" t="s">
        <v>11288</v>
      </c>
      <c r="O2635" s="1" t="s">
        <v>11289</v>
      </c>
      <c r="P2635" s="1" t="s">
        <v>2686</v>
      </c>
    </row>
    <row r="2636" spans="1:16" x14ac:dyDescent="0.2">
      <c r="A2636" s="1" t="s">
        <v>8145</v>
      </c>
      <c r="B2636" s="1" t="s">
        <v>2686</v>
      </c>
      <c r="C2636" s="1" t="s">
        <v>12548</v>
      </c>
      <c r="D2636" s="1" t="s">
        <v>5230</v>
      </c>
      <c r="E2636" s="1" t="s">
        <v>5231</v>
      </c>
      <c r="F2636" s="1" t="s">
        <v>2686</v>
      </c>
      <c r="G2636" s="1" t="s">
        <v>12549</v>
      </c>
      <c r="H2636" s="1" t="s">
        <v>17</v>
      </c>
      <c r="I2636" s="1" t="s">
        <v>2686</v>
      </c>
      <c r="J2636" s="1" t="s">
        <v>33</v>
      </c>
      <c r="K2636" s="1" t="s">
        <v>717</v>
      </c>
      <c r="L2636" s="1" t="s">
        <v>7494</v>
      </c>
      <c r="M2636" s="1" t="s">
        <v>12328</v>
      </c>
      <c r="N2636" s="1" t="s">
        <v>11267</v>
      </c>
      <c r="O2636" s="1" t="s">
        <v>2686</v>
      </c>
      <c r="P2636" s="1" t="s">
        <v>2686</v>
      </c>
    </row>
    <row r="2637" spans="1:16" x14ac:dyDescent="0.2">
      <c r="A2637" s="1" t="s">
        <v>12083</v>
      </c>
      <c r="B2637" s="1" t="s">
        <v>12550</v>
      </c>
      <c r="C2637" s="1" t="s">
        <v>12551</v>
      </c>
      <c r="D2637" s="1" t="s">
        <v>5230</v>
      </c>
      <c r="E2637" s="1" t="s">
        <v>5231</v>
      </c>
      <c r="F2637" s="1" t="s">
        <v>2686</v>
      </c>
      <c r="G2637" s="1" t="s">
        <v>12552</v>
      </c>
      <c r="H2637" s="1" t="s">
        <v>28</v>
      </c>
      <c r="I2637" s="1" t="s">
        <v>2686</v>
      </c>
      <c r="J2637" s="1" t="s">
        <v>23</v>
      </c>
      <c r="K2637" s="1" t="s">
        <v>1004</v>
      </c>
      <c r="L2637" s="1" t="s">
        <v>6191</v>
      </c>
      <c r="M2637" s="1" t="s">
        <v>11305</v>
      </c>
      <c r="N2637" s="1" t="s">
        <v>11288</v>
      </c>
      <c r="O2637" s="1" t="s">
        <v>11289</v>
      </c>
      <c r="P2637" s="1" t="s">
        <v>2686</v>
      </c>
    </row>
    <row r="2638" spans="1:16" x14ac:dyDescent="0.2">
      <c r="A2638" s="1" t="s">
        <v>7680</v>
      </c>
      <c r="B2638" s="1" t="s">
        <v>12553</v>
      </c>
      <c r="C2638" s="1" t="s">
        <v>12554</v>
      </c>
      <c r="D2638" s="1" t="s">
        <v>5230</v>
      </c>
      <c r="E2638" s="1" t="s">
        <v>5564</v>
      </c>
      <c r="F2638" s="1" t="s">
        <v>2686</v>
      </c>
      <c r="G2638" s="1" t="s">
        <v>2686</v>
      </c>
      <c r="H2638" s="1" t="s">
        <v>89</v>
      </c>
      <c r="I2638" s="1" t="s">
        <v>1219</v>
      </c>
      <c r="J2638" s="1" t="s">
        <v>33</v>
      </c>
      <c r="K2638" s="1" t="s">
        <v>824</v>
      </c>
      <c r="L2638" s="1" t="s">
        <v>6114</v>
      </c>
      <c r="M2638" s="1" t="s">
        <v>11312</v>
      </c>
      <c r="N2638" s="1" t="s">
        <v>11288</v>
      </c>
      <c r="O2638" s="1" t="s">
        <v>11289</v>
      </c>
      <c r="P2638" s="1" t="s">
        <v>2686</v>
      </c>
    </row>
    <row r="2639" spans="1:16" x14ac:dyDescent="0.2">
      <c r="A2639" s="1" t="s">
        <v>12555</v>
      </c>
      <c r="B2639" s="1" t="s">
        <v>12556</v>
      </c>
      <c r="C2639" s="1" t="s">
        <v>12557</v>
      </c>
      <c r="D2639" s="1" t="s">
        <v>5230</v>
      </c>
      <c r="E2639" s="1" t="s">
        <v>5231</v>
      </c>
      <c r="F2639" s="1" t="s">
        <v>2686</v>
      </c>
      <c r="G2639" s="1" t="s">
        <v>11793</v>
      </c>
      <c r="H2639" s="1" t="s">
        <v>39</v>
      </c>
      <c r="I2639" s="1" t="s">
        <v>1049</v>
      </c>
      <c r="J2639" s="1" t="s">
        <v>23</v>
      </c>
      <c r="K2639" s="1" t="s">
        <v>924</v>
      </c>
      <c r="L2639" s="1" t="s">
        <v>11794</v>
      </c>
      <c r="M2639" s="1" t="s">
        <v>11305</v>
      </c>
      <c r="N2639" s="1" t="s">
        <v>11288</v>
      </c>
      <c r="O2639" s="1" t="s">
        <v>11289</v>
      </c>
      <c r="P2639" s="1" t="s">
        <v>2686</v>
      </c>
    </row>
    <row r="2640" spans="1:16" x14ac:dyDescent="0.2">
      <c r="A2640" s="1" t="s">
        <v>12501</v>
      </c>
      <c r="B2640" s="1" t="s">
        <v>5429</v>
      </c>
      <c r="C2640" s="1" t="s">
        <v>12502</v>
      </c>
      <c r="D2640" s="1" t="s">
        <v>5230</v>
      </c>
      <c r="E2640" s="1" t="s">
        <v>2686</v>
      </c>
      <c r="F2640" s="1" t="s">
        <v>2686</v>
      </c>
      <c r="G2640" s="1" t="s">
        <v>2686</v>
      </c>
      <c r="H2640" s="1" t="s">
        <v>11</v>
      </c>
      <c r="I2640" s="1" t="s">
        <v>2686</v>
      </c>
      <c r="J2640" s="1" t="s">
        <v>14</v>
      </c>
      <c r="K2640" s="1" t="s">
        <v>2686</v>
      </c>
      <c r="L2640" s="1" t="s">
        <v>12558</v>
      </c>
      <c r="M2640" s="1" t="s">
        <v>12504</v>
      </c>
      <c r="N2640" s="1" t="s">
        <v>11267</v>
      </c>
      <c r="O2640" s="1" t="s">
        <v>2686</v>
      </c>
      <c r="P2640" s="1" t="s">
        <v>2686</v>
      </c>
    </row>
    <row r="2641" spans="1:16" x14ac:dyDescent="0.2">
      <c r="A2641" s="1" t="s">
        <v>11383</v>
      </c>
      <c r="B2641" s="1" t="s">
        <v>12559</v>
      </c>
      <c r="C2641" s="1" t="s">
        <v>12560</v>
      </c>
      <c r="D2641" s="1" t="s">
        <v>5230</v>
      </c>
      <c r="E2641" s="1" t="s">
        <v>5231</v>
      </c>
      <c r="F2641" s="1" t="s">
        <v>2686</v>
      </c>
      <c r="G2641" s="1" t="s">
        <v>12561</v>
      </c>
      <c r="H2641" s="1" t="s">
        <v>23</v>
      </c>
      <c r="I2641" s="1" t="s">
        <v>928</v>
      </c>
      <c r="J2641" s="1" t="s">
        <v>33</v>
      </c>
      <c r="K2641" s="1" t="s">
        <v>2686</v>
      </c>
      <c r="L2641" s="1" t="s">
        <v>6191</v>
      </c>
      <c r="M2641" s="1" t="s">
        <v>11305</v>
      </c>
      <c r="N2641" s="1" t="s">
        <v>11288</v>
      </c>
      <c r="O2641" s="1" t="s">
        <v>11289</v>
      </c>
      <c r="P2641" s="1" t="s">
        <v>2686</v>
      </c>
    </row>
    <row r="2642" spans="1:16" x14ac:dyDescent="0.2">
      <c r="A2642" s="1" t="s">
        <v>12562</v>
      </c>
      <c r="B2642" s="1" t="s">
        <v>12563</v>
      </c>
      <c r="C2642" s="1" t="s">
        <v>12564</v>
      </c>
      <c r="D2642" s="1" t="s">
        <v>5230</v>
      </c>
      <c r="E2642" s="1" t="s">
        <v>5231</v>
      </c>
      <c r="F2642" s="1" t="s">
        <v>2686</v>
      </c>
      <c r="G2642" s="1" t="s">
        <v>11520</v>
      </c>
      <c r="H2642" s="1" t="s">
        <v>7</v>
      </c>
      <c r="I2642" s="1" t="s">
        <v>2686</v>
      </c>
      <c r="J2642" s="1" t="s">
        <v>23</v>
      </c>
      <c r="K2642" s="1" t="s">
        <v>956</v>
      </c>
      <c r="L2642" s="1" t="s">
        <v>6139</v>
      </c>
      <c r="M2642" s="1" t="s">
        <v>11412</v>
      </c>
      <c r="N2642" s="1" t="s">
        <v>11288</v>
      </c>
      <c r="O2642" s="1" t="s">
        <v>11289</v>
      </c>
      <c r="P2642" s="1" t="s">
        <v>2686</v>
      </c>
    </row>
    <row r="2643" spans="1:16" x14ac:dyDescent="0.2">
      <c r="A2643" s="1" t="s">
        <v>12024</v>
      </c>
      <c r="B2643" s="1" t="s">
        <v>12565</v>
      </c>
      <c r="C2643" s="1" t="s">
        <v>12566</v>
      </c>
      <c r="D2643" s="1" t="s">
        <v>5230</v>
      </c>
      <c r="E2643" s="1" t="s">
        <v>5231</v>
      </c>
      <c r="F2643" s="1" t="s">
        <v>2686</v>
      </c>
      <c r="G2643" s="1" t="s">
        <v>12567</v>
      </c>
      <c r="H2643" s="1" t="s">
        <v>23</v>
      </c>
      <c r="I2643" s="1" t="s">
        <v>928</v>
      </c>
      <c r="J2643" s="1" t="s">
        <v>34</v>
      </c>
      <c r="K2643" s="1" t="s">
        <v>2686</v>
      </c>
      <c r="L2643" s="1" t="s">
        <v>6191</v>
      </c>
      <c r="M2643" s="1" t="s">
        <v>11330</v>
      </c>
      <c r="N2643" s="1" t="s">
        <v>11331</v>
      </c>
      <c r="O2643" s="1" t="s">
        <v>11289</v>
      </c>
      <c r="P2643" s="1" t="s">
        <v>2686</v>
      </c>
    </row>
    <row r="2644" spans="1:16" x14ac:dyDescent="0.2">
      <c r="A2644" s="1" t="s">
        <v>11681</v>
      </c>
      <c r="B2644" s="1" t="s">
        <v>12568</v>
      </c>
      <c r="C2644" s="1" t="s">
        <v>12569</v>
      </c>
      <c r="D2644" s="1" t="s">
        <v>5230</v>
      </c>
      <c r="E2644" s="1" t="s">
        <v>5231</v>
      </c>
      <c r="F2644" s="1" t="s">
        <v>2686</v>
      </c>
      <c r="G2644" s="1" t="s">
        <v>12570</v>
      </c>
      <c r="H2644" s="1" t="s">
        <v>23</v>
      </c>
      <c r="I2644" s="1" t="s">
        <v>1009</v>
      </c>
      <c r="J2644" s="1" t="s">
        <v>29</v>
      </c>
      <c r="K2644" s="1" t="s">
        <v>139</v>
      </c>
      <c r="L2644" s="1" t="s">
        <v>6139</v>
      </c>
      <c r="M2644" s="1" t="s">
        <v>11305</v>
      </c>
      <c r="N2644" s="1" t="s">
        <v>11288</v>
      </c>
      <c r="O2644" s="1" t="s">
        <v>11289</v>
      </c>
      <c r="P2644" s="1" t="s">
        <v>2686</v>
      </c>
    </row>
    <row r="2645" spans="1:16" x14ac:dyDescent="0.2">
      <c r="A2645" s="1" t="s">
        <v>12571</v>
      </c>
      <c r="B2645" s="1" t="s">
        <v>12572</v>
      </c>
      <c r="C2645" s="1" t="s">
        <v>12573</v>
      </c>
      <c r="D2645" s="1" t="s">
        <v>5230</v>
      </c>
      <c r="E2645" s="1" t="s">
        <v>5231</v>
      </c>
      <c r="F2645" s="1" t="s">
        <v>2686</v>
      </c>
      <c r="G2645" s="1" t="s">
        <v>12574</v>
      </c>
      <c r="H2645" s="1" t="s">
        <v>19</v>
      </c>
      <c r="I2645" s="1" t="s">
        <v>1133</v>
      </c>
      <c r="J2645" s="1" t="s">
        <v>29</v>
      </c>
      <c r="K2645" s="1" t="s">
        <v>1167</v>
      </c>
      <c r="L2645" s="1" t="s">
        <v>6177</v>
      </c>
      <c r="M2645" s="1" t="s">
        <v>11305</v>
      </c>
      <c r="N2645" s="1" t="s">
        <v>11288</v>
      </c>
      <c r="O2645" s="1" t="s">
        <v>11289</v>
      </c>
      <c r="P2645" s="1" t="s">
        <v>2686</v>
      </c>
    </row>
    <row r="2646" spans="1:16" x14ac:dyDescent="0.2">
      <c r="A2646" s="1" t="s">
        <v>11681</v>
      </c>
      <c r="B2646" s="1" t="s">
        <v>12575</v>
      </c>
      <c r="C2646" s="1" t="s">
        <v>12576</v>
      </c>
      <c r="D2646" s="1" t="s">
        <v>5230</v>
      </c>
      <c r="E2646" s="1" t="s">
        <v>5231</v>
      </c>
      <c r="F2646" s="1" t="s">
        <v>2686</v>
      </c>
      <c r="G2646" s="1" t="s">
        <v>12577</v>
      </c>
      <c r="H2646" s="1" t="s">
        <v>23</v>
      </c>
      <c r="I2646" s="1" t="s">
        <v>1009</v>
      </c>
      <c r="J2646" s="1" t="s">
        <v>29</v>
      </c>
      <c r="K2646" s="1" t="s">
        <v>139</v>
      </c>
      <c r="L2646" s="1" t="s">
        <v>6139</v>
      </c>
      <c r="M2646" s="1" t="s">
        <v>11305</v>
      </c>
      <c r="N2646" s="1" t="s">
        <v>11288</v>
      </c>
      <c r="O2646" s="1" t="s">
        <v>11289</v>
      </c>
      <c r="P2646" s="1" t="s">
        <v>2686</v>
      </c>
    </row>
    <row r="2647" spans="1:16" x14ac:dyDescent="0.2">
      <c r="A2647" s="1" t="s">
        <v>12501</v>
      </c>
      <c r="B2647" s="1" t="s">
        <v>5429</v>
      </c>
      <c r="C2647" s="1" t="s">
        <v>12502</v>
      </c>
      <c r="D2647" s="1" t="s">
        <v>5230</v>
      </c>
      <c r="E2647" s="1" t="s">
        <v>2686</v>
      </c>
      <c r="F2647" s="1" t="s">
        <v>2686</v>
      </c>
      <c r="G2647" s="1" t="s">
        <v>2686</v>
      </c>
      <c r="H2647" s="1" t="s">
        <v>11</v>
      </c>
      <c r="I2647" s="1" t="s">
        <v>2686</v>
      </c>
      <c r="J2647" s="1" t="s">
        <v>14</v>
      </c>
      <c r="K2647" s="1" t="s">
        <v>2686</v>
      </c>
      <c r="L2647" s="1" t="s">
        <v>12578</v>
      </c>
      <c r="M2647" s="1" t="s">
        <v>12504</v>
      </c>
      <c r="N2647" s="1" t="s">
        <v>11267</v>
      </c>
      <c r="O2647" s="1" t="s">
        <v>2686</v>
      </c>
      <c r="P2647" s="1" t="s">
        <v>2686</v>
      </c>
    </row>
    <row r="2648" spans="1:16" x14ac:dyDescent="0.2">
      <c r="A2648" s="1" t="s">
        <v>12579</v>
      </c>
      <c r="B2648" s="1" t="s">
        <v>2686</v>
      </c>
      <c r="C2648" s="1" t="s">
        <v>12580</v>
      </c>
      <c r="D2648" s="1" t="s">
        <v>5230</v>
      </c>
      <c r="E2648" s="1" t="s">
        <v>2686</v>
      </c>
      <c r="F2648" s="1" t="s">
        <v>2686</v>
      </c>
      <c r="G2648" s="1" t="s">
        <v>2686</v>
      </c>
      <c r="H2648" s="1" t="s">
        <v>8</v>
      </c>
      <c r="I2648" s="1" t="s">
        <v>2686</v>
      </c>
      <c r="J2648" s="1" t="s">
        <v>3</v>
      </c>
      <c r="K2648" s="1" t="s">
        <v>2686</v>
      </c>
      <c r="L2648" s="1" t="s">
        <v>6670</v>
      </c>
      <c r="M2648" s="1" t="s">
        <v>11266</v>
      </c>
      <c r="N2648" s="1" t="s">
        <v>11267</v>
      </c>
      <c r="O2648" s="1" t="s">
        <v>11263</v>
      </c>
      <c r="P2648" s="1" t="s">
        <v>2686</v>
      </c>
    </row>
    <row r="2649" spans="1:16" x14ac:dyDescent="0.2">
      <c r="A2649" s="1" t="s">
        <v>12581</v>
      </c>
      <c r="B2649" s="1" t="s">
        <v>12582</v>
      </c>
      <c r="C2649" s="1" t="s">
        <v>12583</v>
      </c>
      <c r="D2649" s="1" t="s">
        <v>5230</v>
      </c>
      <c r="E2649" s="1" t="s">
        <v>5231</v>
      </c>
      <c r="F2649" s="1" t="s">
        <v>2686</v>
      </c>
      <c r="G2649" s="1" t="s">
        <v>12584</v>
      </c>
      <c r="H2649" s="1" t="s">
        <v>78</v>
      </c>
      <c r="I2649" s="1" t="s">
        <v>1052</v>
      </c>
      <c r="J2649" s="1" t="s">
        <v>39</v>
      </c>
      <c r="K2649" s="1" t="s">
        <v>1049</v>
      </c>
      <c r="L2649" s="1" t="s">
        <v>6102</v>
      </c>
      <c r="M2649" s="1" t="s">
        <v>11305</v>
      </c>
      <c r="N2649" s="1" t="s">
        <v>11288</v>
      </c>
      <c r="O2649" s="1" t="s">
        <v>11289</v>
      </c>
      <c r="P2649" s="1" t="s">
        <v>2686</v>
      </c>
    </row>
    <row r="2650" spans="1:16" x14ac:dyDescent="0.2">
      <c r="A2650" s="1" t="s">
        <v>11447</v>
      </c>
      <c r="B2650" s="1" t="s">
        <v>12585</v>
      </c>
      <c r="C2650" s="1" t="s">
        <v>12586</v>
      </c>
      <c r="D2650" s="1" t="s">
        <v>5260</v>
      </c>
      <c r="E2650" s="1" t="s">
        <v>5231</v>
      </c>
      <c r="F2650" s="1" t="s">
        <v>2686</v>
      </c>
      <c r="G2650" s="1" t="s">
        <v>2686</v>
      </c>
      <c r="H2650" s="1" t="s">
        <v>6164</v>
      </c>
      <c r="I2650" s="1" t="s">
        <v>2686</v>
      </c>
      <c r="J2650" s="1" t="s">
        <v>64</v>
      </c>
      <c r="K2650" s="1" t="s">
        <v>799</v>
      </c>
      <c r="L2650" s="1" t="s">
        <v>7338</v>
      </c>
      <c r="M2650" s="1" t="s">
        <v>11305</v>
      </c>
      <c r="N2650" s="1" t="s">
        <v>11288</v>
      </c>
      <c r="O2650" s="1" t="s">
        <v>11289</v>
      </c>
      <c r="P2650" s="1" t="s">
        <v>2686</v>
      </c>
    </row>
    <row r="2651" spans="1:16" x14ac:dyDescent="0.2">
      <c r="A2651" s="1" t="s">
        <v>11495</v>
      </c>
      <c r="B2651" s="1" t="s">
        <v>12587</v>
      </c>
      <c r="C2651" s="1" t="s">
        <v>12588</v>
      </c>
      <c r="D2651" s="1" t="s">
        <v>5230</v>
      </c>
      <c r="E2651" s="1" t="s">
        <v>5231</v>
      </c>
      <c r="F2651" s="1" t="s">
        <v>2686</v>
      </c>
      <c r="G2651" s="1" t="s">
        <v>11772</v>
      </c>
      <c r="H2651" s="1" t="s">
        <v>19</v>
      </c>
      <c r="I2651" s="1" t="s">
        <v>1133</v>
      </c>
      <c r="J2651" s="1" t="s">
        <v>28</v>
      </c>
      <c r="K2651" s="1" t="s">
        <v>204</v>
      </c>
      <c r="L2651" s="1" t="s">
        <v>7507</v>
      </c>
      <c r="M2651" s="1" t="s">
        <v>11305</v>
      </c>
      <c r="N2651" s="1" t="s">
        <v>11288</v>
      </c>
      <c r="O2651" s="1" t="s">
        <v>11289</v>
      </c>
      <c r="P2651" s="1" t="s">
        <v>2686</v>
      </c>
    </row>
    <row r="2652" spans="1:16" x14ac:dyDescent="0.2">
      <c r="A2652" s="1" t="s">
        <v>12589</v>
      </c>
      <c r="B2652" s="1" t="s">
        <v>12590</v>
      </c>
      <c r="C2652" s="1" t="s">
        <v>12591</v>
      </c>
      <c r="D2652" s="1" t="s">
        <v>5230</v>
      </c>
      <c r="E2652" s="1" t="s">
        <v>5231</v>
      </c>
      <c r="F2652" s="1" t="s">
        <v>2686</v>
      </c>
      <c r="G2652" s="1" t="s">
        <v>12592</v>
      </c>
      <c r="H2652" s="1" t="s">
        <v>19</v>
      </c>
      <c r="I2652" s="1" t="s">
        <v>1137</v>
      </c>
      <c r="J2652" s="1" t="s">
        <v>21</v>
      </c>
      <c r="K2652" s="1" t="s">
        <v>441</v>
      </c>
      <c r="L2652" s="1" t="s">
        <v>10655</v>
      </c>
      <c r="M2652" s="1" t="s">
        <v>11305</v>
      </c>
      <c r="N2652" s="1" t="s">
        <v>11288</v>
      </c>
      <c r="O2652" s="1" t="s">
        <v>11289</v>
      </c>
      <c r="P2652" s="1" t="s">
        <v>2686</v>
      </c>
    </row>
    <row r="2653" spans="1:16" x14ac:dyDescent="0.2">
      <c r="A2653" s="1" t="s">
        <v>11606</v>
      </c>
      <c r="B2653" s="1" t="s">
        <v>12593</v>
      </c>
      <c r="C2653" s="1" t="s">
        <v>12594</v>
      </c>
      <c r="D2653" s="1" t="s">
        <v>5230</v>
      </c>
      <c r="E2653" s="1" t="s">
        <v>5231</v>
      </c>
      <c r="F2653" s="1" t="s">
        <v>2686</v>
      </c>
      <c r="G2653" s="1" t="s">
        <v>7124</v>
      </c>
      <c r="H2653" s="1" t="s">
        <v>19</v>
      </c>
      <c r="I2653" s="1" t="s">
        <v>1133</v>
      </c>
      <c r="J2653" s="1" t="s">
        <v>21</v>
      </c>
      <c r="K2653" s="1" t="s">
        <v>441</v>
      </c>
      <c r="L2653" s="1" t="s">
        <v>7124</v>
      </c>
      <c r="M2653" s="1" t="s">
        <v>11305</v>
      </c>
      <c r="N2653" s="1" t="s">
        <v>11288</v>
      </c>
      <c r="O2653" s="1" t="s">
        <v>11289</v>
      </c>
      <c r="P2653" s="1" t="s">
        <v>2686</v>
      </c>
    </row>
    <row r="2654" spans="1:16" x14ac:dyDescent="0.2">
      <c r="A2654" s="1" t="s">
        <v>12595</v>
      </c>
      <c r="B2654" s="1" t="s">
        <v>2686</v>
      </c>
      <c r="C2654" s="1" t="s">
        <v>12596</v>
      </c>
      <c r="D2654" s="1" t="s">
        <v>5230</v>
      </c>
      <c r="E2654" s="1" t="s">
        <v>2686</v>
      </c>
      <c r="F2654" s="1" t="s">
        <v>2686</v>
      </c>
      <c r="G2654" s="1" t="s">
        <v>2686</v>
      </c>
      <c r="H2654" s="1" t="s">
        <v>8</v>
      </c>
      <c r="I2654" s="1" t="s">
        <v>2686</v>
      </c>
      <c r="J2654" s="1" t="s">
        <v>14</v>
      </c>
      <c r="K2654" s="1" t="s">
        <v>2686</v>
      </c>
      <c r="L2654" s="1" t="s">
        <v>12597</v>
      </c>
      <c r="M2654" s="1" t="s">
        <v>11286</v>
      </c>
      <c r="N2654" s="1" t="s">
        <v>11267</v>
      </c>
      <c r="O2654" s="1" t="s">
        <v>11263</v>
      </c>
      <c r="P2654" s="1" t="s">
        <v>2686</v>
      </c>
    </row>
    <row r="2655" spans="1:16" x14ac:dyDescent="0.2">
      <c r="A2655" s="1" t="s">
        <v>11730</v>
      </c>
      <c r="B2655" s="1" t="s">
        <v>12598</v>
      </c>
      <c r="C2655" s="1" t="s">
        <v>12599</v>
      </c>
      <c r="D2655" s="1" t="s">
        <v>5230</v>
      </c>
      <c r="E2655" s="1" t="s">
        <v>5231</v>
      </c>
      <c r="F2655" s="1" t="s">
        <v>2686</v>
      </c>
      <c r="G2655" s="1" t="s">
        <v>12552</v>
      </c>
      <c r="H2655" s="1" t="s">
        <v>23</v>
      </c>
      <c r="I2655" s="1" t="s">
        <v>1004</v>
      </c>
      <c r="J2655" s="1" t="s">
        <v>33</v>
      </c>
      <c r="K2655" s="1" t="s">
        <v>2686</v>
      </c>
      <c r="L2655" s="1" t="s">
        <v>6191</v>
      </c>
      <c r="M2655" s="1" t="s">
        <v>11662</v>
      </c>
      <c r="N2655" s="1" t="s">
        <v>11288</v>
      </c>
      <c r="O2655" s="1" t="s">
        <v>11289</v>
      </c>
      <c r="P2655" s="1" t="s">
        <v>2686</v>
      </c>
    </row>
    <row r="2656" spans="1:16" x14ac:dyDescent="0.2">
      <c r="A2656" s="1" t="s">
        <v>12600</v>
      </c>
      <c r="B2656" s="1" t="s">
        <v>12601</v>
      </c>
      <c r="C2656" s="1" t="s">
        <v>12602</v>
      </c>
      <c r="D2656" s="1" t="s">
        <v>5230</v>
      </c>
      <c r="E2656" s="1" t="s">
        <v>5231</v>
      </c>
      <c r="F2656" s="1" t="s">
        <v>2686</v>
      </c>
      <c r="G2656" s="1" t="s">
        <v>12603</v>
      </c>
      <c r="H2656" s="1" t="s">
        <v>64</v>
      </c>
      <c r="I2656" s="1" t="s">
        <v>799</v>
      </c>
      <c r="J2656" s="1" t="s">
        <v>64</v>
      </c>
      <c r="K2656" s="1" t="s">
        <v>815</v>
      </c>
      <c r="L2656" s="1" t="s">
        <v>11450</v>
      </c>
      <c r="M2656" s="1" t="s">
        <v>11305</v>
      </c>
      <c r="N2656" s="1" t="s">
        <v>11288</v>
      </c>
      <c r="O2656" s="1" t="s">
        <v>11289</v>
      </c>
      <c r="P2656" s="1" t="s">
        <v>2686</v>
      </c>
    </row>
    <row r="2657" spans="1:16" x14ac:dyDescent="0.2">
      <c r="A2657" s="1" t="s">
        <v>12604</v>
      </c>
      <c r="B2657" s="1" t="s">
        <v>12605</v>
      </c>
      <c r="C2657" s="1" t="s">
        <v>12606</v>
      </c>
      <c r="D2657" s="1" t="s">
        <v>5230</v>
      </c>
      <c r="E2657" s="1" t="s">
        <v>5231</v>
      </c>
      <c r="F2657" s="1" t="s">
        <v>2686</v>
      </c>
      <c r="G2657" s="1" t="s">
        <v>12607</v>
      </c>
      <c r="H2657" s="1" t="s">
        <v>50</v>
      </c>
      <c r="I2657" s="1" t="s">
        <v>589</v>
      </c>
      <c r="J2657" s="1" t="s">
        <v>50</v>
      </c>
      <c r="K2657" s="1" t="s">
        <v>637</v>
      </c>
      <c r="L2657" s="1" t="s">
        <v>6139</v>
      </c>
      <c r="M2657" s="1" t="s">
        <v>11305</v>
      </c>
      <c r="N2657" s="1" t="s">
        <v>11288</v>
      </c>
      <c r="O2657" s="1" t="s">
        <v>11289</v>
      </c>
      <c r="P2657" s="1" t="s">
        <v>2686</v>
      </c>
    </row>
    <row r="2658" spans="1:16" x14ac:dyDescent="0.2">
      <c r="A2658" s="1" t="s">
        <v>11474</v>
      </c>
      <c r="B2658" s="1" t="s">
        <v>12608</v>
      </c>
      <c r="C2658" s="1" t="s">
        <v>12609</v>
      </c>
      <c r="D2658" s="1" t="s">
        <v>5230</v>
      </c>
      <c r="E2658" s="1" t="s">
        <v>5231</v>
      </c>
      <c r="F2658" s="1" t="s">
        <v>2686</v>
      </c>
      <c r="G2658" s="1" t="s">
        <v>12610</v>
      </c>
      <c r="H2658" s="1" t="s">
        <v>28</v>
      </c>
      <c r="I2658" s="1" t="s">
        <v>2686</v>
      </c>
      <c r="J2658" s="1" t="s">
        <v>23</v>
      </c>
      <c r="K2658" s="1" t="s">
        <v>928</v>
      </c>
      <c r="L2658" s="1" t="s">
        <v>6191</v>
      </c>
      <c r="M2658" s="1" t="s">
        <v>11305</v>
      </c>
      <c r="N2658" s="1" t="s">
        <v>11288</v>
      </c>
      <c r="O2658" s="1" t="s">
        <v>11289</v>
      </c>
      <c r="P2658" s="1" t="s">
        <v>2686</v>
      </c>
    </row>
    <row r="2659" spans="1:16" x14ac:dyDescent="0.2">
      <c r="A2659" s="1" t="s">
        <v>12611</v>
      </c>
      <c r="B2659" s="1" t="s">
        <v>12612</v>
      </c>
      <c r="C2659" s="1" t="s">
        <v>12613</v>
      </c>
      <c r="D2659" s="1" t="s">
        <v>5230</v>
      </c>
      <c r="E2659" s="1" t="s">
        <v>5231</v>
      </c>
      <c r="F2659" s="1" t="s">
        <v>2686</v>
      </c>
      <c r="G2659" s="1" t="s">
        <v>12614</v>
      </c>
      <c r="H2659" s="1" t="s">
        <v>64</v>
      </c>
      <c r="I2659" s="1" t="s">
        <v>943</v>
      </c>
      <c r="J2659" s="1" t="s">
        <v>64</v>
      </c>
      <c r="K2659" s="1" t="s">
        <v>935</v>
      </c>
      <c r="L2659" s="1" t="s">
        <v>8521</v>
      </c>
      <c r="M2659" s="1" t="s">
        <v>11305</v>
      </c>
      <c r="N2659" s="1" t="s">
        <v>11288</v>
      </c>
      <c r="O2659" s="1" t="s">
        <v>11289</v>
      </c>
      <c r="P2659" s="1" t="s">
        <v>2686</v>
      </c>
    </row>
    <row r="2660" spans="1:16" x14ac:dyDescent="0.2">
      <c r="A2660" s="1" t="s">
        <v>12615</v>
      </c>
      <c r="B2660" s="1" t="s">
        <v>12616</v>
      </c>
      <c r="C2660" s="1" t="s">
        <v>12617</v>
      </c>
      <c r="D2660" s="1" t="s">
        <v>5230</v>
      </c>
      <c r="E2660" s="1" t="s">
        <v>5231</v>
      </c>
      <c r="F2660" s="1" t="s">
        <v>12187</v>
      </c>
      <c r="G2660" s="1" t="s">
        <v>12618</v>
      </c>
      <c r="H2660" s="1" t="s">
        <v>28</v>
      </c>
      <c r="I2660" s="1" t="s">
        <v>1104</v>
      </c>
      <c r="J2660" s="1" t="s">
        <v>28</v>
      </c>
      <c r="K2660" s="1" t="s">
        <v>1100</v>
      </c>
      <c r="L2660" s="1" t="s">
        <v>6191</v>
      </c>
      <c r="M2660" s="1" t="s">
        <v>11305</v>
      </c>
      <c r="N2660" s="1" t="s">
        <v>11288</v>
      </c>
      <c r="O2660" s="1" t="s">
        <v>11289</v>
      </c>
      <c r="P2660" s="1" t="s">
        <v>2686</v>
      </c>
    </row>
    <row r="2661" spans="1:16" x14ac:dyDescent="0.2">
      <c r="A2661" s="1" t="s">
        <v>12619</v>
      </c>
      <c r="B2661" s="1" t="s">
        <v>2686</v>
      </c>
      <c r="C2661" s="1" t="s">
        <v>12620</v>
      </c>
      <c r="D2661" s="1" t="s">
        <v>5230</v>
      </c>
      <c r="E2661" s="1" t="s">
        <v>5231</v>
      </c>
      <c r="F2661" s="1" t="s">
        <v>2686</v>
      </c>
      <c r="G2661" s="1" t="s">
        <v>12621</v>
      </c>
      <c r="H2661" s="1" t="s">
        <v>9</v>
      </c>
      <c r="I2661" s="1" t="s">
        <v>2686</v>
      </c>
      <c r="J2661" s="1" t="s">
        <v>2686</v>
      </c>
      <c r="K2661" s="1" t="s">
        <v>2686</v>
      </c>
      <c r="L2661" s="1" t="s">
        <v>5737</v>
      </c>
      <c r="M2661" s="1" t="s">
        <v>11286</v>
      </c>
      <c r="N2661" s="1" t="s">
        <v>11267</v>
      </c>
      <c r="O2661" s="1" t="s">
        <v>2686</v>
      </c>
      <c r="P2661" s="1" t="s">
        <v>2686</v>
      </c>
    </row>
    <row r="2662" spans="1:16" x14ac:dyDescent="0.2">
      <c r="A2662" s="1" t="s">
        <v>12622</v>
      </c>
      <c r="B2662" s="1" t="s">
        <v>2686</v>
      </c>
      <c r="C2662" s="1" t="s">
        <v>12623</v>
      </c>
      <c r="D2662" s="1" t="s">
        <v>2686</v>
      </c>
      <c r="E2662" s="1" t="s">
        <v>2686</v>
      </c>
      <c r="F2662" s="1" t="s">
        <v>2686</v>
      </c>
      <c r="G2662" s="1" t="s">
        <v>2686</v>
      </c>
      <c r="H2662" s="1" t="s">
        <v>14</v>
      </c>
      <c r="I2662" s="1" t="s">
        <v>2686</v>
      </c>
      <c r="J2662" s="1" t="s">
        <v>5262</v>
      </c>
      <c r="K2662" s="1" t="s">
        <v>2686</v>
      </c>
      <c r="L2662" s="1" t="s">
        <v>6191</v>
      </c>
      <c r="M2662" s="1" t="s">
        <v>11266</v>
      </c>
      <c r="N2662" s="1" t="s">
        <v>11267</v>
      </c>
      <c r="O2662" s="1" t="s">
        <v>11263</v>
      </c>
      <c r="P2662" s="1" t="s">
        <v>2686</v>
      </c>
    </row>
    <row r="2663" spans="1:16" x14ac:dyDescent="0.2">
      <c r="A2663" s="1" t="s">
        <v>11416</v>
      </c>
      <c r="B2663" s="1" t="s">
        <v>12624</v>
      </c>
      <c r="C2663" s="1" t="s">
        <v>12625</v>
      </c>
      <c r="D2663" s="1" t="s">
        <v>5260</v>
      </c>
      <c r="E2663" s="1" t="s">
        <v>5231</v>
      </c>
      <c r="F2663" s="1" t="s">
        <v>2686</v>
      </c>
      <c r="G2663" s="1" t="s">
        <v>2686</v>
      </c>
      <c r="H2663" s="1" t="s">
        <v>6164</v>
      </c>
      <c r="I2663" s="1" t="s">
        <v>2686</v>
      </c>
      <c r="J2663" s="1" t="s">
        <v>64</v>
      </c>
      <c r="K2663" s="1" t="s">
        <v>943</v>
      </c>
      <c r="L2663" s="1" t="s">
        <v>7637</v>
      </c>
      <c r="M2663" s="1" t="s">
        <v>11305</v>
      </c>
      <c r="N2663" s="1" t="s">
        <v>11288</v>
      </c>
      <c r="O2663" s="1" t="s">
        <v>11289</v>
      </c>
      <c r="P2663" s="1" t="s">
        <v>2686</v>
      </c>
    </row>
    <row r="2664" spans="1:16" x14ac:dyDescent="0.2">
      <c r="A2664" s="1" t="s">
        <v>11383</v>
      </c>
      <c r="B2664" s="1" t="s">
        <v>12626</v>
      </c>
      <c r="C2664" s="1" t="s">
        <v>12627</v>
      </c>
      <c r="D2664" s="1" t="s">
        <v>5230</v>
      </c>
      <c r="E2664" s="1" t="s">
        <v>5231</v>
      </c>
      <c r="F2664" s="1" t="s">
        <v>2686</v>
      </c>
      <c r="G2664" s="1" t="s">
        <v>11680</v>
      </c>
      <c r="H2664" s="1" t="s">
        <v>23</v>
      </c>
      <c r="I2664" s="1" t="s">
        <v>928</v>
      </c>
      <c r="J2664" s="1" t="s">
        <v>33</v>
      </c>
      <c r="K2664" s="1" t="s">
        <v>2686</v>
      </c>
      <c r="L2664" s="1" t="s">
        <v>6191</v>
      </c>
      <c r="M2664" s="1" t="s">
        <v>11412</v>
      </c>
      <c r="N2664" s="1" t="s">
        <v>11288</v>
      </c>
      <c r="O2664" s="1" t="s">
        <v>11289</v>
      </c>
      <c r="P2664" s="1" t="s">
        <v>2686</v>
      </c>
    </row>
    <row r="2665" spans="1:16" x14ac:dyDescent="0.2">
      <c r="A2665" s="1" t="s">
        <v>12628</v>
      </c>
      <c r="B2665" s="1" t="s">
        <v>12629</v>
      </c>
      <c r="C2665" s="1" t="s">
        <v>12630</v>
      </c>
      <c r="D2665" s="1" t="s">
        <v>5230</v>
      </c>
      <c r="E2665" s="1" t="s">
        <v>5231</v>
      </c>
      <c r="F2665" s="1" t="s">
        <v>2686</v>
      </c>
      <c r="G2665" s="1" t="s">
        <v>12631</v>
      </c>
      <c r="H2665" s="1" t="s">
        <v>64</v>
      </c>
      <c r="I2665" s="1" t="s">
        <v>943</v>
      </c>
      <c r="J2665" s="1" t="s">
        <v>64</v>
      </c>
      <c r="K2665" s="1" t="s">
        <v>988</v>
      </c>
      <c r="L2665" s="1" t="s">
        <v>8521</v>
      </c>
      <c r="M2665" s="1" t="s">
        <v>11305</v>
      </c>
      <c r="N2665" s="1" t="s">
        <v>11288</v>
      </c>
      <c r="O2665" s="1" t="s">
        <v>11289</v>
      </c>
      <c r="P2665" s="1" t="s">
        <v>2686</v>
      </c>
    </row>
    <row r="2666" spans="1:16" x14ac:dyDescent="0.2">
      <c r="A2666" s="1" t="s">
        <v>12632</v>
      </c>
      <c r="B2666" s="1" t="s">
        <v>12633</v>
      </c>
      <c r="C2666" s="1" t="s">
        <v>12634</v>
      </c>
      <c r="D2666" s="1" t="s">
        <v>5230</v>
      </c>
      <c r="E2666" s="1" t="s">
        <v>5231</v>
      </c>
      <c r="F2666" s="1" t="s">
        <v>2686</v>
      </c>
      <c r="G2666" s="1" t="s">
        <v>2686</v>
      </c>
      <c r="H2666" s="1" t="s">
        <v>28</v>
      </c>
      <c r="I2666" s="1" t="s">
        <v>1144</v>
      </c>
      <c r="J2666" s="1" t="s">
        <v>23</v>
      </c>
      <c r="K2666" s="1" t="s">
        <v>1027</v>
      </c>
      <c r="L2666" s="1" t="s">
        <v>6191</v>
      </c>
      <c r="M2666" s="1" t="s">
        <v>11305</v>
      </c>
      <c r="N2666" s="1" t="s">
        <v>11288</v>
      </c>
      <c r="O2666" s="1" t="s">
        <v>11289</v>
      </c>
      <c r="P2666" s="1" t="s">
        <v>2686</v>
      </c>
    </row>
    <row r="2667" spans="1:16" x14ac:dyDescent="0.2">
      <c r="A2667" s="1" t="s">
        <v>12635</v>
      </c>
      <c r="B2667" s="1" t="s">
        <v>12636</v>
      </c>
      <c r="C2667" s="1" t="s">
        <v>12637</v>
      </c>
      <c r="D2667" s="1" t="s">
        <v>5230</v>
      </c>
      <c r="E2667" s="1" t="s">
        <v>5231</v>
      </c>
      <c r="F2667" s="1" t="s">
        <v>2686</v>
      </c>
      <c r="G2667" s="1" t="s">
        <v>12638</v>
      </c>
      <c r="H2667" s="1" t="s">
        <v>23</v>
      </c>
      <c r="I2667" s="1" t="s">
        <v>630</v>
      </c>
      <c r="J2667" s="1" t="s">
        <v>23</v>
      </c>
      <c r="K2667" s="1" t="s">
        <v>1197</v>
      </c>
      <c r="L2667" s="1" t="s">
        <v>12639</v>
      </c>
      <c r="M2667" s="1" t="s">
        <v>11412</v>
      </c>
      <c r="N2667" s="1" t="s">
        <v>11288</v>
      </c>
      <c r="O2667" s="1" t="s">
        <v>11289</v>
      </c>
      <c r="P2667" s="1" t="s">
        <v>2686</v>
      </c>
    </row>
    <row r="2668" spans="1:16" x14ac:dyDescent="0.2">
      <c r="A2668" s="1" t="s">
        <v>12619</v>
      </c>
      <c r="B2668" s="1" t="s">
        <v>2686</v>
      </c>
      <c r="C2668" s="1" t="s">
        <v>12620</v>
      </c>
      <c r="D2668" s="1" t="s">
        <v>5230</v>
      </c>
      <c r="E2668" s="1" t="s">
        <v>5231</v>
      </c>
      <c r="F2668" s="1" t="s">
        <v>2686</v>
      </c>
      <c r="G2668" s="1" t="s">
        <v>12621</v>
      </c>
      <c r="H2668" s="1" t="s">
        <v>9</v>
      </c>
      <c r="I2668" s="1" t="s">
        <v>2686</v>
      </c>
      <c r="J2668" s="1" t="s">
        <v>2686</v>
      </c>
      <c r="K2668" s="1" t="s">
        <v>2686</v>
      </c>
      <c r="L2668" s="1" t="s">
        <v>5737</v>
      </c>
      <c r="M2668" s="1" t="s">
        <v>11305</v>
      </c>
      <c r="N2668" s="1" t="s">
        <v>11288</v>
      </c>
      <c r="O2668" s="1" t="s">
        <v>2686</v>
      </c>
      <c r="P2668" s="1" t="s">
        <v>2686</v>
      </c>
    </row>
    <row r="2669" spans="1:16" x14ac:dyDescent="0.2">
      <c r="A2669" s="1" t="s">
        <v>12622</v>
      </c>
      <c r="B2669" s="1" t="s">
        <v>2686</v>
      </c>
      <c r="C2669" s="1" t="s">
        <v>12623</v>
      </c>
      <c r="D2669" s="1" t="s">
        <v>2686</v>
      </c>
      <c r="E2669" s="1" t="s">
        <v>2686</v>
      </c>
      <c r="F2669" s="1" t="s">
        <v>2686</v>
      </c>
      <c r="G2669" s="1" t="s">
        <v>2686</v>
      </c>
      <c r="H2669" s="1" t="s">
        <v>14</v>
      </c>
      <c r="I2669" s="1" t="s">
        <v>2686</v>
      </c>
      <c r="J2669" s="1" t="s">
        <v>5262</v>
      </c>
      <c r="K2669" s="1" t="s">
        <v>2686</v>
      </c>
      <c r="L2669" s="1" t="s">
        <v>6191</v>
      </c>
      <c r="M2669" s="1" t="s">
        <v>11305</v>
      </c>
      <c r="N2669" s="1" t="s">
        <v>11288</v>
      </c>
      <c r="O2669" s="1" t="s">
        <v>11289</v>
      </c>
      <c r="P2669" s="1" t="s">
        <v>2686</v>
      </c>
    </row>
    <row r="2670" spans="1:16" x14ac:dyDescent="0.2">
      <c r="A2670" s="1" t="s">
        <v>11416</v>
      </c>
      <c r="B2670" s="1" t="s">
        <v>12640</v>
      </c>
      <c r="C2670" s="1" t="s">
        <v>12641</v>
      </c>
      <c r="D2670" s="1" t="s">
        <v>5260</v>
      </c>
      <c r="E2670" s="1" t="s">
        <v>5231</v>
      </c>
      <c r="F2670" s="1" t="s">
        <v>2686</v>
      </c>
      <c r="G2670" s="1" t="s">
        <v>2686</v>
      </c>
      <c r="H2670" s="1" t="s">
        <v>6164</v>
      </c>
      <c r="I2670" s="1" t="s">
        <v>2686</v>
      </c>
      <c r="J2670" s="1" t="s">
        <v>64</v>
      </c>
      <c r="K2670" s="1" t="s">
        <v>943</v>
      </c>
      <c r="L2670" s="1" t="s">
        <v>12642</v>
      </c>
      <c r="M2670" s="1" t="s">
        <v>11305</v>
      </c>
      <c r="N2670" s="1" t="s">
        <v>11288</v>
      </c>
      <c r="O2670" s="1" t="s">
        <v>11289</v>
      </c>
      <c r="P2670" s="1" t="s">
        <v>2686</v>
      </c>
    </row>
    <row r="2671" spans="1:16" x14ac:dyDescent="0.2">
      <c r="A2671" s="1" t="s">
        <v>12643</v>
      </c>
      <c r="B2671" s="1" t="s">
        <v>12644</v>
      </c>
      <c r="C2671" s="1" t="s">
        <v>12645</v>
      </c>
      <c r="D2671" s="1" t="s">
        <v>5230</v>
      </c>
      <c r="E2671" s="1" t="s">
        <v>5231</v>
      </c>
      <c r="F2671" s="1" t="s">
        <v>2686</v>
      </c>
      <c r="G2671" s="1" t="s">
        <v>6438</v>
      </c>
      <c r="H2671" s="1" t="s">
        <v>27</v>
      </c>
      <c r="I2671" s="1" t="s">
        <v>2686</v>
      </c>
      <c r="J2671" s="1" t="s">
        <v>23</v>
      </c>
      <c r="K2671" s="1" t="s">
        <v>868</v>
      </c>
      <c r="L2671" s="1" t="s">
        <v>6114</v>
      </c>
      <c r="M2671" s="1" t="s">
        <v>11305</v>
      </c>
      <c r="N2671" s="1" t="s">
        <v>11288</v>
      </c>
      <c r="O2671" s="1" t="s">
        <v>11289</v>
      </c>
      <c r="P2671" s="1" t="s">
        <v>2686</v>
      </c>
    </row>
    <row r="2672" spans="1:16" x14ac:dyDescent="0.2">
      <c r="A2672" s="1" t="s">
        <v>11491</v>
      </c>
      <c r="B2672" s="1" t="s">
        <v>12646</v>
      </c>
      <c r="C2672" s="1" t="s">
        <v>12647</v>
      </c>
      <c r="D2672" s="1" t="s">
        <v>5230</v>
      </c>
      <c r="E2672" s="1" t="s">
        <v>5564</v>
      </c>
      <c r="F2672" s="1" t="s">
        <v>2686</v>
      </c>
      <c r="G2672" s="1" t="s">
        <v>12648</v>
      </c>
      <c r="H2672" s="1" t="s">
        <v>61</v>
      </c>
      <c r="I2672" s="1" t="s">
        <v>201</v>
      </c>
      <c r="J2672" s="1" t="s">
        <v>61</v>
      </c>
      <c r="K2672" s="1" t="s">
        <v>677</v>
      </c>
      <c r="L2672" s="1" t="s">
        <v>8697</v>
      </c>
      <c r="M2672" s="1" t="s">
        <v>11305</v>
      </c>
      <c r="N2672" s="1" t="s">
        <v>11288</v>
      </c>
      <c r="O2672" s="1" t="s">
        <v>11289</v>
      </c>
      <c r="P2672" s="1" t="s">
        <v>2686</v>
      </c>
    </row>
    <row r="2673" spans="1:16" x14ac:dyDescent="0.2">
      <c r="A2673" s="1" t="s">
        <v>12470</v>
      </c>
      <c r="B2673" s="1" t="s">
        <v>12649</v>
      </c>
      <c r="C2673" s="1" t="s">
        <v>12650</v>
      </c>
      <c r="D2673" s="1" t="s">
        <v>5230</v>
      </c>
      <c r="E2673" s="1" t="s">
        <v>5231</v>
      </c>
      <c r="F2673" s="1" t="s">
        <v>2686</v>
      </c>
      <c r="G2673" s="1" t="s">
        <v>12651</v>
      </c>
      <c r="H2673" s="1" t="s">
        <v>23</v>
      </c>
      <c r="I2673" s="1" t="s">
        <v>932</v>
      </c>
      <c r="J2673" s="1" t="s">
        <v>86</v>
      </c>
      <c r="K2673" s="1" t="s">
        <v>1138</v>
      </c>
      <c r="L2673" s="1" t="s">
        <v>5961</v>
      </c>
      <c r="M2673" s="1" t="s">
        <v>11565</v>
      </c>
      <c r="N2673" s="1" t="s">
        <v>11288</v>
      </c>
      <c r="O2673" s="1" t="s">
        <v>11289</v>
      </c>
      <c r="P2673" s="1" t="s">
        <v>2686</v>
      </c>
    </row>
    <row r="2674" spans="1:16" x14ac:dyDescent="0.2">
      <c r="A2674" s="1" t="s">
        <v>12652</v>
      </c>
      <c r="B2674" s="1" t="s">
        <v>12653</v>
      </c>
      <c r="C2674" s="1" t="s">
        <v>12654</v>
      </c>
      <c r="D2674" s="1" t="s">
        <v>5230</v>
      </c>
      <c r="E2674" s="1" t="s">
        <v>5231</v>
      </c>
      <c r="F2674" s="1" t="s">
        <v>2686</v>
      </c>
      <c r="G2674" s="1" t="s">
        <v>2686</v>
      </c>
      <c r="H2674" s="1" t="s">
        <v>28</v>
      </c>
      <c r="I2674" s="1" t="s">
        <v>1132</v>
      </c>
      <c r="J2674" s="1" t="s">
        <v>23</v>
      </c>
      <c r="K2674" s="1" t="s">
        <v>880</v>
      </c>
      <c r="L2674" s="1" t="s">
        <v>6191</v>
      </c>
      <c r="M2674" s="1" t="s">
        <v>11305</v>
      </c>
      <c r="N2674" s="1" t="s">
        <v>11288</v>
      </c>
      <c r="O2674" s="1" t="s">
        <v>11289</v>
      </c>
      <c r="P2674" s="1" t="s">
        <v>2686</v>
      </c>
    </row>
    <row r="2675" spans="1:16" x14ac:dyDescent="0.2">
      <c r="A2675" s="1" t="s">
        <v>12619</v>
      </c>
      <c r="B2675" s="1" t="s">
        <v>2686</v>
      </c>
      <c r="C2675" s="1" t="s">
        <v>12655</v>
      </c>
      <c r="D2675" s="1" t="s">
        <v>5230</v>
      </c>
      <c r="E2675" s="1" t="s">
        <v>5231</v>
      </c>
      <c r="F2675" s="1" t="s">
        <v>2686</v>
      </c>
      <c r="G2675" s="1" t="s">
        <v>12656</v>
      </c>
      <c r="H2675" s="1" t="s">
        <v>9</v>
      </c>
      <c r="I2675" s="1" t="s">
        <v>2686</v>
      </c>
      <c r="J2675" s="1" t="s">
        <v>2686</v>
      </c>
      <c r="K2675" s="1" t="s">
        <v>2686</v>
      </c>
      <c r="L2675" s="1" t="s">
        <v>5737</v>
      </c>
      <c r="M2675" s="1" t="s">
        <v>11286</v>
      </c>
      <c r="N2675" s="1" t="s">
        <v>11267</v>
      </c>
      <c r="O2675" s="1" t="s">
        <v>2686</v>
      </c>
      <c r="P2675" s="1" t="s">
        <v>2686</v>
      </c>
    </row>
    <row r="2676" spans="1:16" x14ac:dyDescent="0.2">
      <c r="A2676" s="1" t="s">
        <v>12657</v>
      </c>
      <c r="B2676" s="1" t="s">
        <v>2686</v>
      </c>
      <c r="C2676" s="1" t="s">
        <v>12080</v>
      </c>
      <c r="D2676" s="1" t="s">
        <v>5230</v>
      </c>
      <c r="E2676" s="1" t="s">
        <v>2686</v>
      </c>
      <c r="F2676" s="1" t="s">
        <v>2686</v>
      </c>
      <c r="G2676" s="1" t="s">
        <v>2686</v>
      </c>
      <c r="H2676" s="1" t="s">
        <v>8</v>
      </c>
      <c r="I2676" s="1" t="s">
        <v>2686</v>
      </c>
      <c r="J2676" s="1" t="s">
        <v>13</v>
      </c>
      <c r="K2676" s="1" t="s">
        <v>2686</v>
      </c>
      <c r="L2676" s="1" t="s">
        <v>6670</v>
      </c>
      <c r="M2676" s="1" t="s">
        <v>11286</v>
      </c>
      <c r="N2676" s="1" t="s">
        <v>11267</v>
      </c>
      <c r="O2676" s="1" t="s">
        <v>11263</v>
      </c>
      <c r="P2676" s="1" t="s">
        <v>2686</v>
      </c>
    </row>
    <row r="2677" spans="1:16" x14ac:dyDescent="0.2">
      <c r="A2677" s="1" t="s">
        <v>12658</v>
      </c>
      <c r="B2677" s="1" t="s">
        <v>12659</v>
      </c>
      <c r="C2677" s="1" t="s">
        <v>12660</v>
      </c>
      <c r="D2677" s="1" t="s">
        <v>5230</v>
      </c>
      <c r="E2677" s="1" t="s">
        <v>5231</v>
      </c>
      <c r="F2677" s="1" t="s">
        <v>11914</v>
      </c>
      <c r="G2677" s="1" t="s">
        <v>11589</v>
      </c>
      <c r="H2677" s="1" t="s">
        <v>64</v>
      </c>
      <c r="I2677" s="1" t="s">
        <v>831</v>
      </c>
      <c r="J2677" s="1" t="s">
        <v>61</v>
      </c>
      <c r="K2677" s="1" t="s">
        <v>697</v>
      </c>
      <c r="L2677" s="1" t="s">
        <v>7935</v>
      </c>
      <c r="M2677" s="1" t="s">
        <v>11305</v>
      </c>
      <c r="N2677" s="1" t="s">
        <v>11288</v>
      </c>
      <c r="O2677" s="1" t="s">
        <v>11289</v>
      </c>
      <c r="P2677" s="1" t="s">
        <v>2686</v>
      </c>
    </row>
    <row r="2678" spans="1:16" x14ac:dyDescent="0.2">
      <c r="A2678" s="1" t="s">
        <v>12661</v>
      </c>
      <c r="B2678" s="1" t="s">
        <v>12662</v>
      </c>
      <c r="C2678" s="1" t="s">
        <v>12663</v>
      </c>
      <c r="D2678" s="1" t="s">
        <v>5230</v>
      </c>
      <c r="E2678" s="1" t="s">
        <v>5231</v>
      </c>
      <c r="F2678" s="1" t="s">
        <v>2686</v>
      </c>
      <c r="G2678" s="1" t="s">
        <v>12664</v>
      </c>
      <c r="H2678" s="1" t="s">
        <v>29</v>
      </c>
      <c r="I2678" s="1" t="s">
        <v>239</v>
      </c>
      <c r="J2678" s="1" t="s">
        <v>23</v>
      </c>
      <c r="K2678" s="1" t="s">
        <v>960</v>
      </c>
      <c r="L2678" s="1" t="s">
        <v>5961</v>
      </c>
      <c r="M2678" s="1" t="s">
        <v>11305</v>
      </c>
      <c r="N2678" s="1" t="s">
        <v>11288</v>
      </c>
      <c r="O2678" s="1" t="s">
        <v>11289</v>
      </c>
      <c r="P2678" s="1" t="s">
        <v>2686</v>
      </c>
    </row>
    <row r="2679" spans="1:16" x14ac:dyDescent="0.2">
      <c r="A2679" s="1" t="s">
        <v>11375</v>
      </c>
      <c r="B2679" s="1" t="s">
        <v>12665</v>
      </c>
      <c r="C2679" s="1" t="s">
        <v>12666</v>
      </c>
      <c r="D2679" s="1" t="s">
        <v>5230</v>
      </c>
      <c r="E2679" s="1" t="s">
        <v>5231</v>
      </c>
      <c r="F2679" s="1" t="s">
        <v>2686</v>
      </c>
      <c r="G2679" s="1" t="s">
        <v>12667</v>
      </c>
      <c r="H2679" s="1" t="s">
        <v>23</v>
      </c>
      <c r="I2679" s="1" t="s">
        <v>994</v>
      </c>
      <c r="J2679" s="1" t="s">
        <v>20</v>
      </c>
      <c r="K2679" s="1" t="s">
        <v>579</v>
      </c>
      <c r="L2679" s="1" t="s">
        <v>7691</v>
      </c>
      <c r="M2679" s="1" t="s">
        <v>11305</v>
      </c>
      <c r="N2679" s="1" t="s">
        <v>11288</v>
      </c>
      <c r="O2679" s="1" t="s">
        <v>11289</v>
      </c>
      <c r="P2679" s="1" t="s">
        <v>2686</v>
      </c>
    </row>
    <row r="2680" spans="1:16" x14ac:dyDescent="0.2">
      <c r="A2680" s="1" t="s">
        <v>12668</v>
      </c>
      <c r="B2680" s="1" t="s">
        <v>12669</v>
      </c>
      <c r="C2680" s="1" t="s">
        <v>12670</v>
      </c>
      <c r="D2680" s="1" t="s">
        <v>5230</v>
      </c>
      <c r="E2680" s="1" t="s">
        <v>5231</v>
      </c>
      <c r="F2680" s="1" t="s">
        <v>2686</v>
      </c>
      <c r="G2680" s="1" t="s">
        <v>12671</v>
      </c>
      <c r="H2680" s="1" t="s">
        <v>64</v>
      </c>
      <c r="I2680" s="1" t="s">
        <v>943</v>
      </c>
      <c r="J2680" s="1" t="s">
        <v>64</v>
      </c>
      <c r="K2680" s="1" t="s">
        <v>1022</v>
      </c>
      <c r="L2680" s="1" t="s">
        <v>5961</v>
      </c>
      <c r="M2680" s="1" t="s">
        <v>11305</v>
      </c>
      <c r="N2680" s="1" t="s">
        <v>11288</v>
      </c>
      <c r="O2680" s="1" t="s">
        <v>11289</v>
      </c>
      <c r="P2680" s="1" t="s">
        <v>2686</v>
      </c>
    </row>
    <row r="2681" spans="1:16" x14ac:dyDescent="0.2">
      <c r="A2681" s="1" t="s">
        <v>12672</v>
      </c>
      <c r="B2681" s="1" t="s">
        <v>12673</v>
      </c>
      <c r="C2681" s="1" t="s">
        <v>12674</v>
      </c>
      <c r="D2681" s="1" t="s">
        <v>5230</v>
      </c>
      <c r="E2681" s="1" t="s">
        <v>5231</v>
      </c>
      <c r="F2681" s="1" t="s">
        <v>2686</v>
      </c>
      <c r="G2681" s="1" t="s">
        <v>12675</v>
      </c>
      <c r="H2681" s="1" t="s">
        <v>39</v>
      </c>
      <c r="I2681" s="1" t="s">
        <v>1061</v>
      </c>
      <c r="J2681" s="1" t="s">
        <v>56</v>
      </c>
      <c r="K2681" s="1" t="s">
        <v>295</v>
      </c>
      <c r="L2681" s="1" t="s">
        <v>7204</v>
      </c>
      <c r="M2681" s="1" t="s">
        <v>11305</v>
      </c>
      <c r="N2681" s="1" t="s">
        <v>11288</v>
      </c>
      <c r="O2681" s="1" t="s">
        <v>11289</v>
      </c>
      <c r="P2681" s="1" t="s">
        <v>2686</v>
      </c>
    </row>
    <row r="2682" spans="1:16" x14ac:dyDescent="0.2">
      <c r="A2682" s="1" t="s">
        <v>12619</v>
      </c>
      <c r="B2682" s="1" t="s">
        <v>2686</v>
      </c>
      <c r="C2682" s="1" t="s">
        <v>12655</v>
      </c>
      <c r="D2682" s="1" t="s">
        <v>5230</v>
      </c>
      <c r="E2682" s="1" t="s">
        <v>5231</v>
      </c>
      <c r="F2682" s="1" t="s">
        <v>2686</v>
      </c>
      <c r="G2682" s="1" t="s">
        <v>12656</v>
      </c>
      <c r="H2682" s="1" t="s">
        <v>9</v>
      </c>
      <c r="I2682" s="1" t="s">
        <v>2686</v>
      </c>
      <c r="J2682" s="1" t="s">
        <v>2686</v>
      </c>
      <c r="K2682" s="1" t="s">
        <v>2686</v>
      </c>
      <c r="L2682" s="1" t="s">
        <v>5737</v>
      </c>
      <c r="M2682" s="1" t="s">
        <v>11305</v>
      </c>
      <c r="N2682" s="1" t="s">
        <v>11288</v>
      </c>
      <c r="O2682" s="1" t="s">
        <v>2686</v>
      </c>
      <c r="P2682" s="1" t="s">
        <v>2686</v>
      </c>
    </row>
    <row r="2683" spans="1:16" x14ac:dyDescent="0.2">
      <c r="A2683" s="1" t="s">
        <v>12676</v>
      </c>
      <c r="B2683" s="1" t="s">
        <v>12677</v>
      </c>
      <c r="C2683" s="1" t="s">
        <v>12678</v>
      </c>
      <c r="D2683" s="1" t="s">
        <v>5230</v>
      </c>
      <c r="E2683" s="1" t="s">
        <v>5231</v>
      </c>
      <c r="F2683" s="1" t="s">
        <v>2686</v>
      </c>
      <c r="G2683" s="1" t="s">
        <v>12679</v>
      </c>
      <c r="H2683" s="1" t="s">
        <v>23</v>
      </c>
      <c r="I2683" s="1" t="s">
        <v>989</v>
      </c>
      <c r="J2683" s="1" t="s">
        <v>74</v>
      </c>
      <c r="K2683" s="1" t="s">
        <v>2686</v>
      </c>
      <c r="L2683" s="1" t="s">
        <v>893</v>
      </c>
      <c r="M2683" s="1" t="s">
        <v>11299</v>
      </c>
      <c r="N2683" s="1" t="s">
        <v>11288</v>
      </c>
      <c r="O2683" s="1" t="s">
        <v>11289</v>
      </c>
      <c r="P2683" s="1" t="s">
        <v>2686</v>
      </c>
    </row>
    <row r="2684" spans="1:16" x14ac:dyDescent="0.2">
      <c r="A2684" s="1" t="s">
        <v>11387</v>
      </c>
      <c r="B2684" s="1" t="s">
        <v>12680</v>
      </c>
      <c r="C2684" s="1" t="s">
        <v>12681</v>
      </c>
      <c r="D2684" s="1" t="s">
        <v>5230</v>
      </c>
      <c r="E2684" s="1" t="s">
        <v>5564</v>
      </c>
      <c r="F2684" s="1" t="s">
        <v>2686</v>
      </c>
      <c r="G2684" s="1" t="s">
        <v>12682</v>
      </c>
      <c r="H2684" s="1" t="s">
        <v>61</v>
      </c>
      <c r="I2684" s="1" t="s">
        <v>681</v>
      </c>
      <c r="J2684" s="1" t="s">
        <v>61</v>
      </c>
      <c r="K2684" s="1" t="s">
        <v>669</v>
      </c>
      <c r="L2684" s="1" t="s">
        <v>8697</v>
      </c>
      <c r="M2684" s="1" t="s">
        <v>11305</v>
      </c>
      <c r="N2684" s="1" t="s">
        <v>11288</v>
      </c>
      <c r="O2684" s="1" t="s">
        <v>11289</v>
      </c>
      <c r="P2684" s="1" t="s">
        <v>2686</v>
      </c>
    </row>
    <row r="2685" spans="1:16" x14ac:dyDescent="0.2">
      <c r="A2685" s="1" t="s">
        <v>12683</v>
      </c>
      <c r="B2685" s="1" t="s">
        <v>12684</v>
      </c>
      <c r="C2685" s="1" t="s">
        <v>12685</v>
      </c>
      <c r="D2685" s="1" t="s">
        <v>5230</v>
      </c>
      <c r="E2685" s="1" t="s">
        <v>5231</v>
      </c>
      <c r="F2685" s="1" t="s">
        <v>2686</v>
      </c>
      <c r="G2685" s="1" t="s">
        <v>2686</v>
      </c>
      <c r="H2685" s="1" t="s">
        <v>23</v>
      </c>
      <c r="I2685" s="1" t="s">
        <v>2686</v>
      </c>
      <c r="J2685" s="1" t="s">
        <v>29</v>
      </c>
      <c r="K2685" s="1" t="s">
        <v>1171</v>
      </c>
      <c r="L2685" s="1" t="s">
        <v>6102</v>
      </c>
      <c r="M2685" s="1" t="s">
        <v>11305</v>
      </c>
      <c r="N2685" s="1" t="s">
        <v>11288</v>
      </c>
      <c r="O2685" s="1" t="s">
        <v>11289</v>
      </c>
      <c r="P2685" s="1" t="s">
        <v>2686</v>
      </c>
    </row>
    <row r="2686" spans="1:16" x14ac:dyDescent="0.2">
      <c r="A2686" s="1" t="s">
        <v>7949</v>
      </c>
      <c r="B2686" s="1" t="s">
        <v>12686</v>
      </c>
      <c r="C2686" s="1" t="s">
        <v>12687</v>
      </c>
      <c r="D2686" s="1" t="s">
        <v>5230</v>
      </c>
      <c r="E2686" s="1" t="s">
        <v>5231</v>
      </c>
      <c r="F2686" s="1" t="s">
        <v>2686</v>
      </c>
      <c r="G2686" s="1" t="s">
        <v>12688</v>
      </c>
      <c r="H2686" s="1" t="s">
        <v>33</v>
      </c>
      <c r="I2686" s="1" t="s">
        <v>717</v>
      </c>
      <c r="J2686" s="1" t="s">
        <v>20</v>
      </c>
      <c r="K2686" s="1" t="s">
        <v>579</v>
      </c>
      <c r="L2686" s="1" t="s">
        <v>6114</v>
      </c>
      <c r="M2686" s="1" t="s">
        <v>11312</v>
      </c>
      <c r="N2686" s="1" t="s">
        <v>11288</v>
      </c>
      <c r="O2686" s="1" t="s">
        <v>11289</v>
      </c>
      <c r="P2686" s="1" t="s">
        <v>2686</v>
      </c>
    </row>
    <row r="2687" spans="1:16" x14ac:dyDescent="0.2">
      <c r="A2687" s="1" t="s">
        <v>12689</v>
      </c>
      <c r="B2687" s="1" t="s">
        <v>12690</v>
      </c>
      <c r="C2687" s="1" t="s">
        <v>12691</v>
      </c>
      <c r="D2687" s="1" t="s">
        <v>5230</v>
      </c>
      <c r="E2687" s="1" t="s">
        <v>5231</v>
      </c>
      <c r="F2687" s="1" t="s">
        <v>2686</v>
      </c>
      <c r="G2687" s="1" t="s">
        <v>12692</v>
      </c>
      <c r="H2687" s="1" t="s">
        <v>39</v>
      </c>
      <c r="I2687" s="1" t="s">
        <v>1049</v>
      </c>
      <c r="J2687" s="1" t="s">
        <v>50</v>
      </c>
      <c r="K2687" s="1" t="s">
        <v>577</v>
      </c>
      <c r="L2687" s="1" t="s">
        <v>6102</v>
      </c>
      <c r="M2687" s="1" t="s">
        <v>11305</v>
      </c>
      <c r="N2687" s="1" t="s">
        <v>11288</v>
      </c>
      <c r="O2687" s="1" t="s">
        <v>11289</v>
      </c>
      <c r="P2687" s="1" t="s">
        <v>2686</v>
      </c>
    </row>
    <row r="2688" spans="1:16" x14ac:dyDescent="0.2">
      <c r="A2688" s="1" t="s">
        <v>8463</v>
      </c>
      <c r="B2688" s="1" t="s">
        <v>12693</v>
      </c>
      <c r="C2688" s="1" t="s">
        <v>12694</v>
      </c>
      <c r="D2688" s="1" t="s">
        <v>5230</v>
      </c>
      <c r="E2688" s="1" t="s">
        <v>5564</v>
      </c>
      <c r="F2688" s="1" t="s">
        <v>2686</v>
      </c>
      <c r="G2688" s="1" t="s">
        <v>6633</v>
      </c>
      <c r="H2688" s="1" t="s">
        <v>86</v>
      </c>
      <c r="I2688" s="1" t="s">
        <v>262</v>
      </c>
      <c r="J2688" s="1" t="s">
        <v>89</v>
      </c>
      <c r="K2688" s="1" t="s">
        <v>1219</v>
      </c>
      <c r="L2688" s="1" t="s">
        <v>5961</v>
      </c>
      <c r="M2688" s="1" t="s">
        <v>11312</v>
      </c>
      <c r="N2688" s="1" t="s">
        <v>11288</v>
      </c>
      <c r="O2688" s="1" t="s">
        <v>11289</v>
      </c>
      <c r="P2688" s="1" t="s">
        <v>2686</v>
      </c>
    </row>
    <row r="2689" spans="1:16" x14ac:dyDescent="0.2">
      <c r="A2689" s="1" t="s">
        <v>12619</v>
      </c>
      <c r="B2689" s="1" t="s">
        <v>2686</v>
      </c>
      <c r="C2689" s="1" t="s">
        <v>12695</v>
      </c>
      <c r="D2689" s="1" t="s">
        <v>5260</v>
      </c>
      <c r="E2689" s="1" t="s">
        <v>5231</v>
      </c>
      <c r="F2689" s="1" t="s">
        <v>12696</v>
      </c>
      <c r="G2689" s="1" t="s">
        <v>12697</v>
      </c>
      <c r="H2689" s="1" t="s">
        <v>9</v>
      </c>
      <c r="I2689" s="1" t="s">
        <v>2686</v>
      </c>
      <c r="J2689" s="1" t="s">
        <v>2686</v>
      </c>
      <c r="K2689" s="1" t="s">
        <v>2686</v>
      </c>
      <c r="L2689" s="1" t="s">
        <v>5737</v>
      </c>
      <c r="M2689" s="1" t="s">
        <v>11286</v>
      </c>
      <c r="N2689" s="1" t="s">
        <v>11267</v>
      </c>
      <c r="O2689" s="1" t="s">
        <v>2686</v>
      </c>
      <c r="P2689" s="1" t="s">
        <v>2686</v>
      </c>
    </row>
    <row r="2690" spans="1:16" x14ac:dyDescent="0.2">
      <c r="A2690" s="1" t="s">
        <v>12698</v>
      </c>
      <c r="B2690" s="1" t="s">
        <v>2686</v>
      </c>
      <c r="C2690" s="1" t="s">
        <v>12699</v>
      </c>
      <c r="D2690" s="1" t="s">
        <v>2686</v>
      </c>
      <c r="E2690" s="1" t="s">
        <v>2686</v>
      </c>
      <c r="F2690" s="1" t="s">
        <v>2686</v>
      </c>
      <c r="G2690" s="1" t="s">
        <v>2686</v>
      </c>
      <c r="H2690" s="1" t="s">
        <v>14</v>
      </c>
      <c r="I2690" s="1" t="s">
        <v>2686</v>
      </c>
      <c r="J2690" s="1" t="s">
        <v>5277</v>
      </c>
      <c r="K2690" s="1" t="s">
        <v>2686</v>
      </c>
      <c r="L2690" s="1" t="s">
        <v>6191</v>
      </c>
      <c r="M2690" s="1" t="s">
        <v>11266</v>
      </c>
      <c r="N2690" s="1" t="s">
        <v>11267</v>
      </c>
      <c r="O2690" s="1" t="s">
        <v>11263</v>
      </c>
      <c r="P2690" s="1" t="s">
        <v>2686</v>
      </c>
    </row>
    <row r="2691" spans="1:16" x14ac:dyDescent="0.2">
      <c r="A2691" s="1" t="s">
        <v>12700</v>
      </c>
      <c r="B2691" s="1" t="s">
        <v>12701</v>
      </c>
      <c r="C2691" s="1" t="s">
        <v>12702</v>
      </c>
      <c r="D2691" s="1" t="s">
        <v>5230</v>
      </c>
      <c r="E2691" s="1" t="s">
        <v>5231</v>
      </c>
      <c r="F2691" s="1" t="s">
        <v>2686</v>
      </c>
      <c r="G2691" s="1" t="s">
        <v>12703</v>
      </c>
      <c r="H2691" s="1" t="s">
        <v>28</v>
      </c>
      <c r="I2691" s="1" t="s">
        <v>216</v>
      </c>
      <c r="J2691" s="1" t="s">
        <v>28</v>
      </c>
      <c r="K2691" s="1" t="s">
        <v>220</v>
      </c>
      <c r="L2691" s="1" t="s">
        <v>6191</v>
      </c>
      <c r="M2691" s="1" t="s">
        <v>11305</v>
      </c>
      <c r="N2691" s="1" t="s">
        <v>11288</v>
      </c>
      <c r="O2691" s="1" t="s">
        <v>11289</v>
      </c>
      <c r="P2691" s="1" t="s">
        <v>2686</v>
      </c>
    </row>
    <row r="2692" spans="1:16" x14ac:dyDescent="0.2">
      <c r="A2692" s="1" t="s">
        <v>12704</v>
      </c>
      <c r="B2692" s="1" t="s">
        <v>12705</v>
      </c>
      <c r="C2692" s="1" t="s">
        <v>12706</v>
      </c>
      <c r="D2692" s="1" t="s">
        <v>5230</v>
      </c>
      <c r="E2692" s="1" t="s">
        <v>5231</v>
      </c>
      <c r="F2692" s="1" t="s">
        <v>2686</v>
      </c>
      <c r="G2692" s="1" t="s">
        <v>12707</v>
      </c>
      <c r="H2692" s="1" t="s">
        <v>23</v>
      </c>
      <c r="I2692" s="1" t="s">
        <v>630</v>
      </c>
      <c r="J2692" s="1" t="s">
        <v>23</v>
      </c>
      <c r="K2692" s="1" t="s">
        <v>876</v>
      </c>
      <c r="L2692" s="1" t="s">
        <v>5961</v>
      </c>
      <c r="M2692" s="1" t="s">
        <v>11412</v>
      </c>
      <c r="N2692" s="1" t="s">
        <v>11288</v>
      </c>
      <c r="O2692" s="1" t="s">
        <v>11289</v>
      </c>
      <c r="P2692" s="1" t="s">
        <v>2686</v>
      </c>
    </row>
    <row r="2693" spans="1:16" x14ac:dyDescent="0.2">
      <c r="A2693" s="1" t="s">
        <v>12413</v>
      </c>
      <c r="B2693" s="1" t="s">
        <v>12708</v>
      </c>
      <c r="C2693" s="1" t="s">
        <v>12709</v>
      </c>
      <c r="D2693" s="1" t="s">
        <v>5230</v>
      </c>
      <c r="E2693" s="1" t="s">
        <v>5231</v>
      </c>
      <c r="F2693" s="1" t="s">
        <v>2686</v>
      </c>
      <c r="G2693" s="1" t="s">
        <v>12710</v>
      </c>
      <c r="H2693" s="1" t="s">
        <v>19</v>
      </c>
      <c r="I2693" s="1" t="s">
        <v>1133</v>
      </c>
      <c r="J2693" s="1" t="s">
        <v>86</v>
      </c>
      <c r="K2693" s="1" t="s">
        <v>1142</v>
      </c>
      <c r="L2693" s="1" t="s">
        <v>9691</v>
      </c>
      <c r="M2693" s="1" t="s">
        <v>11305</v>
      </c>
      <c r="N2693" s="1" t="s">
        <v>11288</v>
      </c>
      <c r="O2693" s="1" t="s">
        <v>11289</v>
      </c>
      <c r="P2693" s="1" t="s">
        <v>2686</v>
      </c>
    </row>
    <row r="2694" spans="1:16" x14ac:dyDescent="0.2">
      <c r="A2694" s="1" t="s">
        <v>12711</v>
      </c>
      <c r="B2694" s="1" t="s">
        <v>12712</v>
      </c>
      <c r="C2694" s="1" t="s">
        <v>12713</v>
      </c>
      <c r="D2694" s="1" t="s">
        <v>5230</v>
      </c>
      <c r="E2694" s="1" t="s">
        <v>5231</v>
      </c>
      <c r="F2694" s="1" t="s">
        <v>2686</v>
      </c>
      <c r="G2694" s="1" t="s">
        <v>8420</v>
      </c>
      <c r="H2694" s="1" t="s">
        <v>23</v>
      </c>
      <c r="I2694" s="1" t="s">
        <v>638</v>
      </c>
      <c r="J2694" s="1" t="s">
        <v>23</v>
      </c>
      <c r="K2694" s="1" t="s">
        <v>1023</v>
      </c>
      <c r="L2694" s="1" t="s">
        <v>5961</v>
      </c>
      <c r="M2694" s="1" t="s">
        <v>11412</v>
      </c>
      <c r="N2694" s="1" t="s">
        <v>11288</v>
      </c>
      <c r="O2694" s="1" t="s">
        <v>11289</v>
      </c>
      <c r="P2694" s="1" t="s">
        <v>2686</v>
      </c>
    </row>
    <row r="2695" spans="1:16" x14ac:dyDescent="0.2">
      <c r="A2695" s="1" t="s">
        <v>11603</v>
      </c>
      <c r="B2695" s="1" t="s">
        <v>12714</v>
      </c>
      <c r="C2695" s="1" t="s">
        <v>12715</v>
      </c>
      <c r="D2695" s="1" t="s">
        <v>5230</v>
      </c>
      <c r="E2695" s="1" t="s">
        <v>5564</v>
      </c>
      <c r="F2695" s="1" t="s">
        <v>2686</v>
      </c>
      <c r="G2695" s="1" t="s">
        <v>2686</v>
      </c>
      <c r="H2695" s="1" t="s">
        <v>28</v>
      </c>
      <c r="I2695" s="1" t="s">
        <v>216</v>
      </c>
      <c r="J2695" s="1" t="s">
        <v>23</v>
      </c>
      <c r="K2695" s="1" t="s">
        <v>928</v>
      </c>
      <c r="L2695" s="1" t="s">
        <v>6362</v>
      </c>
      <c r="M2695" s="1" t="s">
        <v>11305</v>
      </c>
      <c r="N2695" s="1" t="s">
        <v>11288</v>
      </c>
      <c r="O2695" s="1" t="s">
        <v>11289</v>
      </c>
      <c r="P2695" s="1" t="s">
        <v>2686</v>
      </c>
    </row>
    <row r="2696" spans="1:16" x14ac:dyDescent="0.2">
      <c r="A2696" s="1" t="s">
        <v>12619</v>
      </c>
      <c r="B2696" s="1" t="s">
        <v>2686</v>
      </c>
      <c r="C2696" s="1" t="s">
        <v>12695</v>
      </c>
      <c r="D2696" s="1" t="s">
        <v>5260</v>
      </c>
      <c r="E2696" s="1" t="s">
        <v>5231</v>
      </c>
      <c r="F2696" s="1" t="s">
        <v>12696</v>
      </c>
      <c r="G2696" s="1" t="s">
        <v>12697</v>
      </c>
      <c r="H2696" s="1" t="s">
        <v>9</v>
      </c>
      <c r="I2696" s="1" t="s">
        <v>2686</v>
      </c>
      <c r="J2696" s="1" t="s">
        <v>2686</v>
      </c>
      <c r="K2696" s="1" t="s">
        <v>2686</v>
      </c>
      <c r="L2696" s="1" t="s">
        <v>5737</v>
      </c>
      <c r="M2696" s="1" t="s">
        <v>12716</v>
      </c>
      <c r="N2696" s="1" t="s">
        <v>11288</v>
      </c>
      <c r="O2696" s="1" t="s">
        <v>2686</v>
      </c>
      <c r="P2696" s="1" t="s">
        <v>2686</v>
      </c>
    </row>
    <row r="2697" spans="1:16" x14ac:dyDescent="0.2">
      <c r="A2697" s="1" t="s">
        <v>12698</v>
      </c>
      <c r="B2697" s="1" t="s">
        <v>2686</v>
      </c>
      <c r="C2697" s="1" t="s">
        <v>12699</v>
      </c>
      <c r="D2697" s="1" t="s">
        <v>2686</v>
      </c>
      <c r="E2697" s="1" t="s">
        <v>2686</v>
      </c>
      <c r="F2697" s="1" t="s">
        <v>2686</v>
      </c>
      <c r="G2697" s="1" t="s">
        <v>2686</v>
      </c>
      <c r="H2697" s="1" t="s">
        <v>14</v>
      </c>
      <c r="I2697" s="1" t="s">
        <v>2686</v>
      </c>
      <c r="J2697" s="1" t="s">
        <v>5277</v>
      </c>
      <c r="K2697" s="1" t="s">
        <v>2686</v>
      </c>
      <c r="L2697" s="1" t="s">
        <v>6191</v>
      </c>
      <c r="M2697" s="1" t="s">
        <v>11305</v>
      </c>
      <c r="N2697" s="1" t="s">
        <v>11288</v>
      </c>
      <c r="O2697" s="1" t="s">
        <v>11289</v>
      </c>
      <c r="P2697" s="1" t="s">
        <v>2686</v>
      </c>
    </row>
    <row r="2698" spans="1:16" x14ac:dyDescent="0.2">
      <c r="A2698" s="1" t="s">
        <v>11447</v>
      </c>
      <c r="B2698" s="1" t="s">
        <v>12717</v>
      </c>
      <c r="C2698" s="1" t="s">
        <v>12718</v>
      </c>
      <c r="D2698" s="1" t="s">
        <v>5260</v>
      </c>
      <c r="E2698" s="1" t="s">
        <v>5231</v>
      </c>
      <c r="F2698" s="1" t="s">
        <v>2686</v>
      </c>
      <c r="G2698" s="1" t="s">
        <v>2686</v>
      </c>
      <c r="H2698" s="1" t="s">
        <v>6164</v>
      </c>
      <c r="I2698" s="1" t="s">
        <v>2686</v>
      </c>
      <c r="J2698" s="1" t="s">
        <v>64</v>
      </c>
      <c r="K2698" s="1" t="s">
        <v>799</v>
      </c>
      <c r="L2698" s="1" t="s">
        <v>7768</v>
      </c>
      <c r="M2698" s="1" t="s">
        <v>11305</v>
      </c>
      <c r="N2698" s="1" t="s">
        <v>11288</v>
      </c>
      <c r="O2698" s="1" t="s">
        <v>11289</v>
      </c>
      <c r="P2698" s="1" t="s">
        <v>2686</v>
      </c>
    </row>
    <row r="2699" spans="1:16" x14ac:dyDescent="0.2">
      <c r="A2699" s="1" t="s">
        <v>12719</v>
      </c>
      <c r="B2699" s="1" t="s">
        <v>12720</v>
      </c>
      <c r="C2699" s="1" t="s">
        <v>12721</v>
      </c>
      <c r="D2699" s="1" t="s">
        <v>5230</v>
      </c>
      <c r="E2699" s="1" t="s">
        <v>5231</v>
      </c>
      <c r="F2699" s="1" t="s">
        <v>2686</v>
      </c>
      <c r="G2699" s="1" t="s">
        <v>12722</v>
      </c>
      <c r="H2699" s="1" t="s">
        <v>28</v>
      </c>
      <c r="I2699" s="1" t="s">
        <v>2686</v>
      </c>
      <c r="J2699" s="1" t="s">
        <v>23</v>
      </c>
      <c r="K2699" s="1" t="s">
        <v>1027</v>
      </c>
      <c r="L2699" s="1" t="s">
        <v>6191</v>
      </c>
      <c r="M2699" s="1" t="s">
        <v>11305</v>
      </c>
      <c r="N2699" s="1" t="s">
        <v>11288</v>
      </c>
      <c r="O2699" s="1" t="s">
        <v>11289</v>
      </c>
      <c r="P2699" s="1" t="s">
        <v>2686</v>
      </c>
    </row>
    <row r="2700" spans="1:16" x14ac:dyDescent="0.2">
      <c r="A2700" s="1" t="s">
        <v>12719</v>
      </c>
      <c r="B2700" s="1" t="s">
        <v>12723</v>
      </c>
      <c r="C2700" s="1" t="s">
        <v>12724</v>
      </c>
      <c r="D2700" s="1" t="s">
        <v>5230</v>
      </c>
      <c r="E2700" s="1" t="s">
        <v>5231</v>
      </c>
      <c r="F2700" s="1" t="s">
        <v>2686</v>
      </c>
      <c r="G2700" s="1" t="s">
        <v>12725</v>
      </c>
      <c r="H2700" s="1" t="s">
        <v>28</v>
      </c>
      <c r="I2700" s="1" t="s">
        <v>2686</v>
      </c>
      <c r="J2700" s="1" t="s">
        <v>23</v>
      </c>
      <c r="K2700" s="1" t="s">
        <v>1027</v>
      </c>
      <c r="L2700" s="1" t="s">
        <v>6191</v>
      </c>
      <c r="M2700" s="1" t="s">
        <v>11305</v>
      </c>
      <c r="N2700" s="1" t="s">
        <v>11288</v>
      </c>
      <c r="O2700" s="1" t="s">
        <v>11289</v>
      </c>
      <c r="P2700" s="1" t="s">
        <v>2686</v>
      </c>
    </row>
    <row r="2701" spans="1:16" x14ac:dyDescent="0.2">
      <c r="A2701" s="1" t="s">
        <v>11603</v>
      </c>
      <c r="B2701" s="1" t="s">
        <v>12726</v>
      </c>
      <c r="C2701" s="1" t="s">
        <v>12727</v>
      </c>
      <c r="D2701" s="1" t="s">
        <v>5230</v>
      </c>
      <c r="E2701" s="1" t="s">
        <v>5231</v>
      </c>
      <c r="F2701" s="1" t="s">
        <v>2686</v>
      </c>
      <c r="G2701" s="1" t="s">
        <v>12728</v>
      </c>
      <c r="H2701" s="1" t="s">
        <v>28</v>
      </c>
      <c r="I2701" s="1" t="s">
        <v>216</v>
      </c>
      <c r="J2701" s="1" t="s">
        <v>23</v>
      </c>
      <c r="K2701" s="1" t="s">
        <v>928</v>
      </c>
      <c r="L2701" s="1" t="s">
        <v>6191</v>
      </c>
      <c r="M2701" s="1" t="s">
        <v>11305</v>
      </c>
      <c r="N2701" s="1" t="s">
        <v>11288</v>
      </c>
      <c r="O2701" s="1" t="s">
        <v>11289</v>
      </c>
      <c r="P2701" s="1" t="s">
        <v>2686</v>
      </c>
    </row>
    <row r="2702" spans="1:16" x14ac:dyDescent="0.2">
      <c r="A2702" s="1" t="s">
        <v>12729</v>
      </c>
      <c r="B2702" s="1" t="s">
        <v>5429</v>
      </c>
      <c r="C2702" s="1" t="s">
        <v>12730</v>
      </c>
      <c r="D2702" s="1" t="s">
        <v>5230</v>
      </c>
      <c r="E2702" s="1" t="s">
        <v>2686</v>
      </c>
      <c r="F2702" s="1" t="s">
        <v>2686</v>
      </c>
      <c r="G2702" s="1" t="s">
        <v>12731</v>
      </c>
      <c r="H2702" s="1" t="s">
        <v>11</v>
      </c>
      <c r="I2702" s="1" t="s">
        <v>2686</v>
      </c>
      <c r="J2702" s="1" t="s">
        <v>4</v>
      </c>
      <c r="K2702" s="1" t="s">
        <v>2686</v>
      </c>
      <c r="L2702" s="1" t="s">
        <v>6795</v>
      </c>
      <c r="M2702" s="1" t="s">
        <v>12504</v>
      </c>
      <c r="N2702" s="1" t="s">
        <v>11267</v>
      </c>
      <c r="O2702" s="1" t="s">
        <v>2686</v>
      </c>
      <c r="P2702" s="1" t="s">
        <v>2686</v>
      </c>
    </row>
    <row r="2703" spans="1:16" x14ac:dyDescent="0.2">
      <c r="A2703" s="1" t="s">
        <v>12732</v>
      </c>
      <c r="B2703" s="1" t="s">
        <v>12733</v>
      </c>
      <c r="C2703" s="1" t="s">
        <v>12734</v>
      </c>
      <c r="D2703" s="1" t="s">
        <v>5260</v>
      </c>
      <c r="E2703" s="1" t="s">
        <v>5231</v>
      </c>
      <c r="F2703" s="1" t="s">
        <v>2686</v>
      </c>
      <c r="G2703" s="1" t="s">
        <v>2686</v>
      </c>
      <c r="H2703" s="1" t="s">
        <v>64</v>
      </c>
      <c r="I2703" s="1" t="s">
        <v>532</v>
      </c>
      <c r="J2703" s="1" t="s">
        <v>6164</v>
      </c>
      <c r="K2703" s="1" t="s">
        <v>2686</v>
      </c>
      <c r="L2703" s="1" t="s">
        <v>12531</v>
      </c>
      <c r="M2703" s="1" t="s">
        <v>11305</v>
      </c>
      <c r="N2703" s="1" t="s">
        <v>11288</v>
      </c>
      <c r="O2703" s="1" t="s">
        <v>11289</v>
      </c>
      <c r="P2703" s="1" t="s">
        <v>2686</v>
      </c>
    </row>
    <row r="2704" spans="1:16" x14ac:dyDescent="0.2">
      <c r="A2704" s="1" t="s">
        <v>11828</v>
      </c>
      <c r="B2704" s="1" t="s">
        <v>12735</v>
      </c>
      <c r="C2704" s="1" t="s">
        <v>12736</v>
      </c>
      <c r="D2704" s="1" t="s">
        <v>5230</v>
      </c>
      <c r="E2704" s="1" t="s">
        <v>5564</v>
      </c>
      <c r="F2704" s="1" t="s">
        <v>2686</v>
      </c>
      <c r="G2704" s="1" t="s">
        <v>12737</v>
      </c>
      <c r="H2704" s="1" t="s">
        <v>78</v>
      </c>
      <c r="I2704" s="1" t="s">
        <v>1052</v>
      </c>
      <c r="J2704" s="1" t="s">
        <v>33</v>
      </c>
      <c r="K2704" s="1" t="s">
        <v>748</v>
      </c>
      <c r="L2704" s="1" t="s">
        <v>6283</v>
      </c>
      <c r="M2704" s="1" t="s">
        <v>11299</v>
      </c>
      <c r="N2704" s="1" t="s">
        <v>11288</v>
      </c>
      <c r="O2704" s="1" t="s">
        <v>11289</v>
      </c>
      <c r="P2704" s="1" t="s">
        <v>2686</v>
      </c>
    </row>
    <row r="2705" spans="1:16" x14ac:dyDescent="0.2">
      <c r="A2705" s="1" t="s">
        <v>11639</v>
      </c>
      <c r="B2705" s="1" t="s">
        <v>12738</v>
      </c>
      <c r="C2705" s="1" t="s">
        <v>12739</v>
      </c>
      <c r="D2705" s="1" t="s">
        <v>5230</v>
      </c>
      <c r="E2705" s="1" t="s">
        <v>5231</v>
      </c>
      <c r="F2705" s="1" t="s">
        <v>2686</v>
      </c>
      <c r="G2705" s="1" t="s">
        <v>11661</v>
      </c>
      <c r="H2705" s="1" t="s">
        <v>28</v>
      </c>
      <c r="I2705" s="1" t="s">
        <v>2686</v>
      </c>
      <c r="J2705" s="1" t="s">
        <v>23</v>
      </c>
      <c r="K2705" s="1" t="s">
        <v>896</v>
      </c>
      <c r="L2705" s="1" t="s">
        <v>6191</v>
      </c>
      <c r="M2705" s="1" t="s">
        <v>11305</v>
      </c>
      <c r="N2705" s="1" t="s">
        <v>11288</v>
      </c>
      <c r="O2705" s="1" t="s">
        <v>11289</v>
      </c>
      <c r="P2705" s="1" t="s">
        <v>2686</v>
      </c>
    </row>
    <row r="2706" spans="1:16" x14ac:dyDescent="0.2">
      <c r="A2706" s="1" t="s">
        <v>12515</v>
      </c>
      <c r="B2706" s="1" t="s">
        <v>12740</v>
      </c>
      <c r="C2706" s="1" t="s">
        <v>12741</v>
      </c>
      <c r="D2706" s="1" t="s">
        <v>5230</v>
      </c>
      <c r="E2706" s="1" t="s">
        <v>5231</v>
      </c>
      <c r="F2706" s="1" t="s">
        <v>2686</v>
      </c>
      <c r="G2706" s="1" t="s">
        <v>12742</v>
      </c>
      <c r="H2706" s="1" t="s">
        <v>50</v>
      </c>
      <c r="I2706" s="1" t="s">
        <v>581</v>
      </c>
      <c r="J2706" s="1" t="s">
        <v>50</v>
      </c>
      <c r="K2706" s="1" t="s">
        <v>637</v>
      </c>
      <c r="L2706" s="1" t="s">
        <v>6102</v>
      </c>
      <c r="M2706" s="1" t="s">
        <v>11305</v>
      </c>
      <c r="N2706" s="1" t="s">
        <v>11288</v>
      </c>
      <c r="O2706" s="1" t="s">
        <v>11289</v>
      </c>
      <c r="P2706" s="1" t="s">
        <v>2686</v>
      </c>
    </row>
    <row r="2707" spans="1:16" x14ac:dyDescent="0.2">
      <c r="A2707" s="1" t="s">
        <v>11928</v>
      </c>
      <c r="B2707" s="1" t="s">
        <v>12743</v>
      </c>
      <c r="C2707" s="1" t="s">
        <v>12744</v>
      </c>
      <c r="D2707" s="1" t="s">
        <v>5230</v>
      </c>
      <c r="E2707" s="1" t="s">
        <v>5564</v>
      </c>
      <c r="F2707" s="1" t="s">
        <v>2686</v>
      </c>
      <c r="G2707" s="1" t="s">
        <v>2686</v>
      </c>
      <c r="H2707" s="1" t="s">
        <v>28</v>
      </c>
      <c r="I2707" s="1" t="s">
        <v>216</v>
      </c>
      <c r="J2707" s="1" t="s">
        <v>23</v>
      </c>
      <c r="K2707" s="1" t="s">
        <v>1035</v>
      </c>
      <c r="L2707" s="1" t="s">
        <v>6191</v>
      </c>
      <c r="M2707" s="1" t="s">
        <v>11305</v>
      </c>
      <c r="N2707" s="1" t="s">
        <v>11288</v>
      </c>
      <c r="O2707" s="1" t="s">
        <v>11289</v>
      </c>
      <c r="P2707" s="1" t="s">
        <v>2686</v>
      </c>
    </row>
    <row r="2708" spans="1:16" x14ac:dyDescent="0.2">
      <c r="A2708" s="1" t="s">
        <v>12745</v>
      </c>
      <c r="B2708" s="1" t="s">
        <v>2686</v>
      </c>
      <c r="C2708" s="1" t="s">
        <v>12746</v>
      </c>
      <c r="D2708" s="1" t="s">
        <v>2686</v>
      </c>
      <c r="E2708" s="1" t="s">
        <v>2686</v>
      </c>
      <c r="F2708" s="1" t="s">
        <v>2686</v>
      </c>
      <c r="G2708" s="1" t="s">
        <v>12747</v>
      </c>
      <c r="H2708" s="1" t="s">
        <v>2686</v>
      </c>
      <c r="I2708" s="1" t="s">
        <v>2686</v>
      </c>
      <c r="J2708" s="1" t="s">
        <v>5</v>
      </c>
      <c r="K2708" s="1" t="s">
        <v>2686</v>
      </c>
      <c r="L2708" s="1" t="s">
        <v>8</v>
      </c>
      <c r="M2708" s="1" t="s">
        <v>11286</v>
      </c>
      <c r="N2708" s="1" t="s">
        <v>11267</v>
      </c>
      <c r="O2708" s="1" t="s">
        <v>2686</v>
      </c>
      <c r="P2708" s="1" t="s">
        <v>2686</v>
      </c>
    </row>
    <row r="2709" spans="1:16" x14ac:dyDescent="0.2">
      <c r="A2709" s="1" t="s">
        <v>11383</v>
      </c>
      <c r="B2709" s="1" t="s">
        <v>12748</v>
      </c>
      <c r="C2709" s="1" t="s">
        <v>12749</v>
      </c>
      <c r="D2709" s="1" t="s">
        <v>5230</v>
      </c>
      <c r="E2709" s="1" t="s">
        <v>5231</v>
      </c>
      <c r="F2709" s="1" t="s">
        <v>2686</v>
      </c>
      <c r="G2709" s="1" t="s">
        <v>11544</v>
      </c>
      <c r="H2709" s="1" t="s">
        <v>23</v>
      </c>
      <c r="I2709" s="1" t="s">
        <v>928</v>
      </c>
      <c r="J2709" s="1" t="s">
        <v>33</v>
      </c>
      <c r="K2709" s="1" t="s">
        <v>2686</v>
      </c>
      <c r="L2709" s="1" t="s">
        <v>6191</v>
      </c>
      <c r="M2709" s="1" t="s">
        <v>11412</v>
      </c>
      <c r="N2709" s="1" t="s">
        <v>11288</v>
      </c>
      <c r="O2709" s="1" t="s">
        <v>11289</v>
      </c>
      <c r="P2709" s="1" t="s">
        <v>2686</v>
      </c>
    </row>
    <row r="2710" spans="1:16" x14ac:dyDescent="0.2">
      <c r="A2710" s="1" t="s">
        <v>12750</v>
      </c>
      <c r="B2710" s="1" t="s">
        <v>2686</v>
      </c>
      <c r="C2710" s="1" t="s">
        <v>12751</v>
      </c>
      <c r="D2710" s="1" t="s">
        <v>5230</v>
      </c>
      <c r="E2710" s="1" t="s">
        <v>4594</v>
      </c>
      <c r="F2710" s="1" t="s">
        <v>2686</v>
      </c>
      <c r="G2710" s="1" t="s">
        <v>12752</v>
      </c>
      <c r="H2710" s="1" t="s">
        <v>18</v>
      </c>
      <c r="I2710" s="1" t="s">
        <v>2686</v>
      </c>
      <c r="J2710" s="1" t="s">
        <v>136</v>
      </c>
      <c r="K2710" s="1" t="s">
        <v>1464</v>
      </c>
      <c r="L2710" s="1" t="s">
        <v>6867</v>
      </c>
      <c r="M2710" s="1" t="s">
        <v>11266</v>
      </c>
      <c r="N2710" s="1" t="s">
        <v>11267</v>
      </c>
      <c r="O2710" s="1" t="s">
        <v>2686</v>
      </c>
      <c r="P2710" s="1" t="s">
        <v>2686</v>
      </c>
    </row>
    <row r="2711" spans="1:16" x14ac:dyDescent="0.2">
      <c r="A2711" s="1" t="s">
        <v>11416</v>
      </c>
      <c r="B2711" s="1" t="s">
        <v>12753</v>
      </c>
      <c r="C2711" s="1" t="s">
        <v>12754</v>
      </c>
      <c r="D2711" s="1" t="s">
        <v>5260</v>
      </c>
      <c r="E2711" s="1" t="s">
        <v>5231</v>
      </c>
      <c r="F2711" s="1" t="s">
        <v>2686</v>
      </c>
      <c r="G2711" s="1" t="s">
        <v>2686</v>
      </c>
      <c r="H2711" s="1" t="s">
        <v>6164</v>
      </c>
      <c r="I2711" s="1" t="s">
        <v>2686</v>
      </c>
      <c r="J2711" s="1" t="s">
        <v>64</v>
      </c>
      <c r="K2711" s="1" t="s">
        <v>943</v>
      </c>
      <c r="L2711" s="1" t="s">
        <v>11998</v>
      </c>
      <c r="M2711" s="1" t="s">
        <v>11305</v>
      </c>
      <c r="N2711" s="1" t="s">
        <v>11288</v>
      </c>
      <c r="O2711" s="1" t="s">
        <v>11289</v>
      </c>
      <c r="P2711" s="1" t="s">
        <v>2686</v>
      </c>
    </row>
    <row r="2712" spans="1:16" x14ac:dyDescent="0.2">
      <c r="A2712" s="1" t="s">
        <v>12104</v>
      </c>
      <c r="B2712" s="1" t="s">
        <v>12755</v>
      </c>
      <c r="C2712" s="1" t="s">
        <v>12756</v>
      </c>
      <c r="D2712" s="1" t="s">
        <v>5260</v>
      </c>
      <c r="E2712" s="1" t="s">
        <v>5231</v>
      </c>
      <c r="F2712" s="1" t="s">
        <v>2686</v>
      </c>
      <c r="G2712" s="1" t="s">
        <v>11891</v>
      </c>
      <c r="H2712" s="1" t="s">
        <v>8421</v>
      </c>
      <c r="I2712" s="1" t="s">
        <v>2686</v>
      </c>
      <c r="J2712" s="1" t="s">
        <v>23</v>
      </c>
      <c r="K2712" s="1" t="s">
        <v>994</v>
      </c>
      <c r="L2712" s="1" t="s">
        <v>5961</v>
      </c>
      <c r="M2712" s="1" t="s">
        <v>11305</v>
      </c>
      <c r="N2712" s="1" t="s">
        <v>11288</v>
      </c>
      <c r="O2712" s="1" t="s">
        <v>11289</v>
      </c>
      <c r="P2712" s="1" t="s">
        <v>2686</v>
      </c>
    </row>
    <row r="2713" spans="1:16" x14ac:dyDescent="0.2">
      <c r="A2713" s="1" t="s">
        <v>12130</v>
      </c>
      <c r="B2713" s="1" t="s">
        <v>12757</v>
      </c>
      <c r="C2713" s="1" t="s">
        <v>12758</v>
      </c>
      <c r="D2713" s="1" t="s">
        <v>5230</v>
      </c>
      <c r="E2713" s="1" t="s">
        <v>5231</v>
      </c>
      <c r="F2713" s="1" t="s">
        <v>12133</v>
      </c>
      <c r="G2713" s="1" t="s">
        <v>12759</v>
      </c>
      <c r="H2713" s="1" t="s">
        <v>23</v>
      </c>
      <c r="I2713" s="1" t="s">
        <v>1040</v>
      </c>
      <c r="J2713" s="1" t="s">
        <v>23</v>
      </c>
      <c r="K2713" s="1" t="s">
        <v>630</v>
      </c>
      <c r="L2713" s="1" t="s">
        <v>6191</v>
      </c>
      <c r="M2713" s="1" t="s">
        <v>11412</v>
      </c>
      <c r="N2713" s="1" t="s">
        <v>11288</v>
      </c>
      <c r="O2713" s="1" t="s">
        <v>11289</v>
      </c>
      <c r="P2713" s="1" t="s">
        <v>2686</v>
      </c>
    </row>
    <row r="2714" spans="1:16" x14ac:dyDescent="0.2">
      <c r="A2714" s="1" t="s">
        <v>12760</v>
      </c>
      <c r="B2714" s="1" t="s">
        <v>2686</v>
      </c>
      <c r="C2714" s="1" t="s">
        <v>12761</v>
      </c>
      <c r="D2714" s="1" t="s">
        <v>5260</v>
      </c>
      <c r="E2714" s="1" t="s">
        <v>2686</v>
      </c>
      <c r="F2714" s="1" t="s">
        <v>2686</v>
      </c>
      <c r="G2714" s="1" t="s">
        <v>12762</v>
      </c>
      <c r="H2714" s="1" t="s">
        <v>5489</v>
      </c>
      <c r="I2714" s="1" t="s">
        <v>2686</v>
      </c>
      <c r="J2714" s="1" t="s">
        <v>70</v>
      </c>
      <c r="K2714" s="1" t="s">
        <v>2686</v>
      </c>
      <c r="L2714" s="1" t="s">
        <v>6069</v>
      </c>
      <c r="M2714" s="1" t="s">
        <v>11330</v>
      </c>
      <c r="N2714" s="1" t="s">
        <v>11331</v>
      </c>
      <c r="O2714" s="1" t="s">
        <v>2686</v>
      </c>
      <c r="P2714" s="1" t="s">
        <v>2686</v>
      </c>
    </row>
    <row r="2715" spans="1:16" x14ac:dyDescent="0.2">
      <c r="A2715" s="1" t="s">
        <v>12423</v>
      </c>
      <c r="B2715" s="1" t="s">
        <v>12763</v>
      </c>
      <c r="C2715" s="1" t="s">
        <v>12764</v>
      </c>
      <c r="D2715" s="1" t="s">
        <v>5230</v>
      </c>
      <c r="E2715" s="1" t="s">
        <v>5231</v>
      </c>
      <c r="F2715" s="1" t="s">
        <v>2686</v>
      </c>
      <c r="G2715" s="1" t="s">
        <v>12765</v>
      </c>
      <c r="H2715" s="1" t="s">
        <v>23</v>
      </c>
      <c r="I2715" s="1" t="s">
        <v>1035</v>
      </c>
      <c r="J2715" s="1" t="s">
        <v>33</v>
      </c>
      <c r="K2715" s="1" t="s">
        <v>2686</v>
      </c>
      <c r="L2715" s="1" t="s">
        <v>6191</v>
      </c>
      <c r="M2715" s="1" t="s">
        <v>11412</v>
      </c>
      <c r="N2715" s="1" t="s">
        <v>11288</v>
      </c>
      <c r="O2715" s="1" t="s">
        <v>11289</v>
      </c>
      <c r="P2715" s="1" t="s">
        <v>2686</v>
      </c>
    </row>
    <row r="2716" spans="1:16" x14ac:dyDescent="0.2">
      <c r="A2716" s="1" t="s">
        <v>12766</v>
      </c>
      <c r="B2716" s="1" t="s">
        <v>12767</v>
      </c>
      <c r="C2716" s="1" t="s">
        <v>12768</v>
      </c>
      <c r="D2716" s="1" t="s">
        <v>5230</v>
      </c>
      <c r="E2716" s="1" t="s">
        <v>5231</v>
      </c>
      <c r="F2716" s="1" t="s">
        <v>2686</v>
      </c>
      <c r="G2716" s="1" t="s">
        <v>12769</v>
      </c>
      <c r="H2716" s="1" t="s">
        <v>19</v>
      </c>
      <c r="I2716" s="1" t="s">
        <v>1133</v>
      </c>
      <c r="J2716" s="1" t="s">
        <v>86</v>
      </c>
      <c r="K2716" s="1" t="s">
        <v>214</v>
      </c>
      <c r="L2716" s="1" t="s">
        <v>7474</v>
      </c>
      <c r="M2716" s="1" t="s">
        <v>11565</v>
      </c>
      <c r="N2716" s="1" t="s">
        <v>11288</v>
      </c>
      <c r="O2716" s="1" t="s">
        <v>11289</v>
      </c>
      <c r="P2716" s="1" t="s">
        <v>2686</v>
      </c>
    </row>
    <row r="2717" spans="1:16" x14ac:dyDescent="0.2">
      <c r="A2717" s="1" t="s">
        <v>12770</v>
      </c>
      <c r="B2717" s="1" t="s">
        <v>12771</v>
      </c>
      <c r="C2717" s="1" t="s">
        <v>12772</v>
      </c>
      <c r="D2717" s="1" t="s">
        <v>5230</v>
      </c>
      <c r="E2717" s="1" t="s">
        <v>5231</v>
      </c>
      <c r="F2717" s="1" t="s">
        <v>2686</v>
      </c>
      <c r="G2717" s="1" t="s">
        <v>12773</v>
      </c>
      <c r="H2717" s="1" t="s">
        <v>23</v>
      </c>
      <c r="I2717" s="1" t="s">
        <v>2686</v>
      </c>
      <c r="J2717" s="1" t="s">
        <v>29</v>
      </c>
      <c r="K2717" s="1" t="s">
        <v>163</v>
      </c>
      <c r="L2717" s="1" t="s">
        <v>8919</v>
      </c>
      <c r="M2717" s="1" t="s">
        <v>11305</v>
      </c>
      <c r="N2717" s="1" t="s">
        <v>11288</v>
      </c>
      <c r="O2717" s="1" t="s">
        <v>11289</v>
      </c>
      <c r="P2717" s="1" t="s">
        <v>2686</v>
      </c>
    </row>
    <row r="2718" spans="1:16" x14ac:dyDescent="0.2">
      <c r="A2718" s="1" t="s">
        <v>11447</v>
      </c>
      <c r="B2718" s="1" t="s">
        <v>12774</v>
      </c>
      <c r="C2718" s="1" t="s">
        <v>12775</v>
      </c>
      <c r="D2718" s="1" t="s">
        <v>5260</v>
      </c>
      <c r="E2718" s="1" t="s">
        <v>5231</v>
      </c>
      <c r="F2718" s="1" t="s">
        <v>2686</v>
      </c>
      <c r="G2718" s="1" t="s">
        <v>2686</v>
      </c>
      <c r="H2718" s="1" t="s">
        <v>6164</v>
      </c>
      <c r="I2718" s="1" t="s">
        <v>2686</v>
      </c>
      <c r="J2718" s="1" t="s">
        <v>64</v>
      </c>
      <c r="K2718" s="1" t="s">
        <v>799</v>
      </c>
      <c r="L2718" s="1" t="s">
        <v>12776</v>
      </c>
      <c r="M2718" s="1" t="s">
        <v>11305</v>
      </c>
      <c r="N2718" s="1" t="s">
        <v>11288</v>
      </c>
      <c r="O2718" s="1" t="s">
        <v>11289</v>
      </c>
      <c r="P2718" s="1" t="s">
        <v>2686</v>
      </c>
    </row>
    <row r="2719" spans="1:16" x14ac:dyDescent="0.2">
      <c r="A2719" s="1" t="s">
        <v>12777</v>
      </c>
      <c r="B2719" s="1" t="s">
        <v>12778</v>
      </c>
      <c r="C2719" s="1" t="s">
        <v>12779</v>
      </c>
      <c r="D2719" s="1" t="s">
        <v>5230</v>
      </c>
      <c r="E2719" s="1" t="s">
        <v>5231</v>
      </c>
      <c r="F2719" s="1" t="s">
        <v>2686</v>
      </c>
      <c r="G2719" s="1" t="s">
        <v>12402</v>
      </c>
      <c r="H2719" s="1" t="s">
        <v>19</v>
      </c>
      <c r="I2719" s="1" t="s">
        <v>1129</v>
      </c>
      <c r="J2719" s="1" t="s">
        <v>86</v>
      </c>
      <c r="K2719" s="1" t="s">
        <v>210</v>
      </c>
      <c r="L2719" s="1" t="s">
        <v>7164</v>
      </c>
      <c r="M2719" s="1" t="s">
        <v>11305</v>
      </c>
      <c r="N2719" s="1" t="s">
        <v>11288</v>
      </c>
      <c r="O2719" s="1" t="s">
        <v>11289</v>
      </c>
      <c r="P2719" s="1" t="s">
        <v>2686</v>
      </c>
    </row>
    <row r="2720" spans="1:16" x14ac:dyDescent="0.2">
      <c r="A2720" s="1" t="s">
        <v>12760</v>
      </c>
      <c r="B2720" s="1" t="s">
        <v>2686</v>
      </c>
      <c r="C2720" s="1" t="s">
        <v>12761</v>
      </c>
      <c r="D2720" s="1" t="s">
        <v>5260</v>
      </c>
      <c r="E2720" s="1" t="s">
        <v>2686</v>
      </c>
      <c r="F2720" s="1" t="s">
        <v>2686</v>
      </c>
      <c r="G2720" s="1" t="s">
        <v>12762</v>
      </c>
      <c r="H2720" s="1" t="s">
        <v>5489</v>
      </c>
      <c r="I2720" s="1" t="s">
        <v>2686</v>
      </c>
      <c r="J2720" s="1" t="s">
        <v>70</v>
      </c>
      <c r="K2720" s="1" t="s">
        <v>2686</v>
      </c>
      <c r="L2720" s="1" t="s">
        <v>6069</v>
      </c>
      <c r="M2720" s="1" t="s">
        <v>11332</v>
      </c>
      <c r="N2720" s="1" t="s">
        <v>11267</v>
      </c>
      <c r="O2720" s="1" t="s">
        <v>2686</v>
      </c>
      <c r="P2720" s="1" t="s">
        <v>2686</v>
      </c>
    </row>
    <row r="2721" spans="1:16" x14ac:dyDescent="0.2">
      <c r="A2721" s="1" t="s">
        <v>12780</v>
      </c>
      <c r="B2721" s="1" t="s">
        <v>12781</v>
      </c>
      <c r="C2721" s="1" t="s">
        <v>12782</v>
      </c>
      <c r="D2721" s="1" t="s">
        <v>5230</v>
      </c>
      <c r="E2721" s="1" t="s">
        <v>5231</v>
      </c>
      <c r="F2721" s="1" t="s">
        <v>2686</v>
      </c>
      <c r="G2721" s="1" t="s">
        <v>12783</v>
      </c>
      <c r="H2721" s="1" t="s">
        <v>34</v>
      </c>
      <c r="I2721" s="1" t="s">
        <v>586</v>
      </c>
      <c r="J2721" s="1" t="s">
        <v>78</v>
      </c>
      <c r="K2721" s="1" t="s">
        <v>2686</v>
      </c>
      <c r="L2721" s="1" t="s">
        <v>6283</v>
      </c>
      <c r="M2721" s="1" t="s">
        <v>11299</v>
      </c>
      <c r="N2721" s="1" t="s">
        <v>11288</v>
      </c>
      <c r="O2721" s="1" t="s">
        <v>11289</v>
      </c>
      <c r="P2721" s="1" t="s">
        <v>2686</v>
      </c>
    </row>
    <row r="2722" spans="1:16" x14ac:dyDescent="0.2">
      <c r="A2722" s="1" t="s">
        <v>11416</v>
      </c>
      <c r="B2722" s="1" t="s">
        <v>12784</v>
      </c>
      <c r="C2722" s="1" t="s">
        <v>12785</v>
      </c>
      <c r="D2722" s="1" t="s">
        <v>5260</v>
      </c>
      <c r="E2722" s="1" t="s">
        <v>5231</v>
      </c>
      <c r="F2722" s="1" t="s">
        <v>2686</v>
      </c>
      <c r="G2722" s="1" t="s">
        <v>2686</v>
      </c>
      <c r="H2722" s="1" t="s">
        <v>6164</v>
      </c>
      <c r="I2722" s="1" t="s">
        <v>2686</v>
      </c>
      <c r="J2722" s="1" t="s">
        <v>64</v>
      </c>
      <c r="K2722" s="1" t="s">
        <v>943</v>
      </c>
      <c r="L2722" s="1" t="s">
        <v>12786</v>
      </c>
      <c r="M2722" s="1" t="s">
        <v>11305</v>
      </c>
      <c r="N2722" s="1" t="s">
        <v>11288</v>
      </c>
      <c r="O2722" s="1" t="s">
        <v>11289</v>
      </c>
      <c r="P2722" s="1" t="s">
        <v>2686</v>
      </c>
    </row>
    <row r="2723" spans="1:16" x14ac:dyDescent="0.2">
      <c r="A2723" s="1" t="s">
        <v>12083</v>
      </c>
      <c r="B2723" s="1" t="s">
        <v>12787</v>
      </c>
      <c r="C2723" s="1" t="s">
        <v>12788</v>
      </c>
      <c r="D2723" s="1" t="s">
        <v>5230</v>
      </c>
      <c r="E2723" s="1" t="s">
        <v>5231</v>
      </c>
      <c r="F2723" s="1" t="s">
        <v>2686</v>
      </c>
      <c r="G2723" s="1" t="s">
        <v>12789</v>
      </c>
      <c r="H2723" s="1" t="s">
        <v>28</v>
      </c>
      <c r="I2723" s="1" t="s">
        <v>2686</v>
      </c>
      <c r="J2723" s="1" t="s">
        <v>23</v>
      </c>
      <c r="K2723" s="1" t="s">
        <v>1004</v>
      </c>
      <c r="L2723" s="1" t="s">
        <v>6191</v>
      </c>
      <c r="M2723" s="1" t="s">
        <v>11305</v>
      </c>
      <c r="N2723" s="1" t="s">
        <v>11288</v>
      </c>
      <c r="O2723" s="1" t="s">
        <v>11289</v>
      </c>
      <c r="P2723" s="1" t="s">
        <v>2686</v>
      </c>
    </row>
    <row r="2724" spans="1:16" x14ac:dyDescent="0.2">
      <c r="A2724" s="1" t="s">
        <v>12790</v>
      </c>
      <c r="B2724" s="1" t="s">
        <v>12791</v>
      </c>
      <c r="C2724" s="1" t="s">
        <v>12792</v>
      </c>
      <c r="D2724" s="1" t="s">
        <v>5230</v>
      </c>
      <c r="E2724" s="1" t="s">
        <v>5231</v>
      </c>
      <c r="F2724" s="1" t="s">
        <v>2686</v>
      </c>
      <c r="G2724" s="1" t="s">
        <v>12793</v>
      </c>
      <c r="H2724" s="1" t="s">
        <v>23</v>
      </c>
      <c r="I2724" s="1" t="s">
        <v>960</v>
      </c>
      <c r="J2724" s="1" t="s">
        <v>23</v>
      </c>
      <c r="K2724" s="1" t="s">
        <v>630</v>
      </c>
      <c r="L2724" s="1" t="s">
        <v>5961</v>
      </c>
      <c r="M2724" s="1" t="s">
        <v>11305</v>
      </c>
      <c r="N2724" s="1" t="s">
        <v>11288</v>
      </c>
      <c r="O2724" s="1" t="s">
        <v>11289</v>
      </c>
      <c r="P2724" s="1" t="s">
        <v>2686</v>
      </c>
    </row>
    <row r="2725" spans="1:16" x14ac:dyDescent="0.2">
      <c r="A2725" s="1" t="s">
        <v>11968</v>
      </c>
      <c r="B2725" s="1" t="s">
        <v>12794</v>
      </c>
      <c r="C2725" s="1" t="s">
        <v>12795</v>
      </c>
      <c r="D2725" s="1" t="s">
        <v>5230</v>
      </c>
      <c r="E2725" s="1" t="s">
        <v>5231</v>
      </c>
      <c r="F2725" s="1" t="s">
        <v>2686</v>
      </c>
      <c r="G2725" s="1" t="s">
        <v>2686</v>
      </c>
      <c r="H2725" s="1" t="s">
        <v>29</v>
      </c>
      <c r="I2725" s="1" t="s">
        <v>247</v>
      </c>
      <c r="J2725" s="1" t="s">
        <v>23</v>
      </c>
      <c r="K2725" s="1" t="s">
        <v>932</v>
      </c>
      <c r="L2725" s="1" t="s">
        <v>6102</v>
      </c>
      <c r="M2725" s="1" t="s">
        <v>11305</v>
      </c>
      <c r="N2725" s="1" t="s">
        <v>11288</v>
      </c>
      <c r="O2725" s="1" t="s">
        <v>11289</v>
      </c>
      <c r="P2725" s="1" t="s">
        <v>2686</v>
      </c>
    </row>
    <row r="2726" spans="1:16" x14ac:dyDescent="0.2">
      <c r="A2726" s="1" t="s">
        <v>12796</v>
      </c>
      <c r="B2726" s="1" t="s">
        <v>2686</v>
      </c>
      <c r="C2726" s="1" t="s">
        <v>12797</v>
      </c>
      <c r="D2726" s="1" t="s">
        <v>2686</v>
      </c>
      <c r="E2726" s="1" t="s">
        <v>2686</v>
      </c>
      <c r="F2726" s="1" t="s">
        <v>2686</v>
      </c>
      <c r="G2726" s="1" t="s">
        <v>2686</v>
      </c>
      <c r="H2726" s="1" t="s">
        <v>45</v>
      </c>
      <c r="I2726" s="1" t="s">
        <v>2686</v>
      </c>
      <c r="J2726" s="1" t="s">
        <v>5277</v>
      </c>
      <c r="K2726" s="1" t="s">
        <v>2686</v>
      </c>
      <c r="L2726" s="1" t="s">
        <v>12798</v>
      </c>
      <c r="M2726" s="1" t="s">
        <v>11286</v>
      </c>
      <c r="N2726" s="1" t="s">
        <v>11267</v>
      </c>
      <c r="O2726" s="1" t="s">
        <v>11263</v>
      </c>
      <c r="P2726" s="1" t="s">
        <v>2686</v>
      </c>
    </row>
    <row r="2727" spans="1:16" x14ac:dyDescent="0.2">
      <c r="A2727" s="1" t="s">
        <v>12799</v>
      </c>
      <c r="B2727" s="1" t="s">
        <v>2686</v>
      </c>
      <c r="C2727" s="1" t="s">
        <v>12800</v>
      </c>
      <c r="D2727" s="1" t="s">
        <v>2686</v>
      </c>
      <c r="E2727" s="1" t="s">
        <v>2686</v>
      </c>
      <c r="F2727" s="1" t="s">
        <v>2686</v>
      </c>
      <c r="G2727" s="1" t="s">
        <v>12801</v>
      </c>
      <c r="H2727" s="1" t="s">
        <v>4</v>
      </c>
      <c r="I2727" s="1" t="s">
        <v>2686</v>
      </c>
      <c r="J2727" s="1" t="s">
        <v>55</v>
      </c>
      <c r="K2727" s="1" t="s">
        <v>2686</v>
      </c>
      <c r="L2727" s="1" t="s">
        <v>6191</v>
      </c>
      <c r="M2727" s="1" t="s">
        <v>11266</v>
      </c>
      <c r="N2727" s="1" t="s">
        <v>11267</v>
      </c>
      <c r="O2727" s="1" t="s">
        <v>11263</v>
      </c>
      <c r="P2727" s="1" t="s">
        <v>2686</v>
      </c>
    </row>
    <row r="2728" spans="1:16" x14ac:dyDescent="0.2">
      <c r="A2728" s="1" t="s">
        <v>12802</v>
      </c>
      <c r="B2728" s="1" t="s">
        <v>12803</v>
      </c>
      <c r="C2728" s="1" t="s">
        <v>12804</v>
      </c>
      <c r="D2728" s="1" t="s">
        <v>5230</v>
      </c>
      <c r="E2728" s="1" t="s">
        <v>5231</v>
      </c>
      <c r="F2728" s="1" t="s">
        <v>12805</v>
      </c>
      <c r="G2728" s="1" t="s">
        <v>12806</v>
      </c>
      <c r="H2728" s="1" t="s">
        <v>58</v>
      </c>
      <c r="I2728" s="1" t="s">
        <v>442</v>
      </c>
      <c r="J2728" s="1" t="s">
        <v>27</v>
      </c>
      <c r="K2728" s="1" t="s">
        <v>902</v>
      </c>
      <c r="L2728" s="1" t="s">
        <v>6667</v>
      </c>
      <c r="M2728" s="1" t="s">
        <v>11305</v>
      </c>
      <c r="N2728" s="1" t="s">
        <v>11288</v>
      </c>
      <c r="O2728" s="1" t="s">
        <v>11289</v>
      </c>
      <c r="P2728" s="1" t="s">
        <v>2686</v>
      </c>
    </row>
    <row r="2729" spans="1:16" x14ac:dyDescent="0.2">
      <c r="A2729" s="1" t="s">
        <v>11387</v>
      </c>
      <c r="B2729" s="1" t="s">
        <v>12807</v>
      </c>
      <c r="C2729" s="1" t="s">
        <v>12808</v>
      </c>
      <c r="D2729" s="1" t="s">
        <v>5230</v>
      </c>
      <c r="E2729" s="1" t="s">
        <v>5564</v>
      </c>
      <c r="F2729" s="1" t="s">
        <v>2686</v>
      </c>
      <c r="G2729" s="1" t="s">
        <v>12809</v>
      </c>
      <c r="H2729" s="1" t="s">
        <v>61</v>
      </c>
      <c r="I2729" s="1" t="s">
        <v>681</v>
      </c>
      <c r="J2729" s="1" t="s">
        <v>61</v>
      </c>
      <c r="K2729" s="1" t="s">
        <v>669</v>
      </c>
      <c r="L2729" s="1" t="s">
        <v>8697</v>
      </c>
      <c r="M2729" s="1" t="s">
        <v>11305</v>
      </c>
      <c r="N2729" s="1" t="s">
        <v>11288</v>
      </c>
      <c r="O2729" s="1" t="s">
        <v>11289</v>
      </c>
      <c r="P2729" s="1" t="s">
        <v>2686</v>
      </c>
    </row>
    <row r="2730" spans="1:16" x14ac:dyDescent="0.2">
      <c r="A2730" s="1" t="s">
        <v>8463</v>
      </c>
      <c r="B2730" s="1" t="s">
        <v>12810</v>
      </c>
      <c r="C2730" s="1" t="s">
        <v>12811</v>
      </c>
      <c r="D2730" s="1" t="s">
        <v>5230</v>
      </c>
      <c r="E2730" s="1" t="s">
        <v>5564</v>
      </c>
      <c r="F2730" s="1" t="s">
        <v>2686</v>
      </c>
      <c r="G2730" s="1" t="s">
        <v>2686</v>
      </c>
      <c r="H2730" s="1" t="s">
        <v>86</v>
      </c>
      <c r="I2730" s="1" t="s">
        <v>262</v>
      </c>
      <c r="J2730" s="1" t="s">
        <v>89</v>
      </c>
      <c r="K2730" s="1" t="s">
        <v>1219</v>
      </c>
      <c r="L2730" s="1" t="s">
        <v>7717</v>
      </c>
      <c r="M2730" s="1" t="s">
        <v>11312</v>
      </c>
      <c r="N2730" s="1" t="s">
        <v>11288</v>
      </c>
      <c r="O2730" s="1" t="s">
        <v>11289</v>
      </c>
      <c r="P2730" s="1" t="s">
        <v>2686</v>
      </c>
    </row>
    <row r="2731" spans="1:16" x14ac:dyDescent="0.2">
      <c r="A2731" s="1" t="s">
        <v>12812</v>
      </c>
      <c r="B2731" s="1" t="s">
        <v>12813</v>
      </c>
      <c r="C2731" s="1" t="s">
        <v>12814</v>
      </c>
      <c r="D2731" s="1" t="s">
        <v>5230</v>
      </c>
      <c r="E2731" s="1" t="s">
        <v>5231</v>
      </c>
      <c r="F2731" s="1" t="s">
        <v>12815</v>
      </c>
      <c r="G2731" s="1" t="s">
        <v>11840</v>
      </c>
      <c r="H2731" s="1" t="s">
        <v>73</v>
      </c>
      <c r="I2731" s="1" t="s">
        <v>280</v>
      </c>
      <c r="J2731" s="1" t="s">
        <v>28</v>
      </c>
      <c r="K2731" s="1" t="s">
        <v>1144</v>
      </c>
      <c r="L2731" s="1" t="s">
        <v>6191</v>
      </c>
      <c r="M2731" s="1" t="s">
        <v>11305</v>
      </c>
      <c r="N2731" s="1" t="s">
        <v>11288</v>
      </c>
      <c r="O2731" s="1" t="s">
        <v>11289</v>
      </c>
      <c r="P2731" s="1" t="s">
        <v>2686</v>
      </c>
    </row>
    <row r="2732" spans="1:16" x14ac:dyDescent="0.2">
      <c r="A2732" s="1" t="s">
        <v>12816</v>
      </c>
      <c r="B2732" s="1" t="s">
        <v>12817</v>
      </c>
      <c r="C2732" s="1" t="s">
        <v>12818</v>
      </c>
      <c r="D2732" s="1" t="s">
        <v>2686</v>
      </c>
      <c r="E2732" s="1" t="s">
        <v>2686</v>
      </c>
      <c r="F2732" s="1" t="s">
        <v>2686</v>
      </c>
      <c r="G2732" s="1" t="s">
        <v>2686</v>
      </c>
      <c r="H2732" s="1" t="s">
        <v>5277</v>
      </c>
      <c r="I2732" s="1" t="s">
        <v>2686</v>
      </c>
      <c r="J2732" s="1" t="s">
        <v>6</v>
      </c>
      <c r="K2732" s="1" t="s">
        <v>2686</v>
      </c>
      <c r="L2732" s="1" t="s">
        <v>12819</v>
      </c>
      <c r="M2732" s="1" t="s">
        <v>12817</v>
      </c>
      <c r="N2732" s="1" t="s">
        <v>11288</v>
      </c>
      <c r="O2732" s="1" t="s">
        <v>2686</v>
      </c>
      <c r="P2732" s="1" t="s">
        <v>2686</v>
      </c>
    </row>
    <row r="2733" spans="1:16" x14ac:dyDescent="0.2">
      <c r="A2733" s="1" t="s">
        <v>12820</v>
      </c>
      <c r="B2733" s="1" t="s">
        <v>2686</v>
      </c>
      <c r="C2733" s="1" t="s">
        <v>12821</v>
      </c>
      <c r="D2733" s="1" t="s">
        <v>5260</v>
      </c>
      <c r="E2733" s="1" t="s">
        <v>5231</v>
      </c>
      <c r="F2733" s="1" t="s">
        <v>2686</v>
      </c>
      <c r="G2733" s="1" t="s">
        <v>2686</v>
      </c>
      <c r="H2733" s="1" t="s">
        <v>70</v>
      </c>
      <c r="I2733" s="1" t="s">
        <v>2686</v>
      </c>
      <c r="J2733" s="1" t="s">
        <v>5277</v>
      </c>
      <c r="K2733" s="1" t="s">
        <v>2686</v>
      </c>
      <c r="L2733" s="1" t="s">
        <v>5671</v>
      </c>
      <c r="M2733" s="1" t="s">
        <v>11286</v>
      </c>
      <c r="N2733" s="1" t="s">
        <v>11267</v>
      </c>
      <c r="O2733" s="1" t="s">
        <v>11263</v>
      </c>
      <c r="P2733" s="1" t="s">
        <v>2686</v>
      </c>
    </row>
    <row r="2734" spans="1:16" x14ac:dyDescent="0.2">
      <c r="A2734" s="1" t="s">
        <v>11474</v>
      </c>
      <c r="B2734" s="1" t="s">
        <v>12822</v>
      </c>
      <c r="C2734" s="1" t="s">
        <v>12823</v>
      </c>
      <c r="D2734" s="1" t="s">
        <v>5230</v>
      </c>
      <c r="E2734" s="1" t="s">
        <v>5231</v>
      </c>
      <c r="F2734" s="1" t="s">
        <v>2686</v>
      </c>
      <c r="G2734" s="1" t="s">
        <v>12824</v>
      </c>
      <c r="H2734" s="1" t="s">
        <v>28</v>
      </c>
      <c r="I2734" s="1" t="s">
        <v>2686</v>
      </c>
      <c r="J2734" s="1" t="s">
        <v>23</v>
      </c>
      <c r="K2734" s="1" t="s">
        <v>928</v>
      </c>
      <c r="L2734" s="1" t="s">
        <v>6191</v>
      </c>
      <c r="M2734" s="1" t="s">
        <v>11305</v>
      </c>
      <c r="N2734" s="1" t="s">
        <v>11288</v>
      </c>
      <c r="O2734" s="1" t="s">
        <v>11289</v>
      </c>
      <c r="P2734" s="1" t="s">
        <v>2686</v>
      </c>
    </row>
    <row r="2735" spans="1:16" x14ac:dyDescent="0.2">
      <c r="A2735" s="1" t="s">
        <v>11416</v>
      </c>
      <c r="B2735" s="1" t="s">
        <v>12825</v>
      </c>
      <c r="C2735" s="1" t="s">
        <v>12826</v>
      </c>
      <c r="D2735" s="1" t="s">
        <v>5260</v>
      </c>
      <c r="E2735" s="1" t="s">
        <v>5231</v>
      </c>
      <c r="F2735" s="1" t="s">
        <v>2686</v>
      </c>
      <c r="G2735" s="1" t="s">
        <v>2686</v>
      </c>
      <c r="H2735" s="1" t="s">
        <v>6164</v>
      </c>
      <c r="I2735" s="1" t="s">
        <v>2686</v>
      </c>
      <c r="J2735" s="1" t="s">
        <v>64</v>
      </c>
      <c r="K2735" s="1" t="s">
        <v>943</v>
      </c>
      <c r="L2735" s="1" t="s">
        <v>7935</v>
      </c>
      <c r="M2735" s="1" t="s">
        <v>11305</v>
      </c>
      <c r="N2735" s="1" t="s">
        <v>11288</v>
      </c>
      <c r="O2735" s="1" t="s">
        <v>11289</v>
      </c>
      <c r="P2735" s="1" t="s">
        <v>2686</v>
      </c>
    </row>
    <row r="2736" spans="1:16" x14ac:dyDescent="0.2">
      <c r="A2736" s="1" t="s">
        <v>11495</v>
      </c>
      <c r="B2736" s="1" t="s">
        <v>12827</v>
      </c>
      <c r="C2736" s="1" t="s">
        <v>12828</v>
      </c>
      <c r="D2736" s="1" t="s">
        <v>5230</v>
      </c>
      <c r="E2736" s="1" t="s">
        <v>5231</v>
      </c>
      <c r="F2736" s="1" t="s">
        <v>2686</v>
      </c>
      <c r="G2736" s="1" t="s">
        <v>11920</v>
      </c>
      <c r="H2736" s="1" t="s">
        <v>19</v>
      </c>
      <c r="I2736" s="1" t="s">
        <v>1133</v>
      </c>
      <c r="J2736" s="1" t="s">
        <v>28</v>
      </c>
      <c r="K2736" s="1" t="s">
        <v>204</v>
      </c>
      <c r="L2736" s="1" t="s">
        <v>6670</v>
      </c>
      <c r="M2736" s="1" t="s">
        <v>11305</v>
      </c>
      <c r="N2736" s="1" t="s">
        <v>11288</v>
      </c>
      <c r="O2736" s="1" t="s">
        <v>11289</v>
      </c>
      <c r="P2736" s="1" t="s">
        <v>2686</v>
      </c>
    </row>
    <row r="2737" spans="1:16" x14ac:dyDescent="0.2">
      <c r="A2737" s="1" t="s">
        <v>12829</v>
      </c>
      <c r="B2737" s="1" t="s">
        <v>12830</v>
      </c>
      <c r="C2737" s="1" t="s">
        <v>12831</v>
      </c>
      <c r="D2737" s="1" t="s">
        <v>5230</v>
      </c>
      <c r="E2737" s="1" t="s">
        <v>5231</v>
      </c>
      <c r="F2737" s="1" t="s">
        <v>12832</v>
      </c>
      <c r="G2737" s="1" t="s">
        <v>12833</v>
      </c>
      <c r="H2737" s="1" t="s">
        <v>73</v>
      </c>
      <c r="I2737" s="1" t="s">
        <v>248</v>
      </c>
      <c r="J2737" s="1" t="s">
        <v>73</v>
      </c>
      <c r="K2737" s="1" t="s">
        <v>268</v>
      </c>
      <c r="L2737" s="1" t="s">
        <v>5961</v>
      </c>
      <c r="M2737" s="1" t="s">
        <v>11305</v>
      </c>
      <c r="N2737" s="1" t="s">
        <v>11288</v>
      </c>
      <c r="O2737" s="1" t="s">
        <v>11289</v>
      </c>
      <c r="P2737" s="1" t="s">
        <v>2686</v>
      </c>
    </row>
    <row r="2738" spans="1:16" x14ac:dyDescent="0.2">
      <c r="A2738" s="1" t="s">
        <v>12834</v>
      </c>
      <c r="B2738" s="1" t="s">
        <v>2686</v>
      </c>
      <c r="C2738" s="1" t="s">
        <v>12835</v>
      </c>
      <c r="D2738" s="1" t="s">
        <v>5260</v>
      </c>
      <c r="E2738" s="1" t="s">
        <v>5231</v>
      </c>
      <c r="F2738" s="1" t="s">
        <v>2686</v>
      </c>
      <c r="G2738" s="1" t="s">
        <v>12836</v>
      </c>
      <c r="H2738" s="1" t="s">
        <v>12837</v>
      </c>
      <c r="I2738" s="1" t="s">
        <v>2686</v>
      </c>
      <c r="J2738" s="1" t="s">
        <v>108</v>
      </c>
      <c r="K2738" s="1" t="s">
        <v>2686</v>
      </c>
      <c r="L2738" s="1" t="s">
        <v>5640</v>
      </c>
      <c r="M2738" s="1" t="s">
        <v>11553</v>
      </c>
      <c r="N2738" s="1" t="s">
        <v>11267</v>
      </c>
      <c r="O2738" s="1" t="s">
        <v>2686</v>
      </c>
      <c r="P2738" s="1" t="s">
        <v>2686</v>
      </c>
    </row>
    <row r="2739" spans="1:16" x14ac:dyDescent="0.2">
      <c r="A2739" s="1" t="s">
        <v>12820</v>
      </c>
      <c r="B2739" s="1" t="s">
        <v>2686</v>
      </c>
      <c r="C2739" s="1" t="s">
        <v>12821</v>
      </c>
      <c r="D2739" s="1" t="s">
        <v>5260</v>
      </c>
      <c r="E2739" s="1" t="s">
        <v>5231</v>
      </c>
      <c r="F2739" s="1" t="s">
        <v>2686</v>
      </c>
      <c r="G2739" s="1" t="s">
        <v>2686</v>
      </c>
      <c r="H2739" s="1" t="s">
        <v>70</v>
      </c>
      <c r="I2739" s="1" t="s">
        <v>2686</v>
      </c>
      <c r="J2739" s="1" t="s">
        <v>5277</v>
      </c>
      <c r="K2739" s="1" t="s">
        <v>2686</v>
      </c>
      <c r="L2739" s="1" t="s">
        <v>5671</v>
      </c>
      <c r="M2739" s="1" t="s">
        <v>11305</v>
      </c>
      <c r="N2739" s="1" t="s">
        <v>11288</v>
      </c>
      <c r="O2739" s="1" t="s">
        <v>11289</v>
      </c>
      <c r="P2739" s="1" t="s">
        <v>2686</v>
      </c>
    </row>
    <row r="2740" spans="1:16" x14ac:dyDescent="0.2">
      <c r="A2740" s="1" t="s">
        <v>12838</v>
      </c>
      <c r="B2740" s="1" t="s">
        <v>12839</v>
      </c>
      <c r="C2740" s="1" t="s">
        <v>12840</v>
      </c>
      <c r="D2740" s="1" t="s">
        <v>5230</v>
      </c>
      <c r="E2740" s="1" t="s">
        <v>5231</v>
      </c>
      <c r="F2740" s="1" t="s">
        <v>2686</v>
      </c>
      <c r="G2740" s="1" t="s">
        <v>12841</v>
      </c>
      <c r="H2740" s="1" t="s">
        <v>23</v>
      </c>
      <c r="I2740" s="1" t="s">
        <v>630</v>
      </c>
      <c r="J2740" s="1" t="s">
        <v>23</v>
      </c>
      <c r="K2740" s="1" t="s">
        <v>912</v>
      </c>
      <c r="L2740" s="1" t="s">
        <v>5961</v>
      </c>
      <c r="M2740" s="1" t="s">
        <v>11412</v>
      </c>
      <c r="N2740" s="1" t="s">
        <v>11288</v>
      </c>
      <c r="O2740" s="1" t="s">
        <v>11289</v>
      </c>
      <c r="P2740" s="1" t="s">
        <v>2686</v>
      </c>
    </row>
    <row r="2741" spans="1:16" x14ac:dyDescent="0.2">
      <c r="A2741" s="1" t="s">
        <v>12842</v>
      </c>
      <c r="B2741" s="1" t="s">
        <v>12843</v>
      </c>
      <c r="C2741" s="1" t="s">
        <v>12844</v>
      </c>
      <c r="D2741" s="1" t="s">
        <v>5230</v>
      </c>
      <c r="E2741" s="1" t="s">
        <v>5231</v>
      </c>
      <c r="F2741" s="1" t="s">
        <v>2686</v>
      </c>
      <c r="G2741" s="1" t="s">
        <v>12090</v>
      </c>
      <c r="H2741" s="1" t="s">
        <v>64</v>
      </c>
      <c r="I2741" s="1" t="s">
        <v>799</v>
      </c>
      <c r="J2741" s="1" t="s">
        <v>64</v>
      </c>
      <c r="K2741" s="1" t="s">
        <v>843</v>
      </c>
      <c r="L2741" s="1" t="s">
        <v>12845</v>
      </c>
      <c r="M2741" s="1" t="s">
        <v>11305</v>
      </c>
      <c r="N2741" s="1" t="s">
        <v>11288</v>
      </c>
      <c r="O2741" s="1" t="s">
        <v>11289</v>
      </c>
      <c r="P2741" s="1" t="s">
        <v>2686</v>
      </c>
    </row>
    <row r="2742" spans="1:16" x14ac:dyDescent="0.2">
      <c r="A2742" s="1" t="s">
        <v>12562</v>
      </c>
      <c r="B2742" s="1" t="s">
        <v>12846</v>
      </c>
      <c r="C2742" s="1" t="s">
        <v>12847</v>
      </c>
      <c r="D2742" s="1" t="s">
        <v>5230</v>
      </c>
      <c r="E2742" s="1" t="s">
        <v>5231</v>
      </c>
      <c r="F2742" s="1" t="s">
        <v>2686</v>
      </c>
      <c r="G2742" s="1" t="s">
        <v>11602</v>
      </c>
      <c r="H2742" s="1" t="s">
        <v>7</v>
      </c>
      <c r="I2742" s="1" t="s">
        <v>2686</v>
      </c>
      <c r="J2742" s="1" t="s">
        <v>23</v>
      </c>
      <c r="K2742" s="1" t="s">
        <v>956</v>
      </c>
      <c r="L2742" s="1" t="s">
        <v>6139</v>
      </c>
      <c r="M2742" s="1" t="s">
        <v>11412</v>
      </c>
      <c r="N2742" s="1" t="s">
        <v>11288</v>
      </c>
      <c r="O2742" s="1" t="s">
        <v>11289</v>
      </c>
      <c r="P2742" s="1" t="s">
        <v>2686</v>
      </c>
    </row>
    <row r="2743" spans="1:16" x14ac:dyDescent="0.2">
      <c r="A2743" s="1" t="s">
        <v>12848</v>
      </c>
      <c r="B2743" s="1" t="s">
        <v>12849</v>
      </c>
      <c r="C2743" s="1" t="s">
        <v>12850</v>
      </c>
      <c r="D2743" s="1" t="s">
        <v>5230</v>
      </c>
      <c r="E2743" s="1" t="s">
        <v>5231</v>
      </c>
      <c r="F2743" s="1" t="s">
        <v>2686</v>
      </c>
      <c r="G2743" s="1" t="s">
        <v>10600</v>
      </c>
      <c r="H2743" s="1" t="s">
        <v>50</v>
      </c>
      <c r="I2743" s="1" t="s">
        <v>593</v>
      </c>
      <c r="J2743" s="1" t="s">
        <v>50</v>
      </c>
      <c r="K2743" s="1" t="s">
        <v>641</v>
      </c>
      <c r="L2743" s="1" t="s">
        <v>5961</v>
      </c>
      <c r="M2743" s="1" t="s">
        <v>11305</v>
      </c>
      <c r="N2743" s="1" t="s">
        <v>11288</v>
      </c>
      <c r="O2743" s="1" t="s">
        <v>11289</v>
      </c>
      <c r="P2743" s="1" t="s">
        <v>2686</v>
      </c>
    </row>
    <row r="2744" spans="1:16" x14ac:dyDescent="0.2">
      <c r="A2744" s="1" t="s">
        <v>12834</v>
      </c>
      <c r="B2744" s="1" t="s">
        <v>2686</v>
      </c>
      <c r="C2744" s="1" t="s">
        <v>12835</v>
      </c>
      <c r="D2744" s="1" t="s">
        <v>5260</v>
      </c>
      <c r="E2744" s="1" t="s">
        <v>5231</v>
      </c>
      <c r="F2744" s="1" t="s">
        <v>2686</v>
      </c>
      <c r="G2744" s="1" t="s">
        <v>12836</v>
      </c>
      <c r="H2744" s="1" t="s">
        <v>12837</v>
      </c>
      <c r="I2744" s="1" t="s">
        <v>2686</v>
      </c>
      <c r="J2744" s="1" t="s">
        <v>108</v>
      </c>
      <c r="K2744" s="1" t="s">
        <v>2686</v>
      </c>
      <c r="L2744" s="1" t="s">
        <v>5640</v>
      </c>
      <c r="M2744" s="1" t="s">
        <v>11765</v>
      </c>
      <c r="N2744" s="1" t="s">
        <v>11288</v>
      </c>
      <c r="O2744" s="1" t="s">
        <v>2686</v>
      </c>
      <c r="P2744" s="1" t="s">
        <v>2686</v>
      </c>
    </row>
    <row r="2745" spans="1:16" x14ac:dyDescent="0.2">
      <c r="A2745" s="1" t="s">
        <v>12851</v>
      </c>
      <c r="B2745" s="1" t="s">
        <v>5722</v>
      </c>
      <c r="C2745" s="1" t="s">
        <v>6150</v>
      </c>
      <c r="D2745" s="1" t="s">
        <v>5230</v>
      </c>
      <c r="E2745" s="1" t="s">
        <v>5231</v>
      </c>
      <c r="F2745" s="1" t="s">
        <v>2686</v>
      </c>
      <c r="G2745" s="1" t="s">
        <v>12852</v>
      </c>
      <c r="H2745" s="1" t="s">
        <v>13</v>
      </c>
      <c r="I2745" s="1" t="s">
        <v>2686</v>
      </c>
      <c r="J2745" s="1" t="s">
        <v>8</v>
      </c>
      <c r="K2745" s="1" t="s">
        <v>2686</v>
      </c>
      <c r="L2745" s="1" t="s">
        <v>6670</v>
      </c>
      <c r="M2745" s="1" t="s">
        <v>11286</v>
      </c>
      <c r="N2745" s="1" t="s">
        <v>11267</v>
      </c>
      <c r="O2745" s="1" t="s">
        <v>2686</v>
      </c>
      <c r="P2745" s="1" t="s">
        <v>2686</v>
      </c>
    </row>
    <row r="2746" spans="1:16" x14ac:dyDescent="0.2">
      <c r="A2746" s="1" t="s">
        <v>11474</v>
      </c>
      <c r="B2746" s="1" t="s">
        <v>12853</v>
      </c>
      <c r="C2746" s="1" t="s">
        <v>12854</v>
      </c>
      <c r="D2746" s="1" t="s">
        <v>5230</v>
      </c>
      <c r="E2746" s="1" t="s">
        <v>5231</v>
      </c>
      <c r="F2746" s="1" t="s">
        <v>2686</v>
      </c>
      <c r="G2746" s="1" t="s">
        <v>12855</v>
      </c>
      <c r="H2746" s="1" t="s">
        <v>28</v>
      </c>
      <c r="I2746" s="1" t="s">
        <v>2686</v>
      </c>
      <c r="J2746" s="1" t="s">
        <v>23</v>
      </c>
      <c r="K2746" s="1" t="s">
        <v>928</v>
      </c>
      <c r="L2746" s="1" t="s">
        <v>6191</v>
      </c>
      <c r="M2746" s="1" t="s">
        <v>11305</v>
      </c>
      <c r="N2746" s="1" t="s">
        <v>11288</v>
      </c>
      <c r="O2746" s="1" t="s">
        <v>11289</v>
      </c>
      <c r="P2746" s="1" t="s">
        <v>2686</v>
      </c>
    </row>
    <row r="2747" spans="1:16" x14ac:dyDescent="0.2">
      <c r="A2747" s="1" t="s">
        <v>11447</v>
      </c>
      <c r="B2747" s="1" t="s">
        <v>12856</v>
      </c>
      <c r="C2747" s="1" t="s">
        <v>12857</v>
      </c>
      <c r="D2747" s="1" t="s">
        <v>5260</v>
      </c>
      <c r="E2747" s="1" t="s">
        <v>5231</v>
      </c>
      <c r="F2747" s="1" t="s">
        <v>2686</v>
      </c>
      <c r="G2747" s="1" t="s">
        <v>2686</v>
      </c>
      <c r="H2747" s="1" t="s">
        <v>6164</v>
      </c>
      <c r="I2747" s="1" t="s">
        <v>2686</v>
      </c>
      <c r="J2747" s="1" t="s">
        <v>64</v>
      </c>
      <c r="K2747" s="1" t="s">
        <v>799</v>
      </c>
      <c r="L2747" s="1" t="s">
        <v>12858</v>
      </c>
      <c r="M2747" s="1" t="s">
        <v>11305</v>
      </c>
      <c r="N2747" s="1" t="s">
        <v>11288</v>
      </c>
      <c r="O2747" s="1" t="s">
        <v>11289</v>
      </c>
      <c r="P2747" s="1" t="s">
        <v>2686</v>
      </c>
    </row>
    <row r="2748" spans="1:16" x14ac:dyDescent="0.2">
      <c r="A2748" s="1" t="s">
        <v>12859</v>
      </c>
      <c r="B2748" s="1" t="s">
        <v>12860</v>
      </c>
      <c r="C2748" s="1" t="s">
        <v>12861</v>
      </c>
      <c r="D2748" s="1" t="s">
        <v>5230</v>
      </c>
      <c r="E2748" s="1" t="s">
        <v>5231</v>
      </c>
      <c r="F2748" s="1" t="s">
        <v>2686</v>
      </c>
      <c r="G2748" s="1" t="s">
        <v>12862</v>
      </c>
      <c r="H2748" s="1" t="s">
        <v>73</v>
      </c>
      <c r="I2748" s="1" t="s">
        <v>280</v>
      </c>
      <c r="J2748" s="1" t="s">
        <v>28</v>
      </c>
      <c r="K2748" s="1" t="s">
        <v>224</v>
      </c>
      <c r="L2748" s="1" t="s">
        <v>6191</v>
      </c>
      <c r="M2748" s="1" t="s">
        <v>11305</v>
      </c>
      <c r="N2748" s="1" t="s">
        <v>11288</v>
      </c>
      <c r="O2748" s="1" t="s">
        <v>11289</v>
      </c>
      <c r="P2748" s="1" t="s">
        <v>2686</v>
      </c>
    </row>
    <row r="2749" spans="1:16" x14ac:dyDescent="0.2">
      <c r="A2749" s="1" t="s">
        <v>12413</v>
      </c>
      <c r="B2749" s="1" t="s">
        <v>12863</v>
      </c>
      <c r="C2749" s="1" t="s">
        <v>12864</v>
      </c>
      <c r="D2749" s="1" t="s">
        <v>5230</v>
      </c>
      <c r="E2749" s="1" t="s">
        <v>5231</v>
      </c>
      <c r="F2749" s="1" t="s">
        <v>2686</v>
      </c>
      <c r="G2749" s="1" t="s">
        <v>12865</v>
      </c>
      <c r="H2749" s="1" t="s">
        <v>19</v>
      </c>
      <c r="I2749" s="1" t="s">
        <v>1133</v>
      </c>
      <c r="J2749" s="1" t="s">
        <v>86</v>
      </c>
      <c r="K2749" s="1" t="s">
        <v>1142</v>
      </c>
      <c r="L2749" s="1" t="s">
        <v>9691</v>
      </c>
      <c r="M2749" s="1" t="s">
        <v>11305</v>
      </c>
      <c r="N2749" s="1" t="s">
        <v>11288</v>
      </c>
      <c r="O2749" s="1" t="s">
        <v>11289</v>
      </c>
      <c r="P2749" s="1" t="s">
        <v>2686</v>
      </c>
    </row>
    <row r="2750" spans="1:16" x14ac:dyDescent="0.2">
      <c r="A2750" s="1" t="s">
        <v>12834</v>
      </c>
      <c r="B2750" s="1" t="s">
        <v>2686</v>
      </c>
      <c r="C2750" s="1" t="s">
        <v>12835</v>
      </c>
      <c r="D2750" s="1" t="s">
        <v>5260</v>
      </c>
      <c r="E2750" s="1" t="s">
        <v>5231</v>
      </c>
      <c r="F2750" s="1" t="s">
        <v>2686</v>
      </c>
      <c r="G2750" s="1" t="s">
        <v>12836</v>
      </c>
      <c r="H2750" s="1" t="s">
        <v>12837</v>
      </c>
      <c r="I2750" s="1" t="s">
        <v>2686</v>
      </c>
      <c r="J2750" s="1" t="s">
        <v>108</v>
      </c>
      <c r="K2750" s="1" t="s">
        <v>2686</v>
      </c>
      <c r="L2750" s="1" t="s">
        <v>5640</v>
      </c>
      <c r="M2750" s="1" t="s">
        <v>11305</v>
      </c>
      <c r="N2750" s="1" t="s">
        <v>11288</v>
      </c>
      <c r="O2750" s="1" t="s">
        <v>2686</v>
      </c>
      <c r="P2750" s="1" t="s">
        <v>2686</v>
      </c>
    </row>
    <row r="2751" spans="1:16" x14ac:dyDescent="0.2">
      <c r="A2751" s="1" t="s">
        <v>12820</v>
      </c>
      <c r="B2751" s="1" t="s">
        <v>2686</v>
      </c>
      <c r="C2751" s="1" t="s">
        <v>12821</v>
      </c>
      <c r="D2751" s="1" t="s">
        <v>5260</v>
      </c>
      <c r="E2751" s="1" t="s">
        <v>5231</v>
      </c>
      <c r="F2751" s="1" t="s">
        <v>2686</v>
      </c>
      <c r="G2751" s="1" t="s">
        <v>2686</v>
      </c>
      <c r="H2751" s="1" t="s">
        <v>70</v>
      </c>
      <c r="I2751" s="1" t="s">
        <v>2686</v>
      </c>
      <c r="J2751" s="1" t="s">
        <v>5277</v>
      </c>
      <c r="K2751" s="1" t="s">
        <v>2686</v>
      </c>
      <c r="L2751" s="1" t="s">
        <v>6079</v>
      </c>
      <c r="M2751" s="1" t="s">
        <v>11286</v>
      </c>
      <c r="N2751" s="1" t="s">
        <v>11267</v>
      </c>
      <c r="O2751" s="1" t="s">
        <v>11263</v>
      </c>
      <c r="P2751" s="1" t="s">
        <v>2686</v>
      </c>
    </row>
    <row r="2752" spans="1:16" x14ac:dyDescent="0.2">
      <c r="A2752" s="1" t="s">
        <v>12289</v>
      </c>
      <c r="B2752" s="1" t="s">
        <v>12866</v>
      </c>
      <c r="C2752" s="1" t="s">
        <v>12867</v>
      </c>
      <c r="D2752" s="1" t="s">
        <v>5230</v>
      </c>
      <c r="E2752" s="1" t="s">
        <v>5231</v>
      </c>
      <c r="F2752" s="1" t="s">
        <v>2686</v>
      </c>
      <c r="G2752" s="1" t="s">
        <v>12868</v>
      </c>
      <c r="H2752" s="1" t="s">
        <v>56</v>
      </c>
      <c r="I2752" s="1" t="s">
        <v>295</v>
      </c>
      <c r="J2752" s="1" t="s">
        <v>39</v>
      </c>
      <c r="K2752" s="1" t="s">
        <v>1089</v>
      </c>
      <c r="L2752" s="1" t="s">
        <v>7204</v>
      </c>
      <c r="M2752" s="1" t="s">
        <v>11305</v>
      </c>
      <c r="N2752" s="1" t="s">
        <v>11288</v>
      </c>
      <c r="O2752" s="1" t="s">
        <v>11289</v>
      </c>
      <c r="P2752" s="1" t="s">
        <v>2686</v>
      </c>
    </row>
    <row r="2753" spans="1:16" x14ac:dyDescent="0.2">
      <c r="A2753" s="1" t="s">
        <v>12869</v>
      </c>
      <c r="B2753" s="1" t="s">
        <v>12870</v>
      </c>
      <c r="C2753" s="1" t="s">
        <v>12871</v>
      </c>
      <c r="D2753" s="1" t="s">
        <v>5230</v>
      </c>
      <c r="E2753" s="1" t="s">
        <v>5231</v>
      </c>
      <c r="F2753" s="1" t="s">
        <v>2686</v>
      </c>
      <c r="G2753" s="1" t="s">
        <v>12872</v>
      </c>
      <c r="H2753" s="1" t="s">
        <v>61</v>
      </c>
      <c r="I2753" s="1" t="s">
        <v>693</v>
      </c>
      <c r="J2753" s="1" t="s">
        <v>64</v>
      </c>
      <c r="K2753" s="1" t="s">
        <v>632</v>
      </c>
      <c r="L2753" s="1" t="s">
        <v>11487</v>
      </c>
      <c r="M2753" s="1" t="s">
        <v>11305</v>
      </c>
      <c r="N2753" s="1" t="s">
        <v>11288</v>
      </c>
      <c r="O2753" s="1" t="s">
        <v>11289</v>
      </c>
      <c r="P2753" s="1" t="s">
        <v>2686</v>
      </c>
    </row>
    <row r="2754" spans="1:16" x14ac:dyDescent="0.2">
      <c r="A2754" s="1" t="s">
        <v>12873</v>
      </c>
      <c r="B2754" s="1" t="s">
        <v>12874</v>
      </c>
      <c r="C2754" s="1" t="s">
        <v>12875</v>
      </c>
      <c r="D2754" s="1" t="s">
        <v>5230</v>
      </c>
      <c r="E2754" s="1" t="s">
        <v>5231</v>
      </c>
      <c r="F2754" s="1" t="s">
        <v>2686</v>
      </c>
      <c r="G2754" s="1" t="s">
        <v>2686</v>
      </c>
      <c r="H2754" s="1" t="s">
        <v>23</v>
      </c>
      <c r="I2754" s="1" t="s">
        <v>944</v>
      </c>
      <c r="J2754" s="1" t="s">
        <v>26</v>
      </c>
      <c r="K2754" s="1" t="s">
        <v>546</v>
      </c>
      <c r="L2754" s="1" t="s">
        <v>7174</v>
      </c>
      <c r="M2754" s="1" t="s">
        <v>11305</v>
      </c>
      <c r="N2754" s="1" t="s">
        <v>11288</v>
      </c>
      <c r="O2754" s="1" t="s">
        <v>11289</v>
      </c>
      <c r="P2754" s="1" t="s">
        <v>2686</v>
      </c>
    </row>
    <row r="2755" spans="1:16" x14ac:dyDescent="0.2">
      <c r="A2755" s="1" t="s">
        <v>12876</v>
      </c>
      <c r="B2755" s="1" t="s">
        <v>12877</v>
      </c>
      <c r="C2755" s="1" t="s">
        <v>12878</v>
      </c>
      <c r="D2755" s="1" t="s">
        <v>5230</v>
      </c>
      <c r="E2755" s="1" t="s">
        <v>5231</v>
      </c>
      <c r="F2755" s="1" t="s">
        <v>11721</v>
      </c>
      <c r="G2755" s="1" t="s">
        <v>12879</v>
      </c>
      <c r="H2755" s="1" t="s">
        <v>27</v>
      </c>
      <c r="I2755" s="1" t="s">
        <v>926</v>
      </c>
      <c r="J2755" s="1" t="s">
        <v>27</v>
      </c>
      <c r="K2755" s="1" t="s">
        <v>870</v>
      </c>
      <c r="L2755" s="1" t="s">
        <v>6114</v>
      </c>
      <c r="M2755" s="1" t="s">
        <v>11305</v>
      </c>
      <c r="N2755" s="1" t="s">
        <v>11288</v>
      </c>
      <c r="O2755" s="1" t="s">
        <v>11289</v>
      </c>
      <c r="P2755" s="1" t="s">
        <v>2686</v>
      </c>
    </row>
    <row r="2756" spans="1:16" x14ac:dyDescent="0.2">
      <c r="A2756" s="1" t="s">
        <v>12880</v>
      </c>
      <c r="B2756" s="1" t="s">
        <v>5429</v>
      </c>
      <c r="C2756" s="1" t="s">
        <v>12881</v>
      </c>
      <c r="D2756" s="1" t="s">
        <v>5230</v>
      </c>
      <c r="E2756" s="1" t="s">
        <v>5231</v>
      </c>
      <c r="F2756" s="1" t="s">
        <v>2686</v>
      </c>
      <c r="G2756" s="1" t="s">
        <v>12882</v>
      </c>
      <c r="H2756" s="1" t="s">
        <v>11</v>
      </c>
      <c r="I2756" s="1" t="s">
        <v>2686</v>
      </c>
      <c r="J2756" s="1" t="s">
        <v>18</v>
      </c>
      <c r="K2756" s="1" t="s">
        <v>2686</v>
      </c>
      <c r="L2756" s="1" t="s">
        <v>5651</v>
      </c>
      <c r="M2756" s="1" t="s">
        <v>12504</v>
      </c>
      <c r="N2756" s="1" t="s">
        <v>11267</v>
      </c>
      <c r="O2756" s="1" t="s">
        <v>2686</v>
      </c>
      <c r="P2756" s="1" t="s">
        <v>2686</v>
      </c>
    </row>
    <row r="2757" spans="1:16" x14ac:dyDescent="0.2">
      <c r="A2757" s="1" t="s">
        <v>12820</v>
      </c>
      <c r="B2757" s="1" t="s">
        <v>2686</v>
      </c>
      <c r="C2757" s="1" t="s">
        <v>12821</v>
      </c>
      <c r="D2757" s="1" t="s">
        <v>5260</v>
      </c>
      <c r="E2757" s="1" t="s">
        <v>5231</v>
      </c>
      <c r="F2757" s="1" t="s">
        <v>2686</v>
      </c>
      <c r="G2757" s="1" t="s">
        <v>2686</v>
      </c>
      <c r="H2757" s="1" t="s">
        <v>70</v>
      </c>
      <c r="I2757" s="1" t="s">
        <v>2686</v>
      </c>
      <c r="J2757" s="1" t="s">
        <v>5277</v>
      </c>
      <c r="K2757" s="1" t="s">
        <v>2686</v>
      </c>
      <c r="L2757" s="1" t="s">
        <v>6079</v>
      </c>
      <c r="M2757" s="1" t="s">
        <v>11305</v>
      </c>
      <c r="N2757" s="1" t="s">
        <v>11288</v>
      </c>
      <c r="O2757" s="1" t="s">
        <v>11289</v>
      </c>
      <c r="P2757" s="1" t="s">
        <v>2686</v>
      </c>
    </row>
    <row r="2758" spans="1:16" x14ac:dyDescent="0.2">
      <c r="A2758" s="1" t="s">
        <v>11442</v>
      </c>
      <c r="B2758" s="1" t="s">
        <v>12883</v>
      </c>
      <c r="C2758" s="1" t="s">
        <v>12884</v>
      </c>
      <c r="D2758" s="1" t="s">
        <v>5230</v>
      </c>
      <c r="E2758" s="1" t="s">
        <v>5231</v>
      </c>
      <c r="F2758" s="1" t="s">
        <v>2686</v>
      </c>
      <c r="G2758" s="1" t="s">
        <v>12885</v>
      </c>
      <c r="H2758" s="1" t="s">
        <v>23</v>
      </c>
      <c r="I2758" s="1" t="s">
        <v>630</v>
      </c>
      <c r="J2758" s="1" t="s">
        <v>23</v>
      </c>
      <c r="K2758" s="1" t="s">
        <v>956</v>
      </c>
      <c r="L2758" s="1" t="s">
        <v>6139</v>
      </c>
      <c r="M2758" s="1" t="s">
        <v>11412</v>
      </c>
      <c r="N2758" s="1" t="s">
        <v>11288</v>
      </c>
      <c r="O2758" s="1" t="s">
        <v>11289</v>
      </c>
      <c r="P2758" s="1" t="s">
        <v>2686</v>
      </c>
    </row>
    <row r="2759" spans="1:16" x14ac:dyDescent="0.2">
      <c r="A2759" s="1" t="s">
        <v>11816</v>
      </c>
      <c r="B2759" s="1" t="s">
        <v>12886</v>
      </c>
      <c r="C2759" s="1" t="s">
        <v>12887</v>
      </c>
      <c r="D2759" s="1" t="s">
        <v>5230</v>
      </c>
      <c r="E2759" s="1" t="s">
        <v>5231</v>
      </c>
      <c r="F2759" s="1" t="s">
        <v>2686</v>
      </c>
      <c r="G2759" s="1" t="s">
        <v>12888</v>
      </c>
      <c r="H2759" s="1" t="s">
        <v>39</v>
      </c>
      <c r="I2759" s="1" t="s">
        <v>1085</v>
      </c>
      <c r="J2759" s="1" t="s">
        <v>23</v>
      </c>
      <c r="K2759" s="1" t="s">
        <v>924</v>
      </c>
      <c r="L2759" s="1" t="s">
        <v>11794</v>
      </c>
      <c r="M2759" s="1" t="s">
        <v>11305</v>
      </c>
      <c r="N2759" s="1" t="s">
        <v>11288</v>
      </c>
      <c r="O2759" s="1" t="s">
        <v>11289</v>
      </c>
      <c r="P2759" s="1" t="s">
        <v>2686</v>
      </c>
    </row>
    <row r="2760" spans="1:16" x14ac:dyDescent="0.2">
      <c r="A2760" s="1" t="s">
        <v>11458</v>
      </c>
      <c r="B2760" s="1" t="s">
        <v>12889</v>
      </c>
      <c r="C2760" s="1" t="s">
        <v>12890</v>
      </c>
      <c r="D2760" s="1" t="s">
        <v>5230</v>
      </c>
      <c r="E2760" s="1" t="s">
        <v>5231</v>
      </c>
      <c r="F2760" s="1" t="s">
        <v>2686</v>
      </c>
      <c r="G2760" s="1" t="s">
        <v>2686</v>
      </c>
      <c r="H2760" s="1" t="s">
        <v>27</v>
      </c>
      <c r="I2760" s="1" t="s">
        <v>992</v>
      </c>
      <c r="J2760" s="1" t="s">
        <v>20</v>
      </c>
      <c r="K2760" s="1" t="s">
        <v>671</v>
      </c>
      <c r="L2760" s="1" t="s">
        <v>6667</v>
      </c>
      <c r="M2760" s="1" t="s">
        <v>11305</v>
      </c>
      <c r="N2760" s="1" t="s">
        <v>11288</v>
      </c>
      <c r="O2760" s="1" t="s">
        <v>11289</v>
      </c>
      <c r="P2760" s="1" t="s">
        <v>2686</v>
      </c>
    </row>
    <row r="2761" spans="1:16" x14ac:dyDescent="0.2">
      <c r="A2761" s="1" t="s">
        <v>12891</v>
      </c>
      <c r="B2761" s="1" t="s">
        <v>12892</v>
      </c>
      <c r="C2761" s="1" t="s">
        <v>12893</v>
      </c>
      <c r="D2761" s="1" t="s">
        <v>5230</v>
      </c>
      <c r="E2761" s="1" t="s">
        <v>5231</v>
      </c>
      <c r="F2761" s="1" t="s">
        <v>2686</v>
      </c>
      <c r="G2761" s="1" t="s">
        <v>12722</v>
      </c>
      <c r="H2761" s="1" t="s">
        <v>23</v>
      </c>
      <c r="I2761" s="1" t="s">
        <v>1027</v>
      </c>
      <c r="J2761" s="1" t="s">
        <v>23</v>
      </c>
      <c r="K2761" s="1" t="s">
        <v>630</v>
      </c>
      <c r="L2761" s="1" t="s">
        <v>6191</v>
      </c>
      <c r="M2761" s="1" t="s">
        <v>11412</v>
      </c>
      <c r="N2761" s="1" t="s">
        <v>11288</v>
      </c>
      <c r="O2761" s="1" t="s">
        <v>11289</v>
      </c>
      <c r="P2761" s="1" t="s">
        <v>2686</v>
      </c>
    </row>
    <row r="2762" spans="1:16" x14ac:dyDescent="0.2">
      <c r="A2762" s="1" t="s">
        <v>12894</v>
      </c>
      <c r="B2762" s="1" t="s">
        <v>2686</v>
      </c>
      <c r="C2762" s="1" t="s">
        <v>11272</v>
      </c>
      <c r="D2762" s="1" t="s">
        <v>5230</v>
      </c>
      <c r="E2762" s="1" t="s">
        <v>4594</v>
      </c>
      <c r="F2762" s="1" t="s">
        <v>12895</v>
      </c>
      <c r="G2762" s="1" t="s">
        <v>12896</v>
      </c>
      <c r="H2762" s="1" t="s">
        <v>9</v>
      </c>
      <c r="I2762" s="1" t="s">
        <v>2686</v>
      </c>
      <c r="J2762" s="1" t="s">
        <v>5</v>
      </c>
      <c r="K2762" s="1" t="s">
        <v>2686</v>
      </c>
      <c r="L2762" s="1" t="s">
        <v>6517</v>
      </c>
      <c r="M2762" s="1" t="s">
        <v>11266</v>
      </c>
      <c r="N2762" s="1" t="s">
        <v>11267</v>
      </c>
      <c r="O2762" s="1" t="s">
        <v>2686</v>
      </c>
      <c r="P2762" s="1" t="s">
        <v>2686</v>
      </c>
    </row>
    <row r="2763" spans="1:16" x14ac:dyDescent="0.2">
      <c r="A2763" s="1" t="s">
        <v>12820</v>
      </c>
      <c r="B2763" s="1" t="s">
        <v>2686</v>
      </c>
      <c r="C2763" s="1" t="s">
        <v>12821</v>
      </c>
      <c r="D2763" s="1" t="s">
        <v>5260</v>
      </c>
      <c r="E2763" s="1" t="s">
        <v>5231</v>
      </c>
      <c r="F2763" s="1" t="s">
        <v>2686</v>
      </c>
      <c r="G2763" s="1" t="s">
        <v>2686</v>
      </c>
      <c r="H2763" s="1" t="s">
        <v>70</v>
      </c>
      <c r="I2763" s="1" t="s">
        <v>2686</v>
      </c>
      <c r="J2763" s="1" t="s">
        <v>5277</v>
      </c>
      <c r="K2763" s="1" t="s">
        <v>2686</v>
      </c>
      <c r="L2763" s="1" t="s">
        <v>5635</v>
      </c>
      <c r="M2763" s="1" t="s">
        <v>11286</v>
      </c>
      <c r="N2763" s="1" t="s">
        <v>11267</v>
      </c>
      <c r="O2763" s="1" t="s">
        <v>11263</v>
      </c>
      <c r="P2763" s="1" t="s">
        <v>2686</v>
      </c>
    </row>
    <row r="2764" spans="1:16" x14ac:dyDescent="0.2">
      <c r="A2764" s="1" t="s">
        <v>12897</v>
      </c>
      <c r="B2764" s="1" t="s">
        <v>12898</v>
      </c>
      <c r="C2764" s="1" t="s">
        <v>12899</v>
      </c>
      <c r="D2764" s="1" t="s">
        <v>5230</v>
      </c>
      <c r="E2764" s="1" t="s">
        <v>5231</v>
      </c>
      <c r="F2764" s="1" t="s">
        <v>2686</v>
      </c>
      <c r="G2764" s="1" t="s">
        <v>12900</v>
      </c>
      <c r="H2764" s="1" t="s">
        <v>27</v>
      </c>
      <c r="I2764" s="1" t="s">
        <v>2686</v>
      </c>
      <c r="J2764" s="1" t="s">
        <v>64</v>
      </c>
      <c r="K2764" s="1" t="s">
        <v>156</v>
      </c>
      <c r="L2764" s="1" t="s">
        <v>6114</v>
      </c>
      <c r="M2764" s="1" t="s">
        <v>11305</v>
      </c>
      <c r="N2764" s="1" t="s">
        <v>11288</v>
      </c>
      <c r="O2764" s="1" t="s">
        <v>11289</v>
      </c>
      <c r="P2764" s="1" t="s">
        <v>2686</v>
      </c>
    </row>
    <row r="2765" spans="1:16" x14ac:dyDescent="0.2">
      <c r="A2765" s="1" t="s">
        <v>11541</v>
      </c>
      <c r="B2765" s="1" t="s">
        <v>12901</v>
      </c>
      <c r="C2765" s="1" t="s">
        <v>12902</v>
      </c>
      <c r="D2765" s="1" t="s">
        <v>5230</v>
      </c>
      <c r="E2765" s="1" t="s">
        <v>5231</v>
      </c>
      <c r="F2765" s="1" t="s">
        <v>2686</v>
      </c>
      <c r="G2765" s="1" t="s">
        <v>11960</v>
      </c>
      <c r="H2765" s="1" t="s">
        <v>23</v>
      </c>
      <c r="I2765" s="1" t="s">
        <v>928</v>
      </c>
      <c r="J2765" s="1" t="s">
        <v>23</v>
      </c>
      <c r="K2765" s="1" t="s">
        <v>630</v>
      </c>
      <c r="L2765" s="1" t="s">
        <v>6191</v>
      </c>
      <c r="M2765" s="1" t="s">
        <v>11412</v>
      </c>
      <c r="N2765" s="1" t="s">
        <v>11288</v>
      </c>
      <c r="O2765" s="1" t="s">
        <v>11289</v>
      </c>
      <c r="P2765" s="1" t="s">
        <v>2686</v>
      </c>
    </row>
    <row r="2766" spans="1:16" x14ac:dyDescent="0.2">
      <c r="A2766" s="1" t="s">
        <v>12903</v>
      </c>
      <c r="B2766" s="1" t="s">
        <v>12904</v>
      </c>
      <c r="C2766" s="1" t="s">
        <v>12905</v>
      </c>
      <c r="D2766" s="1" t="s">
        <v>5230</v>
      </c>
      <c r="E2766" s="1" t="s">
        <v>5231</v>
      </c>
      <c r="F2766" s="1" t="s">
        <v>2686</v>
      </c>
      <c r="G2766" s="1" t="s">
        <v>12906</v>
      </c>
      <c r="H2766" s="1" t="s">
        <v>50</v>
      </c>
      <c r="I2766" s="1" t="s">
        <v>569</v>
      </c>
      <c r="J2766" s="1" t="s">
        <v>50</v>
      </c>
      <c r="K2766" s="1" t="s">
        <v>621</v>
      </c>
      <c r="L2766" s="1" t="s">
        <v>5961</v>
      </c>
      <c r="M2766" s="1" t="s">
        <v>11412</v>
      </c>
      <c r="N2766" s="1" t="s">
        <v>11288</v>
      </c>
      <c r="O2766" s="1" t="s">
        <v>11289</v>
      </c>
      <c r="P2766" s="1" t="s">
        <v>2686</v>
      </c>
    </row>
    <row r="2767" spans="1:16" x14ac:dyDescent="0.2">
      <c r="A2767" s="1" t="s">
        <v>12907</v>
      </c>
      <c r="B2767" s="1" t="s">
        <v>12908</v>
      </c>
      <c r="C2767" s="1" t="s">
        <v>12909</v>
      </c>
      <c r="D2767" s="1" t="s">
        <v>5230</v>
      </c>
      <c r="E2767" s="1" t="s">
        <v>5231</v>
      </c>
      <c r="F2767" s="1" t="s">
        <v>2686</v>
      </c>
      <c r="G2767" s="1" t="s">
        <v>11481</v>
      </c>
      <c r="H2767" s="1" t="s">
        <v>29</v>
      </c>
      <c r="I2767" s="1" t="s">
        <v>243</v>
      </c>
      <c r="J2767" s="1" t="s">
        <v>23</v>
      </c>
      <c r="K2767" s="1" t="s">
        <v>964</v>
      </c>
      <c r="L2767" s="1" t="s">
        <v>6139</v>
      </c>
      <c r="M2767" s="1" t="s">
        <v>11305</v>
      </c>
      <c r="N2767" s="1" t="s">
        <v>11288</v>
      </c>
      <c r="O2767" s="1" t="s">
        <v>11289</v>
      </c>
      <c r="P2767" s="1" t="s">
        <v>2686</v>
      </c>
    </row>
    <row r="2768" spans="1:16" x14ac:dyDescent="0.2">
      <c r="A2768" s="1" t="s">
        <v>12894</v>
      </c>
      <c r="B2768" s="1" t="s">
        <v>2686</v>
      </c>
      <c r="C2768" s="1" t="s">
        <v>11272</v>
      </c>
      <c r="D2768" s="1" t="s">
        <v>5230</v>
      </c>
      <c r="E2768" s="1" t="s">
        <v>4594</v>
      </c>
      <c r="F2768" s="1" t="s">
        <v>12895</v>
      </c>
      <c r="G2768" s="1" t="s">
        <v>12896</v>
      </c>
      <c r="H2768" s="1" t="s">
        <v>9</v>
      </c>
      <c r="I2768" s="1" t="s">
        <v>2686</v>
      </c>
      <c r="J2768" s="1" t="s">
        <v>5</v>
      </c>
      <c r="K2768" s="1" t="s">
        <v>2686</v>
      </c>
      <c r="L2768" s="1" t="s">
        <v>6517</v>
      </c>
      <c r="M2768" s="1" t="s">
        <v>11349</v>
      </c>
      <c r="N2768" s="1" t="s">
        <v>11288</v>
      </c>
      <c r="O2768" s="1" t="s">
        <v>2686</v>
      </c>
      <c r="P2768" s="1" t="s">
        <v>2686</v>
      </c>
    </row>
    <row r="2769" spans="1:16" x14ac:dyDescent="0.2">
      <c r="A2769" s="1" t="s">
        <v>12820</v>
      </c>
      <c r="B2769" s="1" t="s">
        <v>2686</v>
      </c>
      <c r="C2769" s="1" t="s">
        <v>12821</v>
      </c>
      <c r="D2769" s="1" t="s">
        <v>5260</v>
      </c>
      <c r="E2769" s="1" t="s">
        <v>5231</v>
      </c>
      <c r="F2769" s="1" t="s">
        <v>2686</v>
      </c>
      <c r="G2769" s="1" t="s">
        <v>2686</v>
      </c>
      <c r="H2769" s="1" t="s">
        <v>70</v>
      </c>
      <c r="I2769" s="1" t="s">
        <v>2686</v>
      </c>
      <c r="J2769" s="1" t="s">
        <v>5277</v>
      </c>
      <c r="K2769" s="1" t="s">
        <v>2686</v>
      </c>
      <c r="L2769" s="1" t="s">
        <v>5635</v>
      </c>
      <c r="M2769" s="1" t="s">
        <v>11305</v>
      </c>
      <c r="N2769" s="1" t="s">
        <v>11288</v>
      </c>
      <c r="O2769" s="1" t="s">
        <v>11289</v>
      </c>
      <c r="P2769" s="1" t="s">
        <v>2686</v>
      </c>
    </row>
    <row r="2770" spans="1:16" x14ac:dyDescent="0.2">
      <c r="A2770" s="1" t="s">
        <v>12910</v>
      </c>
      <c r="B2770" s="1" t="s">
        <v>12911</v>
      </c>
      <c r="C2770" s="1" t="s">
        <v>12912</v>
      </c>
      <c r="D2770" s="1" t="s">
        <v>5230</v>
      </c>
      <c r="E2770" s="1" t="s">
        <v>5231</v>
      </c>
      <c r="F2770" s="1" t="s">
        <v>2686</v>
      </c>
      <c r="G2770" s="1" t="s">
        <v>12913</v>
      </c>
      <c r="H2770" s="1" t="s">
        <v>64</v>
      </c>
      <c r="I2770" s="1" t="s">
        <v>799</v>
      </c>
      <c r="J2770" s="1" t="s">
        <v>64</v>
      </c>
      <c r="K2770" s="1" t="s">
        <v>819</v>
      </c>
      <c r="L2770" s="1" t="s">
        <v>12776</v>
      </c>
      <c r="M2770" s="1" t="s">
        <v>11305</v>
      </c>
      <c r="N2770" s="1" t="s">
        <v>11288</v>
      </c>
      <c r="O2770" s="1" t="s">
        <v>11289</v>
      </c>
      <c r="P2770" s="1" t="s">
        <v>2686</v>
      </c>
    </row>
    <row r="2771" spans="1:16" x14ac:dyDescent="0.2">
      <c r="A2771" s="1" t="s">
        <v>12083</v>
      </c>
      <c r="B2771" s="1" t="s">
        <v>12914</v>
      </c>
      <c r="C2771" s="1" t="s">
        <v>12915</v>
      </c>
      <c r="D2771" s="1" t="s">
        <v>5230</v>
      </c>
      <c r="E2771" s="1" t="s">
        <v>5231</v>
      </c>
      <c r="F2771" s="1" t="s">
        <v>2686</v>
      </c>
      <c r="G2771" s="1" t="s">
        <v>12916</v>
      </c>
      <c r="H2771" s="1" t="s">
        <v>28</v>
      </c>
      <c r="I2771" s="1" t="s">
        <v>2686</v>
      </c>
      <c r="J2771" s="1" t="s">
        <v>23</v>
      </c>
      <c r="K2771" s="1" t="s">
        <v>1004</v>
      </c>
      <c r="L2771" s="1" t="s">
        <v>6191</v>
      </c>
      <c r="M2771" s="1" t="s">
        <v>11305</v>
      </c>
      <c r="N2771" s="1" t="s">
        <v>11288</v>
      </c>
      <c r="O2771" s="1" t="s">
        <v>11289</v>
      </c>
      <c r="P2771" s="1" t="s">
        <v>2686</v>
      </c>
    </row>
    <row r="2772" spans="1:16" x14ac:dyDescent="0.2">
      <c r="A2772" s="1" t="s">
        <v>12917</v>
      </c>
      <c r="B2772" s="1" t="s">
        <v>12918</v>
      </c>
      <c r="C2772" s="1" t="s">
        <v>12919</v>
      </c>
      <c r="D2772" s="1" t="s">
        <v>5230</v>
      </c>
      <c r="E2772" s="1" t="s">
        <v>5231</v>
      </c>
      <c r="F2772" s="1" t="s">
        <v>2686</v>
      </c>
      <c r="G2772" s="1" t="s">
        <v>12920</v>
      </c>
      <c r="H2772" s="1" t="s">
        <v>64</v>
      </c>
      <c r="I2772" s="1" t="s">
        <v>943</v>
      </c>
      <c r="J2772" s="1" t="s">
        <v>64</v>
      </c>
      <c r="K2772" s="1" t="s">
        <v>927</v>
      </c>
      <c r="L2772" s="1" t="s">
        <v>8521</v>
      </c>
      <c r="M2772" s="1" t="s">
        <v>11305</v>
      </c>
      <c r="N2772" s="1" t="s">
        <v>11288</v>
      </c>
      <c r="O2772" s="1" t="s">
        <v>11289</v>
      </c>
      <c r="P2772" s="1" t="s">
        <v>2686</v>
      </c>
    </row>
    <row r="2773" spans="1:16" x14ac:dyDescent="0.2">
      <c r="A2773" s="1" t="s">
        <v>12921</v>
      </c>
      <c r="B2773" s="1" t="s">
        <v>12922</v>
      </c>
      <c r="C2773" s="1" t="s">
        <v>12923</v>
      </c>
      <c r="D2773" s="1" t="s">
        <v>5230</v>
      </c>
      <c r="E2773" s="1" t="s">
        <v>5231</v>
      </c>
      <c r="F2773" s="1" t="s">
        <v>2686</v>
      </c>
      <c r="G2773" s="1" t="s">
        <v>8576</v>
      </c>
      <c r="H2773" s="1" t="s">
        <v>23</v>
      </c>
      <c r="I2773" s="1" t="s">
        <v>940</v>
      </c>
      <c r="J2773" s="1" t="s">
        <v>23</v>
      </c>
      <c r="K2773" s="1" t="s">
        <v>642</v>
      </c>
      <c r="L2773" s="1" t="s">
        <v>6468</v>
      </c>
      <c r="M2773" s="1" t="s">
        <v>11305</v>
      </c>
      <c r="N2773" s="1" t="s">
        <v>11288</v>
      </c>
      <c r="O2773" s="1" t="s">
        <v>11289</v>
      </c>
      <c r="P2773" s="1" t="s">
        <v>2686</v>
      </c>
    </row>
    <row r="2774" spans="1:16" x14ac:dyDescent="0.2">
      <c r="A2774" s="1" t="s">
        <v>11383</v>
      </c>
      <c r="B2774" s="1" t="s">
        <v>12924</v>
      </c>
      <c r="C2774" s="1" t="s">
        <v>12925</v>
      </c>
      <c r="D2774" s="1" t="s">
        <v>5230</v>
      </c>
      <c r="E2774" s="1" t="s">
        <v>5231</v>
      </c>
      <c r="F2774" s="1" t="s">
        <v>2686</v>
      </c>
      <c r="G2774" s="1" t="s">
        <v>12926</v>
      </c>
      <c r="H2774" s="1" t="s">
        <v>23</v>
      </c>
      <c r="I2774" s="1" t="s">
        <v>928</v>
      </c>
      <c r="J2774" s="1" t="s">
        <v>33</v>
      </c>
      <c r="K2774" s="1" t="s">
        <v>2686</v>
      </c>
      <c r="L2774" s="1" t="s">
        <v>6191</v>
      </c>
      <c r="M2774" s="1" t="s">
        <v>11305</v>
      </c>
      <c r="N2774" s="1" t="s">
        <v>11288</v>
      </c>
      <c r="O2774" s="1" t="s">
        <v>11289</v>
      </c>
      <c r="P2774" s="1" t="s">
        <v>2686</v>
      </c>
    </row>
    <row r="2775" spans="1:16" x14ac:dyDescent="0.2">
      <c r="A2775" s="1" t="s">
        <v>12820</v>
      </c>
      <c r="B2775" s="1" t="s">
        <v>2686</v>
      </c>
      <c r="C2775" s="1" t="s">
        <v>12821</v>
      </c>
      <c r="D2775" s="1" t="s">
        <v>5260</v>
      </c>
      <c r="E2775" s="1" t="s">
        <v>5231</v>
      </c>
      <c r="F2775" s="1" t="s">
        <v>2686</v>
      </c>
      <c r="G2775" s="1" t="s">
        <v>2686</v>
      </c>
      <c r="H2775" s="1" t="s">
        <v>70</v>
      </c>
      <c r="I2775" s="1" t="s">
        <v>2686</v>
      </c>
      <c r="J2775" s="1" t="s">
        <v>5277</v>
      </c>
      <c r="K2775" s="1" t="s">
        <v>2686</v>
      </c>
      <c r="L2775" s="1" t="s">
        <v>6338</v>
      </c>
      <c r="M2775" s="1" t="s">
        <v>11286</v>
      </c>
      <c r="N2775" s="1" t="s">
        <v>11267</v>
      </c>
      <c r="O2775" s="1" t="s">
        <v>11263</v>
      </c>
      <c r="P2775" s="1" t="s">
        <v>2686</v>
      </c>
    </row>
    <row r="2776" spans="1:16" x14ac:dyDescent="0.2">
      <c r="A2776" s="1" t="s">
        <v>12927</v>
      </c>
      <c r="B2776" s="1" t="s">
        <v>12928</v>
      </c>
      <c r="C2776" s="1" t="s">
        <v>12929</v>
      </c>
      <c r="D2776" s="1" t="s">
        <v>5230</v>
      </c>
      <c r="E2776" s="1" t="s">
        <v>5231</v>
      </c>
      <c r="F2776" s="1" t="s">
        <v>2686</v>
      </c>
      <c r="G2776" s="1" t="s">
        <v>12930</v>
      </c>
      <c r="H2776" s="1" t="s">
        <v>64</v>
      </c>
      <c r="I2776" s="1" t="s">
        <v>799</v>
      </c>
      <c r="J2776" s="1" t="s">
        <v>64</v>
      </c>
      <c r="K2776" s="1" t="s">
        <v>767</v>
      </c>
      <c r="L2776" s="1" t="s">
        <v>12931</v>
      </c>
      <c r="M2776" s="1" t="s">
        <v>11305</v>
      </c>
      <c r="N2776" s="1" t="s">
        <v>11288</v>
      </c>
      <c r="O2776" s="1" t="s">
        <v>11289</v>
      </c>
      <c r="P2776" s="1" t="s">
        <v>2686</v>
      </c>
    </row>
    <row r="2777" spans="1:16" x14ac:dyDescent="0.2">
      <c r="A2777" s="1" t="s">
        <v>11474</v>
      </c>
      <c r="B2777" s="1" t="s">
        <v>12932</v>
      </c>
      <c r="C2777" s="1" t="s">
        <v>12933</v>
      </c>
      <c r="D2777" s="1" t="s">
        <v>5230</v>
      </c>
      <c r="E2777" s="1" t="s">
        <v>5231</v>
      </c>
      <c r="F2777" s="1" t="s">
        <v>2686</v>
      </c>
      <c r="G2777" s="1" t="s">
        <v>11573</v>
      </c>
      <c r="H2777" s="1" t="s">
        <v>28</v>
      </c>
      <c r="I2777" s="1" t="s">
        <v>2686</v>
      </c>
      <c r="J2777" s="1" t="s">
        <v>23</v>
      </c>
      <c r="K2777" s="1" t="s">
        <v>928</v>
      </c>
      <c r="L2777" s="1" t="s">
        <v>6191</v>
      </c>
      <c r="M2777" s="1" t="s">
        <v>11305</v>
      </c>
      <c r="N2777" s="1" t="s">
        <v>11288</v>
      </c>
      <c r="O2777" s="1" t="s">
        <v>11289</v>
      </c>
      <c r="P2777" s="1" t="s">
        <v>2686</v>
      </c>
    </row>
    <row r="2778" spans="1:16" x14ac:dyDescent="0.2">
      <c r="A2778" s="1" t="s">
        <v>12934</v>
      </c>
      <c r="B2778" s="1" t="s">
        <v>12935</v>
      </c>
      <c r="C2778" s="1" t="s">
        <v>12936</v>
      </c>
      <c r="D2778" s="1" t="s">
        <v>5230</v>
      </c>
      <c r="E2778" s="1" t="s">
        <v>5231</v>
      </c>
      <c r="F2778" s="1" t="s">
        <v>2686</v>
      </c>
      <c r="G2778" s="1" t="s">
        <v>11887</v>
      </c>
      <c r="H2778" s="1" t="s">
        <v>64</v>
      </c>
      <c r="I2778" s="1" t="s">
        <v>943</v>
      </c>
      <c r="J2778" s="1" t="s">
        <v>64</v>
      </c>
      <c r="K2778" s="1" t="s">
        <v>1008</v>
      </c>
      <c r="L2778" s="1" t="s">
        <v>5961</v>
      </c>
      <c r="M2778" s="1" t="s">
        <v>11305</v>
      </c>
      <c r="N2778" s="1" t="s">
        <v>11288</v>
      </c>
      <c r="O2778" s="1" t="s">
        <v>11289</v>
      </c>
      <c r="P2778" s="1" t="s">
        <v>2686</v>
      </c>
    </row>
    <row r="2779" spans="1:16" x14ac:dyDescent="0.2">
      <c r="A2779" s="1" t="s">
        <v>11863</v>
      </c>
      <c r="B2779" s="1" t="s">
        <v>12937</v>
      </c>
      <c r="C2779" s="1" t="s">
        <v>12938</v>
      </c>
      <c r="D2779" s="1" t="s">
        <v>5230</v>
      </c>
      <c r="E2779" s="1" t="s">
        <v>5564</v>
      </c>
      <c r="F2779" s="1" t="s">
        <v>2686</v>
      </c>
      <c r="G2779" s="1" t="s">
        <v>2686</v>
      </c>
      <c r="H2779" s="1" t="s">
        <v>28</v>
      </c>
      <c r="I2779" s="1" t="s">
        <v>216</v>
      </c>
      <c r="J2779" s="1" t="s">
        <v>23</v>
      </c>
      <c r="K2779" s="1" t="s">
        <v>1040</v>
      </c>
      <c r="L2779" s="1" t="s">
        <v>6191</v>
      </c>
      <c r="M2779" s="1" t="s">
        <v>11305</v>
      </c>
      <c r="N2779" s="1" t="s">
        <v>11288</v>
      </c>
      <c r="O2779" s="1" t="s">
        <v>11289</v>
      </c>
      <c r="P2779" s="1" t="s">
        <v>2686</v>
      </c>
    </row>
    <row r="2780" spans="1:16" x14ac:dyDescent="0.2">
      <c r="A2780" s="1" t="s">
        <v>11383</v>
      </c>
      <c r="B2780" s="1" t="s">
        <v>12939</v>
      </c>
      <c r="C2780" s="1" t="s">
        <v>12940</v>
      </c>
      <c r="D2780" s="1" t="s">
        <v>5230</v>
      </c>
      <c r="E2780" s="1" t="s">
        <v>5231</v>
      </c>
      <c r="F2780" s="1" t="s">
        <v>2686</v>
      </c>
      <c r="G2780" s="1" t="s">
        <v>11960</v>
      </c>
      <c r="H2780" s="1" t="s">
        <v>23</v>
      </c>
      <c r="I2780" s="1" t="s">
        <v>928</v>
      </c>
      <c r="J2780" s="1" t="s">
        <v>33</v>
      </c>
      <c r="K2780" s="1" t="s">
        <v>2686</v>
      </c>
      <c r="L2780" s="1" t="s">
        <v>6191</v>
      </c>
      <c r="M2780" s="1" t="s">
        <v>11412</v>
      </c>
      <c r="N2780" s="1" t="s">
        <v>11288</v>
      </c>
      <c r="O2780" s="1" t="s">
        <v>11289</v>
      </c>
      <c r="P2780" s="1" t="s">
        <v>2686</v>
      </c>
    </row>
    <row r="2781" spans="1:16" x14ac:dyDescent="0.2">
      <c r="A2781" s="1" t="s">
        <v>12820</v>
      </c>
      <c r="B2781" s="1" t="s">
        <v>2686</v>
      </c>
      <c r="C2781" s="1" t="s">
        <v>12821</v>
      </c>
      <c r="D2781" s="1" t="s">
        <v>5260</v>
      </c>
      <c r="E2781" s="1" t="s">
        <v>5231</v>
      </c>
      <c r="F2781" s="1" t="s">
        <v>2686</v>
      </c>
      <c r="G2781" s="1" t="s">
        <v>2686</v>
      </c>
      <c r="H2781" s="1" t="s">
        <v>70</v>
      </c>
      <c r="I2781" s="1" t="s">
        <v>2686</v>
      </c>
      <c r="J2781" s="1" t="s">
        <v>5277</v>
      </c>
      <c r="K2781" s="1" t="s">
        <v>2686</v>
      </c>
      <c r="L2781" s="1" t="s">
        <v>6338</v>
      </c>
      <c r="M2781" s="1" t="s">
        <v>11305</v>
      </c>
      <c r="N2781" s="1" t="s">
        <v>11288</v>
      </c>
      <c r="O2781" s="1" t="s">
        <v>11289</v>
      </c>
      <c r="P2781" s="1" t="s">
        <v>2686</v>
      </c>
    </row>
    <row r="2782" spans="1:16" x14ac:dyDescent="0.2">
      <c r="A2782" s="1" t="s">
        <v>11603</v>
      </c>
      <c r="B2782" s="1" t="s">
        <v>12941</v>
      </c>
      <c r="C2782" s="1" t="s">
        <v>12942</v>
      </c>
      <c r="D2782" s="1" t="s">
        <v>5230</v>
      </c>
      <c r="E2782" s="1" t="s">
        <v>5564</v>
      </c>
      <c r="F2782" s="1" t="s">
        <v>2686</v>
      </c>
      <c r="G2782" s="1" t="s">
        <v>2686</v>
      </c>
      <c r="H2782" s="1" t="s">
        <v>28</v>
      </c>
      <c r="I2782" s="1" t="s">
        <v>216</v>
      </c>
      <c r="J2782" s="1" t="s">
        <v>23</v>
      </c>
      <c r="K2782" s="1" t="s">
        <v>928</v>
      </c>
      <c r="L2782" s="1" t="s">
        <v>6191</v>
      </c>
      <c r="M2782" s="1" t="s">
        <v>11305</v>
      </c>
      <c r="N2782" s="1" t="s">
        <v>11288</v>
      </c>
      <c r="O2782" s="1" t="s">
        <v>11289</v>
      </c>
      <c r="P2782" s="1" t="s">
        <v>2686</v>
      </c>
    </row>
    <row r="2783" spans="1:16" x14ac:dyDescent="0.2">
      <c r="A2783" s="1" t="s">
        <v>12083</v>
      </c>
      <c r="B2783" s="1" t="s">
        <v>12943</v>
      </c>
      <c r="C2783" s="1" t="s">
        <v>12944</v>
      </c>
      <c r="D2783" s="1" t="s">
        <v>5230</v>
      </c>
      <c r="E2783" s="1" t="s">
        <v>5231</v>
      </c>
      <c r="F2783" s="1" t="s">
        <v>2686</v>
      </c>
      <c r="G2783" s="1" t="s">
        <v>12945</v>
      </c>
      <c r="H2783" s="1" t="s">
        <v>28</v>
      </c>
      <c r="I2783" s="1" t="s">
        <v>2686</v>
      </c>
      <c r="J2783" s="1" t="s">
        <v>23</v>
      </c>
      <c r="K2783" s="1" t="s">
        <v>1004</v>
      </c>
      <c r="L2783" s="1" t="s">
        <v>6191</v>
      </c>
      <c r="M2783" s="1" t="s">
        <v>11305</v>
      </c>
      <c r="N2783" s="1" t="s">
        <v>11288</v>
      </c>
      <c r="O2783" s="1" t="s">
        <v>11289</v>
      </c>
      <c r="P2783" s="1" t="s">
        <v>2686</v>
      </c>
    </row>
    <row r="2784" spans="1:16" x14ac:dyDescent="0.2">
      <c r="A2784" s="1" t="s">
        <v>12946</v>
      </c>
      <c r="B2784" s="1" t="s">
        <v>12947</v>
      </c>
      <c r="C2784" s="1" t="s">
        <v>12948</v>
      </c>
      <c r="D2784" s="1" t="s">
        <v>5230</v>
      </c>
      <c r="E2784" s="1" t="s">
        <v>5231</v>
      </c>
      <c r="F2784" s="1" t="s">
        <v>2686</v>
      </c>
      <c r="G2784" s="1" t="s">
        <v>12436</v>
      </c>
      <c r="H2784" s="1" t="s">
        <v>28</v>
      </c>
      <c r="I2784" s="1" t="s">
        <v>2686</v>
      </c>
      <c r="J2784" s="1" t="s">
        <v>23</v>
      </c>
      <c r="K2784" s="1" t="s">
        <v>948</v>
      </c>
      <c r="L2784" s="1" t="s">
        <v>6191</v>
      </c>
      <c r="M2784" s="1" t="s">
        <v>11305</v>
      </c>
      <c r="N2784" s="1" t="s">
        <v>11288</v>
      </c>
      <c r="O2784" s="1" t="s">
        <v>11289</v>
      </c>
      <c r="P2784" s="1" t="s">
        <v>2686</v>
      </c>
    </row>
    <row r="2785" spans="1:16" x14ac:dyDescent="0.2">
      <c r="A2785" s="1" t="s">
        <v>12891</v>
      </c>
      <c r="B2785" s="1" t="s">
        <v>12949</v>
      </c>
      <c r="C2785" s="1" t="s">
        <v>12950</v>
      </c>
      <c r="D2785" s="1" t="s">
        <v>5230</v>
      </c>
      <c r="E2785" s="1" t="s">
        <v>5231</v>
      </c>
      <c r="F2785" s="1" t="s">
        <v>2686</v>
      </c>
      <c r="G2785" s="1" t="s">
        <v>12951</v>
      </c>
      <c r="H2785" s="1" t="s">
        <v>23</v>
      </c>
      <c r="I2785" s="1" t="s">
        <v>1027</v>
      </c>
      <c r="J2785" s="1" t="s">
        <v>23</v>
      </c>
      <c r="K2785" s="1" t="s">
        <v>630</v>
      </c>
      <c r="L2785" s="1" t="s">
        <v>6191</v>
      </c>
      <c r="M2785" s="1" t="s">
        <v>11412</v>
      </c>
      <c r="N2785" s="1" t="s">
        <v>11288</v>
      </c>
      <c r="O2785" s="1" t="s">
        <v>11289</v>
      </c>
      <c r="P2785" s="1" t="s">
        <v>2686</v>
      </c>
    </row>
    <row r="2786" spans="1:16" x14ac:dyDescent="0.2">
      <c r="A2786" s="1" t="s">
        <v>12952</v>
      </c>
      <c r="B2786" s="1" t="s">
        <v>12953</v>
      </c>
      <c r="C2786" s="1" t="s">
        <v>12954</v>
      </c>
      <c r="D2786" s="1" t="s">
        <v>5260</v>
      </c>
      <c r="E2786" s="1" t="s">
        <v>5231</v>
      </c>
      <c r="F2786" s="1" t="s">
        <v>2686</v>
      </c>
      <c r="G2786" s="1" t="s">
        <v>2686</v>
      </c>
      <c r="H2786" s="1" t="s">
        <v>64</v>
      </c>
      <c r="I2786" s="1" t="s">
        <v>504</v>
      </c>
      <c r="J2786" s="1" t="s">
        <v>6164</v>
      </c>
      <c r="K2786" s="1" t="s">
        <v>2686</v>
      </c>
      <c r="L2786" s="1" t="s">
        <v>11570</v>
      </c>
      <c r="M2786" s="1" t="s">
        <v>11305</v>
      </c>
      <c r="N2786" s="1" t="s">
        <v>11288</v>
      </c>
      <c r="O2786" s="1" t="s">
        <v>11289</v>
      </c>
      <c r="P2786" s="1" t="s">
        <v>2686</v>
      </c>
    </row>
    <row r="2787" spans="1:16" x14ac:dyDescent="0.2">
      <c r="A2787" s="1" t="s">
        <v>12955</v>
      </c>
      <c r="B2787" s="1" t="s">
        <v>11550</v>
      </c>
      <c r="C2787" s="1" t="s">
        <v>12956</v>
      </c>
      <c r="D2787" s="1" t="s">
        <v>5260</v>
      </c>
      <c r="E2787" s="1" t="s">
        <v>2686</v>
      </c>
      <c r="F2787" s="1" t="s">
        <v>2686</v>
      </c>
      <c r="G2787" s="1" t="s">
        <v>12957</v>
      </c>
      <c r="H2787" s="1" t="s">
        <v>65</v>
      </c>
      <c r="I2787" s="1" t="s">
        <v>2686</v>
      </c>
      <c r="J2787" s="1" t="s">
        <v>15</v>
      </c>
      <c r="K2787" s="1" t="s">
        <v>2686</v>
      </c>
      <c r="L2787" s="1" t="s">
        <v>12958</v>
      </c>
      <c r="M2787" s="1" t="s">
        <v>11553</v>
      </c>
      <c r="N2787" s="1" t="s">
        <v>11267</v>
      </c>
      <c r="O2787" s="1" t="s">
        <v>2686</v>
      </c>
      <c r="P2787" s="1" t="s">
        <v>2686</v>
      </c>
    </row>
    <row r="2788" spans="1:16" x14ac:dyDescent="0.2">
      <c r="A2788" s="1" t="s">
        <v>11375</v>
      </c>
      <c r="B2788" s="1" t="s">
        <v>12959</v>
      </c>
      <c r="C2788" s="1" t="s">
        <v>12960</v>
      </c>
      <c r="D2788" s="1" t="s">
        <v>5230</v>
      </c>
      <c r="E2788" s="1" t="s">
        <v>5231</v>
      </c>
      <c r="F2788" s="1" t="s">
        <v>2686</v>
      </c>
      <c r="G2788" s="1" t="s">
        <v>12961</v>
      </c>
      <c r="H2788" s="1" t="s">
        <v>23</v>
      </c>
      <c r="I2788" s="1" t="s">
        <v>994</v>
      </c>
      <c r="J2788" s="1" t="s">
        <v>20</v>
      </c>
      <c r="K2788" s="1" t="s">
        <v>579</v>
      </c>
      <c r="L2788" s="1" t="s">
        <v>7691</v>
      </c>
      <c r="M2788" s="1" t="s">
        <v>11305</v>
      </c>
      <c r="N2788" s="1" t="s">
        <v>11288</v>
      </c>
      <c r="O2788" s="1" t="s">
        <v>11289</v>
      </c>
      <c r="P2788" s="1" t="s">
        <v>2686</v>
      </c>
    </row>
    <row r="2789" spans="1:16" x14ac:dyDescent="0.2">
      <c r="A2789" s="1" t="s">
        <v>11416</v>
      </c>
      <c r="B2789" s="1" t="s">
        <v>12962</v>
      </c>
      <c r="C2789" s="1" t="s">
        <v>12963</v>
      </c>
      <c r="D2789" s="1" t="s">
        <v>5260</v>
      </c>
      <c r="E2789" s="1" t="s">
        <v>5231</v>
      </c>
      <c r="F2789" s="1" t="s">
        <v>2686</v>
      </c>
      <c r="G2789" s="1" t="s">
        <v>2686</v>
      </c>
      <c r="H2789" s="1" t="s">
        <v>6164</v>
      </c>
      <c r="I2789" s="1" t="s">
        <v>2686</v>
      </c>
      <c r="J2789" s="1" t="s">
        <v>64</v>
      </c>
      <c r="K2789" s="1" t="s">
        <v>943</v>
      </c>
      <c r="L2789" s="1" t="s">
        <v>12858</v>
      </c>
      <c r="M2789" s="1" t="s">
        <v>11305</v>
      </c>
      <c r="N2789" s="1" t="s">
        <v>11288</v>
      </c>
      <c r="O2789" s="1" t="s">
        <v>11289</v>
      </c>
      <c r="P2789" s="1" t="s">
        <v>2686</v>
      </c>
    </row>
    <row r="2790" spans="1:16" x14ac:dyDescent="0.2">
      <c r="A2790" s="1" t="s">
        <v>12964</v>
      </c>
      <c r="B2790" s="1" t="s">
        <v>12965</v>
      </c>
      <c r="C2790" s="1" t="s">
        <v>12966</v>
      </c>
      <c r="D2790" s="1" t="s">
        <v>5230</v>
      </c>
      <c r="E2790" s="1" t="s">
        <v>5231</v>
      </c>
      <c r="F2790" s="1" t="s">
        <v>11914</v>
      </c>
      <c r="G2790" s="1" t="s">
        <v>12967</v>
      </c>
      <c r="H2790" s="1" t="s">
        <v>10</v>
      </c>
      <c r="I2790" s="1" t="s">
        <v>2686</v>
      </c>
      <c r="J2790" s="1" t="s">
        <v>61</v>
      </c>
      <c r="K2790" s="1" t="s">
        <v>693</v>
      </c>
      <c r="L2790" s="1" t="s">
        <v>8837</v>
      </c>
      <c r="M2790" s="1" t="s">
        <v>11305</v>
      </c>
      <c r="N2790" s="1" t="s">
        <v>11288</v>
      </c>
      <c r="O2790" s="1" t="s">
        <v>11289</v>
      </c>
      <c r="P2790" s="1" t="s">
        <v>2686</v>
      </c>
    </row>
    <row r="2791" spans="1:16" x14ac:dyDescent="0.2">
      <c r="A2791" s="1" t="s">
        <v>11375</v>
      </c>
      <c r="B2791" s="1" t="s">
        <v>12968</v>
      </c>
      <c r="C2791" s="1" t="s">
        <v>12969</v>
      </c>
      <c r="D2791" s="1" t="s">
        <v>5230</v>
      </c>
      <c r="E2791" s="1" t="s">
        <v>5231</v>
      </c>
      <c r="F2791" s="1" t="s">
        <v>2686</v>
      </c>
      <c r="G2791" s="1" t="s">
        <v>12970</v>
      </c>
      <c r="H2791" s="1" t="s">
        <v>23</v>
      </c>
      <c r="I2791" s="1" t="s">
        <v>994</v>
      </c>
      <c r="J2791" s="1" t="s">
        <v>20</v>
      </c>
      <c r="K2791" s="1" t="s">
        <v>579</v>
      </c>
      <c r="L2791" s="1" t="s">
        <v>7691</v>
      </c>
      <c r="M2791" s="1" t="s">
        <v>11305</v>
      </c>
      <c r="N2791" s="1" t="s">
        <v>11288</v>
      </c>
      <c r="O2791" s="1" t="s">
        <v>11289</v>
      </c>
      <c r="P2791" s="1" t="s">
        <v>2686</v>
      </c>
    </row>
    <row r="2792" spans="1:16" x14ac:dyDescent="0.2">
      <c r="A2792" s="1" t="s">
        <v>12971</v>
      </c>
      <c r="B2792" s="1" t="s">
        <v>12972</v>
      </c>
      <c r="C2792" s="1" t="s">
        <v>12973</v>
      </c>
      <c r="D2792" s="1" t="s">
        <v>5260</v>
      </c>
      <c r="E2792" s="1" t="s">
        <v>5231</v>
      </c>
      <c r="F2792" s="1" t="s">
        <v>2686</v>
      </c>
      <c r="G2792" s="1" t="s">
        <v>2686</v>
      </c>
      <c r="H2792" s="1" t="s">
        <v>64</v>
      </c>
      <c r="I2792" s="1" t="s">
        <v>580</v>
      </c>
      <c r="J2792" s="1" t="s">
        <v>6164</v>
      </c>
      <c r="K2792" s="1" t="s">
        <v>2686</v>
      </c>
      <c r="L2792" s="1" t="s">
        <v>12974</v>
      </c>
      <c r="M2792" s="1" t="s">
        <v>11305</v>
      </c>
      <c r="N2792" s="1" t="s">
        <v>11288</v>
      </c>
      <c r="O2792" s="1" t="s">
        <v>11289</v>
      </c>
      <c r="P2792" s="1" t="s">
        <v>2686</v>
      </c>
    </row>
    <row r="2793" spans="1:16" x14ac:dyDescent="0.2">
      <c r="A2793" s="1" t="s">
        <v>12820</v>
      </c>
      <c r="B2793" s="1" t="s">
        <v>2686</v>
      </c>
      <c r="C2793" s="1" t="s">
        <v>12821</v>
      </c>
      <c r="D2793" s="1" t="s">
        <v>5260</v>
      </c>
      <c r="E2793" s="1" t="s">
        <v>5231</v>
      </c>
      <c r="F2793" s="1" t="s">
        <v>2686</v>
      </c>
      <c r="G2793" s="1" t="s">
        <v>2686</v>
      </c>
      <c r="H2793" s="1" t="s">
        <v>70</v>
      </c>
      <c r="I2793" s="1" t="s">
        <v>2686</v>
      </c>
      <c r="J2793" s="1" t="s">
        <v>5277</v>
      </c>
      <c r="K2793" s="1" t="s">
        <v>2686</v>
      </c>
      <c r="L2793" s="1" t="s">
        <v>5737</v>
      </c>
      <c r="M2793" s="1" t="s">
        <v>11286</v>
      </c>
      <c r="N2793" s="1" t="s">
        <v>11267</v>
      </c>
      <c r="O2793" s="1" t="s">
        <v>11263</v>
      </c>
      <c r="P2793" s="1" t="s">
        <v>2686</v>
      </c>
    </row>
    <row r="2794" spans="1:16" x14ac:dyDescent="0.2">
      <c r="A2794" s="1" t="s">
        <v>11447</v>
      </c>
      <c r="B2794" s="1" t="s">
        <v>12975</v>
      </c>
      <c r="C2794" s="1" t="s">
        <v>12976</v>
      </c>
      <c r="D2794" s="1" t="s">
        <v>5260</v>
      </c>
      <c r="E2794" s="1" t="s">
        <v>5231</v>
      </c>
      <c r="F2794" s="1" t="s">
        <v>2686</v>
      </c>
      <c r="G2794" s="1" t="s">
        <v>2686</v>
      </c>
      <c r="H2794" s="1" t="s">
        <v>6164</v>
      </c>
      <c r="I2794" s="1" t="s">
        <v>2686</v>
      </c>
      <c r="J2794" s="1" t="s">
        <v>64</v>
      </c>
      <c r="K2794" s="1" t="s">
        <v>799</v>
      </c>
      <c r="L2794" s="1" t="s">
        <v>12977</v>
      </c>
      <c r="M2794" s="1" t="s">
        <v>11305</v>
      </c>
      <c r="N2794" s="1" t="s">
        <v>11288</v>
      </c>
      <c r="O2794" s="1" t="s">
        <v>11289</v>
      </c>
      <c r="P2794" s="1" t="s">
        <v>2686</v>
      </c>
    </row>
    <row r="2795" spans="1:16" x14ac:dyDescent="0.2">
      <c r="A2795" s="1" t="s">
        <v>12921</v>
      </c>
      <c r="B2795" s="1" t="s">
        <v>12978</v>
      </c>
      <c r="C2795" s="1" t="s">
        <v>12979</v>
      </c>
      <c r="D2795" s="1" t="s">
        <v>5230</v>
      </c>
      <c r="E2795" s="1" t="s">
        <v>5231</v>
      </c>
      <c r="F2795" s="1" t="s">
        <v>2686</v>
      </c>
      <c r="G2795" s="1" t="s">
        <v>10060</v>
      </c>
      <c r="H2795" s="1" t="s">
        <v>23</v>
      </c>
      <c r="I2795" s="1" t="s">
        <v>940</v>
      </c>
      <c r="J2795" s="1" t="s">
        <v>23</v>
      </c>
      <c r="K2795" s="1" t="s">
        <v>642</v>
      </c>
      <c r="L2795" s="1" t="s">
        <v>6468</v>
      </c>
      <c r="M2795" s="1" t="s">
        <v>11305</v>
      </c>
      <c r="N2795" s="1" t="s">
        <v>11288</v>
      </c>
      <c r="O2795" s="1" t="s">
        <v>11289</v>
      </c>
      <c r="P2795" s="1" t="s">
        <v>2686</v>
      </c>
    </row>
    <row r="2796" spans="1:16" x14ac:dyDescent="0.2">
      <c r="A2796" s="1" t="s">
        <v>12980</v>
      </c>
      <c r="B2796" s="1" t="s">
        <v>12981</v>
      </c>
      <c r="C2796" s="1" t="s">
        <v>12982</v>
      </c>
      <c r="D2796" s="1" t="s">
        <v>5230</v>
      </c>
      <c r="E2796" s="1" t="s">
        <v>5231</v>
      </c>
      <c r="F2796" s="1" t="s">
        <v>10219</v>
      </c>
      <c r="G2796" s="1" t="s">
        <v>12983</v>
      </c>
      <c r="H2796" s="1" t="s">
        <v>64</v>
      </c>
      <c r="I2796" s="1" t="s">
        <v>2686</v>
      </c>
      <c r="J2796" s="1" t="s">
        <v>27</v>
      </c>
      <c r="K2796" s="1" t="s">
        <v>1017</v>
      </c>
      <c r="L2796" s="1" t="s">
        <v>6114</v>
      </c>
      <c r="M2796" s="1" t="s">
        <v>11305</v>
      </c>
      <c r="N2796" s="1" t="s">
        <v>11288</v>
      </c>
      <c r="O2796" s="1" t="s">
        <v>11289</v>
      </c>
      <c r="P2796" s="1" t="s">
        <v>2686</v>
      </c>
    </row>
    <row r="2797" spans="1:16" x14ac:dyDescent="0.2">
      <c r="A2797" s="1" t="s">
        <v>12984</v>
      </c>
      <c r="B2797" s="1" t="s">
        <v>12985</v>
      </c>
      <c r="C2797" s="1" t="s">
        <v>12986</v>
      </c>
      <c r="D2797" s="1" t="s">
        <v>5230</v>
      </c>
      <c r="E2797" s="1" t="s">
        <v>5231</v>
      </c>
      <c r="F2797" s="1" t="s">
        <v>11406</v>
      </c>
      <c r="G2797" s="1" t="s">
        <v>12987</v>
      </c>
      <c r="H2797" s="1" t="s">
        <v>64</v>
      </c>
      <c r="I2797" s="1" t="s">
        <v>963</v>
      </c>
      <c r="J2797" s="1" t="s">
        <v>61</v>
      </c>
      <c r="K2797" s="1" t="s">
        <v>673</v>
      </c>
      <c r="L2797" s="1" t="s">
        <v>8521</v>
      </c>
      <c r="M2797" s="1" t="s">
        <v>11305</v>
      </c>
      <c r="N2797" s="1" t="s">
        <v>11288</v>
      </c>
      <c r="O2797" s="1" t="s">
        <v>11289</v>
      </c>
      <c r="P2797" s="1" t="s">
        <v>2686</v>
      </c>
    </row>
    <row r="2798" spans="1:16" x14ac:dyDescent="0.2">
      <c r="A2798" s="1" t="s">
        <v>12988</v>
      </c>
      <c r="B2798" s="1" t="s">
        <v>2686</v>
      </c>
      <c r="C2798" s="1" t="s">
        <v>6854</v>
      </c>
      <c r="D2798" s="1" t="s">
        <v>5230</v>
      </c>
      <c r="E2798" s="1" t="s">
        <v>4594</v>
      </c>
      <c r="F2798" s="1" t="s">
        <v>12989</v>
      </c>
      <c r="G2798" s="1" t="s">
        <v>12990</v>
      </c>
      <c r="H2798" s="1" t="s">
        <v>9</v>
      </c>
      <c r="I2798" s="1" t="s">
        <v>2686</v>
      </c>
      <c r="J2798" s="1" t="s">
        <v>74</v>
      </c>
      <c r="K2798" s="1" t="s">
        <v>2686</v>
      </c>
      <c r="L2798" s="1" t="s">
        <v>893</v>
      </c>
      <c r="M2798" s="1" t="s">
        <v>11266</v>
      </c>
      <c r="N2798" s="1" t="s">
        <v>11267</v>
      </c>
      <c r="O2798" s="1" t="s">
        <v>2686</v>
      </c>
      <c r="P2798" s="1" t="s">
        <v>2686</v>
      </c>
    </row>
    <row r="2799" spans="1:16" x14ac:dyDescent="0.2">
      <c r="A2799" s="1" t="s">
        <v>12820</v>
      </c>
      <c r="B2799" s="1" t="s">
        <v>2686</v>
      </c>
      <c r="C2799" s="1" t="s">
        <v>12821</v>
      </c>
      <c r="D2799" s="1" t="s">
        <v>5260</v>
      </c>
      <c r="E2799" s="1" t="s">
        <v>5231</v>
      </c>
      <c r="F2799" s="1" t="s">
        <v>2686</v>
      </c>
      <c r="G2799" s="1" t="s">
        <v>2686</v>
      </c>
      <c r="H2799" s="1" t="s">
        <v>70</v>
      </c>
      <c r="I2799" s="1" t="s">
        <v>2686</v>
      </c>
      <c r="J2799" s="1" t="s">
        <v>5277</v>
      </c>
      <c r="K2799" s="1" t="s">
        <v>2686</v>
      </c>
      <c r="L2799" s="1" t="s">
        <v>5737</v>
      </c>
      <c r="M2799" s="1" t="s">
        <v>11305</v>
      </c>
      <c r="N2799" s="1" t="s">
        <v>11288</v>
      </c>
      <c r="O2799" s="1" t="s">
        <v>11289</v>
      </c>
      <c r="P2799" s="1" t="s">
        <v>2686</v>
      </c>
    </row>
    <row r="2800" spans="1:16" x14ac:dyDescent="0.2">
      <c r="A2800" s="1" t="s">
        <v>12991</v>
      </c>
      <c r="B2800" s="1" t="s">
        <v>12992</v>
      </c>
      <c r="C2800" s="1" t="s">
        <v>12993</v>
      </c>
      <c r="D2800" s="1" t="s">
        <v>5230</v>
      </c>
      <c r="E2800" s="1" t="s">
        <v>5231</v>
      </c>
      <c r="F2800" s="1" t="s">
        <v>2686</v>
      </c>
      <c r="G2800" s="1" t="s">
        <v>12994</v>
      </c>
      <c r="H2800" s="1" t="s">
        <v>64</v>
      </c>
      <c r="I2800" s="1" t="s">
        <v>831</v>
      </c>
      <c r="J2800" s="1" t="s">
        <v>61</v>
      </c>
      <c r="K2800" s="1" t="s">
        <v>701</v>
      </c>
      <c r="L2800" s="1" t="s">
        <v>7935</v>
      </c>
      <c r="M2800" s="1" t="s">
        <v>11305</v>
      </c>
      <c r="N2800" s="1" t="s">
        <v>11288</v>
      </c>
      <c r="O2800" s="1" t="s">
        <v>11289</v>
      </c>
      <c r="P2800" s="1" t="s">
        <v>2686</v>
      </c>
    </row>
    <row r="2801" spans="1:16" x14ac:dyDescent="0.2">
      <c r="A2801" s="1" t="s">
        <v>12995</v>
      </c>
      <c r="B2801" s="1" t="s">
        <v>12996</v>
      </c>
      <c r="C2801" s="1" t="s">
        <v>12997</v>
      </c>
      <c r="D2801" s="1" t="s">
        <v>5230</v>
      </c>
      <c r="E2801" s="1" t="s">
        <v>5231</v>
      </c>
      <c r="F2801" s="1" t="s">
        <v>2686</v>
      </c>
      <c r="G2801" s="1" t="s">
        <v>12405</v>
      </c>
      <c r="H2801" s="1" t="s">
        <v>64</v>
      </c>
      <c r="I2801" s="1" t="s">
        <v>712</v>
      </c>
      <c r="J2801" s="1" t="s">
        <v>61</v>
      </c>
      <c r="K2801" s="1" t="s">
        <v>681</v>
      </c>
      <c r="L2801" s="1" t="s">
        <v>8697</v>
      </c>
      <c r="M2801" s="1" t="s">
        <v>11305</v>
      </c>
      <c r="N2801" s="1" t="s">
        <v>11288</v>
      </c>
      <c r="O2801" s="1" t="s">
        <v>11289</v>
      </c>
      <c r="P2801" s="1" t="s">
        <v>2686</v>
      </c>
    </row>
    <row r="2802" spans="1:16" x14ac:dyDescent="0.2">
      <c r="A2802" s="1" t="s">
        <v>11474</v>
      </c>
      <c r="B2802" s="1" t="s">
        <v>12998</v>
      </c>
      <c r="C2802" s="1" t="s">
        <v>12999</v>
      </c>
      <c r="D2802" s="1" t="s">
        <v>5230</v>
      </c>
      <c r="E2802" s="1" t="s">
        <v>5231</v>
      </c>
      <c r="F2802" s="1" t="s">
        <v>2686</v>
      </c>
      <c r="G2802" s="1" t="s">
        <v>13000</v>
      </c>
      <c r="H2802" s="1" t="s">
        <v>28</v>
      </c>
      <c r="I2802" s="1" t="s">
        <v>2686</v>
      </c>
      <c r="J2802" s="1" t="s">
        <v>23</v>
      </c>
      <c r="K2802" s="1" t="s">
        <v>928</v>
      </c>
      <c r="L2802" s="1" t="s">
        <v>6191</v>
      </c>
      <c r="M2802" s="1" t="s">
        <v>11305</v>
      </c>
      <c r="N2802" s="1" t="s">
        <v>11288</v>
      </c>
      <c r="O2802" s="1" t="s">
        <v>11289</v>
      </c>
      <c r="P2802" s="1" t="s">
        <v>2686</v>
      </c>
    </row>
    <row r="2803" spans="1:16" x14ac:dyDescent="0.2">
      <c r="A2803" s="1" t="s">
        <v>13001</v>
      </c>
      <c r="B2803" s="1" t="s">
        <v>13002</v>
      </c>
      <c r="C2803" s="1" t="s">
        <v>13003</v>
      </c>
      <c r="D2803" s="1" t="s">
        <v>5230</v>
      </c>
      <c r="E2803" s="1" t="s">
        <v>5231</v>
      </c>
      <c r="F2803" s="1" t="s">
        <v>2686</v>
      </c>
      <c r="G2803" s="1" t="s">
        <v>13004</v>
      </c>
      <c r="H2803" s="1" t="s">
        <v>39</v>
      </c>
      <c r="I2803" s="1" t="s">
        <v>1073</v>
      </c>
      <c r="J2803" s="1" t="s">
        <v>53</v>
      </c>
      <c r="K2803" s="1" t="s">
        <v>653</v>
      </c>
      <c r="L2803" s="1" t="s">
        <v>7297</v>
      </c>
      <c r="M2803" s="1" t="s">
        <v>11305</v>
      </c>
      <c r="N2803" s="1" t="s">
        <v>11288</v>
      </c>
      <c r="O2803" s="1" t="s">
        <v>11289</v>
      </c>
      <c r="P2803" s="1" t="s">
        <v>2686</v>
      </c>
    </row>
    <row r="2804" spans="1:16" x14ac:dyDescent="0.2">
      <c r="A2804" s="1" t="s">
        <v>12988</v>
      </c>
      <c r="B2804" s="1" t="s">
        <v>2686</v>
      </c>
      <c r="C2804" s="1" t="s">
        <v>6854</v>
      </c>
      <c r="D2804" s="1" t="s">
        <v>5230</v>
      </c>
      <c r="E2804" s="1" t="s">
        <v>4594</v>
      </c>
      <c r="F2804" s="1" t="s">
        <v>12989</v>
      </c>
      <c r="G2804" s="1" t="s">
        <v>12990</v>
      </c>
      <c r="H2804" s="1" t="s">
        <v>9</v>
      </c>
      <c r="I2804" s="1" t="s">
        <v>2686</v>
      </c>
      <c r="J2804" s="1" t="s">
        <v>74</v>
      </c>
      <c r="K2804" s="1" t="s">
        <v>2686</v>
      </c>
      <c r="L2804" s="1" t="s">
        <v>893</v>
      </c>
      <c r="M2804" s="1" t="s">
        <v>11299</v>
      </c>
      <c r="N2804" s="1" t="s">
        <v>11288</v>
      </c>
      <c r="O2804" s="1" t="s">
        <v>2686</v>
      </c>
      <c r="P2804" s="1" t="s">
        <v>2686</v>
      </c>
    </row>
    <row r="2805" spans="1:16" x14ac:dyDescent="0.2">
      <c r="A2805" s="1" t="s">
        <v>12955</v>
      </c>
      <c r="B2805" s="1" t="s">
        <v>11550</v>
      </c>
      <c r="C2805" s="1" t="s">
        <v>12956</v>
      </c>
      <c r="D2805" s="1" t="s">
        <v>5260</v>
      </c>
      <c r="E2805" s="1" t="s">
        <v>2686</v>
      </c>
      <c r="F2805" s="1" t="s">
        <v>2686</v>
      </c>
      <c r="G2805" s="1" t="s">
        <v>12957</v>
      </c>
      <c r="H2805" s="1" t="s">
        <v>65</v>
      </c>
      <c r="I2805" s="1" t="s">
        <v>2686</v>
      </c>
      <c r="J2805" s="1" t="s">
        <v>15</v>
      </c>
      <c r="K2805" s="1" t="s">
        <v>2686</v>
      </c>
      <c r="L2805" s="1" t="s">
        <v>5635</v>
      </c>
      <c r="M2805" s="1" t="s">
        <v>11553</v>
      </c>
      <c r="N2805" s="1" t="s">
        <v>11267</v>
      </c>
      <c r="O2805" s="1" t="s">
        <v>2686</v>
      </c>
      <c r="P2805" s="1" t="s">
        <v>2686</v>
      </c>
    </row>
    <row r="2806" spans="1:16" x14ac:dyDescent="0.2">
      <c r="A2806" s="1" t="s">
        <v>13005</v>
      </c>
      <c r="B2806" s="1" t="s">
        <v>13006</v>
      </c>
      <c r="C2806" s="1" t="s">
        <v>13007</v>
      </c>
      <c r="D2806" s="1" t="s">
        <v>5230</v>
      </c>
      <c r="E2806" s="1" t="s">
        <v>5231</v>
      </c>
      <c r="F2806" s="1" t="s">
        <v>2686</v>
      </c>
      <c r="G2806" s="1" t="s">
        <v>12671</v>
      </c>
      <c r="H2806" s="1" t="s">
        <v>64</v>
      </c>
      <c r="I2806" s="1" t="s">
        <v>799</v>
      </c>
      <c r="J2806" s="1" t="s">
        <v>64</v>
      </c>
      <c r="K2806" s="1" t="s">
        <v>875</v>
      </c>
      <c r="L2806" s="1" t="s">
        <v>7489</v>
      </c>
      <c r="M2806" s="1" t="s">
        <v>11305</v>
      </c>
      <c r="N2806" s="1" t="s">
        <v>11288</v>
      </c>
      <c r="O2806" s="1" t="s">
        <v>11289</v>
      </c>
      <c r="P2806" s="1" t="s">
        <v>2686</v>
      </c>
    </row>
    <row r="2807" spans="1:16" x14ac:dyDescent="0.2">
      <c r="A2807" s="1" t="s">
        <v>11474</v>
      </c>
      <c r="B2807" s="1" t="s">
        <v>13008</v>
      </c>
      <c r="C2807" s="1" t="s">
        <v>13009</v>
      </c>
      <c r="D2807" s="1" t="s">
        <v>5230</v>
      </c>
      <c r="E2807" s="1" t="s">
        <v>5231</v>
      </c>
      <c r="F2807" s="1" t="s">
        <v>2686</v>
      </c>
      <c r="G2807" s="1" t="s">
        <v>13010</v>
      </c>
      <c r="H2807" s="1" t="s">
        <v>28</v>
      </c>
      <c r="I2807" s="1" t="s">
        <v>2686</v>
      </c>
      <c r="J2807" s="1" t="s">
        <v>23</v>
      </c>
      <c r="K2807" s="1" t="s">
        <v>928</v>
      </c>
      <c r="L2807" s="1" t="s">
        <v>6191</v>
      </c>
      <c r="M2807" s="1" t="s">
        <v>11305</v>
      </c>
      <c r="N2807" s="1" t="s">
        <v>11288</v>
      </c>
      <c r="O2807" s="1" t="s">
        <v>11289</v>
      </c>
      <c r="P2807" s="1" t="s">
        <v>2686</v>
      </c>
    </row>
    <row r="2808" spans="1:16" x14ac:dyDescent="0.2">
      <c r="A2808" s="1" t="s">
        <v>13011</v>
      </c>
      <c r="B2808" s="1" t="s">
        <v>13012</v>
      </c>
      <c r="C2808" s="1" t="s">
        <v>13013</v>
      </c>
      <c r="D2808" s="1" t="s">
        <v>5230</v>
      </c>
      <c r="E2808" s="1" t="s">
        <v>5231</v>
      </c>
      <c r="F2808" s="1" t="s">
        <v>2686</v>
      </c>
      <c r="G2808" s="1" t="s">
        <v>11498</v>
      </c>
      <c r="H2808" s="1" t="s">
        <v>19</v>
      </c>
      <c r="I2808" s="1" t="s">
        <v>1133</v>
      </c>
      <c r="J2808" s="1" t="s">
        <v>21</v>
      </c>
      <c r="K2808" s="1" t="s">
        <v>525</v>
      </c>
      <c r="L2808" s="1" t="s">
        <v>6148</v>
      </c>
      <c r="M2808" s="1" t="s">
        <v>11305</v>
      </c>
      <c r="N2808" s="1" t="s">
        <v>11288</v>
      </c>
      <c r="O2808" s="1" t="s">
        <v>11289</v>
      </c>
      <c r="P2808" s="1" t="s">
        <v>2686</v>
      </c>
    </row>
    <row r="2809" spans="1:16" x14ac:dyDescent="0.2">
      <c r="A2809" s="1" t="s">
        <v>13014</v>
      </c>
      <c r="B2809" s="1" t="s">
        <v>13015</v>
      </c>
      <c r="C2809" s="1" t="s">
        <v>13016</v>
      </c>
      <c r="D2809" s="1" t="s">
        <v>5230</v>
      </c>
      <c r="E2809" s="1" t="s">
        <v>5231</v>
      </c>
      <c r="F2809" s="1" t="s">
        <v>11397</v>
      </c>
      <c r="G2809" s="1" t="s">
        <v>13017</v>
      </c>
      <c r="H2809" s="1" t="s">
        <v>73</v>
      </c>
      <c r="I2809" s="1" t="s">
        <v>292</v>
      </c>
      <c r="J2809" s="1" t="s">
        <v>77</v>
      </c>
      <c r="K2809" s="1" t="s">
        <v>408</v>
      </c>
      <c r="L2809" s="1" t="s">
        <v>5961</v>
      </c>
      <c r="M2809" s="1" t="s">
        <v>11305</v>
      </c>
      <c r="N2809" s="1" t="s">
        <v>11288</v>
      </c>
      <c r="O2809" s="1" t="s">
        <v>11289</v>
      </c>
      <c r="P2809" s="1" t="s">
        <v>2686</v>
      </c>
    </row>
    <row r="2810" spans="1:16" x14ac:dyDescent="0.2">
      <c r="A2810" s="1" t="s">
        <v>11730</v>
      </c>
      <c r="B2810" s="1" t="s">
        <v>13018</v>
      </c>
      <c r="C2810" s="1" t="s">
        <v>13019</v>
      </c>
      <c r="D2810" s="1" t="s">
        <v>5230</v>
      </c>
      <c r="E2810" s="1" t="s">
        <v>5231</v>
      </c>
      <c r="F2810" s="1" t="s">
        <v>2686</v>
      </c>
      <c r="G2810" s="1" t="s">
        <v>13020</v>
      </c>
      <c r="H2810" s="1" t="s">
        <v>23</v>
      </c>
      <c r="I2810" s="1" t="s">
        <v>1004</v>
      </c>
      <c r="J2810" s="1" t="s">
        <v>33</v>
      </c>
      <c r="K2810" s="1" t="s">
        <v>2686</v>
      </c>
      <c r="L2810" s="1" t="s">
        <v>6191</v>
      </c>
      <c r="M2810" s="1" t="s">
        <v>11662</v>
      </c>
      <c r="N2810" s="1" t="s">
        <v>11288</v>
      </c>
      <c r="O2810" s="1" t="s">
        <v>11289</v>
      </c>
      <c r="P2810" s="1" t="s">
        <v>2686</v>
      </c>
    </row>
    <row r="2811" spans="1:16" x14ac:dyDescent="0.2">
      <c r="A2811" s="1" t="s">
        <v>12955</v>
      </c>
      <c r="B2811" s="1" t="s">
        <v>11550</v>
      </c>
      <c r="C2811" s="1" t="s">
        <v>12956</v>
      </c>
      <c r="D2811" s="1" t="s">
        <v>5260</v>
      </c>
      <c r="E2811" s="1" t="s">
        <v>2686</v>
      </c>
      <c r="F2811" s="1" t="s">
        <v>2686</v>
      </c>
      <c r="G2811" s="1" t="s">
        <v>12957</v>
      </c>
      <c r="H2811" s="1" t="s">
        <v>65</v>
      </c>
      <c r="I2811" s="1" t="s">
        <v>2686</v>
      </c>
      <c r="J2811" s="1" t="s">
        <v>15</v>
      </c>
      <c r="K2811" s="1" t="s">
        <v>2686</v>
      </c>
      <c r="L2811" s="1" t="s">
        <v>13021</v>
      </c>
      <c r="M2811" s="1" t="s">
        <v>11553</v>
      </c>
      <c r="N2811" s="1" t="s">
        <v>11267</v>
      </c>
      <c r="O2811" s="1" t="s">
        <v>2686</v>
      </c>
      <c r="P2811" s="1" t="s">
        <v>2686</v>
      </c>
    </row>
    <row r="2812" spans="1:16" x14ac:dyDescent="0.2">
      <c r="A2812" s="1" t="s">
        <v>13022</v>
      </c>
      <c r="B2812" s="1" t="s">
        <v>13023</v>
      </c>
      <c r="C2812" s="1" t="s">
        <v>13024</v>
      </c>
      <c r="D2812" s="1" t="s">
        <v>5230</v>
      </c>
      <c r="E2812" s="1" t="s">
        <v>5231</v>
      </c>
      <c r="F2812" s="1" t="s">
        <v>2686</v>
      </c>
      <c r="G2812" s="1" t="s">
        <v>2686</v>
      </c>
      <c r="H2812" s="1" t="s">
        <v>28</v>
      </c>
      <c r="I2812" s="1" t="s">
        <v>1100</v>
      </c>
      <c r="J2812" s="1" t="s">
        <v>23</v>
      </c>
      <c r="K2812" s="1" t="s">
        <v>948</v>
      </c>
      <c r="L2812" s="1" t="s">
        <v>6191</v>
      </c>
      <c r="M2812" s="1" t="s">
        <v>11305</v>
      </c>
      <c r="N2812" s="1" t="s">
        <v>11288</v>
      </c>
      <c r="O2812" s="1" t="s">
        <v>11289</v>
      </c>
      <c r="P2812" s="1" t="s">
        <v>2686</v>
      </c>
    </row>
    <row r="2813" spans="1:16" x14ac:dyDescent="0.2">
      <c r="A2813" s="1" t="s">
        <v>13025</v>
      </c>
      <c r="B2813" s="1" t="s">
        <v>13026</v>
      </c>
      <c r="C2813" s="1" t="s">
        <v>13027</v>
      </c>
      <c r="D2813" s="1" t="s">
        <v>5230</v>
      </c>
      <c r="E2813" s="1" t="s">
        <v>5231</v>
      </c>
      <c r="F2813" s="1" t="s">
        <v>12316</v>
      </c>
      <c r="G2813" s="1" t="s">
        <v>13028</v>
      </c>
      <c r="H2813" s="1" t="s">
        <v>73</v>
      </c>
      <c r="I2813" s="1" t="s">
        <v>284</v>
      </c>
      <c r="J2813" s="1" t="s">
        <v>61</v>
      </c>
      <c r="K2813" s="1" t="s">
        <v>213</v>
      </c>
      <c r="L2813" s="1" t="s">
        <v>5961</v>
      </c>
      <c r="M2813" s="1" t="s">
        <v>11305</v>
      </c>
      <c r="N2813" s="1" t="s">
        <v>11288</v>
      </c>
      <c r="O2813" s="1" t="s">
        <v>11289</v>
      </c>
      <c r="P2813" s="1" t="s">
        <v>2686</v>
      </c>
    </row>
    <row r="2814" spans="1:16" x14ac:dyDescent="0.2">
      <c r="A2814" s="1" t="s">
        <v>11928</v>
      </c>
      <c r="B2814" s="1" t="s">
        <v>13029</v>
      </c>
      <c r="C2814" s="1" t="s">
        <v>13030</v>
      </c>
      <c r="D2814" s="1" t="s">
        <v>5230</v>
      </c>
      <c r="E2814" s="1" t="s">
        <v>5564</v>
      </c>
      <c r="F2814" s="1" t="s">
        <v>2686</v>
      </c>
      <c r="G2814" s="1" t="s">
        <v>2686</v>
      </c>
      <c r="H2814" s="1" t="s">
        <v>28</v>
      </c>
      <c r="I2814" s="1" t="s">
        <v>216</v>
      </c>
      <c r="J2814" s="1" t="s">
        <v>23</v>
      </c>
      <c r="K2814" s="1" t="s">
        <v>1035</v>
      </c>
      <c r="L2814" s="1" t="s">
        <v>13031</v>
      </c>
      <c r="M2814" s="1" t="s">
        <v>11305</v>
      </c>
      <c r="N2814" s="1" t="s">
        <v>11288</v>
      </c>
      <c r="O2814" s="1" t="s">
        <v>11289</v>
      </c>
      <c r="P2814" s="1" t="s">
        <v>2686</v>
      </c>
    </row>
    <row r="2815" spans="1:16" x14ac:dyDescent="0.2">
      <c r="A2815" s="1" t="s">
        <v>13032</v>
      </c>
      <c r="B2815" s="1" t="s">
        <v>13033</v>
      </c>
      <c r="C2815" s="1" t="s">
        <v>13034</v>
      </c>
      <c r="D2815" s="1" t="s">
        <v>5230</v>
      </c>
      <c r="E2815" s="1" t="s">
        <v>5231</v>
      </c>
      <c r="F2815" s="1" t="s">
        <v>2686</v>
      </c>
      <c r="G2815" s="1" t="s">
        <v>13035</v>
      </c>
      <c r="H2815" s="1" t="s">
        <v>39</v>
      </c>
      <c r="I2815" s="1" t="s">
        <v>1085</v>
      </c>
      <c r="J2815" s="1" t="s">
        <v>29</v>
      </c>
      <c r="K2815" s="1" t="s">
        <v>1171</v>
      </c>
      <c r="L2815" s="1" t="s">
        <v>6102</v>
      </c>
      <c r="M2815" s="1" t="s">
        <v>11305</v>
      </c>
      <c r="N2815" s="1" t="s">
        <v>11288</v>
      </c>
      <c r="O2815" s="1" t="s">
        <v>11289</v>
      </c>
      <c r="P2815" s="1" t="s">
        <v>2686</v>
      </c>
    </row>
    <row r="2816" spans="1:16" x14ac:dyDescent="0.2">
      <c r="A2816" s="1" t="s">
        <v>13036</v>
      </c>
      <c r="B2816" s="1" t="s">
        <v>2686</v>
      </c>
      <c r="C2816" s="1" t="s">
        <v>13037</v>
      </c>
      <c r="D2816" s="1" t="s">
        <v>5260</v>
      </c>
      <c r="E2816" s="1" t="s">
        <v>5231</v>
      </c>
      <c r="F2816" s="1" t="s">
        <v>2686</v>
      </c>
      <c r="G2816" s="1" t="s">
        <v>13038</v>
      </c>
      <c r="H2816" s="1" t="s">
        <v>13039</v>
      </c>
      <c r="I2816" s="1" t="s">
        <v>2686</v>
      </c>
      <c r="J2816" s="1" t="s">
        <v>11</v>
      </c>
      <c r="K2816" s="1" t="s">
        <v>2686</v>
      </c>
      <c r="L2816" s="1" t="s">
        <v>13040</v>
      </c>
      <c r="M2816" s="1" t="s">
        <v>12504</v>
      </c>
      <c r="N2816" s="1" t="s">
        <v>11267</v>
      </c>
      <c r="O2816" s="1" t="s">
        <v>2686</v>
      </c>
      <c r="P2816" s="1" t="s">
        <v>2686</v>
      </c>
    </row>
    <row r="2817" spans="1:16" x14ac:dyDescent="0.2">
      <c r="A2817" s="1" t="s">
        <v>12955</v>
      </c>
      <c r="B2817" s="1" t="s">
        <v>11550</v>
      </c>
      <c r="C2817" s="1" t="s">
        <v>12956</v>
      </c>
      <c r="D2817" s="1" t="s">
        <v>5260</v>
      </c>
      <c r="E2817" s="1" t="s">
        <v>2686</v>
      </c>
      <c r="F2817" s="1" t="s">
        <v>2686</v>
      </c>
      <c r="G2817" s="1" t="s">
        <v>12957</v>
      </c>
      <c r="H2817" s="1" t="s">
        <v>65</v>
      </c>
      <c r="I2817" s="1" t="s">
        <v>2686</v>
      </c>
      <c r="J2817" s="1" t="s">
        <v>15</v>
      </c>
      <c r="K2817" s="1" t="s">
        <v>2686</v>
      </c>
      <c r="L2817" s="1" t="s">
        <v>13041</v>
      </c>
      <c r="M2817" s="1" t="s">
        <v>11553</v>
      </c>
      <c r="N2817" s="1" t="s">
        <v>11267</v>
      </c>
      <c r="O2817" s="1" t="s">
        <v>2686</v>
      </c>
      <c r="P2817" s="1" t="s">
        <v>2686</v>
      </c>
    </row>
    <row r="2818" spans="1:16" x14ac:dyDescent="0.2">
      <c r="A2818" s="1" t="s">
        <v>10770</v>
      </c>
      <c r="B2818" s="1" t="s">
        <v>13042</v>
      </c>
      <c r="C2818" s="1" t="s">
        <v>13043</v>
      </c>
      <c r="D2818" s="1" t="s">
        <v>5230</v>
      </c>
      <c r="E2818" s="1" t="s">
        <v>5231</v>
      </c>
      <c r="F2818" s="1" t="s">
        <v>11977</v>
      </c>
      <c r="G2818" s="1" t="s">
        <v>13044</v>
      </c>
      <c r="H2818" s="1" t="s">
        <v>61</v>
      </c>
      <c r="I2818" s="1" t="s">
        <v>685</v>
      </c>
      <c r="J2818" s="1" t="s">
        <v>61</v>
      </c>
      <c r="K2818" s="1" t="s">
        <v>697</v>
      </c>
      <c r="L2818" s="1" t="s">
        <v>5961</v>
      </c>
      <c r="M2818" s="1" t="s">
        <v>11305</v>
      </c>
      <c r="N2818" s="1" t="s">
        <v>11288</v>
      </c>
      <c r="O2818" s="1" t="s">
        <v>11289</v>
      </c>
      <c r="P2818" s="1" t="s">
        <v>2686</v>
      </c>
    </row>
    <row r="2819" spans="1:16" x14ac:dyDescent="0.2">
      <c r="A2819" s="1" t="s">
        <v>11447</v>
      </c>
      <c r="B2819" s="1" t="s">
        <v>13045</v>
      </c>
      <c r="C2819" s="1" t="s">
        <v>13046</v>
      </c>
      <c r="D2819" s="1" t="s">
        <v>5260</v>
      </c>
      <c r="E2819" s="1" t="s">
        <v>5231</v>
      </c>
      <c r="F2819" s="1" t="s">
        <v>2686</v>
      </c>
      <c r="G2819" s="1" t="s">
        <v>2686</v>
      </c>
      <c r="H2819" s="1" t="s">
        <v>6164</v>
      </c>
      <c r="I2819" s="1" t="s">
        <v>2686</v>
      </c>
      <c r="J2819" s="1" t="s">
        <v>64</v>
      </c>
      <c r="K2819" s="1" t="s">
        <v>799</v>
      </c>
      <c r="L2819" s="1" t="s">
        <v>12012</v>
      </c>
      <c r="M2819" s="1" t="s">
        <v>11305</v>
      </c>
      <c r="N2819" s="1" t="s">
        <v>11288</v>
      </c>
      <c r="O2819" s="1" t="s">
        <v>11289</v>
      </c>
      <c r="P2819" s="1" t="s">
        <v>2686</v>
      </c>
    </row>
    <row r="2820" spans="1:16" x14ac:dyDescent="0.2">
      <c r="A2820" s="1" t="s">
        <v>13047</v>
      </c>
      <c r="B2820" s="1" t="s">
        <v>13048</v>
      </c>
      <c r="C2820" s="1" t="s">
        <v>13049</v>
      </c>
      <c r="D2820" s="1" t="s">
        <v>5230</v>
      </c>
      <c r="E2820" s="1" t="s">
        <v>5231</v>
      </c>
      <c r="F2820" s="1" t="s">
        <v>2686</v>
      </c>
      <c r="G2820" s="1" t="s">
        <v>13050</v>
      </c>
      <c r="H2820" s="1" t="s">
        <v>19</v>
      </c>
      <c r="I2820" s="1" t="s">
        <v>1137</v>
      </c>
      <c r="J2820" s="1" t="s">
        <v>57</v>
      </c>
      <c r="K2820" s="1" t="s">
        <v>1097</v>
      </c>
      <c r="L2820" s="1" t="s">
        <v>10958</v>
      </c>
      <c r="M2820" s="1" t="s">
        <v>11305</v>
      </c>
      <c r="N2820" s="1" t="s">
        <v>11288</v>
      </c>
      <c r="O2820" s="1" t="s">
        <v>11289</v>
      </c>
      <c r="P2820" s="1" t="s">
        <v>2686</v>
      </c>
    </row>
    <row r="2821" spans="1:16" x14ac:dyDescent="0.2">
      <c r="A2821" s="1" t="s">
        <v>13051</v>
      </c>
      <c r="B2821" s="1" t="s">
        <v>13052</v>
      </c>
      <c r="C2821" s="1" t="s">
        <v>13053</v>
      </c>
      <c r="D2821" s="1" t="s">
        <v>5230</v>
      </c>
      <c r="E2821" s="1" t="s">
        <v>5231</v>
      </c>
      <c r="F2821" s="1" t="s">
        <v>2686</v>
      </c>
      <c r="G2821" s="1" t="s">
        <v>13054</v>
      </c>
      <c r="H2821" s="1" t="s">
        <v>39</v>
      </c>
      <c r="I2821" s="1" t="s">
        <v>1085</v>
      </c>
      <c r="J2821" s="1" t="s">
        <v>34</v>
      </c>
      <c r="K2821" s="1" t="s">
        <v>330</v>
      </c>
      <c r="L2821" s="1" t="s">
        <v>6102</v>
      </c>
      <c r="M2821" s="1" t="s">
        <v>11305</v>
      </c>
      <c r="N2821" s="1" t="s">
        <v>11288</v>
      </c>
      <c r="O2821" s="1" t="s">
        <v>11289</v>
      </c>
      <c r="P2821" s="1" t="s">
        <v>2686</v>
      </c>
    </row>
    <row r="2822" spans="1:16" x14ac:dyDescent="0.2">
      <c r="A2822" s="1" t="s">
        <v>11383</v>
      </c>
      <c r="B2822" s="1" t="s">
        <v>13055</v>
      </c>
      <c r="C2822" s="1" t="s">
        <v>13056</v>
      </c>
      <c r="D2822" s="1" t="s">
        <v>5230</v>
      </c>
      <c r="E2822" s="1" t="s">
        <v>5231</v>
      </c>
      <c r="F2822" s="1" t="s">
        <v>2686</v>
      </c>
      <c r="G2822" s="1" t="s">
        <v>13057</v>
      </c>
      <c r="H2822" s="1" t="s">
        <v>23</v>
      </c>
      <c r="I2822" s="1" t="s">
        <v>928</v>
      </c>
      <c r="J2822" s="1" t="s">
        <v>33</v>
      </c>
      <c r="K2822" s="1" t="s">
        <v>2686</v>
      </c>
      <c r="L2822" s="1" t="s">
        <v>6191</v>
      </c>
      <c r="M2822" s="1" t="s">
        <v>11412</v>
      </c>
      <c r="N2822" s="1" t="s">
        <v>11288</v>
      </c>
      <c r="O2822" s="1" t="s">
        <v>11289</v>
      </c>
      <c r="P2822" s="1" t="s">
        <v>2686</v>
      </c>
    </row>
    <row r="2823" spans="1:16" x14ac:dyDescent="0.2">
      <c r="A2823" s="1" t="s">
        <v>11383</v>
      </c>
      <c r="B2823" s="1" t="s">
        <v>13058</v>
      </c>
      <c r="C2823" s="1" t="s">
        <v>13059</v>
      </c>
      <c r="D2823" s="1" t="s">
        <v>5230</v>
      </c>
      <c r="E2823" s="1" t="s">
        <v>5231</v>
      </c>
      <c r="F2823" s="1" t="s">
        <v>2686</v>
      </c>
      <c r="G2823" s="1" t="s">
        <v>13010</v>
      </c>
      <c r="H2823" s="1" t="s">
        <v>23</v>
      </c>
      <c r="I2823" s="1" t="s">
        <v>928</v>
      </c>
      <c r="J2823" s="1" t="s">
        <v>33</v>
      </c>
      <c r="K2823" s="1" t="s">
        <v>2686</v>
      </c>
      <c r="L2823" s="1" t="s">
        <v>6191</v>
      </c>
      <c r="M2823" s="1" t="s">
        <v>11305</v>
      </c>
      <c r="N2823" s="1" t="s">
        <v>11288</v>
      </c>
      <c r="O2823" s="1" t="s">
        <v>11289</v>
      </c>
      <c r="P2823" s="1" t="s">
        <v>2686</v>
      </c>
    </row>
    <row r="2824" spans="1:16" x14ac:dyDescent="0.2">
      <c r="A2824" s="1" t="s">
        <v>10770</v>
      </c>
      <c r="B2824" s="1" t="s">
        <v>13042</v>
      </c>
      <c r="C2824" s="1" t="s">
        <v>13043</v>
      </c>
      <c r="D2824" s="1" t="s">
        <v>5230</v>
      </c>
      <c r="E2824" s="1" t="s">
        <v>5231</v>
      </c>
      <c r="F2824" s="1" t="s">
        <v>11977</v>
      </c>
      <c r="G2824" s="1" t="s">
        <v>13044</v>
      </c>
      <c r="H2824" s="1" t="s">
        <v>61</v>
      </c>
      <c r="I2824" s="1" t="s">
        <v>685</v>
      </c>
      <c r="J2824" s="1" t="s">
        <v>61</v>
      </c>
      <c r="K2824" s="1" t="s">
        <v>697</v>
      </c>
      <c r="L2824" s="1" t="s">
        <v>8521</v>
      </c>
      <c r="M2824" s="1" t="s">
        <v>11305</v>
      </c>
      <c r="N2824" s="1" t="s">
        <v>11288</v>
      </c>
      <c r="O2824" s="1" t="s">
        <v>11289</v>
      </c>
      <c r="P2824" s="1" t="s">
        <v>2686</v>
      </c>
    </row>
    <row r="2825" spans="1:16" x14ac:dyDescent="0.2">
      <c r="A2825" s="1" t="s">
        <v>12255</v>
      </c>
      <c r="B2825" s="1" t="s">
        <v>13060</v>
      </c>
      <c r="C2825" s="1" t="s">
        <v>13061</v>
      </c>
      <c r="D2825" s="1" t="s">
        <v>5230</v>
      </c>
      <c r="E2825" s="1" t="s">
        <v>5231</v>
      </c>
      <c r="F2825" s="1" t="s">
        <v>12187</v>
      </c>
      <c r="G2825" s="1" t="s">
        <v>13062</v>
      </c>
      <c r="H2825" s="1" t="s">
        <v>21</v>
      </c>
      <c r="I2825" s="1" t="s">
        <v>2686</v>
      </c>
      <c r="J2825" s="1" t="s">
        <v>28</v>
      </c>
      <c r="K2825" s="1" t="s">
        <v>1104</v>
      </c>
      <c r="L2825" s="1" t="s">
        <v>6296</v>
      </c>
      <c r="M2825" s="1" t="s">
        <v>11305</v>
      </c>
      <c r="N2825" s="1" t="s">
        <v>11288</v>
      </c>
      <c r="O2825" s="1" t="s">
        <v>11289</v>
      </c>
      <c r="P2825" s="1" t="s">
        <v>2686</v>
      </c>
    </row>
    <row r="2826" spans="1:16" x14ac:dyDescent="0.2">
      <c r="A2826" s="1" t="s">
        <v>11474</v>
      </c>
      <c r="B2826" s="1" t="s">
        <v>13063</v>
      </c>
      <c r="C2826" s="1" t="s">
        <v>13064</v>
      </c>
      <c r="D2826" s="1" t="s">
        <v>5230</v>
      </c>
      <c r="E2826" s="1" t="s">
        <v>5231</v>
      </c>
      <c r="F2826" s="1" t="s">
        <v>2686</v>
      </c>
      <c r="G2826" s="1" t="s">
        <v>13065</v>
      </c>
      <c r="H2826" s="1" t="s">
        <v>28</v>
      </c>
      <c r="I2826" s="1" t="s">
        <v>2686</v>
      </c>
      <c r="J2826" s="1" t="s">
        <v>23</v>
      </c>
      <c r="K2826" s="1" t="s">
        <v>928</v>
      </c>
      <c r="L2826" s="1" t="s">
        <v>6191</v>
      </c>
      <c r="M2826" s="1" t="s">
        <v>11305</v>
      </c>
      <c r="N2826" s="1" t="s">
        <v>11288</v>
      </c>
      <c r="O2826" s="1" t="s">
        <v>11289</v>
      </c>
      <c r="P2826" s="1" t="s">
        <v>2686</v>
      </c>
    </row>
    <row r="2827" spans="1:16" x14ac:dyDescent="0.2">
      <c r="A2827" s="1" t="s">
        <v>13066</v>
      </c>
      <c r="B2827" s="1" t="s">
        <v>13067</v>
      </c>
      <c r="C2827" s="1" t="s">
        <v>13068</v>
      </c>
      <c r="D2827" s="1" t="s">
        <v>5230</v>
      </c>
      <c r="E2827" s="1" t="s">
        <v>5231</v>
      </c>
      <c r="F2827" s="1" t="s">
        <v>2686</v>
      </c>
      <c r="G2827" s="1" t="s">
        <v>12638</v>
      </c>
      <c r="H2827" s="1" t="s">
        <v>23</v>
      </c>
      <c r="I2827" s="1" t="s">
        <v>1197</v>
      </c>
      <c r="J2827" s="1" t="s">
        <v>106</v>
      </c>
      <c r="K2827" s="1" t="s">
        <v>1479</v>
      </c>
      <c r="L2827" s="1" t="s">
        <v>12639</v>
      </c>
      <c r="M2827" s="1" t="s">
        <v>11412</v>
      </c>
      <c r="N2827" s="1" t="s">
        <v>11288</v>
      </c>
      <c r="O2827" s="1" t="s">
        <v>11289</v>
      </c>
      <c r="P2827" s="1" t="s">
        <v>2686</v>
      </c>
    </row>
    <row r="2828" spans="1:16" x14ac:dyDescent="0.2">
      <c r="A2828" s="1" t="s">
        <v>13036</v>
      </c>
      <c r="B2828" s="1" t="s">
        <v>2686</v>
      </c>
      <c r="C2828" s="1" t="s">
        <v>13037</v>
      </c>
      <c r="D2828" s="1" t="s">
        <v>5260</v>
      </c>
      <c r="E2828" s="1" t="s">
        <v>5231</v>
      </c>
      <c r="F2828" s="1" t="s">
        <v>2686</v>
      </c>
      <c r="G2828" s="1" t="s">
        <v>13038</v>
      </c>
      <c r="H2828" s="1" t="s">
        <v>13039</v>
      </c>
      <c r="I2828" s="1" t="s">
        <v>2686</v>
      </c>
      <c r="J2828" s="1" t="s">
        <v>11</v>
      </c>
      <c r="K2828" s="1" t="s">
        <v>2686</v>
      </c>
      <c r="L2828" s="1" t="s">
        <v>13069</v>
      </c>
      <c r="M2828" s="1" t="s">
        <v>12504</v>
      </c>
      <c r="N2828" s="1" t="s">
        <v>11267</v>
      </c>
      <c r="O2828" s="1" t="s">
        <v>2686</v>
      </c>
      <c r="P2828" s="1" t="s">
        <v>2686</v>
      </c>
    </row>
    <row r="2829" spans="1:16" x14ac:dyDescent="0.2">
      <c r="A2829" s="1" t="s">
        <v>11383</v>
      </c>
      <c r="B2829" s="1" t="s">
        <v>13070</v>
      </c>
      <c r="C2829" s="1" t="s">
        <v>13071</v>
      </c>
      <c r="D2829" s="1" t="s">
        <v>5230</v>
      </c>
      <c r="E2829" s="1" t="s">
        <v>5231</v>
      </c>
      <c r="F2829" s="1" t="s">
        <v>2686</v>
      </c>
      <c r="G2829" s="1" t="s">
        <v>13072</v>
      </c>
      <c r="H2829" s="1" t="s">
        <v>23</v>
      </c>
      <c r="I2829" s="1" t="s">
        <v>928</v>
      </c>
      <c r="J2829" s="1" t="s">
        <v>33</v>
      </c>
      <c r="K2829" s="1" t="s">
        <v>2686</v>
      </c>
      <c r="L2829" s="1" t="s">
        <v>6191</v>
      </c>
      <c r="M2829" s="1" t="s">
        <v>3012</v>
      </c>
      <c r="N2829" s="1" t="s">
        <v>11288</v>
      </c>
      <c r="O2829" s="1" t="s">
        <v>11289</v>
      </c>
      <c r="P2829" s="1" t="s">
        <v>2686</v>
      </c>
    </row>
    <row r="2830" spans="1:16" x14ac:dyDescent="0.2">
      <c r="A2830" s="1" t="s">
        <v>11474</v>
      </c>
      <c r="B2830" s="1" t="s">
        <v>13073</v>
      </c>
      <c r="C2830" s="1" t="s">
        <v>13074</v>
      </c>
      <c r="D2830" s="1" t="s">
        <v>5230</v>
      </c>
      <c r="E2830" s="1" t="s">
        <v>5231</v>
      </c>
      <c r="F2830" s="1" t="s">
        <v>2686</v>
      </c>
      <c r="G2830" s="1" t="s">
        <v>12926</v>
      </c>
      <c r="H2830" s="1" t="s">
        <v>28</v>
      </c>
      <c r="I2830" s="1" t="s">
        <v>2686</v>
      </c>
      <c r="J2830" s="1" t="s">
        <v>23</v>
      </c>
      <c r="K2830" s="1" t="s">
        <v>928</v>
      </c>
      <c r="L2830" s="1" t="s">
        <v>6191</v>
      </c>
      <c r="M2830" s="1" t="s">
        <v>11305</v>
      </c>
      <c r="N2830" s="1" t="s">
        <v>11288</v>
      </c>
      <c r="O2830" s="1" t="s">
        <v>11289</v>
      </c>
      <c r="P2830" s="1" t="s">
        <v>2686</v>
      </c>
    </row>
    <row r="2831" spans="1:16" x14ac:dyDescent="0.2">
      <c r="A2831" s="1" t="s">
        <v>13025</v>
      </c>
      <c r="B2831" s="1" t="s">
        <v>13026</v>
      </c>
      <c r="C2831" s="1" t="s">
        <v>13027</v>
      </c>
      <c r="D2831" s="1" t="s">
        <v>5230</v>
      </c>
      <c r="E2831" s="1" t="s">
        <v>5231</v>
      </c>
      <c r="F2831" s="1" t="s">
        <v>12316</v>
      </c>
      <c r="G2831" s="1" t="s">
        <v>13028</v>
      </c>
      <c r="H2831" s="1" t="s">
        <v>73</v>
      </c>
      <c r="I2831" s="1" t="s">
        <v>284</v>
      </c>
      <c r="J2831" s="1" t="s">
        <v>61</v>
      </c>
      <c r="K2831" s="1" t="s">
        <v>213</v>
      </c>
      <c r="L2831" s="1" t="s">
        <v>8521</v>
      </c>
      <c r="M2831" s="1" t="s">
        <v>11305</v>
      </c>
      <c r="N2831" s="1" t="s">
        <v>11288</v>
      </c>
      <c r="O2831" s="1" t="s">
        <v>11289</v>
      </c>
      <c r="P2831" s="1" t="s">
        <v>2686</v>
      </c>
    </row>
    <row r="2832" spans="1:16" x14ac:dyDescent="0.2">
      <c r="A2832" s="1" t="s">
        <v>13075</v>
      </c>
      <c r="B2832" s="1" t="s">
        <v>13076</v>
      </c>
      <c r="C2832" s="1" t="s">
        <v>13077</v>
      </c>
      <c r="D2832" s="1" t="s">
        <v>5230</v>
      </c>
      <c r="E2832" s="1" t="s">
        <v>5231</v>
      </c>
      <c r="F2832" s="1" t="s">
        <v>2686</v>
      </c>
      <c r="G2832" s="1" t="s">
        <v>13078</v>
      </c>
      <c r="H2832" s="1" t="s">
        <v>29</v>
      </c>
      <c r="I2832" s="1" t="s">
        <v>247</v>
      </c>
      <c r="J2832" s="1" t="s">
        <v>23</v>
      </c>
      <c r="K2832" s="1" t="s">
        <v>960</v>
      </c>
      <c r="L2832" s="1" t="s">
        <v>5961</v>
      </c>
      <c r="M2832" s="1" t="s">
        <v>11305</v>
      </c>
      <c r="N2832" s="1" t="s">
        <v>11288</v>
      </c>
      <c r="O2832" s="1" t="s">
        <v>11289</v>
      </c>
      <c r="P2832" s="1" t="s">
        <v>2686</v>
      </c>
    </row>
    <row r="2833" spans="1:16" x14ac:dyDescent="0.2">
      <c r="A2833" s="1" t="s">
        <v>11375</v>
      </c>
      <c r="B2833" s="1" t="s">
        <v>13079</v>
      </c>
      <c r="C2833" s="1" t="s">
        <v>13080</v>
      </c>
      <c r="D2833" s="1" t="s">
        <v>5230</v>
      </c>
      <c r="E2833" s="1" t="s">
        <v>5231</v>
      </c>
      <c r="F2833" s="1" t="s">
        <v>2686</v>
      </c>
      <c r="G2833" s="1" t="s">
        <v>13081</v>
      </c>
      <c r="H2833" s="1" t="s">
        <v>23</v>
      </c>
      <c r="I2833" s="1" t="s">
        <v>994</v>
      </c>
      <c r="J2833" s="1" t="s">
        <v>20</v>
      </c>
      <c r="K2833" s="1" t="s">
        <v>579</v>
      </c>
      <c r="L2833" s="1" t="s">
        <v>6102</v>
      </c>
      <c r="M2833" s="1" t="s">
        <v>11305</v>
      </c>
      <c r="N2833" s="1" t="s">
        <v>11288</v>
      </c>
      <c r="O2833" s="1" t="s">
        <v>11289</v>
      </c>
      <c r="P2833" s="1" t="s">
        <v>2686</v>
      </c>
    </row>
    <row r="2834" spans="1:16" x14ac:dyDescent="0.2">
      <c r="A2834" s="1" t="s">
        <v>11408</v>
      </c>
      <c r="B2834" s="1" t="s">
        <v>13082</v>
      </c>
      <c r="C2834" s="1" t="s">
        <v>13083</v>
      </c>
      <c r="D2834" s="1" t="s">
        <v>5230</v>
      </c>
      <c r="E2834" s="1" t="s">
        <v>5231</v>
      </c>
      <c r="F2834" s="1" t="s">
        <v>2686</v>
      </c>
      <c r="G2834" s="1" t="s">
        <v>13084</v>
      </c>
      <c r="H2834" s="1" t="s">
        <v>23</v>
      </c>
      <c r="I2834" s="1" t="s">
        <v>908</v>
      </c>
      <c r="J2834" s="1" t="s">
        <v>33</v>
      </c>
      <c r="K2834" s="1" t="s">
        <v>2686</v>
      </c>
      <c r="L2834" s="1" t="s">
        <v>6139</v>
      </c>
      <c r="M2834" s="1" t="s">
        <v>11412</v>
      </c>
      <c r="N2834" s="1" t="s">
        <v>11288</v>
      </c>
      <c r="O2834" s="1" t="s">
        <v>11289</v>
      </c>
      <c r="P2834" s="1" t="s">
        <v>2686</v>
      </c>
    </row>
    <row r="2835" spans="1:16" x14ac:dyDescent="0.2">
      <c r="A2835" s="1" t="s">
        <v>11812</v>
      </c>
      <c r="B2835" s="1" t="s">
        <v>13085</v>
      </c>
      <c r="C2835" s="1" t="s">
        <v>13086</v>
      </c>
      <c r="D2835" s="1" t="s">
        <v>5230</v>
      </c>
      <c r="E2835" s="1" t="s">
        <v>5231</v>
      </c>
      <c r="F2835" s="1" t="s">
        <v>2686</v>
      </c>
      <c r="G2835" s="1" t="s">
        <v>7590</v>
      </c>
      <c r="H2835" s="1" t="s">
        <v>23</v>
      </c>
      <c r="I2835" s="1" t="s">
        <v>969</v>
      </c>
      <c r="J2835" s="1" t="s">
        <v>33</v>
      </c>
      <c r="K2835" s="1" t="s">
        <v>2686</v>
      </c>
      <c r="L2835" s="1" t="s">
        <v>6468</v>
      </c>
      <c r="M2835" s="1" t="s">
        <v>11305</v>
      </c>
      <c r="N2835" s="1" t="s">
        <v>11288</v>
      </c>
      <c r="O2835" s="1" t="s">
        <v>11289</v>
      </c>
      <c r="P2835" s="1" t="s">
        <v>2686</v>
      </c>
    </row>
    <row r="2836" spans="1:16" x14ac:dyDescent="0.2">
      <c r="A2836" s="1" t="s">
        <v>11416</v>
      </c>
      <c r="B2836" s="1" t="s">
        <v>13087</v>
      </c>
      <c r="C2836" s="1" t="s">
        <v>13088</v>
      </c>
      <c r="D2836" s="1" t="s">
        <v>5260</v>
      </c>
      <c r="E2836" s="1" t="s">
        <v>5231</v>
      </c>
      <c r="F2836" s="1" t="s">
        <v>2686</v>
      </c>
      <c r="G2836" s="1" t="s">
        <v>2686</v>
      </c>
      <c r="H2836" s="1" t="s">
        <v>6164</v>
      </c>
      <c r="I2836" s="1" t="s">
        <v>2686</v>
      </c>
      <c r="J2836" s="1" t="s">
        <v>64</v>
      </c>
      <c r="K2836" s="1" t="s">
        <v>943</v>
      </c>
      <c r="L2836" s="1" t="s">
        <v>12346</v>
      </c>
      <c r="M2836" s="1" t="s">
        <v>11305</v>
      </c>
      <c r="N2836" s="1" t="s">
        <v>11288</v>
      </c>
      <c r="O2836" s="1" t="s">
        <v>11289</v>
      </c>
      <c r="P2836" s="1" t="s">
        <v>2686</v>
      </c>
    </row>
    <row r="2837" spans="1:16" x14ac:dyDescent="0.2">
      <c r="A2837" s="1" t="s">
        <v>8463</v>
      </c>
      <c r="B2837" s="1" t="s">
        <v>13089</v>
      </c>
      <c r="C2837" s="1" t="s">
        <v>13090</v>
      </c>
      <c r="D2837" s="1" t="s">
        <v>5230</v>
      </c>
      <c r="E2837" s="1" t="s">
        <v>5564</v>
      </c>
      <c r="F2837" s="1" t="s">
        <v>2686</v>
      </c>
      <c r="G2837" s="1" t="s">
        <v>2686</v>
      </c>
      <c r="H2837" s="1" t="s">
        <v>86</v>
      </c>
      <c r="I2837" s="1" t="s">
        <v>262</v>
      </c>
      <c r="J2837" s="1" t="s">
        <v>89</v>
      </c>
      <c r="K2837" s="1" t="s">
        <v>1219</v>
      </c>
      <c r="L2837" s="1" t="s">
        <v>5961</v>
      </c>
      <c r="M2837" s="1" t="s">
        <v>11312</v>
      </c>
      <c r="N2837" s="1" t="s">
        <v>11288</v>
      </c>
      <c r="O2837" s="1" t="s">
        <v>11289</v>
      </c>
      <c r="P2837" s="1" t="s">
        <v>2686</v>
      </c>
    </row>
    <row r="2838" spans="1:16" x14ac:dyDescent="0.2">
      <c r="A2838" s="1" t="s">
        <v>13091</v>
      </c>
      <c r="B2838" s="1" t="s">
        <v>13092</v>
      </c>
      <c r="C2838" s="1" t="s">
        <v>13093</v>
      </c>
      <c r="D2838" s="1" t="s">
        <v>5230</v>
      </c>
      <c r="E2838" s="1" t="s">
        <v>5564</v>
      </c>
      <c r="F2838" s="1" t="s">
        <v>2686</v>
      </c>
      <c r="G2838" s="1" t="s">
        <v>13094</v>
      </c>
      <c r="H2838" s="1" t="s">
        <v>89</v>
      </c>
      <c r="I2838" s="1" t="s">
        <v>398</v>
      </c>
      <c r="J2838" s="1" t="s">
        <v>86</v>
      </c>
      <c r="K2838" s="1" t="s">
        <v>1150</v>
      </c>
      <c r="L2838" s="1" t="s">
        <v>5961</v>
      </c>
      <c r="M2838" s="1" t="s">
        <v>11312</v>
      </c>
      <c r="N2838" s="1" t="s">
        <v>11288</v>
      </c>
      <c r="O2838" s="1" t="s">
        <v>11289</v>
      </c>
      <c r="P2838" s="1" t="s">
        <v>2686</v>
      </c>
    </row>
    <row r="2839" spans="1:16" x14ac:dyDescent="0.2">
      <c r="A2839" s="1" t="s">
        <v>12273</v>
      </c>
      <c r="B2839" s="1" t="s">
        <v>13095</v>
      </c>
      <c r="C2839" s="1" t="s">
        <v>13096</v>
      </c>
      <c r="D2839" s="1" t="s">
        <v>5230</v>
      </c>
      <c r="E2839" s="1" t="s">
        <v>5231</v>
      </c>
      <c r="F2839" s="1" t="s">
        <v>2686</v>
      </c>
      <c r="G2839" s="1" t="s">
        <v>13097</v>
      </c>
      <c r="H2839" s="1" t="s">
        <v>56</v>
      </c>
      <c r="I2839" s="1" t="s">
        <v>267</v>
      </c>
      <c r="J2839" s="1" t="s">
        <v>20</v>
      </c>
      <c r="K2839" s="1" t="s">
        <v>647</v>
      </c>
      <c r="L2839" s="1" t="s">
        <v>7448</v>
      </c>
      <c r="M2839" s="1" t="s">
        <v>11305</v>
      </c>
      <c r="N2839" s="1" t="s">
        <v>11288</v>
      </c>
      <c r="O2839" s="1" t="s">
        <v>11289</v>
      </c>
      <c r="P2839" s="1" t="s">
        <v>2686</v>
      </c>
    </row>
    <row r="2840" spans="1:16" x14ac:dyDescent="0.2">
      <c r="A2840" s="1" t="s">
        <v>13098</v>
      </c>
      <c r="B2840" s="1" t="s">
        <v>13099</v>
      </c>
      <c r="C2840" s="1" t="s">
        <v>13100</v>
      </c>
      <c r="D2840" s="1" t="s">
        <v>5260</v>
      </c>
      <c r="E2840" s="1" t="s">
        <v>5231</v>
      </c>
      <c r="F2840" s="1" t="s">
        <v>2686</v>
      </c>
      <c r="G2840" s="1" t="s">
        <v>2686</v>
      </c>
      <c r="H2840" s="1" t="s">
        <v>64</v>
      </c>
      <c r="I2840" s="1" t="s">
        <v>168</v>
      </c>
      <c r="J2840" s="1" t="s">
        <v>6164</v>
      </c>
      <c r="K2840" s="1" t="s">
        <v>2686</v>
      </c>
      <c r="L2840" s="1" t="s">
        <v>7768</v>
      </c>
      <c r="M2840" s="1" t="s">
        <v>11305</v>
      </c>
      <c r="N2840" s="1" t="s">
        <v>11288</v>
      </c>
      <c r="O2840" s="1" t="s">
        <v>11289</v>
      </c>
      <c r="P2840" s="1" t="s">
        <v>2686</v>
      </c>
    </row>
    <row r="2841" spans="1:16" x14ac:dyDescent="0.2">
      <c r="A2841" s="1" t="s">
        <v>13101</v>
      </c>
      <c r="B2841" s="1" t="s">
        <v>13102</v>
      </c>
      <c r="C2841" s="1" t="s">
        <v>13103</v>
      </c>
      <c r="D2841" s="1" t="s">
        <v>5230</v>
      </c>
      <c r="E2841" s="1" t="s">
        <v>5231</v>
      </c>
      <c r="F2841" s="1" t="s">
        <v>2686</v>
      </c>
      <c r="G2841" s="1" t="s">
        <v>13104</v>
      </c>
      <c r="H2841" s="1" t="s">
        <v>11</v>
      </c>
      <c r="I2841" s="1" t="s">
        <v>2686</v>
      </c>
      <c r="J2841" s="1" t="s">
        <v>17</v>
      </c>
      <c r="K2841" s="1" t="s">
        <v>2686</v>
      </c>
      <c r="L2841" s="1" t="s">
        <v>6867</v>
      </c>
      <c r="M2841" s="1" t="s">
        <v>12328</v>
      </c>
      <c r="N2841" s="1" t="s">
        <v>11267</v>
      </c>
      <c r="O2841" s="1" t="s">
        <v>2686</v>
      </c>
      <c r="P2841" s="1" t="s">
        <v>2686</v>
      </c>
    </row>
    <row r="2842" spans="1:16" x14ac:dyDescent="0.2">
      <c r="A2842" s="1" t="s">
        <v>5612</v>
      </c>
      <c r="B2842" s="1" t="s">
        <v>13105</v>
      </c>
      <c r="C2842" s="1" t="s">
        <v>13106</v>
      </c>
      <c r="D2842" s="1" t="s">
        <v>5260</v>
      </c>
      <c r="E2842" s="1" t="s">
        <v>4594</v>
      </c>
      <c r="F2842" s="1" t="s">
        <v>2686</v>
      </c>
      <c r="G2842" s="1" t="s">
        <v>13107</v>
      </c>
      <c r="H2842" s="1" t="s">
        <v>5493</v>
      </c>
      <c r="I2842" s="1" t="s">
        <v>2686</v>
      </c>
      <c r="J2842" s="1" t="s">
        <v>33</v>
      </c>
      <c r="K2842" s="1" t="s">
        <v>820</v>
      </c>
      <c r="L2842" s="1" t="s">
        <v>6148</v>
      </c>
      <c r="M2842" s="1" t="s">
        <v>11312</v>
      </c>
      <c r="N2842" s="1" t="s">
        <v>11288</v>
      </c>
      <c r="O2842" s="1" t="s">
        <v>2686</v>
      </c>
      <c r="P2842" s="1" t="s">
        <v>2686</v>
      </c>
    </row>
    <row r="2843" spans="1:16" x14ac:dyDescent="0.2">
      <c r="A2843" s="1" t="s">
        <v>12562</v>
      </c>
      <c r="B2843" s="1" t="s">
        <v>13108</v>
      </c>
      <c r="C2843" s="1" t="s">
        <v>13109</v>
      </c>
      <c r="D2843" s="1" t="s">
        <v>5230</v>
      </c>
      <c r="E2843" s="1" t="s">
        <v>5231</v>
      </c>
      <c r="F2843" s="1" t="s">
        <v>2686</v>
      </c>
      <c r="G2843" s="1" t="s">
        <v>12885</v>
      </c>
      <c r="H2843" s="1" t="s">
        <v>7</v>
      </c>
      <c r="I2843" s="1" t="s">
        <v>2686</v>
      </c>
      <c r="J2843" s="1" t="s">
        <v>23</v>
      </c>
      <c r="K2843" s="1" t="s">
        <v>956</v>
      </c>
      <c r="L2843" s="1" t="s">
        <v>6139</v>
      </c>
      <c r="M2843" s="1" t="s">
        <v>11412</v>
      </c>
      <c r="N2843" s="1" t="s">
        <v>11288</v>
      </c>
      <c r="O2843" s="1" t="s">
        <v>11289</v>
      </c>
      <c r="P2843" s="1" t="s">
        <v>2686</v>
      </c>
    </row>
    <row r="2844" spans="1:16" x14ac:dyDescent="0.2">
      <c r="A2844" s="1" t="s">
        <v>11474</v>
      </c>
      <c r="B2844" s="1" t="s">
        <v>13110</v>
      </c>
      <c r="C2844" s="1" t="s">
        <v>13111</v>
      </c>
      <c r="D2844" s="1" t="s">
        <v>5230</v>
      </c>
      <c r="E2844" s="1" t="s">
        <v>5231</v>
      </c>
      <c r="F2844" s="1" t="s">
        <v>2686</v>
      </c>
      <c r="G2844" s="1" t="s">
        <v>12561</v>
      </c>
      <c r="H2844" s="1" t="s">
        <v>28</v>
      </c>
      <c r="I2844" s="1" t="s">
        <v>2686</v>
      </c>
      <c r="J2844" s="1" t="s">
        <v>23</v>
      </c>
      <c r="K2844" s="1" t="s">
        <v>928</v>
      </c>
      <c r="L2844" s="1" t="s">
        <v>6191</v>
      </c>
      <c r="M2844" s="1" t="s">
        <v>11305</v>
      </c>
      <c r="N2844" s="1" t="s">
        <v>11288</v>
      </c>
      <c r="O2844" s="1" t="s">
        <v>11289</v>
      </c>
      <c r="P2844" s="1" t="s">
        <v>2686</v>
      </c>
    </row>
    <row r="2845" spans="1:16" x14ac:dyDescent="0.2">
      <c r="A2845" s="1" t="s">
        <v>13112</v>
      </c>
      <c r="B2845" s="1" t="s">
        <v>13113</v>
      </c>
      <c r="C2845" s="1" t="s">
        <v>13114</v>
      </c>
      <c r="D2845" s="1" t="s">
        <v>5230</v>
      </c>
      <c r="E2845" s="1" t="s">
        <v>5231</v>
      </c>
      <c r="F2845" s="1" t="s">
        <v>2686</v>
      </c>
      <c r="G2845" s="1" t="s">
        <v>2686</v>
      </c>
      <c r="H2845" s="1" t="s">
        <v>28</v>
      </c>
      <c r="I2845" s="1" t="s">
        <v>1148</v>
      </c>
      <c r="J2845" s="1" t="s">
        <v>23</v>
      </c>
      <c r="K2845" s="1" t="s">
        <v>948</v>
      </c>
      <c r="L2845" s="1" t="s">
        <v>6191</v>
      </c>
      <c r="M2845" s="1" t="s">
        <v>11305</v>
      </c>
      <c r="N2845" s="1" t="s">
        <v>11288</v>
      </c>
      <c r="O2845" s="1" t="s">
        <v>11289</v>
      </c>
      <c r="P2845" s="1" t="s">
        <v>2686</v>
      </c>
    </row>
    <row r="2846" spans="1:16" x14ac:dyDescent="0.2">
      <c r="A2846" s="1" t="s">
        <v>11730</v>
      </c>
      <c r="B2846" s="1" t="s">
        <v>13115</v>
      </c>
      <c r="C2846" s="1" t="s">
        <v>13116</v>
      </c>
      <c r="D2846" s="1" t="s">
        <v>5230</v>
      </c>
      <c r="E2846" s="1" t="s">
        <v>5231</v>
      </c>
      <c r="F2846" s="1" t="s">
        <v>2686</v>
      </c>
      <c r="G2846" s="1" t="s">
        <v>13117</v>
      </c>
      <c r="H2846" s="1" t="s">
        <v>23</v>
      </c>
      <c r="I2846" s="1" t="s">
        <v>1004</v>
      </c>
      <c r="J2846" s="1" t="s">
        <v>33</v>
      </c>
      <c r="K2846" s="1" t="s">
        <v>2686</v>
      </c>
      <c r="L2846" s="1" t="s">
        <v>6191</v>
      </c>
      <c r="M2846" s="1" t="s">
        <v>11662</v>
      </c>
      <c r="N2846" s="1" t="s">
        <v>11288</v>
      </c>
      <c r="O2846" s="1" t="s">
        <v>11289</v>
      </c>
      <c r="P2846" s="1" t="s">
        <v>2686</v>
      </c>
    </row>
    <row r="2847" spans="1:16" x14ac:dyDescent="0.2">
      <c r="A2847" s="1" t="s">
        <v>13101</v>
      </c>
      <c r="B2847" s="1" t="s">
        <v>13102</v>
      </c>
      <c r="C2847" s="1" t="s">
        <v>13103</v>
      </c>
      <c r="D2847" s="1" t="s">
        <v>5230</v>
      </c>
      <c r="E2847" s="1" t="s">
        <v>5231</v>
      </c>
      <c r="F2847" s="1" t="s">
        <v>2686</v>
      </c>
      <c r="G2847" s="1" t="s">
        <v>13104</v>
      </c>
      <c r="H2847" s="1" t="s">
        <v>11</v>
      </c>
      <c r="I2847" s="1" t="s">
        <v>2686</v>
      </c>
      <c r="J2847" s="1" t="s">
        <v>17</v>
      </c>
      <c r="K2847" s="1" t="s">
        <v>2686</v>
      </c>
      <c r="L2847" s="1" t="s">
        <v>5651</v>
      </c>
      <c r="M2847" s="1" t="s">
        <v>12328</v>
      </c>
      <c r="N2847" s="1" t="s">
        <v>11267</v>
      </c>
      <c r="O2847" s="1" t="s">
        <v>2686</v>
      </c>
      <c r="P2847" s="1" t="s">
        <v>2686</v>
      </c>
    </row>
    <row r="2848" spans="1:16" x14ac:dyDescent="0.2">
      <c r="A2848" s="1" t="s">
        <v>11828</v>
      </c>
      <c r="B2848" s="1" t="s">
        <v>13118</v>
      </c>
      <c r="C2848" s="1" t="s">
        <v>13119</v>
      </c>
      <c r="D2848" s="1" t="s">
        <v>5230</v>
      </c>
      <c r="E2848" s="1" t="s">
        <v>5564</v>
      </c>
      <c r="F2848" s="1" t="s">
        <v>2686</v>
      </c>
      <c r="G2848" s="1" t="s">
        <v>13120</v>
      </c>
      <c r="H2848" s="1" t="s">
        <v>78</v>
      </c>
      <c r="I2848" s="1" t="s">
        <v>1052</v>
      </c>
      <c r="J2848" s="1" t="s">
        <v>33</v>
      </c>
      <c r="K2848" s="1" t="s">
        <v>748</v>
      </c>
      <c r="L2848" s="1" t="s">
        <v>6102</v>
      </c>
      <c r="M2848" s="1" t="s">
        <v>11299</v>
      </c>
      <c r="N2848" s="1" t="s">
        <v>11288</v>
      </c>
      <c r="O2848" s="1" t="s">
        <v>11289</v>
      </c>
      <c r="P2848" s="1" t="s">
        <v>2686</v>
      </c>
    </row>
    <row r="2849" spans="1:16" x14ac:dyDescent="0.2">
      <c r="A2849" s="1" t="s">
        <v>5612</v>
      </c>
      <c r="B2849" s="1" t="s">
        <v>13121</v>
      </c>
      <c r="C2849" s="1" t="s">
        <v>13122</v>
      </c>
      <c r="D2849" s="1" t="s">
        <v>5260</v>
      </c>
      <c r="E2849" s="1" t="s">
        <v>4594</v>
      </c>
      <c r="F2849" s="1" t="s">
        <v>2686</v>
      </c>
      <c r="G2849" s="1" t="s">
        <v>13123</v>
      </c>
      <c r="H2849" s="1" t="s">
        <v>5493</v>
      </c>
      <c r="I2849" s="1" t="s">
        <v>2686</v>
      </c>
      <c r="J2849" s="1" t="s">
        <v>33</v>
      </c>
      <c r="K2849" s="1" t="s">
        <v>820</v>
      </c>
      <c r="L2849" s="1" t="s">
        <v>1326</v>
      </c>
      <c r="M2849" s="1" t="s">
        <v>11312</v>
      </c>
      <c r="N2849" s="1" t="s">
        <v>11288</v>
      </c>
      <c r="O2849" s="1" t="s">
        <v>2686</v>
      </c>
      <c r="P2849" s="1" t="s">
        <v>2686</v>
      </c>
    </row>
    <row r="2850" spans="1:16" x14ac:dyDescent="0.2">
      <c r="A2850" s="1" t="s">
        <v>13124</v>
      </c>
      <c r="B2850" s="1" t="s">
        <v>13125</v>
      </c>
      <c r="C2850" s="1" t="s">
        <v>13126</v>
      </c>
      <c r="D2850" s="1" t="s">
        <v>5230</v>
      </c>
      <c r="E2850" s="1" t="s">
        <v>5231</v>
      </c>
      <c r="F2850" s="1" t="s">
        <v>2686</v>
      </c>
      <c r="G2850" s="1" t="s">
        <v>13127</v>
      </c>
      <c r="H2850" s="1" t="s">
        <v>12</v>
      </c>
      <c r="I2850" s="1" t="s">
        <v>2686</v>
      </c>
      <c r="J2850" s="1" t="s">
        <v>19</v>
      </c>
      <c r="K2850" s="1" t="s">
        <v>1137</v>
      </c>
      <c r="L2850" s="1" t="s">
        <v>6177</v>
      </c>
      <c r="M2850" s="1" t="s">
        <v>11305</v>
      </c>
      <c r="N2850" s="1" t="s">
        <v>11288</v>
      </c>
      <c r="O2850" s="1" t="s">
        <v>11289</v>
      </c>
      <c r="P2850" s="1" t="s">
        <v>2686</v>
      </c>
    </row>
    <row r="2851" spans="1:16" x14ac:dyDescent="0.2">
      <c r="A2851" s="1" t="s">
        <v>12039</v>
      </c>
      <c r="B2851" s="1" t="s">
        <v>13128</v>
      </c>
      <c r="C2851" s="1" t="s">
        <v>13129</v>
      </c>
      <c r="D2851" s="1" t="s">
        <v>5230</v>
      </c>
      <c r="E2851" s="1" t="s">
        <v>5231</v>
      </c>
      <c r="F2851" s="1" t="s">
        <v>12042</v>
      </c>
      <c r="G2851" s="1" t="s">
        <v>13130</v>
      </c>
      <c r="H2851" s="1" t="s">
        <v>27</v>
      </c>
      <c r="I2851" s="1" t="s">
        <v>992</v>
      </c>
      <c r="J2851" s="1" t="s">
        <v>77</v>
      </c>
      <c r="K2851" s="1" t="s">
        <v>412</v>
      </c>
      <c r="L2851" s="1" t="s">
        <v>7290</v>
      </c>
      <c r="M2851" s="1" t="s">
        <v>11305</v>
      </c>
      <c r="N2851" s="1" t="s">
        <v>11288</v>
      </c>
      <c r="O2851" s="1" t="s">
        <v>11289</v>
      </c>
      <c r="P2851" s="1" t="s">
        <v>2686</v>
      </c>
    </row>
    <row r="2852" spans="1:16" x14ac:dyDescent="0.2">
      <c r="A2852" s="1" t="s">
        <v>12024</v>
      </c>
      <c r="B2852" s="1" t="s">
        <v>13131</v>
      </c>
      <c r="C2852" s="1" t="s">
        <v>13132</v>
      </c>
      <c r="D2852" s="1" t="s">
        <v>5230</v>
      </c>
      <c r="E2852" s="1" t="s">
        <v>5231</v>
      </c>
      <c r="F2852" s="1" t="s">
        <v>2686</v>
      </c>
      <c r="G2852" s="1" t="s">
        <v>13133</v>
      </c>
      <c r="H2852" s="1" t="s">
        <v>23</v>
      </c>
      <c r="I2852" s="1" t="s">
        <v>928</v>
      </c>
      <c r="J2852" s="1" t="s">
        <v>34</v>
      </c>
      <c r="K2852" s="1" t="s">
        <v>2686</v>
      </c>
      <c r="L2852" s="1" t="s">
        <v>6191</v>
      </c>
      <c r="M2852" s="1" t="s">
        <v>11330</v>
      </c>
      <c r="N2852" s="1" t="s">
        <v>11331</v>
      </c>
      <c r="O2852" s="1" t="s">
        <v>11289</v>
      </c>
      <c r="P2852" s="1" t="s">
        <v>2686</v>
      </c>
    </row>
    <row r="2853" spans="1:16" x14ac:dyDescent="0.2">
      <c r="A2853" s="1" t="s">
        <v>11408</v>
      </c>
      <c r="B2853" s="1" t="s">
        <v>13134</v>
      </c>
      <c r="C2853" s="1" t="s">
        <v>13135</v>
      </c>
      <c r="D2853" s="1" t="s">
        <v>5230</v>
      </c>
      <c r="E2853" s="1" t="s">
        <v>5231</v>
      </c>
      <c r="F2853" s="1" t="s">
        <v>2686</v>
      </c>
      <c r="G2853" s="1" t="s">
        <v>13136</v>
      </c>
      <c r="H2853" s="1" t="s">
        <v>23</v>
      </c>
      <c r="I2853" s="1" t="s">
        <v>908</v>
      </c>
      <c r="J2853" s="1" t="s">
        <v>33</v>
      </c>
      <c r="K2853" s="1" t="s">
        <v>2686</v>
      </c>
      <c r="L2853" s="1" t="s">
        <v>6139</v>
      </c>
      <c r="M2853" s="1" t="s">
        <v>11412</v>
      </c>
      <c r="N2853" s="1" t="s">
        <v>11288</v>
      </c>
      <c r="O2853" s="1" t="s">
        <v>11289</v>
      </c>
      <c r="P2853" s="1" t="s">
        <v>2686</v>
      </c>
    </row>
    <row r="2854" spans="1:16" x14ac:dyDescent="0.2">
      <c r="A2854" s="1" t="s">
        <v>11603</v>
      </c>
      <c r="B2854" s="1" t="s">
        <v>13137</v>
      </c>
      <c r="C2854" s="1" t="s">
        <v>13138</v>
      </c>
      <c r="D2854" s="1" t="s">
        <v>5230</v>
      </c>
      <c r="E2854" s="1" t="s">
        <v>5564</v>
      </c>
      <c r="F2854" s="1" t="s">
        <v>2686</v>
      </c>
      <c r="G2854" s="1" t="s">
        <v>11548</v>
      </c>
      <c r="H2854" s="1" t="s">
        <v>28</v>
      </c>
      <c r="I2854" s="1" t="s">
        <v>216</v>
      </c>
      <c r="J2854" s="1" t="s">
        <v>23</v>
      </c>
      <c r="K2854" s="1" t="s">
        <v>928</v>
      </c>
      <c r="L2854" s="1" t="s">
        <v>6191</v>
      </c>
      <c r="M2854" s="1" t="s">
        <v>11305</v>
      </c>
      <c r="N2854" s="1" t="s">
        <v>11288</v>
      </c>
      <c r="O2854" s="1" t="s">
        <v>11289</v>
      </c>
      <c r="P2854" s="1" t="s">
        <v>2686</v>
      </c>
    </row>
    <row r="2855" spans="1:16" x14ac:dyDescent="0.2">
      <c r="A2855" s="1" t="s">
        <v>13139</v>
      </c>
      <c r="B2855" s="1" t="s">
        <v>13140</v>
      </c>
      <c r="C2855" s="1" t="s">
        <v>13141</v>
      </c>
      <c r="D2855" s="1" t="s">
        <v>5230</v>
      </c>
      <c r="E2855" s="1" t="s">
        <v>5231</v>
      </c>
      <c r="F2855" s="1" t="s">
        <v>2686</v>
      </c>
      <c r="G2855" s="1" t="s">
        <v>13142</v>
      </c>
      <c r="H2855" s="1" t="s">
        <v>64</v>
      </c>
      <c r="I2855" s="1" t="s">
        <v>2686</v>
      </c>
      <c r="J2855" s="1" t="s">
        <v>27</v>
      </c>
      <c r="K2855" s="1" t="s">
        <v>1021</v>
      </c>
      <c r="L2855" s="1" t="s">
        <v>6114</v>
      </c>
      <c r="M2855" s="1" t="s">
        <v>11305</v>
      </c>
      <c r="N2855" s="1" t="s">
        <v>11288</v>
      </c>
      <c r="O2855" s="1" t="s">
        <v>11289</v>
      </c>
      <c r="P2855" s="1" t="s">
        <v>2686</v>
      </c>
    </row>
    <row r="2856" spans="1:16" x14ac:dyDescent="0.2">
      <c r="A2856" s="1" t="s">
        <v>13143</v>
      </c>
      <c r="B2856" s="1" t="s">
        <v>13144</v>
      </c>
      <c r="C2856" s="1" t="s">
        <v>13145</v>
      </c>
      <c r="D2856" s="1" t="s">
        <v>5230</v>
      </c>
      <c r="E2856" s="1" t="s">
        <v>5231</v>
      </c>
      <c r="F2856" s="1" t="s">
        <v>2686</v>
      </c>
      <c r="G2856" s="1" t="s">
        <v>12679</v>
      </c>
      <c r="H2856" s="1" t="s">
        <v>27</v>
      </c>
      <c r="I2856" s="1" t="s">
        <v>2686</v>
      </c>
      <c r="J2856" s="1" t="s">
        <v>23</v>
      </c>
      <c r="K2856" s="1" t="s">
        <v>989</v>
      </c>
      <c r="L2856" s="1" t="s">
        <v>893</v>
      </c>
      <c r="M2856" s="1" t="s">
        <v>11305</v>
      </c>
      <c r="N2856" s="1" t="s">
        <v>11288</v>
      </c>
      <c r="O2856" s="1" t="s">
        <v>11289</v>
      </c>
      <c r="P2856" s="1" t="s">
        <v>2686</v>
      </c>
    </row>
    <row r="2857" spans="1:16" x14ac:dyDescent="0.2">
      <c r="A2857" s="1" t="s">
        <v>13146</v>
      </c>
      <c r="B2857" s="1" t="s">
        <v>13147</v>
      </c>
      <c r="C2857" s="1" t="s">
        <v>13148</v>
      </c>
      <c r="D2857" s="1" t="s">
        <v>5230</v>
      </c>
      <c r="E2857" s="1" t="s">
        <v>5231</v>
      </c>
      <c r="F2857" s="1" t="s">
        <v>2686</v>
      </c>
      <c r="G2857" s="1" t="s">
        <v>12138</v>
      </c>
      <c r="H2857" s="1" t="s">
        <v>64</v>
      </c>
      <c r="I2857" s="1" t="s">
        <v>1013</v>
      </c>
      <c r="J2857" s="1" t="s">
        <v>61</v>
      </c>
      <c r="K2857" s="1" t="s">
        <v>217</v>
      </c>
      <c r="L2857" s="1" t="s">
        <v>5961</v>
      </c>
      <c r="M2857" s="1" t="s">
        <v>11305</v>
      </c>
      <c r="N2857" s="1" t="s">
        <v>11288</v>
      </c>
      <c r="O2857" s="1" t="s">
        <v>11289</v>
      </c>
      <c r="P2857" s="1" t="s">
        <v>2686</v>
      </c>
    </row>
    <row r="2858" spans="1:16" x14ac:dyDescent="0.2">
      <c r="A2858" s="1" t="s">
        <v>13149</v>
      </c>
      <c r="B2858" s="1" t="s">
        <v>2686</v>
      </c>
      <c r="C2858" s="1" t="s">
        <v>13150</v>
      </c>
      <c r="D2858" s="1" t="s">
        <v>5230</v>
      </c>
      <c r="E2858" s="1" t="s">
        <v>5231</v>
      </c>
      <c r="F2858" s="1" t="s">
        <v>13151</v>
      </c>
      <c r="G2858" s="1" t="s">
        <v>13152</v>
      </c>
      <c r="H2858" s="1" t="s">
        <v>9</v>
      </c>
      <c r="I2858" s="1" t="s">
        <v>2686</v>
      </c>
      <c r="J2858" s="1" t="s">
        <v>13</v>
      </c>
      <c r="K2858" s="1" t="s">
        <v>2686</v>
      </c>
      <c r="L2858" s="1" t="s">
        <v>6670</v>
      </c>
      <c r="M2858" s="1" t="s">
        <v>11286</v>
      </c>
      <c r="N2858" s="1" t="s">
        <v>11267</v>
      </c>
      <c r="O2858" s="1" t="s">
        <v>2686</v>
      </c>
      <c r="P2858" s="1" t="s">
        <v>2686</v>
      </c>
    </row>
    <row r="2859" spans="1:16" x14ac:dyDescent="0.2">
      <c r="A2859" s="1" t="s">
        <v>13153</v>
      </c>
      <c r="B2859" s="1" t="s">
        <v>2686</v>
      </c>
      <c r="C2859" s="1" t="s">
        <v>13154</v>
      </c>
      <c r="D2859" s="1" t="s">
        <v>2686</v>
      </c>
      <c r="E2859" s="1" t="s">
        <v>2686</v>
      </c>
      <c r="F2859" s="1" t="s">
        <v>2686</v>
      </c>
      <c r="G2859" s="1" t="s">
        <v>13155</v>
      </c>
      <c r="H2859" s="1" t="s">
        <v>1</v>
      </c>
      <c r="I2859" s="1" t="s">
        <v>2686</v>
      </c>
      <c r="J2859" s="1" t="s">
        <v>6</v>
      </c>
      <c r="K2859" s="1" t="s">
        <v>2686</v>
      </c>
      <c r="L2859" s="1" t="s">
        <v>5737</v>
      </c>
      <c r="M2859" s="1" t="s">
        <v>13156</v>
      </c>
      <c r="N2859" s="1" t="s">
        <v>11326</v>
      </c>
      <c r="O2859" s="1" t="s">
        <v>11263</v>
      </c>
      <c r="P2859" s="1" t="s">
        <v>2686</v>
      </c>
    </row>
    <row r="2860" spans="1:16" x14ac:dyDescent="0.2">
      <c r="A2860" s="1" t="s">
        <v>13157</v>
      </c>
      <c r="B2860" s="1" t="s">
        <v>13158</v>
      </c>
      <c r="C2860" s="1" t="s">
        <v>13159</v>
      </c>
      <c r="D2860" s="1" t="s">
        <v>5230</v>
      </c>
      <c r="E2860" s="1" t="s">
        <v>5231</v>
      </c>
      <c r="F2860" s="1" t="s">
        <v>2686</v>
      </c>
      <c r="G2860" s="1" t="s">
        <v>13160</v>
      </c>
      <c r="H2860" s="1" t="s">
        <v>29</v>
      </c>
      <c r="I2860" s="1" t="s">
        <v>2686</v>
      </c>
      <c r="J2860" s="1" t="s">
        <v>39</v>
      </c>
      <c r="K2860" s="1" t="s">
        <v>1049</v>
      </c>
      <c r="L2860" s="1" t="s">
        <v>6102</v>
      </c>
      <c r="M2860" s="1" t="s">
        <v>11305</v>
      </c>
      <c r="N2860" s="1" t="s">
        <v>11288</v>
      </c>
      <c r="O2860" s="1" t="s">
        <v>11289</v>
      </c>
      <c r="P2860" s="1" t="s">
        <v>2686</v>
      </c>
    </row>
    <row r="2861" spans="1:16" x14ac:dyDescent="0.2">
      <c r="A2861" s="1" t="s">
        <v>13161</v>
      </c>
      <c r="B2861" s="1" t="s">
        <v>13162</v>
      </c>
      <c r="C2861" s="1" t="s">
        <v>13163</v>
      </c>
      <c r="D2861" s="1" t="s">
        <v>5230</v>
      </c>
      <c r="E2861" s="1" t="s">
        <v>5231</v>
      </c>
      <c r="F2861" s="1" t="s">
        <v>2686</v>
      </c>
      <c r="G2861" s="1" t="s">
        <v>11677</v>
      </c>
      <c r="H2861" s="1" t="s">
        <v>23</v>
      </c>
      <c r="I2861" s="1" t="s">
        <v>630</v>
      </c>
      <c r="J2861" s="1" t="s">
        <v>23</v>
      </c>
      <c r="K2861" s="1" t="s">
        <v>944</v>
      </c>
      <c r="L2861" s="1" t="s">
        <v>6296</v>
      </c>
      <c r="M2861" s="1" t="s">
        <v>11412</v>
      </c>
      <c r="N2861" s="1" t="s">
        <v>11288</v>
      </c>
      <c r="O2861" s="1" t="s">
        <v>11289</v>
      </c>
      <c r="P2861" s="1" t="s">
        <v>2686</v>
      </c>
    </row>
    <row r="2862" spans="1:16" x14ac:dyDescent="0.2">
      <c r="A2862" s="1" t="s">
        <v>11416</v>
      </c>
      <c r="B2862" s="1" t="s">
        <v>13164</v>
      </c>
      <c r="C2862" s="1" t="s">
        <v>13165</v>
      </c>
      <c r="D2862" s="1" t="s">
        <v>5260</v>
      </c>
      <c r="E2862" s="1" t="s">
        <v>5231</v>
      </c>
      <c r="F2862" s="1" t="s">
        <v>2686</v>
      </c>
      <c r="G2862" s="1" t="s">
        <v>2686</v>
      </c>
      <c r="H2862" s="1" t="s">
        <v>6164</v>
      </c>
      <c r="I2862" s="1" t="s">
        <v>2686</v>
      </c>
      <c r="J2862" s="1" t="s">
        <v>64</v>
      </c>
      <c r="K2862" s="1" t="s">
        <v>943</v>
      </c>
      <c r="L2862" s="1" t="s">
        <v>12776</v>
      </c>
      <c r="M2862" s="1" t="s">
        <v>11305</v>
      </c>
      <c r="N2862" s="1" t="s">
        <v>11288</v>
      </c>
      <c r="O2862" s="1" t="s">
        <v>11289</v>
      </c>
      <c r="P2862" s="1" t="s">
        <v>2686</v>
      </c>
    </row>
    <row r="2863" spans="1:16" x14ac:dyDescent="0.2">
      <c r="A2863" s="1" t="s">
        <v>12184</v>
      </c>
      <c r="B2863" s="1" t="s">
        <v>13166</v>
      </c>
      <c r="C2863" s="1" t="s">
        <v>13167</v>
      </c>
      <c r="D2863" s="1" t="s">
        <v>5230</v>
      </c>
      <c r="E2863" s="1" t="s">
        <v>5231</v>
      </c>
      <c r="F2863" s="1" t="s">
        <v>2686</v>
      </c>
      <c r="G2863" s="1" t="s">
        <v>13168</v>
      </c>
      <c r="H2863" s="1" t="s">
        <v>28</v>
      </c>
      <c r="I2863" s="1" t="s">
        <v>1104</v>
      </c>
      <c r="J2863" s="1" t="s">
        <v>28</v>
      </c>
      <c r="K2863" s="1" t="s">
        <v>1152</v>
      </c>
      <c r="L2863" s="1" t="s">
        <v>6191</v>
      </c>
      <c r="M2863" s="1" t="s">
        <v>11305</v>
      </c>
      <c r="N2863" s="1" t="s">
        <v>11288</v>
      </c>
      <c r="O2863" s="1" t="s">
        <v>11289</v>
      </c>
      <c r="P2863" s="1" t="s">
        <v>2686</v>
      </c>
    </row>
    <row r="2864" spans="1:16" x14ac:dyDescent="0.2">
      <c r="A2864" s="1" t="s">
        <v>13169</v>
      </c>
      <c r="B2864" s="1" t="s">
        <v>13170</v>
      </c>
      <c r="C2864" s="1" t="s">
        <v>13171</v>
      </c>
      <c r="D2864" s="1" t="s">
        <v>5230</v>
      </c>
      <c r="E2864" s="1" t="s">
        <v>5564</v>
      </c>
      <c r="F2864" s="1" t="s">
        <v>2686</v>
      </c>
      <c r="G2864" s="1" t="s">
        <v>13172</v>
      </c>
      <c r="H2864" s="1" t="s">
        <v>64</v>
      </c>
      <c r="I2864" s="1" t="s">
        <v>899</v>
      </c>
      <c r="J2864" s="1" t="s">
        <v>74</v>
      </c>
      <c r="K2864" s="1" t="s">
        <v>2686</v>
      </c>
      <c r="L2864" s="1" t="s">
        <v>893</v>
      </c>
      <c r="M2864" s="1" t="s">
        <v>11299</v>
      </c>
      <c r="N2864" s="1" t="s">
        <v>11288</v>
      </c>
      <c r="O2864" s="1" t="s">
        <v>11289</v>
      </c>
      <c r="P2864" s="1" t="s">
        <v>2686</v>
      </c>
    </row>
    <row r="2865" spans="1:16" x14ac:dyDescent="0.2">
      <c r="A2865" s="1" t="s">
        <v>7114</v>
      </c>
      <c r="B2865" s="1" t="s">
        <v>11550</v>
      </c>
      <c r="C2865" s="1" t="s">
        <v>13173</v>
      </c>
      <c r="D2865" s="1" t="s">
        <v>2686</v>
      </c>
      <c r="E2865" s="1" t="s">
        <v>2686</v>
      </c>
      <c r="F2865" s="1" t="s">
        <v>2686</v>
      </c>
      <c r="G2865" s="1" t="s">
        <v>13174</v>
      </c>
      <c r="H2865" s="1" t="s">
        <v>15</v>
      </c>
      <c r="I2865" s="1" t="s">
        <v>2686</v>
      </c>
      <c r="J2865" s="1" t="s">
        <v>5277</v>
      </c>
      <c r="K2865" s="1" t="s">
        <v>2686</v>
      </c>
      <c r="L2865" s="1" t="s">
        <v>5635</v>
      </c>
      <c r="M2865" s="1" t="s">
        <v>11553</v>
      </c>
      <c r="N2865" s="1" t="s">
        <v>11267</v>
      </c>
      <c r="O2865" s="1" t="s">
        <v>11289</v>
      </c>
      <c r="P2865" s="1" t="s">
        <v>2686</v>
      </c>
    </row>
    <row r="2866" spans="1:16" x14ac:dyDescent="0.2">
      <c r="A2866" s="1" t="s">
        <v>13175</v>
      </c>
      <c r="B2866" s="1" t="s">
        <v>13176</v>
      </c>
      <c r="C2866" s="1" t="s">
        <v>13177</v>
      </c>
      <c r="D2866" s="1" t="s">
        <v>5230</v>
      </c>
      <c r="E2866" s="1" t="s">
        <v>5231</v>
      </c>
      <c r="F2866" s="1" t="s">
        <v>2686</v>
      </c>
      <c r="G2866" s="1" t="s">
        <v>12539</v>
      </c>
      <c r="H2866" s="1" t="s">
        <v>29</v>
      </c>
      <c r="I2866" s="1" t="s">
        <v>239</v>
      </c>
      <c r="J2866" s="1" t="s">
        <v>23</v>
      </c>
      <c r="K2866" s="1" t="s">
        <v>1050</v>
      </c>
      <c r="L2866" s="1" t="s">
        <v>5961</v>
      </c>
      <c r="M2866" s="1" t="s">
        <v>11305</v>
      </c>
      <c r="N2866" s="1" t="s">
        <v>11288</v>
      </c>
      <c r="O2866" s="1" t="s">
        <v>11289</v>
      </c>
      <c r="P2866" s="1" t="s">
        <v>2686</v>
      </c>
    </row>
    <row r="2867" spans="1:16" x14ac:dyDescent="0.2">
      <c r="A2867" s="1" t="s">
        <v>5612</v>
      </c>
      <c r="B2867" s="1" t="s">
        <v>13178</v>
      </c>
      <c r="C2867" s="1" t="s">
        <v>13179</v>
      </c>
      <c r="D2867" s="1" t="s">
        <v>5260</v>
      </c>
      <c r="E2867" s="1" t="s">
        <v>4594</v>
      </c>
      <c r="F2867" s="1" t="s">
        <v>2686</v>
      </c>
      <c r="G2867" s="1" t="s">
        <v>13180</v>
      </c>
      <c r="H2867" s="1" t="s">
        <v>5493</v>
      </c>
      <c r="I2867" s="1" t="s">
        <v>2686</v>
      </c>
      <c r="J2867" s="1" t="s">
        <v>33</v>
      </c>
      <c r="K2867" s="1" t="s">
        <v>820</v>
      </c>
      <c r="L2867" s="1" t="s">
        <v>3845</v>
      </c>
      <c r="M2867" s="1" t="s">
        <v>11312</v>
      </c>
      <c r="N2867" s="1" t="s">
        <v>11288</v>
      </c>
      <c r="O2867" s="1" t="s">
        <v>2686</v>
      </c>
      <c r="P2867" s="1" t="s">
        <v>2686</v>
      </c>
    </row>
    <row r="2868" spans="1:16" x14ac:dyDescent="0.2">
      <c r="A2868" s="1" t="s">
        <v>12219</v>
      </c>
      <c r="B2868" s="1" t="s">
        <v>13181</v>
      </c>
      <c r="C2868" s="1" t="s">
        <v>13182</v>
      </c>
      <c r="D2868" s="1" t="s">
        <v>5230</v>
      </c>
      <c r="E2868" s="1" t="s">
        <v>5231</v>
      </c>
      <c r="F2868" s="1" t="s">
        <v>2686</v>
      </c>
      <c r="G2868" s="1" t="s">
        <v>11411</v>
      </c>
      <c r="H2868" s="1" t="s">
        <v>29</v>
      </c>
      <c r="I2868" s="1" t="s">
        <v>243</v>
      </c>
      <c r="J2868" s="1" t="s">
        <v>23</v>
      </c>
      <c r="K2868" s="1" t="s">
        <v>908</v>
      </c>
      <c r="L2868" s="1" t="s">
        <v>6139</v>
      </c>
      <c r="M2868" s="1" t="s">
        <v>11305</v>
      </c>
      <c r="N2868" s="1" t="s">
        <v>11288</v>
      </c>
      <c r="O2868" s="1" t="s">
        <v>11289</v>
      </c>
      <c r="P2868" s="1" t="s">
        <v>2686</v>
      </c>
    </row>
    <row r="2869" spans="1:16" x14ac:dyDescent="0.2">
      <c r="A2869" s="1" t="s">
        <v>8208</v>
      </c>
      <c r="B2869" s="1" t="s">
        <v>13183</v>
      </c>
      <c r="C2869" s="1" t="s">
        <v>13184</v>
      </c>
      <c r="D2869" s="1" t="s">
        <v>5230</v>
      </c>
      <c r="E2869" s="1" t="s">
        <v>5231</v>
      </c>
      <c r="F2869" s="1" t="s">
        <v>2686</v>
      </c>
      <c r="G2869" s="1" t="s">
        <v>13185</v>
      </c>
      <c r="H2869" s="1" t="s">
        <v>27</v>
      </c>
      <c r="I2869" s="1" t="s">
        <v>1038</v>
      </c>
      <c r="J2869" s="1" t="s">
        <v>27</v>
      </c>
      <c r="K2869" s="1" t="s">
        <v>1012</v>
      </c>
      <c r="L2869" s="1" t="s">
        <v>6114</v>
      </c>
      <c r="M2869" s="1" t="s">
        <v>11299</v>
      </c>
      <c r="N2869" s="1" t="s">
        <v>11288</v>
      </c>
      <c r="O2869" s="1" t="s">
        <v>11289</v>
      </c>
      <c r="P2869" s="1" t="s">
        <v>2686</v>
      </c>
    </row>
    <row r="2870" spans="1:16" x14ac:dyDescent="0.2">
      <c r="A2870" s="1" t="s">
        <v>13149</v>
      </c>
      <c r="B2870" s="1" t="s">
        <v>2686</v>
      </c>
      <c r="C2870" s="1" t="s">
        <v>13150</v>
      </c>
      <c r="D2870" s="1" t="s">
        <v>5230</v>
      </c>
      <c r="E2870" s="1" t="s">
        <v>5231</v>
      </c>
      <c r="F2870" s="1" t="s">
        <v>13151</v>
      </c>
      <c r="G2870" s="1" t="s">
        <v>13152</v>
      </c>
      <c r="H2870" s="1" t="s">
        <v>9</v>
      </c>
      <c r="I2870" s="1" t="s">
        <v>2686</v>
      </c>
      <c r="J2870" s="1" t="s">
        <v>13</v>
      </c>
      <c r="K2870" s="1" t="s">
        <v>2686</v>
      </c>
      <c r="L2870" s="1" t="s">
        <v>5737</v>
      </c>
      <c r="M2870" s="1" t="s">
        <v>11286</v>
      </c>
      <c r="N2870" s="1" t="s">
        <v>11267</v>
      </c>
      <c r="O2870" s="1" t="s">
        <v>2686</v>
      </c>
      <c r="P2870" s="1" t="s">
        <v>2686</v>
      </c>
    </row>
    <row r="2871" spans="1:16" x14ac:dyDescent="0.2">
      <c r="A2871" s="1" t="s">
        <v>11383</v>
      </c>
      <c r="B2871" s="1" t="s">
        <v>13186</v>
      </c>
      <c r="C2871" s="1" t="s">
        <v>13187</v>
      </c>
      <c r="D2871" s="1" t="s">
        <v>5230</v>
      </c>
      <c r="E2871" s="1" t="s">
        <v>5231</v>
      </c>
      <c r="F2871" s="1" t="s">
        <v>2686</v>
      </c>
      <c r="G2871" s="1" t="s">
        <v>13188</v>
      </c>
      <c r="H2871" s="1" t="s">
        <v>23</v>
      </c>
      <c r="I2871" s="1" t="s">
        <v>928</v>
      </c>
      <c r="J2871" s="1" t="s">
        <v>33</v>
      </c>
      <c r="K2871" s="1" t="s">
        <v>2686</v>
      </c>
      <c r="L2871" s="1" t="s">
        <v>6191</v>
      </c>
      <c r="M2871" s="1" t="s">
        <v>11305</v>
      </c>
      <c r="N2871" s="1" t="s">
        <v>11288</v>
      </c>
      <c r="O2871" s="1" t="s">
        <v>11289</v>
      </c>
      <c r="P2871" s="1" t="s">
        <v>2686</v>
      </c>
    </row>
    <row r="2872" spans="1:16" x14ac:dyDescent="0.2">
      <c r="A2872" s="1" t="s">
        <v>13189</v>
      </c>
      <c r="B2872" s="1" t="s">
        <v>13190</v>
      </c>
      <c r="C2872" s="1" t="s">
        <v>13191</v>
      </c>
      <c r="D2872" s="1" t="s">
        <v>5230</v>
      </c>
      <c r="E2872" s="1" t="s">
        <v>5231</v>
      </c>
      <c r="F2872" s="1" t="s">
        <v>2686</v>
      </c>
      <c r="G2872" s="1" t="s">
        <v>13192</v>
      </c>
      <c r="H2872" s="1" t="s">
        <v>64</v>
      </c>
      <c r="I2872" s="1" t="s">
        <v>978</v>
      </c>
      <c r="J2872" s="1" t="s">
        <v>61</v>
      </c>
      <c r="K2872" s="1" t="s">
        <v>217</v>
      </c>
      <c r="L2872" s="1" t="s">
        <v>8521</v>
      </c>
      <c r="M2872" s="1" t="s">
        <v>11305</v>
      </c>
      <c r="N2872" s="1" t="s">
        <v>11288</v>
      </c>
      <c r="O2872" s="1" t="s">
        <v>11289</v>
      </c>
      <c r="P2872" s="1" t="s">
        <v>2686</v>
      </c>
    </row>
    <row r="2873" spans="1:16" x14ac:dyDescent="0.2">
      <c r="A2873" s="1" t="s">
        <v>12536</v>
      </c>
      <c r="B2873" s="1" t="s">
        <v>13193</v>
      </c>
      <c r="C2873" s="1" t="s">
        <v>13194</v>
      </c>
      <c r="D2873" s="1" t="s">
        <v>5230</v>
      </c>
      <c r="E2873" s="1" t="s">
        <v>5231</v>
      </c>
      <c r="F2873" s="1" t="s">
        <v>2686</v>
      </c>
      <c r="G2873" s="1" t="s">
        <v>13195</v>
      </c>
      <c r="H2873" s="1" t="s">
        <v>23</v>
      </c>
      <c r="I2873" s="1" t="s">
        <v>1050</v>
      </c>
      <c r="J2873" s="1" t="s">
        <v>29</v>
      </c>
      <c r="K2873" s="1" t="s">
        <v>483</v>
      </c>
      <c r="L2873" s="1" t="s">
        <v>5961</v>
      </c>
      <c r="M2873" s="1" t="s">
        <v>3012</v>
      </c>
      <c r="N2873" s="1" t="s">
        <v>11288</v>
      </c>
      <c r="O2873" s="1" t="s">
        <v>11289</v>
      </c>
      <c r="P2873" s="1" t="s">
        <v>2686</v>
      </c>
    </row>
    <row r="2874" spans="1:16" x14ac:dyDescent="0.2">
      <c r="A2874" s="1" t="s">
        <v>13196</v>
      </c>
      <c r="B2874" s="1" t="s">
        <v>13197</v>
      </c>
      <c r="C2874" s="1" t="s">
        <v>13198</v>
      </c>
      <c r="D2874" s="1" t="s">
        <v>5230</v>
      </c>
      <c r="E2874" s="1" t="s">
        <v>5231</v>
      </c>
      <c r="F2874" s="1" t="s">
        <v>2686</v>
      </c>
      <c r="G2874" s="1" t="s">
        <v>11155</v>
      </c>
      <c r="H2874" s="1" t="s">
        <v>19</v>
      </c>
      <c r="I2874" s="1" t="s">
        <v>1133</v>
      </c>
      <c r="J2874" s="1" t="s">
        <v>20</v>
      </c>
      <c r="K2874" s="1" t="s">
        <v>579</v>
      </c>
      <c r="L2874" s="1" t="s">
        <v>6342</v>
      </c>
      <c r="M2874" s="1" t="s">
        <v>11305</v>
      </c>
      <c r="N2874" s="1" t="s">
        <v>11288</v>
      </c>
      <c r="O2874" s="1" t="s">
        <v>11289</v>
      </c>
      <c r="P2874" s="1" t="s">
        <v>2686</v>
      </c>
    </row>
    <row r="2875" spans="1:16" x14ac:dyDescent="0.2">
      <c r="A2875" s="1" t="s">
        <v>13199</v>
      </c>
      <c r="B2875" s="1" t="s">
        <v>13200</v>
      </c>
      <c r="C2875" s="1" t="s">
        <v>13201</v>
      </c>
      <c r="D2875" s="1" t="s">
        <v>5230</v>
      </c>
      <c r="E2875" s="1" t="s">
        <v>5231</v>
      </c>
      <c r="F2875" s="1" t="s">
        <v>2686</v>
      </c>
      <c r="G2875" s="1" t="s">
        <v>13202</v>
      </c>
      <c r="H2875" s="1" t="s">
        <v>23</v>
      </c>
      <c r="I2875" s="1" t="s">
        <v>979</v>
      </c>
      <c r="J2875" s="1" t="s">
        <v>23</v>
      </c>
      <c r="K2875" s="1" t="s">
        <v>630</v>
      </c>
      <c r="L2875" s="1" t="s">
        <v>6139</v>
      </c>
      <c r="M2875" s="1" t="s">
        <v>11412</v>
      </c>
      <c r="N2875" s="1" t="s">
        <v>11288</v>
      </c>
      <c r="O2875" s="1" t="s">
        <v>11289</v>
      </c>
      <c r="P2875" s="1" t="s">
        <v>2686</v>
      </c>
    </row>
    <row r="2876" spans="1:16" x14ac:dyDescent="0.2">
      <c r="A2876" s="1" t="s">
        <v>13203</v>
      </c>
      <c r="B2876" s="1" t="s">
        <v>13204</v>
      </c>
      <c r="C2876" s="1" t="s">
        <v>13205</v>
      </c>
      <c r="D2876" s="1" t="s">
        <v>5230</v>
      </c>
      <c r="E2876" s="1" t="s">
        <v>5231</v>
      </c>
      <c r="F2876" s="1" t="s">
        <v>2686</v>
      </c>
      <c r="G2876" s="1" t="s">
        <v>2686</v>
      </c>
      <c r="H2876" s="1" t="s">
        <v>67</v>
      </c>
      <c r="I2876" s="1" t="s">
        <v>2686</v>
      </c>
      <c r="J2876" s="1" t="s">
        <v>11</v>
      </c>
      <c r="K2876" s="1" t="s">
        <v>2686</v>
      </c>
      <c r="L2876" s="1" t="s">
        <v>5640</v>
      </c>
      <c r="M2876" s="1" t="s">
        <v>11349</v>
      </c>
      <c r="N2876" s="1" t="s">
        <v>11288</v>
      </c>
      <c r="O2876" s="1" t="s">
        <v>2686</v>
      </c>
      <c r="P2876" s="1" t="s">
        <v>2686</v>
      </c>
    </row>
    <row r="2877" spans="1:16" x14ac:dyDescent="0.2">
      <c r="A2877" s="1" t="s">
        <v>7114</v>
      </c>
      <c r="B2877" s="1" t="s">
        <v>11550</v>
      </c>
      <c r="C2877" s="1" t="s">
        <v>13173</v>
      </c>
      <c r="D2877" s="1" t="s">
        <v>2686</v>
      </c>
      <c r="E2877" s="1" t="s">
        <v>2686</v>
      </c>
      <c r="F2877" s="1" t="s">
        <v>2686</v>
      </c>
      <c r="G2877" s="1" t="s">
        <v>13174</v>
      </c>
      <c r="H2877" s="1" t="s">
        <v>15</v>
      </c>
      <c r="I2877" s="1" t="s">
        <v>2686</v>
      </c>
      <c r="J2877" s="1" t="s">
        <v>5277</v>
      </c>
      <c r="K2877" s="1" t="s">
        <v>2686</v>
      </c>
      <c r="L2877" s="1" t="s">
        <v>5640</v>
      </c>
      <c r="M2877" s="1" t="s">
        <v>11553</v>
      </c>
      <c r="N2877" s="1" t="s">
        <v>11267</v>
      </c>
      <c r="O2877" s="1" t="s">
        <v>11289</v>
      </c>
      <c r="P2877" s="1" t="s">
        <v>2686</v>
      </c>
    </row>
    <row r="2878" spans="1:16" x14ac:dyDescent="0.2">
      <c r="A2878" s="1" t="s">
        <v>13206</v>
      </c>
      <c r="B2878" s="1" t="s">
        <v>13207</v>
      </c>
      <c r="C2878" s="1" t="s">
        <v>13208</v>
      </c>
      <c r="D2878" s="1" t="s">
        <v>5230</v>
      </c>
      <c r="E2878" s="1" t="s">
        <v>5231</v>
      </c>
      <c r="F2878" s="1" t="s">
        <v>2686</v>
      </c>
      <c r="G2878" s="1" t="s">
        <v>13209</v>
      </c>
      <c r="H2878" s="1" t="s">
        <v>56</v>
      </c>
      <c r="I2878" s="1" t="s">
        <v>2686</v>
      </c>
      <c r="J2878" s="1" t="s">
        <v>39</v>
      </c>
      <c r="K2878" s="1" t="s">
        <v>1057</v>
      </c>
      <c r="L2878" s="1" t="s">
        <v>6102</v>
      </c>
      <c r="M2878" s="1" t="s">
        <v>11305</v>
      </c>
      <c r="N2878" s="1" t="s">
        <v>11288</v>
      </c>
      <c r="O2878" s="1" t="s">
        <v>11289</v>
      </c>
      <c r="P2878" s="1" t="s">
        <v>2686</v>
      </c>
    </row>
    <row r="2879" spans="1:16" x14ac:dyDescent="0.2">
      <c r="A2879" s="1" t="s">
        <v>12280</v>
      </c>
      <c r="B2879" s="1" t="s">
        <v>13210</v>
      </c>
      <c r="C2879" s="1" t="s">
        <v>13211</v>
      </c>
      <c r="D2879" s="1" t="s">
        <v>5230</v>
      </c>
      <c r="E2879" s="1" t="s">
        <v>5231</v>
      </c>
      <c r="F2879" s="1" t="s">
        <v>13212</v>
      </c>
      <c r="G2879" s="1" t="s">
        <v>13213</v>
      </c>
      <c r="H2879" s="1" t="s">
        <v>73</v>
      </c>
      <c r="I2879" s="1" t="s">
        <v>244</v>
      </c>
      <c r="J2879" s="1" t="s">
        <v>73</v>
      </c>
      <c r="K2879" s="1" t="s">
        <v>256</v>
      </c>
      <c r="L2879" s="1" t="s">
        <v>6670</v>
      </c>
      <c r="M2879" s="1" t="s">
        <v>11305</v>
      </c>
      <c r="N2879" s="1" t="s">
        <v>11288</v>
      </c>
      <c r="O2879" s="1" t="s">
        <v>11289</v>
      </c>
      <c r="P2879" s="1" t="s">
        <v>2686</v>
      </c>
    </row>
    <row r="2880" spans="1:16" x14ac:dyDescent="0.2">
      <c r="A2880" s="1" t="s">
        <v>12413</v>
      </c>
      <c r="B2880" s="1" t="s">
        <v>13214</v>
      </c>
      <c r="C2880" s="1" t="s">
        <v>13215</v>
      </c>
      <c r="D2880" s="1" t="s">
        <v>5230</v>
      </c>
      <c r="E2880" s="1" t="s">
        <v>5231</v>
      </c>
      <c r="F2880" s="1" t="s">
        <v>2686</v>
      </c>
      <c r="G2880" s="1" t="s">
        <v>13216</v>
      </c>
      <c r="H2880" s="1" t="s">
        <v>19</v>
      </c>
      <c r="I2880" s="1" t="s">
        <v>1133</v>
      </c>
      <c r="J2880" s="1" t="s">
        <v>86</v>
      </c>
      <c r="K2880" s="1" t="s">
        <v>1142</v>
      </c>
      <c r="L2880" s="1" t="s">
        <v>9691</v>
      </c>
      <c r="M2880" s="1" t="s">
        <v>11305</v>
      </c>
      <c r="N2880" s="1" t="s">
        <v>11288</v>
      </c>
      <c r="O2880" s="1" t="s">
        <v>11289</v>
      </c>
      <c r="P2880" s="1" t="s">
        <v>2686</v>
      </c>
    </row>
    <row r="2881" spans="1:16" x14ac:dyDescent="0.2">
      <c r="A2881" s="1" t="s">
        <v>13217</v>
      </c>
      <c r="B2881" s="1" t="s">
        <v>13218</v>
      </c>
      <c r="C2881" s="1" t="s">
        <v>13219</v>
      </c>
      <c r="D2881" s="1" t="s">
        <v>5230</v>
      </c>
      <c r="E2881" s="1" t="s">
        <v>5231</v>
      </c>
      <c r="F2881" s="1" t="s">
        <v>2686</v>
      </c>
      <c r="G2881" s="1" t="s">
        <v>13220</v>
      </c>
      <c r="H2881" s="1" t="s">
        <v>64</v>
      </c>
      <c r="I2881" s="1" t="s">
        <v>943</v>
      </c>
      <c r="J2881" s="1" t="s">
        <v>64</v>
      </c>
      <c r="K2881" s="1" t="s">
        <v>1026</v>
      </c>
      <c r="L2881" s="1" t="s">
        <v>5961</v>
      </c>
      <c r="M2881" s="1" t="s">
        <v>11305</v>
      </c>
      <c r="N2881" s="1" t="s">
        <v>11288</v>
      </c>
      <c r="O2881" s="1" t="s">
        <v>11289</v>
      </c>
      <c r="P2881" s="1" t="s">
        <v>2686</v>
      </c>
    </row>
    <row r="2882" spans="1:16" x14ac:dyDescent="0.2">
      <c r="A2882" s="1" t="s">
        <v>11730</v>
      </c>
      <c r="B2882" s="1" t="s">
        <v>13221</v>
      </c>
      <c r="C2882" s="1" t="s">
        <v>13222</v>
      </c>
      <c r="D2882" s="1" t="s">
        <v>5230</v>
      </c>
      <c r="E2882" s="1" t="s">
        <v>5231</v>
      </c>
      <c r="F2882" s="1" t="s">
        <v>2686</v>
      </c>
      <c r="G2882" s="1" t="s">
        <v>13223</v>
      </c>
      <c r="H2882" s="1" t="s">
        <v>23</v>
      </c>
      <c r="I2882" s="1" t="s">
        <v>1004</v>
      </c>
      <c r="J2882" s="1" t="s">
        <v>33</v>
      </c>
      <c r="K2882" s="1" t="s">
        <v>2686</v>
      </c>
      <c r="L2882" s="1" t="s">
        <v>6191</v>
      </c>
      <c r="M2882" s="1" t="s">
        <v>11662</v>
      </c>
      <c r="N2882" s="1" t="s">
        <v>11288</v>
      </c>
      <c r="O2882" s="1" t="s">
        <v>11289</v>
      </c>
      <c r="P2882" s="1" t="s">
        <v>2686</v>
      </c>
    </row>
    <row r="2883" spans="1:16" x14ac:dyDescent="0.2">
      <c r="A2883" s="1" t="s">
        <v>13224</v>
      </c>
      <c r="B2883" s="1" t="s">
        <v>2686</v>
      </c>
      <c r="C2883" s="1" t="s">
        <v>11727</v>
      </c>
      <c r="D2883" s="1" t="s">
        <v>2686</v>
      </c>
      <c r="E2883" s="1" t="s">
        <v>2686</v>
      </c>
      <c r="F2883" s="1" t="s">
        <v>2686</v>
      </c>
      <c r="G2883" s="1" t="s">
        <v>13225</v>
      </c>
      <c r="H2883" s="1" t="s">
        <v>1</v>
      </c>
      <c r="I2883" s="1" t="s">
        <v>2686</v>
      </c>
      <c r="J2883" s="1" t="s">
        <v>13</v>
      </c>
      <c r="K2883" s="1" t="s">
        <v>2686</v>
      </c>
      <c r="L2883" s="1" t="s">
        <v>5737</v>
      </c>
      <c r="M2883" s="1" t="s">
        <v>13156</v>
      </c>
      <c r="N2883" s="1" t="s">
        <v>11326</v>
      </c>
      <c r="O2883" s="1" t="s">
        <v>11263</v>
      </c>
      <c r="P2883" s="1" t="s">
        <v>2686</v>
      </c>
    </row>
    <row r="2884" spans="1:16" x14ac:dyDescent="0.2">
      <c r="A2884" s="1" t="s">
        <v>12413</v>
      </c>
      <c r="B2884" s="1" t="s">
        <v>13226</v>
      </c>
      <c r="C2884" s="1" t="s">
        <v>13227</v>
      </c>
      <c r="D2884" s="1" t="s">
        <v>5230</v>
      </c>
      <c r="E2884" s="1" t="s">
        <v>5231</v>
      </c>
      <c r="F2884" s="1" t="s">
        <v>2686</v>
      </c>
      <c r="G2884" s="1" t="s">
        <v>13228</v>
      </c>
      <c r="H2884" s="1" t="s">
        <v>19</v>
      </c>
      <c r="I2884" s="1" t="s">
        <v>1133</v>
      </c>
      <c r="J2884" s="1" t="s">
        <v>86</v>
      </c>
      <c r="K2884" s="1" t="s">
        <v>1142</v>
      </c>
      <c r="L2884" s="1" t="s">
        <v>9691</v>
      </c>
      <c r="M2884" s="1" t="s">
        <v>11305</v>
      </c>
      <c r="N2884" s="1" t="s">
        <v>11288</v>
      </c>
      <c r="O2884" s="1" t="s">
        <v>11289</v>
      </c>
      <c r="P2884" s="1" t="s">
        <v>2686</v>
      </c>
    </row>
    <row r="2885" spans="1:16" x14ac:dyDescent="0.2">
      <c r="A2885" s="1" t="s">
        <v>13229</v>
      </c>
      <c r="B2885" s="1" t="s">
        <v>13230</v>
      </c>
      <c r="C2885" s="1" t="s">
        <v>13231</v>
      </c>
      <c r="D2885" s="1" t="s">
        <v>5230</v>
      </c>
      <c r="E2885" s="1" t="s">
        <v>5231</v>
      </c>
      <c r="F2885" s="1" t="s">
        <v>11996</v>
      </c>
      <c r="G2885" s="1" t="s">
        <v>13232</v>
      </c>
      <c r="H2885" s="1" t="s">
        <v>64</v>
      </c>
      <c r="I2885" s="1" t="s">
        <v>939</v>
      </c>
      <c r="J2885" s="1" t="s">
        <v>61</v>
      </c>
      <c r="K2885" s="1" t="s">
        <v>225</v>
      </c>
      <c r="L2885" s="1" t="s">
        <v>8521</v>
      </c>
      <c r="M2885" s="1" t="s">
        <v>11305</v>
      </c>
      <c r="N2885" s="1" t="s">
        <v>11288</v>
      </c>
      <c r="O2885" s="1" t="s">
        <v>11289</v>
      </c>
      <c r="P2885" s="1" t="s">
        <v>2686</v>
      </c>
    </row>
    <row r="2886" spans="1:16" x14ac:dyDescent="0.2">
      <c r="A2886" s="1" t="s">
        <v>11816</v>
      </c>
      <c r="B2886" s="1" t="s">
        <v>13233</v>
      </c>
      <c r="C2886" s="1" t="s">
        <v>13234</v>
      </c>
      <c r="D2886" s="1" t="s">
        <v>5230</v>
      </c>
      <c r="E2886" s="1" t="s">
        <v>5231</v>
      </c>
      <c r="F2886" s="1" t="s">
        <v>2686</v>
      </c>
      <c r="G2886" s="1" t="s">
        <v>11793</v>
      </c>
      <c r="H2886" s="1" t="s">
        <v>39</v>
      </c>
      <c r="I2886" s="1" t="s">
        <v>1085</v>
      </c>
      <c r="J2886" s="1" t="s">
        <v>23</v>
      </c>
      <c r="K2886" s="1" t="s">
        <v>924</v>
      </c>
      <c r="L2886" s="1" t="s">
        <v>11794</v>
      </c>
      <c r="M2886" s="1" t="s">
        <v>11305</v>
      </c>
      <c r="N2886" s="1" t="s">
        <v>11288</v>
      </c>
      <c r="O2886" s="1" t="s">
        <v>11289</v>
      </c>
      <c r="P2886" s="1" t="s">
        <v>2686</v>
      </c>
    </row>
    <row r="2887" spans="1:16" x14ac:dyDescent="0.2">
      <c r="A2887" s="1" t="s">
        <v>11603</v>
      </c>
      <c r="B2887" s="1" t="s">
        <v>13235</v>
      </c>
      <c r="C2887" s="1" t="s">
        <v>13236</v>
      </c>
      <c r="D2887" s="1" t="s">
        <v>5230</v>
      </c>
      <c r="E2887" s="1" t="s">
        <v>5564</v>
      </c>
      <c r="F2887" s="1" t="s">
        <v>2686</v>
      </c>
      <c r="G2887" s="1" t="s">
        <v>11548</v>
      </c>
      <c r="H2887" s="1" t="s">
        <v>28</v>
      </c>
      <c r="I2887" s="1" t="s">
        <v>216</v>
      </c>
      <c r="J2887" s="1" t="s">
        <v>23</v>
      </c>
      <c r="K2887" s="1" t="s">
        <v>928</v>
      </c>
      <c r="L2887" s="1" t="s">
        <v>6191</v>
      </c>
      <c r="M2887" s="1" t="s">
        <v>11305</v>
      </c>
      <c r="N2887" s="1" t="s">
        <v>11288</v>
      </c>
      <c r="O2887" s="1" t="s">
        <v>11289</v>
      </c>
      <c r="P2887" s="1" t="s">
        <v>2686</v>
      </c>
    </row>
    <row r="2888" spans="1:16" x14ac:dyDescent="0.2">
      <c r="A2888" s="1" t="s">
        <v>13237</v>
      </c>
      <c r="B2888" s="1" t="s">
        <v>2686</v>
      </c>
      <c r="C2888" s="1" t="s">
        <v>13238</v>
      </c>
      <c r="D2888" s="1" t="s">
        <v>2686</v>
      </c>
      <c r="E2888" s="1" t="s">
        <v>2686</v>
      </c>
      <c r="F2888" s="1" t="s">
        <v>2686</v>
      </c>
      <c r="G2888" s="1" t="s">
        <v>2686</v>
      </c>
      <c r="H2888" s="1" t="s">
        <v>5</v>
      </c>
      <c r="I2888" s="1" t="s">
        <v>2686</v>
      </c>
      <c r="J2888" s="1" t="s">
        <v>55</v>
      </c>
      <c r="K2888" s="1" t="s">
        <v>2686</v>
      </c>
      <c r="L2888" s="1" t="s">
        <v>6517</v>
      </c>
      <c r="M2888" s="1" t="s">
        <v>11266</v>
      </c>
      <c r="N2888" s="1" t="s">
        <v>11267</v>
      </c>
      <c r="O2888" s="1" t="s">
        <v>11263</v>
      </c>
      <c r="P2888" s="1" t="s">
        <v>2686</v>
      </c>
    </row>
    <row r="2889" spans="1:16" x14ac:dyDescent="0.2">
      <c r="A2889" s="1" t="s">
        <v>11383</v>
      </c>
      <c r="B2889" s="1" t="s">
        <v>13239</v>
      </c>
      <c r="C2889" s="1" t="s">
        <v>13240</v>
      </c>
      <c r="D2889" s="1" t="s">
        <v>5230</v>
      </c>
      <c r="E2889" s="1" t="s">
        <v>5231</v>
      </c>
      <c r="F2889" s="1" t="s">
        <v>2686</v>
      </c>
      <c r="G2889" s="1" t="s">
        <v>13241</v>
      </c>
      <c r="H2889" s="1" t="s">
        <v>23</v>
      </c>
      <c r="I2889" s="1" t="s">
        <v>928</v>
      </c>
      <c r="J2889" s="1" t="s">
        <v>33</v>
      </c>
      <c r="K2889" s="1" t="s">
        <v>2686</v>
      </c>
      <c r="L2889" s="1" t="s">
        <v>6191</v>
      </c>
      <c r="M2889" s="1" t="s">
        <v>11305</v>
      </c>
      <c r="N2889" s="1" t="s">
        <v>11288</v>
      </c>
      <c r="O2889" s="1" t="s">
        <v>11289</v>
      </c>
      <c r="P2889" s="1" t="s">
        <v>2686</v>
      </c>
    </row>
    <row r="2890" spans="1:16" x14ac:dyDescent="0.2">
      <c r="A2890" s="1" t="s">
        <v>11447</v>
      </c>
      <c r="B2890" s="1" t="s">
        <v>13242</v>
      </c>
      <c r="C2890" s="1" t="s">
        <v>13243</v>
      </c>
      <c r="D2890" s="1" t="s">
        <v>5260</v>
      </c>
      <c r="E2890" s="1" t="s">
        <v>5231</v>
      </c>
      <c r="F2890" s="1" t="s">
        <v>2686</v>
      </c>
      <c r="G2890" s="1" t="s">
        <v>2686</v>
      </c>
      <c r="H2890" s="1" t="s">
        <v>6164</v>
      </c>
      <c r="I2890" s="1" t="s">
        <v>2686</v>
      </c>
      <c r="J2890" s="1" t="s">
        <v>64</v>
      </c>
      <c r="K2890" s="1" t="s">
        <v>799</v>
      </c>
      <c r="L2890" s="1" t="s">
        <v>12642</v>
      </c>
      <c r="M2890" s="1" t="s">
        <v>11305</v>
      </c>
      <c r="N2890" s="1" t="s">
        <v>11288</v>
      </c>
      <c r="O2890" s="1" t="s">
        <v>11289</v>
      </c>
      <c r="P2890" s="1" t="s">
        <v>2686</v>
      </c>
    </row>
    <row r="2891" spans="1:16" x14ac:dyDescent="0.2">
      <c r="A2891" s="1" t="s">
        <v>12280</v>
      </c>
      <c r="B2891" s="1" t="s">
        <v>13210</v>
      </c>
      <c r="C2891" s="1" t="s">
        <v>13211</v>
      </c>
      <c r="D2891" s="1" t="s">
        <v>5230</v>
      </c>
      <c r="E2891" s="1" t="s">
        <v>5231</v>
      </c>
      <c r="F2891" s="1" t="s">
        <v>13212</v>
      </c>
      <c r="G2891" s="1" t="s">
        <v>13213</v>
      </c>
      <c r="H2891" s="1" t="s">
        <v>73</v>
      </c>
      <c r="I2891" s="1" t="s">
        <v>244</v>
      </c>
      <c r="J2891" s="1" t="s">
        <v>73</v>
      </c>
      <c r="K2891" s="1" t="s">
        <v>256</v>
      </c>
      <c r="L2891" s="1" t="s">
        <v>5961</v>
      </c>
      <c r="M2891" s="1" t="s">
        <v>11305</v>
      </c>
      <c r="N2891" s="1" t="s">
        <v>11288</v>
      </c>
      <c r="O2891" s="1" t="s">
        <v>11289</v>
      </c>
      <c r="P2891" s="1" t="s">
        <v>2686</v>
      </c>
    </row>
    <row r="2892" spans="1:16" x14ac:dyDescent="0.2">
      <c r="A2892" s="1" t="s">
        <v>13244</v>
      </c>
      <c r="B2892" s="1" t="s">
        <v>13245</v>
      </c>
      <c r="C2892" s="1" t="s">
        <v>13246</v>
      </c>
      <c r="D2892" s="1" t="s">
        <v>5230</v>
      </c>
      <c r="E2892" s="1" t="s">
        <v>1226</v>
      </c>
      <c r="F2892" s="1" t="s">
        <v>2686</v>
      </c>
      <c r="G2892" s="1" t="s">
        <v>13247</v>
      </c>
      <c r="H2892" s="1" t="s">
        <v>21</v>
      </c>
      <c r="I2892" s="1" t="s">
        <v>2686</v>
      </c>
      <c r="J2892" s="1" t="s">
        <v>26</v>
      </c>
      <c r="K2892" s="1" t="s">
        <v>546</v>
      </c>
      <c r="L2892" s="1" t="s">
        <v>5907</v>
      </c>
      <c r="M2892" s="1" t="s">
        <v>11662</v>
      </c>
      <c r="N2892" s="1" t="s">
        <v>11288</v>
      </c>
      <c r="O2892" s="1" t="s">
        <v>11289</v>
      </c>
      <c r="P2892" s="1" t="s">
        <v>2686</v>
      </c>
    </row>
    <row r="2893" spans="1:16" x14ac:dyDescent="0.2">
      <c r="A2893" s="1" t="s">
        <v>11681</v>
      </c>
      <c r="B2893" s="1" t="s">
        <v>13248</v>
      </c>
      <c r="C2893" s="1" t="s">
        <v>13249</v>
      </c>
      <c r="D2893" s="1" t="s">
        <v>5230</v>
      </c>
      <c r="E2893" s="1" t="s">
        <v>5231</v>
      </c>
      <c r="F2893" s="1" t="s">
        <v>2686</v>
      </c>
      <c r="G2893" s="1" t="s">
        <v>13250</v>
      </c>
      <c r="H2893" s="1" t="s">
        <v>23</v>
      </c>
      <c r="I2893" s="1" t="s">
        <v>1009</v>
      </c>
      <c r="J2893" s="1" t="s">
        <v>29</v>
      </c>
      <c r="K2893" s="1" t="s">
        <v>139</v>
      </c>
      <c r="L2893" s="1" t="s">
        <v>6139</v>
      </c>
      <c r="M2893" s="1" t="s">
        <v>11305</v>
      </c>
      <c r="N2893" s="1" t="s">
        <v>11288</v>
      </c>
      <c r="O2893" s="1" t="s">
        <v>11289</v>
      </c>
      <c r="P2893" s="1" t="s">
        <v>2686</v>
      </c>
    </row>
    <row r="2894" spans="1:16" x14ac:dyDescent="0.2">
      <c r="A2894" s="1" t="s">
        <v>13251</v>
      </c>
      <c r="B2894" s="1" t="s">
        <v>2686</v>
      </c>
      <c r="C2894" s="1" t="s">
        <v>13252</v>
      </c>
      <c r="D2894" s="1" t="s">
        <v>5260</v>
      </c>
      <c r="E2894" s="1" t="s">
        <v>5231</v>
      </c>
      <c r="F2894" s="1" t="s">
        <v>2686</v>
      </c>
      <c r="G2894" s="1" t="s">
        <v>13253</v>
      </c>
      <c r="H2894" s="1" t="s">
        <v>13254</v>
      </c>
      <c r="I2894" s="1" t="s">
        <v>2686</v>
      </c>
      <c r="J2894" s="1" t="s">
        <v>11</v>
      </c>
      <c r="K2894" s="1" t="s">
        <v>2686</v>
      </c>
      <c r="L2894" s="1" t="s">
        <v>6379</v>
      </c>
      <c r="M2894" s="1" t="s">
        <v>12504</v>
      </c>
      <c r="N2894" s="1" t="s">
        <v>11267</v>
      </c>
      <c r="O2894" s="1" t="s">
        <v>2686</v>
      </c>
      <c r="P2894" s="1" t="s">
        <v>2686</v>
      </c>
    </row>
    <row r="2895" spans="1:16" x14ac:dyDescent="0.2">
      <c r="A2895" s="1" t="s">
        <v>13255</v>
      </c>
      <c r="B2895" s="1" t="s">
        <v>2686</v>
      </c>
      <c r="C2895" s="1" t="s">
        <v>12956</v>
      </c>
      <c r="D2895" s="1" t="s">
        <v>5260</v>
      </c>
      <c r="E2895" s="1" t="s">
        <v>5231</v>
      </c>
      <c r="F2895" s="1" t="s">
        <v>12696</v>
      </c>
      <c r="G2895" s="1" t="s">
        <v>13256</v>
      </c>
      <c r="H2895" s="1" t="s">
        <v>5262</v>
      </c>
      <c r="I2895" s="1" t="s">
        <v>2686</v>
      </c>
      <c r="J2895" s="1" t="s">
        <v>9</v>
      </c>
      <c r="K2895" s="1" t="s">
        <v>2686</v>
      </c>
      <c r="L2895" s="1" t="s">
        <v>13257</v>
      </c>
      <c r="M2895" s="1" t="s">
        <v>11286</v>
      </c>
      <c r="N2895" s="1" t="s">
        <v>11267</v>
      </c>
      <c r="O2895" s="1" t="s">
        <v>2686</v>
      </c>
      <c r="P2895" s="1" t="s">
        <v>2686</v>
      </c>
    </row>
    <row r="2896" spans="1:16" x14ac:dyDescent="0.2">
      <c r="A2896" s="1" t="s">
        <v>11474</v>
      </c>
      <c r="B2896" s="1" t="s">
        <v>13258</v>
      </c>
      <c r="C2896" s="1" t="s">
        <v>13259</v>
      </c>
      <c r="D2896" s="1" t="s">
        <v>5230</v>
      </c>
      <c r="E2896" s="1" t="s">
        <v>5231</v>
      </c>
      <c r="F2896" s="1" t="s">
        <v>2686</v>
      </c>
      <c r="G2896" s="1" t="s">
        <v>12476</v>
      </c>
      <c r="H2896" s="1" t="s">
        <v>28</v>
      </c>
      <c r="I2896" s="1" t="s">
        <v>2686</v>
      </c>
      <c r="J2896" s="1" t="s">
        <v>23</v>
      </c>
      <c r="K2896" s="1" t="s">
        <v>928</v>
      </c>
      <c r="L2896" s="1" t="s">
        <v>6191</v>
      </c>
      <c r="M2896" s="1" t="s">
        <v>11305</v>
      </c>
      <c r="N2896" s="1" t="s">
        <v>11288</v>
      </c>
      <c r="O2896" s="1" t="s">
        <v>11289</v>
      </c>
      <c r="P2896" s="1" t="s">
        <v>2686</v>
      </c>
    </row>
    <row r="2897" spans="1:16" x14ac:dyDescent="0.2">
      <c r="A2897" s="1" t="s">
        <v>13260</v>
      </c>
      <c r="B2897" s="1" t="s">
        <v>13261</v>
      </c>
      <c r="C2897" s="1" t="s">
        <v>13262</v>
      </c>
      <c r="D2897" s="1" t="s">
        <v>5230</v>
      </c>
      <c r="E2897" s="1" t="s">
        <v>5231</v>
      </c>
      <c r="F2897" s="1" t="s">
        <v>2686</v>
      </c>
      <c r="G2897" s="1" t="s">
        <v>12631</v>
      </c>
      <c r="H2897" s="1" t="s">
        <v>64</v>
      </c>
      <c r="I2897" s="1" t="s">
        <v>799</v>
      </c>
      <c r="J2897" s="1" t="s">
        <v>64</v>
      </c>
      <c r="K2897" s="1" t="s">
        <v>847</v>
      </c>
      <c r="L2897" s="1" t="s">
        <v>12341</v>
      </c>
      <c r="M2897" s="1" t="s">
        <v>11305</v>
      </c>
      <c r="N2897" s="1" t="s">
        <v>11288</v>
      </c>
      <c r="O2897" s="1" t="s">
        <v>11289</v>
      </c>
      <c r="P2897" s="1" t="s">
        <v>2686</v>
      </c>
    </row>
    <row r="2898" spans="1:16" x14ac:dyDescent="0.2">
      <c r="A2898" s="1" t="s">
        <v>12083</v>
      </c>
      <c r="B2898" s="1" t="s">
        <v>13263</v>
      </c>
      <c r="C2898" s="1" t="s">
        <v>13264</v>
      </c>
      <c r="D2898" s="1" t="s">
        <v>5230</v>
      </c>
      <c r="E2898" s="1" t="s">
        <v>5231</v>
      </c>
      <c r="F2898" s="1" t="s">
        <v>2686</v>
      </c>
      <c r="G2898" s="1" t="s">
        <v>13265</v>
      </c>
      <c r="H2898" s="1" t="s">
        <v>28</v>
      </c>
      <c r="I2898" s="1" t="s">
        <v>2686</v>
      </c>
      <c r="J2898" s="1" t="s">
        <v>23</v>
      </c>
      <c r="K2898" s="1" t="s">
        <v>1004</v>
      </c>
      <c r="L2898" s="1" t="s">
        <v>6191</v>
      </c>
      <c r="M2898" s="1" t="s">
        <v>11305</v>
      </c>
      <c r="N2898" s="1" t="s">
        <v>11288</v>
      </c>
      <c r="O2898" s="1" t="s">
        <v>11289</v>
      </c>
      <c r="P2898" s="1" t="s">
        <v>2686</v>
      </c>
    </row>
    <row r="2899" spans="1:16" x14ac:dyDescent="0.2">
      <c r="A2899" s="1" t="s">
        <v>11350</v>
      </c>
      <c r="B2899" s="1" t="s">
        <v>13266</v>
      </c>
      <c r="C2899" s="1" t="s">
        <v>13267</v>
      </c>
      <c r="D2899" s="1" t="s">
        <v>5230</v>
      </c>
      <c r="E2899" s="1" t="s">
        <v>5231</v>
      </c>
      <c r="F2899" s="1" t="s">
        <v>8927</v>
      </c>
      <c r="G2899" s="1" t="s">
        <v>13268</v>
      </c>
      <c r="H2899" s="1" t="s">
        <v>27</v>
      </c>
      <c r="I2899" s="1" t="s">
        <v>992</v>
      </c>
      <c r="J2899" s="1" t="s">
        <v>27</v>
      </c>
      <c r="K2899" s="1" t="s">
        <v>987</v>
      </c>
      <c r="L2899" s="1" t="s">
        <v>6667</v>
      </c>
      <c r="M2899" s="1" t="s">
        <v>11305</v>
      </c>
      <c r="N2899" s="1" t="s">
        <v>11288</v>
      </c>
      <c r="O2899" s="1" t="s">
        <v>11289</v>
      </c>
      <c r="P2899" s="1" t="s">
        <v>2686</v>
      </c>
    </row>
    <row r="2900" spans="1:16" x14ac:dyDescent="0.2">
      <c r="A2900" s="1" t="s">
        <v>11730</v>
      </c>
      <c r="B2900" s="1" t="s">
        <v>13269</v>
      </c>
      <c r="C2900" s="1" t="s">
        <v>13270</v>
      </c>
      <c r="D2900" s="1" t="s">
        <v>5230</v>
      </c>
      <c r="E2900" s="1" t="s">
        <v>5231</v>
      </c>
      <c r="F2900" s="1" t="s">
        <v>2686</v>
      </c>
      <c r="G2900" s="1" t="s">
        <v>13265</v>
      </c>
      <c r="H2900" s="1" t="s">
        <v>23</v>
      </c>
      <c r="I2900" s="1" t="s">
        <v>1004</v>
      </c>
      <c r="J2900" s="1" t="s">
        <v>33</v>
      </c>
      <c r="K2900" s="1" t="s">
        <v>2686</v>
      </c>
      <c r="L2900" s="1" t="s">
        <v>6191</v>
      </c>
      <c r="M2900" s="1" t="s">
        <v>11662</v>
      </c>
      <c r="N2900" s="1" t="s">
        <v>11288</v>
      </c>
      <c r="O2900" s="1" t="s">
        <v>11289</v>
      </c>
      <c r="P2900" s="1" t="s">
        <v>2686</v>
      </c>
    </row>
    <row r="2901" spans="1:16" x14ac:dyDescent="0.2">
      <c r="A2901" s="1" t="s">
        <v>13255</v>
      </c>
      <c r="B2901" s="1" t="s">
        <v>2686</v>
      </c>
      <c r="C2901" s="1" t="s">
        <v>12956</v>
      </c>
      <c r="D2901" s="1" t="s">
        <v>5260</v>
      </c>
      <c r="E2901" s="1" t="s">
        <v>5231</v>
      </c>
      <c r="F2901" s="1" t="s">
        <v>12696</v>
      </c>
      <c r="G2901" s="1" t="s">
        <v>13256</v>
      </c>
      <c r="H2901" s="1" t="s">
        <v>5262</v>
      </c>
      <c r="I2901" s="1" t="s">
        <v>2686</v>
      </c>
      <c r="J2901" s="1" t="s">
        <v>9</v>
      </c>
      <c r="K2901" s="1" t="s">
        <v>2686</v>
      </c>
      <c r="L2901" s="1" t="s">
        <v>13257</v>
      </c>
      <c r="M2901" s="1" t="s">
        <v>11305</v>
      </c>
      <c r="N2901" s="1" t="s">
        <v>11288</v>
      </c>
      <c r="O2901" s="1" t="s">
        <v>2686</v>
      </c>
      <c r="P2901" s="1" t="s">
        <v>2686</v>
      </c>
    </row>
    <row r="2902" spans="1:16" x14ac:dyDescent="0.2">
      <c r="A2902" s="1" t="s">
        <v>13271</v>
      </c>
      <c r="B2902" s="1" t="s">
        <v>13272</v>
      </c>
      <c r="C2902" s="1" t="s">
        <v>13273</v>
      </c>
      <c r="D2902" s="1" t="s">
        <v>5230</v>
      </c>
      <c r="E2902" s="1" t="s">
        <v>5231</v>
      </c>
      <c r="F2902" s="1" t="s">
        <v>2686</v>
      </c>
      <c r="G2902" s="1" t="s">
        <v>12360</v>
      </c>
      <c r="H2902" s="1" t="s">
        <v>23</v>
      </c>
      <c r="I2902" s="1" t="s">
        <v>1014</v>
      </c>
      <c r="J2902" s="1" t="s">
        <v>23</v>
      </c>
      <c r="K2902" s="1" t="s">
        <v>630</v>
      </c>
      <c r="L2902" s="1" t="s">
        <v>6213</v>
      </c>
      <c r="M2902" s="1" t="s">
        <v>11412</v>
      </c>
      <c r="N2902" s="1" t="s">
        <v>11288</v>
      </c>
      <c r="O2902" s="1" t="s">
        <v>11289</v>
      </c>
      <c r="P2902" s="1" t="s">
        <v>2686</v>
      </c>
    </row>
    <row r="2903" spans="1:16" x14ac:dyDescent="0.2">
      <c r="A2903" s="1" t="s">
        <v>11537</v>
      </c>
      <c r="B2903" s="1" t="s">
        <v>13274</v>
      </c>
      <c r="C2903" s="1" t="s">
        <v>13275</v>
      </c>
      <c r="D2903" s="1" t="s">
        <v>5230</v>
      </c>
      <c r="E2903" s="1" t="s">
        <v>5231</v>
      </c>
      <c r="F2903" s="1" t="s">
        <v>2686</v>
      </c>
      <c r="G2903" s="1" t="s">
        <v>13276</v>
      </c>
      <c r="H2903" s="1" t="s">
        <v>23</v>
      </c>
      <c r="I2903" s="1" t="s">
        <v>908</v>
      </c>
      <c r="J2903" s="1" t="s">
        <v>23</v>
      </c>
      <c r="K2903" s="1" t="s">
        <v>630</v>
      </c>
      <c r="L2903" s="1" t="s">
        <v>6139</v>
      </c>
      <c r="M2903" s="1" t="s">
        <v>11412</v>
      </c>
      <c r="N2903" s="1" t="s">
        <v>11288</v>
      </c>
      <c r="O2903" s="1" t="s">
        <v>11289</v>
      </c>
      <c r="P2903" s="1" t="s">
        <v>2686</v>
      </c>
    </row>
    <row r="2904" spans="1:16" x14ac:dyDescent="0.2">
      <c r="A2904" s="1" t="s">
        <v>11474</v>
      </c>
      <c r="B2904" s="1" t="s">
        <v>13277</v>
      </c>
      <c r="C2904" s="1" t="s">
        <v>13278</v>
      </c>
      <c r="D2904" s="1" t="s">
        <v>5230</v>
      </c>
      <c r="E2904" s="1" t="s">
        <v>5231</v>
      </c>
      <c r="F2904" s="1" t="s">
        <v>2686</v>
      </c>
      <c r="G2904" s="1" t="s">
        <v>11680</v>
      </c>
      <c r="H2904" s="1" t="s">
        <v>28</v>
      </c>
      <c r="I2904" s="1" t="s">
        <v>2686</v>
      </c>
      <c r="J2904" s="1" t="s">
        <v>23</v>
      </c>
      <c r="K2904" s="1" t="s">
        <v>928</v>
      </c>
      <c r="L2904" s="1" t="s">
        <v>6191</v>
      </c>
      <c r="M2904" s="1" t="s">
        <v>11305</v>
      </c>
      <c r="N2904" s="1" t="s">
        <v>11288</v>
      </c>
      <c r="O2904" s="1" t="s">
        <v>11289</v>
      </c>
      <c r="P2904" s="1" t="s">
        <v>2686</v>
      </c>
    </row>
    <row r="2905" spans="1:16" x14ac:dyDescent="0.2">
      <c r="A2905" s="1" t="s">
        <v>12704</v>
      </c>
      <c r="B2905" s="1" t="s">
        <v>13279</v>
      </c>
      <c r="C2905" s="1" t="s">
        <v>13280</v>
      </c>
      <c r="D2905" s="1" t="s">
        <v>5230</v>
      </c>
      <c r="E2905" s="1" t="s">
        <v>5231</v>
      </c>
      <c r="F2905" s="1" t="s">
        <v>2686</v>
      </c>
      <c r="G2905" s="1" t="s">
        <v>13281</v>
      </c>
      <c r="H2905" s="1" t="s">
        <v>23</v>
      </c>
      <c r="I2905" s="1" t="s">
        <v>630</v>
      </c>
      <c r="J2905" s="1" t="s">
        <v>23</v>
      </c>
      <c r="K2905" s="1" t="s">
        <v>876</v>
      </c>
      <c r="L2905" s="1" t="s">
        <v>5961</v>
      </c>
      <c r="M2905" s="1" t="s">
        <v>11412</v>
      </c>
      <c r="N2905" s="1" t="s">
        <v>11288</v>
      </c>
      <c r="O2905" s="1" t="s">
        <v>11289</v>
      </c>
      <c r="P2905" s="1" t="s">
        <v>2686</v>
      </c>
    </row>
    <row r="2906" spans="1:16" x14ac:dyDescent="0.2">
      <c r="A2906" s="1" t="s">
        <v>13251</v>
      </c>
      <c r="B2906" s="1" t="s">
        <v>2686</v>
      </c>
      <c r="C2906" s="1" t="s">
        <v>13252</v>
      </c>
      <c r="D2906" s="1" t="s">
        <v>5260</v>
      </c>
      <c r="E2906" s="1" t="s">
        <v>5231</v>
      </c>
      <c r="F2906" s="1" t="s">
        <v>2686</v>
      </c>
      <c r="G2906" s="1" t="s">
        <v>13253</v>
      </c>
      <c r="H2906" s="1" t="s">
        <v>13254</v>
      </c>
      <c r="I2906" s="1" t="s">
        <v>2686</v>
      </c>
      <c r="J2906" s="1" t="s">
        <v>11</v>
      </c>
      <c r="K2906" s="1" t="s">
        <v>2686</v>
      </c>
      <c r="L2906" s="1" t="s">
        <v>5651</v>
      </c>
      <c r="M2906" s="1" t="s">
        <v>12504</v>
      </c>
      <c r="N2906" s="1" t="s">
        <v>11267</v>
      </c>
      <c r="O2906" s="1" t="s">
        <v>2686</v>
      </c>
      <c r="P2906" s="1" t="s">
        <v>2686</v>
      </c>
    </row>
    <row r="2907" spans="1:16" x14ac:dyDescent="0.2">
      <c r="A2907" s="1" t="s">
        <v>11383</v>
      </c>
      <c r="B2907" s="1" t="s">
        <v>13282</v>
      </c>
      <c r="C2907" s="1" t="s">
        <v>13283</v>
      </c>
      <c r="D2907" s="1" t="s">
        <v>5230</v>
      </c>
      <c r="E2907" s="1" t="s">
        <v>5231</v>
      </c>
      <c r="F2907" s="1" t="s">
        <v>2686</v>
      </c>
      <c r="G2907" s="1" t="s">
        <v>13284</v>
      </c>
      <c r="H2907" s="1" t="s">
        <v>23</v>
      </c>
      <c r="I2907" s="1" t="s">
        <v>928</v>
      </c>
      <c r="J2907" s="1" t="s">
        <v>33</v>
      </c>
      <c r="K2907" s="1" t="s">
        <v>2686</v>
      </c>
      <c r="L2907" s="1" t="s">
        <v>6191</v>
      </c>
      <c r="M2907" s="1" t="s">
        <v>3012</v>
      </c>
      <c r="N2907" s="1" t="s">
        <v>11288</v>
      </c>
      <c r="O2907" s="1" t="s">
        <v>11289</v>
      </c>
      <c r="P2907" s="1" t="s">
        <v>2686</v>
      </c>
    </row>
    <row r="2908" spans="1:16" x14ac:dyDescent="0.2">
      <c r="A2908" s="1" t="s">
        <v>11603</v>
      </c>
      <c r="B2908" s="1" t="s">
        <v>13285</v>
      </c>
      <c r="C2908" s="1" t="s">
        <v>13286</v>
      </c>
      <c r="D2908" s="1" t="s">
        <v>5230</v>
      </c>
      <c r="E2908" s="1" t="s">
        <v>5564</v>
      </c>
      <c r="F2908" s="1" t="s">
        <v>2686</v>
      </c>
      <c r="G2908" s="1" t="s">
        <v>2686</v>
      </c>
      <c r="H2908" s="1" t="s">
        <v>28</v>
      </c>
      <c r="I2908" s="1" t="s">
        <v>216</v>
      </c>
      <c r="J2908" s="1" t="s">
        <v>23</v>
      </c>
      <c r="K2908" s="1" t="s">
        <v>928</v>
      </c>
      <c r="L2908" s="1" t="s">
        <v>13031</v>
      </c>
      <c r="M2908" s="1" t="s">
        <v>11305</v>
      </c>
      <c r="N2908" s="1" t="s">
        <v>11288</v>
      </c>
      <c r="O2908" s="1" t="s">
        <v>11289</v>
      </c>
      <c r="P2908" s="1" t="s">
        <v>2686</v>
      </c>
    </row>
    <row r="2909" spans="1:16" x14ac:dyDescent="0.2">
      <c r="A2909" s="1" t="s">
        <v>11416</v>
      </c>
      <c r="B2909" s="1" t="s">
        <v>13287</v>
      </c>
      <c r="C2909" s="1" t="s">
        <v>13288</v>
      </c>
      <c r="D2909" s="1" t="s">
        <v>5260</v>
      </c>
      <c r="E2909" s="1" t="s">
        <v>5231</v>
      </c>
      <c r="F2909" s="1" t="s">
        <v>2686</v>
      </c>
      <c r="G2909" s="1" t="s">
        <v>2686</v>
      </c>
      <c r="H2909" s="1" t="s">
        <v>6164</v>
      </c>
      <c r="I2909" s="1" t="s">
        <v>2686</v>
      </c>
      <c r="J2909" s="1" t="s">
        <v>64</v>
      </c>
      <c r="K2909" s="1" t="s">
        <v>943</v>
      </c>
      <c r="L2909" s="1" t="s">
        <v>12365</v>
      </c>
      <c r="M2909" s="1" t="s">
        <v>11305</v>
      </c>
      <c r="N2909" s="1" t="s">
        <v>11288</v>
      </c>
      <c r="O2909" s="1" t="s">
        <v>11289</v>
      </c>
      <c r="P2909" s="1" t="s">
        <v>2686</v>
      </c>
    </row>
    <row r="2910" spans="1:16" x14ac:dyDescent="0.2">
      <c r="A2910" s="1" t="s">
        <v>13289</v>
      </c>
      <c r="B2910" s="1" t="s">
        <v>13290</v>
      </c>
      <c r="C2910" s="1" t="s">
        <v>13291</v>
      </c>
      <c r="D2910" s="1" t="s">
        <v>5230</v>
      </c>
      <c r="E2910" s="1" t="s">
        <v>5231</v>
      </c>
      <c r="F2910" s="1" t="s">
        <v>2686</v>
      </c>
      <c r="G2910" s="1" t="s">
        <v>13292</v>
      </c>
      <c r="H2910" s="1" t="s">
        <v>23</v>
      </c>
      <c r="I2910" s="1" t="s">
        <v>892</v>
      </c>
      <c r="J2910" s="1" t="s">
        <v>23</v>
      </c>
      <c r="K2910" s="1" t="s">
        <v>630</v>
      </c>
      <c r="L2910" s="1" t="s">
        <v>6191</v>
      </c>
      <c r="M2910" s="1" t="s">
        <v>11412</v>
      </c>
      <c r="N2910" s="1" t="s">
        <v>11288</v>
      </c>
      <c r="O2910" s="1" t="s">
        <v>11289</v>
      </c>
      <c r="P2910" s="1" t="s">
        <v>2686</v>
      </c>
    </row>
    <row r="2911" spans="1:16" x14ac:dyDescent="0.2">
      <c r="A2911" s="1" t="s">
        <v>13293</v>
      </c>
      <c r="B2911" s="1" t="s">
        <v>13294</v>
      </c>
      <c r="C2911" s="1" t="s">
        <v>13295</v>
      </c>
      <c r="D2911" s="1" t="s">
        <v>5230</v>
      </c>
      <c r="E2911" s="1" t="s">
        <v>5231</v>
      </c>
      <c r="F2911" s="1" t="s">
        <v>2686</v>
      </c>
      <c r="G2911" s="1" t="s">
        <v>2686</v>
      </c>
      <c r="H2911" s="1" t="s">
        <v>28</v>
      </c>
      <c r="I2911" s="1" t="s">
        <v>1140</v>
      </c>
      <c r="J2911" s="1" t="s">
        <v>23</v>
      </c>
      <c r="K2911" s="1" t="s">
        <v>880</v>
      </c>
      <c r="L2911" s="1" t="s">
        <v>6191</v>
      </c>
      <c r="M2911" s="1" t="s">
        <v>11305</v>
      </c>
      <c r="N2911" s="1" t="s">
        <v>11288</v>
      </c>
      <c r="O2911" s="1" t="s">
        <v>11289</v>
      </c>
      <c r="P2911" s="1" t="s">
        <v>2686</v>
      </c>
    </row>
    <row r="2912" spans="1:16" x14ac:dyDescent="0.2">
      <c r="A2912" s="1" t="s">
        <v>11383</v>
      </c>
      <c r="B2912" s="1" t="s">
        <v>13296</v>
      </c>
      <c r="C2912" s="1" t="s">
        <v>13297</v>
      </c>
      <c r="D2912" s="1" t="s">
        <v>5230</v>
      </c>
      <c r="E2912" s="1" t="s">
        <v>5231</v>
      </c>
      <c r="F2912" s="1" t="s">
        <v>2686</v>
      </c>
      <c r="G2912" s="1" t="s">
        <v>12001</v>
      </c>
      <c r="H2912" s="1" t="s">
        <v>23</v>
      </c>
      <c r="I2912" s="1" t="s">
        <v>928</v>
      </c>
      <c r="J2912" s="1" t="s">
        <v>33</v>
      </c>
      <c r="K2912" s="1" t="s">
        <v>2686</v>
      </c>
      <c r="L2912" s="1" t="s">
        <v>6191</v>
      </c>
      <c r="M2912" s="1" t="s">
        <v>11412</v>
      </c>
      <c r="N2912" s="1" t="s">
        <v>11288</v>
      </c>
      <c r="O2912" s="1" t="s">
        <v>11289</v>
      </c>
      <c r="P2912" s="1" t="s">
        <v>2686</v>
      </c>
    </row>
    <row r="2913" spans="1:16" x14ac:dyDescent="0.2">
      <c r="A2913" s="1" t="s">
        <v>13255</v>
      </c>
      <c r="B2913" s="1" t="s">
        <v>2686</v>
      </c>
      <c r="C2913" s="1" t="s">
        <v>12956</v>
      </c>
      <c r="D2913" s="1" t="s">
        <v>5260</v>
      </c>
      <c r="E2913" s="1" t="s">
        <v>5231</v>
      </c>
      <c r="F2913" s="1" t="s">
        <v>12696</v>
      </c>
      <c r="G2913" s="1" t="s">
        <v>13256</v>
      </c>
      <c r="H2913" s="1" t="s">
        <v>5262</v>
      </c>
      <c r="I2913" s="1" t="s">
        <v>2686</v>
      </c>
      <c r="J2913" s="1" t="s">
        <v>9</v>
      </c>
      <c r="K2913" s="1" t="s">
        <v>2686</v>
      </c>
      <c r="L2913" s="1" t="s">
        <v>5737</v>
      </c>
      <c r="M2913" s="1" t="s">
        <v>11286</v>
      </c>
      <c r="N2913" s="1" t="s">
        <v>11267</v>
      </c>
      <c r="O2913" s="1" t="s">
        <v>2686</v>
      </c>
      <c r="P2913" s="1" t="s">
        <v>2686</v>
      </c>
    </row>
    <row r="2914" spans="1:16" x14ac:dyDescent="0.2">
      <c r="A2914" s="1" t="s">
        <v>12910</v>
      </c>
      <c r="B2914" s="1" t="s">
        <v>13298</v>
      </c>
      <c r="C2914" s="1" t="s">
        <v>13299</v>
      </c>
      <c r="D2914" s="1" t="s">
        <v>5230</v>
      </c>
      <c r="E2914" s="1" t="s">
        <v>5231</v>
      </c>
      <c r="F2914" s="1" t="s">
        <v>2686</v>
      </c>
      <c r="G2914" s="1" t="s">
        <v>13300</v>
      </c>
      <c r="H2914" s="1" t="s">
        <v>64</v>
      </c>
      <c r="I2914" s="1" t="s">
        <v>799</v>
      </c>
      <c r="J2914" s="1" t="s">
        <v>64</v>
      </c>
      <c r="K2914" s="1" t="s">
        <v>819</v>
      </c>
      <c r="L2914" s="1" t="s">
        <v>12776</v>
      </c>
      <c r="M2914" s="1" t="s">
        <v>11305</v>
      </c>
      <c r="N2914" s="1" t="s">
        <v>11288</v>
      </c>
      <c r="O2914" s="1" t="s">
        <v>11289</v>
      </c>
      <c r="P2914" s="1" t="s">
        <v>2686</v>
      </c>
    </row>
    <row r="2915" spans="1:16" x14ac:dyDescent="0.2">
      <c r="A2915" s="1" t="s">
        <v>11474</v>
      </c>
      <c r="B2915" s="1" t="s">
        <v>13301</v>
      </c>
      <c r="C2915" s="1" t="s">
        <v>13302</v>
      </c>
      <c r="D2915" s="1" t="s">
        <v>5230</v>
      </c>
      <c r="E2915" s="1" t="s">
        <v>5231</v>
      </c>
      <c r="F2915" s="1" t="s">
        <v>2686</v>
      </c>
      <c r="G2915" s="1" t="s">
        <v>13303</v>
      </c>
      <c r="H2915" s="1" t="s">
        <v>28</v>
      </c>
      <c r="I2915" s="1" t="s">
        <v>2686</v>
      </c>
      <c r="J2915" s="1" t="s">
        <v>23</v>
      </c>
      <c r="K2915" s="1" t="s">
        <v>928</v>
      </c>
      <c r="L2915" s="1" t="s">
        <v>6191</v>
      </c>
      <c r="M2915" s="1" t="s">
        <v>11305</v>
      </c>
      <c r="N2915" s="1" t="s">
        <v>11288</v>
      </c>
      <c r="O2915" s="1" t="s">
        <v>11289</v>
      </c>
      <c r="P2915" s="1" t="s">
        <v>2686</v>
      </c>
    </row>
    <row r="2916" spans="1:16" x14ac:dyDescent="0.2">
      <c r="A2916" s="1" t="s">
        <v>13304</v>
      </c>
      <c r="B2916" s="1" t="s">
        <v>13305</v>
      </c>
      <c r="C2916" s="1" t="s">
        <v>13306</v>
      </c>
      <c r="D2916" s="1" t="s">
        <v>5230</v>
      </c>
      <c r="E2916" s="1" t="s">
        <v>5231</v>
      </c>
      <c r="F2916" s="1" t="s">
        <v>11592</v>
      </c>
      <c r="G2916" s="1" t="s">
        <v>13307</v>
      </c>
      <c r="H2916" s="1" t="s">
        <v>27</v>
      </c>
      <c r="I2916" s="1" t="s">
        <v>1002</v>
      </c>
      <c r="J2916" s="1" t="s">
        <v>86</v>
      </c>
      <c r="K2916" s="1" t="s">
        <v>210</v>
      </c>
      <c r="L2916" s="1" t="s">
        <v>5676</v>
      </c>
      <c r="M2916" s="1" t="s">
        <v>11305</v>
      </c>
      <c r="N2916" s="1" t="s">
        <v>11288</v>
      </c>
      <c r="O2916" s="1" t="s">
        <v>11289</v>
      </c>
      <c r="P2916" s="1" t="s">
        <v>2686</v>
      </c>
    </row>
    <row r="2917" spans="1:16" x14ac:dyDescent="0.2">
      <c r="A2917" s="1" t="s">
        <v>13308</v>
      </c>
      <c r="B2917" s="1" t="s">
        <v>13309</v>
      </c>
      <c r="C2917" s="1" t="s">
        <v>13310</v>
      </c>
      <c r="D2917" s="1" t="s">
        <v>5230</v>
      </c>
      <c r="E2917" s="1" t="s">
        <v>2686</v>
      </c>
      <c r="F2917" s="1" t="s">
        <v>2686</v>
      </c>
      <c r="G2917" s="1" t="s">
        <v>12019</v>
      </c>
      <c r="H2917" s="1" t="s">
        <v>101</v>
      </c>
      <c r="I2917" s="1" t="s">
        <v>1395</v>
      </c>
      <c r="J2917" s="1" t="s">
        <v>100</v>
      </c>
      <c r="K2917" s="1" t="s">
        <v>1467</v>
      </c>
      <c r="L2917" s="1" t="s">
        <v>10739</v>
      </c>
      <c r="M2917" s="1" t="s">
        <v>11332</v>
      </c>
      <c r="N2917" s="1" t="s">
        <v>11267</v>
      </c>
      <c r="O2917" s="1" t="s">
        <v>2686</v>
      </c>
      <c r="P2917" s="1" t="s">
        <v>2686</v>
      </c>
    </row>
    <row r="2918" spans="1:16" x14ac:dyDescent="0.2">
      <c r="A2918" s="1" t="s">
        <v>11383</v>
      </c>
      <c r="B2918" s="1" t="s">
        <v>13311</v>
      </c>
      <c r="C2918" s="1" t="s">
        <v>13312</v>
      </c>
      <c r="D2918" s="1" t="s">
        <v>5230</v>
      </c>
      <c r="E2918" s="1" t="s">
        <v>5231</v>
      </c>
      <c r="F2918" s="1" t="s">
        <v>2686</v>
      </c>
      <c r="G2918" s="1" t="s">
        <v>13000</v>
      </c>
      <c r="H2918" s="1" t="s">
        <v>23</v>
      </c>
      <c r="I2918" s="1" t="s">
        <v>928</v>
      </c>
      <c r="J2918" s="1" t="s">
        <v>33</v>
      </c>
      <c r="K2918" s="1" t="s">
        <v>2686</v>
      </c>
      <c r="L2918" s="1" t="s">
        <v>6191</v>
      </c>
      <c r="M2918" s="1" t="s">
        <v>11299</v>
      </c>
      <c r="N2918" s="1" t="s">
        <v>11288</v>
      </c>
      <c r="O2918" s="1" t="s">
        <v>11289</v>
      </c>
      <c r="P2918" s="1" t="s">
        <v>2686</v>
      </c>
    </row>
    <row r="2919" spans="1:16" x14ac:dyDescent="0.2">
      <c r="A2919" s="1" t="s">
        <v>13255</v>
      </c>
      <c r="B2919" s="1" t="s">
        <v>2686</v>
      </c>
      <c r="C2919" s="1" t="s">
        <v>12956</v>
      </c>
      <c r="D2919" s="1" t="s">
        <v>5260</v>
      </c>
      <c r="E2919" s="1" t="s">
        <v>5231</v>
      </c>
      <c r="F2919" s="1" t="s">
        <v>12696</v>
      </c>
      <c r="G2919" s="1" t="s">
        <v>13256</v>
      </c>
      <c r="H2919" s="1" t="s">
        <v>5262</v>
      </c>
      <c r="I2919" s="1" t="s">
        <v>2686</v>
      </c>
      <c r="J2919" s="1" t="s">
        <v>9</v>
      </c>
      <c r="K2919" s="1" t="s">
        <v>2686</v>
      </c>
      <c r="L2919" s="1" t="s">
        <v>5737</v>
      </c>
      <c r="M2919" s="1" t="s">
        <v>11305</v>
      </c>
      <c r="N2919" s="1" t="s">
        <v>11288</v>
      </c>
      <c r="O2919" s="1" t="s">
        <v>2686</v>
      </c>
      <c r="P2919" s="1" t="s">
        <v>2686</v>
      </c>
    </row>
    <row r="2920" spans="1:16" x14ac:dyDescent="0.2">
      <c r="A2920" s="1" t="s">
        <v>13313</v>
      </c>
      <c r="B2920" s="1" t="s">
        <v>13314</v>
      </c>
      <c r="C2920" s="1" t="s">
        <v>13315</v>
      </c>
      <c r="D2920" s="1" t="s">
        <v>5230</v>
      </c>
      <c r="E2920" s="1" t="s">
        <v>5231</v>
      </c>
      <c r="F2920" s="1" t="s">
        <v>2686</v>
      </c>
      <c r="G2920" s="1" t="s">
        <v>11853</v>
      </c>
      <c r="H2920" s="1" t="s">
        <v>64</v>
      </c>
      <c r="I2920" s="1" t="s">
        <v>943</v>
      </c>
      <c r="J2920" s="1" t="s">
        <v>64</v>
      </c>
      <c r="K2920" s="1" t="s">
        <v>1030</v>
      </c>
      <c r="L2920" s="1" t="s">
        <v>5961</v>
      </c>
      <c r="M2920" s="1" t="s">
        <v>11305</v>
      </c>
      <c r="N2920" s="1" t="s">
        <v>11288</v>
      </c>
      <c r="O2920" s="1" t="s">
        <v>11289</v>
      </c>
      <c r="P2920" s="1" t="s">
        <v>2686</v>
      </c>
    </row>
    <row r="2921" spans="1:16" x14ac:dyDescent="0.2">
      <c r="A2921" s="1" t="s">
        <v>11447</v>
      </c>
      <c r="B2921" s="1" t="s">
        <v>13316</v>
      </c>
      <c r="C2921" s="1" t="s">
        <v>13317</v>
      </c>
      <c r="D2921" s="1" t="s">
        <v>5260</v>
      </c>
      <c r="E2921" s="1" t="s">
        <v>5231</v>
      </c>
      <c r="F2921" s="1" t="s">
        <v>2686</v>
      </c>
      <c r="G2921" s="1" t="s">
        <v>2686</v>
      </c>
      <c r="H2921" s="1" t="s">
        <v>6164</v>
      </c>
      <c r="I2921" s="1" t="s">
        <v>2686</v>
      </c>
      <c r="J2921" s="1" t="s">
        <v>64</v>
      </c>
      <c r="K2921" s="1" t="s">
        <v>799</v>
      </c>
      <c r="L2921" s="1" t="s">
        <v>7813</v>
      </c>
      <c r="M2921" s="1" t="s">
        <v>11305</v>
      </c>
      <c r="N2921" s="1" t="s">
        <v>11288</v>
      </c>
      <c r="O2921" s="1" t="s">
        <v>11289</v>
      </c>
      <c r="P2921" s="1" t="s">
        <v>2686</v>
      </c>
    </row>
    <row r="2922" spans="1:16" x14ac:dyDescent="0.2">
      <c r="A2922" s="1" t="s">
        <v>12255</v>
      </c>
      <c r="B2922" s="1" t="s">
        <v>13318</v>
      </c>
      <c r="C2922" s="1" t="s">
        <v>13319</v>
      </c>
      <c r="D2922" s="1" t="s">
        <v>5230</v>
      </c>
      <c r="E2922" s="1" t="s">
        <v>5231</v>
      </c>
      <c r="F2922" s="1" t="s">
        <v>12187</v>
      </c>
      <c r="G2922" s="1" t="s">
        <v>13320</v>
      </c>
      <c r="H2922" s="1" t="s">
        <v>21</v>
      </c>
      <c r="I2922" s="1" t="s">
        <v>2686</v>
      </c>
      <c r="J2922" s="1" t="s">
        <v>28</v>
      </c>
      <c r="K2922" s="1" t="s">
        <v>1104</v>
      </c>
      <c r="L2922" s="1" t="s">
        <v>6537</v>
      </c>
      <c r="M2922" s="1" t="s">
        <v>11305</v>
      </c>
      <c r="N2922" s="1" t="s">
        <v>11288</v>
      </c>
      <c r="O2922" s="1" t="s">
        <v>11289</v>
      </c>
      <c r="P2922" s="1" t="s">
        <v>2686</v>
      </c>
    </row>
    <row r="2923" spans="1:16" x14ac:dyDescent="0.2">
      <c r="A2923" s="1" t="s">
        <v>13308</v>
      </c>
      <c r="B2923" s="1" t="s">
        <v>13309</v>
      </c>
      <c r="C2923" s="1" t="s">
        <v>13310</v>
      </c>
      <c r="D2923" s="1" t="s">
        <v>5230</v>
      </c>
      <c r="E2923" s="1" t="s">
        <v>2686</v>
      </c>
      <c r="F2923" s="1" t="s">
        <v>2686</v>
      </c>
      <c r="G2923" s="1" t="s">
        <v>12019</v>
      </c>
      <c r="H2923" s="1" t="s">
        <v>101</v>
      </c>
      <c r="I2923" s="1" t="s">
        <v>1395</v>
      </c>
      <c r="J2923" s="1" t="s">
        <v>100</v>
      </c>
      <c r="K2923" s="1" t="s">
        <v>1467</v>
      </c>
      <c r="L2923" s="1" t="s">
        <v>10739</v>
      </c>
      <c r="M2923" s="1" t="s">
        <v>11287</v>
      </c>
      <c r="N2923" s="1" t="s">
        <v>11288</v>
      </c>
      <c r="O2923" s="1" t="s">
        <v>2686</v>
      </c>
      <c r="P2923" s="1" t="s">
        <v>2686</v>
      </c>
    </row>
    <row r="2924" spans="1:16" x14ac:dyDescent="0.2">
      <c r="A2924" s="1" t="s">
        <v>13321</v>
      </c>
      <c r="B2924" s="1" t="s">
        <v>13322</v>
      </c>
      <c r="C2924" s="1" t="s">
        <v>13323</v>
      </c>
      <c r="D2924" s="1" t="s">
        <v>5230</v>
      </c>
      <c r="E2924" s="1" t="s">
        <v>5231</v>
      </c>
      <c r="F2924" s="1" t="s">
        <v>2686</v>
      </c>
      <c r="G2924" s="1" t="s">
        <v>2686</v>
      </c>
      <c r="H2924" s="1" t="s">
        <v>67</v>
      </c>
      <c r="I2924" s="1" t="s">
        <v>2686</v>
      </c>
      <c r="J2924" s="1" t="s">
        <v>14</v>
      </c>
      <c r="K2924" s="1" t="s">
        <v>2686</v>
      </c>
      <c r="L2924" s="1" t="s">
        <v>5640</v>
      </c>
      <c r="M2924" s="1" t="s">
        <v>11266</v>
      </c>
      <c r="N2924" s="1" t="s">
        <v>11267</v>
      </c>
      <c r="O2924" s="1" t="s">
        <v>2686</v>
      </c>
      <c r="P2924" s="1" t="s">
        <v>2686</v>
      </c>
    </row>
    <row r="2925" spans="1:16" x14ac:dyDescent="0.2">
      <c r="A2925" s="1" t="s">
        <v>6609</v>
      </c>
      <c r="B2925" s="1" t="s">
        <v>13324</v>
      </c>
      <c r="C2925" s="1" t="s">
        <v>13325</v>
      </c>
      <c r="D2925" s="1" t="s">
        <v>5230</v>
      </c>
      <c r="E2925" s="1" t="s">
        <v>5231</v>
      </c>
      <c r="F2925" s="1" t="s">
        <v>2686</v>
      </c>
      <c r="G2925" s="1" t="s">
        <v>13326</v>
      </c>
      <c r="H2925" s="1" t="s">
        <v>23</v>
      </c>
      <c r="I2925" s="1" t="s">
        <v>924</v>
      </c>
      <c r="J2925" s="1" t="s">
        <v>33</v>
      </c>
      <c r="K2925" s="1" t="s">
        <v>2686</v>
      </c>
      <c r="L2925" s="1" t="s">
        <v>6102</v>
      </c>
      <c r="M2925" s="1" t="s">
        <v>11412</v>
      </c>
      <c r="N2925" s="1" t="s">
        <v>11288</v>
      </c>
      <c r="O2925" s="1" t="s">
        <v>11289</v>
      </c>
      <c r="P2925" s="1" t="s">
        <v>2686</v>
      </c>
    </row>
    <row r="2926" spans="1:16" x14ac:dyDescent="0.2">
      <c r="A2926" s="1" t="s">
        <v>11474</v>
      </c>
      <c r="B2926" s="1" t="s">
        <v>13327</v>
      </c>
      <c r="C2926" s="1" t="s">
        <v>13328</v>
      </c>
      <c r="D2926" s="1" t="s">
        <v>5230</v>
      </c>
      <c r="E2926" s="1" t="s">
        <v>5231</v>
      </c>
      <c r="F2926" s="1" t="s">
        <v>2686</v>
      </c>
      <c r="G2926" s="1" t="s">
        <v>11386</v>
      </c>
      <c r="H2926" s="1" t="s">
        <v>28</v>
      </c>
      <c r="I2926" s="1" t="s">
        <v>2686</v>
      </c>
      <c r="J2926" s="1" t="s">
        <v>23</v>
      </c>
      <c r="K2926" s="1" t="s">
        <v>928</v>
      </c>
      <c r="L2926" s="1" t="s">
        <v>6191</v>
      </c>
      <c r="M2926" s="1" t="s">
        <v>11305</v>
      </c>
      <c r="N2926" s="1" t="s">
        <v>11288</v>
      </c>
      <c r="O2926" s="1" t="s">
        <v>11289</v>
      </c>
      <c r="P2926" s="1" t="s">
        <v>2686</v>
      </c>
    </row>
    <row r="2927" spans="1:16" x14ac:dyDescent="0.2">
      <c r="A2927" s="1" t="s">
        <v>12995</v>
      </c>
      <c r="B2927" s="1" t="s">
        <v>13329</v>
      </c>
      <c r="C2927" s="1" t="s">
        <v>13330</v>
      </c>
      <c r="D2927" s="1" t="s">
        <v>5230</v>
      </c>
      <c r="E2927" s="1" t="s">
        <v>5231</v>
      </c>
      <c r="F2927" s="1" t="s">
        <v>2686</v>
      </c>
      <c r="G2927" s="1" t="s">
        <v>11967</v>
      </c>
      <c r="H2927" s="1" t="s">
        <v>64</v>
      </c>
      <c r="I2927" s="1" t="s">
        <v>712</v>
      </c>
      <c r="J2927" s="1" t="s">
        <v>61</v>
      </c>
      <c r="K2927" s="1" t="s">
        <v>681</v>
      </c>
      <c r="L2927" s="1" t="s">
        <v>8697</v>
      </c>
      <c r="M2927" s="1" t="s">
        <v>11305</v>
      </c>
      <c r="N2927" s="1" t="s">
        <v>11288</v>
      </c>
      <c r="O2927" s="1" t="s">
        <v>11289</v>
      </c>
      <c r="P2927" s="1" t="s">
        <v>2686</v>
      </c>
    </row>
    <row r="2928" spans="1:16" x14ac:dyDescent="0.2">
      <c r="A2928" s="1" t="s">
        <v>11474</v>
      </c>
      <c r="B2928" s="1" t="s">
        <v>13331</v>
      </c>
      <c r="C2928" s="1" t="s">
        <v>13332</v>
      </c>
      <c r="D2928" s="1" t="s">
        <v>5230</v>
      </c>
      <c r="E2928" s="1" t="s">
        <v>5231</v>
      </c>
      <c r="F2928" s="1" t="s">
        <v>2686</v>
      </c>
      <c r="G2928" s="1" t="s">
        <v>13333</v>
      </c>
      <c r="H2928" s="1" t="s">
        <v>28</v>
      </c>
      <c r="I2928" s="1" t="s">
        <v>2686</v>
      </c>
      <c r="J2928" s="1" t="s">
        <v>23</v>
      </c>
      <c r="K2928" s="1" t="s">
        <v>928</v>
      </c>
      <c r="L2928" s="1" t="s">
        <v>6191</v>
      </c>
      <c r="M2928" s="1" t="s">
        <v>11305</v>
      </c>
      <c r="N2928" s="1" t="s">
        <v>11288</v>
      </c>
      <c r="O2928" s="1" t="s">
        <v>11289</v>
      </c>
      <c r="P2928" s="1" t="s">
        <v>2686</v>
      </c>
    </row>
    <row r="2929" spans="1:16" x14ac:dyDescent="0.2">
      <c r="A2929" s="1" t="s">
        <v>13308</v>
      </c>
      <c r="B2929" s="1" t="s">
        <v>13309</v>
      </c>
      <c r="C2929" s="1" t="s">
        <v>13310</v>
      </c>
      <c r="D2929" s="1" t="s">
        <v>5230</v>
      </c>
      <c r="E2929" s="1" t="s">
        <v>2686</v>
      </c>
      <c r="F2929" s="1" t="s">
        <v>2686</v>
      </c>
      <c r="G2929" s="1" t="s">
        <v>12019</v>
      </c>
      <c r="H2929" s="1" t="s">
        <v>101</v>
      </c>
      <c r="I2929" s="1" t="s">
        <v>1395</v>
      </c>
      <c r="J2929" s="1" t="s">
        <v>100</v>
      </c>
      <c r="K2929" s="1" t="s">
        <v>1467</v>
      </c>
      <c r="L2929" s="1" t="s">
        <v>10739</v>
      </c>
      <c r="M2929" s="1" t="s">
        <v>12054</v>
      </c>
      <c r="N2929" s="1" t="s">
        <v>12055</v>
      </c>
      <c r="O2929" s="1" t="s">
        <v>2686</v>
      </c>
      <c r="P2929" s="1" t="s">
        <v>2686</v>
      </c>
    </row>
    <row r="2930" spans="1:16" x14ac:dyDescent="0.2">
      <c r="A2930" s="1" t="s">
        <v>11795</v>
      </c>
      <c r="B2930" s="1" t="s">
        <v>13334</v>
      </c>
      <c r="C2930" s="1" t="s">
        <v>13335</v>
      </c>
      <c r="D2930" s="1" t="s">
        <v>5230</v>
      </c>
      <c r="E2930" s="1" t="s">
        <v>5231</v>
      </c>
      <c r="F2930" s="1" t="s">
        <v>2686</v>
      </c>
      <c r="G2930" s="1" t="s">
        <v>12722</v>
      </c>
      <c r="H2930" s="1" t="s">
        <v>23</v>
      </c>
      <c r="I2930" s="1" t="s">
        <v>1027</v>
      </c>
      <c r="J2930" s="1" t="s">
        <v>33</v>
      </c>
      <c r="K2930" s="1" t="s">
        <v>2686</v>
      </c>
      <c r="L2930" s="1" t="s">
        <v>6191</v>
      </c>
      <c r="M2930" s="1" t="s">
        <v>11412</v>
      </c>
      <c r="N2930" s="1" t="s">
        <v>11288</v>
      </c>
      <c r="O2930" s="1" t="s">
        <v>11289</v>
      </c>
      <c r="P2930" s="1" t="s">
        <v>2686</v>
      </c>
    </row>
    <row r="2931" spans="1:16" x14ac:dyDescent="0.2">
      <c r="A2931" s="1" t="s">
        <v>13336</v>
      </c>
      <c r="B2931" s="1" t="s">
        <v>2686</v>
      </c>
      <c r="C2931" s="1" t="s">
        <v>13337</v>
      </c>
      <c r="D2931" s="1" t="s">
        <v>2686</v>
      </c>
      <c r="E2931" s="1" t="s">
        <v>2686</v>
      </c>
      <c r="F2931" s="1" t="s">
        <v>2686</v>
      </c>
      <c r="G2931" s="1" t="s">
        <v>13338</v>
      </c>
      <c r="H2931" s="1" t="s">
        <v>1</v>
      </c>
      <c r="I2931" s="1" t="s">
        <v>2686</v>
      </c>
      <c r="J2931" s="1" t="s">
        <v>13339</v>
      </c>
      <c r="K2931" s="1" t="s">
        <v>2686</v>
      </c>
      <c r="L2931" s="1" t="s">
        <v>5764</v>
      </c>
      <c r="M2931" s="1" t="s">
        <v>11344</v>
      </c>
      <c r="N2931" s="1" t="s">
        <v>11326</v>
      </c>
      <c r="O2931" s="1" t="s">
        <v>11263</v>
      </c>
      <c r="P2931" s="1" t="s">
        <v>2686</v>
      </c>
    </row>
    <row r="2932" spans="1:16" x14ac:dyDescent="0.2">
      <c r="A2932" s="1" t="s">
        <v>13340</v>
      </c>
      <c r="B2932" s="1" t="s">
        <v>13341</v>
      </c>
      <c r="C2932" s="1" t="s">
        <v>13342</v>
      </c>
      <c r="D2932" s="1" t="s">
        <v>5230</v>
      </c>
      <c r="E2932" s="1" t="s">
        <v>5231</v>
      </c>
      <c r="F2932" s="1" t="s">
        <v>2686</v>
      </c>
      <c r="G2932" s="1" t="s">
        <v>12872</v>
      </c>
      <c r="H2932" s="1" t="s">
        <v>61</v>
      </c>
      <c r="I2932" s="1" t="s">
        <v>673</v>
      </c>
      <c r="J2932" s="1" t="s">
        <v>64</v>
      </c>
      <c r="K2932" s="1" t="s">
        <v>172</v>
      </c>
      <c r="L2932" s="1" t="s">
        <v>8521</v>
      </c>
      <c r="M2932" s="1" t="s">
        <v>11305</v>
      </c>
      <c r="N2932" s="1" t="s">
        <v>11288</v>
      </c>
      <c r="O2932" s="1" t="s">
        <v>11289</v>
      </c>
      <c r="P2932" s="1" t="s">
        <v>2686</v>
      </c>
    </row>
    <row r="2933" spans="1:16" x14ac:dyDescent="0.2">
      <c r="A2933" s="1" t="s">
        <v>13343</v>
      </c>
      <c r="B2933" s="1" t="s">
        <v>13344</v>
      </c>
      <c r="C2933" s="1" t="s">
        <v>13345</v>
      </c>
      <c r="D2933" s="1" t="s">
        <v>5230</v>
      </c>
      <c r="E2933" s="1" t="s">
        <v>5231</v>
      </c>
      <c r="F2933" s="1" t="s">
        <v>2686</v>
      </c>
      <c r="G2933" s="1" t="s">
        <v>13346</v>
      </c>
      <c r="H2933" s="1" t="s">
        <v>39</v>
      </c>
      <c r="I2933" s="1" t="s">
        <v>1061</v>
      </c>
      <c r="J2933" s="1" t="s">
        <v>53</v>
      </c>
      <c r="K2933" s="1" t="s">
        <v>653</v>
      </c>
      <c r="L2933" s="1" t="s">
        <v>7297</v>
      </c>
      <c r="M2933" s="1" t="s">
        <v>11305</v>
      </c>
      <c r="N2933" s="1" t="s">
        <v>11288</v>
      </c>
      <c r="O2933" s="1" t="s">
        <v>11289</v>
      </c>
      <c r="P2933" s="1" t="s">
        <v>2686</v>
      </c>
    </row>
    <row r="2934" spans="1:16" x14ac:dyDescent="0.2">
      <c r="A2934" s="1" t="s">
        <v>13347</v>
      </c>
      <c r="B2934" s="1" t="s">
        <v>13348</v>
      </c>
      <c r="C2934" s="1" t="s">
        <v>13349</v>
      </c>
      <c r="D2934" s="1" t="s">
        <v>5230</v>
      </c>
      <c r="E2934" s="1" t="s">
        <v>5231</v>
      </c>
      <c r="F2934" s="1" t="s">
        <v>2686</v>
      </c>
      <c r="G2934" s="1" t="s">
        <v>12994</v>
      </c>
      <c r="H2934" s="1" t="s">
        <v>64</v>
      </c>
      <c r="I2934" s="1" t="s">
        <v>968</v>
      </c>
      <c r="J2934" s="1" t="s">
        <v>61</v>
      </c>
      <c r="K2934" s="1" t="s">
        <v>217</v>
      </c>
      <c r="L2934" s="1" t="s">
        <v>8521</v>
      </c>
      <c r="M2934" s="1" t="s">
        <v>11305</v>
      </c>
      <c r="N2934" s="1" t="s">
        <v>11288</v>
      </c>
      <c r="O2934" s="1" t="s">
        <v>11289</v>
      </c>
      <c r="P2934" s="1" t="s">
        <v>2686</v>
      </c>
    </row>
    <row r="2935" spans="1:16" x14ac:dyDescent="0.2">
      <c r="A2935" s="1" t="s">
        <v>11681</v>
      </c>
      <c r="B2935" s="1" t="s">
        <v>13350</v>
      </c>
      <c r="C2935" s="1" t="s">
        <v>13351</v>
      </c>
      <c r="D2935" s="1" t="s">
        <v>5230</v>
      </c>
      <c r="E2935" s="1" t="s">
        <v>5231</v>
      </c>
      <c r="F2935" s="1" t="s">
        <v>2686</v>
      </c>
      <c r="G2935" s="1" t="s">
        <v>13352</v>
      </c>
      <c r="H2935" s="1" t="s">
        <v>23</v>
      </c>
      <c r="I2935" s="1" t="s">
        <v>1009</v>
      </c>
      <c r="J2935" s="1" t="s">
        <v>29</v>
      </c>
      <c r="K2935" s="1" t="s">
        <v>139</v>
      </c>
      <c r="L2935" s="1" t="s">
        <v>6139</v>
      </c>
      <c r="M2935" s="1" t="s">
        <v>11305</v>
      </c>
      <c r="N2935" s="1" t="s">
        <v>11288</v>
      </c>
      <c r="O2935" s="1" t="s">
        <v>11289</v>
      </c>
      <c r="P2935" s="1" t="s">
        <v>2686</v>
      </c>
    </row>
    <row r="2936" spans="1:16" x14ac:dyDescent="0.2">
      <c r="A2936" s="1" t="s">
        <v>13353</v>
      </c>
      <c r="B2936" s="1" t="s">
        <v>13354</v>
      </c>
      <c r="C2936" s="1" t="s">
        <v>13355</v>
      </c>
      <c r="D2936" s="1" t="s">
        <v>5230</v>
      </c>
      <c r="E2936" s="1" t="s">
        <v>2686</v>
      </c>
      <c r="F2936" s="1" t="s">
        <v>2686</v>
      </c>
      <c r="G2936" s="1" t="s">
        <v>12380</v>
      </c>
      <c r="H2936" s="1" t="s">
        <v>23</v>
      </c>
      <c r="I2936" s="1" t="s">
        <v>896</v>
      </c>
      <c r="J2936" s="1" t="s">
        <v>13356</v>
      </c>
      <c r="K2936" s="1" t="s">
        <v>2686</v>
      </c>
      <c r="L2936" s="1" t="s">
        <v>6283</v>
      </c>
      <c r="M2936" s="1" t="s">
        <v>11305</v>
      </c>
      <c r="N2936" s="1" t="s">
        <v>11288</v>
      </c>
      <c r="O2936" s="1" t="s">
        <v>11289</v>
      </c>
      <c r="P2936" s="1" t="s">
        <v>2686</v>
      </c>
    </row>
    <row r="2937" spans="1:16" x14ac:dyDescent="0.2">
      <c r="A2937" s="1" t="s">
        <v>13357</v>
      </c>
      <c r="B2937" s="1" t="s">
        <v>2686</v>
      </c>
      <c r="C2937" s="1" t="s">
        <v>6408</v>
      </c>
      <c r="D2937" s="1" t="s">
        <v>2686</v>
      </c>
      <c r="E2937" s="1" t="s">
        <v>2686</v>
      </c>
      <c r="F2937" s="1" t="s">
        <v>2686</v>
      </c>
      <c r="G2937" s="1" t="s">
        <v>13358</v>
      </c>
      <c r="H2937" s="1" t="s">
        <v>1</v>
      </c>
      <c r="I2937" s="1" t="s">
        <v>2686</v>
      </c>
      <c r="J2937" s="1" t="s">
        <v>13359</v>
      </c>
      <c r="K2937" s="1" t="s">
        <v>2686</v>
      </c>
      <c r="L2937" s="1" t="s">
        <v>5747</v>
      </c>
      <c r="M2937" s="1" t="s">
        <v>11344</v>
      </c>
      <c r="N2937" s="1" t="s">
        <v>11326</v>
      </c>
      <c r="O2937" s="1" t="s">
        <v>11263</v>
      </c>
      <c r="P2937" s="1" t="s">
        <v>2686</v>
      </c>
    </row>
    <row r="2938" spans="1:16" x14ac:dyDescent="0.2">
      <c r="A2938" s="1" t="s">
        <v>13360</v>
      </c>
      <c r="B2938" s="1" t="s">
        <v>13361</v>
      </c>
      <c r="C2938" s="1" t="s">
        <v>13362</v>
      </c>
      <c r="D2938" s="1" t="s">
        <v>5260</v>
      </c>
      <c r="E2938" s="1" t="s">
        <v>5231</v>
      </c>
      <c r="F2938" s="1" t="s">
        <v>2686</v>
      </c>
      <c r="G2938" s="1" t="s">
        <v>2686</v>
      </c>
      <c r="H2938" s="1" t="s">
        <v>6164</v>
      </c>
      <c r="I2938" s="1" t="s">
        <v>2686</v>
      </c>
      <c r="J2938" s="1" t="s">
        <v>64</v>
      </c>
      <c r="K2938" s="1" t="s">
        <v>140</v>
      </c>
      <c r="L2938" s="1" t="s">
        <v>13363</v>
      </c>
      <c r="M2938" s="1" t="s">
        <v>11305</v>
      </c>
      <c r="N2938" s="1" t="s">
        <v>11288</v>
      </c>
      <c r="O2938" s="1" t="s">
        <v>11289</v>
      </c>
      <c r="P2938" s="1" t="s">
        <v>2686</v>
      </c>
    </row>
    <row r="2939" spans="1:16" x14ac:dyDescent="0.2">
      <c r="A2939" s="1" t="s">
        <v>8463</v>
      </c>
      <c r="B2939" s="1" t="s">
        <v>13364</v>
      </c>
      <c r="C2939" s="1" t="s">
        <v>13365</v>
      </c>
      <c r="D2939" s="1" t="s">
        <v>5230</v>
      </c>
      <c r="E2939" s="1" t="s">
        <v>5564</v>
      </c>
      <c r="F2939" s="1" t="s">
        <v>2686</v>
      </c>
      <c r="G2939" s="1" t="s">
        <v>13366</v>
      </c>
      <c r="H2939" s="1" t="s">
        <v>86</v>
      </c>
      <c r="I2939" s="1" t="s">
        <v>262</v>
      </c>
      <c r="J2939" s="1" t="s">
        <v>89</v>
      </c>
      <c r="K2939" s="1" t="s">
        <v>1219</v>
      </c>
      <c r="L2939" s="1" t="s">
        <v>5961</v>
      </c>
      <c r="M2939" s="1" t="s">
        <v>11312</v>
      </c>
      <c r="N2939" s="1" t="s">
        <v>11288</v>
      </c>
      <c r="O2939" s="1" t="s">
        <v>11289</v>
      </c>
      <c r="P2939" s="1" t="s">
        <v>2686</v>
      </c>
    </row>
    <row r="2940" spans="1:16" x14ac:dyDescent="0.2">
      <c r="A2940" s="1" t="s">
        <v>13367</v>
      </c>
      <c r="B2940" s="1" t="s">
        <v>13368</v>
      </c>
      <c r="C2940" s="1" t="s">
        <v>13369</v>
      </c>
      <c r="D2940" s="1" t="s">
        <v>5230</v>
      </c>
      <c r="E2940" s="1" t="s">
        <v>5231</v>
      </c>
      <c r="F2940" s="1" t="s">
        <v>13370</v>
      </c>
      <c r="G2940" s="1" t="s">
        <v>13371</v>
      </c>
      <c r="H2940" s="1" t="s">
        <v>23</v>
      </c>
      <c r="I2940" s="1" t="s">
        <v>2686</v>
      </c>
      <c r="J2940" s="1" t="s">
        <v>27</v>
      </c>
      <c r="K2940" s="1" t="s">
        <v>886</v>
      </c>
      <c r="L2940" s="1" t="s">
        <v>6114</v>
      </c>
      <c r="M2940" s="1" t="s">
        <v>11305</v>
      </c>
      <c r="N2940" s="1" t="s">
        <v>11288</v>
      </c>
      <c r="O2940" s="1" t="s">
        <v>11289</v>
      </c>
      <c r="P2940" s="1" t="s">
        <v>2686</v>
      </c>
    </row>
    <row r="2941" spans="1:16" x14ac:dyDescent="0.2">
      <c r="A2941" s="1" t="s">
        <v>11545</v>
      </c>
      <c r="B2941" s="1" t="s">
        <v>13372</v>
      </c>
      <c r="C2941" s="1" t="s">
        <v>13373</v>
      </c>
      <c r="D2941" s="1" t="s">
        <v>5230</v>
      </c>
      <c r="E2941" s="1" t="s">
        <v>5564</v>
      </c>
      <c r="F2941" s="1" t="s">
        <v>2686</v>
      </c>
      <c r="G2941" s="1" t="s">
        <v>2686</v>
      </c>
      <c r="H2941" s="1" t="s">
        <v>28</v>
      </c>
      <c r="I2941" s="1" t="s">
        <v>216</v>
      </c>
      <c r="J2941" s="1" t="s">
        <v>23</v>
      </c>
      <c r="K2941" s="1" t="s">
        <v>1004</v>
      </c>
      <c r="L2941" s="1" t="s">
        <v>6191</v>
      </c>
      <c r="M2941" s="1" t="s">
        <v>11305</v>
      </c>
      <c r="N2941" s="1" t="s">
        <v>11288</v>
      </c>
      <c r="O2941" s="1" t="s">
        <v>11289</v>
      </c>
      <c r="P2941" s="1" t="s">
        <v>2686</v>
      </c>
    </row>
    <row r="2942" spans="1:16" x14ac:dyDescent="0.2">
      <c r="A2942" s="1" t="s">
        <v>11730</v>
      </c>
      <c r="B2942" s="1" t="s">
        <v>13374</v>
      </c>
      <c r="C2942" s="1" t="s">
        <v>13375</v>
      </c>
      <c r="D2942" s="1" t="s">
        <v>5230</v>
      </c>
      <c r="E2942" s="1" t="s">
        <v>5231</v>
      </c>
      <c r="F2942" s="1" t="s">
        <v>2686</v>
      </c>
      <c r="G2942" s="1" t="s">
        <v>13376</v>
      </c>
      <c r="H2942" s="1" t="s">
        <v>23</v>
      </c>
      <c r="I2942" s="1" t="s">
        <v>1004</v>
      </c>
      <c r="J2942" s="1" t="s">
        <v>33</v>
      </c>
      <c r="K2942" s="1" t="s">
        <v>2686</v>
      </c>
      <c r="L2942" s="1" t="s">
        <v>6191</v>
      </c>
      <c r="M2942" s="1" t="s">
        <v>11662</v>
      </c>
      <c r="N2942" s="1" t="s">
        <v>11288</v>
      </c>
      <c r="O2942" s="1" t="s">
        <v>11289</v>
      </c>
      <c r="P2942" s="1" t="s">
        <v>2686</v>
      </c>
    </row>
    <row r="2943" spans="1:16" x14ac:dyDescent="0.2">
      <c r="A2943" s="1" t="s">
        <v>11383</v>
      </c>
      <c r="B2943" s="1" t="s">
        <v>13377</v>
      </c>
      <c r="C2943" s="1" t="s">
        <v>13378</v>
      </c>
      <c r="D2943" s="1" t="s">
        <v>5230</v>
      </c>
      <c r="E2943" s="1" t="s">
        <v>5231</v>
      </c>
      <c r="F2943" s="1" t="s">
        <v>2686</v>
      </c>
      <c r="G2943" s="1" t="s">
        <v>13379</v>
      </c>
      <c r="H2943" s="1" t="s">
        <v>23</v>
      </c>
      <c r="I2943" s="1" t="s">
        <v>928</v>
      </c>
      <c r="J2943" s="1" t="s">
        <v>33</v>
      </c>
      <c r="K2943" s="1" t="s">
        <v>2686</v>
      </c>
      <c r="L2943" s="1" t="s">
        <v>6191</v>
      </c>
      <c r="M2943" s="1" t="s">
        <v>11305</v>
      </c>
      <c r="N2943" s="1" t="s">
        <v>11288</v>
      </c>
      <c r="O2943" s="1" t="s">
        <v>11289</v>
      </c>
      <c r="P2943" s="1" t="s">
        <v>2686</v>
      </c>
    </row>
    <row r="2944" spans="1:16" x14ac:dyDescent="0.2">
      <c r="A2944" s="1" t="s">
        <v>12946</v>
      </c>
      <c r="B2944" s="1" t="s">
        <v>13380</v>
      </c>
      <c r="C2944" s="1" t="s">
        <v>13381</v>
      </c>
      <c r="D2944" s="1" t="s">
        <v>5230</v>
      </c>
      <c r="E2944" s="1" t="s">
        <v>5231</v>
      </c>
      <c r="F2944" s="1" t="s">
        <v>2686</v>
      </c>
      <c r="G2944" s="1" t="s">
        <v>13382</v>
      </c>
      <c r="H2944" s="1" t="s">
        <v>28</v>
      </c>
      <c r="I2944" s="1" t="s">
        <v>2686</v>
      </c>
      <c r="J2944" s="1" t="s">
        <v>23</v>
      </c>
      <c r="K2944" s="1" t="s">
        <v>948</v>
      </c>
      <c r="L2944" s="1" t="s">
        <v>6191</v>
      </c>
      <c r="M2944" s="1" t="s">
        <v>11305</v>
      </c>
      <c r="N2944" s="1" t="s">
        <v>11288</v>
      </c>
      <c r="O2944" s="1" t="s">
        <v>11289</v>
      </c>
      <c r="P2944" s="1" t="s">
        <v>2686</v>
      </c>
    </row>
    <row r="2945" spans="1:16" x14ac:dyDescent="0.2">
      <c r="A2945" s="1" t="s">
        <v>11474</v>
      </c>
      <c r="B2945" s="1" t="s">
        <v>13383</v>
      </c>
      <c r="C2945" s="1" t="s">
        <v>13384</v>
      </c>
      <c r="D2945" s="1" t="s">
        <v>5230</v>
      </c>
      <c r="E2945" s="1" t="s">
        <v>5231</v>
      </c>
      <c r="F2945" s="1" t="s">
        <v>2686</v>
      </c>
      <c r="G2945" s="1" t="s">
        <v>13385</v>
      </c>
      <c r="H2945" s="1" t="s">
        <v>28</v>
      </c>
      <c r="I2945" s="1" t="s">
        <v>2686</v>
      </c>
      <c r="J2945" s="1" t="s">
        <v>23</v>
      </c>
      <c r="K2945" s="1" t="s">
        <v>928</v>
      </c>
      <c r="L2945" s="1" t="s">
        <v>6191</v>
      </c>
      <c r="M2945" s="1" t="s">
        <v>11305</v>
      </c>
      <c r="N2945" s="1" t="s">
        <v>11288</v>
      </c>
      <c r="O2945" s="1" t="s">
        <v>11289</v>
      </c>
      <c r="P2945" s="1" t="s">
        <v>2686</v>
      </c>
    </row>
    <row r="2946" spans="1:16" x14ac:dyDescent="0.2">
      <c r="A2946" s="1" t="s">
        <v>13206</v>
      </c>
      <c r="B2946" s="1" t="s">
        <v>13386</v>
      </c>
      <c r="C2946" s="1" t="s">
        <v>13387</v>
      </c>
      <c r="D2946" s="1" t="s">
        <v>5230</v>
      </c>
      <c r="E2946" s="1" t="s">
        <v>5231</v>
      </c>
      <c r="F2946" s="1" t="s">
        <v>2686</v>
      </c>
      <c r="G2946" s="1" t="s">
        <v>13388</v>
      </c>
      <c r="H2946" s="1" t="s">
        <v>56</v>
      </c>
      <c r="I2946" s="1" t="s">
        <v>2686</v>
      </c>
      <c r="J2946" s="1" t="s">
        <v>39</v>
      </c>
      <c r="K2946" s="1" t="s">
        <v>1057</v>
      </c>
      <c r="L2946" s="1" t="s">
        <v>6102</v>
      </c>
      <c r="M2946" s="1" t="s">
        <v>11305</v>
      </c>
      <c r="N2946" s="1" t="s">
        <v>11288</v>
      </c>
      <c r="O2946" s="1" t="s">
        <v>11289</v>
      </c>
      <c r="P2946" s="1" t="s">
        <v>2686</v>
      </c>
    </row>
    <row r="2947" spans="1:16" x14ac:dyDescent="0.2">
      <c r="A2947" s="1" t="s">
        <v>11537</v>
      </c>
      <c r="B2947" s="1" t="s">
        <v>13389</v>
      </c>
      <c r="C2947" s="1" t="s">
        <v>13390</v>
      </c>
      <c r="D2947" s="1" t="s">
        <v>5230</v>
      </c>
      <c r="E2947" s="1" t="s">
        <v>5231</v>
      </c>
      <c r="F2947" s="1" t="s">
        <v>2686</v>
      </c>
      <c r="G2947" s="1" t="s">
        <v>13391</v>
      </c>
      <c r="H2947" s="1" t="s">
        <v>23</v>
      </c>
      <c r="I2947" s="1" t="s">
        <v>908</v>
      </c>
      <c r="J2947" s="1" t="s">
        <v>23</v>
      </c>
      <c r="K2947" s="1" t="s">
        <v>630</v>
      </c>
      <c r="L2947" s="1" t="s">
        <v>6139</v>
      </c>
      <c r="M2947" s="1" t="s">
        <v>11412</v>
      </c>
      <c r="N2947" s="1" t="s">
        <v>11288</v>
      </c>
      <c r="O2947" s="1" t="s">
        <v>11289</v>
      </c>
      <c r="P2947" s="1" t="s">
        <v>2686</v>
      </c>
    </row>
    <row r="2948" spans="1:16" x14ac:dyDescent="0.2">
      <c r="A2948" s="1" t="s">
        <v>13392</v>
      </c>
      <c r="B2948" s="1" t="s">
        <v>13393</v>
      </c>
      <c r="C2948" s="1" t="s">
        <v>13394</v>
      </c>
      <c r="D2948" s="1" t="s">
        <v>5260</v>
      </c>
      <c r="E2948" s="1" t="s">
        <v>5231</v>
      </c>
      <c r="F2948" s="1" t="s">
        <v>2686</v>
      </c>
      <c r="G2948" s="1" t="s">
        <v>2686</v>
      </c>
      <c r="H2948" s="1" t="s">
        <v>67</v>
      </c>
      <c r="I2948" s="1" t="s">
        <v>2686</v>
      </c>
      <c r="J2948" s="1" t="s">
        <v>5277</v>
      </c>
      <c r="K2948" s="1" t="s">
        <v>2686</v>
      </c>
      <c r="L2948" s="1" t="s">
        <v>5640</v>
      </c>
      <c r="M2948" s="1" t="s">
        <v>11349</v>
      </c>
      <c r="N2948" s="1" t="s">
        <v>11288</v>
      </c>
      <c r="O2948" s="1" t="s">
        <v>2686</v>
      </c>
      <c r="P2948" s="1" t="s">
        <v>2686</v>
      </c>
    </row>
    <row r="2949" spans="1:16" x14ac:dyDescent="0.2">
      <c r="A2949" s="1" t="s">
        <v>13357</v>
      </c>
      <c r="B2949" s="1" t="s">
        <v>2686</v>
      </c>
      <c r="C2949" s="1" t="s">
        <v>6408</v>
      </c>
      <c r="D2949" s="1" t="s">
        <v>2686</v>
      </c>
      <c r="E2949" s="1" t="s">
        <v>2686</v>
      </c>
      <c r="F2949" s="1" t="s">
        <v>2686</v>
      </c>
      <c r="G2949" s="1" t="s">
        <v>13358</v>
      </c>
      <c r="H2949" s="1" t="s">
        <v>1</v>
      </c>
      <c r="I2949" s="1" t="s">
        <v>2686</v>
      </c>
      <c r="J2949" s="1" t="s">
        <v>13359</v>
      </c>
      <c r="K2949" s="1" t="s">
        <v>2686</v>
      </c>
      <c r="L2949" s="1" t="s">
        <v>6490</v>
      </c>
      <c r="M2949" s="1" t="s">
        <v>11344</v>
      </c>
      <c r="N2949" s="1" t="s">
        <v>11326</v>
      </c>
      <c r="O2949" s="1" t="s">
        <v>11263</v>
      </c>
      <c r="P2949" s="1" t="s">
        <v>2686</v>
      </c>
    </row>
    <row r="2950" spans="1:16" x14ac:dyDescent="0.2">
      <c r="A2950" s="1" t="s">
        <v>13395</v>
      </c>
      <c r="B2950" s="1" t="s">
        <v>13396</v>
      </c>
      <c r="C2950" s="1" t="s">
        <v>13397</v>
      </c>
      <c r="D2950" s="1" t="s">
        <v>5230</v>
      </c>
      <c r="E2950" s="1" t="s">
        <v>5231</v>
      </c>
      <c r="F2950" s="1" t="s">
        <v>11977</v>
      </c>
      <c r="G2950" s="1" t="s">
        <v>13398</v>
      </c>
      <c r="H2950" s="1" t="s">
        <v>61</v>
      </c>
      <c r="I2950" s="1" t="s">
        <v>669</v>
      </c>
      <c r="J2950" s="1" t="s">
        <v>61</v>
      </c>
      <c r="K2950" s="1" t="s">
        <v>697</v>
      </c>
      <c r="L2950" s="1" t="s">
        <v>5961</v>
      </c>
      <c r="M2950" s="1" t="s">
        <v>11305</v>
      </c>
      <c r="N2950" s="1" t="s">
        <v>11288</v>
      </c>
      <c r="O2950" s="1" t="s">
        <v>11289</v>
      </c>
      <c r="P2950" s="1" t="s">
        <v>2686</v>
      </c>
    </row>
    <row r="2951" spans="1:16" x14ac:dyDescent="0.2">
      <c r="A2951" s="1" t="s">
        <v>11447</v>
      </c>
      <c r="B2951" s="1" t="s">
        <v>13399</v>
      </c>
      <c r="C2951" s="1" t="s">
        <v>13400</v>
      </c>
      <c r="D2951" s="1" t="s">
        <v>5260</v>
      </c>
      <c r="E2951" s="1" t="s">
        <v>5231</v>
      </c>
      <c r="F2951" s="1" t="s">
        <v>2686</v>
      </c>
      <c r="G2951" s="1" t="s">
        <v>2686</v>
      </c>
      <c r="H2951" s="1" t="s">
        <v>6164</v>
      </c>
      <c r="I2951" s="1" t="s">
        <v>2686</v>
      </c>
      <c r="J2951" s="1" t="s">
        <v>64</v>
      </c>
      <c r="K2951" s="1" t="s">
        <v>799</v>
      </c>
      <c r="L2951" s="1" t="s">
        <v>12845</v>
      </c>
      <c r="M2951" s="1" t="s">
        <v>11305</v>
      </c>
      <c r="N2951" s="1" t="s">
        <v>11288</v>
      </c>
      <c r="O2951" s="1" t="s">
        <v>11289</v>
      </c>
      <c r="P2951" s="1" t="s">
        <v>2686</v>
      </c>
    </row>
    <row r="2952" spans="1:16" x14ac:dyDescent="0.2">
      <c r="A2952" s="1" t="s">
        <v>13401</v>
      </c>
      <c r="B2952" s="1" t="s">
        <v>13402</v>
      </c>
      <c r="C2952" s="1" t="s">
        <v>13403</v>
      </c>
      <c r="D2952" s="1" t="s">
        <v>5230</v>
      </c>
      <c r="E2952" s="1" t="s">
        <v>5231</v>
      </c>
      <c r="F2952" s="1" t="s">
        <v>2686</v>
      </c>
      <c r="G2952" s="1" t="s">
        <v>11688</v>
      </c>
      <c r="H2952" s="1" t="s">
        <v>23</v>
      </c>
      <c r="I2952" s="1" t="s">
        <v>630</v>
      </c>
      <c r="J2952" s="1" t="s">
        <v>23</v>
      </c>
      <c r="K2952" s="1" t="s">
        <v>920</v>
      </c>
      <c r="L2952" s="1" t="s">
        <v>7314</v>
      </c>
      <c r="M2952" s="1" t="s">
        <v>11412</v>
      </c>
      <c r="N2952" s="1" t="s">
        <v>11288</v>
      </c>
      <c r="O2952" s="1" t="s">
        <v>11289</v>
      </c>
      <c r="P2952" s="1" t="s">
        <v>2686</v>
      </c>
    </row>
    <row r="2953" spans="1:16" x14ac:dyDescent="0.2">
      <c r="A2953" s="1" t="s">
        <v>12020</v>
      </c>
      <c r="B2953" s="1" t="s">
        <v>13404</v>
      </c>
      <c r="C2953" s="1" t="s">
        <v>13405</v>
      </c>
      <c r="D2953" s="1" t="s">
        <v>5230</v>
      </c>
      <c r="E2953" s="1" t="s">
        <v>5564</v>
      </c>
      <c r="F2953" s="1" t="s">
        <v>2686</v>
      </c>
      <c r="G2953" s="1" t="s">
        <v>13406</v>
      </c>
      <c r="H2953" s="1" t="s">
        <v>33</v>
      </c>
      <c r="I2953" s="1" t="s">
        <v>820</v>
      </c>
      <c r="J2953" s="1" t="s">
        <v>89</v>
      </c>
      <c r="K2953" s="1" t="s">
        <v>402</v>
      </c>
      <c r="L2953" s="1" t="s">
        <v>6148</v>
      </c>
      <c r="M2953" s="1" t="s">
        <v>11312</v>
      </c>
      <c r="N2953" s="1" t="s">
        <v>11288</v>
      </c>
      <c r="O2953" s="1" t="s">
        <v>11289</v>
      </c>
      <c r="P2953" s="1" t="s">
        <v>2686</v>
      </c>
    </row>
    <row r="2954" spans="1:16" x14ac:dyDescent="0.2">
      <c r="A2954" s="1" t="s">
        <v>13407</v>
      </c>
      <c r="B2954" s="1" t="s">
        <v>13408</v>
      </c>
      <c r="C2954" s="1" t="s">
        <v>13409</v>
      </c>
      <c r="D2954" s="1" t="s">
        <v>5230</v>
      </c>
      <c r="E2954" s="1" t="s">
        <v>5231</v>
      </c>
      <c r="F2954" s="1" t="s">
        <v>2686</v>
      </c>
      <c r="G2954" s="1" t="s">
        <v>11677</v>
      </c>
      <c r="H2954" s="1" t="s">
        <v>23</v>
      </c>
      <c r="I2954" s="1" t="s">
        <v>944</v>
      </c>
      <c r="J2954" s="1" t="s">
        <v>21</v>
      </c>
      <c r="K2954" s="1" t="s">
        <v>2686</v>
      </c>
      <c r="L2954" s="1" t="s">
        <v>6296</v>
      </c>
      <c r="M2954" s="1" t="s">
        <v>11412</v>
      </c>
      <c r="N2954" s="1" t="s">
        <v>11288</v>
      </c>
      <c r="O2954" s="1" t="s">
        <v>11289</v>
      </c>
      <c r="P2954" s="1" t="s">
        <v>2686</v>
      </c>
    </row>
    <row r="2955" spans="1:16" x14ac:dyDescent="0.2">
      <c r="A2955" s="1" t="s">
        <v>13357</v>
      </c>
      <c r="B2955" s="1" t="s">
        <v>2686</v>
      </c>
      <c r="C2955" s="1" t="s">
        <v>6408</v>
      </c>
      <c r="D2955" s="1" t="s">
        <v>2686</v>
      </c>
      <c r="E2955" s="1" t="s">
        <v>2686</v>
      </c>
      <c r="F2955" s="1" t="s">
        <v>2686</v>
      </c>
      <c r="G2955" s="1" t="s">
        <v>13358</v>
      </c>
      <c r="H2955" s="1" t="s">
        <v>1</v>
      </c>
      <c r="I2955" s="1" t="s">
        <v>2686</v>
      </c>
      <c r="J2955" s="1" t="s">
        <v>13359</v>
      </c>
      <c r="K2955" s="1" t="s">
        <v>2686</v>
      </c>
      <c r="L2955" s="1" t="s">
        <v>5764</v>
      </c>
      <c r="M2955" s="1" t="s">
        <v>11344</v>
      </c>
      <c r="N2955" s="1" t="s">
        <v>11326</v>
      </c>
      <c r="O2955" s="1" t="s">
        <v>11263</v>
      </c>
      <c r="P2955" s="1" t="s">
        <v>2686</v>
      </c>
    </row>
    <row r="2956" spans="1:16" x14ac:dyDescent="0.2">
      <c r="A2956" s="1" t="s">
        <v>13410</v>
      </c>
      <c r="B2956" s="1" t="s">
        <v>13411</v>
      </c>
      <c r="C2956" s="1" t="s">
        <v>13412</v>
      </c>
      <c r="D2956" s="1" t="s">
        <v>5230</v>
      </c>
      <c r="E2956" s="1" t="s">
        <v>5231</v>
      </c>
      <c r="F2956" s="1" t="s">
        <v>2686</v>
      </c>
      <c r="G2956" s="1" t="s">
        <v>13220</v>
      </c>
      <c r="H2956" s="1" t="s">
        <v>64</v>
      </c>
      <c r="I2956" s="1" t="s">
        <v>799</v>
      </c>
      <c r="J2956" s="1" t="s">
        <v>64</v>
      </c>
      <c r="K2956" s="1" t="s">
        <v>879</v>
      </c>
      <c r="L2956" s="1" t="s">
        <v>7637</v>
      </c>
      <c r="M2956" s="1" t="s">
        <v>11305</v>
      </c>
      <c r="N2956" s="1" t="s">
        <v>11288</v>
      </c>
      <c r="O2956" s="1" t="s">
        <v>11289</v>
      </c>
      <c r="P2956" s="1" t="s">
        <v>2686</v>
      </c>
    </row>
    <row r="2957" spans="1:16" x14ac:dyDescent="0.2">
      <c r="A2957" s="1" t="s">
        <v>11474</v>
      </c>
      <c r="B2957" s="1" t="s">
        <v>13413</v>
      </c>
      <c r="C2957" s="1" t="s">
        <v>13414</v>
      </c>
      <c r="D2957" s="1" t="s">
        <v>5230</v>
      </c>
      <c r="E2957" s="1" t="s">
        <v>5231</v>
      </c>
      <c r="F2957" s="1" t="s">
        <v>2686</v>
      </c>
      <c r="G2957" s="1" t="s">
        <v>13415</v>
      </c>
      <c r="H2957" s="1" t="s">
        <v>28</v>
      </c>
      <c r="I2957" s="1" t="s">
        <v>2686</v>
      </c>
      <c r="J2957" s="1" t="s">
        <v>23</v>
      </c>
      <c r="K2957" s="1" t="s">
        <v>928</v>
      </c>
      <c r="L2957" s="1" t="s">
        <v>6191</v>
      </c>
      <c r="M2957" s="1" t="s">
        <v>11305</v>
      </c>
      <c r="N2957" s="1" t="s">
        <v>11288</v>
      </c>
      <c r="O2957" s="1" t="s">
        <v>11289</v>
      </c>
      <c r="P2957" s="1" t="s">
        <v>2686</v>
      </c>
    </row>
    <row r="2958" spans="1:16" x14ac:dyDescent="0.2">
      <c r="A2958" s="1" t="s">
        <v>13416</v>
      </c>
      <c r="B2958" s="1" t="s">
        <v>13417</v>
      </c>
      <c r="C2958" s="1" t="s">
        <v>13418</v>
      </c>
      <c r="D2958" s="1" t="s">
        <v>5230</v>
      </c>
      <c r="E2958" s="1" t="s">
        <v>5231</v>
      </c>
      <c r="F2958" s="1" t="s">
        <v>2686</v>
      </c>
      <c r="G2958" s="1" t="s">
        <v>13419</v>
      </c>
      <c r="H2958" s="1" t="s">
        <v>64</v>
      </c>
      <c r="I2958" s="1" t="s">
        <v>1026</v>
      </c>
      <c r="J2958" s="1" t="s">
        <v>61</v>
      </c>
      <c r="K2958" s="1" t="s">
        <v>217</v>
      </c>
      <c r="L2958" s="1" t="s">
        <v>5961</v>
      </c>
      <c r="M2958" s="1" t="s">
        <v>11305</v>
      </c>
      <c r="N2958" s="1" t="s">
        <v>11288</v>
      </c>
      <c r="O2958" s="1" t="s">
        <v>11289</v>
      </c>
      <c r="P2958" s="1" t="s">
        <v>2686</v>
      </c>
    </row>
    <row r="2959" spans="1:16" x14ac:dyDescent="0.2">
      <c r="A2959" s="1" t="s">
        <v>11603</v>
      </c>
      <c r="B2959" s="1" t="s">
        <v>13420</v>
      </c>
      <c r="C2959" s="1" t="s">
        <v>13421</v>
      </c>
      <c r="D2959" s="1" t="s">
        <v>5230</v>
      </c>
      <c r="E2959" s="1" t="s">
        <v>5564</v>
      </c>
      <c r="F2959" s="1" t="s">
        <v>2686</v>
      </c>
      <c r="G2959" s="1" t="s">
        <v>2686</v>
      </c>
      <c r="H2959" s="1" t="s">
        <v>28</v>
      </c>
      <c r="I2959" s="1" t="s">
        <v>216</v>
      </c>
      <c r="J2959" s="1" t="s">
        <v>23</v>
      </c>
      <c r="K2959" s="1" t="s">
        <v>928</v>
      </c>
      <c r="L2959" s="1" t="s">
        <v>6191</v>
      </c>
      <c r="M2959" s="1" t="s">
        <v>11305</v>
      </c>
      <c r="N2959" s="1" t="s">
        <v>11288</v>
      </c>
      <c r="O2959" s="1" t="s">
        <v>11289</v>
      </c>
      <c r="P2959" s="1" t="s">
        <v>2686</v>
      </c>
    </row>
    <row r="2960" spans="1:16" x14ac:dyDescent="0.2">
      <c r="A2960" s="1" t="s">
        <v>13422</v>
      </c>
      <c r="B2960" s="1" t="s">
        <v>13423</v>
      </c>
      <c r="C2960" s="1" t="s">
        <v>13424</v>
      </c>
      <c r="D2960" s="1" t="s">
        <v>5260</v>
      </c>
      <c r="E2960" s="1" t="s">
        <v>5231</v>
      </c>
      <c r="F2960" s="1" t="s">
        <v>2686</v>
      </c>
      <c r="G2960" s="1" t="s">
        <v>2686</v>
      </c>
      <c r="H2960" s="1" t="s">
        <v>64</v>
      </c>
      <c r="I2960" s="1" t="s">
        <v>676</v>
      </c>
      <c r="J2960" s="1" t="s">
        <v>6164</v>
      </c>
      <c r="K2960" s="1" t="s">
        <v>2686</v>
      </c>
      <c r="L2960" s="1" t="s">
        <v>7981</v>
      </c>
      <c r="M2960" s="1" t="s">
        <v>11305</v>
      </c>
      <c r="N2960" s="1" t="s">
        <v>11288</v>
      </c>
      <c r="O2960" s="1" t="s">
        <v>11289</v>
      </c>
      <c r="P2960" s="1" t="s">
        <v>2686</v>
      </c>
    </row>
    <row r="2961" spans="1:16" x14ac:dyDescent="0.2">
      <c r="A2961" s="1" t="s">
        <v>13425</v>
      </c>
      <c r="B2961" s="1" t="s">
        <v>2686</v>
      </c>
      <c r="C2961" s="1" t="s">
        <v>12620</v>
      </c>
      <c r="D2961" s="1" t="s">
        <v>2686</v>
      </c>
      <c r="E2961" s="1" t="s">
        <v>2686</v>
      </c>
      <c r="F2961" s="1" t="s">
        <v>2686</v>
      </c>
      <c r="G2961" s="1" t="s">
        <v>2686</v>
      </c>
      <c r="H2961" s="1" t="s">
        <v>1</v>
      </c>
      <c r="I2961" s="1" t="s">
        <v>2686</v>
      </c>
      <c r="J2961" s="1" t="s">
        <v>20</v>
      </c>
      <c r="K2961" s="1" t="s">
        <v>2686</v>
      </c>
      <c r="L2961" s="1" t="s">
        <v>6490</v>
      </c>
      <c r="M2961" s="1" t="s">
        <v>11344</v>
      </c>
      <c r="N2961" s="1" t="s">
        <v>11326</v>
      </c>
      <c r="O2961" s="1" t="s">
        <v>11263</v>
      </c>
      <c r="P2961" s="1" t="s">
        <v>2686</v>
      </c>
    </row>
    <row r="2962" spans="1:16" x14ac:dyDescent="0.2">
      <c r="A2962" s="1" t="s">
        <v>13395</v>
      </c>
      <c r="B2962" s="1" t="s">
        <v>13396</v>
      </c>
      <c r="C2962" s="1" t="s">
        <v>13397</v>
      </c>
      <c r="D2962" s="1" t="s">
        <v>5230</v>
      </c>
      <c r="E2962" s="1" t="s">
        <v>5231</v>
      </c>
      <c r="F2962" s="1" t="s">
        <v>11977</v>
      </c>
      <c r="G2962" s="1" t="s">
        <v>13398</v>
      </c>
      <c r="H2962" s="1" t="s">
        <v>61</v>
      </c>
      <c r="I2962" s="1" t="s">
        <v>669</v>
      </c>
      <c r="J2962" s="1" t="s">
        <v>61</v>
      </c>
      <c r="K2962" s="1" t="s">
        <v>697</v>
      </c>
      <c r="L2962" s="1" t="s">
        <v>8521</v>
      </c>
      <c r="M2962" s="1" t="s">
        <v>11305</v>
      </c>
      <c r="N2962" s="1" t="s">
        <v>11288</v>
      </c>
      <c r="O2962" s="1" t="s">
        <v>11289</v>
      </c>
      <c r="P2962" s="1" t="s">
        <v>2686</v>
      </c>
    </row>
    <row r="2963" spans="1:16" x14ac:dyDescent="0.2">
      <c r="A2963" s="1" t="s">
        <v>13426</v>
      </c>
      <c r="B2963" s="1" t="s">
        <v>13427</v>
      </c>
      <c r="C2963" s="1" t="s">
        <v>13428</v>
      </c>
      <c r="D2963" s="1" t="s">
        <v>5230</v>
      </c>
      <c r="E2963" s="1" t="s">
        <v>5564</v>
      </c>
      <c r="F2963" s="1" t="s">
        <v>2686</v>
      </c>
      <c r="G2963" s="1" t="s">
        <v>13429</v>
      </c>
      <c r="H2963" s="1" t="s">
        <v>33</v>
      </c>
      <c r="I2963" s="1" t="s">
        <v>2686</v>
      </c>
      <c r="J2963" s="1" t="s">
        <v>87</v>
      </c>
      <c r="K2963" s="1" t="s">
        <v>578</v>
      </c>
      <c r="L2963" s="1" t="s">
        <v>5908</v>
      </c>
      <c r="M2963" s="1" t="s">
        <v>11305</v>
      </c>
      <c r="N2963" s="1" t="s">
        <v>11288</v>
      </c>
      <c r="O2963" s="1" t="s">
        <v>11289</v>
      </c>
      <c r="P2963" s="1" t="s">
        <v>2686</v>
      </c>
    </row>
    <row r="2964" spans="1:16" x14ac:dyDescent="0.2">
      <c r="A2964" s="1" t="s">
        <v>11447</v>
      </c>
      <c r="B2964" s="1" t="s">
        <v>13430</v>
      </c>
      <c r="C2964" s="1" t="s">
        <v>13431</v>
      </c>
      <c r="D2964" s="1" t="s">
        <v>5260</v>
      </c>
      <c r="E2964" s="1" t="s">
        <v>5231</v>
      </c>
      <c r="F2964" s="1" t="s">
        <v>2686</v>
      </c>
      <c r="G2964" s="1" t="s">
        <v>2686</v>
      </c>
      <c r="H2964" s="1" t="s">
        <v>6164</v>
      </c>
      <c r="I2964" s="1" t="s">
        <v>2686</v>
      </c>
      <c r="J2964" s="1" t="s">
        <v>64</v>
      </c>
      <c r="K2964" s="1" t="s">
        <v>799</v>
      </c>
      <c r="L2964" s="1" t="s">
        <v>8103</v>
      </c>
      <c r="M2964" s="1" t="s">
        <v>11305</v>
      </c>
      <c r="N2964" s="1" t="s">
        <v>11288</v>
      </c>
      <c r="O2964" s="1" t="s">
        <v>11289</v>
      </c>
      <c r="P2964" s="1" t="s">
        <v>2686</v>
      </c>
    </row>
    <row r="2965" spans="1:16" x14ac:dyDescent="0.2">
      <c r="A2965" s="1" t="s">
        <v>11495</v>
      </c>
      <c r="B2965" s="1" t="s">
        <v>13432</v>
      </c>
      <c r="C2965" s="1" t="s">
        <v>13433</v>
      </c>
      <c r="D2965" s="1" t="s">
        <v>5230</v>
      </c>
      <c r="E2965" s="1" t="s">
        <v>5231</v>
      </c>
      <c r="F2965" s="1" t="s">
        <v>9941</v>
      </c>
      <c r="G2965" s="1" t="s">
        <v>2686</v>
      </c>
      <c r="H2965" s="1" t="s">
        <v>19</v>
      </c>
      <c r="I2965" s="1" t="s">
        <v>1133</v>
      </c>
      <c r="J2965" s="1" t="s">
        <v>28</v>
      </c>
      <c r="K2965" s="1" t="s">
        <v>204</v>
      </c>
      <c r="L2965" s="1" t="s">
        <v>10167</v>
      </c>
      <c r="M2965" s="1" t="s">
        <v>11305</v>
      </c>
      <c r="N2965" s="1" t="s">
        <v>11288</v>
      </c>
      <c r="O2965" s="1" t="s">
        <v>11289</v>
      </c>
      <c r="P2965" s="1" t="s">
        <v>2686</v>
      </c>
    </row>
    <row r="2966" spans="1:16" x14ac:dyDescent="0.2">
      <c r="A2966" s="1" t="s">
        <v>11730</v>
      </c>
      <c r="B2966" s="1" t="s">
        <v>13434</v>
      </c>
      <c r="C2966" s="1" t="s">
        <v>13435</v>
      </c>
      <c r="D2966" s="1" t="s">
        <v>5230</v>
      </c>
      <c r="E2966" s="1" t="s">
        <v>5231</v>
      </c>
      <c r="F2966" s="1" t="s">
        <v>2686</v>
      </c>
      <c r="G2966" s="1" t="s">
        <v>12789</v>
      </c>
      <c r="H2966" s="1" t="s">
        <v>23</v>
      </c>
      <c r="I2966" s="1" t="s">
        <v>1004</v>
      </c>
      <c r="J2966" s="1" t="s">
        <v>33</v>
      </c>
      <c r="K2966" s="1" t="s">
        <v>2686</v>
      </c>
      <c r="L2966" s="1" t="s">
        <v>6191</v>
      </c>
      <c r="M2966" s="1" t="s">
        <v>11662</v>
      </c>
      <c r="N2966" s="1" t="s">
        <v>11288</v>
      </c>
      <c r="O2966" s="1" t="s">
        <v>11289</v>
      </c>
      <c r="P2966" s="1" t="s">
        <v>2686</v>
      </c>
    </row>
    <row r="2967" spans="1:16" x14ac:dyDescent="0.2">
      <c r="A2967" s="1" t="s">
        <v>11383</v>
      </c>
      <c r="B2967" s="1" t="s">
        <v>13436</v>
      </c>
      <c r="C2967" s="1" t="s">
        <v>13437</v>
      </c>
      <c r="D2967" s="1" t="s">
        <v>5230</v>
      </c>
      <c r="E2967" s="1" t="s">
        <v>5231</v>
      </c>
      <c r="F2967" s="1" t="s">
        <v>2686</v>
      </c>
      <c r="G2967" s="1" t="s">
        <v>13438</v>
      </c>
      <c r="H2967" s="1" t="s">
        <v>23</v>
      </c>
      <c r="I2967" s="1" t="s">
        <v>928</v>
      </c>
      <c r="J2967" s="1" t="s">
        <v>33</v>
      </c>
      <c r="K2967" s="1" t="s">
        <v>2686</v>
      </c>
      <c r="L2967" s="1" t="s">
        <v>6191</v>
      </c>
      <c r="M2967" s="1" t="s">
        <v>11305</v>
      </c>
      <c r="N2967" s="1" t="s">
        <v>11288</v>
      </c>
      <c r="O2967" s="1" t="s">
        <v>11289</v>
      </c>
      <c r="P2967" s="1" t="s">
        <v>2686</v>
      </c>
    </row>
    <row r="2968" spans="1:16" x14ac:dyDescent="0.2">
      <c r="A2968" s="1" t="s">
        <v>5612</v>
      </c>
      <c r="B2968" s="1" t="s">
        <v>13439</v>
      </c>
      <c r="C2968" s="1" t="s">
        <v>13440</v>
      </c>
      <c r="D2968" s="1" t="s">
        <v>5260</v>
      </c>
      <c r="E2968" s="1" t="s">
        <v>4594</v>
      </c>
      <c r="F2968" s="1" t="s">
        <v>2686</v>
      </c>
      <c r="G2968" s="1" t="s">
        <v>13441</v>
      </c>
      <c r="H2968" s="1" t="s">
        <v>5493</v>
      </c>
      <c r="I2968" s="1" t="s">
        <v>2686</v>
      </c>
      <c r="J2968" s="1" t="s">
        <v>33</v>
      </c>
      <c r="K2968" s="1" t="s">
        <v>820</v>
      </c>
      <c r="L2968" s="1" t="s">
        <v>5961</v>
      </c>
      <c r="M2968" s="1" t="s">
        <v>11312</v>
      </c>
      <c r="N2968" s="1" t="s">
        <v>11288</v>
      </c>
      <c r="O2968" s="1" t="s">
        <v>2686</v>
      </c>
      <c r="P2968" s="1" t="s">
        <v>2686</v>
      </c>
    </row>
    <row r="2969" spans="1:16" x14ac:dyDescent="0.2">
      <c r="A2969" s="1" t="s">
        <v>13206</v>
      </c>
      <c r="B2969" s="1" t="s">
        <v>13442</v>
      </c>
      <c r="C2969" s="1" t="s">
        <v>13443</v>
      </c>
      <c r="D2969" s="1" t="s">
        <v>5230</v>
      </c>
      <c r="E2969" s="1" t="s">
        <v>5231</v>
      </c>
      <c r="F2969" s="1" t="s">
        <v>2686</v>
      </c>
      <c r="G2969" s="1" t="s">
        <v>13444</v>
      </c>
      <c r="H2969" s="1" t="s">
        <v>56</v>
      </c>
      <c r="I2969" s="1" t="s">
        <v>2686</v>
      </c>
      <c r="J2969" s="1" t="s">
        <v>39</v>
      </c>
      <c r="K2969" s="1" t="s">
        <v>1057</v>
      </c>
      <c r="L2969" s="1" t="s">
        <v>6102</v>
      </c>
      <c r="M2969" s="1" t="s">
        <v>11305</v>
      </c>
      <c r="N2969" s="1" t="s">
        <v>11288</v>
      </c>
      <c r="O2969" s="1" t="s">
        <v>11289</v>
      </c>
      <c r="P2969" s="1" t="s">
        <v>2686</v>
      </c>
    </row>
    <row r="2970" spans="1:16" x14ac:dyDescent="0.2">
      <c r="A2970" s="1" t="s">
        <v>13047</v>
      </c>
      <c r="B2970" s="1" t="s">
        <v>13445</v>
      </c>
      <c r="C2970" s="1" t="s">
        <v>13446</v>
      </c>
      <c r="D2970" s="1" t="s">
        <v>5230</v>
      </c>
      <c r="E2970" s="1" t="s">
        <v>5231</v>
      </c>
      <c r="F2970" s="1" t="s">
        <v>2686</v>
      </c>
      <c r="G2970" s="1" t="s">
        <v>12592</v>
      </c>
      <c r="H2970" s="1" t="s">
        <v>19</v>
      </c>
      <c r="I2970" s="1" t="s">
        <v>1137</v>
      </c>
      <c r="J2970" s="1" t="s">
        <v>57</v>
      </c>
      <c r="K2970" s="1" t="s">
        <v>1097</v>
      </c>
      <c r="L2970" s="1" t="s">
        <v>10655</v>
      </c>
      <c r="M2970" s="1" t="s">
        <v>11305</v>
      </c>
      <c r="N2970" s="1" t="s">
        <v>11288</v>
      </c>
      <c r="O2970" s="1" t="s">
        <v>11289</v>
      </c>
      <c r="P2970" s="1" t="s">
        <v>2686</v>
      </c>
    </row>
    <row r="2971" spans="1:16" x14ac:dyDescent="0.2">
      <c r="A2971" s="1" t="s">
        <v>13447</v>
      </c>
      <c r="B2971" s="1" t="s">
        <v>13448</v>
      </c>
      <c r="C2971" s="1" t="s">
        <v>13449</v>
      </c>
      <c r="D2971" s="1" t="s">
        <v>5230</v>
      </c>
      <c r="E2971" s="1" t="s">
        <v>5231</v>
      </c>
      <c r="F2971" s="1" t="s">
        <v>2686</v>
      </c>
      <c r="G2971" s="1" t="s">
        <v>13450</v>
      </c>
      <c r="H2971" s="1" t="s">
        <v>23</v>
      </c>
      <c r="I2971" s="1" t="s">
        <v>626</v>
      </c>
      <c r="J2971" s="1" t="s">
        <v>27</v>
      </c>
      <c r="K2971" s="1" t="s">
        <v>878</v>
      </c>
      <c r="L2971" s="1" t="s">
        <v>6114</v>
      </c>
      <c r="M2971" s="1" t="s">
        <v>11305</v>
      </c>
      <c r="N2971" s="1" t="s">
        <v>11288</v>
      </c>
      <c r="O2971" s="1" t="s">
        <v>11289</v>
      </c>
      <c r="P2971" s="1" t="s">
        <v>2686</v>
      </c>
    </row>
    <row r="2972" spans="1:16" x14ac:dyDescent="0.2">
      <c r="A2972" s="1" t="s">
        <v>13451</v>
      </c>
      <c r="B2972" s="1" t="s">
        <v>13452</v>
      </c>
      <c r="C2972" s="1" t="s">
        <v>13453</v>
      </c>
      <c r="D2972" s="1" t="s">
        <v>5230</v>
      </c>
      <c r="E2972" s="1" t="s">
        <v>5231</v>
      </c>
      <c r="F2972" s="1" t="s">
        <v>2686</v>
      </c>
      <c r="G2972" s="1" t="s">
        <v>2686</v>
      </c>
      <c r="H2972" s="1" t="s">
        <v>6</v>
      </c>
      <c r="I2972" s="1" t="s">
        <v>2686</v>
      </c>
      <c r="J2972" s="1" t="s">
        <v>67</v>
      </c>
      <c r="K2972" s="1" t="s">
        <v>2686</v>
      </c>
      <c r="L2972" s="1" t="s">
        <v>5737</v>
      </c>
      <c r="M2972" s="1" t="s">
        <v>12817</v>
      </c>
      <c r="N2972" s="1" t="s">
        <v>11288</v>
      </c>
      <c r="O2972" s="1" t="s">
        <v>2686</v>
      </c>
      <c r="P2972" s="1" t="s">
        <v>2686</v>
      </c>
    </row>
    <row r="2973" spans="1:16" x14ac:dyDescent="0.2">
      <c r="A2973" s="1" t="s">
        <v>13454</v>
      </c>
      <c r="B2973" s="1" t="s">
        <v>2686</v>
      </c>
      <c r="C2973" s="1" t="s">
        <v>12655</v>
      </c>
      <c r="D2973" s="1" t="s">
        <v>2686</v>
      </c>
      <c r="E2973" s="1" t="s">
        <v>2686</v>
      </c>
      <c r="F2973" s="1" t="s">
        <v>2686</v>
      </c>
      <c r="G2973" s="1" t="s">
        <v>13455</v>
      </c>
      <c r="H2973" s="1" t="s">
        <v>1</v>
      </c>
      <c r="I2973" s="1" t="s">
        <v>2686</v>
      </c>
      <c r="J2973" s="1" t="s">
        <v>55</v>
      </c>
      <c r="K2973" s="1" t="s">
        <v>2686</v>
      </c>
      <c r="L2973" s="1" t="s">
        <v>5737</v>
      </c>
      <c r="M2973" s="1" t="s">
        <v>11266</v>
      </c>
      <c r="N2973" s="1" t="s">
        <v>11267</v>
      </c>
      <c r="O2973" s="1" t="s">
        <v>11263</v>
      </c>
      <c r="P2973" s="1" t="s">
        <v>2686</v>
      </c>
    </row>
    <row r="2974" spans="1:16" x14ac:dyDescent="0.2">
      <c r="A2974" s="1" t="s">
        <v>13456</v>
      </c>
      <c r="B2974" s="1" t="s">
        <v>13457</v>
      </c>
      <c r="C2974" s="1" t="s">
        <v>13458</v>
      </c>
      <c r="D2974" s="1" t="s">
        <v>5230</v>
      </c>
      <c r="E2974" s="1" t="s">
        <v>5231</v>
      </c>
      <c r="F2974" s="1" t="s">
        <v>11914</v>
      </c>
      <c r="G2974" s="1" t="s">
        <v>13459</v>
      </c>
      <c r="H2974" s="1" t="s">
        <v>64</v>
      </c>
      <c r="I2974" s="1" t="s">
        <v>835</v>
      </c>
      <c r="J2974" s="1" t="s">
        <v>61</v>
      </c>
      <c r="K2974" s="1" t="s">
        <v>697</v>
      </c>
      <c r="L2974" s="1" t="s">
        <v>6238</v>
      </c>
      <c r="M2974" s="1" t="s">
        <v>11305</v>
      </c>
      <c r="N2974" s="1" t="s">
        <v>11288</v>
      </c>
      <c r="O2974" s="1" t="s">
        <v>11289</v>
      </c>
      <c r="P2974" s="1" t="s">
        <v>2686</v>
      </c>
    </row>
    <row r="2975" spans="1:16" x14ac:dyDescent="0.2">
      <c r="A2975" s="1" t="s">
        <v>13460</v>
      </c>
      <c r="B2975" s="1" t="s">
        <v>13461</v>
      </c>
      <c r="C2975" s="1" t="s">
        <v>13462</v>
      </c>
      <c r="D2975" s="1" t="s">
        <v>5230</v>
      </c>
      <c r="E2975" s="1" t="s">
        <v>5231</v>
      </c>
      <c r="F2975" s="1" t="s">
        <v>11996</v>
      </c>
      <c r="G2975" s="1" t="s">
        <v>13463</v>
      </c>
      <c r="H2975" s="1" t="s">
        <v>64</v>
      </c>
      <c r="I2975" s="1" t="s">
        <v>927</v>
      </c>
      <c r="J2975" s="1" t="s">
        <v>61</v>
      </c>
      <c r="K2975" s="1" t="s">
        <v>225</v>
      </c>
      <c r="L2975" s="1" t="s">
        <v>8521</v>
      </c>
      <c r="M2975" s="1" t="s">
        <v>11305</v>
      </c>
      <c r="N2975" s="1" t="s">
        <v>11288</v>
      </c>
      <c r="O2975" s="1" t="s">
        <v>11289</v>
      </c>
      <c r="P2975" s="1" t="s">
        <v>2686</v>
      </c>
    </row>
    <row r="2976" spans="1:16" x14ac:dyDescent="0.2">
      <c r="A2976" s="1" t="s">
        <v>13464</v>
      </c>
      <c r="B2976" s="1" t="s">
        <v>13465</v>
      </c>
      <c r="C2976" s="1" t="s">
        <v>13466</v>
      </c>
      <c r="D2976" s="1" t="s">
        <v>5230</v>
      </c>
      <c r="E2976" s="1" t="s">
        <v>5231</v>
      </c>
      <c r="F2976" s="1" t="s">
        <v>11977</v>
      </c>
      <c r="G2976" s="1" t="s">
        <v>13467</v>
      </c>
      <c r="H2976" s="1" t="s">
        <v>73</v>
      </c>
      <c r="I2976" s="1" t="s">
        <v>284</v>
      </c>
      <c r="J2976" s="1" t="s">
        <v>61</v>
      </c>
      <c r="K2976" s="1" t="s">
        <v>693</v>
      </c>
      <c r="L2976" s="1" t="s">
        <v>5961</v>
      </c>
      <c r="M2976" s="1" t="s">
        <v>11305</v>
      </c>
      <c r="N2976" s="1" t="s">
        <v>11288</v>
      </c>
      <c r="O2976" s="1" t="s">
        <v>11289</v>
      </c>
      <c r="P2976" s="1" t="s">
        <v>2686</v>
      </c>
    </row>
    <row r="2977" spans="1:16" x14ac:dyDescent="0.2">
      <c r="A2977" s="1" t="s">
        <v>11350</v>
      </c>
      <c r="B2977" s="1" t="s">
        <v>13468</v>
      </c>
      <c r="C2977" s="1" t="s">
        <v>13469</v>
      </c>
      <c r="D2977" s="1" t="s">
        <v>5230</v>
      </c>
      <c r="E2977" s="1" t="s">
        <v>5231</v>
      </c>
      <c r="F2977" s="1" t="s">
        <v>11353</v>
      </c>
      <c r="G2977" s="1" t="s">
        <v>13470</v>
      </c>
      <c r="H2977" s="1" t="s">
        <v>27</v>
      </c>
      <c r="I2977" s="1" t="s">
        <v>992</v>
      </c>
      <c r="J2977" s="1" t="s">
        <v>27</v>
      </c>
      <c r="K2977" s="1" t="s">
        <v>987</v>
      </c>
      <c r="L2977" s="1" t="s">
        <v>13471</v>
      </c>
      <c r="M2977" s="1" t="s">
        <v>11305</v>
      </c>
      <c r="N2977" s="1" t="s">
        <v>11288</v>
      </c>
      <c r="O2977" s="1" t="s">
        <v>11289</v>
      </c>
      <c r="P2977" s="1" t="s">
        <v>2686</v>
      </c>
    </row>
    <row r="2978" spans="1:16" x14ac:dyDescent="0.2">
      <c r="A2978" s="1" t="s">
        <v>12024</v>
      </c>
      <c r="B2978" s="1" t="s">
        <v>13472</v>
      </c>
      <c r="C2978" s="1" t="s">
        <v>13473</v>
      </c>
      <c r="D2978" s="1" t="s">
        <v>5230</v>
      </c>
      <c r="E2978" s="1" t="s">
        <v>5231</v>
      </c>
      <c r="F2978" s="1" t="s">
        <v>2686</v>
      </c>
      <c r="G2978" s="1" t="s">
        <v>13474</v>
      </c>
      <c r="H2978" s="1" t="s">
        <v>23</v>
      </c>
      <c r="I2978" s="1" t="s">
        <v>928</v>
      </c>
      <c r="J2978" s="1" t="s">
        <v>34</v>
      </c>
      <c r="K2978" s="1" t="s">
        <v>2686</v>
      </c>
      <c r="L2978" s="1" t="s">
        <v>6191</v>
      </c>
      <c r="M2978" s="1" t="s">
        <v>11330</v>
      </c>
      <c r="N2978" s="1" t="s">
        <v>11331</v>
      </c>
      <c r="O2978" s="1" t="s">
        <v>11289</v>
      </c>
      <c r="P2978" s="1" t="s">
        <v>2686</v>
      </c>
    </row>
    <row r="2979" spans="1:16" x14ac:dyDescent="0.2">
      <c r="A2979" s="1" t="s">
        <v>13475</v>
      </c>
      <c r="B2979" s="1" t="s">
        <v>13476</v>
      </c>
      <c r="C2979" s="1" t="s">
        <v>13477</v>
      </c>
      <c r="D2979" s="1" t="s">
        <v>5230</v>
      </c>
      <c r="E2979" s="1" t="s">
        <v>5231</v>
      </c>
      <c r="F2979" s="1" t="s">
        <v>2686</v>
      </c>
      <c r="G2979" s="1" t="s">
        <v>13478</v>
      </c>
      <c r="H2979" s="1" t="s">
        <v>23</v>
      </c>
      <c r="I2979" s="1" t="s">
        <v>1019</v>
      </c>
      <c r="J2979" s="1" t="s">
        <v>6190</v>
      </c>
      <c r="K2979" s="1" t="s">
        <v>2686</v>
      </c>
      <c r="L2979" s="1" t="s">
        <v>6114</v>
      </c>
      <c r="M2979" s="1" t="s">
        <v>11305</v>
      </c>
      <c r="N2979" s="1" t="s">
        <v>11288</v>
      </c>
      <c r="O2979" s="1" t="s">
        <v>11289</v>
      </c>
      <c r="P2979" s="1" t="s">
        <v>2686</v>
      </c>
    </row>
    <row r="2980" spans="1:16" x14ac:dyDescent="0.2">
      <c r="A2980" s="1" t="s">
        <v>13479</v>
      </c>
      <c r="B2980" s="1" t="s">
        <v>13480</v>
      </c>
      <c r="C2980" s="1" t="s">
        <v>13481</v>
      </c>
      <c r="D2980" s="1" t="s">
        <v>5230</v>
      </c>
      <c r="E2980" s="1" t="s">
        <v>5564</v>
      </c>
      <c r="F2980" s="1" t="s">
        <v>2686</v>
      </c>
      <c r="G2980" s="1" t="s">
        <v>13482</v>
      </c>
      <c r="H2980" s="1" t="s">
        <v>19</v>
      </c>
      <c r="I2980" s="1" t="s">
        <v>1141</v>
      </c>
      <c r="J2980" s="1" t="s">
        <v>89</v>
      </c>
      <c r="K2980" s="1" t="s">
        <v>1219</v>
      </c>
      <c r="L2980" s="1" t="s">
        <v>6177</v>
      </c>
      <c r="M2980" s="1" t="s">
        <v>11312</v>
      </c>
      <c r="N2980" s="1" t="s">
        <v>11288</v>
      </c>
      <c r="O2980" s="1" t="s">
        <v>11289</v>
      </c>
      <c r="P2980" s="1" t="s">
        <v>2686</v>
      </c>
    </row>
    <row r="2981" spans="1:16" x14ac:dyDescent="0.2">
      <c r="A2981" s="1" t="s">
        <v>11541</v>
      </c>
      <c r="B2981" s="1" t="s">
        <v>13483</v>
      </c>
      <c r="C2981" s="1" t="s">
        <v>13484</v>
      </c>
      <c r="D2981" s="1" t="s">
        <v>5230</v>
      </c>
      <c r="E2981" s="1" t="s">
        <v>5231</v>
      </c>
      <c r="F2981" s="1" t="s">
        <v>2686</v>
      </c>
      <c r="G2981" s="1" t="s">
        <v>12824</v>
      </c>
      <c r="H2981" s="1" t="s">
        <v>23</v>
      </c>
      <c r="I2981" s="1" t="s">
        <v>928</v>
      </c>
      <c r="J2981" s="1" t="s">
        <v>23</v>
      </c>
      <c r="K2981" s="1" t="s">
        <v>630</v>
      </c>
      <c r="L2981" s="1" t="s">
        <v>6191</v>
      </c>
      <c r="M2981" s="1" t="s">
        <v>11412</v>
      </c>
      <c r="N2981" s="1" t="s">
        <v>11288</v>
      </c>
      <c r="O2981" s="1" t="s">
        <v>11289</v>
      </c>
      <c r="P2981" s="1" t="s">
        <v>2686</v>
      </c>
    </row>
    <row r="2982" spans="1:16" x14ac:dyDescent="0.2">
      <c r="A2982" s="1" t="s">
        <v>13485</v>
      </c>
      <c r="B2982" s="1" t="s">
        <v>13486</v>
      </c>
      <c r="C2982" s="1" t="s">
        <v>13487</v>
      </c>
      <c r="D2982" s="1" t="s">
        <v>5230</v>
      </c>
      <c r="E2982" s="1" t="s">
        <v>5231</v>
      </c>
      <c r="F2982" s="1" t="s">
        <v>2686</v>
      </c>
      <c r="G2982" s="1" t="s">
        <v>13488</v>
      </c>
      <c r="H2982" s="1" t="s">
        <v>56</v>
      </c>
      <c r="I2982" s="1" t="s">
        <v>2686</v>
      </c>
      <c r="J2982" s="1" t="s">
        <v>39</v>
      </c>
      <c r="K2982" s="1" t="s">
        <v>1034</v>
      </c>
      <c r="L2982" s="1" t="s">
        <v>6102</v>
      </c>
      <c r="M2982" s="1" t="s">
        <v>11305</v>
      </c>
      <c r="N2982" s="1" t="s">
        <v>11288</v>
      </c>
      <c r="O2982" s="1" t="s">
        <v>11289</v>
      </c>
      <c r="P2982" s="1" t="s">
        <v>2686</v>
      </c>
    </row>
    <row r="2983" spans="1:16" x14ac:dyDescent="0.2">
      <c r="A2983" s="1" t="s">
        <v>11537</v>
      </c>
      <c r="B2983" s="1" t="s">
        <v>13489</v>
      </c>
      <c r="C2983" s="1" t="s">
        <v>13490</v>
      </c>
      <c r="D2983" s="1" t="s">
        <v>5230</v>
      </c>
      <c r="E2983" s="1" t="s">
        <v>5231</v>
      </c>
      <c r="F2983" s="1" t="s">
        <v>2686</v>
      </c>
      <c r="G2983" s="1" t="s">
        <v>13491</v>
      </c>
      <c r="H2983" s="1" t="s">
        <v>23</v>
      </c>
      <c r="I2983" s="1" t="s">
        <v>908</v>
      </c>
      <c r="J2983" s="1" t="s">
        <v>23</v>
      </c>
      <c r="K2983" s="1" t="s">
        <v>630</v>
      </c>
      <c r="L2983" s="1" t="s">
        <v>6139</v>
      </c>
      <c r="M2983" s="1" t="s">
        <v>11412</v>
      </c>
      <c r="N2983" s="1" t="s">
        <v>11288</v>
      </c>
      <c r="O2983" s="1" t="s">
        <v>11289</v>
      </c>
      <c r="P2983" s="1" t="s">
        <v>2686</v>
      </c>
    </row>
    <row r="2984" spans="1:16" x14ac:dyDescent="0.2">
      <c r="A2984" s="1" t="s">
        <v>6514</v>
      </c>
      <c r="B2984" s="1" t="s">
        <v>2686</v>
      </c>
      <c r="C2984" s="1" t="s">
        <v>6725</v>
      </c>
      <c r="D2984" s="1" t="s">
        <v>2686</v>
      </c>
      <c r="E2984" s="1" t="s">
        <v>5231</v>
      </c>
      <c r="F2984" s="1" t="s">
        <v>2686</v>
      </c>
      <c r="G2984" s="1" t="s">
        <v>13492</v>
      </c>
      <c r="H2984" s="1" t="s">
        <v>13</v>
      </c>
      <c r="I2984" s="1" t="s">
        <v>2686</v>
      </c>
      <c r="J2984" s="1" t="s">
        <v>9</v>
      </c>
      <c r="K2984" s="1" t="s">
        <v>2686</v>
      </c>
      <c r="L2984" s="1" t="s">
        <v>5737</v>
      </c>
      <c r="M2984" s="1" t="s">
        <v>11286</v>
      </c>
      <c r="N2984" s="1" t="s">
        <v>11267</v>
      </c>
      <c r="O2984" s="1" t="s">
        <v>2686</v>
      </c>
      <c r="P2984" s="1" t="s">
        <v>2686</v>
      </c>
    </row>
    <row r="2985" spans="1:16" x14ac:dyDescent="0.2">
      <c r="A2985" s="1" t="s">
        <v>13454</v>
      </c>
      <c r="B2985" s="1" t="s">
        <v>2686</v>
      </c>
      <c r="C2985" s="1" t="s">
        <v>12695</v>
      </c>
      <c r="D2985" s="1" t="s">
        <v>2686</v>
      </c>
      <c r="E2985" s="1" t="s">
        <v>2686</v>
      </c>
      <c r="F2985" s="1" t="s">
        <v>2686</v>
      </c>
      <c r="G2985" s="1" t="s">
        <v>13493</v>
      </c>
      <c r="H2985" s="1" t="s">
        <v>1</v>
      </c>
      <c r="I2985" s="1" t="s">
        <v>2686</v>
      </c>
      <c r="J2985" s="1" t="s">
        <v>55</v>
      </c>
      <c r="K2985" s="1" t="s">
        <v>2686</v>
      </c>
      <c r="L2985" s="1" t="s">
        <v>5737</v>
      </c>
      <c r="M2985" s="1" t="s">
        <v>11266</v>
      </c>
      <c r="N2985" s="1" t="s">
        <v>11267</v>
      </c>
      <c r="O2985" s="1" t="s">
        <v>11263</v>
      </c>
      <c r="P2985" s="1" t="s">
        <v>2686</v>
      </c>
    </row>
    <row r="2986" spans="1:16" x14ac:dyDescent="0.2">
      <c r="A2986" s="1" t="s">
        <v>10656</v>
      </c>
      <c r="B2986" s="1" t="s">
        <v>13494</v>
      </c>
      <c r="C2986" s="1" t="s">
        <v>13495</v>
      </c>
      <c r="D2986" s="1" t="s">
        <v>5230</v>
      </c>
      <c r="E2986" s="1" t="s">
        <v>5231</v>
      </c>
      <c r="F2986" s="1" t="s">
        <v>2686</v>
      </c>
      <c r="G2986" s="1" t="s">
        <v>13496</v>
      </c>
      <c r="H2986" s="1" t="s">
        <v>61</v>
      </c>
      <c r="I2986" s="1" t="s">
        <v>669</v>
      </c>
      <c r="J2986" s="1" t="s">
        <v>61</v>
      </c>
      <c r="K2986" s="1" t="s">
        <v>701</v>
      </c>
      <c r="L2986" s="1" t="s">
        <v>5961</v>
      </c>
      <c r="M2986" s="1" t="s">
        <v>11305</v>
      </c>
      <c r="N2986" s="1" t="s">
        <v>11288</v>
      </c>
      <c r="O2986" s="1" t="s">
        <v>11289</v>
      </c>
      <c r="P2986" s="1" t="s">
        <v>2686</v>
      </c>
    </row>
    <row r="2987" spans="1:16" x14ac:dyDescent="0.2">
      <c r="A2987" s="1" t="s">
        <v>11474</v>
      </c>
      <c r="B2987" s="1" t="s">
        <v>13497</v>
      </c>
      <c r="C2987" s="1" t="s">
        <v>13498</v>
      </c>
      <c r="D2987" s="1" t="s">
        <v>5230</v>
      </c>
      <c r="E2987" s="1" t="s">
        <v>5231</v>
      </c>
      <c r="F2987" s="1" t="s">
        <v>2686</v>
      </c>
      <c r="G2987" s="1" t="s">
        <v>13438</v>
      </c>
      <c r="H2987" s="1" t="s">
        <v>28</v>
      </c>
      <c r="I2987" s="1" t="s">
        <v>2686</v>
      </c>
      <c r="J2987" s="1" t="s">
        <v>23</v>
      </c>
      <c r="K2987" s="1" t="s">
        <v>928</v>
      </c>
      <c r="L2987" s="1" t="s">
        <v>6191</v>
      </c>
      <c r="M2987" s="1" t="s">
        <v>11305</v>
      </c>
      <c r="N2987" s="1" t="s">
        <v>11288</v>
      </c>
      <c r="O2987" s="1" t="s">
        <v>11289</v>
      </c>
      <c r="P2987" s="1" t="s">
        <v>2686</v>
      </c>
    </row>
    <row r="2988" spans="1:16" x14ac:dyDescent="0.2">
      <c r="A2988" s="1" t="s">
        <v>13464</v>
      </c>
      <c r="B2988" s="1" t="s">
        <v>13465</v>
      </c>
      <c r="C2988" s="1" t="s">
        <v>13466</v>
      </c>
      <c r="D2988" s="1" t="s">
        <v>5230</v>
      </c>
      <c r="E2988" s="1" t="s">
        <v>5231</v>
      </c>
      <c r="F2988" s="1" t="s">
        <v>11977</v>
      </c>
      <c r="G2988" s="1" t="s">
        <v>13467</v>
      </c>
      <c r="H2988" s="1" t="s">
        <v>73</v>
      </c>
      <c r="I2988" s="1" t="s">
        <v>284</v>
      </c>
      <c r="J2988" s="1" t="s">
        <v>61</v>
      </c>
      <c r="K2988" s="1" t="s">
        <v>693</v>
      </c>
      <c r="L2988" s="1" t="s">
        <v>8521</v>
      </c>
      <c r="M2988" s="1" t="s">
        <v>11305</v>
      </c>
      <c r="N2988" s="1" t="s">
        <v>11288</v>
      </c>
      <c r="O2988" s="1" t="s">
        <v>11289</v>
      </c>
      <c r="P2988" s="1" t="s">
        <v>2686</v>
      </c>
    </row>
    <row r="2989" spans="1:16" x14ac:dyDescent="0.2">
      <c r="A2989" s="1" t="s">
        <v>13271</v>
      </c>
      <c r="B2989" s="1" t="s">
        <v>13499</v>
      </c>
      <c r="C2989" s="1" t="s">
        <v>13500</v>
      </c>
      <c r="D2989" s="1" t="s">
        <v>5230</v>
      </c>
      <c r="E2989" s="1" t="s">
        <v>5231</v>
      </c>
      <c r="F2989" s="1" t="s">
        <v>2686</v>
      </c>
      <c r="G2989" s="1" t="s">
        <v>13501</v>
      </c>
      <c r="H2989" s="1" t="s">
        <v>23</v>
      </c>
      <c r="I2989" s="1" t="s">
        <v>1014</v>
      </c>
      <c r="J2989" s="1" t="s">
        <v>23</v>
      </c>
      <c r="K2989" s="1" t="s">
        <v>630</v>
      </c>
      <c r="L2989" s="1" t="s">
        <v>6213</v>
      </c>
      <c r="M2989" s="1" t="s">
        <v>11412</v>
      </c>
      <c r="N2989" s="1" t="s">
        <v>11288</v>
      </c>
      <c r="O2989" s="1" t="s">
        <v>11289</v>
      </c>
      <c r="P2989" s="1" t="s">
        <v>2686</v>
      </c>
    </row>
    <row r="2990" spans="1:16" x14ac:dyDescent="0.2">
      <c r="A2990" s="1" t="s">
        <v>11723</v>
      </c>
      <c r="B2990" s="1" t="s">
        <v>13502</v>
      </c>
      <c r="C2990" s="1" t="s">
        <v>13503</v>
      </c>
      <c r="D2990" s="1" t="s">
        <v>5230</v>
      </c>
      <c r="E2990" s="1" t="s">
        <v>5231</v>
      </c>
      <c r="F2990" s="1" t="s">
        <v>2686</v>
      </c>
      <c r="G2990" s="1" t="s">
        <v>13504</v>
      </c>
      <c r="H2990" s="1" t="s">
        <v>23</v>
      </c>
      <c r="I2990" s="1" t="s">
        <v>892</v>
      </c>
      <c r="J2990" s="1" t="s">
        <v>33</v>
      </c>
      <c r="K2990" s="1" t="s">
        <v>2686</v>
      </c>
      <c r="L2990" s="1" t="s">
        <v>6191</v>
      </c>
      <c r="M2990" s="1" t="s">
        <v>11412</v>
      </c>
      <c r="N2990" s="1" t="s">
        <v>11288</v>
      </c>
      <c r="O2990" s="1" t="s">
        <v>11289</v>
      </c>
      <c r="P2990" s="1" t="s">
        <v>2686</v>
      </c>
    </row>
    <row r="2991" spans="1:16" x14ac:dyDescent="0.2">
      <c r="A2991" s="1" t="s">
        <v>13505</v>
      </c>
      <c r="B2991" s="1" t="s">
        <v>2686</v>
      </c>
      <c r="C2991" s="1" t="s">
        <v>13506</v>
      </c>
      <c r="D2991" s="1" t="s">
        <v>2686</v>
      </c>
      <c r="E2991" s="1" t="s">
        <v>2686</v>
      </c>
      <c r="F2991" s="1" t="s">
        <v>2686</v>
      </c>
      <c r="G2991" s="1" t="s">
        <v>13507</v>
      </c>
      <c r="H2991" s="1" t="s">
        <v>1</v>
      </c>
      <c r="I2991" s="1" t="s">
        <v>2686</v>
      </c>
      <c r="J2991" s="1" t="s">
        <v>7644</v>
      </c>
      <c r="K2991" s="1" t="s">
        <v>2686</v>
      </c>
      <c r="L2991" s="1" t="s">
        <v>5764</v>
      </c>
      <c r="M2991" s="1" t="s">
        <v>13508</v>
      </c>
      <c r="N2991" s="1" t="s">
        <v>11326</v>
      </c>
      <c r="O2991" s="1" t="s">
        <v>11263</v>
      </c>
      <c r="P2991" s="1" t="s">
        <v>2686</v>
      </c>
    </row>
    <row r="2992" spans="1:16" x14ac:dyDescent="0.2">
      <c r="A2992" s="1" t="s">
        <v>10209</v>
      </c>
      <c r="B2992" s="1" t="s">
        <v>13509</v>
      </c>
      <c r="C2992" s="1" t="s">
        <v>13510</v>
      </c>
      <c r="D2992" s="1" t="s">
        <v>5230</v>
      </c>
      <c r="E2992" s="1" t="s">
        <v>5231</v>
      </c>
      <c r="F2992" s="1" t="s">
        <v>2686</v>
      </c>
      <c r="G2992" s="1" t="s">
        <v>13511</v>
      </c>
      <c r="H2992" s="1" t="s">
        <v>33</v>
      </c>
      <c r="I2992" s="1" t="s">
        <v>721</v>
      </c>
      <c r="J2992" s="1" t="s">
        <v>20</v>
      </c>
      <c r="K2992" s="1" t="s">
        <v>579</v>
      </c>
      <c r="L2992" s="1" t="s">
        <v>6670</v>
      </c>
      <c r="M2992" s="1" t="s">
        <v>11305</v>
      </c>
      <c r="N2992" s="1" t="s">
        <v>11288</v>
      </c>
      <c r="O2992" s="1" t="s">
        <v>11289</v>
      </c>
      <c r="P2992" s="1" t="s">
        <v>2686</v>
      </c>
    </row>
    <row r="2993" spans="1:16" x14ac:dyDescent="0.2">
      <c r="A2993" s="1" t="s">
        <v>11416</v>
      </c>
      <c r="B2993" s="1" t="s">
        <v>13512</v>
      </c>
      <c r="C2993" s="1" t="s">
        <v>13513</v>
      </c>
      <c r="D2993" s="1" t="s">
        <v>5260</v>
      </c>
      <c r="E2993" s="1" t="s">
        <v>5231</v>
      </c>
      <c r="F2993" s="1" t="s">
        <v>2686</v>
      </c>
      <c r="G2993" s="1" t="s">
        <v>2686</v>
      </c>
      <c r="H2993" s="1" t="s">
        <v>6164</v>
      </c>
      <c r="I2993" s="1" t="s">
        <v>2686</v>
      </c>
      <c r="J2993" s="1" t="s">
        <v>64</v>
      </c>
      <c r="K2993" s="1" t="s">
        <v>943</v>
      </c>
      <c r="L2993" s="1" t="s">
        <v>8241</v>
      </c>
      <c r="M2993" s="1" t="s">
        <v>11305</v>
      </c>
      <c r="N2993" s="1" t="s">
        <v>11288</v>
      </c>
      <c r="O2993" s="1" t="s">
        <v>11289</v>
      </c>
      <c r="P2993" s="1" t="s">
        <v>2686</v>
      </c>
    </row>
    <row r="2994" spans="1:16" x14ac:dyDescent="0.2">
      <c r="A2994" s="1" t="s">
        <v>11447</v>
      </c>
      <c r="B2994" s="1" t="s">
        <v>13514</v>
      </c>
      <c r="C2994" s="1" t="s">
        <v>13515</v>
      </c>
      <c r="D2994" s="1" t="s">
        <v>5260</v>
      </c>
      <c r="E2994" s="1" t="s">
        <v>5231</v>
      </c>
      <c r="F2994" s="1" t="s">
        <v>2686</v>
      </c>
      <c r="G2994" s="1" t="s">
        <v>2686</v>
      </c>
      <c r="H2994" s="1" t="s">
        <v>6164</v>
      </c>
      <c r="I2994" s="1" t="s">
        <v>2686</v>
      </c>
      <c r="J2994" s="1" t="s">
        <v>64</v>
      </c>
      <c r="K2994" s="1" t="s">
        <v>799</v>
      </c>
      <c r="L2994" s="1" t="s">
        <v>12931</v>
      </c>
      <c r="M2994" s="1" t="s">
        <v>11305</v>
      </c>
      <c r="N2994" s="1" t="s">
        <v>11288</v>
      </c>
      <c r="O2994" s="1" t="s">
        <v>11289</v>
      </c>
      <c r="P2994" s="1" t="s">
        <v>2686</v>
      </c>
    </row>
    <row r="2995" spans="1:16" x14ac:dyDescent="0.2">
      <c r="A2995" s="1" t="s">
        <v>13516</v>
      </c>
      <c r="B2995" s="1" t="s">
        <v>13517</v>
      </c>
      <c r="C2995" s="1" t="s">
        <v>13518</v>
      </c>
      <c r="D2995" s="1" t="s">
        <v>5230</v>
      </c>
      <c r="E2995" s="1" t="s">
        <v>5231</v>
      </c>
      <c r="F2995" s="1" t="s">
        <v>2686</v>
      </c>
      <c r="G2995" s="1" t="s">
        <v>13519</v>
      </c>
      <c r="H2995" s="1" t="s">
        <v>61</v>
      </c>
      <c r="I2995" s="1" t="s">
        <v>673</v>
      </c>
      <c r="J2995" s="1" t="s">
        <v>64</v>
      </c>
      <c r="K2995" s="1" t="s">
        <v>192</v>
      </c>
      <c r="L2995" s="1" t="s">
        <v>5961</v>
      </c>
      <c r="M2995" s="1" t="s">
        <v>11305</v>
      </c>
      <c r="N2995" s="1" t="s">
        <v>11288</v>
      </c>
      <c r="O2995" s="1" t="s">
        <v>11289</v>
      </c>
      <c r="P2995" s="1" t="s">
        <v>2686</v>
      </c>
    </row>
    <row r="2996" spans="1:16" x14ac:dyDescent="0.2">
      <c r="A2996" s="1" t="s">
        <v>11383</v>
      </c>
      <c r="B2996" s="1" t="s">
        <v>13520</v>
      </c>
      <c r="C2996" s="1" t="s">
        <v>13521</v>
      </c>
      <c r="D2996" s="1" t="s">
        <v>5230</v>
      </c>
      <c r="E2996" s="1" t="s">
        <v>5231</v>
      </c>
      <c r="F2996" s="1" t="s">
        <v>2686</v>
      </c>
      <c r="G2996" s="1" t="s">
        <v>13522</v>
      </c>
      <c r="H2996" s="1" t="s">
        <v>23</v>
      </c>
      <c r="I2996" s="1" t="s">
        <v>928</v>
      </c>
      <c r="J2996" s="1" t="s">
        <v>33</v>
      </c>
      <c r="K2996" s="1" t="s">
        <v>2686</v>
      </c>
      <c r="L2996" s="1" t="s">
        <v>6191</v>
      </c>
      <c r="M2996" s="1" t="s">
        <v>11305</v>
      </c>
      <c r="N2996" s="1" t="s">
        <v>11288</v>
      </c>
      <c r="O2996" s="1" t="s">
        <v>11289</v>
      </c>
      <c r="P2996" s="1" t="s">
        <v>2686</v>
      </c>
    </row>
    <row r="2997" spans="1:16" x14ac:dyDescent="0.2">
      <c r="A2997" s="1" t="s">
        <v>11795</v>
      </c>
      <c r="B2997" s="1" t="s">
        <v>13523</v>
      </c>
      <c r="C2997" s="1" t="s">
        <v>13524</v>
      </c>
      <c r="D2997" s="1" t="s">
        <v>5230</v>
      </c>
      <c r="E2997" s="1" t="s">
        <v>5231</v>
      </c>
      <c r="F2997" s="1" t="s">
        <v>2686</v>
      </c>
      <c r="G2997" s="1" t="s">
        <v>13525</v>
      </c>
      <c r="H2997" s="1" t="s">
        <v>23</v>
      </c>
      <c r="I2997" s="1" t="s">
        <v>1027</v>
      </c>
      <c r="J2997" s="1" t="s">
        <v>33</v>
      </c>
      <c r="K2997" s="1" t="s">
        <v>2686</v>
      </c>
      <c r="L2997" s="1" t="s">
        <v>6191</v>
      </c>
      <c r="M2997" s="1" t="s">
        <v>11412</v>
      </c>
      <c r="N2997" s="1" t="s">
        <v>11288</v>
      </c>
      <c r="O2997" s="1" t="s">
        <v>11289</v>
      </c>
      <c r="P2997" s="1" t="s">
        <v>2686</v>
      </c>
    </row>
    <row r="2998" spans="1:16" x14ac:dyDescent="0.2">
      <c r="A2998" s="1" t="s">
        <v>10656</v>
      </c>
      <c r="B2998" s="1" t="s">
        <v>13494</v>
      </c>
      <c r="C2998" s="1" t="s">
        <v>13495</v>
      </c>
      <c r="D2998" s="1" t="s">
        <v>5230</v>
      </c>
      <c r="E2998" s="1" t="s">
        <v>5231</v>
      </c>
      <c r="F2998" s="1" t="s">
        <v>2686</v>
      </c>
      <c r="G2998" s="1" t="s">
        <v>13496</v>
      </c>
      <c r="H2998" s="1" t="s">
        <v>61</v>
      </c>
      <c r="I2998" s="1" t="s">
        <v>669</v>
      </c>
      <c r="J2998" s="1" t="s">
        <v>61</v>
      </c>
      <c r="K2998" s="1" t="s">
        <v>701</v>
      </c>
      <c r="L2998" s="1" t="s">
        <v>8521</v>
      </c>
      <c r="M2998" s="1" t="s">
        <v>11305</v>
      </c>
      <c r="N2998" s="1" t="s">
        <v>11288</v>
      </c>
      <c r="O2998" s="1" t="s">
        <v>11289</v>
      </c>
      <c r="P2998" s="1" t="s">
        <v>2686</v>
      </c>
    </row>
    <row r="2999" spans="1:16" x14ac:dyDescent="0.2">
      <c r="A2999" s="1" t="s">
        <v>13526</v>
      </c>
      <c r="B2999" s="1" t="s">
        <v>13527</v>
      </c>
      <c r="C2999" s="1" t="s">
        <v>13528</v>
      </c>
      <c r="D2999" s="1" t="s">
        <v>5230</v>
      </c>
      <c r="E2999" s="1" t="s">
        <v>5231</v>
      </c>
      <c r="F2999" s="1" t="s">
        <v>13529</v>
      </c>
      <c r="G2999" s="1" t="s">
        <v>12199</v>
      </c>
      <c r="H2999" s="1" t="s">
        <v>64</v>
      </c>
      <c r="I2999" s="1" t="s">
        <v>779</v>
      </c>
      <c r="J2999" s="1" t="s">
        <v>61</v>
      </c>
      <c r="K2999" s="1" t="s">
        <v>705</v>
      </c>
      <c r="L2999" s="1" t="s">
        <v>12642</v>
      </c>
      <c r="M2999" s="1" t="s">
        <v>11305</v>
      </c>
      <c r="N2999" s="1" t="s">
        <v>11288</v>
      </c>
      <c r="O2999" s="1" t="s">
        <v>11289</v>
      </c>
      <c r="P2999" s="1" t="s">
        <v>2686</v>
      </c>
    </row>
    <row r="3000" spans="1:16" x14ac:dyDescent="0.2">
      <c r="A3000" s="1" t="s">
        <v>11399</v>
      </c>
      <c r="B3000" s="1" t="s">
        <v>13530</v>
      </c>
      <c r="C3000" s="1" t="s">
        <v>13531</v>
      </c>
      <c r="D3000" s="1" t="s">
        <v>5230</v>
      </c>
      <c r="E3000" s="1" t="s">
        <v>5231</v>
      </c>
      <c r="F3000" s="1" t="s">
        <v>2686</v>
      </c>
      <c r="G3000" s="1" t="s">
        <v>13532</v>
      </c>
      <c r="H3000" s="1" t="s">
        <v>23</v>
      </c>
      <c r="I3000" s="1" t="s">
        <v>932</v>
      </c>
      <c r="J3000" s="1" t="s">
        <v>39</v>
      </c>
      <c r="K3000" s="1" t="s">
        <v>1049</v>
      </c>
      <c r="L3000" s="1" t="s">
        <v>6102</v>
      </c>
      <c r="M3000" s="1" t="s">
        <v>11305</v>
      </c>
      <c r="N3000" s="1" t="s">
        <v>11288</v>
      </c>
      <c r="O3000" s="1" t="s">
        <v>11289</v>
      </c>
      <c r="P3000" s="1" t="s">
        <v>2686</v>
      </c>
    </row>
    <row r="3001" spans="1:16" x14ac:dyDescent="0.2">
      <c r="A3001" s="1" t="s">
        <v>13533</v>
      </c>
      <c r="B3001" s="1" t="s">
        <v>13534</v>
      </c>
      <c r="C3001" s="1" t="s">
        <v>13535</v>
      </c>
      <c r="D3001" s="1" t="s">
        <v>5230</v>
      </c>
      <c r="E3001" s="1" t="s">
        <v>5231</v>
      </c>
      <c r="F3001" s="1" t="s">
        <v>2686</v>
      </c>
      <c r="G3001" s="1" t="s">
        <v>13536</v>
      </c>
      <c r="H3001" s="1" t="s">
        <v>61</v>
      </c>
      <c r="I3001" s="1" t="s">
        <v>693</v>
      </c>
      <c r="J3001" s="1" t="s">
        <v>64</v>
      </c>
      <c r="K3001" s="1" t="s">
        <v>660</v>
      </c>
      <c r="L3001" s="1" t="s">
        <v>8542</v>
      </c>
      <c r="M3001" s="1" t="s">
        <v>11305</v>
      </c>
      <c r="N3001" s="1" t="s">
        <v>11288</v>
      </c>
      <c r="O3001" s="1" t="s">
        <v>11289</v>
      </c>
      <c r="P3001" s="1" t="s">
        <v>2686</v>
      </c>
    </row>
    <row r="3002" spans="1:16" x14ac:dyDescent="0.2">
      <c r="A3002" s="1" t="s">
        <v>13537</v>
      </c>
      <c r="B3002" s="1" t="s">
        <v>2686</v>
      </c>
      <c r="C3002" s="1" t="s">
        <v>13538</v>
      </c>
      <c r="D3002" s="1" t="s">
        <v>2686</v>
      </c>
      <c r="E3002" s="1" t="s">
        <v>5231</v>
      </c>
      <c r="F3002" s="1" t="s">
        <v>2686</v>
      </c>
      <c r="G3002" s="1" t="s">
        <v>2686</v>
      </c>
      <c r="H3002" s="1" t="s">
        <v>70</v>
      </c>
      <c r="I3002" s="1" t="s">
        <v>2686</v>
      </c>
      <c r="J3002" s="1" t="s">
        <v>1</v>
      </c>
      <c r="K3002" s="1" t="s">
        <v>2686</v>
      </c>
      <c r="L3002" s="1" t="s">
        <v>5764</v>
      </c>
      <c r="M3002" s="1" t="s">
        <v>11286</v>
      </c>
      <c r="N3002" s="1" t="s">
        <v>11267</v>
      </c>
      <c r="O3002" s="1" t="s">
        <v>11263</v>
      </c>
      <c r="P3002" s="1" t="s">
        <v>2686</v>
      </c>
    </row>
    <row r="3003" spans="1:16" x14ac:dyDescent="0.2">
      <c r="A3003" s="1" t="s">
        <v>13539</v>
      </c>
      <c r="B3003" s="1" t="s">
        <v>5429</v>
      </c>
      <c r="C3003" s="1" t="s">
        <v>13540</v>
      </c>
      <c r="D3003" s="1" t="s">
        <v>5230</v>
      </c>
      <c r="E3003" s="1" t="s">
        <v>2686</v>
      </c>
      <c r="F3003" s="1" t="s">
        <v>2686</v>
      </c>
      <c r="G3003" s="1" t="s">
        <v>13541</v>
      </c>
      <c r="H3003" s="1" t="s">
        <v>11</v>
      </c>
      <c r="I3003" s="1" t="s">
        <v>2686</v>
      </c>
      <c r="J3003" s="1" t="s">
        <v>69</v>
      </c>
      <c r="K3003" s="1" t="s">
        <v>2686</v>
      </c>
      <c r="L3003" s="1" t="s">
        <v>6379</v>
      </c>
      <c r="M3003" s="1" t="s">
        <v>11266</v>
      </c>
      <c r="N3003" s="1" t="s">
        <v>11267</v>
      </c>
      <c r="O3003" s="1" t="s">
        <v>2686</v>
      </c>
      <c r="P3003" s="1" t="s">
        <v>2686</v>
      </c>
    </row>
    <row r="3004" spans="1:16" x14ac:dyDescent="0.2">
      <c r="A3004" s="1" t="s">
        <v>13542</v>
      </c>
      <c r="B3004" s="1" t="s">
        <v>13543</v>
      </c>
      <c r="C3004" s="1" t="s">
        <v>13544</v>
      </c>
      <c r="D3004" s="1" t="s">
        <v>5230</v>
      </c>
      <c r="E3004" s="1" t="s">
        <v>5231</v>
      </c>
      <c r="F3004" s="1" t="s">
        <v>13545</v>
      </c>
      <c r="G3004" s="1" t="s">
        <v>13546</v>
      </c>
      <c r="H3004" s="1" t="s">
        <v>21</v>
      </c>
      <c r="I3004" s="1" t="s">
        <v>2686</v>
      </c>
      <c r="J3004" s="1" t="s">
        <v>28</v>
      </c>
      <c r="K3004" s="1" t="s">
        <v>1108</v>
      </c>
      <c r="L3004" s="1" t="s">
        <v>6686</v>
      </c>
      <c r="M3004" s="1" t="s">
        <v>11305</v>
      </c>
      <c r="N3004" s="1" t="s">
        <v>11288</v>
      </c>
      <c r="O3004" s="1" t="s">
        <v>11289</v>
      </c>
      <c r="P3004" s="1" t="s">
        <v>2686</v>
      </c>
    </row>
    <row r="3005" spans="1:16" x14ac:dyDescent="0.2">
      <c r="A3005" s="1" t="s">
        <v>12035</v>
      </c>
      <c r="B3005" s="1" t="s">
        <v>13547</v>
      </c>
      <c r="C3005" s="1" t="s">
        <v>13548</v>
      </c>
      <c r="D3005" s="1" t="s">
        <v>5230</v>
      </c>
      <c r="E3005" s="1" t="s">
        <v>5231</v>
      </c>
      <c r="F3005" s="1" t="s">
        <v>2686</v>
      </c>
      <c r="G3005" s="1" t="s">
        <v>13478</v>
      </c>
      <c r="H3005" s="1" t="s">
        <v>27</v>
      </c>
      <c r="I3005" s="1" t="s">
        <v>2686</v>
      </c>
      <c r="J3005" s="1" t="s">
        <v>23</v>
      </c>
      <c r="K3005" s="1" t="s">
        <v>1019</v>
      </c>
      <c r="L3005" s="1" t="s">
        <v>6114</v>
      </c>
      <c r="M3005" s="1" t="s">
        <v>11305</v>
      </c>
      <c r="N3005" s="1" t="s">
        <v>11288</v>
      </c>
      <c r="O3005" s="1" t="s">
        <v>11289</v>
      </c>
      <c r="P3005" s="1" t="s">
        <v>2686</v>
      </c>
    </row>
    <row r="3006" spans="1:16" x14ac:dyDescent="0.2">
      <c r="A3006" s="1" t="s">
        <v>11416</v>
      </c>
      <c r="B3006" s="1" t="s">
        <v>13549</v>
      </c>
      <c r="C3006" s="1" t="s">
        <v>13550</v>
      </c>
      <c r="D3006" s="1" t="s">
        <v>5260</v>
      </c>
      <c r="E3006" s="1" t="s">
        <v>5231</v>
      </c>
      <c r="F3006" s="1" t="s">
        <v>2686</v>
      </c>
      <c r="G3006" s="1" t="s">
        <v>2686</v>
      </c>
      <c r="H3006" s="1" t="s">
        <v>6164</v>
      </c>
      <c r="I3006" s="1" t="s">
        <v>2686</v>
      </c>
      <c r="J3006" s="1" t="s">
        <v>64</v>
      </c>
      <c r="K3006" s="1" t="s">
        <v>943</v>
      </c>
      <c r="L3006" s="1" t="s">
        <v>7489</v>
      </c>
      <c r="M3006" s="1" t="s">
        <v>11305</v>
      </c>
      <c r="N3006" s="1" t="s">
        <v>11288</v>
      </c>
      <c r="O3006" s="1" t="s">
        <v>11289</v>
      </c>
      <c r="P3006" s="1" t="s">
        <v>2686</v>
      </c>
    </row>
    <row r="3007" spans="1:16" x14ac:dyDescent="0.2">
      <c r="A3007" s="1" t="s">
        <v>12056</v>
      </c>
      <c r="B3007" s="1" t="s">
        <v>13551</v>
      </c>
      <c r="C3007" s="1" t="s">
        <v>13552</v>
      </c>
      <c r="D3007" s="1" t="s">
        <v>5230</v>
      </c>
      <c r="E3007" s="1" t="s">
        <v>5231</v>
      </c>
      <c r="F3007" s="1" t="s">
        <v>2686</v>
      </c>
      <c r="G3007" s="1" t="s">
        <v>12426</v>
      </c>
      <c r="H3007" s="1" t="s">
        <v>23</v>
      </c>
      <c r="I3007" s="1" t="s">
        <v>1035</v>
      </c>
      <c r="J3007" s="1" t="s">
        <v>23</v>
      </c>
      <c r="K3007" s="1" t="s">
        <v>630</v>
      </c>
      <c r="L3007" s="1" t="s">
        <v>6191</v>
      </c>
      <c r="M3007" s="1" t="s">
        <v>11412</v>
      </c>
      <c r="N3007" s="1" t="s">
        <v>11288</v>
      </c>
      <c r="O3007" s="1" t="s">
        <v>11289</v>
      </c>
      <c r="P3007" s="1" t="s">
        <v>2686</v>
      </c>
    </row>
    <row r="3008" spans="1:16" x14ac:dyDescent="0.2">
      <c r="A3008" s="1" t="s">
        <v>13537</v>
      </c>
      <c r="B3008" s="1" t="s">
        <v>2686</v>
      </c>
      <c r="C3008" s="1" t="s">
        <v>13538</v>
      </c>
      <c r="D3008" s="1" t="s">
        <v>2686</v>
      </c>
      <c r="E3008" s="1" t="s">
        <v>5231</v>
      </c>
      <c r="F3008" s="1" t="s">
        <v>2686</v>
      </c>
      <c r="G3008" s="1" t="s">
        <v>2686</v>
      </c>
      <c r="H3008" s="1" t="s">
        <v>70</v>
      </c>
      <c r="I3008" s="1" t="s">
        <v>2686</v>
      </c>
      <c r="J3008" s="1" t="s">
        <v>1</v>
      </c>
      <c r="K3008" s="1" t="s">
        <v>2686</v>
      </c>
      <c r="L3008" s="1" t="s">
        <v>5764</v>
      </c>
      <c r="M3008" s="1" t="s">
        <v>11305</v>
      </c>
      <c r="N3008" s="1" t="s">
        <v>11288</v>
      </c>
      <c r="O3008" s="1" t="s">
        <v>11289</v>
      </c>
      <c r="P3008" s="1" t="s">
        <v>2686</v>
      </c>
    </row>
    <row r="3009" spans="1:16" x14ac:dyDescent="0.2">
      <c r="A3009" s="1" t="s">
        <v>11730</v>
      </c>
      <c r="B3009" s="1" t="s">
        <v>13553</v>
      </c>
      <c r="C3009" s="1" t="s">
        <v>13554</v>
      </c>
      <c r="D3009" s="1" t="s">
        <v>5230</v>
      </c>
      <c r="E3009" s="1" t="s">
        <v>5231</v>
      </c>
      <c r="F3009" s="1" t="s">
        <v>2686</v>
      </c>
      <c r="G3009" s="1" t="s">
        <v>13555</v>
      </c>
      <c r="H3009" s="1" t="s">
        <v>23</v>
      </c>
      <c r="I3009" s="1" t="s">
        <v>1004</v>
      </c>
      <c r="J3009" s="1" t="s">
        <v>33</v>
      </c>
      <c r="K3009" s="1" t="s">
        <v>2686</v>
      </c>
      <c r="L3009" s="1" t="s">
        <v>6191</v>
      </c>
      <c r="M3009" s="1" t="s">
        <v>11662</v>
      </c>
      <c r="N3009" s="1" t="s">
        <v>11288</v>
      </c>
      <c r="O3009" s="1" t="s">
        <v>11289</v>
      </c>
      <c r="P3009" s="1" t="s">
        <v>2686</v>
      </c>
    </row>
    <row r="3010" spans="1:16" x14ac:dyDescent="0.2">
      <c r="A3010" s="1" t="s">
        <v>13556</v>
      </c>
      <c r="B3010" s="1" t="s">
        <v>2686</v>
      </c>
      <c r="C3010" s="1" t="s">
        <v>13557</v>
      </c>
      <c r="D3010" s="1" t="s">
        <v>5230</v>
      </c>
      <c r="E3010" s="1" t="s">
        <v>4594</v>
      </c>
      <c r="F3010" s="1" t="s">
        <v>2686</v>
      </c>
      <c r="G3010" s="1" t="s">
        <v>12752</v>
      </c>
      <c r="H3010" s="1" t="s">
        <v>136</v>
      </c>
      <c r="I3010" s="1" t="s">
        <v>1464</v>
      </c>
      <c r="J3010" s="1" t="s">
        <v>18</v>
      </c>
      <c r="K3010" s="1" t="s">
        <v>2686</v>
      </c>
      <c r="L3010" s="1" t="s">
        <v>6867</v>
      </c>
      <c r="M3010" s="1" t="s">
        <v>11266</v>
      </c>
      <c r="N3010" s="1" t="s">
        <v>11267</v>
      </c>
      <c r="O3010" s="1" t="s">
        <v>2686</v>
      </c>
      <c r="P3010" s="1" t="s">
        <v>2686</v>
      </c>
    </row>
    <row r="3011" spans="1:16" x14ac:dyDescent="0.2">
      <c r="A3011" s="1" t="s">
        <v>11699</v>
      </c>
      <c r="B3011" s="1" t="s">
        <v>13558</v>
      </c>
      <c r="C3011" s="1" t="s">
        <v>13559</v>
      </c>
      <c r="D3011" s="1" t="s">
        <v>5230</v>
      </c>
      <c r="E3011" s="1" t="s">
        <v>5231</v>
      </c>
      <c r="F3011" s="1" t="s">
        <v>2686</v>
      </c>
      <c r="G3011" s="1" t="s">
        <v>13560</v>
      </c>
      <c r="H3011" s="1" t="s">
        <v>23</v>
      </c>
      <c r="I3011" s="1" t="s">
        <v>1023</v>
      </c>
      <c r="J3011" s="1" t="s">
        <v>86</v>
      </c>
      <c r="K3011" s="1" t="s">
        <v>1138</v>
      </c>
      <c r="L3011" s="1" t="s">
        <v>5961</v>
      </c>
      <c r="M3011" s="1" t="s">
        <v>11565</v>
      </c>
      <c r="N3011" s="1" t="s">
        <v>11288</v>
      </c>
      <c r="O3011" s="1" t="s">
        <v>11289</v>
      </c>
      <c r="P3011" s="1" t="s">
        <v>2686</v>
      </c>
    </row>
    <row r="3012" spans="1:16" x14ac:dyDescent="0.2">
      <c r="A3012" s="1" t="s">
        <v>13561</v>
      </c>
      <c r="B3012" s="1" t="s">
        <v>13562</v>
      </c>
      <c r="C3012" s="1" t="s">
        <v>13563</v>
      </c>
      <c r="D3012" s="1" t="s">
        <v>5230</v>
      </c>
      <c r="E3012" s="1" t="s">
        <v>2686</v>
      </c>
      <c r="F3012" s="1" t="s">
        <v>2686</v>
      </c>
      <c r="G3012" s="1" t="s">
        <v>13564</v>
      </c>
      <c r="H3012" s="1" t="s">
        <v>106</v>
      </c>
      <c r="I3012" s="1" t="s">
        <v>1457</v>
      </c>
      <c r="J3012" s="1" t="s">
        <v>101</v>
      </c>
      <c r="K3012" s="1" t="s">
        <v>1395</v>
      </c>
      <c r="L3012" s="1" t="s">
        <v>10739</v>
      </c>
      <c r="M3012" s="1" t="s">
        <v>11332</v>
      </c>
      <c r="N3012" s="1" t="s">
        <v>11267</v>
      </c>
      <c r="O3012" s="1" t="s">
        <v>2686</v>
      </c>
      <c r="P3012" s="1" t="s">
        <v>2686</v>
      </c>
    </row>
    <row r="3013" spans="1:16" x14ac:dyDescent="0.2">
      <c r="A3013" s="1" t="s">
        <v>11603</v>
      </c>
      <c r="B3013" s="1" t="s">
        <v>13565</v>
      </c>
      <c r="C3013" s="1" t="s">
        <v>13566</v>
      </c>
      <c r="D3013" s="1" t="s">
        <v>5230</v>
      </c>
      <c r="E3013" s="1" t="s">
        <v>5564</v>
      </c>
      <c r="F3013" s="1" t="s">
        <v>2686</v>
      </c>
      <c r="G3013" s="1" t="s">
        <v>2686</v>
      </c>
      <c r="H3013" s="1" t="s">
        <v>28</v>
      </c>
      <c r="I3013" s="1" t="s">
        <v>216</v>
      </c>
      <c r="J3013" s="1" t="s">
        <v>23</v>
      </c>
      <c r="K3013" s="1" t="s">
        <v>928</v>
      </c>
      <c r="L3013" s="1" t="s">
        <v>6191</v>
      </c>
      <c r="M3013" s="1" t="s">
        <v>11305</v>
      </c>
      <c r="N3013" s="1" t="s">
        <v>11288</v>
      </c>
      <c r="O3013" s="1" t="s">
        <v>11289</v>
      </c>
      <c r="P3013" s="1" t="s">
        <v>2686</v>
      </c>
    </row>
    <row r="3014" spans="1:16" x14ac:dyDescent="0.2">
      <c r="A3014" s="1" t="s">
        <v>13537</v>
      </c>
      <c r="B3014" s="1" t="s">
        <v>2686</v>
      </c>
      <c r="C3014" s="1" t="s">
        <v>13538</v>
      </c>
      <c r="D3014" s="1" t="s">
        <v>2686</v>
      </c>
      <c r="E3014" s="1" t="s">
        <v>5231</v>
      </c>
      <c r="F3014" s="1" t="s">
        <v>2686</v>
      </c>
      <c r="G3014" s="1" t="s">
        <v>2686</v>
      </c>
      <c r="H3014" s="1" t="s">
        <v>70</v>
      </c>
      <c r="I3014" s="1" t="s">
        <v>2686</v>
      </c>
      <c r="J3014" s="1" t="s">
        <v>1</v>
      </c>
      <c r="K3014" s="1" t="s">
        <v>2686</v>
      </c>
      <c r="L3014" s="1" t="s">
        <v>5737</v>
      </c>
      <c r="M3014" s="1" t="s">
        <v>11286</v>
      </c>
      <c r="N3014" s="1" t="s">
        <v>11267</v>
      </c>
      <c r="O3014" s="1" t="s">
        <v>11263</v>
      </c>
      <c r="P3014" s="1" t="s">
        <v>2686</v>
      </c>
    </row>
    <row r="3015" spans="1:16" x14ac:dyDescent="0.2">
      <c r="A3015" s="1" t="s">
        <v>13475</v>
      </c>
      <c r="B3015" s="1" t="s">
        <v>13567</v>
      </c>
      <c r="C3015" s="1" t="s">
        <v>13568</v>
      </c>
      <c r="D3015" s="1" t="s">
        <v>5230</v>
      </c>
      <c r="E3015" s="1" t="s">
        <v>1226</v>
      </c>
      <c r="F3015" s="1" t="s">
        <v>2686</v>
      </c>
      <c r="G3015" s="1" t="s">
        <v>12038</v>
      </c>
      <c r="H3015" s="1" t="s">
        <v>23</v>
      </c>
      <c r="I3015" s="1" t="s">
        <v>1019</v>
      </c>
      <c r="J3015" s="1" t="s">
        <v>6190</v>
      </c>
      <c r="K3015" s="1" t="s">
        <v>2686</v>
      </c>
      <c r="L3015" s="1" t="s">
        <v>6191</v>
      </c>
      <c r="M3015" s="1" t="s">
        <v>11299</v>
      </c>
      <c r="N3015" s="1" t="s">
        <v>11288</v>
      </c>
      <c r="O3015" s="1" t="s">
        <v>11289</v>
      </c>
      <c r="P3015" s="1" t="s">
        <v>2686</v>
      </c>
    </row>
    <row r="3016" spans="1:16" x14ac:dyDescent="0.2">
      <c r="A3016" s="1" t="s">
        <v>11474</v>
      </c>
      <c r="B3016" s="1" t="s">
        <v>13569</v>
      </c>
      <c r="C3016" s="1" t="s">
        <v>13570</v>
      </c>
      <c r="D3016" s="1" t="s">
        <v>5230</v>
      </c>
      <c r="E3016" s="1" t="s">
        <v>5231</v>
      </c>
      <c r="F3016" s="1" t="s">
        <v>2686</v>
      </c>
      <c r="G3016" s="1" t="s">
        <v>13571</v>
      </c>
      <c r="H3016" s="1" t="s">
        <v>28</v>
      </c>
      <c r="I3016" s="1" t="s">
        <v>2686</v>
      </c>
      <c r="J3016" s="1" t="s">
        <v>23</v>
      </c>
      <c r="K3016" s="1" t="s">
        <v>928</v>
      </c>
      <c r="L3016" s="1" t="s">
        <v>6191</v>
      </c>
      <c r="M3016" s="1" t="s">
        <v>11305</v>
      </c>
      <c r="N3016" s="1" t="s">
        <v>11288</v>
      </c>
      <c r="O3016" s="1" t="s">
        <v>11289</v>
      </c>
      <c r="P3016" s="1" t="s">
        <v>2686</v>
      </c>
    </row>
    <row r="3017" spans="1:16" x14ac:dyDescent="0.2">
      <c r="A3017" s="1" t="s">
        <v>13572</v>
      </c>
      <c r="B3017" s="1" t="s">
        <v>2686</v>
      </c>
      <c r="C3017" s="1" t="s">
        <v>13573</v>
      </c>
      <c r="D3017" s="1" t="s">
        <v>5230</v>
      </c>
      <c r="E3017" s="1" t="s">
        <v>4594</v>
      </c>
      <c r="F3017" s="1" t="s">
        <v>2686</v>
      </c>
      <c r="G3017" s="1" t="s">
        <v>5568</v>
      </c>
      <c r="H3017" s="1" t="s">
        <v>17</v>
      </c>
      <c r="I3017" s="1" t="s">
        <v>2686</v>
      </c>
      <c r="J3017" s="1" t="s">
        <v>124</v>
      </c>
      <c r="K3017" s="1" t="s">
        <v>1275</v>
      </c>
      <c r="L3017" s="1" t="s">
        <v>7190</v>
      </c>
      <c r="M3017" s="1" t="s">
        <v>11266</v>
      </c>
      <c r="N3017" s="1" t="s">
        <v>11267</v>
      </c>
      <c r="O3017" s="1" t="s">
        <v>2686</v>
      </c>
      <c r="P3017" s="1" t="s">
        <v>2686</v>
      </c>
    </row>
    <row r="3018" spans="1:16" x14ac:dyDescent="0.2">
      <c r="A3018" s="1" t="s">
        <v>13561</v>
      </c>
      <c r="B3018" s="1" t="s">
        <v>13562</v>
      </c>
      <c r="C3018" s="1" t="s">
        <v>13563</v>
      </c>
      <c r="D3018" s="1" t="s">
        <v>5230</v>
      </c>
      <c r="E3018" s="1" t="s">
        <v>2686</v>
      </c>
      <c r="F3018" s="1" t="s">
        <v>2686</v>
      </c>
      <c r="G3018" s="1" t="s">
        <v>13564</v>
      </c>
      <c r="H3018" s="1" t="s">
        <v>106</v>
      </c>
      <c r="I3018" s="1" t="s">
        <v>1457</v>
      </c>
      <c r="J3018" s="1" t="s">
        <v>101</v>
      </c>
      <c r="K3018" s="1" t="s">
        <v>1395</v>
      </c>
      <c r="L3018" s="1" t="s">
        <v>10739</v>
      </c>
      <c r="M3018" s="1" t="s">
        <v>12054</v>
      </c>
      <c r="N3018" s="1" t="s">
        <v>12055</v>
      </c>
      <c r="O3018" s="1" t="s">
        <v>2686</v>
      </c>
      <c r="P3018" s="1" t="s">
        <v>2686</v>
      </c>
    </row>
    <row r="3019" spans="1:16" x14ac:dyDescent="0.2">
      <c r="A3019" s="1" t="s">
        <v>11375</v>
      </c>
      <c r="B3019" s="1" t="s">
        <v>13574</v>
      </c>
      <c r="C3019" s="1" t="s">
        <v>13575</v>
      </c>
      <c r="D3019" s="1" t="s">
        <v>5230</v>
      </c>
      <c r="E3019" s="1" t="s">
        <v>5231</v>
      </c>
      <c r="F3019" s="1" t="s">
        <v>2686</v>
      </c>
      <c r="G3019" s="1" t="s">
        <v>13576</v>
      </c>
      <c r="H3019" s="1" t="s">
        <v>23</v>
      </c>
      <c r="I3019" s="1" t="s">
        <v>994</v>
      </c>
      <c r="J3019" s="1" t="s">
        <v>20</v>
      </c>
      <c r="K3019" s="1" t="s">
        <v>579</v>
      </c>
      <c r="L3019" s="1" t="s">
        <v>6114</v>
      </c>
      <c r="M3019" s="1" t="s">
        <v>11305</v>
      </c>
      <c r="N3019" s="1" t="s">
        <v>11288</v>
      </c>
      <c r="O3019" s="1" t="s">
        <v>11289</v>
      </c>
      <c r="P3019" s="1" t="s">
        <v>2686</v>
      </c>
    </row>
    <row r="3020" spans="1:16" x14ac:dyDescent="0.2">
      <c r="A3020" s="1" t="s">
        <v>13537</v>
      </c>
      <c r="B3020" s="1" t="s">
        <v>2686</v>
      </c>
      <c r="C3020" s="1" t="s">
        <v>13538</v>
      </c>
      <c r="D3020" s="1" t="s">
        <v>2686</v>
      </c>
      <c r="E3020" s="1" t="s">
        <v>5231</v>
      </c>
      <c r="F3020" s="1" t="s">
        <v>2686</v>
      </c>
      <c r="G3020" s="1" t="s">
        <v>2686</v>
      </c>
      <c r="H3020" s="1" t="s">
        <v>70</v>
      </c>
      <c r="I3020" s="1" t="s">
        <v>2686</v>
      </c>
      <c r="J3020" s="1" t="s">
        <v>1</v>
      </c>
      <c r="K3020" s="1" t="s">
        <v>2686</v>
      </c>
      <c r="L3020" s="1" t="s">
        <v>5737</v>
      </c>
      <c r="M3020" s="1" t="s">
        <v>11305</v>
      </c>
      <c r="N3020" s="1" t="s">
        <v>11288</v>
      </c>
      <c r="O3020" s="1" t="s">
        <v>11289</v>
      </c>
      <c r="P3020" s="1" t="s">
        <v>2686</v>
      </c>
    </row>
    <row r="3021" spans="1:16" x14ac:dyDescent="0.2">
      <c r="A3021" s="1" t="s">
        <v>13577</v>
      </c>
      <c r="B3021" s="1" t="s">
        <v>13578</v>
      </c>
      <c r="C3021" s="1" t="s">
        <v>13579</v>
      </c>
      <c r="D3021" s="1" t="s">
        <v>5260</v>
      </c>
      <c r="E3021" s="1" t="s">
        <v>5231</v>
      </c>
      <c r="F3021" s="1" t="s">
        <v>2686</v>
      </c>
      <c r="G3021" s="1" t="s">
        <v>2686</v>
      </c>
      <c r="H3021" s="1" t="s">
        <v>64</v>
      </c>
      <c r="I3021" s="1" t="s">
        <v>192</v>
      </c>
      <c r="J3021" s="1" t="s">
        <v>6164</v>
      </c>
      <c r="K3021" s="1" t="s">
        <v>2686</v>
      </c>
      <c r="L3021" s="1" t="s">
        <v>8837</v>
      </c>
      <c r="M3021" s="1" t="s">
        <v>11305</v>
      </c>
      <c r="N3021" s="1" t="s">
        <v>11288</v>
      </c>
      <c r="O3021" s="1" t="s">
        <v>11289</v>
      </c>
      <c r="P3021" s="1" t="s">
        <v>2686</v>
      </c>
    </row>
    <row r="3022" spans="1:16" x14ac:dyDescent="0.2">
      <c r="A3022" s="1" t="s">
        <v>8463</v>
      </c>
      <c r="B3022" s="1" t="s">
        <v>13580</v>
      </c>
      <c r="C3022" s="1" t="s">
        <v>13581</v>
      </c>
      <c r="D3022" s="1" t="s">
        <v>5230</v>
      </c>
      <c r="E3022" s="1" t="s">
        <v>5564</v>
      </c>
      <c r="F3022" s="1" t="s">
        <v>2686</v>
      </c>
      <c r="G3022" s="1" t="s">
        <v>7007</v>
      </c>
      <c r="H3022" s="1" t="s">
        <v>86</v>
      </c>
      <c r="I3022" s="1" t="s">
        <v>262</v>
      </c>
      <c r="J3022" s="1" t="s">
        <v>89</v>
      </c>
      <c r="K3022" s="1" t="s">
        <v>1219</v>
      </c>
      <c r="L3022" s="1" t="s">
        <v>6148</v>
      </c>
      <c r="M3022" s="1" t="s">
        <v>11312</v>
      </c>
      <c r="N3022" s="1" t="s">
        <v>11288</v>
      </c>
      <c r="O3022" s="1" t="s">
        <v>11289</v>
      </c>
      <c r="P3022" s="1" t="s">
        <v>2686</v>
      </c>
    </row>
    <row r="3023" spans="1:16" x14ac:dyDescent="0.2">
      <c r="A3023" s="1" t="s">
        <v>12127</v>
      </c>
      <c r="B3023" s="1" t="s">
        <v>13582</v>
      </c>
      <c r="C3023" s="1" t="s">
        <v>13583</v>
      </c>
      <c r="D3023" s="1" t="s">
        <v>5230</v>
      </c>
      <c r="E3023" s="1" t="s">
        <v>5231</v>
      </c>
      <c r="F3023" s="1" t="s">
        <v>2686</v>
      </c>
      <c r="G3023" s="1" t="s">
        <v>8420</v>
      </c>
      <c r="H3023" s="1" t="s">
        <v>23</v>
      </c>
      <c r="I3023" s="1" t="s">
        <v>1023</v>
      </c>
      <c r="J3023" s="1" t="s">
        <v>73</v>
      </c>
      <c r="K3023" s="1" t="s">
        <v>244</v>
      </c>
      <c r="L3023" s="1" t="s">
        <v>5961</v>
      </c>
      <c r="M3023" s="1" t="s">
        <v>11305</v>
      </c>
      <c r="N3023" s="1" t="s">
        <v>11288</v>
      </c>
      <c r="O3023" s="1" t="s">
        <v>11289</v>
      </c>
      <c r="P3023" s="1" t="s">
        <v>2686</v>
      </c>
    </row>
    <row r="3024" spans="1:16" x14ac:dyDescent="0.2">
      <c r="A3024" s="1" t="s">
        <v>13584</v>
      </c>
      <c r="B3024" s="1" t="s">
        <v>13585</v>
      </c>
      <c r="C3024" s="1" t="s">
        <v>13586</v>
      </c>
      <c r="D3024" s="1" t="s">
        <v>5230</v>
      </c>
      <c r="E3024" s="1" t="s">
        <v>5231</v>
      </c>
      <c r="F3024" s="1" t="s">
        <v>13587</v>
      </c>
      <c r="G3024" s="1" t="s">
        <v>13588</v>
      </c>
      <c r="H3024" s="1" t="s">
        <v>23</v>
      </c>
      <c r="I3024" s="1" t="s">
        <v>999</v>
      </c>
      <c r="J3024" s="1" t="s">
        <v>23</v>
      </c>
      <c r="K3024" s="1" t="s">
        <v>630</v>
      </c>
      <c r="L3024" s="1" t="s">
        <v>6191</v>
      </c>
      <c r="M3024" s="1" t="s">
        <v>11412</v>
      </c>
      <c r="N3024" s="1" t="s">
        <v>11288</v>
      </c>
      <c r="O3024" s="1" t="s">
        <v>11289</v>
      </c>
      <c r="P3024" s="1" t="s">
        <v>2686</v>
      </c>
    </row>
    <row r="3025" spans="1:16" x14ac:dyDescent="0.2">
      <c r="A3025" s="1" t="s">
        <v>13589</v>
      </c>
      <c r="B3025" s="1" t="s">
        <v>13590</v>
      </c>
      <c r="C3025" s="1" t="s">
        <v>13591</v>
      </c>
      <c r="D3025" s="1" t="s">
        <v>5230</v>
      </c>
      <c r="E3025" s="1" t="s">
        <v>2686</v>
      </c>
      <c r="F3025" s="1" t="s">
        <v>2686</v>
      </c>
      <c r="G3025" s="1" t="s">
        <v>13592</v>
      </c>
      <c r="H3025" s="1" t="s">
        <v>100</v>
      </c>
      <c r="I3025" s="1" t="s">
        <v>1181</v>
      </c>
      <c r="J3025" s="1" t="s">
        <v>101</v>
      </c>
      <c r="K3025" s="1" t="s">
        <v>1395</v>
      </c>
      <c r="L3025" s="1" t="s">
        <v>10739</v>
      </c>
      <c r="M3025" s="1" t="s">
        <v>11332</v>
      </c>
      <c r="N3025" s="1" t="s">
        <v>11267</v>
      </c>
      <c r="O3025" s="1" t="s">
        <v>2686</v>
      </c>
      <c r="P3025" s="1" t="s">
        <v>2686</v>
      </c>
    </row>
    <row r="3026" spans="1:16" x14ac:dyDescent="0.2">
      <c r="A3026" s="1" t="s">
        <v>11730</v>
      </c>
      <c r="B3026" s="1" t="s">
        <v>13593</v>
      </c>
      <c r="C3026" s="1" t="s">
        <v>13594</v>
      </c>
      <c r="D3026" s="1" t="s">
        <v>5230</v>
      </c>
      <c r="E3026" s="1" t="s">
        <v>5231</v>
      </c>
      <c r="F3026" s="1" t="s">
        <v>2686</v>
      </c>
      <c r="G3026" s="1" t="s">
        <v>13595</v>
      </c>
      <c r="H3026" s="1" t="s">
        <v>23</v>
      </c>
      <c r="I3026" s="1" t="s">
        <v>1004</v>
      </c>
      <c r="J3026" s="1" t="s">
        <v>33</v>
      </c>
      <c r="K3026" s="1" t="s">
        <v>2686</v>
      </c>
      <c r="L3026" s="1" t="s">
        <v>6191</v>
      </c>
      <c r="M3026" s="1" t="s">
        <v>11662</v>
      </c>
      <c r="N3026" s="1" t="s">
        <v>11288</v>
      </c>
      <c r="O3026" s="1" t="s">
        <v>11289</v>
      </c>
      <c r="P3026" s="1" t="s">
        <v>2686</v>
      </c>
    </row>
    <row r="3027" spans="1:16" x14ac:dyDescent="0.2">
      <c r="A3027" s="1" t="s">
        <v>11596</v>
      </c>
      <c r="B3027" s="1" t="s">
        <v>13596</v>
      </c>
      <c r="C3027" s="1" t="s">
        <v>13597</v>
      </c>
      <c r="D3027" s="1" t="s">
        <v>5230</v>
      </c>
      <c r="E3027" s="1" t="s">
        <v>5231</v>
      </c>
      <c r="F3027" s="1" t="s">
        <v>2686</v>
      </c>
      <c r="G3027" s="1" t="s">
        <v>13598</v>
      </c>
      <c r="H3027" s="1" t="s">
        <v>34</v>
      </c>
      <c r="I3027" s="1" t="s">
        <v>2686</v>
      </c>
      <c r="J3027" s="1" t="s">
        <v>23</v>
      </c>
      <c r="K3027" s="1" t="s">
        <v>2686</v>
      </c>
      <c r="L3027" s="1" t="s">
        <v>7314</v>
      </c>
      <c r="M3027" s="1" t="s">
        <v>11305</v>
      </c>
      <c r="N3027" s="1" t="s">
        <v>11288</v>
      </c>
      <c r="O3027" s="1" t="s">
        <v>11289</v>
      </c>
      <c r="P3027" s="1" t="s">
        <v>2686</v>
      </c>
    </row>
    <row r="3028" spans="1:16" x14ac:dyDescent="0.2">
      <c r="A3028" s="1" t="s">
        <v>13599</v>
      </c>
      <c r="B3028" s="1" t="s">
        <v>5429</v>
      </c>
      <c r="C3028" s="1" t="s">
        <v>13600</v>
      </c>
      <c r="D3028" s="1" t="s">
        <v>5230</v>
      </c>
      <c r="E3028" s="1" t="s">
        <v>5231</v>
      </c>
      <c r="F3028" s="1" t="s">
        <v>2686</v>
      </c>
      <c r="G3028" s="1" t="s">
        <v>13601</v>
      </c>
      <c r="H3028" s="1" t="s">
        <v>11</v>
      </c>
      <c r="I3028" s="1" t="s">
        <v>2686</v>
      </c>
      <c r="J3028" s="1" t="s">
        <v>18</v>
      </c>
      <c r="K3028" s="1" t="s">
        <v>829</v>
      </c>
      <c r="L3028" s="1" t="s">
        <v>5651</v>
      </c>
      <c r="M3028" s="1" t="s">
        <v>12504</v>
      </c>
      <c r="N3028" s="1" t="s">
        <v>11267</v>
      </c>
      <c r="O3028" s="1" t="s">
        <v>2686</v>
      </c>
      <c r="P3028" s="1" t="s">
        <v>2686</v>
      </c>
    </row>
    <row r="3029" spans="1:16" x14ac:dyDescent="0.2">
      <c r="A3029" s="1" t="s">
        <v>13602</v>
      </c>
      <c r="B3029" s="1" t="s">
        <v>13603</v>
      </c>
      <c r="C3029" s="1" t="s">
        <v>13604</v>
      </c>
      <c r="D3029" s="1" t="s">
        <v>5230</v>
      </c>
      <c r="E3029" s="1" t="s">
        <v>5231</v>
      </c>
      <c r="F3029" s="1" t="s">
        <v>2686</v>
      </c>
      <c r="G3029" s="1" t="s">
        <v>13605</v>
      </c>
      <c r="H3029" s="1" t="s">
        <v>64</v>
      </c>
      <c r="I3029" s="1" t="s">
        <v>943</v>
      </c>
      <c r="J3029" s="1" t="s">
        <v>64</v>
      </c>
      <c r="K3029" s="1" t="s">
        <v>963</v>
      </c>
      <c r="L3029" s="1" t="s">
        <v>8521</v>
      </c>
      <c r="M3029" s="1" t="s">
        <v>11305</v>
      </c>
      <c r="N3029" s="1" t="s">
        <v>11288</v>
      </c>
      <c r="O3029" s="1" t="s">
        <v>11289</v>
      </c>
      <c r="P3029" s="1" t="s">
        <v>2686</v>
      </c>
    </row>
    <row r="3030" spans="1:16" x14ac:dyDescent="0.2">
      <c r="A3030" s="1" t="s">
        <v>12433</v>
      </c>
      <c r="B3030" s="1" t="s">
        <v>13606</v>
      </c>
      <c r="C3030" s="1" t="s">
        <v>13607</v>
      </c>
      <c r="D3030" s="1" t="s">
        <v>5230</v>
      </c>
      <c r="E3030" s="1" t="s">
        <v>5231</v>
      </c>
      <c r="F3030" s="1" t="s">
        <v>2686</v>
      </c>
      <c r="G3030" s="1" t="s">
        <v>13608</v>
      </c>
      <c r="H3030" s="1" t="s">
        <v>23</v>
      </c>
      <c r="I3030" s="1" t="s">
        <v>948</v>
      </c>
      <c r="J3030" s="1" t="s">
        <v>23</v>
      </c>
      <c r="K3030" s="1" t="s">
        <v>630</v>
      </c>
      <c r="L3030" s="1" t="s">
        <v>6191</v>
      </c>
      <c r="M3030" s="1" t="s">
        <v>11412</v>
      </c>
      <c r="N3030" s="1" t="s">
        <v>11288</v>
      </c>
      <c r="O3030" s="1" t="s">
        <v>11289</v>
      </c>
      <c r="P3030" s="1" t="s">
        <v>2686</v>
      </c>
    </row>
    <row r="3031" spans="1:16" x14ac:dyDescent="0.2">
      <c r="A3031" s="1" t="s">
        <v>13589</v>
      </c>
      <c r="B3031" s="1" t="s">
        <v>13590</v>
      </c>
      <c r="C3031" s="1" t="s">
        <v>13591</v>
      </c>
      <c r="D3031" s="1" t="s">
        <v>5230</v>
      </c>
      <c r="E3031" s="1" t="s">
        <v>2686</v>
      </c>
      <c r="F3031" s="1" t="s">
        <v>2686</v>
      </c>
      <c r="G3031" s="1" t="s">
        <v>13592</v>
      </c>
      <c r="H3031" s="1" t="s">
        <v>100</v>
      </c>
      <c r="I3031" s="1" t="s">
        <v>1181</v>
      </c>
      <c r="J3031" s="1" t="s">
        <v>101</v>
      </c>
      <c r="K3031" s="1" t="s">
        <v>1395</v>
      </c>
      <c r="L3031" s="1" t="s">
        <v>10739</v>
      </c>
      <c r="M3031" s="1" t="s">
        <v>12054</v>
      </c>
      <c r="N3031" s="1" t="s">
        <v>12055</v>
      </c>
      <c r="O3031" s="1" t="s">
        <v>2686</v>
      </c>
      <c r="P3031" s="1" t="s">
        <v>2686</v>
      </c>
    </row>
    <row r="3032" spans="1:16" x14ac:dyDescent="0.2">
      <c r="A3032" s="1" t="s">
        <v>13609</v>
      </c>
      <c r="B3032" s="1" t="s">
        <v>2686</v>
      </c>
      <c r="C3032" s="1" t="s">
        <v>13610</v>
      </c>
      <c r="D3032" s="1" t="s">
        <v>2686</v>
      </c>
      <c r="E3032" s="1" t="s">
        <v>2686</v>
      </c>
      <c r="F3032" s="1" t="s">
        <v>2686</v>
      </c>
      <c r="G3032" s="1" t="s">
        <v>2686</v>
      </c>
      <c r="H3032" s="1" t="s">
        <v>84</v>
      </c>
      <c r="I3032" s="1" t="s">
        <v>2686</v>
      </c>
      <c r="J3032" s="1" t="s">
        <v>5277</v>
      </c>
      <c r="K3032" s="1" t="s">
        <v>2686</v>
      </c>
      <c r="L3032" s="1" t="s">
        <v>5737</v>
      </c>
      <c r="M3032" s="1" t="s">
        <v>11286</v>
      </c>
      <c r="N3032" s="1" t="s">
        <v>11267</v>
      </c>
      <c r="O3032" s="1" t="s">
        <v>11263</v>
      </c>
      <c r="P3032" s="1" t="s">
        <v>2686</v>
      </c>
    </row>
    <row r="3033" spans="1:16" x14ac:dyDescent="0.2">
      <c r="A3033" s="1" t="s">
        <v>13611</v>
      </c>
      <c r="B3033" s="1" t="s">
        <v>13612</v>
      </c>
      <c r="C3033" s="1" t="s">
        <v>13613</v>
      </c>
      <c r="D3033" s="1" t="s">
        <v>5230</v>
      </c>
      <c r="E3033" s="1" t="s">
        <v>5231</v>
      </c>
      <c r="F3033" s="1" t="s">
        <v>2686</v>
      </c>
      <c r="G3033" s="1" t="s">
        <v>11673</v>
      </c>
      <c r="H3033" s="1" t="s">
        <v>39</v>
      </c>
      <c r="I3033" s="1" t="s">
        <v>1049</v>
      </c>
      <c r="J3033" s="1" t="s">
        <v>21</v>
      </c>
      <c r="K3033" s="1" t="s">
        <v>2686</v>
      </c>
      <c r="L3033" s="1" t="s">
        <v>6102</v>
      </c>
      <c r="M3033" s="1" t="s">
        <v>11305</v>
      </c>
      <c r="N3033" s="1" t="s">
        <v>11288</v>
      </c>
      <c r="O3033" s="1" t="s">
        <v>11289</v>
      </c>
      <c r="P3033" s="1" t="s">
        <v>2686</v>
      </c>
    </row>
    <row r="3034" spans="1:16" x14ac:dyDescent="0.2">
      <c r="A3034" s="1" t="s">
        <v>12255</v>
      </c>
      <c r="B3034" s="1" t="s">
        <v>13614</v>
      </c>
      <c r="C3034" s="1" t="s">
        <v>13615</v>
      </c>
      <c r="D3034" s="1" t="s">
        <v>5230</v>
      </c>
      <c r="E3034" s="1" t="s">
        <v>5231</v>
      </c>
      <c r="F3034" s="1" t="s">
        <v>12187</v>
      </c>
      <c r="G3034" s="1" t="s">
        <v>13616</v>
      </c>
      <c r="H3034" s="1" t="s">
        <v>21</v>
      </c>
      <c r="I3034" s="1" t="s">
        <v>2686</v>
      </c>
      <c r="J3034" s="1" t="s">
        <v>28</v>
      </c>
      <c r="K3034" s="1" t="s">
        <v>1104</v>
      </c>
      <c r="L3034" s="1" t="s">
        <v>6296</v>
      </c>
      <c r="M3034" s="1" t="s">
        <v>11305</v>
      </c>
      <c r="N3034" s="1" t="s">
        <v>11288</v>
      </c>
      <c r="O3034" s="1" t="s">
        <v>11289</v>
      </c>
      <c r="P3034" s="1" t="s">
        <v>2686</v>
      </c>
    </row>
    <row r="3035" spans="1:16" x14ac:dyDescent="0.2">
      <c r="A3035" s="1" t="s">
        <v>11416</v>
      </c>
      <c r="B3035" s="1" t="s">
        <v>13617</v>
      </c>
      <c r="C3035" s="1" t="s">
        <v>13618</v>
      </c>
      <c r="D3035" s="1" t="s">
        <v>5260</v>
      </c>
      <c r="E3035" s="1" t="s">
        <v>5231</v>
      </c>
      <c r="F3035" s="1" t="s">
        <v>2686</v>
      </c>
      <c r="G3035" s="1" t="s">
        <v>2686</v>
      </c>
      <c r="H3035" s="1" t="s">
        <v>6164</v>
      </c>
      <c r="I3035" s="1" t="s">
        <v>2686</v>
      </c>
      <c r="J3035" s="1" t="s">
        <v>64</v>
      </c>
      <c r="K3035" s="1" t="s">
        <v>943</v>
      </c>
      <c r="L3035" s="1" t="s">
        <v>7813</v>
      </c>
      <c r="M3035" s="1" t="s">
        <v>11305</v>
      </c>
      <c r="N3035" s="1" t="s">
        <v>11288</v>
      </c>
      <c r="O3035" s="1" t="s">
        <v>11289</v>
      </c>
      <c r="P3035" s="1" t="s">
        <v>2686</v>
      </c>
    </row>
    <row r="3036" spans="1:16" x14ac:dyDescent="0.2">
      <c r="A3036" s="1" t="s">
        <v>13619</v>
      </c>
      <c r="B3036" s="1" t="s">
        <v>13620</v>
      </c>
      <c r="C3036" s="1" t="s">
        <v>13621</v>
      </c>
      <c r="D3036" s="1" t="s">
        <v>5230</v>
      </c>
      <c r="E3036" s="1" t="s">
        <v>5231</v>
      </c>
      <c r="F3036" s="1" t="s">
        <v>11592</v>
      </c>
      <c r="G3036" s="1" t="s">
        <v>13622</v>
      </c>
      <c r="H3036" s="1" t="s">
        <v>27</v>
      </c>
      <c r="I3036" s="1" t="s">
        <v>1002</v>
      </c>
      <c r="J3036" s="1" t="s">
        <v>86</v>
      </c>
      <c r="K3036" s="1" t="s">
        <v>222</v>
      </c>
      <c r="L3036" s="1" t="s">
        <v>7400</v>
      </c>
      <c r="M3036" s="1" t="s">
        <v>11305</v>
      </c>
      <c r="N3036" s="1" t="s">
        <v>11288</v>
      </c>
      <c r="O3036" s="1" t="s">
        <v>11289</v>
      </c>
      <c r="P3036" s="1" t="s">
        <v>2686</v>
      </c>
    </row>
    <row r="3037" spans="1:16" x14ac:dyDescent="0.2">
      <c r="A3037" s="1" t="s">
        <v>13623</v>
      </c>
      <c r="B3037" s="1" t="s">
        <v>13624</v>
      </c>
      <c r="C3037" s="1" t="s">
        <v>13625</v>
      </c>
      <c r="D3037" s="1" t="s">
        <v>5230</v>
      </c>
      <c r="E3037" s="1" t="s">
        <v>5231</v>
      </c>
      <c r="F3037" s="1" t="s">
        <v>2686</v>
      </c>
      <c r="G3037" s="1" t="s">
        <v>11949</v>
      </c>
      <c r="H3037" s="1" t="s">
        <v>28</v>
      </c>
      <c r="I3037" s="1" t="s">
        <v>216</v>
      </c>
      <c r="J3037" s="1" t="s">
        <v>50</v>
      </c>
      <c r="K3037" s="1" t="s">
        <v>593</v>
      </c>
      <c r="L3037" s="1" t="s">
        <v>5961</v>
      </c>
      <c r="M3037" s="1" t="s">
        <v>11299</v>
      </c>
      <c r="N3037" s="1" t="s">
        <v>11288</v>
      </c>
      <c r="O3037" s="1" t="s">
        <v>11289</v>
      </c>
      <c r="P3037" s="1" t="s">
        <v>2686</v>
      </c>
    </row>
    <row r="3038" spans="1:16" x14ac:dyDescent="0.2">
      <c r="A3038" s="1" t="s">
        <v>13626</v>
      </c>
      <c r="B3038" s="1" t="s">
        <v>13627</v>
      </c>
      <c r="C3038" s="1" t="s">
        <v>13628</v>
      </c>
      <c r="D3038" s="1" t="s">
        <v>5260</v>
      </c>
      <c r="E3038" s="1" t="s">
        <v>5231</v>
      </c>
      <c r="F3038" s="1" t="s">
        <v>2686</v>
      </c>
      <c r="G3038" s="1" t="s">
        <v>2686</v>
      </c>
      <c r="H3038" s="1" t="s">
        <v>5493</v>
      </c>
      <c r="I3038" s="1" t="s">
        <v>2686</v>
      </c>
      <c r="J3038" s="1" t="s">
        <v>67</v>
      </c>
      <c r="K3038" s="1" t="s">
        <v>2686</v>
      </c>
      <c r="L3038" s="1" t="s">
        <v>6670</v>
      </c>
      <c r="M3038" s="1" t="s">
        <v>11304</v>
      </c>
      <c r="N3038" s="1" t="s">
        <v>11288</v>
      </c>
      <c r="O3038" s="1" t="s">
        <v>2686</v>
      </c>
      <c r="P3038" s="1" t="s">
        <v>2686</v>
      </c>
    </row>
    <row r="3039" spans="1:16" x14ac:dyDescent="0.2">
      <c r="A3039" s="1" t="s">
        <v>11434</v>
      </c>
      <c r="B3039" s="1" t="s">
        <v>2686</v>
      </c>
      <c r="C3039" s="1" t="s">
        <v>11727</v>
      </c>
      <c r="D3039" s="1" t="s">
        <v>5230</v>
      </c>
      <c r="E3039" s="1" t="s">
        <v>4594</v>
      </c>
      <c r="F3039" s="1" t="s">
        <v>11728</v>
      </c>
      <c r="G3039" s="1" t="s">
        <v>11729</v>
      </c>
      <c r="H3039" s="1" t="s">
        <v>9</v>
      </c>
      <c r="I3039" s="1" t="s">
        <v>2686</v>
      </c>
      <c r="J3039" s="1" t="s">
        <v>14</v>
      </c>
      <c r="K3039" s="1" t="s">
        <v>2686</v>
      </c>
      <c r="L3039" s="1" t="s">
        <v>11815</v>
      </c>
      <c r="M3039" s="1" t="s">
        <v>11662</v>
      </c>
      <c r="N3039" s="1" t="s">
        <v>11288</v>
      </c>
      <c r="O3039" s="1" t="s">
        <v>2686</v>
      </c>
      <c r="P3039" s="1" t="s">
        <v>2686</v>
      </c>
    </row>
    <row r="3040" spans="1:16" x14ac:dyDescent="0.2">
      <c r="A3040" s="1" t="s">
        <v>11603</v>
      </c>
      <c r="B3040" s="1" t="s">
        <v>13629</v>
      </c>
      <c r="C3040" s="1" t="s">
        <v>13630</v>
      </c>
      <c r="D3040" s="1" t="s">
        <v>5230</v>
      </c>
      <c r="E3040" s="1" t="s">
        <v>5564</v>
      </c>
      <c r="F3040" s="1" t="s">
        <v>2686</v>
      </c>
      <c r="G3040" s="1" t="s">
        <v>2686</v>
      </c>
      <c r="H3040" s="1" t="s">
        <v>28</v>
      </c>
      <c r="I3040" s="1" t="s">
        <v>216</v>
      </c>
      <c r="J3040" s="1" t="s">
        <v>23</v>
      </c>
      <c r="K3040" s="1" t="s">
        <v>928</v>
      </c>
      <c r="L3040" s="1" t="s">
        <v>6191</v>
      </c>
      <c r="M3040" s="1" t="s">
        <v>11305</v>
      </c>
      <c r="N3040" s="1" t="s">
        <v>11288</v>
      </c>
      <c r="O3040" s="1" t="s">
        <v>11289</v>
      </c>
      <c r="P3040" s="1" t="s">
        <v>2686</v>
      </c>
    </row>
    <row r="3041" spans="1:16" x14ac:dyDescent="0.2">
      <c r="A3041" s="1" t="s">
        <v>11474</v>
      </c>
      <c r="B3041" s="1" t="s">
        <v>13631</v>
      </c>
      <c r="C3041" s="1" t="s">
        <v>13632</v>
      </c>
      <c r="D3041" s="1" t="s">
        <v>5230</v>
      </c>
      <c r="E3041" s="1" t="s">
        <v>5231</v>
      </c>
      <c r="F3041" s="1" t="s">
        <v>2686</v>
      </c>
      <c r="G3041" s="1" t="s">
        <v>11544</v>
      </c>
      <c r="H3041" s="1" t="s">
        <v>28</v>
      </c>
      <c r="I3041" s="1" t="s">
        <v>2686</v>
      </c>
      <c r="J3041" s="1" t="s">
        <v>23</v>
      </c>
      <c r="K3041" s="1" t="s">
        <v>928</v>
      </c>
      <c r="L3041" s="1" t="s">
        <v>6191</v>
      </c>
      <c r="M3041" s="1" t="s">
        <v>11305</v>
      </c>
      <c r="N3041" s="1" t="s">
        <v>11288</v>
      </c>
      <c r="O3041" s="1" t="s">
        <v>11289</v>
      </c>
      <c r="P3041" s="1" t="s">
        <v>2686</v>
      </c>
    </row>
    <row r="3042" spans="1:16" x14ac:dyDescent="0.2">
      <c r="A3042" s="1" t="s">
        <v>11350</v>
      </c>
      <c r="B3042" s="1" t="s">
        <v>13633</v>
      </c>
      <c r="C3042" s="1" t="s">
        <v>13634</v>
      </c>
      <c r="D3042" s="1" t="s">
        <v>5230</v>
      </c>
      <c r="E3042" s="1" t="s">
        <v>5231</v>
      </c>
      <c r="F3042" s="1" t="s">
        <v>11353</v>
      </c>
      <c r="G3042" s="1" t="s">
        <v>13635</v>
      </c>
      <c r="H3042" s="1" t="s">
        <v>27</v>
      </c>
      <c r="I3042" s="1" t="s">
        <v>992</v>
      </c>
      <c r="J3042" s="1" t="s">
        <v>27</v>
      </c>
      <c r="K3042" s="1" t="s">
        <v>987</v>
      </c>
      <c r="L3042" s="1" t="s">
        <v>6114</v>
      </c>
      <c r="M3042" s="1" t="s">
        <v>11305</v>
      </c>
      <c r="N3042" s="1" t="s">
        <v>11288</v>
      </c>
      <c r="O3042" s="1" t="s">
        <v>11289</v>
      </c>
      <c r="P3042" s="1" t="s">
        <v>2686</v>
      </c>
    </row>
    <row r="3043" spans="1:16" x14ac:dyDescent="0.2">
      <c r="A3043" s="1" t="s">
        <v>11769</v>
      </c>
      <c r="B3043" s="1" t="s">
        <v>13636</v>
      </c>
      <c r="C3043" s="1" t="s">
        <v>13637</v>
      </c>
      <c r="D3043" s="1" t="s">
        <v>5230</v>
      </c>
      <c r="E3043" s="1" t="s">
        <v>5231</v>
      </c>
      <c r="F3043" s="1" t="s">
        <v>2686</v>
      </c>
      <c r="G3043" s="1" t="s">
        <v>11498</v>
      </c>
      <c r="H3043" s="1" t="s">
        <v>19</v>
      </c>
      <c r="I3043" s="1" t="s">
        <v>1133</v>
      </c>
      <c r="J3043" s="1" t="s">
        <v>86</v>
      </c>
      <c r="K3043" s="1" t="s">
        <v>238</v>
      </c>
      <c r="L3043" s="1" t="s">
        <v>6148</v>
      </c>
      <c r="M3043" s="1" t="s">
        <v>11565</v>
      </c>
      <c r="N3043" s="1" t="s">
        <v>11288</v>
      </c>
      <c r="O3043" s="1" t="s">
        <v>11289</v>
      </c>
      <c r="P3043" s="1" t="s">
        <v>2686</v>
      </c>
    </row>
    <row r="3044" spans="1:16" x14ac:dyDescent="0.2">
      <c r="A3044" s="1" t="s">
        <v>11383</v>
      </c>
      <c r="B3044" s="1" t="s">
        <v>13638</v>
      </c>
      <c r="C3044" s="1" t="s">
        <v>13639</v>
      </c>
      <c r="D3044" s="1" t="s">
        <v>5230</v>
      </c>
      <c r="E3044" s="1" t="s">
        <v>5231</v>
      </c>
      <c r="F3044" s="1" t="s">
        <v>2686</v>
      </c>
      <c r="G3044" s="1" t="s">
        <v>13385</v>
      </c>
      <c r="H3044" s="1" t="s">
        <v>23</v>
      </c>
      <c r="I3044" s="1" t="s">
        <v>928</v>
      </c>
      <c r="J3044" s="1" t="s">
        <v>33</v>
      </c>
      <c r="K3044" s="1" t="s">
        <v>2686</v>
      </c>
      <c r="L3044" s="1" t="s">
        <v>6191</v>
      </c>
      <c r="M3044" s="1" t="s">
        <v>11305</v>
      </c>
      <c r="N3044" s="1" t="s">
        <v>11288</v>
      </c>
      <c r="O3044" s="1" t="s">
        <v>11289</v>
      </c>
      <c r="P3044" s="1" t="s">
        <v>2686</v>
      </c>
    </row>
    <row r="3045" spans="1:16" x14ac:dyDescent="0.2">
      <c r="A3045" s="1" t="s">
        <v>11434</v>
      </c>
      <c r="B3045" s="1" t="s">
        <v>2686</v>
      </c>
      <c r="C3045" s="1" t="s">
        <v>11727</v>
      </c>
      <c r="D3045" s="1" t="s">
        <v>5230</v>
      </c>
      <c r="E3045" s="1" t="s">
        <v>4594</v>
      </c>
      <c r="F3045" s="1" t="s">
        <v>11728</v>
      </c>
      <c r="G3045" s="1" t="s">
        <v>11729</v>
      </c>
      <c r="H3045" s="1" t="s">
        <v>9</v>
      </c>
      <c r="I3045" s="1" t="s">
        <v>2686</v>
      </c>
      <c r="J3045" s="1" t="s">
        <v>14</v>
      </c>
      <c r="K3045" s="1" t="s">
        <v>2686</v>
      </c>
      <c r="L3045" s="1" t="s">
        <v>11815</v>
      </c>
      <c r="M3045" s="1" t="s">
        <v>11305</v>
      </c>
      <c r="N3045" s="1" t="s">
        <v>11288</v>
      </c>
      <c r="O3045" s="1" t="s">
        <v>2686</v>
      </c>
      <c r="P3045" s="1" t="s">
        <v>2686</v>
      </c>
    </row>
    <row r="3046" spans="1:16" x14ac:dyDescent="0.2">
      <c r="A3046" s="1" t="s">
        <v>13640</v>
      </c>
      <c r="B3046" s="1" t="s">
        <v>13641</v>
      </c>
      <c r="C3046" s="1" t="s">
        <v>13642</v>
      </c>
      <c r="D3046" s="1" t="s">
        <v>5230</v>
      </c>
      <c r="E3046" s="1" t="s">
        <v>5564</v>
      </c>
      <c r="F3046" s="1" t="s">
        <v>2686</v>
      </c>
      <c r="G3046" s="1" t="s">
        <v>13643</v>
      </c>
      <c r="H3046" s="1" t="s">
        <v>33</v>
      </c>
      <c r="I3046" s="1" t="s">
        <v>820</v>
      </c>
      <c r="J3046" s="1" t="s">
        <v>89</v>
      </c>
      <c r="K3046" s="1" t="s">
        <v>398</v>
      </c>
      <c r="L3046" s="1" t="s">
        <v>5961</v>
      </c>
      <c r="M3046" s="1" t="s">
        <v>11312</v>
      </c>
      <c r="N3046" s="1" t="s">
        <v>11288</v>
      </c>
      <c r="O3046" s="1" t="s">
        <v>11289</v>
      </c>
      <c r="P3046" s="1" t="s">
        <v>2686</v>
      </c>
    </row>
    <row r="3047" spans="1:16" x14ac:dyDescent="0.2">
      <c r="A3047" s="1" t="s">
        <v>12255</v>
      </c>
      <c r="B3047" s="1" t="s">
        <v>13644</v>
      </c>
      <c r="C3047" s="1" t="s">
        <v>13645</v>
      </c>
      <c r="D3047" s="1" t="s">
        <v>5230</v>
      </c>
      <c r="E3047" s="1" t="s">
        <v>5231</v>
      </c>
      <c r="F3047" s="1" t="s">
        <v>12187</v>
      </c>
      <c r="G3047" s="1" t="s">
        <v>13646</v>
      </c>
      <c r="H3047" s="1" t="s">
        <v>21</v>
      </c>
      <c r="I3047" s="1" t="s">
        <v>2686</v>
      </c>
      <c r="J3047" s="1" t="s">
        <v>28</v>
      </c>
      <c r="K3047" s="1" t="s">
        <v>1104</v>
      </c>
      <c r="L3047" s="1" t="s">
        <v>6296</v>
      </c>
      <c r="M3047" s="1" t="s">
        <v>11305</v>
      </c>
      <c r="N3047" s="1" t="s">
        <v>11288</v>
      </c>
      <c r="O3047" s="1" t="s">
        <v>11289</v>
      </c>
      <c r="P3047" s="1" t="s">
        <v>2686</v>
      </c>
    </row>
    <row r="3048" spans="1:16" x14ac:dyDescent="0.2">
      <c r="A3048" s="1" t="s">
        <v>13647</v>
      </c>
      <c r="B3048" s="1" t="s">
        <v>13648</v>
      </c>
      <c r="C3048" s="1" t="s">
        <v>13649</v>
      </c>
      <c r="D3048" s="1" t="s">
        <v>5230</v>
      </c>
      <c r="E3048" s="1" t="s">
        <v>5231</v>
      </c>
      <c r="F3048" s="1" t="s">
        <v>2686</v>
      </c>
      <c r="G3048" s="1" t="s">
        <v>13650</v>
      </c>
      <c r="H3048" s="1" t="s">
        <v>27</v>
      </c>
      <c r="I3048" s="1" t="s">
        <v>958</v>
      </c>
      <c r="J3048" s="1" t="s">
        <v>53</v>
      </c>
      <c r="K3048" s="1" t="s">
        <v>653</v>
      </c>
      <c r="L3048" s="1" t="s">
        <v>6114</v>
      </c>
      <c r="M3048" s="1" t="s">
        <v>11305</v>
      </c>
      <c r="N3048" s="1" t="s">
        <v>11288</v>
      </c>
      <c r="O3048" s="1" t="s">
        <v>11289</v>
      </c>
      <c r="P3048" s="1" t="s">
        <v>2686</v>
      </c>
    </row>
    <row r="3049" spans="1:16" x14ac:dyDescent="0.2">
      <c r="A3049" s="1" t="s">
        <v>13651</v>
      </c>
      <c r="B3049" s="1" t="s">
        <v>13652</v>
      </c>
      <c r="C3049" s="1" t="s">
        <v>13653</v>
      </c>
      <c r="D3049" s="1" t="s">
        <v>5230</v>
      </c>
      <c r="E3049" s="1" t="s">
        <v>5231</v>
      </c>
      <c r="F3049" s="1" t="s">
        <v>2686</v>
      </c>
      <c r="G3049" s="1" t="s">
        <v>13654</v>
      </c>
      <c r="H3049" s="1" t="s">
        <v>64</v>
      </c>
      <c r="I3049" s="1" t="s">
        <v>799</v>
      </c>
      <c r="J3049" s="1" t="s">
        <v>64</v>
      </c>
      <c r="K3049" s="1" t="s">
        <v>807</v>
      </c>
      <c r="L3049" s="1" t="s">
        <v>13655</v>
      </c>
      <c r="M3049" s="1" t="s">
        <v>11305</v>
      </c>
      <c r="N3049" s="1" t="s">
        <v>11288</v>
      </c>
      <c r="O3049" s="1" t="s">
        <v>11289</v>
      </c>
      <c r="P3049" s="1" t="s">
        <v>2686</v>
      </c>
    </row>
    <row r="3050" spans="1:16" x14ac:dyDescent="0.2">
      <c r="A3050" s="1" t="s">
        <v>13656</v>
      </c>
      <c r="B3050" s="1" t="s">
        <v>13657</v>
      </c>
      <c r="C3050" s="1" t="s">
        <v>13658</v>
      </c>
      <c r="D3050" s="1" t="s">
        <v>5260</v>
      </c>
      <c r="E3050" s="1" t="s">
        <v>5231</v>
      </c>
      <c r="F3050" s="1" t="s">
        <v>2686</v>
      </c>
      <c r="G3050" s="1" t="s">
        <v>9068</v>
      </c>
      <c r="H3050" s="1" t="s">
        <v>23</v>
      </c>
      <c r="I3050" s="1" t="s">
        <v>642</v>
      </c>
      <c r="J3050" s="1" t="s">
        <v>7230</v>
      </c>
      <c r="K3050" s="1" t="s">
        <v>2686</v>
      </c>
      <c r="L3050" s="1" t="s">
        <v>6468</v>
      </c>
      <c r="M3050" s="1" t="s">
        <v>11412</v>
      </c>
      <c r="N3050" s="1" t="s">
        <v>11288</v>
      </c>
      <c r="O3050" s="1" t="s">
        <v>11289</v>
      </c>
      <c r="P3050" s="1" t="s">
        <v>2686</v>
      </c>
    </row>
    <row r="3051" spans="1:16" x14ac:dyDescent="0.2">
      <c r="A3051" s="1" t="s">
        <v>13659</v>
      </c>
      <c r="B3051" s="1" t="s">
        <v>13660</v>
      </c>
      <c r="C3051" s="1" t="s">
        <v>13661</v>
      </c>
      <c r="D3051" s="1" t="s">
        <v>5260</v>
      </c>
      <c r="E3051" s="1" t="s">
        <v>5231</v>
      </c>
      <c r="F3051" s="1" t="s">
        <v>2686</v>
      </c>
      <c r="G3051" s="1" t="s">
        <v>2686</v>
      </c>
      <c r="H3051" s="1" t="s">
        <v>64</v>
      </c>
      <c r="I3051" s="1" t="s">
        <v>520</v>
      </c>
      <c r="J3051" s="1" t="s">
        <v>6164</v>
      </c>
      <c r="K3051" s="1" t="s">
        <v>2686</v>
      </c>
      <c r="L3051" s="1" t="s">
        <v>13662</v>
      </c>
      <c r="M3051" s="1" t="s">
        <v>11305</v>
      </c>
      <c r="N3051" s="1" t="s">
        <v>11288</v>
      </c>
      <c r="O3051" s="1" t="s">
        <v>11289</v>
      </c>
      <c r="P3051" s="1" t="s">
        <v>2686</v>
      </c>
    </row>
    <row r="3052" spans="1:16" x14ac:dyDescent="0.2">
      <c r="A3052" s="1" t="s">
        <v>13663</v>
      </c>
      <c r="B3052" s="1" t="s">
        <v>13664</v>
      </c>
      <c r="C3052" s="1" t="s">
        <v>13665</v>
      </c>
      <c r="D3052" s="1" t="s">
        <v>5230</v>
      </c>
      <c r="E3052" s="1" t="s">
        <v>5231</v>
      </c>
      <c r="F3052" s="1" t="s">
        <v>2686</v>
      </c>
      <c r="G3052" s="1" t="s">
        <v>13666</v>
      </c>
      <c r="H3052" s="1" t="s">
        <v>19</v>
      </c>
      <c r="I3052" s="1" t="s">
        <v>1133</v>
      </c>
      <c r="J3052" s="1" t="s">
        <v>19</v>
      </c>
      <c r="K3052" s="1" t="s">
        <v>1145</v>
      </c>
      <c r="L3052" s="1" t="s">
        <v>6177</v>
      </c>
      <c r="M3052" s="1" t="s">
        <v>11305</v>
      </c>
      <c r="N3052" s="1" t="s">
        <v>11288</v>
      </c>
      <c r="O3052" s="1" t="s">
        <v>11289</v>
      </c>
      <c r="P3052" s="1" t="s">
        <v>2686</v>
      </c>
    </row>
    <row r="3053" spans="1:16" x14ac:dyDescent="0.2">
      <c r="A3053" s="1" t="s">
        <v>11416</v>
      </c>
      <c r="B3053" s="1" t="s">
        <v>13667</v>
      </c>
      <c r="C3053" s="1" t="s">
        <v>13668</v>
      </c>
      <c r="D3053" s="1" t="s">
        <v>5260</v>
      </c>
      <c r="E3053" s="1" t="s">
        <v>5231</v>
      </c>
      <c r="F3053" s="1" t="s">
        <v>2686</v>
      </c>
      <c r="G3053" s="1" t="s">
        <v>2686</v>
      </c>
      <c r="H3053" s="1" t="s">
        <v>6164</v>
      </c>
      <c r="I3053" s="1" t="s">
        <v>2686</v>
      </c>
      <c r="J3053" s="1" t="s">
        <v>64</v>
      </c>
      <c r="K3053" s="1" t="s">
        <v>943</v>
      </c>
      <c r="L3053" s="1" t="s">
        <v>12845</v>
      </c>
      <c r="M3053" s="1" t="s">
        <v>11305</v>
      </c>
      <c r="N3053" s="1" t="s">
        <v>11288</v>
      </c>
      <c r="O3053" s="1" t="s">
        <v>11289</v>
      </c>
      <c r="P3053" s="1" t="s">
        <v>2686</v>
      </c>
    </row>
    <row r="3054" spans="1:16" x14ac:dyDescent="0.2">
      <c r="A3054" s="1" t="s">
        <v>11714</v>
      </c>
      <c r="B3054" s="1" t="s">
        <v>13669</v>
      </c>
      <c r="C3054" s="1" t="s">
        <v>13670</v>
      </c>
      <c r="D3054" s="1" t="s">
        <v>5230</v>
      </c>
      <c r="E3054" s="1" t="s">
        <v>5231</v>
      </c>
      <c r="F3054" s="1" t="s">
        <v>2686</v>
      </c>
      <c r="G3054" s="1" t="s">
        <v>13671</v>
      </c>
      <c r="H3054" s="1" t="s">
        <v>39</v>
      </c>
      <c r="I3054" s="1" t="s">
        <v>1034</v>
      </c>
      <c r="J3054" s="1" t="s">
        <v>56</v>
      </c>
      <c r="K3054" s="1" t="s">
        <v>279</v>
      </c>
      <c r="L3054" s="1" t="s">
        <v>6102</v>
      </c>
      <c r="M3054" s="1" t="s">
        <v>11305</v>
      </c>
      <c r="N3054" s="1" t="s">
        <v>11288</v>
      </c>
      <c r="O3054" s="1" t="s">
        <v>11289</v>
      </c>
      <c r="P3054" s="1" t="s">
        <v>2686</v>
      </c>
    </row>
    <row r="3055" spans="1:16" x14ac:dyDescent="0.2">
      <c r="A3055" s="1" t="s">
        <v>13672</v>
      </c>
      <c r="B3055" s="1" t="s">
        <v>13673</v>
      </c>
      <c r="C3055" s="1" t="s">
        <v>13674</v>
      </c>
      <c r="D3055" s="1" t="s">
        <v>5230</v>
      </c>
      <c r="E3055" s="1" t="s">
        <v>5231</v>
      </c>
      <c r="F3055" s="1" t="s">
        <v>2686</v>
      </c>
      <c r="G3055" s="1" t="s">
        <v>13675</v>
      </c>
      <c r="H3055" s="1" t="s">
        <v>64</v>
      </c>
      <c r="I3055" s="1" t="s">
        <v>943</v>
      </c>
      <c r="J3055" s="1" t="s">
        <v>64</v>
      </c>
      <c r="K3055" s="1" t="s">
        <v>931</v>
      </c>
      <c r="L3055" s="1" t="s">
        <v>8521</v>
      </c>
      <c r="M3055" s="1" t="s">
        <v>11305</v>
      </c>
      <c r="N3055" s="1" t="s">
        <v>11288</v>
      </c>
      <c r="O3055" s="1" t="s">
        <v>11289</v>
      </c>
      <c r="P3055" s="1" t="s">
        <v>2686</v>
      </c>
    </row>
    <row r="3056" spans="1:16" x14ac:dyDescent="0.2">
      <c r="A3056" s="1" t="s">
        <v>13676</v>
      </c>
      <c r="B3056" s="1" t="s">
        <v>2686</v>
      </c>
      <c r="C3056" s="1" t="s">
        <v>13677</v>
      </c>
      <c r="D3056" s="1" t="s">
        <v>2686</v>
      </c>
      <c r="E3056" s="1" t="s">
        <v>2686</v>
      </c>
      <c r="F3056" s="1" t="s">
        <v>2686</v>
      </c>
      <c r="G3056" s="1" t="s">
        <v>13678</v>
      </c>
      <c r="H3056" s="1" t="s">
        <v>5</v>
      </c>
      <c r="I3056" s="1" t="s">
        <v>2686</v>
      </c>
      <c r="J3056" s="1" t="s">
        <v>62</v>
      </c>
      <c r="K3056" s="1" t="s">
        <v>2686</v>
      </c>
      <c r="L3056" s="1" t="s">
        <v>6362</v>
      </c>
      <c r="M3056" s="1" t="s">
        <v>11266</v>
      </c>
      <c r="N3056" s="1" t="s">
        <v>11267</v>
      </c>
      <c r="O3056" s="1" t="s">
        <v>11263</v>
      </c>
      <c r="P3056" s="1" t="s">
        <v>2686</v>
      </c>
    </row>
    <row r="3057" spans="1:16" x14ac:dyDescent="0.2">
      <c r="A3057" s="1" t="s">
        <v>13679</v>
      </c>
      <c r="B3057" s="1" t="s">
        <v>13680</v>
      </c>
      <c r="C3057" s="1" t="s">
        <v>13681</v>
      </c>
      <c r="D3057" s="1" t="s">
        <v>5260</v>
      </c>
      <c r="E3057" s="1" t="s">
        <v>5231</v>
      </c>
      <c r="F3057" s="1" t="s">
        <v>2686</v>
      </c>
      <c r="G3057" s="1" t="s">
        <v>2686</v>
      </c>
      <c r="H3057" s="1" t="s">
        <v>64</v>
      </c>
      <c r="I3057" s="1" t="s">
        <v>592</v>
      </c>
      <c r="J3057" s="1" t="s">
        <v>6164</v>
      </c>
      <c r="K3057" s="1" t="s">
        <v>2686</v>
      </c>
      <c r="L3057" s="1" t="s">
        <v>13682</v>
      </c>
      <c r="M3057" s="1" t="s">
        <v>11305</v>
      </c>
      <c r="N3057" s="1" t="s">
        <v>11288</v>
      </c>
      <c r="O3057" s="1" t="s">
        <v>11289</v>
      </c>
      <c r="P3057" s="1" t="s">
        <v>2686</v>
      </c>
    </row>
    <row r="3058" spans="1:16" x14ac:dyDescent="0.2">
      <c r="A3058" s="1" t="s">
        <v>13683</v>
      </c>
      <c r="B3058" s="1" t="s">
        <v>13684</v>
      </c>
      <c r="C3058" s="1" t="s">
        <v>13685</v>
      </c>
      <c r="D3058" s="1" t="s">
        <v>5230</v>
      </c>
      <c r="E3058" s="1" t="s">
        <v>5231</v>
      </c>
      <c r="F3058" s="1" t="s">
        <v>2686</v>
      </c>
      <c r="G3058" s="1" t="s">
        <v>11520</v>
      </c>
      <c r="H3058" s="1" t="s">
        <v>23</v>
      </c>
      <c r="I3058" s="1" t="s">
        <v>956</v>
      </c>
      <c r="J3058" s="1" t="s">
        <v>29</v>
      </c>
      <c r="K3058" s="1" t="s">
        <v>139</v>
      </c>
      <c r="L3058" s="1" t="s">
        <v>6139</v>
      </c>
      <c r="M3058" s="1" t="s">
        <v>11305</v>
      </c>
      <c r="N3058" s="1" t="s">
        <v>11288</v>
      </c>
      <c r="O3058" s="1" t="s">
        <v>11289</v>
      </c>
      <c r="P3058" s="1" t="s">
        <v>2686</v>
      </c>
    </row>
    <row r="3059" spans="1:16" x14ac:dyDescent="0.2">
      <c r="A3059" s="1" t="s">
        <v>11681</v>
      </c>
      <c r="B3059" s="1" t="s">
        <v>13686</v>
      </c>
      <c r="C3059" s="1" t="s">
        <v>13687</v>
      </c>
      <c r="D3059" s="1" t="s">
        <v>5230</v>
      </c>
      <c r="E3059" s="1" t="s">
        <v>5231</v>
      </c>
      <c r="F3059" s="1" t="s">
        <v>2686</v>
      </c>
      <c r="G3059" s="1" t="s">
        <v>11430</v>
      </c>
      <c r="H3059" s="1" t="s">
        <v>23</v>
      </c>
      <c r="I3059" s="1" t="s">
        <v>1009</v>
      </c>
      <c r="J3059" s="1" t="s">
        <v>29</v>
      </c>
      <c r="K3059" s="1" t="s">
        <v>139</v>
      </c>
      <c r="L3059" s="1" t="s">
        <v>6139</v>
      </c>
      <c r="M3059" s="1" t="s">
        <v>11305</v>
      </c>
      <c r="N3059" s="1" t="s">
        <v>11288</v>
      </c>
      <c r="O3059" s="1" t="s">
        <v>11289</v>
      </c>
      <c r="P3059" s="1" t="s">
        <v>2686</v>
      </c>
    </row>
    <row r="3060" spans="1:16" x14ac:dyDescent="0.2">
      <c r="A3060" s="1" t="s">
        <v>13688</v>
      </c>
      <c r="B3060" s="1" t="s">
        <v>13689</v>
      </c>
      <c r="C3060" s="1" t="s">
        <v>13690</v>
      </c>
      <c r="D3060" s="1" t="s">
        <v>5230</v>
      </c>
      <c r="E3060" s="1" t="s">
        <v>5231</v>
      </c>
      <c r="F3060" s="1" t="s">
        <v>2686</v>
      </c>
      <c r="G3060" s="1" t="s">
        <v>13691</v>
      </c>
      <c r="H3060" s="1" t="s">
        <v>64</v>
      </c>
      <c r="I3060" s="1" t="s">
        <v>799</v>
      </c>
      <c r="J3060" s="1" t="s">
        <v>64</v>
      </c>
      <c r="K3060" s="1" t="s">
        <v>775</v>
      </c>
      <c r="L3060" s="1" t="s">
        <v>11419</v>
      </c>
      <c r="M3060" s="1" t="s">
        <v>11305</v>
      </c>
      <c r="N3060" s="1" t="s">
        <v>11288</v>
      </c>
      <c r="O3060" s="1" t="s">
        <v>11289</v>
      </c>
      <c r="P3060" s="1" t="s">
        <v>2686</v>
      </c>
    </row>
    <row r="3061" spans="1:16" x14ac:dyDescent="0.2">
      <c r="A3061" s="1" t="s">
        <v>11545</v>
      </c>
      <c r="B3061" s="1" t="s">
        <v>13692</v>
      </c>
      <c r="C3061" s="1" t="s">
        <v>13693</v>
      </c>
      <c r="D3061" s="1" t="s">
        <v>5230</v>
      </c>
      <c r="E3061" s="1" t="s">
        <v>5564</v>
      </c>
      <c r="F3061" s="1" t="s">
        <v>2686</v>
      </c>
      <c r="G3061" s="1" t="s">
        <v>2686</v>
      </c>
      <c r="H3061" s="1" t="s">
        <v>28</v>
      </c>
      <c r="I3061" s="1" t="s">
        <v>216</v>
      </c>
      <c r="J3061" s="1" t="s">
        <v>23</v>
      </c>
      <c r="K3061" s="1" t="s">
        <v>1004</v>
      </c>
      <c r="L3061" s="1" t="s">
        <v>6191</v>
      </c>
      <c r="M3061" s="1" t="s">
        <v>11305</v>
      </c>
      <c r="N3061" s="1" t="s">
        <v>11288</v>
      </c>
      <c r="O3061" s="1" t="s">
        <v>11289</v>
      </c>
      <c r="P3061" s="1" t="s">
        <v>2686</v>
      </c>
    </row>
    <row r="3062" spans="1:16" x14ac:dyDescent="0.2">
      <c r="A3062" s="1" t="s">
        <v>13694</v>
      </c>
      <c r="B3062" s="1" t="s">
        <v>2686</v>
      </c>
      <c r="C3062" s="1" t="s">
        <v>13695</v>
      </c>
      <c r="D3062" s="1" t="s">
        <v>5260</v>
      </c>
      <c r="E3062" s="1" t="s">
        <v>4594</v>
      </c>
      <c r="F3062" s="1" t="s">
        <v>2686</v>
      </c>
      <c r="G3062" s="1" t="s">
        <v>2686</v>
      </c>
      <c r="H3062" s="1" t="s">
        <v>13696</v>
      </c>
      <c r="I3062" s="1" t="s">
        <v>2686</v>
      </c>
      <c r="J3062" s="1" t="s">
        <v>11</v>
      </c>
      <c r="K3062" s="1" t="s">
        <v>2686</v>
      </c>
      <c r="L3062" s="1" t="s">
        <v>6379</v>
      </c>
      <c r="M3062" s="1" t="s">
        <v>12504</v>
      </c>
      <c r="N3062" s="1" t="s">
        <v>11267</v>
      </c>
      <c r="O3062" s="1" t="s">
        <v>2686</v>
      </c>
      <c r="P3062" s="1" t="s">
        <v>2686</v>
      </c>
    </row>
    <row r="3063" spans="1:16" x14ac:dyDescent="0.2">
      <c r="A3063" s="1" t="s">
        <v>6431</v>
      </c>
      <c r="B3063" s="1" t="s">
        <v>13697</v>
      </c>
      <c r="C3063" s="1" t="s">
        <v>13698</v>
      </c>
      <c r="D3063" s="1" t="s">
        <v>5230</v>
      </c>
      <c r="E3063" s="1" t="s">
        <v>5231</v>
      </c>
      <c r="F3063" s="1" t="s">
        <v>2686</v>
      </c>
      <c r="G3063" s="1" t="s">
        <v>13699</v>
      </c>
      <c r="H3063" s="1" t="s">
        <v>23</v>
      </c>
      <c r="I3063" s="1" t="s">
        <v>994</v>
      </c>
      <c r="J3063" s="1" t="s">
        <v>27</v>
      </c>
      <c r="K3063" s="1" t="s">
        <v>2686</v>
      </c>
      <c r="L3063" s="1" t="s">
        <v>5763</v>
      </c>
      <c r="M3063" s="1" t="s">
        <v>11305</v>
      </c>
      <c r="N3063" s="1" t="s">
        <v>11288</v>
      </c>
      <c r="O3063" s="1" t="s">
        <v>11289</v>
      </c>
      <c r="P3063" s="1" t="s">
        <v>2686</v>
      </c>
    </row>
    <row r="3064" spans="1:16" x14ac:dyDescent="0.2">
      <c r="A3064" s="1" t="s">
        <v>11858</v>
      </c>
      <c r="B3064" s="1" t="s">
        <v>13700</v>
      </c>
      <c r="C3064" s="1" t="s">
        <v>13701</v>
      </c>
      <c r="D3064" s="1" t="s">
        <v>5230</v>
      </c>
      <c r="E3064" s="1" t="s">
        <v>5231</v>
      </c>
      <c r="F3064" s="1" t="s">
        <v>2686</v>
      </c>
      <c r="G3064" s="1" t="s">
        <v>11740</v>
      </c>
      <c r="H3064" s="1" t="s">
        <v>50</v>
      </c>
      <c r="I3064" s="1" t="s">
        <v>593</v>
      </c>
      <c r="J3064" s="1" t="s">
        <v>50</v>
      </c>
      <c r="K3064" s="1" t="s">
        <v>637</v>
      </c>
      <c r="L3064" s="1" t="s">
        <v>6139</v>
      </c>
      <c r="M3064" s="1" t="s">
        <v>11305</v>
      </c>
      <c r="N3064" s="1" t="s">
        <v>11288</v>
      </c>
      <c r="O3064" s="1" t="s">
        <v>11289</v>
      </c>
      <c r="P3064" s="1" t="s">
        <v>2686</v>
      </c>
    </row>
    <row r="3065" spans="1:16" x14ac:dyDescent="0.2">
      <c r="A3065" s="1" t="s">
        <v>11375</v>
      </c>
      <c r="B3065" s="1" t="s">
        <v>13702</v>
      </c>
      <c r="C3065" s="1" t="s">
        <v>13703</v>
      </c>
      <c r="D3065" s="1" t="s">
        <v>5230</v>
      </c>
      <c r="E3065" s="1" t="s">
        <v>5231</v>
      </c>
      <c r="F3065" s="1" t="s">
        <v>2686</v>
      </c>
      <c r="G3065" s="1" t="s">
        <v>13704</v>
      </c>
      <c r="H3065" s="1" t="s">
        <v>23</v>
      </c>
      <c r="I3065" s="1" t="s">
        <v>994</v>
      </c>
      <c r="J3065" s="1" t="s">
        <v>20</v>
      </c>
      <c r="K3065" s="1" t="s">
        <v>579</v>
      </c>
      <c r="L3065" s="1" t="s">
        <v>5961</v>
      </c>
      <c r="M3065" s="1" t="s">
        <v>11305</v>
      </c>
      <c r="N3065" s="1" t="s">
        <v>11288</v>
      </c>
      <c r="O3065" s="1" t="s">
        <v>11289</v>
      </c>
      <c r="P3065" s="1" t="s">
        <v>2686</v>
      </c>
    </row>
    <row r="3066" spans="1:16" x14ac:dyDescent="0.2">
      <c r="A3066" s="1" t="s">
        <v>11541</v>
      </c>
      <c r="B3066" s="1" t="s">
        <v>13705</v>
      </c>
      <c r="C3066" s="1" t="s">
        <v>13706</v>
      </c>
      <c r="D3066" s="1" t="s">
        <v>5230</v>
      </c>
      <c r="E3066" s="1" t="s">
        <v>5231</v>
      </c>
      <c r="F3066" s="1" t="s">
        <v>2686</v>
      </c>
      <c r="G3066" s="1" t="s">
        <v>12001</v>
      </c>
      <c r="H3066" s="1" t="s">
        <v>23</v>
      </c>
      <c r="I3066" s="1" t="s">
        <v>928</v>
      </c>
      <c r="J3066" s="1" t="s">
        <v>23</v>
      </c>
      <c r="K3066" s="1" t="s">
        <v>630</v>
      </c>
      <c r="L3066" s="1" t="s">
        <v>6191</v>
      </c>
      <c r="M3066" s="1" t="s">
        <v>11412</v>
      </c>
      <c r="N3066" s="1" t="s">
        <v>11288</v>
      </c>
      <c r="O3066" s="1" t="s">
        <v>11289</v>
      </c>
      <c r="P3066" s="1" t="s">
        <v>2686</v>
      </c>
    </row>
    <row r="3067" spans="1:16" x14ac:dyDescent="0.2">
      <c r="A3067" s="1" t="s">
        <v>12477</v>
      </c>
      <c r="B3067" s="1" t="s">
        <v>13707</v>
      </c>
      <c r="C3067" s="1" t="s">
        <v>13708</v>
      </c>
      <c r="D3067" s="1" t="s">
        <v>5230</v>
      </c>
      <c r="E3067" s="1" t="s">
        <v>5231</v>
      </c>
      <c r="F3067" s="1" t="s">
        <v>2686</v>
      </c>
      <c r="G3067" s="1" t="s">
        <v>10423</v>
      </c>
      <c r="H3067" s="1" t="s">
        <v>23</v>
      </c>
      <c r="I3067" s="1" t="s">
        <v>884</v>
      </c>
      <c r="J3067" s="1" t="s">
        <v>57</v>
      </c>
      <c r="K3067" s="1" t="s">
        <v>1121</v>
      </c>
      <c r="L3067" s="1" t="s">
        <v>5961</v>
      </c>
      <c r="M3067" s="1" t="s">
        <v>11305</v>
      </c>
      <c r="N3067" s="1" t="s">
        <v>11288</v>
      </c>
      <c r="O3067" s="1" t="s">
        <v>11289</v>
      </c>
      <c r="P3067" s="1" t="s">
        <v>2686</v>
      </c>
    </row>
    <row r="3068" spans="1:16" x14ac:dyDescent="0.2">
      <c r="A3068" s="1" t="s">
        <v>11383</v>
      </c>
      <c r="B3068" s="1" t="s">
        <v>13709</v>
      </c>
      <c r="C3068" s="1" t="s">
        <v>13710</v>
      </c>
      <c r="D3068" s="1" t="s">
        <v>5230</v>
      </c>
      <c r="E3068" s="1" t="s">
        <v>5231</v>
      </c>
      <c r="F3068" s="1" t="s">
        <v>2686</v>
      </c>
      <c r="G3068" s="1" t="s">
        <v>13711</v>
      </c>
      <c r="H3068" s="1" t="s">
        <v>23</v>
      </c>
      <c r="I3068" s="1" t="s">
        <v>928</v>
      </c>
      <c r="J3068" s="1" t="s">
        <v>33</v>
      </c>
      <c r="K3068" s="1" t="s">
        <v>2686</v>
      </c>
      <c r="L3068" s="1" t="s">
        <v>6191</v>
      </c>
      <c r="M3068" s="1" t="s">
        <v>11299</v>
      </c>
      <c r="N3068" s="1" t="s">
        <v>11288</v>
      </c>
      <c r="O3068" s="1" t="s">
        <v>11289</v>
      </c>
      <c r="P3068" s="1" t="s">
        <v>2686</v>
      </c>
    </row>
    <row r="3069" spans="1:16" x14ac:dyDescent="0.2">
      <c r="A3069" s="1" t="s">
        <v>11383</v>
      </c>
      <c r="B3069" s="1" t="s">
        <v>13712</v>
      </c>
      <c r="C3069" s="1" t="s">
        <v>13713</v>
      </c>
      <c r="D3069" s="1" t="s">
        <v>5230</v>
      </c>
      <c r="E3069" s="1" t="s">
        <v>5231</v>
      </c>
      <c r="F3069" s="1" t="s">
        <v>2686</v>
      </c>
      <c r="G3069" s="1" t="s">
        <v>13333</v>
      </c>
      <c r="H3069" s="1" t="s">
        <v>23</v>
      </c>
      <c r="I3069" s="1" t="s">
        <v>928</v>
      </c>
      <c r="J3069" s="1" t="s">
        <v>33</v>
      </c>
      <c r="K3069" s="1" t="s">
        <v>2686</v>
      </c>
      <c r="L3069" s="1" t="s">
        <v>6191</v>
      </c>
      <c r="M3069" s="1" t="s">
        <v>11305</v>
      </c>
      <c r="N3069" s="1" t="s">
        <v>11288</v>
      </c>
      <c r="O3069" s="1" t="s">
        <v>11289</v>
      </c>
      <c r="P3069" s="1" t="s">
        <v>2686</v>
      </c>
    </row>
    <row r="3070" spans="1:16" x14ac:dyDescent="0.2">
      <c r="A3070" s="1" t="s">
        <v>13714</v>
      </c>
      <c r="B3070" s="1" t="s">
        <v>2686</v>
      </c>
      <c r="C3070" s="1" t="s">
        <v>13715</v>
      </c>
      <c r="D3070" s="1" t="s">
        <v>5230</v>
      </c>
      <c r="E3070" s="1" t="s">
        <v>5231</v>
      </c>
      <c r="F3070" s="1" t="s">
        <v>2686</v>
      </c>
      <c r="G3070" s="1" t="s">
        <v>13716</v>
      </c>
      <c r="H3070" s="1" t="s">
        <v>11</v>
      </c>
      <c r="I3070" s="1" t="s">
        <v>2686</v>
      </c>
      <c r="J3070" s="1" t="s">
        <v>136</v>
      </c>
      <c r="K3070" s="1" t="s">
        <v>1464</v>
      </c>
      <c r="L3070" s="1" t="s">
        <v>5651</v>
      </c>
      <c r="M3070" s="1" t="s">
        <v>11266</v>
      </c>
      <c r="N3070" s="1" t="s">
        <v>11267</v>
      </c>
      <c r="O3070" s="1" t="s">
        <v>2686</v>
      </c>
      <c r="P3070" s="1" t="s">
        <v>2686</v>
      </c>
    </row>
    <row r="3071" spans="1:16" x14ac:dyDescent="0.2">
      <c r="A3071" s="1" t="s">
        <v>9938</v>
      </c>
      <c r="B3071" s="1" t="s">
        <v>13717</v>
      </c>
      <c r="C3071" s="1" t="s">
        <v>13718</v>
      </c>
      <c r="D3071" s="1" t="s">
        <v>5230</v>
      </c>
      <c r="E3071" s="1" t="s">
        <v>5231</v>
      </c>
      <c r="F3071" s="1" t="s">
        <v>2686</v>
      </c>
      <c r="G3071" s="1" t="s">
        <v>13719</v>
      </c>
      <c r="H3071" s="1" t="s">
        <v>19</v>
      </c>
      <c r="I3071" s="1" t="s">
        <v>1133</v>
      </c>
      <c r="J3071" s="1" t="s">
        <v>57</v>
      </c>
      <c r="K3071" s="1" t="s">
        <v>1097</v>
      </c>
      <c r="L3071" s="1" t="s">
        <v>6177</v>
      </c>
      <c r="M3071" s="1" t="s">
        <v>11305</v>
      </c>
      <c r="N3071" s="1" t="s">
        <v>11288</v>
      </c>
      <c r="O3071" s="1" t="s">
        <v>11289</v>
      </c>
      <c r="P3071" s="1" t="s">
        <v>2686</v>
      </c>
    </row>
    <row r="3072" spans="1:16" x14ac:dyDescent="0.2">
      <c r="A3072" s="1" t="s">
        <v>11558</v>
      </c>
      <c r="B3072" s="1" t="s">
        <v>13720</v>
      </c>
      <c r="C3072" s="1" t="s">
        <v>13721</v>
      </c>
      <c r="D3072" s="1" t="s">
        <v>5230</v>
      </c>
      <c r="E3072" s="1" t="s">
        <v>5564</v>
      </c>
      <c r="F3072" s="1" t="s">
        <v>2686</v>
      </c>
      <c r="G3072" s="1" t="s">
        <v>11561</v>
      </c>
      <c r="H3072" s="1" t="s">
        <v>90</v>
      </c>
      <c r="I3072" s="1" t="s">
        <v>486</v>
      </c>
      <c r="J3072" s="1" t="s">
        <v>33</v>
      </c>
      <c r="K3072" s="1" t="s">
        <v>824</v>
      </c>
      <c r="L3072" s="1" t="s">
        <v>6114</v>
      </c>
      <c r="M3072" s="1" t="s">
        <v>11312</v>
      </c>
      <c r="N3072" s="1" t="s">
        <v>11288</v>
      </c>
      <c r="O3072" s="1" t="s">
        <v>11289</v>
      </c>
      <c r="P3072" s="1" t="s">
        <v>2686</v>
      </c>
    </row>
    <row r="3073" spans="1:16" x14ac:dyDescent="0.2">
      <c r="A3073" s="1" t="s">
        <v>12460</v>
      </c>
      <c r="B3073" s="1" t="s">
        <v>13722</v>
      </c>
      <c r="C3073" s="1" t="s">
        <v>13723</v>
      </c>
      <c r="D3073" s="1" t="s">
        <v>5230</v>
      </c>
      <c r="E3073" s="1" t="s">
        <v>5231</v>
      </c>
      <c r="F3073" s="1" t="s">
        <v>2686</v>
      </c>
      <c r="G3073" s="1" t="s">
        <v>13724</v>
      </c>
      <c r="H3073" s="1" t="s">
        <v>27</v>
      </c>
      <c r="I3073" s="1" t="s">
        <v>992</v>
      </c>
      <c r="J3073" s="1" t="s">
        <v>26</v>
      </c>
      <c r="K3073" s="1" t="s">
        <v>546</v>
      </c>
      <c r="L3073" s="1" t="s">
        <v>6667</v>
      </c>
      <c r="M3073" s="1" t="s">
        <v>11305</v>
      </c>
      <c r="N3073" s="1" t="s">
        <v>11288</v>
      </c>
      <c r="O3073" s="1" t="s">
        <v>11289</v>
      </c>
      <c r="P3073" s="1" t="s">
        <v>2686</v>
      </c>
    </row>
    <row r="3074" spans="1:16" x14ac:dyDescent="0.2">
      <c r="A3074" s="1" t="s">
        <v>11383</v>
      </c>
      <c r="B3074" s="1" t="s">
        <v>13725</v>
      </c>
      <c r="C3074" s="1" t="s">
        <v>13726</v>
      </c>
      <c r="D3074" s="1" t="s">
        <v>5230</v>
      </c>
      <c r="E3074" s="1" t="s">
        <v>5231</v>
      </c>
      <c r="F3074" s="1" t="s">
        <v>2686</v>
      </c>
      <c r="G3074" s="1" t="s">
        <v>13571</v>
      </c>
      <c r="H3074" s="1" t="s">
        <v>23</v>
      </c>
      <c r="I3074" s="1" t="s">
        <v>928</v>
      </c>
      <c r="J3074" s="1" t="s">
        <v>33</v>
      </c>
      <c r="K3074" s="1" t="s">
        <v>2686</v>
      </c>
      <c r="L3074" s="1" t="s">
        <v>6191</v>
      </c>
      <c r="M3074" s="1" t="s">
        <v>11299</v>
      </c>
      <c r="N3074" s="1" t="s">
        <v>11288</v>
      </c>
      <c r="O3074" s="1" t="s">
        <v>11289</v>
      </c>
      <c r="P3074" s="1" t="s">
        <v>2686</v>
      </c>
    </row>
    <row r="3075" spans="1:16" x14ac:dyDescent="0.2">
      <c r="A3075" s="1" t="s">
        <v>13727</v>
      </c>
      <c r="B3075" s="1" t="s">
        <v>2686</v>
      </c>
      <c r="C3075" s="1" t="s">
        <v>13728</v>
      </c>
      <c r="D3075" s="1" t="s">
        <v>2686</v>
      </c>
      <c r="E3075" s="1" t="s">
        <v>2686</v>
      </c>
      <c r="F3075" s="1" t="s">
        <v>2686</v>
      </c>
      <c r="G3075" s="1" t="s">
        <v>2686</v>
      </c>
      <c r="H3075" s="1" t="s">
        <v>45</v>
      </c>
      <c r="I3075" s="1" t="s">
        <v>2686</v>
      </c>
      <c r="J3075" s="1" t="s">
        <v>46</v>
      </c>
      <c r="K3075" s="1" t="s">
        <v>2686</v>
      </c>
      <c r="L3075" s="1" t="s">
        <v>12798</v>
      </c>
      <c r="M3075" s="1" t="s">
        <v>11286</v>
      </c>
      <c r="N3075" s="1" t="s">
        <v>11267</v>
      </c>
      <c r="O3075" s="1" t="s">
        <v>11263</v>
      </c>
      <c r="P3075" s="1" t="s">
        <v>2686</v>
      </c>
    </row>
    <row r="3076" spans="1:16" x14ac:dyDescent="0.2">
      <c r="A3076" s="1" t="s">
        <v>13729</v>
      </c>
      <c r="B3076" s="1" t="s">
        <v>13730</v>
      </c>
      <c r="C3076" s="1" t="s">
        <v>13731</v>
      </c>
      <c r="D3076" s="1" t="s">
        <v>5230</v>
      </c>
      <c r="E3076" s="1" t="s">
        <v>5231</v>
      </c>
      <c r="F3076" s="1" t="s">
        <v>2686</v>
      </c>
      <c r="G3076" s="1" t="s">
        <v>2686</v>
      </c>
      <c r="H3076" s="1" t="s">
        <v>73</v>
      </c>
      <c r="I3076" s="1" t="s">
        <v>2686</v>
      </c>
      <c r="J3076" s="1" t="s">
        <v>26</v>
      </c>
      <c r="K3076" s="1" t="s">
        <v>546</v>
      </c>
      <c r="L3076" s="1" t="s">
        <v>6670</v>
      </c>
      <c r="M3076" s="1" t="s">
        <v>11305</v>
      </c>
      <c r="N3076" s="1" t="s">
        <v>11288</v>
      </c>
      <c r="O3076" s="1" t="s">
        <v>11289</v>
      </c>
      <c r="P3076" s="1" t="s">
        <v>2686</v>
      </c>
    </row>
    <row r="3077" spans="1:16" x14ac:dyDescent="0.2">
      <c r="A3077" s="1" t="s">
        <v>12255</v>
      </c>
      <c r="B3077" s="1" t="s">
        <v>13732</v>
      </c>
      <c r="C3077" s="1" t="s">
        <v>13733</v>
      </c>
      <c r="D3077" s="1" t="s">
        <v>5230</v>
      </c>
      <c r="E3077" s="1" t="s">
        <v>5231</v>
      </c>
      <c r="F3077" s="1" t="s">
        <v>12187</v>
      </c>
      <c r="G3077" s="1" t="s">
        <v>13734</v>
      </c>
      <c r="H3077" s="1" t="s">
        <v>21</v>
      </c>
      <c r="I3077" s="1" t="s">
        <v>2686</v>
      </c>
      <c r="J3077" s="1" t="s">
        <v>28</v>
      </c>
      <c r="K3077" s="1" t="s">
        <v>1104</v>
      </c>
      <c r="L3077" s="1" t="s">
        <v>13735</v>
      </c>
      <c r="M3077" s="1" t="s">
        <v>11305</v>
      </c>
      <c r="N3077" s="1" t="s">
        <v>11288</v>
      </c>
      <c r="O3077" s="1" t="s">
        <v>11289</v>
      </c>
      <c r="P3077" s="1" t="s">
        <v>2686</v>
      </c>
    </row>
    <row r="3078" spans="1:16" x14ac:dyDescent="0.2">
      <c r="A3078" s="1" t="s">
        <v>13736</v>
      </c>
      <c r="B3078" s="1" t="s">
        <v>13737</v>
      </c>
      <c r="C3078" s="1" t="s">
        <v>13738</v>
      </c>
      <c r="D3078" s="1" t="s">
        <v>5230</v>
      </c>
      <c r="E3078" s="1" t="s">
        <v>5231</v>
      </c>
      <c r="F3078" s="1" t="s">
        <v>2686</v>
      </c>
      <c r="G3078" s="1" t="s">
        <v>2686</v>
      </c>
      <c r="H3078" s="1" t="s">
        <v>50</v>
      </c>
      <c r="I3078" s="1" t="s">
        <v>637</v>
      </c>
      <c r="J3078" s="1" t="s">
        <v>50</v>
      </c>
      <c r="K3078" s="1" t="s">
        <v>617</v>
      </c>
      <c r="L3078" s="1" t="s">
        <v>5961</v>
      </c>
      <c r="M3078" s="1" t="s">
        <v>11305</v>
      </c>
      <c r="N3078" s="1" t="s">
        <v>11288</v>
      </c>
      <c r="O3078" s="1" t="s">
        <v>11289</v>
      </c>
      <c r="P3078" s="1" t="s">
        <v>2686</v>
      </c>
    </row>
    <row r="3079" spans="1:16" x14ac:dyDescent="0.2">
      <c r="A3079" s="1" t="s">
        <v>13739</v>
      </c>
      <c r="B3079" s="1" t="s">
        <v>13740</v>
      </c>
      <c r="C3079" s="1" t="s">
        <v>13741</v>
      </c>
      <c r="D3079" s="1" t="s">
        <v>5230</v>
      </c>
      <c r="E3079" s="1" t="s">
        <v>5231</v>
      </c>
      <c r="F3079" s="1" t="s">
        <v>2686</v>
      </c>
      <c r="G3079" s="1" t="s">
        <v>13536</v>
      </c>
      <c r="H3079" s="1" t="s">
        <v>61</v>
      </c>
      <c r="I3079" s="1" t="s">
        <v>673</v>
      </c>
      <c r="J3079" s="1" t="s">
        <v>64</v>
      </c>
      <c r="K3079" s="1" t="s">
        <v>680</v>
      </c>
      <c r="L3079" s="1" t="s">
        <v>5961</v>
      </c>
      <c r="M3079" s="1" t="s">
        <v>11305</v>
      </c>
      <c r="N3079" s="1" t="s">
        <v>11288</v>
      </c>
      <c r="O3079" s="1" t="s">
        <v>11289</v>
      </c>
      <c r="P3079" s="1" t="s">
        <v>2686</v>
      </c>
    </row>
    <row r="3080" spans="1:16" x14ac:dyDescent="0.2">
      <c r="A3080" s="1" t="s">
        <v>11383</v>
      </c>
      <c r="B3080" s="1" t="s">
        <v>13742</v>
      </c>
      <c r="C3080" s="1" t="s">
        <v>13743</v>
      </c>
      <c r="D3080" s="1" t="s">
        <v>5230</v>
      </c>
      <c r="E3080" s="1" t="s">
        <v>5231</v>
      </c>
      <c r="F3080" s="1" t="s">
        <v>2686</v>
      </c>
      <c r="G3080" s="1" t="s">
        <v>13744</v>
      </c>
      <c r="H3080" s="1" t="s">
        <v>23</v>
      </c>
      <c r="I3080" s="1" t="s">
        <v>928</v>
      </c>
      <c r="J3080" s="1" t="s">
        <v>33</v>
      </c>
      <c r="K3080" s="1" t="s">
        <v>2686</v>
      </c>
      <c r="L3080" s="1" t="s">
        <v>6191</v>
      </c>
      <c r="M3080" s="1" t="s">
        <v>3012</v>
      </c>
      <c r="N3080" s="1" t="s">
        <v>11288</v>
      </c>
      <c r="O3080" s="1" t="s">
        <v>11289</v>
      </c>
      <c r="P3080" s="1" t="s">
        <v>2686</v>
      </c>
    </row>
    <row r="3081" spans="1:16" x14ac:dyDescent="0.2">
      <c r="A3081" s="1" t="s">
        <v>11383</v>
      </c>
      <c r="B3081" s="1" t="s">
        <v>13745</v>
      </c>
      <c r="C3081" s="1" t="s">
        <v>13746</v>
      </c>
      <c r="D3081" s="1" t="s">
        <v>5230</v>
      </c>
      <c r="E3081" s="1" t="s">
        <v>5231</v>
      </c>
      <c r="F3081" s="1" t="s">
        <v>2686</v>
      </c>
      <c r="G3081" s="1" t="s">
        <v>13747</v>
      </c>
      <c r="H3081" s="1" t="s">
        <v>23</v>
      </c>
      <c r="I3081" s="1" t="s">
        <v>928</v>
      </c>
      <c r="J3081" s="1" t="s">
        <v>33</v>
      </c>
      <c r="K3081" s="1" t="s">
        <v>2686</v>
      </c>
      <c r="L3081" s="1" t="s">
        <v>6191</v>
      </c>
      <c r="M3081" s="1" t="s">
        <v>3012</v>
      </c>
      <c r="N3081" s="1" t="s">
        <v>11288</v>
      </c>
      <c r="O3081" s="1" t="s">
        <v>11289</v>
      </c>
      <c r="P3081" s="1" t="s">
        <v>2686</v>
      </c>
    </row>
    <row r="3082" spans="1:16" x14ac:dyDescent="0.2">
      <c r="A3082" s="1" t="s">
        <v>13748</v>
      </c>
      <c r="B3082" s="1" t="s">
        <v>13749</v>
      </c>
      <c r="C3082" s="1" t="s">
        <v>13750</v>
      </c>
      <c r="D3082" s="1" t="s">
        <v>5230</v>
      </c>
      <c r="E3082" s="1" t="s">
        <v>5231</v>
      </c>
      <c r="F3082" s="1" t="s">
        <v>2686</v>
      </c>
      <c r="G3082" s="1" t="s">
        <v>13605</v>
      </c>
      <c r="H3082" s="1" t="s">
        <v>64</v>
      </c>
      <c r="I3082" s="1" t="s">
        <v>799</v>
      </c>
      <c r="J3082" s="1" t="s">
        <v>64</v>
      </c>
      <c r="K3082" s="1" t="s">
        <v>827</v>
      </c>
      <c r="L3082" s="1" t="s">
        <v>7768</v>
      </c>
      <c r="M3082" s="1" t="s">
        <v>11305</v>
      </c>
      <c r="N3082" s="1" t="s">
        <v>11288</v>
      </c>
      <c r="O3082" s="1" t="s">
        <v>11289</v>
      </c>
      <c r="P3082" s="1" t="s">
        <v>2686</v>
      </c>
    </row>
    <row r="3083" spans="1:16" x14ac:dyDescent="0.2">
      <c r="A3083" s="1" t="s">
        <v>11474</v>
      </c>
      <c r="B3083" s="1" t="s">
        <v>13751</v>
      </c>
      <c r="C3083" s="1" t="s">
        <v>13752</v>
      </c>
      <c r="D3083" s="1" t="s">
        <v>5230</v>
      </c>
      <c r="E3083" s="1" t="s">
        <v>5231</v>
      </c>
      <c r="F3083" s="1" t="s">
        <v>2686</v>
      </c>
      <c r="G3083" s="1" t="s">
        <v>13753</v>
      </c>
      <c r="H3083" s="1" t="s">
        <v>28</v>
      </c>
      <c r="I3083" s="1" t="s">
        <v>2686</v>
      </c>
      <c r="J3083" s="1" t="s">
        <v>23</v>
      </c>
      <c r="K3083" s="1" t="s">
        <v>928</v>
      </c>
      <c r="L3083" s="1" t="s">
        <v>6191</v>
      </c>
      <c r="M3083" s="1" t="s">
        <v>11305</v>
      </c>
      <c r="N3083" s="1" t="s">
        <v>11288</v>
      </c>
      <c r="O3083" s="1" t="s">
        <v>11289</v>
      </c>
      <c r="P3083" s="1" t="s">
        <v>2686</v>
      </c>
    </row>
    <row r="3084" spans="1:16" x14ac:dyDescent="0.2">
      <c r="A3084" s="1" t="s">
        <v>13754</v>
      </c>
      <c r="B3084" s="1" t="s">
        <v>13755</v>
      </c>
      <c r="C3084" s="1" t="s">
        <v>13756</v>
      </c>
      <c r="D3084" s="1" t="s">
        <v>5230</v>
      </c>
      <c r="E3084" s="1" t="s">
        <v>5231</v>
      </c>
      <c r="F3084" s="1" t="s">
        <v>2686</v>
      </c>
      <c r="G3084" s="1" t="s">
        <v>13757</v>
      </c>
      <c r="H3084" s="1" t="s">
        <v>61</v>
      </c>
      <c r="I3084" s="1" t="s">
        <v>233</v>
      </c>
      <c r="J3084" s="1" t="s">
        <v>61</v>
      </c>
      <c r="K3084" s="1" t="s">
        <v>205</v>
      </c>
      <c r="L3084" s="1" t="s">
        <v>5961</v>
      </c>
      <c r="M3084" s="1" t="s">
        <v>11305</v>
      </c>
      <c r="N3084" s="1" t="s">
        <v>11288</v>
      </c>
      <c r="O3084" s="1" t="s">
        <v>11289</v>
      </c>
      <c r="P3084" s="1" t="s">
        <v>2686</v>
      </c>
    </row>
    <row r="3085" spans="1:16" x14ac:dyDescent="0.2">
      <c r="A3085" s="1" t="s">
        <v>13758</v>
      </c>
      <c r="B3085" s="1" t="s">
        <v>13759</v>
      </c>
      <c r="C3085" s="1" t="s">
        <v>13760</v>
      </c>
      <c r="D3085" s="1" t="s">
        <v>5230</v>
      </c>
      <c r="E3085" s="1" t="s">
        <v>5231</v>
      </c>
      <c r="F3085" s="1" t="s">
        <v>2686</v>
      </c>
      <c r="G3085" s="1" t="s">
        <v>13761</v>
      </c>
      <c r="H3085" s="1" t="s">
        <v>27</v>
      </c>
      <c r="I3085" s="1" t="s">
        <v>1002</v>
      </c>
      <c r="J3085" s="1" t="s">
        <v>29</v>
      </c>
      <c r="K3085" s="1" t="s">
        <v>167</v>
      </c>
      <c r="L3085" s="1" t="s">
        <v>5676</v>
      </c>
      <c r="M3085" s="1" t="s">
        <v>11305</v>
      </c>
      <c r="N3085" s="1" t="s">
        <v>11288</v>
      </c>
      <c r="O3085" s="1" t="s">
        <v>11289</v>
      </c>
      <c r="P3085" s="1" t="s">
        <v>2686</v>
      </c>
    </row>
    <row r="3086" spans="1:16" x14ac:dyDescent="0.2">
      <c r="A3086" s="1" t="s">
        <v>13762</v>
      </c>
      <c r="B3086" s="1" t="s">
        <v>13763</v>
      </c>
      <c r="C3086" s="1" t="s">
        <v>13764</v>
      </c>
      <c r="D3086" s="1" t="s">
        <v>5260</v>
      </c>
      <c r="E3086" s="1" t="s">
        <v>5231</v>
      </c>
      <c r="F3086" s="1" t="s">
        <v>2686</v>
      </c>
      <c r="G3086" s="1" t="s">
        <v>2686</v>
      </c>
      <c r="H3086" s="1" t="s">
        <v>64</v>
      </c>
      <c r="I3086" s="1" t="s">
        <v>460</v>
      </c>
      <c r="J3086" s="1" t="s">
        <v>6164</v>
      </c>
      <c r="K3086" s="1" t="s">
        <v>2686</v>
      </c>
      <c r="L3086" s="1" t="s">
        <v>13765</v>
      </c>
      <c r="M3086" s="1" t="s">
        <v>11305</v>
      </c>
      <c r="N3086" s="1" t="s">
        <v>11288</v>
      </c>
      <c r="O3086" s="1" t="s">
        <v>11289</v>
      </c>
      <c r="P3086" s="1" t="s">
        <v>2686</v>
      </c>
    </row>
    <row r="3087" spans="1:16" x14ac:dyDescent="0.2">
      <c r="A3087" s="1" t="s">
        <v>13766</v>
      </c>
      <c r="B3087" s="1" t="s">
        <v>13767</v>
      </c>
      <c r="C3087" s="1" t="s">
        <v>13768</v>
      </c>
      <c r="D3087" s="1" t="s">
        <v>5260</v>
      </c>
      <c r="E3087" s="1" t="s">
        <v>5231</v>
      </c>
      <c r="F3087" s="1" t="s">
        <v>2686</v>
      </c>
      <c r="G3087" s="1" t="s">
        <v>13769</v>
      </c>
      <c r="H3087" s="1" t="s">
        <v>23</v>
      </c>
      <c r="I3087" s="1" t="s">
        <v>1045</v>
      </c>
      <c r="J3087" s="1" t="s">
        <v>13770</v>
      </c>
      <c r="K3087" s="1" t="s">
        <v>2686</v>
      </c>
      <c r="L3087" s="1" t="s">
        <v>6208</v>
      </c>
      <c r="M3087" s="1" t="s">
        <v>11305</v>
      </c>
      <c r="N3087" s="1" t="s">
        <v>11288</v>
      </c>
      <c r="O3087" s="1" t="s">
        <v>11289</v>
      </c>
      <c r="P3087" s="1" t="s">
        <v>2686</v>
      </c>
    </row>
    <row r="3088" spans="1:16" x14ac:dyDescent="0.2">
      <c r="A3088" s="1" t="s">
        <v>11416</v>
      </c>
      <c r="B3088" s="1" t="s">
        <v>13771</v>
      </c>
      <c r="C3088" s="1" t="s">
        <v>13772</v>
      </c>
      <c r="D3088" s="1" t="s">
        <v>5260</v>
      </c>
      <c r="E3088" s="1" t="s">
        <v>5231</v>
      </c>
      <c r="F3088" s="1" t="s">
        <v>2686</v>
      </c>
      <c r="G3088" s="1" t="s">
        <v>2686</v>
      </c>
      <c r="H3088" s="1" t="s">
        <v>6164</v>
      </c>
      <c r="I3088" s="1" t="s">
        <v>2686</v>
      </c>
      <c r="J3088" s="1" t="s">
        <v>64</v>
      </c>
      <c r="K3088" s="1" t="s">
        <v>943</v>
      </c>
      <c r="L3088" s="1" t="s">
        <v>7768</v>
      </c>
      <c r="M3088" s="1" t="s">
        <v>11305</v>
      </c>
      <c r="N3088" s="1" t="s">
        <v>11288</v>
      </c>
      <c r="O3088" s="1" t="s">
        <v>11289</v>
      </c>
      <c r="P3088" s="1" t="s">
        <v>2686</v>
      </c>
    </row>
    <row r="3089" spans="1:16" x14ac:dyDescent="0.2">
      <c r="A3089" s="1" t="s">
        <v>13773</v>
      </c>
      <c r="B3089" s="1" t="s">
        <v>13774</v>
      </c>
      <c r="C3089" s="1" t="s">
        <v>13775</v>
      </c>
      <c r="D3089" s="1" t="s">
        <v>5230</v>
      </c>
      <c r="E3089" s="1" t="s">
        <v>5231</v>
      </c>
      <c r="F3089" s="1" t="s">
        <v>11914</v>
      </c>
      <c r="G3089" s="1" t="s">
        <v>12987</v>
      </c>
      <c r="H3089" s="1" t="s">
        <v>64</v>
      </c>
      <c r="I3089" s="1" t="s">
        <v>827</v>
      </c>
      <c r="J3089" s="1" t="s">
        <v>61</v>
      </c>
      <c r="K3089" s="1" t="s">
        <v>693</v>
      </c>
      <c r="L3089" s="1" t="s">
        <v>7768</v>
      </c>
      <c r="M3089" s="1" t="s">
        <v>11305</v>
      </c>
      <c r="N3089" s="1" t="s">
        <v>11288</v>
      </c>
      <c r="O3089" s="1" t="s">
        <v>11289</v>
      </c>
      <c r="P3089" s="1" t="s">
        <v>2686</v>
      </c>
    </row>
    <row r="3090" spans="1:16" x14ac:dyDescent="0.2">
      <c r="A3090" s="1" t="s">
        <v>11474</v>
      </c>
      <c r="B3090" s="1" t="s">
        <v>13776</v>
      </c>
      <c r="C3090" s="1" t="s">
        <v>13777</v>
      </c>
      <c r="D3090" s="1" t="s">
        <v>5230</v>
      </c>
      <c r="E3090" s="1" t="s">
        <v>5231</v>
      </c>
      <c r="F3090" s="1" t="s">
        <v>2686</v>
      </c>
      <c r="G3090" s="1" t="s">
        <v>12485</v>
      </c>
      <c r="H3090" s="1" t="s">
        <v>28</v>
      </c>
      <c r="I3090" s="1" t="s">
        <v>2686</v>
      </c>
      <c r="J3090" s="1" t="s">
        <v>23</v>
      </c>
      <c r="K3090" s="1" t="s">
        <v>928</v>
      </c>
      <c r="L3090" s="1" t="s">
        <v>6191</v>
      </c>
      <c r="M3090" s="1" t="s">
        <v>11305</v>
      </c>
      <c r="N3090" s="1" t="s">
        <v>11288</v>
      </c>
      <c r="O3090" s="1" t="s">
        <v>11289</v>
      </c>
      <c r="P3090" s="1" t="s">
        <v>2686</v>
      </c>
    </row>
    <row r="3091" spans="1:16" x14ac:dyDescent="0.2">
      <c r="A3091" s="1" t="s">
        <v>11603</v>
      </c>
      <c r="B3091" s="1" t="s">
        <v>13778</v>
      </c>
      <c r="C3091" s="1" t="s">
        <v>13779</v>
      </c>
      <c r="D3091" s="1" t="s">
        <v>5230</v>
      </c>
      <c r="E3091" s="1" t="s">
        <v>5564</v>
      </c>
      <c r="F3091" s="1" t="s">
        <v>2686</v>
      </c>
      <c r="G3091" s="1" t="s">
        <v>2686</v>
      </c>
      <c r="H3091" s="1" t="s">
        <v>28</v>
      </c>
      <c r="I3091" s="1" t="s">
        <v>216</v>
      </c>
      <c r="J3091" s="1" t="s">
        <v>23</v>
      </c>
      <c r="K3091" s="1" t="s">
        <v>928</v>
      </c>
      <c r="L3091" s="1" t="s">
        <v>6191</v>
      </c>
      <c r="M3091" s="1" t="s">
        <v>11305</v>
      </c>
      <c r="N3091" s="1" t="s">
        <v>11288</v>
      </c>
      <c r="O3091" s="1" t="s">
        <v>11289</v>
      </c>
      <c r="P3091" s="1" t="s">
        <v>2686</v>
      </c>
    </row>
    <row r="3092" spans="1:16" x14ac:dyDescent="0.2">
      <c r="A3092" s="1" t="s">
        <v>13780</v>
      </c>
      <c r="B3092" s="1" t="s">
        <v>13781</v>
      </c>
      <c r="C3092" s="1" t="s">
        <v>13782</v>
      </c>
      <c r="D3092" s="1" t="s">
        <v>5260</v>
      </c>
      <c r="E3092" s="1" t="s">
        <v>5231</v>
      </c>
      <c r="F3092" s="1" t="s">
        <v>2686</v>
      </c>
      <c r="G3092" s="1" t="s">
        <v>2686</v>
      </c>
      <c r="H3092" s="1" t="s">
        <v>64</v>
      </c>
      <c r="I3092" s="1" t="s">
        <v>584</v>
      </c>
      <c r="J3092" s="1" t="s">
        <v>6164</v>
      </c>
      <c r="K3092" s="1" t="s">
        <v>2686</v>
      </c>
      <c r="L3092" s="1" t="s">
        <v>13783</v>
      </c>
      <c r="M3092" s="1" t="s">
        <v>11305</v>
      </c>
      <c r="N3092" s="1" t="s">
        <v>11288</v>
      </c>
      <c r="O3092" s="1" t="s">
        <v>11289</v>
      </c>
      <c r="P3092" s="1" t="s">
        <v>2686</v>
      </c>
    </row>
    <row r="3093" spans="1:16" x14ac:dyDescent="0.2">
      <c r="A3093" s="1" t="s">
        <v>13784</v>
      </c>
      <c r="B3093" s="1" t="s">
        <v>2686</v>
      </c>
      <c r="C3093" s="1" t="s">
        <v>13785</v>
      </c>
      <c r="D3093" s="1" t="s">
        <v>2686</v>
      </c>
      <c r="E3093" s="1" t="s">
        <v>2686</v>
      </c>
      <c r="F3093" s="1" t="s">
        <v>2686</v>
      </c>
      <c r="G3093" s="1" t="s">
        <v>13786</v>
      </c>
      <c r="H3093" s="1" t="s">
        <v>74</v>
      </c>
      <c r="I3093" s="1" t="s">
        <v>2686</v>
      </c>
      <c r="J3093" s="1" t="s">
        <v>55</v>
      </c>
      <c r="K3093" s="1" t="s">
        <v>2686</v>
      </c>
      <c r="L3093" s="1" t="s">
        <v>3341</v>
      </c>
      <c r="M3093" s="1" t="s">
        <v>11266</v>
      </c>
      <c r="N3093" s="1" t="s">
        <v>11267</v>
      </c>
      <c r="O3093" s="1" t="s">
        <v>11263</v>
      </c>
      <c r="P3093" s="1" t="s">
        <v>2686</v>
      </c>
    </row>
    <row r="3094" spans="1:16" x14ac:dyDescent="0.2">
      <c r="A3094" s="1" t="s">
        <v>13787</v>
      </c>
      <c r="B3094" s="1" t="s">
        <v>13788</v>
      </c>
      <c r="C3094" s="1" t="s">
        <v>13789</v>
      </c>
      <c r="D3094" s="1" t="s">
        <v>5230</v>
      </c>
      <c r="E3094" s="1" t="s">
        <v>5231</v>
      </c>
      <c r="F3094" s="1" t="s">
        <v>2686</v>
      </c>
      <c r="G3094" s="1" t="s">
        <v>13790</v>
      </c>
      <c r="H3094" s="1" t="s">
        <v>64</v>
      </c>
      <c r="I3094" s="1" t="s">
        <v>799</v>
      </c>
      <c r="J3094" s="1" t="s">
        <v>64</v>
      </c>
      <c r="K3094" s="1" t="s">
        <v>755</v>
      </c>
      <c r="L3094" s="1" t="s">
        <v>12977</v>
      </c>
      <c r="M3094" s="1" t="s">
        <v>11305</v>
      </c>
      <c r="N3094" s="1" t="s">
        <v>11288</v>
      </c>
      <c r="O3094" s="1" t="s">
        <v>11289</v>
      </c>
      <c r="P3094" s="1" t="s">
        <v>2686</v>
      </c>
    </row>
    <row r="3095" spans="1:16" x14ac:dyDescent="0.2">
      <c r="A3095" s="1" t="s">
        <v>13791</v>
      </c>
      <c r="B3095" s="1" t="s">
        <v>13792</v>
      </c>
      <c r="C3095" s="1" t="s">
        <v>13793</v>
      </c>
      <c r="D3095" s="1" t="s">
        <v>5260</v>
      </c>
      <c r="E3095" s="1" t="s">
        <v>5231</v>
      </c>
      <c r="F3095" s="1" t="s">
        <v>2686</v>
      </c>
      <c r="G3095" s="1" t="s">
        <v>2686</v>
      </c>
      <c r="H3095" s="1" t="s">
        <v>6164</v>
      </c>
      <c r="I3095" s="1" t="s">
        <v>2686</v>
      </c>
      <c r="J3095" s="1" t="s">
        <v>64</v>
      </c>
      <c r="K3095" s="1" t="s">
        <v>488</v>
      </c>
      <c r="L3095" s="1" t="s">
        <v>13363</v>
      </c>
      <c r="M3095" s="1" t="s">
        <v>11305</v>
      </c>
      <c r="N3095" s="1" t="s">
        <v>11288</v>
      </c>
      <c r="O3095" s="1" t="s">
        <v>11289</v>
      </c>
      <c r="P3095" s="1" t="s">
        <v>2686</v>
      </c>
    </row>
    <row r="3096" spans="1:16" x14ac:dyDescent="0.2">
      <c r="A3096" s="1" t="s">
        <v>13794</v>
      </c>
      <c r="B3096" s="1" t="s">
        <v>13795</v>
      </c>
      <c r="C3096" s="1" t="s">
        <v>13796</v>
      </c>
      <c r="D3096" s="1" t="s">
        <v>5230</v>
      </c>
      <c r="E3096" s="1" t="s">
        <v>5231</v>
      </c>
      <c r="F3096" s="1" t="s">
        <v>2686</v>
      </c>
      <c r="G3096" s="1" t="s">
        <v>13797</v>
      </c>
      <c r="H3096" s="1" t="s">
        <v>23</v>
      </c>
      <c r="I3096" s="1" t="s">
        <v>1031</v>
      </c>
      <c r="J3096" s="1" t="s">
        <v>88</v>
      </c>
      <c r="K3096" s="1" t="s">
        <v>482</v>
      </c>
      <c r="L3096" s="1" t="s">
        <v>6114</v>
      </c>
      <c r="M3096" s="1" t="s">
        <v>11312</v>
      </c>
      <c r="N3096" s="1" t="s">
        <v>11288</v>
      </c>
      <c r="O3096" s="1" t="s">
        <v>11289</v>
      </c>
      <c r="P3096" s="1" t="s">
        <v>2686</v>
      </c>
    </row>
    <row r="3097" spans="1:16" x14ac:dyDescent="0.2">
      <c r="A3097" s="1" t="s">
        <v>11491</v>
      </c>
      <c r="B3097" s="1" t="s">
        <v>13798</v>
      </c>
      <c r="C3097" s="1" t="s">
        <v>13799</v>
      </c>
      <c r="D3097" s="1" t="s">
        <v>5230</v>
      </c>
      <c r="E3097" s="1" t="s">
        <v>5564</v>
      </c>
      <c r="F3097" s="1" t="s">
        <v>2686</v>
      </c>
      <c r="G3097" s="1" t="s">
        <v>13800</v>
      </c>
      <c r="H3097" s="1" t="s">
        <v>61</v>
      </c>
      <c r="I3097" s="1" t="s">
        <v>201</v>
      </c>
      <c r="J3097" s="1" t="s">
        <v>61</v>
      </c>
      <c r="K3097" s="1" t="s">
        <v>677</v>
      </c>
      <c r="L3097" s="1" t="s">
        <v>8697</v>
      </c>
      <c r="M3097" s="1" t="s">
        <v>11305</v>
      </c>
      <c r="N3097" s="1" t="s">
        <v>11288</v>
      </c>
      <c r="O3097" s="1" t="s">
        <v>11289</v>
      </c>
      <c r="P3097" s="1" t="s">
        <v>2686</v>
      </c>
    </row>
    <row r="3098" spans="1:16" x14ac:dyDescent="0.2">
      <c r="A3098" s="1" t="s">
        <v>11383</v>
      </c>
      <c r="B3098" s="1" t="s">
        <v>13801</v>
      </c>
      <c r="C3098" s="1" t="s">
        <v>13802</v>
      </c>
      <c r="D3098" s="1" t="s">
        <v>5230</v>
      </c>
      <c r="E3098" s="1" t="s">
        <v>5231</v>
      </c>
      <c r="F3098" s="1" t="s">
        <v>2686</v>
      </c>
      <c r="G3098" s="1" t="s">
        <v>13803</v>
      </c>
      <c r="H3098" s="1" t="s">
        <v>23</v>
      </c>
      <c r="I3098" s="1" t="s">
        <v>928</v>
      </c>
      <c r="J3098" s="1" t="s">
        <v>33</v>
      </c>
      <c r="K3098" s="1" t="s">
        <v>2686</v>
      </c>
      <c r="L3098" s="1" t="s">
        <v>6191</v>
      </c>
      <c r="M3098" s="1" t="s">
        <v>3012</v>
      </c>
      <c r="N3098" s="1" t="s">
        <v>11288</v>
      </c>
      <c r="O3098" s="1" t="s">
        <v>11289</v>
      </c>
      <c r="P3098" s="1" t="s">
        <v>2686</v>
      </c>
    </row>
    <row r="3099" spans="1:16" x14ac:dyDescent="0.2">
      <c r="A3099" s="1" t="s">
        <v>11383</v>
      </c>
      <c r="B3099" s="1" t="s">
        <v>13804</v>
      </c>
      <c r="C3099" s="1" t="s">
        <v>13805</v>
      </c>
      <c r="D3099" s="1" t="s">
        <v>5230</v>
      </c>
      <c r="E3099" s="1" t="s">
        <v>5231</v>
      </c>
      <c r="F3099" s="1" t="s">
        <v>2686</v>
      </c>
      <c r="G3099" s="1" t="s">
        <v>11477</v>
      </c>
      <c r="H3099" s="1" t="s">
        <v>23</v>
      </c>
      <c r="I3099" s="1" t="s">
        <v>928</v>
      </c>
      <c r="J3099" s="1" t="s">
        <v>33</v>
      </c>
      <c r="K3099" s="1" t="s">
        <v>2686</v>
      </c>
      <c r="L3099" s="1" t="s">
        <v>6191</v>
      </c>
      <c r="M3099" s="1" t="s">
        <v>3012</v>
      </c>
      <c r="N3099" s="1" t="s">
        <v>11288</v>
      </c>
      <c r="O3099" s="1" t="s">
        <v>11289</v>
      </c>
      <c r="P3099" s="1" t="s">
        <v>2686</v>
      </c>
    </row>
    <row r="3100" spans="1:16" x14ac:dyDescent="0.2">
      <c r="A3100" s="1" t="s">
        <v>13806</v>
      </c>
      <c r="B3100" s="1" t="s">
        <v>13807</v>
      </c>
      <c r="C3100" s="1" t="s">
        <v>13808</v>
      </c>
      <c r="D3100" s="1" t="s">
        <v>5230</v>
      </c>
      <c r="E3100" s="1" t="s">
        <v>5231</v>
      </c>
      <c r="F3100" s="1" t="s">
        <v>2686</v>
      </c>
      <c r="G3100" s="1" t="s">
        <v>13809</v>
      </c>
      <c r="H3100" s="1" t="s">
        <v>61</v>
      </c>
      <c r="I3100" s="1" t="s">
        <v>693</v>
      </c>
      <c r="J3100" s="1" t="s">
        <v>64</v>
      </c>
      <c r="K3100" s="1" t="s">
        <v>636</v>
      </c>
      <c r="L3100" s="1" t="s">
        <v>13810</v>
      </c>
      <c r="M3100" s="1" t="s">
        <v>11305</v>
      </c>
      <c r="N3100" s="1" t="s">
        <v>11288</v>
      </c>
      <c r="O3100" s="1" t="s">
        <v>11289</v>
      </c>
      <c r="P3100" s="1" t="s">
        <v>2686</v>
      </c>
    </row>
    <row r="3101" spans="1:16" x14ac:dyDescent="0.2">
      <c r="A3101" s="1" t="s">
        <v>13811</v>
      </c>
      <c r="B3101" s="1" t="s">
        <v>13812</v>
      </c>
      <c r="C3101" s="1" t="s">
        <v>13813</v>
      </c>
      <c r="D3101" s="1" t="s">
        <v>5230</v>
      </c>
      <c r="E3101" s="1" t="s">
        <v>5231</v>
      </c>
      <c r="F3101" s="1" t="s">
        <v>2686</v>
      </c>
      <c r="G3101" s="1" t="s">
        <v>13757</v>
      </c>
      <c r="H3101" s="1" t="s">
        <v>61</v>
      </c>
      <c r="I3101" s="1" t="s">
        <v>233</v>
      </c>
      <c r="J3101" s="1" t="s">
        <v>61</v>
      </c>
      <c r="K3101" s="1" t="s">
        <v>685</v>
      </c>
      <c r="L3101" s="1" t="s">
        <v>5961</v>
      </c>
      <c r="M3101" s="1" t="s">
        <v>11305</v>
      </c>
      <c r="N3101" s="1" t="s">
        <v>11288</v>
      </c>
      <c r="O3101" s="1" t="s">
        <v>11289</v>
      </c>
      <c r="P3101" s="1" t="s">
        <v>2686</v>
      </c>
    </row>
    <row r="3102" spans="1:16" x14ac:dyDescent="0.2">
      <c r="A3102" s="1" t="s">
        <v>13754</v>
      </c>
      <c r="B3102" s="1" t="s">
        <v>13755</v>
      </c>
      <c r="C3102" s="1" t="s">
        <v>13756</v>
      </c>
      <c r="D3102" s="1" t="s">
        <v>5230</v>
      </c>
      <c r="E3102" s="1" t="s">
        <v>5231</v>
      </c>
      <c r="F3102" s="1" t="s">
        <v>2686</v>
      </c>
      <c r="G3102" s="1" t="s">
        <v>13757</v>
      </c>
      <c r="H3102" s="1" t="s">
        <v>61</v>
      </c>
      <c r="I3102" s="1" t="s">
        <v>233</v>
      </c>
      <c r="J3102" s="1" t="s">
        <v>61</v>
      </c>
      <c r="K3102" s="1" t="s">
        <v>205</v>
      </c>
      <c r="L3102" s="1" t="s">
        <v>8521</v>
      </c>
      <c r="M3102" s="1" t="s">
        <v>11305</v>
      </c>
      <c r="N3102" s="1" t="s">
        <v>11288</v>
      </c>
      <c r="O3102" s="1" t="s">
        <v>11289</v>
      </c>
      <c r="P3102" s="1" t="s">
        <v>2686</v>
      </c>
    </row>
    <row r="3103" spans="1:16" x14ac:dyDescent="0.2">
      <c r="A3103" s="1" t="s">
        <v>13814</v>
      </c>
      <c r="B3103" s="1" t="s">
        <v>13815</v>
      </c>
      <c r="C3103" s="1" t="s">
        <v>13816</v>
      </c>
      <c r="D3103" s="1" t="s">
        <v>5230</v>
      </c>
      <c r="E3103" s="1" t="s">
        <v>5231</v>
      </c>
      <c r="F3103" s="1" t="s">
        <v>2686</v>
      </c>
      <c r="G3103" s="1" t="s">
        <v>2686</v>
      </c>
      <c r="H3103" s="1" t="s">
        <v>28</v>
      </c>
      <c r="I3103" s="1" t="s">
        <v>220</v>
      </c>
      <c r="J3103" s="1" t="s">
        <v>23</v>
      </c>
      <c r="K3103" s="1" t="s">
        <v>999</v>
      </c>
      <c r="L3103" s="1" t="s">
        <v>6191</v>
      </c>
      <c r="M3103" s="1" t="s">
        <v>11305</v>
      </c>
      <c r="N3103" s="1" t="s">
        <v>11288</v>
      </c>
      <c r="O3103" s="1" t="s">
        <v>11289</v>
      </c>
      <c r="P3103" s="1" t="s">
        <v>2686</v>
      </c>
    </row>
    <row r="3104" spans="1:16" x14ac:dyDescent="0.2">
      <c r="A3104" s="1" t="s">
        <v>13817</v>
      </c>
      <c r="B3104" s="1" t="s">
        <v>13818</v>
      </c>
      <c r="C3104" s="1" t="s">
        <v>13819</v>
      </c>
      <c r="D3104" s="1" t="s">
        <v>5260</v>
      </c>
      <c r="E3104" s="1" t="s">
        <v>5231</v>
      </c>
      <c r="F3104" s="1" t="s">
        <v>2686</v>
      </c>
      <c r="G3104" s="1" t="s">
        <v>2686</v>
      </c>
      <c r="H3104" s="1" t="s">
        <v>64</v>
      </c>
      <c r="I3104" s="1" t="s">
        <v>512</v>
      </c>
      <c r="J3104" s="1" t="s">
        <v>6164</v>
      </c>
      <c r="K3104" s="1" t="s">
        <v>2686</v>
      </c>
      <c r="L3104" s="1" t="s">
        <v>13820</v>
      </c>
      <c r="M3104" s="1" t="s">
        <v>11305</v>
      </c>
      <c r="N3104" s="1" t="s">
        <v>11288</v>
      </c>
      <c r="O3104" s="1" t="s">
        <v>11289</v>
      </c>
      <c r="P3104" s="1" t="s">
        <v>2686</v>
      </c>
    </row>
    <row r="3105" spans="1:16" x14ac:dyDescent="0.2">
      <c r="A3105" s="1" t="s">
        <v>11466</v>
      </c>
      <c r="B3105" s="1" t="s">
        <v>2686</v>
      </c>
      <c r="C3105" s="1" t="s">
        <v>13821</v>
      </c>
      <c r="D3105" s="1" t="s">
        <v>2686</v>
      </c>
      <c r="E3105" s="1" t="s">
        <v>2686</v>
      </c>
      <c r="F3105" s="1" t="s">
        <v>2686</v>
      </c>
      <c r="G3105" s="1" t="s">
        <v>13822</v>
      </c>
      <c r="H3105" s="1" t="s">
        <v>70</v>
      </c>
      <c r="I3105" s="1" t="s">
        <v>2686</v>
      </c>
      <c r="J3105" s="1" t="s">
        <v>85</v>
      </c>
      <c r="K3105" s="1" t="s">
        <v>2686</v>
      </c>
      <c r="L3105" s="1" t="s">
        <v>5671</v>
      </c>
      <c r="M3105" s="1" t="s">
        <v>11266</v>
      </c>
      <c r="N3105" s="1" t="s">
        <v>11267</v>
      </c>
      <c r="O3105" s="1" t="s">
        <v>2686</v>
      </c>
      <c r="P3105" s="1" t="s">
        <v>2686</v>
      </c>
    </row>
    <row r="3106" spans="1:16" x14ac:dyDescent="0.2">
      <c r="A3106" s="1" t="s">
        <v>11474</v>
      </c>
      <c r="B3106" s="1" t="s">
        <v>13823</v>
      </c>
      <c r="C3106" s="1" t="s">
        <v>13824</v>
      </c>
      <c r="D3106" s="1" t="s">
        <v>5230</v>
      </c>
      <c r="E3106" s="1" t="s">
        <v>5231</v>
      </c>
      <c r="F3106" s="1" t="s">
        <v>2686</v>
      </c>
      <c r="G3106" s="1" t="s">
        <v>11490</v>
      </c>
      <c r="H3106" s="1" t="s">
        <v>28</v>
      </c>
      <c r="I3106" s="1" t="s">
        <v>2686</v>
      </c>
      <c r="J3106" s="1" t="s">
        <v>23</v>
      </c>
      <c r="K3106" s="1" t="s">
        <v>928</v>
      </c>
      <c r="L3106" s="1" t="s">
        <v>6191</v>
      </c>
      <c r="M3106" s="1" t="s">
        <v>11305</v>
      </c>
      <c r="N3106" s="1" t="s">
        <v>11288</v>
      </c>
      <c r="O3106" s="1" t="s">
        <v>11289</v>
      </c>
      <c r="P3106" s="1" t="s">
        <v>2686</v>
      </c>
    </row>
    <row r="3107" spans="1:16" x14ac:dyDescent="0.2">
      <c r="A3107" s="1" t="s">
        <v>11606</v>
      </c>
      <c r="B3107" s="1" t="s">
        <v>13825</v>
      </c>
      <c r="C3107" s="1" t="s">
        <v>13826</v>
      </c>
      <c r="D3107" s="1" t="s">
        <v>5230</v>
      </c>
      <c r="E3107" s="1" t="s">
        <v>5231</v>
      </c>
      <c r="F3107" s="1" t="s">
        <v>2686</v>
      </c>
      <c r="G3107" s="1" t="s">
        <v>12202</v>
      </c>
      <c r="H3107" s="1" t="s">
        <v>19</v>
      </c>
      <c r="I3107" s="1" t="s">
        <v>1133</v>
      </c>
      <c r="J3107" s="1" t="s">
        <v>21</v>
      </c>
      <c r="K3107" s="1" t="s">
        <v>441</v>
      </c>
      <c r="L3107" s="1" t="s">
        <v>10197</v>
      </c>
      <c r="M3107" s="1" t="s">
        <v>11305</v>
      </c>
      <c r="N3107" s="1" t="s">
        <v>11288</v>
      </c>
      <c r="O3107" s="1" t="s">
        <v>11289</v>
      </c>
      <c r="P3107" s="1" t="s">
        <v>2686</v>
      </c>
    </row>
    <row r="3108" spans="1:16" x14ac:dyDescent="0.2">
      <c r="A3108" s="1" t="s">
        <v>11447</v>
      </c>
      <c r="B3108" s="1" t="s">
        <v>13827</v>
      </c>
      <c r="C3108" s="1" t="s">
        <v>13828</v>
      </c>
      <c r="D3108" s="1" t="s">
        <v>5260</v>
      </c>
      <c r="E3108" s="1" t="s">
        <v>5231</v>
      </c>
      <c r="F3108" s="1" t="s">
        <v>2686</v>
      </c>
      <c r="G3108" s="1" t="s">
        <v>2686</v>
      </c>
      <c r="H3108" s="1" t="s">
        <v>6164</v>
      </c>
      <c r="I3108" s="1" t="s">
        <v>2686</v>
      </c>
      <c r="J3108" s="1" t="s">
        <v>64</v>
      </c>
      <c r="K3108" s="1" t="s">
        <v>799</v>
      </c>
      <c r="L3108" s="1" t="s">
        <v>12346</v>
      </c>
      <c r="M3108" s="1" t="s">
        <v>11305</v>
      </c>
      <c r="N3108" s="1" t="s">
        <v>11288</v>
      </c>
      <c r="O3108" s="1" t="s">
        <v>11289</v>
      </c>
      <c r="P3108" s="1" t="s">
        <v>2686</v>
      </c>
    </row>
    <row r="3109" spans="1:16" x14ac:dyDescent="0.2">
      <c r="A3109" s="1" t="s">
        <v>11541</v>
      </c>
      <c r="B3109" s="1" t="s">
        <v>13829</v>
      </c>
      <c r="C3109" s="1" t="s">
        <v>13830</v>
      </c>
      <c r="D3109" s="1" t="s">
        <v>5230</v>
      </c>
      <c r="E3109" s="1" t="s">
        <v>5231</v>
      </c>
      <c r="F3109" s="1" t="s">
        <v>2686</v>
      </c>
      <c r="G3109" s="1" t="s">
        <v>13831</v>
      </c>
      <c r="H3109" s="1" t="s">
        <v>23</v>
      </c>
      <c r="I3109" s="1" t="s">
        <v>928</v>
      </c>
      <c r="J3109" s="1" t="s">
        <v>23</v>
      </c>
      <c r="K3109" s="1" t="s">
        <v>630</v>
      </c>
      <c r="L3109" s="1" t="s">
        <v>6191</v>
      </c>
      <c r="M3109" s="1" t="s">
        <v>11412</v>
      </c>
      <c r="N3109" s="1" t="s">
        <v>11288</v>
      </c>
      <c r="O3109" s="1" t="s">
        <v>11289</v>
      </c>
      <c r="P3109" s="1" t="s">
        <v>2686</v>
      </c>
    </row>
    <row r="3110" spans="1:16" x14ac:dyDescent="0.2">
      <c r="A3110" s="1" t="s">
        <v>13832</v>
      </c>
      <c r="B3110" s="1" t="s">
        <v>13833</v>
      </c>
      <c r="C3110" s="1" t="s">
        <v>13834</v>
      </c>
      <c r="D3110" s="1" t="s">
        <v>5260</v>
      </c>
      <c r="E3110" s="1" t="s">
        <v>5231</v>
      </c>
      <c r="F3110" s="1" t="s">
        <v>2686</v>
      </c>
      <c r="G3110" s="1" t="s">
        <v>2686</v>
      </c>
      <c r="H3110" s="1" t="s">
        <v>67</v>
      </c>
      <c r="I3110" s="1" t="s">
        <v>2686</v>
      </c>
      <c r="J3110" s="1" t="s">
        <v>5493</v>
      </c>
      <c r="K3110" s="1" t="s">
        <v>2686</v>
      </c>
      <c r="L3110" s="1" t="s">
        <v>5737</v>
      </c>
      <c r="M3110" s="1" t="s">
        <v>11304</v>
      </c>
      <c r="N3110" s="1" t="s">
        <v>11288</v>
      </c>
      <c r="O3110" s="1" t="s">
        <v>2686</v>
      </c>
      <c r="P3110" s="1" t="s">
        <v>2686</v>
      </c>
    </row>
    <row r="3111" spans="1:16" x14ac:dyDescent="0.2">
      <c r="A3111" s="1" t="s">
        <v>11466</v>
      </c>
      <c r="B3111" s="1" t="s">
        <v>2686</v>
      </c>
      <c r="C3111" s="1" t="s">
        <v>13821</v>
      </c>
      <c r="D3111" s="1" t="s">
        <v>2686</v>
      </c>
      <c r="E3111" s="1" t="s">
        <v>2686</v>
      </c>
      <c r="F3111" s="1" t="s">
        <v>2686</v>
      </c>
      <c r="G3111" s="1" t="s">
        <v>13822</v>
      </c>
      <c r="H3111" s="1" t="s">
        <v>70</v>
      </c>
      <c r="I3111" s="1" t="s">
        <v>2686</v>
      </c>
      <c r="J3111" s="1" t="s">
        <v>85</v>
      </c>
      <c r="K3111" s="1" t="s">
        <v>2686</v>
      </c>
      <c r="L3111" s="1" t="s">
        <v>5671</v>
      </c>
      <c r="M3111" s="1" t="s">
        <v>11299</v>
      </c>
      <c r="N3111" s="1" t="s">
        <v>11288</v>
      </c>
      <c r="O3111" s="1" t="s">
        <v>2686</v>
      </c>
      <c r="P3111" s="1" t="s">
        <v>2686</v>
      </c>
    </row>
    <row r="3112" spans="1:16" x14ac:dyDescent="0.2">
      <c r="A3112" s="1" t="s">
        <v>11541</v>
      </c>
      <c r="B3112" s="1" t="s">
        <v>13835</v>
      </c>
      <c r="C3112" s="1" t="s">
        <v>13836</v>
      </c>
      <c r="D3112" s="1" t="s">
        <v>5230</v>
      </c>
      <c r="E3112" s="1" t="s">
        <v>5231</v>
      </c>
      <c r="F3112" s="1" t="s">
        <v>2686</v>
      </c>
      <c r="G3112" s="1" t="s">
        <v>12728</v>
      </c>
      <c r="H3112" s="1" t="s">
        <v>23</v>
      </c>
      <c r="I3112" s="1" t="s">
        <v>928</v>
      </c>
      <c r="J3112" s="1" t="s">
        <v>23</v>
      </c>
      <c r="K3112" s="1" t="s">
        <v>630</v>
      </c>
      <c r="L3112" s="1" t="s">
        <v>6191</v>
      </c>
      <c r="M3112" s="1" t="s">
        <v>11412</v>
      </c>
      <c r="N3112" s="1" t="s">
        <v>11288</v>
      </c>
      <c r="O3112" s="1" t="s">
        <v>11289</v>
      </c>
      <c r="P3112" s="1" t="s">
        <v>2686</v>
      </c>
    </row>
    <row r="3113" spans="1:16" x14ac:dyDescent="0.2">
      <c r="A3113" s="1" t="s">
        <v>13811</v>
      </c>
      <c r="B3113" s="1" t="s">
        <v>13812</v>
      </c>
      <c r="C3113" s="1" t="s">
        <v>13813</v>
      </c>
      <c r="D3113" s="1" t="s">
        <v>5230</v>
      </c>
      <c r="E3113" s="1" t="s">
        <v>5231</v>
      </c>
      <c r="F3113" s="1" t="s">
        <v>2686</v>
      </c>
      <c r="G3113" s="1" t="s">
        <v>13757</v>
      </c>
      <c r="H3113" s="1" t="s">
        <v>61</v>
      </c>
      <c r="I3113" s="1" t="s">
        <v>233</v>
      </c>
      <c r="J3113" s="1" t="s">
        <v>61</v>
      </c>
      <c r="K3113" s="1" t="s">
        <v>685</v>
      </c>
      <c r="L3113" s="1" t="s">
        <v>8521</v>
      </c>
      <c r="M3113" s="1" t="s">
        <v>11305</v>
      </c>
      <c r="N3113" s="1" t="s">
        <v>11288</v>
      </c>
      <c r="O3113" s="1" t="s">
        <v>11289</v>
      </c>
      <c r="P3113" s="1" t="s">
        <v>2686</v>
      </c>
    </row>
    <row r="3114" spans="1:16" x14ac:dyDescent="0.2">
      <c r="A3114" s="1" t="s">
        <v>11790</v>
      </c>
      <c r="B3114" s="1" t="s">
        <v>13837</v>
      </c>
      <c r="C3114" s="1" t="s">
        <v>13838</v>
      </c>
      <c r="D3114" s="1" t="s">
        <v>5230</v>
      </c>
      <c r="E3114" s="1" t="s">
        <v>5231</v>
      </c>
      <c r="F3114" s="1" t="s">
        <v>2686</v>
      </c>
      <c r="G3114" s="1" t="s">
        <v>13839</v>
      </c>
      <c r="H3114" s="1" t="s">
        <v>39</v>
      </c>
      <c r="I3114" s="1" t="s">
        <v>1061</v>
      </c>
      <c r="J3114" s="1" t="s">
        <v>23</v>
      </c>
      <c r="K3114" s="1" t="s">
        <v>924</v>
      </c>
      <c r="L3114" s="1" t="s">
        <v>6102</v>
      </c>
      <c r="M3114" s="1" t="s">
        <v>11305</v>
      </c>
      <c r="N3114" s="1" t="s">
        <v>11288</v>
      </c>
      <c r="O3114" s="1" t="s">
        <v>11289</v>
      </c>
      <c r="P3114" s="1" t="s">
        <v>2686</v>
      </c>
    </row>
    <row r="3115" spans="1:16" x14ac:dyDescent="0.2">
      <c r="A3115" s="1" t="s">
        <v>11495</v>
      </c>
      <c r="B3115" s="1" t="s">
        <v>13840</v>
      </c>
      <c r="C3115" s="1" t="s">
        <v>13841</v>
      </c>
      <c r="D3115" s="1" t="s">
        <v>5230</v>
      </c>
      <c r="E3115" s="1" t="s">
        <v>5231</v>
      </c>
      <c r="F3115" s="1" t="s">
        <v>9941</v>
      </c>
      <c r="G3115" s="1" t="s">
        <v>13719</v>
      </c>
      <c r="H3115" s="1" t="s">
        <v>19</v>
      </c>
      <c r="I3115" s="1" t="s">
        <v>1133</v>
      </c>
      <c r="J3115" s="1" t="s">
        <v>28</v>
      </c>
      <c r="K3115" s="1" t="s">
        <v>204</v>
      </c>
      <c r="L3115" s="1" t="s">
        <v>6177</v>
      </c>
      <c r="M3115" s="1" t="s">
        <v>11305</v>
      </c>
      <c r="N3115" s="1" t="s">
        <v>11288</v>
      </c>
      <c r="O3115" s="1" t="s">
        <v>11289</v>
      </c>
      <c r="P3115" s="1" t="s">
        <v>2686</v>
      </c>
    </row>
    <row r="3116" spans="1:16" x14ac:dyDescent="0.2">
      <c r="A3116" s="1" t="s">
        <v>11383</v>
      </c>
      <c r="B3116" s="1" t="s">
        <v>13842</v>
      </c>
      <c r="C3116" s="1" t="s">
        <v>13843</v>
      </c>
      <c r="D3116" s="1" t="s">
        <v>5230</v>
      </c>
      <c r="E3116" s="1" t="s">
        <v>5231</v>
      </c>
      <c r="F3116" s="1" t="s">
        <v>2686</v>
      </c>
      <c r="G3116" s="1" t="s">
        <v>12408</v>
      </c>
      <c r="H3116" s="1" t="s">
        <v>23</v>
      </c>
      <c r="I3116" s="1" t="s">
        <v>928</v>
      </c>
      <c r="J3116" s="1" t="s">
        <v>33</v>
      </c>
      <c r="K3116" s="1" t="s">
        <v>2686</v>
      </c>
      <c r="L3116" s="1" t="s">
        <v>6191</v>
      </c>
      <c r="M3116" s="1" t="s">
        <v>3012</v>
      </c>
      <c r="N3116" s="1" t="s">
        <v>11288</v>
      </c>
      <c r="O3116" s="1" t="s">
        <v>11289</v>
      </c>
      <c r="P3116" s="1" t="s">
        <v>2686</v>
      </c>
    </row>
    <row r="3117" spans="1:16" x14ac:dyDescent="0.2">
      <c r="A3117" s="1" t="s">
        <v>11466</v>
      </c>
      <c r="B3117" s="1" t="s">
        <v>2686</v>
      </c>
      <c r="C3117" s="1" t="s">
        <v>13821</v>
      </c>
      <c r="D3117" s="1" t="s">
        <v>2686</v>
      </c>
      <c r="E3117" s="1" t="s">
        <v>2686</v>
      </c>
      <c r="F3117" s="1" t="s">
        <v>2686</v>
      </c>
      <c r="G3117" s="1" t="s">
        <v>13822</v>
      </c>
      <c r="H3117" s="1" t="s">
        <v>70</v>
      </c>
      <c r="I3117" s="1" t="s">
        <v>2686</v>
      </c>
      <c r="J3117" s="1" t="s">
        <v>85</v>
      </c>
      <c r="K3117" s="1" t="s">
        <v>2686</v>
      </c>
      <c r="L3117" s="1" t="s">
        <v>5635</v>
      </c>
      <c r="M3117" s="1" t="s">
        <v>11266</v>
      </c>
      <c r="N3117" s="1" t="s">
        <v>11267</v>
      </c>
      <c r="O3117" s="1" t="s">
        <v>2686</v>
      </c>
      <c r="P3117" s="1" t="s">
        <v>2686</v>
      </c>
    </row>
    <row r="3118" spans="1:16" x14ac:dyDescent="0.2">
      <c r="A3118" s="1" t="s">
        <v>12056</v>
      </c>
      <c r="B3118" s="1" t="s">
        <v>13844</v>
      </c>
      <c r="C3118" s="1" t="s">
        <v>13845</v>
      </c>
      <c r="D3118" s="1" t="s">
        <v>5230</v>
      </c>
      <c r="E3118" s="1" t="s">
        <v>5231</v>
      </c>
      <c r="F3118" s="1" t="s">
        <v>2686</v>
      </c>
      <c r="G3118" s="1" t="s">
        <v>12765</v>
      </c>
      <c r="H3118" s="1" t="s">
        <v>23</v>
      </c>
      <c r="I3118" s="1" t="s">
        <v>1035</v>
      </c>
      <c r="J3118" s="1" t="s">
        <v>23</v>
      </c>
      <c r="K3118" s="1" t="s">
        <v>630</v>
      </c>
      <c r="L3118" s="1" t="s">
        <v>6191</v>
      </c>
      <c r="M3118" s="1" t="s">
        <v>11412</v>
      </c>
      <c r="N3118" s="1" t="s">
        <v>11288</v>
      </c>
      <c r="O3118" s="1" t="s">
        <v>11289</v>
      </c>
      <c r="P3118" s="1" t="s">
        <v>2686</v>
      </c>
    </row>
    <row r="3119" spans="1:16" x14ac:dyDescent="0.2">
      <c r="A3119" s="1" t="s">
        <v>11474</v>
      </c>
      <c r="B3119" s="1" t="s">
        <v>13846</v>
      </c>
      <c r="C3119" s="1" t="s">
        <v>13847</v>
      </c>
      <c r="D3119" s="1" t="s">
        <v>5230</v>
      </c>
      <c r="E3119" s="1" t="s">
        <v>5231</v>
      </c>
      <c r="F3119" s="1" t="s">
        <v>2686</v>
      </c>
      <c r="G3119" s="1" t="s">
        <v>11955</v>
      </c>
      <c r="H3119" s="1" t="s">
        <v>28</v>
      </c>
      <c r="I3119" s="1" t="s">
        <v>2686</v>
      </c>
      <c r="J3119" s="1" t="s">
        <v>23</v>
      </c>
      <c r="K3119" s="1" t="s">
        <v>928</v>
      </c>
      <c r="L3119" s="1" t="s">
        <v>6191</v>
      </c>
      <c r="M3119" s="1" t="s">
        <v>11305</v>
      </c>
      <c r="N3119" s="1" t="s">
        <v>11288</v>
      </c>
      <c r="O3119" s="1" t="s">
        <v>11289</v>
      </c>
      <c r="P3119" s="1" t="s">
        <v>2686</v>
      </c>
    </row>
    <row r="3120" spans="1:16" x14ac:dyDescent="0.2">
      <c r="A3120" s="1" t="s">
        <v>11603</v>
      </c>
      <c r="B3120" s="1" t="s">
        <v>13848</v>
      </c>
      <c r="C3120" s="1" t="s">
        <v>13849</v>
      </c>
      <c r="D3120" s="1" t="s">
        <v>5230</v>
      </c>
      <c r="E3120" s="1" t="s">
        <v>5564</v>
      </c>
      <c r="F3120" s="1" t="s">
        <v>2686</v>
      </c>
      <c r="G3120" s="1" t="s">
        <v>2686</v>
      </c>
      <c r="H3120" s="1" t="s">
        <v>28</v>
      </c>
      <c r="I3120" s="1" t="s">
        <v>216</v>
      </c>
      <c r="J3120" s="1" t="s">
        <v>23</v>
      </c>
      <c r="K3120" s="1" t="s">
        <v>928</v>
      </c>
      <c r="L3120" s="1" t="s">
        <v>6191</v>
      </c>
      <c r="M3120" s="1" t="s">
        <v>11305</v>
      </c>
      <c r="N3120" s="1" t="s">
        <v>11288</v>
      </c>
      <c r="O3120" s="1" t="s">
        <v>11289</v>
      </c>
      <c r="P3120" s="1" t="s">
        <v>2686</v>
      </c>
    </row>
    <row r="3121" spans="1:16" x14ac:dyDescent="0.2">
      <c r="A3121" s="1" t="s">
        <v>13850</v>
      </c>
      <c r="B3121" s="1" t="s">
        <v>13851</v>
      </c>
      <c r="C3121" s="1" t="s">
        <v>13852</v>
      </c>
      <c r="D3121" s="1" t="s">
        <v>5230</v>
      </c>
      <c r="E3121" s="1" t="s">
        <v>5231</v>
      </c>
      <c r="F3121" s="1" t="s">
        <v>2686</v>
      </c>
      <c r="G3121" s="1" t="s">
        <v>13853</v>
      </c>
      <c r="H3121" s="1" t="s">
        <v>23</v>
      </c>
      <c r="I3121" s="1" t="s">
        <v>1009</v>
      </c>
      <c r="J3121" s="1" t="s">
        <v>106</v>
      </c>
      <c r="K3121" s="1" t="s">
        <v>1175</v>
      </c>
      <c r="L3121" s="1" t="s">
        <v>12639</v>
      </c>
      <c r="M3121" s="1" t="s">
        <v>11432</v>
      </c>
      <c r="N3121" s="1" t="s">
        <v>11288</v>
      </c>
      <c r="O3121" s="1" t="s">
        <v>11289</v>
      </c>
      <c r="P3121" s="1" t="s">
        <v>2686</v>
      </c>
    </row>
    <row r="3122" spans="1:16" x14ac:dyDescent="0.2">
      <c r="A3122" s="1" t="s">
        <v>11383</v>
      </c>
      <c r="B3122" s="1" t="s">
        <v>13854</v>
      </c>
      <c r="C3122" s="1" t="s">
        <v>13855</v>
      </c>
      <c r="D3122" s="1" t="s">
        <v>5230</v>
      </c>
      <c r="E3122" s="1" t="s">
        <v>5231</v>
      </c>
      <c r="F3122" s="1" t="s">
        <v>2686</v>
      </c>
      <c r="G3122" s="1" t="s">
        <v>13856</v>
      </c>
      <c r="H3122" s="1" t="s">
        <v>23</v>
      </c>
      <c r="I3122" s="1" t="s">
        <v>928</v>
      </c>
      <c r="J3122" s="1" t="s">
        <v>33</v>
      </c>
      <c r="K3122" s="1" t="s">
        <v>2686</v>
      </c>
      <c r="L3122" s="1" t="s">
        <v>6191</v>
      </c>
      <c r="M3122" s="1" t="s">
        <v>11305</v>
      </c>
      <c r="N3122" s="1" t="s">
        <v>11288</v>
      </c>
      <c r="O3122" s="1" t="s">
        <v>11289</v>
      </c>
      <c r="P3122" s="1" t="s">
        <v>2686</v>
      </c>
    </row>
    <row r="3123" spans="1:16" x14ac:dyDescent="0.2">
      <c r="A3123" s="1" t="s">
        <v>11466</v>
      </c>
      <c r="B3123" s="1" t="s">
        <v>2686</v>
      </c>
      <c r="C3123" s="1" t="s">
        <v>13821</v>
      </c>
      <c r="D3123" s="1" t="s">
        <v>2686</v>
      </c>
      <c r="E3123" s="1" t="s">
        <v>2686</v>
      </c>
      <c r="F3123" s="1" t="s">
        <v>2686</v>
      </c>
      <c r="G3123" s="1" t="s">
        <v>13822</v>
      </c>
      <c r="H3123" s="1" t="s">
        <v>70</v>
      </c>
      <c r="I3123" s="1" t="s">
        <v>2686</v>
      </c>
      <c r="J3123" s="1" t="s">
        <v>85</v>
      </c>
      <c r="K3123" s="1" t="s">
        <v>2686</v>
      </c>
      <c r="L3123" s="1" t="s">
        <v>5635</v>
      </c>
      <c r="M3123" s="1" t="s">
        <v>11299</v>
      </c>
      <c r="N3123" s="1" t="s">
        <v>11288</v>
      </c>
      <c r="O3123" s="1" t="s">
        <v>2686</v>
      </c>
      <c r="P3123" s="1" t="s">
        <v>2686</v>
      </c>
    </row>
    <row r="3124" spans="1:16" x14ac:dyDescent="0.2">
      <c r="A3124" s="1" t="s">
        <v>13857</v>
      </c>
      <c r="B3124" s="1" t="s">
        <v>13858</v>
      </c>
      <c r="C3124" s="1" t="s">
        <v>13859</v>
      </c>
      <c r="D3124" s="1" t="s">
        <v>5230</v>
      </c>
      <c r="E3124" s="1" t="s">
        <v>5231</v>
      </c>
      <c r="F3124" s="1" t="s">
        <v>2686</v>
      </c>
      <c r="G3124" s="1" t="s">
        <v>13860</v>
      </c>
      <c r="H3124" s="1" t="s">
        <v>23</v>
      </c>
      <c r="I3124" s="1" t="s">
        <v>2686</v>
      </c>
      <c r="J3124" s="1" t="s">
        <v>39</v>
      </c>
      <c r="K3124" s="1" t="s">
        <v>1049</v>
      </c>
      <c r="L3124" s="1" t="s">
        <v>6102</v>
      </c>
      <c r="M3124" s="1" t="s">
        <v>11305</v>
      </c>
      <c r="N3124" s="1" t="s">
        <v>11288</v>
      </c>
      <c r="O3124" s="1" t="s">
        <v>11289</v>
      </c>
      <c r="P3124" s="1" t="s">
        <v>2686</v>
      </c>
    </row>
    <row r="3125" spans="1:16" x14ac:dyDescent="0.2">
      <c r="A3125" s="1" t="s">
        <v>11474</v>
      </c>
      <c r="B3125" s="1" t="s">
        <v>13861</v>
      </c>
      <c r="C3125" s="1" t="s">
        <v>13862</v>
      </c>
      <c r="D3125" s="1" t="s">
        <v>5230</v>
      </c>
      <c r="E3125" s="1" t="s">
        <v>5231</v>
      </c>
      <c r="F3125" s="1" t="s">
        <v>2686</v>
      </c>
      <c r="G3125" s="1" t="s">
        <v>13284</v>
      </c>
      <c r="H3125" s="1" t="s">
        <v>28</v>
      </c>
      <c r="I3125" s="1" t="s">
        <v>2686</v>
      </c>
      <c r="J3125" s="1" t="s">
        <v>23</v>
      </c>
      <c r="K3125" s="1" t="s">
        <v>928</v>
      </c>
      <c r="L3125" s="1" t="s">
        <v>6191</v>
      </c>
      <c r="M3125" s="1" t="s">
        <v>11305</v>
      </c>
      <c r="N3125" s="1" t="s">
        <v>11288</v>
      </c>
      <c r="O3125" s="1" t="s">
        <v>11289</v>
      </c>
      <c r="P3125" s="1" t="s">
        <v>2686</v>
      </c>
    </row>
    <row r="3126" spans="1:16" x14ac:dyDescent="0.2">
      <c r="A3126" s="1" t="s">
        <v>11603</v>
      </c>
      <c r="B3126" s="1" t="s">
        <v>13863</v>
      </c>
      <c r="C3126" s="1" t="s">
        <v>13864</v>
      </c>
      <c r="D3126" s="1" t="s">
        <v>5230</v>
      </c>
      <c r="E3126" s="1" t="s">
        <v>5564</v>
      </c>
      <c r="F3126" s="1" t="s">
        <v>2686</v>
      </c>
      <c r="G3126" s="1" t="s">
        <v>2686</v>
      </c>
      <c r="H3126" s="1" t="s">
        <v>28</v>
      </c>
      <c r="I3126" s="1" t="s">
        <v>216</v>
      </c>
      <c r="J3126" s="1" t="s">
        <v>23</v>
      </c>
      <c r="K3126" s="1" t="s">
        <v>928</v>
      </c>
      <c r="L3126" s="1" t="s">
        <v>6191</v>
      </c>
      <c r="M3126" s="1" t="s">
        <v>11305</v>
      </c>
      <c r="N3126" s="1" t="s">
        <v>11288</v>
      </c>
      <c r="O3126" s="1" t="s">
        <v>11289</v>
      </c>
      <c r="P3126" s="1" t="s">
        <v>2686</v>
      </c>
    </row>
    <row r="3127" spans="1:16" x14ac:dyDescent="0.2">
      <c r="A3127" s="1" t="s">
        <v>12921</v>
      </c>
      <c r="B3127" s="1" t="s">
        <v>13865</v>
      </c>
      <c r="C3127" s="1" t="s">
        <v>13866</v>
      </c>
      <c r="D3127" s="1" t="s">
        <v>5230</v>
      </c>
      <c r="E3127" s="1" t="s">
        <v>5231</v>
      </c>
      <c r="F3127" s="1" t="s">
        <v>2686</v>
      </c>
      <c r="G3127" s="1" t="s">
        <v>9068</v>
      </c>
      <c r="H3127" s="1" t="s">
        <v>23</v>
      </c>
      <c r="I3127" s="1" t="s">
        <v>940</v>
      </c>
      <c r="J3127" s="1" t="s">
        <v>23</v>
      </c>
      <c r="K3127" s="1" t="s">
        <v>642</v>
      </c>
      <c r="L3127" s="1" t="s">
        <v>6468</v>
      </c>
      <c r="M3127" s="1" t="s">
        <v>11305</v>
      </c>
      <c r="N3127" s="1" t="s">
        <v>11288</v>
      </c>
      <c r="O3127" s="1" t="s">
        <v>11289</v>
      </c>
      <c r="P3127" s="1" t="s">
        <v>2686</v>
      </c>
    </row>
    <row r="3128" spans="1:16" x14ac:dyDescent="0.2">
      <c r="A3128" s="1" t="s">
        <v>7186</v>
      </c>
      <c r="B3128" s="1" t="s">
        <v>13867</v>
      </c>
      <c r="C3128" s="1" t="s">
        <v>13868</v>
      </c>
      <c r="D3128" s="1" t="s">
        <v>5230</v>
      </c>
      <c r="E3128" s="1" t="s">
        <v>4594</v>
      </c>
      <c r="F3128" s="1" t="s">
        <v>2686</v>
      </c>
      <c r="G3128" s="1" t="s">
        <v>13869</v>
      </c>
      <c r="H3128" s="1" t="s">
        <v>17</v>
      </c>
      <c r="I3128" s="1" t="s">
        <v>2686</v>
      </c>
      <c r="J3128" s="1" t="s">
        <v>6</v>
      </c>
      <c r="K3128" s="1" t="s">
        <v>2686</v>
      </c>
      <c r="L3128" s="1" t="s">
        <v>5666</v>
      </c>
      <c r="M3128" s="1" t="s">
        <v>11266</v>
      </c>
      <c r="N3128" s="1" t="s">
        <v>11267</v>
      </c>
      <c r="O3128" s="1" t="s">
        <v>11263</v>
      </c>
      <c r="P3128" s="1" t="s">
        <v>2686</v>
      </c>
    </row>
    <row r="3129" spans="1:16" x14ac:dyDescent="0.2">
      <c r="A3129" s="1" t="s">
        <v>11383</v>
      </c>
      <c r="B3129" s="1" t="s">
        <v>13870</v>
      </c>
      <c r="C3129" s="1" t="s">
        <v>13871</v>
      </c>
      <c r="D3129" s="1" t="s">
        <v>5230</v>
      </c>
      <c r="E3129" s="1" t="s">
        <v>5231</v>
      </c>
      <c r="F3129" s="1" t="s">
        <v>2686</v>
      </c>
      <c r="G3129" s="1" t="s">
        <v>13872</v>
      </c>
      <c r="H3129" s="1" t="s">
        <v>23</v>
      </c>
      <c r="I3129" s="1" t="s">
        <v>928</v>
      </c>
      <c r="J3129" s="1" t="s">
        <v>33</v>
      </c>
      <c r="K3129" s="1" t="s">
        <v>2686</v>
      </c>
      <c r="L3129" s="1" t="s">
        <v>6191</v>
      </c>
      <c r="M3129" s="1" t="s">
        <v>11305</v>
      </c>
      <c r="N3129" s="1" t="s">
        <v>11288</v>
      </c>
      <c r="O3129" s="1" t="s">
        <v>11289</v>
      </c>
      <c r="P3129" s="1" t="s">
        <v>2686</v>
      </c>
    </row>
    <row r="3130" spans="1:16" x14ac:dyDescent="0.2">
      <c r="A3130" s="1" t="s">
        <v>5612</v>
      </c>
      <c r="B3130" s="1" t="s">
        <v>13873</v>
      </c>
      <c r="C3130" s="1" t="s">
        <v>13874</v>
      </c>
      <c r="D3130" s="1" t="s">
        <v>5260</v>
      </c>
      <c r="E3130" s="1" t="s">
        <v>4594</v>
      </c>
      <c r="F3130" s="1" t="s">
        <v>2686</v>
      </c>
      <c r="G3130" s="1" t="s">
        <v>2686</v>
      </c>
      <c r="H3130" s="1" t="s">
        <v>5493</v>
      </c>
      <c r="I3130" s="1" t="s">
        <v>2686</v>
      </c>
      <c r="J3130" s="1" t="s">
        <v>33</v>
      </c>
      <c r="K3130" s="1" t="s">
        <v>820</v>
      </c>
      <c r="L3130" s="1" t="s">
        <v>7709</v>
      </c>
      <c r="M3130" s="1" t="s">
        <v>11312</v>
      </c>
      <c r="N3130" s="1" t="s">
        <v>11288</v>
      </c>
      <c r="O3130" s="1" t="s">
        <v>2686</v>
      </c>
      <c r="P3130" s="1" t="s">
        <v>2686</v>
      </c>
    </row>
    <row r="3131" spans="1:16" x14ac:dyDescent="0.2">
      <c r="A3131" s="1" t="s">
        <v>11416</v>
      </c>
      <c r="B3131" s="1" t="s">
        <v>13875</v>
      </c>
      <c r="C3131" s="1" t="s">
        <v>13876</v>
      </c>
      <c r="D3131" s="1" t="s">
        <v>5260</v>
      </c>
      <c r="E3131" s="1" t="s">
        <v>5231</v>
      </c>
      <c r="F3131" s="1" t="s">
        <v>2686</v>
      </c>
      <c r="G3131" s="1" t="s">
        <v>2686</v>
      </c>
      <c r="H3131" s="1" t="s">
        <v>6164</v>
      </c>
      <c r="I3131" s="1" t="s">
        <v>2686</v>
      </c>
      <c r="J3131" s="1" t="s">
        <v>64</v>
      </c>
      <c r="K3131" s="1" t="s">
        <v>943</v>
      </c>
      <c r="L3131" s="1" t="s">
        <v>7981</v>
      </c>
      <c r="M3131" s="1" t="s">
        <v>11305</v>
      </c>
      <c r="N3131" s="1" t="s">
        <v>11288</v>
      </c>
      <c r="O3131" s="1" t="s">
        <v>11289</v>
      </c>
      <c r="P3131" s="1" t="s">
        <v>2686</v>
      </c>
    </row>
    <row r="3132" spans="1:16" x14ac:dyDescent="0.2">
      <c r="A3132" s="1" t="s">
        <v>13877</v>
      </c>
      <c r="B3132" s="1" t="s">
        <v>13878</v>
      </c>
      <c r="C3132" s="1" t="s">
        <v>13879</v>
      </c>
      <c r="D3132" s="1" t="s">
        <v>5230</v>
      </c>
      <c r="E3132" s="1" t="s">
        <v>5231</v>
      </c>
      <c r="F3132" s="1" t="s">
        <v>2686</v>
      </c>
      <c r="G3132" s="1" t="s">
        <v>13880</v>
      </c>
      <c r="H3132" s="1" t="s">
        <v>77</v>
      </c>
      <c r="I3132" s="1" t="s">
        <v>376</v>
      </c>
      <c r="J3132" s="1" t="s">
        <v>20</v>
      </c>
      <c r="K3132" s="1" t="s">
        <v>579</v>
      </c>
      <c r="L3132" s="1" t="s">
        <v>7448</v>
      </c>
      <c r="M3132" s="1" t="s">
        <v>11305</v>
      </c>
      <c r="N3132" s="1" t="s">
        <v>11288</v>
      </c>
      <c r="O3132" s="1" t="s">
        <v>11289</v>
      </c>
      <c r="P3132" s="1" t="s">
        <v>2686</v>
      </c>
    </row>
    <row r="3133" spans="1:16" x14ac:dyDescent="0.2">
      <c r="A3133" s="1" t="s">
        <v>13881</v>
      </c>
      <c r="B3133" s="1" t="s">
        <v>13882</v>
      </c>
      <c r="C3133" s="1" t="s">
        <v>13883</v>
      </c>
      <c r="D3133" s="1" t="s">
        <v>5230</v>
      </c>
      <c r="E3133" s="1" t="s">
        <v>5231</v>
      </c>
      <c r="F3133" s="1" t="s">
        <v>2686</v>
      </c>
      <c r="G3133" s="1" t="s">
        <v>7007</v>
      </c>
      <c r="H3133" s="1" t="s">
        <v>19</v>
      </c>
      <c r="I3133" s="1" t="s">
        <v>1133</v>
      </c>
      <c r="J3133" s="1" t="s">
        <v>58</v>
      </c>
      <c r="K3133" s="1" t="s">
        <v>622</v>
      </c>
      <c r="L3133" s="1" t="s">
        <v>6148</v>
      </c>
      <c r="M3133" s="1" t="s">
        <v>11305</v>
      </c>
      <c r="N3133" s="1" t="s">
        <v>11288</v>
      </c>
      <c r="O3133" s="1" t="s">
        <v>11289</v>
      </c>
      <c r="P3133" s="1" t="s">
        <v>2686</v>
      </c>
    </row>
    <row r="3134" spans="1:16" x14ac:dyDescent="0.2">
      <c r="A3134" s="1" t="s">
        <v>13884</v>
      </c>
      <c r="B3134" s="1" t="s">
        <v>13885</v>
      </c>
      <c r="C3134" s="1" t="s">
        <v>13886</v>
      </c>
      <c r="D3134" s="1" t="s">
        <v>5230</v>
      </c>
      <c r="E3134" s="1" t="s">
        <v>4594</v>
      </c>
      <c r="F3134" s="1" t="s">
        <v>2686</v>
      </c>
      <c r="G3134" s="1" t="s">
        <v>2686</v>
      </c>
      <c r="H3134" s="1" t="s">
        <v>67</v>
      </c>
      <c r="I3134" s="1" t="s">
        <v>2686</v>
      </c>
      <c r="J3134" s="1" t="s">
        <v>5</v>
      </c>
      <c r="K3134" s="1" t="s">
        <v>2686</v>
      </c>
      <c r="L3134" s="1" t="s">
        <v>6670</v>
      </c>
      <c r="M3134" s="1" t="s">
        <v>11266</v>
      </c>
      <c r="N3134" s="1" t="s">
        <v>11267</v>
      </c>
      <c r="O3134" s="1" t="s">
        <v>2686</v>
      </c>
      <c r="P3134" s="1" t="s">
        <v>2686</v>
      </c>
    </row>
    <row r="3135" spans="1:16" x14ac:dyDescent="0.2">
      <c r="A3135" s="1" t="s">
        <v>11466</v>
      </c>
      <c r="B3135" s="1" t="s">
        <v>2686</v>
      </c>
      <c r="C3135" s="1" t="s">
        <v>13821</v>
      </c>
      <c r="D3135" s="1" t="s">
        <v>2686</v>
      </c>
      <c r="E3135" s="1" t="s">
        <v>2686</v>
      </c>
      <c r="F3135" s="1" t="s">
        <v>2686</v>
      </c>
      <c r="G3135" s="1" t="s">
        <v>13822</v>
      </c>
      <c r="H3135" s="1" t="s">
        <v>70</v>
      </c>
      <c r="I3135" s="1" t="s">
        <v>2686</v>
      </c>
      <c r="J3135" s="1" t="s">
        <v>85</v>
      </c>
      <c r="K3135" s="1" t="s">
        <v>2686</v>
      </c>
      <c r="L3135" s="1" t="s">
        <v>5640</v>
      </c>
      <c r="M3135" s="1" t="s">
        <v>11266</v>
      </c>
      <c r="N3135" s="1" t="s">
        <v>11267</v>
      </c>
      <c r="O3135" s="1" t="s">
        <v>2686</v>
      </c>
      <c r="P3135" s="1" t="s">
        <v>2686</v>
      </c>
    </row>
    <row r="3136" spans="1:16" x14ac:dyDescent="0.2">
      <c r="A3136" s="1" t="s">
        <v>12255</v>
      </c>
      <c r="B3136" s="1" t="s">
        <v>13887</v>
      </c>
      <c r="C3136" s="1" t="s">
        <v>13888</v>
      </c>
      <c r="D3136" s="1" t="s">
        <v>5230</v>
      </c>
      <c r="E3136" s="1" t="s">
        <v>5231</v>
      </c>
      <c r="F3136" s="1" t="s">
        <v>12187</v>
      </c>
      <c r="G3136" s="1" t="s">
        <v>13889</v>
      </c>
      <c r="H3136" s="1" t="s">
        <v>21</v>
      </c>
      <c r="I3136" s="1" t="s">
        <v>2686</v>
      </c>
      <c r="J3136" s="1" t="s">
        <v>28</v>
      </c>
      <c r="K3136" s="1" t="s">
        <v>1104</v>
      </c>
      <c r="L3136" s="1" t="s">
        <v>6296</v>
      </c>
      <c r="M3136" s="1" t="s">
        <v>11305</v>
      </c>
      <c r="N3136" s="1" t="s">
        <v>11288</v>
      </c>
      <c r="O3136" s="1" t="s">
        <v>11289</v>
      </c>
      <c r="P3136" s="1" t="s">
        <v>2686</v>
      </c>
    </row>
    <row r="3137" spans="1:16" x14ac:dyDescent="0.2">
      <c r="A3137" s="1" t="s">
        <v>13890</v>
      </c>
      <c r="B3137" s="1" t="s">
        <v>13891</v>
      </c>
      <c r="C3137" s="1" t="s">
        <v>13892</v>
      </c>
      <c r="D3137" s="1" t="s">
        <v>5230</v>
      </c>
      <c r="E3137" s="1" t="s">
        <v>5231</v>
      </c>
      <c r="F3137" s="1" t="s">
        <v>2686</v>
      </c>
      <c r="G3137" s="1" t="s">
        <v>13893</v>
      </c>
      <c r="H3137" s="1" t="s">
        <v>12</v>
      </c>
      <c r="I3137" s="1" t="s">
        <v>2686</v>
      </c>
      <c r="J3137" s="1" t="s">
        <v>64</v>
      </c>
      <c r="K3137" s="1" t="s">
        <v>536</v>
      </c>
      <c r="L3137" s="1" t="s">
        <v>13894</v>
      </c>
      <c r="M3137" s="1" t="s">
        <v>11305</v>
      </c>
      <c r="N3137" s="1" t="s">
        <v>11288</v>
      </c>
      <c r="O3137" s="1" t="s">
        <v>11289</v>
      </c>
      <c r="P3137" s="1" t="s">
        <v>2686</v>
      </c>
    </row>
    <row r="3138" spans="1:16" x14ac:dyDescent="0.2">
      <c r="A3138" s="1" t="s">
        <v>12255</v>
      </c>
      <c r="B3138" s="1" t="s">
        <v>13895</v>
      </c>
      <c r="C3138" s="1" t="s">
        <v>13896</v>
      </c>
      <c r="D3138" s="1" t="s">
        <v>5230</v>
      </c>
      <c r="E3138" s="1" t="s">
        <v>5231</v>
      </c>
      <c r="F3138" s="1" t="s">
        <v>12187</v>
      </c>
      <c r="G3138" s="1" t="s">
        <v>13897</v>
      </c>
      <c r="H3138" s="1" t="s">
        <v>21</v>
      </c>
      <c r="I3138" s="1" t="s">
        <v>2686</v>
      </c>
      <c r="J3138" s="1" t="s">
        <v>28</v>
      </c>
      <c r="K3138" s="1" t="s">
        <v>1104</v>
      </c>
      <c r="L3138" s="1" t="s">
        <v>7314</v>
      </c>
      <c r="M3138" s="1" t="s">
        <v>11305</v>
      </c>
      <c r="N3138" s="1" t="s">
        <v>11288</v>
      </c>
      <c r="O3138" s="1" t="s">
        <v>11289</v>
      </c>
      <c r="P3138" s="1" t="s">
        <v>2686</v>
      </c>
    </row>
    <row r="3139" spans="1:16" x14ac:dyDescent="0.2">
      <c r="A3139" s="1" t="s">
        <v>11603</v>
      </c>
      <c r="B3139" s="1" t="s">
        <v>13898</v>
      </c>
      <c r="C3139" s="1" t="s">
        <v>13899</v>
      </c>
      <c r="D3139" s="1" t="s">
        <v>5230</v>
      </c>
      <c r="E3139" s="1" t="s">
        <v>5564</v>
      </c>
      <c r="F3139" s="1" t="s">
        <v>2686</v>
      </c>
      <c r="G3139" s="1" t="s">
        <v>2686</v>
      </c>
      <c r="H3139" s="1" t="s">
        <v>28</v>
      </c>
      <c r="I3139" s="1" t="s">
        <v>216</v>
      </c>
      <c r="J3139" s="1" t="s">
        <v>23</v>
      </c>
      <c r="K3139" s="1" t="s">
        <v>928</v>
      </c>
      <c r="L3139" s="1" t="s">
        <v>6191</v>
      </c>
      <c r="M3139" s="1" t="s">
        <v>11305</v>
      </c>
      <c r="N3139" s="1" t="s">
        <v>11288</v>
      </c>
      <c r="O3139" s="1" t="s">
        <v>11289</v>
      </c>
      <c r="P3139" s="1" t="s">
        <v>2686</v>
      </c>
    </row>
    <row r="3140" spans="1:16" x14ac:dyDescent="0.2">
      <c r="A3140" s="1" t="s">
        <v>13900</v>
      </c>
      <c r="B3140" s="1" t="s">
        <v>13901</v>
      </c>
      <c r="C3140" s="1" t="s">
        <v>13902</v>
      </c>
      <c r="D3140" s="1" t="s">
        <v>5260</v>
      </c>
      <c r="E3140" s="1" t="s">
        <v>5231</v>
      </c>
      <c r="F3140" s="1" t="s">
        <v>2686</v>
      </c>
      <c r="G3140" s="1" t="s">
        <v>2686</v>
      </c>
      <c r="H3140" s="1" t="s">
        <v>64</v>
      </c>
      <c r="I3140" s="1" t="s">
        <v>508</v>
      </c>
      <c r="J3140" s="1" t="s">
        <v>6164</v>
      </c>
      <c r="K3140" s="1" t="s">
        <v>2686</v>
      </c>
      <c r="L3140" s="1" t="s">
        <v>13903</v>
      </c>
      <c r="M3140" s="1" t="s">
        <v>11305</v>
      </c>
      <c r="N3140" s="1" t="s">
        <v>11288</v>
      </c>
      <c r="O3140" s="1" t="s">
        <v>11289</v>
      </c>
      <c r="P3140" s="1" t="s">
        <v>2686</v>
      </c>
    </row>
    <row r="3141" spans="1:16" x14ac:dyDescent="0.2">
      <c r="A3141" s="1" t="s">
        <v>11466</v>
      </c>
      <c r="B3141" s="1" t="s">
        <v>2686</v>
      </c>
      <c r="C3141" s="1" t="s">
        <v>13821</v>
      </c>
      <c r="D3141" s="1" t="s">
        <v>2686</v>
      </c>
      <c r="E3141" s="1" t="s">
        <v>2686</v>
      </c>
      <c r="F3141" s="1" t="s">
        <v>2686</v>
      </c>
      <c r="G3141" s="1" t="s">
        <v>13822</v>
      </c>
      <c r="H3141" s="1" t="s">
        <v>70</v>
      </c>
      <c r="I3141" s="1" t="s">
        <v>2686</v>
      </c>
      <c r="J3141" s="1" t="s">
        <v>85</v>
      </c>
      <c r="K3141" s="1" t="s">
        <v>2686</v>
      </c>
      <c r="L3141" s="1" t="s">
        <v>5640</v>
      </c>
      <c r="M3141" s="1" t="s">
        <v>11299</v>
      </c>
      <c r="N3141" s="1" t="s">
        <v>11288</v>
      </c>
      <c r="O3141" s="1" t="s">
        <v>2686</v>
      </c>
      <c r="P3141" s="1" t="s">
        <v>2686</v>
      </c>
    </row>
    <row r="3142" spans="1:16" x14ac:dyDescent="0.2">
      <c r="A3142" s="1" t="s">
        <v>11627</v>
      </c>
      <c r="B3142" s="1" t="s">
        <v>13904</v>
      </c>
      <c r="C3142" s="1" t="s">
        <v>13905</v>
      </c>
      <c r="D3142" s="1" t="s">
        <v>5230</v>
      </c>
      <c r="E3142" s="1" t="s">
        <v>5231</v>
      </c>
      <c r="F3142" s="1" t="s">
        <v>2686</v>
      </c>
      <c r="G3142" s="1" t="s">
        <v>13906</v>
      </c>
      <c r="H3142" s="1" t="s">
        <v>73</v>
      </c>
      <c r="I3142" s="1" t="s">
        <v>280</v>
      </c>
      <c r="J3142" s="1" t="s">
        <v>28</v>
      </c>
      <c r="K3142" s="1" t="s">
        <v>1140</v>
      </c>
      <c r="L3142" s="1" t="s">
        <v>6191</v>
      </c>
      <c r="M3142" s="1" t="s">
        <v>11305</v>
      </c>
      <c r="N3142" s="1" t="s">
        <v>11288</v>
      </c>
      <c r="O3142" s="1" t="s">
        <v>11289</v>
      </c>
      <c r="P3142" s="1" t="s">
        <v>2686</v>
      </c>
    </row>
    <row r="3143" spans="1:16" x14ac:dyDescent="0.2">
      <c r="A3143" s="1" t="s">
        <v>7949</v>
      </c>
      <c r="B3143" s="1" t="s">
        <v>13907</v>
      </c>
      <c r="C3143" s="1" t="s">
        <v>13908</v>
      </c>
      <c r="D3143" s="1" t="s">
        <v>5230</v>
      </c>
      <c r="E3143" s="1" t="s">
        <v>5231</v>
      </c>
      <c r="F3143" s="1" t="s">
        <v>2686</v>
      </c>
      <c r="G3143" s="1" t="s">
        <v>8446</v>
      </c>
      <c r="H3143" s="1" t="s">
        <v>33</v>
      </c>
      <c r="I3143" s="1" t="s">
        <v>717</v>
      </c>
      <c r="J3143" s="1" t="s">
        <v>20</v>
      </c>
      <c r="K3143" s="1" t="s">
        <v>579</v>
      </c>
      <c r="L3143" s="1" t="s">
        <v>6114</v>
      </c>
      <c r="M3143" s="1" t="s">
        <v>11312</v>
      </c>
      <c r="N3143" s="1" t="s">
        <v>11288</v>
      </c>
      <c r="O3143" s="1" t="s">
        <v>11289</v>
      </c>
      <c r="P3143" s="1" t="s">
        <v>2686</v>
      </c>
    </row>
    <row r="3144" spans="1:16" x14ac:dyDescent="0.2">
      <c r="A3144" s="1" t="s">
        <v>11495</v>
      </c>
      <c r="B3144" s="1" t="s">
        <v>13909</v>
      </c>
      <c r="C3144" s="1" t="s">
        <v>13910</v>
      </c>
      <c r="D3144" s="1" t="s">
        <v>5230</v>
      </c>
      <c r="E3144" s="1" t="s">
        <v>5231</v>
      </c>
      <c r="F3144" s="1" t="s">
        <v>2686</v>
      </c>
      <c r="G3144" s="1" t="s">
        <v>7124</v>
      </c>
      <c r="H3144" s="1" t="s">
        <v>19</v>
      </c>
      <c r="I3144" s="1" t="s">
        <v>1133</v>
      </c>
      <c r="J3144" s="1" t="s">
        <v>28</v>
      </c>
      <c r="K3144" s="1" t="s">
        <v>204</v>
      </c>
      <c r="L3144" s="1" t="s">
        <v>7124</v>
      </c>
      <c r="M3144" s="1" t="s">
        <v>11305</v>
      </c>
      <c r="N3144" s="1" t="s">
        <v>11288</v>
      </c>
      <c r="O3144" s="1" t="s">
        <v>11289</v>
      </c>
      <c r="P3144" s="1" t="s">
        <v>2686</v>
      </c>
    </row>
    <row r="3145" spans="1:16" x14ac:dyDescent="0.2">
      <c r="A3145" s="1" t="s">
        <v>12289</v>
      </c>
      <c r="B3145" s="1" t="s">
        <v>13911</v>
      </c>
      <c r="C3145" s="1" t="s">
        <v>13912</v>
      </c>
      <c r="D3145" s="1" t="s">
        <v>5230</v>
      </c>
      <c r="E3145" s="1" t="s">
        <v>5231</v>
      </c>
      <c r="F3145" s="1" t="s">
        <v>2686</v>
      </c>
      <c r="G3145" s="1" t="s">
        <v>13913</v>
      </c>
      <c r="H3145" s="1" t="s">
        <v>56</v>
      </c>
      <c r="I3145" s="1" t="s">
        <v>295</v>
      </c>
      <c r="J3145" s="1" t="s">
        <v>39</v>
      </c>
      <c r="K3145" s="1" t="s">
        <v>1089</v>
      </c>
      <c r="L3145" s="1" t="s">
        <v>7204</v>
      </c>
      <c r="M3145" s="1" t="s">
        <v>11305</v>
      </c>
      <c r="N3145" s="1" t="s">
        <v>11288</v>
      </c>
      <c r="O3145" s="1" t="s">
        <v>11289</v>
      </c>
      <c r="P3145" s="1" t="s">
        <v>2686</v>
      </c>
    </row>
    <row r="3146" spans="1:16" x14ac:dyDescent="0.2">
      <c r="A3146" s="1" t="s">
        <v>11795</v>
      </c>
      <c r="B3146" s="1" t="s">
        <v>13914</v>
      </c>
      <c r="C3146" s="1" t="s">
        <v>13915</v>
      </c>
      <c r="D3146" s="1" t="s">
        <v>5230</v>
      </c>
      <c r="E3146" s="1" t="s">
        <v>5231</v>
      </c>
      <c r="F3146" s="1" t="s">
        <v>2686</v>
      </c>
      <c r="G3146" s="1" t="s">
        <v>13916</v>
      </c>
      <c r="H3146" s="1" t="s">
        <v>23</v>
      </c>
      <c r="I3146" s="1" t="s">
        <v>1027</v>
      </c>
      <c r="J3146" s="1" t="s">
        <v>33</v>
      </c>
      <c r="K3146" s="1" t="s">
        <v>2686</v>
      </c>
      <c r="L3146" s="1" t="s">
        <v>6191</v>
      </c>
      <c r="M3146" s="1" t="s">
        <v>11412</v>
      </c>
      <c r="N3146" s="1" t="s">
        <v>11288</v>
      </c>
      <c r="O3146" s="1" t="s">
        <v>11289</v>
      </c>
      <c r="P3146" s="1" t="s">
        <v>2686</v>
      </c>
    </row>
    <row r="3147" spans="1:16" x14ac:dyDescent="0.2">
      <c r="A3147" s="1" t="s">
        <v>13917</v>
      </c>
      <c r="B3147" s="1" t="s">
        <v>2686</v>
      </c>
      <c r="C3147" s="1" t="s">
        <v>13918</v>
      </c>
      <c r="D3147" s="1" t="s">
        <v>5260</v>
      </c>
      <c r="E3147" s="1" t="s">
        <v>4594</v>
      </c>
      <c r="F3147" s="1" t="s">
        <v>12696</v>
      </c>
      <c r="G3147" s="1" t="s">
        <v>13919</v>
      </c>
      <c r="H3147" s="1" t="s">
        <v>9</v>
      </c>
      <c r="I3147" s="1" t="s">
        <v>2686</v>
      </c>
      <c r="J3147" s="1" t="s">
        <v>13920</v>
      </c>
      <c r="K3147" s="1" t="s">
        <v>2686</v>
      </c>
      <c r="L3147" s="1" t="s">
        <v>6811</v>
      </c>
      <c r="M3147" s="1" t="s">
        <v>11305</v>
      </c>
      <c r="N3147" s="1" t="s">
        <v>11288</v>
      </c>
      <c r="O3147" s="1" t="s">
        <v>2686</v>
      </c>
      <c r="P3147" s="1" t="s">
        <v>2686</v>
      </c>
    </row>
    <row r="3148" spans="1:16" x14ac:dyDescent="0.2">
      <c r="A3148" s="1" t="s">
        <v>13175</v>
      </c>
      <c r="B3148" s="1" t="s">
        <v>13921</v>
      </c>
      <c r="C3148" s="1" t="s">
        <v>13922</v>
      </c>
      <c r="D3148" s="1" t="s">
        <v>5230</v>
      </c>
      <c r="E3148" s="1" t="s">
        <v>5231</v>
      </c>
      <c r="F3148" s="1" t="s">
        <v>2686</v>
      </c>
      <c r="G3148" s="1" t="s">
        <v>13195</v>
      </c>
      <c r="H3148" s="1" t="s">
        <v>29</v>
      </c>
      <c r="I3148" s="1" t="s">
        <v>239</v>
      </c>
      <c r="J3148" s="1" t="s">
        <v>23</v>
      </c>
      <c r="K3148" s="1" t="s">
        <v>1050</v>
      </c>
      <c r="L3148" s="1" t="s">
        <v>5961</v>
      </c>
      <c r="M3148" s="1" t="s">
        <v>11305</v>
      </c>
      <c r="N3148" s="1" t="s">
        <v>11288</v>
      </c>
      <c r="O3148" s="1" t="s">
        <v>11289</v>
      </c>
      <c r="P3148" s="1" t="s">
        <v>2686</v>
      </c>
    </row>
    <row r="3149" spans="1:16" x14ac:dyDescent="0.2">
      <c r="A3149" s="1" t="s">
        <v>11639</v>
      </c>
      <c r="B3149" s="1" t="s">
        <v>13923</v>
      </c>
      <c r="C3149" s="1" t="s">
        <v>13924</v>
      </c>
      <c r="D3149" s="1" t="s">
        <v>5230</v>
      </c>
      <c r="E3149" s="1" t="s">
        <v>5231</v>
      </c>
      <c r="F3149" s="1" t="s">
        <v>2686</v>
      </c>
      <c r="G3149" s="1" t="s">
        <v>13925</v>
      </c>
      <c r="H3149" s="1" t="s">
        <v>28</v>
      </c>
      <c r="I3149" s="1" t="s">
        <v>2686</v>
      </c>
      <c r="J3149" s="1" t="s">
        <v>23</v>
      </c>
      <c r="K3149" s="1" t="s">
        <v>896</v>
      </c>
      <c r="L3149" s="1" t="s">
        <v>6191</v>
      </c>
      <c r="M3149" s="1" t="s">
        <v>11305</v>
      </c>
      <c r="N3149" s="1" t="s">
        <v>11288</v>
      </c>
      <c r="O3149" s="1" t="s">
        <v>11289</v>
      </c>
      <c r="P3149" s="1" t="s">
        <v>2686</v>
      </c>
    </row>
    <row r="3150" spans="1:16" x14ac:dyDescent="0.2">
      <c r="A3150" s="1" t="s">
        <v>11863</v>
      </c>
      <c r="B3150" s="1" t="s">
        <v>13926</v>
      </c>
      <c r="C3150" s="1" t="s">
        <v>13927</v>
      </c>
      <c r="D3150" s="1" t="s">
        <v>5230</v>
      </c>
      <c r="E3150" s="1" t="s">
        <v>5564</v>
      </c>
      <c r="F3150" s="1" t="s">
        <v>2686</v>
      </c>
      <c r="G3150" s="1" t="s">
        <v>2686</v>
      </c>
      <c r="H3150" s="1" t="s">
        <v>28</v>
      </c>
      <c r="I3150" s="1" t="s">
        <v>216</v>
      </c>
      <c r="J3150" s="1" t="s">
        <v>23</v>
      </c>
      <c r="K3150" s="1" t="s">
        <v>1040</v>
      </c>
      <c r="L3150" s="1" t="s">
        <v>6191</v>
      </c>
      <c r="M3150" s="1" t="s">
        <v>11305</v>
      </c>
      <c r="N3150" s="1" t="s">
        <v>11288</v>
      </c>
      <c r="O3150" s="1" t="s">
        <v>11289</v>
      </c>
      <c r="P3150" s="1" t="s">
        <v>2686</v>
      </c>
    </row>
    <row r="3151" spans="1:16" x14ac:dyDescent="0.2">
      <c r="A3151" s="1" t="s">
        <v>12219</v>
      </c>
      <c r="B3151" s="1" t="s">
        <v>13928</v>
      </c>
      <c r="C3151" s="1" t="s">
        <v>13929</v>
      </c>
      <c r="D3151" s="1" t="s">
        <v>5230</v>
      </c>
      <c r="E3151" s="1" t="s">
        <v>5231</v>
      </c>
      <c r="F3151" s="1" t="s">
        <v>2686</v>
      </c>
      <c r="G3151" s="1" t="s">
        <v>13084</v>
      </c>
      <c r="H3151" s="1" t="s">
        <v>29</v>
      </c>
      <c r="I3151" s="1" t="s">
        <v>243</v>
      </c>
      <c r="J3151" s="1" t="s">
        <v>23</v>
      </c>
      <c r="K3151" s="1" t="s">
        <v>908</v>
      </c>
      <c r="L3151" s="1" t="s">
        <v>6139</v>
      </c>
      <c r="M3151" s="1" t="s">
        <v>11305</v>
      </c>
      <c r="N3151" s="1" t="s">
        <v>11288</v>
      </c>
      <c r="O3151" s="1" t="s">
        <v>11289</v>
      </c>
      <c r="P3151" s="1" t="s">
        <v>2686</v>
      </c>
    </row>
    <row r="3152" spans="1:16" x14ac:dyDescent="0.2">
      <c r="A3152" s="1" t="s">
        <v>11529</v>
      </c>
      <c r="B3152" s="1" t="s">
        <v>13930</v>
      </c>
      <c r="C3152" s="1" t="s">
        <v>13931</v>
      </c>
      <c r="D3152" s="1" t="s">
        <v>5230</v>
      </c>
      <c r="E3152" s="1" t="s">
        <v>5231</v>
      </c>
      <c r="F3152" s="1" t="s">
        <v>2686</v>
      </c>
      <c r="G3152" s="1" t="s">
        <v>13560</v>
      </c>
      <c r="H3152" s="1" t="s">
        <v>23</v>
      </c>
      <c r="I3152" s="1" t="s">
        <v>1023</v>
      </c>
      <c r="J3152" s="1" t="s">
        <v>27</v>
      </c>
      <c r="K3152" s="1" t="s">
        <v>2686</v>
      </c>
      <c r="L3152" s="1" t="s">
        <v>5961</v>
      </c>
      <c r="M3152" s="1" t="s">
        <v>11305</v>
      </c>
      <c r="N3152" s="1" t="s">
        <v>11288</v>
      </c>
      <c r="O3152" s="1" t="s">
        <v>11289</v>
      </c>
      <c r="P3152" s="1" t="s">
        <v>2686</v>
      </c>
    </row>
    <row r="3153" spans="1:16" x14ac:dyDescent="0.2">
      <c r="A3153" s="1" t="s">
        <v>11795</v>
      </c>
      <c r="B3153" s="1" t="s">
        <v>13932</v>
      </c>
      <c r="C3153" s="1" t="s">
        <v>13933</v>
      </c>
      <c r="D3153" s="1" t="s">
        <v>5230</v>
      </c>
      <c r="E3153" s="1" t="s">
        <v>5231</v>
      </c>
      <c r="F3153" s="1" t="s">
        <v>2686</v>
      </c>
      <c r="G3153" s="1" t="s">
        <v>13934</v>
      </c>
      <c r="H3153" s="1" t="s">
        <v>23</v>
      </c>
      <c r="I3153" s="1" t="s">
        <v>1027</v>
      </c>
      <c r="J3153" s="1" t="s">
        <v>33</v>
      </c>
      <c r="K3153" s="1" t="s">
        <v>2686</v>
      </c>
      <c r="L3153" s="1" t="s">
        <v>6191</v>
      </c>
      <c r="M3153" s="1" t="s">
        <v>11412</v>
      </c>
      <c r="N3153" s="1" t="s">
        <v>11288</v>
      </c>
      <c r="O3153" s="1" t="s">
        <v>11289</v>
      </c>
      <c r="P3153" s="1" t="s">
        <v>2686</v>
      </c>
    </row>
    <row r="3154" spans="1:16" x14ac:dyDescent="0.2">
      <c r="A3154" s="1" t="s">
        <v>13935</v>
      </c>
      <c r="B3154" s="1" t="s">
        <v>13936</v>
      </c>
      <c r="C3154" s="1" t="s">
        <v>13937</v>
      </c>
      <c r="D3154" s="1" t="s">
        <v>5230</v>
      </c>
      <c r="E3154" s="1" t="s">
        <v>5231</v>
      </c>
      <c r="F3154" s="1" t="s">
        <v>2686</v>
      </c>
      <c r="G3154" s="1" t="s">
        <v>6438</v>
      </c>
      <c r="H3154" s="1" t="s">
        <v>23</v>
      </c>
      <c r="I3154" s="1" t="s">
        <v>868</v>
      </c>
      <c r="J3154" s="1" t="s">
        <v>33</v>
      </c>
      <c r="K3154" s="1" t="s">
        <v>721</v>
      </c>
      <c r="L3154" s="1" t="s">
        <v>6114</v>
      </c>
      <c r="M3154" s="1" t="s">
        <v>11305</v>
      </c>
      <c r="N3154" s="1" t="s">
        <v>11288</v>
      </c>
      <c r="O3154" s="1" t="s">
        <v>11289</v>
      </c>
      <c r="P3154" s="1" t="s">
        <v>2686</v>
      </c>
    </row>
    <row r="3155" spans="1:16" x14ac:dyDescent="0.2">
      <c r="A3155" s="1" t="s">
        <v>12719</v>
      </c>
      <c r="B3155" s="1" t="s">
        <v>13938</v>
      </c>
      <c r="C3155" s="1" t="s">
        <v>13939</v>
      </c>
      <c r="D3155" s="1" t="s">
        <v>5230</v>
      </c>
      <c r="E3155" s="1" t="s">
        <v>5231</v>
      </c>
      <c r="F3155" s="1" t="s">
        <v>2686</v>
      </c>
      <c r="G3155" s="1" t="s">
        <v>12951</v>
      </c>
      <c r="H3155" s="1" t="s">
        <v>28</v>
      </c>
      <c r="I3155" s="1" t="s">
        <v>2686</v>
      </c>
      <c r="J3155" s="1" t="s">
        <v>23</v>
      </c>
      <c r="K3155" s="1" t="s">
        <v>1027</v>
      </c>
      <c r="L3155" s="1" t="s">
        <v>6191</v>
      </c>
      <c r="M3155" s="1" t="s">
        <v>11305</v>
      </c>
      <c r="N3155" s="1" t="s">
        <v>11288</v>
      </c>
      <c r="O3155" s="1" t="s">
        <v>11289</v>
      </c>
      <c r="P3155" s="1" t="s">
        <v>2686</v>
      </c>
    </row>
    <row r="3156" spans="1:16" x14ac:dyDescent="0.2">
      <c r="A3156" s="1" t="s">
        <v>11491</v>
      </c>
      <c r="B3156" s="1" t="s">
        <v>13940</v>
      </c>
      <c r="C3156" s="1" t="s">
        <v>13941</v>
      </c>
      <c r="D3156" s="1" t="s">
        <v>5230</v>
      </c>
      <c r="E3156" s="1" t="s">
        <v>5564</v>
      </c>
      <c r="F3156" s="1" t="s">
        <v>2686</v>
      </c>
      <c r="G3156" s="1" t="s">
        <v>13942</v>
      </c>
      <c r="H3156" s="1" t="s">
        <v>61</v>
      </c>
      <c r="I3156" s="1" t="s">
        <v>201</v>
      </c>
      <c r="J3156" s="1" t="s">
        <v>61</v>
      </c>
      <c r="K3156" s="1" t="s">
        <v>677</v>
      </c>
      <c r="L3156" s="1" t="s">
        <v>8697</v>
      </c>
      <c r="M3156" s="1" t="s">
        <v>11305</v>
      </c>
      <c r="N3156" s="1" t="s">
        <v>11288</v>
      </c>
      <c r="O3156" s="1" t="s">
        <v>11289</v>
      </c>
      <c r="P3156" s="1" t="s">
        <v>2686</v>
      </c>
    </row>
    <row r="3157" spans="1:16" x14ac:dyDescent="0.2">
      <c r="A3157" s="1" t="s">
        <v>13683</v>
      </c>
      <c r="B3157" s="1" t="s">
        <v>13943</v>
      </c>
      <c r="C3157" s="1" t="s">
        <v>13944</v>
      </c>
      <c r="D3157" s="1" t="s">
        <v>5230</v>
      </c>
      <c r="E3157" s="1" t="s">
        <v>5231</v>
      </c>
      <c r="F3157" s="1" t="s">
        <v>2686</v>
      </c>
      <c r="G3157" s="1" t="s">
        <v>12885</v>
      </c>
      <c r="H3157" s="1" t="s">
        <v>23</v>
      </c>
      <c r="I3157" s="1" t="s">
        <v>956</v>
      </c>
      <c r="J3157" s="1" t="s">
        <v>29</v>
      </c>
      <c r="K3157" s="1" t="s">
        <v>139</v>
      </c>
      <c r="L3157" s="1" t="s">
        <v>6139</v>
      </c>
      <c r="M3157" s="1" t="s">
        <v>11305</v>
      </c>
      <c r="N3157" s="1" t="s">
        <v>11288</v>
      </c>
      <c r="O3157" s="1" t="s">
        <v>11289</v>
      </c>
      <c r="P3157" s="1" t="s">
        <v>2686</v>
      </c>
    </row>
    <row r="3158" spans="1:16" x14ac:dyDescent="0.2">
      <c r="A3158" s="1" t="s">
        <v>13945</v>
      </c>
      <c r="B3158" s="1" t="s">
        <v>2686</v>
      </c>
      <c r="C3158" s="1" t="s">
        <v>13946</v>
      </c>
      <c r="D3158" s="1" t="s">
        <v>2686</v>
      </c>
      <c r="E3158" s="1" t="s">
        <v>2686</v>
      </c>
      <c r="F3158" s="1" t="s">
        <v>2686</v>
      </c>
      <c r="G3158" s="1" t="s">
        <v>13947</v>
      </c>
      <c r="H3158" s="1" t="s">
        <v>2</v>
      </c>
      <c r="I3158" s="1" t="s">
        <v>2686</v>
      </c>
      <c r="J3158" s="1" t="s">
        <v>62</v>
      </c>
      <c r="K3158" s="1" t="s">
        <v>2686</v>
      </c>
      <c r="L3158" s="1" t="s">
        <v>5737</v>
      </c>
      <c r="M3158" s="1" t="s">
        <v>11266</v>
      </c>
      <c r="N3158" s="1" t="s">
        <v>11267</v>
      </c>
      <c r="O3158" s="1" t="s">
        <v>11263</v>
      </c>
      <c r="P3158" s="1" t="s">
        <v>2686</v>
      </c>
    </row>
    <row r="3159" spans="1:16" x14ac:dyDescent="0.2">
      <c r="A3159" s="1" t="s">
        <v>11466</v>
      </c>
      <c r="B3159" s="1" t="s">
        <v>2686</v>
      </c>
      <c r="C3159" s="1" t="s">
        <v>13821</v>
      </c>
      <c r="D3159" s="1" t="s">
        <v>2686</v>
      </c>
      <c r="E3159" s="1" t="s">
        <v>2686</v>
      </c>
      <c r="F3159" s="1" t="s">
        <v>2686</v>
      </c>
      <c r="G3159" s="1" t="s">
        <v>13822</v>
      </c>
      <c r="H3159" s="1" t="s">
        <v>70</v>
      </c>
      <c r="I3159" s="1" t="s">
        <v>2686</v>
      </c>
      <c r="J3159" s="1" t="s">
        <v>85</v>
      </c>
      <c r="K3159" s="1" t="s">
        <v>2686</v>
      </c>
      <c r="L3159" s="1" t="s">
        <v>5737</v>
      </c>
      <c r="M3159" s="1" t="s">
        <v>11266</v>
      </c>
      <c r="N3159" s="1" t="s">
        <v>11267</v>
      </c>
      <c r="O3159" s="1" t="s">
        <v>2686</v>
      </c>
      <c r="P3159" s="1" t="s">
        <v>2686</v>
      </c>
    </row>
    <row r="3160" spans="1:16" x14ac:dyDescent="0.2">
      <c r="A3160" s="1" t="s">
        <v>11658</v>
      </c>
      <c r="B3160" s="1" t="s">
        <v>13948</v>
      </c>
      <c r="C3160" s="1" t="s">
        <v>13949</v>
      </c>
      <c r="D3160" s="1" t="s">
        <v>5230</v>
      </c>
      <c r="E3160" s="1" t="s">
        <v>5231</v>
      </c>
      <c r="F3160" s="1" t="s">
        <v>2686</v>
      </c>
      <c r="G3160" s="1" t="s">
        <v>13925</v>
      </c>
      <c r="H3160" s="1" t="s">
        <v>23</v>
      </c>
      <c r="I3160" s="1" t="s">
        <v>896</v>
      </c>
      <c r="J3160" s="1" t="s">
        <v>23</v>
      </c>
      <c r="K3160" s="1" t="s">
        <v>646</v>
      </c>
      <c r="L3160" s="1" t="s">
        <v>6191</v>
      </c>
      <c r="M3160" s="1" t="s">
        <v>11662</v>
      </c>
      <c r="N3160" s="1" t="s">
        <v>11288</v>
      </c>
      <c r="O3160" s="1" t="s">
        <v>11289</v>
      </c>
      <c r="P3160" s="1" t="s">
        <v>2686</v>
      </c>
    </row>
    <row r="3161" spans="1:16" x14ac:dyDescent="0.2">
      <c r="A3161" s="1" t="s">
        <v>12083</v>
      </c>
      <c r="B3161" s="1" t="s">
        <v>13950</v>
      </c>
      <c r="C3161" s="1" t="s">
        <v>13951</v>
      </c>
      <c r="D3161" s="1" t="s">
        <v>5230</v>
      </c>
      <c r="E3161" s="1" t="s">
        <v>5231</v>
      </c>
      <c r="F3161" s="1" t="s">
        <v>2686</v>
      </c>
      <c r="G3161" s="1" t="s">
        <v>12195</v>
      </c>
      <c r="H3161" s="1" t="s">
        <v>28</v>
      </c>
      <c r="I3161" s="1" t="s">
        <v>2686</v>
      </c>
      <c r="J3161" s="1" t="s">
        <v>23</v>
      </c>
      <c r="K3161" s="1" t="s">
        <v>1004</v>
      </c>
      <c r="L3161" s="1" t="s">
        <v>6191</v>
      </c>
      <c r="M3161" s="1" t="s">
        <v>11305</v>
      </c>
      <c r="N3161" s="1" t="s">
        <v>11288</v>
      </c>
      <c r="O3161" s="1" t="s">
        <v>11289</v>
      </c>
      <c r="P3161" s="1" t="s">
        <v>2686</v>
      </c>
    </row>
    <row r="3162" spans="1:16" x14ac:dyDescent="0.2">
      <c r="A3162" s="1" t="s">
        <v>12719</v>
      </c>
      <c r="B3162" s="1" t="s">
        <v>13952</v>
      </c>
      <c r="C3162" s="1" t="s">
        <v>13953</v>
      </c>
      <c r="D3162" s="1" t="s">
        <v>5230</v>
      </c>
      <c r="E3162" s="1" t="s">
        <v>5231</v>
      </c>
      <c r="F3162" s="1" t="s">
        <v>2686</v>
      </c>
      <c r="G3162" s="1" t="s">
        <v>13916</v>
      </c>
      <c r="H3162" s="1" t="s">
        <v>28</v>
      </c>
      <c r="I3162" s="1" t="s">
        <v>2686</v>
      </c>
      <c r="J3162" s="1" t="s">
        <v>23</v>
      </c>
      <c r="K3162" s="1" t="s">
        <v>1027</v>
      </c>
      <c r="L3162" s="1" t="s">
        <v>6191</v>
      </c>
      <c r="M3162" s="1" t="s">
        <v>11305</v>
      </c>
      <c r="N3162" s="1" t="s">
        <v>11288</v>
      </c>
      <c r="O3162" s="1" t="s">
        <v>11289</v>
      </c>
      <c r="P3162" s="1" t="s">
        <v>2686</v>
      </c>
    </row>
    <row r="3163" spans="1:16" x14ac:dyDescent="0.2">
      <c r="A3163" s="1" t="s">
        <v>13954</v>
      </c>
      <c r="B3163" s="1" t="s">
        <v>13955</v>
      </c>
      <c r="C3163" s="1" t="s">
        <v>13956</v>
      </c>
      <c r="D3163" s="1" t="s">
        <v>5230</v>
      </c>
      <c r="E3163" s="1" t="s">
        <v>5231</v>
      </c>
      <c r="F3163" s="1" t="s">
        <v>2686</v>
      </c>
      <c r="G3163" s="1" t="s">
        <v>13957</v>
      </c>
      <c r="H3163" s="1" t="s">
        <v>61</v>
      </c>
      <c r="I3163" s="1" t="s">
        <v>673</v>
      </c>
      <c r="J3163" s="1" t="s">
        <v>64</v>
      </c>
      <c r="K3163" s="1" t="s">
        <v>168</v>
      </c>
      <c r="L3163" s="1" t="s">
        <v>8521</v>
      </c>
      <c r="M3163" s="1" t="s">
        <v>11305</v>
      </c>
      <c r="N3163" s="1" t="s">
        <v>11288</v>
      </c>
      <c r="O3163" s="1" t="s">
        <v>11289</v>
      </c>
      <c r="P3163" s="1" t="s">
        <v>2686</v>
      </c>
    </row>
    <row r="3164" spans="1:16" x14ac:dyDescent="0.2">
      <c r="A3164" s="1" t="s">
        <v>13958</v>
      </c>
      <c r="B3164" s="1" t="s">
        <v>5429</v>
      </c>
      <c r="C3164" s="1" t="s">
        <v>13959</v>
      </c>
      <c r="D3164" s="1" t="s">
        <v>5230</v>
      </c>
      <c r="E3164" s="1" t="s">
        <v>2686</v>
      </c>
      <c r="F3164" s="1" t="s">
        <v>2686</v>
      </c>
      <c r="G3164" s="1" t="s">
        <v>13960</v>
      </c>
      <c r="H3164" s="1" t="s">
        <v>11</v>
      </c>
      <c r="I3164" s="1" t="s">
        <v>2686</v>
      </c>
      <c r="J3164" s="1" t="s">
        <v>66</v>
      </c>
      <c r="K3164" s="1" t="s">
        <v>2686</v>
      </c>
      <c r="L3164" s="1" t="s">
        <v>6379</v>
      </c>
      <c r="M3164" s="1" t="s">
        <v>12504</v>
      </c>
      <c r="N3164" s="1" t="s">
        <v>11267</v>
      </c>
      <c r="O3164" s="1" t="s">
        <v>2686</v>
      </c>
      <c r="P3164" s="1" t="s">
        <v>2686</v>
      </c>
    </row>
    <row r="3165" spans="1:16" x14ac:dyDescent="0.2">
      <c r="A3165" s="1" t="s">
        <v>11466</v>
      </c>
      <c r="B3165" s="1" t="s">
        <v>2686</v>
      </c>
      <c r="C3165" s="1" t="s">
        <v>13821</v>
      </c>
      <c r="D3165" s="1" t="s">
        <v>2686</v>
      </c>
      <c r="E3165" s="1" t="s">
        <v>2686</v>
      </c>
      <c r="F3165" s="1" t="s">
        <v>2686</v>
      </c>
      <c r="G3165" s="1" t="s">
        <v>13822</v>
      </c>
      <c r="H3165" s="1" t="s">
        <v>70</v>
      </c>
      <c r="I3165" s="1" t="s">
        <v>2686</v>
      </c>
      <c r="J3165" s="1" t="s">
        <v>85</v>
      </c>
      <c r="K3165" s="1" t="s">
        <v>2686</v>
      </c>
      <c r="L3165" s="1" t="s">
        <v>5737</v>
      </c>
      <c r="M3165" s="1" t="s">
        <v>11299</v>
      </c>
      <c r="N3165" s="1" t="s">
        <v>11288</v>
      </c>
      <c r="O3165" s="1" t="s">
        <v>2686</v>
      </c>
      <c r="P3165" s="1" t="s">
        <v>2686</v>
      </c>
    </row>
    <row r="3166" spans="1:16" x14ac:dyDescent="0.2">
      <c r="A3166" s="1" t="s">
        <v>13961</v>
      </c>
      <c r="B3166" s="1" t="s">
        <v>13962</v>
      </c>
      <c r="C3166" s="1" t="s">
        <v>13963</v>
      </c>
      <c r="D3166" s="1" t="s">
        <v>5230</v>
      </c>
      <c r="E3166" s="1" t="s">
        <v>5231</v>
      </c>
      <c r="F3166" s="1" t="s">
        <v>2686</v>
      </c>
      <c r="G3166" s="1" t="s">
        <v>13964</v>
      </c>
      <c r="H3166" s="1" t="s">
        <v>39</v>
      </c>
      <c r="I3166" s="1" t="s">
        <v>1089</v>
      </c>
      <c r="J3166" s="1" t="s">
        <v>29</v>
      </c>
      <c r="K3166" s="1" t="s">
        <v>1155</v>
      </c>
      <c r="L3166" s="1" t="s">
        <v>6102</v>
      </c>
      <c r="M3166" s="1" t="s">
        <v>11305</v>
      </c>
      <c r="N3166" s="1" t="s">
        <v>11288</v>
      </c>
      <c r="O3166" s="1" t="s">
        <v>11289</v>
      </c>
      <c r="P3166" s="1" t="s">
        <v>2686</v>
      </c>
    </row>
    <row r="3167" spans="1:16" x14ac:dyDescent="0.2">
      <c r="A3167" s="1" t="s">
        <v>11681</v>
      </c>
      <c r="B3167" s="1" t="s">
        <v>13965</v>
      </c>
      <c r="C3167" s="1" t="s">
        <v>13966</v>
      </c>
      <c r="D3167" s="1" t="s">
        <v>5230</v>
      </c>
      <c r="E3167" s="1" t="s">
        <v>5231</v>
      </c>
      <c r="F3167" s="1" t="s">
        <v>2686</v>
      </c>
      <c r="G3167" s="1" t="s">
        <v>13967</v>
      </c>
      <c r="H3167" s="1" t="s">
        <v>23</v>
      </c>
      <c r="I3167" s="1" t="s">
        <v>1009</v>
      </c>
      <c r="J3167" s="1" t="s">
        <v>29</v>
      </c>
      <c r="K3167" s="1" t="s">
        <v>139</v>
      </c>
      <c r="L3167" s="1" t="s">
        <v>6139</v>
      </c>
      <c r="M3167" s="1" t="s">
        <v>11305</v>
      </c>
      <c r="N3167" s="1" t="s">
        <v>11288</v>
      </c>
      <c r="O3167" s="1" t="s">
        <v>11289</v>
      </c>
      <c r="P3167" s="1" t="s">
        <v>2686</v>
      </c>
    </row>
    <row r="3168" spans="1:16" x14ac:dyDescent="0.2">
      <c r="A3168" s="1" t="s">
        <v>13968</v>
      </c>
      <c r="B3168" s="1" t="s">
        <v>13969</v>
      </c>
      <c r="C3168" s="1" t="s">
        <v>13970</v>
      </c>
      <c r="D3168" s="1" t="s">
        <v>5230</v>
      </c>
      <c r="E3168" s="1" t="s">
        <v>5231</v>
      </c>
      <c r="F3168" s="1" t="s">
        <v>2686</v>
      </c>
      <c r="G3168" s="1" t="s">
        <v>13971</v>
      </c>
      <c r="H3168" s="1" t="s">
        <v>50</v>
      </c>
      <c r="I3168" s="1" t="s">
        <v>613</v>
      </c>
      <c r="J3168" s="1" t="s">
        <v>50</v>
      </c>
      <c r="K3168" s="1" t="s">
        <v>637</v>
      </c>
      <c r="L3168" s="1" t="s">
        <v>7314</v>
      </c>
      <c r="M3168" s="1" t="s">
        <v>11305</v>
      </c>
      <c r="N3168" s="1" t="s">
        <v>11288</v>
      </c>
      <c r="O3168" s="1" t="s">
        <v>11289</v>
      </c>
      <c r="P3168" s="1" t="s">
        <v>2686</v>
      </c>
    </row>
    <row r="3169" spans="1:16" x14ac:dyDescent="0.2">
      <c r="A3169" s="1" t="s">
        <v>12433</v>
      </c>
      <c r="B3169" s="1" t="s">
        <v>13972</v>
      </c>
      <c r="C3169" s="1" t="s">
        <v>13973</v>
      </c>
      <c r="D3169" s="1" t="s">
        <v>5230</v>
      </c>
      <c r="E3169" s="1" t="s">
        <v>5231</v>
      </c>
      <c r="F3169" s="1" t="s">
        <v>2686</v>
      </c>
      <c r="G3169" s="1" t="s">
        <v>13382</v>
      </c>
      <c r="H3169" s="1" t="s">
        <v>23</v>
      </c>
      <c r="I3169" s="1" t="s">
        <v>948</v>
      </c>
      <c r="J3169" s="1" t="s">
        <v>23</v>
      </c>
      <c r="K3169" s="1" t="s">
        <v>630</v>
      </c>
      <c r="L3169" s="1" t="s">
        <v>6191</v>
      </c>
      <c r="M3169" s="1" t="s">
        <v>11412</v>
      </c>
      <c r="N3169" s="1" t="s">
        <v>11288</v>
      </c>
      <c r="O3169" s="1" t="s">
        <v>11289</v>
      </c>
      <c r="P3169" s="1" t="s">
        <v>2686</v>
      </c>
    </row>
    <row r="3170" spans="1:16" x14ac:dyDescent="0.2">
      <c r="A3170" s="1" t="s">
        <v>11383</v>
      </c>
      <c r="B3170" s="1" t="s">
        <v>13974</v>
      </c>
      <c r="C3170" s="1" t="s">
        <v>13975</v>
      </c>
      <c r="D3170" s="1" t="s">
        <v>5230</v>
      </c>
      <c r="E3170" s="1" t="s">
        <v>5231</v>
      </c>
      <c r="F3170" s="1" t="s">
        <v>2686</v>
      </c>
      <c r="G3170" s="1" t="s">
        <v>13976</v>
      </c>
      <c r="H3170" s="1" t="s">
        <v>23</v>
      </c>
      <c r="I3170" s="1" t="s">
        <v>928</v>
      </c>
      <c r="J3170" s="1" t="s">
        <v>33</v>
      </c>
      <c r="K3170" s="1" t="s">
        <v>2686</v>
      </c>
      <c r="L3170" s="1" t="s">
        <v>6191</v>
      </c>
      <c r="M3170" s="1" t="s">
        <v>3012</v>
      </c>
      <c r="N3170" s="1" t="s">
        <v>11288</v>
      </c>
      <c r="O3170" s="1" t="s">
        <v>11289</v>
      </c>
      <c r="P3170" s="1" t="s">
        <v>2686</v>
      </c>
    </row>
    <row r="3171" spans="1:16" x14ac:dyDescent="0.2">
      <c r="A3171" s="1" t="s">
        <v>11466</v>
      </c>
      <c r="B3171" s="1" t="s">
        <v>2686</v>
      </c>
      <c r="C3171" s="1" t="s">
        <v>13821</v>
      </c>
      <c r="D3171" s="1" t="s">
        <v>2686</v>
      </c>
      <c r="E3171" s="1" t="s">
        <v>2686</v>
      </c>
      <c r="F3171" s="1" t="s">
        <v>2686</v>
      </c>
      <c r="G3171" s="1" t="s">
        <v>13822</v>
      </c>
      <c r="H3171" s="1" t="s">
        <v>70</v>
      </c>
      <c r="I3171" s="1" t="s">
        <v>2686</v>
      </c>
      <c r="J3171" s="1" t="s">
        <v>85</v>
      </c>
      <c r="K3171" s="1" t="s">
        <v>2686</v>
      </c>
      <c r="L3171" s="1" t="s">
        <v>11483</v>
      </c>
      <c r="M3171" s="1" t="s">
        <v>11266</v>
      </c>
      <c r="N3171" s="1" t="s">
        <v>11267</v>
      </c>
      <c r="O3171" s="1" t="s">
        <v>2686</v>
      </c>
      <c r="P3171" s="1" t="s">
        <v>2686</v>
      </c>
    </row>
    <row r="3172" spans="1:16" x14ac:dyDescent="0.2">
      <c r="A3172" s="1" t="s">
        <v>12083</v>
      </c>
      <c r="B3172" s="1" t="s">
        <v>13977</v>
      </c>
      <c r="C3172" s="1" t="s">
        <v>13978</v>
      </c>
      <c r="D3172" s="1" t="s">
        <v>5230</v>
      </c>
      <c r="E3172" s="1" t="s">
        <v>5231</v>
      </c>
      <c r="F3172" s="1" t="s">
        <v>2686</v>
      </c>
      <c r="G3172" s="1" t="s">
        <v>13117</v>
      </c>
      <c r="H3172" s="1" t="s">
        <v>28</v>
      </c>
      <c r="I3172" s="1" t="s">
        <v>2686</v>
      </c>
      <c r="J3172" s="1" t="s">
        <v>23</v>
      </c>
      <c r="K3172" s="1" t="s">
        <v>1004</v>
      </c>
      <c r="L3172" s="1" t="s">
        <v>6191</v>
      </c>
      <c r="M3172" s="1" t="s">
        <v>11305</v>
      </c>
      <c r="N3172" s="1" t="s">
        <v>11288</v>
      </c>
      <c r="O3172" s="1" t="s">
        <v>11289</v>
      </c>
      <c r="P3172" s="1" t="s">
        <v>2686</v>
      </c>
    </row>
    <row r="3173" spans="1:16" x14ac:dyDescent="0.2">
      <c r="A3173" s="1" t="s">
        <v>13979</v>
      </c>
      <c r="B3173" s="1" t="s">
        <v>13980</v>
      </c>
      <c r="C3173" s="1" t="s">
        <v>13981</v>
      </c>
      <c r="D3173" s="1" t="s">
        <v>5230</v>
      </c>
      <c r="E3173" s="1" t="s">
        <v>5231</v>
      </c>
      <c r="F3173" s="1" t="s">
        <v>2686</v>
      </c>
      <c r="G3173" s="1" t="s">
        <v>13982</v>
      </c>
      <c r="H3173" s="1" t="s">
        <v>28</v>
      </c>
      <c r="I3173" s="1" t="s">
        <v>216</v>
      </c>
      <c r="J3173" s="1" t="s">
        <v>28</v>
      </c>
      <c r="K3173" s="1" t="s">
        <v>1100</v>
      </c>
      <c r="L3173" s="1" t="s">
        <v>6191</v>
      </c>
      <c r="M3173" s="1" t="s">
        <v>11305</v>
      </c>
      <c r="N3173" s="1" t="s">
        <v>11288</v>
      </c>
      <c r="O3173" s="1" t="s">
        <v>11289</v>
      </c>
      <c r="P3173" s="1" t="s">
        <v>2686</v>
      </c>
    </row>
    <row r="3174" spans="1:16" x14ac:dyDescent="0.2">
      <c r="A3174" s="1" t="s">
        <v>13983</v>
      </c>
      <c r="B3174" s="1" t="s">
        <v>13984</v>
      </c>
      <c r="C3174" s="1" t="s">
        <v>13985</v>
      </c>
      <c r="D3174" s="1" t="s">
        <v>5230</v>
      </c>
      <c r="E3174" s="1" t="s">
        <v>5231</v>
      </c>
      <c r="F3174" s="1" t="s">
        <v>2686</v>
      </c>
      <c r="G3174" s="1" t="s">
        <v>13986</v>
      </c>
      <c r="H3174" s="1" t="s">
        <v>39</v>
      </c>
      <c r="I3174" s="1" t="s">
        <v>1049</v>
      </c>
      <c r="J3174" s="1" t="s">
        <v>34</v>
      </c>
      <c r="K3174" s="1" t="s">
        <v>330</v>
      </c>
      <c r="L3174" s="1" t="s">
        <v>6102</v>
      </c>
      <c r="M3174" s="1" t="s">
        <v>11305</v>
      </c>
      <c r="N3174" s="1" t="s">
        <v>11288</v>
      </c>
      <c r="O3174" s="1" t="s">
        <v>11289</v>
      </c>
      <c r="P3174" s="1" t="s">
        <v>2686</v>
      </c>
    </row>
    <row r="3175" spans="1:16" x14ac:dyDescent="0.2">
      <c r="A3175" s="1" t="s">
        <v>13987</v>
      </c>
      <c r="B3175" s="1" t="s">
        <v>13988</v>
      </c>
      <c r="C3175" s="1" t="s">
        <v>13989</v>
      </c>
      <c r="D3175" s="1" t="s">
        <v>5230</v>
      </c>
      <c r="E3175" s="1" t="s">
        <v>5564</v>
      </c>
      <c r="F3175" s="1" t="s">
        <v>2686</v>
      </c>
      <c r="G3175" s="1" t="s">
        <v>2686</v>
      </c>
      <c r="H3175" s="1" t="s">
        <v>61</v>
      </c>
      <c r="I3175" s="1" t="s">
        <v>205</v>
      </c>
      <c r="J3175" s="1" t="s">
        <v>61</v>
      </c>
      <c r="K3175" s="1" t="s">
        <v>233</v>
      </c>
      <c r="L3175" s="1" t="s">
        <v>5961</v>
      </c>
      <c r="M3175" s="1" t="s">
        <v>11305</v>
      </c>
      <c r="N3175" s="1" t="s">
        <v>11288</v>
      </c>
      <c r="O3175" s="1" t="s">
        <v>11289</v>
      </c>
      <c r="P3175" s="1" t="s">
        <v>2686</v>
      </c>
    </row>
    <row r="3176" spans="1:16" x14ac:dyDescent="0.2">
      <c r="A3176" s="1" t="s">
        <v>13990</v>
      </c>
      <c r="B3176" s="1" t="s">
        <v>13991</v>
      </c>
      <c r="C3176" s="1" t="s">
        <v>13992</v>
      </c>
      <c r="D3176" s="1" t="s">
        <v>5260</v>
      </c>
      <c r="E3176" s="1" t="s">
        <v>5231</v>
      </c>
      <c r="F3176" s="1" t="s">
        <v>2686</v>
      </c>
      <c r="G3176" s="1" t="s">
        <v>2686</v>
      </c>
      <c r="H3176" s="1" t="s">
        <v>64</v>
      </c>
      <c r="I3176" s="1" t="s">
        <v>596</v>
      </c>
      <c r="J3176" s="1" t="s">
        <v>6164</v>
      </c>
      <c r="K3176" s="1" t="s">
        <v>2686</v>
      </c>
      <c r="L3176" s="1" t="s">
        <v>13993</v>
      </c>
      <c r="M3176" s="1" t="s">
        <v>11305</v>
      </c>
      <c r="N3176" s="1" t="s">
        <v>11288</v>
      </c>
      <c r="O3176" s="1" t="s">
        <v>11289</v>
      </c>
      <c r="P3176" s="1" t="s">
        <v>2686</v>
      </c>
    </row>
    <row r="3177" spans="1:16" x14ac:dyDescent="0.2">
      <c r="A3177" s="1" t="s">
        <v>11466</v>
      </c>
      <c r="B3177" s="1" t="s">
        <v>2686</v>
      </c>
      <c r="C3177" s="1" t="s">
        <v>13821</v>
      </c>
      <c r="D3177" s="1" t="s">
        <v>2686</v>
      </c>
      <c r="E3177" s="1" t="s">
        <v>2686</v>
      </c>
      <c r="F3177" s="1" t="s">
        <v>2686</v>
      </c>
      <c r="G3177" s="1" t="s">
        <v>13822</v>
      </c>
      <c r="H3177" s="1" t="s">
        <v>70</v>
      </c>
      <c r="I3177" s="1" t="s">
        <v>2686</v>
      </c>
      <c r="J3177" s="1" t="s">
        <v>85</v>
      </c>
      <c r="K3177" s="1" t="s">
        <v>2686</v>
      </c>
      <c r="L3177" s="1" t="s">
        <v>11483</v>
      </c>
      <c r="M3177" s="1" t="s">
        <v>11299</v>
      </c>
      <c r="N3177" s="1" t="s">
        <v>11288</v>
      </c>
      <c r="O3177" s="1" t="s">
        <v>2686</v>
      </c>
      <c r="P3177" s="1" t="s">
        <v>2686</v>
      </c>
    </row>
    <row r="3178" spans="1:16" x14ac:dyDescent="0.2">
      <c r="A3178" s="1" t="s">
        <v>13994</v>
      </c>
      <c r="B3178" s="1" t="s">
        <v>13995</v>
      </c>
      <c r="C3178" s="1" t="s">
        <v>13996</v>
      </c>
      <c r="D3178" s="1" t="s">
        <v>5230</v>
      </c>
      <c r="E3178" s="1" t="s">
        <v>5231</v>
      </c>
      <c r="F3178" s="1" t="s">
        <v>2686</v>
      </c>
      <c r="G3178" s="1" t="s">
        <v>13997</v>
      </c>
      <c r="H3178" s="1" t="s">
        <v>64</v>
      </c>
      <c r="I3178" s="1" t="s">
        <v>799</v>
      </c>
      <c r="J3178" s="1" t="s">
        <v>64</v>
      </c>
      <c r="K3178" s="1" t="s">
        <v>452</v>
      </c>
      <c r="L3178" s="1" t="s">
        <v>5961</v>
      </c>
      <c r="M3178" s="1" t="s">
        <v>11305</v>
      </c>
      <c r="N3178" s="1" t="s">
        <v>11288</v>
      </c>
      <c r="O3178" s="1" t="s">
        <v>11289</v>
      </c>
      <c r="P3178" s="1" t="s">
        <v>2686</v>
      </c>
    </row>
    <row r="3179" spans="1:16" x14ac:dyDescent="0.2">
      <c r="A3179" s="1" t="s">
        <v>13998</v>
      </c>
      <c r="B3179" s="1" t="s">
        <v>13999</v>
      </c>
      <c r="C3179" s="1" t="s">
        <v>14000</v>
      </c>
      <c r="D3179" s="1" t="s">
        <v>5230</v>
      </c>
      <c r="E3179" s="1" t="s">
        <v>5231</v>
      </c>
      <c r="F3179" s="1" t="s">
        <v>2686</v>
      </c>
      <c r="G3179" s="1" t="s">
        <v>14001</v>
      </c>
      <c r="H3179" s="1" t="s">
        <v>64</v>
      </c>
      <c r="I3179" s="1" t="s">
        <v>943</v>
      </c>
      <c r="J3179" s="1" t="s">
        <v>64</v>
      </c>
      <c r="K3179" s="1" t="s">
        <v>998</v>
      </c>
      <c r="L3179" s="1" t="s">
        <v>5961</v>
      </c>
      <c r="M3179" s="1" t="s">
        <v>11305</v>
      </c>
      <c r="N3179" s="1" t="s">
        <v>11288</v>
      </c>
      <c r="O3179" s="1" t="s">
        <v>11289</v>
      </c>
      <c r="P3179" s="1" t="s">
        <v>2686</v>
      </c>
    </row>
    <row r="3180" spans="1:16" x14ac:dyDescent="0.2">
      <c r="A3180" s="1" t="s">
        <v>11420</v>
      </c>
      <c r="B3180" s="1" t="s">
        <v>14002</v>
      </c>
      <c r="C3180" s="1" t="s">
        <v>14003</v>
      </c>
      <c r="D3180" s="1" t="s">
        <v>5230</v>
      </c>
      <c r="E3180" s="1" t="s">
        <v>5231</v>
      </c>
      <c r="F3180" s="1" t="s">
        <v>2686</v>
      </c>
      <c r="G3180" s="1" t="s">
        <v>14004</v>
      </c>
      <c r="H3180" s="1" t="s">
        <v>19</v>
      </c>
      <c r="I3180" s="1" t="s">
        <v>1133</v>
      </c>
      <c r="J3180" s="1" t="s">
        <v>29</v>
      </c>
      <c r="K3180" s="1" t="s">
        <v>147</v>
      </c>
      <c r="L3180" s="1" t="s">
        <v>6148</v>
      </c>
      <c r="M3180" s="1" t="s">
        <v>11305</v>
      </c>
      <c r="N3180" s="1" t="s">
        <v>11288</v>
      </c>
      <c r="O3180" s="1" t="s">
        <v>11289</v>
      </c>
      <c r="P3180" s="1" t="s">
        <v>2686</v>
      </c>
    </row>
    <row r="3181" spans="1:16" x14ac:dyDescent="0.2">
      <c r="A3181" s="1" t="s">
        <v>14005</v>
      </c>
      <c r="B3181" s="1" t="s">
        <v>14006</v>
      </c>
      <c r="C3181" s="1" t="s">
        <v>14007</v>
      </c>
      <c r="D3181" s="1" t="s">
        <v>5230</v>
      </c>
      <c r="E3181" s="1" t="s">
        <v>5231</v>
      </c>
      <c r="F3181" s="1" t="s">
        <v>2686</v>
      </c>
      <c r="G3181" s="1" t="s">
        <v>2686</v>
      </c>
      <c r="H3181" s="1" t="s">
        <v>28</v>
      </c>
      <c r="I3181" s="1" t="s">
        <v>1152</v>
      </c>
      <c r="J3181" s="1" t="s">
        <v>23</v>
      </c>
      <c r="K3181" s="1" t="s">
        <v>948</v>
      </c>
      <c r="L3181" s="1" t="s">
        <v>6191</v>
      </c>
      <c r="M3181" s="1" t="s">
        <v>11305</v>
      </c>
      <c r="N3181" s="1" t="s">
        <v>11288</v>
      </c>
      <c r="O3181" s="1" t="s">
        <v>11289</v>
      </c>
      <c r="P3181" s="1" t="s">
        <v>2686</v>
      </c>
    </row>
    <row r="3182" spans="1:16" x14ac:dyDescent="0.2">
      <c r="A3182" s="1" t="s">
        <v>11383</v>
      </c>
      <c r="B3182" s="1" t="s">
        <v>14008</v>
      </c>
      <c r="C3182" s="1" t="s">
        <v>14009</v>
      </c>
      <c r="D3182" s="1" t="s">
        <v>5230</v>
      </c>
      <c r="E3182" s="1" t="s">
        <v>5231</v>
      </c>
      <c r="F3182" s="1" t="s">
        <v>2686</v>
      </c>
      <c r="G3182" s="1" t="s">
        <v>14010</v>
      </c>
      <c r="H3182" s="1" t="s">
        <v>23</v>
      </c>
      <c r="I3182" s="1" t="s">
        <v>928</v>
      </c>
      <c r="J3182" s="1" t="s">
        <v>33</v>
      </c>
      <c r="K3182" s="1" t="s">
        <v>2686</v>
      </c>
      <c r="L3182" s="1" t="s">
        <v>6191</v>
      </c>
      <c r="M3182" s="1" t="s">
        <v>11305</v>
      </c>
      <c r="N3182" s="1" t="s">
        <v>11288</v>
      </c>
      <c r="O3182" s="1" t="s">
        <v>11289</v>
      </c>
      <c r="P3182" s="1" t="s">
        <v>2686</v>
      </c>
    </row>
    <row r="3183" spans="1:16" x14ac:dyDescent="0.2">
      <c r="A3183" s="1" t="s">
        <v>11383</v>
      </c>
      <c r="B3183" s="1" t="s">
        <v>14011</v>
      </c>
      <c r="C3183" s="1" t="s">
        <v>14012</v>
      </c>
      <c r="D3183" s="1" t="s">
        <v>5230</v>
      </c>
      <c r="E3183" s="1" t="s">
        <v>5231</v>
      </c>
      <c r="F3183" s="1" t="s">
        <v>2686</v>
      </c>
      <c r="G3183" s="1" t="s">
        <v>14013</v>
      </c>
      <c r="H3183" s="1" t="s">
        <v>23</v>
      </c>
      <c r="I3183" s="1" t="s">
        <v>928</v>
      </c>
      <c r="J3183" s="1" t="s">
        <v>33</v>
      </c>
      <c r="K3183" s="1" t="s">
        <v>2686</v>
      </c>
      <c r="L3183" s="1" t="s">
        <v>6191</v>
      </c>
      <c r="M3183" s="1" t="s">
        <v>3012</v>
      </c>
      <c r="N3183" s="1" t="s">
        <v>11288</v>
      </c>
      <c r="O3183" s="1" t="s">
        <v>11289</v>
      </c>
      <c r="P3183" s="1" t="s">
        <v>2686</v>
      </c>
    </row>
    <row r="3184" spans="1:16" x14ac:dyDescent="0.2">
      <c r="A3184" s="1" t="s">
        <v>11447</v>
      </c>
      <c r="B3184" s="1" t="s">
        <v>14014</v>
      </c>
      <c r="C3184" s="1" t="s">
        <v>14015</v>
      </c>
      <c r="D3184" s="1" t="s">
        <v>5260</v>
      </c>
      <c r="E3184" s="1" t="s">
        <v>5231</v>
      </c>
      <c r="F3184" s="1" t="s">
        <v>2686</v>
      </c>
      <c r="G3184" s="1" t="s">
        <v>2686</v>
      </c>
      <c r="H3184" s="1" t="s">
        <v>6164</v>
      </c>
      <c r="I3184" s="1" t="s">
        <v>2686</v>
      </c>
      <c r="J3184" s="1" t="s">
        <v>64</v>
      </c>
      <c r="K3184" s="1" t="s">
        <v>799</v>
      </c>
      <c r="L3184" s="1" t="s">
        <v>8241</v>
      </c>
      <c r="M3184" s="1" t="s">
        <v>11305</v>
      </c>
      <c r="N3184" s="1" t="s">
        <v>11288</v>
      </c>
      <c r="O3184" s="1" t="s">
        <v>11289</v>
      </c>
      <c r="P3184" s="1" t="s">
        <v>2686</v>
      </c>
    </row>
    <row r="3185" spans="1:16" x14ac:dyDescent="0.2">
      <c r="A3185" s="1" t="s">
        <v>11474</v>
      </c>
      <c r="B3185" s="1" t="s">
        <v>14016</v>
      </c>
      <c r="C3185" s="1" t="s">
        <v>14017</v>
      </c>
      <c r="D3185" s="1" t="s">
        <v>5230</v>
      </c>
      <c r="E3185" s="1" t="s">
        <v>5231</v>
      </c>
      <c r="F3185" s="1" t="s">
        <v>2686</v>
      </c>
      <c r="G3185" s="1" t="s">
        <v>13803</v>
      </c>
      <c r="H3185" s="1" t="s">
        <v>28</v>
      </c>
      <c r="I3185" s="1" t="s">
        <v>2686</v>
      </c>
      <c r="J3185" s="1" t="s">
        <v>23</v>
      </c>
      <c r="K3185" s="1" t="s">
        <v>928</v>
      </c>
      <c r="L3185" s="1" t="s">
        <v>6191</v>
      </c>
      <c r="M3185" s="1" t="s">
        <v>11305</v>
      </c>
      <c r="N3185" s="1" t="s">
        <v>11288</v>
      </c>
      <c r="O3185" s="1" t="s">
        <v>11289</v>
      </c>
      <c r="P3185" s="1" t="s">
        <v>2686</v>
      </c>
    </row>
    <row r="3186" spans="1:16" x14ac:dyDescent="0.2">
      <c r="A3186" s="1" t="s">
        <v>14018</v>
      </c>
      <c r="B3186" s="1" t="s">
        <v>14019</v>
      </c>
      <c r="C3186" s="1" t="s">
        <v>14020</v>
      </c>
      <c r="D3186" s="1" t="s">
        <v>5230</v>
      </c>
      <c r="E3186" s="1" t="s">
        <v>5231</v>
      </c>
      <c r="F3186" s="1" t="s">
        <v>2686</v>
      </c>
      <c r="G3186" s="1" t="s">
        <v>14021</v>
      </c>
      <c r="H3186" s="1" t="s">
        <v>64</v>
      </c>
      <c r="I3186" s="1" t="s">
        <v>1003</v>
      </c>
      <c r="J3186" s="1" t="s">
        <v>61</v>
      </c>
      <c r="K3186" s="1" t="s">
        <v>217</v>
      </c>
      <c r="L3186" s="1" t="s">
        <v>5961</v>
      </c>
      <c r="M3186" s="1" t="s">
        <v>11305</v>
      </c>
      <c r="N3186" s="1" t="s">
        <v>11288</v>
      </c>
      <c r="O3186" s="1" t="s">
        <v>11289</v>
      </c>
      <c r="P3186" s="1" t="s">
        <v>2686</v>
      </c>
    </row>
    <row r="3187" spans="1:16" x14ac:dyDescent="0.2">
      <c r="A3187" s="1" t="s">
        <v>14022</v>
      </c>
      <c r="B3187" s="1" t="s">
        <v>14023</v>
      </c>
      <c r="C3187" s="1" t="s">
        <v>14024</v>
      </c>
      <c r="D3187" s="1" t="s">
        <v>5230</v>
      </c>
      <c r="E3187" s="1" t="s">
        <v>5231</v>
      </c>
      <c r="F3187" s="1" t="s">
        <v>2686</v>
      </c>
      <c r="G3187" s="1" t="s">
        <v>13997</v>
      </c>
      <c r="H3187" s="1" t="s">
        <v>64</v>
      </c>
      <c r="I3187" s="1" t="s">
        <v>943</v>
      </c>
      <c r="J3187" s="1" t="s">
        <v>64</v>
      </c>
      <c r="K3187" s="1" t="s">
        <v>1164</v>
      </c>
      <c r="L3187" s="1" t="s">
        <v>5961</v>
      </c>
      <c r="M3187" s="1" t="s">
        <v>11305</v>
      </c>
      <c r="N3187" s="1" t="s">
        <v>11288</v>
      </c>
      <c r="O3187" s="1" t="s">
        <v>11289</v>
      </c>
      <c r="P3187" s="1" t="s">
        <v>2686</v>
      </c>
    </row>
    <row r="3188" spans="1:16" x14ac:dyDescent="0.2">
      <c r="A3188" s="1" t="s">
        <v>11383</v>
      </c>
      <c r="B3188" s="1" t="s">
        <v>14025</v>
      </c>
      <c r="C3188" s="1" t="s">
        <v>14026</v>
      </c>
      <c r="D3188" s="1" t="s">
        <v>5230</v>
      </c>
      <c r="E3188" s="1" t="s">
        <v>5231</v>
      </c>
      <c r="F3188" s="1" t="s">
        <v>2686</v>
      </c>
      <c r="G3188" s="1" t="s">
        <v>12456</v>
      </c>
      <c r="H3188" s="1" t="s">
        <v>23</v>
      </c>
      <c r="I3188" s="1" t="s">
        <v>928</v>
      </c>
      <c r="J3188" s="1" t="s">
        <v>33</v>
      </c>
      <c r="K3188" s="1" t="s">
        <v>2686</v>
      </c>
      <c r="L3188" s="1" t="s">
        <v>6191</v>
      </c>
      <c r="M3188" s="1" t="s">
        <v>11305</v>
      </c>
      <c r="N3188" s="1" t="s">
        <v>11288</v>
      </c>
      <c r="O3188" s="1" t="s">
        <v>11289</v>
      </c>
      <c r="P3188" s="1" t="s">
        <v>2686</v>
      </c>
    </row>
    <row r="3189" spans="1:16" x14ac:dyDescent="0.2">
      <c r="A3189" s="1" t="s">
        <v>11466</v>
      </c>
      <c r="B3189" s="1" t="s">
        <v>2686</v>
      </c>
      <c r="C3189" s="1" t="s">
        <v>13821</v>
      </c>
      <c r="D3189" s="1" t="s">
        <v>2686</v>
      </c>
      <c r="E3189" s="1" t="s">
        <v>2686</v>
      </c>
      <c r="F3189" s="1" t="s">
        <v>2686</v>
      </c>
      <c r="G3189" s="1" t="s">
        <v>13822</v>
      </c>
      <c r="H3189" s="1" t="s">
        <v>70</v>
      </c>
      <c r="I3189" s="1" t="s">
        <v>2686</v>
      </c>
      <c r="J3189" s="1" t="s">
        <v>85</v>
      </c>
      <c r="K3189" s="1" t="s">
        <v>2686</v>
      </c>
      <c r="L3189" s="1" t="s">
        <v>6811</v>
      </c>
      <c r="M3189" s="1" t="s">
        <v>11266</v>
      </c>
      <c r="N3189" s="1" t="s">
        <v>11267</v>
      </c>
      <c r="O3189" s="1" t="s">
        <v>2686</v>
      </c>
      <c r="P3189" s="1" t="s">
        <v>2686</v>
      </c>
    </row>
    <row r="3190" spans="1:16" x14ac:dyDescent="0.2">
      <c r="A3190" s="1" t="s">
        <v>11447</v>
      </c>
      <c r="B3190" s="1" t="s">
        <v>14027</v>
      </c>
      <c r="C3190" s="1" t="s">
        <v>14028</v>
      </c>
      <c r="D3190" s="1" t="s">
        <v>5260</v>
      </c>
      <c r="E3190" s="1" t="s">
        <v>5231</v>
      </c>
      <c r="F3190" s="1" t="s">
        <v>2686</v>
      </c>
      <c r="G3190" s="1" t="s">
        <v>2686</v>
      </c>
      <c r="H3190" s="1" t="s">
        <v>6164</v>
      </c>
      <c r="I3190" s="1" t="s">
        <v>2686</v>
      </c>
      <c r="J3190" s="1" t="s">
        <v>64</v>
      </c>
      <c r="K3190" s="1" t="s">
        <v>799</v>
      </c>
      <c r="L3190" s="1" t="s">
        <v>14029</v>
      </c>
      <c r="M3190" s="1" t="s">
        <v>11305</v>
      </c>
      <c r="N3190" s="1" t="s">
        <v>11288</v>
      </c>
      <c r="O3190" s="1" t="s">
        <v>11289</v>
      </c>
      <c r="P3190" s="1" t="s">
        <v>2686</v>
      </c>
    </row>
    <row r="3191" spans="1:16" x14ac:dyDescent="0.2">
      <c r="A3191" s="1" t="s">
        <v>14030</v>
      </c>
      <c r="B3191" s="1" t="s">
        <v>6079</v>
      </c>
      <c r="C3191" s="1" t="s">
        <v>14031</v>
      </c>
      <c r="D3191" s="1" t="s">
        <v>2686</v>
      </c>
      <c r="E3191" s="1" t="s">
        <v>2686</v>
      </c>
      <c r="F3191" s="1" t="s">
        <v>2686</v>
      </c>
      <c r="G3191" s="1" t="s">
        <v>14032</v>
      </c>
      <c r="H3191" s="1" t="s">
        <v>15</v>
      </c>
      <c r="I3191" s="1" t="s">
        <v>1362</v>
      </c>
      <c r="J3191" s="1" t="s">
        <v>4</v>
      </c>
      <c r="K3191" s="1" t="s">
        <v>2686</v>
      </c>
      <c r="L3191" s="1" t="s">
        <v>6079</v>
      </c>
      <c r="M3191" s="1" t="s">
        <v>12817</v>
      </c>
      <c r="N3191" s="1" t="s">
        <v>11288</v>
      </c>
      <c r="O3191" s="1" t="s">
        <v>2686</v>
      </c>
      <c r="P3191" s="1" t="s">
        <v>2686</v>
      </c>
    </row>
    <row r="3192" spans="1:16" x14ac:dyDescent="0.2">
      <c r="A3192" s="1" t="s">
        <v>12289</v>
      </c>
      <c r="B3192" s="1" t="s">
        <v>14033</v>
      </c>
      <c r="C3192" s="1" t="s">
        <v>14034</v>
      </c>
      <c r="D3192" s="1" t="s">
        <v>5230</v>
      </c>
      <c r="E3192" s="1" t="s">
        <v>5231</v>
      </c>
      <c r="F3192" s="1" t="s">
        <v>2686</v>
      </c>
      <c r="G3192" s="1" t="s">
        <v>14035</v>
      </c>
      <c r="H3192" s="1" t="s">
        <v>56</v>
      </c>
      <c r="I3192" s="1" t="s">
        <v>295</v>
      </c>
      <c r="J3192" s="1" t="s">
        <v>39</v>
      </c>
      <c r="K3192" s="1" t="s">
        <v>1089</v>
      </c>
      <c r="L3192" s="1" t="s">
        <v>7204</v>
      </c>
      <c r="M3192" s="1" t="s">
        <v>11305</v>
      </c>
      <c r="N3192" s="1" t="s">
        <v>11288</v>
      </c>
      <c r="O3192" s="1" t="s">
        <v>11289</v>
      </c>
      <c r="P3192" s="1" t="s">
        <v>2686</v>
      </c>
    </row>
    <row r="3193" spans="1:16" x14ac:dyDescent="0.2">
      <c r="A3193" s="1" t="s">
        <v>12891</v>
      </c>
      <c r="B3193" s="1" t="s">
        <v>14036</v>
      </c>
      <c r="C3193" s="1" t="s">
        <v>14037</v>
      </c>
      <c r="D3193" s="1" t="s">
        <v>5230</v>
      </c>
      <c r="E3193" s="1" t="s">
        <v>5231</v>
      </c>
      <c r="F3193" s="1" t="s">
        <v>2686</v>
      </c>
      <c r="G3193" s="1" t="s">
        <v>13934</v>
      </c>
      <c r="H3193" s="1" t="s">
        <v>23</v>
      </c>
      <c r="I3193" s="1" t="s">
        <v>1027</v>
      </c>
      <c r="J3193" s="1" t="s">
        <v>23</v>
      </c>
      <c r="K3193" s="1" t="s">
        <v>630</v>
      </c>
      <c r="L3193" s="1" t="s">
        <v>6191</v>
      </c>
      <c r="M3193" s="1" t="s">
        <v>11412</v>
      </c>
      <c r="N3193" s="1" t="s">
        <v>11288</v>
      </c>
      <c r="O3193" s="1" t="s">
        <v>11289</v>
      </c>
      <c r="P3193" s="1" t="s">
        <v>2686</v>
      </c>
    </row>
    <row r="3194" spans="1:16" x14ac:dyDescent="0.2">
      <c r="A3194" s="1" t="s">
        <v>14038</v>
      </c>
      <c r="B3194" s="1" t="s">
        <v>14039</v>
      </c>
      <c r="C3194" s="1" t="s">
        <v>14040</v>
      </c>
      <c r="D3194" s="1" t="s">
        <v>5230</v>
      </c>
      <c r="E3194" s="1" t="s">
        <v>4594</v>
      </c>
      <c r="F3194" s="1" t="s">
        <v>2686</v>
      </c>
      <c r="G3194" s="1" t="s">
        <v>14041</v>
      </c>
      <c r="H3194" s="1" t="s">
        <v>14</v>
      </c>
      <c r="I3194" s="1" t="s">
        <v>2686</v>
      </c>
      <c r="J3194" s="1" t="s">
        <v>18</v>
      </c>
      <c r="K3194" s="1" t="s">
        <v>2686</v>
      </c>
      <c r="L3194" s="1" t="s">
        <v>14042</v>
      </c>
      <c r="M3194" s="1" t="s">
        <v>11266</v>
      </c>
      <c r="N3194" s="1" t="s">
        <v>11267</v>
      </c>
      <c r="O3194" s="1" t="s">
        <v>2686</v>
      </c>
      <c r="P3194" s="1" t="s">
        <v>2686</v>
      </c>
    </row>
    <row r="3195" spans="1:16" x14ac:dyDescent="0.2">
      <c r="A3195" s="1" t="s">
        <v>11466</v>
      </c>
      <c r="B3195" s="1" t="s">
        <v>2686</v>
      </c>
      <c r="C3195" s="1" t="s">
        <v>13821</v>
      </c>
      <c r="D3195" s="1" t="s">
        <v>2686</v>
      </c>
      <c r="E3195" s="1" t="s">
        <v>2686</v>
      </c>
      <c r="F3195" s="1" t="s">
        <v>2686</v>
      </c>
      <c r="G3195" s="1" t="s">
        <v>13822</v>
      </c>
      <c r="H3195" s="1" t="s">
        <v>70</v>
      </c>
      <c r="I3195" s="1" t="s">
        <v>2686</v>
      </c>
      <c r="J3195" s="1" t="s">
        <v>85</v>
      </c>
      <c r="K3195" s="1" t="s">
        <v>2686</v>
      </c>
      <c r="L3195" s="1" t="s">
        <v>6811</v>
      </c>
      <c r="M3195" s="1" t="s">
        <v>11299</v>
      </c>
      <c r="N3195" s="1" t="s">
        <v>11288</v>
      </c>
      <c r="O3195" s="1" t="s">
        <v>2686</v>
      </c>
      <c r="P3195" s="1" t="s">
        <v>2686</v>
      </c>
    </row>
    <row r="3196" spans="1:16" x14ac:dyDescent="0.2">
      <c r="A3196" s="1" t="s">
        <v>13994</v>
      </c>
      <c r="B3196" s="1" t="s">
        <v>13995</v>
      </c>
      <c r="C3196" s="1" t="s">
        <v>13996</v>
      </c>
      <c r="D3196" s="1" t="s">
        <v>5230</v>
      </c>
      <c r="E3196" s="1" t="s">
        <v>5231</v>
      </c>
      <c r="F3196" s="1" t="s">
        <v>2686</v>
      </c>
      <c r="G3196" s="1" t="s">
        <v>13997</v>
      </c>
      <c r="H3196" s="1" t="s">
        <v>64</v>
      </c>
      <c r="I3196" s="1" t="s">
        <v>799</v>
      </c>
      <c r="J3196" s="1" t="s">
        <v>64</v>
      </c>
      <c r="K3196" s="1" t="s">
        <v>452</v>
      </c>
      <c r="L3196" s="1" t="s">
        <v>8521</v>
      </c>
      <c r="M3196" s="1" t="s">
        <v>11305</v>
      </c>
      <c r="N3196" s="1" t="s">
        <v>11288</v>
      </c>
      <c r="O3196" s="1" t="s">
        <v>11289</v>
      </c>
      <c r="P3196" s="1" t="s">
        <v>2686</v>
      </c>
    </row>
    <row r="3197" spans="1:16" x14ac:dyDescent="0.2">
      <c r="A3197" s="1" t="s">
        <v>11474</v>
      </c>
      <c r="B3197" s="1" t="s">
        <v>14043</v>
      </c>
      <c r="C3197" s="1" t="s">
        <v>14044</v>
      </c>
      <c r="D3197" s="1" t="s">
        <v>5230</v>
      </c>
      <c r="E3197" s="1" t="s">
        <v>5231</v>
      </c>
      <c r="F3197" s="1" t="s">
        <v>2686</v>
      </c>
      <c r="G3197" s="1" t="s">
        <v>14013</v>
      </c>
      <c r="H3197" s="1" t="s">
        <v>28</v>
      </c>
      <c r="I3197" s="1" t="s">
        <v>2686</v>
      </c>
      <c r="J3197" s="1" t="s">
        <v>23</v>
      </c>
      <c r="K3197" s="1" t="s">
        <v>928</v>
      </c>
      <c r="L3197" s="1" t="s">
        <v>6191</v>
      </c>
      <c r="M3197" s="1" t="s">
        <v>11305</v>
      </c>
      <c r="N3197" s="1" t="s">
        <v>11288</v>
      </c>
      <c r="O3197" s="1" t="s">
        <v>11289</v>
      </c>
      <c r="P3197" s="1" t="s">
        <v>2686</v>
      </c>
    </row>
    <row r="3198" spans="1:16" x14ac:dyDescent="0.2">
      <c r="A3198" s="1" t="s">
        <v>11491</v>
      </c>
      <c r="B3198" s="1" t="s">
        <v>14045</v>
      </c>
      <c r="C3198" s="1" t="s">
        <v>14046</v>
      </c>
      <c r="D3198" s="1" t="s">
        <v>5230</v>
      </c>
      <c r="E3198" s="1" t="s">
        <v>5564</v>
      </c>
      <c r="F3198" s="1" t="s">
        <v>2686</v>
      </c>
      <c r="G3198" s="1" t="s">
        <v>14047</v>
      </c>
      <c r="H3198" s="1" t="s">
        <v>61</v>
      </c>
      <c r="I3198" s="1" t="s">
        <v>201</v>
      </c>
      <c r="J3198" s="1" t="s">
        <v>61</v>
      </c>
      <c r="K3198" s="1" t="s">
        <v>677</v>
      </c>
      <c r="L3198" s="1" t="s">
        <v>8697</v>
      </c>
      <c r="M3198" s="1" t="s">
        <v>11305</v>
      </c>
      <c r="N3198" s="1" t="s">
        <v>11288</v>
      </c>
      <c r="O3198" s="1" t="s">
        <v>11289</v>
      </c>
      <c r="P3198" s="1" t="s">
        <v>2686</v>
      </c>
    </row>
    <row r="3199" spans="1:16" x14ac:dyDescent="0.2">
      <c r="A3199" s="1" t="s">
        <v>11491</v>
      </c>
      <c r="B3199" s="1" t="s">
        <v>14048</v>
      </c>
      <c r="C3199" s="1" t="s">
        <v>14049</v>
      </c>
      <c r="D3199" s="1" t="s">
        <v>5230</v>
      </c>
      <c r="E3199" s="1" t="s">
        <v>5564</v>
      </c>
      <c r="F3199" s="1" t="s">
        <v>2686</v>
      </c>
      <c r="G3199" s="1" t="s">
        <v>14050</v>
      </c>
      <c r="H3199" s="1" t="s">
        <v>61</v>
      </c>
      <c r="I3199" s="1" t="s">
        <v>201</v>
      </c>
      <c r="J3199" s="1" t="s">
        <v>61</v>
      </c>
      <c r="K3199" s="1" t="s">
        <v>677</v>
      </c>
      <c r="L3199" s="1" t="s">
        <v>8697</v>
      </c>
      <c r="M3199" s="1" t="s">
        <v>11305</v>
      </c>
      <c r="N3199" s="1" t="s">
        <v>11288</v>
      </c>
      <c r="O3199" s="1" t="s">
        <v>11289</v>
      </c>
      <c r="P3199" s="1" t="s">
        <v>2686</v>
      </c>
    </row>
    <row r="3200" spans="1:16" x14ac:dyDescent="0.2">
      <c r="A3200" s="1" t="s">
        <v>14038</v>
      </c>
      <c r="B3200" s="1" t="s">
        <v>14039</v>
      </c>
      <c r="C3200" s="1" t="s">
        <v>14040</v>
      </c>
      <c r="D3200" s="1" t="s">
        <v>5230</v>
      </c>
      <c r="E3200" s="1" t="s">
        <v>4594</v>
      </c>
      <c r="F3200" s="1" t="s">
        <v>2686</v>
      </c>
      <c r="G3200" s="1" t="s">
        <v>14041</v>
      </c>
      <c r="H3200" s="1" t="s">
        <v>14</v>
      </c>
      <c r="I3200" s="1" t="s">
        <v>2686</v>
      </c>
      <c r="J3200" s="1" t="s">
        <v>18</v>
      </c>
      <c r="K3200" s="1" t="s">
        <v>2686</v>
      </c>
      <c r="L3200" s="1" t="s">
        <v>14042</v>
      </c>
      <c r="M3200" s="1" t="s">
        <v>11349</v>
      </c>
      <c r="N3200" s="1" t="s">
        <v>11288</v>
      </c>
      <c r="O3200" s="1" t="s">
        <v>2686</v>
      </c>
      <c r="P3200" s="1" t="s">
        <v>2686</v>
      </c>
    </row>
    <row r="3201" spans="1:16" x14ac:dyDescent="0.2">
      <c r="A3201" s="1" t="s">
        <v>14051</v>
      </c>
      <c r="B3201" s="1" t="s">
        <v>2686</v>
      </c>
      <c r="C3201" s="1" t="s">
        <v>14052</v>
      </c>
      <c r="D3201" s="1" t="s">
        <v>5260</v>
      </c>
      <c r="E3201" s="1" t="s">
        <v>5231</v>
      </c>
      <c r="F3201" s="1" t="s">
        <v>2686</v>
      </c>
      <c r="G3201" s="1" t="s">
        <v>14053</v>
      </c>
      <c r="H3201" s="1" t="s">
        <v>14054</v>
      </c>
      <c r="I3201" s="1" t="s">
        <v>2686</v>
      </c>
      <c r="J3201" s="1" t="s">
        <v>108</v>
      </c>
      <c r="K3201" s="1" t="s">
        <v>2686</v>
      </c>
      <c r="L3201" s="1" t="s">
        <v>5635</v>
      </c>
      <c r="M3201" s="1" t="s">
        <v>11553</v>
      </c>
      <c r="N3201" s="1" t="s">
        <v>11267</v>
      </c>
      <c r="O3201" s="1" t="s">
        <v>2686</v>
      </c>
      <c r="P3201" s="1" t="s">
        <v>2686</v>
      </c>
    </row>
    <row r="3202" spans="1:16" x14ac:dyDescent="0.2">
      <c r="A3202" s="1" t="s">
        <v>14055</v>
      </c>
      <c r="B3202" s="1" t="s">
        <v>14056</v>
      </c>
      <c r="C3202" s="1" t="s">
        <v>14057</v>
      </c>
      <c r="D3202" s="1" t="s">
        <v>5230</v>
      </c>
      <c r="E3202" s="1" t="s">
        <v>5231</v>
      </c>
      <c r="F3202" s="1" t="s">
        <v>8318</v>
      </c>
      <c r="G3202" s="1" t="s">
        <v>14058</v>
      </c>
      <c r="H3202" s="1" t="s">
        <v>29</v>
      </c>
      <c r="I3202" s="1" t="s">
        <v>215</v>
      </c>
      <c r="J3202" s="1" t="s">
        <v>20</v>
      </c>
      <c r="K3202" s="1" t="s">
        <v>659</v>
      </c>
      <c r="L3202" s="1" t="s">
        <v>6139</v>
      </c>
      <c r="M3202" s="1" t="s">
        <v>11305</v>
      </c>
      <c r="N3202" s="1" t="s">
        <v>11288</v>
      </c>
      <c r="O3202" s="1" t="s">
        <v>11289</v>
      </c>
      <c r="P3202" s="1" t="s">
        <v>2686</v>
      </c>
    </row>
    <row r="3203" spans="1:16" x14ac:dyDescent="0.2">
      <c r="A3203" s="1" t="s">
        <v>14030</v>
      </c>
      <c r="B3203" s="1" t="s">
        <v>6079</v>
      </c>
      <c r="C3203" s="1" t="s">
        <v>14031</v>
      </c>
      <c r="D3203" s="1" t="s">
        <v>2686</v>
      </c>
      <c r="E3203" s="1" t="s">
        <v>2686</v>
      </c>
      <c r="F3203" s="1" t="s">
        <v>2686</v>
      </c>
      <c r="G3203" s="1" t="s">
        <v>14032</v>
      </c>
      <c r="H3203" s="1" t="s">
        <v>15</v>
      </c>
      <c r="I3203" s="1" t="s">
        <v>1362</v>
      </c>
      <c r="J3203" s="1" t="s">
        <v>4</v>
      </c>
      <c r="K3203" s="1" t="s">
        <v>2686</v>
      </c>
      <c r="L3203" s="1" t="s">
        <v>6051</v>
      </c>
      <c r="M3203" s="1" t="s">
        <v>12817</v>
      </c>
      <c r="N3203" s="1" t="s">
        <v>11288</v>
      </c>
      <c r="O3203" s="1" t="s">
        <v>2686</v>
      </c>
      <c r="P3203" s="1" t="s">
        <v>2686</v>
      </c>
    </row>
    <row r="3204" spans="1:16" x14ac:dyDescent="0.2">
      <c r="A3204" s="1" t="s">
        <v>14059</v>
      </c>
      <c r="B3204" s="1" t="s">
        <v>14060</v>
      </c>
      <c r="C3204" s="1" t="s">
        <v>14061</v>
      </c>
      <c r="D3204" s="1" t="s">
        <v>5230</v>
      </c>
      <c r="E3204" s="1" t="s">
        <v>5564</v>
      </c>
      <c r="F3204" s="1" t="s">
        <v>2686</v>
      </c>
      <c r="G3204" s="1" t="s">
        <v>2686</v>
      </c>
      <c r="H3204" s="1" t="s">
        <v>28</v>
      </c>
      <c r="I3204" s="1" t="s">
        <v>212</v>
      </c>
      <c r="J3204" s="1" t="s">
        <v>61</v>
      </c>
      <c r="K3204" s="1" t="s">
        <v>233</v>
      </c>
      <c r="L3204" s="1" t="s">
        <v>6114</v>
      </c>
      <c r="M3204" s="1" t="s">
        <v>11305</v>
      </c>
      <c r="N3204" s="1" t="s">
        <v>11288</v>
      </c>
      <c r="O3204" s="1" t="s">
        <v>11289</v>
      </c>
      <c r="P3204" s="1" t="s">
        <v>2686</v>
      </c>
    </row>
    <row r="3205" spans="1:16" x14ac:dyDescent="0.2">
      <c r="A3205" s="1" t="s">
        <v>14022</v>
      </c>
      <c r="B3205" s="1" t="s">
        <v>14023</v>
      </c>
      <c r="C3205" s="1" t="s">
        <v>14024</v>
      </c>
      <c r="D3205" s="1" t="s">
        <v>5230</v>
      </c>
      <c r="E3205" s="1" t="s">
        <v>5231</v>
      </c>
      <c r="F3205" s="1" t="s">
        <v>2686</v>
      </c>
      <c r="G3205" s="1" t="s">
        <v>13997</v>
      </c>
      <c r="H3205" s="1" t="s">
        <v>64</v>
      </c>
      <c r="I3205" s="1" t="s">
        <v>943</v>
      </c>
      <c r="J3205" s="1" t="s">
        <v>64</v>
      </c>
      <c r="K3205" s="1" t="s">
        <v>1164</v>
      </c>
      <c r="L3205" s="1" t="s">
        <v>8521</v>
      </c>
      <c r="M3205" s="1" t="s">
        <v>11305</v>
      </c>
      <c r="N3205" s="1" t="s">
        <v>11288</v>
      </c>
      <c r="O3205" s="1" t="s">
        <v>11289</v>
      </c>
      <c r="P3205" s="1" t="s">
        <v>2686</v>
      </c>
    </row>
    <row r="3206" spans="1:16" x14ac:dyDescent="0.2">
      <c r="A3206" s="1" t="s">
        <v>11383</v>
      </c>
      <c r="B3206" s="1" t="s">
        <v>14062</v>
      </c>
      <c r="C3206" s="1" t="s">
        <v>14063</v>
      </c>
      <c r="D3206" s="1" t="s">
        <v>5230</v>
      </c>
      <c r="E3206" s="1" t="s">
        <v>5231</v>
      </c>
      <c r="F3206" s="1" t="s">
        <v>2686</v>
      </c>
      <c r="G3206" s="1" t="s">
        <v>14064</v>
      </c>
      <c r="H3206" s="1" t="s">
        <v>23</v>
      </c>
      <c r="I3206" s="1" t="s">
        <v>928</v>
      </c>
      <c r="J3206" s="1" t="s">
        <v>33</v>
      </c>
      <c r="K3206" s="1" t="s">
        <v>2686</v>
      </c>
      <c r="L3206" s="1" t="s">
        <v>6191</v>
      </c>
      <c r="M3206" s="1" t="s">
        <v>11299</v>
      </c>
      <c r="N3206" s="1" t="s">
        <v>11288</v>
      </c>
      <c r="O3206" s="1" t="s">
        <v>11289</v>
      </c>
      <c r="P3206" s="1" t="s">
        <v>2686</v>
      </c>
    </row>
    <row r="3207" spans="1:16" x14ac:dyDescent="0.2">
      <c r="A3207" s="1" t="s">
        <v>14051</v>
      </c>
      <c r="B3207" s="1" t="s">
        <v>2686</v>
      </c>
      <c r="C3207" s="1" t="s">
        <v>14052</v>
      </c>
      <c r="D3207" s="1" t="s">
        <v>5260</v>
      </c>
      <c r="E3207" s="1" t="s">
        <v>5231</v>
      </c>
      <c r="F3207" s="1" t="s">
        <v>2686</v>
      </c>
      <c r="G3207" s="1" t="s">
        <v>14053</v>
      </c>
      <c r="H3207" s="1" t="s">
        <v>14054</v>
      </c>
      <c r="I3207" s="1" t="s">
        <v>2686</v>
      </c>
      <c r="J3207" s="1" t="s">
        <v>108</v>
      </c>
      <c r="K3207" s="1" t="s">
        <v>2686</v>
      </c>
      <c r="L3207" s="1" t="s">
        <v>5635</v>
      </c>
      <c r="M3207" s="1" t="s">
        <v>11765</v>
      </c>
      <c r="N3207" s="1" t="s">
        <v>11288</v>
      </c>
      <c r="O3207" s="1" t="s">
        <v>2686</v>
      </c>
      <c r="P3207" s="1" t="s">
        <v>2686</v>
      </c>
    </row>
    <row r="3208" spans="1:16" x14ac:dyDescent="0.2">
      <c r="A3208" s="1" t="s">
        <v>12083</v>
      </c>
      <c r="B3208" s="1" t="s">
        <v>14065</v>
      </c>
      <c r="C3208" s="1" t="s">
        <v>14066</v>
      </c>
      <c r="D3208" s="1" t="s">
        <v>5230</v>
      </c>
      <c r="E3208" s="1" t="s">
        <v>5231</v>
      </c>
      <c r="F3208" s="1" t="s">
        <v>2686</v>
      </c>
      <c r="G3208" s="1" t="s">
        <v>13595</v>
      </c>
      <c r="H3208" s="1" t="s">
        <v>28</v>
      </c>
      <c r="I3208" s="1" t="s">
        <v>2686</v>
      </c>
      <c r="J3208" s="1" t="s">
        <v>23</v>
      </c>
      <c r="K3208" s="1" t="s">
        <v>1004</v>
      </c>
      <c r="L3208" s="1" t="s">
        <v>6191</v>
      </c>
      <c r="M3208" s="1" t="s">
        <v>11305</v>
      </c>
      <c r="N3208" s="1" t="s">
        <v>11288</v>
      </c>
      <c r="O3208" s="1" t="s">
        <v>11289</v>
      </c>
      <c r="P3208" s="1" t="s">
        <v>2686</v>
      </c>
    </row>
    <row r="3209" spans="1:16" x14ac:dyDescent="0.2">
      <c r="A3209" s="1" t="s">
        <v>12891</v>
      </c>
      <c r="B3209" s="1" t="s">
        <v>14067</v>
      </c>
      <c r="C3209" s="1" t="s">
        <v>14068</v>
      </c>
      <c r="D3209" s="1" t="s">
        <v>5230</v>
      </c>
      <c r="E3209" s="1" t="s">
        <v>5231</v>
      </c>
      <c r="F3209" s="1" t="s">
        <v>2686</v>
      </c>
      <c r="G3209" s="1" t="s">
        <v>11798</v>
      </c>
      <c r="H3209" s="1" t="s">
        <v>23</v>
      </c>
      <c r="I3209" s="1" t="s">
        <v>1027</v>
      </c>
      <c r="J3209" s="1" t="s">
        <v>23</v>
      </c>
      <c r="K3209" s="1" t="s">
        <v>630</v>
      </c>
      <c r="L3209" s="1" t="s">
        <v>6191</v>
      </c>
      <c r="M3209" s="1" t="s">
        <v>11412</v>
      </c>
      <c r="N3209" s="1" t="s">
        <v>11288</v>
      </c>
      <c r="O3209" s="1" t="s">
        <v>11289</v>
      </c>
      <c r="P3209" s="1" t="s">
        <v>2686</v>
      </c>
    </row>
    <row r="3210" spans="1:16" x14ac:dyDescent="0.2">
      <c r="A3210" s="1" t="s">
        <v>11416</v>
      </c>
      <c r="B3210" s="1" t="s">
        <v>14069</v>
      </c>
      <c r="C3210" s="1" t="s">
        <v>14070</v>
      </c>
      <c r="D3210" s="1" t="s">
        <v>5260</v>
      </c>
      <c r="E3210" s="1" t="s">
        <v>5231</v>
      </c>
      <c r="F3210" s="1" t="s">
        <v>2686</v>
      </c>
      <c r="G3210" s="1" t="s">
        <v>2686</v>
      </c>
      <c r="H3210" s="1" t="s">
        <v>6164</v>
      </c>
      <c r="I3210" s="1" t="s">
        <v>2686</v>
      </c>
      <c r="J3210" s="1" t="s">
        <v>64</v>
      </c>
      <c r="K3210" s="1" t="s">
        <v>943</v>
      </c>
      <c r="L3210" s="1" t="s">
        <v>8403</v>
      </c>
      <c r="M3210" s="1" t="s">
        <v>11305</v>
      </c>
      <c r="N3210" s="1" t="s">
        <v>11288</v>
      </c>
      <c r="O3210" s="1" t="s">
        <v>11289</v>
      </c>
      <c r="P3210" s="1" t="s">
        <v>2686</v>
      </c>
    </row>
    <row r="3211" spans="1:16" x14ac:dyDescent="0.2">
      <c r="A3211" s="1" t="s">
        <v>14071</v>
      </c>
      <c r="B3211" s="1" t="s">
        <v>14072</v>
      </c>
      <c r="C3211" s="1" t="s">
        <v>14073</v>
      </c>
      <c r="D3211" s="1" t="s">
        <v>5230</v>
      </c>
      <c r="E3211" s="1" t="s">
        <v>5564</v>
      </c>
      <c r="F3211" s="1" t="s">
        <v>2686</v>
      </c>
      <c r="G3211" s="1" t="s">
        <v>2686</v>
      </c>
      <c r="H3211" s="1" t="s">
        <v>61</v>
      </c>
      <c r="I3211" s="1" t="s">
        <v>669</v>
      </c>
      <c r="J3211" s="1" t="s">
        <v>61</v>
      </c>
      <c r="K3211" s="1" t="s">
        <v>233</v>
      </c>
      <c r="L3211" s="1" t="s">
        <v>8697</v>
      </c>
      <c r="M3211" s="1" t="s">
        <v>11305</v>
      </c>
      <c r="N3211" s="1" t="s">
        <v>11288</v>
      </c>
      <c r="O3211" s="1" t="s">
        <v>11289</v>
      </c>
      <c r="P3211" s="1" t="s">
        <v>2686</v>
      </c>
    </row>
    <row r="3212" spans="1:16" x14ac:dyDescent="0.2">
      <c r="A3212" s="1" t="s">
        <v>7114</v>
      </c>
      <c r="B3212" s="1" t="s">
        <v>55</v>
      </c>
      <c r="C3212" s="1" t="s">
        <v>14074</v>
      </c>
      <c r="D3212" s="1" t="s">
        <v>2686</v>
      </c>
      <c r="E3212" s="1" t="s">
        <v>2686</v>
      </c>
      <c r="F3212" s="1" t="s">
        <v>2686</v>
      </c>
      <c r="G3212" s="1" t="s">
        <v>14075</v>
      </c>
      <c r="H3212" s="1" t="s">
        <v>15</v>
      </c>
      <c r="I3212" s="1" t="s">
        <v>2686</v>
      </c>
      <c r="J3212" s="1" t="s">
        <v>5277</v>
      </c>
      <c r="K3212" s="1" t="s">
        <v>2686</v>
      </c>
      <c r="L3212" s="1" t="s">
        <v>6326</v>
      </c>
      <c r="M3212" s="1" t="s">
        <v>11266</v>
      </c>
      <c r="N3212" s="1" t="s">
        <v>11267</v>
      </c>
      <c r="O3212" s="1" t="s">
        <v>11263</v>
      </c>
      <c r="P3212" s="1" t="s">
        <v>2686</v>
      </c>
    </row>
    <row r="3213" spans="1:16" x14ac:dyDescent="0.2">
      <c r="A3213" s="1" t="s">
        <v>14051</v>
      </c>
      <c r="B3213" s="1" t="s">
        <v>2686</v>
      </c>
      <c r="C3213" s="1" t="s">
        <v>14052</v>
      </c>
      <c r="D3213" s="1" t="s">
        <v>5260</v>
      </c>
      <c r="E3213" s="1" t="s">
        <v>5231</v>
      </c>
      <c r="F3213" s="1" t="s">
        <v>2686</v>
      </c>
      <c r="G3213" s="1" t="s">
        <v>14053</v>
      </c>
      <c r="H3213" s="1" t="s">
        <v>14054</v>
      </c>
      <c r="I3213" s="1" t="s">
        <v>2686</v>
      </c>
      <c r="J3213" s="1" t="s">
        <v>108</v>
      </c>
      <c r="K3213" s="1" t="s">
        <v>2686</v>
      </c>
      <c r="L3213" s="1" t="s">
        <v>5635</v>
      </c>
      <c r="M3213" s="1" t="s">
        <v>11305</v>
      </c>
      <c r="N3213" s="1" t="s">
        <v>11288</v>
      </c>
      <c r="O3213" s="1" t="s">
        <v>2686</v>
      </c>
      <c r="P3213" s="1" t="s">
        <v>2686</v>
      </c>
    </row>
    <row r="3214" spans="1:16" x14ac:dyDescent="0.2">
      <c r="A3214" s="1" t="s">
        <v>11447</v>
      </c>
      <c r="B3214" s="1" t="s">
        <v>14076</v>
      </c>
      <c r="C3214" s="1" t="s">
        <v>14077</v>
      </c>
      <c r="D3214" s="1" t="s">
        <v>5260</v>
      </c>
      <c r="E3214" s="1" t="s">
        <v>5231</v>
      </c>
      <c r="F3214" s="1" t="s">
        <v>2686</v>
      </c>
      <c r="G3214" s="1" t="s">
        <v>2686</v>
      </c>
      <c r="H3214" s="1" t="s">
        <v>6164</v>
      </c>
      <c r="I3214" s="1" t="s">
        <v>2686</v>
      </c>
      <c r="J3214" s="1" t="s">
        <v>64</v>
      </c>
      <c r="K3214" s="1" t="s">
        <v>799</v>
      </c>
      <c r="L3214" s="1" t="s">
        <v>12098</v>
      </c>
      <c r="M3214" s="1" t="s">
        <v>11305</v>
      </c>
      <c r="N3214" s="1" t="s">
        <v>11288</v>
      </c>
      <c r="O3214" s="1" t="s">
        <v>11289</v>
      </c>
      <c r="P3214" s="1" t="s">
        <v>2686</v>
      </c>
    </row>
    <row r="3215" spans="1:16" x14ac:dyDescent="0.2">
      <c r="A3215" s="1" t="s">
        <v>5612</v>
      </c>
      <c r="B3215" s="1" t="s">
        <v>14078</v>
      </c>
      <c r="C3215" s="1" t="s">
        <v>14079</v>
      </c>
      <c r="D3215" s="1" t="s">
        <v>5260</v>
      </c>
      <c r="E3215" s="1" t="s">
        <v>4594</v>
      </c>
      <c r="F3215" s="1" t="s">
        <v>2686</v>
      </c>
      <c r="G3215" s="1" t="s">
        <v>2686</v>
      </c>
      <c r="H3215" s="1" t="s">
        <v>5493</v>
      </c>
      <c r="I3215" s="1" t="s">
        <v>2686</v>
      </c>
      <c r="J3215" s="1" t="s">
        <v>33</v>
      </c>
      <c r="K3215" s="1" t="s">
        <v>820</v>
      </c>
      <c r="L3215" s="1" t="s">
        <v>5961</v>
      </c>
      <c r="M3215" s="1" t="s">
        <v>11312</v>
      </c>
      <c r="N3215" s="1" t="s">
        <v>11288</v>
      </c>
      <c r="O3215" s="1" t="s">
        <v>2686</v>
      </c>
      <c r="P3215" s="1" t="s">
        <v>2686</v>
      </c>
    </row>
    <row r="3216" spans="1:16" x14ac:dyDescent="0.2">
      <c r="A3216" s="1" t="s">
        <v>11606</v>
      </c>
      <c r="B3216" s="1" t="s">
        <v>14080</v>
      </c>
      <c r="C3216" s="1" t="s">
        <v>14081</v>
      </c>
      <c r="D3216" s="1" t="s">
        <v>5230</v>
      </c>
      <c r="E3216" s="1" t="s">
        <v>5231</v>
      </c>
      <c r="F3216" s="1" t="s">
        <v>2686</v>
      </c>
      <c r="G3216" s="1" t="s">
        <v>11920</v>
      </c>
      <c r="H3216" s="1" t="s">
        <v>19</v>
      </c>
      <c r="I3216" s="1" t="s">
        <v>1133</v>
      </c>
      <c r="J3216" s="1" t="s">
        <v>21</v>
      </c>
      <c r="K3216" s="1" t="s">
        <v>441</v>
      </c>
      <c r="L3216" s="1" t="s">
        <v>6670</v>
      </c>
      <c r="M3216" s="1" t="s">
        <v>11305</v>
      </c>
      <c r="N3216" s="1" t="s">
        <v>11288</v>
      </c>
      <c r="O3216" s="1" t="s">
        <v>11289</v>
      </c>
      <c r="P3216" s="1" t="s">
        <v>2686</v>
      </c>
    </row>
    <row r="3217" spans="1:16" x14ac:dyDescent="0.2">
      <c r="A3217" s="1" t="s">
        <v>14082</v>
      </c>
      <c r="B3217" s="1" t="s">
        <v>14083</v>
      </c>
      <c r="C3217" s="1" t="s">
        <v>14084</v>
      </c>
      <c r="D3217" s="1" t="s">
        <v>5230</v>
      </c>
      <c r="E3217" s="1" t="s">
        <v>5231</v>
      </c>
      <c r="F3217" s="1" t="s">
        <v>2686</v>
      </c>
      <c r="G3217" s="1" t="s">
        <v>14085</v>
      </c>
      <c r="H3217" s="1" t="s">
        <v>23</v>
      </c>
      <c r="I3217" s="1" t="s">
        <v>896</v>
      </c>
      <c r="J3217" s="1" t="s">
        <v>78</v>
      </c>
      <c r="K3217" s="1" t="s">
        <v>1056</v>
      </c>
      <c r="L3217" s="1" t="s">
        <v>6283</v>
      </c>
      <c r="M3217" s="1" t="s">
        <v>11305</v>
      </c>
      <c r="N3217" s="1" t="s">
        <v>11288</v>
      </c>
      <c r="O3217" s="1" t="s">
        <v>11289</v>
      </c>
      <c r="P3217" s="1" t="s">
        <v>2686</v>
      </c>
    </row>
    <row r="3218" spans="1:16" x14ac:dyDescent="0.2">
      <c r="A3218" s="1" t="s">
        <v>7114</v>
      </c>
      <c r="B3218" s="1" t="s">
        <v>55</v>
      </c>
      <c r="C3218" s="1" t="s">
        <v>14074</v>
      </c>
      <c r="D3218" s="1" t="s">
        <v>2686</v>
      </c>
      <c r="E3218" s="1" t="s">
        <v>2686</v>
      </c>
      <c r="F3218" s="1" t="s">
        <v>2686</v>
      </c>
      <c r="G3218" s="1" t="s">
        <v>14075</v>
      </c>
      <c r="H3218" s="1" t="s">
        <v>15</v>
      </c>
      <c r="I3218" s="1" t="s">
        <v>2686</v>
      </c>
      <c r="J3218" s="1" t="s">
        <v>5277</v>
      </c>
      <c r="K3218" s="1" t="s">
        <v>2686</v>
      </c>
      <c r="L3218" s="1" t="s">
        <v>6329</v>
      </c>
      <c r="M3218" s="1" t="s">
        <v>11266</v>
      </c>
      <c r="N3218" s="1" t="s">
        <v>11267</v>
      </c>
      <c r="O3218" s="1" t="s">
        <v>11263</v>
      </c>
      <c r="P3218" s="1" t="s">
        <v>2686</v>
      </c>
    </row>
    <row r="3219" spans="1:16" x14ac:dyDescent="0.2">
      <c r="A3219" s="1" t="s">
        <v>11408</v>
      </c>
      <c r="B3219" s="1" t="s">
        <v>14086</v>
      </c>
      <c r="C3219" s="1" t="s">
        <v>14087</v>
      </c>
      <c r="D3219" s="1" t="s">
        <v>5230</v>
      </c>
      <c r="E3219" s="1" t="s">
        <v>5231</v>
      </c>
      <c r="F3219" s="1" t="s">
        <v>2686</v>
      </c>
      <c r="G3219" s="1" t="s">
        <v>12222</v>
      </c>
      <c r="H3219" s="1" t="s">
        <v>23</v>
      </c>
      <c r="I3219" s="1" t="s">
        <v>908</v>
      </c>
      <c r="J3219" s="1" t="s">
        <v>33</v>
      </c>
      <c r="K3219" s="1" t="s">
        <v>2686</v>
      </c>
      <c r="L3219" s="1" t="s">
        <v>6139</v>
      </c>
      <c r="M3219" s="1" t="s">
        <v>11412</v>
      </c>
      <c r="N3219" s="1" t="s">
        <v>11288</v>
      </c>
      <c r="O3219" s="1" t="s">
        <v>11289</v>
      </c>
      <c r="P3219" s="1" t="s">
        <v>2686</v>
      </c>
    </row>
    <row r="3220" spans="1:16" x14ac:dyDescent="0.2">
      <c r="A3220" s="1" t="s">
        <v>12083</v>
      </c>
      <c r="B3220" s="1" t="s">
        <v>14088</v>
      </c>
      <c r="C3220" s="1" t="s">
        <v>14089</v>
      </c>
      <c r="D3220" s="1" t="s">
        <v>5230</v>
      </c>
      <c r="E3220" s="1" t="s">
        <v>5231</v>
      </c>
      <c r="F3220" s="1" t="s">
        <v>2686</v>
      </c>
      <c r="G3220" s="1" t="s">
        <v>14090</v>
      </c>
      <c r="H3220" s="1" t="s">
        <v>28</v>
      </c>
      <c r="I3220" s="1" t="s">
        <v>2686</v>
      </c>
      <c r="J3220" s="1" t="s">
        <v>23</v>
      </c>
      <c r="K3220" s="1" t="s">
        <v>1004</v>
      </c>
      <c r="L3220" s="1" t="s">
        <v>6191</v>
      </c>
      <c r="M3220" s="1" t="s">
        <v>11305</v>
      </c>
      <c r="N3220" s="1" t="s">
        <v>11288</v>
      </c>
      <c r="O3220" s="1" t="s">
        <v>11289</v>
      </c>
      <c r="P3220" s="1" t="s">
        <v>2686</v>
      </c>
    </row>
    <row r="3221" spans="1:16" x14ac:dyDescent="0.2">
      <c r="A3221" s="1" t="s">
        <v>12219</v>
      </c>
      <c r="B3221" s="1" t="s">
        <v>14091</v>
      </c>
      <c r="C3221" s="1" t="s">
        <v>14092</v>
      </c>
      <c r="D3221" s="1" t="s">
        <v>5230</v>
      </c>
      <c r="E3221" s="1" t="s">
        <v>5231</v>
      </c>
      <c r="F3221" s="1" t="s">
        <v>2686</v>
      </c>
      <c r="G3221" s="1" t="s">
        <v>13136</v>
      </c>
      <c r="H3221" s="1" t="s">
        <v>29</v>
      </c>
      <c r="I3221" s="1" t="s">
        <v>243</v>
      </c>
      <c r="J3221" s="1" t="s">
        <v>23</v>
      </c>
      <c r="K3221" s="1" t="s">
        <v>908</v>
      </c>
      <c r="L3221" s="1" t="s">
        <v>6139</v>
      </c>
      <c r="M3221" s="1" t="s">
        <v>11305</v>
      </c>
      <c r="N3221" s="1" t="s">
        <v>11288</v>
      </c>
      <c r="O3221" s="1" t="s">
        <v>11289</v>
      </c>
      <c r="P3221" s="1" t="s">
        <v>2686</v>
      </c>
    </row>
    <row r="3222" spans="1:16" x14ac:dyDescent="0.2">
      <c r="A3222" s="1" t="s">
        <v>14093</v>
      </c>
      <c r="B3222" s="1" t="s">
        <v>14094</v>
      </c>
      <c r="C3222" s="1" t="s">
        <v>14095</v>
      </c>
      <c r="D3222" s="1" t="s">
        <v>5230</v>
      </c>
      <c r="E3222" s="1" t="s">
        <v>5231</v>
      </c>
      <c r="F3222" s="1" t="s">
        <v>12187</v>
      </c>
      <c r="G3222" s="1" t="s">
        <v>14096</v>
      </c>
      <c r="H3222" s="1" t="s">
        <v>28</v>
      </c>
      <c r="I3222" s="1" t="s">
        <v>1104</v>
      </c>
      <c r="J3222" s="1" t="s">
        <v>28</v>
      </c>
      <c r="K3222" s="1" t="s">
        <v>1092</v>
      </c>
      <c r="L3222" s="1" t="s">
        <v>6191</v>
      </c>
      <c r="M3222" s="1" t="s">
        <v>11305</v>
      </c>
      <c r="N3222" s="1" t="s">
        <v>11288</v>
      </c>
      <c r="O3222" s="1" t="s">
        <v>11289</v>
      </c>
      <c r="P3222" s="1" t="s">
        <v>2686</v>
      </c>
    </row>
    <row r="3223" spans="1:16" x14ac:dyDescent="0.2">
      <c r="A3223" s="1" t="s">
        <v>11545</v>
      </c>
      <c r="B3223" s="1" t="s">
        <v>14097</v>
      </c>
      <c r="C3223" s="1" t="s">
        <v>14098</v>
      </c>
      <c r="D3223" s="1" t="s">
        <v>5230</v>
      </c>
      <c r="E3223" s="1" t="s">
        <v>5564</v>
      </c>
      <c r="F3223" s="1" t="s">
        <v>2686</v>
      </c>
      <c r="G3223" s="1" t="s">
        <v>2686</v>
      </c>
      <c r="H3223" s="1" t="s">
        <v>28</v>
      </c>
      <c r="I3223" s="1" t="s">
        <v>216</v>
      </c>
      <c r="J3223" s="1" t="s">
        <v>23</v>
      </c>
      <c r="K3223" s="1" t="s">
        <v>1004</v>
      </c>
      <c r="L3223" s="1" t="s">
        <v>6191</v>
      </c>
      <c r="M3223" s="1" t="s">
        <v>11305</v>
      </c>
      <c r="N3223" s="1" t="s">
        <v>11288</v>
      </c>
      <c r="O3223" s="1" t="s">
        <v>11289</v>
      </c>
      <c r="P3223" s="1" t="s">
        <v>2686</v>
      </c>
    </row>
    <row r="3224" spans="1:16" x14ac:dyDescent="0.2">
      <c r="A3224" s="1" t="s">
        <v>11242</v>
      </c>
      <c r="B3224" s="1" t="s">
        <v>11243</v>
      </c>
      <c r="C3224" s="1" t="s">
        <v>11244</v>
      </c>
      <c r="D3224" s="1" t="s">
        <v>5260</v>
      </c>
      <c r="E3224" s="1" t="s">
        <v>5231</v>
      </c>
      <c r="F3224" s="1" t="s">
        <v>2686</v>
      </c>
      <c r="G3224" s="1" t="s">
        <v>11245</v>
      </c>
      <c r="H3224" s="1" t="s">
        <v>18</v>
      </c>
      <c r="I3224" s="1" t="s">
        <v>2686</v>
      </c>
      <c r="J3224" s="1" t="s">
        <v>11</v>
      </c>
      <c r="K3224" s="1" t="s">
        <v>2686</v>
      </c>
      <c r="L3224" s="1" t="s">
        <v>11246</v>
      </c>
      <c r="M3224" s="1" t="s">
        <v>14099</v>
      </c>
      <c r="N3224" s="1" t="s">
        <v>11267</v>
      </c>
      <c r="O3224" s="1" t="s">
        <v>2686</v>
      </c>
      <c r="P3224" s="1" t="s">
        <v>2686</v>
      </c>
    </row>
    <row r="3225" spans="1:16" x14ac:dyDescent="0.2">
      <c r="A3225" s="1" t="s">
        <v>11466</v>
      </c>
      <c r="B3225" s="1" t="s">
        <v>2686</v>
      </c>
      <c r="C3225" s="1" t="s">
        <v>13821</v>
      </c>
      <c r="D3225" s="1" t="s">
        <v>2686</v>
      </c>
      <c r="E3225" s="1" t="s">
        <v>2686</v>
      </c>
      <c r="F3225" s="1" t="s">
        <v>2686</v>
      </c>
      <c r="G3225" s="1" t="s">
        <v>13822</v>
      </c>
      <c r="H3225" s="1" t="s">
        <v>70</v>
      </c>
      <c r="I3225" s="1" t="s">
        <v>2686</v>
      </c>
      <c r="J3225" s="1" t="s">
        <v>85</v>
      </c>
      <c r="K3225" s="1" t="s">
        <v>2686</v>
      </c>
      <c r="L3225" s="1" t="s">
        <v>6128</v>
      </c>
      <c r="M3225" s="1" t="s">
        <v>11266</v>
      </c>
      <c r="N3225" s="1" t="s">
        <v>11267</v>
      </c>
      <c r="O3225" s="1" t="s">
        <v>2686</v>
      </c>
      <c r="P3225" s="1" t="s">
        <v>2686</v>
      </c>
    </row>
    <row r="3226" spans="1:16" x14ac:dyDescent="0.2">
      <c r="A3226" s="1" t="s">
        <v>14100</v>
      </c>
      <c r="B3226" s="1" t="s">
        <v>14101</v>
      </c>
      <c r="C3226" s="1" t="s">
        <v>14102</v>
      </c>
      <c r="D3226" s="1" t="s">
        <v>5230</v>
      </c>
      <c r="E3226" s="1" t="s">
        <v>5231</v>
      </c>
      <c r="F3226" s="1" t="s">
        <v>2686</v>
      </c>
      <c r="G3226" s="1" t="s">
        <v>12920</v>
      </c>
      <c r="H3226" s="1" t="s">
        <v>64</v>
      </c>
      <c r="I3226" s="1" t="s">
        <v>799</v>
      </c>
      <c r="J3226" s="1" t="s">
        <v>64</v>
      </c>
      <c r="K3226" s="1" t="s">
        <v>783</v>
      </c>
      <c r="L3226" s="1" t="s">
        <v>14029</v>
      </c>
      <c r="M3226" s="1" t="s">
        <v>11305</v>
      </c>
      <c r="N3226" s="1" t="s">
        <v>11288</v>
      </c>
      <c r="O3226" s="1" t="s">
        <v>11289</v>
      </c>
      <c r="P3226" s="1" t="s">
        <v>2686</v>
      </c>
    </row>
    <row r="3227" spans="1:16" x14ac:dyDescent="0.2">
      <c r="A3227" s="1" t="s">
        <v>14103</v>
      </c>
      <c r="B3227" s="1" t="s">
        <v>14104</v>
      </c>
      <c r="C3227" s="1" t="s">
        <v>14105</v>
      </c>
      <c r="D3227" s="1" t="s">
        <v>5260</v>
      </c>
      <c r="E3227" s="1" t="s">
        <v>5231</v>
      </c>
      <c r="F3227" s="1" t="s">
        <v>2686</v>
      </c>
      <c r="G3227" s="1" t="s">
        <v>14106</v>
      </c>
      <c r="H3227" s="1" t="s">
        <v>13770</v>
      </c>
      <c r="I3227" s="1" t="s">
        <v>2686</v>
      </c>
      <c r="J3227" s="1" t="s">
        <v>23</v>
      </c>
      <c r="K3227" s="1" t="s">
        <v>904</v>
      </c>
      <c r="L3227" s="1" t="s">
        <v>7810</v>
      </c>
      <c r="M3227" s="1" t="s">
        <v>11305</v>
      </c>
      <c r="N3227" s="1" t="s">
        <v>11288</v>
      </c>
      <c r="O3227" s="1" t="s">
        <v>11289</v>
      </c>
      <c r="P3227" s="1" t="s">
        <v>2686</v>
      </c>
    </row>
    <row r="3228" spans="1:16" x14ac:dyDescent="0.2">
      <c r="A3228" s="1" t="s">
        <v>14107</v>
      </c>
      <c r="B3228" s="1" t="s">
        <v>14108</v>
      </c>
      <c r="C3228" s="1" t="s">
        <v>14109</v>
      </c>
      <c r="D3228" s="1" t="s">
        <v>5230</v>
      </c>
      <c r="E3228" s="1" t="s">
        <v>5564</v>
      </c>
      <c r="F3228" s="1" t="s">
        <v>2686</v>
      </c>
      <c r="G3228" s="1" t="s">
        <v>2686</v>
      </c>
      <c r="H3228" s="1" t="s">
        <v>89</v>
      </c>
      <c r="I3228" s="1" t="s">
        <v>402</v>
      </c>
      <c r="J3228" s="1" t="s">
        <v>27</v>
      </c>
      <c r="K3228" s="1" t="s">
        <v>967</v>
      </c>
      <c r="L3228" s="1" t="s">
        <v>6114</v>
      </c>
      <c r="M3228" s="1" t="s">
        <v>11312</v>
      </c>
      <c r="N3228" s="1" t="s">
        <v>11288</v>
      </c>
      <c r="O3228" s="1" t="s">
        <v>11289</v>
      </c>
      <c r="P3228" s="1" t="s">
        <v>2686</v>
      </c>
    </row>
    <row r="3229" spans="1:16" x14ac:dyDescent="0.2">
      <c r="A3229" s="1" t="s">
        <v>14110</v>
      </c>
      <c r="B3229" s="1" t="s">
        <v>14111</v>
      </c>
      <c r="C3229" s="1" t="s">
        <v>14112</v>
      </c>
      <c r="D3229" s="1" t="s">
        <v>5230</v>
      </c>
      <c r="E3229" s="1" t="s">
        <v>5231</v>
      </c>
      <c r="F3229" s="1" t="s">
        <v>13370</v>
      </c>
      <c r="G3229" s="1" t="s">
        <v>13371</v>
      </c>
      <c r="H3229" s="1" t="s">
        <v>27</v>
      </c>
      <c r="I3229" s="1" t="s">
        <v>997</v>
      </c>
      <c r="J3229" s="1" t="s">
        <v>27</v>
      </c>
      <c r="K3229" s="1" t="s">
        <v>886</v>
      </c>
      <c r="L3229" s="1" t="s">
        <v>6114</v>
      </c>
      <c r="M3229" s="1" t="s">
        <v>11305</v>
      </c>
      <c r="N3229" s="1" t="s">
        <v>11288</v>
      </c>
      <c r="O3229" s="1" t="s">
        <v>11289</v>
      </c>
      <c r="P3229" s="1" t="s">
        <v>2686</v>
      </c>
    </row>
    <row r="3230" spans="1:16" x14ac:dyDescent="0.2">
      <c r="A3230" s="1" t="s">
        <v>11723</v>
      </c>
      <c r="B3230" s="1" t="s">
        <v>14113</v>
      </c>
      <c r="C3230" s="1" t="s">
        <v>14114</v>
      </c>
      <c r="D3230" s="1" t="s">
        <v>5230</v>
      </c>
      <c r="E3230" s="1" t="s">
        <v>5231</v>
      </c>
      <c r="F3230" s="1" t="s">
        <v>2686</v>
      </c>
      <c r="G3230" s="1" t="s">
        <v>13292</v>
      </c>
      <c r="H3230" s="1" t="s">
        <v>23</v>
      </c>
      <c r="I3230" s="1" t="s">
        <v>892</v>
      </c>
      <c r="J3230" s="1" t="s">
        <v>33</v>
      </c>
      <c r="K3230" s="1" t="s">
        <v>2686</v>
      </c>
      <c r="L3230" s="1" t="s">
        <v>6191</v>
      </c>
      <c r="M3230" s="1" t="s">
        <v>11412</v>
      </c>
      <c r="N3230" s="1" t="s">
        <v>11288</v>
      </c>
      <c r="O3230" s="1" t="s">
        <v>11289</v>
      </c>
      <c r="P3230" s="1" t="s">
        <v>2686</v>
      </c>
    </row>
    <row r="3231" spans="1:16" x14ac:dyDescent="0.2">
      <c r="A3231" s="1" t="s">
        <v>11466</v>
      </c>
      <c r="B3231" s="1" t="s">
        <v>2686</v>
      </c>
      <c r="C3231" s="1" t="s">
        <v>13821</v>
      </c>
      <c r="D3231" s="1" t="s">
        <v>2686</v>
      </c>
      <c r="E3231" s="1" t="s">
        <v>2686</v>
      </c>
      <c r="F3231" s="1" t="s">
        <v>2686</v>
      </c>
      <c r="G3231" s="1" t="s">
        <v>13822</v>
      </c>
      <c r="H3231" s="1" t="s">
        <v>70</v>
      </c>
      <c r="I3231" s="1" t="s">
        <v>2686</v>
      </c>
      <c r="J3231" s="1" t="s">
        <v>85</v>
      </c>
      <c r="K3231" s="1" t="s">
        <v>2686</v>
      </c>
      <c r="L3231" s="1" t="s">
        <v>6128</v>
      </c>
      <c r="M3231" s="1" t="s">
        <v>11299</v>
      </c>
      <c r="N3231" s="1" t="s">
        <v>11288</v>
      </c>
      <c r="O3231" s="1" t="s">
        <v>2686</v>
      </c>
      <c r="P3231" s="1" t="s">
        <v>2686</v>
      </c>
    </row>
    <row r="3232" spans="1:16" x14ac:dyDescent="0.2">
      <c r="A3232" s="1" t="s">
        <v>11681</v>
      </c>
      <c r="B3232" s="1" t="s">
        <v>14115</v>
      </c>
      <c r="C3232" s="1" t="s">
        <v>14116</v>
      </c>
      <c r="D3232" s="1" t="s">
        <v>5230</v>
      </c>
      <c r="E3232" s="1" t="s">
        <v>5231</v>
      </c>
      <c r="F3232" s="1" t="s">
        <v>2686</v>
      </c>
      <c r="G3232" s="1" t="s">
        <v>14117</v>
      </c>
      <c r="H3232" s="1" t="s">
        <v>23</v>
      </c>
      <c r="I3232" s="1" t="s">
        <v>1009</v>
      </c>
      <c r="J3232" s="1" t="s">
        <v>29</v>
      </c>
      <c r="K3232" s="1" t="s">
        <v>139</v>
      </c>
      <c r="L3232" s="1" t="s">
        <v>6139</v>
      </c>
      <c r="M3232" s="1" t="s">
        <v>11305</v>
      </c>
      <c r="N3232" s="1" t="s">
        <v>11288</v>
      </c>
      <c r="O3232" s="1" t="s">
        <v>11289</v>
      </c>
      <c r="P3232" s="1" t="s">
        <v>2686</v>
      </c>
    </row>
    <row r="3233" spans="1:16" x14ac:dyDescent="0.2">
      <c r="A3233" s="1" t="s">
        <v>11447</v>
      </c>
      <c r="B3233" s="1" t="s">
        <v>14118</v>
      </c>
      <c r="C3233" s="1" t="s">
        <v>14119</v>
      </c>
      <c r="D3233" s="1" t="s">
        <v>5260</v>
      </c>
      <c r="E3233" s="1" t="s">
        <v>5231</v>
      </c>
      <c r="F3233" s="1" t="s">
        <v>2686</v>
      </c>
      <c r="G3233" s="1" t="s">
        <v>2686</v>
      </c>
      <c r="H3233" s="1" t="s">
        <v>6164</v>
      </c>
      <c r="I3233" s="1" t="s">
        <v>2686</v>
      </c>
      <c r="J3233" s="1" t="s">
        <v>64</v>
      </c>
      <c r="K3233" s="1" t="s">
        <v>799</v>
      </c>
      <c r="L3233" s="1" t="s">
        <v>12365</v>
      </c>
      <c r="M3233" s="1" t="s">
        <v>11305</v>
      </c>
      <c r="N3233" s="1" t="s">
        <v>11288</v>
      </c>
      <c r="O3233" s="1" t="s">
        <v>11289</v>
      </c>
      <c r="P3233" s="1" t="s">
        <v>2686</v>
      </c>
    </row>
    <row r="3234" spans="1:16" x14ac:dyDescent="0.2">
      <c r="A3234" s="1" t="s">
        <v>12212</v>
      </c>
      <c r="B3234" s="1" t="s">
        <v>14120</v>
      </c>
      <c r="C3234" s="1" t="s">
        <v>14121</v>
      </c>
      <c r="D3234" s="1" t="s">
        <v>5230</v>
      </c>
      <c r="E3234" s="1" t="s">
        <v>5231</v>
      </c>
      <c r="F3234" s="1" t="s">
        <v>2686</v>
      </c>
      <c r="G3234" s="1" t="s">
        <v>13292</v>
      </c>
      <c r="H3234" s="1" t="s">
        <v>28</v>
      </c>
      <c r="I3234" s="1" t="s">
        <v>2686</v>
      </c>
      <c r="J3234" s="1" t="s">
        <v>23</v>
      </c>
      <c r="K3234" s="1" t="s">
        <v>892</v>
      </c>
      <c r="L3234" s="1" t="s">
        <v>6191</v>
      </c>
      <c r="M3234" s="1" t="s">
        <v>11305</v>
      </c>
      <c r="N3234" s="1" t="s">
        <v>11288</v>
      </c>
      <c r="O3234" s="1" t="s">
        <v>11289</v>
      </c>
      <c r="P3234" s="1" t="s">
        <v>2686</v>
      </c>
    </row>
    <row r="3235" spans="1:16" x14ac:dyDescent="0.2">
      <c r="A3235" s="1" t="s">
        <v>12219</v>
      </c>
      <c r="B3235" s="1" t="s">
        <v>14122</v>
      </c>
      <c r="C3235" s="1" t="s">
        <v>14123</v>
      </c>
      <c r="D3235" s="1" t="s">
        <v>5230</v>
      </c>
      <c r="E3235" s="1" t="s">
        <v>5231</v>
      </c>
      <c r="F3235" s="1" t="s">
        <v>2686</v>
      </c>
      <c r="G3235" s="1" t="s">
        <v>12231</v>
      </c>
      <c r="H3235" s="1" t="s">
        <v>29</v>
      </c>
      <c r="I3235" s="1" t="s">
        <v>243</v>
      </c>
      <c r="J3235" s="1" t="s">
        <v>23</v>
      </c>
      <c r="K3235" s="1" t="s">
        <v>908</v>
      </c>
      <c r="L3235" s="1" t="s">
        <v>6139</v>
      </c>
      <c r="M3235" s="1" t="s">
        <v>11305</v>
      </c>
      <c r="N3235" s="1" t="s">
        <v>11288</v>
      </c>
      <c r="O3235" s="1" t="s">
        <v>11289</v>
      </c>
      <c r="P3235" s="1" t="s">
        <v>2686</v>
      </c>
    </row>
    <row r="3236" spans="1:16" x14ac:dyDescent="0.2">
      <c r="A3236" s="1" t="s">
        <v>14124</v>
      </c>
      <c r="B3236" s="1" t="s">
        <v>2686</v>
      </c>
      <c r="C3236" s="1" t="s">
        <v>12446</v>
      </c>
      <c r="D3236" s="1" t="s">
        <v>5260</v>
      </c>
      <c r="E3236" s="1" t="s">
        <v>5231</v>
      </c>
      <c r="F3236" s="1" t="s">
        <v>2686</v>
      </c>
      <c r="G3236" s="1" t="s">
        <v>14125</v>
      </c>
      <c r="H3236" s="1" t="s">
        <v>13920</v>
      </c>
      <c r="I3236" s="1" t="s">
        <v>2686</v>
      </c>
      <c r="J3236" s="1" t="s">
        <v>9</v>
      </c>
      <c r="K3236" s="1" t="s">
        <v>2686</v>
      </c>
      <c r="L3236" s="1" t="s">
        <v>5737</v>
      </c>
      <c r="M3236" s="1" t="s">
        <v>14126</v>
      </c>
      <c r="N3236" s="1" t="s">
        <v>11288</v>
      </c>
      <c r="O3236" s="1" t="s">
        <v>2686</v>
      </c>
      <c r="P3236" s="1" t="s">
        <v>2686</v>
      </c>
    </row>
    <row r="3237" spans="1:16" x14ac:dyDescent="0.2">
      <c r="A3237" s="1" t="s">
        <v>14127</v>
      </c>
      <c r="B3237" s="1" t="s">
        <v>2686</v>
      </c>
      <c r="C3237" s="1" t="s">
        <v>14128</v>
      </c>
      <c r="D3237" s="1" t="s">
        <v>5260</v>
      </c>
      <c r="E3237" s="1" t="s">
        <v>5231</v>
      </c>
      <c r="F3237" s="1" t="s">
        <v>2686</v>
      </c>
      <c r="G3237" s="1" t="s">
        <v>14129</v>
      </c>
      <c r="H3237" s="1" t="s">
        <v>108</v>
      </c>
      <c r="I3237" s="1" t="s">
        <v>2686</v>
      </c>
      <c r="J3237" s="1" t="s">
        <v>12837</v>
      </c>
      <c r="K3237" s="1" t="s">
        <v>2686</v>
      </c>
      <c r="L3237" s="1" t="s">
        <v>5635</v>
      </c>
      <c r="M3237" s="1" t="s">
        <v>11553</v>
      </c>
      <c r="N3237" s="1" t="s">
        <v>11267</v>
      </c>
      <c r="O3237" s="1" t="s">
        <v>2686</v>
      </c>
      <c r="P3237" s="1" t="s">
        <v>2686</v>
      </c>
    </row>
    <row r="3238" spans="1:16" x14ac:dyDescent="0.2">
      <c r="A3238" s="1" t="s">
        <v>11447</v>
      </c>
      <c r="B3238" s="1" t="s">
        <v>14130</v>
      </c>
      <c r="C3238" s="1" t="s">
        <v>14131</v>
      </c>
      <c r="D3238" s="1" t="s">
        <v>5260</v>
      </c>
      <c r="E3238" s="1" t="s">
        <v>5231</v>
      </c>
      <c r="F3238" s="1" t="s">
        <v>2686</v>
      </c>
      <c r="G3238" s="1" t="s">
        <v>2686</v>
      </c>
      <c r="H3238" s="1" t="s">
        <v>6164</v>
      </c>
      <c r="I3238" s="1" t="s">
        <v>2686</v>
      </c>
      <c r="J3238" s="1" t="s">
        <v>64</v>
      </c>
      <c r="K3238" s="1" t="s">
        <v>799</v>
      </c>
      <c r="L3238" s="1" t="s">
        <v>8403</v>
      </c>
      <c r="M3238" s="1" t="s">
        <v>11305</v>
      </c>
      <c r="N3238" s="1" t="s">
        <v>11288</v>
      </c>
      <c r="O3238" s="1" t="s">
        <v>11289</v>
      </c>
      <c r="P3238" s="1" t="s">
        <v>2686</v>
      </c>
    </row>
    <row r="3239" spans="1:16" x14ac:dyDescent="0.2">
      <c r="A3239" s="1" t="s">
        <v>11387</v>
      </c>
      <c r="B3239" s="1" t="s">
        <v>14132</v>
      </c>
      <c r="C3239" s="1" t="s">
        <v>14133</v>
      </c>
      <c r="D3239" s="1" t="s">
        <v>5230</v>
      </c>
      <c r="E3239" s="1" t="s">
        <v>5564</v>
      </c>
      <c r="F3239" s="1" t="s">
        <v>2686</v>
      </c>
      <c r="G3239" s="1" t="s">
        <v>14134</v>
      </c>
      <c r="H3239" s="1" t="s">
        <v>61</v>
      </c>
      <c r="I3239" s="1" t="s">
        <v>681</v>
      </c>
      <c r="J3239" s="1" t="s">
        <v>61</v>
      </c>
      <c r="K3239" s="1" t="s">
        <v>669</v>
      </c>
      <c r="L3239" s="1" t="s">
        <v>8697</v>
      </c>
      <c r="M3239" s="1" t="s">
        <v>11305</v>
      </c>
      <c r="N3239" s="1" t="s">
        <v>11288</v>
      </c>
      <c r="O3239" s="1" t="s">
        <v>11289</v>
      </c>
      <c r="P3239" s="1" t="s">
        <v>2686</v>
      </c>
    </row>
    <row r="3240" spans="1:16" x14ac:dyDescent="0.2">
      <c r="A3240" s="1" t="s">
        <v>14135</v>
      </c>
      <c r="B3240" s="1" t="s">
        <v>14136</v>
      </c>
      <c r="C3240" s="1" t="s">
        <v>14137</v>
      </c>
      <c r="D3240" s="1" t="s">
        <v>5230</v>
      </c>
      <c r="E3240" s="1" t="s">
        <v>5231</v>
      </c>
      <c r="F3240" s="1" t="s">
        <v>11592</v>
      </c>
      <c r="G3240" s="1" t="s">
        <v>14138</v>
      </c>
      <c r="H3240" s="1" t="s">
        <v>47</v>
      </c>
      <c r="I3240" s="1" t="s">
        <v>466</v>
      </c>
      <c r="J3240" s="1" t="s">
        <v>86</v>
      </c>
      <c r="K3240" s="1" t="s">
        <v>222</v>
      </c>
      <c r="L3240" s="1" t="s">
        <v>10484</v>
      </c>
      <c r="M3240" s="1" t="s">
        <v>11305</v>
      </c>
      <c r="N3240" s="1" t="s">
        <v>11288</v>
      </c>
      <c r="O3240" s="1" t="s">
        <v>11289</v>
      </c>
      <c r="P3240" s="1" t="s">
        <v>2686</v>
      </c>
    </row>
    <row r="3241" spans="1:16" x14ac:dyDescent="0.2">
      <c r="A3241" s="1" t="s">
        <v>12020</v>
      </c>
      <c r="B3241" s="1" t="s">
        <v>14139</v>
      </c>
      <c r="C3241" s="1" t="s">
        <v>14140</v>
      </c>
      <c r="D3241" s="1" t="s">
        <v>5230</v>
      </c>
      <c r="E3241" s="1" t="s">
        <v>5564</v>
      </c>
      <c r="F3241" s="1" t="s">
        <v>2686</v>
      </c>
      <c r="G3241" s="1" t="s">
        <v>2686</v>
      </c>
      <c r="H3241" s="1" t="s">
        <v>33</v>
      </c>
      <c r="I3241" s="1" t="s">
        <v>820</v>
      </c>
      <c r="J3241" s="1" t="s">
        <v>89</v>
      </c>
      <c r="K3241" s="1" t="s">
        <v>402</v>
      </c>
      <c r="L3241" s="1" t="s">
        <v>7709</v>
      </c>
      <c r="M3241" s="1" t="s">
        <v>11312</v>
      </c>
      <c r="N3241" s="1" t="s">
        <v>11288</v>
      </c>
      <c r="O3241" s="1" t="s">
        <v>11289</v>
      </c>
      <c r="P3241" s="1" t="s">
        <v>2686</v>
      </c>
    </row>
    <row r="3242" spans="1:16" x14ac:dyDescent="0.2">
      <c r="A3242" s="1" t="s">
        <v>11242</v>
      </c>
      <c r="B3242" s="1" t="s">
        <v>11243</v>
      </c>
      <c r="C3242" s="1" t="s">
        <v>11244</v>
      </c>
      <c r="D3242" s="1" t="s">
        <v>5260</v>
      </c>
      <c r="E3242" s="1" t="s">
        <v>5231</v>
      </c>
      <c r="F3242" s="1" t="s">
        <v>2686</v>
      </c>
      <c r="G3242" s="1" t="s">
        <v>11245</v>
      </c>
      <c r="H3242" s="1" t="s">
        <v>18</v>
      </c>
      <c r="I3242" s="1" t="s">
        <v>2686</v>
      </c>
      <c r="J3242" s="1" t="s">
        <v>11</v>
      </c>
      <c r="K3242" s="1" t="s">
        <v>2686</v>
      </c>
      <c r="L3242" s="1" t="s">
        <v>6867</v>
      </c>
      <c r="M3242" s="1" t="s">
        <v>14099</v>
      </c>
      <c r="N3242" s="1" t="s">
        <v>11267</v>
      </c>
      <c r="O3242" s="1" t="s">
        <v>2686</v>
      </c>
      <c r="P3242" s="1" t="s">
        <v>2686</v>
      </c>
    </row>
    <row r="3243" spans="1:16" x14ac:dyDescent="0.2">
      <c r="A3243" s="1" t="s">
        <v>14127</v>
      </c>
      <c r="B3243" s="1" t="s">
        <v>2686</v>
      </c>
      <c r="C3243" s="1" t="s">
        <v>14128</v>
      </c>
      <c r="D3243" s="1" t="s">
        <v>5260</v>
      </c>
      <c r="E3243" s="1" t="s">
        <v>5231</v>
      </c>
      <c r="F3243" s="1" t="s">
        <v>2686</v>
      </c>
      <c r="G3243" s="1" t="s">
        <v>14129</v>
      </c>
      <c r="H3243" s="1" t="s">
        <v>108</v>
      </c>
      <c r="I3243" s="1" t="s">
        <v>2686</v>
      </c>
      <c r="J3243" s="1" t="s">
        <v>12837</v>
      </c>
      <c r="K3243" s="1" t="s">
        <v>2686</v>
      </c>
      <c r="L3243" s="1" t="s">
        <v>5635</v>
      </c>
      <c r="M3243" s="1" t="s">
        <v>11765</v>
      </c>
      <c r="N3243" s="1" t="s">
        <v>11288</v>
      </c>
      <c r="O3243" s="1" t="s">
        <v>2686</v>
      </c>
      <c r="P3243" s="1" t="s">
        <v>2686</v>
      </c>
    </row>
    <row r="3244" spans="1:16" x14ac:dyDescent="0.2">
      <c r="A3244" s="1" t="s">
        <v>11681</v>
      </c>
      <c r="B3244" s="1" t="s">
        <v>14141</v>
      </c>
      <c r="C3244" s="1" t="s">
        <v>14142</v>
      </c>
      <c r="D3244" s="1" t="s">
        <v>5230</v>
      </c>
      <c r="E3244" s="1" t="s">
        <v>5231</v>
      </c>
      <c r="F3244" s="1" t="s">
        <v>2686</v>
      </c>
      <c r="G3244" s="1" t="s">
        <v>14143</v>
      </c>
      <c r="H3244" s="1" t="s">
        <v>23</v>
      </c>
      <c r="I3244" s="1" t="s">
        <v>1009</v>
      </c>
      <c r="J3244" s="1" t="s">
        <v>29</v>
      </c>
      <c r="K3244" s="1" t="s">
        <v>139</v>
      </c>
      <c r="L3244" s="1" t="s">
        <v>6139</v>
      </c>
      <c r="M3244" s="1" t="s">
        <v>11305</v>
      </c>
      <c r="N3244" s="1" t="s">
        <v>11288</v>
      </c>
      <c r="O3244" s="1" t="s">
        <v>11289</v>
      </c>
      <c r="P3244" s="1" t="s">
        <v>2686</v>
      </c>
    </row>
    <row r="3245" spans="1:16" x14ac:dyDescent="0.2">
      <c r="A3245" s="1" t="s">
        <v>12907</v>
      </c>
      <c r="B3245" s="1" t="s">
        <v>14144</v>
      </c>
      <c r="C3245" s="1" t="s">
        <v>14145</v>
      </c>
      <c r="D3245" s="1" t="s">
        <v>5230</v>
      </c>
      <c r="E3245" s="1" t="s">
        <v>5231</v>
      </c>
      <c r="F3245" s="1" t="s">
        <v>2686</v>
      </c>
      <c r="G3245" s="1" t="s">
        <v>11481</v>
      </c>
      <c r="H3245" s="1" t="s">
        <v>29</v>
      </c>
      <c r="I3245" s="1" t="s">
        <v>243</v>
      </c>
      <c r="J3245" s="1" t="s">
        <v>23</v>
      </c>
      <c r="K3245" s="1" t="s">
        <v>964</v>
      </c>
      <c r="L3245" s="1" t="s">
        <v>6139</v>
      </c>
      <c r="M3245" s="1" t="s">
        <v>11305</v>
      </c>
      <c r="N3245" s="1" t="s">
        <v>11288</v>
      </c>
      <c r="O3245" s="1" t="s">
        <v>11289</v>
      </c>
      <c r="P3245" s="1" t="s">
        <v>2686</v>
      </c>
    </row>
    <row r="3246" spans="1:16" x14ac:dyDescent="0.2">
      <c r="A3246" s="1" t="s">
        <v>11416</v>
      </c>
      <c r="B3246" s="1" t="s">
        <v>14146</v>
      </c>
      <c r="C3246" s="1" t="s">
        <v>14147</v>
      </c>
      <c r="D3246" s="1" t="s">
        <v>5260</v>
      </c>
      <c r="E3246" s="1" t="s">
        <v>5231</v>
      </c>
      <c r="F3246" s="1" t="s">
        <v>2686</v>
      </c>
      <c r="G3246" s="1" t="s">
        <v>2686</v>
      </c>
      <c r="H3246" s="1" t="s">
        <v>6164</v>
      </c>
      <c r="I3246" s="1" t="s">
        <v>2686</v>
      </c>
      <c r="J3246" s="1" t="s">
        <v>64</v>
      </c>
      <c r="K3246" s="1" t="s">
        <v>943</v>
      </c>
      <c r="L3246" s="1" t="s">
        <v>12977</v>
      </c>
      <c r="M3246" s="1" t="s">
        <v>11305</v>
      </c>
      <c r="N3246" s="1" t="s">
        <v>11288</v>
      </c>
      <c r="O3246" s="1" t="s">
        <v>11289</v>
      </c>
      <c r="P3246" s="1" t="s">
        <v>2686</v>
      </c>
    </row>
    <row r="3247" spans="1:16" x14ac:dyDescent="0.2">
      <c r="A3247" s="1" t="s">
        <v>11375</v>
      </c>
      <c r="B3247" s="1" t="s">
        <v>14148</v>
      </c>
      <c r="C3247" s="1" t="s">
        <v>14149</v>
      </c>
      <c r="D3247" s="1" t="s">
        <v>5230</v>
      </c>
      <c r="E3247" s="1" t="s">
        <v>5231</v>
      </c>
      <c r="F3247" s="1" t="s">
        <v>2686</v>
      </c>
      <c r="G3247" s="1" t="s">
        <v>14150</v>
      </c>
      <c r="H3247" s="1" t="s">
        <v>23</v>
      </c>
      <c r="I3247" s="1" t="s">
        <v>994</v>
      </c>
      <c r="J3247" s="1" t="s">
        <v>20</v>
      </c>
      <c r="K3247" s="1" t="s">
        <v>579</v>
      </c>
      <c r="L3247" s="1" t="s">
        <v>6114</v>
      </c>
      <c r="M3247" s="1" t="s">
        <v>11305</v>
      </c>
      <c r="N3247" s="1" t="s">
        <v>11288</v>
      </c>
      <c r="O3247" s="1" t="s">
        <v>11289</v>
      </c>
      <c r="P3247" s="1" t="s">
        <v>2686</v>
      </c>
    </row>
    <row r="3248" spans="1:16" x14ac:dyDescent="0.2">
      <c r="A3248" s="1" t="s">
        <v>14151</v>
      </c>
      <c r="B3248" s="1" t="s">
        <v>2686</v>
      </c>
      <c r="C3248" s="1" t="s">
        <v>6857</v>
      </c>
      <c r="D3248" s="1" t="s">
        <v>5230</v>
      </c>
      <c r="E3248" s="1" t="s">
        <v>4594</v>
      </c>
      <c r="F3248" s="1" t="s">
        <v>14152</v>
      </c>
      <c r="G3248" s="1" t="s">
        <v>14153</v>
      </c>
      <c r="H3248" s="1" t="s">
        <v>9</v>
      </c>
      <c r="I3248" s="1" t="s">
        <v>2686</v>
      </c>
      <c r="J3248" s="1" t="s">
        <v>55</v>
      </c>
      <c r="K3248" s="1" t="s">
        <v>2686</v>
      </c>
      <c r="L3248" s="1" t="s">
        <v>12082</v>
      </c>
      <c r="M3248" s="1" t="s">
        <v>11266</v>
      </c>
      <c r="N3248" s="1" t="s">
        <v>11267</v>
      </c>
      <c r="O3248" s="1" t="s">
        <v>2686</v>
      </c>
      <c r="P3248" s="1" t="s">
        <v>2686</v>
      </c>
    </row>
    <row r="3249" spans="1:16" x14ac:dyDescent="0.2">
      <c r="A3249" s="1" t="s">
        <v>14154</v>
      </c>
      <c r="B3249" s="1" t="s">
        <v>14155</v>
      </c>
      <c r="C3249" s="1" t="s">
        <v>14156</v>
      </c>
      <c r="D3249" s="1" t="s">
        <v>5230</v>
      </c>
      <c r="E3249" s="1" t="s">
        <v>5231</v>
      </c>
      <c r="F3249" s="1" t="s">
        <v>2686</v>
      </c>
      <c r="G3249" s="1" t="s">
        <v>11673</v>
      </c>
      <c r="H3249" s="1" t="s">
        <v>39</v>
      </c>
      <c r="I3249" s="1" t="s">
        <v>1061</v>
      </c>
      <c r="J3249" s="1" t="s">
        <v>21</v>
      </c>
      <c r="K3249" s="1" t="s">
        <v>2686</v>
      </c>
      <c r="L3249" s="1" t="s">
        <v>6102</v>
      </c>
      <c r="M3249" s="1" t="s">
        <v>11305</v>
      </c>
      <c r="N3249" s="1" t="s">
        <v>11288</v>
      </c>
      <c r="O3249" s="1" t="s">
        <v>11289</v>
      </c>
      <c r="P3249" s="1" t="s">
        <v>2686</v>
      </c>
    </row>
    <row r="3250" spans="1:16" x14ac:dyDescent="0.2">
      <c r="A3250" s="1" t="s">
        <v>11491</v>
      </c>
      <c r="B3250" s="1" t="s">
        <v>14157</v>
      </c>
      <c r="C3250" s="1" t="s">
        <v>14158</v>
      </c>
      <c r="D3250" s="1" t="s">
        <v>5230</v>
      </c>
      <c r="E3250" s="1" t="s">
        <v>5564</v>
      </c>
      <c r="F3250" s="1" t="s">
        <v>2686</v>
      </c>
      <c r="G3250" s="1" t="s">
        <v>14159</v>
      </c>
      <c r="H3250" s="1" t="s">
        <v>61</v>
      </c>
      <c r="I3250" s="1" t="s">
        <v>201</v>
      </c>
      <c r="J3250" s="1" t="s">
        <v>61</v>
      </c>
      <c r="K3250" s="1" t="s">
        <v>677</v>
      </c>
      <c r="L3250" s="1" t="s">
        <v>8697</v>
      </c>
      <c r="M3250" s="1" t="s">
        <v>11305</v>
      </c>
      <c r="N3250" s="1" t="s">
        <v>11288</v>
      </c>
      <c r="O3250" s="1" t="s">
        <v>11289</v>
      </c>
      <c r="P3250" s="1" t="s">
        <v>2686</v>
      </c>
    </row>
    <row r="3251" spans="1:16" x14ac:dyDescent="0.2">
      <c r="A3251" s="1" t="s">
        <v>14160</v>
      </c>
      <c r="B3251" s="1" t="s">
        <v>14161</v>
      </c>
      <c r="C3251" s="1" t="s">
        <v>14162</v>
      </c>
      <c r="D3251" s="1" t="s">
        <v>5230</v>
      </c>
      <c r="E3251" s="1" t="s">
        <v>5231</v>
      </c>
      <c r="F3251" s="1" t="s">
        <v>10070</v>
      </c>
      <c r="G3251" s="1" t="s">
        <v>14163</v>
      </c>
      <c r="H3251" s="1" t="s">
        <v>23</v>
      </c>
      <c r="I3251" s="1" t="s">
        <v>2686</v>
      </c>
      <c r="J3251" s="1" t="s">
        <v>27</v>
      </c>
      <c r="K3251" s="1" t="s">
        <v>866</v>
      </c>
      <c r="L3251" s="1" t="s">
        <v>6114</v>
      </c>
      <c r="M3251" s="1" t="s">
        <v>11305</v>
      </c>
      <c r="N3251" s="1" t="s">
        <v>11288</v>
      </c>
      <c r="O3251" s="1" t="s">
        <v>11289</v>
      </c>
      <c r="P3251" s="1" t="s">
        <v>2686</v>
      </c>
    </row>
    <row r="3252" spans="1:16" x14ac:dyDescent="0.2">
      <c r="A3252" s="1" t="s">
        <v>14164</v>
      </c>
      <c r="B3252" s="1" t="s">
        <v>14165</v>
      </c>
      <c r="C3252" s="1" t="s">
        <v>14166</v>
      </c>
      <c r="D3252" s="1" t="s">
        <v>5230</v>
      </c>
      <c r="E3252" s="1" t="s">
        <v>5231</v>
      </c>
      <c r="F3252" s="1" t="s">
        <v>2686</v>
      </c>
      <c r="G3252" s="1" t="s">
        <v>11702</v>
      </c>
      <c r="H3252" s="1" t="s">
        <v>77</v>
      </c>
      <c r="I3252" s="1" t="s">
        <v>416</v>
      </c>
      <c r="J3252" s="1" t="s">
        <v>23</v>
      </c>
      <c r="K3252" s="1" t="s">
        <v>1023</v>
      </c>
      <c r="L3252" s="1" t="s">
        <v>5961</v>
      </c>
      <c r="M3252" s="1" t="s">
        <v>11412</v>
      </c>
      <c r="N3252" s="1" t="s">
        <v>11288</v>
      </c>
      <c r="O3252" s="1" t="s">
        <v>11289</v>
      </c>
      <c r="P3252" s="1" t="s">
        <v>2686</v>
      </c>
    </row>
    <row r="3253" spans="1:16" x14ac:dyDescent="0.2">
      <c r="A3253" s="1" t="s">
        <v>12153</v>
      </c>
      <c r="B3253" s="1" t="s">
        <v>14167</v>
      </c>
      <c r="C3253" s="1" t="s">
        <v>14168</v>
      </c>
      <c r="D3253" s="1" t="s">
        <v>5230</v>
      </c>
      <c r="E3253" s="1" t="s">
        <v>5231</v>
      </c>
      <c r="F3253" s="1" t="s">
        <v>2686</v>
      </c>
      <c r="G3253" s="1" t="s">
        <v>13050</v>
      </c>
      <c r="H3253" s="1" t="s">
        <v>19</v>
      </c>
      <c r="I3253" s="1" t="s">
        <v>1137</v>
      </c>
      <c r="J3253" s="1" t="s">
        <v>28</v>
      </c>
      <c r="K3253" s="1" t="s">
        <v>204</v>
      </c>
      <c r="L3253" s="1" t="s">
        <v>10958</v>
      </c>
      <c r="M3253" s="1" t="s">
        <v>11305</v>
      </c>
      <c r="N3253" s="1" t="s">
        <v>11288</v>
      </c>
      <c r="O3253" s="1" t="s">
        <v>11289</v>
      </c>
      <c r="P3253" s="1" t="s">
        <v>2686</v>
      </c>
    </row>
    <row r="3254" spans="1:16" x14ac:dyDescent="0.2">
      <c r="A3254" s="1" t="s">
        <v>14151</v>
      </c>
      <c r="B3254" s="1" t="s">
        <v>2686</v>
      </c>
      <c r="C3254" s="1" t="s">
        <v>6857</v>
      </c>
      <c r="D3254" s="1" t="s">
        <v>5230</v>
      </c>
      <c r="E3254" s="1" t="s">
        <v>4594</v>
      </c>
      <c r="F3254" s="1" t="s">
        <v>14152</v>
      </c>
      <c r="G3254" s="1" t="s">
        <v>14153</v>
      </c>
      <c r="H3254" s="1" t="s">
        <v>9</v>
      </c>
      <c r="I3254" s="1" t="s">
        <v>2686</v>
      </c>
      <c r="J3254" s="1" t="s">
        <v>55</v>
      </c>
      <c r="K3254" s="1" t="s">
        <v>2686</v>
      </c>
      <c r="L3254" s="1" t="s">
        <v>12082</v>
      </c>
      <c r="M3254" s="1" t="s">
        <v>11299</v>
      </c>
      <c r="N3254" s="1" t="s">
        <v>11288</v>
      </c>
      <c r="O3254" s="1" t="s">
        <v>2686</v>
      </c>
      <c r="P3254" s="1" t="s">
        <v>2686</v>
      </c>
    </row>
    <row r="3255" spans="1:16" x14ac:dyDescent="0.2">
      <c r="A3255" s="1" t="s">
        <v>14169</v>
      </c>
      <c r="B3255" s="1" t="s">
        <v>14170</v>
      </c>
      <c r="C3255" s="1" t="s">
        <v>14171</v>
      </c>
      <c r="D3255" s="1" t="s">
        <v>5230</v>
      </c>
      <c r="E3255" s="1" t="s">
        <v>5231</v>
      </c>
      <c r="F3255" s="1" t="s">
        <v>2686</v>
      </c>
      <c r="G3255" s="1" t="s">
        <v>9758</v>
      </c>
      <c r="H3255" s="1" t="s">
        <v>23</v>
      </c>
      <c r="I3255" s="1" t="s">
        <v>872</v>
      </c>
      <c r="J3255" s="1" t="s">
        <v>39</v>
      </c>
      <c r="K3255" s="1" t="s">
        <v>2686</v>
      </c>
      <c r="L3255" s="1" t="s">
        <v>6102</v>
      </c>
      <c r="M3255" s="1" t="s">
        <v>11305</v>
      </c>
      <c r="N3255" s="1" t="s">
        <v>11288</v>
      </c>
      <c r="O3255" s="1" t="s">
        <v>11289</v>
      </c>
      <c r="P3255" s="1" t="s">
        <v>2686</v>
      </c>
    </row>
    <row r="3256" spans="1:16" x14ac:dyDescent="0.2">
      <c r="A3256" s="1" t="s">
        <v>11478</v>
      </c>
      <c r="B3256" s="1" t="s">
        <v>14172</v>
      </c>
      <c r="C3256" s="1" t="s">
        <v>14173</v>
      </c>
      <c r="D3256" s="1" t="s">
        <v>5230</v>
      </c>
      <c r="E3256" s="1" t="s">
        <v>5231</v>
      </c>
      <c r="F3256" s="1" t="s">
        <v>2686</v>
      </c>
      <c r="G3256" s="1" t="s">
        <v>11481</v>
      </c>
      <c r="H3256" s="1" t="s">
        <v>23</v>
      </c>
      <c r="I3256" s="1" t="s">
        <v>964</v>
      </c>
      <c r="J3256" s="1" t="s">
        <v>29</v>
      </c>
      <c r="K3256" s="1" t="s">
        <v>483</v>
      </c>
      <c r="L3256" s="1" t="s">
        <v>6139</v>
      </c>
      <c r="M3256" s="1" t="s">
        <v>3012</v>
      </c>
      <c r="N3256" s="1" t="s">
        <v>11288</v>
      </c>
      <c r="O3256" s="1" t="s">
        <v>11289</v>
      </c>
      <c r="P3256" s="1" t="s">
        <v>2686</v>
      </c>
    </row>
    <row r="3257" spans="1:16" x14ac:dyDescent="0.2">
      <c r="A3257" s="1" t="s">
        <v>12065</v>
      </c>
      <c r="B3257" s="1" t="s">
        <v>14174</v>
      </c>
      <c r="C3257" s="1" t="s">
        <v>14175</v>
      </c>
      <c r="D3257" s="1" t="s">
        <v>5230</v>
      </c>
      <c r="E3257" s="1" t="s">
        <v>5564</v>
      </c>
      <c r="F3257" s="1" t="s">
        <v>2686</v>
      </c>
      <c r="G3257" s="1" t="s">
        <v>14176</v>
      </c>
      <c r="H3257" s="1" t="s">
        <v>58</v>
      </c>
      <c r="I3257" s="1" t="s">
        <v>438</v>
      </c>
      <c r="J3257" s="1" t="s">
        <v>58</v>
      </c>
      <c r="K3257" s="1" t="s">
        <v>442</v>
      </c>
      <c r="L3257" s="1" t="s">
        <v>6114</v>
      </c>
      <c r="M3257" s="1" t="s">
        <v>11305</v>
      </c>
      <c r="N3257" s="1" t="s">
        <v>11288</v>
      </c>
      <c r="O3257" s="1" t="s">
        <v>11289</v>
      </c>
      <c r="P3257" s="1" t="s">
        <v>2686</v>
      </c>
    </row>
    <row r="3258" spans="1:16" x14ac:dyDescent="0.2">
      <c r="A3258" s="1" t="s">
        <v>11447</v>
      </c>
      <c r="B3258" s="1" t="s">
        <v>14177</v>
      </c>
      <c r="C3258" s="1" t="s">
        <v>14178</v>
      </c>
      <c r="D3258" s="1" t="s">
        <v>5260</v>
      </c>
      <c r="E3258" s="1" t="s">
        <v>5231</v>
      </c>
      <c r="F3258" s="1" t="s">
        <v>2686</v>
      </c>
      <c r="G3258" s="1" t="s">
        <v>2686</v>
      </c>
      <c r="H3258" s="1" t="s">
        <v>6164</v>
      </c>
      <c r="I3258" s="1" t="s">
        <v>2686</v>
      </c>
      <c r="J3258" s="1" t="s">
        <v>64</v>
      </c>
      <c r="K3258" s="1" t="s">
        <v>799</v>
      </c>
      <c r="L3258" s="1" t="s">
        <v>11419</v>
      </c>
      <c r="M3258" s="1" t="s">
        <v>11305</v>
      </c>
      <c r="N3258" s="1" t="s">
        <v>11288</v>
      </c>
      <c r="O3258" s="1" t="s">
        <v>11289</v>
      </c>
      <c r="P3258" s="1" t="s">
        <v>2686</v>
      </c>
    </row>
    <row r="3259" spans="1:16" x14ac:dyDescent="0.2">
      <c r="A3259" s="1" t="s">
        <v>14179</v>
      </c>
      <c r="B3259" s="1" t="s">
        <v>14180</v>
      </c>
      <c r="C3259" s="1" t="s">
        <v>14181</v>
      </c>
      <c r="D3259" s="1" t="s">
        <v>5230</v>
      </c>
      <c r="E3259" s="1" t="s">
        <v>5231</v>
      </c>
      <c r="F3259" s="1" t="s">
        <v>2686</v>
      </c>
      <c r="G3259" s="1" t="s">
        <v>2686</v>
      </c>
      <c r="H3259" s="1" t="s">
        <v>28</v>
      </c>
      <c r="I3259" s="1" t="s">
        <v>1136</v>
      </c>
      <c r="J3259" s="1" t="s">
        <v>23</v>
      </c>
      <c r="K3259" s="1" t="s">
        <v>880</v>
      </c>
      <c r="L3259" s="1" t="s">
        <v>6191</v>
      </c>
      <c r="M3259" s="1" t="s">
        <v>11305</v>
      </c>
      <c r="N3259" s="1" t="s">
        <v>11288</v>
      </c>
      <c r="O3259" s="1" t="s">
        <v>11289</v>
      </c>
      <c r="P3259" s="1" t="s">
        <v>2686</v>
      </c>
    </row>
    <row r="3260" spans="1:16" x14ac:dyDescent="0.2">
      <c r="A3260" s="1" t="s">
        <v>14151</v>
      </c>
      <c r="B3260" s="1" t="s">
        <v>2686</v>
      </c>
      <c r="C3260" s="1" t="s">
        <v>6857</v>
      </c>
      <c r="D3260" s="1" t="s">
        <v>5230</v>
      </c>
      <c r="E3260" s="1" t="s">
        <v>4594</v>
      </c>
      <c r="F3260" s="1" t="s">
        <v>14152</v>
      </c>
      <c r="G3260" s="1" t="s">
        <v>14153</v>
      </c>
      <c r="H3260" s="1" t="s">
        <v>9</v>
      </c>
      <c r="I3260" s="1" t="s">
        <v>2686</v>
      </c>
      <c r="J3260" s="1" t="s">
        <v>55</v>
      </c>
      <c r="K3260" s="1" t="s">
        <v>2686</v>
      </c>
      <c r="L3260" s="1" t="s">
        <v>12082</v>
      </c>
      <c r="M3260" s="1" t="s">
        <v>11305</v>
      </c>
      <c r="N3260" s="1" t="s">
        <v>11288</v>
      </c>
      <c r="O3260" s="1" t="s">
        <v>2686</v>
      </c>
      <c r="P3260" s="1" t="s">
        <v>2686</v>
      </c>
    </row>
    <row r="3261" spans="1:16" x14ac:dyDescent="0.2">
      <c r="A3261" s="1" t="s">
        <v>12423</v>
      </c>
      <c r="B3261" s="1" t="s">
        <v>14182</v>
      </c>
      <c r="C3261" s="1" t="s">
        <v>14183</v>
      </c>
      <c r="D3261" s="1" t="s">
        <v>5230</v>
      </c>
      <c r="E3261" s="1" t="s">
        <v>5231</v>
      </c>
      <c r="F3261" s="1" t="s">
        <v>2686</v>
      </c>
      <c r="G3261" s="1" t="s">
        <v>12059</v>
      </c>
      <c r="H3261" s="1" t="s">
        <v>23</v>
      </c>
      <c r="I3261" s="1" t="s">
        <v>1035</v>
      </c>
      <c r="J3261" s="1" t="s">
        <v>33</v>
      </c>
      <c r="K3261" s="1" t="s">
        <v>2686</v>
      </c>
      <c r="L3261" s="1" t="s">
        <v>6191</v>
      </c>
      <c r="M3261" s="1" t="s">
        <v>11412</v>
      </c>
      <c r="N3261" s="1" t="s">
        <v>11288</v>
      </c>
      <c r="O3261" s="1" t="s">
        <v>11289</v>
      </c>
      <c r="P3261" s="1" t="s">
        <v>2686</v>
      </c>
    </row>
    <row r="3262" spans="1:16" x14ac:dyDescent="0.2">
      <c r="A3262" s="1" t="s">
        <v>14184</v>
      </c>
      <c r="B3262" s="1" t="s">
        <v>14185</v>
      </c>
      <c r="C3262" s="1" t="s">
        <v>14186</v>
      </c>
      <c r="D3262" s="1" t="s">
        <v>5230</v>
      </c>
      <c r="E3262" s="1" t="s">
        <v>5231</v>
      </c>
      <c r="F3262" s="1" t="s">
        <v>11996</v>
      </c>
      <c r="G3262" s="1" t="s">
        <v>13232</v>
      </c>
      <c r="H3262" s="1" t="s">
        <v>64</v>
      </c>
      <c r="I3262" s="1" t="s">
        <v>795</v>
      </c>
      <c r="J3262" s="1" t="s">
        <v>61</v>
      </c>
      <c r="K3262" s="1" t="s">
        <v>229</v>
      </c>
      <c r="L3262" s="1" t="s">
        <v>14187</v>
      </c>
      <c r="M3262" s="1" t="s">
        <v>11305</v>
      </c>
      <c r="N3262" s="1" t="s">
        <v>11288</v>
      </c>
      <c r="O3262" s="1" t="s">
        <v>11289</v>
      </c>
      <c r="P3262" s="1" t="s">
        <v>2686</v>
      </c>
    </row>
    <row r="3263" spans="1:16" x14ac:dyDescent="0.2">
      <c r="A3263" s="1" t="s">
        <v>14188</v>
      </c>
      <c r="B3263" s="1" t="s">
        <v>14189</v>
      </c>
      <c r="C3263" s="1" t="s">
        <v>14190</v>
      </c>
      <c r="D3263" s="1" t="s">
        <v>5230</v>
      </c>
      <c r="E3263" s="1" t="s">
        <v>5231</v>
      </c>
      <c r="F3263" s="1" t="s">
        <v>11914</v>
      </c>
      <c r="G3263" s="1" t="s">
        <v>14191</v>
      </c>
      <c r="H3263" s="1" t="s">
        <v>64</v>
      </c>
      <c r="I3263" s="1" t="s">
        <v>883</v>
      </c>
      <c r="J3263" s="1" t="s">
        <v>61</v>
      </c>
      <c r="K3263" s="1" t="s">
        <v>697</v>
      </c>
      <c r="L3263" s="1" t="s">
        <v>7813</v>
      </c>
      <c r="M3263" s="1" t="s">
        <v>11305</v>
      </c>
      <c r="N3263" s="1" t="s">
        <v>11288</v>
      </c>
      <c r="O3263" s="1" t="s">
        <v>11289</v>
      </c>
      <c r="P3263" s="1" t="s">
        <v>2686</v>
      </c>
    </row>
    <row r="3264" spans="1:16" x14ac:dyDescent="0.2">
      <c r="A3264" s="1" t="s">
        <v>14192</v>
      </c>
      <c r="B3264" s="1" t="s">
        <v>14193</v>
      </c>
      <c r="C3264" s="1" t="s">
        <v>14194</v>
      </c>
      <c r="D3264" s="1" t="s">
        <v>5230</v>
      </c>
      <c r="E3264" s="1" t="s">
        <v>5231</v>
      </c>
      <c r="F3264" s="1" t="s">
        <v>2686</v>
      </c>
      <c r="G3264" s="1" t="s">
        <v>2686</v>
      </c>
      <c r="H3264" s="1" t="s">
        <v>29</v>
      </c>
      <c r="I3264" s="1" t="s">
        <v>219</v>
      </c>
      <c r="J3264" s="1" t="s">
        <v>39</v>
      </c>
      <c r="K3264" s="1" t="s">
        <v>1049</v>
      </c>
      <c r="L3264" s="1" t="s">
        <v>6102</v>
      </c>
      <c r="M3264" s="1" t="s">
        <v>11305</v>
      </c>
      <c r="N3264" s="1" t="s">
        <v>11288</v>
      </c>
      <c r="O3264" s="1" t="s">
        <v>11289</v>
      </c>
      <c r="P3264" s="1" t="s">
        <v>2686</v>
      </c>
    </row>
    <row r="3265" spans="1:16" x14ac:dyDescent="0.2">
      <c r="A3265" s="1" t="s">
        <v>14195</v>
      </c>
      <c r="B3265" s="1" t="s">
        <v>14196</v>
      </c>
      <c r="C3265" s="1" t="s">
        <v>14197</v>
      </c>
      <c r="D3265" s="1" t="s">
        <v>5230</v>
      </c>
      <c r="E3265" s="1" t="s">
        <v>5231</v>
      </c>
      <c r="F3265" s="1" t="s">
        <v>11996</v>
      </c>
      <c r="G3265" s="1" t="s">
        <v>11997</v>
      </c>
      <c r="H3265" s="1" t="s">
        <v>64</v>
      </c>
      <c r="I3265" s="1" t="s">
        <v>935</v>
      </c>
      <c r="J3265" s="1" t="s">
        <v>61</v>
      </c>
      <c r="K3265" s="1" t="s">
        <v>225</v>
      </c>
      <c r="L3265" s="1" t="s">
        <v>8521</v>
      </c>
      <c r="M3265" s="1" t="s">
        <v>11305</v>
      </c>
      <c r="N3265" s="1" t="s">
        <v>11288</v>
      </c>
      <c r="O3265" s="1" t="s">
        <v>11289</v>
      </c>
      <c r="P3265" s="1" t="s">
        <v>2686</v>
      </c>
    </row>
    <row r="3266" spans="1:16" x14ac:dyDescent="0.2">
      <c r="A3266" s="1" t="s">
        <v>14198</v>
      </c>
      <c r="B3266" s="1" t="s">
        <v>14199</v>
      </c>
      <c r="C3266" s="1" t="s">
        <v>14200</v>
      </c>
      <c r="D3266" s="1" t="s">
        <v>5260</v>
      </c>
      <c r="E3266" s="1" t="s">
        <v>5231</v>
      </c>
      <c r="F3266" s="1" t="s">
        <v>2686</v>
      </c>
      <c r="G3266" s="1" t="s">
        <v>2686</v>
      </c>
      <c r="H3266" s="1" t="s">
        <v>64</v>
      </c>
      <c r="I3266" s="1" t="s">
        <v>536</v>
      </c>
      <c r="J3266" s="1" t="s">
        <v>6164</v>
      </c>
      <c r="K3266" s="1" t="s">
        <v>2686</v>
      </c>
      <c r="L3266" s="1" t="s">
        <v>13894</v>
      </c>
      <c r="M3266" s="1" t="s">
        <v>11305</v>
      </c>
      <c r="N3266" s="1" t="s">
        <v>11288</v>
      </c>
      <c r="O3266" s="1" t="s">
        <v>11289</v>
      </c>
      <c r="P3266" s="1" t="s">
        <v>2686</v>
      </c>
    </row>
    <row r="3267" spans="1:16" x14ac:dyDescent="0.2">
      <c r="A3267" s="1" t="s">
        <v>11383</v>
      </c>
      <c r="B3267" s="1" t="s">
        <v>14201</v>
      </c>
      <c r="C3267" s="1" t="s">
        <v>14202</v>
      </c>
      <c r="D3267" s="1" t="s">
        <v>5230</v>
      </c>
      <c r="E3267" s="1" t="s">
        <v>5231</v>
      </c>
      <c r="F3267" s="1" t="s">
        <v>2686</v>
      </c>
      <c r="G3267" s="1" t="s">
        <v>14203</v>
      </c>
      <c r="H3267" s="1" t="s">
        <v>23</v>
      </c>
      <c r="I3267" s="1" t="s">
        <v>928</v>
      </c>
      <c r="J3267" s="1" t="s">
        <v>33</v>
      </c>
      <c r="K3267" s="1" t="s">
        <v>2686</v>
      </c>
      <c r="L3267" s="1" t="s">
        <v>6191</v>
      </c>
      <c r="M3267" s="1" t="s">
        <v>3012</v>
      </c>
      <c r="N3267" s="1" t="s">
        <v>11288</v>
      </c>
      <c r="O3267" s="1" t="s">
        <v>11289</v>
      </c>
      <c r="P3267" s="1" t="s">
        <v>2686</v>
      </c>
    </row>
    <row r="3268" spans="1:16" x14ac:dyDescent="0.2">
      <c r="A3268" s="1" t="s">
        <v>11416</v>
      </c>
      <c r="B3268" s="1" t="s">
        <v>14204</v>
      </c>
      <c r="C3268" s="1" t="s">
        <v>14205</v>
      </c>
      <c r="D3268" s="1" t="s">
        <v>5260</v>
      </c>
      <c r="E3268" s="1" t="s">
        <v>5231</v>
      </c>
      <c r="F3268" s="1" t="s">
        <v>2686</v>
      </c>
      <c r="G3268" s="1" t="s">
        <v>2686</v>
      </c>
      <c r="H3268" s="1" t="s">
        <v>6164</v>
      </c>
      <c r="I3268" s="1" t="s">
        <v>2686</v>
      </c>
      <c r="J3268" s="1" t="s">
        <v>64</v>
      </c>
      <c r="K3268" s="1" t="s">
        <v>943</v>
      </c>
      <c r="L3268" s="1" t="s">
        <v>8103</v>
      </c>
      <c r="M3268" s="1" t="s">
        <v>11305</v>
      </c>
      <c r="N3268" s="1" t="s">
        <v>11288</v>
      </c>
      <c r="O3268" s="1" t="s">
        <v>11289</v>
      </c>
      <c r="P3268" s="1" t="s">
        <v>2686</v>
      </c>
    </row>
    <row r="3269" spans="1:16" x14ac:dyDescent="0.2">
      <c r="A3269" s="1" t="s">
        <v>14206</v>
      </c>
      <c r="B3269" s="1" t="s">
        <v>14207</v>
      </c>
      <c r="C3269" s="1" t="s">
        <v>14208</v>
      </c>
      <c r="D3269" s="1" t="s">
        <v>5230</v>
      </c>
      <c r="E3269" s="1" t="s">
        <v>5231</v>
      </c>
      <c r="F3269" s="1" t="s">
        <v>2686</v>
      </c>
      <c r="G3269" s="1" t="s">
        <v>14209</v>
      </c>
      <c r="H3269" s="1" t="s">
        <v>64</v>
      </c>
      <c r="I3269" s="1" t="s">
        <v>799</v>
      </c>
      <c r="J3269" s="1" t="s">
        <v>64</v>
      </c>
      <c r="K3269" s="1" t="s">
        <v>851</v>
      </c>
      <c r="L3269" s="1" t="s">
        <v>11583</v>
      </c>
      <c r="M3269" s="1" t="s">
        <v>11305</v>
      </c>
      <c r="N3269" s="1" t="s">
        <v>11288</v>
      </c>
      <c r="O3269" s="1" t="s">
        <v>11289</v>
      </c>
      <c r="P3269" s="1" t="s">
        <v>2686</v>
      </c>
    </row>
    <row r="3270" spans="1:16" x14ac:dyDescent="0.2">
      <c r="A3270" s="1" t="s">
        <v>14210</v>
      </c>
      <c r="B3270" s="1" t="s">
        <v>14211</v>
      </c>
      <c r="C3270" s="1" t="s">
        <v>14212</v>
      </c>
      <c r="D3270" s="1" t="s">
        <v>5230</v>
      </c>
      <c r="E3270" s="1" t="s">
        <v>5231</v>
      </c>
      <c r="F3270" s="1" t="s">
        <v>11914</v>
      </c>
      <c r="G3270" s="1" t="s">
        <v>11934</v>
      </c>
      <c r="H3270" s="1" t="s">
        <v>64</v>
      </c>
      <c r="I3270" s="1" t="s">
        <v>871</v>
      </c>
      <c r="J3270" s="1" t="s">
        <v>61</v>
      </c>
      <c r="K3270" s="1" t="s">
        <v>697</v>
      </c>
      <c r="L3270" s="1" t="s">
        <v>7338</v>
      </c>
      <c r="M3270" s="1" t="s">
        <v>11305</v>
      </c>
      <c r="N3270" s="1" t="s">
        <v>11288</v>
      </c>
      <c r="O3270" s="1" t="s">
        <v>11289</v>
      </c>
      <c r="P3270" s="1" t="s">
        <v>2686</v>
      </c>
    </row>
    <row r="3271" spans="1:16" x14ac:dyDescent="0.2">
      <c r="A3271" s="1" t="s">
        <v>12891</v>
      </c>
      <c r="B3271" s="1" t="s">
        <v>14213</v>
      </c>
      <c r="C3271" s="1" t="s">
        <v>14214</v>
      </c>
      <c r="D3271" s="1" t="s">
        <v>5230</v>
      </c>
      <c r="E3271" s="1" t="s">
        <v>5231</v>
      </c>
      <c r="F3271" s="1" t="s">
        <v>2686</v>
      </c>
      <c r="G3271" s="1" t="s">
        <v>13525</v>
      </c>
      <c r="H3271" s="1" t="s">
        <v>23</v>
      </c>
      <c r="I3271" s="1" t="s">
        <v>1027</v>
      </c>
      <c r="J3271" s="1" t="s">
        <v>23</v>
      </c>
      <c r="K3271" s="1" t="s">
        <v>630</v>
      </c>
      <c r="L3271" s="1" t="s">
        <v>6191</v>
      </c>
      <c r="M3271" s="1" t="s">
        <v>11412</v>
      </c>
      <c r="N3271" s="1" t="s">
        <v>11288</v>
      </c>
      <c r="O3271" s="1" t="s">
        <v>11289</v>
      </c>
      <c r="P3271" s="1" t="s">
        <v>2686</v>
      </c>
    </row>
    <row r="3272" spans="1:16" x14ac:dyDescent="0.2">
      <c r="A3272" s="1" t="s">
        <v>14215</v>
      </c>
      <c r="B3272" s="1" t="s">
        <v>11522</v>
      </c>
      <c r="C3272" s="1" t="s">
        <v>14216</v>
      </c>
      <c r="D3272" s="1" t="s">
        <v>5230</v>
      </c>
      <c r="E3272" s="1" t="s">
        <v>2686</v>
      </c>
      <c r="F3272" s="1" t="s">
        <v>2686</v>
      </c>
      <c r="G3272" s="1" t="s">
        <v>14217</v>
      </c>
      <c r="H3272" s="1" t="s">
        <v>131</v>
      </c>
      <c r="I3272" s="1" t="s">
        <v>1346</v>
      </c>
      <c r="J3272" s="1" t="s">
        <v>15</v>
      </c>
      <c r="K3272" s="1" t="s">
        <v>2686</v>
      </c>
      <c r="L3272" s="1" t="s">
        <v>5651</v>
      </c>
      <c r="M3272" s="1" t="s">
        <v>11286</v>
      </c>
      <c r="N3272" s="1" t="s">
        <v>11267</v>
      </c>
      <c r="O3272" s="1" t="s">
        <v>2686</v>
      </c>
      <c r="P3272" s="1" t="s">
        <v>2686</v>
      </c>
    </row>
    <row r="3273" spans="1:16" x14ac:dyDescent="0.2">
      <c r="A3273" s="1" t="s">
        <v>11723</v>
      </c>
      <c r="B3273" s="1" t="s">
        <v>14218</v>
      </c>
      <c r="C3273" s="1" t="s">
        <v>14219</v>
      </c>
      <c r="D3273" s="1" t="s">
        <v>5230</v>
      </c>
      <c r="E3273" s="1" t="s">
        <v>5231</v>
      </c>
      <c r="F3273" s="1" t="s">
        <v>2686</v>
      </c>
      <c r="G3273" s="1" t="s">
        <v>12309</v>
      </c>
      <c r="H3273" s="1" t="s">
        <v>23</v>
      </c>
      <c r="I3273" s="1" t="s">
        <v>892</v>
      </c>
      <c r="J3273" s="1" t="s">
        <v>33</v>
      </c>
      <c r="K3273" s="1" t="s">
        <v>2686</v>
      </c>
      <c r="L3273" s="1" t="s">
        <v>6191</v>
      </c>
      <c r="M3273" s="1" t="s">
        <v>11412</v>
      </c>
      <c r="N3273" s="1" t="s">
        <v>11288</v>
      </c>
      <c r="O3273" s="1" t="s">
        <v>11289</v>
      </c>
      <c r="P3273" s="1" t="s">
        <v>2686</v>
      </c>
    </row>
    <row r="3274" spans="1:16" x14ac:dyDescent="0.2">
      <c r="A3274" s="1" t="s">
        <v>11681</v>
      </c>
      <c r="B3274" s="1" t="s">
        <v>14220</v>
      </c>
      <c r="C3274" s="1" t="s">
        <v>14221</v>
      </c>
      <c r="D3274" s="1" t="s">
        <v>5230</v>
      </c>
      <c r="E3274" s="1" t="s">
        <v>5231</v>
      </c>
      <c r="F3274" s="1" t="s">
        <v>2686</v>
      </c>
      <c r="G3274" s="1" t="s">
        <v>14222</v>
      </c>
      <c r="H3274" s="1" t="s">
        <v>23</v>
      </c>
      <c r="I3274" s="1" t="s">
        <v>1009</v>
      </c>
      <c r="J3274" s="1" t="s">
        <v>29</v>
      </c>
      <c r="K3274" s="1" t="s">
        <v>139</v>
      </c>
      <c r="L3274" s="1" t="s">
        <v>6139</v>
      </c>
      <c r="M3274" s="1" t="s">
        <v>11305</v>
      </c>
      <c r="N3274" s="1" t="s">
        <v>11288</v>
      </c>
      <c r="O3274" s="1" t="s">
        <v>11289</v>
      </c>
      <c r="P3274" s="1" t="s">
        <v>2686</v>
      </c>
    </row>
    <row r="3275" spans="1:16" x14ac:dyDescent="0.2">
      <c r="A3275" s="1" t="s">
        <v>11447</v>
      </c>
      <c r="B3275" s="1" t="s">
        <v>14223</v>
      </c>
      <c r="C3275" s="1" t="s">
        <v>14224</v>
      </c>
      <c r="D3275" s="1" t="s">
        <v>5260</v>
      </c>
      <c r="E3275" s="1" t="s">
        <v>5231</v>
      </c>
      <c r="F3275" s="1" t="s">
        <v>2686</v>
      </c>
      <c r="G3275" s="1" t="s">
        <v>2686</v>
      </c>
      <c r="H3275" s="1" t="s">
        <v>6164</v>
      </c>
      <c r="I3275" s="1" t="s">
        <v>2686</v>
      </c>
      <c r="J3275" s="1" t="s">
        <v>64</v>
      </c>
      <c r="K3275" s="1" t="s">
        <v>799</v>
      </c>
      <c r="L3275" s="1" t="s">
        <v>6238</v>
      </c>
      <c r="M3275" s="1" t="s">
        <v>11305</v>
      </c>
      <c r="N3275" s="1" t="s">
        <v>11288</v>
      </c>
      <c r="O3275" s="1" t="s">
        <v>11289</v>
      </c>
      <c r="P3275" s="1" t="s">
        <v>2686</v>
      </c>
    </row>
    <row r="3276" spans="1:16" x14ac:dyDescent="0.2">
      <c r="A3276" s="1" t="s">
        <v>12907</v>
      </c>
      <c r="B3276" s="1" t="s">
        <v>14225</v>
      </c>
      <c r="C3276" s="1" t="s">
        <v>14226</v>
      </c>
      <c r="D3276" s="1" t="s">
        <v>5230</v>
      </c>
      <c r="E3276" s="1" t="s">
        <v>5231</v>
      </c>
      <c r="F3276" s="1" t="s">
        <v>2686</v>
      </c>
      <c r="G3276" s="1" t="s">
        <v>11481</v>
      </c>
      <c r="H3276" s="1" t="s">
        <v>29</v>
      </c>
      <c r="I3276" s="1" t="s">
        <v>243</v>
      </c>
      <c r="J3276" s="1" t="s">
        <v>23</v>
      </c>
      <c r="K3276" s="1" t="s">
        <v>964</v>
      </c>
      <c r="L3276" s="1" t="s">
        <v>6139</v>
      </c>
      <c r="M3276" s="1" t="s">
        <v>11305</v>
      </c>
      <c r="N3276" s="1" t="s">
        <v>11288</v>
      </c>
      <c r="O3276" s="1" t="s">
        <v>11289</v>
      </c>
      <c r="P3276" s="1" t="s">
        <v>2686</v>
      </c>
    </row>
    <row r="3277" spans="1:16" x14ac:dyDescent="0.2">
      <c r="A3277" s="1" t="s">
        <v>12184</v>
      </c>
      <c r="B3277" s="1" t="s">
        <v>14227</v>
      </c>
      <c r="C3277" s="1" t="s">
        <v>14228</v>
      </c>
      <c r="D3277" s="1" t="s">
        <v>5230</v>
      </c>
      <c r="E3277" s="1" t="s">
        <v>5231</v>
      </c>
      <c r="F3277" s="1" t="s">
        <v>12187</v>
      </c>
      <c r="G3277" s="1" t="s">
        <v>14229</v>
      </c>
      <c r="H3277" s="1" t="s">
        <v>28</v>
      </c>
      <c r="I3277" s="1" t="s">
        <v>1104</v>
      </c>
      <c r="J3277" s="1" t="s">
        <v>28</v>
      </c>
      <c r="K3277" s="1" t="s">
        <v>1152</v>
      </c>
      <c r="L3277" s="1" t="s">
        <v>6191</v>
      </c>
      <c r="M3277" s="1" t="s">
        <v>11305</v>
      </c>
      <c r="N3277" s="1" t="s">
        <v>11288</v>
      </c>
      <c r="O3277" s="1" t="s">
        <v>11289</v>
      </c>
      <c r="P3277" s="1" t="s">
        <v>2686</v>
      </c>
    </row>
    <row r="3278" spans="1:16" x14ac:dyDescent="0.2">
      <c r="A3278" s="1" t="s">
        <v>14151</v>
      </c>
      <c r="B3278" s="1" t="s">
        <v>2686</v>
      </c>
      <c r="C3278" s="1" t="s">
        <v>6857</v>
      </c>
      <c r="D3278" s="1" t="s">
        <v>5230</v>
      </c>
      <c r="E3278" s="1" t="s">
        <v>4594</v>
      </c>
      <c r="F3278" s="1" t="s">
        <v>14152</v>
      </c>
      <c r="G3278" s="1" t="s">
        <v>14153</v>
      </c>
      <c r="H3278" s="1" t="s">
        <v>9</v>
      </c>
      <c r="I3278" s="1" t="s">
        <v>2686</v>
      </c>
      <c r="J3278" s="1" t="s">
        <v>55</v>
      </c>
      <c r="K3278" s="1" t="s">
        <v>2686</v>
      </c>
      <c r="L3278" s="1" t="s">
        <v>6517</v>
      </c>
      <c r="M3278" s="1" t="s">
        <v>11266</v>
      </c>
      <c r="N3278" s="1" t="s">
        <v>11267</v>
      </c>
      <c r="O3278" s="1" t="s">
        <v>2686</v>
      </c>
      <c r="P3278" s="1" t="s">
        <v>2686</v>
      </c>
    </row>
    <row r="3279" spans="1:16" x14ac:dyDescent="0.2">
      <c r="A3279" s="1" t="s">
        <v>7114</v>
      </c>
      <c r="B3279" s="1" t="s">
        <v>14230</v>
      </c>
      <c r="C3279" s="1" t="s">
        <v>14231</v>
      </c>
      <c r="D3279" s="1" t="s">
        <v>2686</v>
      </c>
      <c r="E3279" s="1" t="s">
        <v>5231</v>
      </c>
      <c r="F3279" s="1" t="s">
        <v>2686</v>
      </c>
      <c r="G3279" s="1" t="s">
        <v>14232</v>
      </c>
      <c r="H3279" s="1" t="s">
        <v>15</v>
      </c>
      <c r="I3279" s="1" t="s">
        <v>2686</v>
      </c>
      <c r="J3279" s="1" t="s">
        <v>5277</v>
      </c>
      <c r="K3279" s="1" t="s">
        <v>2686</v>
      </c>
      <c r="L3279" s="1" t="s">
        <v>5651</v>
      </c>
      <c r="M3279" s="1" t="s">
        <v>11553</v>
      </c>
      <c r="N3279" s="1" t="s">
        <v>11267</v>
      </c>
      <c r="O3279" s="1" t="s">
        <v>11289</v>
      </c>
      <c r="P3279" s="1" t="s">
        <v>2686</v>
      </c>
    </row>
    <row r="3280" spans="1:16" x14ac:dyDescent="0.2">
      <c r="A3280" s="1" t="s">
        <v>14233</v>
      </c>
      <c r="B3280" s="1" t="s">
        <v>14234</v>
      </c>
      <c r="C3280" s="1" t="s">
        <v>14235</v>
      </c>
      <c r="D3280" s="1" t="s">
        <v>5230</v>
      </c>
      <c r="E3280" s="1" t="s">
        <v>5231</v>
      </c>
      <c r="F3280" s="1" t="s">
        <v>11630</v>
      </c>
      <c r="G3280" s="1" t="s">
        <v>14236</v>
      </c>
      <c r="H3280" s="1" t="s">
        <v>73</v>
      </c>
      <c r="I3280" s="1" t="s">
        <v>2686</v>
      </c>
      <c r="J3280" s="1" t="s">
        <v>28</v>
      </c>
      <c r="K3280" s="1" t="s">
        <v>1096</v>
      </c>
      <c r="L3280" s="1" t="s">
        <v>6102</v>
      </c>
      <c r="M3280" s="1" t="s">
        <v>11305</v>
      </c>
      <c r="N3280" s="1" t="s">
        <v>11288</v>
      </c>
      <c r="O3280" s="1" t="s">
        <v>11289</v>
      </c>
      <c r="P3280" s="1" t="s">
        <v>2686</v>
      </c>
    </row>
    <row r="3281" spans="1:16" x14ac:dyDescent="0.2">
      <c r="A3281" s="1" t="s">
        <v>12433</v>
      </c>
      <c r="B3281" s="1" t="s">
        <v>14237</v>
      </c>
      <c r="C3281" s="1" t="s">
        <v>14238</v>
      </c>
      <c r="D3281" s="1" t="s">
        <v>5230</v>
      </c>
      <c r="E3281" s="1" t="s">
        <v>5231</v>
      </c>
      <c r="F3281" s="1" t="s">
        <v>2686</v>
      </c>
      <c r="G3281" s="1" t="s">
        <v>14239</v>
      </c>
      <c r="H3281" s="1" t="s">
        <v>23</v>
      </c>
      <c r="I3281" s="1" t="s">
        <v>948</v>
      </c>
      <c r="J3281" s="1" t="s">
        <v>23</v>
      </c>
      <c r="K3281" s="1" t="s">
        <v>630</v>
      </c>
      <c r="L3281" s="1" t="s">
        <v>6191</v>
      </c>
      <c r="M3281" s="1" t="s">
        <v>11412</v>
      </c>
      <c r="N3281" s="1" t="s">
        <v>11288</v>
      </c>
      <c r="O3281" s="1" t="s">
        <v>11289</v>
      </c>
      <c r="P3281" s="1" t="s">
        <v>2686</v>
      </c>
    </row>
    <row r="3282" spans="1:16" x14ac:dyDescent="0.2">
      <c r="A3282" s="1" t="s">
        <v>11350</v>
      </c>
      <c r="B3282" s="1" t="s">
        <v>14240</v>
      </c>
      <c r="C3282" s="1" t="s">
        <v>14241</v>
      </c>
      <c r="D3282" s="1" t="s">
        <v>5230</v>
      </c>
      <c r="E3282" s="1" t="s">
        <v>5231</v>
      </c>
      <c r="F3282" s="1" t="s">
        <v>11353</v>
      </c>
      <c r="G3282" s="1" t="s">
        <v>14242</v>
      </c>
      <c r="H3282" s="1" t="s">
        <v>27</v>
      </c>
      <c r="I3282" s="1" t="s">
        <v>992</v>
      </c>
      <c r="J3282" s="1" t="s">
        <v>27</v>
      </c>
      <c r="K3282" s="1" t="s">
        <v>987</v>
      </c>
      <c r="L3282" s="1" t="s">
        <v>6114</v>
      </c>
      <c r="M3282" s="1" t="s">
        <v>11305</v>
      </c>
      <c r="N3282" s="1" t="s">
        <v>11288</v>
      </c>
      <c r="O3282" s="1" t="s">
        <v>11289</v>
      </c>
      <c r="P3282" s="1" t="s">
        <v>2686</v>
      </c>
    </row>
    <row r="3283" spans="1:16" x14ac:dyDescent="0.2">
      <c r="A3283" s="1" t="s">
        <v>14243</v>
      </c>
      <c r="B3283" s="1" t="s">
        <v>14244</v>
      </c>
      <c r="C3283" s="1" t="s">
        <v>14245</v>
      </c>
      <c r="D3283" s="1" t="s">
        <v>5230</v>
      </c>
      <c r="E3283" s="1" t="s">
        <v>5231</v>
      </c>
      <c r="F3283" s="1" t="s">
        <v>2686</v>
      </c>
      <c r="G3283" s="1" t="s">
        <v>14246</v>
      </c>
      <c r="H3283" s="1" t="s">
        <v>21</v>
      </c>
      <c r="I3283" s="1" t="s">
        <v>165</v>
      </c>
      <c r="J3283" s="1" t="s">
        <v>23</v>
      </c>
      <c r="K3283" s="1" t="s">
        <v>888</v>
      </c>
      <c r="L3283" s="1" t="s">
        <v>7314</v>
      </c>
      <c r="M3283" s="1" t="s">
        <v>11412</v>
      </c>
      <c r="N3283" s="1" t="s">
        <v>11288</v>
      </c>
      <c r="O3283" s="1" t="s">
        <v>11289</v>
      </c>
      <c r="P3283" s="1" t="s">
        <v>2686</v>
      </c>
    </row>
    <row r="3284" spans="1:16" x14ac:dyDescent="0.2">
      <c r="A3284" s="1" t="s">
        <v>14151</v>
      </c>
      <c r="B3284" s="1" t="s">
        <v>2686</v>
      </c>
      <c r="C3284" s="1" t="s">
        <v>6857</v>
      </c>
      <c r="D3284" s="1" t="s">
        <v>5230</v>
      </c>
      <c r="E3284" s="1" t="s">
        <v>4594</v>
      </c>
      <c r="F3284" s="1" t="s">
        <v>14152</v>
      </c>
      <c r="G3284" s="1" t="s">
        <v>14153</v>
      </c>
      <c r="H3284" s="1" t="s">
        <v>9</v>
      </c>
      <c r="I3284" s="1" t="s">
        <v>2686</v>
      </c>
      <c r="J3284" s="1" t="s">
        <v>55</v>
      </c>
      <c r="K3284" s="1" t="s">
        <v>2686</v>
      </c>
      <c r="L3284" s="1" t="s">
        <v>6517</v>
      </c>
      <c r="M3284" s="1" t="s">
        <v>11299</v>
      </c>
      <c r="N3284" s="1" t="s">
        <v>11288</v>
      </c>
      <c r="O3284" s="1" t="s">
        <v>2686</v>
      </c>
      <c r="P3284" s="1" t="s">
        <v>2686</v>
      </c>
    </row>
    <row r="3285" spans="1:16" x14ac:dyDescent="0.2">
      <c r="A3285" s="1" t="s">
        <v>7114</v>
      </c>
      <c r="B3285" s="1" t="s">
        <v>14230</v>
      </c>
      <c r="C3285" s="1" t="s">
        <v>14231</v>
      </c>
      <c r="D3285" s="1" t="s">
        <v>2686</v>
      </c>
      <c r="E3285" s="1" t="s">
        <v>5231</v>
      </c>
      <c r="F3285" s="1" t="s">
        <v>2686</v>
      </c>
      <c r="G3285" s="1" t="s">
        <v>14232</v>
      </c>
      <c r="H3285" s="1" t="s">
        <v>15</v>
      </c>
      <c r="I3285" s="1" t="s">
        <v>2686</v>
      </c>
      <c r="J3285" s="1" t="s">
        <v>5277</v>
      </c>
      <c r="K3285" s="1" t="s">
        <v>2686</v>
      </c>
      <c r="L3285" s="1" t="s">
        <v>5651</v>
      </c>
      <c r="M3285" s="1" t="s">
        <v>14099</v>
      </c>
      <c r="N3285" s="1" t="s">
        <v>11267</v>
      </c>
      <c r="O3285" s="1" t="s">
        <v>11263</v>
      </c>
      <c r="P3285" s="1" t="s">
        <v>2686</v>
      </c>
    </row>
    <row r="3286" spans="1:16" x14ac:dyDescent="0.2">
      <c r="A3286" s="1" t="s">
        <v>11537</v>
      </c>
      <c r="B3286" s="1" t="s">
        <v>14247</v>
      </c>
      <c r="C3286" s="1" t="s">
        <v>14248</v>
      </c>
      <c r="D3286" s="1" t="s">
        <v>5230</v>
      </c>
      <c r="E3286" s="1" t="s">
        <v>5231</v>
      </c>
      <c r="F3286" s="1" t="s">
        <v>2686</v>
      </c>
      <c r="G3286" s="1" t="s">
        <v>14249</v>
      </c>
      <c r="H3286" s="1" t="s">
        <v>23</v>
      </c>
      <c r="I3286" s="1" t="s">
        <v>908</v>
      </c>
      <c r="J3286" s="1" t="s">
        <v>23</v>
      </c>
      <c r="K3286" s="1" t="s">
        <v>630</v>
      </c>
      <c r="L3286" s="1" t="s">
        <v>6139</v>
      </c>
      <c r="M3286" s="1" t="s">
        <v>11412</v>
      </c>
      <c r="N3286" s="1" t="s">
        <v>11288</v>
      </c>
      <c r="O3286" s="1" t="s">
        <v>11289</v>
      </c>
      <c r="P3286" s="1" t="s">
        <v>2686</v>
      </c>
    </row>
    <row r="3287" spans="1:16" x14ac:dyDescent="0.2">
      <c r="A3287" s="1" t="s">
        <v>11841</v>
      </c>
      <c r="B3287" s="1" t="s">
        <v>14250</v>
      </c>
      <c r="C3287" s="1" t="s">
        <v>14251</v>
      </c>
      <c r="D3287" s="1" t="s">
        <v>5230</v>
      </c>
      <c r="E3287" s="1" t="s">
        <v>5231</v>
      </c>
      <c r="F3287" s="1" t="s">
        <v>7630</v>
      </c>
      <c r="G3287" s="1" t="s">
        <v>14252</v>
      </c>
      <c r="H3287" s="1" t="s">
        <v>27</v>
      </c>
      <c r="I3287" s="1" t="s">
        <v>1002</v>
      </c>
      <c r="J3287" s="1" t="s">
        <v>28</v>
      </c>
      <c r="K3287" s="1" t="s">
        <v>212</v>
      </c>
      <c r="L3287" s="1" t="s">
        <v>5676</v>
      </c>
      <c r="M3287" s="1" t="s">
        <v>11305</v>
      </c>
      <c r="N3287" s="1" t="s">
        <v>11288</v>
      </c>
      <c r="O3287" s="1" t="s">
        <v>11289</v>
      </c>
      <c r="P3287" s="1" t="s">
        <v>2686</v>
      </c>
    </row>
    <row r="3288" spans="1:16" x14ac:dyDescent="0.2">
      <c r="A3288" s="1" t="s">
        <v>14253</v>
      </c>
      <c r="B3288" s="1" t="s">
        <v>14254</v>
      </c>
      <c r="C3288" s="1" t="s">
        <v>14255</v>
      </c>
      <c r="D3288" s="1" t="s">
        <v>5260</v>
      </c>
      <c r="E3288" s="1" t="s">
        <v>5231</v>
      </c>
      <c r="F3288" s="1" t="s">
        <v>2686</v>
      </c>
      <c r="G3288" s="1" t="s">
        <v>7848</v>
      </c>
      <c r="H3288" s="1" t="s">
        <v>9210</v>
      </c>
      <c r="I3288" s="1" t="s">
        <v>2686</v>
      </c>
      <c r="J3288" s="1" t="s">
        <v>23</v>
      </c>
      <c r="K3288" s="1" t="s">
        <v>994</v>
      </c>
      <c r="L3288" s="1" t="s">
        <v>5763</v>
      </c>
      <c r="M3288" s="1" t="s">
        <v>11305</v>
      </c>
      <c r="N3288" s="1" t="s">
        <v>11288</v>
      </c>
      <c r="O3288" s="1" t="s">
        <v>11289</v>
      </c>
      <c r="P3288" s="1" t="s">
        <v>2686</v>
      </c>
    </row>
    <row r="3289" spans="1:16" x14ac:dyDescent="0.2">
      <c r="A3289" s="1" t="s">
        <v>14256</v>
      </c>
      <c r="B3289" s="1" t="s">
        <v>14257</v>
      </c>
      <c r="C3289" s="1" t="s">
        <v>14258</v>
      </c>
      <c r="D3289" s="1" t="s">
        <v>5230</v>
      </c>
      <c r="E3289" s="1" t="s">
        <v>5231</v>
      </c>
      <c r="F3289" s="1" t="s">
        <v>2686</v>
      </c>
      <c r="G3289" s="1" t="s">
        <v>14259</v>
      </c>
      <c r="H3289" s="1" t="s">
        <v>27</v>
      </c>
      <c r="I3289" s="1" t="s">
        <v>987</v>
      </c>
      <c r="J3289" s="1" t="s">
        <v>27</v>
      </c>
      <c r="K3289" s="1" t="s">
        <v>967</v>
      </c>
      <c r="L3289" s="1" t="s">
        <v>6114</v>
      </c>
      <c r="M3289" s="1" t="s">
        <v>11305</v>
      </c>
      <c r="N3289" s="1" t="s">
        <v>11288</v>
      </c>
      <c r="O3289" s="1" t="s">
        <v>11289</v>
      </c>
      <c r="P3289" s="1" t="s">
        <v>2686</v>
      </c>
    </row>
    <row r="3290" spans="1:16" x14ac:dyDescent="0.2">
      <c r="A3290" s="1" t="s">
        <v>14151</v>
      </c>
      <c r="B3290" s="1" t="s">
        <v>2686</v>
      </c>
      <c r="C3290" s="1" t="s">
        <v>6857</v>
      </c>
      <c r="D3290" s="1" t="s">
        <v>5230</v>
      </c>
      <c r="E3290" s="1" t="s">
        <v>4594</v>
      </c>
      <c r="F3290" s="1" t="s">
        <v>14152</v>
      </c>
      <c r="G3290" s="1" t="s">
        <v>14153</v>
      </c>
      <c r="H3290" s="1" t="s">
        <v>9</v>
      </c>
      <c r="I3290" s="1" t="s">
        <v>2686</v>
      </c>
      <c r="J3290" s="1" t="s">
        <v>55</v>
      </c>
      <c r="K3290" s="1" t="s">
        <v>2686</v>
      </c>
      <c r="L3290" s="1" t="s">
        <v>6517</v>
      </c>
      <c r="M3290" s="1" t="s">
        <v>11305</v>
      </c>
      <c r="N3290" s="1" t="s">
        <v>11288</v>
      </c>
      <c r="O3290" s="1" t="s">
        <v>2686</v>
      </c>
      <c r="P3290" s="1" t="s">
        <v>2686</v>
      </c>
    </row>
    <row r="3291" spans="1:16" x14ac:dyDescent="0.2">
      <c r="A3291" s="1" t="s">
        <v>11434</v>
      </c>
      <c r="B3291" s="1" t="s">
        <v>2686</v>
      </c>
      <c r="C3291" s="1" t="s">
        <v>14260</v>
      </c>
      <c r="D3291" s="1" t="s">
        <v>5230</v>
      </c>
      <c r="E3291" s="1" t="s">
        <v>5231</v>
      </c>
      <c r="F3291" s="1" t="s">
        <v>12696</v>
      </c>
      <c r="G3291" s="1" t="s">
        <v>14261</v>
      </c>
      <c r="H3291" s="1" t="s">
        <v>9</v>
      </c>
      <c r="I3291" s="1" t="s">
        <v>2686</v>
      </c>
      <c r="J3291" s="1" t="s">
        <v>14</v>
      </c>
      <c r="K3291" s="1" t="s">
        <v>2686</v>
      </c>
      <c r="L3291" s="1" t="s">
        <v>5737</v>
      </c>
      <c r="M3291" s="1" t="s">
        <v>11286</v>
      </c>
      <c r="N3291" s="1" t="s">
        <v>11267</v>
      </c>
      <c r="O3291" s="1" t="s">
        <v>2686</v>
      </c>
      <c r="P3291" s="1" t="s">
        <v>2686</v>
      </c>
    </row>
    <row r="3292" spans="1:16" x14ac:dyDescent="0.2">
      <c r="A3292" s="1" t="s">
        <v>14262</v>
      </c>
      <c r="B3292" s="1" t="s">
        <v>14263</v>
      </c>
      <c r="C3292" s="1" t="s">
        <v>14264</v>
      </c>
      <c r="D3292" s="1" t="s">
        <v>5230</v>
      </c>
      <c r="E3292" s="1" t="s">
        <v>5231</v>
      </c>
      <c r="F3292" s="1" t="s">
        <v>14265</v>
      </c>
      <c r="G3292" s="1" t="s">
        <v>2686</v>
      </c>
      <c r="H3292" s="1" t="s">
        <v>27</v>
      </c>
      <c r="I3292" s="1" t="s">
        <v>992</v>
      </c>
      <c r="J3292" s="1" t="s">
        <v>22</v>
      </c>
      <c r="K3292" s="1" t="s">
        <v>419</v>
      </c>
      <c r="L3292" s="1" t="s">
        <v>6114</v>
      </c>
      <c r="M3292" s="1" t="s">
        <v>11305</v>
      </c>
      <c r="N3292" s="1" t="s">
        <v>11288</v>
      </c>
      <c r="O3292" s="1" t="s">
        <v>11289</v>
      </c>
      <c r="P3292" s="1" t="s">
        <v>2686</v>
      </c>
    </row>
    <row r="3293" spans="1:16" x14ac:dyDescent="0.2">
      <c r="A3293" s="1" t="s">
        <v>12289</v>
      </c>
      <c r="B3293" s="1" t="s">
        <v>14266</v>
      </c>
      <c r="C3293" s="1" t="s">
        <v>14267</v>
      </c>
      <c r="D3293" s="1" t="s">
        <v>5230</v>
      </c>
      <c r="E3293" s="1" t="s">
        <v>5231</v>
      </c>
      <c r="F3293" s="1" t="s">
        <v>2686</v>
      </c>
      <c r="G3293" s="1" t="s">
        <v>14268</v>
      </c>
      <c r="H3293" s="1" t="s">
        <v>56</v>
      </c>
      <c r="I3293" s="1" t="s">
        <v>295</v>
      </c>
      <c r="J3293" s="1" t="s">
        <v>39</v>
      </c>
      <c r="K3293" s="1" t="s">
        <v>1089</v>
      </c>
      <c r="L3293" s="1" t="s">
        <v>7204</v>
      </c>
      <c r="M3293" s="1" t="s">
        <v>11305</v>
      </c>
      <c r="N3293" s="1" t="s">
        <v>11288</v>
      </c>
      <c r="O3293" s="1" t="s">
        <v>11289</v>
      </c>
      <c r="P3293" s="1" t="s">
        <v>2686</v>
      </c>
    </row>
    <row r="3294" spans="1:16" x14ac:dyDescent="0.2">
      <c r="A3294" s="1" t="s">
        <v>11935</v>
      </c>
      <c r="B3294" s="1" t="s">
        <v>14269</v>
      </c>
      <c r="C3294" s="1" t="s">
        <v>14270</v>
      </c>
      <c r="D3294" s="1" t="s">
        <v>5230</v>
      </c>
      <c r="E3294" s="1" t="s">
        <v>5231</v>
      </c>
      <c r="F3294" s="1" t="s">
        <v>2686</v>
      </c>
      <c r="G3294" s="1" t="s">
        <v>14271</v>
      </c>
      <c r="H3294" s="1" t="s">
        <v>23</v>
      </c>
      <c r="I3294" s="1" t="s">
        <v>924</v>
      </c>
      <c r="J3294" s="1" t="s">
        <v>23</v>
      </c>
      <c r="K3294" s="1" t="s">
        <v>630</v>
      </c>
      <c r="L3294" s="1" t="s">
        <v>6102</v>
      </c>
      <c r="M3294" s="1" t="s">
        <v>11412</v>
      </c>
      <c r="N3294" s="1" t="s">
        <v>11288</v>
      </c>
      <c r="O3294" s="1" t="s">
        <v>11289</v>
      </c>
      <c r="P3294" s="1" t="s">
        <v>2686</v>
      </c>
    </row>
    <row r="3295" spans="1:16" x14ac:dyDescent="0.2">
      <c r="A3295" s="1" t="s">
        <v>14272</v>
      </c>
      <c r="B3295" s="1" t="s">
        <v>14273</v>
      </c>
      <c r="C3295" s="1" t="s">
        <v>14274</v>
      </c>
      <c r="D3295" s="1" t="s">
        <v>5230</v>
      </c>
      <c r="E3295" s="1" t="s">
        <v>5231</v>
      </c>
      <c r="F3295" s="1" t="s">
        <v>2686</v>
      </c>
      <c r="G3295" s="1" t="s">
        <v>2686</v>
      </c>
      <c r="H3295" s="1" t="s">
        <v>28</v>
      </c>
      <c r="I3295" s="1" t="s">
        <v>1092</v>
      </c>
      <c r="J3295" s="1" t="s">
        <v>23</v>
      </c>
      <c r="K3295" s="1" t="s">
        <v>948</v>
      </c>
      <c r="L3295" s="1" t="s">
        <v>6191</v>
      </c>
      <c r="M3295" s="1" t="s">
        <v>11305</v>
      </c>
      <c r="N3295" s="1" t="s">
        <v>11288</v>
      </c>
      <c r="O3295" s="1" t="s">
        <v>11289</v>
      </c>
      <c r="P3295" s="1" t="s">
        <v>2686</v>
      </c>
    </row>
    <row r="3296" spans="1:16" x14ac:dyDescent="0.2">
      <c r="A3296" s="1" t="s">
        <v>14151</v>
      </c>
      <c r="B3296" s="1" t="s">
        <v>2686</v>
      </c>
      <c r="C3296" s="1" t="s">
        <v>6857</v>
      </c>
      <c r="D3296" s="1" t="s">
        <v>5230</v>
      </c>
      <c r="E3296" s="1" t="s">
        <v>4594</v>
      </c>
      <c r="F3296" s="1" t="s">
        <v>14152</v>
      </c>
      <c r="G3296" s="1" t="s">
        <v>14153</v>
      </c>
      <c r="H3296" s="1" t="s">
        <v>9</v>
      </c>
      <c r="I3296" s="1" t="s">
        <v>2686</v>
      </c>
      <c r="J3296" s="1" t="s">
        <v>55</v>
      </c>
      <c r="K3296" s="1" t="s">
        <v>2686</v>
      </c>
      <c r="L3296" s="1" t="s">
        <v>5737</v>
      </c>
      <c r="M3296" s="1" t="s">
        <v>11266</v>
      </c>
      <c r="N3296" s="1" t="s">
        <v>11267</v>
      </c>
      <c r="O3296" s="1" t="s">
        <v>2686</v>
      </c>
      <c r="P3296" s="1" t="s">
        <v>2686</v>
      </c>
    </row>
    <row r="3297" spans="1:16" x14ac:dyDescent="0.2">
      <c r="A3297" s="1" t="s">
        <v>11434</v>
      </c>
      <c r="B3297" s="1" t="s">
        <v>2686</v>
      </c>
      <c r="C3297" s="1" t="s">
        <v>14260</v>
      </c>
      <c r="D3297" s="1" t="s">
        <v>5230</v>
      </c>
      <c r="E3297" s="1" t="s">
        <v>5231</v>
      </c>
      <c r="F3297" s="1" t="s">
        <v>12696</v>
      </c>
      <c r="G3297" s="1" t="s">
        <v>14261</v>
      </c>
      <c r="H3297" s="1" t="s">
        <v>9</v>
      </c>
      <c r="I3297" s="1" t="s">
        <v>2686</v>
      </c>
      <c r="J3297" s="1" t="s">
        <v>14</v>
      </c>
      <c r="K3297" s="1" t="s">
        <v>2686</v>
      </c>
      <c r="L3297" s="1" t="s">
        <v>5737</v>
      </c>
      <c r="M3297" s="1" t="s">
        <v>11305</v>
      </c>
      <c r="N3297" s="1" t="s">
        <v>11288</v>
      </c>
      <c r="O3297" s="1" t="s">
        <v>2686</v>
      </c>
      <c r="P3297" s="1" t="s">
        <v>2686</v>
      </c>
    </row>
    <row r="3298" spans="1:16" x14ac:dyDescent="0.2">
      <c r="A3298" s="1" t="s">
        <v>14275</v>
      </c>
      <c r="B3298" s="1" t="s">
        <v>14276</v>
      </c>
      <c r="C3298" s="1" t="s">
        <v>14277</v>
      </c>
      <c r="D3298" s="1" t="s">
        <v>5230</v>
      </c>
      <c r="E3298" s="1" t="s">
        <v>5231</v>
      </c>
      <c r="F3298" s="1" t="s">
        <v>2686</v>
      </c>
      <c r="G3298" s="1" t="s">
        <v>13675</v>
      </c>
      <c r="H3298" s="1" t="s">
        <v>64</v>
      </c>
      <c r="I3298" s="1" t="s">
        <v>799</v>
      </c>
      <c r="J3298" s="1" t="s">
        <v>64</v>
      </c>
      <c r="K3298" s="1" t="s">
        <v>787</v>
      </c>
      <c r="L3298" s="1" t="s">
        <v>12786</v>
      </c>
      <c r="M3298" s="1" t="s">
        <v>11305</v>
      </c>
      <c r="N3298" s="1" t="s">
        <v>11288</v>
      </c>
      <c r="O3298" s="1" t="s">
        <v>11289</v>
      </c>
      <c r="P3298" s="1" t="s">
        <v>2686</v>
      </c>
    </row>
    <row r="3299" spans="1:16" x14ac:dyDescent="0.2">
      <c r="A3299" s="1" t="s">
        <v>12289</v>
      </c>
      <c r="B3299" s="1" t="s">
        <v>14278</v>
      </c>
      <c r="C3299" s="1" t="s">
        <v>14279</v>
      </c>
      <c r="D3299" s="1" t="s">
        <v>5230</v>
      </c>
      <c r="E3299" s="1" t="s">
        <v>5231</v>
      </c>
      <c r="F3299" s="1" t="s">
        <v>2686</v>
      </c>
      <c r="G3299" s="1" t="s">
        <v>14280</v>
      </c>
      <c r="H3299" s="1" t="s">
        <v>56</v>
      </c>
      <c r="I3299" s="1" t="s">
        <v>295</v>
      </c>
      <c r="J3299" s="1" t="s">
        <v>39</v>
      </c>
      <c r="K3299" s="1" t="s">
        <v>1089</v>
      </c>
      <c r="L3299" s="1" t="s">
        <v>6102</v>
      </c>
      <c r="M3299" s="1" t="s">
        <v>11305</v>
      </c>
      <c r="N3299" s="1" t="s">
        <v>11288</v>
      </c>
      <c r="O3299" s="1" t="s">
        <v>11289</v>
      </c>
      <c r="P3299" s="1" t="s">
        <v>2686</v>
      </c>
    </row>
    <row r="3300" spans="1:16" x14ac:dyDescent="0.2">
      <c r="A3300" s="1" t="s">
        <v>14281</v>
      </c>
      <c r="B3300" s="1" t="s">
        <v>14282</v>
      </c>
      <c r="C3300" s="1" t="s">
        <v>14283</v>
      </c>
      <c r="D3300" s="1" t="s">
        <v>5230</v>
      </c>
      <c r="E3300" s="1" t="s">
        <v>5231</v>
      </c>
      <c r="F3300" s="1" t="s">
        <v>10201</v>
      </c>
      <c r="G3300" s="1" t="s">
        <v>14284</v>
      </c>
      <c r="H3300" s="1" t="s">
        <v>27</v>
      </c>
      <c r="I3300" s="1" t="s">
        <v>930</v>
      </c>
      <c r="J3300" s="1" t="s">
        <v>20</v>
      </c>
      <c r="K3300" s="1" t="s">
        <v>671</v>
      </c>
      <c r="L3300" s="1" t="s">
        <v>14285</v>
      </c>
      <c r="M3300" s="1" t="s">
        <v>11305</v>
      </c>
      <c r="N3300" s="1" t="s">
        <v>11288</v>
      </c>
      <c r="O3300" s="1" t="s">
        <v>11289</v>
      </c>
      <c r="P3300" s="1" t="s">
        <v>2686</v>
      </c>
    </row>
    <row r="3301" spans="1:16" x14ac:dyDescent="0.2">
      <c r="A3301" s="1" t="s">
        <v>11773</v>
      </c>
      <c r="B3301" s="1" t="s">
        <v>14286</v>
      </c>
      <c r="C3301" s="1" t="s">
        <v>14287</v>
      </c>
      <c r="D3301" s="1" t="s">
        <v>5230</v>
      </c>
      <c r="E3301" s="1" t="s">
        <v>5231</v>
      </c>
      <c r="F3301" s="1" t="s">
        <v>2686</v>
      </c>
      <c r="G3301" s="1" t="s">
        <v>14288</v>
      </c>
      <c r="H3301" s="1" t="s">
        <v>23</v>
      </c>
      <c r="I3301" s="1" t="s">
        <v>1014</v>
      </c>
      <c r="J3301" s="1" t="s">
        <v>23</v>
      </c>
      <c r="K3301" s="1" t="s">
        <v>1014</v>
      </c>
      <c r="L3301" s="1" t="s">
        <v>6213</v>
      </c>
      <c r="M3301" s="1" t="s">
        <v>11305</v>
      </c>
      <c r="N3301" s="1" t="s">
        <v>11288</v>
      </c>
      <c r="O3301" s="1" t="s">
        <v>11289</v>
      </c>
      <c r="P3301" s="1" t="s">
        <v>2686</v>
      </c>
    </row>
    <row r="3302" spans="1:16" x14ac:dyDescent="0.2">
      <c r="A3302" s="1" t="s">
        <v>14151</v>
      </c>
      <c r="B3302" s="1" t="s">
        <v>2686</v>
      </c>
      <c r="C3302" s="1" t="s">
        <v>6857</v>
      </c>
      <c r="D3302" s="1" t="s">
        <v>5230</v>
      </c>
      <c r="E3302" s="1" t="s">
        <v>4594</v>
      </c>
      <c r="F3302" s="1" t="s">
        <v>14152</v>
      </c>
      <c r="G3302" s="1" t="s">
        <v>14153</v>
      </c>
      <c r="H3302" s="1" t="s">
        <v>9</v>
      </c>
      <c r="I3302" s="1" t="s">
        <v>2686</v>
      </c>
      <c r="J3302" s="1" t="s">
        <v>55</v>
      </c>
      <c r="K3302" s="1" t="s">
        <v>2686</v>
      </c>
      <c r="L3302" s="1" t="s">
        <v>5737</v>
      </c>
      <c r="M3302" s="1" t="s">
        <v>11299</v>
      </c>
      <c r="N3302" s="1" t="s">
        <v>11288</v>
      </c>
      <c r="O3302" s="1" t="s">
        <v>2686</v>
      </c>
      <c r="P3302" s="1" t="s">
        <v>2686</v>
      </c>
    </row>
    <row r="3303" spans="1:16" x14ac:dyDescent="0.2">
      <c r="A3303" s="1" t="s">
        <v>11383</v>
      </c>
      <c r="B3303" s="1" t="s">
        <v>14289</v>
      </c>
      <c r="C3303" s="1" t="s">
        <v>14290</v>
      </c>
      <c r="D3303" s="1" t="s">
        <v>5230</v>
      </c>
      <c r="E3303" s="1" t="s">
        <v>5231</v>
      </c>
      <c r="F3303" s="1" t="s">
        <v>2686</v>
      </c>
      <c r="G3303" s="1" t="s">
        <v>13065</v>
      </c>
      <c r="H3303" s="1" t="s">
        <v>23</v>
      </c>
      <c r="I3303" s="1" t="s">
        <v>928</v>
      </c>
      <c r="J3303" s="1" t="s">
        <v>33</v>
      </c>
      <c r="K3303" s="1" t="s">
        <v>2686</v>
      </c>
      <c r="L3303" s="1" t="s">
        <v>6191</v>
      </c>
      <c r="M3303" s="1" t="s">
        <v>3012</v>
      </c>
      <c r="N3303" s="1" t="s">
        <v>11288</v>
      </c>
      <c r="O3303" s="1" t="s">
        <v>11289</v>
      </c>
      <c r="P3303" s="1" t="s">
        <v>2686</v>
      </c>
    </row>
    <row r="3304" spans="1:16" x14ac:dyDescent="0.2">
      <c r="A3304" s="1" t="s">
        <v>12353</v>
      </c>
      <c r="B3304" s="1" t="s">
        <v>14291</v>
      </c>
      <c r="C3304" s="1" t="s">
        <v>14292</v>
      </c>
      <c r="D3304" s="1" t="s">
        <v>5230</v>
      </c>
      <c r="E3304" s="1" t="s">
        <v>5231</v>
      </c>
      <c r="F3304" s="1" t="s">
        <v>2686</v>
      </c>
      <c r="G3304" s="1" t="s">
        <v>14293</v>
      </c>
      <c r="H3304" s="1" t="s">
        <v>27</v>
      </c>
      <c r="I3304" s="1" t="s">
        <v>2686</v>
      </c>
      <c r="J3304" s="1" t="s">
        <v>28</v>
      </c>
      <c r="K3304" s="1" t="s">
        <v>212</v>
      </c>
      <c r="L3304" s="1" t="s">
        <v>10735</v>
      </c>
      <c r="M3304" s="1" t="s">
        <v>11305</v>
      </c>
      <c r="N3304" s="1" t="s">
        <v>11288</v>
      </c>
      <c r="O3304" s="1" t="s">
        <v>11289</v>
      </c>
      <c r="P3304" s="1" t="s">
        <v>2686</v>
      </c>
    </row>
    <row r="3305" spans="1:16" x14ac:dyDescent="0.2">
      <c r="A3305" s="1" t="s">
        <v>11416</v>
      </c>
      <c r="B3305" s="1" t="s">
        <v>14294</v>
      </c>
      <c r="C3305" s="1" t="s">
        <v>14295</v>
      </c>
      <c r="D3305" s="1" t="s">
        <v>5260</v>
      </c>
      <c r="E3305" s="1" t="s">
        <v>5231</v>
      </c>
      <c r="F3305" s="1" t="s">
        <v>2686</v>
      </c>
      <c r="G3305" s="1" t="s">
        <v>2686</v>
      </c>
      <c r="H3305" s="1" t="s">
        <v>6164</v>
      </c>
      <c r="I3305" s="1" t="s">
        <v>2686</v>
      </c>
      <c r="J3305" s="1" t="s">
        <v>64</v>
      </c>
      <c r="K3305" s="1" t="s">
        <v>943</v>
      </c>
      <c r="L3305" s="1" t="s">
        <v>7823</v>
      </c>
      <c r="M3305" s="1" t="s">
        <v>11305</v>
      </c>
      <c r="N3305" s="1" t="s">
        <v>11288</v>
      </c>
      <c r="O3305" s="1" t="s">
        <v>11289</v>
      </c>
      <c r="P3305" s="1" t="s">
        <v>2686</v>
      </c>
    </row>
    <row r="3306" spans="1:16" x14ac:dyDescent="0.2">
      <c r="A3306" s="1" t="s">
        <v>14296</v>
      </c>
      <c r="B3306" s="1" t="s">
        <v>14297</v>
      </c>
      <c r="C3306" s="1" t="s">
        <v>14298</v>
      </c>
      <c r="D3306" s="1" t="s">
        <v>5230</v>
      </c>
      <c r="E3306" s="1" t="s">
        <v>5231</v>
      </c>
      <c r="F3306" s="1" t="s">
        <v>2686</v>
      </c>
      <c r="G3306" s="1" t="s">
        <v>14299</v>
      </c>
      <c r="H3306" s="1" t="s">
        <v>77</v>
      </c>
      <c r="I3306" s="1" t="s">
        <v>416</v>
      </c>
      <c r="J3306" s="1" t="s">
        <v>77</v>
      </c>
      <c r="K3306" s="1" t="s">
        <v>400</v>
      </c>
      <c r="L3306" s="1" t="s">
        <v>7331</v>
      </c>
      <c r="M3306" s="1" t="s">
        <v>11305</v>
      </c>
      <c r="N3306" s="1" t="s">
        <v>11288</v>
      </c>
      <c r="O3306" s="1" t="s">
        <v>11289</v>
      </c>
      <c r="P3306" s="1" t="s">
        <v>2686</v>
      </c>
    </row>
    <row r="3307" spans="1:16" x14ac:dyDescent="0.2">
      <c r="A3307" s="1" t="s">
        <v>12280</v>
      </c>
      <c r="B3307" s="1" t="s">
        <v>14300</v>
      </c>
      <c r="C3307" s="1" t="s">
        <v>14301</v>
      </c>
      <c r="D3307" s="1" t="s">
        <v>5230</v>
      </c>
      <c r="E3307" s="1" t="s">
        <v>5231</v>
      </c>
      <c r="F3307" s="1" t="s">
        <v>2686</v>
      </c>
      <c r="G3307" s="1" t="s">
        <v>14302</v>
      </c>
      <c r="H3307" s="1" t="s">
        <v>73</v>
      </c>
      <c r="I3307" s="1" t="s">
        <v>244</v>
      </c>
      <c r="J3307" s="1" t="s">
        <v>73</v>
      </c>
      <c r="K3307" s="1" t="s">
        <v>256</v>
      </c>
      <c r="L3307" s="1" t="s">
        <v>6670</v>
      </c>
      <c r="M3307" s="1" t="s">
        <v>11305</v>
      </c>
      <c r="N3307" s="1" t="s">
        <v>11288</v>
      </c>
      <c r="O3307" s="1" t="s">
        <v>11289</v>
      </c>
      <c r="P3307" s="1" t="s">
        <v>2686</v>
      </c>
    </row>
    <row r="3308" spans="1:16" x14ac:dyDescent="0.2">
      <c r="A3308" s="1" t="s">
        <v>14151</v>
      </c>
      <c r="B3308" s="1" t="s">
        <v>2686</v>
      </c>
      <c r="C3308" s="1" t="s">
        <v>6857</v>
      </c>
      <c r="D3308" s="1" t="s">
        <v>5230</v>
      </c>
      <c r="E3308" s="1" t="s">
        <v>4594</v>
      </c>
      <c r="F3308" s="1" t="s">
        <v>14152</v>
      </c>
      <c r="G3308" s="1" t="s">
        <v>14153</v>
      </c>
      <c r="H3308" s="1" t="s">
        <v>9</v>
      </c>
      <c r="I3308" s="1" t="s">
        <v>2686</v>
      </c>
      <c r="J3308" s="1" t="s">
        <v>55</v>
      </c>
      <c r="K3308" s="1" t="s">
        <v>2686</v>
      </c>
      <c r="L3308" s="1" t="s">
        <v>5737</v>
      </c>
      <c r="M3308" s="1" t="s">
        <v>11305</v>
      </c>
      <c r="N3308" s="1" t="s">
        <v>11288</v>
      </c>
      <c r="O3308" s="1" t="s">
        <v>2686</v>
      </c>
      <c r="P3308" s="1" t="s">
        <v>2686</v>
      </c>
    </row>
    <row r="3309" spans="1:16" x14ac:dyDescent="0.2">
      <c r="A3309" s="1" t="s">
        <v>14303</v>
      </c>
      <c r="B3309" s="1" t="s">
        <v>2686</v>
      </c>
      <c r="C3309" s="1" t="s">
        <v>14304</v>
      </c>
      <c r="D3309" s="1" t="s">
        <v>2686</v>
      </c>
      <c r="E3309" s="1" t="s">
        <v>2686</v>
      </c>
      <c r="F3309" s="1" t="s">
        <v>2686</v>
      </c>
      <c r="G3309" s="1" t="s">
        <v>2686</v>
      </c>
      <c r="H3309" s="1" t="s">
        <v>45</v>
      </c>
      <c r="I3309" s="1" t="s">
        <v>2686</v>
      </c>
      <c r="J3309" s="1" t="s">
        <v>14305</v>
      </c>
      <c r="K3309" s="1" t="s">
        <v>2686</v>
      </c>
      <c r="L3309" s="1" t="s">
        <v>12798</v>
      </c>
      <c r="M3309" s="1" t="s">
        <v>11266</v>
      </c>
      <c r="N3309" s="1" t="s">
        <v>11267</v>
      </c>
      <c r="O3309" s="1" t="s">
        <v>11263</v>
      </c>
      <c r="P3309" s="1" t="s">
        <v>2686</v>
      </c>
    </row>
    <row r="3310" spans="1:16" x14ac:dyDescent="0.2">
      <c r="A3310" s="1" t="s">
        <v>12083</v>
      </c>
      <c r="B3310" s="1" t="s">
        <v>14306</v>
      </c>
      <c r="C3310" s="1" t="s">
        <v>14307</v>
      </c>
      <c r="D3310" s="1" t="s">
        <v>5230</v>
      </c>
      <c r="E3310" s="1" t="s">
        <v>5231</v>
      </c>
      <c r="F3310" s="1" t="s">
        <v>2686</v>
      </c>
      <c r="G3310" s="1" t="s">
        <v>13555</v>
      </c>
      <c r="H3310" s="1" t="s">
        <v>28</v>
      </c>
      <c r="I3310" s="1" t="s">
        <v>2686</v>
      </c>
      <c r="J3310" s="1" t="s">
        <v>23</v>
      </c>
      <c r="K3310" s="1" t="s">
        <v>1004</v>
      </c>
      <c r="L3310" s="1" t="s">
        <v>6191</v>
      </c>
      <c r="M3310" s="1" t="s">
        <v>11305</v>
      </c>
      <c r="N3310" s="1" t="s">
        <v>11288</v>
      </c>
      <c r="O3310" s="1" t="s">
        <v>11289</v>
      </c>
      <c r="P3310" s="1" t="s">
        <v>2686</v>
      </c>
    </row>
    <row r="3311" spans="1:16" x14ac:dyDescent="0.2">
      <c r="A3311" s="1" t="s">
        <v>11474</v>
      </c>
      <c r="B3311" s="1" t="s">
        <v>14308</v>
      </c>
      <c r="C3311" s="1" t="s">
        <v>14309</v>
      </c>
      <c r="D3311" s="1" t="s">
        <v>5230</v>
      </c>
      <c r="E3311" s="1" t="s">
        <v>5231</v>
      </c>
      <c r="F3311" s="1" t="s">
        <v>2686</v>
      </c>
      <c r="G3311" s="1" t="s">
        <v>13747</v>
      </c>
      <c r="H3311" s="1" t="s">
        <v>28</v>
      </c>
      <c r="I3311" s="1" t="s">
        <v>2686</v>
      </c>
      <c r="J3311" s="1" t="s">
        <v>23</v>
      </c>
      <c r="K3311" s="1" t="s">
        <v>928</v>
      </c>
      <c r="L3311" s="1" t="s">
        <v>6191</v>
      </c>
      <c r="M3311" s="1" t="s">
        <v>11305</v>
      </c>
      <c r="N3311" s="1" t="s">
        <v>11288</v>
      </c>
      <c r="O3311" s="1" t="s">
        <v>11289</v>
      </c>
      <c r="P3311" s="1" t="s">
        <v>2686</v>
      </c>
    </row>
    <row r="3312" spans="1:16" x14ac:dyDescent="0.2">
      <c r="A3312" s="1" t="s">
        <v>14310</v>
      </c>
      <c r="B3312" s="1" t="s">
        <v>14311</v>
      </c>
      <c r="C3312" s="1" t="s">
        <v>14312</v>
      </c>
      <c r="D3312" s="1" t="s">
        <v>5230</v>
      </c>
      <c r="E3312" s="1" t="s">
        <v>5231</v>
      </c>
      <c r="F3312" s="1" t="s">
        <v>2686</v>
      </c>
      <c r="G3312" s="1" t="s">
        <v>14313</v>
      </c>
      <c r="H3312" s="1" t="s">
        <v>19</v>
      </c>
      <c r="I3312" s="1" t="s">
        <v>1129</v>
      </c>
      <c r="J3312" s="1" t="s">
        <v>39</v>
      </c>
      <c r="K3312" s="1" t="s">
        <v>1073</v>
      </c>
      <c r="L3312" s="1" t="s">
        <v>7164</v>
      </c>
      <c r="M3312" s="1" t="s">
        <v>11305</v>
      </c>
      <c r="N3312" s="1" t="s">
        <v>11288</v>
      </c>
      <c r="O3312" s="1" t="s">
        <v>11289</v>
      </c>
      <c r="P3312" s="1" t="s">
        <v>2686</v>
      </c>
    </row>
    <row r="3313" spans="1:16" x14ac:dyDescent="0.2">
      <c r="A3313" s="1" t="s">
        <v>7949</v>
      </c>
      <c r="B3313" s="1" t="s">
        <v>14314</v>
      </c>
      <c r="C3313" s="1" t="s">
        <v>14315</v>
      </c>
      <c r="D3313" s="1" t="s">
        <v>5230</v>
      </c>
      <c r="E3313" s="1" t="s">
        <v>5231</v>
      </c>
      <c r="F3313" s="1" t="s">
        <v>2686</v>
      </c>
      <c r="G3313" s="1" t="s">
        <v>9444</v>
      </c>
      <c r="H3313" s="1" t="s">
        <v>33</v>
      </c>
      <c r="I3313" s="1" t="s">
        <v>717</v>
      </c>
      <c r="J3313" s="1" t="s">
        <v>20</v>
      </c>
      <c r="K3313" s="1" t="s">
        <v>579</v>
      </c>
      <c r="L3313" s="1" t="s">
        <v>6114</v>
      </c>
      <c r="M3313" s="1" t="s">
        <v>11312</v>
      </c>
      <c r="N3313" s="1" t="s">
        <v>11288</v>
      </c>
      <c r="O3313" s="1" t="s">
        <v>11289</v>
      </c>
      <c r="P3313" s="1" t="s">
        <v>2686</v>
      </c>
    </row>
    <row r="3314" spans="1:16" x14ac:dyDescent="0.2">
      <c r="A3314" s="1" t="s">
        <v>11383</v>
      </c>
      <c r="B3314" s="1" t="s">
        <v>14316</v>
      </c>
      <c r="C3314" s="1" t="s">
        <v>14317</v>
      </c>
      <c r="D3314" s="1" t="s">
        <v>5230</v>
      </c>
      <c r="E3314" s="1" t="s">
        <v>5231</v>
      </c>
      <c r="F3314" s="1" t="s">
        <v>2686</v>
      </c>
      <c r="G3314" s="1" t="s">
        <v>14318</v>
      </c>
      <c r="H3314" s="1" t="s">
        <v>23</v>
      </c>
      <c r="I3314" s="1" t="s">
        <v>928</v>
      </c>
      <c r="J3314" s="1" t="s">
        <v>33</v>
      </c>
      <c r="K3314" s="1" t="s">
        <v>2686</v>
      </c>
      <c r="L3314" s="1" t="s">
        <v>6191</v>
      </c>
      <c r="M3314" s="1" t="s">
        <v>11299</v>
      </c>
      <c r="N3314" s="1" t="s">
        <v>11288</v>
      </c>
      <c r="O3314" s="1" t="s">
        <v>11289</v>
      </c>
      <c r="P3314" s="1" t="s">
        <v>2686</v>
      </c>
    </row>
    <row r="3315" spans="1:16" x14ac:dyDescent="0.2">
      <c r="A3315" s="1" t="s">
        <v>14303</v>
      </c>
      <c r="B3315" s="1" t="s">
        <v>2686</v>
      </c>
      <c r="C3315" s="1" t="s">
        <v>14304</v>
      </c>
      <c r="D3315" s="1" t="s">
        <v>2686</v>
      </c>
      <c r="E3315" s="1" t="s">
        <v>2686</v>
      </c>
      <c r="F3315" s="1" t="s">
        <v>2686</v>
      </c>
      <c r="G3315" s="1" t="s">
        <v>2686</v>
      </c>
      <c r="H3315" s="1" t="s">
        <v>45</v>
      </c>
      <c r="I3315" s="1" t="s">
        <v>2686</v>
      </c>
      <c r="J3315" s="1" t="s">
        <v>14305</v>
      </c>
      <c r="K3315" s="1" t="s">
        <v>2686</v>
      </c>
      <c r="L3315" s="1" t="s">
        <v>12798</v>
      </c>
      <c r="M3315" s="1" t="s">
        <v>11305</v>
      </c>
      <c r="N3315" s="1" t="s">
        <v>11288</v>
      </c>
      <c r="O3315" s="1" t="s">
        <v>11289</v>
      </c>
      <c r="P3315" s="1" t="s">
        <v>2686</v>
      </c>
    </row>
    <row r="3316" spans="1:16" x14ac:dyDescent="0.2">
      <c r="A3316" s="1" t="s">
        <v>11387</v>
      </c>
      <c r="B3316" s="1" t="s">
        <v>14319</v>
      </c>
      <c r="C3316" s="1" t="s">
        <v>14320</v>
      </c>
      <c r="D3316" s="1" t="s">
        <v>5230</v>
      </c>
      <c r="E3316" s="1" t="s">
        <v>5564</v>
      </c>
      <c r="F3316" s="1" t="s">
        <v>2686</v>
      </c>
      <c r="G3316" s="1" t="s">
        <v>14321</v>
      </c>
      <c r="H3316" s="1" t="s">
        <v>61</v>
      </c>
      <c r="I3316" s="1" t="s">
        <v>681</v>
      </c>
      <c r="J3316" s="1" t="s">
        <v>61</v>
      </c>
      <c r="K3316" s="1" t="s">
        <v>669</v>
      </c>
      <c r="L3316" s="1" t="s">
        <v>8697</v>
      </c>
      <c r="M3316" s="1" t="s">
        <v>11305</v>
      </c>
      <c r="N3316" s="1" t="s">
        <v>11288</v>
      </c>
      <c r="O3316" s="1" t="s">
        <v>11289</v>
      </c>
      <c r="P3316" s="1" t="s">
        <v>2686</v>
      </c>
    </row>
    <row r="3317" spans="1:16" x14ac:dyDescent="0.2">
      <c r="A3317" s="1" t="s">
        <v>14322</v>
      </c>
      <c r="B3317" s="1" t="s">
        <v>14323</v>
      </c>
      <c r="C3317" s="1" t="s">
        <v>14324</v>
      </c>
      <c r="D3317" s="1" t="s">
        <v>5230</v>
      </c>
      <c r="E3317" s="1" t="s">
        <v>5231</v>
      </c>
      <c r="F3317" s="1" t="s">
        <v>11996</v>
      </c>
      <c r="G3317" s="1" t="s">
        <v>13463</v>
      </c>
      <c r="H3317" s="1" t="s">
        <v>64</v>
      </c>
      <c r="I3317" s="1" t="s">
        <v>783</v>
      </c>
      <c r="J3317" s="1" t="s">
        <v>61</v>
      </c>
      <c r="K3317" s="1" t="s">
        <v>229</v>
      </c>
      <c r="L3317" s="1" t="s">
        <v>14029</v>
      </c>
      <c r="M3317" s="1" t="s">
        <v>11305</v>
      </c>
      <c r="N3317" s="1" t="s">
        <v>11288</v>
      </c>
      <c r="O3317" s="1" t="s">
        <v>11289</v>
      </c>
      <c r="P3317" s="1" t="s">
        <v>2686</v>
      </c>
    </row>
    <row r="3318" spans="1:16" x14ac:dyDescent="0.2">
      <c r="A3318" s="1" t="s">
        <v>12284</v>
      </c>
      <c r="B3318" s="1" t="s">
        <v>14325</v>
      </c>
      <c r="C3318" s="1" t="s">
        <v>14326</v>
      </c>
      <c r="D3318" s="1" t="s">
        <v>5230</v>
      </c>
      <c r="E3318" s="1" t="s">
        <v>5231</v>
      </c>
      <c r="F3318" s="1" t="s">
        <v>12287</v>
      </c>
      <c r="G3318" s="1" t="s">
        <v>14327</v>
      </c>
      <c r="H3318" s="1" t="s">
        <v>58</v>
      </c>
      <c r="I3318" s="1" t="s">
        <v>442</v>
      </c>
      <c r="J3318" s="1" t="s">
        <v>27</v>
      </c>
      <c r="K3318" s="1" t="s">
        <v>1002</v>
      </c>
      <c r="L3318" s="1" t="s">
        <v>5676</v>
      </c>
      <c r="M3318" s="1" t="s">
        <v>11305</v>
      </c>
      <c r="N3318" s="1" t="s">
        <v>11288</v>
      </c>
      <c r="O3318" s="1" t="s">
        <v>11289</v>
      </c>
      <c r="P3318" s="1" t="s">
        <v>2686</v>
      </c>
    </row>
    <row r="3319" spans="1:16" x14ac:dyDescent="0.2">
      <c r="A3319" s="1" t="s">
        <v>12280</v>
      </c>
      <c r="B3319" s="1" t="s">
        <v>14300</v>
      </c>
      <c r="C3319" s="1" t="s">
        <v>14301</v>
      </c>
      <c r="D3319" s="1" t="s">
        <v>5230</v>
      </c>
      <c r="E3319" s="1" t="s">
        <v>5231</v>
      </c>
      <c r="F3319" s="1" t="s">
        <v>2686</v>
      </c>
      <c r="G3319" s="1" t="s">
        <v>14302</v>
      </c>
      <c r="H3319" s="1" t="s">
        <v>73</v>
      </c>
      <c r="I3319" s="1" t="s">
        <v>244</v>
      </c>
      <c r="J3319" s="1" t="s">
        <v>73</v>
      </c>
      <c r="K3319" s="1" t="s">
        <v>256</v>
      </c>
      <c r="L3319" s="1" t="s">
        <v>5961</v>
      </c>
      <c r="M3319" s="1" t="s">
        <v>11305</v>
      </c>
      <c r="N3319" s="1" t="s">
        <v>11288</v>
      </c>
      <c r="O3319" s="1" t="s">
        <v>11289</v>
      </c>
      <c r="P3319" s="1" t="s">
        <v>2686</v>
      </c>
    </row>
    <row r="3320" spans="1:16" x14ac:dyDescent="0.2">
      <c r="A3320" s="1" t="s">
        <v>11383</v>
      </c>
      <c r="B3320" s="1" t="s">
        <v>14328</v>
      </c>
      <c r="C3320" s="1" t="s">
        <v>14329</v>
      </c>
      <c r="D3320" s="1" t="s">
        <v>5230</v>
      </c>
      <c r="E3320" s="1" t="s">
        <v>5231</v>
      </c>
      <c r="F3320" s="1" t="s">
        <v>2686</v>
      </c>
      <c r="G3320" s="1" t="s">
        <v>14330</v>
      </c>
      <c r="H3320" s="1" t="s">
        <v>23</v>
      </c>
      <c r="I3320" s="1" t="s">
        <v>928</v>
      </c>
      <c r="J3320" s="1" t="s">
        <v>33</v>
      </c>
      <c r="K3320" s="1" t="s">
        <v>2686</v>
      </c>
      <c r="L3320" s="1" t="s">
        <v>6191</v>
      </c>
      <c r="M3320" s="1" t="s">
        <v>3012</v>
      </c>
      <c r="N3320" s="1" t="s">
        <v>11288</v>
      </c>
      <c r="O3320" s="1" t="s">
        <v>11289</v>
      </c>
      <c r="P3320" s="1" t="s">
        <v>2686</v>
      </c>
    </row>
    <row r="3321" spans="1:16" x14ac:dyDescent="0.2">
      <c r="A3321" s="1" t="s">
        <v>6609</v>
      </c>
      <c r="B3321" s="1" t="s">
        <v>14331</v>
      </c>
      <c r="C3321" s="1" t="s">
        <v>14332</v>
      </c>
      <c r="D3321" s="1" t="s">
        <v>5230</v>
      </c>
      <c r="E3321" s="1" t="s">
        <v>5231</v>
      </c>
      <c r="F3321" s="1" t="s">
        <v>2686</v>
      </c>
      <c r="G3321" s="1" t="s">
        <v>12320</v>
      </c>
      <c r="H3321" s="1" t="s">
        <v>23</v>
      </c>
      <c r="I3321" s="1" t="s">
        <v>924</v>
      </c>
      <c r="J3321" s="1" t="s">
        <v>33</v>
      </c>
      <c r="K3321" s="1" t="s">
        <v>2686</v>
      </c>
      <c r="L3321" s="1" t="s">
        <v>6102</v>
      </c>
      <c r="M3321" s="1" t="s">
        <v>11412</v>
      </c>
      <c r="N3321" s="1" t="s">
        <v>11288</v>
      </c>
      <c r="O3321" s="1" t="s">
        <v>11289</v>
      </c>
      <c r="P3321" s="1" t="s">
        <v>2686</v>
      </c>
    </row>
    <row r="3322" spans="1:16" x14ac:dyDescent="0.2">
      <c r="A3322" s="1" t="s">
        <v>14333</v>
      </c>
      <c r="B3322" s="1" t="s">
        <v>14334</v>
      </c>
      <c r="C3322" s="1" t="s">
        <v>14335</v>
      </c>
      <c r="D3322" s="1" t="s">
        <v>5230</v>
      </c>
      <c r="E3322" s="1" t="s">
        <v>5231</v>
      </c>
      <c r="F3322" s="1" t="s">
        <v>2686</v>
      </c>
      <c r="G3322" s="1" t="s">
        <v>2686</v>
      </c>
      <c r="H3322" s="1" t="s">
        <v>73</v>
      </c>
      <c r="I3322" s="1" t="s">
        <v>292</v>
      </c>
      <c r="J3322" s="1" t="s">
        <v>29</v>
      </c>
      <c r="K3322" s="1" t="s">
        <v>1155</v>
      </c>
      <c r="L3322" s="1" t="s">
        <v>5961</v>
      </c>
      <c r="M3322" s="1" t="s">
        <v>11305</v>
      </c>
      <c r="N3322" s="1" t="s">
        <v>11288</v>
      </c>
      <c r="O3322" s="1" t="s">
        <v>11289</v>
      </c>
      <c r="P3322" s="1" t="s">
        <v>2686</v>
      </c>
    </row>
    <row r="3323" spans="1:16" x14ac:dyDescent="0.2">
      <c r="A3323" s="1" t="s">
        <v>13139</v>
      </c>
      <c r="B3323" s="1" t="s">
        <v>14336</v>
      </c>
      <c r="C3323" s="1" t="s">
        <v>14337</v>
      </c>
      <c r="D3323" s="1" t="s">
        <v>5230</v>
      </c>
      <c r="E3323" s="1" t="s">
        <v>5231</v>
      </c>
      <c r="F3323" s="1" t="s">
        <v>2686</v>
      </c>
      <c r="G3323" s="1" t="s">
        <v>14338</v>
      </c>
      <c r="H3323" s="1" t="s">
        <v>64</v>
      </c>
      <c r="I3323" s="1" t="s">
        <v>2686</v>
      </c>
      <c r="J3323" s="1" t="s">
        <v>27</v>
      </c>
      <c r="K3323" s="1" t="s">
        <v>1021</v>
      </c>
      <c r="L3323" s="1" t="s">
        <v>6114</v>
      </c>
      <c r="M3323" s="1" t="s">
        <v>11305</v>
      </c>
      <c r="N3323" s="1" t="s">
        <v>11288</v>
      </c>
      <c r="O3323" s="1" t="s">
        <v>11289</v>
      </c>
      <c r="P3323" s="1" t="s">
        <v>2686</v>
      </c>
    </row>
    <row r="3324" spans="1:16" x14ac:dyDescent="0.2">
      <c r="A3324" s="1" t="s">
        <v>12891</v>
      </c>
      <c r="B3324" s="1" t="s">
        <v>14339</v>
      </c>
      <c r="C3324" s="1" t="s">
        <v>14340</v>
      </c>
      <c r="D3324" s="1" t="s">
        <v>5230</v>
      </c>
      <c r="E3324" s="1" t="s">
        <v>5231</v>
      </c>
      <c r="F3324" s="1" t="s">
        <v>2686</v>
      </c>
      <c r="G3324" s="1" t="s">
        <v>13916</v>
      </c>
      <c r="H3324" s="1" t="s">
        <v>23</v>
      </c>
      <c r="I3324" s="1" t="s">
        <v>1027</v>
      </c>
      <c r="J3324" s="1" t="s">
        <v>23</v>
      </c>
      <c r="K3324" s="1" t="s">
        <v>630</v>
      </c>
      <c r="L3324" s="1" t="s">
        <v>6191</v>
      </c>
      <c r="M3324" s="1" t="s">
        <v>11412</v>
      </c>
      <c r="N3324" s="1" t="s">
        <v>11288</v>
      </c>
      <c r="O3324" s="1" t="s">
        <v>11289</v>
      </c>
      <c r="P3324" s="1" t="s">
        <v>2686</v>
      </c>
    </row>
    <row r="3325" spans="1:16" x14ac:dyDescent="0.2">
      <c r="A3325" s="1" t="s">
        <v>12704</v>
      </c>
      <c r="B3325" s="1" t="s">
        <v>14341</v>
      </c>
      <c r="C3325" s="1" t="s">
        <v>14342</v>
      </c>
      <c r="D3325" s="1" t="s">
        <v>5230</v>
      </c>
      <c r="E3325" s="1" t="s">
        <v>5231</v>
      </c>
      <c r="F3325" s="1" t="s">
        <v>2686</v>
      </c>
      <c r="G3325" s="1" t="s">
        <v>14343</v>
      </c>
      <c r="H3325" s="1" t="s">
        <v>23</v>
      </c>
      <c r="I3325" s="1" t="s">
        <v>630</v>
      </c>
      <c r="J3325" s="1" t="s">
        <v>23</v>
      </c>
      <c r="K3325" s="1" t="s">
        <v>876</v>
      </c>
      <c r="L3325" s="1" t="s">
        <v>5961</v>
      </c>
      <c r="M3325" s="1" t="s">
        <v>11412</v>
      </c>
      <c r="N3325" s="1" t="s">
        <v>11288</v>
      </c>
      <c r="O3325" s="1" t="s">
        <v>11289</v>
      </c>
      <c r="P3325" s="1" t="s">
        <v>2686</v>
      </c>
    </row>
    <row r="3326" spans="1:16" x14ac:dyDescent="0.2">
      <c r="A3326" s="1" t="s">
        <v>6609</v>
      </c>
      <c r="B3326" s="1" t="s">
        <v>14344</v>
      </c>
      <c r="C3326" s="1" t="s">
        <v>14345</v>
      </c>
      <c r="D3326" s="1" t="s">
        <v>5230</v>
      </c>
      <c r="E3326" s="1" t="s">
        <v>5231</v>
      </c>
      <c r="F3326" s="1" t="s">
        <v>2686</v>
      </c>
      <c r="G3326" s="1" t="s">
        <v>14346</v>
      </c>
      <c r="H3326" s="1" t="s">
        <v>23</v>
      </c>
      <c r="I3326" s="1" t="s">
        <v>924</v>
      </c>
      <c r="J3326" s="1" t="s">
        <v>33</v>
      </c>
      <c r="K3326" s="1" t="s">
        <v>2686</v>
      </c>
      <c r="L3326" s="1" t="s">
        <v>6102</v>
      </c>
      <c r="M3326" s="1" t="s">
        <v>11412</v>
      </c>
      <c r="N3326" s="1" t="s">
        <v>11288</v>
      </c>
      <c r="O3326" s="1" t="s">
        <v>11289</v>
      </c>
      <c r="P3326" s="1" t="s">
        <v>2686</v>
      </c>
    </row>
    <row r="3327" spans="1:16" x14ac:dyDescent="0.2">
      <c r="A3327" s="1" t="s">
        <v>11383</v>
      </c>
      <c r="B3327" s="1" t="s">
        <v>14347</v>
      </c>
      <c r="C3327" s="1" t="s">
        <v>14348</v>
      </c>
      <c r="D3327" s="1" t="s">
        <v>5230</v>
      </c>
      <c r="E3327" s="1" t="s">
        <v>5231</v>
      </c>
      <c r="F3327" s="1" t="s">
        <v>2686</v>
      </c>
      <c r="G3327" s="1" t="s">
        <v>13831</v>
      </c>
      <c r="H3327" s="1" t="s">
        <v>23</v>
      </c>
      <c r="I3327" s="1" t="s">
        <v>928</v>
      </c>
      <c r="J3327" s="1" t="s">
        <v>33</v>
      </c>
      <c r="K3327" s="1" t="s">
        <v>2686</v>
      </c>
      <c r="L3327" s="1" t="s">
        <v>6191</v>
      </c>
      <c r="M3327" s="1" t="s">
        <v>11412</v>
      </c>
      <c r="N3327" s="1" t="s">
        <v>11288</v>
      </c>
      <c r="O3327" s="1" t="s">
        <v>11289</v>
      </c>
      <c r="P3327" s="1" t="s">
        <v>2686</v>
      </c>
    </row>
    <row r="3328" spans="1:16" x14ac:dyDescent="0.2">
      <c r="A3328" s="1" t="s">
        <v>11416</v>
      </c>
      <c r="B3328" s="1" t="s">
        <v>14349</v>
      </c>
      <c r="C3328" s="1" t="s">
        <v>14350</v>
      </c>
      <c r="D3328" s="1" t="s">
        <v>5260</v>
      </c>
      <c r="E3328" s="1" t="s">
        <v>5231</v>
      </c>
      <c r="F3328" s="1" t="s">
        <v>2686</v>
      </c>
      <c r="G3328" s="1" t="s">
        <v>2686</v>
      </c>
      <c r="H3328" s="1" t="s">
        <v>6164</v>
      </c>
      <c r="I3328" s="1" t="s">
        <v>2686</v>
      </c>
      <c r="J3328" s="1" t="s">
        <v>64</v>
      </c>
      <c r="K3328" s="1" t="s">
        <v>943</v>
      </c>
      <c r="L3328" s="1" t="s">
        <v>14029</v>
      </c>
      <c r="M3328" s="1" t="s">
        <v>11305</v>
      </c>
      <c r="N3328" s="1" t="s">
        <v>11288</v>
      </c>
      <c r="O3328" s="1" t="s">
        <v>11289</v>
      </c>
      <c r="P3328" s="1" t="s">
        <v>2686</v>
      </c>
    </row>
    <row r="3329" spans="1:16" x14ac:dyDescent="0.2">
      <c r="A3329" s="1" t="s">
        <v>12083</v>
      </c>
      <c r="B3329" s="1" t="s">
        <v>14351</v>
      </c>
      <c r="C3329" s="1" t="s">
        <v>14352</v>
      </c>
      <c r="D3329" s="1" t="s">
        <v>5230</v>
      </c>
      <c r="E3329" s="1" t="s">
        <v>5231</v>
      </c>
      <c r="F3329" s="1" t="s">
        <v>2686</v>
      </c>
      <c r="G3329" s="1" t="s">
        <v>14353</v>
      </c>
      <c r="H3329" s="1" t="s">
        <v>28</v>
      </c>
      <c r="I3329" s="1" t="s">
        <v>2686</v>
      </c>
      <c r="J3329" s="1" t="s">
        <v>23</v>
      </c>
      <c r="K3329" s="1" t="s">
        <v>1004</v>
      </c>
      <c r="L3329" s="1" t="s">
        <v>6191</v>
      </c>
      <c r="M3329" s="1" t="s">
        <v>11305</v>
      </c>
      <c r="N3329" s="1" t="s">
        <v>11288</v>
      </c>
      <c r="O3329" s="1" t="s">
        <v>11289</v>
      </c>
      <c r="P3329" s="1" t="s">
        <v>2686</v>
      </c>
    </row>
    <row r="3330" spans="1:16" x14ac:dyDescent="0.2">
      <c r="A3330" s="1" t="s">
        <v>11474</v>
      </c>
      <c r="B3330" s="1" t="s">
        <v>14354</v>
      </c>
      <c r="C3330" s="1" t="s">
        <v>14355</v>
      </c>
      <c r="D3330" s="1" t="s">
        <v>5230</v>
      </c>
      <c r="E3330" s="1" t="s">
        <v>5231</v>
      </c>
      <c r="F3330" s="1" t="s">
        <v>2686</v>
      </c>
      <c r="G3330" s="1" t="s">
        <v>13057</v>
      </c>
      <c r="H3330" s="1" t="s">
        <v>28</v>
      </c>
      <c r="I3330" s="1" t="s">
        <v>2686</v>
      </c>
      <c r="J3330" s="1" t="s">
        <v>23</v>
      </c>
      <c r="K3330" s="1" t="s">
        <v>928</v>
      </c>
      <c r="L3330" s="1" t="s">
        <v>6191</v>
      </c>
      <c r="M3330" s="1" t="s">
        <v>11305</v>
      </c>
      <c r="N3330" s="1" t="s">
        <v>11288</v>
      </c>
      <c r="O3330" s="1" t="s">
        <v>11289</v>
      </c>
      <c r="P3330" s="1" t="s">
        <v>2686</v>
      </c>
    </row>
    <row r="3331" spans="1:16" x14ac:dyDescent="0.2">
      <c r="A3331" s="1" t="s">
        <v>14356</v>
      </c>
      <c r="B3331" s="1" t="s">
        <v>14357</v>
      </c>
      <c r="C3331" s="1" t="s">
        <v>14358</v>
      </c>
      <c r="D3331" s="1" t="s">
        <v>5230</v>
      </c>
      <c r="E3331" s="1" t="s">
        <v>5231</v>
      </c>
      <c r="F3331" s="1" t="s">
        <v>2686</v>
      </c>
      <c r="G3331" s="1" t="s">
        <v>14359</v>
      </c>
      <c r="H3331" s="1" t="s">
        <v>64</v>
      </c>
      <c r="I3331" s="1" t="s">
        <v>799</v>
      </c>
      <c r="J3331" s="1" t="s">
        <v>64</v>
      </c>
      <c r="K3331" s="1" t="s">
        <v>803</v>
      </c>
      <c r="L3331" s="1" t="s">
        <v>12858</v>
      </c>
      <c r="M3331" s="1" t="s">
        <v>11305</v>
      </c>
      <c r="N3331" s="1" t="s">
        <v>11288</v>
      </c>
      <c r="O3331" s="1" t="s">
        <v>11289</v>
      </c>
      <c r="P3331" s="1" t="s">
        <v>2686</v>
      </c>
    </row>
    <row r="3332" spans="1:16" x14ac:dyDescent="0.2">
      <c r="A3332" s="1" t="s">
        <v>14360</v>
      </c>
      <c r="B3332" s="1" t="s">
        <v>14361</v>
      </c>
      <c r="C3332" s="1" t="s">
        <v>14362</v>
      </c>
      <c r="D3332" s="1" t="s">
        <v>5230</v>
      </c>
      <c r="E3332" s="1" t="s">
        <v>2686</v>
      </c>
      <c r="F3332" s="1" t="s">
        <v>2686</v>
      </c>
      <c r="G3332" s="1" t="s">
        <v>14363</v>
      </c>
      <c r="H3332" s="1" t="s">
        <v>11</v>
      </c>
      <c r="I3332" s="1" t="s">
        <v>2686</v>
      </c>
      <c r="J3332" s="1" t="s">
        <v>6</v>
      </c>
      <c r="K3332" s="1" t="s">
        <v>2686</v>
      </c>
      <c r="L3332" s="1" t="s">
        <v>6867</v>
      </c>
      <c r="M3332" s="1" t="s">
        <v>11349</v>
      </c>
      <c r="N3332" s="1" t="s">
        <v>11288</v>
      </c>
      <c r="O3332" s="1" t="s">
        <v>2686</v>
      </c>
      <c r="P3332" s="1" t="s">
        <v>2686</v>
      </c>
    </row>
    <row r="3333" spans="1:16" x14ac:dyDescent="0.2">
      <c r="A3333" s="1" t="s">
        <v>14364</v>
      </c>
      <c r="B3333" s="1" t="s">
        <v>14365</v>
      </c>
      <c r="C3333" s="1" t="s">
        <v>14366</v>
      </c>
      <c r="D3333" s="1" t="s">
        <v>5230</v>
      </c>
      <c r="E3333" s="1" t="s">
        <v>5564</v>
      </c>
      <c r="F3333" s="1" t="s">
        <v>2686</v>
      </c>
      <c r="G3333" s="1" t="s">
        <v>13172</v>
      </c>
      <c r="H3333" s="1" t="s">
        <v>64</v>
      </c>
      <c r="I3333" s="1" t="s">
        <v>716</v>
      </c>
      <c r="J3333" s="1" t="s">
        <v>74</v>
      </c>
      <c r="K3333" s="1" t="s">
        <v>2686</v>
      </c>
      <c r="L3333" s="1" t="s">
        <v>893</v>
      </c>
      <c r="M3333" s="1" t="s">
        <v>11299</v>
      </c>
      <c r="N3333" s="1" t="s">
        <v>11288</v>
      </c>
      <c r="O3333" s="1" t="s">
        <v>11289</v>
      </c>
      <c r="P3333" s="1" t="s">
        <v>2686</v>
      </c>
    </row>
    <row r="3334" spans="1:16" x14ac:dyDescent="0.2">
      <c r="A3334" s="1" t="s">
        <v>14367</v>
      </c>
      <c r="B3334" s="1" t="s">
        <v>14368</v>
      </c>
      <c r="C3334" s="1" t="s">
        <v>14369</v>
      </c>
      <c r="D3334" s="1" t="s">
        <v>5230</v>
      </c>
      <c r="E3334" s="1" t="s">
        <v>5231</v>
      </c>
      <c r="F3334" s="1" t="s">
        <v>2686</v>
      </c>
      <c r="G3334" s="1" t="s">
        <v>11949</v>
      </c>
      <c r="H3334" s="1" t="s">
        <v>73</v>
      </c>
      <c r="I3334" s="1" t="s">
        <v>2686</v>
      </c>
      <c r="J3334" s="1" t="s">
        <v>50</v>
      </c>
      <c r="K3334" s="1" t="s">
        <v>593</v>
      </c>
      <c r="L3334" s="1" t="s">
        <v>6102</v>
      </c>
      <c r="M3334" s="1" t="s">
        <v>11299</v>
      </c>
      <c r="N3334" s="1" t="s">
        <v>11288</v>
      </c>
      <c r="O3334" s="1" t="s">
        <v>11289</v>
      </c>
      <c r="P3334" s="1" t="s">
        <v>2686</v>
      </c>
    </row>
    <row r="3335" spans="1:16" x14ac:dyDescent="0.2">
      <c r="A3335" s="1" t="s">
        <v>7985</v>
      </c>
      <c r="B3335" s="1" t="s">
        <v>14370</v>
      </c>
      <c r="C3335" s="1" t="s">
        <v>14371</v>
      </c>
      <c r="D3335" s="1" t="s">
        <v>5230</v>
      </c>
      <c r="E3335" s="1" t="s">
        <v>5564</v>
      </c>
      <c r="F3335" s="1" t="s">
        <v>2686</v>
      </c>
      <c r="G3335" s="1" t="s">
        <v>9318</v>
      </c>
      <c r="H3335" s="1" t="s">
        <v>33</v>
      </c>
      <c r="I3335" s="1" t="s">
        <v>2686</v>
      </c>
      <c r="J3335" s="1" t="s">
        <v>50</v>
      </c>
      <c r="K3335" s="1" t="s">
        <v>605</v>
      </c>
      <c r="L3335" s="1" t="s">
        <v>9319</v>
      </c>
      <c r="M3335" s="1" t="s">
        <v>11412</v>
      </c>
      <c r="N3335" s="1" t="s">
        <v>11288</v>
      </c>
      <c r="O3335" s="1" t="s">
        <v>11289</v>
      </c>
      <c r="P3335" s="1" t="s">
        <v>2686</v>
      </c>
    </row>
    <row r="3336" spans="1:16" x14ac:dyDescent="0.2">
      <c r="A3336" s="1" t="s">
        <v>9938</v>
      </c>
      <c r="B3336" s="1" t="s">
        <v>14372</v>
      </c>
      <c r="C3336" s="1" t="s">
        <v>14373</v>
      </c>
      <c r="D3336" s="1" t="s">
        <v>5230</v>
      </c>
      <c r="E3336" s="1" t="s">
        <v>5231</v>
      </c>
      <c r="F3336" s="1" t="s">
        <v>2686</v>
      </c>
      <c r="G3336" s="1" t="s">
        <v>7620</v>
      </c>
      <c r="H3336" s="1" t="s">
        <v>19</v>
      </c>
      <c r="I3336" s="1" t="s">
        <v>1133</v>
      </c>
      <c r="J3336" s="1" t="s">
        <v>57</v>
      </c>
      <c r="K3336" s="1" t="s">
        <v>1097</v>
      </c>
      <c r="L3336" s="1" t="s">
        <v>7620</v>
      </c>
      <c r="M3336" s="1" t="s">
        <v>11305</v>
      </c>
      <c r="N3336" s="1" t="s">
        <v>11288</v>
      </c>
      <c r="O3336" s="1" t="s">
        <v>11289</v>
      </c>
      <c r="P3336" s="1" t="s">
        <v>2686</v>
      </c>
    </row>
    <row r="3337" spans="1:16" x14ac:dyDescent="0.2">
      <c r="A3337" s="1" t="s">
        <v>14374</v>
      </c>
      <c r="B3337" s="1" t="s">
        <v>14375</v>
      </c>
      <c r="C3337" s="1" t="s">
        <v>14376</v>
      </c>
      <c r="D3337" s="1" t="s">
        <v>5230</v>
      </c>
      <c r="E3337" s="1" t="s">
        <v>5231</v>
      </c>
      <c r="F3337" s="1" t="s">
        <v>2686</v>
      </c>
      <c r="G3337" s="1" t="s">
        <v>9532</v>
      </c>
      <c r="H3337" s="1" t="s">
        <v>106</v>
      </c>
      <c r="I3337" s="1" t="s">
        <v>1475</v>
      </c>
      <c r="J3337" s="1" t="s">
        <v>23</v>
      </c>
      <c r="K3337" s="1" t="s">
        <v>956</v>
      </c>
      <c r="L3337" s="1" t="s">
        <v>14377</v>
      </c>
      <c r="M3337" s="1" t="s">
        <v>11412</v>
      </c>
      <c r="N3337" s="1" t="s">
        <v>11288</v>
      </c>
      <c r="O3337" s="1" t="s">
        <v>11289</v>
      </c>
      <c r="P3337" s="1" t="s">
        <v>2686</v>
      </c>
    </row>
    <row r="3338" spans="1:16" x14ac:dyDescent="0.2">
      <c r="A3338" s="1" t="s">
        <v>11242</v>
      </c>
      <c r="B3338" s="1" t="s">
        <v>14378</v>
      </c>
      <c r="C3338" s="1" t="s">
        <v>14379</v>
      </c>
      <c r="D3338" s="1" t="s">
        <v>5230</v>
      </c>
      <c r="E3338" s="1" t="s">
        <v>5231</v>
      </c>
      <c r="F3338" s="1" t="s">
        <v>2686</v>
      </c>
      <c r="G3338" s="1" t="s">
        <v>14380</v>
      </c>
      <c r="H3338" s="1" t="s">
        <v>18</v>
      </c>
      <c r="I3338" s="1" t="s">
        <v>2686</v>
      </c>
      <c r="J3338" s="1" t="s">
        <v>11</v>
      </c>
      <c r="K3338" s="1" t="s">
        <v>2686</v>
      </c>
      <c r="L3338" s="1" t="s">
        <v>6867</v>
      </c>
      <c r="M3338" s="1" t="s">
        <v>14099</v>
      </c>
      <c r="N3338" s="1" t="s">
        <v>11267</v>
      </c>
      <c r="O3338" s="1" t="s">
        <v>2686</v>
      </c>
      <c r="P3338" s="1" t="s">
        <v>2686</v>
      </c>
    </row>
    <row r="3339" spans="1:16" x14ac:dyDescent="0.2">
      <c r="A3339" s="1" t="s">
        <v>7114</v>
      </c>
      <c r="B3339" s="1" t="s">
        <v>14381</v>
      </c>
      <c r="C3339" s="1" t="s">
        <v>14382</v>
      </c>
      <c r="D3339" s="1" t="s">
        <v>2686</v>
      </c>
      <c r="E3339" s="1" t="s">
        <v>2686</v>
      </c>
      <c r="F3339" s="1" t="s">
        <v>2686</v>
      </c>
      <c r="G3339" s="1" t="s">
        <v>14383</v>
      </c>
      <c r="H3339" s="1" t="s">
        <v>15</v>
      </c>
      <c r="I3339" s="1" t="s">
        <v>2686</v>
      </c>
      <c r="J3339" s="1" t="s">
        <v>5277</v>
      </c>
      <c r="K3339" s="1" t="s">
        <v>2686</v>
      </c>
      <c r="L3339" s="1" t="s">
        <v>6326</v>
      </c>
      <c r="M3339" s="1" t="s">
        <v>14099</v>
      </c>
      <c r="N3339" s="1" t="s">
        <v>11267</v>
      </c>
      <c r="O3339" s="1" t="s">
        <v>11263</v>
      </c>
      <c r="P3339" s="1" t="s">
        <v>2686</v>
      </c>
    </row>
    <row r="3340" spans="1:16" x14ac:dyDescent="0.2">
      <c r="A3340" s="1" t="s">
        <v>14384</v>
      </c>
      <c r="B3340" s="1" t="s">
        <v>14385</v>
      </c>
      <c r="C3340" s="1" t="s">
        <v>14386</v>
      </c>
      <c r="D3340" s="1" t="s">
        <v>5230</v>
      </c>
      <c r="E3340" s="1" t="s">
        <v>5231</v>
      </c>
      <c r="F3340" s="1" t="s">
        <v>2686</v>
      </c>
      <c r="G3340" s="1" t="s">
        <v>2686</v>
      </c>
      <c r="H3340" s="1" t="s">
        <v>28</v>
      </c>
      <c r="I3340" s="1" t="s">
        <v>1096</v>
      </c>
      <c r="J3340" s="1" t="s">
        <v>23</v>
      </c>
      <c r="K3340" s="1" t="s">
        <v>880</v>
      </c>
      <c r="L3340" s="1" t="s">
        <v>6191</v>
      </c>
      <c r="M3340" s="1" t="s">
        <v>11305</v>
      </c>
      <c r="N3340" s="1" t="s">
        <v>11288</v>
      </c>
      <c r="O3340" s="1" t="s">
        <v>11289</v>
      </c>
      <c r="P3340" s="1" t="s">
        <v>2686</v>
      </c>
    </row>
    <row r="3341" spans="1:16" x14ac:dyDescent="0.2">
      <c r="A3341" s="1" t="s">
        <v>11474</v>
      </c>
      <c r="B3341" s="1" t="s">
        <v>14387</v>
      </c>
      <c r="C3341" s="1" t="s">
        <v>14388</v>
      </c>
      <c r="D3341" s="1" t="s">
        <v>5230</v>
      </c>
      <c r="E3341" s="1" t="s">
        <v>5231</v>
      </c>
      <c r="F3341" s="1" t="s">
        <v>2686</v>
      </c>
      <c r="G3341" s="1" t="s">
        <v>14389</v>
      </c>
      <c r="H3341" s="1" t="s">
        <v>28</v>
      </c>
      <c r="I3341" s="1" t="s">
        <v>2686</v>
      </c>
      <c r="J3341" s="1" t="s">
        <v>23</v>
      </c>
      <c r="K3341" s="1" t="s">
        <v>928</v>
      </c>
      <c r="L3341" s="1" t="s">
        <v>6191</v>
      </c>
      <c r="M3341" s="1" t="s">
        <v>11305</v>
      </c>
      <c r="N3341" s="1" t="s">
        <v>11288</v>
      </c>
      <c r="O3341" s="1" t="s">
        <v>11289</v>
      </c>
      <c r="P3341" s="1" t="s">
        <v>2686</v>
      </c>
    </row>
    <row r="3342" spans="1:16" x14ac:dyDescent="0.2">
      <c r="A3342" s="1" t="s">
        <v>11474</v>
      </c>
      <c r="B3342" s="1" t="s">
        <v>14390</v>
      </c>
      <c r="C3342" s="1" t="s">
        <v>14391</v>
      </c>
      <c r="D3342" s="1" t="s">
        <v>5230</v>
      </c>
      <c r="E3342" s="1" t="s">
        <v>5231</v>
      </c>
      <c r="F3342" s="1" t="s">
        <v>2686</v>
      </c>
      <c r="G3342" s="1" t="s">
        <v>11973</v>
      </c>
      <c r="H3342" s="1" t="s">
        <v>28</v>
      </c>
      <c r="I3342" s="1" t="s">
        <v>2686</v>
      </c>
      <c r="J3342" s="1" t="s">
        <v>23</v>
      </c>
      <c r="K3342" s="1" t="s">
        <v>928</v>
      </c>
      <c r="L3342" s="1" t="s">
        <v>6191</v>
      </c>
      <c r="M3342" s="1" t="s">
        <v>11305</v>
      </c>
      <c r="N3342" s="1" t="s">
        <v>11288</v>
      </c>
      <c r="O3342" s="1" t="s">
        <v>11289</v>
      </c>
      <c r="P3342" s="1" t="s">
        <v>2686</v>
      </c>
    </row>
    <row r="3343" spans="1:16" x14ac:dyDescent="0.2">
      <c r="A3343" s="1" t="s">
        <v>11603</v>
      </c>
      <c r="B3343" s="1" t="s">
        <v>14392</v>
      </c>
      <c r="C3343" s="1" t="s">
        <v>14393</v>
      </c>
      <c r="D3343" s="1" t="s">
        <v>5230</v>
      </c>
      <c r="E3343" s="1" t="s">
        <v>5564</v>
      </c>
      <c r="F3343" s="1" t="s">
        <v>2686</v>
      </c>
      <c r="G3343" s="1" t="s">
        <v>2686</v>
      </c>
      <c r="H3343" s="1" t="s">
        <v>28</v>
      </c>
      <c r="I3343" s="1" t="s">
        <v>216</v>
      </c>
      <c r="J3343" s="1" t="s">
        <v>23</v>
      </c>
      <c r="K3343" s="1" t="s">
        <v>928</v>
      </c>
      <c r="L3343" s="1" t="s">
        <v>6191</v>
      </c>
      <c r="M3343" s="1" t="s">
        <v>11305</v>
      </c>
      <c r="N3343" s="1" t="s">
        <v>11288</v>
      </c>
      <c r="O3343" s="1" t="s">
        <v>11289</v>
      </c>
      <c r="P3343" s="1" t="s">
        <v>2686</v>
      </c>
    </row>
    <row r="3344" spans="1:16" x14ac:dyDescent="0.2">
      <c r="A3344" s="1" t="s">
        <v>14360</v>
      </c>
      <c r="B3344" s="1" t="s">
        <v>14361</v>
      </c>
      <c r="C3344" s="1" t="s">
        <v>14362</v>
      </c>
      <c r="D3344" s="1" t="s">
        <v>5230</v>
      </c>
      <c r="E3344" s="1" t="s">
        <v>2686</v>
      </c>
      <c r="F3344" s="1" t="s">
        <v>2686</v>
      </c>
      <c r="G3344" s="1" t="s">
        <v>14363</v>
      </c>
      <c r="H3344" s="1" t="s">
        <v>11</v>
      </c>
      <c r="I3344" s="1" t="s">
        <v>2686</v>
      </c>
      <c r="J3344" s="1" t="s">
        <v>6</v>
      </c>
      <c r="K3344" s="1" t="s">
        <v>2686</v>
      </c>
      <c r="L3344" s="1" t="s">
        <v>5651</v>
      </c>
      <c r="M3344" s="1" t="s">
        <v>11349</v>
      </c>
      <c r="N3344" s="1" t="s">
        <v>11288</v>
      </c>
      <c r="O3344" s="1" t="s">
        <v>2686</v>
      </c>
      <c r="P3344" s="1" t="s">
        <v>2686</v>
      </c>
    </row>
    <row r="3345" spans="1:16" x14ac:dyDescent="0.2">
      <c r="A3345" s="1" t="s">
        <v>11383</v>
      </c>
      <c r="B3345" s="1" t="s">
        <v>14394</v>
      </c>
      <c r="C3345" s="1" t="s">
        <v>14395</v>
      </c>
      <c r="D3345" s="1" t="s">
        <v>5230</v>
      </c>
      <c r="E3345" s="1" t="s">
        <v>5231</v>
      </c>
      <c r="F3345" s="1" t="s">
        <v>2686</v>
      </c>
      <c r="G3345" s="1" t="s">
        <v>14396</v>
      </c>
      <c r="H3345" s="1" t="s">
        <v>23</v>
      </c>
      <c r="I3345" s="1" t="s">
        <v>928</v>
      </c>
      <c r="J3345" s="1" t="s">
        <v>33</v>
      </c>
      <c r="K3345" s="1" t="s">
        <v>2686</v>
      </c>
      <c r="L3345" s="1" t="s">
        <v>6191</v>
      </c>
      <c r="M3345" s="1" t="s">
        <v>11305</v>
      </c>
      <c r="N3345" s="1" t="s">
        <v>11288</v>
      </c>
      <c r="O3345" s="1" t="s">
        <v>11289</v>
      </c>
      <c r="P3345" s="1" t="s">
        <v>2686</v>
      </c>
    </row>
    <row r="3346" spans="1:16" x14ac:dyDescent="0.2">
      <c r="A3346" s="1" t="s">
        <v>11533</v>
      </c>
      <c r="B3346" s="1" t="s">
        <v>14397</v>
      </c>
      <c r="C3346" s="1" t="s">
        <v>14398</v>
      </c>
      <c r="D3346" s="1" t="s">
        <v>5230</v>
      </c>
      <c r="E3346" s="1" t="s">
        <v>5231</v>
      </c>
      <c r="F3346" s="1" t="s">
        <v>10201</v>
      </c>
      <c r="G3346" s="1" t="s">
        <v>14399</v>
      </c>
      <c r="H3346" s="1" t="s">
        <v>27</v>
      </c>
      <c r="I3346" s="1" t="s">
        <v>1002</v>
      </c>
      <c r="J3346" s="1" t="s">
        <v>20</v>
      </c>
      <c r="K3346" s="1" t="s">
        <v>671</v>
      </c>
      <c r="L3346" s="1" t="s">
        <v>7400</v>
      </c>
      <c r="M3346" s="1" t="s">
        <v>11305</v>
      </c>
      <c r="N3346" s="1" t="s">
        <v>11288</v>
      </c>
      <c r="O3346" s="1" t="s">
        <v>11289</v>
      </c>
      <c r="P3346" s="1" t="s">
        <v>2686</v>
      </c>
    </row>
    <row r="3347" spans="1:16" x14ac:dyDescent="0.2">
      <c r="A3347" s="1" t="s">
        <v>14400</v>
      </c>
      <c r="B3347" s="1" t="s">
        <v>14401</v>
      </c>
      <c r="C3347" s="1" t="s">
        <v>14402</v>
      </c>
      <c r="D3347" s="1" t="s">
        <v>5230</v>
      </c>
      <c r="E3347" s="1" t="s">
        <v>5231</v>
      </c>
      <c r="F3347" s="1" t="s">
        <v>2686</v>
      </c>
      <c r="G3347" s="1" t="s">
        <v>9172</v>
      </c>
      <c r="H3347" s="1" t="s">
        <v>23</v>
      </c>
      <c r="I3347" s="1" t="s">
        <v>884</v>
      </c>
      <c r="J3347" s="1" t="s">
        <v>86</v>
      </c>
      <c r="K3347" s="1" t="s">
        <v>1138</v>
      </c>
      <c r="L3347" s="1" t="s">
        <v>5961</v>
      </c>
      <c r="M3347" s="1" t="s">
        <v>11565</v>
      </c>
      <c r="N3347" s="1" t="s">
        <v>11288</v>
      </c>
      <c r="O3347" s="1" t="s">
        <v>11289</v>
      </c>
      <c r="P3347" s="1" t="s">
        <v>2686</v>
      </c>
    </row>
    <row r="3348" spans="1:16" x14ac:dyDescent="0.2">
      <c r="A3348" s="1" t="s">
        <v>11777</v>
      </c>
      <c r="B3348" s="1" t="s">
        <v>14403</v>
      </c>
      <c r="C3348" s="1" t="s">
        <v>14404</v>
      </c>
      <c r="D3348" s="1" t="s">
        <v>5230</v>
      </c>
      <c r="E3348" s="1" t="s">
        <v>5231</v>
      </c>
      <c r="F3348" s="1" t="s">
        <v>2686</v>
      </c>
      <c r="G3348" s="1" t="s">
        <v>14405</v>
      </c>
      <c r="H3348" s="1" t="s">
        <v>23</v>
      </c>
      <c r="I3348" s="1" t="s">
        <v>876</v>
      </c>
      <c r="J3348" s="1" t="s">
        <v>29</v>
      </c>
      <c r="K3348" s="1" t="s">
        <v>1159</v>
      </c>
      <c r="L3348" s="1" t="s">
        <v>5961</v>
      </c>
      <c r="M3348" s="1" t="s">
        <v>11305</v>
      </c>
      <c r="N3348" s="1" t="s">
        <v>11288</v>
      </c>
      <c r="O3348" s="1" t="s">
        <v>11289</v>
      </c>
      <c r="P3348" s="1" t="s">
        <v>2686</v>
      </c>
    </row>
    <row r="3349" spans="1:16" x14ac:dyDescent="0.2">
      <c r="A3349" s="1" t="s">
        <v>14374</v>
      </c>
      <c r="B3349" s="1" t="s">
        <v>14375</v>
      </c>
      <c r="C3349" s="1" t="s">
        <v>14376</v>
      </c>
      <c r="D3349" s="1" t="s">
        <v>5230</v>
      </c>
      <c r="E3349" s="1" t="s">
        <v>5231</v>
      </c>
      <c r="F3349" s="1" t="s">
        <v>2686</v>
      </c>
      <c r="G3349" s="1" t="s">
        <v>9532</v>
      </c>
      <c r="H3349" s="1" t="s">
        <v>106</v>
      </c>
      <c r="I3349" s="1" t="s">
        <v>1475</v>
      </c>
      <c r="J3349" s="1" t="s">
        <v>23</v>
      </c>
      <c r="K3349" s="1" t="s">
        <v>956</v>
      </c>
      <c r="L3349" s="1" t="s">
        <v>9532</v>
      </c>
      <c r="M3349" s="1" t="s">
        <v>11412</v>
      </c>
      <c r="N3349" s="1" t="s">
        <v>11288</v>
      </c>
      <c r="O3349" s="1" t="s">
        <v>11289</v>
      </c>
      <c r="P3349" s="1" t="s">
        <v>2686</v>
      </c>
    </row>
    <row r="3350" spans="1:16" x14ac:dyDescent="0.2">
      <c r="A3350" s="1" t="s">
        <v>14406</v>
      </c>
      <c r="B3350" s="1" t="s">
        <v>14407</v>
      </c>
      <c r="C3350" s="1" t="s">
        <v>14408</v>
      </c>
      <c r="D3350" s="1" t="s">
        <v>5230</v>
      </c>
      <c r="E3350" s="1" t="s">
        <v>5231</v>
      </c>
      <c r="F3350" s="1" t="s">
        <v>2686</v>
      </c>
      <c r="G3350" s="1" t="s">
        <v>2686</v>
      </c>
      <c r="H3350" s="1" t="s">
        <v>46</v>
      </c>
      <c r="I3350" s="1" t="s">
        <v>2686</v>
      </c>
      <c r="J3350" s="1" t="s">
        <v>11</v>
      </c>
      <c r="K3350" s="1" t="s">
        <v>2686</v>
      </c>
      <c r="L3350" s="1" t="s">
        <v>6379</v>
      </c>
      <c r="M3350" s="1" t="s">
        <v>11286</v>
      </c>
      <c r="N3350" s="1" t="s">
        <v>11267</v>
      </c>
      <c r="O3350" s="1" t="s">
        <v>2686</v>
      </c>
      <c r="P3350" s="1" t="s">
        <v>2686</v>
      </c>
    </row>
    <row r="3351" spans="1:16" x14ac:dyDescent="0.2">
      <c r="A3351" s="1" t="s">
        <v>7114</v>
      </c>
      <c r="B3351" s="1" t="s">
        <v>14381</v>
      </c>
      <c r="C3351" s="1" t="s">
        <v>14382</v>
      </c>
      <c r="D3351" s="1" t="s">
        <v>2686</v>
      </c>
      <c r="E3351" s="1" t="s">
        <v>2686</v>
      </c>
      <c r="F3351" s="1" t="s">
        <v>2686</v>
      </c>
      <c r="G3351" s="1" t="s">
        <v>14383</v>
      </c>
      <c r="H3351" s="1" t="s">
        <v>15</v>
      </c>
      <c r="I3351" s="1" t="s">
        <v>2686</v>
      </c>
      <c r="J3351" s="1" t="s">
        <v>5277</v>
      </c>
      <c r="K3351" s="1" t="s">
        <v>2686</v>
      </c>
      <c r="L3351" s="1" t="s">
        <v>6329</v>
      </c>
      <c r="M3351" s="1" t="s">
        <v>14099</v>
      </c>
      <c r="N3351" s="1" t="s">
        <v>11267</v>
      </c>
      <c r="O3351" s="1" t="s">
        <v>11263</v>
      </c>
      <c r="P3351" s="1" t="s">
        <v>2686</v>
      </c>
    </row>
    <row r="3352" spans="1:16" x14ac:dyDescent="0.2">
      <c r="A3352" s="1" t="s">
        <v>11387</v>
      </c>
      <c r="B3352" s="1" t="s">
        <v>14409</v>
      </c>
      <c r="C3352" s="1" t="s">
        <v>14410</v>
      </c>
      <c r="D3352" s="1" t="s">
        <v>5230</v>
      </c>
      <c r="E3352" s="1" t="s">
        <v>5564</v>
      </c>
      <c r="F3352" s="1" t="s">
        <v>2686</v>
      </c>
      <c r="G3352" s="1" t="s">
        <v>14411</v>
      </c>
      <c r="H3352" s="1" t="s">
        <v>61</v>
      </c>
      <c r="I3352" s="1" t="s">
        <v>681</v>
      </c>
      <c r="J3352" s="1" t="s">
        <v>61</v>
      </c>
      <c r="K3352" s="1" t="s">
        <v>669</v>
      </c>
      <c r="L3352" s="1" t="s">
        <v>8697</v>
      </c>
      <c r="M3352" s="1" t="s">
        <v>11305</v>
      </c>
      <c r="N3352" s="1" t="s">
        <v>11288</v>
      </c>
      <c r="O3352" s="1" t="s">
        <v>11289</v>
      </c>
      <c r="P3352" s="1" t="s">
        <v>2686</v>
      </c>
    </row>
    <row r="3353" spans="1:16" x14ac:dyDescent="0.2">
      <c r="A3353" s="1" t="s">
        <v>14412</v>
      </c>
      <c r="B3353" s="1" t="s">
        <v>14413</v>
      </c>
      <c r="C3353" s="1" t="s">
        <v>14414</v>
      </c>
      <c r="D3353" s="1" t="s">
        <v>5230</v>
      </c>
      <c r="E3353" s="1" t="s">
        <v>5231</v>
      </c>
      <c r="F3353" s="1" t="s">
        <v>2686</v>
      </c>
      <c r="G3353" s="1" t="s">
        <v>12160</v>
      </c>
      <c r="H3353" s="1" t="s">
        <v>64</v>
      </c>
      <c r="I3353" s="1" t="s">
        <v>943</v>
      </c>
      <c r="J3353" s="1" t="s">
        <v>64</v>
      </c>
      <c r="K3353" s="1" t="s">
        <v>1013</v>
      </c>
      <c r="L3353" s="1" t="s">
        <v>5961</v>
      </c>
      <c r="M3353" s="1" t="s">
        <v>11305</v>
      </c>
      <c r="N3353" s="1" t="s">
        <v>11288</v>
      </c>
      <c r="O3353" s="1" t="s">
        <v>11289</v>
      </c>
      <c r="P3353" s="1" t="s">
        <v>2686</v>
      </c>
    </row>
    <row r="3354" spans="1:16" x14ac:dyDescent="0.2">
      <c r="A3354" s="1" t="s">
        <v>14415</v>
      </c>
      <c r="B3354" s="1" t="s">
        <v>14416</v>
      </c>
      <c r="C3354" s="1" t="s">
        <v>14417</v>
      </c>
      <c r="D3354" s="1" t="s">
        <v>5230</v>
      </c>
      <c r="E3354" s="1" t="s">
        <v>5231</v>
      </c>
      <c r="F3354" s="1" t="s">
        <v>2686</v>
      </c>
      <c r="G3354" s="1" t="s">
        <v>14418</v>
      </c>
      <c r="H3354" s="1" t="s">
        <v>64</v>
      </c>
      <c r="I3354" s="1" t="s">
        <v>799</v>
      </c>
      <c r="J3354" s="1" t="s">
        <v>64</v>
      </c>
      <c r="K3354" s="1" t="s">
        <v>763</v>
      </c>
      <c r="L3354" s="1" t="s">
        <v>14419</v>
      </c>
      <c r="M3354" s="1" t="s">
        <v>11305</v>
      </c>
      <c r="N3354" s="1" t="s">
        <v>11288</v>
      </c>
      <c r="O3354" s="1" t="s">
        <v>11289</v>
      </c>
      <c r="P3354" s="1" t="s">
        <v>2686</v>
      </c>
    </row>
    <row r="3355" spans="1:16" x14ac:dyDescent="0.2">
      <c r="A3355" s="1" t="s">
        <v>14420</v>
      </c>
      <c r="B3355" s="1" t="s">
        <v>14421</v>
      </c>
      <c r="C3355" s="1" t="s">
        <v>14422</v>
      </c>
      <c r="D3355" s="1" t="s">
        <v>5230</v>
      </c>
      <c r="E3355" s="1" t="s">
        <v>5231</v>
      </c>
      <c r="F3355" s="1" t="s">
        <v>8927</v>
      </c>
      <c r="G3355" s="1" t="s">
        <v>14423</v>
      </c>
      <c r="H3355" s="1" t="s">
        <v>27</v>
      </c>
      <c r="I3355" s="1" t="s">
        <v>992</v>
      </c>
      <c r="J3355" s="1" t="s">
        <v>28</v>
      </c>
      <c r="K3355" s="1" t="s">
        <v>212</v>
      </c>
      <c r="L3355" s="1" t="s">
        <v>6667</v>
      </c>
      <c r="M3355" s="1" t="s">
        <v>11305</v>
      </c>
      <c r="N3355" s="1" t="s">
        <v>11288</v>
      </c>
      <c r="O3355" s="1" t="s">
        <v>11289</v>
      </c>
      <c r="P3355" s="1" t="s">
        <v>2686</v>
      </c>
    </row>
    <row r="3356" spans="1:16" x14ac:dyDescent="0.2">
      <c r="A3356" s="1" t="s">
        <v>14424</v>
      </c>
      <c r="B3356" s="1" t="s">
        <v>14425</v>
      </c>
      <c r="C3356" s="1" t="s">
        <v>14426</v>
      </c>
      <c r="D3356" s="1" t="s">
        <v>5260</v>
      </c>
      <c r="E3356" s="1" t="s">
        <v>5231</v>
      </c>
      <c r="F3356" s="1" t="s">
        <v>2686</v>
      </c>
      <c r="G3356" s="1" t="s">
        <v>2686</v>
      </c>
      <c r="H3356" s="1" t="s">
        <v>64</v>
      </c>
      <c r="I3356" s="1" t="s">
        <v>456</v>
      </c>
      <c r="J3356" s="1" t="s">
        <v>6164</v>
      </c>
      <c r="K3356" s="1" t="s">
        <v>2686</v>
      </c>
      <c r="L3356" s="1" t="s">
        <v>14427</v>
      </c>
      <c r="M3356" s="1" t="s">
        <v>11305</v>
      </c>
      <c r="N3356" s="1" t="s">
        <v>11288</v>
      </c>
      <c r="O3356" s="1" t="s">
        <v>11289</v>
      </c>
      <c r="P3356" s="1" t="s">
        <v>2686</v>
      </c>
    </row>
    <row r="3357" spans="1:16" x14ac:dyDescent="0.2">
      <c r="A3357" s="1" t="s">
        <v>7114</v>
      </c>
      <c r="B3357" s="1" t="s">
        <v>14381</v>
      </c>
      <c r="C3357" s="1" t="s">
        <v>14382</v>
      </c>
      <c r="D3357" s="1" t="s">
        <v>2686</v>
      </c>
      <c r="E3357" s="1" t="s">
        <v>2686</v>
      </c>
      <c r="F3357" s="1" t="s">
        <v>2686</v>
      </c>
      <c r="G3357" s="1" t="s">
        <v>14383</v>
      </c>
      <c r="H3357" s="1" t="s">
        <v>15</v>
      </c>
      <c r="I3357" s="1" t="s">
        <v>2686</v>
      </c>
      <c r="J3357" s="1" t="s">
        <v>5277</v>
      </c>
      <c r="K3357" s="1" t="s">
        <v>2686</v>
      </c>
      <c r="L3357" s="1" t="s">
        <v>6069</v>
      </c>
      <c r="M3357" s="1" t="s">
        <v>14099</v>
      </c>
      <c r="N3357" s="1" t="s">
        <v>11267</v>
      </c>
      <c r="O3357" s="1" t="s">
        <v>11263</v>
      </c>
      <c r="P3357" s="1" t="s">
        <v>2686</v>
      </c>
    </row>
    <row r="3358" spans="1:16" x14ac:dyDescent="0.2">
      <c r="A3358" s="1" t="s">
        <v>14428</v>
      </c>
      <c r="B3358" s="1" t="s">
        <v>14429</v>
      </c>
      <c r="C3358" s="1" t="s">
        <v>14430</v>
      </c>
      <c r="D3358" s="1" t="s">
        <v>5230</v>
      </c>
      <c r="E3358" s="1" t="s">
        <v>5231</v>
      </c>
      <c r="F3358" s="1" t="s">
        <v>2686</v>
      </c>
      <c r="G3358" s="1" t="s">
        <v>14431</v>
      </c>
      <c r="H3358" s="1" t="s">
        <v>39</v>
      </c>
      <c r="I3358" s="1" t="s">
        <v>1049</v>
      </c>
      <c r="J3358" s="1" t="s">
        <v>29</v>
      </c>
      <c r="K3358" s="1" t="s">
        <v>1155</v>
      </c>
      <c r="L3358" s="1" t="s">
        <v>6102</v>
      </c>
      <c r="M3358" s="1" t="s">
        <v>11305</v>
      </c>
      <c r="N3358" s="1" t="s">
        <v>11288</v>
      </c>
      <c r="O3358" s="1" t="s">
        <v>11289</v>
      </c>
      <c r="P3358" s="1" t="s">
        <v>2686</v>
      </c>
    </row>
    <row r="3359" spans="1:16" x14ac:dyDescent="0.2">
      <c r="A3359" s="1" t="s">
        <v>11790</v>
      </c>
      <c r="B3359" s="1" t="s">
        <v>14432</v>
      </c>
      <c r="C3359" s="1" t="s">
        <v>14433</v>
      </c>
      <c r="D3359" s="1" t="s">
        <v>5230</v>
      </c>
      <c r="E3359" s="1" t="s">
        <v>5231</v>
      </c>
      <c r="F3359" s="1" t="s">
        <v>2686</v>
      </c>
      <c r="G3359" s="1" t="s">
        <v>14434</v>
      </c>
      <c r="H3359" s="1" t="s">
        <v>39</v>
      </c>
      <c r="I3359" s="1" t="s">
        <v>1061</v>
      </c>
      <c r="J3359" s="1" t="s">
        <v>23</v>
      </c>
      <c r="K3359" s="1" t="s">
        <v>924</v>
      </c>
      <c r="L3359" s="1" t="s">
        <v>6102</v>
      </c>
      <c r="M3359" s="1" t="s">
        <v>11305</v>
      </c>
      <c r="N3359" s="1" t="s">
        <v>11288</v>
      </c>
      <c r="O3359" s="1" t="s">
        <v>11289</v>
      </c>
      <c r="P3359" s="1" t="s">
        <v>2686</v>
      </c>
    </row>
    <row r="3360" spans="1:16" x14ac:dyDescent="0.2">
      <c r="A3360" s="1" t="s">
        <v>12111</v>
      </c>
      <c r="B3360" s="1" t="s">
        <v>14435</v>
      </c>
      <c r="C3360" s="1" t="s">
        <v>14436</v>
      </c>
      <c r="D3360" s="1" t="s">
        <v>5230</v>
      </c>
      <c r="E3360" s="1" t="s">
        <v>5231</v>
      </c>
      <c r="F3360" s="1" t="s">
        <v>2686</v>
      </c>
      <c r="G3360" s="1" t="s">
        <v>11638</v>
      </c>
      <c r="H3360" s="1" t="s">
        <v>19</v>
      </c>
      <c r="I3360" s="1" t="s">
        <v>1133</v>
      </c>
      <c r="J3360" s="1" t="s">
        <v>86</v>
      </c>
      <c r="K3360" s="1" t="s">
        <v>194</v>
      </c>
      <c r="L3360" s="1" t="s">
        <v>6177</v>
      </c>
      <c r="M3360" s="1" t="s">
        <v>11565</v>
      </c>
      <c r="N3360" s="1" t="s">
        <v>11288</v>
      </c>
      <c r="O3360" s="1" t="s">
        <v>11289</v>
      </c>
      <c r="P3360" s="1" t="s">
        <v>2686</v>
      </c>
    </row>
    <row r="3361" spans="1:16" x14ac:dyDescent="0.2">
      <c r="A3361" s="1" t="s">
        <v>14374</v>
      </c>
      <c r="B3361" s="1" t="s">
        <v>14375</v>
      </c>
      <c r="C3361" s="1" t="s">
        <v>14376</v>
      </c>
      <c r="D3361" s="1" t="s">
        <v>5230</v>
      </c>
      <c r="E3361" s="1" t="s">
        <v>5231</v>
      </c>
      <c r="F3361" s="1" t="s">
        <v>2686</v>
      </c>
      <c r="G3361" s="1" t="s">
        <v>9532</v>
      </c>
      <c r="H3361" s="1" t="s">
        <v>106</v>
      </c>
      <c r="I3361" s="1" t="s">
        <v>1475</v>
      </c>
      <c r="J3361" s="1" t="s">
        <v>23</v>
      </c>
      <c r="K3361" s="1" t="s">
        <v>956</v>
      </c>
      <c r="L3361" s="1" t="s">
        <v>9821</v>
      </c>
      <c r="M3361" s="1" t="s">
        <v>11412</v>
      </c>
      <c r="N3361" s="1" t="s">
        <v>11288</v>
      </c>
      <c r="O3361" s="1" t="s">
        <v>11289</v>
      </c>
      <c r="P3361" s="1" t="s">
        <v>2686</v>
      </c>
    </row>
    <row r="3362" spans="1:16" x14ac:dyDescent="0.2">
      <c r="A3362" s="1" t="s">
        <v>14406</v>
      </c>
      <c r="B3362" s="1" t="s">
        <v>14407</v>
      </c>
      <c r="C3362" s="1" t="s">
        <v>14408</v>
      </c>
      <c r="D3362" s="1" t="s">
        <v>5230</v>
      </c>
      <c r="E3362" s="1" t="s">
        <v>5231</v>
      </c>
      <c r="F3362" s="1" t="s">
        <v>2686</v>
      </c>
      <c r="G3362" s="1" t="s">
        <v>2686</v>
      </c>
      <c r="H3362" s="1" t="s">
        <v>46</v>
      </c>
      <c r="I3362" s="1" t="s">
        <v>2686</v>
      </c>
      <c r="J3362" s="1" t="s">
        <v>11</v>
      </c>
      <c r="K3362" s="1" t="s">
        <v>2686</v>
      </c>
      <c r="L3362" s="1" t="s">
        <v>5651</v>
      </c>
      <c r="M3362" s="1" t="s">
        <v>11286</v>
      </c>
      <c r="N3362" s="1" t="s">
        <v>11267</v>
      </c>
      <c r="O3362" s="1" t="s">
        <v>2686</v>
      </c>
      <c r="P3362" s="1" t="s">
        <v>2686</v>
      </c>
    </row>
    <row r="3363" spans="1:16" x14ac:dyDescent="0.2">
      <c r="A3363" s="1" t="s">
        <v>14437</v>
      </c>
      <c r="B3363" s="1" t="s">
        <v>2686</v>
      </c>
      <c r="C3363" s="1" t="s">
        <v>14438</v>
      </c>
      <c r="D3363" s="1" t="s">
        <v>2686</v>
      </c>
      <c r="E3363" s="1" t="s">
        <v>2686</v>
      </c>
      <c r="F3363" s="1" t="s">
        <v>2686</v>
      </c>
      <c r="G3363" s="1" t="s">
        <v>2686</v>
      </c>
      <c r="H3363" s="1" t="s">
        <v>6164</v>
      </c>
      <c r="I3363" s="1" t="s">
        <v>2686</v>
      </c>
      <c r="J3363" s="1" t="s">
        <v>85</v>
      </c>
      <c r="K3363" s="1" t="s">
        <v>2686</v>
      </c>
      <c r="L3363" s="1" t="s">
        <v>8267</v>
      </c>
      <c r="M3363" s="1" t="s">
        <v>11330</v>
      </c>
      <c r="N3363" s="1" t="s">
        <v>11331</v>
      </c>
      <c r="O3363" s="1" t="s">
        <v>2686</v>
      </c>
      <c r="P3363" s="1" t="s">
        <v>2686</v>
      </c>
    </row>
    <row r="3364" spans="1:16" x14ac:dyDescent="0.2">
      <c r="A3364" s="1" t="s">
        <v>11474</v>
      </c>
      <c r="B3364" s="1" t="s">
        <v>14439</v>
      </c>
      <c r="C3364" s="1" t="s">
        <v>14440</v>
      </c>
      <c r="D3364" s="1" t="s">
        <v>5230</v>
      </c>
      <c r="E3364" s="1" t="s">
        <v>5231</v>
      </c>
      <c r="F3364" s="1" t="s">
        <v>2686</v>
      </c>
      <c r="G3364" s="1" t="s">
        <v>14318</v>
      </c>
      <c r="H3364" s="1" t="s">
        <v>28</v>
      </c>
      <c r="I3364" s="1" t="s">
        <v>2686</v>
      </c>
      <c r="J3364" s="1" t="s">
        <v>23</v>
      </c>
      <c r="K3364" s="1" t="s">
        <v>928</v>
      </c>
      <c r="L3364" s="1" t="s">
        <v>6191</v>
      </c>
      <c r="M3364" s="1" t="s">
        <v>11305</v>
      </c>
      <c r="N3364" s="1" t="s">
        <v>11288</v>
      </c>
      <c r="O3364" s="1" t="s">
        <v>11289</v>
      </c>
      <c r="P3364" s="1" t="s">
        <v>2686</v>
      </c>
    </row>
    <row r="3365" spans="1:16" x14ac:dyDescent="0.2">
      <c r="A3365" s="1" t="s">
        <v>11545</v>
      </c>
      <c r="B3365" s="1" t="s">
        <v>14441</v>
      </c>
      <c r="C3365" s="1" t="s">
        <v>14442</v>
      </c>
      <c r="D3365" s="1" t="s">
        <v>5230</v>
      </c>
      <c r="E3365" s="1" t="s">
        <v>5564</v>
      </c>
      <c r="F3365" s="1" t="s">
        <v>2686</v>
      </c>
      <c r="G3365" s="1" t="s">
        <v>2686</v>
      </c>
      <c r="H3365" s="1" t="s">
        <v>28</v>
      </c>
      <c r="I3365" s="1" t="s">
        <v>216</v>
      </c>
      <c r="J3365" s="1" t="s">
        <v>23</v>
      </c>
      <c r="K3365" s="1" t="s">
        <v>1004</v>
      </c>
      <c r="L3365" s="1" t="s">
        <v>6191</v>
      </c>
      <c r="M3365" s="1" t="s">
        <v>11305</v>
      </c>
      <c r="N3365" s="1" t="s">
        <v>11288</v>
      </c>
      <c r="O3365" s="1" t="s">
        <v>11289</v>
      </c>
      <c r="P3365" s="1" t="s">
        <v>2686</v>
      </c>
    </row>
    <row r="3366" spans="1:16" x14ac:dyDescent="0.2">
      <c r="A3366" s="1" t="s">
        <v>14443</v>
      </c>
      <c r="B3366" s="1" t="s">
        <v>14444</v>
      </c>
      <c r="C3366" s="1" t="s">
        <v>14445</v>
      </c>
      <c r="D3366" s="1" t="s">
        <v>5230</v>
      </c>
      <c r="E3366" s="1" t="s">
        <v>5231</v>
      </c>
      <c r="F3366" s="1" t="s">
        <v>13370</v>
      </c>
      <c r="G3366" s="1" t="s">
        <v>13371</v>
      </c>
      <c r="H3366" s="1" t="s">
        <v>27</v>
      </c>
      <c r="I3366" s="1" t="s">
        <v>967</v>
      </c>
      <c r="J3366" s="1" t="s">
        <v>27</v>
      </c>
      <c r="K3366" s="1" t="s">
        <v>886</v>
      </c>
      <c r="L3366" s="1" t="s">
        <v>6114</v>
      </c>
      <c r="M3366" s="1" t="s">
        <v>11305</v>
      </c>
      <c r="N3366" s="1" t="s">
        <v>11288</v>
      </c>
      <c r="O3366" s="1" t="s">
        <v>11289</v>
      </c>
      <c r="P3366" s="1" t="s">
        <v>2686</v>
      </c>
    </row>
    <row r="3367" spans="1:16" x14ac:dyDescent="0.2">
      <c r="A3367" s="1" t="s">
        <v>14374</v>
      </c>
      <c r="B3367" s="1" t="s">
        <v>14375</v>
      </c>
      <c r="C3367" s="1" t="s">
        <v>14376</v>
      </c>
      <c r="D3367" s="1" t="s">
        <v>5230</v>
      </c>
      <c r="E3367" s="1" t="s">
        <v>5231</v>
      </c>
      <c r="F3367" s="1" t="s">
        <v>2686</v>
      </c>
      <c r="G3367" s="1" t="s">
        <v>9532</v>
      </c>
      <c r="H3367" s="1" t="s">
        <v>106</v>
      </c>
      <c r="I3367" s="1" t="s">
        <v>1475</v>
      </c>
      <c r="J3367" s="1" t="s">
        <v>23</v>
      </c>
      <c r="K3367" s="1" t="s">
        <v>956</v>
      </c>
      <c r="L3367" s="1" t="s">
        <v>10519</v>
      </c>
      <c r="M3367" s="1" t="s">
        <v>11412</v>
      </c>
      <c r="N3367" s="1" t="s">
        <v>11288</v>
      </c>
      <c r="O3367" s="1" t="s">
        <v>11289</v>
      </c>
      <c r="P3367" s="1" t="s">
        <v>2686</v>
      </c>
    </row>
    <row r="3368" spans="1:16" x14ac:dyDescent="0.2">
      <c r="A3368" s="1" t="s">
        <v>11567</v>
      </c>
      <c r="B3368" s="1" t="s">
        <v>14446</v>
      </c>
      <c r="C3368" s="1" t="s">
        <v>14447</v>
      </c>
      <c r="D3368" s="1" t="s">
        <v>5260</v>
      </c>
      <c r="E3368" s="1" t="s">
        <v>5231</v>
      </c>
      <c r="F3368" s="1" t="s">
        <v>2686</v>
      </c>
      <c r="G3368" s="1" t="s">
        <v>2686</v>
      </c>
      <c r="H3368" s="1" t="s">
        <v>64</v>
      </c>
      <c r="I3368" s="1" t="s">
        <v>152</v>
      </c>
      <c r="J3368" s="1" t="s">
        <v>6164</v>
      </c>
      <c r="K3368" s="1" t="s">
        <v>2686</v>
      </c>
      <c r="L3368" s="1" t="s">
        <v>12177</v>
      </c>
      <c r="M3368" s="1" t="s">
        <v>11305</v>
      </c>
      <c r="N3368" s="1" t="s">
        <v>11288</v>
      </c>
      <c r="O3368" s="1" t="s">
        <v>11289</v>
      </c>
      <c r="P3368" s="1" t="s">
        <v>2686</v>
      </c>
    </row>
    <row r="3369" spans="1:16" x14ac:dyDescent="0.2">
      <c r="A3369" s="1" t="s">
        <v>14437</v>
      </c>
      <c r="B3369" s="1" t="s">
        <v>2686</v>
      </c>
      <c r="C3369" s="1" t="s">
        <v>14438</v>
      </c>
      <c r="D3369" s="1" t="s">
        <v>2686</v>
      </c>
      <c r="E3369" s="1" t="s">
        <v>2686</v>
      </c>
      <c r="F3369" s="1" t="s">
        <v>2686</v>
      </c>
      <c r="G3369" s="1" t="s">
        <v>2686</v>
      </c>
      <c r="H3369" s="1" t="s">
        <v>6164</v>
      </c>
      <c r="I3369" s="1" t="s">
        <v>2686</v>
      </c>
      <c r="J3369" s="1" t="s">
        <v>85</v>
      </c>
      <c r="K3369" s="1" t="s">
        <v>2686</v>
      </c>
      <c r="L3369" s="1" t="s">
        <v>8267</v>
      </c>
      <c r="M3369" s="1" t="s">
        <v>11332</v>
      </c>
      <c r="N3369" s="1" t="s">
        <v>11267</v>
      </c>
      <c r="O3369" s="1" t="s">
        <v>2686</v>
      </c>
      <c r="P3369" s="1" t="s">
        <v>2686</v>
      </c>
    </row>
    <row r="3370" spans="1:16" x14ac:dyDescent="0.2">
      <c r="A3370" s="1" t="s">
        <v>14448</v>
      </c>
      <c r="B3370" s="1" t="s">
        <v>14449</v>
      </c>
      <c r="C3370" s="1" t="s">
        <v>14450</v>
      </c>
      <c r="D3370" s="1" t="s">
        <v>5230</v>
      </c>
      <c r="E3370" s="1" t="s">
        <v>5231</v>
      </c>
      <c r="F3370" s="1" t="s">
        <v>2686</v>
      </c>
      <c r="G3370" s="1" t="s">
        <v>12614</v>
      </c>
      <c r="H3370" s="1" t="s">
        <v>64</v>
      </c>
      <c r="I3370" s="1" t="s">
        <v>799</v>
      </c>
      <c r="J3370" s="1" t="s">
        <v>64</v>
      </c>
      <c r="K3370" s="1" t="s">
        <v>791</v>
      </c>
      <c r="L3370" s="1" t="s">
        <v>11998</v>
      </c>
      <c r="M3370" s="1" t="s">
        <v>11305</v>
      </c>
      <c r="N3370" s="1" t="s">
        <v>11288</v>
      </c>
      <c r="O3370" s="1" t="s">
        <v>11289</v>
      </c>
      <c r="P3370" s="1" t="s">
        <v>2686</v>
      </c>
    </row>
    <row r="3371" spans="1:16" x14ac:dyDescent="0.2">
      <c r="A3371" s="1" t="s">
        <v>14451</v>
      </c>
      <c r="B3371" s="1" t="s">
        <v>14452</v>
      </c>
      <c r="C3371" s="1" t="s">
        <v>14453</v>
      </c>
      <c r="D3371" s="1" t="s">
        <v>5230</v>
      </c>
      <c r="E3371" s="1" t="s">
        <v>5231</v>
      </c>
      <c r="F3371" s="1" t="s">
        <v>11630</v>
      </c>
      <c r="G3371" s="1" t="s">
        <v>14454</v>
      </c>
      <c r="H3371" s="1" t="s">
        <v>73</v>
      </c>
      <c r="I3371" s="1" t="s">
        <v>280</v>
      </c>
      <c r="J3371" s="1" t="s">
        <v>28</v>
      </c>
      <c r="K3371" s="1" t="s">
        <v>228</v>
      </c>
      <c r="L3371" s="1" t="s">
        <v>6191</v>
      </c>
      <c r="M3371" s="1" t="s">
        <v>11305</v>
      </c>
      <c r="N3371" s="1" t="s">
        <v>11288</v>
      </c>
      <c r="O3371" s="1" t="s">
        <v>11289</v>
      </c>
      <c r="P3371" s="1" t="s">
        <v>2686</v>
      </c>
    </row>
    <row r="3372" spans="1:16" x14ac:dyDescent="0.2">
      <c r="A3372" s="1" t="s">
        <v>14455</v>
      </c>
      <c r="B3372" s="1" t="s">
        <v>14456</v>
      </c>
      <c r="C3372" s="1" t="s">
        <v>14457</v>
      </c>
      <c r="D3372" s="1" t="s">
        <v>5230</v>
      </c>
      <c r="E3372" s="1" t="s">
        <v>5231</v>
      </c>
      <c r="F3372" s="1" t="s">
        <v>2686</v>
      </c>
      <c r="G3372" s="1" t="s">
        <v>14458</v>
      </c>
      <c r="H3372" s="1" t="s">
        <v>23</v>
      </c>
      <c r="I3372" s="1" t="s">
        <v>626</v>
      </c>
      <c r="J3372" s="1" t="s">
        <v>27</v>
      </c>
      <c r="K3372" s="1" t="s">
        <v>882</v>
      </c>
      <c r="L3372" s="1" t="s">
        <v>6114</v>
      </c>
      <c r="M3372" s="1" t="s">
        <v>11305</v>
      </c>
      <c r="N3372" s="1" t="s">
        <v>11288</v>
      </c>
      <c r="O3372" s="1" t="s">
        <v>11289</v>
      </c>
      <c r="P3372" s="1" t="s">
        <v>2686</v>
      </c>
    </row>
    <row r="3373" spans="1:16" x14ac:dyDescent="0.2">
      <c r="A3373" s="1" t="s">
        <v>14459</v>
      </c>
      <c r="B3373" s="1" t="s">
        <v>14460</v>
      </c>
      <c r="C3373" s="1" t="s">
        <v>14461</v>
      </c>
      <c r="D3373" s="1" t="s">
        <v>5230</v>
      </c>
      <c r="E3373" s="1" t="s">
        <v>2686</v>
      </c>
      <c r="F3373" s="1" t="s">
        <v>2686</v>
      </c>
      <c r="G3373" s="1" t="s">
        <v>12019</v>
      </c>
      <c r="H3373" s="1" t="s">
        <v>101</v>
      </c>
      <c r="I3373" s="1" t="s">
        <v>1395</v>
      </c>
      <c r="J3373" s="1" t="s">
        <v>100</v>
      </c>
      <c r="K3373" s="1" t="s">
        <v>1473</v>
      </c>
      <c r="L3373" s="1" t="s">
        <v>10739</v>
      </c>
      <c r="M3373" s="1" t="s">
        <v>11332</v>
      </c>
      <c r="N3373" s="1" t="s">
        <v>11267</v>
      </c>
      <c r="O3373" s="1" t="s">
        <v>2686</v>
      </c>
      <c r="P3373" s="1" t="s">
        <v>2686</v>
      </c>
    </row>
    <row r="3374" spans="1:16" x14ac:dyDescent="0.2">
      <c r="A3374" s="1" t="s">
        <v>14462</v>
      </c>
      <c r="B3374" s="1" t="s">
        <v>14463</v>
      </c>
      <c r="C3374" s="1" t="s">
        <v>14464</v>
      </c>
      <c r="D3374" s="1" t="s">
        <v>5230</v>
      </c>
      <c r="E3374" s="1" t="s">
        <v>4594</v>
      </c>
      <c r="F3374" s="1" t="s">
        <v>2686</v>
      </c>
      <c r="G3374" s="1" t="s">
        <v>14465</v>
      </c>
      <c r="H3374" s="1" t="s">
        <v>18</v>
      </c>
      <c r="I3374" s="1" t="s">
        <v>2686</v>
      </c>
      <c r="J3374" s="1" t="s">
        <v>14</v>
      </c>
      <c r="K3374" s="1" t="s">
        <v>2686</v>
      </c>
      <c r="L3374" s="1" t="s">
        <v>6867</v>
      </c>
      <c r="M3374" s="1" t="s">
        <v>11266</v>
      </c>
      <c r="N3374" s="1" t="s">
        <v>11267</v>
      </c>
      <c r="O3374" s="1" t="s">
        <v>2686</v>
      </c>
      <c r="P3374" s="1" t="s">
        <v>2686</v>
      </c>
    </row>
    <row r="3375" spans="1:16" x14ac:dyDescent="0.2">
      <c r="A3375" s="1" t="s">
        <v>14437</v>
      </c>
      <c r="B3375" s="1" t="s">
        <v>2686</v>
      </c>
      <c r="C3375" s="1" t="s">
        <v>14438</v>
      </c>
      <c r="D3375" s="1" t="s">
        <v>2686</v>
      </c>
      <c r="E3375" s="1" t="s">
        <v>2686</v>
      </c>
      <c r="F3375" s="1" t="s">
        <v>2686</v>
      </c>
      <c r="G3375" s="1" t="s">
        <v>2686</v>
      </c>
      <c r="H3375" s="1" t="s">
        <v>6164</v>
      </c>
      <c r="I3375" s="1" t="s">
        <v>2686</v>
      </c>
      <c r="J3375" s="1" t="s">
        <v>85</v>
      </c>
      <c r="K3375" s="1" t="s">
        <v>2686</v>
      </c>
      <c r="L3375" s="1" t="s">
        <v>6069</v>
      </c>
      <c r="M3375" s="1" t="s">
        <v>11330</v>
      </c>
      <c r="N3375" s="1" t="s">
        <v>11331</v>
      </c>
      <c r="O3375" s="1" t="s">
        <v>2686</v>
      </c>
      <c r="P3375" s="1" t="s">
        <v>2686</v>
      </c>
    </row>
    <row r="3376" spans="1:16" x14ac:dyDescent="0.2">
      <c r="A3376" s="1" t="s">
        <v>5612</v>
      </c>
      <c r="B3376" s="1" t="s">
        <v>14466</v>
      </c>
      <c r="C3376" s="1" t="s">
        <v>14467</v>
      </c>
      <c r="D3376" s="1" t="s">
        <v>5260</v>
      </c>
      <c r="E3376" s="1" t="s">
        <v>4594</v>
      </c>
      <c r="F3376" s="1" t="s">
        <v>2686</v>
      </c>
      <c r="G3376" s="1" t="s">
        <v>14468</v>
      </c>
      <c r="H3376" s="1" t="s">
        <v>5493</v>
      </c>
      <c r="I3376" s="1" t="s">
        <v>2686</v>
      </c>
      <c r="J3376" s="1" t="s">
        <v>33</v>
      </c>
      <c r="K3376" s="1" t="s">
        <v>820</v>
      </c>
      <c r="L3376" s="1" t="s">
        <v>6114</v>
      </c>
      <c r="M3376" s="1" t="s">
        <v>11312</v>
      </c>
      <c r="N3376" s="1" t="s">
        <v>11288</v>
      </c>
      <c r="O3376" s="1" t="s">
        <v>2686</v>
      </c>
      <c r="P3376" s="1" t="s">
        <v>2686</v>
      </c>
    </row>
    <row r="3377" spans="1:16" x14ac:dyDescent="0.2">
      <c r="A3377" s="1" t="s">
        <v>14469</v>
      </c>
      <c r="B3377" s="1" t="s">
        <v>14470</v>
      </c>
      <c r="C3377" s="1" t="s">
        <v>14471</v>
      </c>
      <c r="D3377" s="1" t="s">
        <v>5230</v>
      </c>
      <c r="E3377" s="1" t="s">
        <v>5231</v>
      </c>
      <c r="F3377" s="1" t="s">
        <v>2686</v>
      </c>
      <c r="G3377" s="1" t="s">
        <v>2686</v>
      </c>
      <c r="H3377" s="1" t="s">
        <v>73</v>
      </c>
      <c r="I3377" s="1" t="s">
        <v>292</v>
      </c>
      <c r="J3377" s="1" t="s">
        <v>29</v>
      </c>
      <c r="K3377" s="1" t="s">
        <v>319</v>
      </c>
      <c r="L3377" s="1" t="s">
        <v>5961</v>
      </c>
      <c r="M3377" s="1" t="s">
        <v>11305</v>
      </c>
      <c r="N3377" s="1" t="s">
        <v>11288</v>
      </c>
      <c r="O3377" s="1" t="s">
        <v>11289</v>
      </c>
      <c r="P3377" s="1" t="s">
        <v>2686</v>
      </c>
    </row>
    <row r="3378" spans="1:16" x14ac:dyDescent="0.2">
      <c r="A3378" s="1" t="s">
        <v>9938</v>
      </c>
      <c r="B3378" s="1" t="s">
        <v>14472</v>
      </c>
      <c r="C3378" s="1" t="s">
        <v>14473</v>
      </c>
      <c r="D3378" s="1" t="s">
        <v>5230</v>
      </c>
      <c r="E3378" s="1" t="s">
        <v>5231</v>
      </c>
      <c r="F3378" s="1" t="s">
        <v>2686</v>
      </c>
      <c r="G3378" s="1" t="s">
        <v>7124</v>
      </c>
      <c r="H3378" s="1" t="s">
        <v>19</v>
      </c>
      <c r="I3378" s="1" t="s">
        <v>1133</v>
      </c>
      <c r="J3378" s="1" t="s">
        <v>57</v>
      </c>
      <c r="K3378" s="1" t="s">
        <v>1097</v>
      </c>
      <c r="L3378" s="1" t="s">
        <v>7124</v>
      </c>
      <c r="M3378" s="1" t="s">
        <v>11305</v>
      </c>
      <c r="N3378" s="1" t="s">
        <v>11288</v>
      </c>
      <c r="O3378" s="1" t="s">
        <v>11289</v>
      </c>
      <c r="P3378" s="1" t="s">
        <v>2686</v>
      </c>
    </row>
    <row r="3379" spans="1:16" x14ac:dyDescent="0.2">
      <c r="A3379" s="1" t="s">
        <v>14459</v>
      </c>
      <c r="B3379" s="1" t="s">
        <v>14460</v>
      </c>
      <c r="C3379" s="1" t="s">
        <v>14461</v>
      </c>
      <c r="D3379" s="1" t="s">
        <v>5230</v>
      </c>
      <c r="E3379" s="1" t="s">
        <v>2686</v>
      </c>
      <c r="F3379" s="1" t="s">
        <v>2686</v>
      </c>
      <c r="G3379" s="1" t="s">
        <v>12019</v>
      </c>
      <c r="H3379" s="1" t="s">
        <v>101</v>
      </c>
      <c r="I3379" s="1" t="s">
        <v>1395</v>
      </c>
      <c r="J3379" s="1" t="s">
        <v>100</v>
      </c>
      <c r="K3379" s="1" t="s">
        <v>1473</v>
      </c>
      <c r="L3379" s="1" t="s">
        <v>10739</v>
      </c>
      <c r="M3379" s="1" t="s">
        <v>11287</v>
      </c>
      <c r="N3379" s="1" t="s">
        <v>11288</v>
      </c>
      <c r="O3379" s="1" t="s">
        <v>2686</v>
      </c>
      <c r="P3379" s="1" t="s">
        <v>2686</v>
      </c>
    </row>
    <row r="3380" spans="1:16" x14ac:dyDescent="0.2">
      <c r="A3380" s="1" t="s">
        <v>14462</v>
      </c>
      <c r="B3380" s="1" t="s">
        <v>14463</v>
      </c>
      <c r="C3380" s="1" t="s">
        <v>14464</v>
      </c>
      <c r="D3380" s="1" t="s">
        <v>5230</v>
      </c>
      <c r="E3380" s="1" t="s">
        <v>4594</v>
      </c>
      <c r="F3380" s="1" t="s">
        <v>2686</v>
      </c>
      <c r="G3380" s="1" t="s">
        <v>14465</v>
      </c>
      <c r="H3380" s="1" t="s">
        <v>18</v>
      </c>
      <c r="I3380" s="1" t="s">
        <v>2686</v>
      </c>
      <c r="J3380" s="1" t="s">
        <v>14</v>
      </c>
      <c r="K3380" s="1" t="s">
        <v>2686</v>
      </c>
      <c r="L3380" s="1" t="s">
        <v>6867</v>
      </c>
      <c r="M3380" s="1" t="s">
        <v>11349</v>
      </c>
      <c r="N3380" s="1" t="s">
        <v>11288</v>
      </c>
      <c r="O3380" s="1" t="s">
        <v>2686</v>
      </c>
      <c r="P3380" s="1" t="s">
        <v>2686</v>
      </c>
    </row>
    <row r="3381" spans="1:16" x14ac:dyDescent="0.2">
      <c r="A3381" s="1" t="s">
        <v>14437</v>
      </c>
      <c r="B3381" s="1" t="s">
        <v>2686</v>
      </c>
      <c r="C3381" s="1" t="s">
        <v>14438</v>
      </c>
      <c r="D3381" s="1" t="s">
        <v>2686</v>
      </c>
      <c r="E3381" s="1" t="s">
        <v>2686</v>
      </c>
      <c r="F3381" s="1" t="s">
        <v>2686</v>
      </c>
      <c r="G3381" s="1" t="s">
        <v>2686</v>
      </c>
      <c r="H3381" s="1" t="s">
        <v>6164</v>
      </c>
      <c r="I3381" s="1" t="s">
        <v>2686</v>
      </c>
      <c r="J3381" s="1" t="s">
        <v>85</v>
      </c>
      <c r="K3381" s="1" t="s">
        <v>2686</v>
      </c>
      <c r="L3381" s="1" t="s">
        <v>6069</v>
      </c>
      <c r="M3381" s="1" t="s">
        <v>11332</v>
      </c>
      <c r="N3381" s="1" t="s">
        <v>11267</v>
      </c>
      <c r="O3381" s="1" t="s">
        <v>2686</v>
      </c>
      <c r="P3381" s="1" t="s">
        <v>2686</v>
      </c>
    </row>
    <row r="3382" spans="1:16" x14ac:dyDescent="0.2">
      <c r="A3382" s="1" t="s">
        <v>11416</v>
      </c>
      <c r="B3382" s="1" t="s">
        <v>14474</v>
      </c>
      <c r="C3382" s="1" t="s">
        <v>14475</v>
      </c>
      <c r="D3382" s="1" t="s">
        <v>5260</v>
      </c>
      <c r="E3382" s="1" t="s">
        <v>5231</v>
      </c>
      <c r="F3382" s="1" t="s">
        <v>2686</v>
      </c>
      <c r="G3382" s="1" t="s">
        <v>2686</v>
      </c>
      <c r="H3382" s="1" t="s">
        <v>6164</v>
      </c>
      <c r="I3382" s="1" t="s">
        <v>2686</v>
      </c>
      <c r="J3382" s="1" t="s">
        <v>64</v>
      </c>
      <c r="K3382" s="1" t="s">
        <v>943</v>
      </c>
      <c r="L3382" s="1" t="s">
        <v>14419</v>
      </c>
      <c r="M3382" s="1" t="s">
        <v>11305</v>
      </c>
      <c r="N3382" s="1" t="s">
        <v>11288</v>
      </c>
      <c r="O3382" s="1" t="s">
        <v>11289</v>
      </c>
      <c r="P3382" s="1" t="s">
        <v>2686</v>
      </c>
    </row>
    <row r="3383" spans="1:16" x14ac:dyDescent="0.2">
      <c r="A3383" s="1" t="s">
        <v>13426</v>
      </c>
      <c r="B3383" s="1" t="s">
        <v>14476</v>
      </c>
      <c r="C3383" s="1" t="s">
        <v>14477</v>
      </c>
      <c r="D3383" s="1" t="s">
        <v>5230</v>
      </c>
      <c r="E3383" s="1" t="s">
        <v>5564</v>
      </c>
      <c r="F3383" s="1" t="s">
        <v>2686</v>
      </c>
      <c r="G3383" s="1" t="s">
        <v>14478</v>
      </c>
      <c r="H3383" s="1" t="s">
        <v>33</v>
      </c>
      <c r="I3383" s="1" t="s">
        <v>2686</v>
      </c>
      <c r="J3383" s="1" t="s">
        <v>87</v>
      </c>
      <c r="K3383" s="1" t="s">
        <v>578</v>
      </c>
      <c r="L3383" s="1" t="s">
        <v>6296</v>
      </c>
      <c r="M3383" s="1" t="s">
        <v>11305</v>
      </c>
      <c r="N3383" s="1" t="s">
        <v>11288</v>
      </c>
      <c r="O3383" s="1" t="s">
        <v>11289</v>
      </c>
      <c r="P3383" s="1" t="s">
        <v>2686</v>
      </c>
    </row>
    <row r="3384" spans="1:16" x14ac:dyDescent="0.2">
      <c r="A3384" s="1" t="s">
        <v>14479</v>
      </c>
      <c r="B3384" s="1" t="s">
        <v>14480</v>
      </c>
      <c r="C3384" s="1" t="s">
        <v>14481</v>
      </c>
      <c r="D3384" s="1" t="s">
        <v>5230</v>
      </c>
      <c r="E3384" s="1" t="s">
        <v>5231</v>
      </c>
      <c r="F3384" s="1" t="s">
        <v>12042</v>
      </c>
      <c r="G3384" s="1" t="s">
        <v>14482</v>
      </c>
      <c r="H3384" s="1" t="s">
        <v>27</v>
      </c>
      <c r="I3384" s="1" t="s">
        <v>1002</v>
      </c>
      <c r="J3384" s="1" t="s">
        <v>77</v>
      </c>
      <c r="K3384" s="1" t="s">
        <v>412</v>
      </c>
      <c r="L3384" s="1" t="s">
        <v>7400</v>
      </c>
      <c r="M3384" s="1" t="s">
        <v>11305</v>
      </c>
      <c r="N3384" s="1" t="s">
        <v>11288</v>
      </c>
      <c r="O3384" s="1" t="s">
        <v>11289</v>
      </c>
      <c r="P3384" s="1" t="s">
        <v>2686</v>
      </c>
    </row>
    <row r="3385" spans="1:16" x14ac:dyDescent="0.2">
      <c r="A3385" s="1" t="s">
        <v>14459</v>
      </c>
      <c r="B3385" s="1" t="s">
        <v>14460</v>
      </c>
      <c r="C3385" s="1" t="s">
        <v>14461</v>
      </c>
      <c r="D3385" s="1" t="s">
        <v>5230</v>
      </c>
      <c r="E3385" s="1" t="s">
        <v>2686</v>
      </c>
      <c r="F3385" s="1" t="s">
        <v>2686</v>
      </c>
      <c r="G3385" s="1" t="s">
        <v>12019</v>
      </c>
      <c r="H3385" s="1" t="s">
        <v>101</v>
      </c>
      <c r="I3385" s="1" t="s">
        <v>1395</v>
      </c>
      <c r="J3385" s="1" t="s">
        <v>100</v>
      </c>
      <c r="K3385" s="1" t="s">
        <v>1473</v>
      </c>
      <c r="L3385" s="1" t="s">
        <v>10739</v>
      </c>
      <c r="M3385" s="1" t="s">
        <v>12054</v>
      </c>
      <c r="N3385" s="1" t="s">
        <v>12055</v>
      </c>
      <c r="O3385" s="1" t="s">
        <v>2686</v>
      </c>
      <c r="P3385" s="1" t="s">
        <v>2686</v>
      </c>
    </row>
    <row r="3386" spans="1:16" x14ac:dyDescent="0.2">
      <c r="A3386" s="1" t="s">
        <v>11383</v>
      </c>
      <c r="B3386" s="1" t="s">
        <v>14483</v>
      </c>
      <c r="C3386" s="1" t="s">
        <v>14484</v>
      </c>
      <c r="D3386" s="1" t="s">
        <v>5230</v>
      </c>
      <c r="E3386" s="1" t="s">
        <v>5231</v>
      </c>
      <c r="F3386" s="1" t="s">
        <v>2686</v>
      </c>
      <c r="G3386" s="1" t="s">
        <v>12476</v>
      </c>
      <c r="H3386" s="1" t="s">
        <v>23</v>
      </c>
      <c r="I3386" s="1" t="s">
        <v>928</v>
      </c>
      <c r="J3386" s="1" t="s">
        <v>33</v>
      </c>
      <c r="K3386" s="1" t="s">
        <v>2686</v>
      </c>
      <c r="L3386" s="1" t="s">
        <v>6191</v>
      </c>
      <c r="M3386" s="1" t="s">
        <v>11412</v>
      </c>
      <c r="N3386" s="1" t="s">
        <v>11288</v>
      </c>
      <c r="O3386" s="1" t="s">
        <v>11289</v>
      </c>
      <c r="P3386" s="1" t="s">
        <v>2686</v>
      </c>
    </row>
    <row r="3387" spans="1:16" x14ac:dyDescent="0.2">
      <c r="A3387" s="1" t="s">
        <v>11383</v>
      </c>
      <c r="B3387" s="1" t="s">
        <v>14485</v>
      </c>
      <c r="C3387" s="1" t="s">
        <v>14486</v>
      </c>
      <c r="D3387" s="1" t="s">
        <v>5230</v>
      </c>
      <c r="E3387" s="1" t="s">
        <v>5231</v>
      </c>
      <c r="F3387" s="1" t="s">
        <v>2686</v>
      </c>
      <c r="G3387" s="1" t="s">
        <v>14487</v>
      </c>
      <c r="H3387" s="1" t="s">
        <v>23</v>
      </c>
      <c r="I3387" s="1" t="s">
        <v>928</v>
      </c>
      <c r="J3387" s="1" t="s">
        <v>33</v>
      </c>
      <c r="K3387" s="1" t="s">
        <v>2686</v>
      </c>
      <c r="L3387" s="1" t="s">
        <v>6191</v>
      </c>
      <c r="M3387" s="1" t="s">
        <v>3012</v>
      </c>
      <c r="N3387" s="1" t="s">
        <v>11288</v>
      </c>
      <c r="O3387" s="1" t="s">
        <v>11289</v>
      </c>
      <c r="P3387" s="1" t="s">
        <v>2686</v>
      </c>
    </row>
    <row r="3388" spans="1:16" x14ac:dyDescent="0.2">
      <c r="A3388" s="1" t="s">
        <v>14488</v>
      </c>
      <c r="B3388" s="1" t="s">
        <v>14489</v>
      </c>
      <c r="C3388" s="1" t="s">
        <v>14490</v>
      </c>
      <c r="D3388" s="1" t="s">
        <v>5230</v>
      </c>
      <c r="E3388" s="1" t="s">
        <v>5231</v>
      </c>
      <c r="F3388" s="1" t="s">
        <v>2686</v>
      </c>
      <c r="G3388" s="1" t="s">
        <v>13192</v>
      </c>
      <c r="H3388" s="1" t="s">
        <v>64</v>
      </c>
      <c r="I3388" s="1" t="s">
        <v>839</v>
      </c>
      <c r="J3388" s="1" t="s">
        <v>61</v>
      </c>
      <c r="K3388" s="1" t="s">
        <v>701</v>
      </c>
      <c r="L3388" s="1" t="s">
        <v>7823</v>
      </c>
      <c r="M3388" s="1" t="s">
        <v>11305</v>
      </c>
      <c r="N3388" s="1" t="s">
        <v>11288</v>
      </c>
      <c r="O3388" s="1" t="s">
        <v>11289</v>
      </c>
      <c r="P3388" s="1" t="s">
        <v>2686</v>
      </c>
    </row>
    <row r="3389" spans="1:16" x14ac:dyDescent="0.2">
      <c r="A3389" s="1" t="s">
        <v>11935</v>
      </c>
      <c r="B3389" s="1" t="s">
        <v>14491</v>
      </c>
      <c r="C3389" s="1" t="s">
        <v>14492</v>
      </c>
      <c r="D3389" s="1" t="s">
        <v>5230</v>
      </c>
      <c r="E3389" s="1" t="s">
        <v>5231</v>
      </c>
      <c r="F3389" s="1" t="s">
        <v>2686</v>
      </c>
      <c r="G3389" s="1" t="s">
        <v>14346</v>
      </c>
      <c r="H3389" s="1" t="s">
        <v>23</v>
      </c>
      <c r="I3389" s="1" t="s">
        <v>924</v>
      </c>
      <c r="J3389" s="1" t="s">
        <v>23</v>
      </c>
      <c r="K3389" s="1" t="s">
        <v>630</v>
      </c>
      <c r="L3389" s="1" t="s">
        <v>6102</v>
      </c>
      <c r="M3389" s="1" t="s">
        <v>11412</v>
      </c>
      <c r="N3389" s="1" t="s">
        <v>11288</v>
      </c>
      <c r="O3389" s="1" t="s">
        <v>11289</v>
      </c>
      <c r="P3389" s="1" t="s">
        <v>2686</v>
      </c>
    </row>
    <row r="3390" spans="1:16" x14ac:dyDescent="0.2">
      <c r="A3390" s="1" t="s">
        <v>11416</v>
      </c>
      <c r="B3390" s="1" t="s">
        <v>14493</v>
      </c>
      <c r="C3390" s="1" t="s">
        <v>14494</v>
      </c>
      <c r="D3390" s="1" t="s">
        <v>5260</v>
      </c>
      <c r="E3390" s="1" t="s">
        <v>5231</v>
      </c>
      <c r="F3390" s="1" t="s">
        <v>2686</v>
      </c>
      <c r="G3390" s="1" t="s">
        <v>2686</v>
      </c>
      <c r="H3390" s="1" t="s">
        <v>6164</v>
      </c>
      <c r="I3390" s="1" t="s">
        <v>2686</v>
      </c>
      <c r="J3390" s="1" t="s">
        <v>64</v>
      </c>
      <c r="K3390" s="1" t="s">
        <v>943</v>
      </c>
      <c r="L3390" s="1" t="s">
        <v>12931</v>
      </c>
      <c r="M3390" s="1" t="s">
        <v>11305</v>
      </c>
      <c r="N3390" s="1" t="s">
        <v>11288</v>
      </c>
      <c r="O3390" s="1" t="s">
        <v>11289</v>
      </c>
      <c r="P3390" s="1" t="s">
        <v>2686</v>
      </c>
    </row>
    <row r="3391" spans="1:16" x14ac:dyDescent="0.2">
      <c r="A3391" s="1" t="s">
        <v>14374</v>
      </c>
      <c r="B3391" s="1" t="s">
        <v>14375</v>
      </c>
      <c r="C3391" s="1" t="s">
        <v>14376</v>
      </c>
      <c r="D3391" s="1" t="s">
        <v>5230</v>
      </c>
      <c r="E3391" s="1" t="s">
        <v>5231</v>
      </c>
      <c r="F3391" s="1" t="s">
        <v>2686</v>
      </c>
      <c r="G3391" s="1" t="s">
        <v>9532</v>
      </c>
      <c r="H3391" s="1" t="s">
        <v>106</v>
      </c>
      <c r="I3391" s="1" t="s">
        <v>1475</v>
      </c>
      <c r="J3391" s="1" t="s">
        <v>23</v>
      </c>
      <c r="K3391" s="1" t="s">
        <v>956</v>
      </c>
      <c r="L3391" s="1" t="s">
        <v>7844</v>
      </c>
      <c r="M3391" s="1" t="s">
        <v>11412</v>
      </c>
      <c r="N3391" s="1" t="s">
        <v>11288</v>
      </c>
      <c r="O3391" s="1" t="s">
        <v>11289</v>
      </c>
      <c r="P3391" s="1" t="s">
        <v>2686</v>
      </c>
    </row>
    <row r="3392" spans="1:16" x14ac:dyDescent="0.2">
      <c r="A3392" s="1" t="s">
        <v>14495</v>
      </c>
      <c r="B3392" s="1" t="s">
        <v>2686</v>
      </c>
      <c r="C3392" s="1" t="s">
        <v>14496</v>
      </c>
      <c r="D3392" s="1" t="s">
        <v>5260</v>
      </c>
      <c r="E3392" s="1" t="s">
        <v>2686</v>
      </c>
      <c r="F3392" s="1" t="s">
        <v>2686</v>
      </c>
      <c r="G3392" s="1" t="s">
        <v>14497</v>
      </c>
      <c r="H3392" s="1" t="s">
        <v>7</v>
      </c>
      <c r="I3392" s="1" t="s">
        <v>2686</v>
      </c>
      <c r="J3392" s="1" t="s">
        <v>11</v>
      </c>
      <c r="K3392" s="1" t="s">
        <v>2686</v>
      </c>
      <c r="L3392" s="1" t="s">
        <v>6379</v>
      </c>
      <c r="M3392" s="1" t="s">
        <v>12504</v>
      </c>
      <c r="N3392" s="1" t="s">
        <v>11267</v>
      </c>
      <c r="O3392" s="1" t="s">
        <v>2686</v>
      </c>
      <c r="P3392" s="1" t="s">
        <v>2686</v>
      </c>
    </row>
    <row r="3393" spans="1:16" x14ac:dyDescent="0.2">
      <c r="A3393" s="1" t="s">
        <v>11383</v>
      </c>
      <c r="B3393" s="1" t="s">
        <v>14498</v>
      </c>
      <c r="C3393" s="1" t="s">
        <v>14499</v>
      </c>
      <c r="D3393" s="1" t="s">
        <v>5230</v>
      </c>
      <c r="E3393" s="1" t="s">
        <v>5231</v>
      </c>
      <c r="F3393" s="1" t="s">
        <v>2686</v>
      </c>
      <c r="G3393" s="1" t="s">
        <v>12093</v>
      </c>
      <c r="H3393" s="1" t="s">
        <v>23</v>
      </c>
      <c r="I3393" s="1" t="s">
        <v>928</v>
      </c>
      <c r="J3393" s="1" t="s">
        <v>33</v>
      </c>
      <c r="K3393" s="1" t="s">
        <v>2686</v>
      </c>
      <c r="L3393" s="1" t="s">
        <v>6191</v>
      </c>
      <c r="M3393" s="1" t="s">
        <v>11305</v>
      </c>
      <c r="N3393" s="1" t="s">
        <v>11288</v>
      </c>
      <c r="O3393" s="1" t="s">
        <v>11289</v>
      </c>
      <c r="P3393" s="1" t="s">
        <v>2686</v>
      </c>
    </row>
    <row r="3394" spans="1:16" x14ac:dyDescent="0.2">
      <c r="A3394" s="1" t="s">
        <v>14500</v>
      </c>
      <c r="B3394" s="1" t="s">
        <v>14501</v>
      </c>
      <c r="C3394" s="1" t="s">
        <v>14502</v>
      </c>
      <c r="D3394" s="1" t="s">
        <v>5230</v>
      </c>
      <c r="E3394" s="1" t="s">
        <v>5231</v>
      </c>
      <c r="F3394" s="1" t="s">
        <v>2686</v>
      </c>
      <c r="G3394" s="1" t="s">
        <v>2686</v>
      </c>
      <c r="H3394" s="1" t="s">
        <v>28</v>
      </c>
      <c r="I3394" s="1" t="s">
        <v>232</v>
      </c>
      <c r="J3394" s="1" t="s">
        <v>23</v>
      </c>
      <c r="K3394" s="1" t="s">
        <v>999</v>
      </c>
      <c r="L3394" s="1" t="s">
        <v>6191</v>
      </c>
      <c r="M3394" s="1" t="s">
        <v>11305</v>
      </c>
      <c r="N3394" s="1" t="s">
        <v>11288</v>
      </c>
      <c r="O3394" s="1" t="s">
        <v>11289</v>
      </c>
      <c r="P3394" s="1" t="s">
        <v>2686</v>
      </c>
    </row>
    <row r="3395" spans="1:16" x14ac:dyDescent="0.2">
      <c r="A3395" s="1" t="s">
        <v>14503</v>
      </c>
      <c r="B3395" s="1" t="s">
        <v>14504</v>
      </c>
      <c r="C3395" s="1" t="s">
        <v>14505</v>
      </c>
      <c r="D3395" s="1" t="s">
        <v>5230</v>
      </c>
      <c r="E3395" s="1" t="s">
        <v>5231</v>
      </c>
      <c r="F3395" s="1" t="s">
        <v>2686</v>
      </c>
      <c r="G3395" s="1" t="s">
        <v>2686</v>
      </c>
      <c r="H3395" s="1" t="s">
        <v>29</v>
      </c>
      <c r="I3395" s="1" t="s">
        <v>243</v>
      </c>
      <c r="J3395" s="1" t="s">
        <v>23</v>
      </c>
      <c r="K3395" s="1" t="s">
        <v>932</v>
      </c>
      <c r="L3395" s="1" t="s">
        <v>6139</v>
      </c>
      <c r="M3395" s="1" t="s">
        <v>11305</v>
      </c>
      <c r="N3395" s="1" t="s">
        <v>11288</v>
      </c>
      <c r="O3395" s="1" t="s">
        <v>11289</v>
      </c>
      <c r="P3395" s="1" t="s">
        <v>2686</v>
      </c>
    </row>
    <row r="3396" spans="1:16" x14ac:dyDescent="0.2">
      <c r="A3396" s="1" t="s">
        <v>14506</v>
      </c>
      <c r="B3396" s="1" t="s">
        <v>14507</v>
      </c>
      <c r="C3396" s="1" t="s">
        <v>14508</v>
      </c>
      <c r="D3396" s="1" t="s">
        <v>5230</v>
      </c>
      <c r="E3396" s="1" t="s">
        <v>5231</v>
      </c>
      <c r="F3396" s="1" t="s">
        <v>2686</v>
      </c>
      <c r="G3396" s="1" t="s">
        <v>13202</v>
      </c>
      <c r="H3396" s="1" t="s">
        <v>29</v>
      </c>
      <c r="I3396" s="1" t="s">
        <v>2686</v>
      </c>
      <c r="J3396" s="1" t="s">
        <v>23</v>
      </c>
      <c r="K3396" s="1" t="s">
        <v>979</v>
      </c>
      <c r="L3396" s="1" t="s">
        <v>6139</v>
      </c>
      <c r="M3396" s="1" t="s">
        <v>11412</v>
      </c>
      <c r="N3396" s="1" t="s">
        <v>11288</v>
      </c>
      <c r="O3396" s="1" t="s">
        <v>11289</v>
      </c>
      <c r="P3396" s="1" t="s">
        <v>2686</v>
      </c>
    </row>
    <row r="3397" spans="1:16" x14ac:dyDescent="0.2">
      <c r="A3397" s="1" t="s">
        <v>11491</v>
      </c>
      <c r="B3397" s="1" t="s">
        <v>14509</v>
      </c>
      <c r="C3397" s="1" t="s">
        <v>14510</v>
      </c>
      <c r="D3397" s="1" t="s">
        <v>5230</v>
      </c>
      <c r="E3397" s="1" t="s">
        <v>5564</v>
      </c>
      <c r="F3397" s="1" t="s">
        <v>2686</v>
      </c>
      <c r="G3397" s="1" t="s">
        <v>14511</v>
      </c>
      <c r="H3397" s="1" t="s">
        <v>61</v>
      </c>
      <c r="I3397" s="1" t="s">
        <v>201</v>
      </c>
      <c r="J3397" s="1" t="s">
        <v>61</v>
      </c>
      <c r="K3397" s="1" t="s">
        <v>677</v>
      </c>
      <c r="L3397" s="1" t="s">
        <v>8697</v>
      </c>
      <c r="M3397" s="1" t="s">
        <v>11305</v>
      </c>
      <c r="N3397" s="1" t="s">
        <v>11288</v>
      </c>
      <c r="O3397" s="1" t="s">
        <v>11289</v>
      </c>
      <c r="P3397" s="1" t="s">
        <v>2686</v>
      </c>
    </row>
    <row r="3398" spans="1:16" x14ac:dyDescent="0.2">
      <c r="A3398" s="1" t="s">
        <v>12423</v>
      </c>
      <c r="B3398" s="1" t="s">
        <v>14512</v>
      </c>
      <c r="C3398" s="1" t="s">
        <v>14513</v>
      </c>
      <c r="D3398" s="1" t="s">
        <v>5230</v>
      </c>
      <c r="E3398" s="1" t="s">
        <v>5231</v>
      </c>
      <c r="F3398" s="1" t="s">
        <v>2686</v>
      </c>
      <c r="G3398" s="1" t="s">
        <v>14514</v>
      </c>
      <c r="H3398" s="1" t="s">
        <v>23</v>
      </c>
      <c r="I3398" s="1" t="s">
        <v>1035</v>
      </c>
      <c r="J3398" s="1" t="s">
        <v>33</v>
      </c>
      <c r="K3398" s="1" t="s">
        <v>2686</v>
      </c>
      <c r="L3398" s="1" t="s">
        <v>6191</v>
      </c>
      <c r="M3398" s="1" t="s">
        <v>11412</v>
      </c>
      <c r="N3398" s="1" t="s">
        <v>11288</v>
      </c>
      <c r="O3398" s="1" t="s">
        <v>11289</v>
      </c>
      <c r="P3398" s="1" t="s">
        <v>2686</v>
      </c>
    </row>
    <row r="3399" spans="1:16" x14ac:dyDescent="0.2">
      <c r="A3399" s="1" t="s">
        <v>14515</v>
      </c>
      <c r="B3399" s="1" t="s">
        <v>14516</v>
      </c>
      <c r="C3399" s="1" t="s">
        <v>14517</v>
      </c>
      <c r="D3399" s="1" t="s">
        <v>5260</v>
      </c>
      <c r="E3399" s="1" t="s">
        <v>5231</v>
      </c>
      <c r="F3399" s="1" t="s">
        <v>2686</v>
      </c>
      <c r="G3399" s="1" t="s">
        <v>2686</v>
      </c>
      <c r="H3399" s="1" t="s">
        <v>64</v>
      </c>
      <c r="I3399" s="1" t="s">
        <v>636</v>
      </c>
      <c r="J3399" s="1" t="s">
        <v>6164</v>
      </c>
      <c r="K3399" s="1" t="s">
        <v>2686</v>
      </c>
      <c r="L3399" s="1" t="s">
        <v>13810</v>
      </c>
      <c r="M3399" s="1" t="s">
        <v>11305</v>
      </c>
      <c r="N3399" s="1" t="s">
        <v>11288</v>
      </c>
      <c r="O3399" s="1" t="s">
        <v>11289</v>
      </c>
      <c r="P3399" s="1" t="s">
        <v>2686</v>
      </c>
    </row>
    <row r="3400" spans="1:16" x14ac:dyDescent="0.2">
      <c r="A3400" s="1" t="s">
        <v>14518</v>
      </c>
      <c r="B3400" s="1" t="s">
        <v>14519</v>
      </c>
      <c r="C3400" s="1" t="s">
        <v>14520</v>
      </c>
      <c r="D3400" s="1" t="s">
        <v>5230</v>
      </c>
      <c r="E3400" s="1" t="s">
        <v>5231</v>
      </c>
      <c r="F3400" s="1" t="s">
        <v>2686</v>
      </c>
      <c r="G3400" s="1" t="s">
        <v>13488</v>
      </c>
      <c r="H3400" s="1" t="s">
        <v>23</v>
      </c>
      <c r="I3400" s="1" t="s">
        <v>2686</v>
      </c>
      <c r="J3400" s="1" t="s">
        <v>39</v>
      </c>
      <c r="K3400" s="1" t="s">
        <v>1034</v>
      </c>
      <c r="L3400" s="1" t="s">
        <v>6102</v>
      </c>
      <c r="M3400" s="1" t="s">
        <v>11305</v>
      </c>
      <c r="N3400" s="1" t="s">
        <v>11288</v>
      </c>
      <c r="O3400" s="1" t="s">
        <v>11289</v>
      </c>
      <c r="P3400" s="1" t="s">
        <v>2686</v>
      </c>
    </row>
    <row r="3401" spans="1:16" x14ac:dyDescent="0.2">
      <c r="A3401" s="1" t="s">
        <v>12907</v>
      </c>
      <c r="B3401" s="1" t="s">
        <v>14521</v>
      </c>
      <c r="C3401" s="1" t="s">
        <v>14522</v>
      </c>
      <c r="D3401" s="1" t="s">
        <v>5230</v>
      </c>
      <c r="E3401" s="1" t="s">
        <v>5231</v>
      </c>
      <c r="F3401" s="1" t="s">
        <v>2686</v>
      </c>
      <c r="G3401" s="1" t="s">
        <v>11481</v>
      </c>
      <c r="H3401" s="1" t="s">
        <v>29</v>
      </c>
      <c r="I3401" s="1" t="s">
        <v>243</v>
      </c>
      <c r="J3401" s="1" t="s">
        <v>23</v>
      </c>
      <c r="K3401" s="1" t="s">
        <v>964</v>
      </c>
      <c r="L3401" s="1" t="s">
        <v>6139</v>
      </c>
      <c r="M3401" s="1" t="s">
        <v>11305</v>
      </c>
      <c r="N3401" s="1" t="s">
        <v>11288</v>
      </c>
      <c r="O3401" s="1" t="s">
        <v>11289</v>
      </c>
      <c r="P3401" s="1" t="s">
        <v>2686</v>
      </c>
    </row>
    <row r="3402" spans="1:16" x14ac:dyDescent="0.2">
      <c r="A3402" s="1" t="s">
        <v>12219</v>
      </c>
      <c r="B3402" s="1" t="s">
        <v>14523</v>
      </c>
      <c r="C3402" s="1" t="s">
        <v>14524</v>
      </c>
      <c r="D3402" s="1" t="s">
        <v>5230</v>
      </c>
      <c r="E3402" s="1" t="s">
        <v>5231</v>
      </c>
      <c r="F3402" s="1" t="s">
        <v>2686</v>
      </c>
      <c r="G3402" s="1" t="s">
        <v>14525</v>
      </c>
      <c r="H3402" s="1" t="s">
        <v>29</v>
      </c>
      <c r="I3402" s="1" t="s">
        <v>243</v>
      </c>
      <c r="J3402" s="1" t="s">
        <v>23</v>
      </c>
      <c r="K3402" s="1" t="s">
        <v>908</v>
      </c>
      <c r="L3402" s="1" t="s">
        <v>6139</v>
      </c>
      <c r="M3402" s="1" t="s">
        <v>11305</v>
      </c>
      <c r="N3402" s="1" t="s">
        <v>11288</v>
      </c>
      <c r="O3402" s="1" t="s">
        <v>11289</v>
      </c>
      <c r="P3402" s="1" t="s">
        <v>2686</v>
      </c>
    </row>
    <row r="3403" spans="1:16" x14ac:dyDescent="0.2">
      <c r="A3403" s="1" t="s">
        <v>14526</v>
      </c>
      <c r="B3403" s="1" t="s">
        <v>14527</v>
      </c>
      <c r="C3403" s="1" t="s">
        <v>14528</v>
      </c>
      <c r="D3403" s="1" t="s">
        <v>5230</v>
      </c>
      <c r="E3403" s="1" t="s">
        <v>5564</v>
      </c>
      <c r="F3403" s="1" t="s">
        <v>2686</v>
      </c>
      <c r="G3403" s="1" t="s">
        <v>14529</v>
      </c>
      <c r="H3403" s="1" t="s">
        <v>33</v>
      </c>
      <c r="I3403" s="1" t="s">
        <v>717</v>
      </c>
      <c r="J3403" s="1" t="s">
        <v>57</v>
      </c>
      <c r="K3403" s="1" t="s">
        <v>1117</v>
      </c>
      <c r="L3403" s="1" t="s">
        <v>6177</v>
      </c>
      <c r="M3403" s="1" t="s">
        <v>11299</v>
      </c>
      <c r="N3403" s="1" t="s">
        <v>11288</v>
      </c>
      <c r="O3403" s="1" t="s">
        <v>11289</v>
      </c>
      <c r="P3403" s="1" t="s">
        <v>2686</v>
      </c>
    </row>
    <row r="3404" spans="1:16" x14ac:dyDescent="0.2">
      <c r="A3404" s="1" t="s">
        <v>14495</v>
      </c>
      <c r="B3404" s="1" t="s">
        <v>2686</v>
      </c>
      <c r="C3404" s="1" t="s">
        <v>14496</v>
      </c>
      <c r="D3404" s="1" t="s">
        <v>5260</v>
      </c>
      <c r="E3404" s="1" t="s">
        <v>2686</v>
      </c>
      <c r="F3404" s="1" t="s">
        <v>2686</v>
      </c>
      <c r="G3404" s="1" t="s">
        <v>14497</v>
      </c>
      <c r="H3404" s="1" t="s">
        <v>7</v>
      </c>
      <c r="I3404" s="1" t="s">
        <v>2686</v>
      </c>
      <c r="J3404" s="1" t="s">
        <v>11</v>
      </c>
      <c r="K3404" s="1" t="s">
        <v>2686</v>
      </c>
      <c r="L3404" s="1" t="s">
        <v>5651</v>
      </c>
      <c r="M3404" s="1" t="s">
        <v>12504</v>
      </c>
      <c r="N3404" s="1" t="s">
        <v>11267</v>
      </c>
      <c r="O3404" s="1" t="s">
        <v>2686</v>
      </c>
      <c r="P3404" s="1" t="s">
        <v>2686</v>
      </c>
    </row>
    <row r="3405" spans="1:16" x14ac:dyDescent="0.2">
      <c r="A3405" s="1" t="s">
        <v>14530</v>
      </c>
      <c r="B3405" s="1" t="s">
        <v>14531</v>
      </c>
      <c r="C3405" s="1" t="s">
        <v>14532</v>
      </c>
      <c r="D3405" s="1" t="s">
        <v>5230</v>
      </c>
      <c r="E3405" s="1" t="s">
        <v>5231</v>
      </c>
      <c r="F3405" s="1" t="s">
        <v>2686</v>
      </c>
      <c r="G3405" s="1" t="s">
        <v>11673</v>
      </c>
      <c r="H3405" s="1" t="s">
        <v>39</v>
      </c>
      <c r="I3405" s="1" t="s">
        <v>1073</v>
      </c>
      <c r="J3405" s="1" t="s">
        <v>21</v>
      </c>
      <c r="K3405" s="1" t="s">
        <v>2686</v>
      </c>
      <c r="L3405" s="1" t="s">
        <v>6102</v>
      </c>
      <c r="M3405" s="1" t="s">
        <v>11305</v>
      </c>
      <c r="N3405" s="1" t="s">
        <v>11288</v>
      </c>
      <c r="O3405" s="1" t="s">
        <v>11289</v>
      </c>
      <c r="P3405" s="1" t="s">
        <v>2686</v>
      </c>
    </row>
    <row r="3406" spans="1:16" x14ac:dyDescent="0.2">
      <c r="A3406" s="1" t="s">
        <v>12083</v>
      </c>
      <c r="B3406" s="1" t="s">
        <v>14533</v>
      </c>
      <c r="C3406" s="1" t="s">
        <v>14534</v>
      </c>
      <c r="D3406" s="1" t="s">
        <v>5230</v>
      </c>
      <c r="E3406" s="1" t="s">
        <v>5231</v>
      </c>
      <c r="F3406" s="1" t="s">
        <v>2686</v>
      </c>
      <c r="G3406" s="1" t="s">
        <v>13020</v>
      </c>
      <c r="H3406" s="1" t="s">
        <v>28</v>
      </c>
      <c r="I3406" s="1" t="s">
        <v>2686</v>
      </c>
      <c r="J3406" s="1" t="s">
        <v>23</v>
      </c>
      <c r="K3406" s="1" t="s">
        <v>1004</v>
      </c>
      <c r="L3406" s="1" t="s">
        <v>6191</v>
      </c>
      <c r="M3406" s="1" t="s">
        <v>11305</v>
      </c>
      <c r="N3406" s="1" t="s">
        <v>11288</v>
      </c>
      <c r="O3406" s="1" t="s">
        <v>11289</v>
      </c>
      <c r="P3406" s="1" t="s">
        <v>2686</v>
      </c>
    </row>
    <row r="3407" spans="1:16" x14ac:dyDescent="0.2">
      <c r="A3407" s="1" t="s">
        <v>14535</v>
      </c>
      <c r="B3407" s="1" t="s">
        <v>14536</v>
      </c>
      <c r="C3407" s="1" t="s">
        <v>14537</v>
      </c>
      <c r="D3407" s="1" t="s">
        <v>5230</v>
      </c>
      <c r="E3407" s="1" t="s">
        <v>5231</v>
      </c>
      <c r="F3407" s="1" t="s">
        <v>2686</v>
      </c>
      <c r="G3407" s="1" t="s">
        <v>13160</v>
      </c>
      <c r="H3407" s="1" t="s">
        <v>21</v>
      </c>
      <c r="I3407" s="1" t="s">
        <v>1390</v>
      </c>
      <c r="J3407" s="1" t="s">
        <v>39</v>
      </c>
      <c r="K3407" s="1" t="s">
        <v>1049</v>
      </c>
      <c r="L3407" s="1" t="s">
        <v>6102</v>
      </c>
      <c r="M3407" s="1" t="s">
        <v>11305</v>
      </c>
      <c r="N3407" s="1" t="s">
        <v>11288</v>
      </c>
      <c r="O3407" s="1" t="s">
        <v>11289</v>
      </c>
      <c r="P3407" s="1" t="s">
        <v>2686</v>
      </c>
    </row>
    <row r="3408" spans="1:16" x14ac:dyDescent="0.2">
      <c r="A3408" s="1" t="s">
        <v>13983</v>
      </c>
      <c r="B3408" s="1" t="s">
        <v>14538</v>
      </c>
      <c r="C3408" s="1" t="s">
        <v>14539</v>
      </c>
      <c r="D3408" s="1" t="s">
        <v>5230</v>
      </c>
      <c r="E3408" s="1" t="s">
        <v>5231</v>
      </c>
      <c r="F3408" s="1" t="s">
        <v>2686</v>
      </c>
      <c r="G3408" s="1" t="s">
        <v>14540</v>
      </c>
      <c r="H3408" s="1" t="s">
        <v>39</v>
      </c>
      <c r="I3408" s="1" t="s">
        <v>1049</v>
      </c>
      <c r="J3408" s="1" t="s">
        <v>34</v>
      </c>
      <c r="K3408" s="1" t="s">
        <v>330</v>
      </c>
      <c r="L3408" s="1" t="s">
        <v>6102</v>
      </c>
      <c r="M3408" s="1" t="s">
        <v>11305</v>
      </c>
      <c r="N3408" s="1" t="s">
        <v>11288</v>
      </c>
      <c r="O3408" s="1" t="s">
        <v>11289</v>
      </c>
      <c r="P3408" s="1" t="s">
        <v>2686</v>
      </c>
    </row>
    <row r="3409" spans="1:16" x14ac:dyDescent="0.2">
      <c r="A3409" s="1" t="s">
        <v>14374</v>
      </c>
      <c r="B3409" s="1" t="s">
        <v>14375</v>
      </c>
      <c r="C3409" s="1" t="s">
        <v>14376</v>
      </c>
      <c r="D3409" s="1" t="s">
        <v>5230</v>
      </c>
      <c r="E3409" s="1" t="s">
        <v>5231</v>
      </c>
      <c r="F3409" s="1" t="s">
        <v>2686</v>
      </c>
      <c r="G3409" s="1" t="s">
        <v>9532</v>
      </c>
      <c r="H3409" s="1" t="s">
        <v>106</v>
      </c>
      <c r="I3409" s="1" t="s">
        <v>1475</v>
      </c>
      <c r="J3409" s="1" t="s">
        <v>23</v>
      </c>
      <c r="K3409" s="1" t="s">
        <v>956</v>
      </c>
      <c r="L3409" s="1" t="s">
        <v>7422</v>
      </c>
      <c r="M3409" s="1" t="s">
        <v>11412</v>
      </c>
      <c r="N3409" s="1" t="s">
        <v>11288</v>
      </c>
      <c r="O3409" s="1" t="s">
        <v>11289</v>
      </c>
      <c r="P3409" s="1" t="s">
        <v>2686</v>
      </c>
    </row>
    <row r="3410" spans="1:16" x14ac:dyDescent="0.2">
      <c r="A3410" s="1" t="s">
        <v>11383</v>
      </c>
      <c r="B3410" s="1" t="s">
        <v>14541</v>
      </c>
      <c r="C3410" s="1" t="s">
        <v>14542</v>
      </c>
      <c r="D3410" s="1" t="s">
        <v>5230</v>
      </c>
      <c r="E3410" s="1" t="s">
        <v>5231</v>
      </c>
      <c r="F3410" s="1" t="s">
        <v>2686</v>
      </c>
      <c r="G3410" s="1" t="s">
        <v>14543</v>
      </c>
      <c r="H3410" s="1" t="s">
        <v>23</v>
      </c>
      <c r="I3410" s="1" t="s">
        <v>928</v>
      </c>
      <c r="J3410" s="1" t="s">
        <v>33</v>
      </c>
      <c r="K3410" s="1" t="s">
        <v>2686</v>
      </c>
      <c r="L3410" s="1" t="s">
        <v>6191</v>
      </c>
      <c r="M3410" s="1" t="s">
        <v>3012</v>
      </c>
      <c r="N3410" s="1" t="s">
        <v>11288</v>
      </c>
      <c r="O3410" s="1" t="s">
        <v>11289</v>
      </c>
      <c r="P3410" s="1" t="s">
        <v>2686</v>
      </c>
    </row>
    <row r="3411" spans="1:16" x14ac:dyDescent="0.2">
      <c r="A3411" s="1" t="s">
        <v>14544</v>
      </c>
      <c r="B3411" s="1" t="s">
        <v>2686</v>
      </c>
      <c r="C3411" s="1" t="s">
        <v>14545</v>
      </c>
      <c r="D3411" s="1" t="s">
        <v>2686</v>
      </c>
      <c r="E3411" s="1" t="s">
        <v>2686</v>
      </c>
      <c r="F3411" s="1" t="s">
        <v>2686</v>
      </c>
      <c r="G3411" s="1" t="s">
        <v>2686</v>
      </c>
      <c r="H3411" s="1" t="s">
        <v>45</v>
      </c>
      <c r="I3411" s="1" t="s">
        <v>2686</v>
      </c>
      <c r="J3411" s="1" t="s">
        <v>5486</v>
      </c>
      <c r="K3411" s="1" t="s">
        <v>2686</v>
      </c>
      <c r="L3411" s="1" t="s">
        <v>12798</v>
      </c>
      <c r="M3411" s="1" t="s">
        <v>14546</v>
      </c>
      <c r="N3411" s="1" t="s">
        <v>11267</v>
      </c>
      <c r="O3411" s="1" t="s">
        <v>11263</v>
      </c>
      <c r="P3411" s="1" t="s">
        <v>2686</v>
      </c>
    </row>
    <row r="3412" spans="1:16" x14ac:dyDescent="0.2">
      <c r="A3412" s="1" t="s">
        <v>14547</v>
      </c>
      <c r="B3412" s="1" t="s">
        <v>14548</v>
      </c>
      <c r="C3412" s="1" t="s">
        <v>14549</v>
      </c>
      <c r="D3412" s="1" t="s">
        <v>5230</v>
      </c>
      <c r="E3412" s="1" t="s">
        <v>5231</v>
      </c>
      <c r="F3412" s="1" t="s">
        <v>2686</v>
      </c>
      <c r="G3412" s="1" t="s">
        <v>14550</v>
      </c>
      <c r="H3412" s="1" t="s">
        <v>27</v>
      </c>
      <c r="I3412" s="1" t="s">
        <v>958</v>
      </c>
      <c r="J3412" s="1" t="s">
        <v>27</v>
      </c>
      <c r="K3412" s="1" t="s">
        <v>946</v>
      </c>
      <c r="L3412" s="1" t="s">
        <v>13471</v>
      </c>
      <c r="M3412" s="1" t="s">
        <v>11305</v>
      </c>
      <c r="N3412" s="1" t="s">
        <v>11288</v>
      </c>
      <c r="O3412" s="1" t="s">
        <v>11289</v>
      </c>
      <c r="P3412" s="1" t="s">
        <v>2686</v>
      </c>
    </row>
    <row r="3413" spans="1:16" x14ac:dyDescent="0.2">
      <c r="A3413" s="1" t="s">
        <v>14551</v>
      </c>
      <c r="B3413" s="1" t="s">
        <v>14552</v>
      </c>
      <c r="C3413" s="1" t="s">
        <v>14553</v>
      </c>
      <c r="D3413" s="1" t="s">
        <v>5230</v>
      </c>
      <c r="E3413" s="1" t="s">
        <v>5231</v>
      </c>
      <c r="F3413" s="1" t="s">
        <v>12316</v>
      </c>
      <c r="G3413" s="1" t="s">
        <v>13044</v>
      </c>
      <c r="H3413" s="1" t="s">
        <v>61</v>
      </c>
      <c r="I3413" s="1" t="s">
        <v>205</v>
      </c>
      <c r="J3413" s="1" t="s">
        <v>61</v>
      </c>
      <c r="K3413" s="1" t="s">
        <v>213</v>
      </c>
      <c r="L3413" s="1" t="s">
        <v>5961</v>
      </c>
      <c r="M3413" s="1" t="s">
        <v>11305</v>
      </c>
      <c r="N3413" s="1" t="s">
        <v>11288</v>
      </c>
      <c r="O3413" s="1" t="s">
        <v>11289</v>
      </c>
      <c r="P3413" s="1" t="s">
        <v>2686</v>
      </c>
    </row>
    <row r="3414" spans="1:16" x14ac:dyDescent="0.2">
      <c r="A3414" s="1" t="s">
        <v>12683</v>
      </c>
      <c r="B3414" s="1" t="s">
        <v>14554</v>
      </c>
      <c r="C3414" s="1" t="s">
        <v>14555</v>
      </c>
      <c r="D3414" s="1" t="s">
        <v>5230</v>
      </c>
      <c r="E3414" s="1" t="s">
        <v>5231</v>
      </c>
      <c r="F3414" s="1" t="s">
        <v>2686</v>
      </c>
      <c r="G3414" s="1" t="s">
        <v>2686</v>
      </c>
      <c r="H3414" s="1" t="s">
        <v>23</v>
      </c>
      <c r="I3414" s="1" t="s">
        <v>2686</v>
      </c>
      <c r="J3414" s="1" t="s">
        <v>29</v>
      </c>
      <c r="K3414" s="1" t="s">
        <v>1171</v>
      </c>
      <c r="L3414" s="1" t="s">
        <v>6102</v>
      </c>
      <c r="M3414" s="1" t="s">
        <v>11305</v>
      </c>
      <c r="N3414" s="1" t="s">
        <v>11288</v>
      </c>
      <c r="O3414" s="1" t="s">
        <v>11289</v>
      </c>
      <c r="P3414" s="1" t="s">
        <v>2686</v>
      </c>
    </row>
    <row r="3415" spans="1:16" x14ac:dyDescent="0.2">
      <c r="A3415" s="1" t="s">
        <v>14374</v>
      </c>
      <c r="B3415" s="1" t="s">
        <v>14375</v>
      </c>
      <c r="C3415" s="1" t="s">
        <v>14376</v>
      </c>
      <c r="D3415" s="1" t="s">
        <v>5230</v>
      </c>
      <c r="E3415" s="1" t="s">
        <v>5231</v>
      </c>
      <c r="F3415" s="1" t="s">
        <v>2686</v>
      </c>
      <c r="G3415" s="1" t="s">
        <v>9532</v>
      </c>
      <c r="H3415" s="1" t="s">
        <v>106</v>
      </c>
      <c r="I3415" s="1" t="s">
        <v>1475</v>
      </c>
      <c r="J3415" s="1" t="s">
        <v>23</v>
      </c>
      <c r="K3415" s="1" t="s">
        <v>956</v>
      </c>
      <c r="L3415" s="1" t="s">
        <v>6672</v>
      </c>
      <c r="M3415" s="1" t="s">
        <v>11412</v>
      </c>
      <c r="N3415" s="1" t="s">
        <v>11288</v>
      </c>
      <c r="O3415" s="1" t="s">
        <v>11289</v>
      </c>
      <c r="P3415" s="1" t="s">
        <v>2686</v>
      </c>
    </row>
    <row r="3416" spans="1:16" x14ac:dyDescent="0.2">
      <c r="A3416" s="1" t="s">
        <v>11383</v>
      </c>
      <c r="B3416" s="1" t="s">
        <v>14556</v>
      </c>
      <c r="C3416" s="1" t="s">
        <v>14557</v>
      </c>
      <c r="D3416" s="1" t="s">
        <v>5230</v>
      </c>
      <c r="E3416" s="1" t="s">
        <v>5231</v>
      </c>
      <c r="F3416" s="1" t="s">
        <v>2686</v>
      </c>
      <c r="G3416" s="1" t="s">
        <v>12126</v>
      </c>
      <c r="H3416" s="1" t="s">
        <v>23</v>
      </c>
      <c r="I3416" s="1" t="s">
        <v>928</v>
      </c>
      <c r="J3416" s="1" t="s">
        <v>33</v>
      </c>
      <c r="K3416" s="1" t="s">
        <v>2686</v>
      </c>
      <c r="L3416" s="1" t="s">
        <v>6191</v>
      </c>
      <c r="M3416" s="1" t="s">
        <v>3012</v>
      </c>
      <c r="N3416" s="1" t="s">
        <v>11288</v>
      </c>
      <c r="O3416" s="1" t="s">
        <v>11289</v>
      </c>
      <c r="P3416" s="1" t="s">
        <v>2686</v>
      </c>
    </row>
    <row r="3417" spans="1:16" x14ac:dyDescent="0.2">
      <c r="A3417" s="1" t="s">
        <v>14544</v>
      </c>
      <c r="B3417" s="1" t="s">
        <v>2686</v>
      </c>
      <c r="C3417" s="1" t="s">
        <v>14545</v>
      </c>
      <c r="D3417" s="1" t="s">
        <v>2686</v>
      </c>
      <c r="E3417" s="1" t="s">
        <v>2686</v>
      </c>
      <c r="F3417" s="1" t="s">
        <v>2686</v>
      </c>
      <c r="G3417" s="1" t="s">
        <v>2686</v>
      </c>
      <c r="H3417" s="1" t="s">
        <v>45</v>
      </c>
      <c r="I3417" s="1" t="s">
        <v>2686</v>
      </c>
      <c r="J3417" s="1" t="s">
        <v>5486</v>
      </c>
      <c r="K3417" s="1" t="s">
        <v>2686</v>
      </c>
      <c r="L3417" s="1" t="s">
        <v>12798</v>
      </c>
      <c r="M3417" s="1" t="s">
        <v>11305</v>
      </c>
      <c r="N3417" s="1" t="s">
        <v>11288</v>
      </c>
      <c r="O3417" s="1" t="s">
        <v>11289</v>
      </c>
      <c r="P3417" s="1" t="s">
        <v>2686</v>
      </c>
    </row>
    <row r="3418" spans="1:16" x14ac:dyDescent="0.2">
      <c r="A3418" s="1" t="s">
        <v>11474</v>
      </c>
      <c r="B3418" s="1" t="s">
        <v>14558</v>
      </c>
      <c r="C3418" s="1" t="s">
        <v>14559</v>
      </c>
      <c r="D3418" s="1" t="s">
        <v>5230</v>
      </c>
      <c r="E3418" s="1" t="s">
        <v>5231</v>
      </c>
      <c r="F3418" s="1" t="s">
        <v>2686</v>
      </c>
      <c r="G3418" s="1" t="s">
        <v>12545</v>
      </c>
      <c r="H3418" s="1" t="s">
        <v>28</v>
      </c>
      <c r="I3418" s="1" t="s">
        <v>2686</v>
      </c>
      <c r="J3418" s="1" t="s">
        <v>23</v>
      </c>
      <c r="K3418" s="1" t="s">
        <v>928</v>
      </c>
      <c r="L3418" s="1" t="s">
        <v>6191</v>
      </c>
      <c r="M3418" s="1" t="s">
        <v>11305</v>
      </c>
      <c r="N3418" s="1" t="s">
        <v>11288</v>
      </c>
      <c r="O3418" s="1" t="s">
        <v>11289</v>
      </c>
      <c r="P3418" s="1" t="s">
        <v>2686</v>
      </c>
    </row>
    <row r="3419" spans="1:16" x14ac:dyDescent="0.2">
      <c r="A3419" s="1" t="s">
        <v>7616</v>
      </c>
      <c r="B3419" s="1" t="s">
        <v>14560</v>
      </c>
      <c r="C3419" s="1" t="s">
        <v>14561</v>
      </c>
      <c r="D3419" s="1" t="s">
        <v>5230</v>
      </c>
      <c r="E3419" s="1" t="s">
        <v>5231</v>
      </c>
      <c r="F3419" s="1" t="s">
        <v>2686</v>
      </c>
      <c r="G3419" s="1" t="s">
        <v>11665</v>
      </c>
      <c r="H3419" s="1" t="s">
        <v>19</v>
      </c>
      <c r="I3419" s="1" t="s">
        <v>1133</v>
      </c>
      <c r="J3419" s="1" t="s">
        <v>86</v>
      </c>
      <c r="K3419" s="1" t="s">
        <v>210</v>
      </c>
      <c r="L3419" s="1" t="s">
        <v>11666</v>
      </c>
      <c r="M3419" s="1" t="s">
        <v>11305</v>
      </c>
      <c r="N3419" s="1" t="s">
        <v>11288</v>
      </c>
      <c r="O3419" s="1" t="s">
        <v>11289</v>
      </c>
      <c r="P3419" s="1" t="s">
        <v>2686</v>
      </c>
    </row>
    <row r="3420" spans="1:16" x14ac:dyDescent="0.2">
      <c r="A3420" s="1" t="s">
        <v>12056</v>
      </c>
      <c r="B3420" s="1" t="s">
        <v>14562</v>
      </c>
      <c r="C3420" s="1" t="s">
        <v>14563</v>
      </c>
      <c r="D3420" s="1" t="s">
        <v>5230</v>
      </c>
      <c r="E3420" s="1" t="s">
        <v>5231</v>
      </c>
      <c r="F3420" s="1" t="s">
        <v>2686</v>
      </c>
      <c r="G3420" s="1" t="s">
        <v>14514</v>
      </c>
      <c r="H3420" s="1" t="s">
        <v>23</v>
      </c>
      <c r="I3420" s="1" t="s">
        <v>1035</v>
      </c>
      <c r="J3420" s="1" t="s">
        <v>23</v>
      </c>
      <c r="K3420" s="1" t="s">
        <v>630</v>
      </c>
      <c r="L3420" s="1" t="s">
        <v>6191</v>
      </c>
      <c r="M3420" s="1" t="s">
        <v>11412</v>
      </c>
      <c r="N3420" s="1" t="s">
        <v>11288</v>
      </c>
      <c r="O3420" s="1" t="s">
        <v>11289</v>
      </c>
      <c r="P3420" s="1" t="s">
        <v>2686</v>
      </c>
    </row>
    <row r="3421" spans="1:16" x14ac:dyDescent="0.2">
      <c r="A3421" s="1" t="s">
        <v>14374</v>
      </c>
      <c r="B3421" s="1" t="s">
        <v>14375</v>
      </c>
      <c r="C3421" s="1" t="s">
        <v>14376</v>
      </c>
      <c r="D3421" s="1" t="s">
        <v>5230</v>
      </c>
      <c r="E3421" s="1" t="s">
        <v>5231</v>
      </c>
      <c r="F3421" s="1" t="s">
        <v>2686</v>
      </c>
      <c r="G3421" s="1" t="s">
        <v>9532</v>
      </c>
      <c r="H3421" s="1" t="s">
        <v>106</v>
      </c>
      <c r="I3421" s="1" t="s">
        <v>1475</v>
      </c>
      <c r="J3421" s="1" t="s">
        <v>23</v>
      </c>
      <c r="K3421" s="1" t="s">
        <v>956</v>
      </c>
      <c r="L3421" s="1" t="s">
        <v>10699</v>
      </c>
      <c r="M3421" s="1" t="s">
        <v>11412</v>
      </c>
      <c r="N3421" s="1" t="s">
        <v>11288</v>
      </c>
      <c r="O3421" s="1" t="s">
        <v>11289</v>
      </c>
      <c r="P3421" s="1" t="s">
        <v>2686</v>
      </c>
    </row>
    <row r="3422" spans="1:16" x14ac:dyDescent="0.2">
      <c r="A3422" s="1" t="s">
        <v>14564</v>
      </c>
      <c r="B3422" s="1" t="s">
        <v>2686</v>
      </c>
      <c r="C3422" s="1" t="s">
        <v>13337</v>
      </c>
      <c r="D3422" s="1" t="s">
        <v>5230</v>
      </c>
      <c r="E3422" s="1" t="s">
        <v>4594</v>
      </c>
      <c r="F3422" s="1" t="s">
        <v>14565</v>
      </c>
      <c r="G3422" s="1" t="s">
        <v>14566</v>
      </c>
      <c r="H3422" s="1" t="s">
        <v>9</v>
      </c>
      <c r="I3422" s="1" t="s">
        <v>2686</v>
      </c>
      <c r="J3422" s="1" t="s">
        <v>2</v>
      </c>
      <c r="K3422" s="1" t="s">
        <v>2686</v>
      </c>
      <c r="L3422" s="1" t="s">
        <v>5747</v>
      </c>
      <c r="M3422" s="1" t="s">
        <v>11266</v>
      </c>
      <c r="N3422" s="1" t="s">
        <v>11267</v>
      </c>
      <c r="O3422" s="1" t="s">
        <v>2686</v>
      </c>
      <c r="P3422" s="1" t="s">
        <v>2686</v>
      </c>
    </row>
    <row r="3423" spans="1:16" x14ac:dyDescent="0.2">
      <c r="A3423" s="1" t="s">
        <v>11383</v>
      </c>
      <c r="B3423" s="1" t="s">
        <v>14567</v>
      </c>
      <c r="C3423" s="1" t="s">
        <v>14568</v>
      </c>
      <c r="D3423" s="1" t="s">
        <v>5230</v>
      </c>
      <c r="E3423" s="1" t="s">
        <v>5231</v>
      </c>
      <c r="F3423" s="1" t="s">
        <v>2686</v>
      </c>
      <c r="G3423" s="1" t="s">
        <v>11515</v>
      </c>
      <c r="H3423" s="1" t="s">
        <v>23</v>
      </c>
      <c r="I3423" s="1" t="s">
        <v>928</v>
      </c>
      <c r="J3423" s="1" t="s">
        <v>33</v>
      </c>
      <c r="K3423" s="1" t="s">
        <v>2686</v>
      </c>
      <c r="L3423" s="1" t="s">
        <v>6191</v>
      </c>
      <c r="M3423" s="1" t="s">
        <v>11305</v>
      </c>
      <c r="N3423" s="1" t="s">
        <v>11288</v>
      </c>
      <c r="O3423" s="1" t="s">
        <v>11289</v>
      </c>
      <c r="P3423" s="1" t="s">
        <v>2686</v>
      </c>
    </row>
    <row r="3424" spans="1:16" x14ac:dyDescent="0.2">
      <c r="A3424" s="1" t="s">
        <v>11416</v>
      </c>
      <c r="B3424" s="1" t="s">
        <v>14569</v>
      </c>
      <c r="C3424" s="1" t="s">
        <v>14570</v>
      </c>
      <c r="D3424" s="1" t="s">
        <v>5260</v>
      </c>
      <c r="E3424" s="1" t="s">
        <v>5231</v>
      </c>
      <c r="F3424" s="1" t="s">
        <v>2686</v>
      </c>
      <c r="G3424" s="1" t="s">
        <v>2686</v>
      </c>
      <c r="H3424" s="1" t="s">
        <v>6164</v>
      </c>
      <c r="I3424" s="1" t="s">
        <v>2686</v>
      </c>
      <c r="J3424" s="1" t="s">
        <v>64</v>
      </c>
      <c r="K3424" s="1" t="s">
        <v>943</v>
      </c>
      <c r="L3424" s="1" t="s">
        <v>11450</v>
      </c>
      <c r="M3424" s="1" t="s">
        <v>11305</v>
      </c>
      <c r="N3424" s="1" t="s">
        <v>11288</v>
      </c>
      <c r="O3424" s="1" t="s">
        <v>11289</v>
      </c>
      <c r="P3424" s="1" t="s">
        <v>2686</v>
      </c>
    </row>
    <row r="3425" spans="1:16" x14ac:dyDescent="0.2">
      <c r="A3425" s="1" t="s">
        <v>14551</v>
      </c>
      <c r="B3425" s="1" t="s">
        <v>14552</v>
      </c>
      <c r="C3425" s="1" t="s">
        <v>14553</v>
      </c>
      <c r="D3425" s="1" t="s">
        <v>5230</v>
      </c>
      <c r="E3425" s="1" t="s">
        <v>5231</v>
      </c>
      <c r="F3425" s="1" t="s">
        <v>12316</v>
      </c>
      <c r="G3425" s="1" t="s">
        <v>13044</v>
      </c>
      <c r="H3425" s="1" t="s">
        <v>61</v>
      </c>
      <c r="I3425" s="1" t="s">
        <v>205</v>
      </c>
      <c r="J3425" s="1" t="s">
        <v>61</v>
      </c>
      <c r="K3425" s="1" t="s">
        <v>213</v>
      </c>
      <c r="L3425" s="1" t="s">
        <v>8521</v>
      </c>
      <c r="M3425" s="1" t="s">
        <v>11305</v>
      </c>
      <c r="N3425" s="1" t="s">
        <v>11288</v>
      </c>
      <c r="O3425" s="1" t="s">
        <v>11289</v>
      </c>
      <c r="P3425" s="1" t="s">
        <v>2686</v>
      </c>
    </row>
    <row r="3426" spans="1:16" x14ac:dyDescent="0.2">
      <c r="A3426" s="1" t="s">
        <v>14571</v>
      </c>
      <c r="B3426" s="1" t="s">
        <v>14572</v>
      </c>
      <c r="C3426" s="1" t="s">
        <v>14573</v>
      </c>
      <c r="D3426" s="1" t="s">
        <v>5230</v>
      </c>
      <c r="E3426" s="1" t="s">
        <v>5231</v>
      </c>
      <c r="F3426" s="1" t="s">
        <v>2686</v>
      </c>
      <c r="G3426" s="1" t="s">
        <v>12416</v>
      </c>
      <c r="H3426" s="1" t="s">
        <v>19</v>
      </c>
      <c r="I3426" s="1" t="s">
        <v>1133</v>
      </c>
      <c r="J3426" s="1" t="s">
        <v>53</v>
      </c>
      <c r="K3426" s="1" t="s">
        <v>653</v>
      </c>
      <c r="L3426" s="1" t="s">
        <v>7297</v>
      </c>
      <c r="M3426" s="1" t="s">
        <v>11305</v>
      </c>
      <c r="N3426" s="1" t="s">
        <v>11288</v>
      </c>
      <c r="O3426" s="1" t="s">
        <v>11289</v>
      </c>
      <c r="P3426" s="1" t="s">
        <v>2686</v>
      </c>
    </row>
    <row r="3427" spans="1:16" x14ac:dyDescent="0.2">
      <c r="A3427" s="1" t="s">
        <v>14374</v>
      </c>
      <c r="B3427" s="1" t="s">
        <v>14375</v>
      </c>
      <c r="C3427" s="1" t="s">
        <v>14376</v>
      </c>
      <c r="D3427" s="1" t="s">
        <v>5230</v>
      </c>
      <c r="E3427" s="1" t="s">
        <v>5231</v>
      </c>
      <c r="F3427" s="1" t="s">
        <v>2686</v>
      </c>
      <c r="G3427" s="1" t="s">
        <v>9532</v>
      </c>
      <c r="H3427" s="1" t="s">
        <v>106</v>
      </c>
      <c r="I3427" s="1" t="s">
        <v>1475</v>
      </c>
      <c r="J3427" s="1" t="s">
        <v>23</v>
      </c>
      <c r="K3427" s="1" t="s">
        <v>956</v>
      </c>
      <c r="L3427" s="1" t="s">
        <v>9353</v>
      </c>
      <c r="M3427" s="1" t="s">
        <v>11412</v>
      </c>
      <c r="N3427" s="1" t="s">
        <v>11288</v>
      </c>
      <c r="O3427" s="1" t="s">
        <v>11289</v>
      </c>
      <c r="P3427" s="1" t="s">
        <v>2686</v>
      </c>
    </row>
    <row r="3428" spans="1:16" x14ac:dyDescent="0.2">
      <c r="A3428" s="1" t="s">
        <v>14564</v>
      </c>
      <c r="B3428" s="1" t="s">
        <v>2686</v>
      </c>
      <c r="C3428" s="1" t="s">
        <v>13337</v>
      </c>
      <c r="D3428" s="1" t="s">
        <v>5230</v>
      </c>
      <c r="E3428" s="1" t="s">
        <v>4594</v>
      </c>
      <c r="F3428" s="1" t="s">
        <v>14565</v>
      </c>
      <c r="G3428" s="1" t="s">
        <v>14566</v>
      </c>
      <c r="H3428" s="1" t="s">
        <v>9</v>
      </c>
      <c r="I3428" s="1" t="s">
        <v>2686</v>
      </c>
      <c r="J3428" s="1" t="s">
        <v>2</v>
      </c>
      <c r="K3428" s="1" t="s">
        <v>2686</v>
      </c>
      <c r="L3428" s="1" t="s">
        <v>5747</v>
      </c>
      <c r="M3428" s="1" t="s">
        <v>11299</v>
      </c>
      <c r="N3428" s="1" t="s">
        <v>11288</v>
      </c>
      <c r="O3428" s="1" t="s">
        <v>2686</v>
      </c>
      <c r="P3428" s="1" t="s">
        <v>2686</v>
      </c>
    </row>
    <row r="3429" spans="1:16" x14ac:dyDescent="0.2">
      <c r="A3429" s="1" t="s">
        <v>14574</v>
      </c>
      <c r="B3429" s="1" t="s">
        <v>14575</v>
      </c>
      <c r="C3429" s="1" t="s">
        <v>14576</v>
      </c>
      <c r="D3429" s="1" t="s">
        <v>5260</v>
      </c>
      <c r="E3429" s="1" t="s">
        <v>5231</v>
      </c>
      <c r="F3429" s="1" t="s">
        <v>2686</v>
      </c>
      <c r="G3429" s="1" t="s">
        <v>2686</v>
      </c>
      <c r="H3429" s="1" t="s">
        <v>64</v>
      </c>
      <c r="I3429" s="1" t="s">
        <v>1168</v>
      </c>
      <c r="J3429" s="1" t="s">
        <v>6164</v>
      </c>
      <c r="K3429" s="1" t="s">
        <v>2686</v>
      </c>
      <c r="L3429" s="1" t="s">
        <v>14427</v>
      </c>
      <c r="M3429" s="1" t="s">
        <v>11305</v>
      </c>
      <c r="N3429" s="1" t="s">
        <v>11288</v>
      </c>
      <c r="O3429" s="1" t="s">
        <v>11289</v>
      </c>
      <c r="P3429" s="1" t="s">
        <v>2686</v>
      </c>
    </row>
    <row r="3430" spans="1:16" x14ac:dyDescent="0.2">
      <c r="A3430" s="1" t="s">
        <v>11681</v>
      </c>
      <c r="B3430" s="1" t="s">
        <v>14577</v>
      </c>
      <c r="C3430" s="1" t="s">
        <v>14578</v>
      </c>
      <c r="D3430" s="1" t="s">
        <v>5230</v>
      </c>
      <c r="E3430" s="1" t="s">
        <v>5231</v>
      </c>
      <c r="F3430" s="1" t="s">
        <v>2686</v>
      </c>
      <c r="G3430" s="1" t="s">
        <v>14579</v>
      </c>
      <c r="H3430" s="1" t="s">
        <v>23</v>
      </c>
      <c r="I3430" s="1" t="s">
        <v>1009</v>
      </c>
      <c r="J3430" s="1" t="s">
        <v>29</v>
      </c>
      <c r="K3430" s="1" t="s">
        <v>139</v>
      </c>
      <c r="L3430" s="1" t="s">
        <v>6139</v>
      </c>
      <c r="M3430" s="1" t="s">
        <v>11305</v>
      </c>
      <c r="N3430" s="1" t="s">
        <v>11288</v>
      </c>
      <c r="O3430" s="1" t="s">
        <v>11289</v>
      </c>
      <c r="P3430" s="1" t="s">
        <v>2686</v>
      </c>
    </row>
    <row r="3431" spans="1:16" x14ac:dyDescent="0.2">
      <c r="A3431" s="1" t="s">
        <v>14580</v>
      </c>
      <c r="B3431" s="1" t="s">
        <v>14581</v>
      </c>
      <c r="C3431" s="1" t="s">
        <v>14582</v>
      </c>
      <c r="D3431" s="1" t="s">
        <v>5230</v>
      </c>
      <c r="E3431" s="1" t="s">
        <v>5231</v>
      </c>
      <c r="F3431" s="1" t="s">
        <v>2686</v>
      </c>
      <c r="G3431" s="1" t="s">
        <v>2686</v>
      </c>
      <c r="H3431" s="1" t="s">
        <v>23</v>
      </c>
      <c r="I3431" s="1" t="s">
        <v>2686</v>
      </c>
      <c r="J3431" s="1" t="s">
        <v>29</v>
      </c>
      <c r="K3431" s="1" t="s">
        <v>1167</v>
      </c>
      <c r="L3431" s="1" t="s">
        <v>14583</v>
      </c>
      <c r="M3431" s="1" t="s">
        <v>11305</v>
      </c>
      <c r="N3431" s="1" t="s">
        <v>11288</v>
      </c>
      <c r="O3431" s="1" t="s">
        <v>11289</v>
      </c>
      <c r="P3431" s="1" t="s">
        <v>2686</v>
      </c>
    </row>
    <row r="3432" spans="1:16" x14ac:dyDescent="0.2">
      <c r="A3432" s="1" t="s">
        <v>12212</v>
      </c>
      <c r="B3432" s="1" t="s">
        <v>14584</v>
      </c>
      <c r="C3432" s="1" t="s">
        <v>14585</v>
      </c>
      <c r="D3432" s="1" t="s">
        <v>5230</v>
      </c>
      <c r="E3432" s="1" t="s">
        <v>5231</v>
      </c>
      <c r="F3432" s="1" t="s">
        <v>2686</v>
      </c>
      <c r="G3432" s="1" t="s">
        <v>13504</v>
      </c>
      <c r="H3432" s="1" t="s">
        <v>28</v>
      </c>
      <c r="I3432" s="1" t="s">
        <v>2686</v>
      </c>
      <c r="J3432" s="1" t="s">
        <v>23</v>
      </c>
      <c r="K3432" s="1" t="s">
        <v>892</v>
      </c>
      <c r="L3432" s="1" t="s">
        <v>6191</v>
      </c>
      <c r="M3432" s="1" t="s">
        <v>11305</v>
      </c>
      <c r="N3432" s="1" t="s">
        <v>11288</v>
      </c>
      <c r="O3432" s="1" t="s">
        <v>11289</v>
      </c>
      <c r="P3432" s="1" t="s">
        <v>2686</v>
      </c>
    </row>
    <row r="3433" spans="1:16" x14ac:dyDescent="0.2">
      <c r="A3433" s="1" t="s">
        <v>14586</v>
      </c>
      <c r="B3433" s="1" t="s">
        <v>14587</v>
      </c>
      <c r="C3433" s="1" t="s">
        <v>14588</v>
      </c>
      <c r="D3433" s="1" t="s">
        <v>5230</v>
      </c>
      <c r="E3433" s="1" t="s">
        <v>5231</v>
      </c>
      <c r="F3433" s="1" t="s">
        <v>2686</v>
      </c>
      <c r="G3433" s="1" t="s">
        <v>7007</v>
      </c>
      <c r="H3433" s="1" t="s">
        <v>19</v>
      </c>
      <c r="I3433" s="1" t="s">
        <v>1133</v>
      </c>
      <c r="J3433" s="1" t="s">
        <v>77</v>
      </c>
      <c r="K3433" s="1" t="s">
        <v>380</v>
      </c>
      <c r="L3433" s="1" t="s">
        <v>6148</v>
      </c>
      <c r="M3433" s="1" t="s">
        <v>11305</v>
      </c>
      <c r="N3433" s="1" t="s">
        <v>11288</v>
      </c>
      <c r="O3433" s="1" t="s">
        <v>11289</v>
      </c>
      <c r="P3433" s="1" t="s">
        <v>2686</v>
      </c>
    </row>
    <row r="3434" spans="1:16" x14ac:dyDescent="0.2">
      <c r="A3434" s="1" t="s">
        <v>14589</v>
      </c>
      <c r="B3434" s="1" t="s">
        <v>2686</v>
      </c>
      <c r="C3434" s="1" t="s">
        <v>14590</v>
      </c>
      <c r="D3434" s="1" t="s">
        <v>5260</v>
      </c>
      <c r="E3434" s="1" t="s">
        <v>5231</v>
      </c>
      <c r="F3434" s="1" t="s">
        <v>2686</v>
      </c>
      <c r="G3434" s="1" t="s">
        <v>14591</v>
      </c>
      <c r="H3434" s="1" t="s">
        <v>14592</v>
      </c>
      <c r="I3434" s="1" t="s">
        <v>2686</v>
      </c>
      <c r="J3434" s="1" t="s">
        <v>11</v>
      </c>
      <c r="K3434" s="1" t="s">
        <v>2686</v>
      </c>
      <c r="L3434" s="1" t="s">
        <v>6379</v>
      </c>
      <c r="M3434" s="1" t="s">
        <v>12504</v>
      </c>
      <c r="N3434" s="1" t="s">
        <v>11267</v>
      </c>
      <c r="O3434" s="1" t="s">
        <v>2686</v>
      </c>
      <c r="P3434" s="1" t="s">
        <v>2686</v>
      </c>
    </row>
    <row r="3435" spans="1:16" x14ac:dyDescent="0.2">
      <c r="A3435" s="1" t="s">
        <v>14593</v>
      </c>
      <c r="B3435" s="1" t="s">
        <v>2686</v>
      </c>
      <c r="C3435" s="1" t="s">
        <v>14594</v>
      </c>
      <c r="D3435" s="1" t="s">
        <v>5230</v>
      </c>
      <c r="E3435" s="1" t="s">
        <v>2686</v>
      </c>
      <c r="F3435" s="1" t="s">
        <v>2686</v>
      </c>
      <c r="G3435" s="1" t="s">
        <v>14595</v>
      </c>
      <c r="H3435" s="1" t="s">
        <v>8</v>
      </c>
      <c r="I3435" s="1" t="s">
        <v>2686</v>
      </c>
      <c r="J3435" s="1" t="s">
        <v>5</v>
      </c>
      <c r="K3435" s="1" t="s">
        <v>2686</v>
      </c>
      <c r="L3435" s="1" t="s">
        <v>12597</v>
      </c>
      <c r="M3435" s="1" t="s">
        <v>11266</v>
      </c>
      <c r="N3435" s="1" t="s">
        <v>11267</v>
      </c>
      <c r="O3435" s="1" t="s">
        <v>11263</v>
      </c>
      <c r="P3435" s="1" t="s">
        <v>2686</v>
      </c>
    </row>
    <row r="3436" spans="1:16" x14ac:dyDescent="0.2">
      <c r="A3436" s="1" t="s">
        <v>14596</v>
      </c>
      <c r="B3436" s="1" t="s">
        <v>14597</v>
      </c>
      <c r="C3436" s="1" t="s">
        <v>14598</v>
      </c>
      <c r="D3436" s="1" t="s">
        <v>5230</v>
      </c>
      <c r="E3436" s="1" t="s">
        <v>5231</v>
      </c>
      <c r="F3436" s="1" t="s">
        <v>2686</v>
      </c>
      <c r="G3436" s="1" t="s">
        <v>14431</v>
      </c>
      <c r="H3436" s="1" t="s">
        <v>39</v>
      </c>
      <c r="I3436" s="1" t="s">
        <v>1049</v>
      </c>
      <c r="J3436" s="1" t="s">
        <v>29</v>
      </c>
      <c r="K3436" s="1" t="s">
        <v>1171</v>
      </c>
      <c r="L3436" s="1" t="s">
        <v>6102</v>
      </c>
      <c r="M3436" s="1" t="s">
        <v>11305</v>
      </c>
      <c r="N3436" s="1" t="s">
        <v>11288</v>
      </c>
      <c r="O3436" s="1" t="s">
        <v>11289</v>
      </c>
      <c r="P3436" s="1" t="s">
        <v>2686</v>
      </c>
    </row>
    <row r="3437" spans="1:16" x14ac:dyDescent="0.2">
      <c r="A3437" s="1" t="s">
        <v>14599</v>
      </c>
      <c r="B3437" s="1" t="s">
        <v>14600</v>
      </c>
      <c r="C3437" s="1" t="s">
        <v>14601</v>
      </c>
      <c r="D3437" s="1" t="s">
        <v>5230</v>
      </c>
      <c r="E3437" s="1" t="s">
        <v>5231</v>
      </c>
      <c r="F3437" s="1" t="s">
        <v>2686</v>
      </c>
      <c r="G3437" s="1" t="s">
        <v>11502</v>
      </c>
      <c r="H3437" s="1" t="s">
        <v>39</v>
      </c>
      <c r="I3437" s="1" t="s">
        <v>1061</v>
      </c>
      <c r="J3437" s="1" t="s">
        <v>29</v>
      </c>
      <c r="K3437" s="1" t="s">
        <v>1155</v>
      </c>
      <c r="L3437" s="1" t="s">
        <v>6102</v>
      </c>
      <c r="M3437" s="1" t="s">
        <v>11305</v>
      </c>
      <c r="N3437" s="1" t="s">
        <v>11288</v>
      </c>
      <c r="O3437" s="1" t="s">
        <v>11289</v>
      </c>
      <c r="P3437" s="1" t="s">
        <v>2686</v>
      </c>
    </row>
    <row r="3438" spans="1:16" x14ac:dyDescent="0.2">
      <c r="A3438" s="1" t="s">
        <v>14602</v>
      </c>
      <c r="B3438" s="1" t="s">
        <v>14603</v>
      </c>
      <c r="C3438" s="1" t="s">
        <v>14604</v>
      </c>
      <c r="D3438" s="1" t="s">
        <v>5230</v>
      </c>
      <c r="E3438" s="1" t="s">
        <v>5231</v>
      </c>
      <c r="F3438" s="1" t="s">
        <v>2686</v>
      </c>
      <c r="G3438" s="1" t="s">
        <v>12906</v>
      </c>
      <c r="H3438" s="1" t="s">
        <v>36</v>
      </c>
      <c r="I3438" s="1" t="s">
        <v>2686</v>
      </c>
      <c r="J3438" s="1" t="s">
        <v>50</v>
      </c>
      <c r="K3438" s="1" t="s">
        <v>569</v>
      </c>
      <c r="L3438" s="1" t="s">
        <v>5961</v>
      </c>
      <c r="M3438" s="1" t="s">
        <v>11412</v>
      </c>
      <c r="N3438" s="1" t="s">
        <v>11288</v>
      </c>
      <c r="O3438" s="1" t="s">
        <v>11289</v>
      </c>
      <c r="P3438" s="1" t="s">
        <v>2686</v>
      </c>
    </row>
    <row r="3439" spans="1:16" x14ac:dyDescent="0.2">
      <c r="A3439" s="1" t="s">
        <v>14374</v>
      </c>
      <c r="B3439" s="1" t="s">
        <v>14375</v>
      </c>
      <c r="C3439" s="1" t="s">
        <v>14376</v>
      </c>
      <c r="D3439" s="1" t="s">
        <v>5230</v>
      </c>
      <c r="E3439" s="1" t="s">
        <v>5231</v>
      </c>
      <c r="F3439" s="1" t="s">
        <v>2686</v>
      </c>
      <c r="G3439" s="1" t="s">
        <v>9532</v>
      </c>
      <c r="H3439" s="1" t="s">
        <v>106</v>
      </c>
      <c r="I3439" s="1" t="s">
        <v>1475</v>
      </c>
      <c r="J3439" s="1" t="s">
        <v>23</v>
      </c>
      <c r="K3439" s="1" t="s">
        <v>956</v>
      </c>
      <c r="L3439" s="1" t="s">
        <v>14605</v>
      </c>
      <c r="M3439" s="1" t="s">
        <v>11412</v>
      </c>
      <c r="N3439" s="1" t="s">
        <v>11288</v>
      </c>
      <c r="O3439" s="1" t="s">
        <v>11289</v>
      </c>
      <c r="P3439" s="1" t="s">
        <v>2686</v>
      </c>
    </row>
    <row r="3440" spans="1:16" x14ac:dyDescent="0.2">
      <c r="A3440" s="1" t="s">
        <v>6609</v>
      </c>
      <c r="B3440" s="1" t="s">
        <v>14606</v>
      </c>
      <c r="C3440" s="1" t="s">
        <v>14607</v>
      </c>
      <c r="D3440" s="1" t="s">
        <v>5230</v>
      </c>
      <c r="E3440" s="1" t="s">
        <v>5231</v>
      </c>
      <c r="F3440" s="1" t="s">
        <v>2686</v>
      </c>
      <c r="G3440" s="1" t="s">
        <v>14271</v>
      </c>
      <c r="H3440" s="1" t="s">
        <v>23</v>
      </c>
      <c r="I3440" s="1" t="s">
        <v>924</v>
      </c>
      <c r="J3440" s="1" t="s">
        <v>33</v>
      </c>
      <c r="K3440" s="1" t="s">
        <v>2686</v>
      </c>
      <c r="L3440" s="1" t="s">
        <v>6102</v>
      </c>
      <c r="M3440" s="1" t="s">
        <v>11412</v>
      </c>
      <c r="N3440" s="1" t="s">
        <v>11288</v>
      </c>
      <c r="O3440" s="1" t="s">
        <v>11289</v>
      </c>
      <c r="P3440" s="1" t="s">
        <v>2686</v>
      </c>
    </row>
    <row r="3441" spans="1:16" x14ac:dyDescent="0.2">
      <c r="A3441" s="1" t="s">
        <v>14608</v>
      </c>
      <c r="B3441" s="1" t="s">
        <v>14609</v>
      </c>
      <c r="C3441" s="1" t="s">
        <v>14610</v>
      </c>
      <c r="D3441" s="1" t="s">
        <v>5260</v>
      </c>
      <c r="E3441" s="1" t="s">
        <v>5231</v>
      </c>
      <c r="F3441" s="1" t="s">
        <v>2686</v>
      </c>
      <c r="G3441" s="1" t="s">
        <v>14611</v>
      </c>
      <c r="H3441" s="1" t="s">
        <v>108</v>
      </c>
      <c r="I3441" s="1" t="s">
        <v>2686</v>
      </c>
      <c r="J3441" s="1" t="s">
        <v>14054</v>
      </c>
      <c r="K3441" s="1" t="s">
        <v>2686</v>
      </c>
      <c r="L3441" s="1" t="s">
        <v>6811</v>
      </c>
      <c r="M3441" s="1" t="s">
        <v>11266</v>
      </c>
      <c r="N3441" s="1" t="s">
        <v>11267</v>
      </c>
      <c r="O3441" s="1" t="s">
        <v>2686</v>
      </c>
      <c r="P3441" s="1" t="s">
        <v>2686</v>
      </c>
    </row>
    <row r="3442" spans="1:16" x14ac:dyDescent="0.2">
      <c r="A3442" s="1" t="s">
        <v>12219</v>
      </c>
      <c r="B3442" s="1" t="s">
        <v>14612</v>
      </c>
      <c r="C3442" s="1" t="s">
        <v>14613</v>
      </c>
      <c r="D3442" s="1" t="s">
        <v>5230</v>
      </c>
      <c r="E3442" s="1" t="s">
        <v>5231</v>
      </c>
      <c r="F3442" s="1" t="s">
        <v>2686</v>
      </c>
      <c r="G3442" s="1" t="s">
        <v>11512</v>
      </c>
      <c r="H3442" s="1" t="s">
        <v>29</v>
      </c>
      <c r="I3442" s="1" t="s">
        <v>243</v>
      </c>
      <c r="J3442" s="1" t="s">
        <v>23</v>
      </c>
      <c r="K3442" s="1" t="s">
        <v>908</v>
      </c>
      <c r="L3442" s="1" t="s">
        <v>6139</v>
      </c>
      <c r="M3442" s="1" t="s">
        <v>11305</v>
      </c>
      <c r="N3442" s="1" t="s">
        <v>11288</v>
      </c>
      <c r="O3442" s="1" t="s">
        <v>11289</v>
      </c>
      <c r="P3442" s="1" t="s">
        <v>2686</v>
      </c>
    </row>
    <row r="3443" spans="1:16" x14ac:dyDescent="0.2">
      <c r="A3443" s="1" t="s">
        <v>14614</v>
      </c>
      <c r="B3443" s="1" t="s">
        <v>14615</v>
      </c>
      <c r="C3443" s="1" t="s">
        <v>14616</v>
      </c>
      <c r="D3443" s="1" t="s">
        <v>5230</v>
      </c>
      <c r="E3443" s="1" t="s">
        <v>5231</v>
      </c>
      <c r="F3443" s="1" t="s">
        <v>2686</v>
      </c>
      <c r="G3443" s="1" t="s">
        <v>14021</v>
      </c>
      <c r="H3443" s="1" t="s">
        <v>64</v>
      </c>
      <c r="I3443" s="1" t="s">
        <v>859</v>
      </c>
      <c r="J3443" s="1" t="s">
        <v>61</v>
      </c>
      <c r="K3443" s="1" t="s">
        <v>701</v>
      </c>
      <c r="L3443" s="1" t="s">
        <v>8103</v>
      </c>
      <c r="M3443" s="1" t="s">
        <v>11305</v>
      </c>
      <c r="N3443" s="1" t="s">
        <v>11288</v>
      </c>
      <c r="O3443" s="1" t="s">
        <v>11289</v>
      </c>
      <c r="P3443" s="1" t="s">
        <v>2686</v>
      </c>
    </row>
    <row r="3444" spans="1:16" x14ac:dyDescent="0.2">
      <c r="A3444" s="1" t="s">
        <v>11681</v>
      </c>
      <c r="B3444" s="1" t="s">
        <v>14617</v>
      </c>
      <c r="C3444" s="1" t="s">
        <v>14618</v>
      </c>
      <c r="D3444" s="1" t="s">
        <v>5230</v>
      </c>
      <c r="E3444" s="1" t="s">
        <v>5231</v>
      </c>
      <c r="F3444" s="1" t="s">
        <v>2686</v>
      </c>
      <c r="G3444" s="1" t="s">
        <v>14619</v>
      </c>
      <c r="H3444" s="1" t="s">
        <v>23</v>
      </c>
      <c r="I3444" s="1" t="s">
        <v>1009</v>
      </c>
      <c r="J3444" s="1" t="s">
        <v>29</v>
      </c>
      <c r="K3444" s="1" t="s">
        <v>139</v>
      </c>
      <c r="L3444" s="1" t="s">
        <v>6139</v>
      </c>
      <c r="M3444" s="1" t="s">
        <v>11305</v>
      </c>
      <c r="N3444" s="1" t="s">
        <v>11288</v>
      </c>
      <c r="O3444" s="1" t="s">
        <v>11289</v>
      </c>
      <c r="P3444" s="1" t="s">
        <v>2686</v>
      </c>
    </row>
    <row r="3445" spans="1:16" x14ac:dyDescent="0.2">
      <c r="A3445" s="1" t="s">
        <v>14620</v>
      </c>
      <c r="B3445" s="1" t="s">
        <v>14621</v>
      </c>
      <c r="C3445" s="1" t="s">
        <v>14622</v>
      </c>
      <c r="D3445" s="1" t="s">
        <v>5230</v>
      </c>
      <c r="E3445" s="1" t="s">
        <v>5231</v>
      </c>
      <c r="F3445" s="1" t="s">
        <v>2686</v>
      </c>
      <c r="G3445" s="1" t="s">
        <v>14623</v>
      </c>
      <c r="H3445" s="1" t="s">
        <v>20</v>
      </c>
      <c r="I3445" s="1" t="s">
        <v>151</v>
      </c>
      <c r="J3445" s="1" t="s">
        <v>58</v>
      </c>
      <c r="K3445" s="1" t="s">
        <v>430</v>
      </c>
      <c r="L3445" s="1" t="s">
        <v>14624</v>
      </c>
      <c r="M3445" s="1" t="s">
        <v>11305</v>
      </c>
      <c r="N3445" s="1" t="s">
        <v>11288</v>
      </c>
      <c r="O3445" s="1" t="s">
        <v>11289</v>
      </c>
      <c r="P3445" s="1" t="s">
        <v>2686</v>
      </c>
    </row>
    <row r="3446" spans="1:16" x14ac:dyDescent="0.2">
      <c r="A3446" s="1" t="s">
        <v>14564</v>
      </c>
      <c r="B3446" s="1" t="s">
        <v>2686</v>
      </c>
      <c r="C3446" s="1" t="s">
        <v>13337</v>
      </c>
      <c r="D3446" s="1" t="s">
        <v>5230</v>
      </c>
      <c r="E3446" s="1" t="s">
        <v>4594</v>
      </c>
      <c r="F3446" s="1" t="s">
        <v>14565</v>
      </c>
      <c r="G3446" s="1" t="s">
        <v>14566</v>
      </c>
      <c r="H3446" s="1" t="s">
        <v>9</v>
      </c>
      <c r="I3446" s="1" t="s">
        <v>2686</v>
      </c>
      <c r="J3446" s="1" t="s">
        <v>2</v>
      </c>
      <c r="K3446" s="1" t="s">
        <v>2686</v>
      </c>
      <c r="L3446" s="1" t="s">
        <v>5737</v>
      </c>
      <c r="M3446" s="1" t="s">
        <v>11266</v>
      </c>
      <c r="N3446" s="1" t="s">
        <v>11267</v>
      </c>
      <c r="O3446" s="1" t="s">
        <v>2686</v>
      </c>
      <c r="P3446" s="1" t="s">
        <v>2686</v>
      </c>
    </row>
    <row r="3447" spans="1:16" x14ac:dyDescent="0.2">
      <c r="A3447" s="1" t="s">
        <v>14608</v>
      </c>
      <c r="B3447" s="1" t="s">
        <v>14609</v>
      </c>
      <c r="C3447" s="1" t="s">
        <v>14610</v>
      </c>
      <c r="D3447" s="1" t="s">
        <v>5260</v>
      </c>
      <c r="E3447" s="1" t="s">
        <v>5231</v>
      </c>
      <c r="F3447" s="1" t="s">
        <v>2686</v>
      </c>
      <c r="G3447" s="1" t="s">
        <v>14611</v>
      </c>
      <c r="H3447" s="1" t="s">
        <v>108</v>
      </c>
      <c r="I3447" s="1" t="s">
        <v>2686</v>
      </c>
      <c r="J3447" s="1" t="s">
        <v>14054</v>
      </c>
      <c r="K3447" s="1" t="s">
        <v>2686</v>
      </c>
      <c r="L3447" s="1" t="s">
        <v>6811</v>
      </c>
      <c r="M3447" s="1" t="s">
        <v>11553</v>
      </c>
      <c r="N3447" s="1" t="s">
        <v>11267</v>
      </c>
      <c r="O3447" s="1" t="s">
        <v>2686</v>
      </c>
      <c r="P3447" s="1" t="s">
        <v>2686</v>
      </c>
    </row>
    <row r="3448" spans="1:16" x14ac:dyDescent="0.2">
      <c r="A3448" s="1" t="s">
        <v>5612</v>
      </c>
      <c r="B3448" s="1" t="s">
        <v>14625</v>
      </c>
      <c r="C3448" s="1" t="s">
        <v>14626</v>
      </c>
      <c r="D3448" s="1" t="s">
        <v>5260</v>
      </c>
      <c r="E3448" s="1" t="s">
        <v>4594</v>
      </c>
      <c r="F3448" s="1" t="s">
        <v>2686</v>
      </c>
      <c r="G3448" s="1" t="s">
        <v>2686</v>
      </c>
      <c r="H3448" s="1" t="s">
        <v>5493</v>
      </c>
      <c r="I3448" s="1" t="s">
        <v>2686</v>
      </c>
      <c r="J3448" s="1" t="s">
        <v>33</v>
      </c>
      <c r="K3448" s="1" t="s">
        <v>820</v>
      </c>
      <c r="L3448" s="1" t="s">
        <v>5961</v>
      </c>
      <c r="M3448" s="1" t="s">
        <v>11312</v>
      </c>
      <c r="N3448" s="1" t="s">
        <v>11288</v>
      </c>
      <c r="O3448" s="1" t="s">
        <v>2686</v>
      </c>
      <c r="P3448" s="1" t="s">
        <v>2686</v>
      </c>
    </row>
    <row r="3449" spans="1:16" x14ac:dyDescent="0.2">
      <c r="A3449" s="1" t="s">
        <v>14627</v>
      </c>
      <c r="B3449" s="1" t="s">
        <v>14628</v>
      </c>
      <c r="C3449" s="1" t="s">
        <v>14629</v>
      </c>
      <c r="D3449" s="1" t="s">
        <v>2686</v>
      </c>
      <c r="E3449" s="1" t="s">
        <v>5231</v>
      </c>
      <c r="F3449" s="1" t="s">
        <v>2686</v>
      </c>
      <c r="G3449" s="1" t="s">
        <v>5809</v>
      </c>
      <c r="H3449" s="1" t="s">
        <v>32</v>
      </c>
      <c r="I3449" s="1" t="s">
        <v>1377</v>
      </c>
      <c r="J3449" s="1" t="s">
        <v>32</v>
      </c>
      <c r="K3449" s="1" t="s">
        <v>1378</v>
      </c>
      <c r="L3449" s="1" t="s">
        <v>8238</v>
      </c>
      <c r="M3449" s="1" t="s">
        <v>11305</v>
      </c>
      <c r="N3449" s="1" t="s">
        <v>11288</v>
      </c>
      <c r="O3449" s="1" t="s">
        <v>2686</v>
      </c>
      <c r="P3449" s="1" t="s">
        <v>2686</v>
      </c>
    </row>
    <row r="3450" spans="1:16" x14ac:dyDescent="0.2">
      <c r="A3450" s="1" t="s">
        <v>14630</v>
      </c>
      <c r="B3450" s="1" t="s">
        <v>14631</v>
      </c>
      <c r="C3450" s="1" t="s">
        <v>14632</v>
      </c>
      <c r="D3450" s="1" t="s">
        <v>5230</v>
      </c>
      <c r="E3450" s="1" t="s">
        <v>5231</v>
      </c>
      <c r="F3450" s="1" t="s">
        <v>2686</v>
      </c>
      <c r="G3450" s="1" t="s">
        <v>12324</v>
      </c>
      <c r="H3450" s="1" t="s">
        <v>23</v>
      </c>
      <c r="I3450" s="1" t="s">
        <v>1023</v>
      </c>
      <c r="J3450" s="1" t="s">
        <v>57</v>
      </c>
      <c r="K3450" s="1" t="s">
        <v>1121</v>
      </c>
      <c r="L3450" s="1" t="s">
        <v>6114</v>
      </c>
      <c r="M3450" s="1" t="s">
        <v>11305</v>
      </c>
      <c r="N3450" s="1" t="s">
        <v>11288</v>
      </c>
      <c r="O3450" s="1" t="s">
        <v>11289</v>
      </c>
      <c r="P3450" s="1" t="s">
        <v>2686</v>
      </c>
    </row>
    <row r="3451" spans="1:16" x14ac:dyDescent="0.2">
      <c r="A3451" s="1" t="s">
        <v>12273</v>
      </c>
      <c r="B3451" s="1" t="s">
        <v>14633</v>
      </c>
      <c r="C3451" s="1" t="s">
        <v>14634</v>
      </c>
      <c r="D3451" s="1" t="s">
        <v>5230</v>
      </c>
      <c r="E3451" s="1" t="s">
        <v>5231</v>
      </c>
      <c r="F3451" s="1" t="s">
        <v>2686</v>
      </c>
      <c r="G3451" s="1" t="s">
        <v>14635</v>
      </c>
      <c r="H3451" s="1" t="s">
        <v>56</v>
      </c>
      <c r="I3451" s="1" t="s">
        <v>267</v>
      </c>
      <c r="J3451" s="1" t="s">
        <v>20</v>
      </c>
      <c r="K3451" s="1" t="s">
        <v>647</v>
      </c>
      <c r="L3451" s="1" t="s">
        <v>7448</v>
      </c>
      <c r="M3451" s="1" t="s">
        <v>11305</v>
      </c>
      <c r="N3451" s="1" t="s">
        <v>11288</v>
      </c>
      <c r="O3451" s="1" t="s">
        <v>11289</v>
      </c>
      <c r="P3451" s="1" t="s">
        <v>2686</v>
      </c>
    </row>
    <row r="3452" spans="1:16" x14ac:dyDescent="0.2">
      <c r="A3452" s="1" t="s">
        <v>14564</v>
      </c>
      <c r="B3452" s="1" t="s">
        <v>2686</v>
      </c>
      <c r="C3452" s="1" t="s">
        <v>13337</v>
      </c>
      <c r="D3452" s="1" t="s">
        <v>5230</v>
      </c>
      <c r="E3452" s="1" t="s">
        <v>4594</v>
      </c>
      <c r="F3452" s="1" t="s">
        <v>14565</v>
      </c>
      <c r="G3452" s="1" t="s">
        <v>14566</v>
      </c>
      <c r="H3452" s="1" t="s">
        <v>9</v>
      </c>
      <c r="I3452" s="1" t="s">
        <v>2686</v>
      </c>
      <c r="J3452" s="1" t="s">
        <v>2</v>
      </c>
      <c r="K3452" s="1" t="s">
        <v>2686</v>
      </c>
      <c r="L3452" s="1" t="s">
        <v>5737</v>
      </c>
      <c r="M3452" s="1" t="s">
        <v>11299</v>
      </c>
      <c r="N3452" s="1" t="s">
        <v>11288</v>
      </c>
      <c r="O3452" s="1" t="s">
        <v>2686</v>
      </c>
      <c r="P3452" s="1" t="s">
        <v>2686</v>
      </c>
    </row>
    <row r="3453" spans="1:16" x14ac:dyDescent="0.2">
      <c r="A3453" s="1" t="s">
        <v>14608</v>
      </c>
      <c r="B3453" s="1" t="s">
        <v>14609</v>
      </c>
      <c r="C3453" s="1" t="s">
        <v>14610</v>
      </c>
      <c r="D3453" s="1" t="s">
        <v>5260</v>
      </c>
      <c r="E3453" s="1" t="s">
        <v>5231</v>
      </c>
      <c r="F3453" s="1" t="s">
        <v>2686</v>
      </c>
      <c r="G3453" s="1" t="s">
        <v>14611</v>
      </c>
      <c r="H3453" s="1" t="s">
        <v>108</v>
      </c>
      <c r="I3453" s="1" t="s">
        <v>2686</v>
      </c>
      <c r="J3453" s="1" t="s">
        <v>14054</v>
      </c>
      <c r="K3453" s="1" t="s">
        <v>2686</v>
      </c>
      <c r="L3453" s="1" t="s">
        <v>6811</v>
      </c>
      <c r="M3453" s="1" t="s">
        <v>11765</v>
      </c>
      <c r="N3453" s="1" t="s">
        <v>11288</v>
      </c>
      <c r="O3453" s="1" t="s">
        <v>2686</v>
      </c>
      <c r="P3453" s="1" t="s">
        <v>2686</v>
      </c>
    </row>
    <row r="3454" spans="1:16" x14ac:dyDescent="0.2">
      <c r="A3454" s="1" t="s">
        <v>14636</v>
      </c>
      <c r="B3454" s="1" t="s">
        <v>14637</v>
      </c>
      <c r="C3454" s="1" t="s">
        <v>14638</v>
      </c>
      <c r="D3454" s="1" t="s">
        <v>5230</v>
      </c>
      <c r="E3454" s="1" t="s">
        <v>5231</v>
      </c>
      <c r="F3454" s="1" t="s">
        <v>2686</v>
      </c>
      <c r="G3454" s="1" t="s">
        <v>14639</v>
      </c>
      <c r="H3454" s="1" t="s">
        <v>36</v>
      </c>
      <c r="I3454" s="1" t="s">
        <v>2686</v>
      </c>
      <c r="J3454" s="1" t="s">
        <v>50</v>
      </c>
      <c r="K3454" s="1" t="s">
        <v>565</v>
      </c>
      <c r="L3454" s="1" t="s">
        <v>7314</v>
      </c>
      <c r="M3454" s="1" t="s">
        <v>11412</v>
      </c>
      <c r="N3454" s="1" t="s">
        <v>11288</v>
      </c>
      <c r="O3454" s="1" t="s">
        <v>11289</v>
      </c>
      <c r="P3454" s="1" t="s">
        <v>2686</v>
      </c>
    </row>
    <row r="3455" spans="1:16" x14ac:dyDescent="0.2">
      <c r="A3455" s="1" t="s">
        <v>14640</v>
      </c>
      <c r="B3455" s="1" t="s">
        <v>14641</v>
      </c>
      <c r="C3455" s="1" t="s">
        <v>14642</v>
      </c>
      <c r="D3455" s="1" t="s">
        <v>5230</v>
      </c>
      <c r="E3455" s="1" t="s">
        <v>5231</v>
      </c>
      <c r="F3455" s="1" t="s">
        <v>2686</v>
      </c>
      <c r="G3455" s="1" t="s">
        <v>13496</v>
      </c>
      <c r="H3455" s="1" t="s">
        <v>61</v>
      </c>
      <c r="I3455" s="1" t="s">
        <v>677</v>
      </c>
      <c r="J3455" s="1" t="s">
        <v>61</v>
      </c>
      <c r="K3455" s="1" t="s">
        <v>217</v>
      </c>
      <c r="L3455" s="1" t="s">
        <v>5961</v>
      </c>
      <c r="M3455" s="1" t="s">
        <v>11305</v>
      </c>
      <c r="N3455" s="1" t="s">
        <v>11288</v>
      </c>
      <c r="O3455" s="1" t="s">
        <v>11289</v>
      </c>
      <c r="P3455" s="1" t="s">
        <v>2686</v>
      </c>
    </row>
    <row r="3456" spans="1:16" x14ac:dyDescent="0.2">
      <c r="A3456" s="1" t="s">
        <v>9938</v>
      </c>
      <c r="B3456" s="1" t="s">
        <v>14643</v>
      </c>
      <c r="C3456" s="1" t="s">
        <v>14644</v>
      </c>
      <c r="D3456" s="1" t="s">
        <v>5230</v>
      </c>
      <c r="E3456" s="1" t="s">
        <v>5231</v>
      </c>
      <c r="F3456" s="1" t="s">
        <v>2686</v>
      </c>
      <c r="G3456" s="1" t="s">
        <v>14645</v>
      </c>
      <c r="H3456" s="1" t="s">
        <v>19</v>
      </c>
      <c r="I3456" s="1" t="s">
        <v>1133</v>
      </c>
      <c r="J3456" s="1" t="s">
        <v>57</v>
      </c>
      <c r="K3456" s="1" t="s">
        <v>1097</v>
      </c>
      <c r="L3456" s="1" t="s">
        <v>11666</v>
      </c>
      <c r="M3456" s="1" t="s">
        <v>11305</v>
      </c>
      <c r="N3456" s="1" t="s">
        <v>11288</v>
      </c>
      <c r="O3456" s="1" t="s">
        <v>11289</v>
      </c>
      <c r="P3456" s="1" t="s">
        <v>2686</v>
      </c>
    </row>
    <row r="3457" spans="1:16" x14ac:dyDescent="0.2">
      <c r="A3457" s="1" t="s">
        <v>14374</v>
      </c>
      <c r="B3457" s="1" t="s">
        <v>14375</v>
      </c>
      <c r="C3457" s="1" t="s">
        <v>14376</v>
      </c>
      <c r="D3457" s="1" t="s">
        <v>5230</v>
      </c>
      <c r="E3457" s="1" t="s">
        <v>5231</v>
      </c>
      <c r="F3457" s="1" t="s">
        <v>2686</v>
      </c>
      <c r="G3457" s="1" t="s">
        <v>9532</v>
      </c>
      <c r="H3457" s="1" t="s">
        <v>106</v>
      </c>
      <c r="I3457" s="1" t="s">
        <v>1475</v>
      </c>
      <c r="J3457" s="1" t="s">
        <v>23</v>
      </c>
      <c r="K3457" s="1" t="s">
        <v>956</v>
      </c>
      <c r="L3457" s="1" t="s">
        <v>14646</v>
      </c>
      <c r="M3457" s="1" t="s">
        <v>11412</v>
      </c>
      <c r="N3457" s="1" t="s">
        <v>11288</v>
      </c>
      <c r="O3457" s="1" t="s">
        <v>11289</v>
      </c>
      <c r="P3457" s="1" t="s">
        <v>2686</v>
      </c>
    </row>
    <row r="3458" spans="1:16" x14ac:dyDescent="0.2">
      <c r="A3458" s="1" t="s">
        <v>14589</v>
      </c>
      <c r="B3458" s="1" t="s">
        <v>2686</v>
      </c>
      <c r="C3458" s="1" t="s">
        <v>14590</v>
      </c>
      <c r="D3458" s="1" t="s">
        <v>5260</v>
      </c>
      <c r="E3458" s="1" t="s">
        <v>5231</v>
      </c>
      <c r="F3458" s="1" t="s">
        <v>2686</v>
      </c>
      <c r="G3458" s="1" t="s">
        <v>14591</v>
      </c>
      <c r="H3458" s="1" t="s">
        <v>14592</v>
      </c>
      <c r="I3458" s="1" t="s">
        <v>2686</v>
      </c>
      <c r="J3458" s="1" t="s">
        <v>11</v>
      </c>
      <c r="K3458" s="1" t="s">
        <v>2686</v>
      </c>
      <c r="L3458" s="1" t="s">
        <v>5651</v>
      </c>
      <c r="M3458" s="1" t="s">
        <v>12504</v>
      </c>
      <c r="N3458" s="1" t="s">
        <v>11267</v>
      </c>
      <c r="O3458" s="1" t="s">
        <v>2686</v>
      </c>
      <c r="P3458" s="1" t="s">
        <v>2686</v>
      </c>
    </row>
    <row r="3459" spans="1:16" x14ac:dyDescent="0.2">
      <c r="A3459" s="1" t="s">
        <v>14608</v>
      </c>
      <c r="B3459" s="1" t="s">
        <v>14609</v>
      </c>
      <c r="C3459" s="1" t="s">
        <v>14610</v>
      </c>
      <c r="D3459" s="1" t="s">
        <v>5260</v>
      </c>
      <c r="E3459" s="1" t="s">
        <v>5231</v>
      </c>
      <c r="F3459" s="1" t="s">
        <v>2686</v>
      </c>
      <c r="G3459" s="1" t="s">
        <v>14611</v>
      </c>
      <c r="H3459" s="1" t="s">
        <v>108</v>
      </c>
      <c r="I3459" s="1" t="s">
        <v>2686</v>
      </c>
      <c r="J3459" s="1" t="s">
        <v>14054</v>
      </c>
      <c r="K3459" s="1" t="s">
        <v>2686</v>
      </c>
      <c r="L3459" s="1" t="s">
        <v>6811</v>
      </c>
      <c r="M3459" s="1" t="s">
        <v>11305</v>
      </c>
      <c r="N3459" s="1" t="s">
        <v>11288</v>
      </c>
      <c r="O3459" s="1" t="s">
        <v>2686</v>
      </c>
      <c r="P3459" s="1" t="s">
        <v>2686</v>
      </c>
    </row>
    <row r="3460" spans="1:16" x14ac:dyDescent="0.2">
      <c r="A3460" s="1" t="s">
        <v>14636</v>
      </c>
      <c r="B3460" s="1" t="s">
        <v>14637</v>
      </c>
      <c r="C3460" s="1" t="s">
        <v>14638</v>
      </c>
      <c r="D3460" s="1" t="s">
        <v>5230</v>
      </c>
      <c r="E3460" s="1" t="s">
        <v>5231</v>
      </c>
      <c r="F3460" s="1" t="s">
        <v>2686</v>
      </c>
      <c r="G3460" s="1" t="s">
        <v>14639</v>
      </c>
      <c r="H3460" s="1" t="s">
        <v>36</v>
      </c>
      <c r="I3460" s="1" t="s">
        <v>2686</v>
      </c>
      <c r="J3460" s="1" t="s">
        <v>50</v>
      </c>
      <c r="K3460" s="1" t="s">
        <v>565</v>
      </c>
      <c r="L3460" s="1" t="s">
        <v>14647</v>
      </c>
      <c r="M3460" s="1" t="s">
        <v>11412</v>
      </c>
      <c r="N3460" s="1" t="s">
        <v>11288</v>
      </c>
      <c r="O3460" s="1" t="s">
        <v>11289</v>
      </c>
      <c r="P3460" s="1" t="s">
        <v>2686</v>
      </c>
    </row>
    <row r="3461" spans="1:16" x14ac:dyDescent="0.2">
      <c r="A3461" s="1" t="s">
        <v>14640</v>
      </c>
      <c r="B3461" s="1" t="s">
        <v>14641</v>
      </c>
      <c r="C3461" s="1" t="s">
        <v>14642</v>
      </c>
      <c r="D3461" s="1" t="s">
        <v>5230</v>
      </c>
      <c r="E3461" s="1" t="s">
        <v>5231</v>
      </c>
      <c r="F3461" s="1" t="s">
        <v>2686</v>
      </c>
      <c r="G3461" s="1" t="s">
        <v>13496</v>
      </c>
      <c r="H3461" s="1" t="s">
        <v>61</v>
      </c>
      <c r="I3461" s="1" t="s">
        <v>677</v>
      </c>
      <c r="J3461" s="1" t="s">
        <v>61</v>
      </c>
      <c r="K3461" s="1" t="s">
        <v>217</v>
      </c>
      <c r="L3461" s="1" t="s">
        <v>8521</v>
      </c>
      <c r="M3461" s="1" t="s">
        <v>11305</v>
      </c>
      <c r="N3461" s="1" t="s">
        <v>11288</v>
      </c>
      <c r="O3461" s="1" t="s">
        <v>11289</v>
      </c>
      <c r="P3461" s="1" t="s">
        <v>2686</v>
      </c>
    </row>
    <row r="3462" spans="1:16" x14ac:dyDescent="0.2">
      <c r="A3462" s="1" t="s">
        <v>14648</v>
      </c>
      <c r="B3462" s="1" t="s">
        <v>14649</v>
      </c>
      <c r="C3462" s="1" t="s">
        <v>14650</v>
      </c>
      <c r="D3462" s="1" t="s">
        <v>5230</v>
      </c>
      <c r="E3462" s="1" t="s">
        <v>5231</v>
      </c>
      <c r="F3462" s="1" t="s">
        <v>2686</v>
      </c>
      <c r="G3462" s="1" t="s">
        <v>12692</v>
      </c>
      <c r="H3462" s="1" t="s">
        <v>39</v>
      </c>
      <c r="I3462" s="1" t="s">
        <v>1061</v>
      </c>
      <c r="J3462" s="1" t="s">
        <v>50</v>
      </c>
      <c r="K3462" s="1" t="s">
        <v>577</v>
      </c>
      <c r="L3462" s="1" t="s">
        <v>6102</v>
      </c>
      <c r="M3462" s="1" t="s">
        <v>11305</v>
      </c>
      <c r="N3462" s="1" t="s">
        <v>11288</v>
      </c>
      <c r="O3462" s="1" t="s">
        <v>11289</v>
      </c>
      <c r="P3462" s="1" t="s">
        <v>2686</v>
      </c>
    </row>
    <row r="3463" spans="1:16" x14ac:dyDescent="0.2">
      <c r="A3463" s="1" t="s">
        <v>14374</v>
      </c>
      <c r="B3463" s="1" t="s">
        <v>14375</v>
      </c>
      <c r="C3463" s="1" t="s">
        <v>14376</v>
      </c>
      <c r="D3463" s="1" t="s">
        <v>5230</v>
      </c>
      <c r="E3463" s="1" t="s">
        <v>5231</v>
      </c>
      <c r="F3463" s="1" t="s">
        <v>2686</v>
      </c>
      <c r="G3463" s="1" t="s">
        <v>9532</v>
      </c>
      <c r="H3463" s="1" t="s">
        <v>106</v>
      </c>
      <c r="I3463" s="1" t="s">
        <v>1475</v>
      </c>
      <c r="J3463" s="1" t="s">
        <v>23</v>
      </c>
      <c r="K3463" s="1" t="s">
        <v>956</v>
      </c>
      <c r="L3463" s="1" t="s">
        <v>8680</v>
      </c>
      <c r="M3463" s="1" t="s">
        <v>11412</v>
      </c>
      <c r="N3463" s="1" t="s">
        <v>11288</v>
      </c>
      <c r="O3463" s="1" t="s">
        <v>11289</v>
      </c>
      <c r="P3463" s="1" t="s">
        <v>2686</v>
      </c>
    </row>
    <row r="3464" spans="1:16" x14ac:dyDescent="0.2">
      <c r="A3464" s="1" t="s">
        <v>14651</v>
      </c>
      <c r="B3464" s="1" t="s">
        <v>14652</v>
      </c>
      <c r="C3464" s="1" t="s">
        <v>14653</v>
      </c>
      <c r="D3464" s="1" t="s">
        <v>5260</v>
      </c>
      <c r="E3464" s="1" t="s">
        <v>5231</v>
      </c>
      <c r="F3464" s="1" t="s">
        <v>2686</v>
      </c>
      <c r="G3464" s="1" t="s">
        <v>2686</v>
      </c>
      <c r="H3464" s="1" t="s">
        <v>64</v>
      </c>
      <c r="I3464" s="1" t="s">
        <v>652</v>
      </c>
      <c r="J3464" s="1" t="s">
        <v>6164</v>
      </c>
      <c r="K3464" s="1" t="s">
        <v>2686</v>
      </c>
      <c r="L3464" s="1" t="s">
        <v>8837</v>
      </c>
      <c r="M3464" s="1" t="s">
        <v>11305</v>
      </c>
      <c r="N3464" s="1" t="s">
        <v>11288</v>
      </c>
      <c r="O3464" s="1" t="s">
        <v>11289</v>
      </c>
      <c r="P3464" s="1" t="s">
        <v>2686</v>
      </c>
    </row>
    <row r="3465" spans="1:16" x14ac:dyDescent="0.2">
      <c r="A3465" s="1" t="s">
        <v>14654</v>
      </c>
      <c r="B3465" s="1" t="s">
        <v>12817</v>
      </c>
      <c r="C3465" s="1" t="s">
        <v>14655</v>
      </c>
      <c r="D3465" s="1" t="s">
        <v>5260</v>
      </c>
      <c r="E3465" s="1" t="s">
        <v>5231</v>
      </c>
      <c r="F3465" s="1" t="s">
        <v>2686</v>
      </c>
      <c r="G3465" s="1" t="s">
        <v>2686</v>
      </c>
      <c r="H3465" s="1" t="s">
        <v>6</v>
      </c>
      <c r="I3465" s="1" t="s">
        <v>2686</v>
      </c>
      <c r="J3465" s="1" t="s">
        <v>5277</v>
      </c>
      <c r="K3465" s="1" t="s">
        <v>2686</v>
      </c>
      <c r="L3465" s="1" t="s">
        <v>6332</v>
      </c>
      <c r="M3465" s="1" t="s">
        <v>12817</v>
      </c>
      <c r="N3465" s="1" t="s">
        <v>11288</v>
      </c>
      <c r="O3465" s="1" t="s">
        <v>2686</v>
      </c>
      <c r="P3465" s="1" t="s">
        <v>2686</v>
      </c>
    </row>
    <row r="3466" spans="1:16" x14ac:dyDescent="0.2">
      <c r="A3466" s="1" t="s">
        <v>11567</v>
      </c>
      <c r="B3466" s="1" t="s">
        <v>14656</v>
      </c>
      <c r="C3466" s="1" t="s">
        <v>14657</v>
      </c>
      <c r="D3466" s="1" t="s">
        <v>5260</v>
      </c>
      <c r="E3466" s="1" t="s">
        <v>5231</v>
      </c>
      <c r="F3466" s="1" t="s">
        <v>2686</v>
      </c>
      <c r="G3466" s="1" t="s">
        <v>2686</v>
      </c>
      <c r="H3466" s="1" t="s">
        <v>64</v>
      </c>
      <c r="I3466" s="1" t="s">
        <v>152</v>
      </c>
      <c r="J3466" s="1" t="s">
        <v>6164</v>
      </c>
      <c r="K3466" s="1" t="s">
        <v>2686</v>
      </c>
      <c r="L3466" s="1" t="s">
        <v>12974</v>
      </c>
      <c r="M3466" s="1" t="s">
        <v>11305</v>
      </c>
      <c r="N3466" s="1" t="s">
        <v>11288</v>
      </c>
      <c r="O3466" s="1" t="s">
        <v>11289</v>
      </c>
      <c r="P3466" s="1" t="s">
        <v>2686</v>
      </c>
    </row>
    <row r="3467" spans="1:16" x14ac:dyDescent="0.2">
      <c r="A3467" s="1" t="s">
        <v>14233</v>
      </c>
      <c r="B3467" s="1" t="s">
        <v>14658</v>
      </c>
      <c r="C3467" s="1" t="s">
        <v>14659</v>
      </c>
      <c r="D3467" s="1" t="s">
        <v>5230</v>
      </c>
      <c r="E3467" s="1" t="s">
        <v>5231</v>
      </c>
      <c r="F3467" s="1" t="s">
        <v>2686</v>
      </c>
      <c r="G3467" s="1" t="s">
        <v>14660</v>
      </c>
      <c r="H3467" s="1" t="s">
        <v>73</v>
      </c>
      <c r="I3467" s="1" t="s">
        <v>2686</v>
      </c>
      <c r="J3467" s="1" t="s">
        <v>28</v>
      </c>
      <c r="K3467" s="1" t="s">
        <v>1096</v>
      </c>
      <c r="L3467" s="1" t="s">
        <v>6102</v>
      </c>
      <c r="M3467" s="1" t="s">
        <v>11305</v>
      </c>
      <c r="N3467" s="1" t="s">
        <v>11288</v>
      </c>
      <c r="O3467" s="1" t="s">
        <v>11289</v>
      </c>
      <c r="P3467" s="1" t="s">
        <v>2686</v>
      </c>
    </row>
    <row r="3468" spans="1:16" x14ac:dyDescent="0.2">
      <c r="A3468" s="1" t="s">
        <v>11681</v>
      </c>
      <c r="B3468" s="1" t="s">
        <v>14661</v>
      </c>
      <c r="C3468" s="1" t="s">
        <v>14662</v>
      </c>
      <c r="D3468" s="1" t="s">
        <v>5230</v>
      </c>
      <c r="E3468" s="1" t="s">
        <v>5231</v>
      </c>
      <c r="F3468" s="1" t="s">
        <v>2686</v>
      </c>
      <c r="G3468" s="1" t="s">
        <v>14663</v>
      </c>
      <c r="H3468" s="1" t="s">
        <v>23</v>
      </c>
      <c r="I3468" s="1" t="s">
        <v>1009</v>
      </c>
      <c r="J3468" s="1" t="s">
        <v>29</v>
      </c>
      <c r="K3468" s="1" t="s">
        <v>139</v>
      </c>
      <c r="L3468" s="1" t="s">
        <v>6139</v>
      </c>
      <c r="M3468" s="1" t="s">
        <v>11305</v>
      </c>
      <c r="N3468" s="1" t="s">
        <v>11288</v>
      </c>
      <c r="O3468" s="1" t="s">
        <v>11289</v>
      </c>
      <c r="P3468" s="1" t="s">
        <v>2686</v>
      </c>
    </row>
    <row r="3469" spans="1:16" x14ac:dyDescent="0.2">
      <c r="A3469" s="1" t="s">
        <v>14374</v>
      </c>
      <c r="B3469" s="1" t="s">
        <v>14375</v>
      </c>
      <c r="C3469" s="1" t="s">
        <v>14376</v>
      </c>
      <c r="D3469" s="1" t="s">
        <v>5230</v>
      </c>
      <c r="E3469" s="1" t="s">
        <v>5231</v>
      </c>
      <c r="F3469" s="1" t="s">
        <v>2686</v>
      </c>
      <c r="G3469" s="1" t="s">
        <v>9532</v>
      </c>
      <c r="H3469" s="1" t="s">
        <v>106</v>
      </c>
      <c r="I3469" s="1" t="s">
        <v>1475</v>
      </c>
      <c r="J3469" s="1" t="s">
        <v>23</v>
      </c>
      <c r="K3469" s="1" t="s">
        <v>956</v>
      </c>
      <c r="L3469" s="1" t="s">
        <v>5907</v>
      </c>
      <c r="M3469" s="1" t="s">
        <v>11412</v>
      </c>
      <c r="N3469" s="1" t="s">
        <v>11288</v>
      </c>
      <c r="O3469" s="1" t="s">
        <v>11289</v>
      </c>
      <c r="P3469" s="1" t="s">
        <v>2686</v>
      </c>
    </row>
    <row r="3470" spans="1:16" x14ac:dyDescent="0.2">
      <c r="A3470" s="1" t="s">
        <v>11383</v>
      </c>
      <c r="B3470" s="1" t="s">
        <v>14664</v>
      </c>
      <c r="C3470" s="1" t="s">
        <v>14665</v>
      </c>
      <c r="D3470" s="1" t="s">
        <v>5230</v>
      </c>
      <c r="E3470" s="1" t="s">
        <v>5231</v>
      </c>
      <c r="F3470" s="1" t="s">
        <v>2686</v>
      </c>
      <c r="G3470" s="1" t="s">
        <v>14666</v>
      </c>
      <c r="H3470" s="1" t="s">
        <v>23</v>
      </c>
      <c r="I3470" s="1" t="s">
        <v>928</v>
      </c>
      <c r="J3470" s="1" t="s">
        <v>33</v>
      </c>
      <c r="K3470" s="1" t="s">
        <v>2686</v>
      </c>
      <c r="L3470" s="1" t="s">
        <v>6191</v>
      </c>
      <c r="M3470" s="1" t="s">
        <v>3012</v>
      </c>
      <c r="N3470" s="1" t="s">
        <v>11288</v>
      </c>
      <c r="O3470" s="1" t="s">
        <v>11289</v>
      </c>
      <c r="P3470" s="1" t="s">
        <v>2686</v>
      </c>
    </row>
    <row r="3471" spans="1:16" x14ac:dyDescent="0.2">
      <c r="A3471" s="1" t="s">
        <v>14654</v>
      </c>
      <c r="B3471" s="1" t="s">
        <v>12817</v>
      </c>
      <c r="C3471" s="1" t="s">
        <v>14655</v>
      </c>
      <c r="D3471" s="1" t="s">
        <v>5260</v>
      </c>
      <c r="E3471" s="1" t="s">
        <v>5231</v>
      </c>
      <c r="F3471" s="1" t="s">
        <v>2686</v>
      </c>
      <c r="G3471" s="1" t="s">
        <v>2686</v>
      </c>
      <c r="H3471" s="1" t="s">
        <v>6</v>
      </c>
      <c r="I3471" s="1" t="s">
        <v>2686</v>
      </c>
      <c r="J3471" s="1" t="s">
        <v>5277</v>
      </c>
      <c r="K3471" s="1" t="s">
        <v>2686</v>
      </c>
      <c r="L3471" s="1" t="s">
        <v>5737</v>
      </c>
      <c r="M3471" s="1" t="s">
        <v>12817</v>
      </c>
      <c r="N3471" s="1" t="s">
        <v>11288</v>
      </c>
      <c r="O3471" s="1" t="s">
        <v>2686</v>
      </c>
      <c r="P3471" s="1" t="s">
        <v>2686</v>
      </c>
    </row>
    <row r="3472" spans="1:16" x14ac:dyDescent="0.2">
      <c r="A3472" s="1" t="s">
        <v>14636</v>
      </c>
      <c r="B3472" s="1" t="s">
        <v>14637</v>
      </c>
      <c r="C3472" s="1" t="s">
        <v>14638</v>
      </c>
      <c r="D3472" s="1" t="s">
        <v>5230</v>
      </c>
      <c r="E3472" s="1" t="s">
        <v>5231</v>
      </c>
      <c r="F3472" s="1" t="s">
        <v>2686</v>
      </c>
      <c r="G3472" s="1" t="s">
        <v>14639</v>
      </c>
      <c r="H3472" s="1" t="s">
        <v>36</v>
      </c>
      <c r="I3472" s="1" t="s">
        <v>2686</v>
      </c>
      <c r="J3472" s="1" t="s">
        <v>50</v>
      </c>
      <c r="K3472" s="1" t="s">
        <v>565</v>
      </c>
      <c r="L3472" s="1" t="s">
        <v>5961</v>
      </c>
      <c r="M3472" s="1" t="s">
        <v>11412</v>
      </c>
      <c r="N3472" s="1" t="s">
        <v>11288</v>
      </c>
      <c r="O3472" s="1" t="s">
        <v>11289</v>
      </c>
      <c r="P3472" s="1" t="s">
        <v>2686</v>
      </c>
    </row>
    <row r="3473" spans="1:16" x14ac:dyDescent="0.2">
      <c r="A3473" s="1" t="s">
        <v>11375</v>
      </c>
      <c r="B3473" s="1" t="s">
        <v>14667</v>
      </c>
      <c r="C3473" s="1" t="s">
        <v>14668</v>
      </c>
      <c r="D3473" s="1" t="s">
        <v>5230</v>
      </c>
      <c r="E3473" s="1" t="s">
        <v>5231</v>
      </c>
      <c r="F3473" s="1" t="s">
        <v>2686</v>
      </c>
      <c r="G3473" s="1" t="s">
        <v>14669</v>
      </c>
      <c r="H3473" s="1" t="s">
        <v>23</v>
      </c>
      <c r="I3473" s="1" t="s">
        <v>994</v>
      </c>
      <c r="J3473" s="1" t="s">
        <v>20</v>
      </c>
      <c r="K3473" s="1" t="s">
        <v>579</v>
      </c>
      <c r="L3473" s="1" t="s">
        <v>7331</v>
      </c>
      <c r="M3473" s="1" t="s">
        <v>11305</v>
      </c>
      <c r="N3473" s="1" t="s">
        <v>11288</v>
      </c>
      <c r="O3473" s="1" t="s">
        <v>11289</v>
      </c>
      <c r="P3473" s="1" t="s">
        <v>2686</v>
      </c>
    </row>
    <row r="3474" spans="1:16" x14ac:dyDescent="0.2">
      <c r="A3474" s="1" t="s">
        <v>11474</v>
      </c>
      <c r="B3474" s="1" t="s">
        <v>14670</v>
      </c>
      <c r="C3474" s="1" t="s">
        <v>14671</v>
      </c>
      <c r="D3474" s="1" t="s">
        <v>5230</v>
      </c>
      <c r="E3474" s="1" t="s">
        <v>5231</v>
      </c>
      <c r="F3474" s="1" t="s">
        <v>2686</v>
      </c>
      <c r="G3474" s="1" t="s">
        <v>12254</v>
      </c>
      <c r="H3474" s="1" t="s">
        <v>28</v>
      </c>
      <c r="I3474" s="1" t="s">
        <v>2686</v>
      </c>
      <c r="J3474" s="1" t="s">
        <v>23</v>
      </c>
      <c r="K3474" s="1" t="s">
        <v>928</v>
      </c>
      <c r="L3474" s="1" t="s">
        <v>6191</v>
      </c>
      <c r="M3474" s="1" t="s">
        <v>11305</v>
      </c>
      <c r="N3474" s="1" t="s">
        <v>11288</v>
      </c>
      <c r="O3474" s="1" t="s">
        <v>11289</v>
      </c>
      <c r="P3474" s="1" t="s">
        <v>2686</v>
      </c>
    </row>
    <row r="3475" spans="1:16" x14ac:dyDescent="0.2">
      <c r="A3475" s="1" t="s">
        <v>13584</v>
      </c>
      <c r="B3475" s="1" t="s">
        <v>14672</v>
      </c>
      <c r="C3475" s="1" t="s">
        <v>14673</v>
      </c>
      <c r="D3475" s="1" t="s">
        <v>5230</v>
      </c>
      <c r="E3475" s="1" t="s">
        <v>5231</v>
      </c>
      <c r="F3475" s="1" t="s">
        <v>13587</v>
      </c>
      <c r="G3475" s="1" t="s">
        <v>14674</v>
      </c>
      <c r="H3475" s="1" t="s">
        <v>23</v>
      </c>
      <c r="I3475" s="1" t="s">
        <v>999</v>
      </c>
      <c r="J3475" s="1" t="s">
        <v>23</v>
      </c>
      <c r="K3475" s="1" t="s">
        <v>630</v>
      </c>
      <c r="L3475" s="1" t="s">
        <v>6191</v>
      </c>
      <c r="M3475" s="1" t="s">
        <v>11412</v>
      </c>
      <c r="N3475" s="1" t="s">
        <v>11288</v>
      </c>
      <c r="O3475" s="1" t="s">
        <v>11289</v>
      </c>
      <c r="P3475" s="1" t="s">
        <v>2686</v>
      </c>
    </row>
    <row r="3476" spans="1:16" x14ac:dyDescent="0.2">
      <c r="A3476" s="1" t="s">
        <v>13451</v>
      </c>
      <c r="B3476" s="1" t="s">
        <v>14675</v>
      </c>
      <c r="C3476" s="1" t="s">
        <v>14676</v>
      </c>
      <c r="D3476" s="1" t="s">
        <v>5230</v>
      </c>
      <c r="E3476" s="1" t="s">
        <v>5231</v>
      </c>
      <c r="F3476" s="1" t="s">
        <v>2686</v>
      </c>
      <c r="G3476" s="1" t="s">
        <v>2686</v>
      </c>
      <c r="H3476" s="1" t="s">
        <v>6</v>
      </c>
      <c r="I3476" s="1" t="s">
        <v>2686</v>
      </c>
      <c r="J3476" s="1" t="s">
        <v>67</v>
      </c>
      <c r="K3476" s="1" t="s">
        <v>2686</v>
      </c>
      <c r="L3476" s="1" t="s">
        <v>6686</v>
      </c>
      <c r="M3476" s="1" t="s">
        <v>12817</v>
      </c>
      <c r="N3476" s="1" t="s">
        <v>11288</v>
      </c>
      <c r="O3476" s="1" t="s">
        <v>2686</v>
      </c>
      <c r="P3476" s="1" t="s">
        <v>2686</v>
      </c>
    </row>
    <row r="3477" spans="1:16" x14ac:dyDescent="0.2">
      <c r="A3477" s="1" t="s">
        <v>14677</v>
      </c>
      <c r="B3477" s="1" t="s">
        <v>14678</v>
      </c>
      <c r="C3477" s="1" t="s">
        <v>14679</v>
      </c>
      <c r="D3477" s="1" t="s">
        <v>5260</v>
      </c>
      <c r="E3477" s="1" t="s">
        <v>5231</v>
      </c>
      <c r="F3477" s="1" t="s">
        <v>2686</v>
      </c>
      <c r="G3477" s="1" t="s">
        <v>2686</v>
      </c>
      <c r="H3477" s="1" t="s">
        <v>64</v>
      </c>
      <c r="I3477" s="1" t="s">
        <v>156</v>
      </c>
      <c r="J3477" s="1" t="s">
        <v>6164</v>
      </c>
      <c r="K3477" s="1" t="s">
        <v>2686</v>
      </c>
      <c r="L3477" s="1" t="s">
        <v>14680</v>
      </c>
      <c r="M3477" s="1" t="s">
        <v>11305</v>
      </c>
      <c r="N3477" s="1" t="s">
        <v>11288</v>
      </c>
      <c r="O3477" s="1" t="s">
        <v>11289</v>
      </c>
      <c r="P3477" s="1" t="s">
        <v>2686</v>
      </c>
    </row>
    <row r="3478" spans="1:16" x14ac:dyDescent="0.2">
      <c r="A3478" s="1" t="s">
        <v>11447</v>
      </c>
      <c r="B3478" s="1" t="s">
        <v>14681</v>
      </c>
      <c r="C3478" s="1" t="s">
        <v>14682</v>
      </c>
      <c r="D3478" s="1" t="s">
        <v>5260</v>
      </c>
      <c r="E3478" s="1" t="s">
        <v>5231</v>
      </c>
      <c r="F3478" s="1" t="s">
        <v>2686</v>
      </c>
      <c r="G3478" s="1" t="s">
        <v>2686</v>
      </c>
      <c r="H3478" s="1" t="s">
        <v>6164</v>
      </c>
      <c r="I3478" s="1" t="s">
        <v>2686</v>
      </c>
      <c r="J3478" s="1" t="s">
        <v>64</v>
      </c>
      <c r="K3478" s="1" t="s">
        <v>799</v>
      </c>
      <c r="L3478" s="1" t="s">
        <v>7637</v>
      </c>
      <c r="M3478" s="1" t="s">
        <v>11305</v>
      </c>
      <c r="N3478" s="1" t="s">
        <v>11288</v>
      </c>
      <c r="O3478" s="1" t="s">
        <v>11289</v>
      </c>
      <c r="P3478" s="1" t="s">
        <v>2686</v>
      </c>
    </row>
    <row r="3479" spans="1:16" x14ac:dyDescent="0.2">
      <c r="A3479" s="1" t="s">
        <v>14683</v>
      </c>
      <c r="B3479" s="1" t="s">
        <v>14684</v>
      </c>
      <c r="C3479" s="1" t="s">
        <v>14685</v>
      </c>
      <c r="D3479" s="1" t="s">
        <v>5230</v>
      </c>
      <c r="E3479" s="1" t="s">
        <v>5231</v>
      </c>
      <c r="F3479" s="1" t="s">
        <v>2686</v>
      </c>
      <c r="G3479" s="1" t="s">
        <v>13501</v>
      </c>
      <c r="H3479" s="1" t="s">
        <v>27</v>
      </c>
      <c r="I3479" s="1" t="s">
        <v>2686</v>
      </c>
      <c r="J3479" s="1" t="s">
        <v>23</v>
      </c>
      <c r="K3479" s="1" t="s">
        <v>1014</v>
      </c>
      <c r="L3479" s="1" t="s">
        <v>6213</v>
      </c>
      <c r="M3479" s="1" t="s">
        <v>11305</v>
      </c>
      <c r="N3479" s="1" t="s">
        <v>11288</v>
      </c>
      <c r="O3479" s="1" t="s">
        <v>11289</v>
      </c>
      <c r="P3479" s="1" t="s">
        <v>2686</v>
      </c>
    </row>
    <row r="3480" spans="1:16" x14ac:dyDescent="0.2">
      <c r="A3480" s="1" t="s">
        <v>14686</v>
      </c>
      <c r="B3480" s="1" t="s">
        <v>14687</v>
      </c>
      <c r="C3480" s="1" t="s">
        <v>14688</v>
      </c>
      <c r="D3480" s="1" t="s">
        <v>5230</v>
      </c>
      <c r="E3480" s="1" t="s">
        <v>5231</v>
      </c>
      <c r="F3480" s="1" t="s">
        <v>2686</v>
      </c>
      <c r="G3480" s="1" t="s">
        <v>13519</v>
      </c>
      <c r="H3480" s="1" t="s">
        <v>61</v>
      </c>
      <c r="I3480" s="1" t="s">
        <v>693</v>
      </c>
      <c r="J3480" s="1" t="s">
        <v>64</v>
      </c>
      <c r="K3480" s="1" t="s">
        <v>652</v>
      </c>
      <c r="L3480" s="1" t="s">
        <v>8837</v>
      </c>
      <c r="M3480" s="1" t="s">
        <v>11305</v>
      </c>
      <c r="N3480" s="1" t="s">
        <v>11288</v>
      </c>
      <c r="O3480" s="1" t="s">
        <v>11289</v>
      </c>
      <c r="P3480" s="1" t="s">
        <v>2686</v>
      </c>
    </row>
    <row r="3481" spans="1:16" x14ac:dyDescent="0.2">
      <c r="A3481" s="1" t="s">
        <v>14689</v>
      </c>
      <c r="B3481" s="1" t="s">
        <v>14690</v>
      </c>
      <c r="C3481" s="1" t="s">
        <v>14691</v>
      </c>
      <c r="D3481" s="1" t="s">
        <v>5230</v>
      </c>
      <c r="E3481" s="1" t="s">
        <v>2686</v>
      </c>
      <c r="F3481" s="1" t="s">
        <v>2686</v>
      </c>
      <c r="G3481" s="1" t="s">
        <v>14692</v>
      </c>
      <c r="H3481" s="1" t="s">
        <v>29</v>
      </c>
      <c r="I3481" s="1" t="s">
        <v>483</v>
      </c>
      <c r="J3481" s="1" t="s">
        <v>106</v>
      </c>
      <c r="K3481" s="1" t="s">
        <v>1457</v>
      </c>
      <c r="L3481" s="1" t="s">
        <v>6670</v>
      </c>
      <c r="M3481" s="1" t="s">
        <v>5158</v>
      </c>
      <c r="N3481" s="1" t="s">
        <v>11267</v>
      </c>
      <c r="O3481" s="1" t="s">
        <v>11263</v>
      </c>
      <c r="P3481" s="1" t="s">
        <v>2686</v>
      </c>
    </row>
    <row r="3482" spans="1:16" x14ac:dyDescent="0.2">
      <c r="A3482" s="1" t="s">
        <v>11408</v>
      </c>
      <c r="B3482" s="1" t="s">
        <v>14693</v>
      </c>
      <c r="C3482" s="1" t="s">
        <v>14694</v>
      </c>
      <c r="D3482" s="1" t="s">
        <v>5230</v>
      </c>
      <c r="E3482" s="1" t="s">
        <v>5231</v>
      </c>
      <c r="F3482" s="1" t="s">
        <v>2686</v>
      </c>
      <c r="G3482" s="1" t="s">
        <v>14525</v>
      </c>
      <c r="H3482" s="1" t="s">
        <v>23</v>
      </c>
      <c r="I3482" s="1" t="s">
        <v>908</v>
      </c>
      <c r="J3482" s="1" t="s">
        <v>33</v>
      </c>
      <c r="K3482" s="1" t="s">
        <v>2686</v>
      </c>
      <c r="L3482" s="1" t="s">
        <v>6139</v>
      </c>
      <c r="M3482" s="1" t="s">
        <v>11412</v>
      </c>
      <c r="N3482" s="1" t="s">
        <v>11288</v>
      </c>
      <c r="O3482" s="1" t="s">
        <v>11289</v>
      </c>
      <c r="P3482" s="1" t="s">
        <v>2686</v>
      </c>
    </row>
    <row r="3483" spans="1:16" x14ac:dyDescent="0.2">
      <c r="A3483" s="1" t="s">
        <v>11383</v>
      </c>
      <c r="B3483" s="1" t="s">
        <v>14695</v>
      </c>
      <c r="C3483" s="1" t="s">
        <v>14696</v>
      </c>
      <c r="D3483" s="1" t="s">
        <v>5230</v>
      </c>
      <c r="E3483" s="1" t="s">
        <v>5231</v>
      </c>
      <c r="F3483" s="1" t="s">
        <v>2686</v>
      </c>
      <c r="G3483" s="1" t="s">
        <v>14697</v>
      </c>
      <c r="H3483" s="1" t="s">
        <v>23</v>
      </c>
      <c r="I3483" s="1" t="s">
        <v>928</v>
      </c>
      <c r="J3483" s="1" t="s">
        <v>33</v>
      </c>
      <c r="K3483" s="1" t="s">
        <v>2686</v>
      </c>
      <c r="L3483" s="1" t="s">
        <v>6191</v>
      </c>
      <c r="M3483" s="1" t="s">
        <v>3012</v>
      </c>
      <c r="N3483" s="1" t="s">
        <v>11288</v>
      </c>
      <c r="O3483" s="1" t="s">
        <v>11289</v>
      </c>
      <c r="P3483" s="1" t="s">
        <v>2686</v>
      </c>
    </row>
    <row r="3484" spans="1:16" x14ac:dyDescent="0.2">
      <c r="A3484" s="1" t="s">
        <v>11383</v>
      </c>
      <c r="B3484" s="1" t="s">
        <v>14698</v>
      </c>
      <c r="C3484" s="1" t="s">
        <v>14699</v>
      </c>
      <c r="D3484" s="1" t="s">
        <v>5230</v>
      </c>
      <c r="E3484" s="1" t="s">
        <v>5231</v>
      </c>
      <c r="F3484" s="1" t="s">
        <v>2686</v>
      </c>
      <c r="G3484" s="1" t="s">
        <v>14389</v>
      </c>
      <c r="H3484" s="1" t="s">
        <v>23</v>
      </c>
      <c r="I3484" s="1" t="s">
        <v>928</v>
      </c>
      <c r="J3484" s="1" t="s">
        <v>33</v>
      </c>
      <c r="K3484" s="1" t="s">
        <v>2686</v>
      </c>
      <c r="L3484" s="1" t="s">
        <v>6191</v>
      </c>
      <c r="M3484" s="1" t="s">
        <v>3012</v>
      </c>
      <c r="N3484" s="1" t="s">
        <v>11288</v>
      </c>
      <c r="O3484" s="1" t="s">
        <v>11289</v>
      </c>
      <c r="P3484" s="1" t="s">
        <v>2686</v>
      </c>
    </row>
    <row r="3485" spans="1:16" x14ac:dyDescent="0.2">
      <c r="A3485" s="1" t="s">
        <v>14700</v>
      </c>
      <c r="B3485" s="1" t="s">
        <v>14701</v>
      </c>
      <c r="C3485" s="1" t="s">
        <v>14702</v>
      </c>
      <c r="D3485" s="1" t="s">
        <v>5230</v>
      </c>
      <c r="E3485" s="1" t="s">
        <v>5231</v>
      </c>
      <c r="F3485" s="1" t="s">
        <v>2686</v>
      </c>
      <c r="G3485" s="1" t="s">
        <v>11895</v>
      </c>
      <c r="H3485" s="1" t="s">
        <v>61</v>
      </c>
      <c r="I3485" s="1" t="s">
        <v>693</v>
      </c>
      <c r="J3485" s="1" t="s">
        <v>64</v>
      </c>
      <c r="K3485" s="1" t="s">
        <v>656</v>
      </c>
      <c r="L3485" s="1" t="s">
        <v>7981</v>
      </c>
      <c r="M3485" s="1" t="s">
        <v>11305</v>
      </c>
      <c r="N3485" s="1" t="s">
        <v>11288</v>
      </c>
      <c r="O3485" s="1" t="s">
        <v>11289</v>
      </c>
      <c r="P3485" s="1" t="s">
        <v>2686</v>
      </c>
    </row>
    <row r="3486" spans="1:16" x14ac:dyDescent="0.2">
      <c r="A3486" s="1" t="s">
        <v>14703</v>
      </c>
      <c r="B3486" s="1" t="s">
        <v>14704</v>
      </c>
      <c r="C3486" s="1" t="s">
        <v>14705</v>
      </c>
      <c r="D3486" s="1" t="s">
        <v>5230</v>
      </c>
      <c r="E3486" s="1" t="s">
        <v>4594</v>
      </c>
      <c r="F3486" s="1" t="s">
        <v>2686</v>
      </c>
      <c r="G3486" s="1" t="s">
        <v>14706</v>
      </c>
      <c r="H3486" s="1" t="s">
        <v>21</v>
      </c>
      <c r="I3486" s="1" t="s">
        <v>193</v>
      </c>
      <c r="J3486" s="1" t="s">
        <v>27</v>
      </c>
      <c r="K3486" s="1" t="s">
        <v>967</v>
      </c>
      <c r="L3486" s="1" t="s">
        <v>7290</v>
      </c>
      <c r="M3486" s="1" t="s">
        <v>11299</v>
      </c>
      <c r="N3486" s="1" t="s">
        <v>11288</v>
      </c>
      <c r="O3486" s="1" t="s">
        <v>11289</v>
      </c>
      <c r="P3486" s="1" t="s">
        <v>2686</v>
      </c>
    </row>
    <row r="3487" spans="1:16" x14ac:dyDescent="0.2">
      <c r="A3487" s="1" t="s">
        <v>14374</v>
      </c>
      <c r="B3487" s="1" t="s">
        <v>14375</v>
      </c>
      <c r="C3487" s="1" t="s">
        <v>14376</v>
      </c>
      <c r="D3487" s="1" t="s">
        <v>5230</v>
      </c>
      <c r="E3487" s="1" t="s">
        <v>5231</v>
      </c>
      <c r="F3487" s="1" t="s">
        <v>2686</v>
      </c>
      <c r="G3487" s="1" t="s">
        <v>9532</v>
      </c>
      <c r="H3487" s="1" t="s">
        <v>106</v>
      </c>
      <c r="I3487" s="1" t="s">
        <v>1475</v>
      </c>
      <c r="J3487" s="1" t="s">
        <v>23</v>
      </c>
      <c r="K3487" s="1" t="s">
        <v>956</v>
      </c>
      <c r="L3487" s="1" t="s">
        <v>5908</v>
      </c>
      <c r="M3487" s="1" t="s">
        <v>11412</v>
      </c>
      <c r="N3487" s="1" t="s">
        <v>11288</v>
      </c>
      <c r="O3487" s="1" t="s">
        <v>11289</v>
      </c>
      <c r="P3487" s="1" t="s">
        <v>2686</v>
      </c>
    </row>
    <row r="3488" spans="1:16" x14ac:dyDescent="0.2">
      <c r="A3488" s="1" t="s">
        <v>14707</v>
      </c>
      <c r="B3488" s="1" t="s">
        <v>14708</v>
      </c>
      <c r="C3488" s="1" t="s">
        <v>14709</v>
      </c>
      <c r="D3488" s="1" t="s">
        <v>5230</v>
      </c>
      <c r="E3488" s="1" t="s">
        <v>5231</v>
      </c>
      <c r="F3488" s="1" t="s">
        <v>2686</v>
      </c>
      <c r="G3488" s="1" t="s">
        <v>10674</v>
      </c>
      <c r="H3488" s="1" t="s">
        <v>23</v>
      </c>
      <c r="I3488" s="1" t="s">
        <v>984</v>
      </c>
      <c r="J3488" s="1" t="s">
        <v>74</v>
      </c>
      <c r="K3488" s="1" t="s">
        <v>2686</v>
      </c>
      <c r="L3488" s="1" t="s">
        <v>893</v>
      </c>
      <c r="M3488" s="1" t="s">
        <v>11299</v>
      </c>
      <c r="N3488" s="1" t="s">
        <v>11288</v>
      </c>
      <c r="O3488" s="1" t="s">
        <v>11289</v>
      </c>
      <c r="P3488" s="1" t="s">
        <v>2686</v>
      </c>
    </row>
    <row r="3489" spans="1:16" x14ac:dyDescent="0.2">
      <c r="A3489" s="1" t="s">
        <v>14127</v>
      </c>
      <c r="B3489" s="1" t="s">
        <v>14710</v>
      </c>
      <c r="C3489" s="1" t="s">
        <v>14711</v>
      </c>
      <c r="D3489" s="1" t="s">
        <v>5260</v>
      </c>
      <c r="E3489" s="1" t="s">
        <v>5231</v>
      </c>
      <c r="F3489" s="1" t="s">
        <v>2686</v>
      </c>
      <c r="G3489" s="1" t="s">
        <v>14611</v>
      </c>
      <c r="H3489" s="1" t="s">
        <v>108</v>
      </c>
      <c r="I3489" s="1" t="s">
        <v>2686</v>
      </c>
      <c r="J3489" s="1" t="s">
        <v>12837</v>
      </c>
      <c r="K3489" s="1" t="s">
        <v>2686</v>
      </c>
      <c r="L3489" s="1" t="s">
        <v>6811</v>
      </c>
      <c r="M3489" s="1" t="s">
        <v>11266</v>
      </c>
      <c r="N3489" s="1" t="s">
        <v>11267</v>
      </c>
      <c r="O3489" s="1" t="s">
        <v>2686</v>
      </c>
      <c r="P3489" s="1" t="s">
        <v>2686</v>
      </c>
    </row>
    <row r="3490" spans="1:16" x14ac:dyDescent="0.2">
      <c r="A3490" s="1" t="s">
        <v>13857</v>
      </c>
      <c r="B3490" s="1" t="s">
        <v>14712</v>
      </c>
      <c r="C3490" s="1" t="s">
        <v>14713</v>
      </c>
      <c r="D3490" s="1" t="s">
        <v>5230</v>
      </c>
      <c r="E3490" s="1" t="s">
        <v>5231</v>
      </c>
      <c r="F3490" s="1" t="s">
        <v>2686</v>
      </c>
      <c r="G3490" s="1" t="s">
        <v>13160</v>
      </c>
      <c r="H3490" s="1" t="s">
        <v>23</v>
      </c>
      <c r="I3490" s="1" t="s">
        <v>2686</v>
      </c>
      <c r="J3490" s="1" t="s">
        <v>39</v>
      </c>
      <c r="K3490" s="1" t="s">
        <v>1049</v>
      </c>
      <c r="L3490" s="1" t="s">
        <v>6102</v>
      </c>
      <c r="M3490" s="1" t="s">
        <v>11305</v>
      </c>
      <c r="N3490" s="1" t="s">
        <v>11288</v>
      </c>
      <c r="O3490" s="1" t="s">
        <v>11289</v>
      </c>
      <c r="P3490" s="1" t="s">
        <v>2686</v>
      </c>
    </row>
    <row r="3491" spans="1:16" x14ac:dyDescent="0.2">
      <c r="A3491" s="1" t="s">
        <v>11603</v>
      </c>
      <c r="B3491" s="1" t="s">
        <v>14714</v>
      </c>
      <c r="C3491" s="1" t="s">
        <v>14715</v>
      </c>
      <c r="D3491" s="1" t="s">
        <v>5230</v>
      </c>
      <c r="E3491" s="1" t="s">
        <v>5564</v>
      </c>
      <c r="F3491" s="1" t="s">
        <v>2686</v>
      </c>
      <c r="G3491" s="1" t="s">
        <v>2686</v>
      </c>
      <c r="H3491" s="1" t="s">
        <v>28</v>
      </c>
      <c r="I3491" s="1" t="s">
        <v>216</v>
      </c>
      <c r="J3491" s="1" t="s">
        <v>23</v>
      </c>
      <c r="K3491" s="1" t="s">
        <v>928</v>
      </c>
      <c r="L3491" s="1" t="s">
        <v>6191</v>
      </c>
      <c r="M3491" s="1" t="s">
        <v>11305</v>
      </c>
      <c r="N3491" s="1" t="s">
        <v>11288</v>
      </c>
      <c r="O3491" s="1" t="s">
        <v>11289</v>
      </c>
      <c r="P3491" s="1" t="s">
        <v>2686</v>
      </c>
    </row>
    <row r="3492" spans="1:16" x14ac:dyDescent="0.2">
      <c r="A3492" s="1" t="s">
        <v>12555</v>
      </c>
      <c r="B3492" s="1" t="s">
        <v>14716</v>
      </c>
      <c r="C3492" s="1" t="s">
        <v>14717</v>
      </c>
      <c r="D3492" s="1" t="s">
        <v>5230</v>
      </c>
      <c r="E3492" s="1" t="s">
        <v>5231</v>
      </c>
      <c r="F3492" s="1" t="s">
        <v>2686</v>
      </c>
      <c r="G3492" s="1" t="s">
        <v>14718</v>
      </c>
      <c r="H3492" s="1" t="s">
        <v>39</v>
      </c>
      <c r="I3492" s="1" t="s">
        <v>1049</v>
      </c>
      <c r="J3492" s="1" t="s">
        <v>23</v>
      </c>
      <c r="K3492" s="1" t="s">
        <v>924</v>
      </c>
      <c r="L3492" s="1" t="s">
        <v>11794</v>
      </c>
      <c r="M3492" s="1" t="s">
        <v>11305</v>
      </c>
      <c r="N3492" s="1" t="s">
        <v>11288</v>
      </c>
      <c r="O3492" s="1" t="s">
        <v>11289</v>
      </c>
      <c r="P3492" s="1" t="s">
        <v>2686</v>
      </c>
    </row>
    <row r="3493" spans="1:16" x14ac:dyDescent="0.2">
      <c r="A3493" s="1" t="s">
        <v>11757</v>
      </c>
      <c r="B3493" s="1" t="s">
        <v>14719</v>
      </c>
      <c r="C3493" s="1" t="s">
        <v>14720</v>
      </c>
      <c r="D3493" s="1" t="s">
        <v>5230</v>
      </c>
      <c r="E3493" s="1" t="s">
        <v>5231</v>
      </c>
      <c r="F3493" s="1" t="s">
        <v>2686</v>
      </c>
      <c r="G3493" s="1" t="s">
        <v>14721</v>
      </c>
      <c r="H3493" s="1" t="s">
        <v>23</v>
      </c>
      <c r="I3493" s="1" t="s">
        <v>880</v>
      </c>
      <c r="J3493" s="1" t="s">
        <v>23</v>
      </c>
      <c r="K3493" s="1" t="s">
        <v>630</v>
      </c>
      <c r="L3493" s="1" t="s">
        <v>6191</v>
      </c>
      <c r="M3493" s="1" t="s">
        <v>11412</v>
      </c>
      <c r="N3493" s="1" t="s">
        <v>11288</v>
      </c>
      <c r="O3493" s="1" t="s">
        <v>11289</v>
      </c>
      <c r="P3493" s="1" t="s">
        <v>2686</v>
      </c>
    </row>
    <row r="3494" spans="1:16" x14ac:dyDescent="0.2">
      <c r="A3494" s="1" t="s">
        <v>13884</v>
      </c>
      <c r="B3494" s="1" t="s">
        <v>13885</v>
      </c>
      <c r="C3494" s="1" t="s">
        <v>13886</v>
      </c>
      <c r="D3494" s="1" t="s">
        <v>5230</v>
      </c>
      <c r="E3494" s="1" t="s">
        <v>4594</v>
      </c>
      <c r="F3494" s="1" t="s">
        <v>2686</v>
      </c>
      <c r="G3494" s="1" t="s">
        <v>2686</v>
      </c>
      <c r="H3494" s="1" t="s">
        <v>67</v>
      </c>
      <c r="I3494" s="1" t="s">
        <v>2686</v>
      </c>
      <c r="J3494" s="1" t="s">
        <v>5</v>
      </c>
      <c r="K3494" s="1" t="s">
        <v>2686</v>
      </c>
      <c r="L3494" s="1" t="s">
        <v>6670</v>
      </c>
      <c r="M3494" s="1" t="s">
        <v>11349</v>
      </c>
      <c r="N3494" s="1" t="s">
        <v>11288</v>
      </c>
      <c r="O3494" s="1" t="s">
        <v>2686</v>
      </c>
      <c r="P3494" s="1" t="s">
        <v>2686</v>
      </c>
    </row>
    <row r="3495" spans="1:16" x14ac:dyDescent="0.2">
      <c r="A3495" s="1" t="s">
        <v>14127</v>
      </c>
      <c r="B3495" s="1" t="s">
        <v>14710</v>
      </c>
      <c r="C3495" s="1" t="s">
        <v>14711</v>
      </c>
      <c r="D3495" s="1" t="s">
        <v>5260</v>
      </c>
      <c r="E3495" s="1" t="s">
        <v>5231</v>
      </c>
      <c r="F3495" s="1" t="s">
        <v>2686</v>
      </c>
      <c r="G3495" s="1" t="s">
        <v>14611</v>
      </c>
      <c r="H3495" s="1" t="s">
        <v>108</v>
      </c>
      <c r="I3495" s="1" t="s">
        <v>2686</v>
      </c>
      <c r="J3495" s="1" t="s">
        <v>12837</v>
      </c>
      <c r="K3495" s="1" t="s">
        <v>2686</v>
      </c>
      <c r="L3495" s="1" t="s">
        <v>6811</v>
      </c>
      <c r="M3495" s="1" t="s">
        <v>11553</v>
      </c>
      <c r="N3495" s="1" t="s">
        <v>11267</v>
      </c>
      <c r="O3495" s="1" t="s">
        <v>2686</v>
      </c>
      <c r="P3495" s="1" t="s">
        <v>2686</v>
      </c>
    </row>
    <row r="3496" spans="1:16" x14ac:dyDescent="0.2">
      <c r="A3496" s="1" t="s">
        <v>12289</v>
      </c>
      <c r="B3496" s="1" t="s">
        <v>14722</v>
      </c>
      <c r="C3496" s="1" t="s">
        <v>14723</v>
      </c>
      <c r="D3496" s="1" t="s">
        <v>5230</v>
      </c>
      <c r="E3496" s="1" t="s">
        <v>5231</v>
      </c>
      <c r="F3496" s="1" t="s">
        <v>2686</v>
      </c>
      <c r="G3496" s="1" t="s">
        <v>14724</v>
      </c>
      <c r="H3496" s="1" t="s">
        <v>56</v>
      </c>
      <c r="I3496" s="1" t="s">
        <v>295</v>
      </c>
      <c r="J3496" s="1" t="s">
        <v>39</v>
      </c>
      <c r="K3496" s="1" t="s">
        <v>1089</v>
      </c>
      <c r="L3496" s="1" t="s">
        <v>7204</v>
      </c>
      <c r="M3496" s="1" t="s">
        <v>11305</v>
      </c>
      <c r="N3496" s="1" t="s">
        <v>11288</v>
      </c>
      <c r="O3496" s="1" t="s">
        <v>11289</v>
      </c>
      <c r="P3496" s="1" t="s">
        <v>2686</v>
      </c>
    </row>
    <row r="3497" spans="1:16" x14ac:dyDescent="0.2">
      <c r="A3497" s="1" t="s">
        <v>11606</v>
      </c>
      <c r="B3497" s="1" t="s">
        <v>14725</v>
      </c>
      <c r="C3497" s="1" t="s">
        <v>14726</v>
      </c>
      <c r="D3497" s="1" t="s">
        <v>5230</v>
      </c>
      <c r="E3497" s="1" t="s">
        <v>5231</v>
      </c>
      <c r="F3497" s="1" t="s">
        <v>2686</v>
      </c>
      <c r="G3497" s="1" t="s">
        <v>13719</v>
      </c>
      <c r="H3497" s="1" t="s">
        <v>19</v>
      </c>
      <c r="I3497" s="1" t="s">
        <v>1133</v>
      </c>
      <c r="J3497" s="1" t="s">
        <v>21</v>
      </c>
      <c r="K3497" s="1" t="s">
        <v>441</v>
      </c>
      <c r="L3497" s="1" t="s">
        <v>6177</v>
      </c>
      <c r="M3497" s="1" t="s">
        <v>11305</v>
      </c>
      <c r="N3497" s="1" t="s">
        <v>11288</v>
      </c>
      <c r="O3497" s="1" t="s">
        <v>11289</v>
      </c>
      <c r="P3497" s="1" t="s">
        <v>2686</v>
      </c>
    </row>
    <row r="3498" spans="1:16" x14ac:dyDescent="0.2">
      <c r="A3498" s="1" t="s">
        <v>12289</v>
      </c>
      <c r="B3498" s="1" t="s">
        <v>14727</v>
      </c>
      <c r="C3498" s="1" t="s">
        <v>14728</v>
      </c>
      <c r="D3498" s="1" t="s">
        <v>5230</v>
      </c>
      <c r="E3498" s="1" t="s">
        <v>5231</v>
      </c>
      <c r="F3498" s="1" t="s">
        <v>2686</v>
      </c>
      <c r="G3498" s="1" t="s">
        <v>14729</v>
      </c>
      <c r="H3498" s="1" t="s">
        <v>56</v>
      </c>
      <c r="I3498" s="1" t="s">
        <v>295</v>
      </c>
      <c r="J3498" s="1" t="s">
        <v>39</v>
      </c>
      <c r="K3498" s="1" t="s">
        <v>1089</v>
      </c>
      <c r="L3498" s="1" t="s">
        <v>6102</v>
      </c>
      <c r="M3498" s="1" t="s">
        <v>11305</v>
      </c>
      <c r="N3498" s="1" t="s">
        <v>11288</v>
      </c>
      <c r="O3498" s="1" t="s">
        <v>11289</v>
      </c>
      <c r="P3498" s="1" t="s">
        <v>2686</v>
      </c>
    </row>
    <row r="3499" spans="1:16" x14ac:dyDescent="0.2">
      <c r="A3499" s="1" t="s">
        <v>14333</v>
      </c>
      <c r="B3499" s="1" t="s">
        <v>14730</v>
      </c>
      <c r="C3499" s="1" t="s">
        <v>14731</v>
      </c>
      <c r="D3499" s="1" t="s">
        <v>5230</v>
      </c>
      <c r="E3499" s="1" t="s">
        <v>5231</v>
      </c>
      <c r="F3499" s="1" t="s">
        <v>2686</v>
      </c>
      <c r="G3499" s="1" t="s">
        <v>2686</v>
      </c>
      <c r="H3499" s="1" t="s">
        <v>73</v>
      </c>
      <c r="I3499" s="1" t="s">
        <v>292</v>
      </c>
      <c r="J3499" s="1" t="s">
        <v>29</v>
      </c>
      <c r="K3499" s="1" t="s">
        <v>1155</v>
      </c>
      <c r="L3499" s="1" t="s">
        <v>7331</v>
      </c>
      <c r="M3499" s="1" t="s">
        <v>11305</v>
      </c>
      <c r="N3499" s="1" t="s">
        <v>11288</v>
      </c>
      <c r="O3499" s="1" t="s">
        <v>11289</v>
      </c>
      <c r="P3499" s="1" t="s">
        <v>2686</v>
      </c>
    </row>
    <row r="3500" spans="1:16" x14ac:dyDescent="0.2">
      <c r="A3500" s="1" t="s">
        <v>14732</v>
      </c>
      <c r="B3500" s="1" t="s">
        <v>14733</v>
      </c>
      <c r="C3500" s="1" t="s">
        <v>14734</v>
      </c>
      <c r="D3500" s="1" t="s">
        <v>5260</v>
      </c>
      <c r="E3500" s="1" t="s">
        <v>5231</v>
      </c>
      <c r="F3500" s="1" t="s">
        <v>2686</v>
      </c>
      <c r="G3500" s="1" t="s">
        <v>2686</v>
      </c>
      <c r="H3500" s="1" t="s">
        <v>64</v>
      </c>
      <c r="I3500" s="1" t="s">
        <v>600</v>
      </c>
      <c r="J3500" s="1" t="s">
        <v>6164</v>
      </c>
      <c r="K3500" s="1" t="s">
        <v>2686</v>
      </c>
      <c r="L3500" s="1" t="s">
        <v>12177</v>
      </c>
      <c r="M3500" s="1" t="s">
        <v>11305</v>
      </c>
      <c r="N3500" s="1" t="s">
        <v>11288</v>
      </c>
      <c r="O3500" s="1" t="s">
        <v>11289</v>
      </c>
      <c r="P3500" s="1" t="s">
        <v>2686</v>
      </c>
    </row>
    <row r="3501" spans="1:16" x14ac:dyDescent="0.2">
      <c r="A3501" s="1" t="s">
        <v>14127</v>
      </c>
      <c r="B3501" s="1" t="s">
        <v>14710</v>
      </c>
      <c r="C3501" s="1" t="s">
        <v>14711</v>
      </c>
      <c r="D3501" s="1" t="s">
        <v>5260</v>
      </c>
      <c r="E3501" s="1" t="s">
        <v>5231</v>
      </c>
      <c r="F3501" s="1" t="s">
        <v>2686</v>
      </c>
      <c r="G3501" s="1" t="s">
        <v>14611</v>
      </c>
      <c r="H3501" s="1" t="s">
        <v>108</v>
      </c>
      <c r="I3501" s="1" t="s">
        <v>2686</v>
      </c>
      <c r="J3501" s="1" t="s">
        <v>12837</v>
      </c>
      <c r="K3501" s="1" t="s">
        <v>2686</v>
      </c>
      <c r="L3501" s="1" t="s">
        <v>6811</v>
      </c>
      <c r="M3501" s="1" t="s">
        <v>11305</v>
      </c>
      <c r="N3501" s="1" t="s">
        <v>11288</v>
      </c>
      <c r="O3501" s="1" t="s">
        <v>2686</v>
      </c>
      <c r="P3501" s="1" t="s">
        <v>2686</v>
      </c>
    </row>
    <row r="3502" spans="1:16" x14ac:dyDescent="0.2">
      <c r="A3502" s="1" t="s">
        <v>11383</v>
      </c>
      <c r="B3502" s="1" t="s">
        <v>14735</v>
      </c>
      <c r="C3502" s="1" t="s">
        <v>14736</v>
      </c>
      <c r="D3502" s="1" t="s">
        <v>5230</v>
      </c>
      <c r="E3502" s="1" t="s">
        <v>5231</v>
      </c>
      <c r="F3502" s="1" t="s">
        <v>2686</v>
      </c>
      <c r="G3502" s="1" t="s">
        <v>14737</v>
      </c>
      <c r="H3502" s="1" t="s">
        <v>23</v>
      </c>
      <c r="I3502" s="1" t="s">
        <v>928</v>
      </c>
      <c r="J3502" s="1" t="s">
        <v>33</v>
      </c>
      <c r="K3502" s="1" t="s">
        <v>2686</v>
      </c>
      <c r="L3502" s="1" t="s">
        <v>6191</v>
      </c>
      <c r="M3502" s="1" t="s">
        <v>3012</v>
      </c>
      <c r="N3502" s="1" t="s">
        <v>11288</v>
      </c>
      <c r="O3502" s="1" t="s">
        <v>11289</v>
      </c>
      <c r="P3502" s="1" t="s">
        <v>2686</v>
      </c>
    </row>
    <row r="3503" spans="1:16" x14ac:dyDescent="0.2">
      <c r="A3503" s="1" t="s">
        <v>11350</v>
      </c>
      <c r="B3503" s="1" t="s">
        <v>14738</v>
      </c>
      <c r="C3503" s="1" t="s">
        <v>14739</v>
      </c>
      <c r="D3503" s="1" t="s">
        <v>5230</v>
      </c>
      <c r="E3503" s="1" t="s">
        <v>5231</v>
      </c>
      <c r="F3503" s="1" t="s">
        <v>11353</v>
      </c>
      <c r="G3503" s="1" t="s">
        <v>14740</v>
      </c>
      <c r="H3503" s="1" t="s">
        <v>27</v>
      </c>
      <c r="I3503" s="1" t="s">
        <v>992</v>
      </c>
      <c r="J3503" s="1" t="s">
        <v>27</v>
      </c>
      <c r="K3503" s="1" t="s">
        <v>987</v>
      </c>
      <c r="L3503" s="1" t="s">
        <v>6114</v>
      </c>
      <c r="M3503" s="1" t="s">
        <v>11305</v>
      </c>
      <c r="N3503" s="1" t="s">
        <v>11288</v>
      </c>
      <c r="O3503" s="1" t="s">
        <v>11289</v>
      </c>
      <c r="P3503" s="1" t="s">
        <v>2686</v>
      </c>
    </row>
    <row r="3504" spans="1:16" x14ac:dyDescent="0.2">
      <c r="A3504" s="1" t="s">
        <v>12284</v>
      </c>
      <c r="B3504" s="1" t="s">
        <v>14741</v>
      </c>
      <c r="C3504" s="1" t="s">
        <v>14742</v>
      </c>
      <c r="D3504" s="1" t="s">
        <v>5230</v>
      </c>
      <c r="E3504" s="1" t="s">
        <v>5231</v>
      </c>
      <c r="F3504" s="1" t="s">
        <v>12287</v>
      </c>
      <c r="G3504" s="1" t="s">
        <v>14743</v>
      </c>
      <c r="H3504" s="1" t="s">
        <v>58</v>
      </c>
      <c r="I3504" s="1" t="s">
        <v>442</v>
      </c>
      <c r="J3504" s="1" t="s">
        <v>27</v>
      </c>
      <c r="K3504" s="1" t="s">
        <v>1002</v>
      </c>
      <c r="L3504" s="1" t="s">
        <v>5676</v>
      </c>
      <c r="M3504" s="1" t="s">
        <v>11305</v>
      </c>
      <c r="N3504" s="1" t="s">
        <v>11288</v>
      </c>
      <c r="O3504" s="1" t="s">
        <v>11289</v>
      </c>
      <c r="P3504" s="1" t="s">
        <v>2686</v>
      </c>
    </row>
    <row r="3505" spans="1:16" x14ac:dyDescent="0.2">
      <c r="A3505" s="1" t="s">
        <v>14374</v>
      </c>
      <c r="B3505" s="1" t="s">
        <v>14375</v>
      </c>
      <c r="C3505" s="1" t="s">
        <v>14376</v>
      </c>
      <c r="D3505" s="1" t="s">
        <v>5230</v>
      </c>
      <c r="E3505" s="1" t="s">
        <v>5231</v>
      </c>
      <c r="F3505" s="1" t="s">
        <v>2686</v>
      </c>
      <c r="G3505" s="1" t="s">
        <v>9532</v>
      </c>
      <c r="H3505" s="1" t="s">
        <v>106</v>
      </c>
      <c r="I3505" s="1" t="s">
        <v>1475</v>
      </c>
      <c r="J3505" s="1" t="s">
        <v>23</v>
      </c>
      <c r="K3505" s="1" t="s">
        <v>956</v>
      </c>
      <c r="L3505" s="1" t="s">
        <v>9329</v>
      </c>
      <c r="M3505" s="1" t="s">
        <v>11412</v>
      </c>
      <c r="N3505" s="1" t="s">
        <v>11288</v>
      </c>
      <c r="O3505" s="1" t="s">
        <v>11289</v>
      </c>
      <c r="P3505" s="1" t="s">
        <v>2686</v>
      </c>
    </row>
    <row r="3506" spans="1:16" x14ac:dyDescent="0.2">
      <c r="A3506" s="1" t="s">
        <v>7186</v>
      </c>
      <c r="B3506" s="1" t="s">
        <v>13867</v>
      </c>
      <c r="C3506" s="1" t="s">
        <v>13868</v>
      </c>
      <c r="D3506" s="1" t="s">
        <v>5230</v>
      </c>
      <c r="E3506" s="1" t="s">
        <v>4594</v>
      </c>
      <c r="F3506" s="1" t="s">
        <v>2686</v>
      </c>
      <c r="G3506" s="1" t="s">
        <v>13869</v>
      </c>
      <c r="H3506" s="1" t="s">
        <v>17</v>
      </c>
      <c r="I3506" s="1" t="s">
        <v>2686</v>
      </c>
      <c r="J3506" s="1" t="s">
        <v>6</v>
      </c>
      <c r="K3506" s="1" t="s">
        <v>2686</v>
      </c>
      <c r="L3506" s="1" t="s">
        <v>5671</v>
      </c>
      <c r="M3506" s="1" t="s">
        <v>11266</v>
      </c>
      <c r="N3506" s="1" t="s">
        <v>11267</v>
      </c>
      <c r="O3506" s="1" t="s">
        <v>11263</v>
      </c>
      <c r="P3506" s="1" t="s">
        <v>2686</v>
      </c>
    </row>
    <row r="3507" spans="1:16" x14ac:dyDescent="0.2">
      <c r="A3507" s="1" t="s">
        <v>14127</v>
      </c>
      <c r="B3507" s="1" t="s">
        <v>14744</v>
      </c>
      <c r="C3507" s="1" t="s">
        <v>14745</v>
      </c>
      <c r="D3507" s="1" t="s">
        <v>5260</v>
      </c>
      <c r="E3507" s="1" t="s">
        <v>5231</v>
      </c>
      <c r="F3507" s="1" t="s">
        <v>2686</v>
      </c>
      <c r="G3507" s="1" t="s">
        <v>14746</v>
      </c>
      <c r="H3507" s="1" t="s">
        <v>108</v>
      </c>
      <c r="I3507" s="1" t="s">
        <v>2686</v>
      </c>
      <c r="J3507" s="1" t="s">
        <v>12837</v>
      </c>
      <c r="K3507" s="1" t="s">
        <v>2686</v>
      </c>
      <c r="L3507" s="1" t="s">
        <v>13021</v>
      </c>
      <c r="M3507" s="1" t="s">
        <v>11553</v>
      </c>
      <c r="N3507" s="1" t="s">
        <v>11267</v>
      </c>
      <c r="O3507" s="1" t="s">
        <v>2686</v>
      </c>
      <c r="P3507" s="1" t="s">
        <v>2686</v>
      </c>
    </row>
    <row r="3508" spans="1:16" x14ac:dyDescent="0.2">
      <c r="A3508" s="1" t="s">
        <v>11447</v>
      </c>
      <c r="B3508" s="1" t="s">
        <v>14747</v>
      </c>
      <c r="C3508" s="1" t="s">
        <v>14748</v>
      </c>
      <c r="D3508" s="1" t="s">
        <v>5260</v>
      </c>
      <c r="E3508" s="1" t="s">
        <v>5231</v>
      </c>
      <c r="F3508" s="1" t="s">
        <v>2686</v>
      </c>
      <c r="G3508" s="1" t="s">
        <v>2686</v>
      </c>
      <c r="H3508" s="1" t="s">
        <v>6164</v>
      </c>
      <c r="I3508" s="1" t="s">
        <v>2686</v>
      </c>
      <c r="J3508" s="1" t="s">
        <v>64</v>
      </c>
      <c r="K3508" s="1" t="s">
        <v>799</v>
      </c>
      <c r="L3508" s="1" t="s">
        <v>14187</v>
      </c>
      <c r="M3508" s="1" t="s">
        <v>11305</v>
      </c>
      <c r="N3508" s="1" t="s">
        <v>11288</v>
      </c>
      <c r="O3508" s="1" t="s">
        <v>11289</v>
      </c>
      <c r="P3508" s="1" t="s">
        <v>2686</v>
      </c>
    </row>
    <row r="3509" spans="1:16" x14ac:dyDescent="0.2">
      <c r="A3509" s="1" t="s">
        <v>12321</v>
      </c>
      <c r="B3509" s="1" t="s">
        <v>14749</v>
      </c>
      <c r="C3509" s="1" t="s">
        <v>14750</v>
      </c>
      <c r="D3509" s="1" t="s">
        <v>5230</v>
      </c>
      <c r="E3509" s="1" t="s">
        <v>5231</v>
      </c>
      <c r="F3509" s="1" t="s">
        <v>2686</v>
      </c>
      <c r="G3509" s="1" t="s">
        <v>11532</v>
      </c>
      <c r="H3509" s="1" t="s">
        <v>23</v>
      </c>
      <c r="I3509" s="1" t="s">
        <v>630</v>
      </c>
      <c r="J3509" s="1" t="s">
        <v>23</v>
      </c>
      <c r="K3509" s="1" t="s">
        <v>1023</v>
      </c>
      <c r="L3509" s="1" t="s">
        <v>5961</v>
      </c>
      <c r="M3509" s="1" t="s">
        <v>11412</v>
      </c>
      <c r="N3509" s="1" t="s">
        <v>11288</v>
      </c>
      <c r="O3509" s="1" t="s">
        <v>11289</v>
      </c>
      <c r="P3509" s="1" t="s">
        <v>2686</v>
      </c>
    </row>
    <row r="3510" spans="1:16" x14ac:dyDescent="0.2">
      <c r="A3510" s="1" t="s">
        <v>12284</v>
      </c>
      <c r="B3510" s="1" t="s">
        <v>14751</v>
      </c>
      <c r="C3510" s="1" t="s">
        <v>14752</v>
      </c>
      <c r="D3510" s="1" t="s">
        <v>5230</v>
      </c>
      <c r="E3510" s="1" t="s">
        <v>5231</v>
      </c>
      <c r="F3510" s="1" t="s">
        <v>12287</v>
      </c>
      <c r="G3510" s="1" t="s">
        <v>14753</v>
      </c>
      <c r="H3510" s="1" t="s">
        <v>58</v>
      </c>
      <c r="I3510" s="1" t="s">
        <v>442</v>
      </c>
      <c r="J3510" s="1" t="s">
        <v>27</v>
      </c>
      <c r="K3510" s="1" t="s">
        <v>1002</v>
      </c>
      <c r="L3510" s="1" t="s">
        <v>7400</v>
      </c>
      <c r="M3510" s="1" t="s">
        <v>11305</v>
      </c>
      <c r="N3510" s="1" t="s">
        <v>11288</v>
      </c>
      <c r="O3510" s="1" t="s">
        <v>11289</v>
      </c>
      <c r="P3510" s="1" t="s">
        <v>2686</v>
      </c>
    </row>
    <row r="3511" spans="1:16" x14ac:dyDescent="0.2">
      <c r="A3511" s="1" t="s">
        <v>11375</v>
      </c>
      <c r="B3511" s="1" t="s">
        <v>14754</v>
      </c>
      <c r="C3511" s="1" t="s">
        <v>14755</v>
      </c>
      <c r="D3511" s="1" t="s">
        <v>5230</v>
      </c>
      <c r="E3511" s="1" t="s">
        <v>5231</v>
      </c>
      <c r="F3511" s="1" t="s">
        <v>2686</v>
      </c>
      <c r="G3511" s="1" t="s">
        <v>14756</v>
      </c>
      <c r="H3511" s="1" t="s">
        <v>23</v>
      </c>
      <c r="I3511" s="1" t="s">
        <v>994</v>
      </c>
      <c r="J3511" s="1" t="s">
        <v>20</v>
      </c>
      <c r="K3511" s="1" t="s">
        <v>579</v>
      </c>
      <c r="L3511" s="1" t="s">
        <v>12272</v>
      </c>
      <c r="M3511" s="1" t="s">
        <v>11305</v>
      </c>
      <c r="N3511" s="1" t="s">
        <v>11288</v>
      </c>
      <c r="O3511" s="1" t="s">
        <v>11289</v>
      </c>
      <c r="P3511" s="1" t="s">
        <v>2686</v>
      </c>
    </row>
    <row r="3512" spans="1:16" x14ac:dyDescent="0.2">
      <c r="A3512" s="1" t="s">
        <v>11383</v>
      </c>
      <c r="B3512" s="1" t="s">
        <v>14757</v>
      </c>
      <c r="C3512" s="1" t="s">
        <v>14758</v>
      </c>
      <c r="D3512" s="1" t="s">
        <v>5230</v>
      </c>
      <c r="E3512" s="1" t="s">
        <v>5231</v>
      </c>
      <c r="F3512" s="1" t="s">
        <v>2686</v>
      </c>
      <c r="G3512" s="1" t="s">
        <v>14759</v>
      </c>
      <c r="H3512" s="1" t="s">
        <v>23</v>
      </c>
      <c r="I3512" s="1" t="s">
        <v>928</v>
      </c>
      <c r="J3512" s="1" t="s">
        <v>33</v>
      </c>
      <c r="K3512" s="1" t="s">
        <v>2686</v>
      </c>
      <c r="L3512" s="1" t="s">
        <v>6191</v>
      </c>
      <c r="M3512" s="1" t="s">
        <v>11305</v>
      </c>
      <c r="N3512" s="1" t="s">
        <v>11288</v>
      </c>
      <c r="O3512" s="1" t="s">
        <v>11289</v>
      </c>
      <c r="P3512" s="1" t="s">
        <v>2686</v>
      </c>
    </row>
    <row r="3513" spans="1:16" x14ac:dyDescent="0.2">
      <c r="A3513" s="1" t="s">
        <v>14127</v>
      </c>
      <c r="B3513" s="1" t="s">
        <v>14744</v>
      </c>
      <c r="C3513" s="1" t="s">
        <v>14745</v>
      </c>
      <c r="D3513" s="1" t="s">
        <v>5260</v>
      </c>
      <c r="E3513" s="1" t="s">
        <v>5231</v>
      </c>
      <c r="F3513" s="1" t="s">
        <v>2686</v>
      </c>
      <c r="G3513" s="1" t="s">
        <v>14746</v>
      </c>
      <c r="H3513" s="1" t="s">
        <v>108</v>
      </c>
      <c r="I3513" s="1" t="s">
        <v>2686</v>
      </c>
      <c r="J3513" s="1" t="s">
        <v>12837</v>
      </c>
      <c r="K3513" s="1" t="s">
        <v>2686</v>
      </c>
      <c r="L3513" s="1" t="s">
        <v>13021</v>
      </c>
      <c r="M3513" s="1" t="s">
        <v>11765</v>
      </c>
      <c r="N3513" s="1" t="s">
        <v>11288</v>
      </c>
      <c r="O3513" s="1" t="s">
        <v>2686</v>
      </c>
      <c r="P3513" s="1" t="s">
        <v>2686</v>
      </c>
    </row>
    <row r="3514" spans="1:16" x14ac:dyDescent="0.2">
      <c r="A3514" s="1" t="s">
        <v>14760</v>
      </c>
      <c r="B3514" s="1" t="s">
        <v>14761</v>
      </c>
      <c r="C3514" s="1" t="s">
        <v>14762</v>
      </c>
      <c r="D3514" s="1" t="s">
        <v>5230</v>
      </c>
      <c r="E3514" s="1" t="s">
        <v>5231</v>
      </c>
      <c r="F3514" s="1" t="s">
        <v>2686</v>
      </c>
      <c r="G3514" s="1" t="s">
        <v>14763</v>
      </c>
      <c r="H3514" s="1" t="s">
        <v>64</v>
      </c>
      <c r="I3514" s="1" t="s">
        <v>799</v>
      </c>
      <c r="J3514" s="1" t="s">
        <v>64</v>
      </c>
      <c r="K3514" s="1" t="s">
        <v>795</v>
      </c>
      <c r="L3514" s="1" t="s">
        <v>14187</v>
      </c>
      <c r="M3514" s="1" t="s">
        <v>11305</v>
      </c>
      <c r="N3514" s="1" t="s">
        <v>11288</v>
      </c>
      <c r="O3514" s="1" t="s">
        <v>11289</v>
      </c>
      <c r="P3514" s="1" t="s">
        <v>2686</v>
      </c>
    </row>
    <row r="3515" spans="1:16" x14ac:dyDescent="0.2">
      <c r="A3515" s="1" t="s">
        <v>14764</v>
      </c>
      <c r="B3515" s="1" t="s">
        <v>14765</v>
      </c>
      <c r="C3515" s="1" t="s">
        <v>14766</v>
      </c>
      <c r="D3515" s="1" t="s">
        <v>5230</v>
      </c>
      <c r="E3515" s="1" t="s">
        <v>5231</v>
      </c>
      <c r="F3515" s="1" t="s">
        <v>2686</v>
      </c>
      <c r="G3515" s="1" t="s">
        <v>14767</v>
      </c>
      <c r="H3515" s="1" t="s">
        <v>64</v>
      </c>
      <c r="I3515" s="1" t="s">
        <v>1022</v>
      </c>
      <c r="J3515" s="1" t="s">
        <v>61</v>
      </c>
      <c r="K3515" s="1" t="s">
        <v>209</v>
      </c>
      <c r="L3515" s="1" t="s">
        <v>8521</v>
      </c>
      <c r="M3515" s="1" t="s">
        <v>11305</v>
      </c>
      <c r="N3515" s="1" t="s">
        <v>11288</v>
      </c>
      <c r="O3515" s="1" t="s">
        <v>11289</v>
      </c>
      <c r="P3515" s="1" t="s">
        <v>2686</v>
      </c>
    </row>
    <row r="3516" spans="1:16" x14ac:dyDescent="0.2">
      <c r="A3516" s="1" t="s">
        <v>11474</v>
      </c>
      <c r="B3516" s="1" t="s">
        <v>14768</v>
      </c>
      <c r="C3516" s="1" t="s">
        <v>14769</v>
      </c>
      <c r="D3516" s="1" t="s">
        <v>5230</v>
      </c>
      <c r="E3516" s="1" t="s">
        <v>5231</v>
      </c>
      <c r="F3516" s="1" t="s">
        <v>2686</v>
      </c>
      <c r="G3516" s="1" t="s">
        <v>12511</v>
      </c>
      <c r="H3516" s="1" t="s">
        <v>28</v>
      </c>
      <c r="I3516" s="1" t="s">
        <v>2686</v>
      </c>
      <c r="J3516" s="1" t="s">
        <v>23</v>
      </c>
      <c r="K3516" s="1" t="s">
        <v>928</v>
      </c>
      <c r="L3516" s="1" t="s">
        <v>6191</v>
      </c>
      <c r="M3516" s="1" t="s">
        <v>11305</v>
      </c>
      <c r="N3516" s="1" t="s">
        <v>11288</v>
      </c>
      <c r="O3516" s="1" t="s">
        <v>11289</v>
      </c>
      <c r="P3516" s="1" t="s">
        <v>2686</v>
      </c>
    </row>
    <row r="3517" spans="1:16" x14ac:dyDescent="0.2">
      <c r="A3517" s="1" t="s">
        <v>14770</v>
      </c>
      <c r="B3517" s="1" t="s">
        <v>14771</v>
      </c>
      <c r="C3517" s="1" t="s">
        <v>14772</v>
      </c>
      <c r="D3517" s="1" t="s">
        <v>5230</v>
      </c>
      <c r="E3517" s="1" t="s">
        <v>5231</v>
      </c>
      <c r="F3517" s="1" t="s">
        <v>2686</v>
      </c>
      <c r="G3517" s="1" t="s">
        <v>7124</v>
      </c>
      <c r="H3517" s="1" t="s">
        <v>19</v>
      </c>
      <c r="I3517" s="1" t="s">
        <v>1133</v>
      </c>
      <c r="J3517" s="1" t="s">
        <v>86</v>
      </c>
      <c r="K3517" s="1" t="s">
        <v>198</v>
      </c>
      <c r="L3517" s="1" t="s">
        <v>7124</v>
      </c>
      <c r="M3517" s="1" t="s">
        <v>11565</v>
      </c>
      <c r="N3517" s="1" t="s">
        <v>11288</v>
      </c>
      <c r="O3517" s="1" t="s">
        <v>11289</v>
      </c>
      <c r="P3517" s="1" t="s">
        <v>2686</v>
      </c>
    </row>
    <row r="3518" spans="1:16" x14ac:dyDescent="0.2">
      <c r="A3518" s="1" t="s">
        <v>11383</v>
      </c>
      <c r="B3518" s="1" t="s">
        <v>14773</v>
      </c>
      <c r="C3518" s="1" t="s">
        <v>14774</v>
      </c>
      <c r="D3518" s="1" t="s">
        <v>5230</v>
      </c>
      <c r="E3518" s="1" t="s">
        <v>5231</v>
      </c>
      <c r="F3518" s="1" t="s">
        <v>2686</v>
      </c>
      <c r="G3518" s="1" t="s">
        <v>12728</v>
      </c>
      <c r="H3518" s="1" t="s">
        <v>23</v>
      </c>
      <c r="I3518" s="1" t="s">
        <v>928</v>
      </c>
      <c r="J3518" s="1" t="s">
        <v>33</v>
      </c>
      <c r="K3518" s="1" t="s">
        <v>2686</v>
      </c>
      <c r="L3518" s="1" t="s">
        <v>6191</v>
      </c>
      <c r="M3518" s="1" t="s">
        <v>11412</v>
      </c>
      <c r="N3518" s="1" t="s">
        <v>11288</v>
      </c>
      <c r="O3518" s="1" t="s">
        <v>11289</v>
      </c>
      <c r="P3518" s="1" t="s">
        <v>2686</v>
      </c>
    </row>
    <row r="3519" spans="1:16" x14ac:dyDescent="0.2">
      <c r="A3519" s="1" t="s">
        <v>14127</v>
      </c>
      <c r="B3519" s="1" t="s">
        <v>14744</v>
      </c>
      <c r="C3519" s="1" t="s">
        <v>14745</v>
      </c>
      <c r="D3519" s="1" t="s">
        <v>5260</v>
      </c>
      <c r="E3519" s="1" t="s">
        <v>5231</v>
      </c>
      <c r="F3519" s="1" t="s">
        <v>2686</v>
      </c>
      <c r="G3519" s="1" t="s">
        <v>14746</v>
      </c>
      <c r="H3519" s="1" t="s">
        <v>108</v>
      </c>
      <c r="I3519" s="1" t="s">
        <v>2686</v>
      </c>
      <c r="J3519" s="1" t="s">
        <v>12837</v>
      </c>
      <c r="K3519" s="1" t="s">
        <v>2686</v>
      </c>
      <c r="L3519" s="1" t="s">
        <v>13021</v>
      </c>
      <c r="M3519" s="1" t="s">
        <v>11305</v>
      </c>
      <c r="N3519" s="1" t="s">
        <v>11288</v>
      </c>
      <c r="O3519" s="1" t="s">
        <v>2686</v>
      </c>
      <c r="P3519" s="1" t="s">
        <v>2686</v>
      </c>
    </row>
    <row r="3520" spans="1:16" x14ac:dyDescent="0.2">
      <c r="A3520" s="1" t="s">
        <v>14775</v>
      </c>
      <c r="B3520" s="1" t="s">
        <v>14776</v>
      </c>
      <c r="C3520" s="1" t="s">
        <v>14777</v>
      </c>
      <c r="D3520" s="1" t="s">
        <v>5230</v>
      </c>
      <c r="E3520" s="1" t="s">
        <v>5231</v>
      </c>
      <c r="F3520" s="1" t="s">
        <v>11406</v>
      </c>
      <c r="G3520" s="1" t="s">
        <v>14778</v>
      </c>
      <c r="H3520" s="1" t="s">
        <v>64</v>
      </c>
      <c r="I3520" s="1" t="s">
        <v>1008</v>
      </c>
      <c r="J3520" s="1" t="s">
        <v>61</v>
      </c>
      <c r="K3520" s="1" t="s">
        <v>213</v>
      </c>
      <c r="L3520" s="1" t="s">
        <v>5961</v>
      </c>
      <c r="M3520" s="1" t="s">
        <v>11305</v>
      </c>
      <c r="N3520" s="1" t="s">
        <v>11288</v>
      </c>
      <c r="O3520" s="1" t="s">
        <v>11289</v>
      </c>
      <c r="P3520" s="1" t="s">
        <v>2686</v>
      </c>
    </row>
    <row r="3521" spans="1:16" x14ac:dyDescent="0.2">
      <c r="A3521" s="1" t="s">
        <v>12255</v>
      </c>
      <c r="B3521" s="1" t="s">
        <v>14779</v>
      </c>
      <c r="C3521" s="1" t="s">
        <v>14780</v>
      </c>
      <c r="D3521" s="1" t="s">
        <v>5230</v>
      </c>
      <c r="E3521" s="1" t="s">
        <v>5231</v>
      </c>
      <c r="F3521" s="1" t="s">
        <v>12187</v>
      </c>
      <c r="G3521" s="1" t="s">
        <v>14781</v>
      </c>
      <c r="H3521" s="1" t="s">
        <v>21</v>
      </c>
      <c r="I3521" s="1" t="s">
        <v>2686</v>
      </c>
      <c r="J3521" s="1" t="s">
        <v>28</v>
      </c>
      <c r="K3521" s="1" t="s">
        <v>1104</v>
      </c>
      <c r="L3521" s="1" t="s">
        <v>7174</v>
      </c>
      <c r="M3521" s="1" t="s">
        <v>11305</v>
      </c>
      <c r="N3521" s="1" t="s">
        <v>11288</v>
      </c>
      <c r="O3521" s="1" t="s">
        <v>11289</v>
      </c>
      <c r="P3521" s="1" t="s">
        <v>2686</v>
      </c>
    </row>
    <row r="3522" spans="1:16" x14ac:dyDescent="0.2">
      <c r="A3522" s="1" t="s">
        <v>11447</v>
      </c>
      <c r="B3522" s="1" t="s">
        <v>14782</v>
      </c>
      <c r="C3522" s="1" t="s">
        <v>14783</v>
      </c>
      <c r="D3522" s="1" t="s">
        <v>5260</v>
      </c>
      <c r="E3522" s="1" t="s">
        <v>5231</v>
      </c>
      <c r="F3522" s="1" t="s">
        <v>2686</v>
      </c>
      <c r="G3522" s="1" t="s">
        <v>2686</v>
      </c>
      <c r="H3522" s="1" t="s">
        <v>6164</v>
      </c>
      <c r="I3522" s="1" t="s">
        <v>2686</v>
      </c>
      <c r="J3522" s="1" t="s">
        <v>64</v>
      </c>
      <c r="K3522" s="1" t="s">
        <v>799</v>
      </c>
      <c r="L3522" s="1" t="s">
        <v>7935</v>
      </c>
      <c r="M3522" s="1" t="s">
        <v>11305</v>
      </c>
      <c r="N3522" s="1" t="s">
        <v>11288</v>
      </c>
      <c r="O3522" s="1" t="s">
        <v>11289</v>
      </c>
      <c r="P3522" s="1" t="s">
        <v>2686</v>
      </c>
    </row>
    <row r="3523" spans="1:16" x14ac:dyDescent="0.2">
      <c r="A3523" s="1" t="s">
        <v>14374</v>
      </c>
      <c r="B3523" s="1" t="s">
        <v>14375</v>
      </c>
      <c r="C3523" s="1" t="s">
        <v>14376</v>
      </c>
      <c r="D3523" s="1" t="s">
        <v>5230</v>
      </c>
      <c r="E3523" s="1" t="s">
        <v>5231</v>
      </c>
      <c r="F3523" s="1" t="s">
        <v>2686</v>
      </c>
      <c r="G3523" s="1" t="s">
        <v>9532</v>
      </c>
      <c r="H3523" s="1" t="s">
        <v>106</v>
      </c>
      <c r="I3523" s="1" t="s">
        <v>1475</v>
      </c>
      <c r="J3523" s="1" t="s">
        <v>23</v>
      </c>
      <c r="K3523" s="1" t="s">
        <v>956</v>
      </c>
      <c r="L3523" s="1" t="s">
        <v>14784</v>
      </c>
      <c r="M3523" s="1" t="s">
        <v>11412</v>
      </c>
      <c r="N3523" s="1" t="s">
        <v>11288</v>
      </c>
      <c r="O3523" s="1" t="s">
        <v>11289</v>
      </c>
      <c r="P3523" s="1" t="s">
        <v>2686</v>
      </c>
    </row>
    <row r="3524" spans="1:16" x14ac:dyDescent="0.2">
      <c r="A3524" s="1" t="s">
        <v>5652</v>
      </c>
      <c r="B3524" s="1" t="s">
        <v>2686</v>
      </c>
      <c r="C3524" s="1" t="s">
        <v>14785</v>
      </c>
      <c r="D3524" s="1" t="s">
        <v>5260</v>
      </c>
      <c r="E3524" s="1" t="s">
        <v>5231</v>
      </c>
      <c r="F3524" s="1" t="s">
        <v>2686</v>
      </c>
      <c r="G3524" s="1" t="s">
        <v>14786</v>
      </c>
      <c r="H3524" s="1" t="s">
        <v>70</v>
      </c>
      <c r="I3524" s="1" t="s">
        <v>2686</v>
      </c>
      <c r="J3524" s="1" t="s">
        <v>5655</v>
      </c>
      <c r="K3524" s="1" t="s">
        <v>2686</v>
      </c>
      <c r="L3524" s="1" t="s">
        <v>5764</v>
      </c>
      <c r="M3524" s="1" t="s">
        <v>11286</v>
      </c>
      <c r="N3524" s="1" t="s">
        <v>11267</v>
      </c>
      <c r="O3524" s="1" t="s">
        <v>11263</v>
      </c>
      <c r="P3524" s="1" t="s">
        <v>2686</v>
      </c>
    </row>
    <row r="3525" spans="1:16" x14ac:dyDescent="0.2">
      <c r="A3525" s="1" t="s">
        <v>12816</v>
      </c>
      <c r="B3525" s="1" t="s">
        <v>12817</v>
      </c>
      <c r="C3525" s="1" t="s">
        <v>12818</v>
      </c>
      <c r="D3525" s="1" t="s">
        <v>2686</v>
      </c>
      <c r="E3525" s="1" t="s">
        <v>2686</v>
      </c>
      <c r="F3525" s="1" t="s">
        <v>2686</v>
      </c>
      <c r="G3525" s="1" t="s">
        <v>2686</v>
      </c>
      <c r="H3525" s="1" t="s">
        <v>5277</v>
      </c>
      <c r="I3525" s="1" t="s">
        <v>2686</v>
      </c>
      <c r="J3525" s="1" t="s">
        <v>6</v>
      </c>
      <c r="K3525" s="1" t="s">
        <v>2686</v>
      </c>
      <c r="L3525" s="1" t="s">
        <v>5635</v>
      </c>
      <c r="M3525" s="1" t="s">
        <v>12817</v>
      </c>
      <c r="N3525" s="1" t="s">
        <v>11288</v>
      </c>
      <c r="O3525" s="1" t="s">
        <v>2686</v>
      </c>
      <c r="P3525" s="1" t="s">
        <v>2686</v>
      </c>
    </row>
    <row r="3526" spans="1:16" x14ac:dyDescent="0.2">
      <c r="A3526" s="1" t="s">
        <v>12031</v>
      </c>
      <c r="B3526" s="1" t="s">
        <v>14787</v>
      </c>
      <c r="C3526" s="1" t="s">
        <v>14788</v>
      </c>
      <c r="D3526" s="1" t="s">
        <v>5230</v>
      </c>
      <c r="E3526" s="1" t="s">
        <v>5231</v>
      </c>
      <c r="F3526" s="1" t="s">
        <v>2686</v>
      </c>
      <c r="G3526" s="1" t="s">
        <v>14789</v>
      </c>
      <c r="H3526" s="1" t="s">
        <v>23</v>
      </c>
      <c r="I3526" s="1" t="s">
        <v>940</v>
      </c>
      <c r="J3526" s="1" t="s">
        <v>33</v>
      </c>
      <c r="K3526" s="1" t="s">
        <v>756</v>
      </c>
      <c r="L3526" s="1" t="s">
        <v>6468</v>
      </c>
      <c r="M3526" s="1" t="s">
        <v>11299</v>
      </c>
      <c r="N3526" s="1" t="s">
        <v>11288</v>
      </c>
      <c r="O3526" s="1" t="s">
        <v>11289</v>
      </c>
      <c r="P3526" s="1" t="s">
        <v>2686</v>
      </c>
    </row>
    <row r="3527" spans="1:16" x14ac:dyDescent="0.2">
      <c r="A3527" s="1" t="s">
        <v>14790</v>
      </c>
      <c r="B3527" s="1" t="s">
        <v>14791</v>
      </c>
      <c r="C3527" s="1" t="s">
        <v>14792</v>
      </c>
      <c r="D3527" s="1" t="s">
        <v>5230</v>
      </c>
      <c r="E3527" s="1" t="s">
        <v>5231</v>
      </c>
      <c r="F3527" s="1" t="s">
        <v>2686</v>
      </c>
      <c r="G3527" s="1" t="s">
        <v>14793</v>
      </c>
      <c r="H3527" s="1" t="s">
        <v>39</v>
      </c>
      <c r="I3527" s="1" t="s">
        <v>1049</v>
      </c>
      <c r="J3527" s="1" t="s">
        <v>53</v>
      </c>
      <c r="K3527" s="1" t="s">
        <v>653</v>
      </c>
      <c r="L3527" s="1" t="s">
        <v>7297</v>
      </c>
      <c r="M3527" s="1" t="s">
        <v>11305</v>
      </c>
      <c r="N3527" s="1" t="s">
        <v>11288</v>
      </c>
      <c r="O3527" s="1" t="s">
        <v>11289</v>
      </c>
      <c r="P3527" s="1" t="s">
        <v>2686</v>
      </c>
    </row>
    <row r="3528" spans="1:16" x14ac:dyDescent="0.2">
      <c r="A3528" s="1" t="s">
        <v>14794</v>
      </c>
      <c r="B3528" s="1" t="s">
        <v>14795</v>
      </c>
      <c r="C3528" s="1" t="s">
        <v>14796</v>
      </c>
      <c r="D3528" s="1" t="s">
        <v>5230</v>
      </c>
      <c r="E3528" s="1" t="s">
        <v>5564</v>
      </c>
      <c r="F3528" s="1" t="s">
        <v>2686</v>
      </c>
      <c r="G3528" s="1" t="s">
        <v>14797</v>
      </c>
      <c r="H3528" s="1" t="s">
        <v>33</v>
      </c>
      <c r="I3528" s="1" t="s">
        <v>820</v>
      </c>
      <c r="J3528" s="1" t="s">
        <v>89</v>
      </c>
      <c r="K3528" s="1" t="s">
        <v>390</v>
      </c>
      <c r="L3528" s="1" t="s">
        <v>5961</v>
      </c>
      <c r="M3528" s="1" t="s">
        <v>11312</v>
      </c>
      <c r="N3528" s="1" t="s">
        <v>11288</v>
      </c>
      <c r="O3528" s="1" t="s">
        <v>11289</v>
      </c>
      <c r="P3528" s="1" t="s">
        <v>2686</v>
      </c>
    </row>
    <row r="3529" spans="1:16" x14ac:dyDescent="0.2">
      <c r="A3529" s="1" t="s">
        <v>11375</v>
      </c>
      <c r="B3529" s="1" t="s">
        <v>14798</v>
      </c>
      <c r="C3529" s="1" t="s">
        <v>14799</v>
      </c>
      <c r="D3529" s="1" t="s">
        <v>5230</v>
      </c>
      <c r="E3529" s="1" t="s">
        <v>5231</v>
      </c>
      <c r="F3529" s="1" t="s">
        <v>2686</v>
      </c>
      <c r="G3529" s="1" t="s">
        <v>14800</v>
      </c>
      <c r="H3529" s="1" t="s">
        <v>23</v>
      </c>
      <c r="I3529" s="1" t="s">
        <v>994</v>
      </c>
      <c r="J3529" s="1" t="s">
        <v>20</v>
      </c>
      <c r="K3529" s="1" t="s">
        <v>579</v>
      </c>
      <c r="L3529" s="1" t="s">
        <v>5961</v>
      </c>
      <c r="M3529" s="1" t="s">
        <v>11305</v>
      </c>
      <c r="N3529" s="1" t="s">
        <v>11288</v>
      </c>
      <c r="O3529" s="1" t="s">
        <v>11289</v>
      </c>
      <c r="P3529" s="1" t="s">
        <v>2686</v>
      </c>
    </row>
    <row r="3530" spans="1:16" x14ac:dyDescent="0.2">
      <c r="A3530" s="1" t="s">
        <v>5652</v>
      </c>
      <c r="B3530" s="1" t="s">
        <v>2686</v>
      </c>
      <c r="C3530" s="1" t="s">
        <v>14785</v>
      </c>
      <c r="D3530" s="1" t="s">
        <v>5260</v>
      </c>
      <c r="E3530" s="1" t="s">
        <v>5231</v>
      </c>
      <c r="F3530" s="1" t="s">
        <v>2686</v>
      </c>
      <c r="G3530" s="1" t="s">
        <v>14786</v>
      </c>
      <c r="H3530" s="1" t="s">
        <v>70</v>
      </c>
      <c r="I3530" s="1" t="s">
        <v>2686</v>
      </c>
      <c r="J3530" s="1" t="s">
        <v>5655</v>
      </c>
      <c r="K3530" s="1" t="s">
        <v>2686</v>
      </c>
      <c r="L3530" s="1" t="s">
        <v>5764</v>
      </c>
      <c r="M3530" s="1" t="s">
        <v>11304</v>
      </c>
      <c r="N3530" s="1" t="s">
        <v>11288</v>
      </c>
      <c r="O3530" s="1" t="s">
        <v>11289</v>
      </c>
      <c r="P3530" s="1" t="s">
        <v>2686</v>
      </c>
    </row>
    <row r="3531" spans="1:16" x14ac:dyDescent="0.2">
      <c r="A3531" s="1" t="s">
        <v>14801</v>
      </c>
      <c r="B3531" s="1" t="s">
        <v>2686</v>
      </c>
      <c r="C3531" s="1" t="s">
        <v>14802</v>
      </c>
      <c r="D3531" s="1" t="s">
        <v>5260</v>
      </c>
      <c r="E3531" s="1" t="s">
        <v>2686</v>
      </c>
      <c r="F3531" s="1" t="s">
        <v>2686</v>
      </c>
      <c r="G3531" s="1" t="s">
        <v>2686</v>
      </c>
      <c r="H3531" s="1" t="s">
        <v>8</v>
      </c>
      <c r="I3531" s="1" t="s">
        <v>2686</v>
      </c>
      <c r="J3531" s="1" t="s">
        <v>5262</v>
      </c>
      <c r="K3531" s="1" t="s">
        <v>2686</v>
      </c>
      <c r="L3531" s="1" t="s">
        <v>6670</v>
      </c>
      <c r="M3531" s="1" t="s">
        <v>11286</v>
      </c>
      <c r="N3531" s="1" t="s">
        <v>11267</v>
      </c>
      <c r="O3531" s="1" t="s">
        <v>11263</v>
      </c>
      <c r="P3531" s="1" t="s">
        <v>2686</v>
      </c>
    </row>
    <row r="3532" spans="1:16" x14ac:dyDescent="0.2">
      <c r="A3532" s="1" t="s">
        <v>14803</v>
      </c>
      <c r="B3532" s="1" t="s">
        <v>14804</v>
      </c>
      <c r="C3532" s="1" t="s">
        <v>14805</v>
      </c>
      <c r="D3532" s="1" t="s">
        <v>5230</v>
      </c>
      <c r="E3532" s="1" t="s">
        <v>5231</v>
      </c>
      <c r="F3532" s="1" t="s">
        <v>2686</v>
      </c>
      <c r="G3532" s="1" t="s">
        <v>12192</v>
      </c>
      <c r="H3532" s="1" t="s">
        <v>64</v>
      </c>
      <c r="I3532" s="1" t="s">
        <v>843</v>
      </c>
      <c r="J3532" s="1" t="s">
        <v>61</v>
      </c>
      <c r="K3532" s="1" t="s">
        <v>689</v>
      </c>
      <c r="L3532" s="1" t="s">
        <v>12845</v>
      </c>
      <c r="M3532" s="1" t="s">
        <v>11305</v>
      </c>
      <c r="N3532" s="1" t="s">
        <v>11288</v>
      </c>
      <c r="O3532" s="1" t="s">
        <v>11289</v>
      </c>
      <c r="P3532" s="1" t="s">
        <v>2686</v>
      </c>
    </row>
    <row r="3533" spans="1:16" x14ac:dyDescent="0.2">
      <c r="A3533" s="1" t="s">
        <v>14806</v>
      </c>
      <c r="B3533" s="1" t="s">
        <v>14807</v>
      </c>
      <c r="C3533" s="1" t="s">
        <v>14808</v>
      </c>
      <c r="D3533" s="1" t="s">
        <v>5230</v>
      </c>
      <c r="E3533" s="1" t="s">
        <v>5231</v>
      </c>
      <c r="F3533" s="1" t="s">
        <v>2686</v>
      </c>
      <c r="G3533" s="1" t="s">
        <v>14809</v>
      </c>
      <c r="H3533" s="1" t="s">
        <v>23</v>
      </c>
      <c r="I3533" s="1" t="s">
        <v>904</v>
      </c>
      <c r="J3533" s="1" t="s">
        <v>77</v>
      </c>
      <c r="K3533" s="1" t="s">
        <v>416</v>
      </c>
      <c r="L3533" s="1" t="s">
        <v>6208</v>
      </c>
      <c r="M3533" s="1" t="s">
        <v>11305</v>
      </c>
      <c r="N3533" s="1" t="s">
        <v>11288</v>
      </c>
      <c r="O3533" s="1" t="s">
        <v>11289</v>
      </c>
      <c r="P3533" s="1" t="s">
        <v>2686</v>
      </c>
    </row>
    <row r="3534" spans="1:16" x14ac:dyDescent="0.2">
      <c r="A3534" s="1" t="s">
        <v>12280</v>
      </c>
      <c r="B3534" s="1" t="s">
        <v>14810</v>
      </c>
      <c r="C3534" s="1" t="s">
        <v>14811</v>
      </c>
      <c r="D3534" s="1" t="s">
        <v>5230</v>
      </c>
      <c r="E3534" s="1" t="s">
        <v>5231</v>
      </c>
      <c r="F3534" s="1" t="s">
        <v>2686</v>
      </c>
      <c r="G3534" s="1" t="s">
        <v>14812</v>
      </c>
      <c r="H3534" s="1" t="s">
        <v>73</v>
      </c>
      <c r="I3534" s="1" t="s">
        <v>244</v>
      </c>
      <c r="J3534" s="1" t="s">
        <v>73</v>
      </c>
      <c r="K3534" s="1" t="s">
        <v>256</v>
      </c>
      <c r="L3534" s="1" t="s">
        <v>6670</v>
      </c>
      <c r="M3534" s="1" t="s">
        <v>11305</v>
      </c>
      <c r="N3534" s="1" t="s">
        <v>11288</v>
      </c>
      <c r="O3534" s="1" t="s">
        <v>11289</v>
      </c>
      <c r="P3534" s="1" t="s">
        <v>2686</v>
      </c>
    </row>
    <row r="3535" spans="1:16" x14ac:dyDescent="0.2">
      <c r="A3535" s="1" t="s">
        <v>13850</v>
      </c>
      <c r="B3535" s="1" t="s">
        <v>14813</v>
      </c>
      <c r="C3535" s="1" t="s">
        <v>14814</v>
      </c>
      <c r="D3535" s="1" t="s">
        <v>5230</v>
      </c>
      <c r="E3535" s="1" t="s">
        <v>5231</v>
      </c>
      <c r="F3535" s="1" t="s">
        <v>2686</v>
      </c>
      <c r="G3535" s="1" t="s">
        <v>14815</v>
      </c>
      <c r="H3535" s="1" t="s">
        <v>23</v>
      </c>
      <c r="I3535" s="1" t="s">
        <v>1009</v>
      </c>
      <c r="J3535" s="1" t="s">
        <v>106</v>
      </c>
      <c r="K3535" s="1" t="s">
        <v>1175</v>
      </c>
      <c r="L3535" s="1" t="s">
        <v>14815</v>
      </c>
      <c r="M3535" s="1" t="s">
        <v>11432</v>
      </c>
      <c r="N3535" s="1" t="s">
        <v>11288</v>
      </c>
      <c r="O3535" s="1" t="s">
        <v>11289</v>
      </c>
      <c r="P3535" s="1" t="s">
        <v>2686</v>
      </c>
    </row>
    <row r="3536" spans="1:16" x14ac:dyDescent="0.2">
      <c r="A3536" s="1" t="s">
        <v>11730</v>
      </c>
      <c r="B3536" s="1" t="s">
        <v>14816</v>
      </c>
      <c r="C3536" s="1" t="s">
        <v>14817</v>
      </c>
      <c r="D3536" s="1" t="s">
        <v>5230</v>
      </c>
      <c r="E3536" s="1" t="s">
        <v>5231</v>
      </c>
      <c r="F3536" s="1" t="s">
        <v>2686</v>
      </c>
      <c r="G3536" s="1" t="s">
        <v>14818</v>
      </c>
      <c r="H3536" s="1" t="s">
        <v>23</v>
      </c>
      <c r="I3536" s="1" t="s">
        <v>1004</v>
      </c>
      <c r="J3536" s="1" t="s">
        <v>33</v>
      </c>
      <c r="K3536" s="1" t="s">
        <v>2686</v>
      </c>
      <c r="L3536" s="1" t="s">
        <v>6191</v>
      </c>
      <c r="M3536" s="1" t="s">
        <v>11662</v>
      </c>
      <c r="N3536" s="1" t="s">
        <v>11288</v>
      </c>
      <c r="O3536" s="1" t="s">
        <v>11289</v>
      </c>
      <c r="P3536" s="1" t="s">
        <v>2686</v>
      </c>
    </row>
    <row r="3537" spans="1:16" x14ac:dyDescent="0.2">
      <c r="A3537" s="1" t="s">
        <v>14801</v>
      </c>
      <c r="B3537" s="1" t="s">
        <v>2686</v>
      </c>
      <c r="C3537" s="1" t="s">
        <v>14802</v>
      </c>
      <c r="D3537" s="1" t="s">
        <v>5260</v>
      </c>
      <c r="E3537" s="1" t="s">
        <v>2686</v>
      </c>
      <c r="F3537" s="1" t="s">
        <v>2686</v>
      </c>
      <c r="G3537" s="1" t="s">
        <v>2686</v>
      </c>
      <c r="H3537" s="1" t="s">
        <v>8</v>
      </c>
      <c r="I3537" s="1" t="s">
        <v>2686</v>
      </c>
      <c r="J3537" s="1" t="s">
        <v>5262</v>
      </c>
      <c r="K3537" s="1" t="s">
        <v>2686</v>
      </c>
      <c r="L3537" s="1" t="s">
        <v>6670</v>
      </c>
      <c r="M3537" s="1" t="s">
        <v>11765</v>
      </c>
      <c r="N3537" s="1" t="s">
        <v>11288</v>
      </c>
      <c r="O3537" s="1" t="s">
        <v>11289</v>
      </c>
      <c r="P3537" s="1" t="s">
        <v>2686</v>
      </c>
    </row>
    <row r="3538" spans="1:16" x14ac:dyDescent="0.2">
      <c r="A3538" s="1" t="s">
        <v>12083</v>
      </c>
      <c r="B3538" s="1" t="s">
        <v>14819</v>
      </c>
      <c r="C3538" s="1" t="s">
        <v>14820</v>
      </c>
      <c r="D3538" s="1" t="s">
        <v>5230</v>
      </c>
      <c r="E3538" s="1" t="s">
        <v>5231</v>
      </c>
      <c r="F3538" s="1" t="s">
        <v>2686</v>
      </c>
      <c r="G3538" s="1" t="s">
        <v>13223</v>
      </c>
      <c r="H3538" s="1" t="s">
        <v>28</v>
      </c>
      <c r="I3538" s="1" t="s">
        <v>2686</v>
      </c>
      <c r="J3538" s="1" t="s">
        <v>23</v>
      </c>
      <c r="K3538" s="1" t="s">
        <v>1004</v>
      </c>
      <c r="L3538" s="1" t="s">
        <v>6191</v>
      </c>
      <c r="M3538" s="1" t="s">
        <v>11305</v>
      </c>
      <c r="N3538" s="1" t="s">
        <v>11288</v>
      </c>
      <c r="O3538" s="1" t="s">
        <v>11289</v>
      </c>
      <c r="P3538" s="1" t="s">
        <v>2686</v>
      </c>
    </row>
    <row r="3539" spans="1:16" x14ac:dyDescent="0.2">
      <c r="A3539" s="1" t="s">
        <v>11416</v>
      </c>
      <c r="B3539" s="1" t="s">
        <v>14821</v>
      </c>
      <c r="C3539" s="1" t="s">
        <v>14822</v>
      </c>
      <c r="D3539" s="1" t="s">
        <v>5260</v>
      </c>
      <c r="E3539" s="1" t="s">
        <v>5231</v>
      </c>
      <c r="F3539" s="1" t="s">
        <v>2686</v>
      </c>
      <c r="G3539" s="1" t="s">
        <v>2686</v>
      </c>
      <c r="H3539" s="1" t="s">
        <v>6164</v>
      </c>
      <c r="I3539" s="1" t="s">
        <v>2686</v>
      </c>
      <c r="J3539" s="1" t="s">
        <v>64</v>
      </c>
      <c r="K3539" s="1" t="s">
        <v>943</v>
      </c>
      <c r="L3539" s="1" t="s">
        <v>14187</v>
      </c>
      <c r="M3539" s="1" t="s">
        <v>11305</v>
      </c>
      <c r="N3539" s="1" t="s">
        <v>11288</v>
      </c>
      <c r="O3539" s="1" t="s">
        <v>11289</v>
      </c>
      <c r="P3539" s="1" t="s">
        <v>2686</v>
      </c>
    </row>
    <row r="3540" spans="1:16" x14ac:dyDescent="0.2">
      <c r="A3540" s="1" t="s">
        <v>14823</v>
      </c>
      <c r="B3540" s="1" t="s">
        <v>14824</v>
      </c>
      <c r="C3540" s="1" t="s">
        <v>14825</v>
      </c>
      <c r="D3540" s="1" t="s">
        <v>5230</v>
      </c>
      <c r="E3540" s="1" t="s">
        <v>5231</v>
      </c>
      <c r="F3540" s="1" t="s">
        <v>2686</v>
      </c>
      <c r="G3540" s="1" t="s">
        <v>12402</v>
      </c>
      <c r="H3540" s="1" t="s">
        <v>19</v>
      </c>
      <c r="I3540" s="1" t="s">
        <v>1129</v>
      </c>
      <c r="J3540" s="1" t="s">
        <v>21</v>
      </c>
      <c r="K3540" s="1" t="s">
        <v>441</v>
      </c>
      <c r="L3540" s="1" t="s">
        <v>7164</v>
      </c>
      <c r="M3540" s="1" t="s">
        <v>11305</v>
      </c>
      <c r="N3540" s="1" t="s">
        <v>11288</v>
      </c>
      <c r="O3540" s="1" t="s">
        <v>11289</v>
      </c>
      <c r="P3540" s="1" t="s">
        <v>2686</v>
      </c>
    </row>
    <row r="3541" spans="1:16" x14ac:dyDescent="0.2">
      <c r="A3541" s="1" t="s">
        <v>14826</v>
      </c>
      <c r="B3541" s="1" t="s">
        <v>14827</v>
      </c>
      <c r="C3541" s="1" t="s">
        <v>14828</v>
      </c>
      <c r="D3541" s="1" t="s">
        <v>5230</v>
      </c>
      <c r="E3541" s="1" t="s">
        <v>5231</v>
      </c>
      <c r="F3541" s="1" t="s">
        <v>12316</v>
      </c>
      <c r="G3541" s="1" t="s">
        <v>14829</v>
      </c>
      <c r="H3541" s="1" t="s">
        <v>73</v>
      </c>
      <c r="I3541" s="1" t="s">
        <v>284</v>
      </c>
      <c r="J3541" s="1" t="s">
        <v>61</v>
      </c>
      <c r="K3541" s="1" t="s">
        <v>673</v>
      </c>
      <c r="L3541" s="1" t="s">
        <v>5961</v>
      </c>
      <c r="M3541" s="1" t="s">
        <v>11305</v>
      </c>
      <c r="N3541" s="1" t="s">
        <v>11288</v>
      </c>
      <c r="O3541" s="1" t="s">
        <v>11289</v>
      </c>
      <c r="P3541" s="1" t="s">
        <v>2686</v>
      </c>
    </row>
    <row r="3542" spans="1:16" x14ac:dyDescent="0.2">
      <c r="A3542" s="1" t="s">
        <v>11730</v>
      </c>
      <c r="B3542" s="1" t="s">
        <v>14830</v>
      </c>
      <c r="C3542" s="1" t="s">
        <v>14831</v>
      </c>
      <c r="D3542" s="1" t="s">
        <v>5230</v>
      </c>
      <c r="E3542" s="1" t="s">
        <v>5231</v>
      </c>
      <c r="F3542" s="1" t="s">
        <v>2686</v>
      </c>
      <c r="G3542" s="1" t="s">
        <v>14090</v>
      </c>
      <c r="H3542" s="1" t="s">
        <v>23</v>
      </c>
      <c r="I3542" s="1" t="s">
        <v>1004</v>
      </c>
      <c r="J3542" s="1" t="s">
        <v>33</v>
      </c>
      <c r="K3542" s="1" t="s">
        <v>2686</v>
      </c>
      <c r="L3542" s="1" t="s">
        <v>6191</v>
      </c>
      <c r="M3542" s="1" t="s">
        <v>11662</v>
      </c>
      <c r="N3542" s="1" t="s">
        <v>11288</v>
      </c>
      <c r="O3542" s="1" t="s">
        <v>11289</v>
      </c>
      <c r="P3542" s="1" t="s">
        <v>2686</v>
      </c>
    </row>
    <row r="3543" spans="1:16" x14ac:dyDescent="0.2">
      <c r="A3543" s="1" t="s">
        <v>12816</v>
      </c>
      <c r="B3543" s="1" t="s">
        <v>12817</v>
      </c>
      <c r="C3543" s="1" t="s">
        <v>12818</v>
      </c>
      <c r="D3543" s="1" t="s">
        <v>2686</v>
      </c>
      <c r="E3543" s="1" t="s">
        <v>2686</v>
      </c>
      <c r="F3543" s="1" t="s">
        <v>2686</v>
      </c>
      <c r="G3543" s="1" t="s">
        <v>2686</v>
      </c>
      <c r="H3543" s="1" t="s">
        <v>5277</v>
      </c>
      <c r="I3543" s="1" t="s">
        <v>2686</v>
      </c>
      <c r="J3543" s="1" t="s">
        <v>6</v>
      </c>
      <c r="K3543" s="1" t="s">
        <v>2686</v>
      </c>
      <c r="L3543" s="1" t="s">
        <v>5737</v>
      </c>
      <c r="M3543" s="1" t="s">
        <v>12817</v>
      </c>
      <c r="N3543" s="1" t="s">
        <v>11288</v>
      </c>
      <c r="O3543" s="1" t="s">
        <v>2686</v>
      </c>
      <c r="P3543" s="1" t="s">
        <v>2686</v>
      </c>
    </row>
    <row r="3544" spans="1:16" x14ac:dyDescent="0.2">
      <c r="A3544" s="1" t="s">
        <v>11387</v>
      </c>
      <c r="B3544" s="1" t="s">
        <v>14832</v>
      </c>
      <c r="C3544" s="1" t="s">
        <v>14833</v>
      </c>
      <c r="D3544" s="1" t="s">
        <v>5230</v>
      </c>
      <c r="E3544" s="1" t="s">
        <v>5564</v>
      </c>
      <c r="F3544" s="1" t="s">
        <v>2686</v>
      </c>
      <c r="G3544" s="1" t="s">
        <v>14834</v>
      </c>
      <c r="H3544" s="1" t="s">
        <v>61</v>
      </c>
      <c r="I3544" s="1" t="s">
        <v>681</v>
      </c>
      <c r="J3544" s="1" t="s">
        <v>61</v>
      </c>
      <c r="K3544" s="1" t="s">
        <v>669</v>
      </c>
      <c r="L3544" s="1" t="s">
        <v>8697</v>
      </c>
      <c r="M3544" s="1" t="s">
        <v>11305</v>
      </c>
      <c r="N3544" s="1" t="s">
        <v>11288</v>
      </c>
      <c r="O3544" s="1" t="s">
        <v>11289</v>
      </c>
      <c r="P3544" s="1" t="s">
        <v>2686</v>
      </c>
    </row>
    <row r="3545" spans="1:16" x14ac:dyDescent="0.2">
      <c r="A3545" s="1" t="s">
        <v>11474</v>
      </c>
      <c r="B3545" s="1" t="s">
        <v>14835</v>
      </c>
      <c r="C3545" s="1" t="s">
        <v>14836</v>
      </c>
      <c r="D3545" s="1" t="s">
        <v>5230</v>
      </c>
      <c r="E3545" s="1" t="s">
        <v>5231</v>
      </c>
      <c r="F3545" s="1" t="s">
        <v>2686</v>
      </c>
      <c r="G3545" s="1" t="s">
        <v>14064</v>
      </c>
      <c r="H3545" s="1" t="s">
        <v>28</v>
      </c>
      <c r="I3545" s="1" t="s">
        <v>2686</v>
      </c>
      <c r="J3545" s="1" t="s">
        <v>23</v>
      </c>
      <c r="K3545" s="1" t="s">
        <v>928</v>
      </c>
      <c r="L3545" s="1" t="s">
        <v>6191</v>
      </c>
      <c r="M3545" s="1" t="s">
        <v>11305</v>
      </c>
      <c r="N3545" s="1" t="s">
        <v>11288</v>
      </c>
      <c r="O3545" s="1" t="s">
        <v>11289</v>
      </c>
      <c r="P3545" s="1" t="s">
        <v>2686</v>
      </c>
    </row>
    <row r="3546" spans="1:16" x14ac:dyDescent="0.2">
      <c r="A3546" s="1" t="s">
        <v>11491</v>
      </c>
      <c r="B3546" s="1" t="s">
        <v>14837</v>
      </c>
      <c r="C3546" s="1" t="s">
        <v>14838</v>
      </c>
      <c r="D3546" s="1" t="s">
        <v>5230</v>
      </c>
      <c r="E3546" s="1" t="s">
        <v>5564</v>
      </c>
      <c r="F3546" s="1" t="s">
        <v>2686</v>
      </c>
      <c r="G3546" s="1" t="s">
        <v>14839</v>
      </c>
      <c r="H3546" s="1" t="s">
        <v>61</v>
      </c>
      <c r="I3546" s="1" t="s">
        <v>201</v>
      </c>
      <c r="J3546" s="1" t="s">
        <v>61</v>
      </c>
      <c r="K3546" s="1" t="s">
        <v>677</v>
      </c>
      <c r="L3546" s="1" t="s">
        <v>8697</v>
      </c>
      <c r="M3546" s="1" t="s">
        <v>11305</v>
      </c>
      <c r="N3546" s="1" t="s">
        <v>11288</v>
      </c>
      <c r="O3546" s="1" t="s">
        <v>11289</v>
      </c>
      <c r="P3546" s="1" t="s">
        <v>2686</v>
      </c>
    </row>
    <row r="3547" spans="1:16" x14ac:dyDescent="0.2">
      <c r="A3547" s="1" t="s">
        <v>11935</v>
      </c>
      <c r="B3547" s="1" t="s">
        <v>14840</v>
      </c>
      <c r="C3547" s="1" t="s">
        <v>14841</v>
      </c>
      <c r="D3547" s="1" t="s">
        <v>5230</v>
      </c>
      <c r="E3547" s="1" t="s">
        <v>5231</v>
      </c>
      <c r="F3547" s="1" t="s">
        <v>2686</v>
      </c>
      <c r="G3547" s="1" t="s">
        <v>13326</v>
      </c>
      <c r="H3547" s="1" t="s">
        <v>23</v>
      </c>
      <c r="I3547" s="1" t="s">
        <v>924</v>
      </c>
      <c r="J3547" s="1" t="s">
        <v>23</v>
      </c>
      <c r="K3547" s="1" t="s">
        <v>630</v>
      </c>
      <c r="L3547" s="1" t="s">
        <v>6102</v>
      </c>
      <c r="M3547" s="1" t="s">
        <v>11412</v>
      </c>
      <c r="N3547" s="1" t="s">
        <v>11288</v>
      </c>
      <c r="O3547" s="1" t="s">
        <v>11289</v>
      </c>
      <c r="P3547" s="1" t="s">
        <v>2686</v>
      </c>
    </row>
    <row r="3548" spans="1:16" x14ac:dyDescent="0.2">
      <c r="A3548" s="1" t="s">
        <v>5652</v>
      </c>
      <c r="B3548" s="1" t="s">
        <v>2686</v>
      </c>
      <c r="C3548" s="1" t="s">
        <v>14785</v>
      </c>
      <c r="D3548" s="1" t="s">
        <v>5260</v>
      </c>
      <c r="E3548" s="1" t="s">
        <v>5231</v>
      </c>
      <c r="F3548" s="1" t="s">
        <v>2686</v>
      </c>
      <c r="G3548" s="1" t="s">
        <v>14786</v>
      </c>
      <c r="H3548" s="1" t="s">
        <v>70</v>
      </c>
      <c r="I3548" s="1" t="s">
        <v>2686</v>
      </c>
      <c r="J3548" s="1" t="s">
        <v>5655</v>
      </c>
      <c r="K3548" s="1" t="s">
        <v>2686</v>
      </c>
      <c r="L3548" s="1" t="s">
        <v>5737</v>
      </c>
      <c r="M3548" s="1" t="s">
        <v>11286</v>
      </c>
      <c r="N3548" s="1" t="s">
        <v>11267</v>
      </c>
      <c r="O3548" s="1" t="s">
        <v>11263</v>
      </c>
      <c r="P3548" s="1" t="s">
        <v>2686</v>
      </c>
    </row>
    <row r="3549" spans="1:16" x14ac:dyDescent="0.2">
      <c r="A3549" s="1" t="s">
        <v>11383</v>
      </c>
      <c r="B3549" s="1" t="s">
        <v>14842</v>
      </c>
      <c r="C3549" s="1" t="s">
        <v>14843</v>
      </c>
      <c r="D3549" s="1" t="s">
        <v>5230</v>
      </c>
      <c r="E3549" s="1" t="s">
        <v>5231</v>
      </c>
      <c r="F3549" s="1" t="s">
        <v>2686</v>
      </c>
      <c r="G3549" s="1" t="s">
        <v>14844</v>
      </c>
      <c r="H3549" s="1" t="s">
        <v>23</v>
      </c>
      <c r="I3549" s="1" t="s">
        <v>928</v>
      </c>
      <c r="J3549" s="1" t="s">
        <v>33</v>
      </c>
      <c r="K3549" s="1" t="s">
        <v>2686</v>
      </c>
      <c r="L3549" s="1" t="s">
        <v>6191</v>
      </c>
      <c r="M3549" s="1" t="s">
        <v>11305</v>
      </c>
      <c r="N3549" s="1" t="s">
        <v>11288</v>
      </c>
      <c r="O3549" s="1" t="s">
        <v>11289</v>
      </c>
      <c r="P3549" s="1" t="s">
        <v>2686</v>
      </c>
    </row>
    <row r="3550" spans="1:16" x14ac:dyDescent="0.2">
      <c r="A3550" s="1" t="s">
        <v>12184</v>
      </c>
      <c r="B3550" s="1" t="s">
        <v>14845</v>
      </c>
      <c r="C3550" s="1" t="s">
        <v>14846</v>
      </c>
      <c r="D3550" s="1" t="s">
        <v>5230</v>
      </c>
      <c r="E3550" s="1" t="s">
        <v>5231</v>
      </c>
      <c r="F3550" s="1" t="s">
        <v>12187</v>
      </c>
      <c r="G3550" s="1" t="s">
        <v>14847</v>
      </c>
      <c r="H3550" s="1" t="s">
        <v>28</v>
      </c>
      <c r="I3550" s="1" t="s">
        <v>1104</v>
      </c>
      <c r="J3550" s="1" t="s">
        <v>28</v>
      </c>
      <c r="K3550" s="1" t="s">
        <v>1152</v>
      </c>
      <c r="L3550" s="1" t="s">
        <v>6191</v>
      </c>
      <c r="M3550" s="1" t="s">
        <v>11305</v>
      </c>
      <c r="N3550" s="1" t="s">
        <v>11288</v>
      </c>
      <c r="O3550" s="1" t="s">
        <v>11289</v>
      </c>
      <c r="P3550" s="1" t="s">
        <v>2686</v>
      </c>
    </row>
    <row r="3551" spans="1:16" x14ac:dyDescent="0.2">
      <c r="A3551" s="1" t="s">
        <v>11558</v>
      </c>
      <c r="B3551" s="1" t="s">
        <v>14848</v>
      </c>
      <c r="C3551" s="1" t="s">
        <v>14849</v>
      </c>
      <c r="D3551" s="1" t="s">
        <v>5230</v>
      </c>
      <c r="E3551" s="1" t="s">
        <v>5564</v>
      </c>
      <c r="F3551" s="1" t="s">
        <v>2686</v>
      </c>
      <c r="G3551" s="1" t="s">
        <v>11561</v>
      </c>
      <c r="H3551" s="1" t="s">
        <v>90</v>
      </c>
      <c r="I3551" s="1" t="s">
        <v>486</v>
      </c>
      <c r="J3551" s="1" t="s">
        <v>33</v>
      </c>
      <c r="K3551" s="1" t="s">
        <v>824</v>
      </c>
      <c r="L3551" s="1" t="s">
        <v>6114</v>
      </c>
      <c r="M3551" s="1" t="s">
        <v>11312</v>
      </c>
      <c r="N3551" s="1" t="s">
        <v>11288</v>
      </c>
      <c r="O3551" s="1" t="s">
        <v>11289</v>
      </c>
      <c r="P3551" s="1" t="s">
        <v>2686</v>
      </c>
    </row>
    <row r="3552" spans="1:16" x14ac:dyDescent="0.2">
      <c r="A3552" s="1" t="s">
        <v>12280</v>
      </c>
      <c r="B3552" s="1" t="s">
        <v>14810</v>
      </c>
      <c r="C3552" s="1" t="s">
        <v>14811</v>
      </c>
      <c r="D3552" s="1" t="s">
        <v>5230</v>
      </c>
      <c r="E3552" s="1" t="s">
        <v>5231</v>
      </c>
      <c r="F3552" s="1" t="s">
        <v>2686</v>
      </c>
      <c r="G3552" s="1" t="s">
        <v>14812</v>
      </c>
      <c r="H3552" s="1" t="s">
        <v>73</v>
      </c>
      <c r="I3552" s="1" t="s">
        <v>244</v>
      </c>
      <c r="J3552" s="1" t="s">
        <v>73</v>
      </c>
      <c r="K3552" s="1" t="s">
        <v>256</v>
      </c>
      <c r="L3552" s="1" t="s">
        <v>5961</v>
      </c>
      <c r="M3552" s="1" t="s">
        <v>11305</v>
      </c>
      <c r="N3552" s="1" t="s">
        <v>11288</v>
      </c>
      <c r="O3552" s="1" t="s">
        <v>11289</v>
      </c>
      <c r="P3552" s="1" t="s">
        <v>2686</v>
      </c>
    </row>
    <row r="3553" spans="1:16" x14ac:dyDescent="0.2">
      <c r="A3553" s="1" t="s">
        <v>13850</v>
      </c>
      <c r="B3553" s="1" t="s">
        <v>14813</v>
      </c>
      <c r="C3553" s="1" t="s">
        <v>14814</v>
      </c>
      <c r="D3553" s="1" t="s">
        <v>5230</v>
      </c>
      <c r="E3553" s="1" t="s">
        <v>5231</v>
      </c>
      <c r="F3553" s="1" t="s">
        <v>2686</v>
      </c>
      <c r="G3553" s="1" t="s">
        <v>14815</v>
      </c>
      <c r="H3553" s="1" t="s">
        <v>23</v>
      </c>
      <c r="I3553" s="1" t="s">
        <v>1009</v>
      </c>
      <c r="J3553" s="1" t="s">
        <v>106</v>
      </c>
      <c r="K3553" s="1" t="s">
        <v>1175</v>
      </c>
      <c r="L3553" s="1" t="s">
        <v>14850</v>
      </c>
      <c r="M3553" s="1" t="s">
        <v>11432</v>
      </c>
      <c r="N3553" s="1" t="s">
        <v>11288</v>
      </c>
      <c r="O3553" s="1" t="s">
        <v>11289</v>
      </c>
      <c r="P3553" s="1" t="s">
        <v>2686</v>
      </c>
    </row>
    <row r="3554" spans="1:16" x14ac:dyDescent="0.2">
      <c r="A3554" s="1" t="s">
        <v>5652</v>
      </c>
      <c r="B3554" s="1" t="s">
        <v>2686</v>
      </c>
      <c r="C3554" s="1" t="s">
        <v>14785</v>
      </c>
      <c r="D3554" s="1" t="s">
        <v>5260</v>
      </c>
      <c r="E3554" s="1" t="s">
        <v>5231</v>
      </c>
      <c r="F3554" s="1" t="s">
        <v>2686</v>
      </c>
      <c r="G3554" s="1" t="s">
        <v>14786</v>
      </c>
      <c r="H3554" s="1" t="s">
        <v>70</v>
      </c>
      <c r="I3554" s="1" t="s">
        <v>2686</v>
      </c>
      <c r="J3554" s="1" t="s">
        <v>5655</v>
      </c>
      <c r="K3554" s="1" t="s">
        <v>2686</v>
      </c>
      <c r="L3554" s="1" t="s">
        <v>5737</v>
      </c>
      <c r="M3554" s="1" t="s">
        <v>11304</v>
      </c>
      <c r="N3554" s="1" t="s">
        <v>11288</v>
      </c>
      <c r="O3554" s="1" t="s">
        <v>11289</v>
      </c>
      <c r="P3554" s="1" t="s">
        <v>2686</v>
      </c>
    </row>
    <row r="3555" spans="1:16" x14ac:dyDescent="0.2">
      <c r="A3555" s="1" t="s">
        <v>12816</v>
      </c>
      <c r="B3555" s="1" t="s">
        <v>12817</v>
      </c>
      <c r="C3555" s="1" t="s">
        <v>12818</v>
      </c>
      <c r="D3555" s="1" t="s">
        <v>2686</v>
      </c>
      <c r="E3555" s="1" t="s">
        <v>2686</v>
      </c>
      <c r="F3555" s="1" t="s">
        <v>2686</v>
      </c>
      <c r="G3555" s="1" t="s">
        <v>2686</v>
      </c>
      <c r="H3555" s="1" t="s">
        <v>5277</v>
      </c>
      <c r="I3555" s="1" t="s">
        <v>2686</v>
      </c>
      <c r="J3555" s="1" t="s">
        <v>6</v>
      </c>
      <c r="K3555" s="1" t="s">
        <v>2686</v>
      </c>
      <c r="L3555" s="1" t="s">
        <v>11483</v>
      </c>
      <c r="M3555" s="1" t="s">
        <v>12817</v>
      </c>
      <c r="N3555" s="1" t="s">
        <v>11288</v>
      </c>
      <c r="O3555" s="1" t="s">
        <v>2686</v>
      </c>
      <c r="P3555" s="1" t="s">
        <v>2686</v>
      </c>
    </row>
    <row r="3556" spans="1:16" x14ac:dyDescent="0.2">
      <c r="A3556" s="1" t="s">
        <v>11730</v>
      </c>
      <c r="B3556" s="1" t="s">
        <v>14851</v>
      </c>
      <c r="C3556" s="1" t="s">
        <v>14852</v>
      </c>
      <c r="D3556" s="1" t="s">
        <v>5230</v>
      </c>
      <c r="E3556" s="1" t="s">
        <v>5231</v>
      </c>
      <c r="F3556" s="1" t="s">
        <v>2686</v>
      </c>
      <c r="G3556" s="1" t="s">
        <v>12945</v>
      </c>
      <c r="H3556" s="1" t="s">
        <v>23</v>
      </c>
      <c r="I3556" s="1" t="s">
        <v>1004</v>
      </c>
      <c r="J3556" s="1" t="s">
        <v>33</v>
      </c>
      <c r="K3556" s="1" t="s">
        <v>2686</v>
      </c>
      <c r="L3556" s="1" t="s">
        <v>6191</v>
      </c>
      <c r="M3556" s="1" t="s">
        <v>11662</v>
      </c>
      <c r="N3556" s="1" t="s">
        <v>11288</v>
      </c>
      <c r="O3556" s="1" t="s">
        <v>11289</v>
      </c>
      <c r="P3556" s="1" t="s">
        <v>2686</v>
      </c>
    </row>
    <row r="3557" spans="1:16" x14ac:dyDescent="0.2">
      <c r="A3557" s="1" t="s">
        <v>14853</v>
      </c>
      <c r="B3557" s="1" t="s">
        <v>14854</v>
      </c>
      <c r="C3557" s="1" t="s">
        <v>14855</v>
      </c>
      <c r="D3557" s="1" t="s">
        <v>5230</v>
      </c>
      <c r="E3557" s="1" t="s">
        <v>5231</v>
      </c>
      <c r="F3557" s="1" t="s">
        <v>14856</v>
      </c>
      <c r="G3557" s="1" t="s">
        <v>2686</v>
      </c>
      <c r="H3557" s="1" t="s">
        <v>73</v>
      </c>
      <c r="I3557" s="1" t="s">
        <v>292</v>
      </c>
      <c r="J3557" s="1" t="s">
        <v>29</v>
      </c>
      <c r="K3557" s="1" t="s">
        <v>143</v>
      </c>
      <c r="L3557" s="1" t="s">
        <v>6670</v>
      </c>
      <c r="M3557" s="1" t="s">
        <v>11305</v>
      </c>
      <c r="N3557" s="1" t="s">
        <v>11288</v>
      </c>
      <c r="O3557" s="1" t="s">
        <v>11289</v>
      </c>
      <c r="P3557" s="1" t="s">
        <v>2686</v>
      </c>
    </row>
    <row r="3558" spans="1:16" x14ac:dyDescent="0.2">
      <c r="A3558" s="1" t="s">
        <v>14857</v>
      </c>
      <c r="B3558" s="1" t="s">
        <v>14858</v>
      </c>
      <c r="C3558" s="1" t="s">
        <v>14859</v>
      </c>
      <c r="D3558" s="1" t="s">
        <v>5230</v>
      </c>
      <c r="E3558" s="1" t="s">
        <v>2686</v>
      </c>
      <c r="F3558" s="1" t="s">
        <v>2686</v>
      </c>
      <c r="G3558" s="1" t="s">
        <v>13564</v>
      </c>
      <c r="H3558" s="1" t="s">
        <v>100</v>
      </c>
      <c r="I3558" s="1" t="s">
        <v>1473</v>
      </c>
      <c r="J3558" s="1" t="s">
        <v>101</v>
      </c>
      <c r="K3558" s="1" t="s">
        <v>1395</v>
      </c>
      <c r="L3558" s="1" t="s">
        <v>10739</v>
      </c>
      <c r="M3558" s="1" t="s">
        <v>11332</v>
      </c>
      <c r="N3558" s="1" t="s">
        <v>11267</v>
      </c>
      <c r="O3558" s="1" t="s">
        <v>2686</v>
      </c>
      <c r="P3558" s="1" t="s">
        <v>2686</v>
      </c>
    </row>
    <row r="3559" spans="1:16" x14ac:dyDescent="0.2">
      <c r="A3559" s="1" t="s">
        <v>14826</v>
      </c>
      <c r="B3559" s="1" t="s">
        <v>14827</v>
      </c>
      <c r="C3559" s="1" t="s">
        <v>14828</v>
      </c>
      <c r="D3559" s="1" t="s">
        <v>5230</v>
      </c>
      <c r="E3559" s="1" t="s">
        <v>5231</v>
      </c>
      <c r="F3559" s="1" t="s">
        <v>12316</v>
      </c>
      <c r="G3559" s="1" t="s">
        <v>14829</v>
      </c>
      <c r="H3559" s="1" t="s">
        <v>73</v>
      </c>
      <c r="I3559" s="1" t="s">
        <v>284</v>
      </c>
      <c r="J3559" s="1" t="s">
        <v>61</v>
      </c>
      <c r="K3559" s="1" t="s">
        <v>673</v>
      </c>
      <c r="L3559" s="1" t="s">
        <v>8521</v>
      </c>
      <c r="M3559" s="1" t="s">
        <v>11305</v>
      </c>
      <c r="N3559" s="1" t="s">
        <v>11288</v>
      </c>
      <c r="O3559" s="1" t="s">
        <v>11289</v>
      </c>
      <c r="P3559" s="1" t="s">
        <v>2686</v>
      </c>
    </row>
    <row r="3560" spans="1:16" x14ac:dyDescent="0.2">
      <c r="A3560" s="1" t="s">
        <v>11730</v>
      </c>
      <c r="B3560" s="1" t="s">
        <v>14860</v>
      </c>
      <c r="C3560" s="1" t="s">
        <v>14861</v>
      </c>
      <c r="D3560" s="1" t="s">
        <v>5230</v>
      </c>
      <c r="E3560" s="1" t="s">
        <v>5231</v>
      </c>
      <c r="F3560" s="1" t="s">
        <v>2686</v>
      </c>
      <c r="G3560" s="1" t="s">
        <v>14862</v>
      </c>
      <c r="H3560" s="1" t="s">
        <v>23</v>
      </c>
      <c r="I3560" s="1" t="s">
        <v>1004</v>
      </c>
      <c r="J3560" s="1" t="s">
        <v>33</v>
      </c>
      <c r="K3560" s="1" t="s">
        <v>2686</v>
      </c>
      <c r="L3560" s="1" t="s">
        <v>6191</v>
      </c>
      <c r="M3560" s="1" t="s">
        <v>11662</v>
      </c>
      <c r="N3560" s="1" t="s">
        <v>11288</v>
      </c>
      <c r="O3560" s="1" t="s">
        <v>11289</v>
      </c>
      <c r="P3560" s="1" t="s">
        <v>2686</v>
      </c>
    </row>
    <row r="3561" spans="1:16" x14ac:dyDescent="0.2">
      <c r="A3561" s="1" t="s">
        <v>13656</v>
      </c>
      <c r="B3561" s="1" t="s">
        <v>14863</v>
      </c>
      <c r="C3561" s="1" t="s">
        <v>14864</v>
      </c>
      <c r="D3561" s="1" t="s">
        <v>5260</v>
      </c>
      <c r="E3561" s="1" t="s">
        <v>5231</v>
      </c>
      <c r="F3561" s="1" t="s">
        <v>2686</v>
      </c>
      <c r="G3561" s="1" t="s">
        <v>9068</v>
      </c>
      <c r="H3561" s="1" t="s">
        <v>23</v>
      </c>
      <c r="I3561" s="1" t="s">
        <v>642</v>
      </c>
      <c r="J3561" s="1" t="s">
        <v>7230</v>
      </c>
      <c r="K3561" s="1" t="s">
        <v>2686</v>
      </c>
      <c r="L3561" s="1" t="s">
        <v>6468</v>
      </c>
      <c r="M3561" s="1" t="s">
        <v>11299</v>
      </c>
      <c r="N3561" s="1" t="s">
        <v>11288</v>
      </c>
      <c r="O3561" s="1" t="s">
        <v>11289</v>
      </c>
      <c r="P3561" s="1" t="s">
        <v>2686</v>
      </c>
    </row>
    <row r="3562" spans="1:16" x14ac:dyDescent="0.2">
      <c r="A3562" s="1" t="s">
        <v>11447</v>
      </c>
      <c r="B3562" s="1" t="s">
        <v>14865</v>
      </c>
      <c r="C3562" s="1" t="s">
        <v>14866</v>
      </c>
      <c r="D3562" s="1" t="s">
        <v>5260</v>
      </c>
      <c r="E3562" s="1" t="s">
        <v>5231</v>
      </c>
      <c r="F3562" s="1" t="s">
        <v>2686</v>
      </c>
      <c r="G3562" s="1" t="s">
        <v>2686</v>
      </c>
      <c r="H3562" s="1" t="s">
        <v>6164</v>
      </c>
      <c r="I3562" s="1" t="s">
        <v>2686</v>
      </c>
      <c r="J3562" s="1" t="s">
        <v>64</v>
      </c>
      <c r="K3562" s="1" t="s">
        <v>799</v>
      </c>
      <c r="L3562" s="1" t="s">
        <v>7489</v>
      </c>
      <c r="M3562" s="1" t="s">
        <v>11305</v>
      </c>
      <c r="N3562" s="1" t="s">
        <v>11288</v>
      </c>
      <c r="O3562" s="1" t="s">
        <v>11289</v>
      </c>
      <c r="P3562" s="1" t="s">
        <v>2686</v>
      </c>
    </row>
    <row r="3563" spans="1:16" x14ac:dyDescent="0.2">
      <c r="A3563" s="1" t="s">
        <v>12130</v>
      </c>
      <c r="B3563" s="1" t="s">
        <v>14867</v>
      </c>
      <c r="C3563" s="1" t="s">
        <v>14868</v>
      </c>
      <c r="D3563" s="1" t="s">
        <v>5230</v>
      </c>
      <c r="E3563" s="1" t="s">
        <v>5231</v>
      </c>
      <c r="F3563" s="1" t="s">
        <v>12133</v>
      </c>
      <c r="G3563" s="1" t="s">
        <v>14869</v>
      </c>
      <c r="H3563" s="1" t="s">
        <v>23</v>
      </c>
      <c r="I3563" s="1" t="s">
        <v>1040</v>
      </c>
      <c r="J3563" s="1" t="s">
        <v>23</v>
      </c>
      <c r="K3563" s="1" t="s">
        <v>630</v>
      </c>
      <c r="L3563" s="1" t="s">
        <v>6191</v>
      </c>
      <c r="M3563" s="1" t="s">
        <v>11412</v>
      </c>
      <c r="N3563" s="1" t="s">
        <v>11288</v>
      </c>
      <c r="O3563" s="1" t="s">
        <v>11289</v>
      </c>
      <c r="P3563" s="1" t="s">
        <v>2686</v>
      </c>
    </row>
    <row r="3564" spans="1:16" x14ac:dyDescent="0.2">
      <c r="A3564" s="1" t="s">
        <v>14857</v>
      </c>
      <c r="B3564" s="1" t="s">
        <v>14858</v>
      </c>
      <c r="C3564" s="1" t="s">
        <v>14859</v>
      </c>
      <c r="D3564" s="1" t="s">
        <v>5230</v>
      </c>
      <c r="E3564" s="1" t="s">
        <v>2686</v>
      </c>
      <c r="F3564" s="1" t="s">
        <v>2686</v>
      </c>
      <c r="G3564" s="1" t="s">
        <v>13564</v>
      </c>
      <c r="H3564" s="1" t="s">
        <v>100</v>
      </c>
      <c r="I3564" s="1" t="s">
        <v>1473</v>
      </c>
      <c r="J3564" s="1" t="s">
        <v>101</v>
      </c>
      <c r="K3564" s="1" t="s">
        <v>1395</v>
      </c>
      <c r="L3564" s="1" t="s">
        <v>10739</v>
      </c>
      <c r="M3564" s="1" t="s">
        <v>12054</v>
      </c>
      <c r="N3564" s="1" t="s">
        <v>12055</v>
      </c>
      <c r="O3564" s="1" t="s">
        <v>2686</v>
      </c>
      <c r="P3564" s="1" t="s">
        <v>2686</v>
      </c>
    </row>
    <row r="3565" spans="1:16" x14ac:dyDescent="0.2">
      <c r="A3565" s="1" t="s">
        <v>13850</v>
      </c>
      <c r="B3565" s="1" t="s">
        <v>14813</v>
      </c>
      <c r="C3565" s="1" t="s">
        <v>14814</v>
      </c>
      <c r="D3565" s="1" t="s">
        <v>5230</v>
      </c>
      <c r="E3565" s="1" t="s">
        <v>5231</v>
      </c>
      <c r="F3565" s="1" t="s">
        <v>2686</v>
      </c>
      <c r="G3565" s="1" t="s">
        <v>14815</v>
      </c>
      <c r="H3565" s="1" t="s">
        <v>23</v>
      </c>
      <c r="I3565" s="1" t="s">
        <v>1009</v>
      </c>
      <c r="J3565" s="1" t="s">
        <v>106</v>
      </c>
      <c r="K3565" s="1" t="s">
        <v>1175</v>
      </c>
      <c r="L3565" s="1" t="s">
        <v>14870</v>
      </c>
      <c r="M3565" s="1" t="s">
        <v>11432</v>
      </c>
      <c r="N3565" s="1" t="s">
        <v>11288</v>
      </c>
      <c r="O3565" s="1" t="s">
        <v>11289</v>
      </c>
      <c r="P3565" s="1" t="s">
        <v>2686</v>
      </c>
    </row>
    <row r="3566" spans="1:16" x14ac:dyDescent="0.2">
      <c r="A3566" s="1" t="s">
        <v>14871</v>
      </c>
      <c r="B3566" s="1" t="s">
        <v>14872</v>
      </c>
      <c r="C3566" s="1" t="s">
        <v>14873</v>
      </c>
      <c r="D3566" s="1" t="s">
        <v>5230</v>
      </c>
      <c r="E3566" s="1" t="s">
        <v>5231</v>
      </c>
      <c r="F3566" s="1" t="s">
        <v>2686</v>
      </c>
      <c r="G3566" s="1" t="s">
        <v>11709</v>
      </c>
      <c r="H3566" s="1" t="s">
        <v>23</v>
      </c>
      <c r="I3566" s="1" t="s">
        <v>932</v>
      </c>
      <c r="J3566" s="1" t="s">
        <v>7</v>
      </c>
      <c r="K3566" s="1" t="s">
        <v>2686</v>
      </c>
      <c r="L3566" s="1" t="s">
        <v>6139</v>
      </c>
      <c r="M3566" s="1" t="s">
        <v>11412</v>
      </c>
      <c r="N3566" s="1" t="s">
        <v>11288</v>
      </c>
      <c r="O3566" s="1" t="s">
        <v>11289</v>
      </c>
      <c r="P3566" s="1" t="s">
        <v>2686</v>
      </c>
    </row>
    <row r="3567" spans="1:16" x14ac:dyDescent="0.2">
      <c r="A3567" s="1" t="s">
        <v>14874</v>
      </c>
      <c r="B3567" s="1" t="s">
        <v>14875</v>
      </c>
      <c r="C3567" s="1" t="s">
        <v>14876</v>
      </c>
      <c r="D3567" s="1" t="s">
        <v>5230</v>
      </c>
      <c r="E3567" s="1" t="s">
        <v>5231</v>
      </c>
      <c r="F3567" s="1" t="s">
        <v>2686</v>
      </c>
      <c r="G3567" s="1" t="s">
        <v>14106</v>
      </c>
      <c r="H3567" s="1" t="s">
        <v>23</v>
      </c>
      <c r="I3567" s="1" t="s">
        <v>904</v>
      </c>
      <c r="J3567" s="1" t="s">
        <v>56</v>
      </c>
      <c r="K3567" s="1" t="s">
        <v>1107</v>
      </c>
      <c r="L3567" s="1" t="s">
        <v>6208</v>
      </c>
      <c r="M3567" s="1" t="s">
        <v>11305</v>
      </c>
      <c r="N3567" s="1" t="s">
        <v>11288</v>
      </c>
      <c r="O3567" s="1" t="s">
        <v>11289</v>
      </c>
      <c r="P3567" s="1" t="s">
        <v>2686</v>
      </c>
    </row>
    <row r="3568" spans="1:16" x14ac:dyDescent="0.2">
      <c r="A3568" s="1" t="s">
        <v>14877</v>
      </c>
      <c r="B3568" s="1" t="s">
        <v>14878</v>
      </c>
      <c r="C3568" s="1" t="s">
        <v>14879</v>
      </c>
      <c r="D3568" s="1" t="s">
        <v>5230</v>
      </c>
      <c r="E3568" s="1" t="s">
        <v>5231</v>
      </c>
      <c r="F3568" s="1" t="s">
        <v>2686</v>
      </c>
      <c r="G3568" s="1" t="s">
        <v>9483</v>
      </c>
      <c r="H3568" s="1" t="s">
        <v>23</v>
      </c>
      <c r="I3568" s="1" t="s">
        <v>952</v>
      </c>
      <c r="J3568" s="1" t="s">
        <v>27</v>
      </c>
      <c r="K3568" s="1" t="s">
        <v>2686</v>
      </c>
      <c r="L3568" s="1" t="s">
        <v>6114</v>
      </c>
      <c r="M3568" s="1" t="s">
        <v>11305</v>
      </c>
      <c r="N3568" s="1" t="s">
        <v>11288</v>
      </c>
      <c r="O3568" s="1" t="s">
        <v>11289</v>
      </c>
      <c r="P3568" s="1" t="s">
        <v>2686</v>
      </c>
    </row>
    <row r="3569" spans="1:16" x14ac:dyDescent="0.2">
      <c r="A3569" s="1" t="s">
        <v>14853</v>
      </c>
      <c r="B3569" s="1" t="s">
        <v>14854</v>
      </c>
      <c r="C3569" s="1" t="s">
        <v>14855</v>
      </c>
      <c r="D3569" s="1" t="s">
        <v>5230</v>
      </c>
      <c r="E3569" s="1" t="s">
        <v>5231</v>
      </c>
      <c r="F3569" s="1" t="s">
        <v>14856</v>
      </c>
      <c r="G3569" s="1" t="s">
        <v>2686</v>
      </c>
      <c r="H3569" s="1" t="s">
        <v>73</v>
      </c>
      <c r="I3569" s="1" t="s">
        <v>292</v>
      </c>
      <c r="J3569" s="1" t="s">
        <v>29</v>
      </c>
      <c r="K3569" s="1" t="s">
        <v>143</v>
      </c>
      <c r="L3569" s="1" t="s">
        <v>5961</v>
      </c>
      <c r="M3569" s="1" t="s">
        <v>11305</v>
      </c>
      <c r="N3569" s="1" t="s">
        <v>11288</v>
      </c>
      <c r="O3569" s="1" t="s">
        <v>11289</v>
      </c>
      <c r="P3569" s="1" t="s">
        <v>2686</v>
      </c>
    </row>
    <row r="3570" spans="1:16" x14ac:dyDescent="0.2">
      <c r="A3570" s="1" t="s">
        <v>14880</v>
      </c>
      <c r="B3570" s="1" t="s">
        <v>14881</v>
      </c>
      <c r="C3570" s="1" t="s">
        <v>14882</v>
      </c>
      <c r="D3570" s="1" t="s">
        <v>5230</v>
      </c>
      <c r="E3570" s="1" t="s">
        <v>5564</v>
      </c>
      <c r="F3570" s="1" t="s">
        <v>2686</v>
      </c>
      <c r="G3570" s="1" t="s">
        <v>14883</v>
      </c>
      <c r="H3570" s="1" t="s">
        <v>50</v>
      </c>
      <c r="I3570" s="1" t="s">
        <v>2686</v>
      </c>
      <c r="J3570" s="1" t="s">
        <v>53</v>
      </c>
      <c r="K3570" s="1" t="s">
        <v>665</v>
      </c>
      <c r="L3570" s="1" t="s">
        <v>7297</v>
      </c>
      <c r="M3570" s="1" t="s">
        <v>11305</v>
      </c>
      <c r="N3570" s="1" t="s">
        <v>11288</v>
      </c>
      <c r="O3570" s="1" t="s">
        <v>11289</v>
      </c>
      <c r="P3570" s="1" t="s">
        <v>2686</v>
      </c>
    </row>
    <row r="3571" spans="1:16" x14ac:dyDescent="0.2">
      <c r="A3571" s="1" t="s">
        <v>13850</v>
      </c>
      <c r="B3571" s="1" t="s">
        <v>14813</v>
      </c>
      <c r="C3571" s="1" t="s">
        <v>14814</v>
      </c>
      <c r="D3571" s="1" t="s">
        <v>5230</v>
      </c>
      <c r="E3571" s="1" t="s">
        <v>5231</v>
      </c>
      <c r="F3571" s="1" t="s">
        <v>2686</v>
      </c>
      <c r="G3571" s="1" t="s">
        <v>14815</v>
      </c>
      <c r="H3571" s="1" t="s">
        <v>23</v>
      </c>
      <c r="I3571" s="1" t="s">
        <v>1009</v>
      </c>
      <c r="J3571" s="1" t="s">
        <v>106</v>
      </c>
      <c r="K3571" s="1" t="s">
        <v>1175</v>
      </c>
      <c r="L3571" s="1" t="s">
        <v>14884</v>
      </c>
      <c r="M3571" s="1" t="s">
        <v>11432</v>
      </c>
      <c r="N3571" s="1" t="s">
        <v>11288</v>
      </c>
      <c r="O3571" s="1" t="s">
        <v>11289</v>
      </c>
      <c r="P3571" s="1" t="s">
        <v>2686</v>
      </c>
    </row>
    <row r="3572" spans="1:16" x14ac:dyDescent="0.2">
      <c r="A3572" s="1" t="s">
        <v>11730</v>
      </c>
      <c r="B3572" s="1" t="s">
        <v>14885</v>
      </c>
      <c r="C3572" s="1" t="s">
        <v>14886</v>
      </c>
      <c r="D3572" s="1" t="s">
        <v>5230</v>
      </c>
      <c r="E3572" s="1" t="s">
        <v>5231</v>
      </c>
      <c r="F3572" s="1" t="s">
        <v>2686</v>
      </c>
      <c r="G3572" s="1" t="s">
        <v>14887</v>
      </c>
      <c r="H3572" s="1" t="s">
        <v>23</v>
      </c>
      <c r="I3572" s="1" t="s">
        <v>1004</v>
      </c>
      <c r="J3572" s="1" t="s">
        <v>33</v>
      </c>
      <c r="K3572" s="1" t="s">
        <v>2686</v>
      </c>
      <c r="L3572" s="1" t="s">
        <v>6191</v>
      </c>
      <c r="M3572" s="1" t="s">
        <v>11662</v>
      </c>
      <c r="N3572" s="1" t="s">
        <v>11288</v>
      </c>
      <c r="O3572" s="1" t="s">
        <v>11289</v>
      </c>
      <c r="P3572" s="1" t="s">
        <v>2686</v>
      </c>
    </row>
    <row r="3573" spans="1:16" x14ac:dyDescent="0.2">
      <c r="A3573" s="1" t="s">
        <v>14888</v>
      </c>
      <c r="B3573" s="1" t="s">
        <v>14889</v>
      </c>
      <c r="C3573" s="1" t="s">
        <v>14890</v>
      </c>
      <c r="D3573" s="1" t="s">
        <v>5230</v>
      </c>
      <c r="E3573" s="1" t="s">
        <v>5231</v>
      </c>
      <c r="F3573" s="1" t="s">
        <v>2686</v>
      </c>
      <c r="G3573" s="1" t="s">
        <v>14891</v>
      </c>
      <c r="H3573" s="1" t="s">
        <v>28</v>
      </c>
      <c r="I3573" s="1" t="s">
        <v>1104</v>
      </c>
      <c r="J3573" s="1" t="s">
        <v>28</v>
      </c>
      <c r="K3573" s="1" t="s">
        <v>1132</v>
      </c>
      <c r="L3573" s="1" t="s">
        <v>6191</v>
      </c>
      <c r="M3573" s="1" t="s">
        <v>11305</v>
      </c>
      <c r="N3573" s="1" t="s">
        <v>11288</v>
      </c>
      <c r="O3573" s="1" t="s">
        <v>11289</v>
      </c>
      <c r="P3573" s="1" t="s">
        <v>2686</v>
      </c>
    </row>
    <row r="3574" spans="1:16" x14ac:dyDescent="0.2">
      <c r="A3574" s="1" t="s">
        <v>14640</v>
      </c>
      <c r="B3574" s="1" t="s">
        <v>14892</v>
      </c>
      <c r="C3574" s="1" t="s">
        <v>14893</v>
      </c>
      <c r="D3574" s="1" t="s">
        <v>5230</v>
      </c>
      <c r="E3574" s="1" t="s">
        <v>5231</v>
      </c>
      <c r="F3574" s="1" t="s">
        <v>2686</v>
      </c>
      <c r="G3574" s="1" t="s">
        <v>10659</v>
      </c>
      <c r="H3574" s="1" t="s">
        <v>61</v>
      </c>
      <c r="I3574" s="1" t="s">
        <v>677</v>
      </c>
      <c r="J3574" s="1" t="s">
        <v>61</v>
      </c>
      <c r="K3574" s="1" t="s">
        <v>217</v>
      </c>
      <c r="L3574" s="1" t="s">
        <v>5961</v>
      </c>
      <c r="M3574" s="1" t="s">
        <v>11305</v>
      </c>
      <c r="N3574" s="1" t="s">
        <v>11288</v>
      </c>
      <c r="O3574" s="1" t="s">
        <v>11289</v>
      </c>
      <c r="P3574" s="1" t="s">
        <v>2686</v>
      </c>
    </row>
    <row r="3575" spans="1:16" x14ac:dyDescent="0.2">
      <c r="A3575" s="1" t="s">
        <v>14894</v>
      </c>
      <c r="B3575" s="1" t="s">
        <v>14895</v>
      </c>
      <c r="C3575" s="1" t="s">
        <v>14896</v>
      </c>
      <c r="D3575" s="1" t="s">
        <v>5230</v>
      </c>
      <c r="E3575" s="1" t="s">
        <v>1226</v>
      </c>
      <c r="F3575" s="1" t="s">
        <v>2686</v>
      </c>
      <c r="G3575" s="1" t="s">
        <v>8948</v>
      </c>
      <c r="H3575" s="1" t="s">
        <v>33</v>
      </c>
      <c r="I3575" s="1" t="s">
        <v>721</v>
      </c>
      <c r="J3575" s="1" t="s">
        <v>26</v>
      </c>
      <c r="K3575" s="1" t="s">
        <v>546</v>
      </c>
      <c r="L3575" s="1" t="s">
        <v>5907</v>
      </c>
      <c r="M3575" s="1" t="s">
        <v>11299</v>
      </c>
      <c r="N3575" s="1" t="s">
        <v>11288</v>
      </c>
      <c r="O3575" s="1" t="s">
        <v>11289</v>
      </c>
      <c r="P3575" s="1" t="s">
        <v>2686</v>
      </c>
    </row>
    <row r="3576" spans="1:16" x14ac:dyDescent="0.2">
      <c r="A3576" s="1" t="s">
        <v>14897</v>
      </c>
      <c r="B3576" s="1" t="s">
        <v>14898</v>
      </c>
      <c r="C3576" s="1" t="s">
        <v>14899</v>
      </c>
      <c r="D3576" s="1" t="s">
        <v>5230</v>
      </c>
      <c r="E3576" s="1" t="s">
        <v>5231</v>
      </c>
      <c r="F3576" s="1" t="s">
        <v>2686</v>
      </c>
      <c r="G3576" s="1" t="s">
        <v>11709</v>
      </c>
      <c r="H3576" s="1" t="s">
        <v>23</v>
      </c>
      <c r="I3576" s="1" t="s">
        <v>932</v>
      </c>
      <c r="J3576" s="1" t="s">
        <v>23</v>
      </c>
      <c r="K3576" s="1" t="s">
        <v>630</v>
      </c>
      <c r="L3576" s="1" t="s">
        <v>6139</v>
      </c>
      <c r="M3576" s="1" t="s">
        <v>11412</v>
      </c>
      <c r="N3576" s="1" t="s">
        <v>11288</v>
      </c>
      <c r="O3576" s="1" t="s">
        <v>11289</v>
      </c>
      <c r="P3576" s="1" t="s">
        <v>2686</v>
      </c>
    </row>
    <row r="3577" spans="1:16" x14ac:dyDescent="0.2">
      <c r="A3577" s="1" t="s">
        <v>14900</v>
      </c>
      <c r="B3577" s="1" t="s">
        <v>14901</v>
      </c>
      <c r="C3577" s="1" t="s">
        <v>14902</v>
      </c>
      <c r="D3577" s="1" t="s">
        <v>5230</v>
      </c>
      <c r="E3577" s="1" t="s">
        <v>5231</v>
      </c>
      <c r="F3577" s="1" t="s">
        <v>2686</v>
      </c>
      <c r="G3577" s="1" t="s">
        <v>14903</v>
      </c>
      <c r="H3577" s="1" t="s">
        <v>28</v>
      </c>
      <c r="I3577" s="1" t="s">
        <v>1104</v>
      </c>
      <c r="J3577" s="1" t="s">
        <v>28</v>
      </c>
      <c r="K3577" s="1" t="s">
        <v>1148</v>
      </c>
      <c r="L3577" s="1" t="s">
        <v>6191</v>
      </c>
      <c r="M3577" s="1" t="s">
        <v>11305</v>
      </c>
      <c r="N3577" s="1" t="s">
        <v>11288</v>
      </c>
      <c r="O3577" s="1" t="s">
        <v>11289</v>
      </c>
      <c r="P3577" s="1" t="s">
        <v>2686</v>
      </c>
    </row>
    <row r="3578" spans="1:16" x14ac:dyDescent="0.2">
      <c r="A3578" s="1" t="s">
        <v>14904</v>
      </c>
      <c r="B3578" s="1" t="s">
        <v>2686</v>
      </c>
      <c r="C3578" s="1" t="s">
        <v>14905</v>
      </c>
      <c r="D3578" s="1" t="s">
        <v>2686</v>
      </c>
      <c r="E3578" s="1" t="s">
        <v>2686</v>
      </c>
      <c r="F3578" s="1" t="s">
        <v>2686</v>
      </c>
      <c r="G3578" s="1" t="s">
        <v>2686</v>
      </c>
      <c r="H3578" s="1" t="s">
        <v>5277</v>
      </c>
      <c r="I3578" s="1" t="s">
        <v>2686</v>
      </c>
      <c r="J3578" s="1" t="s">
        <v>84</v>
      </c>
      <c r="K3578" s="1" t="s">
        <v>2686</v>
      </c>
      <c r="L3578" s="1" t="s">
        <v>5635</v>
      </c>
      <c r="M3578" s="1" t="s">
        <v>11286</v>
      </c>
      <c r="N3578" s="1" t="s">
        <v>11267</v>
      </c>
      <c r="O3578" s="1" t="s">
        <v>11263</v>
      </c>
      <c r="P3578" s="1" t="s">
        <v>2686</v>
      </c>
    </row>
    <row r="3579" spans="1:16" x14ac:dyDescent="0.2">
      <c r="A3579" s="1" t="s">
        <v>12562</v>
      </c>
      <c r="B3579" s="1" t="s">
        <v>14906</v>
      </c>
      <c r="C3579" s="1" t="s">
        <v>14907</v>
      </c>
      <c r="D3579" s="1" t="s">
        <v>5230</v>
      </c>
      <c r="E3579" s="1" t="s">
        <v>5231</v>
      </c>
      <c r="F3579" s="1" t="s">
        <v>2686</v>
      </c>
      <c r="G3579" s="1" t="s">
        <v>11898</v>
      </c>
      <c r="H3579" s="1" t="s">
        <v>7</v>
      </c>
      <c r="I3579" s="1" t="s">
        <v>2686</v>
      </c>
      <c r="J3579" s="1" t="s">
        <v>23</v>
      </c>
      <c r="K3579" s="1" t="s">
        <v>956</v>
      </c>
      <c r="L3579" s="1" t="s">
        <v>6139</v>
      </c>
      <c r="M3579" s="1" t="s">
        <v>11412</v>
      </c>
      <c r="N3579" s="1" t="s">
        <v>11288</v>
      </c>
      <c r="O3579" s="1" t="s">
        <v>11289</v>
      </c>
      <c r="P3579" s="1" t="s">
        <v>2686</v>
      </c>
    </row>
    <row r="3580" spans="1:16" x14ac:dyDescent="0.2">
      <c r="A3580" s="1" t="s">
        <v>14908</v>
      </c>
      <c r="B3580" s="1" t="s">
        <v>14909</v>
      </c>
      <c r="C3580" s="1" t="s">
        <v>14910</v>
      </c>
      <c r="D3580" s="1" t="s">
        <v>5230</v>
      </c>
      <c r="E3580" s="1" t="s">
        <v>5231</v>
      </c>
      <c r="F3580" s="1" t="s">
        <v>2686</v>
      </c>
      <c r="G3580" s="1" t="s">
        <v>13971</v>
      </c>
      <c r="H3580" s="1" t="s">
        <v>28</v>
      </c>
      <c r="I3580" s="1" t="s">
        <v>1104</v>
      </c>
      <c r="J3580" s="1" t="s">
        <v>50</v>
      </c>
      <c r="K3580" s="1" t="s">
        <v>613</v>
      </c>
      <c r="L3580" s="1" t="s">
        <v>7314</v>
      </c>
      <c r="M3580" s="1" t="s">
        <v>11305</v>
      </c>
      <c r="N3580" s="1" t="s">
        <v>11288</v>
      </c>
      <c r="O3580" s="1" t="s">
        <v>11289</v>
      </c>
      <c r="P3580" s="1" t="s">
        <v>2686</v>
      </c>
    </row>
    <row r="3581" spans="1:16" x14ac:dyDescent="0.2">
      <c r="A3581" s="1" t="s">
        <v>11635</v>
      </c>
      <c r="B3581" s="1" t="s">
        <v>14911</v>
      </c>
      <c r="C3581" s="1" t="s">
        <v>14912</v>
      </c>
      <c r="D3581" s="1" t="s">
        <v>5230</v>
      </c>
      <c r="E3581" s="1" t="s">
        <v>5231</v>
      </c>
      <c r="F3581" s="1" t="s">
        <v>2686</v>
      </c>
      <c r="G3581" s="1" t="s">
        <v>14913</v>
      </c>
      <c r="H3581" s="1" t="s">
        <v>19</v>
      </c>
      <c r="I3581" s="1" t="s">
        <v>1133</v>
      </c>
      <c r="J3581" s="1" t="s">
        <v>39</v>
      </c>
      <c r="K3581" s="1" t="s">
        <v>1073</v>
      </c>
      <c r="L3581" s="1" t="s">
        <v>14914</v>
      </c>
      <c r="M3581" s="1" t="s">
        <v>11305</v>
      </c>
      <c r="N3581" s="1" t="s">
        <v>11288</v>
      </c>
      <c r="O3581" s="1" t="s">
        <v>11289</v>
      </c>
      <c r="P3581" s="1" t="s">
        <v>2686</v>
      </c>
    </row>
    <row r="3582" spans="1:16" x14ac:dyDescent="0.2">
      <c r="A3582" s="1" t="s">
        <v>11447</v>
      </c>
      <c r="B3582" s="1" t="s">
        <v>14915</v>
      </c>
      <c r="C3582" s="1" t="s">
        <v>14916</v>
      </c>
      <c r="D3582" s="1" t="s">
        <v>5260</v>
      </c>
      <c r="E3582" s="1" t="s">
        <v>5231</v>
      </c>
      <c r="F3582" s="1" t="s">
        <v>2686</v>
      </c>
      <c r="G3582" s="1" t="s">
        <v>2686</v>
      </c>
      <c r="H3582" s="1" t="s">
        <v>6164</v>
      </c>
      <c r="I3582" s="1" t="s">
        <v>2686</v>
      </c>
      <c r="J3582" s="1" t="s">
        <v>64</v>
      </c>
      <c r="K3582" s="1" t="s">
        <v>799</v>
      </c>
      <c r="L3582" s="1" t="s">
        <v>12786</v>
      </c>
      <c r="M3582" s="1" t="s">
        <v>11305</v>
      </c>
      <c r="N3582" s="1" t="s">
        <v>11288</v>
      </c>
      <c r="O3582" s="1" t="s">
        <v>11289</v>
      </c>
      <c r="P3582" s="1" t="s">
        <v>2686</v>
      </c>
    </row>
    <row r="3583" spans="1:16" x14ac:dyDescent="0.2">
      <c r="A3583" s="1" t="s">
        <v>13850</v>
      </c>
      <c r="B3583" s="1" t="s">
        <v>14813</v>
      </c>
      <c r="C3583" s="1" t="s">
        <v>14814</v>
      </c>
      <c r="D3583" s="1" t="s">
        <v>5230</v>
      </c>
      <c r="E3583" s="1" t="s">
        <v>5231</v>
      </c>
      <c r="F3583" s="1" t="s">
        <v>2686</v>
      </c>
      <c r="G3583" s="1" t="s">
        <v>14815</v>
      </c>
      <c r="H3583" s="1" t="s">
        <v>23</v>
      </c>
      <c r="I3583" s="1" t="s">
        <v>1009</v>
      </c>
      <c r="J3583" s="1" t="s">
        <v>106</v>
      </c>
      <c r="K3583" s="1" t="s">
        <v>1175</v>
      </c>
      <c r="L3583" s="1" t="s">
        <v>14917</v>
      </c>
      <c r="M3583" s="1" t="s">
        <v>11432</v>
      </c>
      <c r="N3583" s="1" t="s">
        <v>11288</v>
      </c>
      <c r="O3583" s="1" t="s">
        <v>11289</v>
      </c>
      <c r="P3583" s="1" t="s">
        <v>2686</v>
      </c>
    </row>
    <row r="3584" spans="1:16" x14ac:dyDescent="0.2">
      <c r="A3584" s="1" t="s">
        <v>11383</v>
      </c>
      <c r="B3584" s="1" t="s">
        <v>14918</v>
      </c>
      <c r="C3584" s="1" t="s">
        <v>14919</v>
      </c>
      <c r="D3584" s="1" t="s">
        <v>5230</v>
      </c>
      <c r="E3584" s="1" t="s">
        <v>5231</v>
      </c>
      <c r="F3584" s="1" t="s">
        <v>2686</v>
      </c>
      <c r="G3584" s="1" t="s">
        <v>14920</v>
      </c>
      <c r="H3584" s="1" t="s">
        <v>23</v>
      </c>
      <c r="I3584" s="1" t="s">
        <v>928</v>
      </c>
      <c r="J3584" s="1" t="s">
        <v>33</v>
      </c>
      <c r="K3584" s="1" t="s">
        <v>2686</v>
      </c>
      <c r="L3584" s="1" t="s">
        <v>6191</v>
      </c>
      <c r="M3584" s="1" t="s">
        <v>11305</v>
      </c>
      <c r="N3584" s="1" t="s">
        <v>11288</v>
      </c>
      <c r="O3584" s="1" t="s">
        <v>11289</v>
      </c>
      <c r="P3584" s="1" t="s">
        <v>2686</v>
      </c>
    </row>
    <row r="3585" spans="1:16" x14ac:dyDescent="0.2">
      <c r="A3585" s="1" t="s">
        <v>11447</v>
      </c>
      <c r="B3585" s="1" t="s">
        <v>14921</v>
      </c>
      <c r="C3585" s="1" t="s">
        <v>14922</v>
      </c>
      <c r="D3585" s="1" t="s">
        <v>5260</v>
      </c>
      <c r="E3585" s="1" t="s">
        <v>5231</v>
      </c>
      <c r="F3585" s="1" t="s">
        <v>2686</v>
      </c>
      <c r="G3585" s="1" t="s">
        <v>2686</v>
      </c>
      <c r="H3585" s="1" t="s">
        <v>6164</v>
      </c>
      <c r="I3585" s="1" t="s">
        <v>2686</v>
      </c>
      <c r="J3585" s="1" t="s">
        <v>64</v>
      </c>
      <c r="K3585" s="1" t="s">
        <v>799</v>
      </c>
      <c r="L3585" s="1" t="s">
        <v>14923</v>
      </c>
      <c r="M3585" s="1" t="s">
        <v>11305</v>
      </c>
      <c r="N3585" s="1" t="s">
        <v>11288</v>
      </c>
      <c r="O3585" s="1" t="s">
        <v>11289</v>
      </c>
      <c r="P3585" s="1" t="s">
        <v>2686</v>
      </c>
    </row>
    <row r="3586" spans="1:16" x14ac:dyDescent="0.2">
      <c r="A3586" s="1" t="s">
        <v>11383</v>
      </c>
      <c r="B3586" s="1" t="s">
        <v>14924</v>
      </c>
      <c r="C3586" s="1" t="s">
        <v>14925</v>
      </c>
      <c r="D3586" s="1" t="s">
        <v>5230</v>
      </c>
      <c r="E3586" s="1" t="s">
        <v>5231</v>
      </c>
      <c r="F3586" s="1" t="s">
        <v>2686</v>
      </c>
      <c r="G3586" s="1" t="s">
        <v>13415</v>
      </c>
      <c r="H3586" s="1" t="s">
        <v>23</v>
      </c>
      <c r="I3586" s="1" t="s">
        <v>928</v>
      </c>
      <c r="J3586" s="1" t="s">
        <v>33</v>
      </c>
      <c r="K3586" s="1" t="s">
        <v>2686</v>
      </c>
      <c r="L3586" s="1" t="s">
        <v>6191</v>
      </c>
      <c r="M3586" s="1" t="s">
        <v>3012</v>
      </c>
      <c r="N3586" s="1" t="s">
        <v>11288</v>
      </c>
      <c r="O3586" s="1" t="s">
        <v>11289</v>
      </c>
      <c r="P3586" s="1" t="s">
        <v>2686</v>
      </c>
    </row>
    <row r="3587" spans="1:16" x14ac:dyDescent="0.2">
      <c r="A3587" s="1" t="s">
        <v>12273</v>
      </c>
      <c r="B3587" s="1" t="s">
        <v>14926</v>
      </c>
      <c r="C3587" s="1" t="s">
        <v>14927</v>
      </c>
      <c r="D3587" s="1" t="s">
        <v>5230</v>
      </c>
      <c r="E3587" s="1" t="s">
        <v>5231</v>
      </c>
      <c r="F3587" s="1" t="s">
        <v>2686</v>
      </c>
      <c r="G3587" s="1" t="s">
        <v>12276</v>
      </c>
      <c r="H3587" s="1" t="s">
        <v>56</v>
      </c>
      <c r="I3587" s="1" t="s">
        <v>267</v>
      </c>
      <c r="J3587" s="1" t="s">
        <v>20</v>
      </c>
      <c r="K3587" s="1" t="s">
        <v>647</v>
      </c>
      <c r="L3587" s="1" t="s">
        <v>7448</v>
      </c>
      <c r="M3587" s="1" t="s">
        <v>11305</v>
      </c>
      <c r="N3587" s="1" t="s">
        <v>11288</v>
      </c>
      <c r="O3587" s="1" t="s">
        <v>11289</v>
      </c>
      <c r="P3587" s="1" t="s">
        <v>2686</v>
      </c>
    </row>
    <row r="3588" spans="1:16" x14ac:dyDescent="0.2">
      <c r="A3588" s="1" t="s">
        <v>11603</v>
      </c>
      <c r="B3588" s="1" t="s">
        <v>14928</v>
      </c>
      <c r="C3588" s="1" t="s">
        <v>14929</v>
      </c>
      <c r="D3588" s="1" t="s">
        <v>5230</v>
      </c>
      <c r="E3588" s="1" t="s">
        <v>5564</v>
      </c>
      <c r="F3588" s="1" t="s">
        <v>2686</v>
      </c>
      <c r="G3588" s="1" t="s">
        <v>2686</v>
      </c>
      <c r="H3588" s="1" t="s">
        <v>28</v>
      </c>
      <c r="I3588" s="1" t="s">
        <v>216</v>
      </c>
      <c r="J3588" s="1" t="s">
        <v>23</v>
      </c>
      <c r="K3588" s="1" t="s">
        <v>928</v>
      </c>
      <c r="L3588" s="1" t="s">
        <v>6191</v>
      </c>
      <c r="M3588" s="1" t="s">
        <v>11305</v>
      </c>
      <c r="N3588" s="1" t="s">
        <v>11288</v>
      </c>
      <c r="O3588" s="1" t="s">
        <v>11289</v>
      </c>
      <c r="P3588" s="1" t="s">
        <v>2686</v>
      </c>
    </row>
    <row r="3589" spans="1:16" x14ac:dyDescent="0.2">
      <c r="A3589" s="1" t="s">
        <v>11495</v>
      </c>
      <c r="B3589" s="1" t="s">
        <v>14930</v>
      </c>
      <c r="C3589" s="1" t="s">
        <v>14931</v>
      </c>
      <c r="D3589" s="1" t="s">
        <v>5230</v>
      </c>
      <c r="E3589" s="1" t="s">
        <v>5231</v>
      </c>
      <c r="F3589" s="1" t="s">
        <v>9941</v>
      </c>
      <c r="G3589" s="1" t="s">
        <v>10472</v>
      </c>
      <c r="H3589" s="1" t="s">
        <v>19</v>
      </c>
      <c r="I3589" s="1" t="s">
        <v>1133</v>
      </c>
      <c r="J3589" s="1" t="s">
        <v>28</v>
      </c>
      <c r="K3589" s="1" t="s">
        <v>204</v>
      </c>
      <c r="L3589" s="1" t="s">
        <v>10472</v>
      </c>
      <c r="M3589" s="1" t="s">
        <v>11305</v>
      </c>
      <c r="N3589" s="1" t="s">
        <v>11288</v>
      </c>
      <c r="O3589" s="1" t="s">
        <v>11289</v>
      </c>
      <c r="P3589" s="1" t="s">
        <v>2686</v>
      </c>
    </row>
    <row r="3590" spans="1:16" x14ac:dyDescent="0.2">
      <c r="A3590" s="1" t="s">
        <v>14932</v>
      </c>
      <c r="B3590" s="1" t="s">
        <v>2686</v>
      </c>
      <c r="C3590" s="1" t="s">
        <v>14933</v>
      </c>
      <c r="D3590" s="1" t="s">
        <v>2686</v>
      </c>
      <c r="E3590" s="1" t="s">
        <v>4594</v>
      </c>
      <c r="F3590" s="1" t="s">
        <v>2686</v>
      </c>
      <c r="G3590" s="1" t="s">
        <v>14934</v>
      </c>
      <c r="H3590" s="1" t="s">
        <v>1</v>
      </c>
      <c r="I3590" s="1" t="s">
        <v>2686</v>
      </c>
      <c r="J3590" s="1" t="s">
        <v>24</v>
      </c>
      <c r="K3590" s="1" t="s">
        <v>2686</v>
      </c>
      <c r="L3590" s="1" t="s">
        <v>5737</v>
      </c>
      <c r="M3590" s="1" t="s">
        <v>11266</v>
      </c>
      <c r="N3590" s="1" t="s">
        <v>11267</v>
      </c>
      <c r="O3590" s="1" t="s">
        <v>2686</v>
      </c>
      <c r="P3590" s="1" t="s">
        <v>2686</v>
      </c>
    </row>
    <row r="3591" spans="1:16" x14ac:dyDescent="0.2">
      <c r="A3591" s="1" t="s">
        <v>14935</v>
      </c>
      <c r="B3591" s="1" t="s">
        <v>14936</v>
      </c>
      <c r="C3591" s="1" t="s">
        <v>14937</v>
      </c>
      <c r="D3591" s="1" t="s">
        <v>5230</v>
      </c>
      <c r="E3591" s="1" t="s">
        <v>5231</v>
      </c>
      <c r="F3591" s="1" t="s">
        <v>2686</v>
      </c>
      <c r="G3591" s="1" t="s">
        <v>14938</v>
      </c>
      <c r="H3591" s="1" t="s">
        <v>23</v>
      </c>
      <c r="I3591" s="1" t="s">
        <v>2686</v>
      </c>
      <c r="J3591" s="1" t="s">
        <v>29</v>
      </c>
      <c r="K3591" s="1" t="s">
        <v>175</v>
      </c>
      <c r="L3591" s="1" t="s">
        <v>6191</v>
      </c>
      <c r="M3591" s="1" t="s">
        <v>11305</v>
      </c>
      <c r="N3591" s="1" t="s">
        <v>11288</v>
      </c>
      <c r="O3591" s="1" t="s">
        <v>11289</v>
      </c>
      <c r="P3591" s="1" t="s">
        <v>2686</v>
      </c>
    </row>
    <row r="3592" spans="1:16" x14ac:dyDescent="0.2">
      <c r="A3592" s="1" t="s">
        <v>14640</v>
      </c>
      <c r="B3592" s="1" t="s">
        <v>14892</v>
      </c>
      <c r="C3592" s="1" t="s">
        <v>14893</v>
      </c>
      <c r="D3592" s="1" t="s">
        <v>5230</v>
      </c>
      <c r="E3592" s="1" t="s">
        <v>5231</v>
      </c>
      <c r="F3592" s="1" t="s">
        <v>2686</v>
      </c>
      <c r="G3592" s="1" t="s">
        <v>10659</v>
      </c>
      <c r="H3592" s="1" t="s">
        <v>61</v>
      </c>
      <c r="I3592" s="1" t="s">
        <v>677</v>
      </c>
      <c r="J3592" s="1" t="s">
        <v>61</v>
      </c>
      <c r="K3592" s="1" t="s">
        <v>217</v>
      </c>
      <c r="L3592" s="1" t="s">
        <v>8521</v>
      </c>
      <c r="M3592" s="1" t="s">
        <v>11305</v>
      </c>
      <c r="N3592" s="1" t="s">
        <v>11288</v>
      </c>
      <c r="O3592" s="1" t="s">
        <v>11289</v>
      </c>
      <c r="P3592" s="1" t="s">
        <v>2686</v>
      </c>
    </row>
    <row r="3593" spans="1:16" x14ac:dyDescent="0.2">
      <c r="A3593" s="1" t="s">
        <v>14939</v>
      </c>
      <c r="B3593" s="1" t="s">
        <v>14940</v>
      </c>
      <c r="C3593" s="1" t="s">
        <v>14941</v>
      </c>
      <c r="D3593" s="1" t="s">
        <v>5230</v>
      </c>
      <c r="E3593" s="1" t="s">
        <v>5231</v>
      </c>
      <c r="F3593" s="1" t="s">
        <v>2686</v>
      </c>
      <c r="G3593" s="1" t="s">
        <v>12068</v>
      </c>
      <c r="H3593" s="1" t="s">
        <v>27</v>
      </c>
      <c r="I3593" s="1" t="s">
        <v>992</v>
      </c>
      <c r="J3593" s="1" t="s">
        <v>58</v>
      </c>
      <c r="K3593" s="1" t="s">
        <v>438</v>
      </c>
      <c r="L3593" s="1" t="s">
        <v>6667</v>
      </c>
      <c r="M3593" s="1" t="s">
        <v>11305</v>
      </c>
      <c r="N3593" s="1" t="s">
        <v>11288</v>
      </c>
      <c r="O3593" s="1" t="s">
        <v>11289</v>
      </c>
      <c r="P3593" s="1" t="s">
        <v>2686</v>
      </c>
    </row>
    <row r="3594" spans="1:16" x14ac:dyDescent="0.2">
      <c r="A3594" s="1" t="s">
        <v>14093</v>
      </c>
      <c r="B3594" s="1" t="s">
        <v>14942</v>
      </c>
      <c r="C3594" s="1" t="s">
        <v>14943</v>
      </c>
      <c r="D3594" s="1" t="s">
        <v>5230</v>
      </c>
      <c r="E3594" s="1" t="s">
        <v>5231</v>
      </c>
      <c r="F3594" s="1" t="s">
        <v>2686</v>
      </c>
      <c r="G3594" s="1" t="s">
        <v>14944</v>
      </c>
      <c r="H3594" s="1" t="s">
        <v>28</v>
      </c>
      <c r="I3594" s="1" t="s">
        <v>1104</v>
      </c>
      <c r="J3594" s="1" t="s">
        <v>28</v>
      </c>
      <c r="K3594" s="1" t="s">
        <v>1092</v>
      </c>
      <c r="L3594" s="1" t="s">
        <v>6191</v>
      </c>
      <c r="M3594" s="1" t="s">
        <v>11305</v>
      </c>
      <c r="N3594" s="1" t="s">
        <v>11288</v>
      </c>
      <c r="O3594" s="1" t="s">
        <v>11289</v>
      </c>
      <c r="P3594" s="1" t="s">
        <v>2686</v>
      </c>
    </row>
    <row r="3595" spans="1:16" x14ac:dyDescent="0.2">
      <c r="A3595" s="1" t="s">
        <v>14945</v>
      </c>
      <c r="B3595" s="1" t="s">
        <v>14946</v>
      </c>
      <c r="C3595" s="1" t="s">
        <v>14947</v>
      </c>
      <c r="D3595" s="1" t="s">
        <v>5230</v>
      </c>
      <c r="E3595" s="1" t="s">
        <v>5231</v>
      </c>
      <c r="F3595" s="1" t="s">
        <v>2686</v>
      </c>
      <c r="G3595" s="1" t="s">
        <v>14948</v>
      </c>
      <c r="H3595" s="1" t="s">
        <v>86</v>
      </c>
      <c r="I3595" s="1" t="s">
        <v>1150</v>
      </c>
      <c r="J3595" s="1" t="s">
        <v>34</v>
      </c>
      <c r="K3595" s="1" t="s">
        <v>342</v>
      </c>
      <c r="L3595" s="1" t="s">
        <v>5961</v>
      </c>
      <c r="M3595" s="1" t="s">
        <v>11305</v>
      </c>
      <c r="N3595" s="1" t="s">
        <v>11288</v>
      </c>
      <c r="O3595" s="1" t="s">
        <v>11289</v>
      </c>
      <c r="P3595" s="1" t="s">
        <v>2686</v>
      </c>
    </row>
    <row r="3596" spans="1:16" x14ac:dyDescent="0.2">
      <c r="A3596" s="1" t="s">
        <v>11383</v>
      </c>
      <c r="B3596" s="1" t="s">
        <v>14949</v>
      </c>
      <c r="C3596" s="1" t="s">
        <v>14950</v>
      </c>
      <c r="D3596" s="1" t="s">
        <v>5230</v>
      </c>
      <c r="E3596" s="1" t="s">
        <v>5231</v>
      </c>
      <c r="F3596" s="1" t="s">
        <v>2686</v>
      </c>
      <c r="G3596" s="1" t="s">
        <v>14951</v>
      </c>
      <c r="H3596" s="1" t="s">
        <v>23</v>
      </c>
      <c r="I3596" s="1" t="s">
        <v>928</v>
      </c>
      <c r="J3596" s="1" t="s">
        <v>33</v>
      </c>
      <c r="K3596" s="1" t="s">
        <v>2686</v>
      </c>
      <c r="L3596" s="1" t="s">
        <v>6191</v>
      </c>
      <c r="M3596" s="1" t="s">
        <v>11305</v>
      </c>
      <c r="N3596" s="1" t="s">
        <v>11288</v>
      </c>
      <c r="O3596" s="1" t="s">
        <v>11289</v>
      </c>
      <c r="P3596" s="1" t="s">
        <v>2686</v>
      </c>
    </row>
    <row r="3597" spans="1:16" x14ac:dyDescent="0.2">
      <c r="A3597" s="1" t="s">
        <v>12790</v>
      </c>
      <c r="B3597" s="1" t="s">
        <v>14952</v>
      </c>
      <c r="C3597" s="1" t="s">
        <v>14953</v>
      </c>
      <c r="D3597" s="1" t="s">
        <v>5230</v>
      </c>
      <c r="E3597" s="1" t="s">
        <v>5231</v>
      </c>
      <c r="F3597" s="1" t="s">
        <v>2686</v>
      </c>
      <c r="G3597" s="1" t="s">
        <v>12664</v>
      </c>
      <c r="H3597" s="1" t="s">
        <v>23</v>
      </c>
      <c r="I3597" s="1" t="s">
        <v>960</v>
      </c>
      <c r="J3597" s="1" t="s">
        <v>23</v>
      </c>
      <c r="K3597" s="1" t="s">
        <v>630</v>
      </c>
      <c r="L3597" s="1" t="s">
        <v>5961</v>
      </c>
      <c r="M3597" s="1" t="s">
        <v>11412</v>
      </c>
      <c r="N3597" s="1" t="s">
        <v>11288</v>
      </c>
      <c r="O3597" s="1" t="s">
        <v>11289</v>
      </c>
      <c r="P3597" s="1" t="s">
        <v>2686</v>
      </c>
    </row>
    <row r="3598" spans="1:16" x14ac:dyDescent="0.2">
      <c r="A3598" s="1" t="s">
        <v>5612</v>
      </c>
      <c r="B3598" s="1" t="s">
        <v>14954</v>
      </c>
      <c r="C3598" s="1" t="s">
        <v>14955</v>
      </c>
      <c r="D3598" s="1" t="s">
        <v>5260</v>
      </c>
      <c r="E3598" s="1" t="s">
        <v>4594</v>
      </c>
      <c r="F3598" s="1" t="s">
        <v>2686</v>
      </c>
      <c r="G3598" s="1" t="s">
        <v>2686</v>
      </c>
      <c r="H3598" s="1" t="s">
        <v>5493</v>
      </c>
      <c r="I3598" s="1" t="s">
        <v>2686</v>
      </c>
      <c r="J3598" s="1" t="s">
        <v>33</v>
      </c>
      <c r="K3598" s="1" t="s">
        <v>820</v>
      </c>
      <c r="L3598" s="1" t="s">
        <v>6213</v>
      </c>
      <c r="M3598" s="1" t="s">
        <v>11312</v>
      </c>
      <c r="N3598" s="1" t="s">
        <v>11288</v>
      </c>
      <c r="O3598" s="1" t="s">
        <v>2686</v>
      </c>
      <c r="P3598" s="1" t="s">
        <v>2686</v>
      </c>
    </row>
    <row r="3599" spans="1:16" x14ac:dyDescent="0.2">
      <c r="A3599" s="1" t="s">
        <v>11491</v>
      </c>
      <c r="B3599" s="1" t="s">
        <v>14956</v>
      </c>
      <c r="C3599" s="1" t="s">
        <v>14957</v>
      </c>
      <c r="D3599" s="1" t="s">
        <v>5230</v>
      </c>
      <c r="E3599" s="1" t="s">
        <v>5564</v>
      </c>
      <c r="F3599" s="1" t="s">
        <v>2686</v>
      </c>
      <c r="G3599" s="1" t="s">
        <v>14958</v>
      </c>
      <c r="H3599" s="1" t="s">
        <v>61</v>
      </c>
      <c r="I3599" s="1" t="s">
        <v>201</v>
      </c>
      <c r="J3599" s="1" t="s">
        <v>61</v>
      </c>
      <c r="K3599" s="1" t="s">
        <v>677</v>
      </c>
      <c r="L3599" s="1" t="s">
        <v>8697</v>
      </c>
      <c r="M3599" s="1" t="s">
        <v>11305</v>
      </c>
      <c r="N3599" s="1" t="s">
        <v>11288</v>
      </c>
      <c r="O3599" s="1" t="s">
        <v>11289</v>
      </c>
      <c r="P3599" s="1" t="s">
        <v>2686</v>
      </c>
    </row>
    <row r="3600" spans="1:16" x14ac:dyDescent="0.2">
      <c r="A3600" s="1" t="s">
        <v>14959</v>
      </c>
      <c r="B3600" s="1" t="s">
        <v>14960</v>
      </c>
      <c r="C3600" s="1" t="s">
        <v>14961</v>
      </c>
      <c r="D3600" s="1" t="s">
        <v>5230</v>
      </c>
      <c r="E3600" s="1" t="s">
        <v>5231</v>
      </c>
      <c r="F3600" s="1" t="s">
        <v>2686</v>
      </c>
      <c r="G3600" s="1" t="s">
        <v>13160</v>
      </c>
      <c r="H3600" s="1" t="s">
        <v>56</v>
      </c>
      <c r="I3600" s="1" t="s">
        <v>2686</v>
      </c>
      <c r="J3600" s="1" t="s">
        <v>39</v>
      </c>
      <c r="K3600" s="1" t="s">
        <v>1049</v>
      </c>
      <c r="L3600" s="1" t="s">
        <v>6102</v>
      </c>
      <c r="M3600" s="1" t="s">
        <v>11305</v>
      </c>
      <c r="N3600" s="1" t="s">
        <v>11288</v>
      </c>
      <c r="O3600" s="1" t="s">
        <v>11289</v>
      </c>
      <c r="P3600" s="1" t="s">
        <v>2686</v>
      </c>
    </row>
    <row r="3601" spans="1:16" x14ac:dyDescent="0.2">
      <c r="A3601" s="1" t="s">
        <v>13850</v>
      </c>
      <c r="B3601" s="1" t="s">
        <v>14813</v>
      </c>
      <c r="C3601" s="1" t="s">
        <v>14814</v>
      </c>
      <c r="D3601" s="1" t="s">
        <v>5230</v>
      </c>
      <c r="E3601" s="1" t="s">
        <v>5231</v>
      </c>
      <c r="F3601" s="1" t="s">
        <v>2686</v>
      </c>
      <c r="G3601" s="1" t="s">
        <v>14815</v>
      </c>
      <c r="H3601" s="1" t="s">
        <v>23</v>
      </c>
      <c r="I3601" s="1" t="s">
        <v>1009</v>
      </c>
      <c r="J3601" s="1" t="s">
        <v>106</v>
      </c>
      <c r="K3601" s="1" t="s">
        <v>1175</v>
      </c>
      <c r="L3601" s="1" t="s">
        <v>14962</v>
      </c>
      <c r="M3601" s="1" t="s">
        <v>11432</v>
      </c>
      <c r="N3601" s="1" t="s">
        <v>11288</v>
      </c>
      <c r="O3601" s="1" t="s">
        <v>11289</v>
      </c>
      <c r="P3601" s="1" t="s">
        <v>2686</v>
      </c>
    </row>
    <row r="3602" spans="1:16" x14ac:dyDescent="0.2">
      <c r="A3602" s="1" t="s">
        <v>11567</v>
      </c>
      <c r="B3602" s="1" t="s">
        <v>14963</v>
      </c>
      <c r="C3602" s="1" t="s">
        <v>14964</v>
      </c>
      <c r="D3602" s="1" t="s">
        <v>5260</v>
      </c>
      <c r="E3602" s="1" t="s">
        <v>5231</v>
      </c>
      <c r="F3602" s="1" t="s">
        <v>2686</v>
      </c>
      <c r="G3602" s="1" t="s">
        <v>2686</v>
      </c>
      <c r="H3602" s="1" t="s">
        <v>64</v>
      </c>
      <c r="I3602" s="1" t="s">
        <v>152</v>
      </c>
      <c r="J3602" s="1" t="s">
        <v>6164</v>
      </c>
      <c r="K3602" s="1" t="s">
        <v>2686</v>
      </c>
      <c r="L3602" s="1" t="s">
        <v>13682</v>
      </c>
      <c r="M3602" s="1" t="s">
        <v>11305</v>
      </c>
      <c r="N3602" s="1" t="s">
        <v>11288</v>
      </c>
      <c r="O3602" s="1" t="s">
        <v>11289</v>
      </c>
      <c r="P3602" s="1" t="s">
        <v>2686</v>
      </c>
    </row>
    <row r="3603" spans="1:16" x14ac:dyDescent="0.2">
      <c r="A3603" s="1" t="s">
        <v>12589</v>
      </c>
      <c r="B3603" s="1" t="s">
        <v>14965</v>
      </c>
      <c r="C3603" s="1" t="s">
        <v>14966</v>
      </c>
      <c r="D3603" s="1" t="s">
        <v>5230</v>
      </c>
      <c r="E3603" s="1" t="s">
        <v>5231</v>
      </c>
      <c r="F3603" s="1" t="s">
        <v>2686</v>
      </c>
      <c r="G3603" s="1" t="s">
        <v>13050</v>
      </c>
      <c r="H3603" s="1" t="s">
        <v>19</v>
      </c>
      <c r="I3603" s="1" t="s">
        <v>1137</v>
      </c>
      <c r="J3603" s="1" t="s">
        <v>21</v>
      </c>
      <c r="K3603" s="1" t="s">
        <v>441</v>
      </c>
      <c r="L3603" s="1" t="s">
        <v>10958</v>
      </c>
      <c r="M3603" s="1" t="s">
        <v>11305</v>
      </c>
      <c r="N3603" s="1" t="s">
        <v>11288</v>
      </c>
      <c r="O3603" s="1" t="s">
        <v>11289</v>
      </c>
      <c r="P3603" s="1" t="s">
        <v>2686</v>
      </c>
    </row>
    <row r="3604" spans="1:16" x14ac:dyDescent="0.2">
      <c r="A3604" s="1" t="s">
        <v>5612</v>
      </c>
      <c r="B3604" s="1" t="s">
        <v>14967</v>
      </c>
      <c r="C3604" s="1" t="s">
        <v>14968</v>
      </c>
      <c r="D3604" s="1" t="s">
        <v>5260</v>
      </c>
      <c r="E3604" s="1" t="s">
        <v>4594</v>
      </c>
      <c r="F3604" s="1" t="s">
        <v>2686</v>
      </c>
      <c r="G3604" s="1" t="s">
        <v>2686</v>
      </c>
      <c r="H3604" s="1" t="s">
        <v>5493</v>
      </c>
      <c r="I3604" s="1" t="s">
        <v>2686</v>
      </c>
      <c r="J3604" s="1" t="s">
        <v>33</v>
      </c>
      <c r="K3604" s="1" t="s">
        <v>820</v>
      </c>
      <c r="L3604" s="1" t="s">
        <v>6670</v>
      </c>
      <c r="M3604" s="1" t="s">
        <v>11312</v>
      </c>
      <c r="N3604" s="1" t="s">
        <v>11288</v>
      </c>
      <c r="O3604" s="1" t="s">
        <v>2686</v>
      </c>
      <c r="P3604" s="1" t="s">
        <v>2686</v>
      </c>
    </row>
    <row r="3605" spans="1:16" x14ac:dyDescent="0.2">
      <c r="A3605" s="1" t="s">
        <v>14969</v>
      </c>
      <c r="B3605" s="1" t="s">
        <v>14970</v>
      </c>
      <c r="C3605" s="1" t="s">
        <v>14971</v>
      </c>
      <c r="D3605" s="1" t="s">
        <v>5230</v>
      </c>
      <c r="E3605" s="1" t="s">
        <v>5231</v>
      </c>
      <c r="F3605" s="1" t="s">
        <v>2686</v>
      </c>
      <c r="G3605" s="1" t="s">
        <v>11620</v>
      </c>
      <c r="H3605" s="1" t="s">
        <v>64</v>
      </c>
      <c r="I3605" s="1" t="s">
        <v>943</v>
      </c>
      <c r="J3605" s="1" t="s">
        <v>64</v>
      </c>
      <c r="K3605" s="1" t="s">
        <v>978</v>
      </c>
      <c r="L3605" s="1" t="s">
        <v>8521</v>
      </c>
      <c r="M3605" s="1" t="s">
        <v>11305</v>
      </c>
      <c r="N3605" s="1" t="s">
        <v>11288</v>
      </c>
      <c r="O3605" s="1" t="s">
        <v>11289</v>
      </c>
      <c r="P3605" s="1" t="s">
        <v>2686</v>
      </c>
    </row>
    <row r="3606" spans="1:16" x14ac:dyDescent="0.2">
      <c r="A3606" s="1" t="s">
        <v>14972</v>
      </c>
      <c r="B3606" s="1" t="s">
        <v>14973</v>
      </c>
      <c r="C3606" s="1" t="s">
        <v>14974</v>
      </c>
      <c r="D3606" s="1" t="s">
        <v>5230</v>
      </c>
      <c r="E3606" s="1" t="s">
        <v>5231</v>
      </c>
      <c r="F3606" s="1" t="s">
        <v>2686</v>
      </c>
      <c r="G3606" s="1" t="s">
        <v>14975</v>
      </c>
      <c r="H3606" s="1" t="s">
        <v>23</v>
      </c>
      <c r="I3606" s="1" t="s">
        <v>2686</v>
      </c>
      <c r="J3606" s="1" t="s">
        <v>29</v>
      </c>
      <c r="K3606" s="1" t="s">
        <v>1159</v>
      </c>
      <c r="L3606" s="1" t="s">
        <v>5961</v>
      </c>
      <c r="M3606" s="1" t="s">
        <v>11305</v>
      </c>
      <c r="N3606" s="1" t="s">
        <v>11288</v>
      </c>
      <c r="O3606" s="1" t="s">
        <v>11289</v>
      </c>
      <c r="P3606" s="1" t="s">
        <v>2686</v>
      </c>
    </row>
    <row r="3607" spans="1:16" x14ac:dyDescent="0.2">
      <c r="A3607" s="1" t="s">
        <v>13850</v>
      </c>
      <c r="B3607" s="1" t="s">
        <v>14813</v>
      </c>
      <c r="C3607" s="1" t="s">
        <v>14814</v>
      </c>
      <c r="D3607" s="1" t="s">
        <v>5230</v>
      </c>
      <c r="E3607" s="1" t="s">
        <v>5231</v>
      </c>
      <c r="F3607" s="1" t="s">
        <v>2686</v>
      </c>
      <c r="G3607" s="1" t="s">
        <v>14815</v>
      </c>
      <c r="H3607" s="1" t="s">
        <v>23</v>
      </c>
      <c r="I3607" s="1" t="s">
        <v>1009</v>
      </c>
      <c r="J3607" s="1" t="s">
        <v>106</v>
      </c>
      <c r="K3607" s="1" t="s">
        <v>1175</v>
      </c>
      <c r="L3607" s="1" t="s">
        <v>14976</v>
      </c>
      <c r="M3607" s="1" t="s">
        <v>11432</v>
      </c>
      <c r="N3607" s="1" t="s">
        <v>11288</v>
      </c>
      <c r="O3607" s="1" t="s">
        <v>11289</v>
      </c>
      <c r="P3607" s="1" t="s">
        <v>2686</v>
      </c>
    </row>
    <row r="3608" spans="1:16" x14ac:dyDescent="0.2">
      <c r="A3608" s="1" t="s">
        <v>14038</v>
      </c>
      <c r="B3608" s="1" t="s">
        <v>14977</v>
      </c>
      <c r="C3608" s="1" t="s">
        <v>14978</v>
      </c>
      <c r="D3608" s="1" t="s">
        <v>5230</v>
      </c>
      <c r="E3608" s="1" t="s">
        <v>4594</v>
      </c>
      <c r="F3608" s="1" t="s">
        <v>2686</v>
      </c>
      <c r="G3608" s="1" t="s">
        <v>14979</v>
      </c>
      <c r="H3608" s="1" t="s">
        <v>14</v>
      </c>
      <c r="I3608" s="1" t="s">
        <v>2686</v>
      </c>
      <c r="J3608" s="1" t="s">
        <v>18</v>
      </c>
      <c r="K3608" s="1" t="s">
        <v>2686</v>
      </c>
      <c r="L3608" s="1" t="s">
        <v>14980</v>
      </c>
      <c r="M3608" s="1" t="s">
        <v>11266</v>
      </c>
      <c r="N3608" s="1" t="s">
        <v>11267</v>
      </c>
      <c r="O3608" s="1" t="s">
        <v>2686</v>
      </c>
      <c r="P3608" s="1" t="s">
        <v>2686</v>
      </c>
    </row>
    <row r="3609" spans="1:16" x14ac:dyDescent="0.2">
      <c r="A3609" s="1" t="s">
        <v>14981</v>
      </c>
      <c r="B3609" s="1" t="s">
        <v>14982</v>
      </c>
      <c r="C3609" s="1" t="s">
        <v>14983</v>
      </c>
      <c r="D3609" s="1" t="s">
        <v>5230</v>
      </c>
      <c r="E3609" s="1" t="s">
        <v>5231</v>
      </c>
      <c r="F3609" s="1" t="s">
        <v>2686</v>
      </c>
      <c r="G3609" s="1" t="s">
        <v>14001</v>
      </c>
      <c r="H3609" s="1" t="s">
        <v>64</v>
      </c>
      <c r="I3609" s="1" t="s">
        <v>799</v>
      </c>
      <c r="J3609" s="1" t="s">
        <v>64</v>
      </c>
      <c r="K3609" s="1" t="s">
        <v>855</v>
      </c>
      <c r="L3609" s="1" t="s">
        <v>7981</v>
      </c>
      <c r="M3609" s="1" t="s">
        <v>11305</v>
      </c>
      <c r="N3609" s="1" t="s">
        <v>11288</v>
      </c>
      <c r="O3609" s="1" t="s">
        <v>11289</v>
      </c>
      <c r="P3609" s="1" t="s">
        <v>2686</v>
      </c>
    </row>
    <row r="3610" spans="1:16" x14ac:dyDescent="0.2">
      <c r="A3610" s="1" t="s">
        <v>13656</v>
      </c>
      <c r="B3610" s="1" t="s">
        <v>14984</v>
      </c>
      <c r="C3610" s="1" t="s">
        <v>14985</v>
      </c>
      <c r="D3610" s="1" t="s">
        <v>5260</v>
      </c>
      <c r="E3610" s="1" t="s">
        <v>5231</v>
      </c>
      <c r="F3610" s="1" t="s">
        <v>2686</v>
      </c>
      <c r="G3610" s="1" t="s">
        <v>9068</v>
      </c>
      <c r="H3610" s="1" t="s">
        <v>23</v>
      </c>
      <c r="I3610" s="1" t="s">
        <v>642</v>
      </c>
      <c r="J3610" s="1" t="s">
        <v>7230</v>
      </c>
      <c r="K3610" s="1" t="s">
        <v>2686</v>
      </c>
      <c r="L3610" s="1" t="s">
        <v>6468</v>
      </c>
      <c r="M3610" s="1" t="s">
        <v>11305</v>
      </c>
      <c r="N3610" s="1" t="s">
        <v>11288</v>
      </c>
      <c r="O3610" s="1" t="s">
        <v>11289</v>
      </c>
      <c r="P3610" s="1" t="s">
        <v>2686</v>
      </c>
    </row>
    <row r="3611" spans="1:16" x14ac:dyDescent="0.2">
      <c r="A3611" s="1" t="s">
        <v>11474</v>
      </c>
      <c r="B3611" s="1" t="s">
        <v>14986</v>
      </c>
      <c r="C3611" s="1" t="s">
        <v>14987</v>
      </c>
      <c r="D3611" s="1" t="s">
        <v>5230</v>
      </c>
      <c r="E3611" s="1" t="s">
        <v>5231</v>
      </c>
      <c r="F3611" s="1" t="s">
        <v>2686</v>
      </c>
      <c r="G3611" s="1" t="s">
        <v>13744</v>
      </c>
      <c r="H3611" s="1" t="s">
        <v>28</v>
      </c>
      <c r="I3611" s="1" t="s">
        <v>2686</v>
      </c>
      <c r="J3611" s="1" t="s">
        <v>23</v>
      </c>
      <c r="K3611" s="1" t="s">
        <v>928</v>
      </c>
      <c r="L3611" s="1" t="s">
        <v>6191</v>
      </c>
      <c r="M3611" s="1" t="s">
        <v>11305</v>
      </c>
      <c r="N3611" s="1" t="s">
        <v>11288</v>
      </c>
      <c r="O3611" s="1" t="s">
        <v>11289</v>
      </c>
      <c r="P3611" s="1" t="s">
        <v>2686</v>
      </c>
    </row>
    <row r="3612" spans="1:16" x14ac:dyDescent="0.2">
      <c r="A3612" s="1" t="s">
        <v>14988</v>
      </c>
      <c r="B3612" s="1" t="s">
        <v>14989</v>
      </c>
      <c r="C3612" s="1" t="s">
        <v>14990</v>
      </c>
      <c r="D3612" s="1" t="s">
        <v>5230</v>
      </c>
      <c r="E3612" s="1" t="s">
        <v>5564</v>
      </c>
      <c r="F3612" s="1" t="s">
        <v>2686</v>
      </c>
      <c r="G3612" s="1" t="s">
        <v>14991</v>
      </c>
      <c r="H3612" s="1" t="s">
        <v>33</v>
      </c>
      <c r="I3612" s="1" t="s">
        <v>820</v>
      </c>
      <c r="J3612" s="1" t="s">
        <v>89</v>
      </c>
      <c r="K3612" s="1" t="s">
        <v>1221</v>
      </c>
      <c r="L3612" s="1" t="s">
        <v>5961</v>
      </c>
      <c r="M3612" s="1" t="s">
        <v>11312</v>
      </c>
      <c r="N3612" s="1" t="s">
        <v>11288</v>
      </c>
      <c r="O3612" s="1" t="s">
        <v>11289</v>
      </c>
      <c r="P3612" s="1" t="s">
        <v>2686</v>
      </c>
    </row>
    <row r="3613" spans="1:16" x14ac:dyDescent="0.2">
      <c r="A3613" s="1" t="s">
        <v>14992</v>
      </c>
      <c r="B3613" s="1" t="s">
        <v>14993</v>
      </c>
      <c r="C3613" s="1" t="s">
        <v>14994</v>
      </c>
      <c r="D3613" s="1" t="s">
        <v>5230</v>
      </c>
      <c r="E3613" s="1" t="s">
        <v>5231</v>
      </c>
      <c r="F3613" s="1" t="s">
        <v>2686</v>
      </c>
      <c r="G3613" s="1" t="s">
        <v>13419</v>
      </c>
      <c r="H3613" s="1" t="s">
        <v>64</v>
      </c>
      <c r="I3613" s="1" t="s">
        <v>879</v>
      </c>
      <c r="J3613" s="1" t="s">
        <v>61</v>
      </c>
      <c r="K3613" s="1" t="s">
        <v>701</v>
      </c>
      <c r="L3613" s="1" t="s">
        <v>7637</v>
      </c>
      <c r="M3613" s="1" t="s">
        <v>11305</v>
      </c>
      <c r="N3613" s="1" t="s">
        <v>11288</v>
      </c>
      <c r="O3613" s="1" t="s">
        <v>11289</v>
      </c>
      <c r="P3613" s="1" t="s">
        <v>2686</v>
      </c>
    </row>
    <row r="3614" spans="1:16" x14ac:dyDescent="0.2">
      <c r="A3614" s="1" t="s">
        <v>14038</v>
      </c>
      <c r="B3614" s="1" t="s">
        <v>14977</v>
      </c>
      <c r="C3614" s="1" t="s">
        <v>14978</v>
      </c>
      <c r="D3614" s="1" t="s">
        <v>5230</v>
      </c>
      <c r="E3614" s="1" t="s">
        <v>4594</v>
      </c>
      <c r="F3614" s="1" t="s">
        <v>2686</v>
      </c>
      <c r="G3614" s="1" t="s">
        <v>14979</v>
      </c>
      <c r="H3614" s="1" t="s">
        <v>14</v>
      </c>
      <c r="I3614" s="1" t="s">
        <v>2686</v>
      </c>
      <c r="J3614" s="1" t="s">
        <v>18</v>
      </c>
      <c r="K3614" s="1" t="s">
        <v>2686</v>
      </c>
      <c r="L3614" s="1" t="s">
        <v>14980</v>
      </c>
      <c r="M3614" s="1" t="s">
        <v>11349</v>
      </c>
      <c r="N3614" s="1" t="s">
        <v>11288</v>
      </c>
      <c r="O3614" s="1" t="s">
        <v>2686</v>
      </c>
      <c r="P3614" s="1" t="s">
        <v>2686</v>
      </c>
    </row>
    <row r="3615" spans="1:16" x14ac:dyDescent="0.2">
      <c r="A3615" s="1" t="s">
        <v>14995</v>
      </c>
      <c r="B3615" s="1" t="s">
        <v>14996</v>
      </c>
      <c r="C3615" s="1" t="s">
        <v>14997</v>
      </c>
      <c r="D3615" s="1" t="s">
        <v>5230</v>
      </c>
      <c r="E3615" s="1" t="s">
        <v>5231</v>
      </c>
      <c r="F3615" s="1" t="s">
        <v>2686</v>
      </c>
      <c r="G3615" s="1" t="s">
        <v>14998</v>
      </c>
      <c r="H3615" s="1" t="s">
        <v>21</v>
      </c>
      <c r="I3615" s="1" t="s">
        <v>333</v>
      </c>
      <c r="J3615" s="1" t="s">
        <v>77</v>
      </c>
      <c r="K3615" s="1" t="s">
        <v>388</v>
      </c>
      <c r="L3615" s="1" t="s">
        <v>6296</v>
      </c>
      <c r="M3615" s="1" t="s">
        <v>11305</v>
      </c>
      <c r="N3615" s="1" t="s">
        <v>11288</v>
      </c>
      <c r="O3615" s="1" t="s">
        <v>11289</v>
      </c>
      <c r="P3615" s="1" t="s">
        <v>2686</v>
      </c>
    </row>
    <row r="3616" spans="1:16" x14ac:dyDescent="0.2">
      <c r="A3616" s="1" t="s">
        <v>14999</v>
      </c>
      <c r="B3616" s="1" t="s">
        <v>15000</v>
      </c>
      <c r="C3616" s="1" t="s">
        <v>15001</v>
      </c>
      <c r="D3616" s="1" t="s">
        <v>5230</v>
      </c>
      <c r="E3616" s="1" t="s">
        <v>5231</v>
      </c>
      <c r="F3616" s="1" t="s">
        <v>2686</v>
      </c>
      <c r="G3616" s="1" t="s">
        <v>14767</v>
      </c>
      <c r="H3616" s="1" t="s">
        <v>64</v>
      </c>
      <c r="I3616" s="1" t="s">
        <v>847</v>
      </c>
      <c r="J3616" s="1" t="s">
        <v>61</v>
      </c>
      <c r="K3616" s="1" t="s">
        <v>689</v>
      </c>
      <c r="L3616" s="1" t="s">
        <v>12341</v>
      </c>
      <c r="M3616" s="1" t="s">
        <v>11305</v>
      </c>
      <c r="N3616" s="1" t="s">
        <v>11288</v>
      </c>
      <c r="O3616" s="1" t="s">
        <v>11289</v>
      </c>
      <c r="P3616" s="1" t="s">
        <v>2686</v>
      </c>
    </row>
    <row r="3617" spans="1:16" x14ac:dyDescent="0.2">
      <c r="A3617" s="1" t="s">
        <v>11447</v>
      </c>
      <c r="B3617" s="1" t="s">
        <v>15002</v>
      </c>
      <c r="C3617" s="1" t="s">
        <v>15003</v>
      </c>
      <c r="D3617" s="1" t="s">
        <v>5260</v>
      </c>
      <c r="E3617" s="1" t="s">
        <v>5231</v>
      </c>
      <c r="F3617" s="1" t="s">
        <v>2686</v>
      </c>
      <c r="G3617" s="1" t="s">
        <v>2686</v>
      </c>
      <c r="H3617" s="1" t="s">
        <v>6164</v>
      </c>
      <c r="I3617" s="1" t="s">
        <v>2686</v>
      </c>
      <c r="J3617" s="1" t="s">
        <v>64</v>
      </c>
      <c r="K3617" s="1" t="s">
        <v>799</v>
      </c>
      <c r="L3617" s="1" t="s">
        <v>13655</v>
      </c>
      <c r="M3617" s="1" t="s">
        <v>11305</v>
      </c>
      <c r="N3617" s="1" t="s">
        <v>11288</v>
      </c>
      <c r="O3617" s="1" t="s">
        <v>11289</v>
      </c>
      <c r="P3617" s="1" t="s">
        <v>2686</v>
      </c>
    </row>
    <row r="3618" spans="1:16" x14ac:dyDescent="0.2">
      <c r="A3618" s="1" t="s">
        <v>15004</v>
      </c>
      <c r="B3618" s="1" t="s">
        <v>15005</v>
      </c>
      <c r="C3618" s="1" t="s">
        <v>15006</v>
      </c>
      <c r="D3618" s="1" t="s">
        <v>5230</v>
      </c>
      <c r="E3618" s="1" t="s">
        <v>5231</v>
      </c>
      <c r="F3618" s="1" t="s">
        <v>15007</v>
      </c>
      <c r="G3618" s="1" t="s">
        <v>15008</v>
      </c>
      <c r="H3618" s="1" t="s">
        <v>23</v>
      </c>
      <c r="I3618" s="1" t="s">
        <v>868</v>
      </c>
      <c r="J3618" s="1" t="s">
        <v>27</v>
      </c>
      <c r="K3618" s="1" t="s">
        <v>930</v>
      </c>
      <c r="L3618" s="1" t="s">
        <v>6114</v>
      </c>
      <c r="M3618" s="1" t="s">
        <v>11305</v>
      </c>
      <c r="N3618" s="1" t="s">
        <v>11288</v>
      </c>
      <c r="O3618" s="1" t="s">
        <v>11289</v>
      </c>
      <c r="P3618" s="1" t="s">
        <v>2686</v>
      </c>
    </row>
    <row r="3619" spans="1:16" x14ac:dyDescent="0.2">
      <c r="A3619" s="1" t="s">
        <v>13850</v>
      </c>
      <c r="B3619" s="1" t="s">
        <v>14813</v>
      </c>
      <c r="C3619" s="1" t="s">
        <v>14814</v>
      </c>
      <c r="D3619" s="1" t="s">
        <v>5230</v>
      </c>
      <c r="E3619" s="1" t="s">
        <v>5231</v>
      </c>
      <c r="F3619" s="1" t="s">
        <v>2686</v>
      </c>
      <c r="G3619" s="1" t="s">
        <v>14815</v>
      </c>
      <c r="H3619" s="1" t="s">
        <v>23</v>
      </c>
      <c r="I3619" s="1" t="s">
        <v>1009</v>
      </c>
      <c r="J3619" s="1" t="s">
        <v>106</v>
      </c>
      <c r="K3619" s="1" t="s">
        <v>1175</v>
      </c>
      <c r="L3619" s="1" t="s">
        <v>11431</v>
      </c>
      <c r="M3619" s="1" t="s">
        <v>11432</v>
      </c>
      <c r="N3619" s="1" t="s">
        <v>11288</v>
      </c>
      <c r="O3619" s="1" t="s">
        <v>11289</v>
      </c>
      <c r="P3619" s="1" t="s">
        <v>2686</v>
      </c>
    </row>
    <row r="3620" spans="1:16" x14ac:dyDescent="0.2">
      <c r="A3620" s="1" t="s">
        <v>11383</v>
      </c>
      <c r="B3620" s="1" t="s">
        <v>15009</v>
      </c>
      <c r="C3620" s="1" t="s">
        <v>15010</v>
      </c>
      <c r="D3620" s="1" t="s">
        <v>5230</v>
      </c>
      <c r="E3620" s="1" t="s">
        <v>5231</v>
      </c>
      <c r="F3620" s="1" t="s">
        <v>2686</v>
      </c>
      <c r="G3620" s="1" t="s">
        <v>12824</v>
      </c>
      <c r="H3620" s="1" t="s">
        <v>23</v>
      </c>
      <c r="I3620" s="1" t="s">
        <v>928</v>
      </c>
      <c r="J3620" s="1" t="s">
        <v>33</v>
      </c>
      <c r="K3620" s="1" t="s">
        <v>2686</v>
      </c>
      <c r="L3620" s="1" t="s">
        <v>6191</v>
      </c>
      <c r="M3620" s="1" t="s">
        <v>11412</v>
      </c>
      <c r="N3620" s="1" t="s">
        <v>11288</v>
      </c>
      <c r="O3620" s="1" t="s">
        <v>11289</v>
      </c>
      <c r="P3620" s="1" t="s">
        <v>2686</v>
      </c>
    </row>
    <row r="3621" spans="1:16" x14ac:dyDescent="0.2">
      <c r="A3621" s="1" t="s">
        <v>11474</v>
      </c>
      <c r="B3621" s="1" t="s">
        <v>15011</v>
      </c>
      <c r="C3621" s="1" t="s">
        <v>15012</v>
      </c>
      <c r="D3621" s="1" t="s">
        <v>5230</v>
      </c>
      <c r="E3621" s="1" t="s">
        <v>5231</v>
      </c>
      <c r="F3621" s="1" t="s">
        <v>2686</v>
      </c>
      <c r="G3621" s="1" t="s">
        <v>14543</v>
      </c>
      <c r="H3621" s="1" t="s">
        <v>28</v>
      </c>
      <c r="I3621" s="1" t="s">
        <v>2686</v>
      </c>
      <c r="J3621" s="1" t="s">
        <v>23</v>
      </c>
      <c r="K3621" s="1" t="s">
        <v>928</v>
      </c>
      <c r="L3621" s="1" t="s">
        <v>6191</v>
      </c>
      <c r="M3621" s="1" t="s">
        <v>11305</v>
      </c>
      <c r="N3621" s="1" t="s">
        <v>11288</v>
      </c>
      <c r="O3621" s="1" t="s">
        <v>11289</v>
      </c>
      <c r="P3621" s="1" t="s">
        <v>2686</v>
      </c>
    </row>
    <row r="3622" spans="1:16" x14ac:dyDescent="0.2">
      <c r="A3622" s="1" t="s">
        <v>8463</v>
      </c>
      <c r="B3622" s="1" t="s">
        <v>15013</v>
      </c>
      <c r="C3622" s="1" t="s">
        <v>15014</v>
      </c>
      <c r="D3622" s="1" t="s">
        <v>5230</v>
      </c>
      <c r="E3622" s="1" t="s">
        <v>5564</v>
      </c>
      <c r="F3622" s="1" t="s">
        <v>2686</v>
      </c>
      <c r="G3622" s="1" t="s">
        <v>7996</v>
      </c>
      <c r="H3622" s="1" t="s">
        <v>86</v>
      </c>
      <c r="I3622" s="1" t="s">
        <v>262</v>
      </c>
      <c r="J3622" s="1" t="s">
        <v>89</v>
      </c>
      <c r="K3622" s="1" t="s">
        <v>1219</v>
      </c>
      <c r="L3622" s="1" t="s">
        <v>6670</v>
      </c>
      <c r="M3622" s="1" t="s">
        <v>11312</v>
      </c>
      <c r="N3622" s="1" t="s">
        <v>11288</v>
      </c>
      <c r="O3622" s="1" t="s">
        <v>11289</v>
      </c>
      <c r="P3622" s="1" t="s">
        <v>2686</v>
      </c>
    </row>
    <row r="3623" spans="1:16" x14ac:dyDescent="0.2">
      <c r="A3623" s="1" t="s">
        <v>11769</v>
      </c>
      <c r="B3623" s="1" t="s">
        <v>15015</v>
      </c>
      <c r="C3623" s="1" t="s">
        <v>15016</v>
      </c>
      <c r="D3623" s="1" t="s">
        <v>5230</v>
      </c>
      <c r="E3623" s="1" t="s">
        <v>5231</v>
      </c>
      <c r="F3623" s="1" t="s">
        <v>2686</v>
      </c>
      <c r="G3623" s="1" t="s">
        <v>7620</v>
      </c>
      <c r="H3623" s="1" t="s">
        <v>19</v>
      </c>
      <c r="I3623" s="1" t="s">
        <v>1133</v>
      </c>
      <c r="J3623" s="1" t="s">
        <v>86</v>
      </c>
      <c r="K3623" s="1" t="s">
        <v>238</v>
      </c>
      <c r="L3623" s="1" t="s">
        <v>7620</v>
      </c>
      <c r="M3623" s="1" t="s">
        <v>11305</v>
      </c>
      <c r="N3623" s="1" t="s">
        <v>11288</v>
      </c>
      <c r="O3623" s="1" t="s">
        <v>11289</v>
      </c>
      <c r="P3623" s="1" t="s">
        <v>2686</v>
      </c>
    </row>
    <row r="3624" spans="1:16" x14ac:dyDescent="0.2">
      <c r="A3624" s="1" t="s">
        <v>15017</v>
      </c>
      <c r="B3624" s="1" t="s">
        <v>15018</v>
      </c>
      <c r="C3624" s="1" t="s">
        <v>15019</v>
      </c>
      <c r="D3624" s="1" t="s">
        <v>5230</v>
      </c>
      <c r="E3624" s="1" t="s">
        <v>2686</v>
      </c>
      <c r="F3624" s="1" t="s">
        <v>2686</v>
      </c>
      <c r="G3624" s="1" t="s">
        <v>12019</v>
      </c>
      <c r="H3624" s="1" t="s">
        <v>101</v>
      </c>
      <c r="I3624" s="1" t="s">
        <v>1395</v>
      </c>
      <c r="J3624" s="1" t="s">
        <v>101</v>
      </c>
      <c r="K3624" s="1" t="s">
        <v>1451</v>
      </c>
      <c r="L3624" s="1" t="s">
        <v>10739</v>
      </c>
      <c r="M3624" s="1" t="s">
        <v>11332</v>
      </c>
      <c r="N3624" s="1" t="s">
        <v>11267</v>
      </c>
      <c r="O3624" s="1" t="s">
        <v>2686</v>
      </c>
      <c r="P3624" s="1" t="s">
        <v>2686</v>
      </c>
    </row>
    <row r="3625" spans="1:16" x14ac:dyDescent="0.2">
      <c r="A3625" s="1" t="s">
        <v>14888</v>
      </c>
      <c r="B3625" s="1" t="s">
        <v>15020</v>
      </c>
      <c r="C3625" s="1" t="s">
        <v>15021</v>
      </c>
      <c r="D3625" s="1" t="s">
        <v>5230</v>
      </c>
      <c r="E3625" s="1" t="s">
        <v>5231</v>
      </c>
      <c r="F3625" s="1" t="s">
        <v>12187</v>
      </c>
      <c r="G3625" s="1" t="s">
        <v>15022</v>
      </c>
      <c r="H3625" s="1" t="s">
        <v>28</v>
      </c>
      <c r="I3625" s="1" t="s">
        <v>1104</v>
      </c>
      <c r="J3625" s="1" t="s">
        <v>28</v>
      </c>
      <c r="K3625" s="1" t="s">
        <v>1132</v>
      </c>
      <c r="L3625" s="1" t="s">
        <v>6191</v>
      </c>
      <c r="M3625" s="1" t="s">
        <v>11305</v>
      </c>
      <c r="N3625" s="1" t="s">
        <v>11288</v>
      </c>
      <c r="O3625" s="1" t="s">
        <v>11289</v>
      </c>
      <c r="P3625" s="1" t="s">
        <v>2686</v>
      </c>
    </row>
    <row r="3626" spans="1:16" x14ac:dyDescent="0.2">
      <c r="A3626" s="1" t="s">
        <v>11383</v>
      </c>
      <c r="B3626" s="1" t="s">
        <v>15023</v>
      </c>
      <c r="C3626" s="1" t="s">
        <v>15024</v>
      </c>
      <c r="D3626" s="1" t="s">
        <v>5230</v>
      </c>
      <c r="E3626" s="1" t="s">
        <v>5231</v>
      </c>
      <c r="F3626" s="1" t="s">
        <v>2686</v>
      </c>
      <c r="G3626" s="1" t="s">
        <v>12610</v>
      </c>
      <c r="H3626" s="1" t="s">
        <v>23</v>
      </c>
      <c r="I3626" s="1" t="s">
        <v>928</v>
      </c>
      <c r="J3626" s="1" t="s">
        <v>33</v>
      </c>
      <c r="K3626" s="1" t="s">
        <v>2686</v>
      </c>
      <c r="L3626" s="1" t="s">
        <v>6191</v>
      </c>
      <c r="M3626" s="1" t="s">
        <v>3012</v>
      </c>
      <c r="N3626" s="1" t="s">
        <v>11288</v>
      </c>
      <c r="O3626" s="1" t="s">
        <v>11289</v>
      </c>
      <c r="P3626" s="1" t="s">
        <v>2686</v>
      </c>
    </row>
    <row r="3627" spans="1:16" x14ac:dyDescent="0.2">
      <c r="A3627" s="1" t="s">
        <v>11387</v>
      </c>
      <c r="B3627" s="1" t="s">
        <v>15025</v>
      </c>
      <c r="C3627" s="1" t="s">
        <v>15026</v>
      </c>
      <c r="D3627" s="1" t="s">
        <v>5230</v>
      </c>
      <c r="E3627" s="1" t="s">
        <v>5564</v>
      </c>
      <c r="F3627" s="1" t="s">
        <v>2686</v>
      </c>
      <c r="G3627" s="1" t="s">
        <v>15027</v>
      </c>
      <c r="H3627" s="1" t="s">
        <v>61</v>
      </c>
      <c r="I3627" s="1" t="s">
        <v>681</v>
      </c>
      <c r="J3627" s="1" t="s">
        <v>61</v>
      </c>
      <c r="K3627" s="1" t="s">
        <v>669</v>
      </c>
      <c r="L3627" s="1" t="s">
        <v>8697</v>
      </c>
      <c r="M3627" s="1" t="s">
        <v>11305</v>
      </c>
      <c r="N3627" s="1" t="s">
        <v>11288</v>
      </c>
      <c r="O3627" s="1" t="s">
        <v>11289</v>
      </c>
      <c r="P3627" s="1" t="s">
        <v>2686</v>
      </c>
    </row>
    <row r="3628" spans="1:16" x14ac:dyDescent="0.2">
      <c r="A3628" s="1" t="s">
        <v>11795</v>
      </c>
      <c r="B3628" s="1" t="s">
        <v>15028</v>
      </c>
      <c r="C3628" s="1" t="s">
        <v>15029</v>
      </c>
      <c r="D3628" s="1" t="s">
        <v>5230</v>
      </c>
      <c r="E3628" s="1" t="s">
        <v>5231</v>
      </c>
      <c r="F3628" s="1" t="s">
        <v>2686</v>
      </c>
      <c r="G3628" s="1" t="s">
        <v>12725</v>
      </c>
      <c r="H3628" s="1" t="s">
        <v>23</v>
      </c>
      <c r="I3628" s="1" t="s">
        <v>1027</v>
      </c>
      <c r="J3628" s="1" t="s">
        <v>33</v>
      </c>
      <c r="K3628" s="1" t="s">
        <v>2686</v>
      </c>
      <c r="L3628" s="1" t="s">
        <v>6191</v>
      </c>
      <c r="M3628" s="1" t="s">
        <v>11299</v>
      </c>
      <c r="N3628" s="1" t="s">
        <v>11288</v>
      </c>
      <c r="O3628" s="1" t="s">
        <v>11289</v>
      </c>
      <c r="P3628" s="1" t="s">
        <v>2686</v>
      </c>
    </row>
    <row r="3629" spans="1:16" x14ac:dyDescent="0.2">
      <c r="A3629" s="1" t="s">
        <v>8463</v>
      </c>
      <c r="B3629" s="1" t="s">
        <v>15030</v>
      </c>
      <c r="C3629" s="1" t="s">
        <v>15031</v>
      </c>
      <c r="D3629" s="1" t="s">
        <v>5230</v>
      </c>
      <c r="E3629" s="1" t="s">
        <v>5564</v>
      </c>
      <c r="F3629" s="1" t="s">
        <v>2686</v>
      </c>
      <c r="G3629" s="1" t="s">
        <v>6973</v>
      </c>
      <c r="H3629" s="1" t="s">
        <v>86</v>
      </c>
      <c r="I3629" s="1" t="s">
        <v>262</v>
      </c>
      <c r="J3629" s="1" t="s">
        <v>89</v>
      </c>
      <c r="K3629" s="1" t="s">
        <v>1219</v>
      </c>
      <c r="L3629" s="1" t="s">
        <v>5961</v>
      </c>
      <c r="M3629" s="1" t="s">
        <v>11312</v>
      </c>
      <c r="N3629" s="1" t="s">
        <v>11288</v>
      </c>
      <c r="O3629" s="1" t="s">
        <v>11289</v>
      </c>
      <c r="P3629" s="1" t="s">
        <v>2686</v>
      </c>
    </row>
    <row r="3630" spans="1:16" x14ac:dyDescent="0.2">
      <c r="A3630" s="1" t="s">
        <v>15017</v>
      </c>
      <c r="B3630" s="1" t="s">
        <v>15018</v>
      </c>
      <c r="C3630" s="1" t="s">
        <v>15019</v>
      </c>
      <c r="D3630" s="1" t="s">
        <v>5230</v>
      </c>
      <c r="E3630" s="1" t="s">
        <v>2686</v>
      </c>
      <c r="F3630" s="1" t="s">
        <v>2686</v>
      </c>
      <c r="G3630" s="1" t="s">
        <v>12019</v>
      </c>
      <c r="H3630" s="1" t="s">
        <v>101</v>
      </c>
      <c r="I3630" s="1" t="s">
        <v>1395</v>
      </c>
      <c r="J3630" s="1" t="s">
        <v>101</v>
      </c>
      <c r="K3630" s="1" t="s">
        <v>1451</v>
      </c>
      <c r="L3630" s="1" t="s">
        <v>10739</v>
      </c>
      <c r="M3630" s="1" t="s">
        <v>11287</v>
      </c>
      <c r="N3630" s="1" t="s">
        <v>11288</v>
      </c>
      <c r="O3630" s="1" t="s">
        <v>2686</v>
      </c>
      <c r="P3630" s="1" t="s">
        <v>2686</v>
      </c>
    </row>
    <row r="3631" spans="1:16" x14ac:dyDescent="0.2">
      <c r="A3631" s="1" t="s">
        <v>15032</v>
      </c>
      <c r="B3631" s="1" t="s">
        <v>15033</v>
      </c>
      <c r="C3631" s="1" t="s">
        <v>15034</v>
      </c>
      <c r="D3631" s="1" t="s">
        <v>5230</v>
      </c>
      <c r="E3631" s="1" t="s">
        <v>5231</v>
      </c>
      <c r="F3631" s="1" t="s">
        <v>2686</v>
      </c>
      <c r="G3631" s="1" t="s">
        <v>15035</v>
      </c>
      <c r="H3631" s="1" t="s">
        <v>106</v>
      </c>
      <c r="I3631" s="1" t="s">
        <v>1461</v>
      </c>
      <c r="J3631" s="1" t="s">
        <v>104</v>
      </c>
      <c r="K3631" s="1" t="s">
        <v>1439</v>
      </c>
      <c r="L3631" s="1" t="s">
        <v>6670</v>
      </c>
      <c r="M3631" s="1" t="s">
        <v>12328</v>
      </c>
      <c r="N3631" s="1" t="s">
        <v>11267</v>
      </c>
      <c r="O3631" s="1" t="s">
        <v>11263</v>
      </c>
      <c r="P3631" s="1" t="s">
        <v>2686</v>
      </c>
    </row>
    <row r="3632" spans="1:16" x14ac:dyDescent="0.2">
      <c r="A3632" s="1" t="s">
        <v>14038</v>
      </c>
      <c r="B3632" s="1" t="s">
        <v>15036</v>
      </c>
      <c r="C3632" s="1" t="s">
        <v>15037</v>
      </c>
      <c r="D3632" s="1" t="s">
        <v>5230</v>
      </c>
      <c r="E3632" s="1" t="s">
        <v>4594</v>
      </c>
      <c r="F3632" s="1" t="s">
        <v>2686</v>
      </c>
      <c r="G3632" s="1" t="s">
        <v>15038</v>
      </c>
      <c r="H3632" s="1" t="s">
        <v>14</v>
      </c>
      <c r="I3632" s="1" t="s">
        <v>2686</v>
      </c>
      <c r="J3632" s="1" t="s">
        <v>18</v>
      </c>
      <c r="K3632" s="1" t="s">
        <v>2686</v>
      </c>
      <c r="L3632" s="1" t="s">
        <v>14042</v>
      </c>
      <c r="M3632" s="1" t="s">
        <v>11266</v>
      </c>
      <c r="N3632" s="1" t="s">
        <v>11267</v>
      </c>
      <c r="O3632" s="1" t="s">
        <v>2686</v>
      </c>
      <c r="P3632" s="1" t="s">
        <v>2686</v>
      </c>
    </row>
    <row r="3633" spans="1:16" x14ac:dyDescent="0.2">
      <c r="A3633" s="1" t="s">
        <v>11416</v>
      </c>
      <c r="B3633" s="1" t="s">
        <v>15039</v>
      </c>
      <c r="C3633" s="1" t="s">
        <v>15040</v>
      </c>
      <c r="D3633" s="1" t="s">
        <v>5260</v>
      </c>
      <c r="E3633" s="1" t="s">
        <v>5231</v>
      </c>
      <c r="F3633" s="1" t="s">
        <v>2686</v>
      </c>
      <c r="G3633" s="1" t="s">
        <v>2686</v>
      </c>
      <c r="H3633" s="1" t="s">
        <v>6164</v>
      </c>
      <c r="I3633" s="1" t="s">
        <v>2686</v>
      </c>
      <c r="J3633" s="1" t="s">
        <v>64</v>
      </c>
      <c r="K3633" s="1" t="s">
        <v>943</v>
      </c>
      <c r="L3633" s="1" t="s">
        <v>14923</v>
      </c>
      <c r="M3633" s="1" t="s">
        <v>11305</v>
      </c>
      <c r="N3633" s="1" t="s">
        <v>11288</v>
      </c>
      <c r="O3633" s="1" t="s">
        <v>11289</v>
      </c>
      <c r="P3633" s="1" t="s">
        <v>2686</v>
      </c>
    </row>
    <row r="3634" spans="1:16" x14ac:dyDescent="0.2">
      <c r="A3634" s="1" t="s">
        <v>13663</v>
      </c>
      <c r="B3634" s="1" t="s">
        <v>15041</v>
      </c>
      <c r="C3634" s="1" t="s">
        <v>15042</v>
      </c>
      <c r="D3634" s="1" t="s">
        <v>5230</v>
      </c>
      <c r="E3634" s="1" t="s">
        <v>5231</v>
      </c>
      <c r="F3634" s="1" t="s">
        <v>2686</v>
      </c>
      <c r="G3634" s="1" t="s">
        <v>12202</v>
      </c>
      <c r="H3634" s="1" t="s">
        <v>19</v>
      </c>
      <c r="I3634" s="1" t="s">
        <v>1133</v>
      </c>
      <c r="J3634" s="1" t="s">
        <v>19</v>
      </c>
      <c r="K3634" s="1" t="s">
        <v>1145</v>
      </c>
      <c r="L3634" s="1" t="s">
        <v>10197</v>
      </c>
      <c r="M3634" s="1" t="s">
        <v>11305</v>
      </c>
      <c r="N3634" s="1" t="s">
        <v>11288</v>
      </c>
      <c r="O3634" s="1" t="s">
        <v>11289</v>
      </c>
      <c r="P3634" s="1" t="s">
        <v>2686</v>
      </c>
    </row>
    <row r="3635" spans="1:16" x14ac:dyDescent="0.2">
      <c r="A3635" s="1" t="s">
        <v>12921</v>
      </c>
      <c r="B3635" s="1" t="s">
        <v>15043</v>
      </c>
      <c r="C3635" s="1" t="s">
        <v>15044</v>
      </c>
      <c r="D3635" s="1" t="s">
        <v>5230</v>
      </c>
      <c r="E3635" s="1" t="s">
        <v>5231</v>
      </c>
      <c r="F3635" s="1" t="s">
        <v>2686</v>
      </c>
      <c r="G3635" s="1" t="s">
        <v>9068</v>
      </c>
      <c r="H3635" s="1" t="s">
        <v>23</v>
      </c>
      <c r="I3635" s="1" t="s">
        <v>940</v>
      </c>
      <c r="J3635" s="1" t="s">
        <v>23</v>
      </c>
      <c r="K3635" s="1" t="s">
        <v>642</v>
      </c>
      <c r="L3635" s="1" t="s">
        <v>6468</v>
      </c>
      <c r="M3635" s="1" t="s">
        <v>11412</v>
      </c>
      <c r="N3635" s="1" t="s">
        <v>11288</v>
      </c>
      <c r="O3635" s="1" t="s">
        <v>11289</v>
      </c>
      <c r="P3635" s="1" t="s">
        <v>2686</v>
      </c>
    </row>
    <row r="3636" spans="1:16" x14ac:dyDescent="0.2">
      <c r="A3636" s="1" t="s">
        <v>15017</v>
      </c>
      <c r="B3636" s="1" t="s">
        <v>15018</v>
      </c>
      <c r="C3636" s="1" t="s">
        <v>15019</v>
      </c>
      <c r="D3636" s="1" t="s">
        <v>5230</v>
      </c>
      <c r="E3636" s="1" t="s">
        <v>2686</v>
      </c>
      <c r="F3636" s="1" t="s">
        <v>2686</v>
      </c>
      <c r="G3636" s="1" t="s">
        <v>12019</v>
      </c>
      <c r="H3636" s="1" t="s">
        <v>101</v>
      </c>
      <c r="I3636" s="1" t="s">
        <v>1395</v>
      </c>
      <c r="J3636" s="1" t="s">
        <v>101</v>
      </c>
      <c r="K3636" s="1" t="s">
        <v>1451</v>
      </c>
      <c r="L3636" s="1" t="s">
        <v>10739</v>
      </c>
      <c r="M3636" s="1" t="s">
        <v>12054</v>
      </c>
      <c r="N3636" s="1" t="s">
        <v>12055</v>
      </c>
      <c r="O3636" s="1" t="s">
        <v>2686</v>
      </c>
      <c r="P3636" s="1" t="s">
        <v>2686</v>
      </c>
    </row>
    <row r="3637" spans="1:16" x14ac:dyDescent="0.2">
      <c r="A3637" s="1" t="s">
        <v>12555</v>
      </c>
      <c r="B3637" s="1" t="s">
        <v>15045</v>
      </c>
      <c r="C3637" s="1" t="s">
        <v>15046</v>
      </c>
      <c r="D3637" s="1" t="s">
        <v>5230</v>
      </c>
      <c r="E3637" s="1" t="s">
        <v>5231</v>
      </c>
      <c r="F3637" s="1" t="s">
        <v>2686</v>
      </c>
      <c r="G3637" s="1" t="s">
        <v>11819</v>
      </c>
      <c r="H3637" s="1" t="s">
        <v>39</v>
      </c>
      <c r="I3637" s="1" t="s">
        <v>1049</v>
      </c>
      <c r="J3637" s="1" t="s">
        <v>23</v>
      </c>
      <c r="K3637" s="1" t="s">
        <v>924</v>
      </c>
      <c r="L3637" s="1" t="s">
        <v>6102</v>
      </c>
      <c r="M3637" s="1" t="s">
        <v>11305</v>
      </c>
      <c r="N3637" s="1" t="s">
        <v>11288</v>
      </c>
      <c r="O3637" s="1" t="s">
        <v>11289</v>
      </c>
      <c r="P3637" s="1" t="s">
        <v>2686</v>
      </c>
    </row>
    <row r="3638" spans="1:16" x14ac:dyDescent="0.2">
      <c r="A3638" s="1" t="s">
        <v>14038</v>
      </c>
      <c r="B3638" s="1" t="s">
        <v>15036</v>
      </c>
      <c r="C3638" s="1" t="s">
        <v>15037</v>
      </c>
      <c r="D3638" s="1" t="s">
        <v>5230</v>
      </c>
      <c r="E3638" s="1" t="s">
        <v>4594</v>
      </c>
      <c r="F3638" s="1" t="s">
        <v>2686</v>
      </c>
      <c r="G3638" s="1" t="s">
        <v>15038</v>
      </c>
      <c r="H3638" s="1" t="s">
        <v>14</v>
      </c>
      <c r="I3638" s="1" t="s">
        <v>2686</v>
      </c>
      <c r="J3638" s="1" t="s">
        <v>18</v>
      </c>
      <c r="K3638" s="1" t="s">
        <v>2686</v>
      </c>
      <c r="L3638" s="1" t="s">
        <v>14042</v>
      </c>
      <c r="M3638" s="1" t="s">
        <v>11349</v>
      </c>
      <c r="N3638" s="1" t="s">
        <v>11288</v>
      </c>
      <c r="O3638" s="1" t="s">
        <v>2686</v>
      </c>
      <c r="P3638" s="1" t="s">
        <v>2686</v>
      </c>
    </row>
    <row r="3639" spans="1:16" x14ac:dyDescent="0.2">
      <c r="A3639" s="1" t="s">
        <v>11416</v>
      </c>
      <c r="B3639" s="1" t="s">
        <v>15047</v>
      </c>
      <c r="C3639" s="1" t="s">
        <v>15048</v>
      </c>
      <c r="D3639" s="1" t="s">
        <v>5260</v>
      </c>
      <c r="E3639" s="1" t="s">
        <v>5231</v>
      </c>
      <c r="F3639" s="1" t="s">
        <v>2686</v>
      </c>
      <c r="G3639" s="1" t="s">
        <v>2686</v>
      </c>
      <c r="H3639" s="1" t="s">
        <v>6164</v>
      </c>
      <c r="I3639" s="1" t="s">
        <v>2686</v>
      </c>
      <c r="J3639" s="1" t="s">
        <v>64</v>
      </c>
      <c r="K3639" s="1" t="s">
        <v>943</v>
      </c>
      <c r="L3639" s="1" t="s">
        <v>12098</v>
      </c>
      <c r="M3639" s="1" t="s">
        <v>11305</v>
      </c>
      <c r="N3639" s="1" t="s">
        <v>11288</v>
      </c>
      <c r="O3639" s="1" t="s">
        <v>11289</v>
      </c>
      <c r="P3639" s="1" t="s">
        <v>2686</v>
      </c>
    </row>
    <row r="3640" spans="1:16" x14ac:dyDescent="0.2">
      <c r="A3640" s="1" t="s">
        <v>11495</v>
      </c>
      <c r="B3640" s="1" t="s">
        <v>15049</v>
      </c>
      <c r="C3640" s="1" t="s">
        <v>15050</v>
      </c>
      <c r="D3640" s="1" t="s">
        <v>5230</v>
      </c>
      <c r="E3640" s="1" t="s">
        <v>5231</v>
      </c>
      <c r="F3640" s="1" t="s">
        <v>9941</v>
      </c>
      <c r="G3640" s="1" t="s">
        <v>9943</v>
      </c>
      <c r="H3640" s="1" t="s">
        <v>19</v>
      </c>
      <c r="I3640" s="1" t="s">
        <v>1133</v>
      </c>
      <c r="J3640" s="1" t="s">
        <v>28</v>
      </c>
      <c r="K3640" s="1" t="s">
        <v>204</v>
      </c>
      <c r="L3640" s="1" t="s">
        <v>9943</v>
      </c>
      <c r="M3640" s="1" t="s">
        <v>11305</v>
      </c>
      <c r="N3640" s="1" t="s">
        <v>11288</v>
      </c>
      <c r="O3640" s="1" t="s">
        <v>11289</v>
      </c>
      <c r="P3640" s="1" t="s">
        <v>2686</v>
      </c>
    </row>
    <row r="3641" spans="1:16" x14ac:dyDescent="0.2">
      <c r="A3641" s="1" t="s">
        <v>15051</v>
      </c>
      <c r="B3641" s="1" t="s">
        <v>15052</v>
      </c>
      <c r="C3641" s="1" t="s">
        <v>15053</v>
      </c>
      <c r="D3641" s="1" t="s">
        <v>5230</v>
      </c>
      <c r="E3641" s="1" t="s">
        <v>5231</v>
      </c>
      <c r="F3641" s="1" t="s">
        <v>2686</v>
      </c>
      <c r="G3641" s="1" t="s">
        <v>12402</v>
      </c>
      <c r="H3641" s="1" t="s">
        <v>19</v>
      </c>
      <c r="I3641" s="1" t="s">
        <v>1129</v>
      </c>
      <c r="J3641" s="1" t="s">
        <v>57</v>
      </c>
      <c r="K3641" s="1" t="s">
        <v>1097</v>
      </c>
      <c r="L3641" s="1" t="s">
        <v>7164</v>
      </c>
      <c r="M3641" s="1" t="s">
        <v>11305</v>
      </c>
      <c r="N3641" s="1" t="s">
        <v>11288</v>
      </c>
      <c r="O3641" s="1" t="s">
        <v>11289</v>
      </c>
      <c r="P3641" s="1" t="s">
        <v>2686</v>
      </c>
    </row>
    <row r="3642" spans="1:16" x14ac:dyDescent="0.2">
      <c r="A3642" s="1" t="s">
        <v>14939</v>
      </c>
      <c r="B3642" s="1" t="s">
        <v>15054</v>
      </c>
      <c r="C3642" s="1" t="s">
        <v>15055</v>
      </c>
      <c r="D3642" s="1" t="s">
        <v>5230</v>
      </c>
      <c r="E3642" s="1" t="s">
        <v>5231</v>
      </c>
      <c r="F3642" s="1" t="s">
        <v>11353</v>
      </c>
      <c r="G3642" s="1" t="s">
        <v>15056</v>
      </c>
      <c r="H3642" s="1" t="s">
        <v>27</v>
      </c>
      <c r="I3642" s="1" t="s">
        <v>992</v>
      </c>
      <c r="J3642" s="1" t="s">
        <v>58</v>
      </c>
      <c r="K3642" s="1" t="s">
        <v>438</v>
      </c>
      <c r="L3642" s="1" t="s">
        <v>6114</v>
      </c>
      <c r="M3642" s="1" t="s">
        <v>11305</v>
      </c>
      <c r="N3642" s="1" t="s">
        <v>11288</v>
      </c>
      <c r="O3642" s="1" t="s">
        <v>11289</v>
      </c>
      <c r="P3642" s="1" t="s">
        <v>2686</v>
      </c>
    </row>
    <row r="3643" spans="1:16" x14ac:dyDescent="0.2">
      <c r="A3643" s="1" t="s">
        <v>15057</v>
      </c>
      <c r="B3643" s="1" t="s">
        <v>15058</v>
      </c>
      <c r="C3643" s="1" t="s">
        <v>15059</v>
      </c>
      <c r="D3643" s="1" t="s">
        <v>5230</v>
      </c>
      <c r="E3643" s="1" t="s">
        <v>5231</v>
      </c>
      <c r="F3643" s="1" t="s">
        <v>2686</v>
      </c>
      <c r="G3643" s="1" t="s">
        <v>13035</v>
      </c>
      <c r="H3643" s="1" t="s">
        <v>39</v>
      </c>
      <c r="I3643" s="1" t="s">
        <v>1085</v>
      </c>
      <c r="J3643" s="1" t="s">
        <v>29</v>
      </c>
      <c r="K3643" s="1" t="s">
        <v>1155</v>
      </c>
      <c r="L3643" s="1" t="s">
        <v>6102</v>
      </c>
      <c r="M3643" s="1" t="s">
        <v>11305</v>
      </c>
      <c r="N3643" s="1" t="s">
        <v>11288</v>
      </c>
      <c r="O3643" s="1" t="s">
        <v>11289</v>
      </c>
      <c r="P3643" s="1" t="s">
        <v>2686</v>
      </c>
    </row>
    <row r="3644" spans="1:16" x14ac:dyDescent="0.2">
      <c r="A3644" s="1" t="s">
        <v>11383</v>
      </c>
      <c r="B3644" s="1" t="s">
        <v>15060</v>
      </c>
      <c r="C3644" s="1" t="s">
        <v>15061</v>
      </c>
      <c r="D3644" s="1" t="s">
        <v>5230</v>
      </c>
      <c r="E3644" s="1" t="s">
        <v>5231</v>
      </c>
      <c r="F3644" s="1" t="s">
        <v>2686</v>
      </c>
      <c r="G3644" s="1" t="s">
        <v>12004</v>
      </c>
      <c r="H3644" s="1" t="s">
        <v>23</v>
      </c>
      <c r="I3644" s="1" t="s">
        <v>928</v>
      </c>
      <c r="J3644" s="1" t="s">
        <v>33</v>
      </c>
      <c r="K3644" s="1" t="s">
        <v>2686</v>
      </c>
      <c r="L3644" s="1" t="s">
        <v>6191</v>
      </c>
      <c r="M3644" s="1" t="s">
        <v>11312</v>
      </c>
      <c r="N3644" s="1" t="s">
        <v>11288</v>
      </c>
      <c r="O3644" s="1" t="s">
        <v>11289</v>
      </c>
      <c r="P3644" s="1" t="s">
        <v>2686</v>
      </c>
    </row>
    <row r="3645" spans="1:16" x14ac:dyDescent="0.2">
      <c r="A3645" s="1" t="s">
        <v>12433</v>
      </c>
      <c r="B3645" s="1" t="s">
        <v>15062</v>
      </c>
      <c r="C3645" s="1" t="s">
        <v>15063</v>
      </c>
      <c r="D3645" s="1" t="s">
        <v>5230</v>
      </c>
      <c r="E3645" s="1" t="s">
        <v>5231</v>
      </c>
      <c r="F3645" s="1" t="s">
        <v>2686</v>
      </c>
      <c r="G3645" s="1" t="s">
        <v>15064</v>
      </c>
      <c r="H3645" s="1" t="s">
        <v>23</v>
      </c>
      <c r="I3645" s="1" t="s">
        <v>948</v>
      </c>
      <c r="J3645" s="1" t="s">
        <v>23</v>
      </c>
      <c r="K3645" s="1" t="s">
        <v>630</v>
      </c>
      <c r="L3645" s="1" t="s">
        <v>6191</v>
      </c>
      <c r="M3645" s="1" t="s">
        <v>11412</v>
      </c>
      <c r="N3645" s="1" t="s">
        <v>11288</v>
      </c>
      <c r="O3645" s="1" t="s">
        <v>11289</v>
      </c>
      <c r="P3645" s="1" t="s">
        <v>2686</v>
      </c>
    </row>
    <row r="3646" spans="1:16" x14ac:dyDescent="0.2">
      <c r="A3646" s="1" t="s">
        <v>11383</v>
      </c>
      <c r="B3646" s="1" t="s">
        <v>15065</v>
      </c>
      <c r="C3646" s="1" t="s">
        <v>15066</v>
      </c>
      <c r="D3646" s="1" t="s">
        <v>5230</v>
      </c>
      <c r="E3646" s="1" t="s">
        <v>5231</v>
      </c>
      <c r="F3646" s="1" t="s">
        <v>2686</v>
      </c>
      <c r="G3646" s="1" t="s">
        <v>13303</v>
      </c>
      <c r="H3646" s="1" t="s">
        <v>23</v>
      </c>
      <c r="I3646" s="1" t="s">
        <v>928</v>
      </c>
      <c r="J3646" s="1" t="s">
        <v>33</v>
      </c>
      <c r="K3646" s="1" t="s">
        <v>2686</v>
      </c>
      <c r="L3646" s="1" t="s">
        <v>6191</v>
      </c>
      <c r="M3646" s="1" t="s">
        <v>3012</v>
      </c>
      <c r="N3646" s="1" t="s">
        <v>11288</v>
      </c>
      <c r="O3646" s="1" t="s">
        <v>11289</v>
      </c>
      <c r="P3646" s="1" t="s">
        <v>2686</v>
      </c>
    </row>
    <row r="3647" spans="1:16" x14ac:dyDescent="0.2">
      <c r="A3647" s="1" t="s">
        <v>12111</v>
      </c>
      <c r="B3647" s="1" t="s">
        <v>15067</v>
      </c>
      <c r="C3647" s="1" t="s">
        <v>15068</v>
      </c>
      <c r="D3647" s="1" t="s">
        <v>5230</v>
      </c>
      <c r="E3647" s="1" t="s">
        <v>5231</v>
      </c>
      <c r="F3647" s="1" t="s">
        <v>2686</v>
      </c>
      <c r="G3647" s="1" t="s">
        <v>10197</v>
      </c>
      <c r="H3647" s="1" t="s">
        <v>19</v>
      </c>
      <c r="I3647" s="1" t="s">
        <v>1133</v>
      </c>
      <c r="J3647" s="1" t="s">
        <v>86</v>
      </c>
      <c r="K3647" s="1" t="s">
        <v>194</v>
      </c>
      <c r="L3647" s="1" t="s">
        <v>10197</v>
      </c>
      <c r="M3647" s="1" t="s">
        <v>11565</v>
      </c>
      <c r="N3647" s="1" t="s">
        <v>11288</v>
      </c>
      <c r="O3647" s="1" t="s">
        <v>11289</v>
      </c>
      <c r="P3647" s="1" t="s">
        <v>2686</v>
      </c>
    </row>
    <row r="3648" spans="1:16" x14ac:dyDescent="0.2">
      <c r="A3648" s="1" t="s">
        <v>11635</v>
      </c>
      <c r="B3648" s="1" t="s">
        <v>15069</v>
      </c>
      <c r="C3648" s="1" t="s">
        <v>15070</v>
      </c>
      <c r="D3648" s="1" t="s">
        <v>5230</v>
      </c>
      <c r="E3648" s="1" t="s">
        <v>5231</v>
      </c>
      <c r="F3648" s="1" t="s">
        <v>2686</v>
      </c>
      <c r="G3648" s="1" t="s">
        <v>15071</v>
      </c>
      <c r="H3648" s="1" t="s">
        <v>19</v>
      </c>
      <c r="I3648" s="1" t="s">
        <v>1133</v>
      </c>
      <c r="J3648" s="1" t="s">
        <v>39</v>
      </c>
      <c r="K3648" s="1" t="s">
        <v>1073</v>
      </c>
      <c r="L3648" s="1" t="s">
        <v>7124</v>
      </c>
      <c r="M3648" s="1" t="s">
        <v>11305</v>
      </c>
      <c r="N3648" s="1" t="s">
        <v>11288</v>
      </c>
      <c r="O3648" s="1" t="s">
        <v>11289</v>
      </c>
      <c r="P3648" s="1" t="s">
        <v>2686</v>
      </c>
    </row>
    <row r="3649" spans="1:16" x14ac:dyDescent="0.2">
      <c r="A3649" s="1" t="s">
        <v>11603</v>
      </c>
      <c r="B3649" s="1" t="s">
        <v>15072</v>
      </c>
      <c r="C3649" s="1" t="s">
        <v>15073</v>
      </c>
      <c r="D3649" s="1" t="s">
        <v>5230</v>
      </c>
      <c r="E3649" s="1" t="s">
        <v>5564</v>
      </c>
      <c r="F3649" s="1" t="s">
        <v>2686</v>
      </c>
      <c r="G3649" s="1" t="s">
        <v>2686</v>
      </c>
      <c r="H3649" s="1" t="s">
        <v>28</v>
      </c>
      <c r="I3649" s="1" t="s">
        <v>216</v>
      </c>
      <c r="J3649" s="1" t="s">
        <v>23</v>
      </c>
      <c r="K3649" s="1" t="s">
        <v>928</v>
      </c>
      <c r="L3649" s="1" t="s">
        <v>6191</v>
      </c>
      <c r="M3649" s="1" t="s">
        <v>11305</v>
      </c>
      <c r="N3649" s="1" t="s">
        <v>11288</v>
      </c>
      <c r="O3649" s="1" t="s">
        <v>11289</v>
      </c>
      <c r="P3649" s="1" t="s">
        <v>2686</v>
      </c>
    </row>
    <row r="3650" spans="1:16" x14ac:dyDescent="0.2">
      <c r="A3650" s="1" t="s">
        <v>11383</v>
      </c>
      <c r="B3650" s="1" t="s">
        <v>15074</v>
      </c>
      <c r="C3650" s="1" t="s">
        <v>15075</v>
      </c>
      <c r="D3650" s="1" t="s">
        <v>5230</v>
      </c>
      <c r="E3650" s="1" t="s">
        <v>5231</v>
      </c>
      <c r="F3650" s="1" t="s">
        <v>2686</v>
      </c>
      <c r="G3650" s="1" t="s">
        <v>12855</v>
      </c>
      <c r="H3650" s="1" t="s">
        <v>23</v>
      </c>
      <c r="I3650" s="1" t="s">
        <v>928</v>
      </c>
      <c r="J3650" s="1" t="s">
        <v>33</v>
      </c>
      <c r="K3650" s="1" t="s">
        <v>2686</v>
      </c>
      <c r="L3650" s="1" t="s">
        <v>6191</v>
      </c>
      <c r="M3650" s="1" t="s">
        <v>11305</v>
      </c>
      <c r="N3650" s="1" t="s">
        <v>11288</v>
      </c>
      <c r="O3650" s="1" t="s">
        <v>11289</v>
      </c>
      <c r="P3650" s="1" t="s">
        <v>2686</v>
      </c>
    </row>
    <row r="3651" spans="1:16" x14ac:dyDescent="0.2">
      <c r="A3651" s="1" t="s">
        <v>14451</v>
      </c>
      <c r="B3651" s="1" t="s">
        <v>15076</v>
      </c>
      <c r="C3651" s="1" t="s">
        <v>15077</v>
      </c>
      <c r="D3651" s="1" t="s">
        <v>5230</v>
      </c>
      <c r="E3651" s="1" t="s">
        <v>5231</v>
      </c>
      <c r="F3651" s="1" t="s">
        <v>2686</v>
      </c>
      <c r="G3651" s="1" t="s">
        <v>15078</v>
      </c>
      <c r="H3651" s="1" t="s">
        <v>73</v>
      </c>
      <c r="I3651" s="1" t="s">
        <v>280</v>
      </c>
      <c r="J3651" s="1" t="s">
        <v>28</v>
      </c>
      <c r="K3651" s="1" t="s">
        <v>228</v>
      </c>
      <c r="L3651" s="1" t="s">
        <v>6191</v>
      </c>
      <c r="M3651" s="1" t="s">
        <v>11305</v>
      </c>
      <c r="N3651" s="1" t="s">
        <v>11288</v>
      </c>
      <c r="O3651" s="1" t="s">
        <v>11289</v>
      </c>
      <c r="P3651" s="1" t="s">
        <v>2686</v>
      </c>
    </row>
    <row r="3652" spans="1:16" x14ac:dyDescent="0.2">
      <c r="A3652" s="1" t="s">
        <v>11375</v>
      </c>
      <c r="B3652" s="1" t="s">
        <v>15079</v>
      </c>
      <c r="C3652" s="1" t="s">
        <v>15080</v>
      </c>
      <c r="D3652" s="1" t="s">
        <v>5230</v>
      </c>
      <c r="E3652" s="1" t="s">
        <v>5231</v>
      </c>
      <c r="F3652" s="1" t="s">
        <v>2686</v>
      </c>
      <c r="G3652" s="1" t="s">
        <v>15081</v>
      </c>
      <c r="H3652" s="1" t="s">
        <v>23</v>
      </c>
      <c r="I3652" s="1" t="s">
        <v>994</v>
      </c>
      <c r="J3652" s="1" t="s">
        <v>20</v>
      </c>
      <c r="K3652" s="1" t="s">
        <v>579</v>
      </c>
      <c r="L3652" s="1" t="s">
        <v>7331</v>
      </c>
      <c r="M3652" s="1" t="s">
        <v>11305</v>
      </c>
      <c r="N3652" s="1" t="s">
        <v>11288</v>
      </c>
      <c r="O3652" s="1" t="s">
        <v>11289</v>
      </c>
      <c r="P3652" s="1" t="s">
        <v>2686</v>
      </c>
    </row>
    <row r="3653" spans="1:16" x14ac:dyDescent="0.2">
      <c r="A3653" s="1" t="s">
        <v>12873</v>
      </c>
      <c r="B3653" s="1" t="s">
        <v>15082</v>
      </c>
      <c r="C3653" s="1" t="s">
        <v>15083</v>
      </c>
      <c r="D3653" s="1" t="s">
        <v>5230</v>
      </c>
      <c r="E3653" s="1" t="s">
        <v>5231</v>
      </c>
      <c r="F3653" s="1" t="s">
        <v>2686</v>
      </c>
      <c r="G3653" s="1" t="s">
        <v>2686</v>
      </c>
      <c r="H3653" s="1" t="s">
        <v>23</v>
      </c>
      <c r="I3653" s="1" t="s">
        <v>944</v>
      </c>
      <c r="J3653" s="1" t="s">
        <v>26</v>
      </c>
      <c r="K3653" s="1" t="s">
        <v>546</v>
      </c>
      <c r="L3653" s="1" t="s">
        <v>5907</v>
      </c>
      <c r="M3653" s="1" t="s">
        <v>11305</v>
      </c>
      <c r="N3653" s="1" t="s">
        <v>11288</v>
      </c>
      <c r="O3653" s="1" t="s">
        <v>11289</v>
      </c>
      <c r="P3653" s="1" t="s">
        <v>2686</v>
      </c>
    </row>
    <row r="3654" spans="1:16" x14ac:dyDescent="0.2">
      <c r="A3654" s="1" t="s">
        <v>11635</v>
      </c>
      <c r="B3654" s="1" t="s">
        <v>15084</v>
      </c>
      <c r="C3654" s="1" t="s">
        <v>15085</v>
      </c>
      <c r="D3654" s="1" t="s">
        <v>5230</v>
      </c>
      <c r="E3654" s="1" t="s">
        <v>5231</v>
      </c>
      <c r="F3654" s="1" t="s">
        <v>2686</v>
      </c>
      <c r="G3654" s="1" t="s">
        <v>15086</v>
      </c>
      <c r="H3654" s="1" t="s">
        <v>19</v>
      </c>
      <c r="I3654" s="1" t="s">
        <v>1133</v>
      </c>
      <c r="J3654" s="1" t="s">
        <v>39</v>
      </c>
      <c r="K3654" s="1" t="s">
        <v>1073</v>
      </c>
      <c r="L3654" s="1" t="s">
        <v>15087</v>
      </c>
      <c r="M3654" s="1" t="s">
        <v>11305</v>
      </c>
      <c r="N3654" s="1" t="s">
        <v>11288</v>
      </c>
      <c r="O3654" s="1" t="s">
        <v>11289</v>
      </c>
      <c r="P3654" s="1" t="s">
        <v>2686</v>
      </c>
    </row>
    <row r="3655" spans="1:16" x14ac:dyDescent="0.2">
      <c r="A3655" s="1" t="s">
        <v>11427</v>
      </c>
      <c r="B3655" s="1" t="s">
        <v>11428</v>
      </c>
      <c r="C3655" s="1" t="s">
        <v>11429</v>
      </c>
      <c r="D3655" s="1" t="s">
        <v>2686</v>
      </c>
      <c r="E3655" s="1" t="s">
        <v>5231</v>
      </c>
      <c r="F3655" s="1" t="s">
        <v>2686</v>
      </c>
      <c r="G3655" s="1" t="s">
        <v>11430</v>
      </c>
      <c r="H3655" s="1" t="s">
        <v>23</v>
      </c>
      <c r="I3655" s="1" t="s">
        <v>1212</v>
      </c>
      <c r="J3655" s="1" t="s">
        <v>23</v>
      </c>
      <c r="K3655" s="1" t="s">
        <v>1009</v>
      </c>
      <c r="L3655" s="1" t="s">
        <v>6139</v>
      </c>
      <c r="M3655" s="1" t="s">
        <v>11432</v>
      </c>
      <c r="N3655" s="1" t="s">
        <v>11288</v>
      </c>
      <c r="O3655" s="1" t="s">
        <v>2686</v>
      </c>
      <c r="P3655" s="1" t="s">
        <v>2686</v>
      </c>
    </row>
    <row r="3656" spans="1:16" x14ac:dyDescent="0.2">
      <c r="A3656" s="1" t="s">
        <v>15088</v>
      </c>
      <c r="B3656" s="1" t="s">
        <v>15089</v>
      </c>
      <c r="C3656" s="1" t="s">
        <v>15090</v>
      </c>
      <c r="D3656" s="1" t="s">
        <v>5260</v>
      </c>
      <c r="E3656" s="1" t="s">
        <v>5231</v>
      </c>
      <c r="F3656" s="1" t="s">
        <v>2686</v>
      </c>
      <c r="G3656" s="1" t="s">
        <v>15091</v>
      </c>
      <c r="H3656" s="1" t="s">
        <v>18</v>
      </c>
      <c r="I3656" s="1" t="s">
        <v>2686</v>
      </c>
      <c r="J3656" s="1" t="s">
        <v>6201</v>
      </c>
      <c r="K3656" s="1" t="s">
        <v>2686</v>
      </c>
      <c r="L3656" s="1" t="s">
        <v>6867</v>
      </c>
      <c r="M3656" s="1" t="s">
        <v>11349</v>
      </c>
      <c r="N3656" s="1" t="s">
        <v>11288</v>
      </c>
      <c r="O3656" s="1" t="s">
        <v>2686</v>
      </c>
      <c r="P3656" s="1" t="s">
        <v>2686</v>
      </c>
    </row>
    <row r="3657" spans="1:16" x14ac:dyDescent="0.2">
      <c r="A3657" s="1" t="s">
        <v>11474</v>
      </c>
      <c r="B3657" s="1" t="s">
        <v>15092</v>
      </c>
      <c r="C3657" s="1" t="s">
        <v>15093</v>
      </c>
      <c r="D3657" s="1" t="s">
        <v>5230</v>
      </c>
      <c r="E3657" s="1" t="s">
        <v>5231</v>
      </c>
      <c r="F3657" s="1" t="s">
        <v>2686</v>
      </c>
      <c r="G3657" s="1" t="s">
        <v>13241</v>
      </c>
      <c r="H3657" s="1" t="s">
        <v>28</v>
      </c>
      <c r="I3657" s="1" t="s">
        <v>2686</v>
      </c>
      <c r="J3657" s="1" t="s">
        <v>23</v>
      </c>
      <c r="K3657" s="1" t="s">
        <v>928</v>
      </c>
      <c r="L3657" s="1" t="s">
        <v>6191</v>
      </c>
      <c r="M3657" s="1" t="s">
        <v>11305</v>
      </c>
      <c r="N3657" s="1" t="s">
        <v>11288</v>
      </c>
      <c r="O3657" s="1" t="s">
        <v>11289</v>
      </c>
      <c r="P3657" s="1" t="s">
        <v>2686</v>
      </c>
    </row>
    <row r="3658" spans="1:16" x14ac:dyDescent="0.2">
      <c r="A3658" s="1" t="s">
        <v>11416</v>
      </c>
      <c r="B3658" s="1" t="s">
        <v>15094</v>
      </c>
      <c r="C3658" s="1" t="s">
        <v>15095</v>
      </c>
      <c r="D3658" s="1" t="s">
        <v>5260</v>
      </c>
      <c r="E3658" s="1" t="s">
        <v>5231</v>
      </c>
      <c r="F3658" s="1" t="s">
        <v>2686</v>
      </c>
      <c r="G3658" s="1" t="s">
        <v>2686</v>
      </c>
      <c r="H3658" s="1" t="s">
        <v>6164</v>
      </c>
      <c r="I3658" s="1" t="s">
        <v>2686</v>
      </c>
      <c r="J3658" s="1" t="s">
        <v>64</v>
      </c>
      <c r="K3658" s="1" t="s">
        <v>943</v>
      </c>
      <c r="L3658" s="1" t="s">
        <v>6238</v>
      </c>
      <c r="M3658" s="1" t="s">
        <v>11305</v>
      </c>
      <c r="N3658" s="1" t="s">
        <v>11288</v>
      </c>
      <c r="O3658" s="1" t="s">
        <v>11289</v>
      </c>
      <c r="P3658" s="1" t="s">
        <v>2686</v>
      </c>
    </row>
    <row r="3659" spans="1:16" x14ac:dyDescent="0.2">
      <c r="A3659" s="1" t="s">
        <v>11495</v>
      </c>
      <c r="B3659" s="1" t="s">
        <v>15096</v>
      </c>
      <c r="C3659" s="1" t="s">
        <v>15097</v>
      </c>
      <c r="D3659" s="1" t="s">
        <v>5230</v>
      </c>
      <c r="E3659" s="1" t="s">
        <v>5231</v>
      </c>
      <c r="F3659" s="1" t="s">
        <v>9941</v>
      </c>
      <c r="G3659" s="1" t="s">
        <v>15098</v>
      </c>
      <c r="H3659" s="1" t="s">
        <v>19</v>
      </c>
      <c r="I3659" s="1" t="s">
        <v>1133</v>
      </c>
      <c r="J3659" s="1" t="s">
        <v>28</v>
      </c>
      <c r="K3659" s="1" t="s">
        <v>204</v>
      </c>
      <c r="L3659" s="1" t="s">
        <v>6667</v>
      </c>
      <c r="M3659" s="1" t="s">
        <v>11305</v>
      </c>
      <c r="N3659" s="1" t="s">
        <v>11288</v>
      </c>
      <c r="O3659" s="1" t="s">
        <v>11289</v>
      </c>
      <c r="P3659" s="1" t="s">
        <v>2686</v>
      </c>
    </row>
    <row r="3660" spans="1:16" x14ac:dyDescent="0.2">
      <c r="A3660" s="1" t="s">
        <v>7949</v>
      </c>
      <c r="B3660" s="1" t="s">
        <v>15099</v>
      </c>
      <c r="C3660" s="1" t="s">
        <v>15100</v>
      </c>
      <c r="D3660" s="1" t="s">
        <v>5230</v>
      </c>
      <c r="E3660" s="1" t="s">
        <v>5231</v>
      </c>
      <c r="F3660" s="1" t="s">
        <v>2686</v>
      </c>
      <c r="G3660" s="1" t="s">
        <v>15101</v>
      </c>
      <c r="H3660" s="1" t="s">
        <v>33</v>
      </c>
      <c r="I3660" s="1" t="s">
        <v>717</v>
      </c>
      <c r="J3660" s="1" t="s">
        <v>20</v>
      </c>
      <c r="K3660" s="1" t="s">
        <v>579</v>
      </c>
      <c r="L3660" s="1" t="s">
        <v>5676</v>
      </c>
      <c r="M3660" s="1" t="s">
        <v>11305</v>
      </c>
      <c r="N3660" s="1" t="s">
        <v>11288</v>
      </c>
      <c r="O3660" s="1" t="s">
        <v>11289</v>
      </c>
      <c r="P3660" s="1" t="s">
        <v>2686</v>
      </c>
    </row>
    <row r="3661" spans="1:16" x14ac:dyDescent="0.2">
      <c r="A3661" s="1" t="s">
        <v>14420</v>
      </c>
      <c r="B3661" s="1" t="s">
        <v>15102</v>
      </c>
      <c r="C3661" s="1" t="s">
        <v>15103</v>
      </c>
      <c r="D3661" s="1" t="s">
        <v>5230</v>
      </c>
      <c r="E3661" s="1" t="s">
        <v>5231</v>
      </c>
      <c r="F3661" s="1" t="s">
        <v>7630</v>
      </c>
      <c r="G3661" s="1" t="s">
        <v>15104</v>
      </c>
      <c r="H3661" s="1" t="s">
        <v>27</v>
      </c>
      <c r="I3661" s="1" t="s">
        <v>992</v>
      </c>
      <c r="J3661" s="1" t="s">
        <v>28</v>
      </c>
      <c r="K3661" s="1" t="s">
        <v>212</v>
      </c>
      <c r="L3661" s="1" t="s">
        <v>6114</v>
      </c>
      <c r="M3661" s="1" t="s">
        <v>11305</v>
      </c>
      <c r="N3661" s="1" t="s">
        <v>11288</v>
      </c>
      <c r="O3661" s="1" t="s">
        <v>11289</v>
      </c>
      <c r="P3661" s="1" t="s">
        <v>2686</v>
      </c>
    </row>
    <row r="3662" spans="1:16" x14ac:dyDescent="0.2">
      <c r="A3662" s="1" t="s">
        <v>15105</v>
      </c>
      <c r="B3662" s="1" t="s">
        <v>15106</v>
      </c>
      <c r="C3662" s="1" t="s">
        <v>15107</v>
      </c>
      <c r="D3662" s="1" t="s">
        <v>5260</v>
      </c>
      <c r="E3662" s="1" t="s">
        <v>5231</v>
      </c>
      <c r="F3662" s="1" t="s">
        <v>2686</v>
      </c>
      <c r="G3662" s="1" t="s">
        <v>2686</v>
      </c>
      <c r="H3662" s="1" t="s">
        <v>64</v>
      </c>
      <c r="I3662" s="1" t="s">
        <v>656</v>
      </c>
      <c r="J3662" s="1" t="s">
        <v>6164</v>
      </c>
      <c r="K3662" s="1" t="s">
        <v>2686</v>
      </c>
      <c r="L3662" s="1" t="s">
        <v>7981</v>
      </c>
      <c r="M3662" s="1" t="s">
        <v>11305</v>
      </c>
      <c r="N3662" s="1" t="s">
        <v>11288</v>
      </c>
      <c r="O3662" s="1" t="s">
        <v>11289</v>
      </c>
      <c r="P3662" s="1" t="s">
        <v>2686</v>
      </c>
    </row>
    <row r="3663" spans="1:16" x14ac:dyDescent="0.2">
      <c r="A3663" s="1" t="s">
        <v>13206</v>
      </c>
      <c r="B3663" s="1" t="s">
        <v>15108</v>
      </c>
      <c r="C3663" s="1" t="s">
        <v>15109</v>
      </c>
      <c r="D3663" s="1" t="s">
        <v>5230</v>
      </c>
      <c r="E3663" s="1" t="s">
        <v>5231</v>
      </c>
      <c r="F3663" s="1" t="s">
        <v>2686</v>
      </c>
      <c r="G3663" s="1" t="s">
        <v>15110</v>
      </c>
      <c r="H3663" s="1" t="s">
        <v>56</v>
      </c>
      <c r="I3663" s="1" t="s">
        <v>2686</v>
      </c>
      <c r="J3663" s="1" t="s">
        <v>39</v>
      </c>
      <c r="K3663" s="1" t="s">
        <v>1057</v>
      </c>
      <c r="L3663" s="1" t="s">
        <v>6102</v>
      </c>
      <c r="M3663" s="1" t="s">
        <v>11305</v>
      </c>
      <c r="N3663" s="1" t="s">
        <v>11288</v>
      </c>
      <c r="O3663" s="1" t="s">
        <v>11289</v>
      </c>
      <c r="P3663" s="1" t="s">
        <v>2686</v>
      </c>
    </row>
    <row r="3664" spans="1:16" x14ac:dyDescent="0.2">
      <c r="A3664" s="1" t="s">
        <v>15111</v>
      </c>
      <c r="B3664" s="1" t="s">
        <v>15112</v>
      </c>
      <c r="C3664" s="1" t="s">
        <v>15113</v>
      </c>
      <c r="D3664" s="1" t="s">
        <v>5260</v>
      </c>
      <c r="E3664" s="1" t="s">
        <v>5231</v>
      </c>
      <c r="F3664" s="1" t="s">
        <v>2686</v>
      </c>
      <c r="G3664" s="1" t="s">
        <v>2686</v>
      </c>
      <c r="H3664" s="1" t="s">
        <v>64</v>
      </c>
      <c r="I3664" s="1" t="s">
        <v>660</v>
      </c>
      <c r="J3664" s="1" t="s">
        <v>6164</v>
      </c>
      <c r="K3664" s="1" t="s">
        <v>2686</v>
      </c>
      <c r="L3664" s="1" t="s">
        <v>8542</v>
      </c>
      <c r="M3664" s="1" t="s">
        <v>11305</v>
      </c>
      <c r="N3664" s="1" t="s">
        <v>11288</v>
      </c>
      <c r="O3664" s="1" t="s">
        <v>11289</v>
      </c>
      <c r="P3664" s="1" t="s">
        <v>2686</v>
      </c>
    </row>
    <row r="3665" spans="1:16" x14ac:dyDescent="0.2">
      <c r="A3665" s="1" t="s">
        <v>11447</v>
      </c>
      <c r="B3665" s="1" t="s">
        <v>15114</v>
      </c>
      <c r="C3665" s="1" t="s">
        <v>15115</v>
      </c>
      <c r="D3665" s="1" t="s">
        <v>5260</v>
      </c>
      <c r="E3665" s="1" t="s">
        <v>5231</v>
      </c>
      <c r="F3665" s="1" t="s">
        <v>2686</v>
      </c>
      <c r="G3665" s="1" t="s">
        <v>2686</v>
      </c>
      <c r="H3665" s="1" t="s">
        <v>6164</v>
      </c>
      <c r="I3665" s="1" t="s">
        <v>2686</v>
      </c>
      <c r="J3665" s="1" t="s">
        <v>64</v>
      </c>
      <c r="K3665" s="1" t="s">
        <v>799</v>
      </c>
      <c r="L3665" s="1" t="s">
        <v>11583</v>
      </c>
      <c r="M3665" s="1" t="s">
        <v>11305</v>
      </c>
      <c r="N3665" s="1" t="s">
        <v>11288</v>
      </c>
      <c r="O3665" s="1" t="s">
        <v>11289</v>
      </c>
      <c r="P3665" s="1" t="s">
        <v>2686</v>
      </c>
    </row>
    <row r="3666" spans="1:16" x14ac:dyDescent="0.2">
      <c r="A3666" s="1" t="s">
        <v>13683</v>
      </c>
      <c r="B3666" s="1" t="s">
        <v>15116</v>
      </c>
      <c r="C3666" s="1" t="s">
        <v>15117</v>
      </c>
      <c r="D3666" s="1" t="s">
        <v>5230</v>
      </c>
      <c r="E3666" s="1" t="s">
        <v>5231</v>
      </c>
      <c r="F3666" s="1" t="s">
        <v>2686</v>
      </c>
      <c r="G3666" s="1" t="s">
        <v>11898</v>
      </c>
      <c r="H3666" s="1" t="s">
        <v>23</v>
      </c>
      <c r="I3666" s="1" t="s">
        <v>956</v>
      </c>
      <c r="J3666" s="1" t="s">
        <v>29</v>
      </c>
      <c r="K3666" s="1" t="s">
        <v>139</v>
      </c>
      <c r="L3666" s="1" t="s">
        <v>6139</v>
      </c>
      <c r="M3666" s="1" t="s">
        <v>11305</v>
      </c>
      <c r="N3666" s="1" t="s">
        <v>11288</v>
      </c>
      <c r="O3666" s="1" t="s">
        <v>11289</v>
      </c>
      <c r="P3666" s="1" t="s">
        <v>2686</v>
      </c>
    </row>
    <row r="3667" spans="1:16" x14ac:dyDescent="0.2">
      <c r="A3667" s="1" t="s">
        <v>11427</v>
      </c>
      <c r="B3667" s="1" t="s">
        <v>11428</v>
      </c>
      <c r="C3667" s="1" t="s">
        <v>11429</v>
      </c>
      <c r="D3667" s="1" t="s">
        <v>2686</v>
      </c>
      <c r="E3667" s="1" t="s">
        <v>5231</v>
      </c>
      <c r="F3667" s="1" t="s">
        <v>2686</v>
      </c>
      <c r="G3667" s="1" t="s">
        <v>11430</v>
      </c>
      <c r="H3667" s="1" t="s">
        <v>23</v>
      </c>
      <c r="I3667" s="1" t="s">
        <v>1212</v>
      </c>
      <c r="J3667" s="1" t="s">
        <v>23</v>
      </c>
      <c r="K3667" s="1" t="s">
        <v>1009</v>
      </c>
      <c r="L3667" s="1" t="s">
        <v>15118</v>
      </c>
      <c r="M3667" s="1" t="s">
        <v>11432</v>
      </c>
      <c r="N3667" s="1" t="s">
        <v>11288</v>
      </c>
      <c r="O3667" s="1" t="s">
        <v>2686</v>
      </c>
      <c r="P3667" s="1" t="s">
        <v>2686</v>
      </c>
    </row>
    <row r="3668" spans="1:16" x14ac:dyDescent="0.2">
      <c r="A3668" s="1" t="s">
        <v>15119</v>
      </c>
      <c r="B3668" s="1" t="s">
        <v>5821</v>
      </c>
      <c r="C3668" s="1" t="s">
        <v>15120</v>
      </c>
      <c r="D3668" s="1" t="s">
        <v>5260</v>
      </c>
      <c r="E3668" s="1" t="s">
        <v>4594</v>
      </c>
      <c r="F3668" s="1" t="s">
        <v>2686</v>
      </c>
      <c r="G3668" s="1" t="s">
        <v>15121</v>
      </c>
      <c r="H3668" s="1" t="s">
        <v>15122</v>
      </c>
      <c r="I3668" s="1" t="s">
        <v>2686</v>
      </c>
      <c r="J3668" s="1" t="s">
        <v>8</v>
      </c>
      <c r="K3668" s="1" t="s">
        <v>2686</v>
      </c>
      <c r="L3668" s="1" t="s">
        <v>5651</v>
      </c>
      <c r="M3668" s="1" t="s">
        <v>11266</v>
      </c>
      <c r="N3668" s="1" t="s">
        <v>11267</v>
      </c>
      <c r="O3668" s="1" t="s">
        <v>2686</v>
      </c>
      <c r="P3668" s="1" t="s">
        <v>2686</v>
      </c>
    </row>
    <row r="3669" spans="1:16" x14ac:dyDescent="0.2">
      <c r="A3669" s="1" t="s">
        <v>15123</v>
      </c>
      <c r="B3669" s="1" t="s">
        <v>15124</v>
      </c>
      <c r="C3669" s="1" t="s">
        <v>15125</v>
      </c>
      <c r="D3669" s="1" t="s">
        <v>5230</v>
      </c>
      <c r="E3669" s="1" t="s">
        <v>5231</v>
      </c>
      <c r="F3669" s="1" t="s">
        <v>2686</v>
      </c>
      <c r="G3669" s="1" t="s">
        <v>15126</v>
      </c>
      <c r="H3669" s="1" t="s">
        <v>27</v>
      </c>
      <c r="I3669" s="1" t="s">
        <v>2686</v>
      </c>
      <c r="J3669" s="1" t="s">
        <v>64</v>
      </c>
      <c r="K3669" s="1" t="s">
        <v>152</v>
      </c>
      <c r="L3669" s="1" t="s">
        <v>6114</v>
      </c>
      <c r="M3669" s="1" t="s">
        <v>11305</v>
      </c>
      <c r="N3669" s="1" t="s">
        <v>11288</v>
      </c>
      <c r="O3669" s="1" t="s">
        <v>11289</v>
      </c>
      <c r="P3669" s="1" t="s">
        <v>2686</v>
      </c>
    </row>
    <row r="3670" spans="1:16" x14ac:dyDescent="0.2">
      <c r="A3670" s="1" t="s">
        <v>15127</v>
      </c>
      <c r="B3670" s="1" t="s">
        <v>15128</v>
      </c>
      <c r="C3670" s="1" t="s">
        <v>15129</v>
      </c>
      <c r="D3670" s="1" t="s">
        <v>5230</v>
      </c>
      <c r="E3670" s="1" t="s">
        <v>5231</v>
      </c>
      <c r="F3670" s="1" t="s">
        <v>11406</v>
      </c>
      <c r="G3670" s="1" t="s">
        <v>12967</v>
      </c>
      <c r="H3670" s="1" t="s">
        <v>23</v>
      </c>
      <c r="I3670" s="1" t="s">
        <v>2686</v>
      </c>
      <c r="J3670" s="1" t="s">
        <v>61</v>
      </c>
      <c r="K3670" s="1" t="s">
        <v>673</v>
      </c>
      <c r="L3670" s="1" t="s">
        <v>5961</v>
      </c>
      <c r="M3670" s="1" t="s">
        <v>11305</v>
      </c>
      <c r="N3670" s="1" t="s">
        <v>11288</v>
      </c>
      <c r="O3670" s="1" t="s">
        <v>11289</v>
      </c>
      <c r="P3670" s="1" t="s">
        <v>2686</v>
      </c>
    </row>
    <row r="3671" spans="1:16" x14ac:dyDescent="0.2">
      <c r="A3671" s="1" t="s">
        <v>7680</v>
      </c>
      <c r="B3671" s="1" t="s">
        <v>15130</v>
      </c>
      <c r="C3671" s="1" t="s">
        <v>15131</v>
      </c>
      <c r="D3671" s="1" t="s">
        <v>5230</v>
      </c>
      <c r="E3671" s="1" t="s">
        <v>5564</v>
      </c>
      <c r="F3671" s="1" t="s">
        <v>2686</v>
      </c>
      <c r="G3671" s="1" t="s">
        <v>2686</v>
      </c>
      <c r="H3671" s="1" t="s">
        <v>89</v>
      </c>
      <c r="I3671" s="1" t="s">
        <v>1219</v>
      </c>
      <c r="J3671" s="1" t="s">
        <v>33</v>
      </c>
      <c r="K3671" s="1" t="s">
        <v>824</v>
      </c>
      <c r="L3671" s="1" t="s">
        <v>7156</v>
      </c>
      <c r="M3671" s="1" t="s">
        <v>11312</v>
      </c>
      <c r="N3671" s="1" t="s">
        <v>11288</v>
      </c>
      <c r="O3671" s="1" t="s">
        <v>11289</v>
      </c>
      <c r="P3671" s="1" t="s">
        <v>2686</v>
      </c>
    </row>
    <row r="3672" spans="1:16" x14ac:dyDescent="0.2">
      <c r="A3672" s="1" t="s">
        <v>11537</v>
      </c>
      <c r="B3672" s="1" t="s">
        <v>15132</v>
      </c>
      <c r="C3672" s="1" t="s">
        <v>15133</v>
      </c>
      <c r="D3672" s="1" t="s">
        <v>5230</v>
      </c>
      <c r="E3672" s="1" t="s">
        <v>5231</v>
      </c>
      <c r="F3672" s="1" t="s">
        <v>2686</v>
      </c>
      <c r="G3672" s="1" t="s">
        <v>15134</v>
      </c>
      <c r="H3672" s="1" t="s">
        <v>23</v>
      </c>
      <c r="I3672" s="1" t="s">
        <v>908</v>
      </c>
      <c r="J3672" s="1" t="s">
        <v>23</v>
      </c>
      <c r="K3672" s="1" t="s">
        <v>630</v>
      </c>
      <c r="L3672" s="1" t="s">
        <v>6139</v>
      </c>
      <c r="M3672" s="1" t="s">
        <v>11412</v>
      </c>
      <c r="N3672" s="1" t="s">
        <v>11288</v>
      </c>
      <c r="O3672" s="1" t="s">
        <v>11289</v>
      </c>
      <c r="P3672" s="1" t="s">
        <v>2686</v>
      </c>
    </row>
    <row r="3673" spans="1:16" x14ac:dyDescent="0.2">
      <c r="A3673" s="1" t="s">
        <v>11375</v>
      </c>
      <c r="B3673" s="1" t="s">
        <v>15135</v>
      </c>
      <c r="C3673" s="1" t="s">
        <v>15136</v>
      </c>
      <c r="D3673" s="1" t="s">
        <v>5230</v>
      </c>
      <c r="E3673" s="1" t="s">
        <v>5231</v>
      </c>
      <c r="F3673" s="1" t="s">
        <v>2686</v>
      </c>
      <c r="G3673" s="1" t="s">
        <v>15137</v>
      </c>
      <c r="H3673" s="1" t="s">
        <v>23</v>
      </c>
      <c r="I3673" s="1" t="s">
        <v>994</v>
      </c>
      <c r="J3673" s="1" t="s">
        <v>20</v>
      </c>
      <c r="K3673" s="1" t="s">
        <v>579</v>
      </c>
      <c r="L3673" s="1" t="s">
        <v>5676</v>
      </c>
      <c r="M3673" s="1" t="s">
        <v>11305</v>
      </c>
      <c r="N3673" s="1" t="s">
        <v>11288</v>
      </c>
      <c r="O3673" s="1" t="s">
        <v>11289</v>
      </c>
      <c r="P3673" s="1" t="s">
        <v>2686</v>
      </c>
    </row>
    <row r="3674" spans="1:16" x14ac:dyDescent="0.2">
      <c r="A3674" s="1" t="s">
        <v>15119</v>
      </c>
      <c r="B3674" s="1" t="s">
        <v>5821</v>
      </c>
      <c r="C3674" s="1" t="s">
        <v>15120</v>
      </c>
      <c r="D3674" s="1" t="s">
        <v>5260</v>
      </c>
      <c r="E3674" s="1" t="s">
        <v>4594</v>
      </c>
      <c r="F3674" s="1" t="s">
        <v>2686</v>
      </c>
      <c r="G3674" s="1" t="s">
        <v>15121</v>
      </c>
      <c r="H3674" s="1" t="s">
        <v>15122</v>
      </c>
      <c r="I3674" s="1" t="s">
        <v>2686</v>
      </c>
      <c r="J3674" s="1" t="s">
        <v>8</v>
      </c>
      <c r="K3674" s="1" t="s">
        <v>2686</v>
      </c>
      <c r="L3674" s="1" t="s">
        <v>5651</v>
      </c>
      <c r="M3674" s="1" t="s">
        <v>11349</v>
      </c>
      <c r="N3674" s="1" t="s">
        <v>11288</v>
      </c>
      <c r="O3674" s="1" t="s">
        <v>2686</v>
      </c>
      <c r="P3674" s="1" t="s">
        <v>2686</v>
      </c>
    </row>
    <row r="3675" spans="1:16" x14ac:dyDescent="0.2">
      <c r="A3675" s="1" t="s">
        <v>15138</v>
      </c>
      <c r="B3675" s="1" t="s">
        <v>15139</v>
      </c>
      <c r="C3675" s="1" t="s">
        <v>15140</v>
      </c>
      <c r="D3675" s="1" t="s">
        <v>5230</v>
      </c>
      <c r="E3675" s="1" t="s">
        <v>5231</v>
      </c>
      <c r="F3675" s="1" t="s">
        <v>2686</v>
      </c>
      <c r="G3675" s="1" t="s">
        <v>15141</v>
      </c>
      <c r="H3675" s="1" t="s">
        <v>64</v>
      </c>
      <c r="I3675" s="1" t="s">
        <v>799</v>
      </c>
      <c r="J3675" s="1" t="s">
        <v>64</v>
      </c>
      <c r="K3675" s="1" t="s">
        <v>771</v>
      </c>
      <c r="L3675" s="1" t="s">
        <v>14923</v>
      </c>
      <c r="M3675" s="1" t="s">
        <v>11305</v>
      </c>
      <c r="N3675" s="1" t="s">
        <v>11288</v>
      </c>
      <c r="O3675" s="1" t="s">
        <v>11289</v>
      </c>
      <c r="P3675" s="1" t="s">
        <v>2686</v>
      </c>
    </row>
    <row r="3676" spans="1:16" x14ac:dyDescent="0.2">
      <c r="A3676" s="1" t="s">
        <v>11730</v>
      </c>
      <c r="B3676" s="1" t="s">
        <v>15142</v>
      </c>
      <c r="C3676" s="1" t="s">
        <v>15143</v>
      </c>
      <c r="D3676" s="1" t="s">
        <v>5230</v>
      </c>
      <c r="E3676" s="1" t="s">
        <v>5231</v>
      </c>
      <c r="F3676" s="1" t="s">
        <v>2686</v>
      </c>
      <c r="G3676" s="1" t="s">
        <v>15144</v>
      </c>
      <c r="H3676" s="1" t="s">
        <v>23</v>
      </c>
      <c r="I3676" s="1" t="s">
        <v>1004</v>
      </c>
      <c r="J3676" s="1" t="s">
        <v>33</v>
      </c>
      <c r="K3676" s="1" t="s">
        <v>2686</v>
      </c>
      <c r="L3676" s="1" t="s">
        <v>6191</v>
      </c>
      <c r="M3676" s="1" t="s">
        <v>11662</v>
      </c>
      <c r="N3676" s="1" t="s">
        <v>11288</v>
      </c>
      <c r="O3676" s="1" t="s">
        <v>11289</v>
      </c>
      <c r="P3676" s="1" t="s">
        <v>2686</v>
      </c>
    </row>
    <row r="3677" spans="1:16" x14ac:dyDescent="0.2">
      <c r="A3677" s="1" t="s">
        <v>15145</v>
      </c>
      <c r="B3677" s="1" t="s">
        <v>15146</v>
      </c>
      <c r="C3677" s="1" t="s">
        <v>15147</v>
      </c>
      <c r="D3677" s="1" t="s">
        <v>5230</v>
      </c>
      <c r="E3677" s="1" t="s">
        <v>5231</v>
      </c>
      <c r="F3677" s="1" t="s">
        <v>2686</v>
      </c>
      <c r="G3677" s="1" t="s">
        <v>15148</v>
      </c>
      <c r="H3677" s="1" t="s">
        <v>39</v>
      </c>
      <c r="I3677" s="1" t="s">
        <v>1089</v>
      </c>
      <c r="J3677" s="1" t="s">
        <v>53</v>
      </c>
      <c r="K3677" s="1" t="s">
        <v>653</v>
      </c>
      <c r="L3677" s="1" t="s">
        <v>7297</v>
      </c>
      <c r="M3677" s="1" t="s">
        <v>11305</v>
      </c>
      <c r="N3677" s="1" t="s">
        <v>11288</v>
      </c>
      <c r="O3677" s="1" t="s">
        <v>11289</v>
      </c>
      <c r="P3677" s="1" t="s">
        <v>2686</v>
      </c>
    </row>
    <row r="3678" spans="1:16" x14ac:dyDescent="0.2">
      <c r="A3678" s="1" t="s">
        <v>12321</v>
      </c>
      <c r="B3678" s="1" t="s">
        <v>15149</v>
      </c>
      <c r="C3678" s="1" t="s">
        <v>15150</v>
      </c>
      <c r="D3678" s="1" t="s">
        <v>5230</v>
      </c>
      <c r="E3678" s="1" t="s">
        <v>5231</v>
      </c>
      <c r="F3678" s="1" t="s">
        <v>2686</v>
      </c>
      <c r="G3678" s="1" t="s">
        <v>13560</v>
      </c>
      <c r="H3678" s="1" t="s">
        <v>23</v>
      </c>
      <c r="I3678" s="1" t="s">
        <v>630</v>
      </c>
      <c r="J3678" s="1" t="s">
        <v>23</v>
      </c>
      <c r="K3678" s="1" t="s">
        <v>1023</v>
      </c>
      <c r="L3678" s="1" t="s">
        <v>5961</v>
      </c>
      <c r="M3678" s="1" t="s">
        <v>11412</v>
      </c>
      <c r="N3678" s="1" t="s">
        <v>11288</v>
      </c>
      <c r="O3678" s="1" t="s">
        <v>11289</v>
      </c>
      <c r="P3678" s="1" t="s">
        <v>2686</v>
      </c>
    </row>
    <row r="3679" spans="1:16" x14ac:dyDescent="0.2">
      <c r="A3679" s="1" t="s">
        <v>11427</v>
      </c>
      <c r="B3679" s="1" t="s">
        <v>11428</v>
      </c>
      <c r="C3679" s="1" t="s">
        <v>11429</v>
      </c>
      <c r="D3679" s="1" t="s">
        <v>2686</v>
      </c>
      <c r="E3679" s="1" t="s">
        <v>5231</v>
      </c>
      <c r="F3679" s="1" t="s">
        <v>2686</v>
      </c>
      <c r="G3679" s="1" t="s">
        <v>11430</v>
      </c>
      <c r="H3679" s="1" t="s">
        <v>23</v>
      </c>
      <c r="I3679" s="1" t="s">
        <v>1212</v>
      </c>
      <c r="J3679" s="1" t="s">
        <v>23</v>
      </c>
      <c r="K3679" s="1" t="s">
        <v>1009</v>
      </c>
      <c r="L3679" s="1" t="s">
        <v>14815</v>
      </c>
      <c r="M3679" s="1" t="s">
        <v>11432</v>
      </c>
      <c r="N3679" s="1" t="s">
        <v>11288</v>
      </c>
      <c r="O3679" s="1" t="s">
        <v>2686</v>
      </c>
      <c r="P3679" s="1" t="s">
        <v>2686</v>
      </c>
    </row>
    <row r="3680" spans="1:16" x14ac:dyDescent="0.2">
      <c r="A3680" s="1" t="s">
        <v>15119</v>
      </c>
      <c r="B3680" s="1" t="s">
        <v>5821</v>
      </c>
      <c r="C3680" s="1" t="s">
        <v>15120</v>
      </c>
      <c r="D3680" s="1" t="s">
        <v>5260</v>
      </c>
      <c r="E3680" s="1" t="s">
        <v>4594</v>
      </c>
      <c r="F3680" s="1" t="s">
        <v>2686</v>
      </c>
      <c r="G3680" s="1" t="s">
        <v>15121</v>
      </c>
      <c r="H3680" s="1" t="s">
        <v>15122</v>
      </c>
      <c r="I3680" s="1" t="s">
        <v>2686</v>
      </c>
      <c r="J3680" s="1" t="s">
        <v>8</v>
      </c>
      <c r="K3680" s="1" t="s">
        <v>2686</v>
      </c>
      <c r="L3680" s="1" t="s">
        <v>6069</v>
      </c>
      <c r="M3680" s="1" t="s">
        <v>11266</v>
      </c>
      <c r="N3680" s="1" t="s">
        <v>11267</v>
      </c>
      <c r="O3680" s="1" t="s">
        <v>2686</v>
      </c>
      <c r="P3680" s="1" t="s">
        <v>2686</v>
      </c>
    </row>
    <row r="3681" spans="1:16" x14ac:dyDescent="0.2">
      <c r="A3681" s="1" t="s">
        <v>15151</v>
      </c>
      <c r="B3681" s="1" t="s">
        <v>15152</v>
      </c>
      <c r="C3681" s="1" t="s">
        <v>15153</v>
      </c>
      <c r="D3681" s="1" t="s">
        <v>5230</v>
      </c>
      <c r="E3681" s="1" t="s">
        <v>5231</v>
      </c>
      <c r="F3681" s="1" t="s">
        <v>2686</v>
      </c>
      <c r="G3681" s="1" t="s">
        <v>13964</v>
      </c>
      <c r="H3681" s="1" t="s">
        <v>39</v>
      </c>
      <c r="I3681" s="1" t="s">
        <v>1089</v>
      </c>
      <c r="J3681" s="1" t="s">
        <v>29</v>
      </c>
      <c r="K3681" s="1" t="s">
        <v>1171</v>
      </c>
      <c r="L3681" s="1" t="s">
        <v>6102</v>
      </c>
      <c r="M3681" s="1" t="s">
        <v>11305</v>
      </c>
      <c r="N3681" s="1" t="s">
        <v>11288</v>
      </c>
      <c r="O3681" s="1" t="s">
        <v>11289</v>
      </c>
      <c r="P3681" s="1" t="s">
        <v>2686</v>
      </c>
    </row>
    <row r="3682" spans="1:16" x14ac:dyDescent="0.2">
      <c r="A3682" s="1" t="s">
        <v>12255</v>
      </c>
      <c r="B3682" s="1" t="s">
        <v>15154</v>
      </c>
      <c r="C3682" s="1" t="s">
        <v>15155</v>
      </c>
      <c r="D3682" s="1" t="s">
        <v>5230</v>
      </c>
      <c r="E3682" s="1" t="s">
        <v>5231</v>
      </c>
      <c r="F3682" s="1" t="s">
        <v>12187</v>
      </c>
      <c r="G3682" s="1" t="s">
        <v>15156</v>
      </c>
      <c r="H3682" s="1" t="s">
        <v>21</v>
      </c>
      <c r="I3682" s="1" t="s">
        <v>2686</v>
      </c>
      <c r="J3682" s="1" t="s">
        <v>28</v>
      </c>
      <c r="K3682" s="1" t="s">
        <v>1104</v>
      </c>
      <c r="L3682" s="1" t="s">
        <v>6296</v>
      </c>
      <c r="M3682" s="1" t="s">
        <v>11305</v>
      </c>
      <c r="N3682" s="1" t="s">
        <v>11288</v>
      </c>
      <c r="O3682" s="1" t="s">
        <v>11289</v>
      </c>
      <c r="P3682" s="1" t="s">
        <v>2686</v>
      </c>
    </row>
    <row r="3683" spans="1:16" x14ac:dyDescent="0.2">
      <c r="A3683" s="1" t="s">
        <v>15157</v>
      </c>
      <c r="B3683" s="1" t="s">
        <v>15158</v>
      </c>
      <c r="C3683" s="1" t="s">
        <v>15159</v>
      </c>
      <c r="D3683" s="1" t="s">
        <v>5230</v>
      </c>
      <c r="E3683" s="1" t="s">
        <v>5564</v>
      </c>
      <c r="F3683" s="1" t="s">
        <v>2686</v>
      </c>
      <c r="G3683" s="1" t="s">
        <v>2686</v>
      </c>
      <c r="H3683" s="1" t="s">
        <v>28</v>
      </c>
      <c r="I3683" s="1" t="s">
        <v>204</v>
      </c>
      <c r="J3683" s="1" t="s">
        <v>61</v>
      </c>
      <c r="K3683" s="1" t="s">
        <v>233</v>
      </c>
      <c r="L3683" s="1" t="s">
        <v>6177</v>
      </c>
      <c r="M3683" s="1" t="s">
        <v>11305</v>
      </c>
      <c r="N3683" s="1" t="s">
        <v>11288</v>
      </c>
      <c r="O3683" s="1" t="s">
        <v>11289</v>
      </c>
      <c r="P3683" s="1" t="s">
        <v>2686</v>
      </c>
    </row>
    <row r="3684" spans="1:16" x14ac:dyDescent="0.2">
      <c r="A3684" s="1" t="s">
        <v>15160</v>
      </c>
      <c r="B3684" s="1" t="s">
        <v>15161</v>
      </c>
      <c r="C3684" s="1" t="s">
        <v>15162</v>
      </c>
      <c r="D3684" s="1" t="s">
        <v>5230</v>
      </c>
      <c r="E3684" s="1" t="s">
        <v>5231</v>
      </c>
      <c r="F3684" s="1" t="s">
        <v>11406</v>
      </c>
      <c r="G3684" s="1" t="s">
        <v>13459</v>
      </c>
      <c r="H3684" s="1" t="s">
        <v>64</v>
      </c>
      <c r="I3684" s="1" t="s">
        <v>973</v>
      </c>
      <c r="J3684" s="1" t="s">
        <v>61</v>
      </c>
      <c r="K3684" s="1" t="s">
        <v>213</v>
      </c>
      <c r="L3684" s="1" t="s">
        <v>8521</v>
      </c>
      <c r="M3684" s="1" t="s">
        <v>11305</v>
      </c>
      <c r="N3684" s="1" t="s">
        <v>11288</v>
      </c>
      <c r="O3684" s="1" t="s">
        <v>11289</v>
      </c>
      <c r="P3684" s="1" t="s">
        <v>2686</v>
      </c>
    </row>
    <row r="3685" spans="1:16" x14ac:dyDescent="0.2">
      <c r="A3685" s="1" t="s">
        <v>15163</v>
      </c>
      <c r="B3685" s="1" t="s">
        <v>2686</v>
      </c>
      <c r="C3685" s="1" t="s">
        <v>15164</v>
      </c>
      <c r="D3685" s="1" t="s">
        <v>5230</v>
      </c>
      <c r="E3685" s="1" t="s">
        <v>4594</v>
      </c>
      <c r="F3685" s="1" t="s">
        <v>2686</v>
      </c>
      <c r="G3685" s="1" t="s">
        <v>15165</v>
      </c>
      <c r="H3685" s="1" t="s">
        <v>136</v>
      </c>
      <c r="I3685" s="1" t="s">
        <v>1468</v>
      </c>
      <c r="J3685" s="1" t="s">
        <v>136</v>
      </c>
      <c r="K3685" s="1" t="s">
        <v>1464</v>
      </c>
      <c r="L3685" s="1" t="s">
        <v>7058</v>
      </c>
      <c r="M3685" s="1" t="s">
        <v>11266</v>
      </c>
      <c r="N3685" s="1" t="s">
        <v>11267</v>
      </c>
      <c r="O3685" s="1" t="s">
        <v>2686</v>
      </c>
      <c r="P3685" s="1" t="s">
        <v>2686</v>
      </c>
    </row>
    <row r="3686" spans="1:16" x14ac:dyDescent="0.2">
      <c r="A3686" s="1" t="s">
        <v>15119</v>
      </c>
      <c r="B3686" s="1" t="s">
        <v>5821</v>
      </c>
      <c r="C3686" s="1" t="s">
        <v>15120</v>
      </c>
      <c r="D3686" s="1" t="s">
        <v>5260</v>
      </c>
      <c r="E3686" s="1" t="s">
        <v>4594</v>
      </c>
      <c r="F3686" s="1" t="s">
        <v>2686</v>
      </c>
      <c r="G3686" s="1" t="s">
        <v>15121</v>
      </c>
      <c r="H3686" s="1" t="s">
        <v>15122</v>
      </c>
      <c r="I3686" s="1" t="s">
        <v>2686</v>
      </c>
      <c r="J3686" s="1" t="s">
        <v>8</v>
      </c>
      <c r="K3686" s="1" t="s">
        <v>2686</v>
      </c>
      <c r="L3686" s="1" t="s">
        <v>6069</v>
      </c>
      <c r="M3686" s="1" t="s">
        <v>11349</v>
      </c>
      <c r="N3686" s="1" t="s">
        <v>11288</v>
      </c>
      <c r="O3686" s="1" t="s">
        <v>2686</v>
      </c>
      <c r="P3686" s="1" t="s">
        <v>2686</v>
      </c>
    </row>
    <row r="3687" spans="1:16" x14ac:dyDescent="0.2">
      <c r="A3687" s="1" t="s">
        <v>15166</v>
      </c>
      <c r="B3687" s="1" t="s">
        <v>15167</v>
      </c>
      <c r="C3687" s="1" t="s">
        <v>15168</v>
      </c>
      <c r="D3687" s="1" t="s">
        <v>5230</v>
      </c>
      <c r="E3687" s="1" t="s">
        <v>5231</v>
      </c>
      <c r="F3687" s="1" t="s">
        <v>2686</v>
      </c>
      <c r="G3687" s="1" t="s">
        <v>11992</v>
      </c>
      <c r="H3687" s="1" t="s">
        <v>64</v>
      </c>
      <c r="I3687" s="1" t="s">
        <v>799</v>
      </c>
      <c r="J3687" s="1" t="s">
        <v>64</v>
      </c>
      <c r="K3687" s="1" t="s">
        <v>859</v>
      </c>
      <c r="L3687" s="1" t="s">
        <v>8103</v>
      </c>
      <c r="M3687" s="1" t="s">
        <v>11305</v>
      </c>
      <c r="N3687" s="1" t="s">
        <v>11288</v>
      </c>
      <c r="O3687" s="1" t="s">
        <v>11289</v>
      </c>
      <c r="P3687" s="1" t="s">
        <v>2686</v>
      </c>
    </row>
    <row r="3688" spans="1:16" x14ac:dyDescent="0.2">
      <c r="A3688" s="1" t="s">
        <v>15169</v>
      </c>
      <c r="B3688" s="1" t="s">
        <v>15170</v>
      </c>
      <c r="C3688" s="1" t="s">
        <v>15171</v>
      </c>
      <c r="D3688" s="1" t="s">
        <v>5230</v>
      </c>
      <c r="E3688" s="1" t="s">
        <v>5231</v>
      </c>
      <c r="F3688" s="1" t="s">
        <v>2686</v>
      </c>
      <c r="G3688" s="1" t="s">
        <v>11943</v>
      </c>
      <c r="H3688" s="1" t="s">
        <v>64</v>
      </c>
      <c r="I3688" s="1" t="s">
        <v>799</v>
      </c>
      <c r="J3688" s="1" t="s">
        <v>64</v>
      </c>
      <c r="K3688" s="1" t="s">
        <v>831</v>
      </c>
      <c r="L3688" s="1" t="s">
        <v>7935</v>
      </c>
      <c r="M3688" s="1" t="s">
        <v>11305</v>
      </c>
      <c r="N3688" s="1" t="s">
        <v>11288</v>
      </c>
      <c r="O3688" s="1" t="s">
        <v>11289</v>
      </c>
      <c r="P3688" s="1" t="s">
        <v>2686</v>
      </c>
    </row>
    <row r="3689" spans="1:16" x14ac:dyDescent="0.2">
      <c r="A3689" s="1" t="s">
        <v>15172</v>
      </c>
      <c r="B3689" s="1" t="s">
        <v>15173</v>
      </c>
      <c r="C3689" s="1" t="s">
        <v>15174</v>
      </c>
      <c r="D3689" s="1" t="s">
        <v>5230</v>
      </c>
      <c r="E3689" s="1" t="s">
        <v>5231</v>
      </c>
      <c r="F3689" s="1" t="s">
        <v>2686</v>
      </c>
      <c r="G3689" s="1" t="s">
        <v>2686</v>
      </c>
      <c r="H3689" s="1" t="s">
        <v>73</v>
      </c>
      <c r="I3689" s="1" t="s">
        <v>292</v>
      </c>
      <c r="J3689" s="1" t="s">
        <v>29</v>
      </c>
      <c r="K3689" s="1" t="s">
        <v>1171</v>
      </c>
      <c r="L3689" s="1" t="s">
        <v>6102</v>
      </c>
      <c r="M3689" s="1" t="s">
        <v>11305</v>
      </c>
      <c r="N3689" s="1" t="s">
        <v>11288</v>
      </c>
      <c r="O3689" s="1" t="s">
        <v>11289</v>
      </c>
      <c r="P3689" s="1" t="s">
        <v>2686</v>
      </c>
    </row>
    <row r="3690" spans="1:16" x14ac:dyDescent="0.2">
      <c r="A3690" s="1" t="s">
        <v>11968</v>
      </c>
      <c r="B3690" s="1" t="s">
        <v>15175</v>
      </c>
      <c r="C3690" s="1" t="s">
        <v>15176</v>
      </c>
      <c r="D3690" s="1" t="s">
        <v>5230</v>
      </c>
      <c r="E3690" s="1" t="s">
        <v>5231</v>
      </c>
      <c r="F3690" s="1" t="s">
        <v>2686</v>
      </c>
      <c r="G3690" s="1" t="s">
        <v>2686</v>
      </c>
      <c r="H3690" s="1" t="s">
        <v>29</v>
      </c>
      <c r="I3690" s="1" t="s">
        <v>247</v>
      </c>
      <c r="J3690" s="1" t="s">
        <v>23</v>
      </c>
      <c r="K3690" s="1" t="s">
        <v>932</v>
      </c>
      <c r="L3690" s="1" t="s">
        <v>5961</v>
      </c>
      <c r="M3690" s="1" t="s">
        <v>11305</v>
      </c>
      <c r="N3690" s="1" t="s">
        <v>11288</v>
      </c>
      <c r="O3690" s="1" t="s">
        <v>11289</v>
      </c>
      <c r="P3690" s="1" t="s">
        <v>2686</v>
      </c>
    </row>
    <row r="3691" spans="1:16" x14ac:dyDescent="0.2">
      <c r="A3691" s="1" t="s">
        <v>11427</v>
      </c>
      <c r="B3691" s="1" t="s">
        <v>11428</v>
      </c>
      <c r="C3691" s="1" t="s">
        <v>11429</v>
      </c>
      <c r="D3691" s="1" t="s">
        <v>2686</v>
      </c>
      <c r="E3691" s="1" t="s">
        <v>5231</v>
      </c>
      <c r="F3691" s="1" t="s">
        <v>2686</v>
      </c>
      <c r="G3691" s="1" t="s">
        <v>11430</v>
      </c>
      <c r="H3691" s="1" t="s">
        <v>23</v>
      </c>
      <c r="I3691" s="1" t="s">
        <v>1212</v>
      </c>
      <c r="J3691" s="1" t="s">
        <v>23</v>
      </c>
      <c r="K3691" s="1" t="s">
        <v>1009</v>
      </c>
      <c r="L3691" s="1" t="s">
        <v>14850</v>
      </c>
      <c r="M3691" s="1" t="s">
        <v>11432</v>
      </c>
      <c r="N3691" s="1" t="s">
        <v>11288</v>
      </c>
      <c r="O3691" s="1" t="s">
        <v>2686</v>
      </c>
      <c r="P3691" s="1" t="s">
        <v>2686</v>
      </c>
    </row>
    <row r="3692" spans="1:16" x14ac:dyDescent="0.2">
      <c r="A3692" s="1" t="s">
        <v>15177</v>
      </c>
      <c r="B3692" s="1" t="s">
        <v>15178</v>
      </c>
      <c r="C3692" s="1" t="s">
        <v>15179</v>
      </c>
      <c r="D3692" s="1" t="s">
        <v>5230</v>
      </c>
      <c r="E3692" s="1" t="s">
        <v>5231</v>
      </c>
      <c r="F3692" s="1" t="s">
        <v>2686</v>
      </c>
      <c r="G3692" s="1" t="s">
        <v>15180</v>
      </c>
      <c r="H3692" s="1" t="s">
        <v>70</v>
      </c>
      <c r="I3692" s="1" t="s">
        <v>2686</v>
      </c>
      <c r="J3692" s="1" t="s">
        <v>11</v>
      </c>
      <c r="K3692" s="1" t="s">
        <v>2686</v>
      </c>
      <c r="L3692" s="1" t="s">
        <v>6867</v>
      </c>
      <c r="M3692" s="1" t="s">
        <v>11286</v>
      </c>
      <c r="N3692" s="1" t="s">
        <v>11267</v>
      </c>
      <c r="O3692" s="1" t="s">
        <v>2686</v>
      </c>
      <c r="P3692" s="1" t="s">
        <v>2686</v>
      </c>
    </row>
    <row r="3693" spans="1:16" x14ac:dyDescent="0.2">
      <c r="A3693" s="1" t="s">
        <v>11681</v>
      </c>
      <c r="B3693" s="1" t="s">
        <v>15181</v>
      </c>
      <c r="C3693" s="1" t="s">
        <v>15182</v>
      </c>
      <c r="D3693" s="1" t="s">
        <v>5230</v>
      </c>
      <c r="E3693" s="1" t="s">
        <v>5231</v>
      </c>
      <c r="F3693" s="1" t="s">
        <v>2686</v>
      </c>
      <c r="G3693" s="1" t="s">
        <v>15183</v>
      </c>
      <c r="H3693" s="1" t="s">
        <v>23</v>
      </c>
      <c r="I3693" s="1" t="s">
        <v>1009</v>
      </c>
      <c r="J3693" s="1" t="s">
        <v>29</v>
      </c>
      <c r="K3693" s="1" t="s">
        <v>139</v>
      </c>
      <c r="L3693" s="1" t="s">
        <v>6139</v>
      </c>
      <c r="M3693" s="1" t="s">
        <v>11305</v>
      </c>
      <c r="N3693" s="1" t="s">
        <v>11288</v>
      </c>
      <c r="O3693" s="1" t="s">
        <v>11289</v>
      </c>
      <c r="P3693" s="1" t="s">
        <v>2686</v>
      </c>
    </row>
    <row r="3694" spans="1:16" x14ac:dyDescent="0.2">
      <c r="A3694" s="1" t="s">
        <v>15184</v>
      </c>
      <c r="B3694" s="1" t="s">
        <v>15185</v>
      </c>
      <c r="C3694" s="1" t="s">
        <v>15186</v>
      </c>
      <c r="D3694" s="1" t="s">
        <v>5260</v>
      </c>
      <c r="E3694" s="1" t="s">
        <v>5231</v>
      </c>
      <c r="F3694" s="1" t="s">
        <v>2686</v>
      </c>
      <c r="G3694" s="1" t="s">
        <v>2686</v>
      </c>
      <c r="H3694" s="1" t="s">
        <v>64</v>
      </c>
      <c r="I3694" s="1" t="s">
        <v>516</v>
      </c>
      <c r="J3694" s="1" t="s">
        <v>6164</v>
      </c>
      <c r="K3694" s="1" t="s">
        <v>2686</v>
      </c>
      <c r="L3694" s="1" t="s">
        <v>15187</v>
      </c>
      <c r="M3694" s="1" t="s">
        <v>11305</v>
      </c>
      <c r="N3694" s="1" t="s">
        <v>11288</v>
      </c>
      <c r="O3694" s="1" t="s">
        <v>11289</v>
      </c>
      <c r="P3694" s="1" t="s">
        <v>2686</v>
      </c>
    </row>
    <row r="3695" spans="1:16" x14ac:dyDescent="0.2">
      <c r="A3695" s="1" t="s">
        <v>11757</v>
      </c>
      <c r="B3695" s="1" t="s">
        <v>15188</v>
      </c>
      <c r="C3695" s="1" t="s">
        <v>15189</v>
      </c>
      <c r="D3695" s="1" t="s">
        <v>5230</v>
      </c>
      <c r="E3695" s="1" t="s">
        <v>5231</v>
      </c>
      <c r="F3695" s="1" t="s">
        <v>2686</v>
      </c>
      <c r="G3695" s="1" t="s">
        <v>15190</v>
      </c>
      <c r="H3695" s="1" t="s">
        <v>23</v>
      </c>
      <c r="I3695" s="1" t="s">
        <v>880</v>
      </c>
      <c r="J3695" s="1" t="s">
        <v>23</v>
      </c>
      <c r="K3695" s="1" t="s">
        <v>630</v>
      </c>
      <c r="L3695" s="1" t="s">
        <v>6191</v>
      </c>
      <c r="M3695" s="1" t="s">
        <v>11412</v>
      </c>
      <c r="N3695" s="1" t="s">
        <v>11288</v>
      </c>
      <c r="O3695" s="1" t="s">
        <v>11289</v>
      </c>
      <c r="P3695" s="1" t="s">
        <v>2686</v>
      </c>
    </row>
    <row r="3696" spans="1:16" x14ac:dyDescent="0.2">
      <c r="A3696" s="1" t="s">
        <v>15191</v>
      </c>
      <c r="B3696" s="1" t="s">
        <v>15192</v>
      </c>
      <c r="C3696" s="1" t="s">
        <v>15193</v>
      </c>
      <c r="D3696" s="1" t="s">
        <v>5230</v>
      </c>
      <c r="E3696" s="1" t="s">
        <v>5231</v>
      </c>
      <c r="F3696" s="1" t="s">
        <v>2686</v>
      </c>
      <c r="G3696" s="1" t="s">
        <v>13078</v>
      </c>
      <c r="H3696" s="1" t="s">
        <v>23</v>
      </c>
      <c r="I3696" s="1" t="s">
        <v>960</v>
      </c>
      <c r="J3696" s="1" t="s">
        <v>86</v>
      </c>
      <c r="K3696" s="1" t="s">
        <v>1138</v>
      </c>
      <c r="L3696" s="1" t="s">
        <v>5961</v>
      </c>
      <c r="M3696" s="1" t="s">
        <v>11565</v>
      </c>
      <c r="N3696" s="1" t="s">
        <v>11288</v>
      </c>
      <c r="O3696" s="1" t="s">
        <v>11289</v>
      </c>
      <c r="P3696" s="1" t="s">
        <v>2686</v>
      </c>
    </row>
    <row r="3697" spans="1:16" x14ac:dyDescent="0.2">
      <c r="A3697" s="1" t="s">
        <v>11714</v>
      </c>
      <c r="B3697" s="1" t="s">
        <v>15194</v>
      </c>
      <c r="C3697" s="1" t="s">
        <v>15195</v>
      </c>
      <c r="D3697" s="1" t="s">
        <v>5230</v>
      </c>
      <c r="E3697" s="1" t="s">
        <v>5231</v>
      </c>
      <c r="F3697" s="1" t="s">
        <v>2686</v>
      </c>
      <c r="G3697" s="1" t="s">
        <v>15196</v>
      </c>
      <c r="H3697" s="1" t="s">
        <v>39</v>
      </c>
      <c r="I3697" s="1" t="s">
        <v>1034</v>
      </c>
      <c r="J3697" s="1" t="s">
        <v>56</v>
      </c>
      <c r="K3697" s="1" t="s">
        <v>279</v>
      </c>
      <c r="L3697" s="1" t="s">
        <v>6102</v>
      </c>
      <c r="M3697" s="1" t="s">
        <v>11305</v>
      </c>
      <c r="N3697" s="1" t="s">
        <v>11288</v>
      </c>
      <c r="O3697" s="1" t="s">
        <v>11289</v>
      </c>
      <c r="P3697" s="1" t="s">
        <v>2686</v>
      </c>
    </row>
    <row r="3698" spans="1:16" x14ac:dyDescent="0.2">
      <c r="A3698" s="1" t="s">
        <v>15119</v>
      </c>
      <c r="B3698" s="1" t="s">
        <v>5821</v>
      </c>
      <c r="C3698" s="1" t="s">
        <v>15120</v>
      </c>
      <c r="D3698" s="1" t="s">
        <v>5260</v>
      </c>
      <c r="E3698" s="1" t="s">
        <v>4594</v>
      </c>
      <c r="F3698" s="1" t="s">
        <v>2686</v>
      </c>
      <c r="G3698" s="1" t="s">
        <v>15121</v>
      </c>
      <c r="H3698" s="1" t="s">
        <v>15122</v>
      </c>
      <c r="I3698" s="1" t="s">
        <v>2686</v>
      </c>
      <c r="J3698" s="1" t="s">
        <v>8</v>
      </c>
      <c r="K3698" s="1" t="s">
        <v>2686</v>
      </c>
      <c r="L3698" s="1" t="s">
        <v>11750</v>
      </c>
      <c r="M3698" s="1" t="s">
        <v>11266</v>
      </c>
      <c r="N3698" s="1" t="s">
        <v>11267</v>
      </c>
      <c r="O3698" s="1" t="s">
        <v>2686</v>
      </c>
      <c r="P3698" s="1" t="s">
        <v>2686</v>
      </c>
    </row>
    <row r="3699" spans="1:16" x14ac:dyDescent="0.2">
      <c r="A3699" s="1" t="s">
        <v>11474</v>
      </c>
      <c r="B3699" s="1" t="s">
        <v>15197</v>
      </c>
      <c r="C3699" s="1" t="s">
        <v>15198</v>
      </c>
      <c r="D3699" s="1" t="s">
        <v>5230</v>
      </c>
      <c r="E3699" s="1" t="s">
        <v>5231</v>
      </c>
      <c r="F3699" s="1" t="s">
        <v>2686</v>
      </c>
      <c r="G3699" s="1" t="s">
        <v>13976</v>
      </c>
      <c r="H3699" s="1" t="s">
        <v>28</v>
      </c>
      <c r="I3699" s="1" t="s">
        <v>2686</v>
      </c>
      <c r="J3699" s="1" t="s">
        <v>23</v>
      </c>
      <c r="K3699" s="1" t="s">
        <v>928</v>
      </c>
      <c r="L3699" s="1" t="s">
        <v>6191</v>
      </c>
      <c r="M3699" s="1" t="s">
        <v>11305</v>
      </c>
      <c r="N3699" s="1" t="s">
        <v>11288</v>
      </c>
      <c r="O3699" s="1" t="s">
        <v>11289</v>
      </c>
      <c r="P3699" s="1" t="s">
        <v>2686</v>
      </c>
    </row>
    <row r="3700" spans="1:16" x14ac:dyDescent="0.2">
      <c r="A3700" s="1" t="s">
        <v>11545</v>
      </c>
      <c r="B3700" s="1" t="s">
        <v>15199</v>
      </c>
      <c r="C3700" s="1" t="s">
        <v>15200</v>
      </c>
      <c r="D3700" s="1" t="s">
        <v>5230</v>
      </c>
      <c r="E3700" s="1" t="s">
        <v>5564</v>
      </c>
      <c r="F3700" s="1" t="s">
        <v>2686</v>
      </c>
      <c r="G3700" s="1" t="s">
        <v>2686</v>
      </c>
      <c r="H3700" s="1" t="s">
        <v>28</v>
      </c>
      <c r="I3700" s="1" t="s">
        <v>216</v>
      </c>
      <c r="J3700" s="1" t="s">
        <v>23</v>
      </c>
      <c r="K3700" s="1" t="s">
        <v>1004</v>
      </c>
      <c r="L3700" s="1" t="s">
        <v>6191</v>
      </c>
      <c r="M3700" s="1" t="s">
        <v>11305</v>
      </c>
      <c r="N3700" s="1" t="s">
        <v>11288</v>
      </c>
      <c r="O3700" s="1" t="s">
        <v>11289</v>
      </c>
      <c r="P3700" s="1" t="s">
        <v>2686</v>
      </c>
    </row>
    <row r="3701" spans="1:16" x14ac:dyDescent="0.2">
      <c r="A3701" s="1" t="s">
        <v>11968</v>
      </c>
      <c r="B3701" s="1" t="s">
        <v>15201</v>
      </c>
      <c r="C3701" s="1" t="s">
        <v>15202</v>
      </c>
      <c r="D3701" s="1" t="s">
        <v>5230</v>
      </c>
      <c r="E3701" s="1" t="s">
        <v>5231</v>
      </c>
      <c r="F3701" s="1" t="s">
        <v>2686</v>
      </c>
      <c r="G3701" s="1" t="s">
        <v>2686</v>
      </c>
      <c r="H3701" s="1" t="s">
        <v>29</v>
      </c>
      <c r="I3701" s="1" t="s">
        <v>247</v>
      </c>
      <c r="J3701" s="1" t="s">
        <v>23</v>
      </c>
      <c r="K3701" s="1" t="s">
        <v>932</v>
      </c>
      <c r="L3701" s="1" t="s">
        <v>6102</v>
      </c>
      <c r="M3701" s="1" t="s">
        <v>11305</v>
      </c>
      <c r="N3701" s="1" t="s">
        <v>11288</v>
      </c>
      <c r="O3701" s="1" t="s">
        <v>11289</v>
      </c>
      <c r="P3701" s="1" t="s">
        <v>2686</v>
      </c>
    </row>
    <row r="3702" spans="1:16" x14ac:dyDescent="0.2">
      <c r="A3702" s="1" t="s">
        <v>15203</v>
      </c>
      <c r="B3702" s="1" t="s">
        <v>15204</v>
      </c>
      <c r="C3702" s="1" t="s">
        <v>15205</v>
      </c>
      <c r="D3702" s="1" t="s">
        <v>5230</v>
      </c>
      <c r="E3702" s="1" t="s">
        <v>5231</v>
      </c>
      <c r="F3702" s="1" t="s">
        <v>2686</v>
      </c>
      <c r="G3702" s="1" t="s">
        <v>15206</v>
      </c>
      <c r="H3702" s="1" t="s">
        <v>23</v>
      </c>
      <c r="I3702" s="1" t="s">
        <v>884</v>
      </c>
      <c r="J3702" s="1" t="s">
        <v>78</v>
      </c>
      <c r="K3702" s="1" t="s">
        <v>1048</v>
      </c>
      <c r="L3702" s="1" t="s">
        <v>6283</v>
      </c>
      <c r="M3702" s="1" t="s">
        <v>11299</v>
      </c>
      <c r="N3702" s="1" t="s">
        <v>11288</v>
      </c>
      <c r="O3702" s="1" t="s">
        <v>11289</v>
      </c>
      <c r="P3702" s="1" t="s">
        <v>2686</v>
      </c>
    </row>
    <row r="3703" spans="1:16" x14ac:dyDescent="0.2">
      <c r="A3703" s="1" t="s">
        <v>11427</v>
      </c>
      <c r="B3703" s="1" t="s">
        <v>11428</v>
      </c>
      <c r="C3703" s="1" t="s">
        <v>11429</v>
      </c>
      <c r="D3703" s="1" t="s">
        <v>2686</v>
      </c>
      <c r="E3703" s="1" t="s">
        <v>5231</v>
      </c>
      <c r="F3703" s="1" t="s">
        <v>2686</v>
      </c>
      <c r="G3703" s="1" t="s">
        <v>11430</v>
      </c>
      <c r="H3703" s="1" t="s">
        <v>23</v>
      </c>
      <c r="I3703" s="1" t="s">
        <v>1212</v>
      </c>
      <c r="J3703" s="1" t="s">
        <v>23</v>
      </c>
      <c r="K3703" s="1" t="s">
        <v>1009</v>
      </c>
      <c r="L3703" s="1" t="s">
        <v>14870</v>
      </c>
      <c r="M3703" s="1" t="s">
        <v>11432</v>
      </c>
      <c r="N3703" s="1" t="s">
        <v>11288</v>
      </c>
      <c r="O3703" s="1" t="s">
        <v>2686</v>
      </c>
      <c r="P3703" s="1" t="s">
        <v>2686</v>
      </c>
    </row>
    <row r="3704" spans="1:16" x14ac:dyDescent="0.2">
      <c r="A3704" s="1" t="s">
        <v>15119</v>
      </c>
      <c r="B3704" s="1" t="s">
        <v>5821</v>
      </c>
      <c r="C3704" s="1" t="s">
        <v>15120</v>
      </c>
      <c r="D3704" s="1" t="s">
        <v>5260</v>
      </c>
      <c r="E3704" s="1" t="s">
        <v>4594</v>
      </c>
      <c r="F3704" s="1" t="s">
        <v>2686</v>
      </c>
      <c r="G3704" s="1" t="s">
        <v>15121</v>
      </c>
      <c r="H3704" s="1" t="s">
        <v>15122</v>
      </c>
      <c r="I3704" s="1" t="s">
        <v>2686</v>
      </c>
      <c r="J3704" s="1" t="s">
        <v>8</v>
      </c>
      <c r="K3704" s="1" t="s">
        <v>2686</v>
      </c>
      <c r="L3704" s="1" t="s">
        <v>11750</v>
      </c>
      <c r="M3704" s="1" t="s">
        <v>11349</v>
      </c>
      <c r="N3704" s="1" t="s">
        <v>11288</v>
      </c>
      <c r="O3704" s="1" t="s">
        <v>2686</v>
      </c>
      <c r="P3704" s="1" t="s">
        <v>2686</v>
      </c>
    </row>
    <row r="3705" spans="1:16" x14ac:dyDescent="0.2">
      <c r="A3705" s="1" t="s">
        <v>11474</v>
      </c>
      <c r="B3705" s="1" t="s">
        <v>15207</v>
      </c>
      <c r="C3705" s="1" t="s">
        <v>15208</v>
      </c>
      <c r="D3705" s="1" t="s">
        <v>5230</v>
      </c>
      <c r="E3705" s="1" t="s">
        <v>5231</v>
      </c>
      <c r="F3705" s="1" t="s">
        <v>2686</v>
      </c>
      <c r="G3705" s="1" t="s">
        <v>14010</v>
      </c>
      <c r="H3705" s="1" t="s">
        <v>28</v>
      </c>
      <c r="I3705" s="1" t="s">
        <v>2686</v>
      </c>
      <c r="J3705" s="1" t="s">
        <v>23</v>
      </c>
      <c r="K3705" s="1" t="s">
        <v>928</v>
      </c>
      <c r="L3705" s="1" t="s">
        <v>6191</v>
      </c>
      <c r="M3705" s="1" t="s">
        <v>11305</v>
      </c>
      <c r="N3705" s="1" t="s">
        <v>11288</v>
      </c>
      <c r="O3705" s="1" t="s">
        <v>11289</v>
      </c>
      <c r="P3705" s="1" t="s">
        <v>2686</v>
      </c>
    </row>
    <row r="3706" spans="1:16" x14ac:dyDescent="0.2">
      <c r="A3706" s="1" t="s">
        <v>11383</v>
      </c>
      <c r="B3706" s="1" t="s">
        <v>15209</v>
      </c>
      <c r="C3706" s="1" t="s">
        <v>15210</v>
      </c>
      <c r="D3706" s="1" t="s">
        <v>5230</v>
      </c>
      <c r="E3706" s="1" t="s">
        <v>5231</v>
      </c>
      <c r="F3706" s="1" t="s">
        <v>2686</v>
      </c>
      <c r="G3706" s="1" t="s">
        <v>15211</v>
      </c>
      <c r="H3706" s="1" t="s">
        <v>23</v>
      </c>
      <c r="I3706" s="1" t="s">
        <v>928</v>
      </c>
      <c r="J3706" s="1" t="s">
        <v>33</v>
      </c>
      <c r="K3706" s="1" t="s">
        <v>2686</v>
      </c>
      <c r="L3706" s="1" t="s">
        <v>6191</v>
      </c>
      <c r="M3706" s="1" t="s">
        <v>11305</v>
      </c>
      <c r="N3706" s="1" t="s">
        <v>11288</v>
      </c>
      <c r="O3706" s="1" t="s">
        <v>11289</v>
      </c>
      <c r="P3706" s="1" t="s">
        <v>2686</v>
      </c>
    </row>
    <row r="3707" spans="1:16" x14ac:dyDescent="0.2">
      <c r="A3707" s="1" t="s">
        <v>12964</v>
      </c>
      <c r="B3707" s="1" t="s">
        <v>15212</v>
      </c>
      <c r="C3707" s="1" t="s">
        <v>15213</v>
      </c>
      <c r="D3707" s="1" t="s">
        <v>5230</v>
      </c>
      <c r="E3707" s="1" t="s">
        <v>5231</v>
      </c>
      <c r="F3707" s="1" t="s">
        <v>11914</v>
      </c>
      <c r="G3707" s="1" t="s">
        <v>15214</v>
      </c>
      <c r="H3707" s="1" t="s">
        <v>10</v>
      </c>
      <c r="I3707" s="1" t="s">
        <v>2686</v>
      </c>
      <c r="J3707" s="1" t="s">
        <v>61</v>
      </c>
      <c r="K3707" s="1" t="s">
        <v>693</v>
      </c>
      <c r="L3707" s="1" t="s">
        <v>8542</v>
      </c>
      <c r="M3707" s="1" t="s">
        <v>11305</v>
      </c>
      <c r="N3707" s="1" t="s">
        <v>11288</v>
      </c>
      <c r="O3707" s="1" t="s">
        <v>11289</v>
      </c>
      <c r="P3707" s="1" t="s">
        <v>2686</v>
      </c>
    </row>
    <row r="3708" spans="1:16" x14ac:dyDescent="0.2">
      <c r="A3708" s="1" t="s">
        <v>11790</v>
      </c>
      <c r="B3708" s="1" t="s">
        <v>15215</v>
      </c>
      <c r="C3708" s="1" t="s">
        <v>15216</v>
      </c>
      <c r="D3708" s="1" t="s">
        <v>5230</v>
      </c>
      <c r="E3708" s="1" t="s">
        <v>5231</v>
      </c>
      <c r="F3708" s="1" t="s">
        <v>2686</v>
      </c>
      <c r="G3708" s="1" t="s">
        <v>12888</v>
      </c>
      <c r="H3708" s="1" t="s">
        <v>39</v>
      </c>
      <c r="I3708" s="1" t="s">
        <v>1061</v>
      </c>
      <c r="J3708" s="1" t="s">
        <v>23</v>
      </c>
      <c r="K3708" s="1" t="s">
        <v>924</v>
      </c>
      <c r="L3708" s="1" t="s">
        <v>11794</v>
      </c>
      <c r="M3708" s="1" t="s">
        <v>11305</v>
      </c>
      <c r="N3708" s="1" t="s">
        <v>11288</v>
      </c>
      <c r="O3708" s="1" t="s">
        <v>11289</v>
      </c>
      <c r="P3708" s="1" t="s">
        <v>2686</v>
      </c>
    </row>
    <row r="3709" spans="1:16" x14ac:dyDescent="0.2">
      <c r="A3709" s="1" t="s">
        <v>14551</v>
      </c>
      <c r="B3709" s="1" t="s">
        <v>15217</v>
      </c>
      <c r="C3709" s="1" t="s">
        <v>15218</v>
      </c>
      <c r="D3709" s="1" t="s">
        <v>5230</v>
      </c>
      <c r="E3709" s="1" t="s">
        <v>5231</v>
      </c>
      <c r="F3709" s="1" t="s">
        <v>12316</v>
      </c>
      <c r="G3709" s="1" t="s">
        <v>13398</v>
      </c>
      <c r="H3709" s="1" t="s">
        <v>61</v>
      </c>
      <c r="I3709" s="1" t="s">
        <v>205</v>
      </c>
      <c r="J3709" s="1" t="s">
        <v>61</v>
      </c>
      <c r="K3709" s="1" t="s">
        <v>213</v>
      </c>
      <c r="L3709" s="1" t="s">
        <v>5961</v>
      </c>
      <c r="M3709" s="1" t="s">
        <v>11305</v>
      </c>
      <c r="N3709" s="1" t="s">
        <v>11288</v>
      </c>
      <c r="O3709" s="1" t="s">
        <v>11289</v>
      </c>
      <c r="P3709" s="1" t="s">
        <v>2686</v>
      </c>
    </row>
    <row r="3710" spans="1:16" x14ac:dyDescent="0.2">
      <c r="A3710" s="1" t="s">
        <v>11812</v>
      </c>
      <c r="B3710" s="1" t="s">
        <v>15219</v>
      </c>
      <c r="C3710" s="1" t="s">
        <v>15220</v>
      </c>
      <c r="D3710" s="1" t="s">
        <v>5230</v>
      </c>
      <c r="E3710" s="1" t="s">
        <v>5231</v>
      </c>
      <c r="F3710" s="1" t="s">
        <v>2686</v>
      </c>
      <c r="G3710" s="1" t="s">
        <v>7590</v>
      </c>
      <c r="H3710" s="1" t="s">
        <v>23</v>
      </c>
      <c r="I3710" s="1" t="s">
        <v>969</v>
      </c>
      <c r="J3710" s="1" t="s">
        <v>33</v>
      </c>
      <c r="K3710" s="1" t="s">
        <v>2686</v>
      </c>
      <c r="L3710" s="1" t="s">
        <v>6468</v>
      </c>
      <c r="M3710" s="1" t="s">
        <v>11299</v>
      </c>
      <c r="N3710" s="1" t="s">
        <v>11288</v>
      </c>
      <c r="O3710" s="1" t="s">
        <v>11289</v>
      </c>
      <c r="P3710" s="1" t="s">
        <v>2686</v>
      </c>
    </row>
    <row r="3711" spans="1:16" x14ac:dyDescent="0.2">
      <c r="A3711" s="1" t="s">
        <v>15221</v>
      </c>
      <c r="B3711" s="1" t="s">
        <v>15222</v>
      </c>
      <c r="C3711" s="1" t="s">
        <v>15223</v>
      </c>
      <c r="D3711" s="1" t="s">
        <v>5230</v>
      </c>
      <c r="E3711" s="1" t="s">
        <v>5231</v>
      </c>
      <c r="F3711" s="1" t="s">
        <v>11996</v>
      </c>
      <c r="G3711" s="1" t="s">
        <v>5691</v>
      </c>
      <c r="H3711" s="1" t="s">
        <v>64</v>
      </c>
      <c r="I3711" s="1" t="s">
        <v>787</v>
      </c>
      <c r="J3711" s="1" t="s">
        <v>61</v>
      </c>
      <c r="K3711" s="1" t="s">
        <v>229</v>
      </c>
      <c r="L3711" s="1" t="s">
        <v>12786</v>
      </c>
      <c r="M3711" s="1" t="s">
        <v>11305</v>
      </c>
      <c r="N3711" s="1" t="s">
        <v>11288</v>
      </c>
      <c r="O3711" s="1" t="s">
        <v>11289</v>
      </c>
      <c r="P3711" s="1" t="s">
        <v>2686</v>
      </c>
    </row>
    <row r="3712" spans="1:16" x14ac:dyDescent="0.2">
      <c r="A3712" s="1" t="s">
        <v>11447</v>
      </c>
      <c r="B3712" s="1" t="s">
        <v>15224</v>
      </c>
      <c r="C3712" s="1" t="s">
        <v>15225</v>
      </c>
      <c r="D3712" s="1" t="s">
        <v>5260</v>
      </c>
      <c r="E3712" s="1" t="s">
        <v>5231</v>
      </c>
      <c r="F3712" s="1" t="s">
        <v>2686</v>
      </c>
      <c r="G3712" s="1" t="s">
        <v>2686</v>
      </c>
      <c r="H3712" s="1" t="s">
        <v>6164</v>
      </c>
      <c r="I3712" s="1" t="s">
        <v>2686</v>
      </c>
      <c r="J3712" s="1" t="s">
        <v>64</v>
      </c>
      <c r="K3712" s="1" t="s">
        <v>799</v>
      </c>
      <c r="L3712" s="1" t="s">
        <v>14419</v>
      </c>
      <c r="M3712" s="1" t="s">
        <v>11305</v>
      </c>
      <c r="N3712" s="1" t="s">
        <v>11288</v>
      </c>
      <c r="O3712" s="1" t="s">
        <v>11289</v>
      </c>
      <c r="P3712" s="1" t="s">
        <v>2686</v>
      </c>
    </row>
    <row r="3713" spans="1:16" x14ac:dyDescent="0.2">
      <c r="A3713" s="1" t="s">
        <v>15226</v>
      </c>
      <c r="B3713" s="1" t="s">
        <v>15227</v>
      </c>
      <c r="C3713" s="1" t="s">
        <v>15228</v>
      </c>
      <c r="D3713" s="1" t="s">
        <v>5230</v>
      </c>
      <c r="E3713" s="1" t="s">
        <v>5231</v>
      </c>
      <c r="F3713" s="1" t="s">
        <v>2686</v>
      </c>
      <c r="G3713" s="1" t="s">
        <v>15229</v>
      </c>
      <c r="H3713" s="1" t="s">
        <v>28</v>
      </c>
      <c r="I3713" s="1" t="s">
        <v>1104</v>
      </c>
      <c r="J3713" s="1" t="s">
        <v>28</v>
      </c>
      <c r="K3713" s="1" t="s">
        <v>236</v>
      </c>
      <c r="L3713" s="1" t="s">
        <v>6191</v>
      </c>
      <c r="M3713" s="1" t="s">
        <v>11305</v>
      </c>
      <c r="N3713" s="1" t="s">
        <v>11288</v>
      </c>
      <c r="O3713" s="1" t="s">
        <v>11289</v>
      </c>
      <c r="P3713" s="1" t="s">
        <v>2686</v>
      </c>
    </row>
    <row r="3714" spans="1:16" x14ac:dyDescent="0.2">
      <c r="A3714" s="1" t="s">
        <v>15230</v>
      </c>
      <c r="B3714" s="1" t="s">
        <v>15231</v>
      </c>
      <c r="C3714" s="1" t="s">
        <v>15232</v>
      </c>
      <c r="D3714" s="1" t="s">
        <v>5230</v>
      </c>
      <c r="E3714" s="1" t="s">
        <v>5231</v>
      </c>
      <c r="F3714" s="1" t="s">
        <v>2686</v>
      </c>
      <c r="G3714" s="1" t="s">
        <v>15233</v>
      </c>
      <c r="H3714" s="1" t="s">
        <v>64</v>
      </c>
      <c r="I3714" s="1" t="s">
        <v>943</v>
      </c>
      <c r="J3714" s="1" t="s">
        <v>64</v>
      </c>
      <c r="K3714" s="1" t="s">
        <v>973</v>
      </c>
      <c r="L3714" s="1" t="s">
        <v>8521</v>
      </c>
      <c r="M3714" s="1" t="s">
        <v>11305</v>
      </c>
      <c r="N3714" s="1" t="s">
        <v>11288</v>
      </c>
      <c r="O3714" s="1" t="s">
        <v>11289</v>
      </c>
      <c r="P3714" s="1" t="s">
        <v>2686</v>
      </c>
    </row>
    <row r="3715" spans="1:16" x14ac:dyDescent="0.2">
      <c r="A3715" s="1" t="s">
        <v>11427</v>
      </c>
      <c r="B3715" s="1" t="s">
        <v>11428</v>
      </c>
      <c r="C3715" s="1" t="s">
        <v>11429</v>
      </c>
      <c r="D3715" s="1" t="s">
        <v>2686</v>
      </c>
      <c r="E3715" s="1" t="s">
        <v>5231</v>
      </c>
      <c r="F3715" s="1" t="s">
        <v>2686</v>
      </c>
      <c r="G3715" s="1" t="s">
        <v>11430</v>
      </c>
      <c r="H3715" s="1" t="s">
        <v>23</v>
      </c>
      <c r="I3715" s="1" t="s">
        <v>1212</v>
      </c>
      <c r="J3715" s="1" t="s">
        <v>23</v>
      </c>
      <c r="K3715" s="1" t="s">
        <v>1009</v>
      </c>
      <c r="L3715" s="1" t="s">
        <v>14884</v>
      </c>
      <c r="M3715" s="1" t="s">
        <v>11432</v>
      </c>
      <c r="N3715" s="1" t="s">
        <v>11288</v>
      </c>
      <c r="O3715" s="1" t="s">
        <v>2686</v>
      </c>
      <c r="P3715" s="1" t="s">
        <v>2686</v>
      </c>
    </row>
    <row r="3716" spans="1:16" x14ac:dyDescent="0.2">
      <c r="A3716" s="1" t="s">
        <v>15177</v>
      </c>
      <c r="B3716" s="1" t="s">
        <v>15178</v>
      </c>
      <c r="C3716" s="1" t="s">
        <v>15179</v>
      </c>
      <c r="D3716" s="1" t="s">
        <v>5230</v>
      </c>
      <c r="E3716" s="1" t="s">
        <v>5231</v>
      </c>
      <c r="F3716" s="1" t="s">
        <v>2686</v>
      </c>
      <c r="G3716" s="1" t="s">
        <v>15180</v>
      </c>
      <c r="H3716" s="1" t="s">
        <v>70</v>
      </c>
      <c r="I3716" s="1" t="s">
        <v>2686</v>
      </c>
      <c r="J3716" s="1" t="s">
        <v>11</v>
      </c>
      <c r="K3716" s="1" t="s">
        <v>2686</v>
      </c>
      <c r="L3716" s="1" t="s">
        <v>6338</v>
      </c>
      <c r="M3716" s="1" t="s">
        <v>11286</v>
      </c>
      <c r="N3716" s="1" t="s">
        <v>11267</v>
      </c>
      <c r="O3716" s="1" t="s">
        <v>2686</v>
      </c>
      <c r="P3716" s="1" t="s">
        <v>2686</v>
      </c>
    </row>
    <row r="3717" spans="1:16" x14ac:dyDescent="0.2">
      <c r="A3717" s="1" t="s">
        <v>12433</v>
      </c>
      <c r="B3717" s="1" t="s">
        <v>15234</v>
      </c>
      <c r="C3717" s="1" t="s">
        <v>15235</v>
      </c>
      <c r="D3717" s="1" t="s">
        <v>5230</v>
      </c>
      <c r="E3717" s="1" t="s">
        <v>5231</v>
      </c>
      <c r="F3717" s="1" t="s">
        <v>2686</v>
      </c>
      <c r="G3717" s="1" t="s">
        <v>15236</v>
      </c>
      <c r="H3717" s="1" t="s">
        <v>23</v>
      </c>
      <c r="I3717" s="1" t="s">
        <v>948</v>
      </c>
      <c r="J3717" s="1" t="s">
        <v>23</v>
      </c>
      <c r="K3717" s="1" t="s">
        <v>630</v>
      </c>
      <c r="L3717" s="1" t="s">
        <v>6191</v>
      </c>
      <c r="M3717" s="1" t="s">
        <v>11412</v>
      </c>
      <c r="N3717" s="1" t="s">
        <v>11288</v>
      </c>
      <c r="O3717" s="1" t="s">
        <v>11289</v>
      </c>
      <c r="P3717" s="1" t="s">
        <v>2686</v>
      </c>
    </row>
    <row r="3718" spans="1:16" x14ac:dyDescent="0.2">
      <c r="A3718" s="1" t="s">
        <v>11383</v>
      </c>
      <c r="B3718" s="1" t="s">
        <v>15237</v>
      </c>
      <c r="C3718" s="1" t="s">
        <v>15238</v>
      </c>
      <c r="D3718" s="1" t="s">
        <v>5230</v>
      </c>
      <c r="E3718" s="1" t="s">
        <v>5231</v>
      </c>
      <c r="F3718" s="1" t="s">
        <v>2686</v>
      </c>
      <c r="G3718" s="1" t="s">
        <v>13753</v>
      </c>
      <c r="H3718" s="1" t="s">
        <v>23</v>
      </c>
      <c r="I3718" s="1" t="s">
        <v>928</v>
      </c>
      <c r="J3718" s="1" t="s">
        <v>33</v>
      </c>
      <c r="K3718" s="1" t="s">
        <v>2686</v>
      </c>
      <c r="L3718" s="1" t="s">
        <v>6191</v>
      </c>
      <c r="M3718" s="1" t="s">
        <v>11299</v>
      </c>
      <c r="N3718" s="1" t="s">
        <v>11288</v>
      </c>
      <c r="O3718" s="1" t="s">
        <v>11289</v>
      </c>
      <c r="P3718" s="1" t="s">
        <v>2686</v>
      </c>
    </row>
    <row r="3719" spans="1:16" x14ac:dyDescent="0.2">
      <c r="A3719" s="1" t="s">
        <v>14972</v>
      </c>
      <c r="B3719" s="1" t="s">
        <v>15239</v>
      </c>
      <c r="C3719" s="1" t="s">
        <v>15240</v>
      </c>
      <c r="D3719" s="1" t="s">
        <v>5230</v>
      </c>
      <c r="E3719" s="1" t="s">
        <v>5231</v>
      </c>
      <c r="F3719" s="1" t="s">
        <v>2686</v>
      </c>
      <c r="G3719" s="1" t="s">
        <v>15241</v>
      </c>
      <c r="H3719" s="1" t="s">
        <v>23</v>
      </c>
      <c r="I3719" s="1" t="s">
        <v>2686</v>
      </c>
      <c r="J3719" s="1" t="s">
        <v>29</v>
      </c>
      <c r="K3719" s="1" t="s">
        <v>1159</v>
      </c>
      <c r="L3719" s="1" t="s">
        <v>15242</v>
      </c>
      <c r="M3719" s="1" t="s">
        <v>11305</v>
      </c>
      <c r="N3719" s="1" t="s">
        <v>11288</v>
      </c>
      <c r="O3719" s="1" t="s">
        <v>11289</v>
      </c>
      <c r="P3719" s="1" t="s">
        <v>2686</v>
      </c>
    </row>
    <row r="3720" spans="1:16" x14ac:dyDescent="0.2">
      <c r="A3720" s="1" t="s">
        <v>15243</v>
      </c>
      <c r="B3720" s="1" t="s">
        <v>15244</v>
      </c>
      <c r="C3720" s="1" t="s">
        <v>15245</v>
      </c>
      <c r="D3720" s="1" t="s">
        <v>5230</v>
      </c>
      <c r="E3720" s="1" t="s">
        <v>5231</v>
      </c>
      <c r="F3720" s="1" t="s">
        <v>2686</v>
      </c>
      <c r="G3720" s="1" t="s">
        <v>13957</v>
      </c>
      <c r="H3720" s="1" t="s">
        <v>61</v>
      </c>
      <c r="I3720" s="1" t="s">
        <v>693</v>
      </c>
      <c r="J3720" s="1" t="s">
        <v>64</v>
      </c>
      <c r="K3720" s="1" t="s">
        <v>628</v>
      </c>
      <c r="L3720" s="1" t="s">
        <v>7768</v>
      </c>
      <c r="M3720" s="1" t="s">
        <v>11305</v>
      </c>
      <c r="N3720" s="1" t="s">
        <v>11288</v>
      </c>
      <c r="O3720" s="1" t="s">
        <v>11289</v>
      </c>
      <c r="P3720" s="1" t="s">
        <v>2686</v>
      </c>
    </row>
    <row r="3721" spans="1:16" x14ac:dyDescent="0.2">
      <c r="A3721" s="1" t="s">
        <v>14551</v>
      </c>
      <c r="B3721" s="1" t="s">
        <v>15217</v>
      </c>
      <c r="C3721" s="1" t="s">
        <v>15218</v>
      </c>
      <c r="D3721" s="1" t="s">
        <v>5230</v>
      </c>
      <c r="E3721" s="1" t="s">
        <v>5231</v>
      </c>
      <c r="F3721" s="1" t="s">
        <v>12316</v>
      </c>
      <c r="G3721" s="1" t="s">
        <v>13398</v>
      </c>
      <c r="H3721" s="1" t="s">
        <v>61</v>
      </c>
      <c r="I3721" s="1" t="s">
        <v>205</v>
      </c>
      <c r="J3721" s="1" t="s">
        <v>61</v>
      </c>
      <c r="K3721" s="1" t="s">
        <v>213</v>
      </c>
      <c r="L3721" s="1" t="s">
        <v>8521</v>
      </c>
      <c r="M3721" s="1" t="s">
        <v>11305</v>
      </c>
      <c r="N3721" s="1" t="s">
        <v>11288</v>
      </c>
      <c r="O3721" s="1" t="s">
        <v>11289</v>
      </c>
      <c r="P3721" s="1" t="s">
        <v>2686</v>
      </c>
    </row>
    <row r="3722" spans="1:16" x14ac:dyDescent="0.2">
      <c r="A3722" s="1" t="s">
        <v>11730</v>
      </c>
      <c r="B3722" s="1" t="s">
        <v>15246</v>
      </c>
      <c r="C3722" s="1" t="s">
        <v>15247</v>
      </c>
      <c r="D3722" s="1" t="s">
        <v>5230</v>
      </c>
      <c r="E3722" s="1" t="s">
        <v>5231</v>
      </c>
      <c r="F3722" s="1" t="s">
        <v>2686</v>
      </c>
      <c r="G3722" s="1" t="s">
        <v>12916</v>
      </c>
      <c r="H3722" s="1" t="s">
        <v>23</v>
      </c>
      <c r="I3722" s="1" t="s">
        <v>1004</v>
      </c>
      <c r="J3722" s="1" t="s">
        <v>33</v>
      </c>
      <c r="K3722" s="1" t="s">
        <v>2686</v>
      </c>
      <c r="L3722" s="1" t="s">
        <v>6191</v>
      </c>
      <c r="M3722" s="1" t="s">
        <v>11662</v>
      </c>
      <c r="N3722" s="1" t="s">
        <v>11288</v>
      </c>
      <c r="O3722" s="1" t="s">
        <v>11289</v>
      </c>
      <c r="P3722" s="1" t="s">
        <v>2686</v>
      </c>
    </row>
    <row r="3723" spans="1:16" x14ac:dyDescent="0.2">
      <c r="A3723" s="1" t="s">
        <v>11541</v>
      </c>
      <c r="B3723" s="1" t="s">
        <v>15248</v>
      </c>
      <c r="C3723" s="1" t="s">
        <v>15249</v>
      </c>
      <c r="D3723" s="1" t="s">
        <v>5230</v>
      </c>
      <c r="E3723" s="1" t="s">
        <v>5231</v>
      </c>
      <c r="F3723" s="1" t="s">
        <v>2686</v>
      </c>
      <c r="G3723" s="1" t="s">
        <v>13057</v>
      </c>
      <c r="H3723" s="1" t="s">
        <v>23</v>
      </c>
      <c r="I3723" s="1" t="s">
        <v>928</v>
      </c>
      <c r="J3723" s="1" t="s">
        <v>23</v>
      </c>
      <c r="K3723" s="1" t="s">
        <v>630</v>
      </c>
      <c r="L3723" s="1" t="s">
        <v>6191</v>
      </c>
      <c r="M3723" s="1" t="s">
        <v>11412</v>
      </c>
      <c r="N3723" s="1" t="s">
        <v>11288</v>
      </c>
      <c r="O3723" s="1" t="s">
        <v>11289</v>
      </c>
      <c r="P3723" s="1" t="s">
        <v>2686</v>
      </c>
    </row>
    <row r="3724" spans="1:16" x14ac:dyDescent="0.2">
      <c r="A3724" s="1" t="s">
        <v>11447</v>
      </c>
      <c r="B3724" s="1" t="s">
        <v>15250</v>
      </c>
      <c r="C3724" s="1" t="s">
        <v>15251</v>
      </c>
      <c r="D3724" s="1" t="s">
        <v>5260</v>
      </c>
      <c r="E3724" s="1" t="s">
        <v>5231</v>
      </c>
      <c r="F3724" s="1" t="s">
        <v>2686</v>
      </c>
      <c r="G3724" s="1" t="s">
        <v>2686</v>
      </c>
      <c r="H3724" s="1" t="s">
        <v>6164</v>
      </c>
      <c r="I3724" s="1" t="s">
        <v>2686</v>
      </c>
      <c r="J3724" s="1" t="s">
        <v>64</v>
      </c>
      <c r="K3724" s="1" t="s">
        <v>799</v>
      </c>
      <c r="L3724" s="1" t="s">
        <v>11998</v>
      </c>
      <c r="M3724" s="1" t="s">
        <v>11305</v>
      </c>
      <c r="N3724" s="1" t="s">
        <v>11288</v>
      </c>
      <c r="O3724" s="1" t="s">
        <v>11289</v>
      </c>
      <c r="P3724" s="1" t="s">
        <v>2686</v>
      </c>
    </row>
    <row r="3725" spans="1:16" x14ac:dyDescent="0.2">
      <c r="A3725" s="1" t="s">
        <v>11858</v>
      </c>
      <c r="B3725" s="1" t="s">
        <v>15252</v>
      </c>
      <c r="C3725" s="1" t="s">
        <v>15253</v>
      </c>
      <c r="D3725" s="1" t="s">
        <v>5230</v>
      </c>
      <c r="E3725" s="1" t="s">
        <v>5231</v>
      </c>
      <c r="F3725" s="1" t="s">
        <v>2686</v>
      </c>
      <c r="G3725" s="1" t="s">
        <v>11949</v>
      </c>
      <c r="H3725" s="1" t="s">
        <v>50</v>
      </c>
      <c r="I3725" s="1" t="s">
        <v>593</v>
      </c>
      <c r="J3725" s="1" t="s">
        <v>50</v>
      </c>
      <c r="K3725" s="1" t="s">
        <v>637</v>
      </c>
      <c r="L3725" s="1" t="s">
        <v>6102</v>
      </c>
      <c r="M3725" s="1" t="s">
        <v>11305</v>
      </c>
      <c r="N3725" s="1" t="s">
        <v>11288</v>
      </c>
      <c r="O3725" s="1" t="s">
        <v>11289</v>
      </c>
      <c r="P3725" s="1" t="s">
        <v>2686</v>
      </c>
    </row>
    <row r="3726" spans="1:16" x14ac:dyDescent="0.2">
      <c r="A3726" s="1" t="s">
        <v>11537</v>
      </c>
      <c r="B3726" s="1" t="s">
        <v>15254</v>
      </c>
      <c r="C3726" s="1" t="s">
        <v>15255</v>
      </c>
      <c r="D3726" s="1" t="s">
        <v>5230</v>
      </c>
      <c r="E3726" s="1" t="s">
        <v>5231</v>
      </c>
      <c r="F3726" s="1" t="s">
        <v>2686</v>
      </c>
      <c r="G3726" s="1" t="s">
        <v>15256</v>
      </c>
      <c r="H3726" s="1" t="s">
        <v>23</v>
      </c>
      <c r="I3726" s="1" t="s">
        <v>908</v>
      </c>
      <c r="J3726" s="1" t="s">
        <v>23</v>
      </c>
      <c r="K3726" s="1" t="s">
        <v>630</v>
      </c>
      <c r="L3726" s="1" t="s">
        <v>6139</v>
      </c>
      <c r="M3726" s="1" t="s">
        <v>11412</v>
      </c>
      <c r="N3726" s="1" t="s">
        <v>11288</v>
      </c>
      <c r="O3726" s="1" t="s">
        <v>11289</v>
      </c>
      <c r="P3726" s="1" t="s">
        <v>2686</v>
      </c>
    </row>
    <row r="3727" spans="1:16" x14ac:dyDescent="0.2">
      <c r="A3727" s="1" t="s">
        <v>15257</v>
      </c>
      <c r="B3727" s="1" t="s">
        <v>15258</v>
      </c>
      <c r="C3727" s="1" t="s">
        <v>15259</v>
      </c>
      <c r="D3727" s="1" t="s">
        <v>5230</v>
      </c>
      <c r="E3727" s="1" t="s">
        <v>5231</v>
      </c>
      <c r="F3727" s="1" t="s">
        <v>2686</v>
      </c>
      <c r="G3727" s="1" t="s">
        <v>2686</v>
      </c>
      <c r="H3727" s="1" t="s">
        <v>50</v>
      </c>
      <c r="I3727" s="1" t="s">
        <v>637</v>
      </c>
      <c r="J3727" s="1" t="s">
        <v>50</v>
      </c>
      <c r="K3727" s="1" t="s">
        <v>625</v>
      </c>
      <c r="L3727" s="1" t="s">
        <v>5961</v>
      </c>
      <c r="M3727" s="1" t="s">
        <v>11305</v>
      </c>
      <c r="N3727" s="1" t="s">
        <v>11288</v>
      </c>
      <c r="O3727" s="1" t="s">
        <v>11289</v>
      </c>
      <c r="P3727" s="1" t="s">
        <v>2686</v>
      </c>
    </row>
    <row r="3728" spans="1:16" x14ac:dyDescent="0.2">
      <c r="A3728" s="1" t="s">
        <v>15260</v>
      </c>
      <c r="B3728" s="1" t="s">
        <v>15261</v>
      </c>
      <c r="C3728" s="1" t="s">
        <v>15262</v>
      </c>
      <c r="D3728" s="1" t="s">
        <v>5260</v>
      </c>
      <c r="E3728" s="1" t="s">
        <v>5231</v>
      </c>
      <c r="F3728" s="1" t="s">
        <v>2686</v>
      </c>
      <c r="G3728" s="1" t="s">
        <v>2686</v>
      </c>
      <c r="H3728" s="1" t="s">
        <v>64</v>
      </c>
      <c r="I3728" s="1" t="s">
        <v>172</v>
      </c>
      <c r="J3728" s="1" t="s">
        <v>6164</v>
      </c>
      <c r="K3728" s="1" t="s">
        <v>2686</v>
      </c>
      <c r="L3728" s="1" t="s">
        <v>11487</v>
      </c>
      <c r="M3728" s="1" t="s">
        <v>11305</v>
      </c>
      <c r="N3728" s="1" t="s">
        <v>11288</v>
      </c>
      <c r="O3728" s="1" t="s">
        <v>11289</v>
      </c>
      <c r="P3728" s="1" t="s">
        <v>2686</v>
      </c>
    </row>
    <row r="3729" spans="1:16" x14ac:dyDescent="0.2">
      <c r="A3729" s="1" t="s">
        <v>11387</v>
      </c>
      <c r="B3729" s="1" t="s">
        <v>15263</v>
      </c>
      <c r="C3729" s="1" t="s">
        <v>15264</v>
      </c>
      <c r="D3729" s="1" t="s">
        <v>5230</v>
      </c>
      <c r="E3729" s="1" t="s">
        <v>5564</v>
      </c>
      <c r="F3729" s="1" t="s">
        <v>2686</v>
      </c>
      <c r="G3729" s="1" t="s">
        <v>15265</v>
      </c>
      <c r="H3729" s="1" t="s">
        <v>61</v>
      </c>
      <c r="I3729" s="1" t="s">
        <v>681</v>
      </c>
      <c r="J3729" s="1" t="s">
        <v>61</v>
      </c>
      <c r="K3729" s="1" t="s">
        <v>669</v>
      </c>
      <c r="L3729" s="1" t="s">
        <v>8697</v>
      </c>
      <c r="M3729" s="1" t="s">
        <v>11305</v>
      </c>
      <c r="N3729" s="1" t="s">
        <v>11288</v>
      </c>
      <c r="O3729" s="1" t="s">
        <v>11289</v>
      </c>
      <c r="P3729" s="1" t="s">
        <v>2686</v>
      </c>
    </row>
    <row r="3730" spans="1:16" x14ac:dyDescent="0.2">
      <c r="A3730" s="1" t="s">
        <v>15266</v>
      </c>
      <c r="B3730" s="1" t="s">
        <v>15267</v>
      </c>
      <c r="C3730" s="1" t="s">
        <v>15268</v>
      </c>
      <c r="D3730" s="1" t="s">
        <v>5260</v>
      </c>
      <c r="E3730" s="1" t="s">
        <v>5231</v>
      </c>
      <c r="F3730" s="1" t="s">
        <v>2686</v>
      </c>
      <c r="G3730" s="1" t="s">
        <v>2686</v>
      </c>
      <c r="H3730" s="1" t="s">
        <v>64</v>
      </c>
      <c r="I3730" s="1" t="s">
        <v>588</v>
      </c>
      <c r="J3730" s="1" t="s">
        <v>6164</v>
      </c>
      <c r="K3730" s="1" t="s">
        <v>2686</v>
      </c>
      <c r="L3730" s="1" t="s">
        <v>14680</v>
      </c>
      <c r="M3730" s="1" t="s">
        <v>11305</v>
      </c>
      <c r="N3730" s="1" t="s">
        <v>11288</v>
      </c>
      <c r="O3730" s="1" t="s">
        <v>11289</v>
      </c>
      <c r="P3730" s="1" t="s">
        <v>2686</v>
      </c>
    </row>
    <row r="3731" spans="1:16" x14ac:dyDescent="0.2">
      <c r="A3731" s="1" t="s">
        <v>11603</v>
      </c>
      <c r="B3731" s="1" t="s">
        <v>15269</v>
      </c>
      <c r="C3731" s="1" t="s">
        <v>15270</v>
      </c>
      <c r="D3731" s="1" t="s">
        <v>5230</v>
      </c>
      <c r="E3731" s="1" t="s">
        <v>5564</v>
      </c>
      <c r="F3731" s="1" t="s">
        <v>2686</v>
      </c>
      <c r="G3731" s="1" t="s">
        <v>2686</v>
      </c>
      <c r="H3731" s="1" t="s">
        <v>28</v>
      </c>
      <c r="I3731" s="1" t="s">
        <v>216</v>
      </c>
      <c r="J3731" s="1" t="s">
        <v>23</v>
      </c>
      <c r="K3731" s="1" t="s">
        <v>928</v>
      </c>
      <c r="L3731" s="1" t="s">
        <v>15271</v>
      </c>
      <c r="M3731" s="1" t="s">
        <v>11305</v>
      </c>
      <c r="N3731" s="1" t="s">
        <v>11288</v>
      </c>
      <c r="O3731" s="1" t="s">
        <v>11289</v>
      </c>
      <c r="P3731" s="1" t="s">
        <v>2686</v>
      </c>
    </row>
    <row r="3732" spans="1:16" x14ac:dyDescent="0.2">
      <c r="A3732" s="1" t="s">
        <v>7616</v>
      </c>
      <c r="B3732" s="1" t="s">
        <v>15272</v>
      </c>
      <c r="C3732" s="1" t="s">
        <v>15273</v>
      </c>
      <c r="D3732" s="1" t="s">
        <v>5230</v>
      </c>
      <c r="E3732" s="1" t="s">
        <v>5231</v>
      </c>
      <c r="F3732" s="1" t="s">
        <v>2686</v>
      </c>
      <c r="G3732" s="1" t="s">
        <v>15274</v>
      </c>
      <c r="H3732" s="1" t="s">
        <v>19</v>
      </c>
      <c r="I3732" s="1" t="s">
        <v>1133</v>
      </c>
      <c r="J3732" s="1" t="s">
        <v>86</v>
      </c>
      <c r="K3732" s="1" t="s">
        <v>210</v>
      </c>
      <c r="L3732" s="1" t="s">
        <v>11666</v>
      </c>
      <c r="M3732" s="1" t="s">
        <v>11305</v>
      </c>
      <c r="N3732" s="1" t="s">
        <v>11288</v>
      </c>
      <c r="O3732" s="1" t="s">
        <v>11289</v>
      </c>
      <c r="P3732" s="1" t="s">
        <v>2686</v>
      </c>
    </row>
    <row r="3733" spans="1:16" x14ac:dyDescent="0.2">
      <c r="A3733" s="1" t="s">
        <v>14526</v>
      </c>
      <c r="B3733" s="1" t="s">
        <v>15275</v>
      </c>
      <c r="C3733" s="1" t="s">
        <v>15276</v>
      </c>
      <c r="D3733" s="1" t="s">
        <v>5230</v>
      </c>
      <c r="E3733" s="1" t="s">
        <v>5564</v>
      </c>
      <c r="F3733" s="1" t="s">
        <v>2686</v>
      </c>
      <c r="G3733" s="1" t="s">
        <v>15277</v>
      </c>
      <c r="H3733" s="1" t="s">
        <v>33</v>
      </c>
      <c r="I3733" s="1" t="s">
        <v>717</v>
      </c>
      <c r="J3733" s="1" t="s">
        <v>57</v>
      </c>
      <c r="K3733" s="1" t="s">
        <v>1117</v>
      </c>
      <c r="L3733" s="1" t="s">
        <v>6670</v>
      </c>
      <c r="M3733" s="1" t="s">
        <v>11299</v>
      </c>
      <c r="N3733" s="1" t="s">
        <v>11288</v>
      </c>
      <c r="O3733" s="1" t="s">
        <v>11289</v>
      </c>
      <c r="P3733" s="1" t="s">
        <v>2686</v>
      </c>
    </row>
    <row r="3734" spans="1:16" x14ac:dyDescent="0.2">
      <c r="A3734" s="1" t="s">
        <v>15177</v>
      </c>
      <c r="B3734" s="1" t="s">
        <v>15178</v>
      </c>
      <c r="C3734" s="1" t="s">
        <v>15179</v>
      </c>
      <c r="D3734" s="1" t="s">
        <v>5230</v>
      </c>
      <c r="E3734" s="1" t="s">
        <v>5231</v>
      </c>
      <c r="F3734" s="1" t="s">
        <v>2686</v>
      </c>
      <c r="G3734" s="1" t="s">
        <v>15180</v>
      </c>
      <c r="H3734" s="1" t="s">
        <v>70</v>
      </c>
      <c r="I3734" s="1" t="s">
        <v>2686</v>
      </c>
      <c r="J3734" s="1" t="s">
        <v>11</v>
      </c>
      <c r="K3734" s="1" t="s">
        <v>2686</v>
      </c>
      <c r="L3734" s="1" t="s">
        <v>5651</v>
      </c>
      <c r="M3734" s="1" t="s">
        <v>11286</v>
      </c>
      <c r="N3734" s="1" t="s">
        <v>11267</v>
      </c>
      <c r="O3734" s="1" t="s">
        <v>2686</v>
      </c>
      <c r="P3734" s="1" t="s">
        <v>2686</v>
      </c>
    </row>
    <row r="3735" spans="1:16" x14ac:dyDescent="0.2">
      <c r="A3735" s="1" t="s">
        <v>15278</v>
      </c>
      <c r="B3735" s="1" t="s">
        <v>15279</v>
      </c>
      <c r="C3735" s="1" t="s">
        <v>15280</v>
      </c>
      <c r="D3735" s="1" t="s">
        <v>5230</v>
      </c>
      <c r="E3735" s="1" t="s">
        <v>5231</v>
      </c>
      <c r="F3735" s="1" t="s">
        <v>2686</v>
      </c>
      <c r="G3735" s="1" t="s">
        <v>15281</v>
      </c>
      <c r="H3735" s="1" t="s">
        <v>21</v>
      </c>
      <c r="I3735" s="1" t="s">
        <v>2686</v>
      </c>
      <c r="J3735" s="1" t="s">
        <v>34</v>
      </c>
      <c r="K3735" s="1" t="s">
        <v>338</v>
      </c>
      <c r="L3735" s="1" t="s">
        <v>7314</v>
      </c>
      <c r="M3735" s="1" t="s">
        <v>11305</v>
      </c>
      <c r="N3735" s="1" t="s">
        <v>11288</v>
      </c>
      <c r="O3735" s="1" t="s">
        <v>11289</v>
      </c>
      <c r="P3735" s="1" t="s">
        <v>2686</v>
      </c>
    </row>
    <row r="3736" spans="1:16" x14ac:dyDescent="0.2">
      <c r="A3736" s="1" t="s">
        <v>5612</v>
      </c>
      <c r="B3736" s="1" t="s">
        <v>15282</v>
      </c>
      <c r="C3736" s="1" t="s">
        <v>15283</v>
      </c>
      <c r="D3736" s="1" t="s">
        <v>5260</v>
      </c>
      <c r="E3736" s="1" t="s">
        <v>4594</v>
      </c>
      <c r="F3736" s="1" t="s">
        <v>2686</v>
      </c>
      <c r="G3736" s="1" t="s">
        <v>15284</v>
      </c>
      <c r="H3736" s="1" t="s">
        <v>5493</v>
      </c>
      <c r="I3736" s="1" t="s">
        <v>2686</v>
      </c>
      <c r="J3736" s="1" t="s">
        <v>33</v>
      </c>
      <c r="K3736" s="1" t="s">
        <v>820</v>
      </c>
      <c r="L3736" s="1" t="s">
        <v>5961</v>
      </c>
      <c r="M3736" s="1" t="s">
        <v>11312</v>
      </c>
      <c r="N3736" s="1" t="s">
        <v>11288</v>
      </c>
      <c r="O3736" s="1" t="s">
        <v>2686</v>
      </c>
      <c r="P3736" s="1" t="s">
        <v>2686</v>
      </c>
    </row>
    <row r="3737" spans="1:16" x14ac:dyDescent="0.2">
      <c r="A3737" s="1" t="s">
        <v>11769</v>
      </c>
      <c r="B3737" s="1" t="s">
        <v>15285</v>
      </c>
      <c r="C3737" s="1" t="s">
        <v>15286</v>
      </c>
      <c r="D3737" s="1" t="s">
        <v>5230</v>
      </c>
      <c r="E3737" s="1" t="s">
        <v>5231</v>
      </c>
      <c r="F3737" s="1" t="s">
        <v>2686</v>
      </c>
      <c r="G3737" s="1" t="s">
        <v>13719</v>
      </c>
      <c r="H3737" s="1" t="s">
        <v>19</v>
      </c>
      <c r="I3737" s="1" t="s">
        <v>1133</v>
      </c>
      <c r="J3737" s="1" t="s">
        <v>86</v>
      </c>
      <c r="K3737" s="1" t="s">
        <v>238</v>
      </c>
      <c r="L3737" s="1" t="s">
        <v>6177</v>
      </c>
      <c r="M3737" s="1" t="s">
        <v>11305</v>
      </c>
      <c r="N3737" s="1" t="s">
        <v>11288</v>
      </c>
      <c r="O3737" s="1" t="s">
        <v>11289</v>
      </c>
      <c r="P3737" s="1" t="s">
        <v>2686</v>
      </c>
    </row>
    <row r="3738" spans="1:16" x14ac:dyDescent="0.2">
      <c r="A3738" s="1" t="s">
        <v>12413</v>
      </c>
      <c r="B3738" s="1" t="s">
        <v>15287</v>
      </c>
      <c r="C3738" s="1" t="s">
        <v>15288</v>
      </c>
      <c r="D3738" s="1" t="s">
        <v>5230</v>
      </c>
      <c r="E3738" s="1" t="s">
        <v>5231</v>
      </c>
      <c r="F3738" s="1" t="s">
        <v>2686</v>
      </c>
      <c r="G3738" s="1" t="s">
        <v>15289</v>
      </c>
      <c r="H3738" s="1" t="s">
        <v>19</v>
      </c>
      <c r="I3738" s="1" t="s">
        <v>1133</v>
      </c>
      <c r="J3738" s="1" t="s">
        <v>86</v>
      </c>
      <c r="K3738" s="1" t="s">
        <v>1142</v>
      </c>
      <c r="L3738" s="1" t="s">
        <v>9691</v>
      </c>
      <c r="M3738" s="1" t="s">
        <v>11305</v>
      </c>
      <c r="N3738" s="1" t="s">
        <v>11288</v>
      </c>
      <c r="O3738" s="1" t="s">
        <v>11289</v>
      </c>
      <c r="P3738" s="1" t="s">
        <v>2686</v>
      </c>
    </row>
    <row r="3739" spans="1:16" x14ac:dyDescent="0.2">
      <c r="A3739" s="1" t="s">
        <v>11427</v>
      </c>
      <c r="B3739" s="1" t="s">
        <v>11428</v>
      </c>
      <c r="C3739" s="1" t="s">
        <v>11429</v>
      </c>
      <c r="D3739" s="1" t="s">
        <v>2686</v>
      </c>
      <c r="E3739" s="1" t="s">
        <v>5231</v>
      </c>
      <c r="F3739" s="1" t="s">
        <v>2686</v>
      </c>
      <c r="G3739" s="1" t="s">
        <v>11430</v>
      </c>
      <c r="H3739" s="1" t="s">
        <v>23</v>
      </c>
      <c r="I3739" s="1" t="s">
        <v>1212</v>
      </c>
      <c r="J3739" s="1" t="s">
        <v>23</v>
      </c>
      <c r="K3739" s="1" t="s">
        <v>1009</v>
      </c>
      <c r="L3739" s="1" t="s">
        <v>14917</v>
      </c>
      <c r="M3739" s="1" t="s">
        <v>11432</v>
      </c>
      <c r="N3739" s="1" t="s">
        <v>11288</v>
      </c>
      <c r="O3739" s="1" t="s">
        <v>2686</v>
      </c>
      <c r="P3739" s="1" t="s">
        <v>2686</v>
      </c>
    </row>
    <row r="3740" spans="1:16" x14ac:dyDescent="0.2">
      <c r="A3740" s="1" t="s">
        <v>15290</v>
      </c>
      <c r="B3740" s="1" t="s">
        <v>15291</v>
      </c>
      <c r="C3740" s="1" t="s">
        <v>15292</v>
      </c>
      <c r="D3740" s="1" t="s">
        <v>5260</v>
      </c>
      <c r="E3740" s="1" t="s">
        <v>5231</v>
      </c>
      <c r="F3740" s="1" t="s">
        <v>2686</v>
      </c>
      <c r="G3740" s="1" t="s">
        <v>2686</v>
      </c>
      <c r="H3740" s="1" t="s">
        <v>64</v>
      </c>
      <c r="I3740" s="1" t="s">
        <v>524</v>
      </c>
      <c r="J3740" s="1" t="s">
        <v>6164</v>
      </c>
      <c r="K3740" s="1" t="s">
        <v>2686</v>
      </c>
      <c r="L3740" s="1" t="s">
        <v>15293</v>
      </c>
      <c r="M3740" s="1" t="s">
        <v>11305</v>
      </c>
      <c r="N3740" s="1" t="s">
        <v>11288</v>
      </c>
      <c r="O3740" s="1" t="s">
        <v>11289</v>
      </c>
      <c r="P3740" s="1" t="s">
        <v>2686</v>
      </c>
    </row>
    <row r="3741" spans="1:16" x14ac:dyDescent="0.2">
      <c r="A3741" s="1" t="s">
        <v>15294</v>
      </c>
      <c r="B3741" s="1" t="s">
        <v>15295</v>
      </c>
      <c r="C3741" s="1" t="s">
        <v>15296</v>
      </c>
      <c r="D3741" s="1" t="s">
        <v>5230</v>
      </c>
      <c r="E3741" s="1" t="s">
        <v>5231</v>
      </c>
      <c r="F3741" s="1" t="s">
        <v>2686</v>
      </c>
      <c r="G3741" s="1" t="s">
        <v>12426</v>
      </c>
      <c r="H3741" s="1" t="s">
        <v>28</v>
      </c>
      <c r="I3741" s="1" t="s">
        <v>2686</v>
      </c>
      <c r="J3741" s="1" t="s">
        <v>23</v>
      </c>
      <c r="K3741" s="1" t="s">
        <v>1035</v>
      </c>
      <c r="L3741" s="1" t="s">
        <v>6191</v>
      </c>
      <c r="M3741" s="1" t="s">
        <v>11305</v>
      </c>
      <c r="N3741" s="1" t="s">
        <v>11288</v>
      </c>
      <c r="O3741" s="1" t="s">
        <v>11289</v>
      </c>
      <c r="P3741" s="1" t="s">
        <v>2686</v>
      </c>
    </row>
    <row r="3742" spans="1:16" x14ac:dyDescent="0.2">
      <c r="A3742" s="1" t="s">
        <v>15297</v>
      </c>
      <c r="B3742" s="1" t="s">
        <v>15298</v>
      </c>
      <c r="C3742" s="1" t="s">
        <v>15299</v>
      </c>
      <c r="D3742" s="1" t="s">
        <v>5230</v>
      </c>
      <c r="E3742" s="1" t="s">
        <v>5231</v>
      </c>
      <c r="F3742" s="1" t="s">
        <v>2686</v>
      </c>
      <c r="G3742" s="1" t="s">
        <v>12053</v>
      </c>
      <c r="H3742" s="1" t="s">
        <v>64</v>
      </c>
      <c r="I3742" s="1" t="s">
        <v>851</v>
      </c>
      <c r="J3742" s="1" t="s">
        <v>61</v>
      </c>
      <c r="K3742" s="1" t="s">
        <v>689</v>
      </c>
      <c r="L3742" s="1" t="s">
        <v>11583</v>
      </c>
      <c r="M3742" s="1" t="s">
        <v>11305</v>
      </c>
      <c r="N3742" s="1" t="s">
        <v>11288</v>
      </c>
      <c r="O3742" s="1" t="s">
        <v>11289</v>
      </c>
      <c r="P3742" s="1" t="s">
        <v>2686</v>
      </c>
    </row>
    <row r="3743" spans="1:16" x14ac:dyDescent="0.2">
      <c r="A3743" s="1" t="s">
        <v>15300</v>
      </c>
      <c r="B3743" s="1" t="s">
        <v>15301</v>
      </c>
      <c r="C3743" s="1" t="s">
        <v>15302</v>
      </c>
      <c r="D3743" s="1" t="s">
        <v>5230</v>
      </c>
      <c r="E3743" s="1" t="s">
        <v>5231</v>
      </c>
      <c r="F3743" s="1" t="s">
        <v>11406</v>
      </c>
      <c r="G3743" s="1" t="s">
        <v>14191</v>
      </c>
      <c r="H3743" s="1" t="s">
        <v>64</v>
      </c>
      <c r="I3743" s="1" t="s">
        <v>1030</v>
      </c>
      <c r="J3743" s="1" t="s">
        <v>61</v>
      </c>
      <c r="K3743" s="1" t="s">
        <v>213</v>
      </c>
      <c r="L3743" s="1" t="s">
        <v>5961</v>
      </c>
      <c r="M3743" s="1" t="s">
        <v>11305</v>
      </c>
      <c r="N3743" s="1" t="s">
        <v>11288</v>
      </c>
      <c r="O3743" s="1" t="s">
        <v>11289</v>
      </c>
      <c r="P3743" s="1" t="s">
        <v>2686</v>
      </c>
    </row>
    <row r="3744" spans="1:16" x14ac:dyDescent="0.2">
      <c r="A3744" s="1" t="s">
        <v>12520</v>
      </c>
      <c r="B3744" s="1" t="s">
        <v>15303</v>
      </c>
      <c r="C3744" s="1" t="s">
        <v>15304</v>
      </c>
      <c r="D3744" s="1" t="s">
        <v>5230</v>
      </c>
      <c r="E3744" s="1" t="s">
        <v>5231</v>
      </c>
      <c r="F3744" s="1" t="s">
        <v>2686</v>
      </c>
      <c r="G3744" s="1" t="s">
        <v>15305</v>
      </c>
      <c r="H3744" s="1" t="s">
        <v>23</v>
      </c>
      <c r="I3744" s="1" t="s">
        <v>948</v>
      </c>
      <c r="J3744" s="1" t="s">
        <v>100</v>
      </c>
      <c r="K3744" s="1" t="s">
        <v>1396</v>
      </c>
      <c r="L3744" s="1" t="s">
        <v>6296</v>
      </c>
      <c r="M3744" s="1" t="s">
        <v>11412</v>
      </c>
      <c r="N3744" s="1" t="s">
        <v>11288</v>
      </c>
      <c r="O3744" s="1" t="s">
        <v>2686</v>
      </c>
      <c r="P3744" s="1" t="s">
        <v>2686</v>
      </c>
    </row>
    <row r="3745" spans="1:16" x14ac:dyDescent="0.2">
      <c r="A3745" s="1" t="s">
        <v>15306</v>
      </c>
      <c r="B3745" s="1" t="s">
        <v>15307</v>
      </c>
      <c r="C3745" s="1" t="s">
        <v>15308</v>
      </c>
      <c r="D3745" s="1" t="s">
        <v>5230</v>
      </c>
      <c r="E3745" s="1" t="s">
        <v>5231</v>
      </c>
      <c r="F3745" s="1" t="s">
        <v>2686</v>
      </c>
      <c r="G3745" s="1" t="s">
        <v>14246</v>
      </c>
      <c r="H3745" s="1" t="s">
        <v>23</v>
      </c>
      <c r="I3745" s="1" t="s">
        <v>888</v>
      </c>
      <c r="J3745" s="1" t="s">
        <v>23</v>
      </c>
      <c r="K3745" s="1" t="s">
        <v>630</v>
      </c>
      <c r="L3745" s="1" t="s">
        <v>7314</v>
      </c>
      <c r="M3745" s="1" t="s">
        <v>11412</v>
      </c>
      <c r="N3745" s="1" t="s">
        <v>11288</v>
      </c>
      <c r="O3745" s="1" t="s">
        <v>11289</v>
      </c>
      <c r="P3745" s="1" t="s">
        <v>2686</v>
      </c>
    </row>
    <row r="3746" spans="1:16" x14ac:dyDescent="0.2">
      <c r="A3746" s="1" t="s">
        <v>15309</v>
      </c>
      <c r="B3746" s="1" t="s">
        <v>14407</v>
      </c>
      <c r="C3746" s="1" t="s">
        <v>15310</v>
      </c>
      <c r="D3746" s="1" t="s">
        <v>5230</v>
      </c>
      <c r="E3746" s="1" t="s">
        <v>5231</v>
      </c>
      <c r="F3746" s="1" t="s">
        <v>2686</v>
      </c>
      <c r="G3746" s="1" t="s">
        <v>2686</v>
      </c>
      <c r="H3746" s="1" t="s">
        <v>84</v>
      </c>
      <c r="I3746" s="1" t="s">
        <v>2686</v>
      </c>
      <c r="J3746" s="1" t="s">
        <v>11</v>
      </c>
      <c r="K3746" s="1" t="s">
        <v>2686</v>
      </c>
      <c r="L3746" s="1" t="s">
        <v>5737</v>
      </c>
      <c r="M3746" s="1" t="s">
        <v>11286</v>
      </c>
      <c r="N3746" s="1" t="s">
        <v>11267</v>
      </c>
      <c r="O3746" s="1" t="s">
        <v>11263</v>
      </c>
      <c r="P3746" s="1" t="s">
        <v>2686</v>
      </c>
    </row>
    <row r="3747" spans="1:16" x14ac:dyDescent="0.2">
      <c r="A3747" s="1" t="s">
        <v>11491</v>
      </c>
      <c r="B3747" s="1" t="s">
        <v>15311</v>
      </c>
      <c r="C3747" s="1" t="s">
        <v>15312</v>
      </c>
      <c r="D3747" s="1" t="s">
        <v>5230</v>
      </c>
      <c r="E3747" s="1" t="s">
        <v>5564</v>
      </c>
      <c r="F3747" s="1" t="s">
        <v>2686</v>
      </c>
      <c r="G3747" s="1" t="s">
        <v>15313</v>
      </c>
      <c r="H3747" s="1" t="s">
        <v>61</v>
      </c>
      <c r="I3747" s="1" t="s">
        <v>201</v>
      </c>
      <c r="J3747" s="1" t="s">
        <v>61</v>
      </c>
      <c r="K3747" s="1" t="s">
        <v>677</v>
      </c>
      <c r="L3747" s="1" t="s">
        <v>8697</v>
      </c>
      <c r="M3747" s="1" t="s">
        <v>11305</v>
      </c>
      <c r="N3747" s="1" t="s">
        <v>11288</v>
      </c>
      <c r="O3747" s="1" t="s">
        <v>11289</v>
      </c>
      <c r="P3747" s="1" t="s">
        <v>2686</v>
      </c>
    </row>
    <row r="3748" spans="1:16" x14ac:dyDescent="0.2">
      <c r="A3748" s="1" t="s">
        <v>11567</v>
      </c>
      <c r="B3748" s="1" t="s">
        <v>15314</v>
      </c>
      <c r="C3748" s="1" t="s">
        <v>15315</v>
      </c>
      <c r="D3748" s="1" t="s">
        <v>5260</v>
      </c>
      <c r="E3748" s="1" t="s">
        <v>5231</v>
      </c>
      <c r="F3748" s="1" t="s">
        <v>2686</v>
      </c>
      <c r="G3748" s="1" t="s">
        <v>2686</v>
      </c>
      <c r="H3748" s="1" t="s">
        <v>64</v>
      </c>
      <c r="I3748" s="1" t="s">
        <v>152</v>
      </c>
      <c r="J3748" s="1" t="s">
        <v>6164</v>
      </c>
      <c r="K3748" s="1" t="s">
        <v>2686</v>
      </c>
      <c r="L3748" s="1" t="s">
        <v>13783</v>
      </c>
      <c r="M3748" s="1" t="s">
        <v>11305</v>
      </c>
      <c r="N3748" s="1" t="s">
        <v>11288</v>
      </c>
      <c r="O3748" s="1" t="s">
        <v>11289</v>
      </c>
      <c r="P3748" s="1" t="s">
        <v>2686</v>
      </c>
    </row>
    <row r="3749" spans="1:16" x14ac:dyDescent="0.2">
      <c r="A3749" s="1" t="s">
        <v>13683</v>
      </c>
      <c r="B3749" s="1" t="s">
        <v>15316</v>
      </c>
      <c r="C3749" s="1" t="s">
        <v>15317</v>
      </c>
      <c r="D3749" s="1" t="s">
        <v>5230</v>
      </c>
      <c r="E3749" s="1" t="s">
        <v>5231</v>
      </c>
      <c r="F3749" s="1" t="s">
        <v>2686</v>
      </c>
      <c r="G3749" s="1" t="s">
        <v>11602</v>
      </c>
      <c r="H3749" s="1" t="s">
        <v>23</v>
      </c>
      <c r="I3749" s="1" t="s">
        <v>956</v>
      </c>
      <c r="J3749" s="1" t="s">
        <v>29</v>
      </c>
      <c r="K3749" s="1" t="s">
        <v>139</v>
      </c>
      <c r="L3749" s="1" t="s">
        <v>6139</v>
      </c>
      <c r="M3749" s="1" t="s">
        <v>11305</v>
      </c>
      <c r="N3749" s="1" t="s">
        <v>11288</v>
      </c>
      <c r="O3749" s="1" t="s">
        <v>11289</v>
      </c>
      <c r="P3749" s="1" t="s">
        <v>2686</v>
      </c>
    </row>
    <row r="3750" spans="1:16" x14ac:dyDescent="0.2">
      <c r="A3750" s="1" t="s">
        <v>15318</v>
      </c>
      <c r="B3750" s="1" t="s">
        <v>15319</v>
      </c>
      <c r="C3750" s="1" t="s">
        <v>15320</v>
      </c>
      <c r="D3750" s="1" t="s">
        <v>5230</v>
      </c>
      <c r="E3750" s="1" t="s">
        <v>5231</v>
      </c>
      <c r="F3750" s="1" t="s">
        <v>2686</v>
      </c>
      <c r="G3750" s="1" t="s">
        <v>15321</v>
      </c>
      <c r="H3750" s="1" t="s">
        <v>77</v>
      </c>
      <c r="I3750" s="1" t="s">
        <v>416</v>
      </c>
      <c r="J3750" s="1" t="s">
        <v>77</v>
      </c>
      <c r="K3750" s="1" t="s">
        <v>376</v>
      </c>
      <c r="L3750" s="1" t="s">
        <v>7448</v>
      </c>
      <c r="M3750" s="1" t="s">
        <v>11305</v>
      </c>
      <c r="N3750" s="1" t="s">
        <v>11288</v>
      </c>
      <c r="O3750" s="1" t="s">
        <v>11289</v>
      </c>
      <c r="P3750" s="1" t="s">
        <v>2686</v>
      </c>
    </row>
    <row r="3751" spans="1:16" x14ac:dyDescent="0.2">
      <c r="A3751" s="1" t="s">
        <v>15322</v>
      </c>
      <c r="B3751" s="1" t="s">
        <v>15323</v>
      </c>
      <c r="C3751" s="1" t="s">
        <v>15324</v>
      </c>
      <c r="D3751" s="1" t="s">
        <v>5230</v>
      </c>
      <c r="E3751" s="1" t="s">
        <v>5564</v>
      </c>
      <c r="F3751" s="1" t="s">
        <v>2686</v>
      </c>
      <c r="G3751" s="1" t="s">
        <v>2686</v>
      </c>
      <c r="H3751" s="1" t="s">
        <v>61</v>
      </c>
      <c r="I3751" s="1" t="s">
        <v>685</v>
      </c>
      <c r="J3751" s="1" t="s">
        <v>61</v>
      </c>
      <c r="K3751" s="1" t="s">
        <v>233</v>
      </c>
      <c r="L3751" s="1" t="s">
        <v>5961</v>
      </c>
      <c r="M3751" s="1" t="s">
        <v>11305</v>
      </c>
      <c r="N3751" s="1" t="s">
        <v>11288</v>
      </c>
      <c r="O3751" s="1" t="s">
        <v>11289</v>
      </c>
      <c r="P3751" s="1" t="s">
        <v>2686</v>
      </c>
    </row>
    <row r="3752" spans="1:16" x14ac:dyDescent="0.2">
      <c r="A3752" s="1" t="s">
        <v>11730</v>
      </c>
      <c r="B3752" s="1" t="s">
        <v>15325</v>
      </c>
      <c r="C3752" s="1" t="s">
        <v>15326</v>
      </c>
      <c r="D3752" s="1" t="s">
        <v>5230</v>
      </c>
      <c r="E3752" s="1" t="s">
        <v>5231</v>
      </c>
      <c r="F3752" s="1" t="s">
        <v>2686</v>
      </c>
      <c r="G3752" s="1" t="s">
        <v>14353</v>
      </c>
      <c r="H3752" s="1" t="s">
        <v>23</v>
      </c>
      <c r="I3752" s="1" t="s">
        <v>1004</v>
      </c>
      <c r="J3752" s="1" t="s">
        <v>33</v>
      </c>
      <c r="K3752" s="1" t="s">
        <v>2686</v>
      </c>
      <c r="L3752" s="1" t="s">
        <v>6191</v>
      </c>
      <c r="M3752" s="1" t="s">
        <v>11662</v>
      </c>
      <c r="N3752" s="1" t="s">
        <v>11288</v>
      </c>
      <c r="O3752" s="1" t="s">
        <v>11289</v>
      </c>
      <c r="P3752" s="1" t="s">
        <v>2686</v>
      </c>
    </row>
    <row r="3753" spans="1:16" x14ac:dyDescent="0.2">
      <c r="A3753" s="1" t="s">
        <v>11399</v>
      </c>
      <c r="B3753" s="1" t="s">
        <v>15327</v>
      </c>
      <c r="C3753" s="1" t="s">
        <v>15328</v>
      </c>
      <c r="D3753" s="1" t="s">
        <v>5230</v>
      </c>
      <c r="E3753" s="1" t="s">
        <v>5231</v>
      </c>
      <c r="F3753" s="1" t="s">
        <v>2686</v>
      </c>
      <c r="G3753" s="1" t="s">
        <v>15329</v>
      </c>
      <c r="H3753" s="1" t="s">
        <v>23</v>
      </c>
      <c r="I3753" s="1" t="s">
        <v>932</v>
      </c>
      <c r="J3753" s="1" t="s">
        <v>39</v>
      </c>
      <c r="K3753" s="1" t="s">
        <v>1049</v>
      </c>
      <c r="L3753" s="1" t="s">
        <v>6102</v>
      </c>
      <c r="M3753" s="1" t="s">
        <v>11305</v>
      </c>
      <c r="N3753" s="1" t="s">
        <v>11288</v>
      </c>
      <c r="O3753" s="1" t="s">
        <v>11289</v>
      </c>
      <c r="P3753" s="1" t="s">
        <v>2686</v>
      </c>
    </row>
    <row r="3754" spans="1:16" x14ac:dyDescent="0.2">
      <c r="A3754" s="1" t="s">
        <v>14479</v>
      </c>
      <c r="B3754" s="1" t="s">
        <v>15330</v>
      </c>
      <c r="C3754" s="1" t="s">
        <v>15331</v>
      </c>
      <c r="D3754" s="1" t="s">
        <v>5230</v>
      </c>
      <c r="E3754" s="1" t="s">
        <v>5231</v>
      </c>
      <c r="F3754" s="1" t="s">
        <v>12042</v>
      </c>
      <c r="G3754" s="1" t="s">
        <v>15332</v>
      </c>
      <c r="H3754" s="1" t="s">
        <v>27</v>
      </c>
      <c r="I3754" s="1" t="s">
        <v>1002</v>
      </c>
      <c r="J3754" s="1" t="s">
        <v>77</v>
      </c>
      <c r="K3754" s="1" t="s">
        <v>412</v>
      </c>
      <c r="L3754" s="1" t="s">
        <v>5676</v>
      </c>
      <c r="M3754" s="1" t="s">
        <v>11305</v>
      </c>
      <c r="N3754" s="1" t="s">
        <v>11288</v>
      </c>
      <c r="O3754" s="1" t="s">
        <v>11289</v>
      </c>
      <c r="P3754" s="1" t="s">
        <v>2686</v>
      </c>
    </row>
    <row r="3755" spans="1:16" x14ac:dyDescent="0.2">
      <c r="A3755" s="1" t="s">
        <v>12289</v>
      </c>
      <c r="B3755" s="1" t="s">
        <v>15333</v>
      </c>
      <c r="C3755" s="1" t="s">
        <v>15334</v>
      </c>
      <c r="D3755" s="1" t="s">
        <v>5230</v>
      </c>
      <c r="E3755" s="1" t="s">
        <v>5231</v>
      </c>
      <c r="F3755" s="1" t="s">
        <v>2686</v>
      </c>
      <c r="G3755" s="1" t="s">
        <v>15335</v>
      </c>
      <c r="H3755" s="1" t="s">
        <v>56</v>
      </c>
      <c r="I3755" s="1" t="s">
        <v>295</v>
      </c>
      <c r="J3755" s="1" t="s">
        <v>39</v>
      </c>
      <c r="K3755" s="1" t="s">
        <v>1089</v>
      </c>
      <c r="L3755" s="1" t="s">
        <v>6102</v>
      </c>
      <c r="M3755" s="1" t="s">
        <v>11305</v>
      </c>
      <c r="N3755" s="1" t="s">
        <v>11288</v>
      </c>
      <c r="O3755" s="1" t="s">
        <v>11289</v>
      </c>
      <c r="P3755" s="1" t="s">
        <v>2686</v>
      </c>
    </row>
    <row r="3756" spans="1:16" x14ac:dyDescent="0.2">
      <c r="A3756" s="1" t="s">
        <v>11681</v>
      </c>
      <c r="B3756" s="1" t="s">
        <v>15336</v>
      </c>
      <c r="C3756" s="1" t="s">
        <v>15337</v>
      </c>
      <c r="D3756" s="1" t="s">
        <v>5230</v>
      </c>
      <c r="E3756" s="1" t="s">
        <v>5231</v>
      </c>
      <c r="F3756" s="1" t="s">
        <v>2686</v>
      </c>
      <c r="G3756" s="1" t="s">
        <v>15338</v>
      </c>
      <c r="H3756" s="1" t="s">
        <v>23</v>
      </c>
      <c r="I3756" s="1" t="s">
        <v>1009</v>
      </c>
      <c r="J3756" s="1" t="s">
        <v>29</v>
      </c>
      <c r="K3756" s="1" t="s">
        <v>139</v>
      </c>
      <c r="L3756" s="1" t="s">
        <v>6139</v>
      </c>
      <c r="M3756" s="1" t="s">
        <v>11305</v>
      </c>
      <c r="N3756" s="1" t="s">
        <v>11288</v>
      </c>
      <c r="O3756" s="1" t="s">
        <v>11289</v>
      </c>
      <c r="P3756" s="1" t="s">
        <v>2686</v>
      </c>
    </row>
    <row r="3757" spans="1:16" x14ac:dyDescent="0.2">
      <c r="A3757" s="1" t="s">
        <v>11427</v>
      </c>
      <c r="B3757" s="1" t="s">
        <v>11428</v>
      </c>
      <c r="C3757" s="1" t="s">
        <v>11429</v>
      </c>
      <c r="D3757" s="1" t="s">
        <v>2686</v>
      </c>
      <c r="E3757" s="1" t="s">
        <v>5231</v>
      </c>
      <c r="F3757" s="1" t="s">
        <v>2686</v>
      </c>
      <c r="G3757" s="1" t="s">
        <v>11430</v>
      </c>
      <c r="H3757" s="1" t="s">
        <v>23</v>
      </c>
      <c r="I3757" s="1" t="s">
        <v>1212</v>
      </c>
      <c r="J3757" s="1" t="s">
        <v>23</v>
      </c>
      <c r="K3757" s="1" t="s">
        <v>1009</v>
      </c>
      <c r="L3757" s="1" t="s">
        <v>14962</v>
      </c>
      <c r="M3757" s="1" t="s">
        <v>11432</v>
      </c>
      <c r="N3757" s="1" t="s">
        <v>11288</v>
      </c>
      <c r="O3757" s="1" t="s">
        <v>2686</v>
      </c>
      <c r="P3757" s="1" t="s">
        <v>2686</v>
      </c>
    </row>
    <row r="3758" spans="1:16" x14ac:dyDescent="0.2">
      <c r="A3758" s="1" t="s">
        <v>15339</v>
      </c>
      <c r="B3758" s="1" t="s">
        <v>15340</v>
      </c>
      <c r="C3758" s="1" t="s">
        <v>15341</v>
      </c>
      <c r="D3758" s="1" t="s">
        <v>5260</v>
      </c>
      <c r="E3758" s="1" t="s">
        <v>4594</v>
      </c>
      <c r="F3758" s="1" t="s">
        <v>2686</v>
      </c>
      <c r="G3758" s="1" t="s">
        <v>15121</v>
      </c>
      <c r="H3758" s="1" t="s">
        <v>15342</v>
      </c>
      <c r="I3758" s="1" t="s">
        <v>2686</v>
      </c>
      <c r="J3758" s="1" t="s">
        <v>8</v>
      </c>
      <c r="K3758" s="1" t="s">
        <v>2686</v>
      </c>
      <c r="L3758" s="1" t="s">
        <v>5651</v>
      </c>
      <c r="M3758" s="1" t="s">
        <v>11266</v>
      </c>
      <c r="N3758" s="1" t="s">
        <v>11267</v>
      </c>
      <c r="O3758" s="1" t="s">
        <v>2686</v>
      </c>
      <c r="P3758" s="1" t="s">
        <v>2686</v>
      </c>
    </row>
    <row r="3759" spans="1:16" x14ac:dyDescent="0.2">
      <c r="A3759" s="1" t="s">
        <v>12555</v>
      </c>
      <c r="B3759" s="1" t="s">
        <v>15343</v>
      </c>
      <c r="C3759" s="1" t="s">
        <v>15344</v>
      </c>
      <c r="D3759" s="1" t="s">
        <v>5230</v>
      </c>
      <c r="E3759" s="1" t="s">
        <v>5231</v>
      </c>
      <c r="F3759" s="1" t="s">
        <v>2686</v>
      </c>
      <c r="G3759" s="1" t="s">
        <v>12888</v>
      </c>
      <c r="H3759" s="1" t="s">
        <v>39</v>
      </c>
      <c r="I3759" s="1" t="s">
        <v>1049</v>
      </c>
      <c r="J3759" s="1" t="s">
        <v>23</v>
      </c>
      <c r="K3759" s="1" t="s">
        <v>924</v>
      </c>
      <c r="L3759" s="1" t="s">
        <v>11794</v>
      </c>
      <c r="M3759" s="1" t="s">
        <v>11305</v>
      </c>
      <c r="N3759" s="1" t="s">
        <v>11288</v>
      </c>
      <c r="O3759" s="1" t="s">
        <v>11289</v>
      </c>
      <c r="P3759" s="1" t="s">
        <v>2686</v>
      </c>
    </row>
    <row r="3760" spans="1:16" x14ac:dyDescent="0.2">
      <c r="A3760" s="1" t="s">
        <v>15345</v>
      </c>
      <c r="B3760" s="1" t="s">
        <v>15346</v>
      </c>
      <c r="C3760" s="1" t="s">
        <v>15347</v>
      </c>
      <c r="D3760" s="1" t="s">
        <v>5260</v>
      </c>
      <c r="E3760" s="1" t="s">
        <v>5231</v>
      </c>
      <c r="F3760" s="1" t="s">
        <v>2686</v>
      </c>
      <c r="G3760" s="1" t="s">
        <v>2686</v>
      </c>
      <c r="H3760" s="1" t="s">
        <v>64</v>
      </c>
      <c r="I3760" s="1" t="s">
        <v>176</v>
      </c>
      <c r="J3760" s="1" t="s">
        <v>6164</v>
      </c>
      <c r="K3760" s="1" t="s">
        <v>2686</v>
      </c>
      <c r="L3760" s="1" t="s">
        <v>13810</v>
      </c>
      <c r="M3760" s="1" t="s">
        <v>11305</v>
      </c>
      <c r="N3760" s="1" t="s">
        <v>11288</v>
      </c>
      <c r="O3760" s="1" t="s">
        <v>11289</v>
      </c>
      <c r="P3760" s="1" t="s">
        <v>2686</v>
      </c>
    </row>
    <row r="3761" spans="1:16" x14ac:dyDescent="0.2">
      <c r="A3761" s="1" t="s">
        <v>15348</v>
      </c>
      <c r="B3761" s="1" t="s">
        <v>15349</v>
      </c>
      <c r="C3761" s="1" t="s">
        <v>15350</v>
      </c>
      <c r="D3761" s="1" t="s">
        <v>5230</v>
      </c>
      <c r="E3761" s="1" t="s">
        <v>5231</v>
      </c>
      <c r="F3761" s="1" t="s">
        <v>2686</v>
      </c>
      <c r="G3761" s="1" t="s">
        <v>15351</v>
      </c>
      <c r="H3761" s="1" t="s">
        <v>50</v>
      </c>
      <c r="I3761" s="1" t="s">
        <v>565</v>
      </c>
      <c r="J3761" s="1" t="s">
        <v>50</v>
      </c>
      <c r="K3761" s="1" t="s">
        <v>637</v>
      </c>
      <c r="L3761" s="1" t="s">
        <v>7314</v>
      </c>
      <c r="M3761" s="1" t="s">
        <v>11305</v>
      </c>
      <c r="N3761" s="1" t="s">
        <v>11288</v>
      </c>
      <c r="O3761" s="1" t="s">
        <v>11289</v>
      </c>
      <c r="P3761" s="1" t="s">
        <v>2686</v>
      </c>
    </row>
    <row r="3762" spans="1:16" x14ac:dyDescent="0.2">
      <c r="A3762" s="1" t="s">
        <v>11635</v>
      </c>
      <c r="B3762" s="1" t="s">
        <v>15352</v>
      </c>
      <c r="C3762" s="1" t="s">
        <v>15353</v>
      </c>
      <c r="D3762" s="1" t="s">
        <v>5230</v>
      </c>
      <c r="E3762" s="1" t="s">
        <v>5231</v>
      </c>
      <c r="F3762" s="1" t="s">
        <v>2686</v>
      </c>
      <c r="G3762" s="1" t="s">
        <v>15354</v>
      </c>
      <c r="H3762" s="1" t="s">
        <v>19</v>
      </c>
      <c r="I3762" s="1" t="s">
        <v>1133</v>
      </c>
      <c r="J3762" s="1" t="s">
        <v>39</v>
      </c>
      <c r="K3762" s="1" t="s">
        <v>1073</v>
      </c>
      <c r="L3762" s="1" t="s">
        <v>15355</v>
      </c>
      <c r="M3762" s="1" t="s">
        <v>11305</v>
      </c>
      <c r="N3762" s="1" t="s">
        <v>11288</v>
      </c>
      <c r="O3762" s="1" t="s">
        <v>11289</v>
      </c>
      <c r="P3762" s="1" t="s">
        <v>2686</v>
      </c>
    </row>
    <row r="3763" spans="1:16" x14ac:dyDescent="0.2">
      <c r="A3763" s="1" t="s">
        <v>14630</v>
      </c>
      <c r="B3763" s="1" t="s">
        <v>15356</v>
      </c>
      <c r="C3763" s="1" t="s">
        <v>15357</v>
      </c>
      <c r="D3763" s="1" t="s">
        <v>5230</v>
      </c>
      <c r="E3763" s="1" t="s">
        <v>5231</v>
      </c>
      <c r="F3763" s="1" t="s">
        <v>2686</v>
      </c>
      <c r="G3763" s="1" t="s">
        <v>12526</v>
      </c>
      <c r="H3763" s="1" t="s">
        <v>23</v>
      </c>
      <c r="I3763" s="1" t="s">
        <v>1023</v>
      </c>
      <c r="J3763" s="1" t="s">
        <v>57</v>
      </c>
      <c r="K3763" s="1" t="s">
        <v>1121</v>
      </c>
      <c r="L3763" s="1" t="s">
        <v>5961</v>
      </c>
      <c r="M3763" s="1" t="s">
        <v>11305</v>
      </c>
      <c r="N3763" s="1" t="s">
        <v>11288</v>
      </c>
      <c r="O3763" s="1" t="s">
        <v>11289</v>
      </c>
      <c r="P3763" s="1" t="s">
        <v>2686</v>
      </c>
    </row>
    <row r="3764" spans="1:16" x14ac:dyDescent="0.2">
      <c r="A3764" s="1" t="s">
        <v>15339</v>
      </c>
      <c r="B3764" s="1" t="s">
        <v>15340</v>
      </c>
      <c r="C3764" s="1" t="s">
        <v>15341</v>
      </c>
      <c r="D3764" s="1" t="s">
        <v>5260</v>
      </c>
      <c r="E3764" s="1" t="s">
        <v>4594</v>
      </c>
      <c r="F3764" s="1" t="s">
        <v>2686</v>
      </c>
      <c r="G3764" s="1" t="s">
        <v>15121</v>
      </c>
      <c r="H3764" s="1" t="s">
        <v>15342</v>
      </c>
      <c r="I3764" s="1" t="s">
        <v>2686</v>
      </c>
      <c r="J3764" s="1" t="s">
        <v>8</v>
      </c>
      <c r="K3764" s="1" t="s">
        <v>2686</v>
      </c>
      <c r="L3764" s="1" t="s">
        <v>5651</v>
      </c>
      <c r="M3764" s="1" t="s">
        <v>11349</v>
      </c>
      <c r="N3764" s="1" t="s">
        <v>11288</v>
      </c>
      <c r="O3764" s="1" t="s">
        <v>2686</v>
      </c>
      <c r="P3764" s="1" t="s">
        <v>2686</v>
      </c>
    </row>
    <row r="3765" spans="1:16" x14ac:dyDescent="0.2">
      <c r="A3765" s="1" t="s">
        <v>15358</v>
      </c>
      <c r="B3765" s="1" t="s">
        <v>15359</v>
      </c>
      <c r="C3765" s="1" t="s">
        <v>15360</v>
      </c>
      <c r="D3765" s="1" t="s">
        <v>5230</v>
      </c>
      <c r="E3765" s="1" t="s">
        <v>5231</v>
      </c>
      <c r="F3765" s="1" t="s">
        <v>2686</v>
      </c>
      <c r="G3765" s="1" t="s">
        <v>15361</v>
      </c>
      <c r="H3765" s="1" t="s">
        <v>77</v>
      </c>
      <c r="I3765" s="1" t="s">
        <v>416</v>
      </c>
      <c r="J3765" s="1" t="s">
        <v>77</v>
      </c>
      <c r="K3765" s="1" t="s">
        <v>392</v>
      </c>
      <c r="L3765" s="1" t="s">
        <v>6208</v>
      </c>
      <c r="M3765" s="1" t="s">
        <v>11305</v>
      </c>
      <c r="N3765" s="1" t="s">
        <v>11288</v>
      </c>
      <c r="O3765" s="1" t="s">
        <v>11289</v>
      </c>
      <c r="P3765" s="1" t="s">
        <v>2686</v>
      </c>
    </row>
    <row r="3766" spans="1:16" x14ac:dyDescent="0.2">
      <c r="A3766" s="1" t="s">
        <v>11888</v>
      </c>
      <c r="B3766" s="1" t="s">
        <v>15362</v>
      </c>
      <c r="C3766" s="1" t="s">
        <v>15363</v>
      </c>
      <c r="D3766" s="1" t="s">
        <v>5230</v>
      </c>
      <c r="E3766" s="1" t="s">
        <v>5231</v>
      </c>
      <c r="F3766" s="1" t="s">
        <v>2686</v>
      </c>
      <c r="G3766" s="1" t="s">
        <v>12107</v>
      </c>
      <c r="H3766" s="1" t="s">
        <v>8694</v>
      </c>
      <c r="I3766" s="1" t="s">
        <v>2686</v>
      </c>
      <c r="J3766" s="1" t="s">
        <v>23</v>
      </c>
      <c r="K3766" s="1" t="s">
        <v>994</v>
      </c>
      <c r="L3766" s="1" t="s">
        <v>5961</v>
      </c>
      <c r="M3766" s="1" t="s">
        <v>11305</v>
      </c>
      <c r="N3766" s="1" t="s">
        <v>11288</v>
      </c>
      <c r="O3766" s="1" t="s">
        <v>11289</v>
      </c>
      <c r="P3766" s="1" t="s">
        <v>2686</v>
      </c>
    </row>
    <row r="3767" spans="1:16" x14ac:dyDescent="0.2">
      <c r="A3767" s="1" t="s">
        <v>15348</v>
      </c>
      <c r="B3767" s="1" t="s">
        <v>15349</v>
      </c>
      <c r="C3767" s="1" t="s">
        <v>15350</v>
      </c>
      <c r="D3767" s="1" t="s">
        <v>5230</v>
      </c>
      <c r="E3767" s="1" t="s">
        <v>5231</v>
      </c>
      <c r="F3767" s="1" t="s">
        <v>2686</v>
      </c>
      <c r="G3767" s="1" t="s">
        <v>15351</v>
      </c>
      <c r="H3767" s="1" t="s">
        <v>50</v>
      </c>
      <c r="I3767" s="1" t="s">
        <v>565</v>
      </c>
      <c r="J3767" s="1" t="s">
        <v>50</v>
      </c>
      <c r="K3767" s="1" t="s">
        <v>637</v>
      </c>
      <c r="L3767" s="1" t="s">
        <v>14647</v>
      </c>
      <c r="M3767" s="1" t="s">
        <v>11305</v>
      </c>
      <c r="N3767" s="1" t="s">
        <v>11288</v>
      </c>
      <c r="O3767" s="1" t="s">
        <v>11289</v>
      </c>
      <c r="P3767" s="1" t="s">
        <v>2686</v>
      </c>
    </row>
    <row r="3768" spans="1:16" x14ac:dyDescent="0.2">
      <c r="A3768" s="1" t="s">
        <v>11606</v>
      </c>
      <c r="B3768" s="1" t="s">
        <v>15364</v>
      </c>
      <c r="C3768" s="1" t="s">
        <v>15365</v>
      </c>
      <c r="D3768" s="1" t="s">
        <v>5230</v>
      </c>
      <c r="E3768" s="1" t="s">
        <v>5231</v>
      </c>
      <c r="F3768" s="1" t="s">
        <v>2686</v>
      </c>
      <c r="G3768" s="1" t="s">
        <v>11772</v>
      </c>
      <c r="H3768" s="1" t="s">
        <v>19</v>
      </c>
      <c r="I3768" s="1" t="s">
        <v>1133</v>
      </c>
      <c r="J3768" s="1" t="s">
        <v>21</v>
      </c>
      <c r="K3768" s="1" t="s">
        <v>441</v>
      </c>
      <c r="L3768" s="1" t="s">
        <v>7507</v>
      </c>
      <c r="M3768" s="1" t="s">
        <v>11305</v>
      </c>
      <c r="N3768" s="1" t="s">
        <v>11288</v>
      </c>
      <c r="O3768" s="1" t="s">
        <v>11289</v>
      </c>
      <c r="P3768" s="1" t="s">
        <v>2686</v>
      </c>
    </row>
    <row r="3769" spans="1:16" x14ac:dyDescent="0.2">
      <c r="A3769" s="1" t="s">
        <v>11427</v>
      </c>
      <c r="B3769" s="1" t="s">
        <v>11428</v>
      </c>
      <c r="C3769" s="1" t="s">
        <v>11429</v>
      </c>
      <c r="D3769" s="1" t="s">
        <v>2686</v>
      </c>
      <c r="E3769" s="1" t="s">
        <v>5231</v>
      </c>
      <c r="F3769" s="1" t="s">
        <v>2686</v>
      </c>
      <c r="G3769" s="1" t="s">
        <v>11430</v>
      </c>
      <c r="H3769" s="1" t="s">
        <v>23</v>
      </c>
      <c r="I3769" s="1" t="s">
        <v>1212</v>
      </c>
      <c r="J3769" s="1" t="s">
        <v>23</v>
      </c>
      <c r="K3769" s="1" t="s">
        <v>1009</v>
      </c>
      <c r="L3769" s="1" t="s">
        <v>15366</v>
      </c>
      <c r="M3769" s="1" t="s">
        <v>11432</v>
      </c>
      <c r="N3769" s="1" t="s">
        <v>11288</v>
      </c>
      <c r="O3769" s="1" t="s">
        <v>2686</v>
      </c>
      <c r="P3769" s="1" t="s">
        <v>2686</v>
      </c>
    </row>
    <row r="3770" spans="1:16" x14ac:dyDescent="0.2">
      <c r="A3770" s="1" t="s">
        <v>15367</v>
      </c>
      <c r="B3770" s="1" t="s">
        <v>15368</v>
      </c>
      <c r="C3770" s="1" t="s">
        <v>15369</v>
      </c>
      <c r="D3770" s="1" t="s">
        <v>5230</v>
      </c>
      <c r="E3770" s="1" t="s">
        <v>4594</v>
      </c>
      <c r="F3770" s="1" t="s">
        <v>2686</v>
      </c>
      <c r="G3770" s="1" t="s">
        <v>6146</v>
      </c>
      <c r="H3770" s="1" t="s">
        <v>6</v>
      </c>
      <c r="I3770" s="1" t="s">
        <v>2686</v>
      </c>
      <c r="J3770" s="1" t="s">
        <v>17</v>
      </c>
      <c r="K3770" s="1" t="s">
        <v>2686</v>
      </c>
      <c r="L3770" s="1" t="s">
        <v>5666</v>
      </c>
      <c r="M3770" s="1" t="s">
        <v>11266</v>
      </c>
      <c r="N3770" s="1" t="s">
        <v>11267</v>
      </c>
      <c r="O3770" s="1" t="s">
        <v>2686</v>
      </c>
      <c r="P3770" s="1" t="s">
        <v>2686</v>
      </c>
    </row>
    <row r="3771" spans="1:16" x14ac:dyDescent="0.2">
      <c r="A3771" s="1" t="s">
        <v>11474</v>
      </c>
      <c r="B3771" s="1" t="s">
        <v>15370</v>
      </c>
      <c r="C3771" s="1" t="s">
        <v>15371</v>
      </c>
      <c r="D3771" s="1" t="s">
        <v>5230</v>
      </c>
      <c r="E3771" s="1" t="s">
        <v>5231</v>
      </c>
      <c r="F3771" s="1" t="s">
        <v>2686</v>
      </c>
      <c r="G3771" s="1" t="s">
        <v>11905</v>
      </c>
      <c r="H3771" s="1" t="s">
        <v>28</v>
      </c>
      <c r="I3771" s="1" t="s">
        <v>2686</v>
      </c>
      <c r="J3771" s="1" t="s">
        <v>23</v>
      </c>
      <c r="K3771" s="1" t="s">
        <v>928</v>
      </c>
      <c r="L3771" s="1" t="s">
        <v>6191</v>
      </c>
      <c r="M3771" s="1" t="s">
        <v>11305</v>
      </c>
      <c r="N3771" s="1" t="s">
        <v>11288</v>
      </c>
      <c r="O3771" s="1" t="s">
        <v>11289</v>
      </c>
      <c r="P3771" s="1" t="s">
        <v>2686</v>
      </c>
    </row>
    <row r="3772" spans="1:16" x14ac:dyDescent="0.2">
      <c r="A3772" s="1" t="s">
        <v>11416</v>
      </c>
      <c r="B3772" s="1" t="s">
        <v>15372</v>
      </c>
      <c r="C3772" s="1" t="s">
        <v>15373</v>
      </c>
      <c r="D3772" s="1" t="s">
        <v>5260</v>
      </c>
      <c r="E3772" s="1" t="s">
        <v>5231</v>
      </c>
      <c r="F3772" s="1" t="s">
        <v>2686</v>
      </c>
      <c r="G3772" s="1" t="s">
        <v>2686</v>
      </c>
      <c r="H3772" s="1" t="s">
        <v>6164</v>
      </c>
      <c r="I3772" s="1" t="s">
        <v>2686</v>
      </c>
      <c r="J3772" s="1" t="s">
        <v>64</v>
      </c>
      <c r="K3772" s="1" t="s">
        <v>943</v>
      </c>
      <c r="L3772" s="1" t="s">
        <v>7338</v>
      </c>
      <c r="M3772" s="1" t="s">
        <v>11305</v>
      </c>
      <c r="N3772" s="1" t="s">
        <v>11288</v>
      </c>
      <c r="O3772" s="1" t="s">
        <v>11289</v>
      </c>
      <c r="P3772" s="1" t="s">
        <v>2686</v>
      </c>
    </row>
    <row r="3773" spans="1:16" x14ac:dyDescent="0.2">
      <c r="A3773" s="1" t="s">
        <v>13584</v>
      </c>
      <c r="B3773" s="1" t="s">
        <v>15374</v>
      </c>
      <c r="C3773" s="1" t="s">
        <v>15375</v>
      </c>
      <c r="D3773" s="1" t="s">
        <v>5230</v>
      </c>
      <c r="E3773" s="1" t="s">
        <v>5231</v>
      </c>
      <c r="F3773" s="1" t="s">
        <v>13587</v>
      </c>
      <c r="G3773" s="1" t="s">
        <v>15376</v>
      </c>
      <c r="H3773" s="1" t="s">
        <v>23</v>
      </c>
      <c r="I3773" s="1" t="s">
        <v>999</v>
      </c>
      <c r="J3773" s="1" t="s">
        <v>23</v>
      </c>
      <c r="K3773" s="1" t="s">
        <v>630</v>
      </c>
      <c r="L3773" s="1" t="s">
        <v>6191</v>
      </c>
      <c r="M3773" s="1" t="s">
        <v>11412</v>
      </c>
      <c r="N3773" s="1" t="s">
        <v>11288</v>
      </c>
      <c r="O3773" s="1" t="s">
        <v>11289</v>
      </c>
      <c r="P3773" s="1" t="s">
        <v>2686</v>
      </c>
    </row>
    <row r="3774" spans="1:16" x14ac:dyDescent="0.2">
      <c r="A3774" s="1" t="s">
        <v>15377</v>
      </c>
      <c r="B3774" s="1" t="s">
        <v>15378</v>
      </c>
      <c r="C3774" s="1" t="s">
        <v>15379</v>
      </c>
      <c r="D3774" s="1" t="s">
        <v>5230</v>
      </c>
      <c r="E3774" s="1" t="s">
        <v>5231</v>
      </c>
      <c r="F3774" s="1" t="s">
        <v>2686</v>
      </c>
      <c r="G3774" s="1" t="s">
        <v>15380</v>
      </c>
      <c r="H3774" s="1" t="s">
        <v>19</v>
      </c>
      <c r="I3774" s="1" t="s">
        <v>1133</v>
      </c>
      <c r="J3774" s="1" t="s">
        <v>19</v>
      </c>
      <c r="K3774" s="1" t="s">
        <v>1149</v>
      </c>
      <c r="L3774" s="1" t="s">
        <v>6177</v>
      </c>
      <c r="M3774" s="1" t="s">
        <v>11305</v>
      </c>
      <c r="N3774" s="1" t="s">
        <v>11288</v>
      </c>
      <c r="O3774" s="1" t="s">
        <v>11289</v>
      </c>
      <c r="P3774" s="1" t="s">
        <v>2686</v>
      </c>
    </row>
    <row r="3775" spans="1:16" x14ac:dyDescent="0.2">
      <c r="A3775" s="1" t="s">
        <v>11427</v>
      </c>
      <c r="B3775" s="1" t="s">
        <v>11428</v>
      </c>
      <c r="C3775" s="1" t="s">
        <v>11429</v>
      </c>
      <c r="D3775" s="1" t="s">
        <v>2686</v>
      </c>
      <c r="E3775" s="1" t="s">
        <v>5231</v>
      </c>
      <c r="F3775" s="1" t="s">
        <v>2686</v>
      </c>
      <c r="G3775" s="1" t="s">
        <v>11430</v>
      </c>
      <c r="H3775" s="1" t="s">
        <v>23</v>
      </c>
      <c r="I3775" s="1" t="s">
        <v>1212</v>
      </c>
      <c r="J3775" s="1" t="s">
        <v>23</v>
      </c>
      <c r="K3775" s="1" t="s">
        <v>1009</v>
      </c>
      <c r="L3775" s="1" t="s">
        <v>15381</v>
      </c>
      <c r="M3775" s="1" t="s">
        <v>11432</v>
      </c>
      <c r="N3775" s="1" t="s">
        <v>11288</v>
      </c>
      <c r="O3775" s="1" t="s">
        <v>2686</v>
      </c>
      <c r="P3775" s="1" t="s">
        <v>2686</v>
      </c>
    </row>
    <row r="3776" spans="1:16" x14ac:dyDescent="0.2">
      <c r="A3776" s="1" t="s">
        <v>15339</v>
      </c>
      <c r="B3776" s="1" t="s">
        <v>15340</v>
      </c>
      <c r="C3776" s="1" t="s">
        <v>15341</v>
      </c>
      <c r="D3776" s="1" t="s">
        <v>5260</v>
      </c>
      <c r="E3776" s="1" t="s">
        <v>4594</v>
      </c>
      <c r="F3776" s="1" t="s">
        <v>2686</v>
      </c>
      <c r="G3776" s="1" t="s">
        <v>15121</v>
      </c>
      <c r="H3776" s="1" t="s">
        <v>15342</v>
      </c>
      <c r="I3776" s="1" t="s">
        <v>2686</v>
      </c>
      <c r="J3776" s="1" t="s">
        <v>8</v>
      </c>
      <c r="K3776" s="1" t="s">
        <v>2686</v>
      </c>
      <c r="L3776" s="1" t="s">
        <v>6069</v>
      </c>
      <c r="M3776" s="1" t="s">
        <v>11266</v>
      </c>
      <c r="N3776" s="1" t="s">
        <v>11267</v>
      </c>
      <c r="O3776" s="1" t="s">
        <v>2686</v>
      </c>
      <c r="P3776" s="1" t="s">
        <v>2686</v>
      </c>
    </row>
    <row r="3777" spans="1:16" x14ac:dyDescent="0.2">
      <c r="A3777" s="1" t="s">
        <v>13244</v>
      </c>
      <c r="B3777" s="1" t="s">
        <v>15382</v>
      </c>
      <c r="C3777" s="1" t="s">
        <v>15383</v>
      </c>
      <c r="D3777" s="1" t="s">
        <v>5230</v>
      </c>
      <c r="E3777" s="1" t="s">
        <v>5231</v>
      </c>
      <c r="F3777" s="1" t="s">
        <v>2686</v>
      </c>
      <c r="G3777" s="1" t="s">
        <v>15384</v>
      </c>
      <c r="H3777" s="1" t="s">
        <v>21</v>
      </c>
      <c r="I3777" s="1" t="s">
        <v>2686</v>
      </c>
      <c r="J3777" s="1" t="s">
        <v>26</v>
      </c>
      <c r="K3777" s="1" t="s">
        <v>546</v>
      </c>
      <c r="L3777" s="1" t="s">
        <v>5907</v>
      </c>
      <c r="M3777" s="1" t="s">
        <v>11305</v>
      </c>
      <c r="N3777" s="1" t="s">
        <v>11288</v>
      </c>
      <c r="O3777" s="1" t="s">
        <v>11289</v>
      </c>
      <c r="P3777" s="1" t="s">
        <v>2686</v>
      </c>
    </row>
    <row r="3778" spans="1:16" x14ac:dyDescent="0.2">
      <c r="A3778" s="1" t="s">
        <v>15385</v>
      </c>
      <c r="B3778" s="1" t="s">
        <v>2686</v>
      </c>
      <c r="C3778" s="1" t="s">
        <v>15386</v>
      </c>
      <c r="D3778" s="1" t="s">
        <v>5230</v>
      </c>
      <c r="E3778" s="1" t="s">
        <v>5231</v>
      </c>
      <c r="F3778" s="1" t="s">
        <v>2686</v>
      </c>
      <c r="G3778" s="1" t="s">
        <v>13716</v>
      </c>
      <c r="H3778" s="1" t="s">
        <v>136</v>
      </c>
      <c r="I3778" s="1" t="s">
        <v>1464</v>
      </c>
      <c r="J3778" s="1" t="s">
        <v>11</v>
      </c>
      <c r="K3778" s="1" t="s">
        <v>2686</v>
      </c>
      <c r="L3778" s="1" t="s">
        <v>5651</v>
      </c>
      <c r="M3778" s="1" t="s">
        <v>11266</v>
      </c>
      <c r="N3778" s="1" t="s">
        <v>11267</v>
      </c>
      <c r="O3778" s="1" t="s">
        <v>2686</v>
      </c>
      <c r="P3778" s="1" t="s">
        <v>2686</v>
      </c>
    </row>
    <row r="3779" spans="1:16" x14ac:dyDescent="0.2">
      <c r="A3779" s="1" t="s">
        <v>15348</v>
      </c>
      <c r="B3779" s="1" t="s">
        <v>15349</v>
      </c>
      <c r="C3779" s="1" t="s">
        <v>15350</v>
      </c>
      <c r="D3779" s="1" t="s">
        <v>5230</v>
      </c>
      <c r="E3779" s="1" t="s">
        <v>5231</v>
      </c>
      <c r="F3779" s="1" t="s">
        <v>2686</v>
      </c>
      <c r="G3779" s="1" t="s">
        <v>15351</v>
      </c>
      <c r="H3779" s="1" t="s">
        <v>50</v>
      </c>
      <c r="I3779" s="1" t="s">
        <v>565</v>
      </c>
      <c r="J3779" s="1" t="s">
        <v>50</v>
      </c>
      <c r="K3779" s="1" t="s">
        <v>637</v>
      </c>
      <c r="L3779" s="1" t="s">
        <v>5961</v>
      </c>
      <c r="M3779" s="1" t="s">
        <v>11305</v>
      </c>
      <c r="N3779" s="1" t="s">
        <v>11288</v>
      </c>
      <c r="O3779" s="1" t="s">
        <v>11289</v>
      </c>
      <c r="P3779" s="1" t="s">
        <v>2686</v>
      </c>
    </row>
    <row r="3780" spans="1:16" x14ac:dyDescent="0.2">
      <c r="A3780" s="1" t="s">
        <v>11968</v>
      </c>
      <c r="B3780" s="1" t="s">
        <v>15387</v>
      </c>
      <c r="C3780" s="1" t="s">
        <v>15388</v>
      </c>
      <c r="D3780" s="1" t="s">
        <v>5230</v>
      </c>
      <c r="E3780" s="1" t="s">
        <v>5231</v>
      </c>
      <c r="F3780" s="1" t="s">
        <v>2686</v>
      </c>
      <c r="G3780" s="1" t="s">
        <v>2686</v>
      </c>
      <c r="H3780" s="1" t="s">
        <v>29</v>
      </c>
      <c r="I3780" s="1" t="s">
        <v>247</v>
      </c>
      <c r="J3780" s="1" t="s">
        <v>23</v>
      </c>
      <c r="K3780" s="1" t="s">
        <v>932</v>
      </c>
      <c r="L3780" s="1" t="s">
        <v>5961</v>
      </c>
      <c r="M3780" s="1" t="s">
        <v>11305</v>
      </c>
      <c r="N3780" s="1" t="s">
        <v>11288</v>
      </c>
      <c r="O3780" s="1" t="s">
        <v>11289</v>
      </c>
      <c r="P3780" s="1" t="s">
        <v>2686</v>
      </c>
    </row>
    <row r="3781" spans="1:16" x14ac:dyDescent="0.2">
      <c r="A3781" s="1" t="s">
        <v>11427</v>
      </c>
      <c r="B3781" s="1" t="s">
        <v>11428</v>
      </c>
      <c r="C3781" s="1" t="s">
        <v>11429</v>
      </c>
      <c r="D3781" s="1" t="s">
        <v>2686</v>
      </c>
      <c r="E3781" s="1" t="s">
        <v>5231</v>
      </c>
      <c r="F3781" s="1" t="s">
        <v>2686</v>
      </c>
      <c r="G3781" s="1" t="s">
        <v>11430</v>
      </c>
      <c r="H3781" s="1" t="s">
        <v>23</v>
      </c>
      <c r="I3781" s="1" t="s">
        <v>1212</v>
      </c>
      <c r="J3781" s="1" t="s">
        <v>23</v>
      </c>
      <c r="K3781" s="1" t="s">
        <v>1009</v>
      </c>
      <c r="L3781" s="1" t="s">
        <v>15389</v>
      </c>
      <c r="M3781" s="1" t="s">
        <v>11432</v>
      </c>
      <c r="N3781" s="1" t="s">
        <v>11288</v>
      </c>
      <c r="O3781" s="1" t="s">
        <v>2686</v>
      </c>
      <c r="P3781" s="1" t="s">
        <v>2686</v>
      </c>
    </row>
    <row r="3782" spans="1:16" x14ac:dyDescent="0.2">
      <c r="A3782" s="1" t="s">
        <v>15339</v>
      </c>
      <c r="B3782" s="1" t="s">
        <v>15340</v>
      </c>
      <c r="C3782" s="1" t="s">
        <v>15341</v>
      </c>
      <c r="D3782" s="1" t="s">
        <v>5260</v>
      </c>
      <c r="E3782" s="1" t="s">
        <v>4594</v>
      </c>
      <c r="F3782" s="1" t="s">
        <v>2686</v>
      </c>
      <c r="G3782" s="1" t="s">
        <v>15121</v>
      </c>
      <c r="H3782" s="1" t="s">
        <v>15342</v>
      </c>
      <c r="I3782" s="1" t="s">
        <v>2686</v>
      </c>
      <c r="J3782" s="1" t="s">
        <v>8</v>
      </c>
      <c r="K3782" s="1" t="s">
        <v>2686</v>
      </c>
      <c r="L3782" s="1" t="s">
        <v>6069</v>
      </c>
      <c r="M3782" s="1" t="s">
        <v>11349</v>
      </c>
      <c r="N3782" s="1" t="s">
        <v>11288</v>
      </c>
      <c r="O3782" s="1" t="s">
        <v>2686</v>
      </c>
      <c r="P3782" s="1" t="s">
        <v>2686</v>
      </c>
    </row>
    <row r="3783" spans="1:16" x14ac:dyDescent="0.2">
      <c r="A3783" s="1" t="s">
        <v>12031</v>
      </c>
      <c r="B3783" s="1" t="s">
        <v>15390</v>
      </c>
      <c r="C3783" s="1" t="s">
        <v>15391</v>
      </c>
      <c r="D3783" s="1" t="s">
        <v>5230</v>
      </c>
      <c r="E3783" s="1" t="s">
        <v>5231</v>
      </c>
      <c r="F3783" s="1" t="s">
        <v>2686</v>
      </c>
      <c r="G3783" s="1" t="s">
        <v>7961</v>
      </c>
      <c r="H3783" s="1" t="s">
        <v>23</v>
      </c>
      <c r="I3783" s="1" t="s">
        <v>940</v>
      </c>
      <c r="J3783" s="1" t="s">
        <v>33</v>
      </c>
      <c r="K3783" s="1" t="s">
        <v>756</v>
      </c>
      <c r="L3783" s="1" t="s">
        <v>6468</v>
      </c>
      <c r="M3783" s="1" t="s">
        <v>11305</v>
      </c>
      <c r="N3783" s="1" t="s">
        <v>11288</v>
      </c>
      <c r="O3783" s="1" t="s">
        <v>11289</v>
      </c>
      <c r="P3783" s="1" t="s">
        <v>2686</v>
      </c>
    </row>
    <row r="3784" spans="1:16" x14ac:dyDescent="0.2">
      <c r="A3784" s="1" t="s">
        <v>15392</v>
      </c>
      <c r="B3784" s="1" t="s">
        <v>15393</v>
      </c>
      <c r="C3784" s="1" t="s">
        <v>15394</v>
      </c>
      <c r="D3784" s="1" t="s">
        <v>5260</v>
      </c>
      <c r="E3784" s="1" t="s">
        <v>5231</v>
      </c>
      <c r="F3784" s="1" t="s">
        <v>2686</v>
      </c>
      <c r="G3784" s="1" t="s">
        <v>2686</v>
      </c>
      <c r="H3784" s="1" t="s">
        <v>64</v>
      </c>
      <c r="I3784" s="1" t="s">
        <v>628</v>
      </c>
      <c r="J3784" s="1" t="s">
        <v>6164</v>
      </c>
      <c r="K3784" s="1" t="s">
        <v>2686</v>
      </c>
      <c r="L3784" s="1" t="s">
        <v>7768</v>
      </c>
      <c r="M3784" s="1" t="s">
        <v>11305</v>
      </c>
      <c r="N3784" s="1" t="s">
        <v>11288</v>
      </c>
      <c r="O3784" s="1" t="s">
        <v>11289</v>
      </c>
      <c r="P3784" s="1" t="s">
        <v>2686</v>
      </c>
    </row>
    <row r="3785" spans="1:16" x14ac:dyDescent="0.2">
      <c r="A3785" s="1" t="s">
        <v>11416</v>
      </c>
      <c r="B3785" s="1" t="s">
        <v>15395</v>
      </c>
      <c r="C3785" s="1" t="s">
        <v>15396</v>
      </c>
      <c r="D3785" s="1" t="s">
        <v>5260</v>
      </c>
      <c r="E3785" s="1" t="s">
        <v>5231</v>
      </c>
      <c r="F3785" s="1" t="s">
        <v>2686</v>
      </c>
      <c r="G3785" s="1" t="s">
        <v>2686</v>
      </c>
      <c r="H3785" s="1" t="s">
        <v>6164</v>
      </c>
      <c r="I3785" s="1" t="s">
        <v>2686</v>
      </c>
      <c r="J3785" s="1" t="s">
        <v>64</v>
      </c>
      <c r="K3785" s="1" t="s">
        <v>943</v>
      </c>
      <c r="L3785" s="1" t="s">
        <v>13655</v>
      </c>
      <c r="M3785" s="1" t="s">
        <v>11305</v>
      </c>
      <c r="N3785" s="1" t="s">
        <v>11288</v>
      </c>
      <c r="O3785" s="1" t="s">
        <v>11289</v>
      </c>
      <c r="P3785" s="1" t="s">
        <v>2686</v>
      </c>
    </row>
    <row r="3786" spans="1:16" x14ac:dyDescent="0.2">
      <c r="A3786" s="1" t="s">
        <v>14551</v>
      </c>
      <c r="B3786" s="1" t="s">
        <v>15397</v>
      </c>
      <c r="C3786" s="1" t="s">
        <v>15398</v>
      </c>
      <c r="D3786" s="1" t="s">
        <v>5230</v>
      </c>
      <c r="E3786" s="1" t="s">
        <v>5231</v>
      </c>
      <c r="F3786" s="1" t="s">
        <v>12316</v>
      </c>
      <c r="G3786" s="1" t="s">
        <v>15399</v>
      </c>
      <c r="H3786" s="1" t="s">
        <v>61</v>
      </c>
      <c r="I3786" s="1" t="s">
        <v>205</v>
      </c>
      <c r="J3786" s="1" t="s">
        <v>61</v>
      </c>
      <c r="K3786" s="1" t="s">
        <v>213</v>
      </c>
      <c r="L3786" s="1" t="s">
        <v>5961</v>
      </c>
      <c r="M3786" s="1" t="s">
        <v>11305</v>
      </c>
      <c r="N3786" s="1" t="s">
        <v>11288</v>
      </c>
      <c r="O3786" s="1" t="s">
        <v>11289</v>
      </c>
      <c r="P3786" s="1" t="s">
        <v>2686</v>
      </c>
    </row>
    <row r="3787" spans="1:16" x14ac:dyDescent="0.2">
      <c r="A3787" s="1" t="s">
        <v>11820</v>
      </c>
      <c r="B3787" s="1" t="s">
        <v>15400</v>
      </c>
      <c r="C3787" s="1" t="s">
        <v>15401</v>
      </c>
      <c r="D3787" s="1" t="s">
        <v>5230</v>
      </c>
      <c r="E3787" s="1" t="s">
        <v>5564</v>
      </c>
      <c r="F3787" s="1" t="s">
        <v>2686</v>
      </c>
      <c r="G3787" s="1" t="s">
        <v>2686</v>
      </c>
      <c r="H3787" s="1" t="s">
        <v>28</v>
      </c>
      <c r="I3787" s="1" t="s">
        <v>216</v>
      </c>
      <c r="J3787" s="1" t="s">
        <v>23</v>
      </c>
      <c r="K3787" s="1" t="s">
        <v>1027</v>
      </c>
      <c r="L3787" s="1" t="s">
        <v>6191</v>
      </c>
      <c r="M3787" s="1" t="s">
        <v>11305</v>
      </c>
      <c r="N3787" s="1" t="s">
        <v>11288</v>
      </c>
      <c r="O3787" s="1" t="s">
        <v>11289</v>
      </c>
      <c r="P3787" s="1" t="s">
        <v>2686</v>
      </c>
    </row>
    <row r="3788" spans="1:16" x14ac:dyDescent="0.2">
      <c r="A3788" s="1" t="s">
        <v>15339</v>
      </c>
      <c r="B3788" s="1" t="s">
        <v>15340</v>
      </c>
      <c r="C3788" s="1" t="s">
        <v>15341</v>
      </c>
      <c r="D3788" s="1" t="s">
        <v>5260</v>
      </c>
      <c r="E3788" s="1" t="s">
        <v>4594</v>
      </c>
      <c r="F3788" s="1" t="s">
        <v>2686</v>
      </c>
      <c r="G3788" s="1" t="s">
        <v>15121</v>
      </c>
      <c r="H3788" s="1" t="s">
        <v>15342</v>
      </c>
      <c r="I3788" s="1" t="s">
        <v>2686</v>
      </c>
      <c r="J3788" s="1" t="s">
        <v>8</v>
      </c>
      <c r="K3788" s="1" t="s">
        <v>2686</v>
      </c>
      <c r="L3788" s="1" t="s">
        <v>11750</v>
      </c>
      <c r="M3788" s="1" t="s">
        <v>11266</v>
      </c>
      <c r="N3788" s="1" t="s">
        <v>11267</v>
      </c>
      <c r="O3788" s="1" t="s">
        <v>2686</v>
      </c>
      <c r="P3788" s="1" t="s">
        <v>2686</v>
      </c>
    </row>
    <row r="3789" spans="1:16" x14ac:dyDescent="0.2">
      <c r="A3789" s="1" t="s">
        <v>15157</v>
      </c>
      <c r="B3789" s="1" t="s">
        <v>15402</v>
      </c>
      <c r="C3789" s="1" t="s">
        <v>15403</v>
      </c>
      <c r="D3789" s="1" t="s">
        <v>5230</v>
      </c>
      <c r="E3789" s="1" t="s">
        <v>5564</v>
      </c>
      <c r="F3789" s="1" t="s">
        <v>2686</v>
      </c>
      <c r="G3789" s="1" t="s">
        <v>2686</v>
      </c>
      <c r="H3789" s="1" t="s">
        <v>28</v>
      </c>
      <c r="I3789" s="1" t="s">
        <v>204</v>
      </c>
      <c r="J3789" s="1" t="s">
        <v>61</v>
      </c>
      <c r="K3789" s="1" t="s">
        <v>233</v>
      </c>
      <c r="L3789" s="1" t="s">
        <v>6177</v>
      </c>
      <c r="M3789" s="1" t="s">
        <v>11305</v>
      </c>
      <c r="N3789" s="1" t="s">
        <v>11288</v>
      </c>
      <c r="O3789" s="1" t="s">
        <v>11289</v>
      </c>
      <c r="P3789" s="1" t="s">
        <v>2686</v>
      </c>
    </row>
    <row r="3790" spans="1:16" x14ac:dyDescent="0.2">
      <c r="A3790" s="1" t="s">
        <v>15127</v>
      </c>
      <c r="B3790" s="1" t="s">
        <v>15404</v>
      </c>
      <c r="C3790" s="1" t="s">
        <v>15405</v>
      </c>
      <c r="D3790" s="1" t="s">
        <v>5230</v>
      </c>
      <c r="E3790" s="1" t="s">
        <v>5231</v>
      </c>
      <c r="F3790" s="1" t="s">
        <v>11406</v>
      </c>
      <c r="G3790" s="1" t="s">
        <v>15214</v>
      </c>
      <c r="H3790" s="1" t="s">
        <v>23</v>
      </c>
      <c r="I3790" s="1" t="s">
        <v>2686</v>
      </c>
      <c r="J3790" s="1" t="s">
        <v>61</v>
      </c>
      <c r="K3790" s="1" t="s">
        <v>673</v>
      </c>
      <c r="L3790" s="1" t="s">
        <v>5961</v>
      </c>
      <c r="M3790" s="1" t="s">
        <v>11305</v>
      </c>
      <c r="N3790" s="1" t="s">
        <v>11288</v>
      </c>
      <c r="O3790" s="1" t="s">
        <v>11289</v>
      </c>
      <c r="P3790" s="1" t="s">
        <v>2686</v>
      </c>
    </row>
    <row r="3791" spans="1:16" x14ac:dyDescent="0.2">
      <c r="A3791" s="1" t="s">
        <v>15406</v>
      </c>
      <c r="B3791" s="1" t="s">
        <v>15407</v>
      </c>
      <c r="C3791" s="1" t="s">
        <v>15408</v>
      </c>
      <c r="D3791" s="1" t="s">
        <v>5230</v>
      </c>
      <c r="E3791" s="1" t="s">
        <v>5564</v>
      </c>
      <c r="F3791" s="1" t="s">
        <v>2686</v>
      </c>
      <c r="G3791" s="1" t="s">
        <v>15409</v>
      </c>
      <c r="H3791" s="1" t="s">
        <v>58</v>
      </c>
      <c r="I3791" s="1" t="s">
        <v>430</v>
      </c>
      <c r="J3791" s="1" t="s">
        <v>58</v>
      </c>
      <c r="K3791" s="1" t="s">
        <v>442</v>
      </c>
      <c r="L3791" s="1" t="s">
        <v>6114</v>
      </c>
      <c r="M3791" s="1" t="s">
        <v>11305</v>
      </c>
      <c r="N3791" s="1" t="s">
        <v>11288</v>
      </c>
      <c r="O3791" s="1" t="s">
        <v>11289</v>
      </c>
      <c r="P3791" s="1" t="s">
        <v>2686</v>
      </c>
    </row>
    <row r="3792" spans="1:16" x14ac:dyDescent="0.2">
      <c r="A3792" s="1" t="s">
        <v>15410</v>
      </c>
      <c r="B3792" s="1" t="s">
        <v>15411</v>
      </c>
      <c r="C3792" s="1" t="s">
        <v>15412</v>
      </c>
      <c r="D3792" s="1" t="s">
        <v>5230</v>
      </c>
      <c r="E3792" s="1" t="s">
        <v>5231</v>
      </c>
      <c r="F3792" s="1" t="s">
        <v>2686</v>
      </c>
      <c r="G3792" s="1" t="s">
        <v>14763</v>
      </c>
      <c r="H3792" s="1" t="s">
        <v>64</v>
      </c>
      <c r="I3792" s="1" t="s">
        <v>943</v>
      </c>
      <c r="J3792" s="1" t="s">
        <v>64</v>
      </c>
      <c r="K3792" s="1" t="s">
        <v>939</v>
      </c>
      <c r="L3792" s="1" t="s">
        <v>8521</v>
      </c>
      <c r="M3792" s="1" t="s">
        <v>11305</v>
      </c>
      <c r="N3792" s="1" t="s">
        <v>11288</v>
      </c>
      <c r="O3792" s="1" t="s">
        <v>11289</v>
      </c>
      <c r="P3792" s="1" t="s">
        <v>2686</v>
      </c>
    </row>
    <row r="3793" spans="1:16" x14ac:dyDescent="0.2">
      <c r="A3793" s="1" t="s">
        <v>15413</v>
      </c>
      <c r="B3793" s="1" t="s">
        <v>15414</v>
      </c>
      <c r="C3793" s="1" t="s">
        <v>15415</v>
      </c>
      <c r="D3793" s="1" t="s">
        <v>5230</v>
      </c>
      <c r="E3793" s="1" t="s">
        <v>5231</v>
      </c>
      <c r="F3793" s="1" t="s">
        <v>2686</v>
      </c>
      <c r="G3793" s="1" t="s">
        <v>14209</v>
      </c>
      <c r="H3793" s="1" t="s">
        <v>64</v>
      </c>
      <c r="I3793" s="1" t="s">
        <v>943</v>
      </c>
      <c r="J3793" s="1" t="s">
        <v>64</v>
      </c>
      <c r="K3793" s="1" t="s">
        <v>993</v>
      </c>
      <c r="L3793" s="1" t="s">
        <v>5961</v>
      </c>
      <c r="M3793" s="1" t="s">
        <v>11305</v>
      </c>
      <c r="N3793" s="1" t="s">
        <v>11288</v>
      </c>
      <c r="O3793" s="1" t="s">
        <v>11289</v>
      </c>
      <c r="P3793" s="1" t="s">
        <v>2686</v>
      </c>
    </row>
    <row r="3794" spans="1:16" x14ac:dyDescent="0.2">
      <c r="A3794" s="1" t="s">
        <v>15339</v>
      </c>
      <c r="B3794" s="1" t="s">
        <v>15340</v>
      </c>
      <c r="C3794" s="1" t="s">
        <v>15341</v>
      </c>
      <c r="D3794" s="1" t="s">
        <v>5260</v>
      </c>
      <c r="E3794" s="1" t="s">
        <v>4594</v>
      </c>
      <c r="F3794" s="1" t="s">
        <v>2686</v>
      </c>
      <c r="G3794" s="1" t="s">
        <v>15121</v>
      </c>
      <c r="H3794" s="1" t="s">
        <v>15342</v>
      </c>
      <c r="I3794" s="1" t="s">
        <v>2686</v>
      </c>
      <c r="J3794" s="1" t="s">
        <v>8</v>
      </c>
      <c r="K3794" s="1" t="s">
        <v>2686</v>
      </c>
      <c r="L3794" s="1" t="s">
        <v>11750</v>
      </c>
      <c r="M3794" s="1" t="s">
        <v>11349</v>
      </c>
      <c r="N3794" s="1" t="s">
        <v>11288</v>
      </c>
      <c r="O3794" s="1" t="s">
        <v>2686</v>
      </c>
      <c r="P3794" s="1" t="s">
        <v>2686</v>
      </c>
    </row>
    <row r="3795" spans="1:16" x14ac:dyDescent="0.2">
      <c r="A3795" s="1" t="s">
        <v>11474</v>
      </c>
      <c r="B3795" s="1" t="s">
        <v>15416</v>
      </c>
      <c r="C3795" s="1" t="s">
        <v>15417</v>
      </c>
      <c r="D3795" s="1" t="s">
        <v>5230</v>
      </c>
      <c r="E3795" s="1" t="s">
        <v>5231</v>
      </c>
      <c r="F3795" s="1" t="s">
        <v>2686</v>
      </c>
      <c r="G3795" s="1" t="s">
        <v>14666</v>
      </c>
      <c r="H3795" s="1" t="s">
        <v>28</v>
      </c>
      <c r="I3795" s="1" t="s">
        <v>2686</v>
      </c>
      <c r="J3795" s="1" t="s">
        <v>23</v>
      </c>
      <c r="K3795" s="1" t="s">
        <v>928</v>
      </c>
      <c r="L3795" s="1" t="s">
        <v>6191</v>
      </c>
      <c r="M3795" s="1" t="s">
        <v>11305</v>
      </c>
      <c r="N3795" s="1" t="s">
        <v>11288</v>
      </c>
      <c r="O3795" s="1" t="s">
        <v>11289</v>
      </c>
      <c r="P3795" s="1" t="s">
        <v>2686</v>
      </c>
    </row>
    <row r="3796" spans="1:16" x14ac:dyDescent="0.2">
      <c r="A3796" s="1" t="s">
        <v>11387</v>
      </c>
      <c r="B3796" s="1" t="s">
        <v>15418</v>
      </c>
      <c r="C3796" s="1" t="s">
        <v>15419</v>
      </c>
      <c r="D3796" s="1" t="s">
        <v>5230</v>
      </c>
      <c r="E3796" s="1" t="s">
        <v>5564</v>
      </c>
      <c r="F3796" s="1" t="s">
        <v>2686</v>
      </c>
      <c r="G3796" s="1" t="s">
        <v>15420</v>
      </c>
      <c r="H3796" s="1" t="s">
        <v>61</v>
      </c>
      <c r="I3796" s="1" t="s">
        <v>681</v>
      </c>
      <c r="J3796" s="1" t="s">
        <v>61</v>
      </c>
      <c r="K3796" s="1" t="s">
        <v>669</v>
      </c>
      <c r="L3796" s="1" t="s">
        <v>8697</v>
      </c>
      <c r="M3796" s="1" t="s">
        <v>11305</v>
      </c>
      <c r="N3796" s="1" t="s">
        <v>11288</v>
      </c>
      <c r="O3796" s="1" t="s">
        <v>11289</v>
      </c>
      <c r="P3796" s="1" t="s">
        <v>2686</v>
      </c>
    </row>
    <row r="3797" spans="1:16" x14ac:dyDescent="0.2">
      <c r="A3797" s="1" t="s">
        <v>15421</v>
      </c>
      <c r="B3797" s="1" t="s">
        <v>15422</v>
      </c>
      <c r="C3797" s="1" t="s">
        <v>15423</v>
      </c>
      <c r="D3797" s="1" t="s">
        <v>5230</v>
      </c>
      <c r="E3797" s="1" t="s">
        <v>5231</v>
      </c>
      <c r="F3797" s="1" t="s">
        <v>2686</v>
      </c>
      <c r="G3797" s="1" t="s">
        <v>2686</v>
      </c>
      <c r="H3797" s="1" t="s">
        <v>39</v>
      </c>
      <c r="I3797" s="1" t="s">
        <v>1049</v>
      </c>
      <c r="J3797" s="1" t="s">
        <v>50</v>
      </c>
      <c r="K3797" s="1" t="s">
        <v>581</v>
      </c>
      <c r="L3797" s="1" t="s">
        <v>6102</v>
      </c>
      <c r="M3797" s="1" t="s">
        <v>11305</v>
      </c>
      <c r="N3797" s="1" t="s">
        <v>11288</v>
      </c>
      <c r="O3797" s="1" t="s">
        <v>11289</v>
      </c>
      <c r="P3797" s="1" t="s">
        <v>2686</v>
      </c>
    </row>
    <row r="3798" spans="1:16" x14ac:dyDescent="0.2">
      <c r="A3798" s="1" t="s">
        <v>14551</v>
      </c>
      <c r="B3798" s="1" t="s">
        <v>15397</v>
      </c>
      <c r="C3798" s="1" t="s">
        <v>15398</v>
      </c>
      <c r="D3798" s="1" t="s">
        <v>5230</v>
      </c>
      <c r="E3798" s="1" t="s">
        <v>5231</v>
      </c>
      <c r="F3798" s="1" t="s">
        <v>12316</v>
      </c>
      <c r="G3798" s="1" t="s">
        <v>15399</v>
      </c>
      <c r="H3798" s="1" t="s">
        <v>61</v>
      </c>
      <c r="I3798" s="1" t="s">
        <v>205</v>
      </c>
      <c r="J3798" s="1" t="s">
        <v>61</v>
      </c>
      <c r="K3798" s="1" t="s">
        <v>213</v>
      </c>
      <c r="L3798" s="1" t="s">
        <v>8521</v>
      </c>
      <c r="M3798" s="1" t="s">
        <v>11305</v>
      </c>
      <c r="N3798" s="1" t="s">
        <v>11288</v>
      </c>
      <c r="O3798" s="1" t="s">
        <v>11289</v>
      </c>
      <c r="P3798" s="1" t="s">
        <v>2686</v>
      </c>
    </row>
    <row r="3799" spans="1:16" x14ac:dyDescent="0.2">
      <c r="A3799" s="1" t="s">
        <v>11427</v>
      </c>
      <c r="B3799" s="1" t="s">
        <v>11428</v>
      </c>
      <c r="C3799" s="1" t="s">
        <v>11429</v>
      </c>
      <c r="D3799" s="1" t="s">
        <v>2686</v>
      </c>
      <c r="E3799" s="1" t="s">
        <v>5231</v>
      </c>
      <c r="F3799" s="1" t="s">
        <v>2686</v>
      </c>
      <c r="G3799" s="1" t="s">
        <v>11430</v>
      </c>
      <c r="H3799" s="1" t="s">
        <v>23</v>
      </c>
      <c r="I3799" s="1" t="s">
        <v>1212</v>
      </c>
      <c r="J3799" s="1" t="s">
        <v>23</v>
      </c>
      <c r="K3799" s="1" t="s">
        <v>1009</v>
      </c>
      <c r="L3799" s="1" t="s">
        <v>14976</v>
      </c>
      <c r="M3799" s="1" t="s">
        <v>11432</v>
      </c>
      <c r="N3799" s="1" t="s">
        <v>11288</v>
      </c>
      <c r="O3799" s="1" t="s">
        <v>2686</v>
      </c>
      <c r="P3799" s="1" t="s">
        <v>2686</v>
      </c>
    </row>
    <row r="3800" spans="1:16" x14ac:dyDescent="0.2">
      <c r="A3800" s="1" t="s">
        <v>15424</v>
      </c>
      <c r="B3800" s="1" t="s">
        <v>15425</v>
      </c>
      <c r="C3800" s="1" t="s">
        <v>15426</v>
      </c>
      <c r="D3800" s="1" t="s">
        <v>5260</v>
      </c>
      <c r="E3800" s="1" t="s">
        <v>5231</v>
      </c>
      <c r="F3800" s="1" t="s">
        <v>2686</v>
      </c>
      <c r="G3800" s="1" t="s">
        <v>2686</v>
      </c>
      <c r="H3800" s="1" t="s">
        <v>64</v>
      </c>
      <c r="I3800" s="1" t="s">
        <v>528</v>
      </c>
      <c r="J3800" s="1" t="s">
        <v>6164</v>
      </c>
      <c r="K3800" s="1" t="s">
        <v>2686</v>
      </c>
      <c r="L3800" s="1" t="s">
        <v>15427</v>
      </c>
      <c r="M3800" s="1" t="s">
        <v>11305</v>
      </c>
      <c r="N3800" s="1" t="s">
        <v>11288</v>
      </c>
      <c r="O3800" s="1" t="s">
        <v>11289</v>
      </c>
      <c r="P3800" s="1" t="s">
        <v>2686</v>
      </c>
    </row>
    <row r="3801" spans="1:16" x14ac:dyDescent="0.2">
      <c r="A3801" s="1" t="s">
        <v>15428</v>
      </c>
      <c r="B3801" s="1" t="s">
        <v>15429</v>
      </c>
      <c r="C3801" s="1" t="s">
        <v>15430</v>
      </c>
      <c r="D3801" s="1" t="s">
        <v>5230</v>
      </c>
      <c r="E3801" s="1" t="s">
        <v>5231</v>
      </c>
      <c r="F3801" s="1" t="s">
        <v>11914</v>
      </c>
      <c r="G3801" s="1" t="s">
        <v>14778</v>
      </c>
      <c r="H3801" s="1" t="s">
        <v>64</v>
      </c>
      <c r="I3801" s="1" t="s">
        <v>863</v>
      </c>
      <c r="J3801" s="1" t="s">
        <v>61</v>
      </c>
      <c r="K3801" s="1" t="s">
        <v>697</v>
      </c>
      <c r="L3801" s="1" t="s">
        <v>8241</v>
      </c>
      <c r="M3801" s="1" t="s">
        <v>11305</v>
      </c>
      <c r="N3801" s="1" t="s">
        <v>11288</v>
      </c>
      <c r="O3801" s="1" t="s">
        <v>11289</v>
      </c>
      <c r="P3801" s="1" t="s">
        <v>2686</v>
      </c>
    </row>
    <row r="3802" spans="1:16" x14ac:dyDescent="0.2">
      <c r="A3802" s="1" t="s">
        <v>15431</v>
      </c>
      <c r="B3802" s="1" t="s">
        <v>15432</v>
      </c>
      <c r="C3802" s="1" t="s">
        <v>15433</v>
      </c>
      <c r="D3802" s="1" t="s">
        <v>5230</v>
      </c>
      <c r="E3802" s="1" t="s">
        <v>5231</v>
      </c>
      <c r="F3802" s="1" t="s">
        <v>2686</v>
      </c>
      <c r="G3802" s="1" t="s">
        <v>15233</v>
      </c>
      <c r="H3802" s="1" t="s">
        <v>64</v>
      </c>
      <c r="I3802" s="1" t="s">
        <v>799</v>
      </c>
      <c r="J3802" s="1" t="s">
        <v>64</v>
      </c>
      <c r="K3802" s="1" t="s">
        <v>835</v>
      </c>
      <c r="L3802" s="1" t="s">
        <v>6238</v>
      </c>
      <c r="M3802" s="1" t="s">
        <v>11305</v>
      </c>
      <c r="N3802" s="1" t="s">
        <v>11288</v>
      </c>
      <c r="O3802" s="1" t="s">
        <v>11289</v>
      </c>
      <c r="P3802" s="1" t="s">
        <v>2686</v>
      </c>
    </row>
    <row r="3803" spans="1:16" x14ac:dyDescent="0.2">
      <c r="A3803" s="1" t="s">
        <v>14059</v>
      </c>
      <c r="B3803" s="1" t="s">
        <v>15434</v>
      </c>
      <c r="C3803" s="1" t="s">
        <v>15435</v>
      </c>
      <c r="D3803" s="1" t="s">
        <v>5230</v>
      </c>
      <c r="E3803" s="1" t="s">
        <v>5564</v>
      </c>
      <c r="F3803" s="1" t="s">
        <v>2686</v>
      </c>
      <c r="G3803" s="1" t="s">
        <v>2686</v>
      </c>
      <c r="H3803" s="1" t="s">
        <v>28</v>
      </c>
      <c r="I3803" s="1" t="s">
        <v>212</v>
      </c>
      <c r="J3803" s="1" t="s">
        <v>61</v>
      </c>
      <c r="K3803" s="1" t="s">
        <v>233</v>
      </c>
      <c r="L3803" s="1" t="s">
        <v>6114</v>
      </c>
      <c r="M3803" s="1" t="s">
        <v>11305</v>
      </c>
      <c r="N3803" s="1" t="s">
        <v>11288</v>
      </c>
      <c r="O3803" s="1" t="s">
        <v>11289</v>
      </c>
      <c r="P3803" s="1" t="s">
        <v>2686</v>
      </c>
    </row>
    <row r="3804" spans="1:16" x14ac:dyDescent="0.2">
      <c r="A3804" s="1" t="s">
        <v>15436</v>
      </c>
      <c r="B3804" s="1" t="s">
        <v>15437</v>
      </c>
      <c r="C3804" s="1" t="s">
        <v>15438</v>
      </c>
      <c r="D3804" s="1" t="s">
        <v>5230</v>
      </c>
      <c r="E3804" s="1" t="s">
        <v>5231</v>
      </c>
      <c r="F3804" s="1" t="s">
        <v>2686</v>
      </c>
      <c r="G3804" s="1" t="s">
        <v>15439</v>
      </c>
      <c r="H3804" s="1" t="s">
        <v>39</v>
      </c>
      <c r="I3804" s="1" t="s">
        <v>1081</v>
      </c>
      <c r="J3804" s="1" t="s">
        <v>53</v>
      </c>
      <c r="K3804" s="1" t="s">
        <v>653</v>
      </c>
      <c r="L3804" s="1" t="s">
        <v>7297</v>
      </c>
      <c r="M3804" s="1" t="s">
        <v>11305</v>
      </c>
      <c r="N3804" s="1" t="s">
        <v>11288</v>
      </c>
      <c r="O3804" s="1" t="s">
        <v>11289</v>
      </c>
      <c r="P3804" s="1" t="s">
        <v>2686</v>
      </c>
    </row>
    <row r="3805" spans="1:16" x14ac:dyDescent="0.2">
      <c r="A3805" s="1" t="s">
        <v>15440</v>
      </c>
      <c r="B3805" s="1" t="s">
        <v>15441</v>
      </c>
      <c r="C3805" s="1" t="s">
        <v>15442</v>
      </c>
      <c r="D3805" s="1" t="s">
        <v>5230</v>
      </c>
      <c r="E3805" s="1" t="s">
        <v>5231</v>
      </c>
      <c r="F3805" s="1" t="s">
        <v>2686</v>
      </c>
      <c r="G3805" s="1" t="s">
        <v>2686</v>
      </c>
      <c r="H3805" s="1" t="s">
        <v>29</v>
      </c>
      <c r="I3805" s="1" t="s">
        <v>231</v>
      </c>
      <c r="J3805" s="1" t="s">
        <v>73</v>
      </c>
      <c r="K3805" s="1" t="s">
        <v>280</v>
      </c>
      <c r="L3805" s="1" t="s">
        <v>15443</v>
      </c>
      <c r="M3805" s="1" t="s">
        <v>11305</v>
      </c>
      <c r="N3805" s="1" t="s">
        <v>11288</v>
      </c>
      <c r="O3805" s="1" t="s">
        <v>11289</v>
      </c>
      <c r="P3805" s="1" t="s">
        <v>2686</v>
      </c>
    </row>
  </sheetData>
  <autoFilter ref="A1:P3805"/>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917"/>
  <sheetViews>
    <sheetView topLeftCell="D1" workbookViewId="0">
      <selection sqref="A1:XFD1048576"/>
    </sheetView>
  </sheetViews>
  <sheetFormatPr baseColWidth="10" defaultRowHeight="12.75" x14ac:dyDescent="0.2"/>
  <cols>
    <col min="2" max="2" width="17" bestFit="1" customWidth="1"/>
    <col min="3" max="3" width="6.140625" bestFit="1" customWidth="1"/>
    <col min="4" max="4" width="16.28515625" bestFit="1" customWidth="1"/>
    <col min="5" max="5" width="16.28515625" customWidth="1"/>
  </cols>
  <sheetData>
    <row r="1" spans="1:14" x14ac:dyDescent="0.2">
      <c r="A1" s="3" t="str">
        <f>'Initial Flow'!H1</f>
        <v>Source</v>
      </c>
      <c r="B1" s="3" t="str">
        <f>'Initial Flow'!I1</f>
        <v>Source Component</v>
      </c>
      <c r="C1" s="3" t="str">
        <f>'Initial Flow'!J1</f>
        <v>Target</v>
      </c>
      <c r="D1" s="3" t="str">
        <f>'Initial Flow'!K1</f>
        <v>Target Component</v>
      </c>
      <c r="E1" s="3" t="s">
        <v>15444</v>
      </c>
      <c r="F1" t="s">
        <v>5208</v>
      </c>
      <c r="G1" t="s">
        <v>15448</v>
      </c>
      <c r="H1" t="str">
        <f>'Initial Flow'!B1</f>
        <v>Name</v>
      </c>
      <c r="I1" t="str">
        <f>'Initial Flow'!D1</f>
        <v>External</v>
      </c>
      <c r="J1" t="s">
        <v>15447</v>
      </c>
      <c r="K1" t="s">
        <v>15446</v>
      </c>
      <c r="L1" t="s">
        <v>15445</v>
      </c>
      <c r="M1" t="str">
        <f>'Initial Flow'!L1</f>
        <v>Content</v>
      </c>
      <c r="N1" t="s">
        <v>5205</v>
      </c>
    </row>
    <row r="2" spans="1:14" hidden="1" x14ac:dyDescent="0.2">
      <c r="A2" t="str">
        <f>IFERROR(VLOOKUP('Initial Flow'!H2,'Initial Data'!A$1:U$2000,21,FALSE),"NULL")</f>
        <v>NULL</v>
      </c>
      <c r="B2" t="str">
        <f>IFERROR(VLOOKUP('Initial Flow'!I2,'Initial Data'!A$1:U$2000,21,FALSE),"NULL")</f>
        <v>NULL</v>
      </c>
      <c r="C2" t="str">
        <f>IFERROR(VLOOKUP('Initial Flow'!J2,'Initial Data'!A$1:U$2000,21,FALSE),"NULL")</f>
        <v>NULL</v>
      </c>
      <c r="D2" t="str">
        <f>IFERROR(VLOOKUP('Initial Flow'!K2,'Initial Data'!A$1:U$2000,21,FALSE),"NULL")</f>
        <v>NULL</v>
      </c>
      <c r="E2" t="str">
        <f>IF($F2="NULL",$F2,IF($G2="NULL",$G2,"OK"))</f>
        <v>NULL</v>
      </c>
      <c r="F2" t="str">
        <f>IF($B2&lt;&gt;"NULL",$B2,$A2)</f>
        <v>NULL</v>
      </c>
      <c r="G2" t="str">
        <f>IF($C2&lt;&gt;"NULL",$C2,$D2)</f>
        <v>NULL</v>
      </c>
      <c r="H2" t="str">
        <f>'Initial Flow'!B2</f>
        <v/>
      </c>
      <c r="I2">
        <f>IFERROR(VLOOKUP('Initial Flow'!D2,'Code Int'!$A$1:$B$10,2,FALSE),"NULL")</f>
        <v>19</v>
      </c>
      <c r="J2">
        <f>IFERROR(VLOOKUP('Initial Flow'!E2,'Code Int'!$A$1:$B$10,2,FALSE),"NULL")</f>
        <v>15</v>
      </c>
      <c r="K2" t="str">
        <f>'Initial Flow'!F2</f>
        <v/>
      </c>
      <c r="L2" t="str">
        <f>'Initial Flow'!G2</f>
        <v/>
      </c>
      <c r="M2" t="str">
        <f>'Initial Flow'!L2</f>
        <v/>
      </c>
      <c r="N2" t="str">
        <f>'Initial Flow'!C2</f>
        <v>MSG006994</v>
      </c>
    </row>
    <row r="3" spans="1:14" hidden="1" x14ac:dyDescent="0.2">
      <c r="A3">
        <f>IFERROR(VLOOKUP('Initial Flow'!H3,'Initial Data'!A$1:U$2000,21,FALSE),"NULL")</f>
        <v>114</v>
      </c>
      <c r="B3" t="str">
        <f>IFERROR(VLOOKUP('Initial Flow'!I3,'Initial Data'!A$1:U$2000,21,FALSE),"NULL")</f>
        <v>NULL</v>
      </c>
      <c r="C3" t="str">
        <f>IFERROR(VLOOKUP('Initial Flow'!J3,'Initial Data'!A$1:U$2000,21,FALSE),"NULL")</f>
        <v>NULL</v>
      </c>
      <c r="D3" t="str">
        <f>IFERROR(VLOOKUP('Initial Flow'!K3,'Initial Data'!A$1:U$2000,21,FALSE),"NULL")</f>
        <v>NULL</v>
      </c>
      <c r="E3" t="str">
        <f t="shared" ref="E3:E66" si="0">IF($F3="NULL",$F3,IF($G3="NULL",$G3,"OK"))</f>
        <v>NULL</v>
      </c>
      <c r="F3">
        <f t="shared" ref="F3:F66" si="1">IF($B3&lt;&gt;"NULL",$B3,$A3)</f>
        <v>114</v>
      </c>
      <c r="G3" t="str">
        <f t="shared" ref="G3:G66" si="2">IF($C3&lt;&gt;"NULL",$C3,$D3)</f>
        <v>NULL</v>
      </c>
      <c r="H3" t="str">
        <f>'Initial Flow'!B3</f>
        <v>Intranet Publication</v>
      </c>
      <c r="I3">
        <f>IFERROR(VLOOKUP('Initial Flow'!D3,'Code Int'!$A$1:$B$10,2,FALSE),"NULL")</f>
        <v>19</v>
      </c>
      <c r="J3" t="str">
        <f>IFERROR(VLOOKUP('Initial Flow'!E3,'Code Int'!$A$1:$B$10,2,FALSE),"NULL")</f>
        <v>NULL</v>
      </c>
      <c r="K3" t="str">
        <f>'Initial Flow'!F3</f>
        <v/>
      </c>
      <c r="L3" t="str">
        <f>'Initial Flow'!G3</f>
        <v>Manual refresh; Access via abbreviation http:mega</v>
      </c>
      <c r="M3" t="str">
        <f>'Initial Flow'!L3</f>
        <v/>
      </c>
      <c r="N3" t="str">
        <f>'Initial Flow'!C3</f>
        <v>MSG007257</v>
      </c>
    </row>
    <row r="4" spans="1:14" hidden="1" x14ac:dyDescent="0.2">
      <c r="A4" t="str">
        <f>IFERROR(VLOOKUP('Initial Flow'!H4,'Initial Data'!A$1:U$2000,21,FALSE),"NULL")</f>
        <v>NULL</v>
      </c>
      <c r="B4" t="str">
        <f>IFERROR(VLOOKUP('Initial Flow'!I4,'Initial Data'!A$1:U$2000,21,FALSE),"NULL")</f>
        <v>NULL</v>
      </c>
      <c r="C4">
        <f>IFERROR(VLOOKUP('Initial Flow'!J4,'Initial Data'!A$1:U$2000,21,FALSE),"NULL")</f>
        <v>38</v>
      </c>
      <c r="D4" t="str">
        <f>IFERROR(VLOOKUP('Initial Flow'!K4,'Initial Data'!A$1:U$2000,21,FALSE),"NULL")</f>
        <v>NULL</v>
      </c>
      <c r="E4" t="str">
        <f t="shared" si="0"/>
        <v>NULL</v>
      </c>
      <c r="F4" t="str">
        <f t="shared" si="1"/>
        <v>NULL</v>
      </c>
      <c r="G4">
        <f t="shared" si="2"/>
        <v>38</v>
      </c>
      <c r="H4" t="str">
        <f>'Initial Flow'!B4</f>
        <v/>
      </c>
      <c r="I4" t="str">
        <f>IFERROR(VLOOKUP('Initial Flow'!D4,'Code Int'!$A$1:$B$10,2,FALSE),"NULL")</f>
        <v>NULL</v>
      </c>
      <c r="J4" t="str">
        <f>IFERROR(VLOOKUP('Initial Flow'!E4,'Code Int'!$A$1:$B$10,2,FALSE),"NULL")</f>
        <v>NULL</v>
      </c>
      <c r="K4" t="str">
        <f>'Initial Flow'!F4</f>
        <v/>
      </c>
      <c r="L4" t="str">
        <f>'Initial Flow'!G4</f>
        <v>WSS; ISIN price, FX-Rates, ISINs info</v>
      </c>
      <c r="M4" t="str">
        <f>'Initial Flow'!L4</f>
        <v/>
      </c>
      <c r="N4" t="str">
        <f>'Initial Flow'!C4</f>
        <v>MSG007592</v>
      </c>
    </row>
    <row r="5" spans="1:14" hidden="1" x14ac:dyDescent="0.2">
      <c r="A5">
        <f>IFERROR(VLOOKUP('Initial Flow'!H5,'Initial Data'!A$1:U$2000,21,FALSE),"NULL")</f>
        <v>41</v>
      </c>
      <c r="B5" t="str">
        <f>IFERROR(VLOOKUP('Initial Flow'!I5,'Initial Data'!A$1:U$2000,21,FALSE),"NULL")</f>
        <v>NULL</v>
      </c>
      <c r="C5" t="str">
        <f>IFERROR(VLOOKUP('Initial Flow'!J5,'Initial Data'!A$1:U$2000,21,FALSE),"NULL")</f>
        <v>NULL</v>
      </c>
      <c r="D5" t="str">
        <f>IFERROR(VLOOKUP('Initial Flow'!K5,'Initial Data'!A$1:U$2000,21,FALSE),"NULL")</f>
        <v>NULL</v>
      </c>
      <c r="E5" t="str">
        <f t="shared" si="0"/>
        <v>NULL</v>
      </c>
      <c r="F5">
        <f t="shared" si="1"/>
        <v>41</v>
      </c>
      <c r="G5" t="str">
        <f t="shared" si="2"/>
        <v>NULL</v>
      </c>
      <c r="H5" t="str">
        <f>'Initial Flow'!B5</f>
        <v/>
      </c>
      <c r="I5" t="str">
        <f>IFERROR(VLOOKUP('Initial Flow'!D5,'Code Int'!$A$1:$B$10,2,FALSE),"NULL")</f>
        <v>NULL</v>
      </c>
      <c r="J5" t="str">
        <f>IFERROR(VLOOKUP('Initial Flow'!E5,'Code Int'!$A$1:$B$10,2,FALSE),"NULL")</f>
        <v>NULL</v>
      </c>
      <c r="K5" t="str">
        <f>'Initial Flow'!F5</f>
        <v/>
      </c>
      <c r="L5" t="str">
        <f>'Initial Flow'!G5</f>
        <v/>
      </c>
      <c r="M5" t="str">
        <f>'Initial Flow'!L5</f>
        <v/>
      </c>
      <c r="N5" t="str">
        <f>'Initial Flow'!C5</f>
        <v>MSG007653</v>
      </c>
    </row>
    <row r="6" spans="1:14" hidden="1" x14ac:dyDescent="0.2">
      <c r="A6" t="str">
        <f>IFERROR(VLOOKUP('Initial Flow'!H6,'Initial Data'!A$1:U$2000,21,FALSE),"NULL")</f>
        <v>NULL</v>
      </c>
      <c r="B6" t="str">
        <f>IFERROR(VLOOKUP('Initial Flow'!I6,'Initial Data'!A$1:U$2000,21,FALSE),"NULL")</f>
        <v>NULL</v>
      </c>
      <c r="C6">
        <f>IFERROR(VLOOKUP('Initial Flow'!J6,'Initial Data'!A$1:U$2000,21,FALSE),"NULL")</f>
        <v>38</v>
      </c>
      <c r="D6" t="str">
        <f>IFERROR(VLOOKUP('Initial Flow'!K6,'Initial Data'!A$1:U$2000,21,FALSE),"NULL")</f>
        <v>NULL</v>
      </c>
      <c r="E6" t="str">
        <f t="shared" si="0"/>
        <v>NULL</v>
      </c>
      <c r="F6" t="str">
        <f t="shared" si="1"/>
        <v>NULL</v>
      </c>
      <c r="G6">
        <f t="shared" si="2"/>
        <v>38</v>
      </c>
      <c r="H6" t="str">
        <f>'Initial Flow'!B6</f>
        <v/>
      </c>
      <c r="I6" t="str">
        <f>IFERROR(VLOOKUP('Initial Flow'!D6,'Code Int'!$A$1:$B$10,2,FALSE),"NULL")</f>
        <v>NULL</v>
      </c>
      <c r="J6" t="str">
        <f>IFERROR(VLOOKUP('Initial Flow'!E6,'Code Int'!$A$1:$B$10,2,FALSE),"NULL")</f>
        <v>NULL</v>
      </c>
      <c r="K6" t="str">
        <f>'Initial Flow'!F6</f>
        <v/>
      </c>
      <c r="L6" t="str">
        <f>'Initial Flow'!G6</f>
        <v>CmaX; colateral</v>
      </c>
      <c r="M6" t="str">
        <f>'Initial Flow'!L6</f>
        <v/>
      </c>
      <c r="N6" t="str">
        <f>'Initial Flow'!C6</f>
        <v>MSG007593</v>
      </c>
    </row>
    <row r="7" spans="1:14" hidden="1" x14ac:dyDescent="0.2">
      <c r="A7">
        <f>IFERROR(VLOOKUP('Initial Flow'!H7,'Initial Data'!A$1:U$2000,21,FALSE),"NULL")</f>
        <v>5</v>
      </c>
      <c r="B7" t="str">
        <f>IFERROR(VLOOKUP('Initial Flow'!I7,'Initial Data'!A$1:U$2000,21,FALSE),"NULL")</f>
        <v>NULL</v>
      </c>
      <c r="C7" t="str">
        <f>IFERROR(VLOOKUP('Initial Flow'!J7,'Initial Data'!A$1:U$2000,21,FALSE),"NULL")</f>
        <v>NULL</v>
      </c>
      <c r="D7" t="str">
        <f>IFERROR(VLOOKUP('Initial Flow'!K7,'Initial Data'!A$1:U$2000,21,FALSE),"NULL")</f>
        <v>NULL</v>
      </c>
      <c r="E7" t="str">
        <f t="shared" si="0"/>
        <v>NULL</v>
      </c>
      <c r="F7">
        <f t="shared" si="1"/>
        <v>5</v>
      </c>
      <c r="G7" t="str">
        <f t="shared" si="2"/>
        <v>NULL</v>
      </c>
      <c r="H7" t="str">
        <f>'Initial Flow'!B7</f>
        <v/>
      </c>
      <c r="I7" t="str">
        <f>IFERROR(VLOOKUP('Initial Flow'!D7,'Code Int'!$A$1:$B$10,2,FALSE),"NULL")</f>
        <v>NULL</v>
      </c>
      <c r="J7" t="str">
        <f>IFERROR(VLOOKUP('Initial Flow'!E7,'Code Int'!$A$1:$B$10,2,FALSE),"NULL")</f>
        <v>NULL</v>
      </c>
      <c r="K7" t="str">
        <f>'Initial Flow'!F7</f>
        <v/>
      </c>
      <c r="L7" t="str">
        <f>'Initial Flow'!G7</f>
        <v/>
      </c>
      <c r="M7" t="str">
        <f>'Initial Flow'!L7</f>
        <v/>
      </c>
      <c r="N7" t="str">
        <f>'Initial Flow'!C7</f>
        <v>MSG007655</v>
      </c>
    </row>
    <row r="8" spans="1:14" hidden="1" x14ac:dyDescent="0.2">
      <c r="A8" t="str">
        <f>IFERROR(VLOOKUP('Initial Flow'!H8,'Initial Data'!A$1:U$2000,21,FALSE),"NULL")</f>
        <v>NULL</v>
      </c>
      <c r="B8" t="str">
        <f>IFERROR(VLOOKUP('Initial Flow'!I8,'Initial Data'!A$1:U$2000,21,FALSE),"NULL")</f>
        <v>NULL</v>
      </c>
      <c r="C8">
        <f>IFERROR(VLOOKUP('Initial Flow'!J8,'Initial Data'!A$1:U$2000,21,FALSE),"NULL")</f>
        <v>41</v>
      </c>
      <c r="D8" t="str">
        <f>IFERROR(VLOOKUP('Initial Flow'!K8,'Initial Data'!A$1:U$2000,21,FALSE),"NULL")</f>
        <v>NULL</v>
      </c>
      <c r="E8" t="str">
        <f t="shared" si="0"/>
        <v>NULL</v>
      </c>
      <c r="F8" t="str">
        <f t="shared" si="1"/>
        <v>NULL</v>
      </c>
      <c r="G8">
        <f t="shared" si="2"/>
        <v>41</v>
      </c>
      <c r="H8" t="str">
        <f>'Initial Flow'!B8</f>
        <v/>
      </c>
      <c r="I8" t="str">
        <f>IFERROR(VLOOKUP('Initial Flow'!D8,'Code Int'!$A$1:$B$10,2,FALSE),"NULL")</f>
        <v>NULL</v>
      </c>
      <c r="J8" t="str">
        <f>IFERROR(VLOOKUP('Initial Flow'!E8,'Code Int'!$A$1:$B$10,2,FALSE),"NULL")</f>
        <v>NULL</v>
      </c>
      <c r="K8" t="str">
        <f>'Initial Flow'!F8</f>
        <v/>
      </c>
      <c r="L8" t="str">
        <f>'Initial Flow'!G8</f>
        <v/>
      </c>
      <c r="M8" t="str">
        <f>'Initial Flow'!L8</f>
        <v/>
      </c>
      <c r="N8" t="str">
        <f>'Initial Flow'!C8</f>
        <v>MSG007611</v>
      </c>
    </row>
    <row r="9" spans="1:14" x14ac:dyDescent="0.2">
      <c r="A9">
        <f>IFERROR(VLOOKUP('Initial Flow'!H9,'Initial Data'!A$1:U$2000,21,FALSE),"NULL")</f>
        <v>17</v>
      </c>
      <c r="B9" t="str">
        <f>IFERROR(VLOOKUP('Initial Flow'!I9,'Initial Data'!A$1:U$2000,21,FALSE),"NULL")</f>
        <v>NULL</v>
      </c>
      <c r="C9">
        <f>IFERROR(VLOOKUP('Initial Flow'!J9,'Initial Data'!A$1:U$2000,21,FALSE),"NULL")</f>
        <v>2</v>
      </c>
      <c r="D9" t="str">
        <f>IFERROR(VLOOKUP('Initial Flow'!K9,'Initial Data'!A$1:U$2000,21,FALSE),"NULL")</f>
        <v>NULL</v>
      </c>
      <c r="E9" t="str">
        <f t="shared" si="0"/>
        <v>OK</v>
      </c>
      <c r="F9">
        <f t="shared" si="1"/>
        <v>17</v>
      </c>
      <c r="G9">
        <f t="shared" si="2"/>
        <v>2</v>
      </c>
      <c r="H9" t="str">
        <f>'Initial Flow'!B9</f>
        <v/>
      </c>
      <c r="I9">
        <f>IFERROR(VLOOKUP('Initial Flow'!D9,'Code Int'!$A$1:$B$10,2,FALSE),"NULL")</f>
        <v>19</v>
      </c>
      <c r="J9">
        <f>IFERROR(VLOOKUP('Initial Flow'!E9,'Code Int'!$A$1:$B$10,2,FALSE),"NULL")</f>
        <v>17</v>
      </c>
      <c r="K9" t="str">
        <f>'Initial Flow'!F9</f>
        <v/>
      </c>
      <c r="L9" t="str">
        <f>'Initial Flow'!G9</f>
        <v>Xetra / Eurex - Observer over file transfer</v>
      </c>
      <c r="M9" t="str">
        <f>'Initial Flow'!L9</f>
        <v/>
      </c>
      <c r="N9" t="str">
        <f>'Initial Flow'!C9</f>
        <v>MSG000086</v>
      </c>
    </row>
    <row r="10" spans="1:14" x14ac:dyDescent="0.2">
      <c r="A10">
        <f>IFERROR(VLOOKUP('Initial Flow'!H10,'Initial Data'!A$1:U$2000,21,FALSE),"NULL")</f>
        <v>4</v>
      </c>
      <c r="B10" t="str">
        <f>IFERROR(VLOOKUP('Initial Flow'!I10,'Initial Data'!A$1:U$2000,21,FALSE),"NULL")</f>
        <v>NULL</v>
      </c>
      <c r="C10">
        <f>IFERROR(VLOOKUP('Initial Flow'!J10,'Initial Data'!A$1:U$2000,21,FALSE),"NULL")</f>
        <v>13</v>
      </c>
      <c r="D10" t="str">
        <f>IFERROR(VLOOKUP('Initial Flow'!K10,'Initial Data'!A$1:U$2000,21,FALSE),"NULL")</f>
        <v>NULL</v>
      </c>
      <c r="E10" t="str">
        <f t="shared" si="0"/>
        <v>OK</v>
      </c>
      <c r="F10">
        <f t="shared" si="1"/>
        <v>4</v>
      </c>
      <c r="G10">
        <f t="shared" si="2"/>
        <v>13</v>
      </c>
      <c r="H10" t="str">
        <f>'Initial Flow'!B10</f>
        <v/>
      </c>
      <c r="I10" t="str">
        <f>IFERROR(VLOOKUP('Initial Flow'!D10,'Code Int'!$A$1:$B$10,2,FALSE),"NULL")</f>
        <v>NULL</v>
      </c>
      <c r="J10" t="str">
        <f>IFERROR(VLOOKUP('Initial Flow'!E10,'Code Int'!$A$1:$B$10,2,FALSE),"NULL")</f>
        <v>NULL</v>
      </c>
      <c r="K10" t="str">
        <f>'Initial Flow'!F10</f>
        <v/>
      </c>
      <c r="L10" t="str">
        <f>'Initial Flow'!G10</f>
        <v>Details to be clarified.</v>
      </c>
      <c r="M10" t="str">
        <f>'Initial Flow'!L10</f>
        <v/>
      </c>
      <c r="N10" t="str">
        <f>'Initial Flow'!C10</f>
        <v>MSG000072</v>
      </c>
    </row>
    <row r="11" spans="1:14" hidden="1" x14ac:dyDescent="0.2">
      <c r="A11" t="str">
        <f>IFERROR(VLOOKUP('Initial Flow'!H11,'Initial Data'!A$1:U$2000,21,FALSE),"NULL")</f>
        <v>NULL</v>
      </c>
      <c r="B11" t="str">
        <f>IFERROR(VLOOKUP('Initial Flow'!I11,'Initial Data'!A$1:U$2000,21,FALSE),"NULL")</f>
        <v>NULL</v>
      </c>
      <c r="C11">
        <f>IFERROR(VLOOKUP('Initial Flow'!J11,'Initial Data'!A$1:U$2000,21,FALSE),"NULL")</f>
        <v>116</v>
      </c>
      <c r="D11" t="str">
        <f>IFERROR(VLOOKUP('Initial Flow'!K11,'Initial Data'!A$1:U$2000,21,FALSE),"NULL")</f>
        <v>NULL</v>
      </c>
      <c r="E11" t="str">
        <f t="shared" si="0"/>
        <v>NULL</v>
      </c>
      <c r="F11" t="str">
        <f t="shared" si="1"/>
        <v>NULL</v>
      </c>
      <c r="G11">
        <f t="shared" si="2"/>
        <v>116</v>
      </c>
      <c r="H11" t="str">
        <f>'Initial Flow'!B11</f>
        <v>DWH/PND to RITA</v>
      </c>
      <c r="I11" t="str">
        <f>IFERROR(VLOOKUP('Initial Flow'!D11,'Code Int'!$A$1:$B$10,2,FALSE),"NULL")</f>
        <v>NULL</v>
      </c>
      <c r="J11">
        <f>IFERROR(VLOOKUP('Initial Flow'!E11,'Code Int'!$A$1:$B$10,2,FALSE),"NULL")</f>
        <v>17</v>
      </c>
      <c r="K11" t="str">
        <f>'Initial Flow'!F11</f>
        <v/>
      </c>
      <c r="L11" t="str">
        <f>'Initial Flow'!G11</f>
        <v/>
      </c>
      <c r="M11" t="str">
        <f>'Initial Flow'!L11</f>
        <v/>
      </c>
      <c r="N11" t="str">
        <f>'Initial Flow'!C11</f>
        <v>MSG007534</v>
      </c>
    </row>
    <row r="12" spans="1:14" hidden="1" x14ac:dyDescent="0.2">
      <c r="A12" t="str">
        <f>IFERROR(VLOOKUP('Initial Flow'!H12,'Initial Data'!A$1:U$2000,21,FALSE),"NULL")</f>
        <v>NULL</v>
      </c>
      <c r="B12" t="str">
        <f>IFERROR(VLOOKUP('Initial Flow'!I12,'Initial Data'!A$1:U$2000,21,FALSE),"NULL")</f>
        <v>NULL</v>
      </c>
      <c r="C12">
        <f>IFERROR(VLOOKUP('Initial Flow'!J12,'Initial Data'!A$1:U$2000,21,FALSE),"NULL")</f>
        <v>116</v>
      </c>
      <c r="D12" t="str">
        <f>IFERROR(VLOOKUP('Initial Flow'!K12,'Initial Data'!A$1:U$2000,21,FALSE),"NULL")</f>
        <v>NULL</v>
      </c>
      <c r="E12" t="str">
        <f t="shared" si="0"/>
        <v>NULL</v>
      </c>
      <c r="F12" t="str">
        <f t="shared" si="1"/>
        <v>NULL</v>
      </c>
      <c r="G12">
        <f t="shared" si="2"/>
        <v>116</v>
      </c>
      <c r="H12" t="str">
        <f>'Initial Flow'!B12</f>
        <v>SAP BW to RITA</v>
      </c>
      <c r="I12" t="str">
        <f>IFERROR(VLOOKUP('Initial Flow'!D12,'Code Int'!$A$1:$B$10,2,FALSE),"NULL")</f>
        <v>NULL</v>
      </c>
      <c r="J12">
        <f>IFERROR(VLOOKUP('Initial Flow'!E12,'Code Int'!$A$1:$B$10,2,FALSE),"NULL")</f>
        <v>17</v>
      </c>
      <c r="K12" t="str">
        <f>'Initial Flow'!F12</f>
        <v/>
      </c>
      <c r="L12" t="str">
        <f>'Initial Flow'!G12</f>
        <v/>
      </c>
      <c r="M12" t="str">
        <f>'Initial Flow'!L12</f>
        <v/>
      </c>
      <c r="N12" t="str">
        <f>'Initial Flow'!C12</f>
        <v>MSG007535</v>
      </c>
    </row>
    <row r="13" spans="1:14" hidden="1" x14ac:dyDescent="0.2">
      <c r="A13" t="str">
        <f>IFERROR(VLOOKUP('Initial Flow'!H13,'Initial Data'!A$1:U$2000,21,FALSE),"NULL")</f>
        <v>NULL</v>
      </c>
      <c r="B13" t="str">
        <f>IFERROR(VLOOKUP('Initial Flow'!I13,'Initial Data'!A$1:U$2000,21,FALSE),"NULL")</f>
        <v>NULL</v>
      </c>
      <c r="C13">
        <f>IFERROR(VLOOKUP('Initial Flow'!J13,'Initial Data'!A$1:U$2000,21,FALSE),"NULL")</f>
        <v>8</v>
      </c>
      <c r="D13" t="str">
        <f>IFERROR(VLOOKUP('Initial Flow'!K13,'Initial Data'!A$1:U$2000,21,FALSE),"NULL")</f>
        <v>NULL</v>
      </c>
      <c r="E13" t="str">
        <f t="shared" si="0"/>
        <v>NULL</v>
      </c>
      <c r="F13" t="str">
        <f t="shared" si="1"/>
        <v>NULL</v>
      </c>
      <c r="G13">
        <f t="shared" si="2"/>
        <v>8</v>
      </c>
      <c r="H13" t="str">
        <f>'Initial Flow'!B13</f>
        <v/>
      </c>
      <c r="I13">
        <f>IFERROR(VLOOKUP('Initial Flow'!D13,'Code Int'!$A$1:$B$10,2,FALSE),"NULL")</f>
        <v>20</v>
      </c>
      <c r="J13" t="str">
        <f>IFERROR(VLOOKUP('Initial Flow'!E13,'Code Int'!$A$1:$B$10,2,FALSE),"NULL")</f>
        <v>NULL</v>
      </c>
      <c r="K13" t="str">
        <f>'Initial Flow'!F13</f>
        <v/>
      </c>
      <c r="L13" t="str">
        <f>'Initial Flow'!G13</f>
        <v>AMQP based interface for clearing members.</v>
      </c>
      <c r="M13" t="str">
        <f>'Initial Flow'!L13</f>
        <v/>
      </c>
      <c r="N13" t="str">
        <f>'Initial Flow'!C13</f>
        <v>MSG000005</v>
      </c>
    </row>
    <row r="14" spans="1:14" x14ac:dyDescent="0.2">
      <c r="A14">
        <f>IFERROR(VLOOKUP('Initial Flow'!H14,'Initial Data'!A$1:U$2000,21,FALSE),"NULL")</f>
        <v>4</v>
      </c>
      <c r="B14" t="str">
        <f>IFERROR(VLOOKUP('Initial Flow'!I14,'Initial Data'!A$1:U$2000,21,FALSE),"NULL")</f>
        <v>NULL</v>
      </c>
      <c r="C14">
        <f>IFERROR(VLOOKUP('Initial Flow'!J14,'Initial Data'!A$1:U$2000,21,FALSE),"NULL")</f>
        <v>8</v>
      </c>
      <c r="D14" t="str">
        <f>IFERROR(VLOOKUP('Initial Flow'!K14,'Initial Data'!A$1:U$2000,21,FALSE),"NULL")</f>
        <v>NULL</v>
      </c>
      <c r="E14" t="str">
        <f t="shared" si="0"/>
        <v>OK</v>
      </c>
      <c r="F14">
        <f t="shared" si="1"/>
        <v>4</v>
      </c>
      <c r="G14">
        <f t="shared" si="2"/>
        <v>8</v>
      </c>
      <c r="H14" t="str">
        <f>'Initial Flow'!B14</f>
        <v>Eurex Classic CIL Interface</v>
      </c>
      <c r="I14">
        <f>IFERROR(VLOOKUP('Initial Flow'!D14,'Code Int'!$A$1:$B$10,2,FALSE),"NULL")</f>
        <v>19</v>
      </c>
      <c r="J14">
        <f>IFERROR(VLOOKUP('Initial Flow'!E14,'Code Int'!$A$1:$B$10,2,FALSE),"NULL")</f>
        <v>15</v>
      </c>
      <c r="K14" t="str">
        <f>'Initial Flow'!F14</f>
        <v/>
      </c>
      <c r="L14" t="str">
        <f>'Initial Flow'!G14</f>
        <v>State changes, deliverable baskets and settlement prices.</v>
      </c>
      <c r="M14" t="str">
        <f>'Initial Flow'!L14</f>
        <v/>
      </c>
      <c r="N14" t="str">
        <f>'Initial Flow'!C14</f>
        <v>MSG000008</v>
      </c>
    </row>
    <row r="15" spans="1:14" x14ac:dyDescent="0.2">
      <c r="A15">
        <f>IFERROR(VLOOKUP('Initial Flow'!H15,'Initial Data'!A$1:U$2000,21,FALSE),"NULL")</f>
        <v>1</v>
      </c>
      <c r="B15" t="str">
        <f>IFERROR(VLOOKUP('Initial Flow'!I15,'Initial Data'!A$1:U$2000,21,FALSE),"NULL")</f>
        <v>NULL</v>
      </c>
      <c r="C15">
        <f>IFERROR(VLOOKUP('Initial Flow'!J15,'Initial Data'!A$1:U$2000,21,FALSE),"NULL")</f>
        <v>42</v>
      </c>
      <c r="D15" t="str">
        <f>IFERROR(VLOOKUP('Initial Flow'!K15,'Initial Data'!A$1:U$2000,21,FALSE),"NULL")</f>
        <v>NULL</v>
      </c>
      <c r="E15" t="str">
        <f t="shared" si="0"/>
        <v>OK</v>
      </c>
      <c r="F15">
        <f t="shared" si="1"/>
        <v>1</v>
      </c>
      <c r="G15">
        <f t="shared" si="2"/>
        <v>42</v>
      </c>
      <c r="H15" t="str">
        <f>'Initial Flow'!B15</f>
        <v/>
      </c>
      <c r="I15" t="str">
        <f>IFERROR(VLOOKUP('Initial Flow'!D15,'Code Int'!$A$1:$B$10,2,FALSE),"NULL")</f>
        <v>NULL</v>
      </c>
      <c r="J15" t="str">
        <f>IFERROR(VLOOKUP('Initial Flow'!E15,'Code Int'!$A$1:$B$10,2,FALSE),"NULL")</f>
        <v>NULL</v>
      </c>
      <c r="K15" t="str">
        <f>'Initial Flow'!F15</f>
        <v/>
      </c>
      <c r="L15" t="str">
        <f>'Initial Flow'!G15</f>
        <v>Xemac assumed, needs confimation</v>
      </c>
      <c r="M15" t="str">
        <f>'Initial Flow'!L15</f>
        <v/>
      </c>
      <c r="N15" t="str">
        <f>'Initial Flow'!C15</f>
        <v>MSG000020</v>
      </c>
    </row>
    <row r="16" spans="1:14" x14ac:dyDescent="0.2">
      <c r="A16">
        <f>IFERROR(VLOOKUP('Initial Flow'!H16,'Initial Data'!A$1:U$2000,21,FALSE),"NULL")</f>
        <v>16</v>
      </c>
      <c r="B16" t="str">
        <f>IFERROR(VLOOKUP('Initial Flow'!I16,'Initial Data'!A$1:U$2000,21,FALSE),"NULL")</f>
        <v>NULL</v>
      </c>
      <c r="C16">
        <f>IFERROR(VLOOKUP('Initial Flow'!J16,'Initial Data'!A$1:U$2000,21,FALSE),"NULL")</f>
        <v>71</v>
      </c>
      <c r="D16" t="str">
        <f>IFERROR(VLOOKUP('Initial Flow'!K16,'Initial Data'!A$1:U$2000,21,FALSE),"NULL")</f>
        <v>NULL</v>
      </c>
      <c r="E16" t="str">
        <f t="shared" si="0"/>
        <v>OK</v>
      </c>
      <c r="F16">
        <f t="shared" si="1"/>
        <v>16</v>
      </c>
      <c r="G16">
        <f t="shared" si="2"/>
        <v>71</v>
      </c>
      <c r="H16" t="str">
        <f>'Initial Flow'!B16</f>
        <v/>
      </c>
      <c r="I16">
        <f>IFERROR(VLOOKUP('Initial Flow'!D16,'Code Int'!$A$1:$B$10,2,FALSE),"NULL")</f>
        <v>19</v>
      </c>
      <c r="J16" t="str">
        <f>IFERROR(VLOOKUP('Initial Flow'!E16,'Code Int'!$A$1:$B$10,2,FALSE),"NULL")</f>
        <v>NULL</v>
      </c>
      <c r="K16" t="str">
        <f>'Initial Flow'!F16</f>
        <v/>
      </c>
      <c r="L16" t="str">
        <f>'Initial Flow'!G16</f>
        <v/>
      </c>
      <c r="M16" t="str">
        <f>'Initial Flow'!L16</f>
        <v/>
      </c>
      <c r="N16" t="str">
        <f>'Initial Flow'!C16</f>
        <v>MSG000169</v>
      </c>
    </row>
    <row r="17" spans="1:14" x14ac:dyDescent="0.2">
      <c r="A17">
        <f>IFERROR(VLOOKUP('Initial Flow'!H17,'Initial Data'!A$1:U$2000,21,FALSE),"NULL")</f>
        <v>71</v>
      </c>
      <c r="B17" t="str">
        <f>IFERROR(VLOOKUP('Initial Flow'!I17,'Initial Data'!A$1:U$2000,21,FALSE),"NULL")</f>
        <v>NULL</v>
      </c>
      <c r="C17">
        <f>IFERROR(VLOOKUP('Initial Flow'!J17,'Initial Data'!A$1:U$2000,21,FALSE),"NULL")</f>
        <v>74</v>
      </c>
      <c r="D17" t="str">
        <f>IFERROR(VLOOKUP('Initial Flow'!K17,'Initial Data'!A$1:U$2000,21,FALSE),"NULL")</f>
        <v>NULL</v>
      </c>
      <c r="E17" t="str">
        <f t="shared" si="0"/>
        <v>OK</v>
      </c>
      <c r="F17">
        <f t="shared" si="1"/>
        <v>71</v>
      </c>
      <c r="G17">
        <f t="shared" si="2"/>
        <v>74</v>
      </c>
      <c r="H17" t="str">
        <f>'Initial Flow'!B17</f>
        <v/>
      </c>
      <c r="I17">
        <f>IFERROR(VLOOKUP('Initial Flow'!D17,'Code Int'!$A$1:$B$10,2,FALSE),"NULL")</f>
        <v>19</v>
      </c>
      <c r="J17" t="str">
        <f>IFERROR(VLOOKUP('Initial Flow'!E17,'Code Int'!$A$1:$B$10,2,FALSE),"NULL")</f>
        <v>NULL</v>
      </c>
      <c r="K17" t="str">
        <f>'Initial Flow'!F17</f>
        <v/>
      </c>
      <c r="L17" t="str">
        <f>'Initial Flow'!G17</f>
        <v>SAP CRM7 &amp; SAP R/3</v>
      </c>
      <c r="M17" t="str">
        <f>'Initial Flow'!L17</f>
        <v/>
      </c>
      <c r="N17" t="str">
        <f>'Initial Flow'!C17</f>
        <v>MSG000187</v>
      </c>
    </row>
    <row r="18" spans="1:14" hidden="1" x14ac:dyDescent="0.2">
      <c r="A18" t="str">
        <f>IFERROR(VLOOKUP('Initial Flow'!H18,'Initial Data'!A$1:U$2000,21,FALSE),"NULL")</f>
        <v>NULL</v>
      </c>
      <c r="B18" t="str">
        <f>IFERROR(VLOOKUP('Initial Flow'!I18,'Initial Data'!A$1:U$2000,21,FALSE),"NULL")</f>
        <v>NULL</v>
      </c>
      <c r="C18">
        <f>IFERROR(VLOOKUP('Initial Flow'!J18,'Initial Data'!A$1:U$2000,21,FALSE),"NULL")</f>
        <v>16</v>
      </c>
      <c r="D18" t="str">
        <f>IFERROR(VLOOKUP('Initial Flow'!K18,'Initial Data'!A$1:U$2000,21,FALSE),"NULL")</f>
        <v>NULL</v>
      </c>
      <c r="E18" t="str">
        <f t="shared" si="0"/>
        <v>NULL</v>
      </c>
      <c r="F18" t="str">
        <f t="shared" si="1"/>
        <v>NULL</v>
      </c>
      <c r="G18">
        <f t="shared" si="2"/>
        <v>16</v>
      </c>
      <c r="H18" t="str">
        <f>'Initial Flow'!B18</f>
        <v/>
      </c>
      <c r="I18" t="str">
        <f>IFERROR(VLOOKUP('Initial Flow'!D18,'Code Int'!$A$1:$B$10,2,FALSE),"NULL")</f>
        <v>NULL</v>
      </c>
      <c r="J18" t="str">
        <f>IFERROR(VLOOKUP('Initial Flow'!E18,'Code Int'!$A$1:$B$10,2,FALSE),"NULL")</f>
        <v>NULL</v>
      </c>
      <c r="K18" t="str">
        <f>'Initial Flow'!F18</f>
        <v/>
      </c>
      <c r="L18" t="str">
        <f>'Initial Flow'!G18</f>
        <v/>
      </c>
      <c r="M18" t="str">
        <f>'Initial Flow'!L18</f>
        <v/>
      </c>
      <c r="N18" t="str">
        <f>'Initial Flow'!C18</f>
        <v>MSG000170</v>
      </c>
    </row>
    <row r="19" spans="1:14" x14ac:dyDescent="0.2">
      <c r="A19">
        <f>IFERROR(VLOOKUP('Initial Flow'!H19,'Initial Data'!A$1:U$2000,21,FALSE),"NULL")</f>
        <v>5</v>
      </c>
      <c r="B19" t="str">
        <f>IFERROR(VLOOKUP('Initial Flow'!I19,'Initial Data'!A$1:U$2000,21,FALSE),"NULL")</f>
        <v>NULL</v>
      </c>
      <c r="C19">
        <f>IFERROR(VLOOKUP('Initial Flow'!J19,'Initial Data'!A$1:U$2000,21,FALSE),"NULL")</f>
        <v>3</v>
      </c>
      <c r="D19" t="str">
        <f>IFERROR(VLOOKUP('Initial Flow'!K19,'Initial Data'!A$1:U$2000,21,FALSE),"NULL")</f>
        <v>NULL</v>
      </c>
      <c r="E19" t="str">
        <f t="shared" si="0"/>
        <v>OK</v>
      </c>
      <c r="F19">
        <f t="shared" si="1"/>
        <v>5</v>
      </c>
      <c r="G19">
        <f t="shared" si="2"/>
        <v>3</v>
      </c>
      <c r="H19" t="str">
        <f>'Initial Flow'!B19</f>
        <v/>
      </c>
      <c r="I19" t="str">
        <f>IFERROR(VLOOKUP('Initial Flow'!D19,'Code Int'!$A$1:$B$10,2,FALSE),"NULL")</f>
        <v>NULL</v>
      </c>
      <c r="J19" t="str">
        <f>IFERROR(VLOOKUP('Initial Flow'!E19,'Code Int'!$A$1:$B$10,2,FALSE),"NULL")</f>
        <v>NULL</v>
      </c>
      <c r="K19" t="str">
        <f>'Initial Flow'!F19</f>
        <v/>
      </c>
      <c r="L19" t="str">
        <f>'Initial Flow'!G19</f>
        <v/>
      </c>
      <c r="M19" t="str">
        <f>'Initial Flow'!L19</f>
        <v/>
      </c>
      <c r="N19" t="str">
        <f>'Initial Flow'!C19</f>
        <v>MSG000130</v>
      </c>
    </row>
    <row r="20" spans="1:14" hidden="1" x14ac:dyDescent="0.2">
      <c r="A20">
        <f>IFERROR(VLOOKUP('Initial Flow'!H20,'Initial Data'!A$1:U$2000,21,FALSE),"NULL")</f>
        <v>71</v>
      </c>
      <c r="B20" t="str">
        <f>IFERROR(VLOOKUP('Initial Flow'!I20,'Initial Data'!A$1:U$2000,21,FALSE),"NULL")</f>
        <v>NULL</v>
      </c>
      <c r="C20" t="str">
        <f>IFERROR(VLOOKUP('Initial Flow'!J20,'Initial Data'!A$1:U$2000,21,FALSE),"NULL")</f>
        <v>NULL</v>
      </c>
      <c r="D20" t="str">
        <f>IFERROR(VLOOKUP('Initial Flow'!K20,'Initial Data'!A$1:U$2000,21,FALSE),"NULL")</f>
        <v>NULL</v>
      </c>
      <c r="E20" t="str">
        <f t="shared" si="0"/>
        <v>NULL</v>
      </c>
      <c r="F20">
        <f t="shared" si="1"/>
        <v>71</v>
      </c>
      <c r="G20" t="str">
        <f t="shared" si="2"/>
        <v>NULL</v>
      </c>
      <c r="H20" t="str">
        <f>'Initial Flow'!B20</f>
        <v/>
      </c>
      <c r="I20">
        <f>IFERROR(VLOOKUP('Initial Flow'!D20,'Code Int'!$A$1:$B$10,2,FALSE),"NULL")</f>
        <v>20</v>
      </c>
      <c r="J20" t="str">
        <f>IFERROR(VLOOKUP('Initial Flow'!E20,'Code Int'!$A$1:$B$10,2,FALSE),"NULL")</f>
        <v>NULL</v>
      </c>
      <c r="K20" t="str">
        <f>'Initial Flow'!F20</f>
        <v/>
      </c>
      <c r="L20" t="str">
        <f>'Initial Flow'!G20</f>
        <v/>
      </c>
      <c r="M20" t="str">
        <f>'Initial Flow'!L20</f>
        <v/>
      </c>
      <c r="N20" t="str">
        <f>'Initial Flow'!C20</f>
        <v>MSG000171</v>
      </c>
    </row>
    <row r="21" spans="1:14" x14ac:dyDescent="0.2">
      <c r="A21">
        <f>IFERROR(VLOOKUP('Initial Flow'!H21,'Initial Data'!A$1:U$2000,21,FALSE),"NULL")</f>
        <v>2</v>
      </c>
      <c r="B21" t="str">
        <f>IFERROR(VLOOKUP('Initial Flow'!I21,'Initial Data'!A$1:U$2000,21,FALSE),"NULL")</f>
        <v>NULL</v>
      </c>
      <c r="C21">
        <f>IFERROR(VLOOKUP('Initial Flow'!J21,'Initial Data'!A$1:U$2000,21,FALSE),"NULL")</f>
        <v>74</v>
      </c>
      <c r="D21" t="str">
        <f>IFERROR(VLOOKUP('Initial Flow'!K21,'Initial Data'!A$1:U$2000,21,FALSE),"NULL")</f>
        <v>NULL</v>
      </c>
      <c r="E21" t="str">
        <f t="shared" si="0"/>
        <v>OK</v>
      </c>
      <c r="F21">
        <f t="shared" si="1"/>
        <v>2</v>
      </c>
      <c r="G21">
        <f t="shared" si="2"/>
        <v>74</v>
      </c>
      <c r="H21" t="str">
        <f>'Initial Flow'!B21</f>
        <v/>
      </c>
      <c r="I21" t="str">
        <f>IFERROR(VLOOKUP('Initial Flow'!D21,'Code Int'!$A$1:$B$10,2,FALSE),"NULL")</f>
        <v>NULL</v>
      </c>
      <c r="J21" t="str">
        <f>IFERROR(VLOOKUP('Initial Flow'!E21,'Code Int'!$A$1:$B$10,2,FALSE),"NULL")</f>
        <v>NULL</v>
      </c>
      <c r="K21" t="str">
        <f>'Initial Flow'!F21</f>
        <v/>
      </c>
      <c r="L21" t="str">
        <f>'Initial Flow'!G21</f>
        <v/>
      </c>
      <c r="M21" t="str">
        <f>'Initial Flow'!L21</f>
        <v/>
      </c>
      <c r="N21" t="str">
        <f>'Initial Flow'!C21</f>
        <v>MSG000173</v>
      </c>
    </row>
    <row r="22" spans="1:14" x14ac:dyDescent="0.2">
      <c r="A22">
        <f>IFERROR(VLOOKUP('Initial Flow'!H22,'Initial Data'!A$1:U$2000,21,FALSE),"NULL")</f>
        <v>2</v>
      </c>
      <c r="B22" t="str">
        <f>IFERROR(VLOOKUP('Initial Flow'!I22,'Initial Data'!A$1:U$2000,21,FALSE),"NULL")</f>
        <v>NULL</v>
      </c>
      <c r="C22">
        <f>IFERROR(VLOOKUP('Initial Flow'!J22,'Initial Data'!A$1:U$2000,21,FALSE),"NULL")</f>
        <v>14</v>
      </c>
      <c r="D22" t="str">
        <f>IFERROR(VLOOKUP('Initial Flow'!K22,'Initial Data'!A$1:U$2000,21,FALSE),"NULL")</f>
        <v>NULL</v>
      </c>
      <c r="E22" t="str">
        <f t="shared" si="0"/>
        <v>OK</v>
      </c>
      <c r="F22">
        <f t="shared" si="1"/>
        <v>2</v>
      </c>
      <c r="G22">
        <f t="shared" si="2"/>
        <v>14</v>
      </c>
      <c r="H22" t="str">
        <f>'Initial Flow'!B22</f>
        <v/>
      </c>
      <c r="I22" t="str">
        <f>IFERROR(VLOOKUP('Initial Flow'!D22,'Code Int'!$A$1:$B$10,2,FALSE),"NULL")</f>
        <v>NULL</v>
      </c>
      <c r="J22" t="str">
        <f>IFERROR(VLOOKUP('Initial Flow'!E22,'Code Int'!$A$1:$B$10,2,FALSE),"NULL")</f>
        <v>NULL</v>
      </c>
      <c r="K22" t="str">
        <f>'Initial Flow'!F22</f>
        <v/>
      </c>
      <c r="L22" t="str">
        <f>'Initial Flow'!G22</f>
        <v/>
      </c>
      <c r="M22" t="str">
        <f>'Initial Flow'!L22</f>
        <v/>
      </c>
      <c r="N22" t="str">
        <f>'Initial Flow'!C22</f>
        <v>MSG000176</v>
      </c>
    </row>
    <row r="23" spans="1:14" x14ac:dyDescent="0.2">
      <c r="A23">
        <f>IFERROR(VLOOKUP('Initial Flow'!H23,'Initial Data'!A$1:U$2000,21,FALSE),"NULL")</f>
        <v>45</v>
      </c>
      <c r="B23" t="str">
        <f>IFERROR(VLOOKUP('Initial Flow'!I23,'Initial Data'!A$1:U$2000,21,FALSE),"NULL")</f>
        <v>NULL</v>
      </c>
      <c r="C23">
        <f>IFERROR(VLOOKUP('Initial Flow'!J23,'Initial Data'!A$1:U$2000,21,FALSE),"NULL")</f>
        <v>11</v>
      </c>
      <c r="D23" t="str">
        <f>IFERROR(VLOOKUP('Initial Flow'!K23,'Initial Data'!A$1:U$2000,21,FALSE),"NULL")</f>
        <v>NULL</v>
      </c>
      <c r="E23" t="str">
        <f t="shared" si="0"/>
        <v>OK</v>
      </c>
      <c r="F23">
        <f t="shared" si="1"/>
        <v>45</v>
      </c>
      <c r="G23">
        <f t="shared" si="2"/>
        <v>11</v>
      </c>
      <c r="H23" t="str">
        <f>'Initial Flow'!B23</f>
        <v/>
      </c>
      <c r="I23">
        <f>IFERROR(VLOOKUP('Initial Flow'!D23,'Code Int'!$A$1:$B$10,2,FALSE),"NULL")</f>
        <v>20</v>
      </c>
      <c r="J23">
        <f>IFERROR(VLOOKUP('Initial Flow'!E23,'Code Int'!$A$1:$B$10,2,FALSE),"NULL")</f>
        <v>15</v>
      </c>
      <c r="K23" t="str">
        <f>'Initial Flow'!F23</f>
        <v/>
      </c>
      <c r="L23" t="str">
        <f>'Initial Flow'!G23</f>
        <v>IBoxx Assume this is iBoxx - Markit</v>
      </c>
      <c r="M23" t="str">
        <f>'Initial Flow'!L23</f>
        <v/>
      </c>
      <c r="N23" t="str">
        <f>'Initial Flow'!C23</f>
        <v>MSG000155</v>
      </c>
    </row>
    <row r="24" spans="1:14" x14ac:dyDescent="0.2">
      <c r="A24">
        <f>IFERROR(VLOOKUP('Initial Flow'!H24,'Initial Data'!A$1:U$2000,21,FALSE),"NULL")</f>
        <v>35</v>
      </c>
      <c r="B24" t="str">
        <f>IFERROR(VLOOKUP('Initial Flow'!I24,'Initial Data'!A$1:U$2000,21,FALSE),"NULL")</f>
        <v>NULL</v>
      </c>
      <c r="C24">
        <f>IFERROR(VLOOKUP('Initial Flow'!J24,'Initial Data'!A$1:U$2000,21,FALSE),"NULL")</f>
        <v>31</v>
      </c>
      <c r="D24" t="str">
        <f>IFERROR(VLOOKUP('Initial Flow'!K24,'Initial Data'!A$1:U$2000,21,FALSE),"NULL")</f>
        <v>NULL</v>
      </c>
      <c r="E24" t="str">
        <f t="shared" si="0"/>
        <v>OK</v>
      </c>
      <c r="F24">
        <f t="shared" si="1"/>
        <v>35</v>
      </c>
      <c r="G24">
        <f t="shared" si="2"/>
        <v>31</v>
      </c>
      <c r="H24" t="str">
        <f>'Initial Flow'!B24</f>
        <v/>
      </c>
      <c r="I24">
        <f>IFERROR(VLOOKUP('Initial Flow'!D24,'Code Int'!$A$1:$B$10,2,FALSE),"NULL")</f>
        <v>19</v>
      </c>
      <c r="J24" t="str">
        <f>IFERROR(VLOOKUP('Initial Flow'!E24,'Code Int'!$A$1:$B$10,2,FALSE),"NULL")</f>
        <v>NULL</v>
      </c>
      <c r="K24" t="str">
        <f>'Initial Flow'!F24</f>
        <v/>
      </c>
      <c r="L24" t="str">
        <f>'Initial Flow'!G24</f>
        <v/>
      </c>
      <c r="M24" t="str">
        <f>'Initial Flow'!L24</f>
        <v/>
      </c>
      <c r="N24" t="str">
        <f>'Initial Flow'!C24</f>
        <v>MSG000688</v>
      </c>
    </row>
    <row r="25" spans="1:14" hidden="1" x14ac:dyDescent="0.2">
      <c r="A25">
        <f>IFERROR(VLOOKUP('Initial Flow'!H25,'Initial Data'!A$1:U$2000,21,FALSE),"NULL")</f>
        <v>35</v>
      </c>
      <c r="B25" t="str">
        <f>IFERROR(VLOOKUP('Initial Flow'!I25,'Initial Data'!A$1:U$2000,21,FALSE),"NULL")</f>
        <v>NULL</v>
      </c>
      <c r="C25" t="str">
        <f>IFERROR(VLOOKUP('Initial Flow'!J25,'Initial Data'!A$1:U$2000,21,FALSE),"NULL")</f>
        <v>NULL</v>
      </c>
      <c r="D25" t="str">
        <f>IFERROR(VLOOKUP('Initial Flow'!K25,'Initial Data'!A$1:U$2000,21,FALSE),"NULL")</f>
        <v>NULL</v>
      </c>
      <c r="E25" t="str">
        <f t="shared" si="0"/>
        <v>NULL</v>
      </c>
      <c r="F25">
        <f t="shared" si="1"/>
        <v>35</v>
      </c>
      <c r="G25" t="str">
        <f t="shared" si="2"/>
        <v>NULL</v>
      </c>
      <c r="H25" t="str">
        <f>'Initial Flow'!B25</f>
        <v/>
      </c>
      <c r="I25">
        <f>IFERROR(VLOOKUP('Initial Flow'!D25,'Code Int'!$A$1:$B$10,2,FALSE),"NULL")</f>
        <v>20</v>
      </c>
      <c r="J25" t="str">
        <f>IFERROR(VLOOKUP('Initial Flow'!E25,'Code Int'!$A$1:$B$10,2,FALSE),"NULL")</f>
        <v>NULL</v>
      </c>
      <c r="K25" t="str">
        <f>'Initial Flow'!F25</f>
        <v/>
      </c>
      <c r="L25" t="str">
        <f>'Initial Flow'!G25</f>
        <v/>
      </c>
      <c r="M25" t="str">
        <f>'Initial Flow'!L25</f>
        <v/>
      </c>
      <c r="N25" t="str">
        <f>'Initial Flow'!C25</f>
        <v>MSG000786</v>
      </c>
    </row>
    <row r="26" spans="1:14" x14ac:dyDescent="0.2">
      <c r="A26">
        <f>IFERROR(VLOOKUP('Initial Flow'!H26,'Initial Data'!A$1:U$2000,21,FALSE),"NULL")</f>
        <v>6</v>
      </c>
      <c r="B26" t="str">
        <f>IFERROR(VLOOKUP('Initial Flow'!I26,'Initial Data'!A$1:U$2000,21,FALSE),"NULL")</f>
        <v>NULL</v>
      </c>
      <c r="C26">
        <f>IFERROR(VLOOKUP('Initial Flow'!J26,'Initial Data'!A$1:U$2000,21,FALSE),"NULL")</f>
        <v>11</v>
      </c>
      <c r="D26" t="str">
        <f>IFERROR(VLOOKUP('Initial Flow'!K26,'Initial Data'!A$1:U$2000,21,FALSE),"NULL")</f>
        <v>NULL</v>
      </c>
      <c r="E26" t="str">
        <f t="shared" si="0"/>
        <v>OK</v>
      </c>
      <c r="F26">
        <f t="shared" si="1"/>
        <v>6</v>
      </c>
      <c r="G26">
        <f t="shared" si="2"/>
        <v>11</v>
      </c>
      <c r="H26" t="str">
        <f>'Initial Flow'!B26</f>
        <v>EnBS, FDD, Values, IMI</v>
      </c>
      <c r="I26">
        <f>IFERROR(VLOOKUP('Initial Flow'!D26,'Code Int'!$A$1:$B$10,2,FALSE),"NULL")</f>
        <v>19</v>
      </c>
      <c r="J26">
        <f>IFERROR(VLOOKUP('Initial Flow'!E26,'Code Int'!$A$1:$B$10,2,FALSE),"NULL")</f>
        <v>15</v>
      </c>
      <c r="K26" t="str">
        <f>'Initial Flow'!F26</f>
        <v/>
      </c>
      <c r="L26" t="str">
        <f>'Initial Flow'!G26</f>
        <v>Frankfurt BE I and BE II</v>
      </c>
      <c r="M26" t="str">
        <f>'Initial Flow'!L26</f>
        <v/>
      </c>
      <c r="N26" t="str">
        <f>'Initial Flow'!C26</f>
        <v>MSG000161</v>
      </c>
    </row>
    <row r="27" spans="1:14" x14ac:dyDescent="0.2">
      <c r="A27">
        <f>IFERROR(VLOOKUP('Initial Flow'!H27,'Initial Data'!A$1:U$2000,21,FALSE),"NULL")</f>
        <v>6</v>
      </c>
      <c r="B27" t="str">
        <f>IFERROR(VLOOKUP('Initial Flow'!I27,'Initial Data'!A$1:U$2000,21,FALSE),"NULL")</f>
        <v>NULL</v>
      </c>
      <c r="C27">
        <f>IFERROR(VLOOKUP('Initial Flow'!J27,'Initial Data'!A$1:U$2000,21,FALSE),"NULL")</f>
        <v>11</v>
      </c>
      <c r="D27" t="str">
        <f>IFERROR(VLOOKUP('Initial Flow'!K27,'Initial Data'!A$1:U$2000,21,FALSE),"NULL")</f>
        <v>NULL</v>
      </c>
      <c r="E27" t="str">
        <f t="shared" si="0"/>
        <v>OK</v>
      </c>
      <c r="F27">
        <f t="shared" si="1"/>
        <v>6</v>
      </c>
      <c r="G27">
        <f t="shared" si="2"/>
        <v>11</v>
      </c>
      <c r="H27" t="str">
        <f>'Initial Flow'!B27</f>
        <v>FDD, Values</v>
      </c>
      <c r="I27">
        <f>IFERROR(VLOOKUP('Initial Flow'!D27,'Code Int'!$A$1:$B$10,2,FALSE),"NULL")</f>
        <v>19</v>
      </c>
      <c r="J27">
        <f>IFERROR(VLOOKUP('Initial Flow'!E27,'Code Int'!$A$1:$B$10,2,FALSE),"NULL")</f>
        <v>15</v>
      </c>
      <c r="K27" t="str">
        <f>'Initial Flow'!F27</f>
        <v/>
      </c>
      <c r="L27" t="str">
        <f>'Initial Flow'!G27</f>
        <v>Vienna, Dublin</v>
      </c>
      <c r="M27" t="str">
        <f>'Initial Flow'!L27</f>
        <v/>
      </c>
      <c r="N27" t="str">
        <f>'Initial Flow'!C27</f>
        <v>MSG000162</v>
      </c>
    </row>
    <row r="28" spans="1:14" x14ac:dyDescent="0.2">
      <c r="A28">
        <f>IFERROR(VLOOKUP('Initial Flow'!H28,'Initial Data'!A$1:U$2000,21,FALSE),"NULL")</f>
        <v>17</v>
      </c>
      <c r="B28" t="str">
        <f>IFERROR(VLOOKUP('Initial Flow'!I28,'Initial Data'!A$1:U$2000,21,FALSE),"NULL")</f>
        <v>NULL</v>
      </c>
      <c r="C28">
        <f>IFERROR(VLOOKUP('Initial Flow'!J28,'Initial Data'!A$1:U$2000,21,FALSE),"NULL")</f>
        <v>71</v>
      </c>
      <c r="D28" t="str">
        <f>IFERROR(VLOOKUP('Initial Flow'!K28,'Initial Data'!A$1:U$2000,21,FALSE),"NULL")</f>
        <v>NULL</v>
      </c>
      <c r="E28" t="str">
        <f t="shared" si="0"/>
        <v>OK</v>
      </c>
      <c r="F28">
        <f t="shared" si="1"/>
        <v>17</v>
      </c>
      <c r="G28">
        <f t="shared" si="2"/>
        <v>71</v>
      </c>
      <c r="H28" t="str">
        <f>'Initial Flow'!B28</f>
        <v/>
      </c>
      <c r="I28">
        <f>IFERROR(VLOOKUP('Initial Flow'!D28,'Code Int'!$A$1:$B$10,2,FALSE),"NULL")</f>
        <v>20</v>
      </c>
      <c r="J28">
        <f>IFERROR(VLOOKUP('Initial Flow'!E28,'Code Int'!$A$1:$B$10,2,FALSE),"NULL")</f>
        <v>17</v>
      </c>
      <c r="K28" t="str">
        <f>'Initial Flow'!F28</f>
        <v/>
      </c>
      <c r="L28" t="str">
        <f>'Initial Flow'!G28</f>
        <v>PROPRIS over xml file</v>
      </c>
      <c r="M28" t="str">
        <f>'Initial Flow'!L28</f>
        <v/>
      </c>
      <c r="N28" t="str">
        <f>'Initial Flow'!C28</f>
        <v>MSG000184</v>
      </c>
    </row>
    <row r="29" spans="1:14" hidden="1" x14ac:dyDescent="0.2">
      <c r="A29">
        <f>IFERROR(VLOOKUP('Initial Flow'!H29,'Initial Data'!A$1:U$2000,21,FALSE),"NULL")</f>
        <v>17</v>
      </c>
      <c r="B29" t="str">
        <f>IFERROR(VLOOKUP('Initial Flow'!I29,'Initial Data'!A$1:U$2000,21,FALSE),"NULL")</f>
        <v>NULL</v>
      </c>
      <c r="C29" t="str">
        <f>IFERROR(VLOOKUP('Initial Flow'!J29,'Initial Data'!A$1:U$2000,21,FALSE),"NULL")</f>
        <v>NULL</v>
      </c>
      <c r="D29" t="str">
        <f>IFERROR(VLOOKUP('Initial Flow'!K29,'Initial Data'!A$1:U$2000,21,FALSE),"NULL")</f>
        <v>NULL</v>
      </c>
      <c r="E29" t="str">
        <f t="shared" si="0"/>
        <v>NULL</v>
      </c>
      <c r="F29">
        <f t="shared" si="1"/>
        <v>17</v>
      </c>
      <c r="G29" t="str">
        <f t="shared" si="2"/>
        <v>NULL</v>
      </c>
      <c r="H29" t="str">
        <f>'Initial Flow'!B29</f>
        <v/>
      </c>
      <c r="I29">
        <f>IFERROR(VLOOKUP('Initial Flow'!D29,'Code Int'!$A$1:$B$10,2,FALSE),"NULL")</f>
        <v>20</v>
      </c>
      <c r="J29">
        <f>IFERROR(VLOOKUP('Initial Flow'!E29,'Code Int'!$A$1:$B$10,2,FALSE),"NULL")</f>
        <v>17</v>
      </c>
      <c r="K29" t="str">
        <f>'Initial Flow'!F29</f>
        <v/>
      </c>
      <c r="L29" t="str">
        <f>'Initial Flow'!G29</f>
        <v>WSS Batch Kursdienst over file transfer (There are about 50 Customers including "Börsenzeitung" part of "WM Gruppe".)</v>
      </c>
      <c r="M29" t="str">
        <f>'Initial Flow'!L29</f>
        <v/>
      </c>
      <c r="N29" t="str">
        <f>'Initial Flow'!C29</f>
        <v>MSG000128</v>
      </c>
    </row>
    <row r="30" spans="1:14" x14ac:dyDescent="0.2">
      <c r="A30">
        <f>IFERROR(VLOOKUP('Initial Flow'!H30,'Initial Data'!A$1:U$2000,21,FALSE),"NULL")</f>
        <v>71</v>
      </c>
      <c r="B30" t="str">
        <f>IFERROR(VLOOKUP('Initial Flow'!I30,'Initial Data'!A$1:U$2000,21,FALSE),"NULL")</f>
        <v>NULL</v>
      </c>
      <c r="C30">
        <f>IFERROR(VLOOKUP('Initial Flow'!J30,'Initial Data'!A$1:U$2000,21,FALSE),"NULL")</f>
        <v>11</v>
      </c>
      <c r="D30" t="str">
        <f>IFERROR(VLOOKUP('Initial Flow'!K30,'Initial Data'!A$1:U$2000,21,FALSE),"NULL")</f>
        <v>NULL</v>
      </c>
      <c r="E30" t="str">
        <f t="shared" si="0"/>
        <v>OK</v>
      </c>
      <c r="F30">
        <f t="shared" si="1"/>
        <v>71</v>
      </c>
      <c r="G30">
        <f t="shared" si="2"/>
        <v>11</v>
      </c>
      <c r="H30" t="str">
        <f>'Initial Flow'!B30</f>
        <v/>
      </c>
      <c r="I30">
        <f>IFERROR(VLOOKUP('Initial Flow'!D30,'Code Int'!$A$1:$B$10,2,FALSE),"NULL")</f>
        <v>19</v>
      </c>
      <c r="J30" t="str">
        <f>IFERROR(VLOOKUP('Initial Flow'!E30,'Code Int'!$A$1:$B$10,2,FALSE),"NULL")</f>
        <v>NULL</v>
      </c>
      <c r="K30" t="str">
        <f>'Initial Flow'!F30</f>
        <v/>
      </c>
      <c r="L30" t="str">
        <f>'Initial Flow'!G30</f>
        <v/>
      </c>
      <c r="M30" t="str">
        <f>'Initial Flow'!L30</f>
        <v/>
      </c>
      <c r="N30" t="str">
        <f>'Initial Flow'!C30</f>
        <v>MSG000186</v>
      </c>
    </row>
    <row r="31" spans="1:14" x14ac:dyDescent="0.2">
      <c r="A31">
        <f>IFERROR(VLOOKUP('Initial Flow'!H31,'Initial Data'!A$1:U$2000,21,FALSE),"NULL")</f>
        <v>41</v>
      </c>
      <c r="B31" t="str">
        <f>IFERROR(VLOOKUP('Initial Flow'!I31,'Initial Data'!A$1:U$2000,21,FALSE),"NULL")</f>
        <v>NULL</v>
      </c>
      <c r="C31">
        <f>IFERROR(VLOOKUP('Initial Flow'!J31,'Initial Data'!A$1:U$2000,21,FALSE),"NULL")</f>
        <v>43</v>
      </c>
      <c r="D31" t="str">
        <f>IFERROR(VLOOKUP('Initial Flow'!K31,'Initial Data'!A$1:U$2000,21,FALSE),"NULL")</f>
        <v>NULL</v>
      </c>
      <c r="E31" t="str">
        <f t="shared" si="0"/>
        <v>OK</v>
      </c>
      <c r="F31">
        <f t="shared" si="1"/>
        <v>41</v>
      </c>
      <c r="G31">
        <f t="shared" si="2"/>
        <v>43</v>
      </c>
      <c r="H31" t="str">
        <f>'Initial Flow'!B31</f>
        <v/>
      </c>
      <c r="I31" t="str">
        <f>IFERROR(VLOOKUP('Initial Flow'!D31,'Code Int'!$A$1:$B$10,2,FALSE),"NULL")</f>
        <v>NULL</v>
      </c>
      <c r="J31" t="str">
        <f>IFERROR(VLOOKUP('Initial Flow'!E31,'Code Int'!$A$1:$B$10,2,FALSE),"NULL")</f>
        <v>NULL</v>
      </c>
      <c r="K31" t="str">
        <f>'Initial Flow'!F31</f>
        <v/>
      </c>
      <c r="L31" t="str">
        <f>'Initial Flow'!G31</f>
        <v>Certificate Fee Counters</v>
      </c>
      <c r="M31" t="str">
        <f>'Initial Flow'!L31</f>
        <v/>
      </c>
      <c r="N31" t="str">
        <f>'Initial Flow'!C31</f>
        <v>MSG007617</v>
      </c>
    </row>
    <row r="32" spans="1:14" x14ac:dyDescent="0.2">
      <c r="A32">
        <f>IFERROR(VLOOKUP('Initial Flow'!H32,'Initial Data'!A$1:U$2000,21,FALSE),"NULL")</f>
        <v>41</v>
      </c>
      <c r="B32" t="str">
        <f>IFERROR(VLOOKUP('Initial Flow'!I32,'Initial Data'!A$1:U$2000,21,FALSE),"NULL")</f>
        <v>NULL</v>
      </c>
      <c r="C32">
        <f>IFERROR(VLOOKUP('Initial Flow'!J32,'Initial Data'!A$1:U$2000,21,FALSE),"NULL")</f>
        <v>43</v>
      </c>
      <c r="D32" t="str">
        <f>IFERROR(VLOOKUP('Initial Flow'!K32,'Initial Data'!A$1:U$2000,21,FALSE),"NULL")</f>
        <v>NULL</v>
      </c>
      <c r="E32" t="str">
        <f t="shared" si="0"/>
        <v>OK</v>
      </c>
      <c r="F32">
        <f t="shared" si="1"/>
        <v>41</v>
      </c>
      <c r="G32">
        <f t="shared" si="2"/>
        <v>43</v>
      </c>
      <c r="H32" t="str">
        <f>'Initial Flow'!B32</f>
        <v/>
      </c>
      <c r="I32" t="str">
        <f>IFERROR(VLOOKUP('Initial Flow'!D32,'Code Int'!$A$1:$B$10,2,FALSE),"NULL")</f>
        <v>NULL</v>
      </c>
      <c r="J32" t="str">
        <f>IFERROR(VLOOKUP('Initial Flow'!E32,'Code Int'!$A$1:$B$10,2,FALSE),"NULL")</f>
        <v>NULL</v>
      </c>
      <c r="K32" t="str">
        <f>'Initial Flow'!F32</f>
        <v/>
      </c>
      <c r="L32" t="str">
        <f>'Initial Flow'!G32</f>
        <v>Counters for statistical purposes</v>
      </c>
      <c r="M32" t="str">
        <f>'Initial Flow'!L32</f>
        <v/>
      </c>
      <c r="N32" t="str">
        <f>'Initial Flow'!C32</f>
        <v>MSG007618</v>
      </c>
    </row>
    <row r="33" spans="1:14" x14ac:dyDescent="0.2">
      <c r="A33">
        <f>IFERROR(VLOOKUP('Initial Flow'!H33,'Initial Data'!A$1:U$2000,21,FALSE),"NULL")</f>
        <v>36</v>
      </c>
      <c r="B33" t="str">
        <f>IFERROR(VLOOKUP('Initial Flow'!I33,'Initial Data'!A$1:U$2000,21,FALSE),"NULL")</f>
        <v>NULL</v>
      </c>
      <c r="C33">
        <f>IFERROR(VLOOKUP('Initial Flow'!J33,'Initial Data'!A$1:U$2000,21,FALSE),"NULL")</f>
        <v>23</v>
      </c>
      <c r="D33" t="str">
        <f>IFERROR(VLOOKUP('Initial Flow'!K33,'Initial Data'!A$1:U$2000,21,FALSE),"NULL")</f>
        <v>NULL</v>
      </c>
      <c r="E33" t="str">
        <f t="shared" si="0"/>
        <v>OK</v>
      </c>
      <c r="F33">
        <f t="shared" si="1"/>
        <v>36</v>
      </c>
      <c r="G33">
        <f t="shared" si="2"/>
        <v>23</v>
      </c>
      <c r="H33" t="str">
        <f>'Initial Flow'!B33</f>
        <v>IID9007 - CMAX_MT558</v>
      </c>
      <c r="I33">
        <f>IFERROR(VLOOKUP('Initial Flow'!D33,'Code Int'!$A$1:$B$10,2,FALSE),"NULL")</f>
        <v>19</v>
      </c>
      <c r="J33">
        <f>IFERROR(VLOOKUP('Initial Flow'!E33,'Code Int'!$A$1:$B$10,2,FALSE),"NULL")</f>
        <v>15</v>
      </c>
      <c r="K33" t="str">
        <f>'Initial Flow'!F33</f>
        <v/>
      </c>
      <c r="L33" t="str">
        <f>'Initial Flow'!G33</f>
        <v>MT558</v>
      </c>
      <c r="M33" t="str">
        <f>'Initial Flow'!L33</f>
        <v/>
      </c>
      <c r="N33" t="str">
        <f>'Initial Flow'!C33</f>
        <v>MSG006952</v>
      </c>
    </row>
    <row r="34" spans="1:14" x14ac:dyDescent="0.2">
      <c r="A34">
        <f>IFERROR(VLOOKUP('Initial Flow'!H34,'Initial Data'!A$1:U$2000,21,FALSE),"NULL")</f>
        <v>41</v>
      </c>
      <c r="B34" t="str">
        <f>IFERROR(VLOOKUP('Initial Flow'!I34,'Initial Data'!A$1:U$2000,21,FALSE),"NULL")</f>
        <v>NULL</v>
      </c>
      <c r="C34">
        <f>IFERROR(VLOOKUP('Initial Flow'!J34,'Initial Data'!A$1:U$2000,21,FALSE),"NULL")</f>
        <v>83</v>
      </c>
      <c r="D34" t="str">
        <f>IFERROR(VLOOKUP('Initial Flow'!K34,'Initial Data'!A$1:U$2000,21,FALSE),"NULL")</f>
        <v>NULL</v>
      </c>
      <c r="E34" t="str">
        <f t="shared" si="0"/>
        <v>OK</v>
      </c>
      <c r="F34">
        <f t="shared" si="1"/>
        <v>41</v>
      </c>
      <c r="G34">
        <f t="shared" si="2"/>
        <v>83</v>
      </c>
      <c r="H34" t="str">
        <f>'Initial Flow'!B34</f>
        <v/>
      </c>
      <c r="I34" t="str">
        <f>IFERROR(VLOOKUP('Initial Flow'!D34,'Code Int'!$A$1:$B$10,2,FALSE),"NULL")</f>
        <v>NULL</v>
      </c>
      <c r="J34" t="str">
        <f>IFERROR(VLOOKUP('Initial Flow'!E34,'Code Int'!$A$1:$B$10,2,FALSE),"NULL")</f>
        <v>NULL</v>
      </c>
      <c r="K34" t="str">
        <f>'Initial Flow'!F34</f>
        <v/>
      </c>
      <c r="L34" t="str">
        <f>'Initial Flow'!G34</f>
        <v>Physical Vaults Holdings</v>
      </c>
      <c r="M34" t="str">
        <f>'Initial Flow'!L34</f>
        <v/>
      </c>
      <c r="N34" t="str">
        <f>'Initial Flow'!C34</f>
        <v>MSG007619</v>
      </c>
    </row>
    <row r="35" spans="1:14" x14ac:dyDescent="0.2">
      <c r="A35">
        <f>IFERROR(VLOOKUP('Initial Flow'!H35,'Initial Data'!A$1:U$2000,21,FALSE),"NULL")</f>
        <v>6</v>
      </c>
      <c r="B35" t="str">
        <f>IFERROR(VLOOKUP('Initial Flow'!I35,'Initial Data'!A$1:U$2000,21,FALSE),"NULL")</f>
        <v>NULL</v>
      </c>
      <c r="C35">
        <f>IFERROR(VLOOKUP('Initial Flow'!J35,'Initial Data'!A$1:U$2000,21,FALSE),"NULL")</f>
        <v>115</v>
      </c>
      <c r="D35" t="str">
        <f>IFERROR(VLOOKUP('Initial Flow'!K35,'Initial Data'!A$1:U$2000,21,FALSE),"NULL")</f>
        <v>NULL</v>
      </c>
      <c r="E35" t="str">
        <f t="shared" si="0"/>
        <v>OK</v>
      </c>
      <c r="F35">
        <f t="shared" si="1"/>
        <v>6</v>
      </c>
      <c r="G35">
        <f t="shared" si="2"/>
        <v>115</v>
      </c>
      <c r="H35" t="str">
        <f>'Initial Flow'!B35</f>
        <v/>
      </c>
      <c r="I35" t="str">
        <f>IFERROR(VLOOKUP('Initial Flow'!D35,'Code Int'!$A$1:$B$10,2,FALSE),"NULL")</f>
        <v>NULL</v>
      </c>
      <c r="J35" t="str">
        <f>IFERROR(VLOOKUP('Initial Flow'!E35,'Code Int'!$A$1:$B$10,2,FALSE),"NULL")</f>
        <v>NULL</v>
      </c>
      <c r="K35" t="str">
        <f>'Initial Flow'!F35</f>
        <v/>
      </c>
      <c r="L35" t="str">
        <f>'Initial Flow'!G35</f>
        <v/>
      </c>
      <c r="M35" t="str">
        <f>'Initial Flow'!L35</f>
        <v/>
      </c>
      <c r="N35" t="str">
        <f>'Initial Flow'!C35</f>
        <v>MSG007259</v>
      </c>
    </row>
    <row r="36" spans="1:14" x14ac:dyDescent="0.2">
      <c r="A36">
        <f>IFERROR(VLOOKUP('Initial Flow'!H36,'Initial Data'!A$1:U$2000,21,FALSE),"NULL")</f>
        <v>14</v>
      </c>
      <c r="B36" t="str">
        <f>IFERROR(VLOOKUP('Initial Flow'!I36,'Initial Data'!A$1:U$2000,21,FALSE),"NULL")</f>
        <v>NULL</v>
      </c>
      <c r="C36">
        <f>IFERROR(VLOOKUP('Initial Flow'!J36,'Initial Data'!A$1:U$2000,21,FALSE),"NULL")</f>
        <v>55</v>
      </c>
      <c r="D36" t="str">
        <f>IFERROR(VLOOKUP('Initial Flow'!K36,'Initial Data'!A$1:U$2000,21,FALSE),"NULL")</f>
        <v>NULL</v>
      </c>
      <c r="E36" t="str">
        <f t="shared" si="0"/>
        <v>OK</v>
      </c>
      <c r="F36">
        <f t="shared" si="1"/>
        <v>14</v>
      </c>
      <c r="G36">
        <f t="shared" si="2"/>
        <v>55</v>
      </c>
      <c r="H36" t="str">
        <f>'Initial Flow'!B36</f>
        <v/>
      </c>
      <c r="I36" t="str">
        <f>IFERROR(VLOOKUP('Initial Flow'!D36,'Code Int'!$A$1:$B$10,2,FALSE),"NULL")</f>
        <v>NULL</v>
      </c>
      <c r="J36" t="str">
        <f>IFERROR(VLOOKUP('Initial Flow'!E36,'Code Int'!$A$1:$B$10,2,FALSE),"NULL")</f>
        <v>NULL</v>
      </c>
      <c r="K36" t="str">
        <f>'Initial Flow'!F36</f>
        <v/>
      </c>
      <c r="L36" t="str">
        <f>'Initial Flow'!G36</f>
        <v/>
      </c>
      <c r="M36" t="str">
        <f>'Initial Flow'!L36</f>
        <v/>
      </c>
      <c r="N36" t="str">
        <f>'Initial Flow'!C36</f>
        <v>MSG000193</v>
      </c>
    </row>
    <row r="37" spans="1:14" x14ac:dyDescent="0.2">
      <c r="A37">
        <f>IFERROR(VLOOKUP('Initial Flow'!H37,'Initial Data'!A$1:U$2000,21,FALSE),"NULL")</f>
        <v>41</v>
      </c>
      <c r="B37" t="str">
        <f>IFERROR(VLOOKUP('Initial Flow'!I37,'Initial Data'!A$1:U$2000,21,FALSE),"NULL")</f>
        <v>NULL</v>
      </c>
      <c r="C37">
        <f>IFERROR(VLOOKUP('Initial Flow'!J37,'Initial Data'!A$1:U$2000,21,FALSE),"NULL")</f>
        <v>24</v>
      </c>
      <c r="D37" t="str">
        <f>IFERROR(VLOOKUP('Initial Flow'!K37,'Initial Data'!A$1:U$2000,21,FALSE),"NULL")</f>
        <v>NULL</v>
      </c>
      <c r="E37" t="str">
        <f t="shared" si="0"/>
        <v>OK</v>
      </c>
      <c r="F37">
        <f t="shared" si="1"/>
        <v>41</v>
      </c>
      <c r="G37">
        <f t="shared" si="2"/>
        <v>24</v>
      </c>
      <c r="H37" t="str">
        <f>'Initial Flow'!B37</f>
        <v/>
      </c>
      <c r="I37" t="str">
        <f>IFERROR(VLOOKUP('Initial Flow'!D37,'Code Int'!$A$1:$B$10,2,FALSE),"NULL")</f>
        <v>NULL</v>
      </c>
      <c r="J37" t="str">
        <f>IFERROR(VLOOKUP('Initial Flow'!E37,'Code Int'!$A$1:$B$10,2,FALSE),"NULL")</f>
        <v>NULL</v>
      </c>
      <c r="K37" t="str">
        <f>'Initial Flow'!F37</f>
        <v/>
      </c>
      <c r="L37" t="str">
        <f>'Initial Flow'!G37</f>
        <v>Values, attributes for data fields</v>
      </c>
      <c r="M37" t="str">
        <f>'Initial Flow'!L37</f>
        <v/>
      </c>
      <c r="N37" t="str">
        <f>'Initial Flow'!C37</f>
        <v>MSG007620</v>
      </c>
    </row>
    <row r="38" spans="1:14" x14ac:dyDescent="0.2">
      <c r="A38">
        <f>IFERROR(VLOOKUP('Initial Flow'!H38,'Initial Data'!A$1:U$2000,21,FALSE),"NULL")</f>
        <v>4</v>
      </c>
      <c r="B38" t="str">
        <f>IFERROR(VLOOKUP('Initial Flow'!I38,'Initial Data'!A$1:U$2000,21,FALSE),"NULL")</f>
        <v>NULL</v>
      </c>
      <c r="C38">
        <f>IFERROR(VLOOKUP('Initial Flow'!J38,'Initial Data'!A$1:U$2000,21,FALSE),"NULL")</f>
        <v>115</v>
      </c>
      <c r="D38" t="str">
        <f>IFERROR(VLOOKUP('Initial Flow'!K38,'Initial Data'!A$1:U$2000,21,FALSE),"NULL")</f>
        <v>NULL</v>
      </c>
      <c r="E38" t="str">
        <f t="shared" si="0"/>
        <v>OK</v>
      </c>
      <c r="F38">
        <f t="shared" si="1"/>
        <v>4</v>
      </c>
      <c r="G38">
        <f t="shared" si="2"/>
        <v>115</v>
      </c>
      <c r="H38" t="str">
        <f>'Initial Flow'!B38</f>
        <v/>
      </c>
      <c r="I38" t="str">
        <f>IFERROR(VLOOKUP('Initial Flow'!D38,'Code Int'!$A$1:$B$10,2,FALSE),"NULL")</f>
        <v>NULL</v>
      </c>
      <c r="J38" t="str">
        <f>IFERROR(VLOOKUP('Initial Flow'!E38,'Code Int'!$A$1:$B$10,2,FALSE),"NULL")</f>
        <v>NULL</v>
      </c>
      <c r="K38" t="str">
        <f>'Initial Flow'!F38</f>
        <v/>
      </c>
      <c r="L38" t="str">
        <f>'Initial Flow'!G38</f>
        <v/>
      </c>
      <c r="M38" t="str">
        <f>'Initial Flow'!L38</f>
        <v/>
      </c>
      <c r="N38" t="str">
        <f>'Initial Flow'!C38</f>
        <v>MSG007260</v>
      </c>
    </row>
    <row r="39" spans="1:14" x14ac:dyDescent="0.2">
      <c r="A39">
        <f>IFERROR(VLOOKUP('Initial Flow'!H39,'Initial Data'!A$1:U$2000,21,FALSE),"NULL")</f>
        <v>41</v>
      </c>
      <c r="B39" t="str">
        <f>IFERROR(VLOOKUP('Initial Flow'!I39,'Initial Data'!A$1:U$2000,21,FALSE),"NULL")</f>
        <v>NULL</v>
      </c>
      <c r="C39">
        <f>IFERROR(VLOOKUP('Initial Flow'!J39,'Initial Data'!A$1:U$2000,21,FALSE),"NULL")</f>
        <v>24</v>
      </c>
      <c r="D39" t="str">
        <f>IFERROR(VLOOKUP('Initial Flow'!K39,'Initial Data'!A$1:U$2000,21,FALSE),"NULL")</f>
        <v>NULL</v>
      </c>
      <c r="E39" t="str">
        <f t="shared" si="0"/>
        <v>OK</v>
      </c>
      <c r="F39">
        <f t="shared" si="1"/>
        <v>41</v>
      </c>
      <c r="G39">
        <f t="shared" si="2"/>
        <v>24</v>
      </c>
      <c r="H39" t="str">
        <f>'Initial Flow'!B39</f>
        <v/>
      </c>
      <c r="I39" t="str">
        <f>IFERROR(VLOOKUP('Initial Flow'!D39,'Code Int'!$A$1:$B$10,2,FALSE),"NULL")</f>
        <v>NULL</v>
      </c>
      <c r="J39" t="str">
        <f>IFERROR(VLOOKUP('Initial Flow'!E39,'Code Int'!$A$1:$B$10,2,FALSE),"NULL")</f>
        <v>NULL</v>
      </c>
      <c r="K39" t="str">
        <f>'Initial Flow'!F39</f>
        <v/>
      </c>
      <c r="L39" t="str">
        <f>'Initial Flow'!G39</f>
        <v>Reporting Data</v>
      </c>
      <c r="M39" t="str">
        <f>'Initial Flow'!L39</f>
        <v/>
      </c>
      <c r="N39" t="str">
        <f>'Initial Flow'!C39</f>
        <v>MSG007621</v>
      </c>
    </row>
    <row r="40" spans="1:14" x14ac:dyDescent="0.2">
      <c r="A40">
        <f>IFERROR(VLOOKUP('Initial Flow'!H40,'Initial Data'!A$1:U$2000,21,FALSE),"NULL")</f>
        <v>6</v>
      </c>
      <c r="B40" t="str">
        <f>IFERROR(VLOOKUP('Initial Flow'!I40,'Initial Data'!A$1:U$2000,21,FALSE),"NULL")</f>
        <v>NULL</v>
      </c>
      <c r="C40">
        <f>IFERROR(VLOOKUP('Initial Flow'!J40,'Initial Data'!A$1:U$2000,21,FALSE),"NULL")</f>
        <v>55</v>
      </c>
      <c r="D40" t="str">
        <f>IFERROR(VLOOKUP('Initial Flow'!K40,'Initial Data'!A$1:U$2000,21,FALSE),"NULL")</f>
        <v>NULL</v>
      </c>
      <c r="E40" t="str">
        <f t="shared" si="0"/>
        <v>OK</v>
      </c>
      <c r="F40">
        <f t="shared" si="1"/>
        <v>6</v>
      </c>
      <c r="G40">
        <f t="shared" si="2"/>
        <v>55</v>
      </c>
      <c r="H40" t="str">
        <f>'Initial Flow'!B40</f>
        <v/>
      </c>
      <c r="I40">
        <f>IFERROR(VLOOKUP('Initial Flow'!D40,'Code Int'!$A$1:$B$10,2,FALSE),"NULL")</f>
        <v>19</v>
      </c>
      <c r="J40">
        <f>IFERROR(VLOOKUP('Initial Flow'!E40,'Code Int'!$A$1:$B$10,2,FALSE),"NULL")</f>
        <v>17</v>
      </c>
      <c r="K40" t="str">
        <f>'Initial Flow'!F40</f>
        <v/>
      </c>
      <c r="L40" t="str">
        <f>'Initial Flow'!G40</f>
        <v/>
      </c>
      <c r="M40" t="str">
        <f>'Initial Flow'!L40</f>
        <v/>
      </c>
      <c r="N40" t="str">
        <f>'Initial Flow'!C40</f>
        <v>MSG000194</v>
      </c>
    </row>
    <row r="41" spans="1:14" x14ac:dyDescent="0.2">
      <c r="A41">
        <f>IFERROR(VLOOKUP('Initial Flow'!H41,'Initial Data'!A$1:U$2000,21,FALSE),"NULL")</f>
        <v>1</v>
      </c>
      <c r="B41" t="str">
        <f>IFERROR(VLOOKUP('Initial Flow'!I41,'Initial Data'!A$1:U$2000,21,FALSE),"NULL")</f>
        <v>NULL</v>
      </c>
      <c r="C41">
        <f>IFERROR(VLOOKUP('Initial Flow'!J41,'Initial Data'!A$1:U$2000,21,FALSE),"NULL")</f>
        <v>115</v>
      </c>
      <c r="D41" t="str">
        <f>IFERROR(VLOOKUP('Initial Flow'!K41,'Initial Data'!A$1:U$2000,21,FALSE),"NULL")</f>
        <v>NULL</v>
      </c>
      <c r="E41" t="str">
        <f t="shared" si="0"/>
        <v>OK</v>
      </c>
      <c r="F41">
        <f t="shared" si="1"/>
        <v>1</v>
      </c>
      <c r="G41">
        <f t="shared" si="2"/>
        <v>115</v>
      </c>
      <c r="H41" t="str">
        <f>'Initial Flow'!B41</f>
        <v/>
      </c>
      <c r="I41" t="str">
        <f>IFERROR(VLOOKUP('Initial Flow'!D41,'Code Int'!$A$1:$B$10,2,FALSE),"NULL")</f>
        <v>NULL</v>
      </c>
      <c r="J41" t="str">
        <f>IFERROR(VLOOKUP('Initial Flow'!E41,'Code Int'!$A$1:$B$10,2,FALSE),"NULL")</f>
        <v>NULL</v>
      </c>
      <c r="K41" t="str">
        <f>'Initial Flow'!F41</f>
        <v/>
      </c>
      <c r="L41" t="str">
        <f>'Initial Flow'!G41</f>
        <v/>
      </c>
      <c r="M41" t="str">
        <f>'Initial Flow'!L41</f>
        <v/>
      </c>
      <c r="N41" t="str">
        <f>'Initial Flow'!C41</f>
        <v>MSG007261</v>
      </c>
    </row>
    <row r="42" spans="1:14" x14ac:dyDescent="0.2">
      <c r="A42">
        <f>IFERROR(VLOOKUP('Initial Flow'!H42,'Initial Data'!A$1:U$2000,21,FALSE),"NULL")</f>
        <v>41</v>
      </c>
      <c r="B42" t="str">
        <f>IFERROR(VLOOKUP('Initial Flow'!I42,'Initial Data'!A$1:U$2000,21,FALSE),"NULL")</f>
        <v>NULL</v>
      </c>
      <c r="C42">
        <f>IFERROR(VLOOKUP('Initial Flow'!J42,'Initial Data'!A$1:U$2000,21,FALSE),"NULL")</f>
        <v>10</v>
      </c>
      <c r="D42" t="str">
        <f>IFERROR(VLOOKUP('Initial Flow'!K42,'Initial Data'!A$1:U$2000,21,FALSE),"NULL")</f>
        <v>NULL</v>
      </c>
      <c r="E42" t="str">
        <f t="shared" si="0"/>
        <v>OK</v>
      </c>
      <c r="F42">
        <f t="shared" si="1"/>
        <v>41</v>
      </c>
      <c r="G42">
        <f t="shared" si="2"/>
        <v>10</v>
      </c>
      <c r="H42" t="str">
        <f>'Initial Flow'!B42</f>
        <v/>
      </c>
      <c r="I42" t="str">
        <f>IFERROR(VLOOKUP('Initial Flow'!D42,'Code Int'!$A$1:$B$10,2,FALSE),"NULL")</f>
        <v>NULL</v>
      </c>
      <c r="J42" t="str">
        <f>IFERROR(VLOOKUP('Initial Flow'!E42,'Code Int'!$A$1:$B$10,2,FALSE),"NULL")</f>
        <v>NULL</v>
      </c>
      <c r="K42" t="str">
        <f>'Initial Flow'!F42</f>
        <v/>
      </c>
      <c r="L42" t="str">
        <f>'Initial Flow'!G42</f>
        <v>Outsourcer Masta data</v>
      </c>
      <c r="M42" t="str">
        <f>'Initial Flow'!L42</f>
        <v/>
      </c>
      <c r="N42" t="str">
        <f>'Initial Flow'!C42</f>
        <v>MSG007622</v>
      </c>
    </row>
    <row r="43" spans="1:14" x14ac:dyDescent="0.2">
      <c r="A43">
        <f>IFERROR(VLOOKUP('Initial Flow'!H43,'Initial Data'!A$1:U$2000,21,FALSE),"NULL")</f>
        <v>41</v>
      </c>
      <c r="B43" t="str">
        <f>IFERROR(VLOOKUP('Initial Flow'!I43,'Initial Data'!A$1:U$2000,21,FALSE),"NULL")</f>
        <v>NULL</v>
      </c>
      <c r="C43">
        <f>IFERROR(VLOOKUP('Initial Flow'!J43,'Initial Data'!A$1:U$2000,21,FALSE),"NULL")</f>
        <v>10</v>
      </c>
      <c r="D43" t="str">
        <f>IFERROR(VLOOKUP('Initial Flow'!K43,'Initial Data'!A$1:U$2000,21,FALSE),"NULL")</f>
        <v>NULL</v>
      </c>
      <c r="E43" t="str">
        <f t="shared" si="0"/>
        <v>OK</v>
      </c>
      <c r="F43">
        <f t="shared" si="1"/>
        <v>41</v>
      </c>
      <c r="G43">
        <f t="shared" si="2"/>
        <v>10</v>
      </c>
      <c r="H43" t="str">
        <f>'Initial Flow'!B43</f>
        <v/>
      </c>
      <c r="I43" t="str">
        <f>IFERROR(VLOOKUP('Initial Flow'!D43,'Code Int'!$A$1:$B$10,2,FALSE),"NULL")</f>
        <v>NULL</v>
      </c>
      <c r="J43" t="str">
        <f>IFERROR(VLOOKUP('Initial Flow'!E43,'Code Int'!$A$1:$B$10,2,FALSE),"NULL")</f>
        <v>NULL</v>
      </c>
      <c r="K43" t="str">
        <f>'Initial Flow'!F43</f>
        <v/>
      </c>
      <c r="L43" t="str">
        <f>'Initial Flow'!G43</f>
        <v>Values, attributes for data fields</v>
      </c>
      <c r="M43" t="str">
        <f>'Initial Flow'!L43</f>
        <v/>
      </c>
      <c r="N43" t="str">
        <f>'Initial Flow'!C43</f>
        <v>MSG007624</v>
      </c>
    </row>
    <row r="44" spans="1:14" x14ac:dyDescent="0.2">
      <c r="A44">
        <f>IFERROR(VLOOKUP('Initial Flow'!H44,'Initial Data'!A$1:U$2000,21,FALSE),"NULL")</f>
        <v>41</v>
      </c>
      <c r="B44" t="str">
        <f>IFERROR(VLOOKUP('Initial Flow'!I44,'Initial Data'!A$1:U$2000,21,FALSE),"NULL")</f>
        <v>NULL</v>
      </c>
      <c r="C44">
        <f>IFERROR(VLOOKUP('Initial Flow'!J44,'Initial Data'!A$1:U$2000,21,FALSE),"NULL")</f>
        <v>24</v>
      </c>
      <c r="D44" t="str">
        <f>IFERROR(VLOOKUP('Initial Flow'!K44,'Initial Data'!A$1:U$2000,21,FALSE),"NULL")</f>
        <v>NULL</v>
      </c>
      <c r="E44" t="str">
        <f t="shared" si="0"/>
        <v>OK</v>
      </c>
      <c r="F44">
        <f t="shared" si="1"/>
        <v>41</v>
      </c>
      <c r="G44">
        <f t="shared" si="2"/>
        <v>24</v>
      </c>
      <c r="H44" t="str">
        <f>'Initial Flow'!B44</f>
        <v/>
      </c>
      <c r="I44" t="str">
        <f>IFERROR(VLOOKUP('Initial Flow'!D44,'Code Int'!$A$1:$B$10,2,FALSE),"NULL")</f>
        <v>NULL</v>
      </c>
      <c r="J44" t="str">
        <f>IFERROR(VLOOKUP('Initial Flow'!E44,'Code Int'!$A$1:$B$10,2,FALSE),"NULL")</f>
        <v>NULL</v>
      </c>
      <c r="K44" t="str">
        <f>'Initial Flow'!F44</f>
        <v/>
      </c>
      <c r="L44" t="str">
        <f>'Initial Flow'!G44</f>
        <v>physical Vaults Holdings</v>
      </c>
      <c r="M44" t="str">
        <f>'Initial Flow'!L44</f>
        <v/>
      </c>
      <c r="N44" t="str">
        <f>'Initial Flow'!C44</f>
        <v>MSG007625</v>
      </c>
    </row>
    <row r="45" spans="1:14" x14ac:dyDescent="0.2">
      <c r="A45">
        <f>IFERROR(VLOOKUP('Initial Flow'!H45,'Initial Data'!A$1:U$2000,21,FALSE),"NULL")</f>
        <v>41</v>
      </c>
      <c r="B45" t="str">
        <f>IFERROR(VLOOKUP('Initial Flow'!I45,'Initial Data'!A$1:U$2000,21,FALSE),"NULL")</f>
        <v>NULL</v>
      </c>
      <c r="C45">
        <f>IFERROR(VLOOKUP('Initial Flow'!J45,'Initial Data'!A$1:U$2000,21,FALSE),"NULL")</f>
        <v>83</v>
      </c>
      <c r="D45" t="str">
        <f>IFERROR(VLOOKUP('Initial Flow'!K45,'Initial Data'!A$1:U$2000,21,FALSE),"NULL")</f>
        <v>NULL</v>
      </c>
      <c r="E45" t="str">
        <f t="shared" si="0"/>
        <v>OK</v>
      </c>
      <c r="F45">
        <f t="shared" si="1"/>
        <v>41</v>
      </c>
      <c r="G45">
        <f t="shared" si="2"/>
        <v>83</v>
      </c>
      <c r="H45" t="str">
        <f>'Initial Flow'!B45</f>
        <v/>
      </c>
      <c r="I45" t="str">
        <f>IFERROR(VLOOKUP('Initial Flow'!D45,'Code Int'!$A$1:$B$10,2,FALSE),"NULL")</f>
        <v>NULL</v>
      </c>
      <c r="J45" t="str">
        <f>IFERROR(VLOOKUP('Initial Flow'!E45,'Code Int'!$A$1:$B$10,2,FALSE),"NULL")</f>
        <v>NULL</v>
      </c>
      <c r="K45" t="str">
        <f>'Initial Flow'!F45</f>
        <v/>
      </c>
      <c r="L45" t="str">
        <f>'Initial Flow'!G45</f>
        <v>Various Data</v>
      </c>
      <c r="M45" t="str">
        <f>'Initial Flow'!L45</f>
        <v/>
      </c>
      <c r="N45" t="str">
        <f>'Initial Flow'!C45</f>
        <v>MSG007626</v>
      </c>
    </row>
    <row r="46" spans="1:14" x14ac:dyDescent="0.2">
      <c r="A46">
        <f>IFERROR(VLOOKUP('Initial Flow'!H46,'Initial Data'!A$1:U$2000,21,FALSE),"NULL")</f>
        <v>41</v>
      </c>
      <c r="B46" t="str">
        <f>IFERROR(VLOOKUP('Initial Flow'!I46,'Initial Data'!A$1:U$2000,21,FALSE),"NULL")</f>
        <v>NULL</v>
      </c>
      <c r="C46">
        <f>IFERROR(VLOOKUP('Initial Flow'!J46,'Initial Data'!A$1:U$2000,21,FALSE),"NULL")</f>
        <v>17</v>
      </c>
      <c r="D46" t="str">
        <f>IFERROR(VLOOKUP('Initial Flow'!K46,'Initial Data'!A$1:U$2000,21,FALSE),"NULL")</f>
        <v>NULL</v>
      </c>
      <c r="E46" t="str">
        <f t="shared" si="0"/>
        <v>OK</v>
      </c>
      <c r="F46">
        <f t="shared" si="1"/>
        <v>41</v>
      </c>
      <c r="G46">
        <f t="shared" si="2"/>
        <v>17</v>
      </c>
      <c r="H46" t="str">
        <f>'Initial Flow'!B46</f>
        <v/>
      </c>
      <c r="I46">
        <f>IFERROR(VLOOKUP('Initial Flow'!D46,'Code Int'!$A$1:$B$10,2,FALSE),"NULL")</f>
        <v>19</v>
      </c>
      <c r="J46">
        <f>IFERROR(VLOOKUP('Initial Flow'!E46,'Code Int'!$A$1:$B$10,2,FALSE),"NULL")</f>
        <v>17</v>
      </c>
      <c r="K46" t="str">
        <f>'Initial Flow'!F46</f>
        <v/>
      </c>
      <c r="L46" t="str">
        <f>'Initial Flow'!G46</f>
        <v>Securities Master Data</v>
      </c>
      <c r="M46" t="str">
        <f>'Initial Flow'!L46</f>
        <v/>
      </c>
      <c r="N46" t="str">
        <f>'Initial Flow'!C46</f>
        <v>MSG007627</v>
      </c>
    </row>
    <row r="47" spans="1:14" x14ac:dyDescent="0.2">
      <c r="A47">
        <f>IFERROR(VLOOKUP('Initial Flow'!H47,'Initial Data'!A$1:U$2000,21,FALSE),"NULL")</f>
        <v>74</v>
      </c>
      <c r="B47" t="str">
        <f>IFERROR(VLOOKUP('Initial Flow'!I47,'Initial Data'!A$1:U$2000,21,FALSE),"NULL")</f>
        <v>NULL</v>
      </c>
      <c r="C47">
        <f>IFERROR(VLOOKUP('Initial Flow'!J47,'Initial Data'!A$1:U$2000,21,FALSE),"NULL")</f>
        <v>91</v>
      </c>
      <c r="D47" t="str">
        <f>IFERROR(VLOOKUP('Initial Flow'!K47,'Initial Data'!A$1:U$2000,21,FALSE),"NULL")</f>
        <v>NULL</v>
      </c>
      <c r="E47" t="str">
        <f t="shared" si="0"/>
        <v>OK</v>
      </c>
      <c r="F47">
        <f t="shared" si="1"/>
        <v>74</v>
      </c>
      <c r="G47">
        <f t="shared" si="2"/>
        <v>91</v>
      </c>
      <c r="H47" t="str">
        <f>'Initial Flow'!B47</f>
        <v/>
      </c>
      <c r="I47" t="str">
        <f>IFERROR(VLOOKUP('Initial Flow'!D47,'Code Int'!$A$1:$B$10,2,FALSE),"NULL")</f>
        <v>NULL</v>
      </c>
      <c r="J47" t="str">
        <f>IFERROR(VLOOKUP('Initial Flow'!E47,'Code Int'!$A$1:$B$10,2,FALSE),"NULL")</f>
        <v>NULL</v>
      </c>
      <c r="K47" t="str">
        <f>'Initial Flow'!F47</f>
        <v/>
      </c>
      <c r="L47" t="str">
        <f>'Initial Flow'!G47</f>
        <v/>
      </c>
      <c r="M47" t="str">
        <f>'Initial Flow'!L47</f>
        <v/>
      </c>
      <c r="N47" t="str">
        <f>'Initial Flow'!C47</f>
        <v>MSG006984</v>
      </c>
    </row>
    <row r="48" spans="1:14" x14ac:dyDescent="0.2">
      <c r="A48">
        <f>IFERROR(VLOOKUP('Initial Flow'!H48,'Initial Data'!A$1:U$2000,21,FALSE),"NULL")</f>
        <v>41</v>
      </c>
      <c r="B48" t="str">
        <f>IFERROR(VLOOKUP('Initial Flow'!I48,'Initial Data'!A$1:U$2000,21,FALSE),"NULL")</f>
        <v>NULL</v>
      </c>
      <c r="C48">
        <f>IFERROR(VLOOKUP('Initial Flow'!J48,'Initial Data'!A$1:U$2000,21,FALSE),"NULL")</f>
        <v>17</v>
      </c>
      <c r="D48" t="str">
        <f>IFERROR(VLOOKUP('Initial Flow'!K48,'Initial Data'!A$1:U$2000,21,FALSE),"NULL")</f>
        <v>NULL</v>
      </c>
      <c r="E48" t="str">
        <f t="shared" si="0"/>
        <v>OK</v>
      </c>
      <c r="F48">
        <f t="shared" si="1"/>
        <v>41</v>
      </c>
      <c r="G48">
        <f t="shared" si="2"/>
        <v>17</v>
      </c>
      <c r="H48" t="str">
        <f>'Initial Flow'!B48</f>
        <v/>
      </c>
      <c r="I48" t="str">
        <f>IFERROR(VLOOKUP('Initial Flow'!D48,'Code Int'!$A$1:$B$10,2,FALSE),"NULL")</f>
        <v>NULL</v>
      </c>
      <c r="J48" t="str">
        <f>IFERROR(VLOOKUP('Initial Flow'!E48,'Code Int'!$A$1:$B$10,2,FALSE),"NULL")</f>
        <v>NULL</v>
      </c>
      <c r="K48" t="str">
        <f>'Initial Flow'!F48</f>
        <v/>
      </c>
      <c r="L48" t="str">
        <f>'Initial Flow'!G48</f>
        <v>Physical Vaults Holdings</v>
      </c>
      <c r="M48" t="str">
        <f>'Initial Flow'!L48</f>
        <v/>
      </c>
      <c r="N48" t="str">
        <f>'Initial Flow'!C48</f>
        <v>MSG007628</v>
      </c>
    </row>
    <row r="49" spans="1:14" x14ac:dyDescent="0.2">
      <c r="A49">
        <f>IFERROR(VLOOKUP('Initial Flow'!H49,'Initial Data'!A$1:U$2000,21,FALSE),"NULL")</f>
        <v>41</v>
      </c>
      <c r="B49" t="str">
        <f>IFERROR(VLOOKUP('Initial Flow'!I49,'Initial Data'!A$1:U$2000,21,FALSE),"NULL")</f>
        <v>NULL</v>
      </c>
      <c r="C49">
        <f>IFERROR(VLOOKUP('Initial Flow'!J49,'Initial Data'!A$1:U$2000,21,FALSE),"NULL")</f>
        <v>10</v>
      </c>
      <c r="D49" t="str">
        <f>IFERROR(VLOOKUP('Initial Flow'!K49,'Initial Data'!A$1:U$2000,21,FALSE),"NULL")</f>
        <v>NULL</v>
      </c>
      <c r="E49" t="str">
        <f t="shared" si="0"/>
        <v>OK</v>
      </c>
      <c r="F49">
        <f t="shared" si="1"/>
        <v>41</v>
      </c>
      <c r="G49">
        <f t="shared" si="2"/>
        <v>10</v>
      </c>
      <c r="H49" t="str">
        <f>'Initial Flow'!B49</f>
        <v/>
      </c>
      <c r="I49" t="str">
        <f>IFERROR(VLOOKUP('Initial Flow'!D49,'Code Int'!$A$1:$B$10,2,FALSE),"NULL")</f>
        <v>NULL</v>
      </c>
      <c r="J49" t="str">
        <f>IFERROR(VLOOKUP('Initial Flow'!E49,'Code Int'!$A$1:$B$10,2,FALSE),"NULL")</f>
        <v>NULL</v>
      </c>
      <c r="K49" t="str">
        <f>'Initial Flow'!F49</f>
        <v/>
      </c>
      <c r="L49" t="str">
        <f>'Initial Flow'!G49</f>
        <v>Certificate Data</v>
      </c>
      <c r="M49" t="str">
        <f>'Initial Flow'!L49</f>
        <v/>
      </c>
      <c r="N49" t="str">
        <f>'Initial Flow'!C49</f>
        <v>MSG007629</v>
      </c>
    </row>
    <row r="50" spans="1:14" x14ac:dyDescent="0.2">
      <c r="A50">
        <f>IFERROR(VLOOKUP('Initial Flow'!H50,'Initial Data'!A$1:U$2000,21,FALSE),"NULL")</f>
        <v>92</v>
      </c>
      <c r="B50" t="str">
        <f>IFERROR(VLOOKUP('Initial Flow'!I50,'Initial Data'!A$1:U$2000,21,FALSE),"NULL")</f>
        <v>NULL</v>
      </c>
      <c r="C50">
        <f>IFERROR(VLOOKUP('Initial Flow'!J50,'Initial Data'!A$1:U$2000,21,FALSE),"NULL")</f>
        <v>91</v>
      </c>
      <c r="D50" t="str">
        <f>IFERROR(VLOOKUP('Initial Flow'!K50,'Initial Data'!A$1:U$2000,21,FALSE),"NULL")</f>
        <v>NULL</v>
      </c>
      <c r="E50" t="str">
        <f t="shared" si="0"/>
        <v>OK</v>
      </c>
      <c r="F50">
        <f t="shared" si="1"/>
        <v>92</v>
      </c>
      <c r="G50">
        <f t="shared" si="2"/>
        <v>91</v>
      </c>
      <c r="H50" t="str">
        <f>'Initial Flow'!B50</f>
        <v/>
      </c>
      <c r="I50" t="str">
        <f>IFERROR(VLOOKUP('Initial Flow'!D50,'Code Int'!$A$1:$B$10,2,FALSE),"NULL")</f>
        <v>NULL</v>
      </c>
      <c r="J50" t="str">
        <f>IFERROR(VLOOKUP('Initial Flow'!E50,'Code Int'!$A$1:$B$10,2,FALSE),"NULL")</f>
        <v>NULL</v>
      </c>
      <c r="K50" t="str">
        <f>'Initial Flow'!F50</f>
        <v/>
      </c>
      <c r="L50" t="str">
        <f>'Initial Flow'!G50</f>
        <v/>
      </c>
      <c r="M50" t="str">
        <f>'Initial Flow'!L50</f>
        <v/>
      </c>
      <c r="N50" t="str">
        <f>'Initial Flow'!C50</f>
        <v>MSG006985</v>
      </c>
    </row>
    <row r="51" spans="1:14" x14ac:dyDescent="0.2">
      <c r="A51">
        <f>IFERROR(VLOOKUP('Initial Flow'!H51,'Initial Data'!A$1:U$2000,21,FALSE),"NULL")</f>
        <v>41</v>
      </c>
      <c r="B51" t="str">
        <f>IFERROR(VLOOKUP('Initial Flow'!I51,'Initial Data'!A$1:U$2000,21,FALSE),"NULL")</f>
        <v>NULL</v>
      </c>
      <c r="C51">
        <f>IFERROR(VLOOKUP('Initial Flow'!J51,'Initial Data'!A$1:U$2000,21,FALSE),"NULL")</f>
        <v>63</v>
      </c>
      <c r="D51" t="str">
        <f>IFERROR(VLOOKUP('Initial Flow'!K51,'Initial Data'!A$1:U$2000,21,FALSE),"NULL")</f>
        <v>NULL</v>
      </c>
      <c r="E51" t="str">
        <f t="shared" si="0"/>
        <v>OK</v>
      </c>
      <c r="F51">
        <f t="shared" si="1"/>
        <v>41</v>
      </c>
      <c r="G51">
        <f t="shared" si="2"/>
        <v>63</v>
      </c>
      <c r="H51" t="str">
        <f>'Initial Flow'!B51</f>
        <v/>
      </c>
      <c r="I51" t="str">
        <f>IFERROR(VLOOKUP('Initial Flow'!D51,'Code Int'!$A$1:$B$10,2,FALSE),"NULL")</f>
        <v>NULL</v>
      </c>
      <c r="J51" t="str">
        <f>IFERROR(VLOOKUP('Initial Flow'!E51,'Code Int'!$A$1:$B$10,2,FALSE),"NULL")</f>
        <v>NULL</v>
      </c>
      <c r="K51" t="str">
        <f>'Initial Flow'!F51</f>
        <v/>
      </c>
      <c r="L51" t="str">
        <f>'Initial Flow'!G51</f>
        <v>Values, attributes for data fields</v>
      </c>
      <c r="M51" t="str">
        <f>'Initial Flow'!L51</f>
        <v/>
      </c>
      <c r="N51" t="str">
        <f>'Initial Flow'!C51</f>
        <v>MSG007630</v>
      </c>
    </row>
    <row r="52" spans="1:14" x14ac:dyDescent="0.2">
      <c r="A52">
        <f>IFERROR(VLOOKUP('Initial Flow'!H52,'Initial Data'!A$1:U$2000,21,FALSE),"NULL")</f>
        <v>41</v>
      </c>
      <c r="B52" t="str">
        <f>IFERROR(VLOOKUP('Initial Flow'!I52,'Initial Data'!A$1:U$2000,21,FALSE),"NULL")</f>
        <v>NULL</v>
      </c>
      <c r="C52">
        <f>IFERROR(VLOOKUP('Initial Flow'!J52,'Initial Data'!A$1:U$2000,21,FALSE),"NULL")</f>
        <v>43</v>
      </c>
      <c r="D52" t="str">
        <f>IFERROR(VLOOKUP('Initial Flow'!K52,'Initial Data'!A$1:U$2000,21,FALSE),"NULL")</f>
        <v>NULL</v>
      </c>
      <c r="E52" t="str">
        <f t="shared" si="0"/>
        <v>OK</v>
      </c>
      <c r="F52">
        <f t="shared" si="1"/>
        <v>41</v>
      </c>
      <c r="G52">
        <f t="shared" si="2"/>
        <v>43</v>
      </c>
      <c r="H52" t="str">
        <f>'Initial Flow'!B52</f>
        <v/>
      </c>
      <c r="I52" t="str">
        <f>IFERROR(VLOOKUP('Initial Flow'!D52,'Code Int'!$A$1:$B$10,2,FALSE),"NULL")</f>
        <v>NULL</v>
      </c>
      <c r="J52" t="str">
        <f>IFERROR(VLOOKUP('Initial Flow'!E52,'Code Int'!$A$1:$B$10,2,FALSE),"NULL")</f>
        <v>NULL</v>
      </c>
      <c r="K52" t="str">
        <f>'Initial Flow'!F52</f>
        <v/>
      </c>
      <c r="L52" t="str">
        <f>'Initial Flow'!G52</f>
        <v>Withdrawal invoicing Fee Data</v>
      </c>
      <c r="M52" t="str">
        <f>'Initial Flow'!L52</f>
        <v/>
      </c>
      <c r="N52" t="str">
        <f>'Initial Flow'!C52</f>
        <v>MSG007584</v>
      </c>
    </row>
    <row r="53" spans="1:14" x14ac:dyDescent="0.2">
      <c r="A53">
        <f>IFERROR(VLOOKUP('Initial Flow'!H53,'Initial Data'!A$1:U$2000,21,FALSE),"NULL")</f>
        <v>41</v>
      </c>
      <c r="B53" t="str">
        <f>IFERROR(VLOOKUP('Initial Flow'!I53,'Initial Data'!A$1:U$2000,21,FALSE),"NULL")</f>
        <v>NULL</v>
      </c>
      <c r="C53">
        <f>IFERROR(VLOOKUP('Initial Flow'!J53,'Initial Data'!A$1:U$2000,21,FALSE),"NULL")</f>
        <v>30</v>
      </c>
      <c r="D53" t="str">
        <f>IFERROR(VLOOKUP('Initial Flow'!K53,'Initial Data'!A$1:U$2000,21,FALSE),"NULL")</f>
        <v>NULL</v>
      </c>
      <c r="E53" t="str">
        <f t="shared" si="0"/>
        <v>OK</v>
      </c>
      <c r="F53">
        <f t="shared" si="1"/>
        <v>41</v>
      </c>
      <c r="G53">
        <f t="shared" si="2"/>
        <v>30</v>
      </c>
      <c r="H53" t="str">
        <f>'Initial Flow'!B53</f>
        <v/>
      </c>
      <c r="I53" t="str">
        <f>IFERROR(VLOOKUP('Initial Flow'!D53,'Code Int'!$A$1:$B$10,2,FALSE),"NULL")</f>
        <v>NULL</v>
      </c>
      <c r="J53" t="str">
        <f>IFERROR(VLOOKUP('Initial Flow'!E53,'Code Int'!$A$1:$B$10,2,FALSE),"NULL")</f>
        <v>NULL</v>
      </c>
      <c r="K53" t="str">
        <f>'Initial Flow'!F53</f>
        <v/>
      </c>
      <c r="L53" t="str">
        <f>'Initial Flow'!G53</f>
        <v>certificate details</v>
      </c>
      <c r="M53" t="str">
        <f>'Initial Flow'!L53</f>
        <v/>
      </c>
      <c r="N53" t="str">
        <f>'Initial Flow'!C53</f>
        <v>MSG007631</v>
      </c>
    </row>
    <row r="54" spans="1:14" x14ac:dyDescent="0.2">
      <c r="A54">
        <f>IFERROR(VLOOKUP('Initial Flow'!H54,'Initial Data'!A$1:U$2000,21,FALSE),"NULL")</f>
        <v>14</v>
      </c>
      <c r="B54" t="str">
        <f>IFERROR(VLOOKUP('Initial Flow'!I54,'Initial Data'!A$1:U$2000,21,FALSE),"NULL")</f>
        <v>NULL</v>
      </c>
      <c r="C54">
        <f>IFERROR(VLOOKUP('Initial Flow'!J54,'Initial Data'!A$1:U$2000,21,FALSE),"NULL")</f>
        <v>91</v>
      </c>
      <c r="D54" t="str">
        <f>IFERROR(VLOOKUP('Initial Flow'!K54,'Initial Data'!A$1:U$2000,21,FALSE),"NULL")</f>
        <v>NULL</v>
      </c>
      <c r="E54" t="str">
        <f t="shared" si="0"/>
        <v>OK</v>
      </c>
      <c r="F54">
        <f t="shared" si="1"/>
        <v>14</v>
      </c>
      <c r="G54">
        <f t="shared" si="2"/>
        <v>91</v>
      </c>
      <c r="H54" t="str">
        <f>'Initial Flow'!B54</f>
        <v/>
      </c>
      <c r="I54" t="str">
        <f>IFERROR(VLOOKUP('Initial Flow'!D54,'Code Int'!$A$1:$B$10,2,FALSE),"NULL")</f>
        <v>NULL</v>
      </c>
      <c r="J54" t="str">
        <f>IFERROR(VLOOKUP('Initial Flow'!E54,'Code Int'!$A$1:$B$10,2,FALSE),"NULL")</f>
        <v>NULL</v>
      </c>
      <c r="K54" t="str">
        <f>'Initial Flow'!F54</f>
        <v/>
      </c>
      <c r="L54" t="str">
        <f>'Initial Flow'!G54</f>
        <v/>
      </c>
      <c r="M54" t="str">
        <f>'Initial Flow'!L54</f>
        <v/>
      </c>
      <c r="N54" t="str">
        <f>'Initial Flow'!C54</f>
        <v>MSG006986</v>
      </c>
    </row>
    <row r="55" spans="1:14" x14ac:dyDescent="0.2">
      <c r="A55">
        <f>IFERROR(VLOOKUP('Initial Flow'!H55,'Initial Data'!A$1:U$2000,21,FALSE),"NULL")</f>
        <v>38</v>
      </c>
      <c r="B55" t="str">
        <f>IFERROR(VLOOKUP('Initial Flow'!I55,'Initial Data'!A$1:U$2000,21,FALSE),"NULL")</f>
        <v>NULL</v>
      </c>
      <c r="C55">
        <f>IFERROR(VLOOKUP('Initial Flow'!J55,'Initial Data'!A$1:U$2000,21,FALSE),"NULL")</f>
        <v>17</v>
      </c>
      <c r="D55" t="str">
        <f>IFERROR(VLOOKUP('Initial Flow'!K55,'Initial Data'!A$1:U$2000,21,FALSE),"NULL")</f>
        <v>NULL</v>
      </c>
      <c r="E55" t="str">
        <f t="shared" si="0"/>
        <v>OK</v>
      </c>
      <c r="F55">
        <f t="shared" si="1"/>
        <v>38</v>
      </c>
      <c r="G55">
        <f t="shared" si="2"/>
        <v>17</v>
      </c>
      <c r="H55" t="str">
        <f>'Initial Flow'!B55</f>
        <v/>
      </c>
      <c r="I55">
        <f>IFERROR(VLOOKUP('Initial Flow'!D55,'Code Int'!$A$1:$B$10,2,FALSE),"NULL")</f>
        <v>19</v>
      </c>
      <c r="J55" t="str">
        <f>IFERROR(VLOOKUP('Initial Flow'!E55,'Code Int'!$A$1:$B$10,2,FALSE),"NULL")</f>
        <v>NULL</v>
      </c>
      <c r="K55" t="str">
        <f>'Initial Flow'!F55</f>
        <v/>
      </c>
      <c r="L55" t="str">
        <f>'Initial Flow'!G55</f>
        <v>Request for ISINs data</v>
      </c>
      <c r="M55" t="str">
        <f>'Initial Flow'!L55</f>
        <v/>
      </c>
      <c r="N55" t="str">
        <f>'Initial Flow'!C55</f>
        <v>MSG007591</v>
      </c>
    </row>
    <row r="56" spans="1:14" x14ac:dyDescent="0.2">
      <c r="A56">
        <f>IFERROR(VLOOKUP('Initial Flow'!H56,'Initial Data'!A$1:U$2000,21,FALSE),"NULL")</f>
        <v>41</v>
      </c>
      <c r="B56" t="str">
        <f>IFERROR(VLOOKUP('Initial Flow'!I56,'Initial Data'!A$1:U$2000,21,FALSE),"NULL")</f>
        <v>NULL</v>
      </c>
      <c r="C56">
        <f>IFERROR(VLOOKUP('Initial Flow'!J56,'Initial Data'!A$1:U$2000,21,FALSE),"NULL")</f>
        <v>36</v>
      </c>
      <c r="D56" t="str">
        <f>IFERROR(VLOOKUP('Initial Flow'!K56,'Initial Data'!A$1:U$2000,21,FALSE),"NULL")</f>
        <v>NULL</v>
      </c>
      <c r="E56" t="str">
        <f t="shared" si="0"/>
        <v>OK</v>
      </c>
      <c r="F56">
        <f t="shared" si="1"/>
        <v>41</v>
      </c>
      <c r="G56">
        <f t="shared" si="2"/>
        <v>36</v>
      </c>
      <c r="H56" t="str">
        <f>'Initial Flow'!B56</f>
        <v/>
      </c>
      <c r="I56" t="str">
        <f>IFERROR(VLOOKUP('Initial Flow'!D56,'Code Int'!$A$1:$B$10,2,FALSE),"NULL")</f>
        <v>NULL</v>
      </c>
      <c r="J56" t="str">
        <f>IFERROR(VLOOKUP('Initial Flow'!E56,'Code Int'!$A$1:$B$10,2,FALSE),"NULL")</f>
        <v>NULL</v>
      </c>
      <c r="K56" t="str">
        <f>'Initial Flow'!F56</f>
        <v/>
      </c>
      <c r="L56" t="str">
        <f>'Initial Flow'!G56</f>
        <v>instructions with/without certifcate data</v>
      </c>
      <c r="M56" t="str">
        <f>'Initial Flow'!L56</f>
        <v/>
      </c>
      <c r="N56" t="str">
        <f>'Initial Flow'!C56</f>
        <v>MSG007632</v>
      </c>
    </row>
    <row r="57" spans="1:14" x14ac:dyDescent="0.2">
      <c r="A57">
        <f>IFERROR(VLOOKUP('Initial Flow'!H57,'Initial Data'!A$1:U$2000,21,FALSE),"NULL")</f>
        <v>42</v>
      </c>
      <c r="B57" t="str">
        <f>IFERROR(VLOOKUP('Initial Flow'!I57,'Initial Data'!A$1:U$2000,21,FALSE),"NULL")</f>
        <v>NULL</v>
      </c>
      <c r="C57">
        <f>IFERROR(VLOOKUP('Initial Flow'!J57,'Initial Data'!A$1:U$2000,21,FALSE),"NULL")</f>
        <v>36</v>
      </c>
      <c r="D57" t="str">
        <f>IFERROR(VLOOKUP('Initial Flow'!K57,'Initial Data'!A$1:U$2000,21,FALSE),"NULL")</f>
        <v>NULL</v>
      </c>
      <c r="E57" t="str">
        <f t="shared" si="0"/>
        <v>OK</v>
      </c>
      <c r="F57">
        <f t="shared" si="1"/>
        <v>42</v>
      </c>
      <c r="G57">
        <f t="shared" si="2"/>
        <v>36</v>
      </c>
      <c r="H57" t="str">
        <f>'Initial Flow'!B57</f>
        <v>IID3112 - CMAX_MT527</v>
      </c>
      <c r="I57">
        <f>IFERROR(VLOOKUP('Initial Flow'!D57,'Code Int'!$A$1:$B$10,2,FALSE),"NULL")</f>
        <v>19</v>
      </c>
      <c r="J57">
        <f>IFERROR(VLOOKUP('Initial Flow'!E57,'Code Int'!$A$1:$B$10,2,FALSE),"NULL")</f>
        <v>15</v>
      </c>
      <c r="K57" t="str">
        <f>'Initial Flow'!F57</f>
        <v/>
      </c>
      <c r="L57" t="str">
        <f>'Initial Flow'!G57</f>
        <v>MT527</v>
      </c>
      <c r="M57" t="str">
        <f>'Initial Flow'!L57</f>
        <v/>
      </c>
      <c r="N57" t="str">
        <f>'Initial Flow'!C57</f>
        <v>MSG006949</v>
      </c>
    </row>
    <row r="58" spans="1:14" x14ac:dyDescent="0.2">
      <c r="A58">
        <f>IFERROR(VLOOKUP('Initial Flow'!H58,'Initial Data'!A$1:U$2000,21,FALSE),"NULL")</f>
        <v>74</v>
      </c>
      <c r="B58" t="str">
        <f>IFERROR(VLOOKUP('Initial Flow'!I58,'Initial Data'!A$1:U$2000,21,FALSE),"NULL")</f>
        <v>NULL</v>
      </c>
      <c r="C58">
        <f>IFERROR(VLOOKUP('Initial Flow'!J58,'Initial Data'!A$1:U$2000,21,FALSE),"NULL")</f>
        <v>92</v>
      </c>
      <c r="D58" t="str">
        <f>IFERROR(VLOOKUP('Initial Flow'!K58,'Initial Data'!A$1:U$2000,21,FALSE),"NULL")</f>
        <v>NULL</v>
      </c>
      <c r="E58" t="str">
        <f t="shared" si="0"/>
        <v>OK</v>
      </c>
      <c r="F58">
        <f t="shared" si="1"/>
        <v>74</v>
      </c>
      <c r="G58">
        <f t="shared" si="2"/>
        <v>92</v>
      </c>
      <c r="H58" t="str">
        <f>'Initial Flow'!B58</f>
        <v/>
      </c>
      <c r="I58" t="str">
        <f>IFERROR(VLOOKUP('Initial Flow'!D58,'Code Int'!$A$1:$B$10,2,FALSE),"NULL")</f>
        <v>NULL</v>
      </c>
      <c r="J58" t="str">
        <f>IFERROR(VLOOKUP('Initial Flow'!E58,'Code Int'!$A$1:$B$10,2,FALSE),"NULL")</f>
        <v>NULL</v>
      </c>
      <c r="K58" t="str">
        <f>'Initial Flow'!F58</f>
        <v/>
      </c>
      <c r="L58" t="str">
        <f>'Initial Flow'!G58</f>
        <v/>
      </c>
      <c r="M58" t="str">
        <f>'Initial Flow'!L58</f>
        <v/>
      </c>
      <c r="N58" t="str">
        <f>'Initial Flow'!C58</f>
        <v>MSG006987</v>
      </c>
    </row>
    <row r="59" spans="1:14" x14ac:dyDescent="0.2">
      <c r="A59">
        <f>IFERROR(VLOOKUP('Initial Flow'!H59,'Initial Data'!A$1:U$2000,21,FALSE),"NULL")</f>
        <v>41</v>
      </c>
      <c r="B59" t="str">
        <f>IFERROR(VLOOKUP('Initial Flow'!I59,'Initial Data'!A$1:U$2000,21,FALSE),"NULL")</f>
        <v>NULL</v>
      </c>
      <c r="C59">
        <f>IFERROR(VLOOKUP('Initial Flow'!J59,'Initial Data'!A$1:U$2000,21,FALSE),"NULL")</f>
        <v>31</v>
      </c>
      <c r="D59" t="str">
        <f>IFERROR(VLOOKUP('Initial Flow'!K59,'Initial Data'!A$1:U$2000,21,FALSE),"NULL")</f>
        <v>NULL</v>
      </c>
      <c r="E59" t="str">
        <f t="shared" si="0"/>
        <v>OK</v>
      </c>
      <c r="F59">
        <f t="shared" si="1"/>
        <v>41</v>
      </c>
      <c r="G59">
        <f t="shared" si="2"/>
        <v>31</v>
      </c>
      <c r="H59" t="str">
        <f>'Initial Flow'!B59</f>
        <v/>
      </c>
      <c r="I59" t="str">
        <f>IFERROR(VLOOKUP('Initial Flow'!D59,'Code Int'!$A$1:$B$10,2,FALSE),"NULL")</f>
        <v>NULL</v>
      </c>
      <c r="J59" t="str">
        <f>IFERROR(VLOOKUP('Initial Flow'!E59,'Code Int'!$A$1:$B$10,2,FALSE),"NULL")</f>
        <v>NULL</v>
      </c>
      <c r="K59" t="str">
        <f>'Initial Flow'!F59</f>
        <v/>
      </c>
      <c r="L59" t="str">
        <f>'Initial Flow'!G59</f>
        <v>CASH Instructions</v>
      </c>
      <c r="M59" t="str">
        <f>'Initial Flow'!L59</f>
        <v/>
      </c>
      <c r="N59" t="str">
        <f>'Initial Flow'!C59</f>
        <v>MSG007633</v>
      </c>
    </row>
    <row r="60" spans="1:14" x14ac:dyDescent="0.2">
      <c r="A60">
        <f>IFERROR(VLOOKUP('Initial Flow'!H60,'Initial Data'!A$1:U$2000,21,FALSE),"NULL")</f>
        <v>41</v>
      </c>
      <c r="B60" t="str">
        <f>IFERROR(VLOOKUP('Initial Flow'!I60,'Initial Data'!A$1:U$2000,21,FALSE),"NULL")</f>
        <v>NULL</v>
      </c>
      <c r="C60">
        <f>IFERROR(VLOOKUP('Initial Flow'!J60,'Initial Data'!A$1:U$2000,21,FALSE),"NULL")</f>
        <v>35</v>
      </c>
      <c r="D60" t="str">
        <f>IFERROR(VLOOKUP('Initial Flow'!K60,'Initial Data'!A$1:U$2000,21,FALSE),"NULL")</f>
        <v>NULL</v>
      </c>
      <c r="E60" t="str">
        <f t="shared" si="0"/>
        <v>OK</v>
      </c>
      <c r="F60">
        <f t="shared" si="1"/>
        <v>41</v>
      </c>
      <c r="G60">
        <f t="shared" si="2"/>
        <v>35</v>
      </c>
      <c r="H60" t="str">
        <f>'Initial Flow'!B60</f>
        <v/>
      </c>
      <c r="I60" t="str">
        <f>IFERROR(VLOOKUP('Initial Flow'!D60,'Code Int'!$A$1:$B$10,2,FALSE),"NULL")</f>
        <v>NULL</v>
      </c>
      <c r="J60" t="str">
        <f>IFERROR(VLOOKUP('Initial Flow'!E60,'Code Int'!$A$1:$B$10,2,FALSE),"NULL")</f>
        <v>NULL</v>
      </c>
      <c r="K60" t="str">
        <f>'Initial Flow'!F60</f>
        <v/>
      </c>
      <c r="L60" t="str">
        <f>'Initial Flow'!G60</f>
        <v>Cash Instructions</v>
      </c>
      <c r="M60" t="str">
        <f>'Initial Flow'!L60</f>
        <v/>
      </c>
      <c r="N60" t="str">
        <f>'Initial Flow'!C60</f>
        <v>MSG007634</v>
      </c>
    </row>
    <row r="61" spans="1:14" x14ac:dyDescent="0.2">
      <c r="A61">
        <f>IFERROR(VLOOKUP('Initial Flow'!H61,'Initial Data'!A$1:U$2000,21,FALSE),"NULL")</f>
        <v>42</v>
      </c>
      <c r="B61" t="str">
        <f>IFERROR(VLOOKUP('Initial Flow'!I61,'Initial Data'!A$1:U$2000,21,FALSE),"NULL")</f>
        <v>NULL</v>
      </c>
      <c r="C61">
        <f>IFERROR(VLOOKUP('Initial Flow'!J61,'Initial Data'!A$1:U$2000,21,FALSE),"NULL")</f>
        <v>36</v>
      </c>
      <c r="D61" t="str">
        <f>IFERROR(VLOOKUP('Initial Flow'!K61,'Initial Data'!A$1:U$2000,21,FALSE),"NULL")</f>
        <v>NULL</v>
      </c>
      <c r="E61" t="str">
        <f t="shared" si="0"/>
        <v>OK</v>
      </c>
      <c r="F61">
        <f t="shared" si="1"/>
        <v>42</v>
      </c>
      <c r="G61">
        <f t="shared" si="2"/>
        <v>36</v>
      </c>
      <c r="H61" t="str">
        <f>'Initial Flow'!B61</f>
        <v>IID9005 - CMAX_MT558</v>
      </c>
      <c r="I61">
        <f>IFERROR(VLOOKUP('Initial Flow'!D61,'Code Int'!$A$1:$B$10,2,FALSE),"NULL")</f>
        <v>19</v>
      </c>
      <c r="J61">
        <f>IFERROR(VLOOKUP('Initial Flow'!E61,'Code Int'!$A$1:$B$10,2,FALSE),"NULL")</f>
        <v>15</v>
      </c>
      <c r="K61" t="str">
        <f>'Initial Flow'!F61</f>
        <v/>
      </c>
      <c r="L61" t="str">
        <f>'Initial Flow'!G61</f>
        <v>MT558</v>
      </c>
      <c r="M61" t="str">
        <f>'Initial Flow'!L61</f>
        <v/>
      </c>
      <c r="N61" t="str">
        <f>'Initial Flow'!C61</f>
        <v>MSG006950</v>
      </c>
    </row>
    <row r="62" spans="1:14" x14ac:dyDescent="0.2">
      <c r="A62">
        <f>IFERROR(VLOOKUP('Initial Flow'!H62,'Initial Data'!A$1:U$2000,21,FALSE),"NULL")</f>
        <v>12</v>
      </c>
      <c r="B62" t="str">
        <f>IFERROR(VLOOKUP('Initial Flow'!I62,'Initial Data'!A$1:U$2000,21,FALSE),"NULL")</f>
        <v>NULL</v>
      </c>
      <c r="C62">
        <f>IFERROR(VLOOKUP('Initial Flow'!J62,'Initial Data'!A$1:U$2000,21,FALSE),"NULL")</f>
        <v>92</v>
      </c>
      <c r="D62" t="str">
        <f>IFERROR(VLOOKUP('Initial Flow'!K62,'Initial Data'!A$1:U$2000,21,FALSE),"NULL")</f>
        <v>NULL</v>
      </c>
      <c r="E62" t="str">
        <f t="shared" si="0"/>
        <v>OK</v>
      </c>
      <c r="F62">
        <f t="shared" si="1"/>
        <v>12</v>
      </c>
      <c r="G62">
        <f t="shared" si="2"/>
        <v>92</v>
      </c>
      <c r="H62" t="str">
        <f>'Initial Flow'!B62</f>
        <v/>
      </c>
      <c r="I62" t="str">
        <f>IFERROR(VLOOKUP('Initial Flow'!D62,'Code Int'!$A$1:$B$10,2,FALSE),"NULL")</f>
        <v>NULL</v>
      </c>
      <c r="J62" t="str">
        <f>IFERROR(VLOOKUP('Initial Flow'!E62,'Code Int'!$A$1:$B$10,2,FALSE),"NULL")</f>
        <v>NULL</v>
      </c>
      <c r="K62" t="str">
        <f>'Initial Flow'!F62</f>
        <v/>
      </c>
      <c r="L62" t="str">
        <f>'Initial Flow'!G62</f>
        <v/>
      </c>
      <c r="M62" t="str">
        <f>'Initial Flow'!L62</f>
        <v/>
      </c>
      <c r="N62" t="str">
        <f>'Initial Flow'!C62</f>
        <v>MSG006988</v>
      </c>
    </row>
    <row r="63" spans="1:14" x14ac:dyDescent="0.2">
      <c r="A63">
        <f>IFERROR(VLOOKUP('Initial Flow'!H63,'Initial Data'!A$1:U$2000,21,FALSE),"NULL")</f>
        <v>41</v>
      </c>
      <c r="B63" t="str">
        <f>IFERROR(VLOOKUP('Initial Flow'!I63,'Initial Data'!A$1:U$2000,21,FALSE),"NULL")</f>
        <v>NULL</v>
      </c>
      <c r="C63">
        <f>IFERROR(VLOOKUP('Initial Flow'!J63,'Initial Data'!A$1:U$2000,21,FALSE),"NULL")</f>
        <v>30</v>
      </c>
      <c r="D63" t="str">
        <f>IFERROR(VLOOKUP('Initial Flow'!K63,'Initial Data'!A$1:U$2000,21,FALSE),"NULL")</f>
        <v>NULL</v>
      </c>
      <c r="E63" t="str">
        <f t="shared" si="0"/>
        <v>OK</v>
      </c>
      <c r="F63">
        <f t="shared" si="1"/>
        <v>41</v>
      </c>
      <c r="G63">
        <f t="shared" si="2"/>
        <v>30</v>
      </c>
      <c r="H63" t="str">
        <f>'Initial Flow'!B63</f>
        <v/>
      </c>
      <c r="I63" t="str">
        <f>IFERROR(VLOOKUP('Initial Flow'!D63,'Code Int'!$A$1:$B$10,2,FALSE),"NULL")</f>
        <v>NULL</v>
      </c>
      <c r="J63" t="str">
        <f>IFERROR(VLOOKUP('Initial Flow'!E63,'Code Int'!$A$1:$B$10,2,FALSE),"NULL")</f>
        <v>NULL</v>
      </c>
      <c r="K63" t="str">
        <f>'Initial Flow'!F63</f>
        <v/>
      </c>
      <c r="L63" t="str">
        <f>'Initial Flow'!G63</f>
        <v>Certificate und share owner Data</v>
      </c>
      <c r="M63" t="str">
        <f>'Initial Flow'!L63</f>
        <v/>
      </c>
      <c r="N63" t="str">
        <f>'Initial Flow'!C63</f>
        <v>MSG007635</v>
      </c>
    </row>
    <row r="64" spans="1:14" x14ac:dyDescent="0.2">
      <c r="A64">
        <f>IFERROR(VLOOKUP('Initial Flow'!H64,'Initial Data'!A$1:U$2000,21,FALSE),"NULL")</f>
        <v>17</v>
      </c>
      <c r="B64" t="str">
        <f>IFERROR(VLOOKUP('Initial Flow'!I64,'Initial Data'!A$1:U$2000,21,FALSE),"NULL")</f>
        <v>NULL</v>
      </c>
      <c r="C64">
        <f>IFERROR(VLOOKUP('Initial Flow'!J64,'Initial Data'!A$1:U$2000,21,FALSE),"NULL")</f>
        <v>92</v>
      </c>
      <c r="D64" t="str">
        <f>IFERROR(VLOOKUP('Initial Flow'!K64,'Initial Data'!A$1:U$2000,21,FALSE),"NULL")</f>
        <v>NULL</v>
      </c>
      <c r="E64" t="str">
        <f t="shared" si="0"/>
        <v>OK</v>
      </c>
      <c r="F64">
        <f t="shared" si="1"/>
        <v>17</v>
      </c>
      <c r="G64">
        <f t="shared" si="2"/>
        <v>92</v>
      </c>
      <c r="H64" t="str">
        <f>'Initial Flow'!B64</f>
        <v/>
      </c>
      <c r="I64">
        <f>IFERROR(VLOOKUP('Initial Flow'!D64,'Code Int'!$A$1:$B$10,2,FALSE),"NULL")</f>
        <v>19</v>
      </c>
      <c r="J64">
        <f>IFERROR(VLOOKUP('Initial Flow'!E64,'Code Int'!$A$1:$B$10,2,FALSE),"NULL")</f>
        <v>17</v>
      </c>
      <c r="K64" t="str">
        <f>'Initial Flow'!F64</f>
        <v/>
      </c>
      <c r="L64" t="str">
        <f>'Initial Flow'!G64</f>
        <v>Billing information for SAP over file tranfer</v>
      </c>
      <c r="M64" t="str">
        <f>'Initial Flow'!L64</f>
        <v/>
      </c>
      <c r="N64" t="str">
        <f>'Initial Flow'!C64</f>
        <v>MSG006989</v>
      </c>
    </row>
    <row r="65" spans="1:14" hidden="1" x14ac:dyDescent="0.2">
      <c r="A65">
        <f>IFERROR(VLOOKUP('Initial Flow'!H65,'Initial Data'!A$1:U$2000,21,FALSE),"NULL")</f>
        <v>23</v>
      </c>
      <c r="B65" t="str">
        <f>IFERROR(VLOOKUP('Initial Flow'!I65,'Initial Data'!A$1:U$2000,21,FALSE),"NULL")</f>
        <v>NULL</v>
      </c>
      <c r="C65" t="str">
        <f>IFERROR(VLOOKUP('Initial Flow'!J65,'Initial Data'!A$1:U$2000,21,FALSE),"NULL")</f>
        <v>NULL</v>
      </c>
      <c r="D65" t="str">
        <f>IFERROR(VLOOKUP('Initial Flow'!K65,'Initial Data'!A$1:U$2000,21,FALSE),"NULL")</f>
        <v>NULL</v>
      </c>
      <c r="E65" t="str">
        <f t="shared" si="0"/>
        <v>NULL</v>
      </c>
      <c r="F65">
        <f t="shared" si="1"/>
        <v>23</v>
      </c>
      <c r="G65" t="str">
        <f t="shared" si="2"/>
        <v>NULL</v>
      </c>
      <c r="H65" t="str">
        <f>'Initial Flow'!B65</f>
        <v/>
      </c>
      <c r="I65" t="str">
        <f>IFERROR(VLOOKUP('Initial Flow'!D65,'Code Int'!$A$1:$B$10,2,FALSE),"NULL")</f>
        <v>NULL</v>
      </c>
      <c r="J65">
        <f>IFERROR(VLOOKUP('Initial Flow'!E65,'Code Int'!$A$1:$B$10,2,FALSE),"NULL")</f>
        <v>15</v>
      </c>
      <c r="K65" t="str">
        <f>'Initial Flow'!F65</f>
        <v/>
      </c>
      <c r="L65" t="str">
        <f>'Initial Flow'!G65</f>
        <v>Copy of cash messages</v>
      </c>
      <c r="M65" t="str">
        <f>'Initial Flow'!L65</f>
        <v/>
      </c>
      <c r="N65" t="str">
        <f>'Initial Flow'!C65</f>
        <v>MSG007603</v>
      </c>
    </row>
    <row r="66" spans="1:14" x14ac:dyDescent="0.2">
      <c r="A66">
        <f>IFERROR(VLOOKUP('Initial Flow'!H66,'Initial Data'!A$1:U$2000,21,FALSE),"NULL")</f>
        <v>41</v>
      </c>
      <c r="B66" t="str">
        <f>IFERROR(VLOOKUP('Initial Flow'!I66,'Initial Data'!A$1:U$2000,21,FALSE),"NULL")</f>
        <v>NULL</v>
      </c>
      <c r="C66">
        <f>IFERROR(VLOOKUP('Initial Flow'!J66,'Initial Data'!A$1:U$2000,21,FALSE),"NULL")</f>
        <v>30</v>
      </c>
      <c r="D66" t="str">
        <f>IFERROR(VLOOKUP('Initial Flow'!K66,'Initial Data'!A$1:U$2000,21,FALSE),"NULL")</f>
        <v>NULL</v>
      </c>
      <c r="E66" t="str">
        <f t="shared" si="0"/>
        <v>OK</v>
      </c>
      <c r="F66">
        <f t="shared" si="1"/>
        <v>41</v>
      </c>
      <c r="G66">
        <f t="shared" si="2"/>
        <v>30</v>
      </c>
      <c r="H66" t="str">
        <f>'Initial Flow'!B66</f>
        <v/>
      </c>
      <c r="I66" t="str">
        <f>IFERROR(VLOOKUP('Initial Flow'!D66,'Code Int'!$A$1:$B$10,2,FALSE),"NULL")</f>
        <v>NULL</v>
      </c>
      <c r="J66" t="str">
        <f>IFERROR(VLOOKUP('Initial Flow'!E66,'Code Int'!$A$1:$B$10,2,FALSE),"NULL")</f>
        <v>NULL</v>
      </c>
      <c r="K66" t="str">
        <f>'Initial Flow'!F66</f>
        <v/>
      </c>
      <c r="L66" t="str">
        <f>'Initial Flow'!G66</f>
        <v>Info/type of Increase in capial ("KE-Typ")</v>
      </c>
      <c r="M66" t="str">
        <f>'Initial Flow'!L66</f>
        <v/>
      </c>
      <c r="N66" t="str">
        <f>'Initial Flow'!C66</f>
        <v>MSG007636</v>
      </c>
    </row>
    <row r="67" spans="1:14" x14ac:dyDescent="0.2">
      <c r="A67">
        <f>IFERROR(VLOOKUP('Initial Flow'!H67,'Initial Data'!A$1:U$2000,21,FALSE),"NULL")</f>
        <v>79</v>
      </c>
      <c r="B67" t="str">
        <f>IFERROR(VLOOKUP('Initial Flow'!I67,'Initial Data'!A$1:U$2000,21,FALSE),"NULL")</f>
        <v>NULL</v>
      </c>
      <c r="C67">
        <f>IFERROR(VLOOKUP('Initial Flow'!J67,'Initial Data'!A$1:U$2000,21,FALSE),"NULL")</f>
        <v>92</v>
      </c>
      <c r="D67" t="str">
        <f>IFERROR(VLOOKUP('Initial Flow'!K67,'Initial Data'!A$1:U$2000,21,FALSE),"NULL")</f>
        <v>NULL</v>
      </c>
      <c r="E67" t="str">
        <f t="shared" ref="E67:E130" si="3">IF($F67="NULL",$F67,IF($G67="NULL",$G67,"OK"))</f>
        <v>OK</v>
      </c>
      <c r="F67">
        <f t="shared" ref="F67:F130" si="4">IF($B67&lt;&gt;"NULL",$B67,$A67)</f>
        <v>79</v>
      </c>
      <c r="G67">
        <f t="shared" ref="G67:G130" si="5">IF($C67&lt;&gt;"NULL",$C67,$D67)</f>
        <v>92</v>
      </c>
      <c r="H67" t="str">
        <f>'Initial Flow'!B67</f>
        <v/>
      </c>
      <c r="I67" t="str">
        <f>IFERROR(VLOOKUP('Initial Flow'!D67,'Code Int'!$A$1:$B$10,2,FALSE),"NULL")</f>
        <v>NULL</v>
      </c>
      <c r="J67" t="str">
        <f>IFERROR(VLOOKUP('Initial Flow'!E67,'Code Int'!$A$1:$B$10,2,FALSE),"NULL")</f>
        <v>NULL</v>
      </c>
      <c r="K67" t="str">
        <f>'Initial Flow'!F67</f>
        <v/>
      </c>
      <c r="L67" t="str">
        <f>'Initial Flow'!G67</f>
        <v/>
      </c>
      <c r="M67" t="str">
        <f>'Initial Flow'!L67</f>
        <v/>
      </c>
      <c r="N67" t="str">
        <f>'Initial Flow'!C67</f>
        <v>MSG006990</v>
      </c>
    </row>
    <row r="68" spans="1:14" x14ac:dyDescent="0.2">
      <c r="A68">
        <f>IFERROR(VLOOKUP('Initial Flow'!H68,'Initial Data'!A$1:U$2000,21,FALSE),"NULL")</f>
        <v>41</v>
      </c>
      <c r="B68" t="str">
        <f>IFERROR(VLOOKUP('Initial Flow'!I68,'Initial Data'!A$1:U$2000,21,FALSE),"NULL")</f>
        <v>NULL</v>
      </c>
      <c r="C68">
        <f>IFERROR(VLOOKUP('Initial Flow'!J68,'Initial Data'!A$1:U$2000,21,FALSE),"NULL")</f>
        <v>43</v>
      </c>
      <c r="D68" t="str">
        <f>IFERROR(VLOOKUP('Initial Flow'!K68,'Initial Data'!A$1:U$2000,21,FALSE),"NULL")</f>
        <v>NULL</v>
      </c>
      <c r="E68" t="str">
        <f t="shared" si="3"/>
        <v>OK</v>
      </c>
      <c r="F68">
        <f t="shared" si="4"/>
        <v>41</v>
      </c>
      <c r="G68">
        <f t="shared" si="5"/>
        <v>43</v>
      </c>
      <c r="H68" t="str">
        <f>'Initial Flow'!B68</f>
        <v/>
      </c>
      <c r="I68" t="str">
        <f>IFERROR(VLOOKUP('Initial Flow'!D68,'Code Int'!$A$1:$B$10,2,FALSE),"NULL")</f>
        <v>NULL</v>
      </c>
      <c r="J68" t="str">
        <f>IFERROR(VLOOKUP('Initial Flow'!E68,'Code Int'!$A$1:$B$10,2,FALSE),"NULL")</f>
        <v>NULL</v>
      </c>
      <c r="K68" t="str">
        <f>'Initial Flow'!F68</f>
        <v/>
      </c>
      <c r="L68" t="str">
        <f>'Initial Flow'!G68</f>
        <v>Segregated CSC Deposit Data ("Vorratslager")</v>
      </c>
      <c r="M68" t="str">
        <f>'Initial Flow'!L68</f>
        <v/>
      </c>
      <c r="N68" t="str">
        <f>'Initial Flow'!C68</f>
        <v>MSG007612</v>
      </c>
    </row>
    <row r="69" spans="1:14" x14ac:dyDescent="0.2">
      <c r="A69">
        <f>IFERROR(VLOOKUP('Initial Flow'!H69,'Initial Data'!A$1:U$2000,21,FALSE),"NULL")</f>
        <v>41</v>
      </c>
      <c r="B69" t="str">
        <f>IFERROR(VLOOKUP('Initial Flow'!I69,'Initial Data'!A$1:U$2000,21,FALSE),"NULL")</f>
        <v>NULL</v>
      </c>
      <c r="C69">
        <f>IFERROR(VLOOKUP('Initial Flow'!J69,'Initial Data'!A$1:U$2000,21,FALSE),"NULL")</f>
        <v>43</v>
      </c>
      <c r="D69" t="str">
        <f>IFERROR(VLOOKUP('Initial Flow'!K69,'Initial Data'!A$1:U$2000,21,FALSE),"NULL")</f>
        <v>NULL</v>
      </c>
      <c r="E69" t="str">
        <f t="shared" si="3"/>
        <v>OK</v>
      </c>
      <c r="F69">
        <f t="shared" si="4"/>
        <v>41</v>
      </c>
      <c r="G69">
        <f t="shared" si="5"/>
        <v>43</v>
      </c>
      <c r="H69" t="str">
        <f>'Initial Flow'!B69</f>
        <v/>
      </c>
      <c r="I69" t="str">
        <f>IFERROR(VLOOKUP('Initial Flow'!D69,'Code Int'!$A$1:$B$10,2,FALSE),"NULL")</f>
        <v>NULL</v>
      </c>
      <c r="J69" t="str">
        <f>IFERROR(VLOOKUP('Initial Flow'!E69,'Code Int'!$A$1:$B$10,2,FALSE),"NULL")</f>
        <v>NULL</v>
      </c>
      <c r="K69" t="str">
        <f>'Initial Flow'!F69</f>
        <v/>
      </c>
      <c r="L69" t="str">
        <f>'Initial Flow'!G69</f>
        <v>Online Transaction Counters</v>
      </c>
      <c r="M69" t="str">
        <f>'Initial Flow'!L69</f>
        <v/>
      </c>
      <c r="N69" t="str">
        <f>'Initial Flow'!C69</f>
        <v>MSG007613</v>
      </c>
    </row>
    <row r="70" spans="1:14" x14ac:dyDescent="0.2">
      <c r="A70">
        <f>IFERROR(VLOOKUP('Initial Flow'!H70,'Initial Data'!A$1:U$2000,21,FALSE),"NULL")</f>
        <v>41</v>
      </c>
      <c r="B70" t="str">
        <f>IFERROR(VLOOKUP('Initial Flow'!I70,'Initial Data'!A$1:U$2000,21,FALSE),"NULL")</f>
        <v>NULL</v>
      </c>
      <c r="C70">
        <f>IFERROR(VLOOKUP('Initial Flow'!J70,'Initial Data'!A$1:U$2000,21,FALSE),"NULL")</f>
        <v>43</v>
      </c>
      <c r="D70" t="str">
        <f>IFERROR(VLOOKUP('Initial Flow'!K70,'Initial Data'!A$1:U$2000,21,FALSE),"NULL")</f>
        <v>NULL</v>
      </c>
      <c r="E70" t="str">
        <f t="shared" si="3"/>
        <v>OK</v>
      </c>
      <c r="F70">
        <f t="shared" si="4"/>
        <v>41</v>
      </c>
      <c r="G70">
        <f t="shared" si="5"/>
        <v>43</v>
      </c>
      <c r="H70" t="str">
        <f>'Initial Flow'!B70</f>
        <v/>
      </c>
      <c r="I70" t="str">
        <f>IFERROR(VLOOKUP('Initial Flow'!D70,'Code Int'!$A$1:$B$10,2,FALSE),"NULL")</f>
        <v>NULL</v>
      </c>
      <c r="J70" t="str">
        <f>IFERROR(VLOOKUP('Initial Flow'!E70,'Code Int'!$A$1:$B$10,2,FALSE),"NULL")</f>
        <v>NULL</v>
      </c>
      <c r="K70" t="str">
        <f>'Initial Flow'!F70</f>
        <v/>
      </c>
      <c r="L70" t="str">
        <f>'Initial Flow'!G70</f>
        <v>Type of vault</v>
      </c>
      <c r="M70" t="str">
        <f>'Initial Flow'!L70</f>
        <v/>
      </c>
      <c r="N70" t="str">
        <f>'Initial Flow'!C70</f>
        <v>MSG007614</v>
      </c>
    </row>
    <row r="71" spans="1:14" x14ac:dyDescent="0.2">
      <c r="A71">
        <f>IFERROR(VLOOKUP('Initial Flow'!H71,'Initial Data'!A$1:U$2000,21,FALSE),"NULL")</f>
        <v>41</v>
      </c>
      <c r="B71" t="str">
        <f>IFERROR(VLOOKUP('Initial Flow'!I71,'Initial Data'!A$1:U$2000,21,FALSE),"NULL")</f>
        <v>NULL</v>
      </c>
      <c r="C71">
        <f>IFERROR(VLOOKUP('Initial Flow'!J71,'Initial Data'!A$1:U$2000,21,FALSE),"NULL")</f>
        <v>43</v>
      </c>
      <c r="D71" t="str">
        <f>IFERROR(VLOOKUP('Initial Flow'!K71,'Initial Data'!A$1:U$2000,21,FALSE),"NULL")</f>
        <v>NULL</v>
      </c>
      <c r="E71" t="str">
        <f t="shared" si="3"/>
        <v>OK</v>
      </c>
      <c r="F71">
        <f t="shared" si="4"/>
        <v>41</v>
      </c>
      <c r="G71">
        <f t="shared" si="5"/>
        <v>43</v>
      </c>
      <c r="H71" t="str">
        <f>'Initial Flow'!B71</f>
        <v/>
      </c>
      <c r="I71" t="str">
        <f>IFERROR(VLOOKUP('Initial Flow'!D71,'Code Int'!$A$1:$B$10,2,FALSE),"NULL")</f>
        <v>NULL</v>
      </c>
      <c r="J71" t="str">
        <f>IFERROR(VLOOKUP('Initial Flow'!E71,'Code Int'!$A$1:$B$10,2,FALSE),"NULL")</f>
        <v>NULL</v>
      </c>
      <c r="K71" t="str">
        <f>'Initial Flow'!F71</f>
        <v/>
      </c>
      <c r="L71" t="str">
        <f>'Initial Flow'!G71</f>
        <v>Number of physical Vaults Holdings</v>
      </c>
      <c r="M71" t="str">
        <f>'Initial Flow'!L71</f>
        <v/>
      </c>
      <c r="N71" t="str">
        <f>'Initial Flow'!C71</f>
        <v>MSG007615</v>
      </c>
    </row>
    <row r="72" spans="1:14" x14ac:dyDescent="0.2">
      <c r="A72">
        <f>IFERROR(VLOOKUP('Initial Flow'!H72,'Initial Data'!A$1:U$2000,21,FALSE),"NULL")</f>
        <v>41</v>
      </c>
      <c r="B72" t="str">
        <f>IFERROR(VLOOKUP('Initial Flow'!I72,'Initial Data'!A$1:U$2000,21,FALSE),"NULL")</f>
        <v>NULL</v>
      </c>
      <c r="C72">
        <f>IFERROR(VLOOKUP('Initial Flow'!J72,'Initial Data'!A$1:U$2000,21,FALSE),"NULL")</f>
        <v>43</v>
      </c>
      <c r="D72" t="str">
        <f>IFERROR(VLOOKUP('Initial Flow'!K72,'Initial Data'!A$1:U$2000,21,FALSE),"NULL")</f>
        <v>NULL</v>
      </c>
      <c r="E72" t="str">
        <f t="shared" si="3"/>
        <v>OK</v>
      </c>
      <c r="F72">
        <f t="shared" si="4"/>
        <v>41</v>
      </c>
      <c r="G72">
        <f t="shared" si="5"/>
        <v>43</v>
      </c>
      <c r="H72" t="str">
        <f>'Initial Flow'!B72</f>
        <v/>
      </c>
      <c r="I72" t="str">
        <f>IFERROR(VLOOKUP('Initial Flow'!D72,'Code Int'!$A$1:$B$10,2,FALSE),"NULL")</f>
        <v>NULL</v>
      </c>
      <c r="J72" t="str">
        <f>IFERROR(VLOOKUP('Initial Flow'!E72,'Code Int'!$A$1:$B$10,2,FALSE),"NULL")</f>
        <v>NULL</v>
      </c>
      <c r="K72" t="str">
        <f>'Initial Flow'!F72</f>
        <v/>
      </c>
      <c r="L72" t="str">
        <f>'Initial Flow'!G72</f>
        <v>Reporting counters</v>
      </c>
      <c r="M72" t="str">
        <f>'Initial Flow'!L72</f>
        <v/>
      </c>
      <c r="N72" t="str">
        <f>'Initial Flow'!C72</f>
        <v>MSG007616</v>
      </c>
    </row>
    <row r="73" spans="1:14" x14ac:dyDescent="0.2">
      <c r="A73">
        <f>IFERROR(VLOOKUP('Initial Flow'!H73,'Initial Data'!A$1:U$2000,21,FALSE),"NULL")</f>
        <v>36</v>
      </c>
      <c r="B73" t="str">
        <f>IFERROR(VLOOKUP('Initial Flow'!I73,'Initial Data'!A$1:U$2000,21,FALSE),"NULL")</f>
        <v>NULL</v>
      </c>
      <c r="C73">
        <f>IFERROR(VLOOKUP('Initial Flow'!J73,'Initial Data'!A$1:U$2000,21,FALSE),"NULL")</f>
        <v>23</v>
      </c>
      <c r="D73" t="str">
        <f>IFERROR(VLOOKUP('Initial Flow'!K73,'Initial Data'!A$1:U$2000,21,FALSE),"NULL")</f>
        <v>NULL</v>
      </c>
      <c r="E73" t="str">
        <f t="shared" si="3"/>
        <v>OK</v>
      </c>
      <c r="F73">
        <f t="shared" si="4"/>
        <v>36</v>
      </c>
      <c r="G73">
        <f t="shared" si="5"/>
        <v>23</v>
      </c>
      <c r="H73" t="str">
        <f>'Initial Flow'!B73</f>
        <v>IID9006 - CMAX_MT527</v>
      </c>
      <c r="I73">
        <f>IFERROR(VLOOKUP('Initial Flow'!D73,'Code Int'!$A$1:$B$10,2,FALSE),"NULL")</f>
        <v>19</v>
      </c>
      <c r="J73">
        <f>IFERROR(VLOOKUP('Initial Flow'!E73,'Code Int'!$A$1:$B$10,2,FALSE),"NULL")</f>
        <v>15</v>
      </c>
      <c r="K73" t="str">
        <f>'Initial Flow'!F73</f>
        <v/>
      </c>
      <c r="L73" t="str">
        <f>'Initial Flow'!G73</f>
        <v>MT527</v>
      </c>
      <c r="M73" t="str">
        <f>'Initial Flow'!L73</f>
        <v/>
      </c>
      <c r="N73" t="str">
        <f>'Initial Flow'!C73</f>
        <v>MSG006951</v>
      </c>
    </row>
    <row r="74" spans="1:14" x14ac:dyDescent="0.2">
      <c r="A74">
        <f>IFERROR(VLOOKUP('Initial Flow'!H74,'Initial Data'!A$1:U$2000,21,FALSE),"NULL")</f>
        <v>46</v>
      </c>
      <c r="B74" t="str">
        <f>IFERROR(VLOOKUP('Initial Flow'!I74,'Initial Data'!A$1:U$2000,21,FALSE),"NULL")</f>
        <v>NULL</v>
      </c>
      <c r="C74">
        <f>IFERROR(VLOOKUP('Initial Flow'!J74,'Initial Data'!A$1:U$2000,21,FALSE),"NULL")</f>
        <v>52</v>
      </c>
      <c r="D74" t="str">
        <f>IFERROR(VLOOKUP('Initial Flow'!K74,'Initial Data'!A$1:U$2000,21,FALSE),"NULL")</f>
        <v>NULL</v>
      </c>
      <c r="E74" t="str">
        <f t="shared" si="3"/>
        <v>OK</v>
      </c>
      <c r="F74">
        <f t="shared" si="4"/>
        <v>46</v>
      </c>
      <c r="G74">
        <f t="shared" si="5"/>
        <v>52</v>
      </c>
      <c r="H74" t="str">
        <f>'Initial Flow'!B74</f>
        <v>M7 TIG Interface (Norexeco)</v>
      </c>
      <c r="I74" t="str">
        <f>IFERROR(VLOOKUP('Initial Flow'!D74,'Code Int'!$A$1:$B$10,2,FALSE),"NULL")</f>
        <v>NULL</v>
      </c>
      <c r="J74" t="str">
        <f>IFERROR(VLOOKUP('Initial Flow'!E74,'Code Int'!$A$1:$B$10,2,FALSE),"NULL")</f>
        <v>NULL</v>
      </c>
      <c r="K74" t="str">
        <f>'Initial Flow'!F74</f>
        <v/>
      </c>
      <c r="L74" t="str">
        <f>'Initial Flow'!G74</f>
        <v/>
      </c>
      <c r="M74" t="str">
        <f>'Initial Flow'!L74</f>
        <v/>
      </c>
      <c r="N74" t="str">
        <f>'Initial Flow'!C74</f>
        <v>MSG007771</v>
      </c>
    </row>
    <row r="75" spans="1:14" hidden="1" x14ac:dyDescent="0.2">
      <c r="A75" t="str">
        <f>IFERROR(VLOOKUP('Initial Flow'!H75,'Initial Data'!A$1:U$2000,21,FALSE),"NULL")</f>
        <v>NULL</v>
      </c>
      <c r="B75" t="str">
        <f>IFERROR(VLOOKUP('Initial Flow'!I75,'Initial Data'!A$1:U$2000,21,FALSE),"NULL")</f>
        <v>NULL</v>
      </c>
      <c r="C75">
        <f>IFERROR(VLOOKUP('Initial Flow'!J75,'Initial Data'!A$1:U$2000,21,FALSE),"NULL")</f>
        <v>45</v>
      </c>
      <c r="D75" t="str">
        <f>IFERROR(VLOOKUP('Initial Flow'!K75,'Initial Data'!A$1:U$2000,21,FALSE),"NULL")</f>
        <v>NULL</v>
      </c>
      <c r="E75" t="str">
        <f t="shared" si="3"/>
        <v>NULL</v>
      </c>
      <c r="F75" t="str">
        <f t="shared" si="4"/>
        <v>NULL</v>
      </c>
      <c r="G75">
        <f t="shared" si="5"/>
        <v>45</v>
      </c>
      <c r="H75" t="str">
        <f>'Initial Flow'!B75</f>
        <v/>
      </c>
      <c r="I75" t="str">
        <f>IFERROR(VLOOKUP('Initial Flow'!D75,'Code Int'!$A$1:$B$10,2,FALSE),"NULL")</f>
        <v>NULL</v>
      </c>
      <c r="J75" t="str">
        <f>IFERROR(VLOOKUP('Initial Flow'!E75,'Code Int'!$A$1:$B$10,2,FALSE),"NULL")</f>
        <v>NULL</v>
      </c>
      <c r="K75" t="str">
        <f>'Initial Flow'!F75</f>
        <v/>
      </c>
      <c r="L75" t="str">
        <f>'Initial Flow'!G75</f>
        <v/>
      </c>
      <c r="M75" t="str">
        <f>'Initial Flow'!L75</f>
        <v/>
      </c>
      <c r="N75" t="str">
        <f>'Initial Flow'!C75</f>
        <v>MSG007818</v>
      </c>
    </row>
    <row r="76" spans="1:14" x14ac:dyDescent="0.2">
      <c r="A76">
        <f>IFERROR(VLOOKUP('Initial Flow'!H76,'Initial Data'!A$1:U$2000,21,FALSE),"NULL")</f>
        <v>46</v>
      </c>
      <c r="B76" t="str">
        <f>IFERROR(VLOOKUP('Initial Flow'!I76,'Initial Data'!A$1:U$2000,21,FALSE),"NULL")</f>
        <v>NULL</v>
      </c>
      <c r="C76">
        <f>IFERROR(VLOOKUP('Initial Flow'!J76,'Initial Data'!A$1:U$2000,21,FALSE),"NULL")</f>
        <v>45</v>
      </c>
      <c r="D76" t="str">
        <f>IFERROR(VLOOKUP('Initial Flow'!K76,'Initial Data'!A$1:U$2000,21,FALSE),"NULL")</f>
        <v>NULL</v>
      </c>
      <c r="E76" t="str">
        <f t="shared" si="3"/>
        <v>OK</v>
      </c>
      <c r="F76">
        <f t="shared" si="4"/>
        <v>46</v>
      </c>
      <c r="G76">
        <f t="shared" si="5"/>
        <v>45</v>
      </c>
      <c r="H76" t="str">
        <f>'Initial Flow'!B76</f>
        <v/>
      </c>
      <c r="I76" t="str">
        <f>IFERROR(VLOOKUP('Initial Flow'!D76,'Code Int'!$A$1:$B$10,2,FALSE),"NULL")</f>
        <v>NULL</v>
      </c>
      <c r="J76" t="str">
        <f>IFERROR(VLOOKUP('Initial Flow'!E76,'Code Int'!$A$1:$B$10,2,FALSE),"NULL")</f>
        <v>NULL</v>
      </c>
      <c r="K76" t="str">
        <f>'Initial Flow'!F76</f>
        <v/>
      </c>
      <c r="L76" t="str">
        <f>'Initial Flow'!G76</f>
        <v/>
      </c>
      <c r="M76" t="str">
        <f>'Initial Flow'!L76</f>
        <v/>
      </c>
      <c r="N76" t="str">
        <f>'Initial Flow'!C76</f>
        <v>MSG007819</v>
      </c>
    </row>
    <row r="77" spans="1:14" x14ac:dyDescent="0.2">
      <c r="A77">
        <f>IFERROR(VLOOKUP('Initial Flow'!H77,'Initial Data'!A$1:U$2000,21,FALSE),"NULL")</f>
        <v>97</v>
      </c>
      <c r="B77" t="str">
        <f>IFERROR(VLOOKUP('Initial Flow'!I77,'Initial Data'!A$1:U$2000,21,FALSE),"NULL")</f>
        <v>NULL</v>
      </c>
      <c r="C77">
        <f>IFERROR(VLOOKUP('Initial Flow'!J77,'Initial Data'!A$1:U$2000,21,FALSE),"NULL")</f>
        <v>137</v>
      </c>
      <c r="D77" t="str">
        <f>IFERROR(VLOOKUP('Initial Flow'!K77,'Initial Data'!A$1:U$2000,21,FALSE),"NULL")</f>
        <v>NULL</v>
      </c>
      <c r="E77" t="str">
        <f t="shared" si="3"/>
        <v>OK</v>
      </c>
      <c r="F77">
        <f t="shared" si="4"/>
        <v>97</v>
      </c>
      <c r="G77">
        <f t="shared" si="5"/>
        <v>137</v>
      </c>
      <c r="H77" t="str">
        <f>'Initial Flow'!B77</f>
        <v/>
      </c>
      <c r="I77" t="str">
        <f>IFERROR(VLOOKUP('Initial Flow'!D77,'Code Int'!$A$1:$B$10,2,FALSE),"NULL")</f>
        <v>NULL</v>
      </c>
      <c r="J77" t="str">
        <f>IFERROR(VLOOKUP('Initial Flow'!E77,'Code Int'!$A$1:$B$10,2,FALSE),"NULL")</f>
        <v>NULL</v>
      </c>
      <c r="K77" t="str">
        <f>'Initial Flow'!F77</f>
        <v/>
      </c>
      <c r="L77" t="str">
        <f>'Initial Flow'!G77</f>
        <v/>
      </c>
      <c r="M77" t="str">
        <f>'Initial Flow'!L77</f>
        <v/>
      </c>
      <c r="N77" t="str">
        <f>'Initial Flow'!C77</f>
        <v>MSG007773</v>
      </c>
    </row>
    <row r="78" spans="1:14" x14ac:dyDescent="0.2">
      <c r="A78">
        <f>IFERROR(VLOOKUP('Initial Flow'!H78,'Initial Data'!A$1:U$2000,21,FALSE),"NULL")</f>
        <v>27</v>
      </c>
      <c r="B78" t="str">
        <f>IFERROR(VLOOKUP('Initial Flow'!I78,'Initial Data'!A$1:U$2000,21,FALSE),"NULL")</f>
        <v>NULL</v>
      </c>
      <c r="C78">
        <f>IFERROR(VLOOKUP('Initial Flow'!J78,'Initial Data'!A$1:U$2000,21,FALSE),"NULL")</f>
        <v>137</v>
      </c>
      <c r="D78" t="str">
        <f>IFERROR(VLOOKUP('Initial Flow'!K78,'Initial Data'!A$1:U$2000,21,FALSE),"NULL")</f>
        <v>NULL</v>
      </c>
      <c r="E78" t="str">
        <f t="shared" si="3"/>
        <v>OK</v>
      </c>
      <c r="F78">
        <f t="shared" si="4"/>
        <v>27</v>
      </c>
      <c r="G78">
        <f t="shared" si="5"/>
        <v>137</v>
      </c>
      <c r="H78" t="str">
        <f>'Initial Flow'!B78</f>
        <v>RMI Java interface</v>
      </c>
      <c r="I78" t="str">
        <f>IFERROR(VLOOKUP('Initial Flow'!D78,'Code Int'!$A$1:$B$10,2,FALSE),"NULL")</f>
        <v>NULL</v>
      </c>
      <c r="J78" t="str">
        <f>IFERROR(VLOOKUP('Initial Flow'!E78,'Code Int'!$A$1:$B$10,2,FALSE),"NULL")</f>
        <v>NULL</v>
      </c>
      <c r="K78" t="str">
        <f>'Initial Flow'!F78</f>
        <v/>
      </c>
      <c r="L78" t="str">
        <f>'Initial Flow'!G78</f>
        <v/>
      </c>
      <c r="M78" t="str">
        <f>'Initial Flow'!L78</f>
        <v/>
      </c>
      <c r="N78" t="str">
        <f>'Initial Flow'!C78</f>
        <v>MSG007774</v>
      </c>
    </row>
    <row r="79" spans="1:14" x14ac:dyDescent="0.2">
      <c r="A79">
        <f>IFERROR(VLOOKUP('Initial Flow'!H79,'Initial Data'!A$1:U$2000,21,FALSE),"NULL")</f>
        <v>50</v>
      </c>
      <c r="B79" t="str">
        <f>IFERROR(VLOOKUP('Initial Flow'!I79,'Initial Data'!A$1:U$2000,21,FALSE),"NULL")</f>
        <v>NULL</v>
      </c>
      <c r="C79">
        <f>IFERROR(VLOOKUP('Initial Flow'!J79,'Initial Data'!A$1:U$2000,21,FALSE),"NULL")</f>
        <v>137</v>
      </c>
      <c r="D79" t="str">
        <f>IFERROR(VLOOKUP('Initial Flow'!K79,'Initial Data'!A$1:U$2000,21,FALSE),"NULL")</f>
        <v>NULL</v>
      </c>
      <c r="E79" t="str">
        <f t="shared" si="3"/>
        <v>OK</v>
      </c>
      <c r="F79">
        <f t="shared" si="4"/>
        <v>50</v>
      </c>
      <c r="G79">
        <f t="shared" si="5"/>
        <v>137</v>
      </c>
      <c r="H79" t="str">
        <f>'Initial Flow'!B79</f>
        <v/>
      </c>
      <c r="I79" t="str">
        <f>IFERROR(VLOOKUP('Initial Flow'!D79,'Code Int'!$A$1:$B$10,2,FALSE),"NULL")</f>
        <v>NULL</v>
      </c>
      <c r="J79" t="str">
        <f>IFERROR(VLOOKUP('Initial Flow'!E79,'Code Int'!$A$1:$B$10,2,FALSE),"NULL")</f>
        <v>NULL</v>
      </c>
      <c r="K79" t="str">
        <f>'Initial Flow'!F79</f>
        <v/>
      </c>
      <c r="L79" t="str">
        <f>'Initial Flow'!G79</f>
        <v/>
      </c>
      <c r="M79" t="str">
        <f>'Initial Flow'!L79</f>
        <v/>
      </c>
      <c r="N79" t="str">
        <f>'Initial Flow'!C79</f>
        <v>MSG007775</v>
      </c>
    </row>
    <row r="80" spans="1:14" x14ac:dyDescent="0.2">
      <c r="A80">
        <f>IFERROR(VLOOKUP('Initial Flow'!H80,'Initial Data'!A$1:U$2000,21,FALSE),"NULL")</f>
        <v>28</v>
      </c>
      <c r="B80" t="str">
        <f>IFERROR(VLOOKUP('Initial Flow'!I80,'Initial Data'!A$1:U$2000,21,FALSE),"NULL")</f>
        <v>NULL</v>
      </c>
      <c r="C80">
        <f>IFERROR(VLOOKUP('Initial Flow'!J80,'Initial Data'!A$1:U$2000,21,FALSE),"NULL")</f>
        <v>137</v>
      </c>
      <c r="D80" t="str">
        <f>IFERROR(VLOOKUP('Initial Flow'!K80,'Initial Data'!A$1:U$2000,21,FALSE),"NULL")</f>
        <v>NULL</v>
      </c>
      <c r="E80" t="str">
        <f t="shared" si="3"/>
        <v>OK</v>
      </c>
      <c r="F80">
        <f t="shared" si="4"/>
        <v>28</v>
      </c>
      <c r="G80">
        <f t="shared" si="5"/>
        <v>137</v>
      </c>
      <c r="H80" t="str">
        <f>'Initial Flow'!B80</f>
        <v/>
      </c>
      <c r="I80" t="str">
        <f>IFERROR(VLOOKUP('Initial Flow'!D80,'Code Int'!$A$1:$B$10,2,FALSE),"NULL")</f>
        <v>NULL</v>
      </c>
      <c r="J80" t="str">
        <f>IFERROR(VLOOKUP('Initial Flow'!E80,'Code Int'!$A$1:$B$10,2,FALSE),"NULL")</f>
        <v>NULL</v>
      </c>
      <c r="K80" t="str">
        <f>'Initial Flow'!F80</f>
        <v/>
      </c>
      <c r="L80" t="str">
        <f>'Initial Flow'!G80</f>
        <v/>
      </c>
      <c r="M80" t="str">
        <f>'Initial Flow'!L80</f>
        <v/>
      </c>
      <c r="N80" t="str">
        <f>'Initial Flow'!C80</f>
        <v>MSG007776</v>
      </c>
    </row>
    <row r="81" spans="1:14" hidden="1" x14ac:dyDescent="0.2">
      <c r="A81">
        <f>IFERROR(VLOOKUP('Initial Flow'!H81,'Initial Data'!A$1:U$2000,21,FALSE),"NULL")</f>
        <v>11</v>
      </c>
      <c r="B81" t="str">
        <f>IFERROR(VLOOKUP('Initial Flow'!I81,'Initial Data'!A$1:U$2000,21,FALSE),"NULL")</f>
        <v>NULL</v>
      </c>
      <c r="C81" t="str">
        <f>IFERROR(VLOOKUP('Initial Flow'!J81,'Initial Data'!A$1:U$2000,21,FALSE),"NULL")</f>
        <v>NULL</v>
      </c>
      <c r="D81" t="str">
        <f>IFERROR(VLOOKUP('Initial Flow'!K81,'Initial Data'!A$1:U$2000,21,FALSE),"NULL")</f>
        <v>NULL</v>
      </c>
      <c r="E81" t="str">
        <f t="shared" si="3"/>
        <v>NULL</v>
      </c>
      <c r="F81">
        <f t="shared" si="4"/>
        <v>11</v>
      </c>
      <c r="G81" t="str">
        <f t="shared" si="5"/>
        <v>NULL</v>
      </c>
      <c r="H81" t="str">
        <f>'Initial Flow'!B81</f>
        <v>CEF Core</v>
      </c>
      <c r="I81">
        <f>IFERROR(VLOOKUP('Initial Flow'!D81,'Code Int'!$A$1:$B$10,2,FALSE),"NULL")</f>
        <v>20</v>
      </c>
      <c r="J81" t="str">
        <f>IFERROR(VLOOKUP('Initial Flow'!E81,'Code Int'!$A$1:$B$10,2,FALSE),"NULL")</f>
        <v>NULL</v>
      </c>
      <c r="K81" t="str">
        <f>'Initial Flow'!F81</f>
        <v/>
      </c>
      <c r="L81" t="str">
        <f>'Initial Flow'!G81</f>
        <v>Vendor for Market Data or other external customer connected to CEF</v>
      </c>
      <c r="M81" t="str">
        <f>'Initial Flow'!L81</f>
        <v/>
      </c>
      <c r="N81" t="str">
        <f>'Initial Flow'!C81</f>
        <v>MSG007301</v>
      </c>
    </row>
    <row r="82" spans="1:14" x14ac:dyDescent="0.2">
      <c r="A82">
        <f>IFERROR(VLOOKUP('Initial Flow'!H82,'Initial Data'!A$1:U$2000,21,FALSE),"NULL")</f>
        <v>17</v>
      </c>
      <c r="B82" t="str">
        <f>IFERROR(VLOOKUP('Initial Flow'!I82,'Initial Data'!A$1:U$2000,21,FALSE),"NULL")</f>
        <v>NULL</v>
      </c>
      <c r="C82">
        <f>IFERROR(VLOOKUP('Initial Flow'!J82,'Initial Data'!A$1:U$2000,21,FALSE),"NULL")</f>
        <v>137</v>
      </c>
      <c r="D82" t="str">
        <f>IFERROR(VLOOKUP('Initial Flow'!K82,'Initial Data'!A$1:U$2000,21,FALSE),"NULL")</f>
        <v>NULL</v>
      </c>
      <c r="E82" t="str">
        <f t="shared" si="3"/>
        <v>OK</v>
      </c>
      <c r="F82">
        <f t="shared" si="4"/>
        <v>17</v>
      </c>
      <c r="G82">
        <f t="shared" si="5"/>
        <v>137</v>
      </c>
      <c r="H82" t="str">
        <f>'Initial Flow'!B82</f>
        <v/>
      </c>
      <c r="I82" t="str">
        <f>IFERROR(VLOOKUP('Initial Flow'!D82,'Code Int'!$A$1:$B$10,2,FALSE),"NULL")</f>
        <v>NULL</v>
      </c>
      <c r="J82" t="str">
        <f>IFERROR(VLOOKUP('Initial Flow'!E82,'Code Int'!$A$1:$B$10,2,FALSE),"NULL")</f>
        <v>NULL</v>
      </c>
      <c r="K82" t="str">
        <f>'Initial Flow'!F82</f>
        <v/>
      </c>
      <c r="L82" t="str">
        <f>'Initial Flow'!G82</f>
        <v/>
      </c>
      <c r="M82" t="str">
        <f>'Initial Flow'!L82</f>
        <v/>
      </c>
      <c r="N82" t="str">
        <f>'Initial Flow'!C82</f>
        <v>MSG007777</v>
      </c>
    </row>
    <row r="83" spans="1:14" x14ac:dyDescent="0.2">
      <c r="A83">
        <f>IFERROR(VLOOKUP('Initial Flow'!H83,'Initial Data'!A$1:U$2000,21,FALSE),"NULL")</f>
        <v>132</v>
      </c>
      <c r="B83" t="str">
        <f>IFERROR(VLOOKUP('Initial Flow'!I83,'Initial Data'!A$1:U$2000,21,FALSE),"NULL")</f>
        <v>NULL</v>
      </c>
      <c r="C83">
        <f>IFERROR(VLOOKUP('Initial Flow'!J83,'Initial Data'!A$1:U$2000,21,FALSE),"NULL")</f>
        <v>92</v>
      </c>
      <c r="D83" t="str">
        <f>IFERROR(VLOOKUP('Initial Flow'!K83,'Initial Data'!A$1:U$2000,21,FALSE),"NULL")</f>
        <v>NULL</v>
      </c>
      <c r="E83" t="str">
        <f t="shared" si="3"/>
        <v>OK</v>
      </c>
      <c r="F83">
        <f t="shared" si="4"/>
        <v>132</v>
      </c>
      <c r="G83">
        <f t="shared" si="5"/>
        <v>92</v>
      </c>
      <c r="H83" t="str">
        <f>'Initial Flow'!B83</f>
        <v/>
      </c>
      <c r="I83" t="str">
        <f>IFERROR(VLOOKUP('Initial Flow'!D83,'Code Int'!$A$1:$B$10,2,FALSE),"NULL")</f>
        <v>NULL</v>
      </c>
      <c r="J83" t="str">
        <f>IFERROR(VLOOKUP('Initial Flow'!E83,'Code Int'!$A$1:$B$10,2,FALSE),"NULL")</f>
        <v>NULL</v>
      </c>
      <c r="K83" t="str">
        <f>'Initial Flow'!F83</f>
        <v/>
      </c>
      <c r="L83" t="str">
        <f>'Initial Flow'!G83</f>
        <v/>
      </c>
      <c r="M83" t="str">
        <f>'Initial Flow'!L83</f>
        <v/>
      </c>
      <c r="N83" t="str">
        <f>'Initial Flow'!C83</f>
        <v>MSG007302</v>
      </c>
    </row>
    <row r="84" spans="1:14" x14ac:dyDescent="0.2">
      <c r="A84">
        <f>IFERROR(VLOOKUP('Initial Flow'!H84,'Initial Data'!A$1:U$2000,21,FALSE),"NULL")</f>
        <v>91</v>
      </c>
      <c r="B84" t="str">
        <f>IFERROR(VLOOKUP('Initial Flow'!I84,'Initial Data'!A$1:U$2000,21,FALSE),"NULL")</f>
        <v>NULL</v>
      </c>
      <c r="C84">
        <f>IFERROR(VLOOKUP('Initial Flow'!J84,'Initial Data'!A$1:U$2000,21,FALSE),"NULL")</f>
        <v>137</v>
      </c>
      <c r="D84" t="str">
        <f>IFERROR(VLOOKUP('Initial Flow'!K84,'Initial Data'!A$1:U$2000,21,FALSE),"NULL")</f>
        <v>NULL</v>
      </c>
      <c r="E84" t="str">
        <f t="shared" si="3"/>
        <v>OK</v>
      </c>
      <c r="F84">
        <f t="shared" si="4"/>
        <v>91</v>
      </c>
      <c r="G84">
        <f t="shared" si="5"/>
        <v>137</v>
      </c>
      <c r="H84" t="str">
        <f>'Initial Flow'!B84</f>
        <v>SAP httplink interface</v>
      </c>
      <c r="I84" t="str">
        <f>IFERROR(VLOOKUP('Initial Flow'!D84,'Code Int'!$A$1:$B$10,2,FALSE),"NULL")</f>
        <v>NULL</v>
      </c>
      <c r="J84" t="str">
        <f>IFERROR(VLOOKUP('Initial Flow'!E84,'Code Int'!$A$1:$B$10,2,FALSE),"NULL")</f>
        <v>NULL</v>
      </c>
      <c r="K84" t="str">
        <f>'Initial Flow'!F84</f>
        <v/>
      </c>
      <c r="L84" t="str">
        <f>'Initial Flow'!G84</f>
        <v/>
      </c>
      <c r="M84" t="str">
        <f>'Initial Flow'!L84</f>
        <v/>
      </c>
      <c r="N84" t="str">
        <f>'Initial Flow'!C84</f>
        <v>MSG007778</v>
      </c>
    </row>
    <row r="85" spans="1:14" x14ac:dyDescent="0.2">
      <c r="A85">
        <f>IFERROR(VLOOKUP('Initial Flow'!H85,'Initial Data'!A$1:U$2000,21,FALSE),"NULL")</f>
        <v>17</v>
      </c>
      <c r="B85" t="str">
        <f>IFERROR(VLOOKUP('Initial Flow'!I85,'Initial Data'!A$1:U$2000,21,FALSE),"NULL")</f>
        <v>NULL</v>
      </c>
      <c r="C85">
        <f>IFERROR(VLOOKUP('Initial Flow'!J85,'Initial Data'!A$1:U$2000,21,FALSE),"NULL")</f>
        <v>132</v>
      </c>
      <c r="D85" t="str">
        <f>IFERROR(VLOOKUP('Initial Flow'!K85,'Initial Data'!A$1:U$2000,21,FALSE),"NULL")</f>
        <v>NULL</v>
      </c>
      <c r="E85" t="str">
        <f t="shared" si="3"/>
        <v>OK</v>
      </c>
      <c r="F85">
        <f t="shared" si="4"/>
        <v>17</v>
      </c>
      <c r="G85">
        <f t="shared" si="5"/>
        <v>132</v>
      </c>
      <c r="H85" t="str">
        <f>'Initial Flow'!B85</f>
        <v/>
      </c>
      <c r="I85">
        <f>IFERROR(VLOOKUP('Initial Flow'!D85,'Code Int'!$A$1:$B$10,2,FALSE),"NULL")</f>
        <v>19</v>
      </c>
      <c r="J85">
        <f>IFERROR(VLOOKUP('Initial Flow'!E85,'Code Int'!$A$1:$B$10,2,FALSE),"NULL")</f>
        <v>17</v>
      </c>
      <c r="K85" t="str">
        <f>'Initial Flow'!F85</f>
        <v/>
      </c>
      <c r="L85" t="str">
        <f>'Initial Flow'!G85</f>
        <v>WSS Reference data over file transfer</v>
      </c>
      <c r="M85" t="str">
        <f>'Initial Flow'!L85</f>
        <v/>
      </c>
      <c r="N85" t="str">
        <f>'Initial Flow'!C85</f>
        <v>MSG007304</v>
      </c>
    </row>
    <row r="86" spans="1:14" x14ac:dyDescent="0.2">
      <c r="A86">
        <f>IFERROR(VLOOKUP('Initial Flow'!H86,'Initial Data'!A$1:U$2000,21,FALSE),"NULL")</f>
        <v>92</v>
      </c>
      <c r="B86" t="str">
        <f>IFERROR(VLOOKUP('Initial Flow'!I86,'Initial Data'!A$1:U$2000,21,FALSE),"NULL")</f>
        <v>NULL</v>
      </c>
      <c r="C86">
        <f>IFERROR(VLOOKUP('Initial Flow'!J86,'Initial Data'!A$1:U$2000,21,FALSE),"NULL")</f>
        <v>132</v>
      </c>
      <c r="D86" t="str">
        <f>IFERROR(VLOOKUP('Initial Flow'!K86,'Initial Data'!A$1:U$2000,21,FALSE),"NULL")</f>
        <v>NULL</v>
      </c>
      <c r="E86" t="str">
        <f t="shared" si="3"/>
        <v>OK</v>
      </c>
      <c r="F86">
        <f t="shared" si="4"/>
        <v>92</v>
      </c>
      <c r="G86">
        <f t="shared" si="5"/>
        <v>132</v>
      </c>
      <c r="H86" t="str">
        <f>'Initial Flow'!B86</f>
        <v/>
      </c>
      <c r="I86" t="str">
        <f>IFERROR(VLOOKUP('Initial Flow'!D86,'Code Int'!$A$1:$B$10,2,FALSE),"NULL")</f>
        <v>NULL</v>
      </c>
      <c r="J86" t="str">
        <f>IFERROR(VLOOKUP('Initial Flow'!E86,'Code Int'!$A$1:$B$10,2,FALSE),"NULL")</f>
        <v>NULL</v>
      </c>
      <c r="K86" t="str">
        <f>'Initial Flow'!F86</f>
        <v/>
      </c>
      <c r="L86" t="str">
        <f>'Initial Flow'!G86</f>
        <v/>
      </c>
      <c r="M86" t="str">
        <f>'Initial Flow'!L86</f>
        <v/>
      </c>
      <c r="N86" t="str">
        <f>'Initial Flow'!C86</f>
        <v>MSG007305</v>
      </c>
    </row>
    <row r="87" spans="1:14" x14ac:dyDescent="0.2">
      <c r="A87">
        <f>IFERROR(VLOOKUP('Initial Flow'!H87,'Initial Data'!A$1:U$2000,21,FALSE),"NULL")</f>
        <v>137</v>
      </c>
      <c r="B87" t="str">
        <f>IFERROR(VLOOKUP('Initial Flow'!I87,'Initial Data'!A$1:U$2000,21,FALSE),"NULL")</f>
        <v>NULL</v>
      </c>
      <c r="C87">
        <f>IFERROR(VLOOKUP('Initial Flow'!J87,'Initial Data'!A$1:U$2000,21,FALSE),"NULL")</f>
        <v>74</v>
      </c>
      <c r="D87" t="str">
        <f>IFERROR(VLOOKUP('Initial Flow'!K87,'Initial Data'!A$1:U$2000,21,FALSE),"NULL")</f>
        <v>NULL</v>
      </c>
      <c r="E87" t="str">
        <f t="shared" si="3"/>
        <v>OK</v>
      </c>
      <c r="F87">
        <f t="shared" si="4"/>
        <v>137</v>
      </c>
      <c r="G87">
        <f t="shared" si="5"/>
        <v>74</v>
      </c>
      <c r="H87" t="str">
        <f>'Initial Flow'!B87</f>
        <v/>
      </c>
      <c r="I87" t="str">
        <f>IFERROR(VLOOKUP('Initial Flow'!D87,'Code Int'!$A$1:$B$10,2,FALSE),"NULL")</f>
        <v>NULL</v>
      </c>
      <c r="J87" t="str">
        <f>IFERROR(VLOOKUP('Initial Flow'!E87,'Code Int'!$A$1:$B$10,2,FALSE),"NULL")</f>
        <v>NULL</v>
      </c>
      <c r="K87" t="str">
        <f>'Initial Flow'!F87</f>
        <v/>
      </c>
      <c r="L87" t="str">
        <f>'Initial Flow'!G87</f>
        <v/>
      </c>
      <c r="M87" t="str">
        <f>'Initial Flow'!L87</f>
        <v/>
      </c>
      <c r="N87" t="str">
        <f>'Initial Flow'!C87</f>
        <v>MSG007783</v>
      </c>
    </row>
    <row r="88" spans="1:14" x14ac:dyDescent="0.2">
      <c r="A88">
        <f>IFERROR(VLOOKUP('Initial Flow'!H88,'Initial Data'!A$1:U$2000,21,FALSE),"NULL")</f>
        <v>39</v>
      </c>
      <c r="B88" t="str">
        <f>IFERROR(VLOOKUP('Initial Flow'!I88,'Initial Data'!A$1:U$2000,21,FALSE),"NULL")</f>
        <v>NULL</v>
      </c>
      <c r="C88">
        <f>IFERROR(VLOOKUP('Initial Flow'!J88,'Initial Data'!A$1:U$2000,21,FALSE),"NULL")</f>
        <v>137</v>
      </c>
      <c r="D88" t="str">
        <f>IFERROR(VLOOKUP('Initial Flow'!K88,'Initial Data'!A$1:U$2000,21,FALSE),"NULL")</f>
        <v>NULL</v>
      </c>
      <c r="E88" t="str">
        <f t="shared" si="3"/>
        <v>OK</v>
      </c>
      <c r="F88">
        <f t="shared" si="4"/>
        <v>39</v>
      </c>
      <c r="G88">
        <f t="shared" si="5"/>
        <v>137</v>
      </c>
      <c r="H88" t="str">
        <f>'Initial Flow'!B88</f>
        <v/>
      </c>
      <c r="I88" t="str">
        <f>IFERROR(VLOOKUP('Initial Flow'!D88,'Code Int'!$A$1:$B$10,2,FALSE),"NULL")</f>
        <v>NULL</v>
      </c>
      <c r="J88" t="str">
        <f>IFERROR(VLOOKUP('Initial Flow'!E88,'Code Int'!$A$1:$B$10,2,FALSE),"NULL")</f>
        <v>NULL</v>
      </c>
      <c r="K88" t="str">
        <f>'Initial Flow'!F88</f>
        <v/>
      </c>
      <c r="L88" t="str">
        <f>'Initial Flow'!G88</f>
        <v/>
      </c>
      <c r="M88" t="str">
        <f>'Initial Flow'!L88</f>
        <v/>
      </c>
      <c r="N88" t="str">
        <f>'Initial Flow'!C88</f>
        <v>MSG007784</v>
      </c>
    </row>
    <row r="89" spans="1:14" x14ac:dyDescent="0.2">
      <c r="A89">
        <f>IFERROR(VLOOKUP('Initial Flow'!H89,'Initial Data'!A$1:U$2000,21,FALSE),"NULL")</f>
        <v>58</v>
      </c>
      <c r="B89" t="str">
        <f>IFERROR(VLOOKUP('Initial Flow'!I89,'Initial Data'!A$1:U$2000,21,FALSE),"NULL")</f>
        <v>NULL</v>
      </c>
      <c r="C89">
        <f>IFERROR(VLOOKUP('Initial Flow'!J89,'Initial Data'!A$1:U$2000,21,FALSE),"NULL")</f>
        <v>137</v>
      </c>
      <c r="D89" t="str">
        <f>IFERROR(VLOOKUP('Initial Flow'!K89,'Initial Data'!A$1:U$2000,21,FALSE),"NULL")</f>
        <v>NULL</v>
      </c>
      <c r="E89" t="str">
        <f t="shared" si="3"/>
        <v>OK</v>
      </c>
      <c r="F89">
        <f t="shared" si="4"/>
        <v>58</v>
      </c>
      <c r="G89">
        <f t="shared" si="5"/>
        <v>137</v>
      </c>
      <c r="H89" t="str">
        <f>'Initial Flow'!B89</f>
        <v/>
      </c>
      <c r="I89" t="str">
        <f>IFERROR(VLOOKUP('Initial Flow'!D89,'Code Int'!$A$1:$B$10,2,FALSE),"NULL")</f>
        <v>NULL</v>
      </c>
      <c r="J89" t="str">
        <f>IFERROR(VLOOKUP('Initial Flow'!E89,'Code Int'!$A$1:$B$10,2,FALSE),"NULL")</f>
        <v>NULL</v>
      </c>
      <c r="K89" t="str">
        <f>'Initial Flow'!F89</f>
        <v/>
      </c>
      <c r="L89" t="str">
        <f>'Initial Flow'!G89</f>
        <v/>
      </c>
      <c r="M89" t="str">
        <f>'Initial Flow'!L89</f>
        <v/>
      </c>
      <c r="N89" t="str">
        <f>'Initial Flow'!C89</f>
        <v>MSG007785</v>
      </c>
    </row>
    <row r="90" spans="1:14" x14ac:dyDescent="0.2">
      <c r="A90">
        <f>IFERROR(VLOOKUP('Initial Flow'!H90,'Initial Data'!A$1:U$2000,21,FALSE),"NULL")</f>
        <v>47</v>
      </c>
      <c r="B90" t="str">
        <f>IFERROR(VLOOKUP('Initial Flow'!I90,'Initial Data'!A$1:U$2000,21,FALSE),"NULL")</f>
        <v>NULL</v>
      </c>
      <c r="C90">
        <f>IFERROR(VLOOKUP('Initial Flow'!J90,'Initial Data'!A$1:U$2000,21,FALSE),"NULL")</f>
        <v>137</v>
      </c>
      <c r="D90" t="str">
        <f>IFERROR(VLOOKUP('Initial Flow'!K90,'Initial Data'!A$1:U$2000,21,FALSE),"NULL")</f>
        <v>NULL</v>
      </c>
      <c r="E90" t="str">
        <f t="shared" si="3"/>
        <v>OK</v>
      </c>
      <c r="F90">
        <f t="shared" si="4"/>
        <v>47</v>
      </c>
      <c r="G90">
        <f t="shared" si="5"/>
        <v>137</v>
      </c>
      <c r="H90" t="str">
        <f>'Initial Flow'!B90</f>
        <v/>
      </c>
      <c r="I90" t="str">
        <f>IFERROR(VLOOKUP('Initial Flow'!D90,'Code Int'!$A$1:$B$10,2,FALSE),"NULL")</f>
        <v>NULL</v>
      </c>
      <c r="J90" t="str">
        <f>IFERROR(VLOOKUP('Initial Flow'!E90,'Code Int'!$A$1:$B$10,2,FALSE),"NULL")</f>
        <v>NULL</v>
      </c>
      <c r="K90" t="str">
        <f>'Initial Flow'!F90</f>
        <v/>
      </c>
      <c r="L90" t="str">
        <f>'Initial Flow'!G90</f>
        <v/>
      </c>
      <c r="M90" t="str">
        <f>'Initial Flow'!L90</f>
        <v/>
      </c>
      <c r="N90" t="str">
        <f>'Initial Flow'!C90</f>
        <v>MSG007786</v>
      </c>
    </row>
    <row r="91" spans="1:14" x14ac:dyDescent="0.2">
      <c r="A91">
        <f>IFERROR(VLOOKUP('Initial Flow'!H91,'Initial Data'!A$1:U$2000,21,FALSE),"NULL")</f>
        <v>23</v>
      </c>
      <c r="B91" t="str">
        <f>IFERROR(VLOOKUP('Initial Flow'!I91,'Initial Data'!A$1:U$2000,21,FALSE),"NULL")</f>
        <v>NULL</v>
      </c>
      <c r="C91">
        <f>IFERROR(VLOOKUP('Initial Flow'!J91,'Initial Data'!A$1:U$2000,21,FALSE),"NULL")</f>
        <v>137</v>
      </c>
      <c r="D91" t="str">
        <f>IFERROR(VLOOKUP('Initial Flow'!K91,'Initial Data'!A$1:U$2000,21,FALSE),"NULL")</f>
        <v>NULL</v>
      </c>
      <c r="E91" t="str">
        <f t="shared" si="3"/>
        <v>OK</v>
      </c>
      <c r="F91">
        <f t="shared" si="4"/>
        <v>23</v>
      </c>
      <c r="G91">
        <f t="shared" si="5"/>
        <v>137</v>
      </c>
      <c r="H91" t="str">
        <f>'Initial Flow'!B91</f>
        <v/>
      </c>
      <c r="I91" t="str">
        <f>IFERROR(VLOOKUP('Initial Flow'!D91,'Code Int'!$A$1:$B$10,2,FALSE),"NULL")</f>
        <v>NULL</v>
      </c>
      <c r="J91" t="str">
        <f>IFERROR(VLOOKUP('Initial Flow'!E91,'Code Int'!$A$1:$B$10,2,FALSE),"NULL")</f>
        <v>NULL</v>
      </c>
      <c r="K91" t="str">
        <f>'Initial Flow'!F91</f>
        <v/>
      </c>
      <c r="L91" t="str">
        <f>'Initial Flow'!G91</f>
        <v/>
      </c>
      <c r="M91" t="str">
        <f>'Initial Flow'!L91</f>
        <v/>
      </c>
      <c r="N91" t="str">
        <f>'Initial Flow'!C91</f>
        <v>MSG007787</v>
      </c>
    </row>
    <row r="92" spans="1:14" x14ac:dyDescent="0.2">
      <c r="A92">
        <f>IFERROR(VLOOKUP('Initial Flow'!H92,'Initial Data'!A$1:U$2000,21,FALSE),"NULL")</f>
        <v>19</v>
      </c>
      <c r="B92" t="str">
        <f>IFERROR(VLOOKUP('Initial Flow'!I92,'Initial Data'!A$1:U$2000,21,FALSE),"NULL")</f>
        <v>NULL</v>
      </c>
      <c r="C92">
        <f>IFERROR(VLOOKUP('Initial Flow'!J92,'Initial Data'!A$1:U$2000,21,FALSE),"NULL")</f>
        <v>137</v>
      </c>
      <c r="D92" t="str">
        <f>IFERROR(VLOOKUP('Initial Flow'!K92,'Initial Data'!A$1:U$2000,21,FALSE),"NULL")</f>
        <v>NULL</v>
      </c>
      <c r="E92" t="str">
        <f t="shared" si="3"/>
        <v>OK</v>
      </c>
      <c r="F92">
        <f t="shared" si="4"/>
        <v>19</v>
      </c>
      <c r="G92">
        <f t="shared" si="5"/>
        <v>137</v>
      </c>
      <c r="H92" t="str">
        <f>'Initial Flow'!B92</f>
        <v/>
      </c>
      <c r="I92" t="str">
        <f>IFERROR(VLOOKUP('Initial Flow'!D92,'Code Int'!$A$1:$B$10,2,FALSE),"NULL")</f>
        <v>NULL</v>
      </c>
      <c r="J92" t="str">
        <f>IFERROR(VLOOKUP('Initial Flow'!E92,'Code Int'!$A$1:$B$10,2,FALSE),"NULL")</f>
        <v>NULL</v>
      </c>
      <c r="K92" t="str">
        <f>'Initial Flow'!F92</f>
        <v/>
      </c>
      <c r="L92" t="str">
        <f>'Initial Flow'!G92</f>
        <v/>
      </c>
      <c r="M92" t="str">
        <f>'Initial Flow'!L92</f>
        <v/>
      </c>
      <c r="N92" t="str">
        <f>'Initial Flow'!C92</f>
        <v>MSG007788</v>
      </c>
    </row>
    <row r="93" spans="1:14" x14ac:dyDescent="0.2">
      <c r="A93">
        <f>IFERROR(VLOOKUP('Initial Flow'!H93,'Initial Data'!A$1:U$2000,21,FALSE),"NULL")</f>
        <v>59</v>
      </c>
      <c r="B93" t="str">
        <f>IFERROR(VLOOKUP('Initial Flow'!I93,'Initial Data'!A$1:U$2000,21,FALSE),"NULL")</f>
        <v>NULL</v>
      </c>
      <c r="C93">
        <f>IFERROR(VLOOKUP('Initial Flow'!J93,'Initial Data'!A$1:U$2000,21,FALSE),"NULL")</f>
        <v>137</v>
      </c>
      <c r="D93" t="str">
        <f>IFERROR(VLOOKUP('Initial Flow'!K93,'Initial Data'!A$1:U$2000,21,FALSE),"NULL")</f>
        <v>NULL</v>
      </c>
      <c r="E93" t="str">
        <f t="shared" si="3"/>
        <v>OK</v>
      </c>
      <c r="F93">
        <f t="shared" si="4"/>
        <v>59</v>
      </c>
      <c r="G93">
        <f t="shared" si="5"/>
        <v>137</v>
      </c>
      <c r="H93" t="str">
        <f>'Initial Flow'!B93</f>
        <v/>
      </c>
      <c r="I93" t="str">
        <f>IFERROR(VLOOKUP('Initial Flow'!D93,'Code Int'!$A$1:$B$10,2,FALSE),"NULL")</f>
        <v>NULL</v>
      </c>
      <c r="J93" t="str">
        <f>IFERROR(VLOOKUP('Initial Flow'!E93,'Code Int'!$A$1:$B$10,2,FALSE),"NULL")</f>
        <v>NULL</v>
      </c>
      <c r="K93" t="str">
        <f>'Initial Flow'!F93</f>
        <v/>
      </c>
      <c r="L93" t="str">
        <f>'Initial Flow'!G93</f>
        <v/>
      </c>
      <c r="M93" t="str">
        <f>'Initial Flow'!L93</f>
        <v/>
      </c>
      <c r="N93" t="str">
        <f>'Initial Flow'!C93</f>
        <v>MSG007789</v>
      </c>
    </row>
    <row r="94" spans="1:14" x14ac:dyDescent="0.2">
      <c r="A94">
        <f>IFERROR(VLOOKUP('Initial Flow'!H94,'Initial Data'!A$1:U$2000,21,FALSE),"NULL")</f>
        <v>38</v>
      </c>
      <c r="B94" t="str">
        <f>IFERROR(VLOOKUP('Initial Flow'!I94,'Initial Data'!A$1:U$2000,21,FALSE),"NULL")</f>
        <v>NULL</v>
      </c>
      <c r="C94">
        <f>IFERROR(VLOOKUP('Initial Flow'!J94,'Initial Data'!A$1:U$2000,21,FALSE),"NULL")</f>
        <v>24</v>
      </c>
      <c r="D94" t="str">
        <f>IFERROR(VLOOKUP('Initial Flow'!K94,'Initial Data'!A$1:U$2000,21,FALSE),"NULL")</f>
        <v>NULL</v>
      </c>
      <c r="E94" t="str">
        <f t="shared" si="3"/>
        <v>OK</v>
      </c>
      <c r="F94">
        <f t="shared" si="4"/>
        <v>38</v>
      </c>
      <c r="G94">
        <f t="shared" si="5"/>
        <v>24</v>
      </c>
      <c r="H94" t="str">
        <f>'Initial Flow'!B94</f>
        <v/>
      </c>
      <c r="I94" t="str">
        <f>IFERROR(VLOOKUP('Initial Flow'!D94,'Code Int'!$A$1:$B$10,2,FALSE),"NULL")</f>
        <v>NULL</v>
      </c>
      <c r="J94" t="str">
        <f>IFERROR(VLOOKUP('Initial Flow'!E94,'Code Int'!$A$1:$B$10,2,FALSE),"NULL")</f>
        <v>NULL</v>
      </c>
      <c r="K94" t="str">
        <f>'Initial Flow'!F94</f>
        <v/>
      </c>
      <c r="L94" t="str">
        <f>'Initial Flow'!G94</f>
        <v/>
      </c>
      <c r="M94" t="str">
        <f>'Initial Flow'!L94</f>
        <v/>
      </c>
      <c r="N94" t="str">
        <f>'Initial Flow'!C94</f>
        <v>MSG007315</v>
      </c>
    </row>
    <row r="95" spans="1:14" x14ac:dyDescent="0.2">
      <c r="A95">
        <f>IFERROR(VLOOKUP('Initial Flow'!H95,'Initial Data'!A$1:U$2000,21,FALSE),"NULL")</f>
        <v>95</v>
      </c>
      <c r="B95" t="str">
        <f>IFERROR(VLOOKUP('Initial Flow'!I95,'Initial Data'!A$1:U$2000,21,FALSE),"NULL")</f>
        <v>NULL</v>
      </c>
      <c r="C95">
        <f>IFERROR(VLOOKUP('Initial Flow'!J95,'Initial Data'!A$1:U$2000,21,FALSE),"NULL")</f>
        <v>74</v>
      </c>
      <c r="D95" t="str">
        <f>IFERROR(VLOOKUP('Initial Flow'!K95,'Initial Data'!A$1:U$2000,21,FALSE),"NULL")</f>
        <v>NULL</v>
      </c>
      <c r="E95" t="str">
        <f t="shared" si="3"/>
        <v>OK</v>
      </c>
      <c r="F95">
        <f t="shared" si="4"/>
        <v>95</v>
      </c>
      <c r="G95">
        <f t="shared" si="5"/>
        <v>74</v>
      </c>
      <c r="H95" t="str">
        <f>'Initial Flow'!B95</f>
        <v>ERP Interface</v>
      </c>
      <c r="I95">
        <f>IFERROR(VLOOKUP('Initial Flow'!D95,'Code Int'!$A$1:$B$10,2,FALSE),"NULL")</f>
        <v>19</v>
      </c>
      <c r="J95">
        <f>IFERROR(VLOOKUP('Initial Flow'!E95,'Code Int'!$A$1:$B$10,2,FALSE),"NULL")</f>
        <v>15</v>
      </c>
      <c r="K95" t="str">
        <f>'Initial Flow'!F95</f>
        <v/>
      </c>
      <c r="L95" t="str">
        <f>'Initial Flow'!G95</f>
        <v/>
      </c>
      <c r="M95" t="str">
        <f>'Initial Flow'!L95</f>
        <v/>
      </c>
      <c r="N95" t="str">
        <f>'Initial Flow'!C95</f>
        <v>MSG007029</v>
      </c>
    </row>
    <row r="96" spans="1:14" x14ac:dyDescent="0.2">
      <c r="A96">
        <f>IFERROR(VLOOKUP('Initial Flow'!H96,'Initial Data'!A$1:U$2000,21,FALSE),"NULL")</f>
        <v>11</v>
      </c>
      <c r="B96" t="str">
        <f>IFERROR(VLOOKUP('Initial Flow'!I96,'Initial Data'!A$1:U$2000,21,FALSE),"NULL")</f>
        <v>NULL</v>
      </c>
      <c r="C96">
        <f>IFERROR(VLOOKUP('Initial Flow'!J96,'Initial Data'!A$1:U$2000,21,FALSE),"NULL")</f>
        <v>71</v>
      </c>
      <c r="D96" t="str">
        <f>IFERROR(VLOOKUP('Initial Flow'!K96,'Initial Data'!A$1:U$2000,21,FALSE),"NULL")</f>
        <v>NULL</v>
      </c>
      <c r="E96" t="str">
        <f t="shared" si="3"/>
        <v>OK</v>
      </c>
      <c r="F96">
        <f t="shared" si="4"/>
        <v>11</v>
      </c>
      <c r="G96">
        <f t="shared" si="5"/>
        <v>71</v>
      </c>
      <c r="H96" t="str">
        <f>'Initial Flow'!B96</f>
        <v/>
      </c>
      <c r="I96">
        <f>IFERROR(VLOOKUP('Initial Flow'!D96,'Code Int'!$A$1:$B$10,2,FALSE),"NULL")</f>
        <v>19</v>
      </c>
      <c r="J96" t="str">
        <f>IFERROR(VLOOKUP('Initial Flow'!E96,'Code Int'!$A$1:$B$10,2,FALSE),"NULL")</f>
        <v>NULL</v>
      </c>
      <c r="K96" t="str">
        <f>'Initial Flow'!F96</f>
        <v/>
      </c>
      <c r="L96" t="str">
        <f>'Initial Flow'!G96</f>
        <v/>
      </c>
      <c r="M96" t="str">
        <f>'Initial Flow'!L96</f>
        <v/>
      </c>
      <c r="N96" t="str">
        <f>'Initial Flow'!C96</f>
        <v>MSG007038</v>
      </c>
    </row>
    <row r="97" spans="1:14" x14ac:dyDescent="0.2">
      <c r="A97">
        <f>IFERROR(VLOOKUP('Initial Flow'!H97,'Initial Data'!A$1:U$2000,21,FALSE),"NULL")</f>
        <v>74</v>
      </c>
      <c r="B97" t="str">
        <f>IFERROR(VLOOKUP('Initial Flow'!I97,'Initial Data'!A$1:U$2000,21,FALSE),"NULL")</f>
        <v>NULL</v>
      </c>
      <c r="C97">
        <f>IFERROR(VLOOKUP('Initial Flow'!J97,'Initial Data'!A$1:U$2000,21,FALSE),"NULL")</f>
        <v>71</v>
      </c>
      <c r="D97" t="str">
        <f>IFERROR(VLOOKUP('Initial Flow'!K97,'Initial Data'!A$1:U$2000,21,FALSE),"NULL")</f>
        <v>NULL</v>
      </c>
      <c r="E97" t="str">
        <f t="shared" si="3"/>
        <v>OK</v>
      </c>
      <c r="F97">
        <f t="shared" si="4"/>
        <v>74</v>
      </c>
      <c r="G97">
        <f t="shared" si="5"/>
        <v>71</v>
      </c>
      <c r="H97" t="str">
        <f>'Initial Flow'!B97</f>
        <v/>
      </c>
      <c r="I97">
        <f>IFERROR(VLOOKUP('Initial Flow'!D97,'Code Int'!$A$1:$B$10,2,FALSE),"NULL")</f>
        <v>19</v>
      </c>
      <c r="J97" t="str">
        <f>IFERROR(VLOOKUP('Initial Flow'!E97,'Code Int'!$A$1:$B$10,2,FALSE),"NULL")</f>
        <v>NULL</v>
      </c>
      <c r="K97" t="str">
        <f>'Initial Flow'!F97</f>
        <v/>
      </c>
      <c r="L97" t="str">
        <f>'Initial Flow'!G97</f>
        <v/>
      </c>
      <c r="M97" t="str">
        <f>'Initial Flow'!L97</f>
        <v/>
      </c>
      <c r="N97" t="str">
        <f>'Initial Flow'!C97</f>
        <v>MSG007039</v>
      </c>
    </row>
    <row r="98" spans="1:14" x14ac:dyDescent="0.2">
      <c r="A98">
        <f>IFERROR(VLOOKUP('Initial Flow'!H98,'Initial Data'!A$1:U$2000,21,FALSE),"NULL")</f>
        <v>41</v>
      </c>
      <c r="B98" t="str">
        <f>IFERROR(VLOOKUP('Initial Flow'!I98,'Initial Data'!A$1:U$2000,21,FALSE),"NULL")</f>
        <v>NULL</v>
      </c>
      <c r="C98">
        <f>IFERROR(VLOOKUP('Initial Flow'!J98,'Initial Data'!A$1:U$2000,21,FALSE),"NULL")</f>
        <v>30</v>
      </c>
      <c r="D98" t="str">
        <f>IFERROR(VLOOKUP('Initial Flow'!K98,'Initial Data'!A$1:U$2000,21,FALSE),"NULL")</f>
        <v>NULL</v>
      </c>
      <c r="E98" t="str">
        <f t="shared" si="3"/>
        <v>OK</v>
      </c>
      <c r="F98">
        <f t="shared" si="4"/>
        <v>41</v>
      </c>
      <c r="G98">
        <f t="shared" si="5"/>
        <v>30</v>
      </c>
      <c r="H98" t="str">
        <f>'Initial Flow'!B98</f>
        <v/>
      </c>
      <c r="I98" t="str">
        <f>IFERROR(VLOOKUP('Initial Flow'!D98,'Code Int'!$A$1:$B$10,2,FALSE),"NULL")</f>
        <v>NULL</v>
      </c>
      <c r="J98" t="str">
        <f>IFERROR(VLOOKUP('Initial Flow'!E98,'Code Int'!$A$1:$B$10,2,FALSE),"NULL")</f>
        <v>NULL</v>
      </c>
      <c r="K98" t="str">
        <f>'Initial Flow'!F98</f>
        <v/>
      </c>
      <c r="L98" t="str">
        <f>'Initial Flow'!G98</f>
        <v>Share owner ("Wp-Besitzer")</v>
      </c>
      <c r="M98" t="str">
        <f>'Initial Flow'!L98</f>
        <v/>
      </c>
      <c r="N98" t="str">
        <f>'Initial Flow'!C98</f>
        <v>MSG007637</v>
      </c>
    </row>
    <row r="99" spans="1:14" hidden="1" x14ac:dyDescent="0.2">
      <c r="A99" t="str">
        <f>IFERROR(VLOOKUP('Initial Flow'!H99,'Initial Data'!A$1:U$2000,21,FALSE),"NULL")</f>
        <v>NULL</v>
      </c>
      <c r="B99" t="str">
        <f>IFERROR(VLOOKUP('Initial Flow'!I99,'Initial Data'!A$1:U$2000,21,FALSE),"NULL")</f>
        <v>NULL</v>
      </c>
      <c r="C99">
        <f>IFERROR(VLOOKUP('Initial Flow'!J99,'Initial Data'!A$1:U$2000,21,FALSE),"NULL")</f>
        <v>71</v>
      </c>
      <c r="D99" t="str">
        <f>IFERROR(VLOOKUP('Initial Flow'!K99,'Initial Data'!A$1:U$2000,21,FALSE),"NULL")</f>
        <v>NULL</v>
      </c>
      <c r="E99" t="str">
        <f t="shared" si="3"/>
        <v>NULL</v>
      </c>
      <c r="F99" t="str">
        <f t="shared" si="4"/>
        <v>NULL</v>
      </c>
      <c r="G99">
        <f t="shared" si="5"/>
        <v>71</v>
      </c>
      <c r="H99" t="str">
        <f>'Initial Flow'!B99</f>
        <v/>
      </c>
      <c r="I99">
        <f>IFERROR(VLOOKUP('Initial Flow'!D99,'Code Int'!$A$1:$B$10,2,FALSE),"NULL")</f>
        <v>20</v>
      </c>
      <c r="J99" t="str">
        <f>IFERROR(VLOOKUP('Initial Flow'!E99,'Code Int'!$A$1:$B$10,2,FALSE),"NULL")</f>
        <v>NULL</v>
      </c>
      <c r="K99" t="str">
        <f>'Initial Flow'!F99</f>
        <v/>
      </c>
      <c r="L99" t="str">
        <f>'Initial Flow'!G99</f>
        <v/>
      </c>
      <c r="M99" t="str">
        <f>'Initial Flow'!L99</f>
        <v/>
      </c>
      <c r="N99" t="str">
        <f>'Initial Flow'!C99</f>
        <v>MSG007040</v>
      </c>
    </row>
    <row r="100" spans="1:14" x14ac:dyDescent="0.2">
      <c r="A100">
        <f>IFERROR(VLOOKUP('Initial Flow'!H100,'Initial Data'!A$1:U$2000,21,FALSE),"NULL")</f>
        <v>41</v>
      </c>
      <c r="B100" t="str">
        <f>IFERROR(VLOOKUP('Initial Flow'!I100,'Initial Data'!A$1:U$2000,21,FALSE),"NULL")</f>
        <v>NULL</v>
      </c>
      <c r="C100">
        <f>IFERROR(VLOOKUP('Initial Flow'!J100,'Initial Data'!A$1:U$2000,21,FALSE),"NULL")</f>
        <v>63</v>
      </c>
      <c r="D100" t="str">
        <f>IFERROR(VLOOKUP('Initial Flow'!K100,'Initial Data'!A$1:U$2000,21,FALSE),"NULL")</f>
        <v>NULL</v>
      </c>
      <c r="E100" t="str">
        <f t="shared" si="3"/>
        <v>OK</v>
      </c>
      <c r="F100">
        <f t="shared" si="4"/>
        <v>41</v>
      </c>
      <c r="G100">
        <f t="shared" si="5"/>
        <v>63</v>
      </c>
      <c r="H100" t="str">
        <f>'Initial Flow'!B100</f>
        <v/>
      </c>
      <c r="I100" t="str">
        <f>IFERROR(VLOOKUP('Initial Flow'!D100,'Code Int'!$A$1:$B$10,2,FALSE),"NULL")</f>
        <v>NULL</v>
      </c>
      <c r="J100" t="str">
        <f>IFERROR(VLOOKUP('Initial Flow'!E100,'Code Int'!$A$1:$B$10,2,FALSE),"NULL")</f>
        <v>NULL</v>
      </c>
      <c r="K100" t="str">
        <f>'Initial Flow'!F100</f>
        <v/>
      </c>
      <c r="L100" t="str">
        <f>'Initial Flow'!G100</f>
        <v>DW Instructions Data</v>
      </c>
      <c r="M100" t="str">
        <f>'Initial Flow'!L100</f>
        <v/>
      </c>
      <c r="N100" t="str">
        <f>'Initial Flow'!C100</f>
        <v>MSG007638</v>
      </c>
    </row>
    <row r="101" spans="1:14" x14ac:dyDescent="0.2">
      <c r="A101">
        <f>IFERROR(VLOOKUP('Initial Flow'!H101,'Initial Data'!A$1:U$2000,21,FALSE),"NULL")</f>
        <v>41</v>
      </c>
      <c r="B101" t="str">
        <f>IFERROR(VLOOKUP('Initial Flow'!I101,'Initial Data'!A$1:U$2000,21,FALSE),"NULL")</f>
        <v>NULL</v>
      </c>
      <c r="C101">
        <f>IFERROR(VLOOKUP('Initial Flow'!J101,'Initial Data'!A$1:U$2000,21,FALSE),"NULL")</f>
        <v>17</v>
      </c>
      <c r="D101" t="str">
        <f>IFERROR(VLOOKUP('Initial Flow'!K101,'Initial Data'!A$1:U$2000,21,FALSE),"NULL")</f>
        <v>NULL</v>
      </c>
      <c r="E101" t="str">
        <f t="shared" si="3"/>
        <v>OK</v>
      </c>
      <c r="F101">
        <f t="shared" si="4"/>
        <v>41</v>
      </c>
      <c r="G101">
        <f t="shared" si="5"/>
        <v>17</v>
      </c>
      <c r="H101" t="str">
        <f>'Initial Flow'!B101</f>
        <v/>
      </c>
      <c r="I101" t="str">
        <f>IFERROR(VLOOKUP('Initial Flow'!D101,'Code Int'!$A$1:$B$10,2,FALSE),"NULL")</f>
        <v>NULL</v>
      </c>
      <c r="J101" t="str">
        <f>IFERROR(VLOOKUP('Initial Flow'!E101,'Code Int'!$A$1:$B$10,2,FALSE),"NULL")</f>
        <v>NULL</v>
      </c>
      <c r="K101" t="str">
        <f>'Initial Flow'!F101</f>
        <v/>
      </c>
      <c r="L101" t="str">
        <f>'Initial Flow'!G101</f>
        <v>Lead Manager</v>
      </c>
      <c r="M101" t="str">
        <f>'Initial Flow'!L101</f>
        <v/>
      </c>
      <c r="N101" t="str">
        <f>'Initial Flow'!C101</f>
        <v>MSG007639</v>
      </c>
    </row>
    <row r="102" spans="1:14" x14ac:dyDescent="0.2">
      <c r="A102">
        <f>IFERROR(VLOOKUP('Initial Flow'!H102,'Initial Data'!A$1:U$2000,21,FALSE),"NULL")</f>
        <v>41</v>
      </c>
      <c r="B102" t="str">
        <f>IFERROR(VLOOKUP('Initial Flow'!I102,'Initial Data'!A$1:U$2000,21,FALSE),"NULL")</f>
        <v>NULL</v>
      </c>
      <c r="C102">
        <f>IFERROR(VLOOKUP('Initial Flow'!J102,'Initial Data'!A$1:U$2000,21,FALSE),"NULL")</f>
        <v>31</v>
      </c>
      <c r="D102" t="str">
        <f>IFERROR(VLOOKUP('Initial Flow'!K102,'Initial Data'!A$1:U$2000,21,FALSE),"NULL")</f>
        <v>NULL</v>
      </c>
      <c r="E102" t="str">
        <f t="shared" si="3"/>
        <v>OK</v>
      </c>
      <c r="F102">
        <f t="shared" si="4"/>
        <v>41</v>
      </c>
      <c r="G102">
        <f t="shared" si="5"/>
        <v>31</v>
      </c>
      <c r="H102" t="str">
        <f>'Initial Flow'!B102</f>
        <v/>
      </c>
      <c r="I102" t="str">
        <f>IFERROR(VLOOKUP('Initial Flow'!D102,'Code Int'!$A$1:$B$10,2,FALSE),"NULL")</f>
        <v>NULL</v>
      </c>
      <c r="J102" t="str">
        <f>IFERROR(VLOOKUP('Initial Flow'!E102,'Code Int'!$A$1:$B$10,2,FALSE),"NULL")</f>
        <v>NULL</v>
      </c>
      <c r="K102" t="str">
        <f>'Initial Flow'!F102</f>
        <v/>
      </c>
      <c r="L102" t="str">
        <f>'Initial Flow'!G102</f>
        <v>P3 Manual instructions</v>
      </c>
      <c r="M102" t="str">
        <f>'Initial Flow'!L102</f>
        <v/>
      </c>
      <c r="N102" t="str">
        <f>'Initial Flow'!C102</f>
        <v>MSG007641</v>
      </c>
    </row>
    <row r="103" spans="1:14" x14ac:dyDescent="0.2">
      <c r="A103">
        <f>IFERROR(VLOOKUP('Initial Flow'!H103,'Initial Data'!A$1:U$2000,21,FALSE),"NULL")</f>
        <v>41</v>
      </c>
      <c r="B103" t="str">
        <f>IFERROR(VLOOKUP('Initial Flow'!I103,'Initial Data'!A$1:U$2000,21,FALSE),"NULL")</f>
        <v>NULL</v>
      </c>
      <c r="C103">
        <f>IFERROR(VLOOKUP('Initial Flow'!J103,'Initial Data'!A$1:U$2000,21,FALSE),"NULL")</f>
        <v>24</v>
      </c>
      <c r="D103" t="str">
        <f>IFERROR(VLOOKUP('Initial Flow'!K103,'Initial Data'!A$1:U$2000,21,FALSE),"NULL")</f>
        <v>NULL</v>
      </c>
      <c r="E103" t="str">
        <f t="shared" si="3"/>
        <v>OK</v>
      </c>
      <c r="F103">
        <f t="shared" si="4"/>
        <v>41</v>
      </c>
      <c r="G103">
        <f t="shared" si="5"/>
        <v>24</v>
      </c>
      <c r="H103" t="str">
        <f>'Initial Flow'!B103</f>
        <v/>
      </c>
      <c r="I103" t="str">
        <f>IFERROR(VLOOKUP('Initial Flow'!D103,'Code Int'!$A$1:$B$10,2,FALSE),"NULL")</f>
        <v>NULL</v>
      </c>
      <c r="J103" t="str">
        <f>IFERROR(VLOOKUP('Initial Flow'!E103,'Code Int'!$A$1:$B$10,2,FALSE),"NULL")</f>
        <v>NULL</v>
      </c>
      <c r="K103" t="str">
        <f>'Initial Flow'!F103</f>
        <v/>
      </c>
      <c r="L103" t="str">
        <f>'Initial Flow'!G103</f>
        <v>phys./non-phys certificates info</v>
      </c>
      <c r="M103" t="str">
        <f>'Initial Flow'!L103</f>
        <v/>
      </c>
      <c r="N103" t="str">
        <f>'Initial Flow'!C103</f>
        <v>MSG007642</v>
      </c>
    </row>
    <row r="104" spans="1:14" x14ac:dyDescent="0.2">
      <c r="A104">
        <f>IFERROR(VLOOKUP('Initial Flow'!H104,'Initial Data'!A$1:U$2000,21,FALSE),"NULL")</f>
        <v>91</v>
      </c>
      <c r="B104" t="str">
        <f>IFERROR(VLOOKUP('Initial Flow'!I104,'Initial Data'!A$1:U$2000,21,FALSE),"NULL")</f>
        <v>NULL</v>
      </c>
      <c r="C104">
        <f>IFERROR(VLOOKUP('Initial Flow'!J104,'Initial Data'!A$1:U$2000,21,FALSE),"NULL")</f>
        <v>135</v>
      </c>
      <c r="D104" t="str">
        <f>IFERROR(VLOOKUP('Initial Flow'!K104,'Initial Data'!A$1:U$2000,21,FALSE),"NULL")</f>
        <v>NULL</v>
      </c>
      <c r="E104" t="str">
        <f t="shared" si="3"/>
        <v>OK</v>
      </c>
      <c r="F104">
        <f t="shared" si="4"/>
        <v>91</v>
      </c>
      <c r="G104">
        <f t="shared" si="5"/>
        <v>135</v>
      </c>
      <c r="H104" t="str">
        <f>'Initial Flow'!B104</f>
        <v>Sub-Case Budget + Actuals Data</v>
      </c>
      <c r="I104" t="str">
        <f>IFERROR(VLOOKUP('Initial Flow'!D104,'Code Int'!$A$1:$B$10,2,FALSE),"NULL")</f>
        <v>NULL</v>
      </c>
      <c r="J104" t="str">
        <f>IFERROR(VLOOKUP('Initial Flow'!E104,'Code Int'!$A$1:$B$10,2,FALSE),"NULL")</f>
        <v>NULL</v>
      </c>
      <c r="K104" t="str">
        <f>'Initial Flow'!F104</f>
        <v/>
      </c>
      <c r="L104" t="str">
        <f>'Initial Flow'!G104</f>
        <v>Monthly import done by "Project Controlling"</v>
      </c>
      <c r="M104" t="str">
        <f>'Initial Flow'!L104</f>
        <v/>
      </c>
      <c r="N104" t="str">
        <f>'Initial Flow'!C104</f>
        <v>MSG007652</v>
      </c>
    </row>
    <row r="105" spans="1:14" hidden="1" x14ac:dyDescent="0.2">
      <c r="A105" t="str">
        <f>IFERROR(VLOOKUP('Initial Flow'!H105,'Initial Data'!A$1:U$2000,21,FALSE),"NULL")</f>
        <v>NULL</v>
      </c>
      <c r="B105" t="str">
        <f>IFERROR(VLOOKUP('Initial Flow'!I105,'Initial Data'!A$1:U$2000,21,FALSE),"NULL")</f>
        <v>NULL</v>
      </c>
      <c r="C105">
        <f>IFERROR(VLOOKUP('Initial Flow'!J105,'Initial Data'!A$1:U$2000,21,FALSE),"NULL")</f>
        <v>45</v>
      </c>
      <c r="D105" t="str">
        <f>IFERROR(VLOOKUP('Initial Flow'!K105,'Initial Data'!A$1:U$2000,21,FALSE),"NULL")</f>
        <v>NULL</v>
      </c>
      <c r="E105" t="str">
        <f t="shared" si="3"/>
        <v>NULL</v>
      </c>
      <c r="F105" t="str">
        <f t="shared" si="4"/>
        <v>NULL</v>
      </c>
      <c r="G105">
        <f t="shared" si="5"/>
        <v>45</v>
      </c>
      <c r="H105" t="str">
        <f>'Initial Flow'!B105</f>
        <v/>
      </c>
      <c r="I105" t="str">
        <f>IFERROR(VLOOKUP('Initial Flow'!D105,'Code Int'!$A$1:$B$10,2,FALSE),"NULL")</f>
        <v>NULL</v>
      </c>
      <c r="J105" t="str">
        <f>IFERROR(VLOOKUP('Initial Flow'!E105,'Code Int'!$A$1:$B$10,2,FALSE),"NULL")</f>
        <v>NULL</v>
      </c>
      <c r="K105" t="str">
        <f>'Initial Flow'!F105</f>
        <v/>
      </c>
      <c r="L105" t="str">
        <f>'Initial Flow'!G105</f>
        <v/>
      </c>
      <c r="M105" t="str">
        <f>'Initial Flow'!L105</f>
        <v/>
      </c>
      <c r="N105" t="str">
        <f>'Initial Flow'!C105</f>
        <v>MSG007817</v>
      </c>
    </row>
    <row r="106" spans="1:14" hidden="1" x14ac:dyDescent="0.2">
      <c r="A106">
        <f>IFERROR(VLOOKUP('Initial Flow'!H106,'Initial Data'!A$1:U$2000,21,FALSE),"NULL")</f>
        <v>123</v>
      </c>
      <c r="B106">
        <f>IFERROR(VLOOKUP('Initial Flow'!I106,'Initial Data'!A$1:U$2000,21,FALSE),"NULL")</f>
        <v>1258</v>
      </c>
      <c r="C106" t="str">
        <f>IFERROR(VLOOKUP('Initial Flow'!J106,'Initial Data'!A$1:U$2000,21,FALSE),"NULL")</f>
        <v>NULL</v>
      </c>
      <c r="D106" t="str">
        <f>IFERROR(VLOOKUP('Initial Flow'!K106,'Initial Data'!A$1:U$2000,21,FALSE),"NULL")</f>
        <v>NULL</v>
      </c>
      <c r="E106" t="str">
        <f t="shared" si="3"/>
        <v>NULL</v>
      </c>
      <c r="F106">
        <f t="shared" si="4"/>
        <v>1258</v>
      </c>
      <c r="G106" t="str">
        <f t="shared" si="5"/>
        <v>NULL</v>
      </c>
      <c r="H106" t="str">
        <f>'Initial Flow'!B106</f>
        <v/>
      </c>
      <c r="I106">
        <f>IFERROR(VLOOKUP('Initial Flow'!D106,'Code Int'!$A$1:$B$10,2,FALSE),"NULL")</f>
        <v>20</v>
      </c>
      <c r="J106" t="str">
        <f>IFERROR(VLOOKUP('Initial Flow'!E106,'Code Int'!$A$1:$B$10,2,FALSE),"NULL")</f>
        <v>NULL</v>
      </c>
      <c r="K106" t="str">
        <f>'Initial Flow'!F106</f>
        <v/>
      </c>
      <c r="L106" t="str">
        <f>'Initial Flow'!G106</f>
        <v/>
      </c>
      <c r="M106" t="str">
        <f>'Initial Flow'!L106</f>
        <v/>
      </c>
      <c r="N106" t="str">
        <f>'Initial Flow'!C106</f>
        <v>MSG007268</v>
      </c>
    </row>
    <row r="107" spans="1:14" hidden="1" x14ac:dyDescent="0.2">
      <c r="A107">
        <f>IFERROR(VLOOKUP('Initial Flow'!H107,'Initial Data'!A$1:U$2000,21,FALSE),"NULL")</f>
        <v>33</v>
      </c>
      <c r="B107">
        <f>IFERROR(VLOOKUP('Initial Flow'!I107,'Initial Data'!A$1:U$2000,21,FALSE),"NULL")</f>
        <v>841</v>
      </c>
      <c r="C107" t="str">
        <f>IFERROR(VLOOKUP('Initial Flow'!J107,'Initial Data'!A$1:U$2000,21,FALSE),"NULL")</f>
        <v>NULL</v>
      </c>
      <c r="D107" t="str">
        <f>IFERROR(VLOOKUP('Initial Flow'!K107,'Initial Data'!A$1:U$2000,21,FALSE),"NULL")</f>
        <v>NULL</v>
      </c>
      <c r="E107" t="str">
        <f t="shared" si="3"/>
        <v>NULL</v>
      </c>
      <c r="F107">
        <f t="shared" si="4"/>
        <v>841</v>
      </c>
      <c r="G107" t="str">
        <f t="shared" si="5"/>
        <v>NULL</v>
      </c>
      <c r="H107" t="str">
        <f>'Initial Flow'!B107</f>
        <v>IID3262 - SEND_CACU_VERIF_TO_EOC</v>
      </c>
      <c r="I107">
        <f>IFERROR(VLOOKUP('Initial Flow'!D107,'Code Int'!$A$1:$B$10,2,FALSE),"NULL")</f>
        <v>20</v>
      </c>
      <c r="J107">
        <f>IFERROR(VLOOKUP('Initial Flow'!E107,'Code Int'!$A$1:$B$10,2,FALSE),"NULL")</f>
        <v>18</v>
      </c>
      <c r="K107" t="str">
        <f>'Initial Flow'!F107</f>
        <v/>
      </c>
      <c r="L107" t="str">
        <f>'Initial Flow'!G107</f>
        <v/>
      </c>
      <c r="M107" t="str">
        <f>'Initial Flow'!L107</f>
        <v/>
      </c>
      <c r="N107" t="str">
        <f>'Initial Flow'!C107</f>
        <v>MSG007244</v>
      </c>
    </row>
    <row r="108" spans="1:14" hidden="1" x14ac:dyDescent="0.2">
      <c r="A108">
        <f>IFERROR(VLOOKUP('Initial Flow'!H108,'Initial Data'!A$1:U$2000,21,FALSE),"NULL")</f>
        <v>123</v>
      </c>
      <c r="B108">
        <f>IFERROR(VLOOKUP('Initial Flow'!I108,'Initial Data'!A$1:U$2000,21,FALSE),"NULL")</f>
        <v>1265</v>
      </c>
      <c r="C108" t="str">
        <f>IFERROR(VLOOKUP('Initial Flow'!J108,'Initial Data'!A$1:U$2000,21,FALSE),"NULL")</f>
        <v>NULL</v>
      </c>
      <c r="D108" t="str">
        <f>IFERROR(VLOOKUP('Initial Flow'!K108,'Initial Data'!A$1:U$2000,21,FALSE),"NULL")</f>
        <v>NULL</v>
      </c>
      <c r="E108" t="str">
        <f t="shared" si="3"/>
        <v>NULL</v>
      </c>
      <c r="F108">
        <f t="shared" si="4"/>
        <v>1265</v>
      </c>
      <c r="G108" t="str">
        <f t="shared" si="5"/>
        <v>NULL</v>
      </c>
      <c r="H108" t="str">
        <f>'Initial Flow'!B108</f>
        <v>Bloomberg</v>
      </c>
      <c r="I108" t="str">
        <f>IFERROR(VLOOKUP('Initial Flow'!D108,'Code Int'!$A$1:$B$10,2,FALSE),"NULL")</f>
        <v>NULL</v>
      </c>
      <c r="J108" t="str">
        <f>IFERROR(VLOOKUP('Initial Flow'!E108,'Code Int'!$A$1:$B$10,2,FALSE),"NULL")</f>
        <v>NULL</v>
      </c>
      <c r="K108" t="str">
        <f>'Initial Flow'!F108</f>
        <v/>
      </c>
      <c r="L108" t="str">
        <f>'Initial Flow'!G108</f>
        <v/>
      </c>
      <c r="M108" t="str">
        <f>'Initial Flow'!L108</f>
        <v/>
      </c>
      <c r="N108" t="str">
        <f>'Initial Flow'!C108</f>
        <v>MSG007269</v>
      </c>
    </row>
    <row r="109" spans="1:14" x14ac:dyDescent="0.2">
      <c r="A109">
        <f>IFERROR(VLOOKUP('Initial Flow'!H109,'Initial Data'!A$1:U$2000,21,FALSE),"NULL")</f>
        <v>21</v>
      </c>
      <c r="B109">
        <f>IFERROR(VLOOKUP('Initial Flow'!I109,'Initial Data'!A$1:U$2000,21,FALSE),"NULL")</f>
        <v>353</v>
      </c>
      <c r="C109">
        <f>IFERROR(VLOOKUP('Initial Flow'!J109,'Initial Data'!A$1:U$2000,21,FALSE),"NULL")</f>
        <v>28</v>
      </c>
      <c r="D109" t="str">
        <f>IFERROR(VLOOKUP('Initial Flow'!K109,'Initial Data'!A$1:U$2000,21,FALSE),"NULL")</f>
        <v>NULL</v>
      </c>
      <c r="E109" t="str">
        <f t="shared" si="3"/>
        <v>OK</v>
      </c>
      <c r="F109">
        <f t="shared" si="4"/>
        <v>353</v>
      </c>
      <c r="G109">
        <f t="shared" si="5"/>
        <v>28</v>
      </c>
      <c r="H109" t="str">
        <f>'Initial Flow'!B109</f>
        <v>InxStsMiaProcessor</v>
      </c>
      <c r="I109" t="str">
        <f>IFERROR(VLOOKUP('Initial Flow'!D109,'Code Int'!$A$1:$B$10,2,FALSE),"NULL")</f>
        <v>NULL</v>
      </c>
      <c r="J109" t="str">
        <f>IFERROR(VLOOKUP('Initial Flow'!E109,'Code Int'!$A$1:$B$10,2,FALSE),"NULL")</f>
        <v>NULL</v>
      </c>
      <c r="K109" t="str">
        <f>'Initial Flow'!F109</f>
        <v/>
      </c>
      <c r="L109" t="str">
        <f>'Initial Flow'!G109</f>
        <v/>
      </c>
      <c r="M109" t="str">
        <f>'Initial Flow'!L109</f>
        <v/>
      </c>
      <c r="N109" t="str">
        <f>'Initial Flow'!C109</f>
        <v>MSG007609</v>
      </c>
    </row>
    <row r="110" spans="1:14" hidden="1" x14ac:dyDescent="0.2">
      <c r="A110">
        <f>IFERROR(VLOOKUP('Initial Flow'!H110,'Initial Data'!A$1:U$2000,21,FALSE),"NULL")</f>
        <v>33</v>
      </c>
      <c r="B110">
        <f>IFERROR(VLOOKUP('Initial Flow'!I110,'Initial Data'!A$1:U$2000,21,FALSE),"NULL")</f>
        <v>841</v>
      </c>
      <c r="C110" t="str">
        <f>IFERROR(VLOOKUP('Initial Flow'!J110,'Initial Data'!A$1:U$2000,21,FALSE),"NULL")</f>
        <v>NULL</v>
      </c>
      <c r="D110" t="str">
        <f>IFERROR(VLOOKUP('Initial Flow'!K110,'Initial Data'!A$1:U$2000,21,FALSE),"NULL")</f>
        <v>NULL</v>
      </c>
      <c r="E110" t="str">
        <f t="shared" si="3"/>
        <v>NULL</v>
      </c>
      <c r="F110">
        <f t="shared" si="4"/>
        <v>841</v>
      </c>
      <c r="G110" t="str">
        <f t="shared" si="5"/>
        <v>NULL</v>
      </c>
      <c r="H110" t="str">
        <f>'Initial Flow'!B110</f>
        <v>IID3263 - SEND_RECO_TO_EOC</v>
      </c>
      <c r="I110">
        <f>IFERROR(VLOOKUP('Initial Flow'!D110,'Code Int'!$A$1:$B$10,2,FALSE),"NULL")</f>
        <v>20</v>
      </c>
      <c r="J110">
        <f>IFERROR(VLOOKUP('Initial Flow'!E110,'Code Int'!$A$1:$B$10,2,FALSE),"NULL")</f>
        <v>18</v>
      </c>
      <c r="K110" t="str">
        <f>'Initial Flow'!F110</f>
        <v/>
      </c>
      <c r="L110" t="str">
        <f>'Initial Flow'!G110</f>
        <v/>
      </c>
      <c r="M110" t="str">
        <f>'Initial Flow'!L110</f>
        <v/>
      </c>
      <c r="N110" t="str">
        <f>'Initial Flow'!C110</f>
        <v>MSG007247</v>
      </c>
    </row>
    <row r="111" spans="1:14" hidden="1" x14ac:dyDescent="0.2">
      <c r="A111">
        <f>IFERROR(VLOOKUP('Initial Flow'!H111,'Initial Data'!A$1:U$2000,21,FALSE),"NULL")</f>
        <v>123</v>
      </c>
      <c r="B111">
        <f>IFERROR(VLOOKUP('Initial Flow'!I111,'Initial Data'!A$1:U$2000,21,FALSE),"NULL")</f>
        <v>1270</v>
      </c>
      <c r="C111" t="str">
        <f>IFERROR(VLOOKUP('Initial Flow'!J111,'Initial Data'!A$1:U$2000,21,FALSE),"NULL")</f>
        <v>NULL</v>
      </c>
      <c r="D111" t="str">
        <f>IFERROR(VLOOKUP('Initial Flow'!K111,'Initial Data'!A$1:U$2000,21,FALSE),"NULL")</f>
        <v>NULL</v>
      </c>
      <c r="E111" t="str">
        <f t="shared" si="3"/>
        <v>NULL</v>
      </c>
      <c r="F111">
        <f t="shared" si="4"/>
        <v>1270</v>
      </c>
      <c r="G111" t="str">
        <f t="shared" si="5"/>
        <v>NULL</v>
      </c>
      <c r="H111" t="str">
        <f>'Initial Flow'!B111</f>
        <v/>
      </c>
      <c r="I111" t="str">
        <f>IFERROR(VLOOKUP('Initial Flow'!D111,'Code Int'!$A$1:$B$10,2,FALSE),"NULL")</f>
        <v>NULL</v>
      </c>
      <c r="J111" t="str">
        <f>IFERROR(VLOOKUP('Initial Flow'!E111,'Code Int'!$A$1:$B$10,2,FALSE),"NULL")</f>
        <v>NULL</v>
      </c>
      <c r="K111" t="str">
        <f>'Initial Flow'!F111</f>
        <v/>
      </c>
      <c r="L111" t="str">
        <f>'Initial Flow'!G111</f>
        <v/>
      </c>
      <c r="M111" t="str">
        <f>'Initial Flow'!L111</f>
        <v/>
      </c>
      <c r="N111" t="str">
        <f>'Initial Flow'!C111</f>
        <v>MSG007274</v>
      </c>
    </row>
    <row r="112" spans="1:14" hidden="1" x14ac:dyDescent="0.2">
      <c r="A112">
        <f>IFERROR(VLOOKUP('Initial Flow'!H112,'Initial Data'!A$1:U$2000,21,FALSE),"NULL")</f>
        <v>33</v>
      </c>
      <c r="B112">
        <f>IFERROR(VLOOKUP('Initial Flow'!I112,'Initial Data'!A$1:U$2000,21,FALSE),"NULL")</f>
        <v>841</v>
      </c>
      <c r="C112" t="str">
        <f>IFERROR(VLOOKUP('Initial Flow'!J112,'Initial Data'!A$1:U$2000,21,FALSE),"NULL")</f>
        <v>NULL</v>
      </c>
      <c r="D112" t="str">
        <f>IFERROR(VLOOKUP('Initial Flow'!K112,'Initial Data'!A$1:U$2000,21,FALSE),"NULL")</f>
        <v>NULL</v>
      </c>
      <c r="E112" t="str">
        <f t="shared" si="3"/>
        <v>NULL</v>
      </c>
      <c r="F112">
        <f t="shared" si="4"/>
        <v>841</v>
      </c>
      <c r="G112" t="str">
        <f t="shared" si="5"/>
        <v>NULL</v>
      </c>
      <c r="H112" t="str">
        <f>'Initial Flow'!B112</f>
        <v>IID3260 - SEND_CACU_CHECK_TO_EOC</v>
      </c>
      <c r="I112">
        <f>IFERROR(VLOOKUP('Initial Flow'!D112,'Code Int'!$A$1:$B$10,2,FALSE),"NULL")</f>
        <v>20</v>
      </c>
      <c r="J112">
        <f>IFERROR(VLOOKUP('Initial Flow'!E112,'Code Int'!$A$1:$B$10,2,FALSE),"NULL")</f>
        <v>18</v>
      </c>
      <c r="K112" t="str">
        <f>'Initial Flow'!F112</f>
        <v/>
      </c>
      <c r="L112" t="str">
        <f>'Initial Flow'!G112</f>
        <v/>
      </c>
      <c r="M112" t="str">
        <f>'Initial Flow'!L112</f>
        <v/>
      </c>
      <c r="N112" t="str">
        <f>'Initial Flow'!C112</f>
        <v>MSG007241</v>
      </c>
    </row>
    <row r="113" spans="1:14" x14ac:dyDescent="0.2">
      <c r="A113">
        <f>IFERROR(VLOOKUP('Initial Flow'!H113,'Initial Data'!A$1:U$2000,21,FALSE),"NULL")</f>
        <v>122</v>
      </c>
      <c r="B113">
        <f>IFERROR(VLOOKUP('Initial Flow'!I113,'Initial Data'!A$1:U$2000,21,FALSE),"NULL")</f>
        <v>1251</v>
      </c>
      <c r="C113">
        <f>IFERROR(VLOOKUP('Initial Flow'!J113,'Initial Data'!A$1:U$2000,21,FALSE),"NULL")</f>
        <v>4</v>
      </c>
      <c r="D113" t="str">
        <f>IFERROR(VLOOKUP('Initial Flow'!K113,'Initial Data'!A$1:U$2000,21,FALSE),"NULL")</f>
        <v>NULL</v>
      </c>
      <c r="E113" t="str">
        <f t="shared" si="3"/>
        <v>OK</v>
      </c>
      <c r="F113">
        <f t="shared" si="4"/>
        <v>1251</v>
      </c>
      <c r="G113">
        <f t="shared" si="5"/>
        <v>4</v>
      </c>
      <c r="H113" t="str">
        <f>'Initial Flow'!B113</f>
        <v>GMEX Upload</v>
      </c>
      <c r="I113" t="str">
        <f>IFERROR(VLOOKUP('Initial Flow'!D113,'Code Int'!$A$1:$B$10,2,FALSE),"NULL")</f>
        <v>NULL</v>
      </c>
      <c r="J113" t="str">
        <f>IFERROR(VLOOKUP('Initial Flow'!E113,'Code Int'!$A$1:$B$10,2,FALSE),"NULL")</f>
        <v>NULL</v>
      </c>
      <c r="K113" t="str">
        <f>'Initial Flow'!F113</f>
        <v/>
      </c>
      <c r="L113" t="str">
        <f>'Initial Flow'!G113</f>
        <v/>
      </c>
      <c r="M113" t="str">
        <f>'Initial Flow'!L113</f>
        <v/>
      </c>
      <c r="N113" t="str">
        <f>'Initial Flow'!C113</f>
        <v>MSG007267</v>
      </c>
    </row>
    <row r="114" spans="1:14" hidden="1" x14ac:dyDescent="0.2">
      <c r="A114" t="str">
        <f>IFERROR(VLOOKUP('Initial Flow'!H114,'Initial Data'!A$1:U$2000,21,FALSE),"NULL")</f>
        <v>NULL</v>
      </c>
      <c r="B114" t="str">
        <f>IFERROR(VLOOKUP('Initial Flow'!I114,'Initial Data'!A$1:U$2000,21,FALSE),"NULL")</f>
        <v>NULL</v>
      </c>
      <c r="C114">
        <f>IFERROR(VLOOKUP('Initial Flow'!J114,'Initial Data'!A$1:U$2000,21,FALSE),"NULL")</f>
        <v>124</v>
      </c>
      <c r="D114">
        <f>IFERROR(VLOOKUP('Initial Flow'!K114,'Initial Data'!A$1:U$2000,21,FALSE),"NULL")</f>
        <v>1272</v>
      </c>
      <c r="E114" t="str">
        <f t="shared" si="3"/>
        <v>NULL</v>
      </c>
      <c r="F114" t="str">
        <f t="shared" si="4"/>
        <v>NULL</v>
      </c>
      <c r="G114">
        <f t="shared" si="5"/>
        <v>124</v>
      </c>
      <c r="H114" t="str">
        <f>'Initial Flow'!B114</f>
        <v/>
      </c>
      <c r="I114">
        <f>IFERROR(VLOOKUP('Initial Flow'!D114,'Code Int'!$A$1:$B$10,2,FALSE),"NULL")</f>
        <v>20</v>
      </c>
      <c r="J114" t="str">
        <f>IFERROR(VLOOKUP('Initial Flow'!E114,'Code Int'!$A$1:$B$10,2,FALSE),"NULL")</f>
        <v>NULL</v>
      </c>
      <c r="K114" t="str">
        <f>'Initial Flow'!F114</f>
        <v/>
      </c>
      <c r="L114" t="str">
        <f>'Initial Flow'!G114</f>
        <v>Quantity structure messages typical bigger than all Xetra.</v>
      </c>
      <c r="M114" t="str">
        <f>'Initial Flow'!L114</f>
        <v/>
      </c>
      <c r="N114" t="str">
        <f>'Initial Flow'!C114</f>
        <v>MSG007276</v>
      </c>
    </row>
    <row r="115" spans="1:14" x14ac:dyDescent="0.2">
      <c r="A115">
        <f>IFERROR(VLOOKUP('Initial Flow'!H115,'Initial Data'!A$1:U$2000,21,FALSE),"NULL")</f>
        <v>78</v>
      </c>
      <c r="B115">
        <f>IFERROR(VLOOKUP('Initial Flow'!I115,'Initial Data'!A$1:U$2000,21,FALSE),"NULL")</f>
        <v>1085</v>
      </c>
      <c r="C115">
        <f>IFERROR(VLOOKUP('Initial Flow'!J115,'Initial Data'!A$1:U$2000,21,FALSE),"NULL")</f>
        <v>59</v>
      </c>
      <c r="D115" t="str">
        <f>IFERROR(VLOOKUP('Initial Flow'!K115,'Initial Data'!A$1:U$2000,21,FALSE),"NULL")</f>
        <v>NULL</v>
      </c>
      <c r="E115" t="str">
        <f t="shared" si="3"/>
        <v>OK</v>
      </c>
      <c r="F115">
        <f t="shared" si="4"/>
        <v>1085</v>
      </c>
      <c r="G115">
        <f t="shared" si="5"/>
        <v>59</v>
      </c>
      <c r="H115" t="str">
        <f>'Initial Flow'!B115</f>
        <v>REIT reclassification MT568</v>
      </c>
      <c r="I115">
        <f>IFERROR(VLOOKUP('Initial Flow'!D115,'Code Int'!$A$1:$B$10,2,FALSE),"NULL")</f>
        <v>19</v>
      </c>
      <c r="J115">
        <f>IFERROR(VLOOKUP('Initial Flow'!E115,'Code Int'!$A$1:$B$10,2,FALSE),"NULL")</f>
        <v>18</v>
      </c>
      <c r="K115" t="str">
        <f>'Initial Flow'!F115</f>
        <v/>
      </c>
      <c r="L115" t="str">
        <f>'Initial Flow'!G115</f>
        <v/>
      </c>
      <c r="M115" t="str">
        <f>'Initial Flow'!L115</f>
        <v/>
      </c>
      <c r="N115" t="str">
        <f>'Initial Flow'!C115</f>
        <v>MSG007509</v>
      </c>
    </row>
    <row r="116" spans="1:14" x14ac:dyDescent="0.2">
      <c r="A116">
        <f>IFERROR(VLOOKUP('Initial Flow'!H116,'Initial Data'!A$1:U$2000,21,FALSE),"NULL")</f>
        <v>33</v>
      </c>
      <c r="B116">
        <f>IFERROR(VLOOKUP('Initial Flow'!I116,'Initial Data'!A$1:U$2000,21,FALSE),"NULL")</f>
        <v>773</v>
      </c>
      <c r="C116">
        <f>IFERROR(VLOOKUP('Initial Flow'!J116,'Initial Data'!A$1:U$2000,21,FALSE),"NULL")</f>
        <v>20</v>
      </c>
      <c r="D116">
        <f>IFERROR(VLOOKUP('Initial Flow'!K116,'Initial Data'!A$1:U$2000,21,FALSE),"NULL")</f>
        <v>579</v>
      </c>
      <c r="E116" t="str">
        <f t="shared" si="3"/>
        <v>OK</v>
      </c>
      <c r="F116">
        <f t="shared" si="4"/>
        <v>773</v>
      </c>
      <c r="G116">
        <f t="shared" si="5"/>
        <v>20</v>
      </c>
      <c r="H116" t="str">
        <f>'Initial Flow'!B116</f>
        <v>IID2107 - MGST_PIM_FILE</v>
      </c>
      <c r="I116">
        <f>IFERROR(VLOOKUP('Initial Flow'!D116,'Code Int'!$A$1:$B$10,2,FALSE),"NULL")</f>
        <v>19</v>
      </c>
      <c r="J116">
        <f>IFERROR(VLOOKUP('Initial Flow'!E116,'Code Int'!$A$1:$B$10,2,FALSE),"NULL")</f>
        <v>15</v>
      </c>
      <c r="K116" t="str">
        <f>'Initial Flow'!F116</f>
        <v/>
      </c>
      <c r="L116" t="str">
        <f>'Initial Flow'!G116</f>
        <v>Notifies CmaX for processing of the PIM contained in the payload coming from Morgan Stanley</v>
      </c>
      <c r="M116" t="str">
        <f>'Initial Flow'!L116</f>
        <v/>
      </c>
      <c r="N116" t="str">
        <f>'Initial Flow'!C116</f>
        <v>MSG006256</v>
      </c>
    </row>
    <row r="117" spans="1:14" x14ac:dyDescent="0.2">
      <c r="A117">
        <f>IFERROR(VLOOKUP('Initial Flow'!H117,'Initial Data'!A$1:U$2000,21,FALSE),"NULL")</f>
        <v>2</v>
      </c>
      <c r="B117" t="str">
        <f>IFERROR(VLOOKUP('Initial Flow'!I117,'Initial Data'!A$1:U$2000,21,FALSE),"NULL")</f>
        <v>NULL</v>
      </c>
      <c r="C117">
        <f>IFERROR(VLOOKUP('Initial Flow'!J117,'Initial Data'!A$1:U$2000,21,FALSE),"NULL")</f>
        <v>124</v>
      </c>
      <c r="D117">
        <f>IFERROR(VLOOKUP('Initial Flow'!K117,'Initial Data'!A$1:U$2000,21,FALSE),"NULL")</f>
        <v>1280</v>
      </c>
      <c r="E117" t="str">
        <f t="shared" si="3"/>
        <v>OK</v>
      </c>
      <c r="F117">
        <f t="shared" si="4"/>
        <v>2</v>
      </c>
      <c r="G117">
        <f t="shared" si="5"/>
        <v>124</v>
      </c>
      <c r="H117" t="str">
        <f>'Initial Flow'!B117</f>
        <v/>
      </c>
      <c r="I117" t="str">
        <f>IFERROR(VLOOKUP('Initial Flow'!D117,'Code Int'!$A$1:$B$10,2,FALSE),"NULL")</f>
        <v>NULL</v>
      </c>
      <c r="J117" t="str">
        <f>IFERROR(VLOOKUP('Initial Flow'!E117,'Code Int'!$A$1:$B$10,2,FALSE),"NULL")</f>
        <v>NULL</v>
      </c>
      <c r="K117" t="str">
        <f>'Initial Flow'!F117</f>
        <v/>
      </c>
      <c r="L117" t="str">
        <f>'Initial Flow'!G117</f>
        <v/>
      </c>
      <c r="M117" t="str">
        <f>'Initial Flow'!L117</f>
        <v/>
      </c>
      <c r="N117" t="str">
        <f>'Initial Flow'!C117</f>
        <v>MSG007281</v>
      </c>
    </row>
    <row r="118" spans="1:14" x14ac:dyDescent="0.2">
      <c r="A118">
        <f>IFERROR(VLOOKUP('Initial Flow'!H118,'Initial Data'!A$1:U$2000,21,FALSE),"NULL")</f>
        <v>33</v>
      </c>
      <c r="B118">
        <f>IFERROR(VLOOKUP('Initial Flow'!I118,'Initial Data'!A$1:U$2000,21,FALSE),"NULL")</f>
        <v>729</v>
      </c>
      <c r="C118">
        <f>IFERROR(VLOOKUP('Initial Flow'!J118,'Initial Data'!A$1:U$2000,21,FALSE),"NULL")</f>
        <v>33</v>
      </c>
      <c r="D118">
        <f>IFERROR(VLOOKUP('Initial Flow'!K118,'Initial Data'!A$1:U$2000,21,FALSE),"NULL")</f>
        <v>841</v>
      </c>
      <c r="E118" t="str">
        <f t="shared" si="3"/>
        <v>OK</v>
      </c>
      <c r="F118">
        <f t="shared" si="4"/>
        <v>729</v>
      </c>
      <c r="G118">
        <f t="shared" si="5"/>
        <v>33</v>
      </c>
      <c r="H118" t="str">
        <f>'Initial Flow'!B118</f>
        <v>IID3262 - SEND_CACU_VERIF_TO_EOC</v>
      </c>
      <c r="I118" t="str">
        <f>IFERROR(VLOOKUP('Initial Flow'!D118,'Code Int'!$A$1:$B$10,2,FALSE),"NULL")</f>
        <v>NULL</v>
      </c>
      <c r="J118">
        <f>IFERROR(VLOOKUP('Initial Flow'!E118,'Code Int'!$A$1:$B$10,2,FALSE),"NULL")</f>
        <v>18</v>
      </c>
      <c r="K118" t="str">
        <f>'Initial Flow'!F118</f>
        <v/>
      </c>
      <c r="L118" t="str">
        <f>'Initial Flow'!G118</f>
        <v/>
      </c>
      <c r="M118" t="str">
        <f>'Initial Flow'!L118</f>
        <v/>
      </c>
      <c r="N118" t="str">
        <f>'Initial Flow'!C118</f>
        <v>MSG007243</v>
      </c>
    </row>
    <row r="119" spans="1:14" x14ac:dyDescent="0.2">
      <c r="A119">
        <f>IFERROR(VLOOKUP('Initial Flow'!H119,'Initial Data'!A$1:U$2000,21,FALSE),"NULL")</f>
        <v>6</v>
      </c>
      <c r="B119" t="str">
        <f>IFERROR(VLOOKUP('Initial Flow'!I119,'Initial Data'!A$1:U$2000,21,FALSE),"NULL")</f>
        <v>NULL</v>
      </c>
      <c r="C119">
        <f>IFERROR(VLOOKUP('Initial Flow'!J119,'Initial Data'!A$1:U$2000,21,FALSE),"NULL")</f>
        <v>124</v>
      </c>
      <c r="D119">
        <f>IFERROR(VLOOKUP('Initial Flow'!K119,'Initial Data'!A$1:U$2000,21,FALSE),"NULL")</f>
        <v>1281</v>
      </c>
      <c r="E119" t="str">
        <f t="shared" si="3"/>
        <v>OK</v>
      </c>
      <c r="F119">
        <f t="shared" si="4"/>
        <v>6</v>
      </c>
      <c r="G119">
        <f t="shared" si="5"/>
        <v>124</v>
      </c>
      <c r="H119" t="str">
        <f>'Initial Flow'!B119</f>
        <v/>
      </c>
      <c r="I119" t="str">
        <f>IFERROR(VLOOKUP('Initial Flow'!D119,'Code Int'!$A$1:$B$10,2,FALSE),"NULL")</f>
        <v>NULL</v>
      </c>
      <c r="J119" t="str">
        <f>IFERROR(VLOOKUP('Initial Flow'!E119,'Code Int'!$A$1:$B$10,2,FALSE),"NULL")</f>
        <v>NULL</v>
      </c>
      <c r="K119" t="str">
        <f>'Initial Flow'!F119</f>
        <v/>
      </c>
      <c r="L119" t="str">
        <f>'Initial Flow'!G119</f>
        <v/>
      </c>
      <c r="M119" t="str">
        <f>'Initial Flow'!L119</f>
        <v/>
      </c>
      <c r="N119" t="str">
        <f>'Initial Flow'!C119</f>
        <v>MSG007282</v>
      </c>
    </row>
    <row r="120" spans="1:14" x14ac:dyDescent="0.2">
      <c r="A120">
        <f>IFERROR(VLOOKUP('Initial Flow'!H120,'Initial Data'!A$1:U$2000,21,FALSE),"NULL")</f>
        <v>14</v>
      </c>
      <c r="B120" t="str">
        <f>IFERROR(VLOOKUP('Initial Flow'!I120,'Initial Data'!A$1:U$2000,21,FALSE),"NULL")</f>
        <v>NULL</v>
      </c>
      <c r="C120">
        <f>IFERROR(VLOOKUP('Initial Flow'!J120,'Initial Data'!A$1:U$2000,21,FALSE),"NULL")</f>
        <v>129</v>
      </c>
      <c r="D120">
        <f>IFERROR(VLOOKUP('Initial Flow'!K120,'Initial Data'!A$1:U$2000,21,FALSE),"NULL")</f>
        <v>1284</v>
      </c>
      <c r="E120" t="str">
        <f t="shared" si="3"/>
        <v>OK</v>
      </c>
      <c r="F120">
        <f t="shared" si="4"/>
        <v>14</v>
      </c>
      <c r="G120">
        <f t="shared" si="5"/>
        <v>129</v>
      </c>
      <c r="H120" t="str">
        <f>'Initial Flow'!B120</f>
        <v/>
      </c>
      <c r="I120" t="str">
        <f>IFERROR(VLOOKUP('Initial Flow'!D120,'Code Int'!$A$1:$B$10,2,FALSE),"NULL")</f>
        <v>NULL</v>
      </c>
      <c r="J120" t="str">
        <f>IFERROR(VLOOKUP('Initial Flow'!E120,'Code Int'!$A$1:$B$10,2,FALSE),"NULL")</f>
        <v>NULL</v>
      </c>
      <c r="K120" t="str">
        <f>'Initial Flow'!F120</f>
        <v/>
      </c>
      <c r="L120" t="str">
        <f>'Initial Flow'!G120</f>
        <v/>
      </c>
      <c r="M120" t="str">
        <f>'Initial Flow'!L120</f>
        <v/>
      </c>
      <c r="N120" t="str">
        <f>'Initial Flow'!C120</f>
        <v>MSG007283</v>
      </c>
    </row>
    <row r="121" spans="1:14" x14ac:dyDescent="0.2">
      <c r="A121">
        <f>IFERROR(VLOOKUP('Initial Flow'!H121,'Initial Data'!A$1:U$2000,21,FALSE),"NULL")</f>
        <v>135</v>
      </c>
      <c r="B121" t="str">
        <f>IFERROR(VLOOKUP('Initial Flow'!I121,'Initial Data'!A$1:U$2000,21,FALSE),"NULL")</f>
        <v>NULL</v>
      </c>
      <c r="C121">
        <f>IFERROR(VLOOKUP('Initial Flow'!J121,'Initial Data'!A$1:U$2000,21,FALSE),"NULL")</f>
        <v>74</v>
      </c>
      <c r="D121">
        <f>IFERROR(VLOOKUP('Initial Flow'!K121,'Initial Data'!A$1:U$2000,21,FALSE),"NULL")</f>
        <v>762</v>
      </c>
      <c r="E121" t="str">
        <f t="shared" si="3"/>
        <v>OK</v>
      </c>
      <c r="F121">
        <f t="shared" si="4"/>
        <v>135</v>
      </c>
      <c r="G121">
        <f t="shared" si="5"/>
        <v>74</v>
      </c>
      <c r="H121" t="str">
        <f>'Initial Flow'!B121</f>
        <v>S36: Assignment Export</v>
      </c>
      <c r="I121" t="str">
        <f>IFERROR(VLOOKUP('Initial Flow'!D121,'Code Int'!$A$1:$B$10,2,FALSE),"NULL")</f>
        <v>NULL</v>
      </c>
      <c r="J121">
        <f>IFERROR(VLOOKUP('Initial Flow'!E121,'Code Int'!$A$1:$B$10,2,FALSE),"NULL")</f>
        <v>15</v>
      </c>
      <c r="K121" t="str">
        <f>'Initial Flow'!F121</f>
        <v/>
      </c>
      <c r="L121" t="str">
        <f>'Initial Flow'!G121</f>
        <v>CSV-Datei zum Einlesen in SAP CATS</v>
      </c>
      <c r="M121" t="str">
        <f>'Initial Flow'!L121</f>
        <v/>
      </c>
      <c r="N121" t="str">
        <f>'Initial Flow'!C121</f>
        <v>MSG007648</v>
      </c>
    </row>
    <row r="122" spans="1:14" x14ac:dyDescent="0.2">
      <c r="A122">
        <f>IFERROR(VLOOKUP('Initial Flow'!H122,'Initial Data'!A$1:U$2000,21,FALSE),"NULL")</f>
        <v>41</v>
      </c>
      <c r="B122" t="str">
        <f>IFERROR(VLOOKUP('Initial Flow'!I122,'Initial Data'!A$1:U$2000,21,FALSE),"NULL")</f>
        <v>NULL</v>
      </c>
      <c r="C122">
        <f>IFERROR(VLOOKUP('Initial Flow'!J122,'Initial Data'!A$1:U$2000,21,FALSE),"NULL")</f>
        <v>97</v>
      </c>
      <c r="D122">
        <f>IFERROR(VLOOKUP('Initial Flow'!K122,'Initial Data'!A$1:U$2000,21,FALSE),"NULL")</f>
        <v>1025</v>
      </c>
      <c r="E122" t="str">
        <f t="shared" si="3"/>
        <v>OK</v>
      </c>
      <c r="F122">
        <f t="shared" si="4"/>
        <v>41</v>
      </c>
      <c r="G122">
        <f t="shared" si="5"/>
        <v>97</v>
      </c>
      <c r="H122" t="str">
        <f>'Initial Flow'!B122</f>
        <v/>
      </c>
      <c r="I122" t="str">
        <f>IFERROR(VLOOKUP('Initial Flow'!D122,'Code Int'!$A$1:$B$10,2,FALSE),"NULL")</f>
        <v>NULL</v>
      </c>
      <c r="J122" t="str">
        <f>IFERROR(VLOOKUP('Initial Flow'!E122,'Code Int'!$A$1:$B$10,2,FALSE),"NULL")</f>
        <v>NULL</v>
      </c>
      <c r="K122" t="str">
        <f>'Initial Flow'!F122</f>
        <v/>
      </c>
      <c r="L122" t="str">
        <f>'Initial Flow'!G122</f>
        <v>Processing Information</v>
      </c>
      <c r="M122" t="str">
        <f>'Initial Flow'!L122</f>
        <v/>
      </c>
      <c r="N122" t="str">
        <f>'Initial Flow'!C122</f>
        <v>MSG007640</v>
      </c>
    </row>
    <row r="123" spans="1:14" x14ac:dyDescent="0.2">
      <c r="A123">
        <f>IFERROR(VLOOKUP('Initial Flow'!H123,'Initial Data'!A$1:U$2000,21,FALSE),"NULL")</f>
        <v>2</v>
      </c>
      <c r="B123" t="str">
        <f>IFERROR(VLOOKUP('Initial Flow'!I123,'Initial Data'!A$1:U$2000,21,FALSE),"NULL")</f>
        <v>NULL</v>
      </c>
      <c r="C123">
        <f>IFERROR(VLOOKUP('Initial Flow'!J123,'Initial Data'!A$1:U$2000,21,FALSE),"NULL")</f>
        <v>129</v>
      </c>
      <c r="D123">
        <f>IFERROR(VLOOKUP('Initial Flow'!K123,'Initial Data'!A$1:U$2000,21,FALSE),"NULL")</f>
        <v>1286</v>
      </c>
      <c r="E123" t="str">
        <f t="shared" si="3"/>
        <v>OK</v>
      </c>
      <c r="F123">
        <f t="shared" si="4"/>
        <v>2</v>
      </c>
      <c r="G123">
        <f t="shared" si="5"/>
        <v>129</v>
      </c>
      <c r="H123" t="str">
        <f>'Initial Flow'!B123</f>
        <v/>
      </c>
      <c r="I123" t="str">
        <f>IFERROR(VLOOKUP('Initial Flow'!D123,'Code Int'!$A$1:$B$10,2,FALSE),"NULL")</f>
        <v>NULL</v>
      </c>
      <c r="J123" t="str">
        <f>IFERROR(VLOOKUP('Initial Flow'!E123,'Code Int'!$A$1:$B$10,2,FALSE),"NULL")</f>
        <v>NULL</v>
      </c>
      <c r="K123" t="str">
        <f>'Initial Flow'!F123</f>
        <v/>
      </c>
      <c r="L123" t="str">
        <f>'Initial Flow'!G123</f>
        <v>ODBC based</v>
      </c>
      <c r="M123" t="str">
        <f>'Initial Flow'!L123</f>
        <v/>
      </c>
      <c r="N123" t="str">
        <f>'Initial Flow'!C123</f>
        <v>MSG007284</v>
      </c>
    </row>
    <row r="124" spans="1:14" x14ac:dyDescent="0.2">
      <c r="A124">
        <f>IFERROR(VLOOKUP('Initial Flow'!H124,'Initial Data'!A$1:U$2000,21,FALSE),"NULL")</f>
        <v>135</v>
      </c>
      <c r="B124" t="str">
        <f>IFERROR(VLOOKUP('Initial Flow'!I124,'Initial Data'!A$1:U$2000,21,FALSE),"NULL")</f>
        <v>NULL</v>
      </c>
      <c r="C124">
        <f>IFERROR(VLOOKUP('Initial Flow'!J124,'Initial Data'!A$1:U$2000,21,FALSE),"NULL")</f>
        <v>74</v>
      </c>
      <c r="D124">
        <f>IFERROR(VLOOKUP('Initial Flow'!K124,'Initial Data'!A$1:U$2000,21,FALSE),"NULL")</f>
        <v>762</v>
      </c>
      <c r="E124" t="str">
        <f t="shared" si="3"/>
        <v>OK</v>
      </c>
      <c r="F124">
        <f t="shared" si="4"/>
        <v>135</v>
      </c>
      <c r="G124">
        <f t="shared" si="5"/>
        <v>74</v>
      </c>
      <c r="H124" t="str">
        <f>'Initial Flow'!B124</f>
        <v>S35: Task Export</v>
      </c>
      <c r="I124" t="str">
        <f>IFERROR(VLOOKUP('Initial Flow'!D124,'Code Int'!$A$1:$B$10,2,FALSE),"NULL")</f>
        <v>NULL</v>
      </c>
      <c r="J124">
        <f>IFERROR(VLOOKUP('Initial Flow'!E124,'Code Int'!$A$1:$B$10,2,FALSE),"NULL")</f>
        <v>15</v>
      </c>
      <c r="K124" t="str">
        <f>'Initial Flow'!F124</f>
        <v/>
      </c>
      <c r="L124" t="str">
        <f>'Initial Flow'!G124</f>
        <v>CSV-Datei zum Einlesen in SAP CATS</v>
      </c>
      <c r="M124" t="str">
        <f>'Initial Flow'!L124</f>
        <v/>
      </c>
      <c r="N124" t="str">
        <f>'Initial Flow'!C124</f>
        <v>MSG007647</v>
      </c>
    </row>
    <row r="125" spans="1:14" hidden="1" x14ac:dyDescent="0.2">
      <c r="A125" t="str">
        <f>IFERROR(VLOOKUP('Initial Flow'!H125,'Initial Data'!A$1:U$2000,21,FALSE),"NULL")</f>
        <v>NULL</v>
      </c>
      <c r="B125" t="str">
        <f>IFERROR(VLOOKUP('Initial Flow'!I125,'Initial Data'!A$1:U$2000,21,FALSE),"NULL")</f>
        <v>NULL</v>
      </c>
      <c r="C125">
        <f>IFERROR(VLOOKUP('Initial Flow'!J125,'Initial Data'!A$1:U$2000,21,FALSE),"NULL")</f>
        <v>126</v>
      </c>
      <c r="D125">
        <f>IFERROR(VLOOKUP('Initial Flow'!K125,'Initial Data'!A$1:U$2000,21,FALSE),"NULL")</f>
        <v>1292</v>
      </c>
      <c r="E125" t="str">
        <f t="shared" si="3"/>
        <v>NULL</v>
      </c>
      <c r="F125" t="str">
        <f t="shared" si="4"/>
        <v>NULL</v>
      </c>
      <c r="G125">
        <f t="shared" si="5"/>
        <v>126</v>
      </c>
      <c r="H125" t="str">
        <f>'Initial Flow'!B125</f>
        <v/>
      </c>
      <c r="I125" t="str">
        <f>IFERROR(VLOOKUP('Initial Flow'!D125,'Code Int'!$A$1:$B$10,2,FALSE),"NULL")</f>
        <v>NULL</v>
      </c>
      <c r="J125" t="str">
        <f>IFERROR(VLOOKUP('Initial Flow'!E125,'Code Int'!$A$1:$B$10,2,FALSE),"NULL")</f>
        <v>NULL</v>
      </c>
      <c r="K125" t="str">
        <f>'Initial Flow'!F125</f>
        <v/>
      </c>
      <c r="L125" t="str">
        <f>'Initial Flow'!G125</f>
        <v/>
      </c>
      <c r="M125" t="str">
        <f>'Initial Flow'!L125</f>
        <v/>
      </c>
      <c r="N125" t="str">
        <f>'Initial Flow'!C125</f>
        <v>MSG007288</v>
      </c>
    </row>
    <row r="126" spans="1:14" x14ac:dyDescent="0.2">
      <c r="A126">
        <f>IFERROR(VLOOKUP('Initial Flow'!H126,'Initial Data'!A$1:U$2000,21,FALSE),"NULL")</f>
        <v>5</v>
      </c>
      <c r="B126" t="str">
        <f>IFERROR(VLOOKUP('Initial Flow'!I126,'Initial Data'!A$1:U$2000,21,FALSE),"NULL")</f>
        <v>NULL</v>
      </c>
      <c r="C126">
        <f>IFERROR(VLOOKUP('Initial Flow'!J126,'Initial Data'!A$1:U$2000,21,FALSE),"NULL")</f>
        <v>121</v>
      </c>
      <c r="D126">
        <f>IFERROR(VLOOKUP('Initial Flow'!K126,'Initial Data'!A$1:U$2000,21,FALSE),"NULL")</f>
        <v>1360</v>
      </c>
      <c r="E126" t="str">
        <f t="shared" si="3"/>
        <v>OK</v>
      </c>
      <c r="F126">
        <f t="shared" si="4"/>
        <v>5</v>
      </c>
      <c r="G126">
        <f t="shared" si="5"/>
        <v>121</v>
      </c>
      <c r="H126" t="str">
        <f>'Initial Flow'!B126</f>
        <v/>
      </c>
      <c r="I126" t="str">
        <f>IFERROR(VLOOKUP('Initial Flow'!D126,'Code Int'!$A$1:$B$10,2,FALSE),"NULL")</f>
        <v>NULL</v>
      </c>
      <c r="J126" t="str">
        <f>IFERROR(VLOOKUP('Initial Flow'!E126,'Code Int'!$A$1:$B$10,2,FALSE),"NULL")</f>
        <v>NULL</v>
      </c>
      <c r="K126" t="str">
        <f>'Initial Flow'!F126</f>
        <v/>
      </c>
      <c r="L126" t="str">
        <f>'Initial Flow'!G126</f>
        <v/>
      </c>
      <c r="M126" t="str">
        <f>'Initial Flow'!L126</f>
        <v/>
      </c>
      <c r="N126" t="str">
        <f>'Initial Flow'!C126</f>
        <v>MSG007297</v>
      </c>
    </row>
    <row r="127" spans="1:14" x14ac:dyDescent="0.2">
      <c r="A127">
        <f>IFERROR(VLOOKUP('Initial Flow'!H127,'Initial Data'!A$1:U$2000,21,FALSE),"NULL")</f>
        <v>3</v>
      </c>
      <c r="B127" t="str">
        <f>IFERROR(VLOOKUP('Initial Flow'!I127,'Initial Data'!A$1:U$2000,21,FALSE),"NULL")</f>
        <v>NULL</v>
      </c>
      <c r="C127">
        <f>IFERROR(VLOOKUP('Initial Flow'!J127,'Initial Data'!A$1:U$2000,21,FALSE),"NULL")</f>
        <v>121</v>
      </c>
      <c r="D127">
        <f>IFERROR(VLOOKUP('Initial Flow'!K127,'Initial Data'!A$1:U$2000,21,FALSE),"NULL")</f>
        <v>1360</v>
      </c>
      <c r="E127" t="str">
        <f t="shared" si="3"/>
        <v>OK</v>
      </c>
      <c r="F127">
        <f t="shared" si="4"/>
        <v>3</v>
      </c>
      <c r="G127">
        <f t="shared" si="5"/>
        <v>121</v>
      </c>
      <c r="H127" t="str">
        <f>'Initial Flow'!B127</f>
        <v/>
      </c>
      <c r="I127" t="str">
        <f>IFERROR(VLOOKUP('Initial Flow'!D127,'Code Int'!$A$1:$B$10,2,FALSE),"NULL")</f>
        <v>NULL</v>
      </c>
      <c r="J127" t="str">
        <f>IFERROR(VLOOKUP('Initial Flow'!E127,'Code Int'!$A$1:$B$10,2,FALSE),"NULL")</f>
        <v>NULL</v>
      </c>
      <c r="K127" t="str">
        <f>'Initial Flow'!F127</f>
        <v/>
      </c>
      <c r="L127" t="str">
        <f>'Initial Flow'!G127</f>
        <v/>
      </c>
      <c r="M127" t="str">
        <f>'Initial Flow'!L127</f>
        <v/>
      </c>
      <c r="N127" t="str">
        <f>'Initial Flow'!C127</f>
        <v>MSG007298</v>
      </c>
    </row>
    <row r="128" spans="1:14" x14ac:dyDescent="0.2">
      <c r="A128">
        <f>IFERROR(VLOOKUP('Initial Flow'!H128,'Initial Data'!A$1:U$2000,21,FALSE),"NULL")</f>
        <v>131</v>
      </c>
      <c r="B128">
        <f>IFERROR(VLOOKUP('Initial Flow'!I128,'Initial Data'!A$1:U$2000,21,FALSE),"NULL")</f>
        <v>1348</v>
      </c>
      <c r="C128">
        <f>IFERROR(VLOOKUP('Initial Flow'!J128,'Initial Data'!A$1:U$2000,21,FALSE),"NULL")</f>
        <v>4</v>
      </c>
      <c r="D128" t="str">
        <f>IFERROR(VLOOKUP('Initial Flow'!K128,'Initial Data'!A$1:U$2000,21,FALSE),"NULL")</f>
        <v>NULL</v>
      </c>
      <c r="E128" t="str">
        <f t="shared" si="3"/>
        <v>OK</v>
      </c>
      <c r="F128">
        <f t="shared" si="4"/>
        <v>1348</v>
      </c>
      <c r="G128">
        <f t="shared" si="5"/>
        <v>4</v>
      </c>
      <c r="H128" t="str">
        <f>'Initial Flow'!B128</f>
        <v/>
      </c>
      <c r="I128" t="str">
        <f>IFERROR(VLOOKUP('Initial Flow'!D128,'Code Int'!$A$1:$B$10,2,FALSE),"NULL")</f>
        <v>NULL</v>
      </c>
      <c r="J128" t="str">
        <f>IFERROR(VLOOKUP('Initial Flow'!E128,'Code Int'!$A$1:$B$10,2,FALSE),"NULL")</f>
        <v>NULL</v>
      </c>
      <c r="K128" t="str">
        <f>'Initial Flow'!F128</f>
        <v/>
      </c>
      <c r="L128" t="str">
        <f>'Initial Flow'!G128</f>
        <v/>
      </c>
      <c r="M128" t="str">
        <f>'Initial Flow'!L128</f>
        <v/>
      </c>
      <c r="N128" t="str">
        <f>'Initial Flow'!C128</f>
        <v>MSG007296</v>
      </c>
    </row>
    <row r="129" spans="1:14" hidden="1" x14ac:dyDescent="0.2">
      <c r="A129">
        <f>IFERROR(VLOOKUP('Initial Flow'!H129,'Initial Data'!A$1:U$2000,21,FALSE),"NULL")</f>
        <v>126</v>
      </c>
      <c r="B129">
        <f>IFERROR(VLOOKUP('Initial Flow'!I129,'Initial Data'!A$1:U$2000,21,FALSE),"NULL")</f>
        <v>1290</v>
      </c>
      <c r="C129" t="str">
        <f>IFERROR(VLOOKUP('Initial Flow'!J129,'Initial Data'!A$1:U$2000,21,FALSE),"NULL")</f>
        <v>NULL</v>
      </c>
      <c r="D129" t="str">
        <f>IFERROR(VLOOKUP('Initial Flow'!K129,'Initial Data'!A$1:U$2000,21,FALSE),"NULL")</f>
        <v>NULL</v>
      </c>
      <c r="E129" t="str">
        <f t="shared" si="3"/>
        <v>NULL</v>
      </c>
      <c r="F129">
        <f t="shared" si="4"/>
        <v>1290</v>
      </c>
      <c r="G129" t="str">
        <f t="shared" si="5"/>
        <v>NULL</v>
      </c>
      <c r="H129" t="str">
        <f>'Initial Flow'!B129</f>
        <v/>
      </c>
      <c r="I129">
        <f>IFERROR(VLOOKUP('Initial Flow'!D129,'Code Int'!$A$1:$B$10,2,FALSE),"NULL")</f>
        <v>20</v>
      </c>
      <c r="J129" t="str">
        <f>IFERROR(VLOOKUP('Initial Flow'!E129,'Code Int'!$A$1:$B$10,2,FALSE),"NULL")</f>
        <v>NULL</v>
      </c>
      <c r="K129" t="str">
        <f>'Initial Flow'!F129</f>
        <v/>
      </c>
      <c r="L129" t="str">
        <f>'Initial Flow'!G129</f>
        <v/>
      </c>
      <c r="M129" t="str">
        <f>'Initial Flow'!L129</f>
        <v/>
      </c>
      <c r="N129" t="str">
        <f>'Initial Flow'!C129</f>
        <v>MSG007286</v>
      </c>
    </row>
    <row r="130" spans="1:14" x14ac:dyDescent="0.2">
      <c r="A130">
        <f>IFERROR(VLOOKUP('Initial Flow'!H130,'Initial Data'!A$1:U$2000,21,FALSE),"NULL")</f>
        <v>13</v>
      </c>
      <c r="B130" t="str">
        <f>IFERROR(VLOOKUP('Initial Flow'!I130,'Initial Data'!A$1:U$2000,21,FALSE),"NULL")</f>
        <v>NULL</v>
      </c>
      <c r="C130">
        <f>IFERROR(VLOOKUP('Initial Flow'!J130,'Initial Data'!A$1:U$2000,21,FALSE),"NULL")</f>
        <v>121</v>
      </c>
      <c r="D130">
        <f>IFERROR(VLOOKUP('Initial Flow'!K130,'Initial Data'!A$1:U$2000,21,FALSE),"NULL")</f>
        <v>1360</v>
      </c>
      <c r="E130" t="str">
        <f t="shared" si="3"/>
        <v>OK</v>
      </c>
      <c r="F130">
        <f t="shared" si="4"/>
        <v>13</v>
      </c>
      <c r="G130">
        <f t="shared" si="5"/>
        <v>121</v>
      </c>
      <c r="H130" t="str">
        <f>'Initial Flow'!B130</f>
        <v/>
      </c>
      <c r="I130" t="str">
        <f>IFERROR(VLOOKUP('Initial Flow'!D130,'Code Int'!$A$1:$B$10,2,FALSE),"NULL")</f>
        <v>NULL</v>
      </c>
      <c r="J130" t="str">
        <f>IFERROR(VLOOKUP('Initial Flow'!E130,'Code Int'!$A$1:$B$10,2,FALSE),"NULL")</f>
        <v>NULL</v>
      </c>
      <c r="K130" t="str">
        <f>'Initial Flow'!F130</f>
        <v/>
      </c>
      <c r="L130" t="str">
        <f>'Initial Flow'!G130</f>
        <v/>
      </c>
      <c r="M130" t="str">
        <f>'Initial Flow'!L130</f>
        <v/>
      </c>
      <c r="N130" t="str">
        <f>'Initial Flow'!C130</f>
        <v>MSG007299</v>
      </c>
    </row>
    <row r="131" spans="1:14" x14ac:dyDescent="0.2">
      <c r="A131">
        <f>IFERROR(VLOOKUP('Initial Flow'!H131,'Initial Data'!A$1:U$2000,21,FALSE),"NULL")</f>
        <v>126</v>
      </c>
      <c r="B131">
        <f>IFERROR(VLOOKUP('Initial Flow'!I131,'Initial Data'!A$1:U$2000,21,FALSE),"NULL")</f>
        <v>1292</v>
      </c>
      <c r="C131">
        <f>IFERROR(VLOOKUP('Initial Flow'!J131,'Initial Data'!A$1:U$2000,21,FALSE),"NULL")</f>
        <v>4</v>
      </c>
      <c r="D131" t="str">
        <f>IFERROR(VLOOKUP('Initial Flow'!K131,'Initial Data'!A$1:U$2000,21,FALSE),"NULL")</f>
        <v>NULL</v>
      </c>
      <c r="E131" t="str">
        <f t="shared" ref="E131:E194" si="6">IF($F131="NULL",$F131,IF($G131="NULL",$G131,"OK"))</f>
        <v>OK</v>
      </c>
      <c r="F131">
        <f t="shared" ref="F131:F194" si="7">IF($B131&lt;&gt;"NULL",$B131,$A131)</f>
        <v>1292</v>
      </c>
      <c r="G131">
        <f t="shared" ref="G131:G194" si="8">IF($C131&lt;&gt;"NULL",$C131,$D131)</f>
        <v>4</v>
      </c>
      <c r="H131" t="str">
        <f>'Initial Flow'!B131</f>
        <v/>
      </c>
      <c r="I131" t="str">
        <f>IFERROR(VLOOKUP('Initial Flow'!D131,'Code Int'!$A$1:$B$10,2,FALSE),"NULL")</f>
        <v>NULL</v>
      </c>
      <c r="J131" t="str">
        <f>IFERROR(VLOOKUP('Initial Flow'!E131,'Code Int'!$A$1:$B$10,2,FALSE),"NULL")</f>
        <v>NULL</v>
      </c>
      <c r="K131" t="str">
        <f>'Initial Flow'!F131</f>
        <v/>
      </c>
      <c r="L131" t="str">
        <f>'Initial Flow'!G131</f>
        <v/>
      </c>
      <c r="M131" t="str">
        <f>'Initial Flow'!L131</f>
        <v/>
      </c>
      <c r="N131" t="str">
        <f>'Initial Flow'!C131</f>
        <v>MSG007287</v>
      </c>
    </row>
    <row r="132" spans="1:14" hidden="1" x14ac:dyDescent="0.2">
      <c r="A132" t="str">
        <f>IFERROR(VLOOKUP('Initial Flow'!H132,'Initial Data'!A$1:U$2000,21,FALSE),"NULL")</f>
        <v>NULL</v>
      </c>
      <c r="B132" t="str">
        <f>IFERROR(VLOOKUP('Initial Flow'!I132,'Initial Data'!A$1:U$2000,21,FALSE),"NULL")</f>
        <v>NULL</v>
      </c>
      <c r="C132">
        <f>IFERROR(VLOOKUP('Initial Flow'!J132,'Initial Data'!A$1:U$2000,21,FALSE),"NULL")</f>
        <v>126</v>
      </c>
      <c r="D132">
        <f>IFERROR(VLOOKUP('Initial Flow'!K132,'Initial Data'!A$1:U$2000,21,FALSE),"NULL")</f>
        <v>1293</v>
      </c>
      <c r="E132" t="str">
        <f t="shared" si="6"/>
        <v>NULL</v>
      </c>
      <c r="F132" t="str">
        <f t="shared" si="7"/>
        <v>NULL</v>
      </c>
      <c r="G132">
        <f t="shared" si="8"/>
        <v>126</v>
      </c>
      <c r="H132" t="str">
        <f>'Initial Flow'!B132</f>
        <v/>
      </c>
      <c r="I132" t="str">
        <f>IFERROR(VLOOKUP('Initial Flow'!D132,'Code Int'!$A$1:$B$10,2,FALSE),"NULL")</f>
        <v>NULL</v>
      </c>
      <c r="J132" t="str">
        <f>IFERROR(VLOOKUP('Initial Flow'!E132,'Code Int'!$A$1:$B$10,2,FALSE),"NULL")</f>
        <v>NULL</v>
      </c>
      <c r="K132" t="str">
        <f>'Initial Flow'!F132</f>
        <v/>
      </c>
      <c r="L132" t="str">
        <f>'Initial Flow'!G132</f>
        <v/>
      </c>
      <c r="M132" t="str">
        <f>'Initial Flow'!L132</f>
        <v/>
      </c>
      <c r="N132" t="str">
        <f>'Initial Flow'!C132</f>
        <v>MSG007289</v>
      </c>
    </row>
    <row r="133" spans="1:14" x14ac:dyDescent="0.2">
      <c r="A133">
        <f>IFERROR(VLOOKUP('Initial Flow'!H133,'Initial Data'!A$1:U$2000,21,FALSE),"NULL")</f>
        <v>32</v>
      </c>
      <c r="B133">
        <f>IFERROR(VLOOKUP('Initial Flow'!I133,'Initial Data'!A$1:U$2000,21,FALSE),"NULL")</f>
        <v>1461</v>
      </c>
      <c r="C133">
        <f>IFERROR(VLOOKUP('Initial Flow'!J133,'Initial Data'!A$1:U$2000,21,FALSE),"NULL")</f>
        <v>64</v>
      </c>
      <c r="D133" t="str">
        <f>IFERROR(VLOOKUP('Initial Flow'!K133,'Initial Data'!A$1:U$2000,21,FALSE),"NULL")</f>
        <v>NULL</v>
      </c>
      <c r="E133" t="str">
        <f t="shared" si="6"/>
        <v>OK</v>
      </c>
      <c r="F133">
        <f t="shared" si="7"/>
        <v>1461</v>
      </c>
      <c r="G133">
        <f t="shared" si="8"/>
        <v>64</v>
      </c>
      <c r="H133" t="str">
        <f>'Initial Flow'!B133</f>
        <v>Repaired Messages</v>
      </c>
      <c r="I133" t="str">
        <f>IFERROR(VLOOKUP('Initial Flow'!D133,'Code Int'!$A$1:$B$10,2,FALSE),"NULL")</f>
        <v>NULL</v>
      </c>
      <c r="J133">
        <f>IFERROR(VLOOKUP('Initial Flow'!E133,'Code Int'!$A$1:$B$10,2,FALSE),"NULL")</f>
        <v>15</v>
      </c>
      <c r="K133" t="str">
        <f>'Initial Flow'!F133</f>
        <v/>
      </c>
      <c r="L133" t="str">
        <f>'Initial Flow'!G133</f>
        <v>Repair messages sent/received to/from T2S</v>
      </c>
      <c r="M133" t="str">
        <f>'Initial Flow'!L133</f>
        <v/>
      </c>
      <c r="N133" t="str">
        <f>'Initial Flow'!C133</f>
        <v>MSG007822</v>
      </c>
    </row>
    <row r="134" spans="1:14" x14ac:dyDescent="0.2">
      <c r="A134">
        <f>IFERROR(VLOOKUP('Initial Flow'!H134,'Initial Data'!A$1:U$2000,21,FALSE),"NULL")</f>
        <v>33</v>
      </c>
      <c r="B134">
        <f>IFERROR(VLOOKUP('Initial Flow'!I134,'Initial Data'!A$1:U$2000,21,FALSE),"NULL")</f>
        <v>769</v>
      </c>
      <c r="C134">
        <f>IFERROR(VLOOKUP('Initial Flow'!J134,'Initial Data'!A$1:U$2000,21,FALSE),"NULL")</f>
        <v>33</v>
      </c>
      <c r="D134">
        <f>IFERROR(VLOOKUP('Initial Flow'!K134,'Initial Data'!A$1:U$2000,21,FALSE),"NULL")</f>
        <v>1408</v>
      </c>
      <c r="E134" t="str">
        <f t="shared" si="6"/>
        <v>OK</v>
      </c>
      <c r="F134">
        <f t="shared" si="7"/>
        <v>769</v>
      </c>
      <c r="G134">
        <f t="shared" si="8"/>
        <v>33</v>
      </c>
      <c r="H134" t="str">
        <f>'Initial Flow'!B134</f>
        <v/>
      </c>
      <c r="I134">
        <f>IFERROR(VLOOKUP('Initial Flow'!D134,'Code Int'!$A$1:$B$10,2,FALSE),"NULL")</f>
        <v>19</v>
      </c>
      <c r="J134">
        <f>IFERROR(VLOOKUP('Initial Flow'!E134,'Code Int'!$A$1:$B$10,2,FALSE),"NULL")</f>
        <v>15</v>
      </c>
      <c r="K134" t="str">
        <f>'Initial Flow'!F134</f>
        <v/>
      </c>
      <c r="L134" t="str">
        <f>'Initial Flow'!G134</f>
        <v/>
      </c>
      <c r="M134" t="str">
        <f>'Initial Flow'!L134</f>
        <v/>
      </c>
      <c r="N134" t="str">
        <f>'Initial Flow'!C134</f>
        <v>MSG007581</v>
      </c>
    </row>
    <row r="135" spans="1:14" x14ac:dyDescent="0.2">
      <c r="A135">
        <f>IFERROR(VLOOKUP('Initial Flow'!H135,'Initial Data'!A$1:U$2000,21,FALSE),"NULL")</f>
        <v>17</v>
      </c>
      <c r="B135">
        <f>IFERROR(VLOOKUP('Initial Flow'!I135,'Initial Data'!A$1:U$2000,21,FALSE),"NULL")</f>
        <v>527</v>
      </c>
      <c r="C135">
        <f>IFERROR(VLOOKUP('Initial Flow'!J135,'Initial Data'!A$1:U$2000,21,FALSE),"NULL")</f>
        <v>132</v>
      </c>
      <c r="D135" t="str">
        <f>IFERROR(VLOOKUP('Initial Flow'!K135,'Initial Data'!A$1:U$2000,21,FALSE),"NULL")</f>
        <v>NULL</v>
      </c>
      <c r="E135" t="str">
        <f t="shared" si="6"/>
        <v>OK</v>
      </c>
      <c r="F135">
        <f t="shared" si="7"/>
        <v>527</v>
      </c>
      <c r="G135">
        <f t="shared" si="8"/>
        <v>132</v>
      </c>
      <c r="H135" t="str">
        <f>'Initial Flow'!B135</f>
        <v/>
      </c>
      <c r="I135">
        <f>IFERROR(VLOOKUP('Initial Flow'!D135,'Code Int'!$A$1:$B$10,2,FALSE),"NULL")</f>
        <v>19</v>
      </c>
      <c r="J135">
        <f>IFERROR(VLOOKUP('Initial Flow'!E135,'Code Int'!$A$1:$B$10,2,FALSE),"NULL")</f>
        <v>16</v>
      </c>
      <c r="K135" t="str">
        <f>'Initial Flow'!F135</f>
        <v/>
      </c>
      <c r="L135" t="str">
        <f>'Initial Flow'!G135</f>
        <v>Deliver Refrence Data for requested ISINs over webservice</v>
      </c>
      <c r="M135" t="str">
        <f>'Initial Flow'!L135</f>
        <v/>
      </c>
      <c r="N135" t="str">
        <f>'Initial Flow'!C135</f>
        <v>MSG007708</v>
      </c>
    </row>
    <row r="136" spans="1:14" x14ac:dyDescent="0.2">
      <c r="A136">
        <f>IFERROR(VLOOKUP('Initial Flow'!H136,'Initial Data'!A$1:U$2000,21,FALSE),"NULL")</f>
        <v>17</v>
      </c>
      <c r="B136" t="str">
        <f>IFERROR(VLOOKUP('Initial Flow'!I136,'Initial Data'!A$1:U$2000,21,FALSE),"NULL")</f>
        <v>NULL</v>
      </c>
      <c r="C136">
        <f>IFERROR(VLOOKUP('Initial Flow'!J136,'Initial Data'!A$1:U$2000,21,FALSE),"NULL")</f>
        <v>125</v>
      </c>
      <c r="D136">
        <f>IFERROR(VLOOKUP('Initial Flow'!K136,'Initial Data'!A$1:U$2000,21,FALSE),"NULL")</f>
        <v>1311</v>
      </c>
      <c r="E136" t="str">
        <f t="shared" si="6"/>
        <v>OK</v>
      </c>
      <c r="F136">
        <f t="shared" si="7"/>
        <v>17</v>
      </c>
      <c r="G136">
        <f t="shared" si="8"/>
        <v>125</v>
      </c>
      <c r="H136" t="str">
        <f>'Initial Flow'!B136</f>
        <v/>
      </c>
      <c r="I136">
        <f>IFERROR(VLOOKUP('Initial Flow'!D136,'Code Int'!$A$1:$B$10,2,FALSE),"NULL")</f>
        <v>19</v>
      </c>
      <c r="J136">
        <f>IFERROR(VLOOKUP('Initial Flow'!E136,'Code Int'!$A$1:$B$10,2,FALSE),"NULL")</f>
        <v>17</v>
      </c>
      <c r="K136" t="str">
        <f>'Initial Flow'!F136</f>
        <v/>
      </c>
      <c r="L136" t="str">
        <f>'Initial Flow'!G136</f>
        <v>XETRA file transfer</v>
      </c>
      <c r="M136" t="str">
        <f>'Initial Flow'!L136</f>
        <v/>
      </c>
      <c r="N136" t="str">
        <f>'Initial Flow'!C136</f>
        <v>MSG007292</v>
      </c>
    </row>
    <row r="137" spans="1:14" x14ac:dyDescent="0.2">
      <c r="A137">
        <f>IFERROR(VLOOKUP('Initial Flow'!H137,'Initial Data'!A$1:U$2000,21,FALSE),"NULL")</f>
        <v>74</v>
      </c>
      <c r="B137">
        <f>IFERROR(VLOOKUP('Initial Flow'!I137,'Initial Data'!A$1:U$2000,21,FALSE),"NULL")</f>
        <v>1167</v>
      </c>
      <c r="C137">
        <f>IFERROR(VLOOKUP('Initial Flow'!J137,'Initial Data'!A$1:U$2000,21,FALSE),"NULL")</f>
        <v>135</v>
      </c>
      <c r="D137" t="str">
        <f>IFERROR(VLOOKUP('Initial Flow'!K137,'Initial Data'!A$1:U$2000,21,FALSE),"NULL")</f>
        <v>NULL</v>
      </c>
      <c r="E137" t="str">
        <f t="shared" si="6"/>
        <v>OK</v>
      </c>
      <c r="F137">
        <f t="shared" si="7"/>
        <v>1167</v>
      </c>
      <c r="G137">
        <f t="shared" si="8"/>
        <v>135</v>
      </c>
      <c r="H137" t="str">
        <f>'Initial Flow'!B137</f>
        <v>S21 / CLA 01: HR-Daten</v>
      </c>
      <c r="I137" t="str">
        <f>IFERROR(VLOOKUP('Initial Flow'!D137,'Code Int'!$A$1:$B$10,2,FALSE),"NULL")</f>
        <v>NULL</v>
      </c>
      <c r="J137">
        <f>IFERROR(VLOOKUP('Initial Flow'!E137,'Code Int'!$A$1:$B$10,2,FALSE),"NULL")</f>
        <v>15</v>
      </c>
      <c r="K137" t="str">
        <f>'Initial Flow'!F137</f>
        <v/>
      </c>
      <c r="L137" t="str">
        <f>'Initial Flow'!G137</f>
        <v>Daily automated import early in the morning</v>
      </c>
      <c r="M137" t="str">
        <f>'Initial Flow'!L137</f>
        <v/>
      </c>
      <c r="N137" t="str">
        <f>'Initial Flow'!C137</f>
        <v>MSG007649</v>
      </c>
    </row>
    <row r="138" spans="1:14" x14ac:dyDescent="0.2">
      <c r="A138">
        <f>IFERROR(VLOOKUP('Initial Flow'!H138,'Initial Data'!A$1:U$2000,21,FALSE),"NULL")</f>
        <v>74</v>
      </c>
      <c r="B138">
        <f>IFERROR(VLOOKUP('Initial Flow'!I138,'Initial Data'!A$1:U$2000,21,FALSE),"NULL")</f>
        <v>1167</v>
      </c>
      <c r="C138">
        <f>IFERROR(VLOOKUP('Initial Flow'!J138,'Initial Data'!A$1:U$2000,21,FALSE),"NULL")</f>
        <v>137</v>
      </c>
      <c r="D138" t="str">
        <f>IFERROR(VLOOKUP('Initial Flow'!K138,'Initial Data'!A$1:U$2000,21,FALSE),"NULL")</f>
        <v>NULL</v>
      </c>
      <c r="E138" t="str">
        <f t="shared" si="6"/>
        <v>OK</v>
      </c>
      <c r="F138">
        <f t="shared" si="7"/>
        <v>1167</v>
      </c>
      <c r="G138">
        <f t="shared" si="8"/>
        <v>137</v>
      </c>
      <c r="H138" t="str">
        <f>'Initial Flow'!B138</f>
        <v/>
      </c>
      <c r="I138" t="str">
        <f>IFERROR(VLOOKUP('Initial Flow'!D138,'Code Int'!$A$1:$B$10,2,FALSE),"NULL")</f>
        <v>NULL</v>
      </c>
      <c r="J138" t="str">
        <f>IFERROR(VLOOKUP('Initial Flow'!E138,'Code Int'!$A$1:$B$10,2,FALSE),"NULL")</f>
        <v>NULL</v>
      </c>
      <c r="K138" t="str">
        <f>'Initial Flow'!F138</f>
        <v/>
      </c>
      <c r="L138" t="str">
        <f>'Initial Flow'!G138</f>
        <v/>
      </c>
      <c r="M138" t="str">
        <f>'Initial Flow'!L138</f>
        <v/>
      </c>
      <c r="N138" t="str">
        <f>'Initial Flow'!C138</f>
        <v>MSG007779</v>
      </c>
    </row>
    <row r="139" spans="1:14" x14ac:dyDescent="0.2">
      <c r="A139">
        <f>IFERROR(VLOOKUP('Initial Flow'!H139,'Initial Data'!A$1:U$2000,21,FALSE),"NULL")</f>
        <v>74</v>
      </c>
      <c r="B139">
        <f>IFERROR(VLOOKUP('Initial Flow'!I139,'Initial Data'!A$1:U$2000,21,FALSE),"NULL")</f>
        <v>150</v>
      </c>
      <c r="C139">
        <f>IFERROR(VLOOKUP('Initial Flow'!J139,'Initial Data'!A$1:U$2000,21,FALSE),"NULL")</f>
        <v>135</v>
      </c>
      <c r="D139" t="str">
        <f>IFERROR(VLOOKUP('Initial Flow'!K139,'Initial Data'!A$1:U$2000,21,FALSE),"NULL")</f>
        <v>NULL</v>
      </c>
      <c r="E139" t="str">
        <f t="shared" si="6"/>
        <v>OK</v>
      </c>
      <c r="F139">
        <f t="shared" si="7"/>
        <v>150</v>
      </c>
      <c r="G139">
        <f t="shared" si="8"/>
        <v>135</v>
      </c>
      <c r="H139" t="str">
        <f>'Initial Flow'!B139</f>
        <v>S22 / CLA 06: PSP-Elemente</v>
      </c>
      <c r="I139" t="str">
        <f>IFERROR(VLOOKUP('Initial Flow'!D139,'Code Int'!$A$1:$B$10,2,FALSE),"NULL")</f>
        <v>NULL</v>
      </c>
      <c r="J139">
        <f>IFERROR(VLOOKUP('Initial Flow'!E139,'Code Int'!$A$1:$B$10,2,FALSE),"NULL")</f>
        <v>15</v>
      </c>
      <c r="K139" t="str">
        <f>'Initial Flow'!F139</f>
        <v/>
      </c>
      <c r="L139" t="str">
        <f>'Initial Flow'!G139</f>
        <v>Daily automated import early in the morning</v>
      </c>
      <c r="M139" t="str">
        <f>'Initial Flow'!L139</f>
        <v/>
      </c>
      <c r="N139" t="str">
        <f>'Initial Flow'!C139</f>
        <v>MSG007650</v>
      </c>
    </row>
    <row r="140" spans="1:14" x14ac:dyDescent="0.2">
      <c r="A140">
        <f>IFERROR(VLOOKUP('Initial Flow'!H140,'Initial Data'!A$1:U$2000,21,FALSE),"NULL")</f>
        <v>127</v>
      </c>
      <c r="B140">
        <f>IFERROR(VLOOKUP('Initial Flow'!I140,'Initial Data'!A$1:U$2000,21,FALSE),"NULL")</f>
        <v>1305</v>
      </c>
      <c r="C140">
        <f>IFERROR(VLOOKUP('Initial Flow'!J140,'Initial Data'!A$1:U$2000,21,FALSE),"NULL")</f>
        <v>74</v>
      </c>
      <c r="D140" t="str">
        <f>IFERROR(VLOOKUP('Initial Flow'!K140,'Initial Data'!A$1:U$2000,21,FALSE),"NULL")</f>
        <v>NULL</v>
      </c>
      <c r="E140" t="str">
        <f t="shared" si="6"/>
        <v>OK</v>
      </c>
      <c r="F140">
        <f t="shared" si="7"/>
        <v>1305</v>
      </c>
      <c r="G140">
        <f t="shared" si="8"/>
        <v>74</v>
      </c>
      <c r="H140" t="str">
        <f>'Initial Flow'!B140</f>
        <v>Shift Plan</v>
      </c>
      <c r="I140" t="str">
        <f>IFERROR(VLOOKUP('Initial Flow'!D140,'Code Int'!$A$1:$B$10,2,FALSE),"NULL")</f>
        <v>NULL</v>
      </c>
      <c r="J140" t="str">
        <f>IFERROR(VLOOKUP('Initial Flow'!E140,'Code Int'!$A$1:$B$10,2,FALSE),"NULL")</f>
        <v>NULL</v>
      </c>
      <c r="K140" t="str">
        <f>'Initial Flow'!F140</f>
        <v/>
      </c>
      <c r="L140" t="str">
        <f>'Initial Flow'!G140</f>
        <v/>
      </c>
      <c r="M140" t="str">
        <f>'Initial Flow'!L140</f>
        <v/>
      </c>
      <c r="N140" t="str">
        <f>'Initial Flow'!C140</f>
        <v>MSG007291</v>
      </c>
    </row>
    <row r="141" spans="1:14" x14ac:dyDescent="0.2">
      <c r="A141">
        <f>IFERROR(VLOOKUP('Initial Flow'!H141,'Initial Data'!A$1:U$2000,21,FALSE),"NULL")</f>
        <v>2</v>
      </c>
      <c r="B141" t="str">
        <f>IFERROR(VLOOKUP('Initial Flow'!I141,'Initial Data'!A$1:U$2000,21,FALSE),"NULL")</f>
        <v>NULL</v>
      </c>
      <c r="C141">
        <f>IFERROR(VLOOKUP('Initial Flow'!J141,'Initial Data'!A$1:U$2000,21,FALSE),"NULL")</f>
        <v>130</v>
      </c>
      <c r="D141">
        <f>IFERROR(VLOOKUP('Initial Flow'!K141,'Initial Data'!A$1:U$2000,21,FALSE),"NULL")</f>
        <v>1343</v>
      </c>
      <c r="E141" t="str">
        <f t="shared" si="6"/>
        <v>OK</v>
      </c>
      <c r="F141">
        <f t="shared" si="7"/>
        <v>2</v>
      </c>
      <c r="G141">
        <f t="shared" si="8"/>
        <v>130</v>
      </c>
      <c r="H141" t="str">
        <f>'Initial Flow'!B141</f>
        <v/>
      </c>
      <c r="I141" t="str">
        <f>IFERROR(VLOOKUP('Initial Flow'!D141,'Code Int'!$A$1:$B$10,2,FALSE),"NULL")</f>
        <v>NULL</v>
      </c>
      <c r="J141" t="str">
        <f>IFERROR(VLOOKUP('Initial Flow'!E141,'Code Int'!$A$1:$B$10,2,FALSE),"NULL")</f>
        <v>NULL</v>
      </c>
      <c r="K141" t="str">
        <f>'Initial Flow'!F141</f>
        <v/>
      </c>
      <c r="L141" t="str">
        <f>'Initial Flow'!G141</f>
        <v/>
      </c>
      <c r="M141" t="str">
        <f>'Initial Flow'!L141</f>
        <v/>
      </c>
      <c r="N141" t="str">
        <f>'Initial Flow'!C141</f>
        <v>MSG007293</v>
      </c>
    </row>
    <row r="142" spans="1:14" x14ac:dyDescent="0.2">
      <c r="A142">
        <f>IFERROR(VLOOKUP('Initial Flow'!H142,'Initial Data'!A$1:U$2000,21,FALSE),"NULL")</f>
        <v>74</v>
      </c>
      <c r="B142">
        <f>IFERROR(VLOOKUP('Initial Flow'!I142,'Initial Data'!A$1:U$2000,21,FALSE),"NULL")</f>
        <v>1175</v>
      </c>
      <c r="C142">
        <f>IFERROR(VLOOKUP('Initial Flow'!J142,'Initial Data'!A$1:U$2000,21,FALSE),"NULL")</f>
        <v>137</v>
      </c>
      <c r="D142" t="str">
        <f>IFERROR(VLOOKUP('Initial Flow'!K142,'Initial Data'!A$1:U$2000,21,FALSE),"NULL")</f>
        <v>NULL</v>
      </c>
      <c r="E142" t="str">
        <f t="shared" si="6"/>
        <v>OK</v>
      </c>
      <c r="F142">
        <f t="shared" si="7"/>
        <v>1175</v>
      </c>
      <c r="G142">
        <f t="shared" si="8"/>
        <v>137</v>
      </c>
      <c r="H142" t="str">
        <f>'Initial Flow'!B142</f>
        <v/>
      </c>
      <c r="I142" t="str">
        <f>IFERROR(VLOOKUP('Initial Flow'!D142,'Code Int'!$A$1:$B$10,2,FALSE),"NULL")</f>
        <v>NULL</v>
      </c>
      <c r="J142" t="str">
        <f>IFERROR(VLOOKUP('Initial Flow'!E142,'Code Int'!$A$1:$B$10,2,FALSE),"NULL")</f>
        <v>NULL</v>
      </c>
      <c r="K142" t="str">
        <f>'Initial Flow'!F142</f>
        <v/>
      </c>
      <c r="L142" t="str">
        <f>'Initial Flow'!G142</f>
        <v/>
      </c>
      <c r="M142" t="str">
        <f>'Initial Flow'!L142</f>
        <v/>
      </c>
      <c r="N142" t="str">
        <f>'Initial Flow'!C142</f>
        <v>MSG007780</v>
      </c>
    </row>
    <row r="143" spans="1:14" x14ac:dyDescent="0.2">
      <c r="A143">
        <f>IFERROR(VLOOKUP('Initial Flow'!H143,'Initial Data'!A$1:U$2000,21,FALSE),"NULL")</f>
        <v>74</v>
      </c>
      <c r="B143">
        <f>IFERROR(VLOOKUP('Initial Flow'!I143,'Initial Data'!A$1:U$2000,21,FALSE),"NULL")</f>
        <v>762</v>
      </c>
      <c r="C143">
        <f>IFERROR(VLOOKUP('Initial Flow'!J143,'Initial Data'!A$1:U$2000,21,FALSE),"NULL")</f>
        <v>135</v>
      </c>
      <c r="D143" t="str">
        <f>IFERROR(VLOOKUP('Initial Flow'!K143,'Initial Data'!A$1:U$2000,21,FALSE),"NULL")</f>
        <v>NULL</v>
      </c>
      <c r="E143" t="str">
        <f t="shared" si="6"/>
        <v>OK</v>
      </c>
      <c r="F143">
        <f t="shared" si="7"/>
        <v>762</v>
      </c>
      <c r="G143">
        <f t="shared" si="8"/>
        <v>135</v>
      </c>
      <c r="H143" t="str">
        <f>'Initial Flow'!B143</f>
        <v>S64: Actuals Import</v>
      </c>
      <c r="I143" t="str">
        <f>IFERROR(VLOOKUP('Initial Flow'!D143,'Code Int'!$A$1:$B$10,2,FALSE),"NULL")</f>
        <v>NULL</v>
      </c>
      <c r="J143">
        <f>IFERROR(VLOOKUP('Initial Flow'!E143,'Code Int'!$A$1:$B$10,2,FALSE),"NULL")</f>
        <v>15</v>
      </c>
      <c r="K143" t="str">
        <f>'Initial Flow'!F143</f>
        <v/>
      </c>
      <c r="L143" t="str">
        <f>'Initial Flow'!G143</f>
        <v>Weekly import manually done by Clarity Admin</v>
      </c>
      <c r="M143" t="str">
        <f>'Initial Flow'!L143</f>
        <v/>
      </c>
      <c r="N143" t="str">
        <f>'Initial Flow'!C143</f>
        <v>MSG007651</v>
      </c>
    </row>
    <row r="144" spans="1:14" x14ac:dyDescent="0.2">
      <c r="A144">
        <f>IFERROR(VLOOKUP('Initial Flow'!H144,'Initial Data'!A$1:U$2000,21,FALSE),"NULL")</f>
        <v>74</v>
      </c>
      <c r="B144">
        <f>IFERROR(VLOOKUP('Initial Flow'!I144,'Initial Data'!A$1:U$2000,21,FALSE),"NULL")</f>
        <v>750</v>
      </c>
      <c r="C144">
        <f>IFERROR(VLOOKUP('Initial Flow'!J144,'Initial Data'!A$1:U$2000,21,FALSE),"NULL")</f>
        <v>137</v>
      </c>
      <c r="D144" t="str">
        <f>IFERROR(VLOOKUP('Initial Flow'!K144,'Initial Data'!A$1:U$2000,21,FALSE),"NULL")</f>
        <v>NULL</v>
      </c>
      <c r="E144" t="str">
        <f t="shared" si="6"/>
        <v>OK</v>
      </c>
      <c r="F144">
        <f t="shared" si="7"/>
        <v>750</v>
      </c>
      <c r="G144">
        <f t="shared" si="8"/>
        <v>137</v>
      </c>
      <c r="H144" t="str">
        <f>'Initial Flow'!B144</f>
        <v/>
      </c>
      <c r="I144" t="str">
        <f>IFERROR(VLOOKUP('Initial Flow'!D144,'Code Int'!$A$1:$B$10,2,FALSE),"NULL")</f>
        <v>NULL</v>
      </c>
      <c r="J144" t="str">
        <f>IFERROR(VLOOKUP('Initial Flow'!E144,'Code Int'!$A$1:$B$10,2,FALSE),"NULL")</f>
        <v>NULL</v>
      </c>
      <c r="K144" t="str">
        <f>'Initial Flow'!F144</f>
        <v/>
      </c>
      <c r="L144" t="str">
        <f>'Initial Flow'!G144</f>
        <v/>
      </c>
      <c r="M144" t="str">
        <f>'Initial Flow'!L144</f>
        <v/>
      </c>
      <c r="N144" t="str">
        <f>'Initial Flow'!C144</f>
        <v>MSG007781</v>
      </c>
    </row>
    <row r="145" spans="1:14" hidden="1" x14ac:dyDescent="0.2">
      <c r="A145" t="str">
        <f>IFERROR(VLOOKUP('Initial Flow'!H145,'Initial Data'!A$1:U$2000,21,FALSE),"NULL")</f>
        <v>NULL</v>
      </c>
      <c r="B145" t="str">
        <f>IFERROR(VLOOKUP('Initial Flow'!I145,'Initial Data'!A$1:U$2000,21,FALSE),"NULL")</f>
        <v>NULL</v>
      </c>
      <c r="C145">
        <f>IFERROR(VLOOKUP('Initial Flow'!J145,'Initial Data'!A$1:U$2000,21,FALSE),"NULL")</f>
        <v>33</v>
      </c>
      <c r="D145">
        <f>IFERROR(VLOOKUP('Initial Flow'!K145,'Initial Data'!A$1:U$2000,21,FALSE),"NULL")</f>
        <v>1407</v>
      </c>
      <c r="E145" t="str">
        <f t="shared" si="6"/>
        <v>NULL</v>
      </c>
      <c r="F145" t="str">
        <f t="shared" si="7"/>
        <v>NULL</v>
      </c>
      <c r="G145">
        <f t="shared" si="8"/>
        <v>33</v>
      </c>
      <c r="H145" t="str">
        <f>'Initial Flow'!B145</f>
        <v/>
      </c>
      <c r="I145">
        <f>IFERROR(VLOOKUP('Initial Flow'!D145,'Code Int'!$A$1:$B$10,2,FALSE),"NULL")</f>
        <v>20</v>
      </c>
      <c r="J145">
        <f>IFERROR(VLOOKUP('Initial Flow'!E145,'Code Int'!$A$1:$B$10,2,FALSE),"NULL")</f>
        <v>15</v>
      </c>
      <c r="K145" t="str">
        <f>'Initial Flow'!F145</f>
        <v/>
      </c>
      <c r="L145" t="str">
        <f>'Initial Flow'!G145</f>
        <v>customer -&gt; SWIFT FileAct network -&gt; SAA -&gt; MaQAQ (MQ) -&gt; FAConnector</v>
      </c>
      <c r="M145" t="str">
        <f>'Initial Flow'!L145</f>
        <v/>
      </c>
      <c r="N145" t="str">
        <f>'Initial Flow'!C145</f>
        <v>MSG007577</v>
      </c>
    </row>
    <row r="146" spans="1:14" hidden="1" x14ac:dyDescent="0.2">
      <c r="A146" t="str">
        <f>IFERROR(VLOOKUP('Initial Flow'!H146,'Initial Data'!A$1:U$2000,21,FALSE),"NULL")</f>
        <v>NULL</v>
      </c>
      <c r="B146" t="str">
        <f>IFERROR(VLOOKUP('Initial Flow'!I146,'Initial Data'!A$1:U$2000,21,FALSE),"NULL")</f>
        <v>NULL</v>
      </c>
      <c r="C146">
        <f>IFERROR(VLOOKUP('Initial Flow'!J146,'Initial Data'!A$1:U$2000,21,FALSE),"NULL")</f>
        <v>21</v>
      </c>
      <c r="D146">
        <f>IFERROR(VLOOKUP('Initial Flow'!K146,'Initial Data'!A$1:U$2000,21,FALSE),"NULL")</f>
        <v>365</v>
      </c>
      <c r="E146" t="str">
        <f t="shared" si="6"/>
        <v>NULL</v>
      </c>
      <c r="F146" t="str">
        <f t="shared" si="7"/>
        <v>NULL</v>
      </c>
      <c r="G146">
        <f t="shared" si="8"/>
        <v>21</v>
      </c>
      <c r="H146" t="str">
        <f>'Initial Flow'!B146</f>
        <v/>
      </c>
      <c r="I146" t="str">
        <f>IFERROR(VLOOKUP('Initial Flow'!D146,'Code Int'!$A$1:$B$10,2,FALSE),"NULL")</f>
        <v>NULL</v>
      </c>
      <c r="J146" t="str">
        <f>IFERROR(VLOOKUP('Initial Flow'!E146,'Code Int'!$A$1:$B$10,2,FALSE),"NULL")</f>
        <v>NULL</v>
      </c>
      <c r="K146" t="str">
        <f>'Initial Flow'!F146</f>
        <v/>
      </c>
      <c r="L146" t="str">
        <f>'Initial Flow'!G146</f>
        <v/>
      </c>
      <c r="M146" t="str">
        <f>'Initial Flow'!L146</f>
        <v/>
      </c>
      <c r="N146" t="str">
        <f>'Initial Flow'!C146</f>
        <v>MSG007610</v>
      </c>
    </row>
    <row r="147" spans="1:14" x14ac:dyDescent="0.2">
      <c r="A147">
        <f>IFERROR(VLOOKUP('Initial Flow'!H147,'Initial Data'!A$1:U$2000,21,FALSE),"NULL")</f>
        <v>104</v>
      </c>
      <c r="B147" t="str">
        <f>IFERROR(VLOOKUP('Initial Flow'!I147,'Initial Data'!A$1:U$2000,21,FALSE),"NULL")</f>
        <v>NULL</v>
      </c>
      <c r="C147">
        <f>IFERROR(VLOOKUP('Initial Flow'!J147,'Initial Data'!A$1:U$2000,21,FALSE),"NULL")</f>
        <v>101</v>
      </c>
      <c r="D147">
        <f>IFERROR(VLOOKUP('Initial Flow'!K147,'Initial Data'!A$1:U$2000,21,FALSE),"NULL")</f>
        <v>1446</v>
      </c>
      <c r="E147" t="str">
        <f t="shared" si="6"/>
        <v>OK</v>
      </c>
      <c r="F147">
        <f t="shared" si="7"/>
        <v>104</v>
      </c>
      <c r="G147">
        <f t="shared" si="8"/>
        <v>101</v>
      </c>
      <c r="H147" t="str">
        <f>'Initial Flow'!B147</f>
        <v/>
      </c>
      <c r="I147">
        <f>IFERROR(VLOOKUP('Initial Flow'!D147,'Code Int'!$A$1:$B$10,2,FALSE),"NULL")</f>
        <v>19</v>
      </c>
      <c r="J147">
        <f>IFERROR(VLOOKUP('Initial Flow'!E147,'Code Int'!$A$1:$B$10,2,FALSE),"NULL")</f>
        <v>18</v>
      </c>
      <c r="K147" t="str">
        <f>'Initial Flow'!F147</f>
        <v/>
      </c>
      <c r="L147" t="str">
        <f>'Initial Flow'!G147</f>
        <v>Get statement data from Corona Database</v>
      </c>
      <c r="M147" t="str">
        <f>'Initial Flow'!L147</f>
        <v/>
      </c>
      <c r="N147" t="str">
        <f>'Initial Flow'!C147</f>
        <v>MSG007489</v>
      </c>
    </row>
    <row r="148" spans="1:14" x14ac:dyDescent="0.2">
      <c r="A148">
        <f>IFERROR(VLOOKUP('Initial Flow'!H148,'Initial Data'!A$1:U$2000,21,FALSE),"NULL")</f>
        <v>17</v>
      </c>
      <c r="B148">
        <f>IFERROR(VLOOKUP('Initial Flow'!I148,'Initial Data'!A$1:U$2000,21,FALSE),"NULL")</f>
        <v>523</v>
      </c>
      <c r="C148">
        <f>IFERROR(VLOOKUP('Initial Flow'!J148,'Initial Data'!A$1:U$2000,21,FALSE),"NULL")</f>
        <v>132</v>
      </c>
      <c r="D148" t="str">
        <f>IFERROR(VLOOKUP('Initial Flow'!K148,'Initial Data'!A$1:U$2000,21,FALSE),"NULL")</f>
        <v>NULL</v>
      </c>
      <c r="E148" t="str">
        <f t="shared" si="6"/>
        <v>OK</v>
      </c>
      <c r="F148">
        <f t="shared" si="7"/>
        <v>523</v>
      </c>
      <c r="G148">
        <f t="shared" si="8"/>
        <v>132</v>
      </c>
      <c r="H148" t="str">
        <f>'Initial Flow'!B148</f>
        <v/>
      </c>
      <c r="I148" t="str">
        <f>IFERROR(VLOOKUP('Initial Flow'!D148,'Code Int'!$A$1:$B$10,2,FALSE),"NULL")</f>
        <v>NULL</v>
      </c>
      <c r="J148" t="str">
        <f>IFERROR(VLOOKUP('Initial Flow'!E148,'Code Int'!$A$1:$B$10,2,FALSE),"NULL")</f>
        <v>NULL</v>
      </c>
      <c r="K148" t="str">
        <f>'Initial Flow'!F148</f>
        <v/>
      </c>
      <c r="L148" t="str">
        <f>'Initial Flow'!G148</f>
        <v/>
      </c>
      <c r="M148" t="str">
        <f>'Initial Flow'!L148</f>
        <v/>
      </c>
      <c r="N148" t="str">
        <f>'Initial Flow'!C148</f>
        <v>MSG007306</v>
      </c>
    </row>
    <row r="149" spans="1:14" x14ac:dyDescent="0.2">
      <c r="A149">
        <f>IFERROR(VLOOKUP('Initial Flow'!H149,'Initial Data'!A$1:U$2000,21,FALSE),"NULL")</f>
        <v>74</v>
      </c>
      <c r="B149">
        <f>IFERROR(VLOOKUP('Initial Flow'!I149,'Initial Data'!A$1:U$2000,21,FALSE),"NULL")</f>
        <v>142</v>
      </c>
      <c r="C149">
        <f>IFERROR(VLOOKUP('Initial Flow'!J149,'Initial Data'!A$1:U$2000,21,FALSE),"NULL")</f>
        <v>137</v>
      </c>
      <c r="D149" t="str">
        <f>IFERROR(VLOOKUP('Initial Flow'!K149,'Initial Data'!A$1:U$2000,21,FALSE),"NULL")</f>
        <v>NULL</v>
      </c>
      <c r="E149" t="str">
        <f t="shared" si="6"/>
        <v>OK</v>
      </c>
      <c r="F149">
        <f t="shared" si="7"/>
        <v>142</v>
      </c>
      <c r="G149">
        <f t="shared" si="8"/>
        <v>137</v>
      </c>
      <c r="H149" t="str">
        <f>'Initial Flow'!B149</f>
        <v/>
      </c>
      <c r="I149" t="str">
        <f>IFERROR(VLOOKUP('Initial Flow'!D149,'Code Int'!$A$1:$B$10,2,FALSE),"NULL")</f>
        <v>NULL</v>
      </c>
      <c r="J149" t="str">
        <f>IFERROR(VLOOKUP('Initial Flow'!E149,'Code Int'!$A$1:$B$10,2,FALSE),"NULL")</f>
        <v>NULL</v>
      </c>
      <c r="K149" t="str">
        <f>'Initial Flow'!F149</f>
        <v/>
      </c>
      <c r="L149" t="str">
        <f>'Initial Flow'!G149</f>
        <v/>
      </c>
      <c r="M149" t="str">
        <f>'Initial Flow'!L149</f>
        <v/>
      </c>
      <c r="N149" t="str">
        <f>'Initial Flow'!C149</f>
        <v>MSG007782</v>
      </c>
    </row>
    <row r="150" spans="1:14" hidden="1" x14ac:dyDescent="0.2">
      <c r="A150" t="str">
        <f>IFERROR(VLOOKUP('Initial Flow'!H150,'Initial Data'!A$1:U$2000,21,FALSE),"NULL")</f>
        <v>NULL</v>
      </c>
      <c r="B150" t="str">
        <f>IFERROR(VLOOKUP('Initial Flow'!I150,'Initial Data'!A$1:U$2000,21,FALSE),"NULL")</f>
        <v>NULL</v>
      </c>
      <c r="C150">
        <f>IFERROR(VLOOKUP('Initial Flow'!J150,'Initial Data'!A$1:U$2000,21,FALSE),"NULL")</f>
        <v>123</v>
      </c>
      <c r="D150">
        <f>IFERROR(VLOOKUP('Initial Flow'!K150,'Initial Data'!A$1:U$2000,21,FALSE),"NULL")</f>
        <v>1247</v>
      </c>
      <c r="E150" t="str">
        <f t="shared" si="6"/>
        <v>NULL</v>
      </c>
      <c r="F150" t="str">
        <f t="shared" si="7"/>
        <v>NULL</v>
      </c>
      <c r="G150">
        <f t="shared" si="8"/>
        <v>123</v>
      </c>
      <c r="H150" t="str">
        <f>'Initial Flow'!B150</f>
        <v/>
      </c>
      <c r="I150" t="str">
        <f>IFERROR(VLOOKUP('Initial Flow'!D150,'Code Int'!$A$1:$B$10,2,FALSE),"NULL")</f>
        <v>NULL</v>
      </c>
      <c r="J150" t="str">
        <f>IFERROR(VLOOKUP('Initial Flow'!E150,'Code Int'!$A$1:$B$10,2,FALSE),"NULL")</f>
        <v>NULL</v>
      </c>
      <c r="K150" t="str">
        <f>'Initial Flow'!F150</f>
        <v/>
      </c>
      <c r="L150" t="str">
        <f>'Initial Flow'!G150</f>
        <v/>
      </c>
      <c r="M150" t="str">
        <f>'Initial Flow'!L150</f>
        <v/>
      </c>
      <c r="N150" t="str">
        <f>'Initial Flow'!C150</f>
        <v>MSG007266</v>
      </c>
    </row>
    <row r="151" spans="1:14" x14ac:dyDescent="0.2">
      <c r="A151">
        <f>IFERROR(VLOOKUP('Initial Flow'!H151,'Initial Data'!A$1:U$2000,21,FALSE),"NULL")</f>
        <v>106</v>
      </c>
      <c r="B151">
        <f>IFERROR(VLOOKUP('Initial Flow'!I151,'Initial Data'!A$1:U$2000,21,FALSE),"NULL")</f>
        <v>1458</v>
      </c>
      <c r="C151">
        <f>IFERROR(VLOOKUP('Initial Flow'!J151,'Initial Data'!A$1:U$2000,21,FALSE),"NULL")</f>
        <v>101</v>
      </c>
      <c r="D151">
        <f>IFERROR(VLOOKUP('Initial Flow'!K151,'Initial Data'!A$1:U$2000,21,FALSE),"NULL")</f>
        <v>1452</v>
      </c>
      <c r="E151" t="str">
        <f t="shared" si="6"/>
        <v>OK</v>
      </c>
      <c r="F151">
        <f t="shared" si="7"/>
        <v>1458</v>
      </c>
      <c r="G151">
        <f t="shared" si="8"/>
        <v>101</v>
      </c>
      <c r="H151" t="str">
        <f>'Initial Flow'!B151</f>
        <v>WMB_CDOC_DOCUMENT</v>
      </c>
      <c r="I151">
        <f>IFERROR(VLOOKUP('Initial Flow'!D151,'Code Int'!$A$1:$B$10,2,FALSE),"NULL")</f>
        <v>19</v>
      </c>
      <c r="J151">
        <f>IFERROR(VLOOKUP('Initial Flow'!E151,'Code Int'!$A$1:$B$10,2,FALSE),"NULL")</f>
        <v>18</v>
      </c>
      <c r="K151" t="str">
        <f>'Initial Flow'!F151</f>
        <v/>
      </c>
      <c r="L151" t="str">
        <f>'Initial Flow'!G151</f>
        <v/>
      </c>
      <c r="M151" t="str">
        <f>'Initial Flow'!L151</f>
        <v/>
      </c>
      <c r="N151" t="str">
        <f>'Initial Flow'!C151</f>
        <v>MSG007540</v>
      </c>
    </row>
    <row r="152" spans="1:14" x14ac:dyDescent="0.2">
      <c r="A152">
        <f>IFERROR(VLOOKUP('Initial Flow'!H152,'Initial Data'!A$1:U$2000,21,FALSE),"NULL")</f>
        <v>33</v>
      </c>
      <c r="B152">
        <f>IFERROR(VLOOKUP('Initial Flow'!I152,'Initial Data'!A$1:U$2000,21,FALSE),"NULL")</f>
        <v>749</v>
      </c>
      <c r="C152">
        <f>IFERROR(VLOOKUP('Initial Flow'!J152,'Initial Data'!A$1:U$2000,21,FALSE),"NULL")</f>
        <v>33</v>
      </c>
      <c r="D152">
        <f>IFERROR(VLOOKUP('Initial Flow'!K152,'Initial Data'!A$1:U$2000,21,FALSE),"NULL")</f>
        <v>1408</v>
      </c>
      <c r="E152" t="str">
        <f t="shared" si="6"/>
        <v>OK</v>
      </c>
      <c r="F152">
        <f t="shared" si="7"/>
        <v>749</v>
      </c>
      <c r="G152">
        <f t="shared" si="8"/>
        <v>33</v>
      </c>
      <c r="H152" t="str">
        <f>'Initial Flow'!B152</f>
        <v/>
      </c>
      <c r="I152">
        <f>IFERROR(VLOOKUP('Initial Flow'!D152,'Code Int'!$A$1:$B$10,2,FALSE),"NULL")</f>
        <v>19</v>
      </c>
      <c r="J152">
        <f>IFERROR(VLOOKUP('Initial Flow'!E152,'Code Int'!$A$1:$B$10,2,FALSE),"NULL")</f>
        <v>15</v>
      </c>
      <c r="K152" t="str">
        <f>'Initial Flow'!F152</f>
        <v/>
      </c>
      <c r="L152" t="str">
        <f>'Initial Flow'!G152</f>
        <v/>
      </c>
      <c r="M152" t="str">
        <f>'Initial Flow'!L152</f>
        <v/>
      </c>
      <c r="N152" t="str">
        <f>'Initial Flow'!C152</f>
        <v>MSG007580</v>
      </c>
    </row>
    <row r="153" spans="1:14" x14ac:dyDescent="0.2">
      <c r="A153">
        <f>IFERROR(VLOOKUP('Initial Flow'!H153,'Initial Data'!A$1:U$2000,21,FALSE),"NULL")</f>
        <v>2</v>
      </c>
      <c r="B153">
        <f>IFERROR(VLOOKUP('Initial Flow'!I153,'Initial Data'!A$1:U$2000,21,FALSE),"NULL")</f>
        <v>515</v>
      </c>
      <c r="C153">
        <f>IFERROR(VLOOKUP('Initial Flow'!J153,'Initial Data'!A$1:U$2000,21,FALSE),"NULL")</f>
        <v>132</v>
      </c>
      <c r="D153" t="str">
        <f>IFERROR(VLOOKUP('Initial Flow'!K153,'Initial Data'!A$1:U$2000,21,FALSE),"NULL")</f>
        <v>NULL</v>
      </c>
      <c r="E153" t="str">
        <f t="shared" si="6"/>
        <v>OK</v>
      </c>
      <c r="F153">
        <f t="shared" si="7"/>
        <v>515</v>
      </c>
      <c r="G153">
        <f t="shared" si="8"/>
        <v>132</v>
      </c>
      <c r="H153" t="str">
        <f>'Initial Flow'!B153</f>
        <v/>
      </c>
      <c r="I153" t="str">
        <f>IFERROR(VLOOKUP('Initial Flow'!D153,'Code Int'!$A$1:$B$10,2,FALSE),"NULL")</f>
        <v>NULL</v>
      </c>
      <c r="J153" t="str">
        <f>IFERROR(VLOOKUP('Initial Flow'!E153,'Code Int'!$A$1:$B$10,2,FALSE),"NULL")</f>
        <v>NULL</v>
      </c>
      <c r="K153" t="str">
        <f>'Initial Flow'!F153</f>
        <v/>
      </c>
      <c r="L153" t="str">
        <f>'Initial Flow'!G153</f>
        <v/>
      </c>
      <c r="M153" t="str">
        <f>'Initial Flow'!L153</f>
        <v/>
      </c>
      <c r="N153" t="str">
        <f>'Initial Flow'!C153</f>
        <v>MSG007310</v>
      </c>
    </row>
    <row r="154" spans="1:14" hidden="1" x14ac:dyDescent="0.2">
      <c r="A154" t="str">
        <f>IFERROR(VLOOKUP('Initial Flow'!H154,'Initial Data'!A$1:U$2000,21,FALSE),"NULL")</f>
        <v>NULL</v>
      </c>
      <c r="B154" t="str">
        <f>IFERROR(VLOOKUP('Initial Flow'!I154,'Initial Data'!A$1:U$2000,21,FALSE),"NULL")</f>
        <v>NULL</v>
      </c>
      <c r="C154">
        <f>IFERROR(VLOOKUP('Initial Flow'!J154,'Initial Data'!A$1:U$2000,21,FALSE),"NULL")</f>
        <v>33</v>
      </c>
      <c r="D154">
        <f>IFERROR(VLOOKUP('Initial Flow'!K154,'Initial Data'!A$1:U$2000,21,FALSE),"NULL")</f>
        <v>821</v>
      </c>
      <c r="E154" t="str">
        <f t="shared" si="6"/>
        <v>NULL</v>
      </c>
      <c r="F154" t="str">
        <f t="shared" si="7"/>
        <v>NULL</v>
      </c>
      <c r="G154">
        <f t="shared" si="8"/>
        <v>33</v>
      </c>
      <c r="H154" t="str">
        <f>'Initial Flow'!B154</f>
        <v>IID3256 - EOC_CACU_VERIF_RECEIPT</v>
      </c>
      <c r="I154">
        <f>IFERROR(VLOOKUP('Initial Flow'!D154,'Code Int'!$A$1:$B$10,2,FALSE),"NULL")</f>
        <v>20</v>
      </c>
      <c r="J154">
        <f>IFERROR(VLOOKUP('Initial Flow'!E154,'Code Int'!$A$1:$B$10,2,FALSE),"NULL")</f>
        <v>17</v>
      </c>
      <c r="K154" t="str">
        <f>'Initial Flow'!F154</f>
        <v/>
      </c>
      <c r="L154" t="str">
        <f>'Initial Flow'!G154</f>
        <v/>
      </c>
      <c r="M154" t="str">
        <f>'Initial Flow'!L154</f>
        <v/>
      </c>
      <c r="N154" t="str">
        <f>'Initial Flow'!C154</f>
        <v>MSG007237</v>
      </c>
    </row>
    <row r="155" spans="1:14" x14ac:dyDescent="0.2">
      <c r="A155">
        <f>IFERROR(VLOOKUP('Initial Flow'!H155,'Initial Data'!A$1:U$2000,21,FALSE),"NULL")</f>
        <v>2</v>
      </c>
      <c r="B155" t="str">
        <f>IFERROR(VLOOKUP('Initial Flow'!I155,'Initial Data'!A$1:U$2000,21,FALSE),"NULL")</f>
        <v>NULL</v>
      </c>
      <c r="C155">
        <f>IFERROR(VLOOKUP('Initial Flow'!J155,'Initial Data'!A$1:U$2000,21,FALSE),"NULL")</f>
        <v>123</v>
      </c>
      <c r="D155">
        <f>IFERROR(VLOOKUP('Initial Flow'!K155,'Initial Data'!A$1:U$2000,21,FALSE),"NULL")</f>
        <v>1270</v>
      </c>
      <c r="E155" t="str">
        <f t="shared" si="6"/>
        <v>OK</v>
      </c>
      <c r="F155">
        <f t="shared" si="7"/>
        <v>2</v>
      </c>
      <c r="G155">
        <f t="shared" si="8"/>
        <v>123</v>
      </c>
      <c r="H155" t="str">
        <f>'Initial Flow'!B155</f>
        <v/>
      </c>
      <c r="I155" t="str">
        <f>IFERROR(VLOOKUP('Initial Flow'!D155,'Code Int'!$A$1:$B$10,2,FALSE),"NULL")</f>
        <v>NULL</v>
      </c>
      <c r="J155" t="str">
        <f>IFERROR(VLOOKUP('Initial Flow'!E155,'Code Int'!$A$1:$B$10,2,FALSE),"NULL")</f>
        <v>NULL</v>
      </c>
      <c r="K155" t="str">
        <f>'Initial Flow'!F155</f>
        <v/>
      </c>
      <c r="L155" t="str">
        <f>'Initial Flow'!G155</f>
        <v/>
      </c>
      <c r="M155" t="str">
        <f>'Initial Flow'!L155</f>
        <v/>
      </c>
      <c r="N155" t="str">
        <f>'Initial Flow'!C155</f>
        <v>MSG007272</v>
      </c>
    </row>
    <row r="156" spans="1:14" hidden="1" x14ac:dyDescent="0.2">
      <c r="A156" t="str">
        <f>IFERROR(VLOOKUP('Initial Flow'!H156,'Initial Data'!A$1:U$2000,21,FALSE),"NULL")</f>
        <v>NULL</v>
      </c>
      <c r="B156" t="str">
        <f>IFERROR(VLOOKUP('Initial Flow'!I156,'Initial Data'!A$1:U$2000,21,FALSE),"NULL")</f>
        <v>NULL</v>
      </c>
      <c r="C156">
        <f>IFERROR(VLOOKUP('Initial Flow'!J156,'Initial Data'!A$1:U$2000,21,FALSE),"NULL")</f>
        <v>123</v>
      </c>
      <c r="D156">
        <f>IFERROR(VLOOKUP('Initial Flow'!K156,'Initial Data'!A$1:U$2000,21,FALSE),"NULL")</f>
        <v>1270</v>
      </c>
      <c r="E156" t="str">
        <f t="shared" si="6"/>
        <v>NULL</v>
      </c>
      <c r="F156" t="str">
        <f t="shared" si="7"/>
        <v>NULL</v>
      </c>
      <c r="G156">
        <f t="shared" si="8"/>
        <v>123</v>
      </c>
      <c r="H156" t="str">
        <f>'Initial Flow'!B156</f>
        <v/>
      </c>
      <c r="I156" t="str">
        <f>IFERROR(VLOOKUP('Initial Flow'!D156,'Code Int'!$A$1:$B$10,2,FALSE),"NULL")</f>
        <v>NULL</v>
      </c>
      <c r="J156" t="str">
        <f>IFERROR(VLOOKUP('Initial Flow'!E156,'Code Int'!$A$1:$B$10,2,FALSE),"NULL")</f>
        <v>NULL</v>
      </c>
      <c r="K156" t="str">
        <f>'Initial Flow'!F156</f>
        <v/>
      </c>
      <c r="L156" t="str">
        <f>'Initial Flow'!G156</f>
        <v/>
      </c>
      <c r="M156" t="str">
        <f>'Initial Flow'!L156</f>
        <v/>
      </c>
      <c r="N156" t="str">
        <f>'Initial Flow'!C156</f>
        <v>MSG007273</v>
      </c>
    </row>
    <row r="157" spans="1:14" x14ac:dyDescent="0.2">
      <c r="A157">
        <f>IFERROR(VLOOKUP('Initial Flow'!H157,'Initial Data'!A$1:U$2000,21,FALSE),"NULL")</f>
        <v>132</v>
      </c>
      <c r="B157" t="str">
        <f>IFERROR(VLOOKUP('Initial Flow'!I157,'Initial Data'!A$1:U$2000,21,FALSE),"NULL")</f>
        <v>NULL</v>
      </c>
      <c r="C157">
        <f>IFERROR(VLOOKUP('Initial Flow'!J157,'Initial Data'!A$1:U$2000,21,FALSE),"NULL")</f>
        <v>17</v>
      </c>
      <c r="D157">
        <f>IFERROR(VLOOKUP('Initial Flow'!K157,'Initial Data'!A$1:U$2000,21,FALSE),"NULL")</f>
        <v>523</v>
      </c>
      <c r="E157" t="str">
        <f t="shared" si="6"/>
        <v>OK</v>
      </c>
      <c r="F157">
        <f t="shared" si="7"/>
        <v>132</v>
      </c>
      <c r="G157">
        <f t="shared" si="8"/>
        <v>17</v>
      </c>
      <c r="H157" t="str">
        <f>'Initial Flow'!B157</f>
        <v/>
      </c>
      <c r="I157" t="str">
        <f>IFERROR(VLOOKUP('Initial Flow'!D157,'Code Int'!$A$1:$B$10,2,FALSE),"NULL")</f>
        <v>NULL</v>
      </c>
      <c r="J157" t="str">
        <f>IFERROR(VLOOKUP('Initial Flow'!E157,'Code Int'!$A$1:$B$10,2,FALSE),"NULL")</f>
        <v>NULL</v>
      </c>
      <c r="K157" t="str">
        <f>'Initial Flow'!F157</f>
        <v/>
      </c>
      <c r="L157" t="str">
        <f>'Initial Flow'!G157</f>
        <v>Proprietary WSS file format with absolute positions without delimiters.</v>
      </c>
      <c r="M157" t="str">
        <f>'Initial Flow'!L157</f>
        <v/>
      </c>
      <c r="N157" t="str">
        <f>'Initial Flow'!C157</f>
        <v>MSG007309</v>
      </c>
    </row>
    <row r="158" spans="1:14" x14ac:dyDescent="0.2">
      <c r="A158">
        <f>IFERROR(VLOOKUP('Initial Flow'!H158,'Initial Data'!A$1:U$2000,21,FALSE),"NULL")</f>
        <v>20</v>
      </c>
      <c r="B158" t="str">
        <f>IFERROR(VLOOKUP('Initial Flow'!I158,'Initial Data'!A$1:U$2000,21,FALSE),"NULL")</f>
        <v>NULL</v>
      </c>
      <c r="C158">
        <f>IFERROR(VLOOKUP('Initial Flow'!J158,'Initial Data'!A$1:U$2000,21,FALSE),"NULL")</f>
        <v>27</v>
      </c>
      <c r="D158">
        <f>IFERROR(VLOOKUP('Initial Flow'!K158,'Initial Data'!A$1:U$2000,21,FALSE),"NULL")</f>
        <v>899</v>
      </c>
      <c r="E158" t="str">
        <f t="shared" si="6"/>
        <v>OK</v>
      </c>
      <c r="F158">
        <f t="shared" si="7"/>
        <v>20</v>
      </c>
      <c r="G158">
        <f t="shared" si="8"/>
        <v>27</v>
      </c>
      <c r="H158" t="str">
        <f>'Initial Flow'!B158</f>
        <v>IID2425 - RDF_PUBL_REQUEST</v>
      </c>
      <c r="I158">
        <f>IFERROR(VLOOKUP('Initial Flow'!D158,'Code Int'!$A$1:$B$10,2,FALSE),"NULL")</f>
        <v>19</v>
      </c>
      <c r="J158">
        <f>IFERROR(VLOOKUP('Initial Flow'!E158,'Code Int'!$A$1:$B$10,2,FALSE),"NULL")</f>
        <v>15</v>
      </c>
      <c r="K158" t="str">
        <f>'Initial Flow'!F158</f>
        <v/>
      </c>
      <c r="L158" t="str">
        <f>'Initial Flow'!G158</f>
        <v>RDF Publication request (any system can request but in practice it is CmaX and NCS)</v>
      </c>
      <c r="M158" t="str">
        <f>'Initial Flow'!L158</f>
        <v/>
      </c>
      <c r="N158" t="str">
        <f>'Initial Flow'!C158</f>
        <v>MSG006466</v>
      </c>
    </row>
    <row r="159" spans="1:14" x14ac:dyDescent="0.2">
      <c r="A159">
        <f>IFERROR(VLOOKUP('Initial Flow'!H159,'Initial Data'!A$1:U$2000,21,FALSE),"NULL")</f>
        <v>33</v>
      </c>
      <c r="B159">
        <f>IFERROR(VLOOKUP('Initial Flow'!I159,'Initial Data'!A$1:U$2000,21,FALSE),"NULL")</f>
        <v>821</v>
      </c>
      <c r="C159">
        <f>IFERROR(VLOOKUP('Initial Flow'!J159,'Initial Data'!A$1:U$2000,21,FALSE),"NULL")</f>
        <v>86</v>
      </c>
      <c r="D159">
        <f>IFERROR(VLOOKUP('Initial Flow'!K159,'Initial Data'!A$1:U$2000,21,FALSE),"NULL")</f>
        <v>262</v>
      </c>
      <c r="E159" t="str">
        <f t="shared" si="6"/>
        <v>OK</v>
      </c>
      <c r="F159">
        <f t="shared" si="7"/>
        <v>821</v>
      </c>
      <c r="G159">
        <f t="shared" si="8"/>
        <v>86</v>
      </c>
      <c r="H159" t="str">
        <f>'Initial Flow'!B159</f>
        <v>IID3255 - EOC_CACU_CHECK_RECEIPT</v>
      </c>
      <c r="I159" t="str">
        <f>IFERROR(VLOOKUP('Initial Flow'!D159,'Code Int'!$A$1:$B$10,2,FALSE),"NULL")</f>
        <v>NULL</v>
      </c>
      <c r="J159" t="str">
        <f>IFERROR(VLOOKUP('Initial Flow'!E159,'Code Int'!$A$1:$B$10,2,FALSE),"NULL")</f>
        <v>NULL</v>
      </c>
      <c r="K159" t="str">
        <f>'Initial Flow'!F159</f>
        <v/>
      </c>
      <c r="L159" t="str">
        <f>'Initial Flow'!G159</f>
        <v/>
      </c>
      <c r="M159" t="str">
        <f>'Initial Flow'!L159</f>
        <v/>
      </c>
      <c r="N159" t="str">
        <f>'Initial Flow'!C159</f>
        <v>MSG007236</v>
      </c>
    </row>
    <row r="160" spans="1:14" x14ac:dyDescent="0.2">
      <c r="A160">
        <f>IFERROR(VLOOKUP('Initial Flow'!H160,'Initial Data'!A$1:U$2000,21,FALSE),"NULL")</f>
        <v>2</v>
      </c>
      <c r="B160" t="str">
        <f>IFERROR(VLOOKUP('Initial Flow'!I160,'Initial Data'!A$1:U$2000,21,FALSE),"NULL")</f>
        <v>NULL</v>
      </c>
      <c r="C160">
        <f>IFERROR(VLOOKUP('Initial Flow'!J160,'Initial Data'!A$1:U$2000,21,FALSE),"NULL")</f>
        <v>122</v>
      </c>
      <c r="D160">
        <f>IFERROR(VLOOKUP('Initial Flow'!K160,'Initial Data'!A$1:U$2000,21,FALSE),"NULL")</f>
        <v>1240</v>
      </c>
      <c r="E160" t="str">
        <f t="shared" si="6"/>
        <v>OK</v>
      </c>
      <c r="F160">
        <f t="shared" si="7"/>
        <v>2</v>
      </c>
      <c r="G160">
        <f t="shared" si="8"/>
        <v>122</v>
      </c>
      <c r="H160" t="str">
        <f>'Initial Flow'!B160</f>
        <v/>
      </c>
      <c r="I160" t="str">
        <f>IFERROR(VLOOKUP('Initial Flow'!D160,'Code Int'!$A$1:$B$10,2,FALSE),"NULL")</f>
        <v>NULL</v>
      </c>
      <c r="J160" t="str">
        <f>IFERROR(VLOOKUP('Initial Flow'!E160,'Code Int'!$A$1:$B$10,2,FALSE),"NULL")</f>
        <v>NULL</v>
      </c>
      <c r="K160" t="str">
        <f>'Initial Flow'!F160</f>
        <v/>
      </c>
      <c r="L160" t="str">
        <f>'Initial Flow'!G160</f>
        <v/>
      </c>
      <c r="M160" t="str">
        <f>'Initial Flow'!L160</f>
        <v/>
      </c>
      <c r="N160" t="str">
        <f>'Initial Flow'!C160</f>
        <v>MSG007275</v>
      </c>
    </row>
    <row r="161" spans="1:14" x14ac:dyDescent="0.2">
      <c r="A161">
        <f>IFERROR(VLOOKUP('Initial Flow'!H161,'Initial Data'!A$1:U$2000,21,FALSE),"NULL")</f>
        <v>6</v>
      </c>
      <c r="B161" t="str">
        <f>IFERROR(VLOOKUP('Initial Flow'!I161,'Initial Data'!A$1:U$2000,21,FALSE),"NULL")</f>
        <v>NULL</v>
      </c>
      <c r="C161">
        <f>IFERROR(VLOOKUP('Initial Flow'!J161,'Initial Data'!A$1:U$2000,21,FALSE),"NULL")</f>
        <v>2</v>
      </c>
      <c r="D161" t="str">
        <f>IFERROR(VLOOKUP('Initial Flow'!K161,'Initial Data'!A$1:U$2000,21,FALSE),"NULL")</f>
        <v>NULL</v>
      </c>
      <c r="E161" t="str">
        <f t="shared" si="6"/>
        <v>OK</v>
      </c>
      <c r="F161">
        <f t="shared" si="7"/>
        <v>6</v>
      </c>
      <c r="G161">
        <f t="shared" si="8"/>
        <v>2</v>
      </c>
      <c r="H161" t="str">
        <f>'Initial Flow'!B161</f>
        <v>Market Surveillance</v>
      </c>
      <c r="I161">
        <f>IFERROR(VLOOKUP('Initial Flow'!D161,'Code Int'!$A$1:$B$10,2,FALSE),"NULL")</f>
        <v>19</v>
      </c>
      <c r="J161">
        <f>IFERROR(VLOOKUP('Initial Flow'!E161,'Code Int'!$A$1:$B$10,2,FALSE),"NULL")</f>
        <v>17</v>
      </c>
      <c r="K161" t="str">
        <f>'Initial Flow'!F161</f>
        <v/>
      </c>
      <c r="L161" t="str">
        <f>'Initial Flow'!G161</f>
        <v>The Follwing Infromation is transfered to the Xetra PND:</v>
      </c>
      <c r="M161" t="str">
        <f>'Initial Flow'!L161</f>
        <v>Order</v>
      </c>
      <c r="N161" t="str">
        <f>'Initial Flow'!C161</f>
        <v>MSG000082</v>
      </c>
    </row>
    <row r="162" spans="1:14" x14ac:dyDescent="0.2">
      <c r="A162">
        <f>IFERROR(VLOOKUP('Initial Flow'!H162,'Initial Data'!A$1:U$2000,21,FALSE),"NULL")</f>
        <v>32</v>
      </c>
      <c r="B162">
        <f>IFERROR(VLOOKUP('Initial Flow'!I162,'Initial Data'!A$1:U$2000,21,FALSE),"NULL")</f>
        <v>1437</v>
      </c>
      <c r="C162">
        <f>IFERROR(VLOOKUP('Initial Flow'!J162,'Initial Data'!A$1:U$2000,21,FALSE),"NULL")</f>
        <v>61</v>
      </c>
      <c r="D162">
        <f>IFERROR(VLOOKUP('Initial Flow'!K162,'Initial Data'!A$1:U$2000,21,FALSE),"NULL")</f>
        <v>689</v>
      </c>
      <c r="E162" t="str">
        <f t="shared" si="6"/>
        <v>OK</v>
      </c>
      <c r="F162">
        <f t="shared" si="7"/>
        <v>1437</v>
      </c>
      <c r="G162">
        <f t="shared" si="8"/>
        <v>61</v>
      </c>
      <c r="H162" t="str">
        <f>'Initial Flow'!B162</f>
        <v>IID218 - CBF_PM_IN_SEMT026</v>
      </c>
      <c r="I162" t="str">
        <f>IFERROR(VLOOKUP('Initial Flow'!D162,'Code Int'!$A$1:$B$10,2,FALSE),"NULL")</f>
        <v>NULL</v>
      </c>
      <c r="J162">
        <f>IFERROR(VLOOKUP('Initial Flow'!E162,'Code Int'!$A$1:$B$10,2,FALSE),"NULL")</f>
        <v>15</v>
      </c>
      <c r="K162" t="str">
        <f>'Initial Flow'!F162</f>
        <v/>
      </c>
      <c r="L162" t="str">
        <f>'Initial Flow'!G162</f>
        <v>PM_IN_SEMT026</v>
      </c>
      <c r="M162" t="str">
        <f>'Initial Flow'!L162</f>
        <v/>
      </c>
      <c r="N162" t="str">
        <f>'Initial Flow'!C162</f>
        <v>MSG007755</v>
      </c>
    </row>
    <row r="163" spans="1:14" x14ac:dyDescent="0.2">
      <c r="A163">
        <f>IFERROR(VLOOKUP('Initial Flow'!H163,'Initial Data'!A$1:U$2000,21,FALSE),"NULL")</f>
        <v>6</v>
      </c>
      <c r="B163" t="str">
        <f>IFERROR(VLOOKUP('Initial Flow'!I163,'Initial Data'!A$1:U$2000,21,FALSE),"NULL")</f>
        <v>NULL</v>
      </c>
      <c r="C163">
        <f>IFERROR(VLOOKUP('Initial Flow'!J163,'Initial Data'!A$1:U$2000,21,FALSE),"NULL")</f>
        <v>2</v>
      </c>
      <c r="D163" t="str">
        <f>IFERROR(VLOOKUP('Initial Flow'!K163,'Initial Data'!A$1:U$2000,21,FALSE),"NULL")</f>
        <v>NULL</v>
      </c>
      <c r="E163" t="str">
        <f t="shared" si="6"/>
        <v>OK</v>
      </c>
      <c r="F163">
        <f t="shared" si="7"/>
        <v>6</v>
      </c>
      <c r="G163">
        <f t="shared" si="8"/>
        <v>2</v>
      </c>
      <c r="H163" t="str">
        <f>'Initial Flow'!B163</f>
        <v>Market Surveillance</v>
      </c>
      <c r="I163">
        <f>IFERROR(VLOOKUP('Initial Flow'!D163,'Code Int'!$A$1:$B$10,2,FALSE),"NULL")</f>
        <v>19</v>
      </c>
      <c r="J163">
        <f>IFERROR(VLOOKUP('Initial Flow'!E163,'Code Int'!$A$1:$B$10,2,FALSE),"NULL")</f>
        <v>17</v>
      </c>
      <c r="K163" t="str">
        <f>'Initial Flow'!F163</f>
        <v/>
      </c>
      <c r="L163" t="str">
        <f>'Initial Flow'!G163</f>
        <v>The Follwing Infromation is transfered to the Xetra PND:</v>
      </c>
      <c r="M163" t="str">
        <f>'Initial Flow'!L163</f>
        <v>Quote</v>
      </c>
      <c r="N163" t="str">
        <f>'Initial Flow'!C163</f>
        <v>MSG000082</v>
      </c>
    </row>
    <row r="164" spans="1:14" x14ac:dyDescent="0.2">
      <c r="A164">
        <f>IFERROR(VLOOKUP('Initial Flow'!H164,'Initial Data'!A$1:U$2000,21,FALSE),"NULL")</f>
        <v>67</v>
      </c>
      <c r="B164" t="str">
        <f>IFERROR(VLOOKUP('Initial Flow'!I164,'Initial Data'!A$1:U$2000,21,FALSE),"NULL")</f>
        <v>NULL</v>
      </c>
      <c r="C164">
        <f>IFERROR(VLOOKUP('Initial Flow'!J164,'Initial Data'!A$1:U$2000,21,FALSE),"NULL")</f>
        <v>2</v>
      </c>
      <c r="D164" t="str">
        <f>IFERROR(VLOOKUP('Initial Flow'!K164,'Initial Data'!A$1:U$2000,21,FALSE),"NULL")</f>
        <v>NULL</v>
      </c>
      <c r="E164" t="str">
        <f t="shared" si="6"/>
        <v>OK</v>
      </c>
      <c r="F164">
        <f t="shared" si="7"/>
        <v>67</v>
      </c>
      <c r="G164">
        <f t="shared" si="8"/>
        <v>2</v>
      </c>
      <c r="H164" t="str">
        <f>'Initial Flow'!B164</f>
        <v/>
      </c>
      <c r="I164" t="str">
        <f>IFERROR(VLOOKUP('Initial Flow'!D164,'Code Int'!$A$1:$B$10,2,FALSE),"NULL")</f>
        <v>NULL</v>
      </c>
      <c r="J164" t="str">
        <f>IFERROR(VLOOKUP('Initial Flow'!E164,'Code Int'!$A$1:$B$10,2,FALSE),"NULL")</f>
        <v>NULL</v>
      </c>
      <c r="K164" t="str">
        <f>'Initial Flow'!F164</f>
        <v/>
      </c>
      <c r="L164" t="str">
        <f>'Initial Flow'!G164</f>
        <v>This is actually the conenction to XQC Xentric Quote Source which is an own appliccaiton for handling issuer quotes. Xqs distributes issue quotes to the public and internal consumer like Reuters, Issuer Bank and PND.</v>
      </c>
      <c r="M164" t="str">
        <f>'Initial Flow'!L164</f>
        <v>Quote</v>
      </c>
      <c r="N164" t="str">
        <f>'Initial Flow'!C164</f>
        <v>MSG000083</v>
      </c>
    </row>
    <row r="165" spans="1:14" x14ac:dyDescent="0.2">
      <c r="A165">
        <f>IFERROR(VLOOKUP('Initial Flow'!H165,'Initial Data'!A$1:U$2000,21,FALSE),"NULL")</f>
        <v>67</v>
      </c>
      <c r="B165" t="str">
        <f>IFERROR(VLOOKUP('Initial Flow'!I165,'Initial Data'!A$1:U$2000,21,FALSE),"NULL")</f>
        <v>NULL</v>
      </c>
      <c r="C165">
        <f>IFERROR(VLOOKUP('Initial Flow'!J165,'Initial Data'!A$1:U$2000,21,FALSE),"NULL")</f>
        <v>2</v>
      </c>
      <c r="D165" t="str">
        <f>IFERROR(VLOOKUP('Initial Flow'!K165,'Initial Data'!A$1:U$2000,21,FALSE),"NULL")</f>
        <v>NULL</v>
      </c>
      <c r="E165" t="str">
        <f t="shared" si="6"/>
        <v>OK</v>
      </c>
      <c r="F165">
        <f t="shared" si="7"/>
        <v>67</v>
      </c>
      <c r="G165">
        <f t="shared" si="8"/>
        <v>2</v>
      </c>
      <c r="H165" t="str">
        <f>'Initial Flow'!B165</f>
        <v/>
      </c>
      <c r="I165" t="str">
        <f>IFERROR(VLOOKUP('Initial Flow'!D165,'Code Int'!$A$1:$B$10,2,FALSE),"NULL")</f>
        <v>NULL</v>
      </c>
      <c r="J165" t="str">
        <f>IFERROR(VLOOKUP('Initial Flow'!E165,'Code Int'!$A$1:$B$10,2,FALSE),"NULL")</f>
        <v>NULL</v>
      </c>
      <c r="K165" t="str">
        <f>'Initial Flow'!F165</f>
        <v/>
      </c>
      <c r="L165" t="str">
        <f>'Initial Flow'!G165</f>
        <v/>
      </c>
      <c r="M165" t="str">
        <f>'Initial Flow'!L165</f>
        <v>Order</v>
      </c>
      <c r="N165" t="str">
        <f>'Initial Flow'!C165</f>
        <v>MSG000084</v>
      </c>
    </row>
    <row r="166" spans="1:14" x14ac:dyDescent="0.2">
      <c r="A166">
        <f>IFERROR(VLOOKUP('Initial Flow'!H166,'Initial Data'!A$1:U$2000,21,FALSE),"NULL")</f>
        <v>32</v>
      </c>
      <c r="B166">
        <f>IFERROR(VLOOKUP('Initial Flow'!I166,'Initial Data'!A$1:U$2000,21,FALSE),"NULL")</f>
        <v>1437</v>
      </c>
      <c r="C166">
        <f>IFERROR(VLOOKUP('Initial Flow'!J166,'Initial Data'!A$1:U$2000,21,FALSE),"NULL")</f>
        <v>61</v>
      </c>
      <c r="D166">
        <f>IFERROR(VLOOKUP('Initial Flow'!K166,'Initial Data'!A$1:U$2000,21,FALSE),"NULL")</f>
        <v>689</v>
      </c>
      <c r="E166" t="str">
        <f t="shared" si="6"/>
        <v>OK</v>
      </c>
      <c r="F166">
        <f t="shared" si="7"/>
        <v>1437</v>
      </c>
      <c r="G166">
        <f t="shared" si="8"/>
        <v>61</v>
      </c>
      <c r="H166" t="str">
        <f>'Initial Flow'!B166</f>
        <v>IID221 - CBF_PM_IN_SEMT028</v>
      </c>
      <c r="I166" t="str">
        <f>IFERROR(VLOOKUP('Initial Flow'!D166,'Code Int'!$A$1:$B$10,2,FALSE),"NULL")</f>
        <v>NULL</v>
      </c>
      <c r="J166">
        <f>IFERROR(VLOOKUP('Initial Flow'!E166,'Code Int'!$A$1:$B$10,2,FALSE),"NULL")</f>
        <v>15</v>
      </c>
      <c r="K166" t="str">
        <f>'Initial Flow'!F166</f>
        <v/>
      </c>
      <c r="L166" t="str">
        <f>'Initial Flow'!G166</f>
        <v>PM_IN_SEMT028</v>
      </c>
      <c r="M166" t="str">
        <f>'Initial Flow'!L166</f>
        <v/>
      </c>
      <c r="N166" t="str">
        <f>'Initial Flow'!C166</f>
        <v>MSG007756</v>
      </c>
    </row>
    <row r="167" spans="1:14" x14ac:dyDescent="0.2">
      <c r="A167">
        <f>IFERROR(VLOOKUP('Initial Flow'!H167,'Initial Data'!A$1:U$2000,21,FALSE),"NULL")</f>
        <v>14</v>
      </c>
      <c r="B167" t="str">
        <f>IFERROR(VLOOKUP('Initial Flow'!I167,'Initial Data'!A$1:U$2000,21,FALSE),"NULL")</f>
        <v>NULL</v>
      </c>
      <c r="C167">
        <f>IFERROR(VLOOKUP('Initial Flow'!J167,'Initial Data'!A$1:U$2000,21,FALSE),"NULL")</f>
        <v>2</v>
      </c>
      <c r="D167" t="str">
        <f>IFERROR(VLOOKUP('Initial Flow'!K167,'Initial Data'!A$1:U$2000,21,FALSE),"NULL")</f>
        <v>NULL</v>
      </c>
      <c r="E167" t="str">
        <f t="shared" si="6"/>
        <v>OK</v>
      </c>
      <c r="F167">
        <f t="shared" si="7"/>
        <v>14</v>
      </c>
      <c r="G167">
        <f t="shared" si="8"/>
        <v>2</v>
      </c>
      <c r="H167" t="str">
        <f>'Initial Flow'!B167</f>
        <v/>
      </c>
      <c r="I167" t="str">
        <f>IFERROR(VLOOKUP('Initial Flow'!D167,'Code Int'!$A$1:$B$10,2,FALSE),"NULL")</f>
        <v>NULL</v>
      </c>
      <c r="J167" t="str">
        <f>IFERROR(VLOOKUP('Initial Flow'!E167,'Code Int'!$A$1:$B$10,2,FALSE),"NULL")</f>
        <v>NULL</v>
      </c>
      <c r="K167" t="str">
        <f>'Initial Flow'!F167</f>
        <v/>
      </c>
      <c r="L167" t="str">
        <f>'Initial Flow'!G167</f>
        <v>Statistix delivers INFOBOLSA price infromation to the PND.</v>
      </c>
      <c r="M167" t="str">
        <f>'Initial Flow'!L167</f>
        <v>Price</v>
      </c>
      <c r="N167" t="str">
        <f>'Initial Flow'!C167</f>
        <v>MSG000085</v>
      </c>
    </row>
    <row r="168" spans="1:14" hidden="1" x14ac:dyDescent="0.2">
      <c r="A168">
        <f>IFERROR(VLOOKUP('Initial Flow'!H168,'Initial Data'!A$1:U$2000,21,FALSE),"NULL")</f>
        <v>70</v>
      </c>
      <c r="B168" t="str">
        <f>IFERROR(VLOOKUP('Initial Flow'!I168,'Initial Data'!A$1:U$2000,21,FALSE),"NULL")</f>
        <v>NULL</v>
      </c>
      <c r="C168" t="str">
        <f>IFERROR(VLOOKUP('Initial Flow'!J168,'Initial Data'!A$1:U$2000,21,FALSE),"NULL")</f>
        <v>NULL</v>
      </c>
      <c r="D168" t="str">
        <f>IFERROR(VLOOKUP('Initial Flow'!K168,'Initial Data'!A$1:U$2000,21,FALSE),"NULL")</f>
        <v>NULL</v>
      </c>
      <c r="E168" t="str">
        <f t="shared" si="6"/>
        <v>NULL</v>
      </c>
      <c r="F168">
        <f t="shared" si="7"/>
        <v>70</v>
      </c>
      <c r="G168" t="str">
        <f t="shared" si="8"/>
        <v>NULL</v>
      </c>
      <c r="H168" t="str">
        <f>'Initial Flow'!B168</f>
        <v/>
      </c>
      <c r="I168">
        <f>IFERROR(VLOOKUP('Initial Flow'!D168,'Code Int'!$A$1:$B$10,2,FALSE),"NULL")</f>
        <v>20</v>
      </c>
      <c r="J168" t="str">
        <f>IFERROR(VLOOKUP('Initial Flow'!E168,'Code Int'!$A$1:$B$10,2,FALSE),"NULL")</f>
        <v>NULL</v>
      </c>
      <c r="K168" t="str">
        <f>'Initial Flow'!F168</f>
        <v/>
      </c>
      <c r="L168" t="str">
        <f>'Initial Flow'!G168</f>
        <v>COSI baskets</v>
      </c>
      <c r="M168" t="str">
        <f>'Initial Flow'!L168</f>
        <v>Product Assignment</v>
      </c>
      <c r="N168" t="str">
        <f>'Initial Flow'!C168</f>
        <v>MSG000745</v>
      </c>
    </row>
    <row r="169" spans="1:14" x14ac:dyDescent="0.2">
      <c r="A169">
        <f>IFERROR(VLOOKUP('Initial Flow'!H169,'Initial Data'!A$1:U$2000,21,FALSE),"NULL")</f>
        <v>33</v>
      </c>
      <c r="B169">
        <f>IFERROR(VLOOKUP('Initial Flow'!I169,'Initial Data'!A$1:U$2000,21,FALSE),"NULL")</f>
        <v>757</v>
      </c>
      <c r="C169">
        <f>IFERROR(VLOOKUP('Initial Flow'!J169,'Initial Data'!A$1:U$2000,21,FALSE),"NULL")</f>
        <v>33</v>
      </c>
      <c r="D169">
        <f>IFERROR(VLOOKUP('Initial Flow'!K169,'Initial Data'!A$1:U$2000,21,FALSE),"NULL")</f>
        <v>1408</v>
      </c>
      <c r="E169" t="str">
        <f t="shared" si="6"/>
        <v>OK</v>
      </c>
      <c r="F169">
        <f t="shared" si="7"/>
        <v>757</v>
      </c>
      <c r="G169">
        <f t="shared" si="8"/>
        <v>33</v>
      </c>
      <c r="H169" t="str">
        <f>'Initial Flow'!B169</f>
        <v/>
      </c>
      <c r="I169">
        <f>IFERROR(VLOOKUP('Initial Flow'!D169,'Code Int'!$A$1:$B$10,2,FALSE),"NULL")</f>
        <v>19</v>
      </c>
      <c r="J169">
        <f>IFERROR(VLOOKUP('Initial Flow'!E169,'Code Int'!$A$1:$B$10,2,FALSE),"NULL")</f>
        <v>15</v>
      </c>
      <c r="K169" t="str">
        <f>'Initial Flow'!F169</f>
        <v/>
      </c>
      <c r="L169" t="str">
        <f>'Initial Flow'!G169</f>
        <v/>
      </c>
      <c r="M169" t="str">
        <f>'Initial Flow'!L169</f>
        <v/>
      </c>
      <c r="N169" t="str">
        <f>'Initial Flow'!C169</f>
        <v>MSG007579</v>
      </c>
    </row>
    <row r="170" spans="1:14" x14ac:dyDescent="0.2">
      <c r="A170">
        <f>IFERROR(VLOOKUP('Initial Flow'!H170,'Initial Data'!A$1:U$2000,21,FALSE),"NULL")</f>
        <v>32</v>
      </c>
      <c r="B170">
        <f>IFERROR(VLOOKUP('Initial Flow'!I170,'Initial Data'!A$1:U$2000,21,FALSE),"NULL")</f>
        <v>1413</v>
      </c>
      <c r="C170">
        <f>IFERROR(VLOOKUP('Initial Flow'!J170,'Initial Data'!A$1:U$2000,21,FALSE),"NULL")</f>
        <v>32</v>
      </c>
      <c r="D170">
        <f>IFERROR(VLOOKUP('Initial Flow'!K170,'Initial Data'!A$1:U$2000,21,FALSE),"NULL")</f>
        <v>1411</v>
      </c>
      <c r="E170" t="str">
        <f t="shared" si="6"/>
        <v>OK</v>
      </c>
      <c r="F170">
        <f t="shared" si="7"/>
        <v>1413</v>
      </c>
      <c r="G170">
        <f t="shared" si="8"/>
        <v>32</v>
      </c>
      <c r="H170" t="str">
        <f>'Initial Flow'!B170</f>
        <v/>
      </c>
      <c r="I170" t="str">
        <f>IFERROR(VLOOKUP('Initial Flow'!D170,'Code Int'!$A$1:$B$10,2,FALSE),"NULL")</f>
        <v>NULL</v>
      </c>
      <c r="J170" t="str">
        <f>IFERROR(VLOOKUP('Initial Flow'!E170,'Code Int'!$A$1:$B$10,2,FALSE),"NULL")</f>
        <v>NULL</v>
      </c>
      <c r="K170" t="str">
        <f>'Initial Flow'!F170</f>
        <v/>
      </c>
      <c r="L170" t="str">
        <f>'Initial Flow'!G170</f>
        <v>Portal security remote EJB calls</v>
      </c>
      <c r="M170" t="str">
        <f>'Initial Flow'!L170</f>
        <v/>
      </c>
      <c r="N170" t="str">
        <f>'Initial Flow'!C170</f>
        <v>MSG007691</v>
      </c>
    </row>
    <row r="171" spans="1:14" x14ac:dyDescent="0.2">
      <c r="A171">
        <f>IFERROR(VLOOKUP('Initial Flow'!H171,'Initial Data'!A$1:U$2000,21,FALSE),"NULL")</f>
        <v>17</v>
      </c>
      <c r="B171" t="str">
        <f>IFERROR(VLOOKUP('Initial Flow'!I171,'Initial Data'!A$1:U$2000,21,FALSE),"NULL")</f>
        <v>NULL</v>
      </c>
      <c r="C171">
        <f>IFERROR(VLOOKUP('Initial Flow'!J171,'Initial Data'!A$1:U$2000,21,FALSE),"NULL")</f>
        <v>11</v>
      </c>
      <c r="D171" t="str">
        <f>IFERROR(VLOOKUP('Initial Flow'!K171,'Initial Data'!A$1:U$2000,21,FALSE),"NULL")</f>
        <v>NULL</v>
      </c>
      <c r="E171" t="str">
        <f t="shared" si="6"/>
        <v>OK</v>
      </c>
      <c r="F171">
        <f t="shared" si="7"/>
        <v>17</v>
      </c>
      <c r="G171">
        <f t="shared" si="8"/>
        <v>11</v>
      </c>
      <c r="H171" t="str">
        <f>'Initial Flow'!B171</f>
        <v>WSS Master Data</v>
      </c>
      <c r="I171">
        <f>IFERROR(VLOOKUP('Initial Flow'!D171,'Code Int'!$A$1:$B$10,2,FALSE),"NULL")</f>
        <v>19</v>
      </c>
      <c r="J171">
        <f>IFERROR(VLOOKUP('Initial Flow'!E171,'Code Int'!$A$1:$B$10,2,FALSE),"NULL")</f>
        <v>17</v>
      </c>
      <c r="K171" t="str">
        <f>'Initial Flow'!F171</f>
        <v/>
      </c>
      <c r="L171" t="str">
        <f>'Initial Flow'!G171</f>
        <v>Master and Security Data over file transfer using custom file layout</v>
      </c>
      <c r="M171" t="str">
        <f>'Initial Flow'!L171</f>
        <v>Listing Data</v>
      </c>
      <c r="N171" t="str">
        <f>'Initial Flow'!C171</f>
        <v>MSG000087</v>
      </c>
    </row>
    <row r="172" spans="1:14" x14ac:dyDescent="0.2">
      <c r="A172">
        <f>IFERROR(VLOOKUP('Initial Flow'!H172,'Initial Data'!A$1:U$2000,21,FALSE),"NULL")</f>
        <v>32</v>
      </c>
      <c r="B172">
        <f>IFERROR(VLOOKUP('Initial Flow'!I172,'Initial Data'!A$1:U$2000,21,FALSE),"NULL")</f>
        <v>1437</v>
      </c>
      <c r="C172">
        <f>IFERROR(VLOOKUP('Initial Flow'!J172,'Initial Data'!A$1:U$2000,21,FALSE),"NULL")</f>
        <v>61</v>
      </c>
      <c r="D172">
        <f>IFERROR(VLOOKUP('Initial Flow'!K172,'Initial Data'!A$1:U$2000,21,FALSE),"NULL")</f>
        <v>209</v>
      </c>
      <c r="E172" t="str">
        <f t="shared" si="6"/>
        <v>OK</v>
      </c>
      <c r="F172">
        <f t="shared" si="7"/>
        <v>1437</v>
      </c>
      <c r="G172">
        <f t="shared" si="8"/>
        <v>61</v>
      </c>
      <c r="H172" t="str">
        <f>'Initial Flow'!B172</f>
        <v>IID2069 - LUXCSD_PM_IN_SEMT026</v>
      </c>
      <c r="I172" t="str">
        <f>IFERROR(VLOOKUP('Initial Flow'!D172,'Code Int'!$A$1:$B$10,2,FALSE),"NULL")</f>
        <v>NULL</v>
      </c>
      <c r="J172">
        <f>IFERROR(VLOOKUP('Initial Flow'!E172,'Code Int'!$A$1:$B$10,2,FALSE),"NULL")</f>
        <v>15</v>
      </c>
      <c r="K172" t="str">
        <f>'Initial Flow'!F172</f>
        <v/>
      </c>
      <c r="L172" t="str">
        <f>'Initial Flow'!G172</f>
        <v>PM_IN_SENT026</v>
      </c>
      <c r="M172" t="str">
        <f>'Initial Flow'!L172</f>
        <v/>
      </c>
      <c r="N172" t="str">
        <f>'Initial Flow'!C172</f>
        <v>MSG007757</v>
      </c>
    </row>
    <row r="173" spans="1:14" x14ac:dyDescent="0.2">
      <c r="A173">
        <f>IFERROR(VLOOKUP('Initial Flow'!H173,'Initial Data'!A$1:U$2000,21,FALSE),"NULL")</f>
        <v>17</v>
      </c>
      <c r="B173" t="str">
        <f>IFERROR(VLOOKUP('Initial Flow'!I173,'Initial Data'!A$1:U$2000,21,FALSE),"NULL")</f>
        <v>NULL</v>
      </c>
      <c r="C173">
        <f>IFERROR(VLOOKUP('Initial Flow'!J173,'Initial Data'!A$1:U$2000,21,FALSE),"NULL")</f>
        <v>11</v>
      </c>
      <c r="D173" t="str">
        <f>IFERROR(VLOOKUP('Initial Flow'!K173,'Initial Data'!A$1:U$2000,21,FALSE),"NULL")</f>
        <v>NULL</v>
      </c>
      <c r="E173" t="str">
        <f t="shared" si="6"/>
        <v>OK</v>
      </c>
      <c r="F173">
        <f t="shared" si="7"/>
        <v>17</v>
      </c>
      <c r="G173">
        <f t="shared" si="8"/>
        <v>11</v>
      </c>
      <c r="H173" t="str">
        <f>'Initial Flow'!B173</f>
        <v>WSS Master Data</v>
      </c>
      <c r="I173">
        <f>IFERROR(VLOOKUP('Initial Flow'!D173,'Code Int'!$A$1:$B$10,2,FALSE),"NULL")</f>
        <v>19</v>
      </c>
      <c r="J173">
        <f>IFERROR(VLOOKUP('Initial Flow'!E173,'Code Int'!$A$1:$B$10,2,FALSE),"NULL")</f>
        <v>17</v>
      </c>
      <c r="K173" t="str">
        <f>'Initial Flow'!F173</f>
        <v/>
      </c>
      <c r="L173" t="str">
        <f>'Initial Flow'!G173</f>
        <v>Master and Security Data over file transfer using custom file layout</v>
      </c>
      <c r="M173" t="str">
        <f>'Initial Flow'!L173</f>
        <v>master and maturity data</v>
      </c>
      <c r="N173" t="str">
        <f>'Initial Flow'!C173</f>
        <v>MSG000087</v>
      </c>
    </row>
    <row r="174" spans="1:14" hidden="1" x14ac:dyDescent="0.2">
      <c r="A174" t="str">
        <f>IFERROR(VLOOKUP('Initial Flow'!H174,'Initial Data'!A$1:U$2000,21,FALSE),"NULL")</f>
        <v>NULL</v>
      </c>
      <c r="B174" t="str">
        <f>IFERROR(VLOOKUP('Initial Flow'!I174,'Initial Data'!A$1:U$2000,21,FALSE),"NULL")</f>
        <v>NULL</v>
      </c>
      <c r="C174">
        <f>IFERROR(VLOOKUP('Initial Flow'!J174,'Initial Data'!A$1:U$2000,21,FALSE),"NULL")</f>
        <v>42</v>
      </c>
      <c r="D174" t="str">
        <f>IFERROR(VLOOKUP('Initial Flow'!K174,'Initial Data'!A$1:U$2000,21,FALSE),"NULL")</f>
        <v>NULL</v>
      </c>
      <c r="E174" t="str">
        <f t="shared" si="6"/>
        <v>NULL</v>
      </c>
      <c r="F174" t="str">
        <f t="shared" si="7"/>
        <v>NULL</v>
      </c>
      <c r="G174">
        <f t="shared" si="8"/>
        <v>42</v>
      </c>
      <c r="H174" t="str">
        <f>'Initial Flow'!B174</f>
        <v/>
      </c>
      <c r="I174">
        <f>IFERROR(VLOOKUP('Initial Flow'!D174,'Code Int'!$A$1:$B$10,2,FALSE),"NULL")</f>
        <v>20</v>
      </c>
      <c r="J174" t="str">
        <f>IFERROR(VLOOKUP('Initial Flow'!E174,'Code Int'!$A$1:$B$10,2,FALSE),"NULL")</f>
        <v>NULL</v>
      </c>
      <c r="K174" t="str">
        <f>'Initial Flow'!F174</f>
        <v/>
      </c>
      <c r="L174" t="str">
        <f>'Initial Flow'!G174</f>
        <v>ARIVA</v>
      </c>
      <c r="M174" t="str">
        <f>'Initial Flow'!L174</f>
        <v>Security Price</v>
      </c>
      <c r="N174" t="str">
        <f>'Initial Flow'!C174</f>
        <v>MSG000747</v>
      </c>
    </row>
    <row r="175" spans="1:14" x14ac:dyDescent="0.2">
      <c r="A175">
        <f>IFERROR(VLOOKUP('Initial Flow'!H175,'Initial Data'!A$1:U$2000,21,FALSE),"NULL")</f>
        <v>17</v>
      </c>
      <c r="B175" t="str">
        <f>IFERROR(VLOOKUP('Initial Flow'!I175,'Initial Data'!A$1:U$2000,21,FALSE),"NULL")</f>
        <v>NULL</v>
      </c>
      <c r="C175">
        <f>IFERROR(VLOOKUP('Initial Flow'!J175,'Initial Data'!A$1:U$2000,21,FALSE),"NULL")</f>
        <v>4</v>
      </c>
      <c r="D175" t="str">
        <f>IFERROR(VLOOKUP('Initial Flow'!K175,'Initial Data'!A$1:U$2000,21,FALSE),"NULL")</f>
        <v>NULL</v>
      </c>
      <c r="E175" t="str">
        <f t="shared" si="6"/>
        <v>OK</v>
      </c>
      <c r="F175">
        <f t="shared" si="7"/>
        <v>17</v>
      </c>
      <c r="G175">
        <f t="shared" si="8"/>
        <v>4</v>
      </c>
      <c r="H175" t="str">
        <f>'Initial Flow'!B175</f>
        <v/>
      </c>
      <c r="I175" t="str">
        <f>IFERROR(VLOOKUP('Initial Flow'!D175,'Code Int'!$A$1:$B$10,2,FALSE),"NULL")</f>
        <v>NULL</v>
      </c>
      <c r="J175" t="str">
        <f>IFERROR(VLOOKUP('Initial Flow'!E175,'Code Int'!$A$1:$B$10,2,FALSE),"NULL")</f>
        <v>NULL</v>
      </c>
      <c r="K175" t="str">
        <f>'Initial Flow'!F175</f>
        <v/>
      </c>
      <c r="L175" t="str">
        <f>'Initial Flow'!G175</f>
        <v xml:space="preserve"> </v>
      </c>
      <c r="M175" t="str">
        <f>'Initial Flow'!L175</f>
        <v>Listing Data</v>
      </c>
      <c r="N175" t="str">
        <f>'Initial Flow'!C175</f>
        <v>MSG000088</v>
      </c>
    </row>
    <row r="176" spans="1:14" x14ac:dyDescent="0.2">
      <c r="A176">
        <f>IFERROR(VLOOKUP('Initial Flow'!H176,'Initial Data'!A$1:U$2000,21,FALSE),"NULL")</f>
        <v>17</v>
      </c>
      <c r="B176" t="str">
        <f>IFERROR(VLOOKUP('Initial Flow'!I176,'Initial Data'!A$1:U$2000,21,FALSE),"NULL")</f>
        <v>NULL</v>
      </c>
      <c r="C176">
        <f>IFERROR(VLOOKUP('Initial Flow'!J176,'Initial Data'!A$1:U$2000,21,FALSE),"NULL")</f>
        <v>4</v>
      </c>
      <c r="D176" t="str">
        <f>IFERROR(VLOOKUP('Initial Flow'!K176,'Initial Data'!A$1:U$2000,21,FALSE),"NULL")</f>
        <v>NULL</v>
      </c>
      <c r="E176" t="str">
        <f t="shared" si="6"/>
        <v>OK</v>
      </c>
      <c r="F176">
        <f t="shared" si="7"/>
        <v>17</v>
      </c>
      <c r="G176">
        <f t="shared" si="8"/>
        <v>4</v>
      </c>
      <c r="H176" t="str">
        <f>'Initial Flow'!B176</f>
        <v/>
      </c>
      <c r="I176" t="str">
        <f>IFERROR(VLOOKUP('Initial Flow'!D176,'Code Int'!$A$1:$B$10,2,FALSE),"NULL")</f>
        <v>NULL</v>
      </c>
      <c r="J176" t="str">
        <f>IFERROR(VLOOKUP('Initial Flow'!E176,'Code Int'!$A$1:$B$10,2,FALSE),"NULL")</f>
        <v>NULL</v>
      </c>
      <c r="K176" t="str">
        <f>'Initial Flow'!F176</f>
        <v/>
      </c>
      <c r="L176" t="str">
        <f>'Initial Flow'!G176</f>
        <v xml:space="preserve"> </v>
      </c>
      <c r="M176" t="str">
        <f>'Initial Flow'!L176</f>
        <v>master and maturity data</v>
      </c>
      <c r="N176" t="str">
        <f>'Initial Flow'!C176</f>
        <v>MSG000088</v>
      </c>
    </row>
    <row r="177" spans="1:14" hidden="1" x14ac:dyDescent="0.2">
      <c r="A177">
        <f>IFERROR(VLOOKUP('Initial Flow'!H177,'Initial Data'!A$1:U$2000,21,FALSE),"NULL")</f>
        <v>62</v>
      </c>
      <c r="B177" t="str">
        <f>IFERROR(VLOOKUP('Initial Flow'!I177,'Initial Data'!A$1:U$2000,21,FALSE),"NULL")</f>
        <v>NULL</v>
      </c>
      <c r="C177" t="str">
        <f>IFERROR(VLOOKUP('Initial Flow'!J177,'Initial Data'!A$1:U$2000,21,FALSE),"NULL")</f>
        <v>NULL</v>
      </c>
      <c r="D177" t="str">
        <f>IFERROR(VLOOKUP('Initial Flow'!K177,'Initial Data'!A$1:U$2000,21,FALSE),"NULL")</f>
        <v>NULL</v>
      </c>
      <c r="E177" t="str">
        <f t="shared" si="6"/>
        <v>NULL</v>
      </c>
      <c r="F177">
        <f t="shared" si="7"/>
        <v>62</v>
      </c>
      <c r="G177" t="str">
        <f t="shared" si="8"/>
        <v>NULL</v>
      </c>
      <c r="H177" t="str">
        <f>'Initial Flow'!B177</f>
        <v/>
      </c>
      <c r="I177">
        <f>IFERROR(VLOOKUP('Initial Flow'!D177,'Code Int'!$A$1:$B$10,2,FALSE),"NULL")</f>
        <v>20</v>
      </c>
      <c r="J177" t="str">
        <f>IFERROR(VLOOKUP('Initial Flow'!E177,'Code Int'!$A$1:$B$10,2,FALSE),"NULL")</f>
        <v>NULL</v>
      </c>
      <c r="K177" t="str">
        <f>'Initial Flow'!F177</f>
        <v/>
      </c>
      <c r="L177" t="str">
        <f>'Initial Flow'!G177</f>
        <v/>
      </c>
      <c r="M177" t="str">
        <f>'Initial Flow'!L177</f>
        <v>Balance Sheet Reporting</v>
      </c>
      <c r="N177" t="str">
        <f>'Initial Flow'!C177</f>
        <v>MSG000748</v>
      </c>
    </row>
    <row r="178" spans="1:14" x14ac:dyDescent="0.2">
      <c r="A178">
        <f>IFERROR(VLOOKUP('Initial Flow'!H178,'Initial Data'!A$1:U$2000,21,FALSE),"NULL")</f>
        <v>86</v>
      </c>
      <c r="B178">
        <f>IFERROR(VLOOKUP('Initial Flow'!I178,'Initial Data'!A$1:U$2000,21,FALSE),"NULL")</f>
        <v>262</v>
      </c>
      <c r="C178">
        <f>IFERROR(VLOOKUP('Initial Flow'!J178,'Initial Data'!A$1:U$2000,21,FALSE),"NULL")</f>
        <v>33</v>
      </c>
      <c r="D178">
        <f>IFERROR(VLOOKUP('Initial Flow'!K178,'Initial Data'!A$1:U$2000,21,FALSE),"NULL")</f>
        <v>729</v>
      </c>
      <c r="E178" t="str">
        <f t="shared" si="6"/>
        <v>OK</v>
      </c>
      <c r="F178">
        <f t="shared" si="7"/>
        <v>262</v>
      </c>
      <c r="G178">
        <f t="shared" si="8"/>
        <v>33</v>
      </c>
      <c r="H178" t="str">
        <f>'Initial Flow'!B178</f>
        <v>IID3258 - SEND_CACU_CHECK_TO_EOC</v>
      </c>
      <c r="I178">
        <f>IFERROR(VLOOKUP('Initial Flow'!D178,'Code Int'!$A$1:$B$10,2,FALSE),"NULL")</f>
        <v>19</v>
      </c>
      <c r="J178">
        <f>IFERROR(VLOOKUP('Initial Flow'!E178,'Code Int'!$A$1:$B$10,2,FALSE),"NULL")</f>
        <v>16</v>
      </c>
      <c r="K178" t="str">
        <f>'Initial Flow'!F178</f>
        <v/>
      </c>
      <c r="L178" t="str">
        <f>'Initial Flow'!G178</f>
        <v/>
      </c>
      <c r="M178" t="str">
        <f>'Initial Flow'!L178</f>
        <v/>
      </c>
      <c r="N178" t="str">
        <f>'Initial Flow'!C178</f>
        <v>MSG007239</v>
      </c>
    </row>
    <row r="179" spans="1:14" x14ac:dyDescent="0.2">
      <c r="A179">
        <f>IFERROR(VLOOKUP('Initial Flow'!H179,'Initial Data'!A$1:U$2000,21,FALSE),"NULL")</f>
        <v>17</v>
      </c>
      <c r="B179" t="str">
        <f>IFERROR(VLOOKUP('Initial Flow'!I179,'Initial Data'!A$1:U$2000,21,FALSE),"NULL")</f>
        <v>NULL</v>
      </c>
      <c r="C179">
        <f>IFERROR(VLOOKUP('Initial Flow'!J179,'Initial Data'!A$1:U$2000,21,FALSE),"NULL")</f>
        <v>42</v>
      </c>
      <c r="D179" t="str">
        <f>IFERROR(VLOOKUP('Initial Flow'!K179,'Initial Data'!A$1:U$2000,21,FALSE),"NULL")</f>
        <v>NULL</v>
      </c>
      <c r="E179" t="str">
        <f t="shared" si="6"/>
        <v>OK</v>
      </c>
      <c r="F179">
        <f t="shared" si="7"/>
        <v>17</v>
      </c>
      <c r="G179">
        <f t="shared" si="8"/>
        <v>42</v>
      </c>
      <c r="H179" t="str">
        <f>'Initial Flow'!B179</f>
        <v/>
      </c>
      <c r="I179">
        <f>IFERROR(VLOOKUP('Initial Flow'!D179,'Code Int'!$A$1:$B$10,2,FALSE),"NULL")</f>
        <v>19</v>
      </c>
      <c r="J179">
        <f>IFERROR(VLOOKUP('Initial Flow'!E179,'Code Int'!$A$1:$B$10,2,FALSE),"NULL")</f>
        <v>18</v>
      </c>
      <c r="K179" t="str">
        <f>'Initial Flow'!F179</f>
        <v/>
      </c>
      <c r="L179" t="str">
        <f>'Initial Flow'!G179</f>
        <v>Direct Access (OZM)</v>
      </c>
      <c r="M179" t="str">
        <f>'Initial Flow'!L179</f>
        <v>Listing Data</v>
      </c>
      <c r="N179" t="str">
        <f>'Initial Flow'!C179</f>
        <v>MSG000089</v>
      </c>
    </row>
    <row r="180" spans="1:14" x14ac:dyDescent="0.2">
      <c r="A180">
        <f>IFERROR(VLOOKUP('Initial Flow'!H180,'Initial Data'!A$1:U$2000,21,FALSE),"NULL")</f>
        <v>32</v>
      </c>
      <c r="B180">
        <f>IFERROR(VLOOKUP('Initial Flow'!I180,'Initial Data'!A$1:U$2000,21,FALSE),"NULL")</f>
        <v>1437</v>
      </c>
      <c r="C180">
        <f>IFERROR(VLOOKUP('Initial Flow'!J180,'Initial Data'!A$1:U$2000,21,FALSE),"NULL")</f>
        <v>61</v>
      </c>
      <c r="D180">
        <f>IFERROR(VLOOKUP('Initial Flow'!K180,'Initial Data'!A$1:U$2000,21,FALSE),"NULL")</f>
        <v>209</v>
      </c>
      <c r="E180" t="str">
        <f t="shared" si="6"/>
        <v>OK</v>
      </c>
      <c r="F180">
        <f t="shared" si="7"/>
        <v>1437</v>
      </c>
      <c r="G180">
        <f t="shared" si="8"/>
        <v>61</v>
      </c>
      <c r="H180" t="str">
        <f>'Initial Flow'!B180</f>
        <v>IID2065 - LUXCSD_PM_IN_SEMT017_RETRY</v>
      </c>
      <c r="I180" t="str">
        <f>IFERROR(VLOOKUP('Initial Flow'!D180,'Code Int'!$A$1:$B$10,2,FALSE),"NULL")</f>
        <v>NULL</v>
      </c>
      <c r="J180">
        <f>IFERROR(VLOOKUP('Initial Flow'!E180,'Code Int'!$A$1:$B$10,2,FALSE),"NULL")</f>
        <v>15</v>
      </c>
      <c r="K180" t="str">
        <f>'Initial Flow'!F180</f>
        <v/>
      </c>
      <c r="L180" t="str">
        <f>'Initial Flow'!G180</f>
        <v>PM_IN_SEMT017</v>
      </c>
      <c r="M180" t="str">
        <f>'Initial Flow'!L180</f>
        <v/>
      </c>
      <c r="N180" t="str">
        <f>'Initial Flow'!C180</f>
        <v>MSG007758</v>
      </c>
    </row>
    <row r="181" spans="1:14" x14ac:dyDescent="0.2">
      <c r="A181">
        <f>IFERROR(VLOOKUP('Initial Flow'!H181,'Initial Data'!A$1:U$2000,21,FALSE),"NULL")</f>
        <v>17</v>
      </c>
      <c r="B181" t="str">
        <f>IFERROR(VLOOKUP('Initial Flow'!I181,'Initial Data'!A$1:U$2000,21,FALSE),"NULL")</f>
        <v>NULL</v>
      </c>
      <c r="C181">
        <f>IFERROR(VLOOKUP('Initial Flow'!J181,'Initial Data'!A$1:U$2000,21,FALSE),"NULL")</f>
        <v>42</v>
      </c>
      <c r="D181" t="str">
        <f>IFERROR(VLOOKUP('Initial Flow'!K181,'Initial Data'!A$1:U$2000,21,FALSE),"NULL")</f>
        <v>NULL</v>
      </c>
      <c r="E181" t="str">
        <f t="shared" si="6"/>
        <v>OK</v>
      </c>
      <c r="F181">
        <f t="shared" si="7"/>
        <v>17</v>
      </c>
      <c r="G181">
        <f t="shared" si="8"/>
        <v>42</v>
      </c>
      <c r="H181" t="str">
        <f>'Initial Flow'!B181</f>
        <v/>
      </c>
      <c r="I181">
        <f>IFERROR(VLOOKUP('Initial Flow'!D181,'Code Int'!$A$1:$B$10,2,FALSE),"NULL")</f>
        <v>19</v>
      </c>
      <c r="J181">
        <f>IFERROR(VLOOKUP('Initial Flow'!E181,'Code Int'!$A$1:$B$10,2,FALSE),"NULL")</f>
        <v>18</v>
      </c>
      <c r="K181" t="str">
        <f>'Initial Flow'!F181</f>
        <v/>
      </c>
      <c r="L181" t="str">
        <f>'Initial Flow'!G181</f>
        <v>Direct Access (OZM)</v>
      </c>
      <c r="M181" t="str">
        <f>'Initial Flow'!L181</f>
        <v>master and maturity data</v>
      </c>
      <c r="N181" t="str">
        <f>'Initial Flow'!C181</f>
        <v>MSG000089</v>
      </c>
    </row>
    <row r="182" spans="1:14" hidden="1" x14ac:dyDescent="0.2">
      <c r="A182">
        <f>IFERROR(VLOOKUP('Initial Flow'!H182,'Initial Data'!A$1:U$2000,21,FALSE),"NULL")</f>
        <v>30</v>
      </c>
      <c r="B182" t="str">
        <f>IFERROR(VLOOKUP('Initial Flow'!I182,'Initial Data'!A$1:U$2000,21,FALSE),"NULL")</f>
        <v>NULL</v>
      </c>
      <c r="C182" t="str">
        <f>IFERROR(VLOOKUP('Initial Flow'!J182,'Initial Data'!A$1:U$2000,21,FALSE),"NULL")</f>
        <v>NULL</v>
      </c>
      <c r="D182" t="str">
        <f>IFERROR(VLOOKUP('Initial Flow'!K182,'Initial Data'!A$1:U$2000,21,FALSE),"NULL")</f>
        <v>NULL</v>
      </c>
      <c r="E182" t="str">
        <f t="shared" si="6"/>
        <v>NULL</v>
      </c>
      <c r="F182">
        <f t="shared" si="7"/>
        <v>30</v>
      </c>
      <c r="G182" t="str">
        <f t="shared" si="8"/>
        <v>NULL</v>
      </c>
      <c r="H182" t="str">
        <f>'Initial Flow'!B182</f>
        <v/>
      </c>
      <c r="I182">
        <f>IFERROR(VLOOKUP('Initial Flow'!D182,'Code Int'!$A$1:$B$10,2,FALSE),"NULL")</f>
        <v>20</v>
      </c>
      <c r="J182" t="str">
        <f>IFERROR(VLOOKUP('Initial Flow'!E182,'Code Int'!$A$1:$B$10,2,FALSE),"NULL")</f>
        <v>NULL</v>
      </c>
      <c r="K182" t="str">
        <f>'Initial Flow'!F182</f>
        <v/>
      </c>
      <c r="L182" t="str">
        <f>'Initial Flow'!G182</f>
        <v>via LIMA/SPOC/X-Gen</v>
      </c>
      <c r="M182" t="str">
        <f>'Initial Flow'!L182</f>
        <v>Report of Holdings</v>
      </c>
      <c r="N182" t="str">
        <f>'Initial Flow'!C182</f>
        <v>MSG000755</v>
      </c>
    </row>
    <row r="183" spans="1:14" x14ac:dyDescent="0.2">
      <c r="A183">
        <f>IFERROR(VLOOKUP('Initial Flow'!H183,'Initial Data'!A$1:U$2000,21,FALSE),"NULL")</f>
        <v>17</v>
      </c>
      <c r="B183" t="str">
        <f>IFERROR(VLOOKUP('Initial Flow'!I183,'Initial Data'!A$1:U$2000,21,FALSE),"NULL")</f>
        <v>NULL</v>
      </c>
      <c r="C183">
        <f>IFERROR(VLOOKUP('Initial Flow'!J183,'Initial Data'!A$1:U$2000,21,FALSE),"NULL")</f>
        <v>37</v>
      </c>
      <c r="D183" t="str">
        <f>IFERROR(VLOOKUP('Initial Flow'!K183,'Initial Data'!A$1:U$2000,21,FALSE),"NULL")</f>
        <v>NULL</v>
      </c>
      <c r="E183" t="str">
        <f t="shared" si="6"/>
        <v>OK</v>
      </c>
      <c r="F183">
        <f t="shared" si="7"/>
        <v>17</v>
      </c>
      <c r="G183">
        <f t="shared" si="8"/>
        <v>37</v>
      </c>
      <c r="H183" t="str">
        <f>'Initial Flow'!B183</f>
        <v/>
      </c>
      <c r="I183">
        <f>IFERROR(VLOOKUP('Initial Flow'!D183,'Code Int'!$A$1:$B$10,2,FALSE),"NULL")</f>
        <v>19</v>
      </c>
      <c r="J183">
        <f>IFERROR(VLOOKUP('Initial Flow'!E183,'Code Int'!$A$1:$B$10,2,FALSE),"NULL")</f>
        <v>18</v>
      </c>
      <c r="K183" t="str">
        <f>'Initial Flow'!F183</f>
        <v/>
      </c>
      <c r="L183" t="str">
        <f>'Initial Flow'!G183</f>
        <v>Direct Access (OZM)</v>
      </c>
      <c r="M183" t="str">
        <f>'Initial Flow'!L183</f>
        <v>Listing Data</v>
      </c>
      <c r="N183" t="str">
        <f>'Initial Flow'!C183</f>
        <v>MSG000090</v>
      </c>
    </row>
    <row r="184" spans="1:14" x14ac:dyDescent="0.2">
      <c r="A184">
        <f>IFERROR(VLOOKUP('Initial Flow'!H184,'Initial Data'!A$1:U$2000,21,FALSE),"NULL")</f>
        <v>17</v>
      </c>
      <c r="B184" t="str">
        <f>IFERROR(VLOOKUP('Initial Flow'!I184,'Initial Data'!A$1:U$2000,21,FALSE),"NULL")</f>
        <v>NULL</v>
      </c>
      <c r="C184">
        <f>IFERROR(VLOOKUP('Initial Flow'!J184,'Initial Data'!A$1:U$2000,21,FALSE),"NULL")</f>
        <v>37</v>
      </c>
      <c r="D184" t="str">
        <f>IFERROR(VLOOKUP('Initial Flow'!K184,'Initial Data'!A$1:U$2000,21,FALSE),"NULL")</f>
        <v>NULL</v>
      </c>
      <c r="E184" t="str">
        <f t="shared" si="6"/>
        <v>OK</v>
      </c>
      <c r="F184">
        <f t="shared" si="7"/>
        <v>17</v>
      </c>
      <c r="G184">
        <f t="shared" si="8"/>
        <v>37</v>
      </c>
      <c r="H184" t="str">
        <f>'Initial Flow'!B184</f>
        <v/>
      </c>
      <c r="I184">
        <f>IFERROR(VLOOKUP('Initial Flow'!D184,'Code Int'!$A$1:$B$10,2,FALSE),"NULL")</f>
        <v>19</v>
      </c>
      <c r="J184">
        <f>IFERROR(VLOOKUP('Initial Flow'!E184,'Code Int'!$A$1:$B$10,2,FALSE),"NULL")</f>
        <v>18</v>
      </c>
      <c r="K184" t="str">
        <f>'Initial Flow'!F184</f>
        <v/>
      </c>
      <c r="L184" t="str">
        <f>'Initial Flow'!G184</f>
        <v>Direct Access (OZM)</v>
      </c>
      <c r="M184" t="str">
        <f>'Initial Flow'!L184</f>
        <v>master and maturity data</v>
      </c>
      <c r="N184" t="str">
        <f>'Initial Flow'!C184</f>
        <v>MSG000090</v>
      </c>
    </row>
    <row r="185" spans="1:14" hidden="1" x14ac:dyDescent="0.2">
      <c r="A185">
        <f>IFERROR(VLOOKUP('Initial Flow'!H185,'Initial Data'!A$1:U$2000,21,FALSE),"NULL")</f>
        <v>30</v>
      </c>
      <c r="B185" t="str">
        <f>IFERROR(VLOOKUP('Initial Flow'!I185,'Initial Data'!A$1:U$2000,21,FALSE),"NULL")</f>
        <v>NULL</v>
      </c>
      <c r="C185" t="str">
        <f>IFERROR(VLOOKUP('Initial Flow'!J185,'Initial Data'!A$1:U$2000,21,FALSE),"NULL")</f>
        <v>NULL</v>
      </c>
      <c r="D185" t="str">
        <f>IFERROR(VLOOKUP('Initial Flow'!K185,'Initial Data'!A$1:U$2000,21,FALSE),"NULL")</f>
        <v>NULL</v>
      </c>
      <c r="E185" t="str">
        <f t="shared" si="6"/>
        <v>NULL</v>
      </c>
      <c r="F185">
        <f t="shared" si="7"/>
        <v>30</v>
      </c>
      <c r="G185" t="str">
        <f t="shared" si="8"/>
        <v>NULL</v>
      </c>
      <c r="H185" t="str">
        <f>'Initial Flow'!B185</f>
        <v/>
      </c>
      <c r="I185">
        <f>IFERROR(VLOOKUP('Initial Flow'!D185,'Code Int'!$A$1:$B$10,2,FALSE),"NULL")</f>
        <v>20</v>
      </c>
      <c r="J185" t="str">
        <f>IFERROR(VLOOKUP('Initial Flow'!E185,'Code Int'!$A$1:$B$10,2,FALSE),"NULL")</f>
        <v>NULL</v>
      </c>
      <c r="K185" t="str">
        <f>'Initial Flow'!F185</f>
        <v/>
      </c>
      <c r="L185" t="str">
        <f>'Initial Flow'!G185</f>
        <v/>
      </c>
      <c r="M185" t="str">
        <f>'Initial Flow'!L185</f>
        <v>Registration Request data</v>
      </c>
      <c r="N185" t="str">
        <f>'Initial Flow'!C185</f>
        <v>MSG000756</v>
      </c>
    </row>
    <row r="186" spans="1:14" x14ac:dyDescent="0.2">
      <c r="A186">
        <f>IFERROR(VLOOKUP('Initial Flow'!H186,'Initial Data'!A$1:U$2000,21,FALSE),"NULL")</f>
        <v>32</v>
      </c>
      <c r="B186">
        <f>IFERROR(VLOOKUP('Initial Flow'!I186,'Initial Data'!A$1:U$2000,21,FALSE),"NULL")</f>
        <v>1416</v>
      </c>
      <c r="C186">
        <f>IFERROR(VLOOKUP('Initial Flow'!J186,'Initial Data'!A$1:U$2000,21,FALSE),"NULL")</f>
        <v>32</v>
      </c>
      <c r="D186">
        <f>IFERROR(VLOOKUP('Initial Flow'!K186,'Initial Data'!A$1:U$2000,21,FALSE),"NULL")</f>
        <v>1417</v>
      </c>
      <c r="E186" t="str">
        <f t="shared" si="6"/>
        <v>OK</v>
      </c>
      <c r="F186">
        <f t="shared" si="7"/>
        <v>1416</v>
      </c>
      <c r="G186">
        <f t="shared" si="8"/>
        <v>32</v>
      </c>
      <c r="H186" t="str">
        <f>'Initial Flow'!B186</f>
        <v>GAF/RMI call to backend</v>
      </c>
      <c r="I186" t="str">
        <f>IFERROR(VLOOKUP('Initial Flow'!D186,'Code Int'!$A$1:$B$10,2,FALSE),"NULL")</f>
        <v>NULL</v>
      </c>
      <c r="J186" t="str">
        <f>IFERROR(VLOOKUP('Initial Flow'!E186,'Code Int'!$A$1:$B$10,2,FALSE),"NULL")</f>
        <v>NULL</v>
      </c>
      <c r="K186" t="str">
        <f>'Initial Flow'!F186</f>
        <v/>
      </c>
      <c r="L186" t="str">
        <f>'Initial Flow'!G186</f>
        <v>OASIS backend remote EJB calls</v>
      </c>
      <c r="M186" t="str">
        <f>'Initial Flow'!L186</f>
        <v/>
      </c>
      <c r="N186" t="str">
        <f>'Initial Flow'!C186</f>
        <v>MSG007693</v>
      </c>
    </row>
    <row r="187" spans="1:14" x14ac:dyDescent="0.2">
      <c r="A187">
        <f>IFERROR(VLOOKUP('Initial Flow'!H187,'Initial Data'!A$1:U$2000,21,FALSE),"NULL")</f>
        <v>17</v>
      </c>
      <c r="B187" t="str">
        <f>IFERROR(VLOOKUP('Initial Flow'!I187,'Initial Data'!A$1:U$2000,21,FALSE),"NULL")</f>
        <v>NULL</v>
      </c>
      <c r="C187">
        <f>IFERROR(VLOOKUP('Initial Flow'!J187,'Initial Data'!A$1:U$2000,21,FALSE),"NULL")</f>
        <v>10</v>
      </c>
      <c r="D187" t="str">
        <f>IFERROR(VLOOKUP('Initial Flow'!K187,'Initial Data'!A$1:U$2000,21,FALSE),"NULL")</f>
        <v>NULL</v>
      </c>
      <c r="E187" t="str">
        <f t="shared" si="6"/>
        <v>OK</v>
      </c>
      <c r="F187">
        <f t="shared" si="7"/>
        <v>17</v>
      </c>
      <c r="G187">
        <f t="shared" si="8"/>
        <v>10</v>
      </c>
      <c r="H187" t="str">
        <f>'Initial Flow'!B187</f>
        <v/>
      </c>
      <c r="I187">
        <f>IFERROR(VLOOKUP('Initial Flow'!D187,'Code Int'!$A$1:$B$10,2,FALSE),"NULL")</f>
        <v>19</v>
      </c>
      <c r="J187">
        <f>IFERROR(VLOOKUP('Initial Flow'!E187,'Code Int'!$A$1:$B$10,2,FALSE),"NULL")</f>
        <v>18</v>
      </c>
      <c r="K187" t="str">
        <f>'Initial Flow'!F187</f>
        <v/>
      </c>
      <c r="L187" t="str">
        <f>'Initial Flow'!G187</f>
        <v>Direct Access (OZM)</v>
      </c>
      <c r="M187" t="str">
        <f>'Initial Flow'!L187</f>
        <v>Listing Data</v>
      </c>
      <c r="N187" t="str">
        <f>'Initial Flow'!C187</f>
        <v>MSG000091</v>
      </c>
    </row>
    <row r="188" spans="1:14" x14ac:dyDescent="0.2">
      <c r="A188">
        <f>IFERROR(VLOOKUP('Initial Flow'!H188,'Initial Data'!A$1:U$2000,21,FALSE),"NULL")</f>
        <v>17</v>
      </c>
      <c r="B188" t="str">
        <f>IFERROR(VLOOKUP('Initial Flow'!I188,'Initial Data'!A$1:U$2000,21,FALSE),"NULL")</f>
        <v>NULL</v>
      </c>
      <c r="C188">
        <f>IFERROR(VLOOKUP('Initial Flow'!J188,'Initial Data'!A$1:U$2000,21,FALSE),"NULL")</f>
        <v>10</v>
      </c>
      <c r="D188" t="str">
        <f>IFERROR(VLOOKUP('Initial Flow'!K188,'Initial Data'!A$1:U$2000,21,FALSE),"NULL")</f>
        <v>NULL</v>
      </c>
      <c r="E188" t="str">
        <f t="shared" si="6"/>
        <v>OK</v>
      </c>
      <c r="F188">
        <f t="shared" si="7"/>
        <v>17</v>
      </c>
      <c r="G188">
        <f t="shared" si="8"/>
        <v>10</v>
      </c>
      <c r="H188" t="str">
        <f>'Initial Flow'!B188</f>
        <v/>
      </c>
      <c r="I188">
        <f>IFERROR(VLOOKUP('Initial Flow'!D188,'Code Int'!$A$1:$B$10,2,FALSE),"NULL")</f>
        <v>19</v>
      </c>
      <c r="J188">
        <f>IFERROR(VLOOKUP('Initial Flow'!E188,'Code Int'!$A$1:$B$10,2,FALSE),"NULL")</f>
        <v>18</v>
      </c>
      <c r="K188" t="str">
        <f>'Initial Flow'!F188</f>
        <v/>
      </c>
      <c r="L188" t="str">
        <f>'Initial Flow'!G188</f>
        <v>Direct Access (OZM)</v>
      </c>
      <c r="M188" t="str">
        <f>'Initial Flow'!L188</f>
        <v>master and maturity data</v>
      </c>
      <c r="N188" t="str">
        <f>'Initial Flow'!C188</f>
        <v>MSG000091</v>
      </c>
    </row>
    <row r="189" spans="1:14" hidden="1" x14ac:dyDescent="0.2">
      <c r="A189">
        <f>IFERROR(VLOOKUP('Initial Flow'!H189,'Initial Data'!A$1:U$2000,21,FALSE),"NULL")</f>
        <v>81</v>
      </c>
      <c r="B189" t="str">
        <f>IFERROR(VLOOKUP('Initial Flow'!I189,'Initial Data'!A$1:U$2000,21,FALSE),"NULL")</f>
        <v>NULL</v>
      </c>
      <c r="C189" t="str">
        <f>IFERROR(VLOOKUP('Initial Flow'!J189,'Initial Data'!A$1:U$2000,21,FALSE),"NULL")</f>
        <v>NULL</v>
      </c>
      <c r="D189" t="str">
        <f>IFERROR(VLOOKUP('Initial Flow'!K189,'Initial Data'!A$1:U$2000,21,FALSE),"NULL")</f>
        <v>NULL</v>
      </c>
      <c r="E189" t="str">
        <f t="shared" si="6"/>
        <v>NULL</v>
      </c>
      <c r="F189">
        <f t="shared" si="7"/>
        <v>81</v>
      </c>
      <c r="G189" t="str">
        <f t="shared" si="8"/>
        <v>NULL</v>
      </c>
      <c r="H189" t="str">
        <f>'Initial Flow'!B189</f>
        <v/>
      </c>
      <c r="I189">
        <f>IFERROR(VLOOKUP('Initial Flow'!D189,'Code Int'!$A$1:$B$10,2,FALSE),"NULL")</f>
        <v>20</v>
      </c>
      <c r="J189" t="str">
        <f>IFERROR(VLOOKUP('Initial Flow'!E189,'Code Int'!$A$1:$B$10,2,FALSE),"NULL")</f>
        <v>NULL</v>
      </c>
      <c r="K189" t="str">
        <f>'Initial Flow'!F189</f>
        <v/>
      </c>
      <c r="L189" t="str">
        <f>'Initial Flow'!G189</f>
        <v/>
      </c>
      <c r="M189" t="str">
        <f>'Initial Flow'!L189</f>
        <v>Cash Forecast</v>
      </c>
      <c r="N189" t="str">
        <f>'Initial Flow'!C189</f>
        <v>MSG000758</v>
      </c>
    </row>
    <row r="190" spans="1:14" x14ac:dyDescent="0.2">
      <c r="A190">
        <f>IFERROR(VLOOKUP('Initial Flow'!H190,'Initial Data'!A$1:U$2000,21,FALSE),"NULL")</f>
        <v>24</v>
      </c>
      <c r="B190" t="str">
        <f>IFERROR(VLOOKUP('Initial Flow'!I190,'Initial Data'!A$1:U$2000,21,FALSE),"NULL")</f>
        <v>NULL</v>
      </c>
      <c r="C190">
        <f>IFERROR(VLOOKUP('Initial Flow'!J190,'Initial Data'!A$1:U$2000,21,FALSE),"NULL")</f>
        <v>17</v>
      </c>
      <c r="D190" t="str">
        <f>IFERROR(VLOOKUP('Initial Flow'!K190,'Initial Data'!A$1:U$2000,21,FALSE),"NULL")</f>
        <v>NULL</v>
      </c>
      <c r="E190" t="str">
        <f t="shared" si="6"/>
        <v>OK</v>
      </c>
      <c r="F190">
        <f t="shared" si="7"/>
        <v>24</v>
      </c>
      <c r="G190">
        <f t="shared" si="8"/>
        <v>17</v>
      </c>
      <c r="H190" t="str">
        <f>'Initial Flow'!B190</f>
        <v/>
      </c>
      <c r="I190">
        <f>IFERROR(VLOOKUP('Initial Flow'!D190,'Code Int'!$A$1:$B$10,2,FALSE),"NULL")</f>
        <v>19</v>
      </c>
      <c r="J190" t="str">
        <f>IFERROR(VLOOKUP('Initial Flow'!E190,'Code Int'!$A$1:$B$10,2,FALSE),"NULL")</f>
        <v>NULL</v>
      </c>
      <c r="K190" t="str">
        <f>'Initial Flow'!F190</f>
        <v/>
      </c>
      <c r="L190" t="str">
        <f>'Initial Flow'!G190</f>
        <v>File Upload</v>
      </c>
      <c r="M190" t="str">
        <f>'Initial Flow'!L190</f>
        <v>Admission data</v>
      </c>
      <c r="N190" t="str">
        <f>'Initial Flow'!C190</f>
        <v>MSG000092</v>
      </c>
    </row>
    <row r="191" spans="1:14" x14ac:dyDescent="0.2">
      <c r="A191">
        <f>IFERROR(VLOOKUP('Initial Flow'!H191,'Initial Data'!A$1:U$2000,21,FALSE),"NULL")</f>
        <v>24</v>
      </c>
      <c r="B191" t="str">
        <f>IFERROR(VLOOKUP('Initial Flow'!I191,'Initial Data'!A$1:U$2000,21,FALSE),"NULL")</f>
        <v>NULL</v>
      </c>
      <c r="C191">
        <f>IFERROR(VLOOKUP('Initial Flow'!J191,'Initial Data'!A$1:U$2000,21,FALSE),"NULL")</f>
        <v>17</v>
      </c>
      <c r="D191" t="str">
        <f>IFERROR(VLOOKUP('Initial Flow'!K191,'Initial Data'!A$1:U$2000,21,FALSE),"NULL")</f>
        <v>NULL</v>
      </c>
      <c r="E191" t="str">
        <f t="shared" si="6"/>
        <v>OK</v>
      </c>
      <c r="F191">
        <f t="shared" si="7"/>
        <v>24</v>
      </c>
      <c r="G191">
        <f t="shared" si="8"/>
        <v>17</v>
      </c>
      <c r="H191" t="str">
        <f>'Initial Flow'!B191</f>
        <v/>
      </c>
      <c r="I191">
        <f>IFERROR(VLOOKUP('Initial Flow'!D191,'Code Int'!$A$1:$B$10,2,FALSE),"NULL")</f>
        <v>19</v>
      </c>
      <c r="J191" t="str">
        <f>IFERROR(VLOOKUP('Initial Flow'!E191,'Code Int'!$A$1:$B$10,2,FALSE),"NULL")</f>
        <v>NULL</v>
      </c>
      <c r="K191" t="str">
        <f>'Initial Flow'!F191</f>
        <v/>
      </c>
      <c r="L191" t="str">
        <f>'Initial Flow'!G191</f>
        <v>File Upload</v>
      </c>
      <c r="M191" t="str">
        <f>'Initial Flow'!L191</f>
        <v>Expiration data</v>
      </c>
      <c r="N191" t="str">
        <f>'Initial Flow'!C191</f>
        <v>MSG000092</v>
      </c>
    </row>
    <row r="192" spans="1:14" hidden="1" x14ac:dyDescent="0.2">
      <c r="A192">
        <f>IFERROR(VLOOKUP('Initial Flow'!H192,'Initial Data'!A$1:U$2000,21,FALSE),"NULL")</f>
        <v>81</v>
      </c>
      <c r="B192" t="str">
        <f>IFERROR(VLOOKUP('Initial Flow'!I192,'Initial Data'!A$1:U$2000,21,FALSE),"NULL")</f>
        <v>NULL</v>
      </c>
      <c r="C192" t="str">
        <f>IFERROR(VLOOKUP('Initial Flow'!J192,'Initial Data'!A$1:U$2000,21,FALSE),"NULL")</f>
        <v>NULL</v>
      </c>
      <c r="D192" t="str">
        <f>IFERROR(VLOOKUP('Initial Flow'!K192,'Initial Data'!A$1:U$2000,21,FALSE),"NULL")</f>
        <v>NULL</v>
      </c>
      <c r="E192" t="str">
        <f t="shared" si="6"/>
        <v>NULL</v>
      </c>
      <c r="F192">
        <f t="shared" si="7"/>
        <v>81</v>
      </c>
      <c r="G192" t="str">
        <f t="shared" si="8"/>
        <v>NULL</v>
      </c>
      <c r="H192" t="str">
        <f>'Initial Flow'!B192</f>
        <v/>
      </c>
      <c r="I192">
        <f>IFERROR(VLOOKUP('Initial Flow'!D192,'Code Int'!$A$1:$B$10,2,FALSE),"NULL")</f>
        <v>20</v>
      </c>
      <c r="J192" t="str">
        <f>IFERROR(VLOOKUP('Initial Flow'!E192,'Code Int'!$A$1:$B$10,2,FALSE),"NULL")</f>
        <v>NULL</v>
      </c>
      <c r="K192" t="str">
        <f>'Initial Flow'!F192</f>
        <v/>
      </c>
      <c r="L192" t="str">
        <f>'Initial Flow'!G192</f>
        <v/>
      </c>
      <c r="M192" t="str">
        <f>'Initial Flow'!L192</f>
        <v>Cash Accounting Reports</v>
      </c>
      <c r="N192" t="str">
        <f>'Initial Flow'!C192</f>
        <v>MSG000757</v>
      </c>
    </row>
    <row r="193" spans="1:14" x14ac:dyDescent="0.2">
      <c r="A193">
        <f>IFERROR(VLOOKUP('Initial Flow'!H193,'Initial Data'!A$1:U$2000,21,FALSE),"NULL")</f>
        <v>10</v>
      </c>
      <c r="B193" t="str">
        <f>IFERROR(VLOOKUP('Initial Flow'!I193,'Initial Data'!A$1:U$2000,21,FALSE),"NULL")</f>
        <v>NULL</v>
      </c>
      <c r="C193">
        <f>IFERROR(VLOOKUP('Initial Flow'!J193,'Initial Data'!A$1:U$2000,21,FALSE),"NULL")</f>
        <v>17</v>
      </c>
      <c r="D193" t="str">
        <f>IFERROR(VLOOKUP('Initial Flow'!K193,'Initial Data'!A$1:U$2000,21,FALSE),"NULL")</f>
        <v>NULL</v>
      </c>
      <c r="E193" t="str">
        <f t="shared" si="6"/>
        <v>OK</v>
      </c>
      <c r="F193">
        <f t="shared" si="7"/>
        <v>10</v>
      </c>
      <c r="G193">
        <f t="shared" si="8"/>
        <v>17</v>
      </c>
      <c r="H193" t="str">
        <f>'Initial Flow'!B193</f>
        <v/>
      </c>
      <c r="I193">
        <f>IFERROR(VLOOKUP('Initial Flow'!D193,'Code Int'!$A$1:$B$10,2,FALSE),"NULL")</f>
        <v>19</v>
      </c>
      <c r="J193" t="str">
        <f>IFERROR(VLOOKUP('Initial Flow'!E193,'Code Int'!$A$1:$B$10,2,FALSE),"NULL")</f>
        <v>NULL</v>
      </c>
      <c r="K193" t="str">
        <f>'Initial Flow'!F193</f>
        <v/>
      </c>
      <c r="L193" t="str">
        <f>'Initial Flow'!G193</f>
        <v>File Upload</v>
      </c>
      <c r="M193" t="str">
        <f>'Initial Flow'!L193</f>
        <v>Admission data</v>
      </c>
      <c r="N193" t="str">
        <f>'Initial Flow'!C193</f>
        <v>MSG000093</v>
      </c>
    </row>
    <row r="194" spans="1:14" x14ac:dyDescent="0.2">
      <c r="A194">
        <f>IFERROR(VLOOKUP('Initial Flow'!H194,'Initial Data'!A$1:U$2000,21,FALSE),"NULL")</f>
        <v>10</v>
      </c>
      <c r="B194" t="str">
        <f>IFERROR(VLOOKUP('Initial Flow'!I194,'Initial Data'!A$1:U$2000,21,FALSE),"NULL")</f>
        <v>NULL</v>
      </c>
      <c r="C194">
        <f>IFERROR(VLOOKUP('Initial Flow'!J194,'Initial Data'!A$1:U$2000,21,FALSE),"NULL")</f>
        <v>17</v>
      </c>
      <c r="D194" t="str">
        <f>IFERROR(VLOOKUP('Initial Flow'!K194,'Initial Data'!A$1:U$2000,21,FALSE),"NULL")</f>
        <v>NULL</v>
      </c>
      <c r="E194" t="str">
        <f t="shared" si="6"/>
        <v>OK</v>
      </c>
      <c r="F194">
        <f t="shared" si="7"/>
        <v>10</v>
      </c>
      <c r="G194">
        <f t="shared" si="8"/>
        <v>17</v>
      </c>
      <c r="H194" t="str">
        <f>'Initial Flow'!B194</f>
        <v/>
      </c>
      <c r="I194">
        <f>IFERROR(VLOOKUP('Initial Flow'!D194,'Code Int'!$A$1:$B$10,2,FALSE),"NULL")</f>
        <v>19</v>
      </c>
      <c r="J194" t="str">
        <f>IFERROR(VLOOKUP('Initial Flow'!E194,'Code Int'!$A$1:$B$10,2,FALSE),"NULL")</f>
        <v>NULL</v>
      </c>
      <c r="K194" t="str">
        <f>'Initial Flow'!F194</f>
        <v/>
      </c>
      <c r="L194" t="str">
        <f>'Initial Flow'!G194</f>
        <v>File Upload</v>
      </c>
      <c r="M194" t="str">
        <f>'Initial Flow'!L194</f>
        <v>Expiration data</v>
      </c>
      <c r="N194" t="str">
        <f>'Initial Flow'!C194</f>
        <v>MSG000093</v>
      </c>
    </row>
    <row r="195" spans="1:14" x14ac:dyDescent="0.2">
      <c r="A195">
        <f>IFERROR(VLOOKUP('Initial Flow'!H195,'Initial Data'!A$1:U$2000,21,FALSE),"NULL")</f>
        <v>32</v>
      </c>
      <c r="B195">
        <f>IFERROR(VLOOKUP('Initial Flow'!I195,'Initial Data'!A$1:U$2000,21,FALSE),"NULL")</f>
        <v>1425</v>
      </c>
      <c r="C195">
        <f>IFERROR(VLOOKUP('Initial Flow'!J195,'Initial Data'!A$1:U$2000,21,FALSE),"NULL")</f>
        <v>32</v>
      </c>
      <c r="D195">
        <f>IFERROR(VLOOKUP('Initial Flow'!K195,'Initial Data'!A$1:U$2000,21,FALSE),"NULL")</f>
        <v>1473</v>
      </c>
      <c r="E195" t="str">
        <f t="shared" ref="E195:E258" si="9">IF($F195="NULL",$F195,IF($G195="NULL",$G195,"OK"))</f>
        <v>OK</v>
      </c>
      <c r="F195">
        <f t="shared" ref="F195:F258" si="10">IF($B195&lt;&gt;"NULL",$B195,$A195)</f>
        <v>1425</v>
      </c>
      <c r="G195">
        <f t="shared" ref="G195:G258" si="11">IF($C195&lt;&gt;"NULL",$C195,$D195)</f>
        <v>32</v>
      </c>
      <c r="H195" t="str">
        <f>'Initial Flow'!B195</f>
        <v/>
      </c>
      <c r="I195" t="str">
        <f>IFERROR(VLOOKUP('Initial Flow'!D195,'Code Int'!$A$1:$B$10,2,FALSE),"NULL")</f>
        <v>NULL</v>
      </c>
      <c r="J195">
        <f>IFERROR(VLOOKUP('Initial Flow'!E195,'Code Int'!$A$1:$B$10,2,FALSE),"NULL")</f>
        <v>15</v>
      </c>
      <c r="K195" t="str">
        <f>'Initial Flow'!F195</f>
        <v/>
      </c>
      <c r="L195" t="str">
        <f>'Initial Flow'!G195</f>
        <v/>
      </c>
      <c r="M195" t="str">
        <f>'Initial Flow'!L195</f>
        <v/>
      </c>
      <c r="N195" t="str">
        <f>'Initial Flow'!C195</f>
        <v>MSG007715</v>
      </c>
    </row>
    <row r="196" spans="1:14" x14ac:dyDescent="0.2">
      <c r="A196">
        <f>IFERROR(VLOOKUP('Initial Flow'!H196,'Initial Data'!A$1:U$2000,21,FALSE),"NULL")</f>
        <v>4</v>
      </c>
      <c r="B196" t="str">
        <f>IFERROR(VLOOKUP('Initial Flow'!I196,'Initial Data'!A$1:U$2000,21,FALSE),"NULL")</f>
        <v>NULL</v>
      </c>
      <c r="C196">
        <f>IFERROR(VLOOKUP('Initial Flow'!J196,'Initial Data'!A$1:U$2000,21,FALSE),"NULL")</f>
        <v>11</v>
      </c>
      <c r="D196" t="str">
        <f>IFERROR(VLOOKUP('Initial Flow'!K196,'Initial Data'!A$1:U$2000,21,FALSE),"NULL")</f>
        <v>NULL</v>
      </c>
      <c r="E196" t="str">
        <f t="shared" si="9"/>
        <v>OK</v>
      </c>
      <c r="F196">
        <f t="shared" si="10"/>
        <v>4</v>
      </c>
      <c r="G196">
        <f t="shared" si="11"/>
        <v>11</v>
      </c>
      <c r="H196" t="str">
        <f>'Initial Flow'!B196</f>
        <v>CIL</v>
      </c>
      <c r="I196">
        <f>IFERROR(VLOOKUP('Initial Flow'!D196,'Code Int'!$A$1:$B$10,2,FALSE),"NULL")</f>
        <v>19</v>
      </c>
      <c r="J196">
        <f>IFERROR(VLOOKUP('Initial Flow'!E196,'Code Int'!$A$1:$B$10,2,FALSE),"NULL")</f>
        <v>15</v>
      </c>
      <c r="K196" t="str">
        <f>'Initial Flow'!F196</f>
        <v/>
      </c>
      <c r="L196" t="str">
        <f>'Initial Flow'!G196</f>
        <v>Eurex Classic sends OTC Trade Prices and Open Interest to CEF; transport protocol and message format to be validated.</v>
      </c>
      <c r="M196" t="str">
        <f>'Initial Flow'!L196</f>
        <v>Open Interest</v>
      </c>
      <c r="N196" t="str">
        <f>'Initial Flow'!C196</f>
        <v>MSG000035</v>
      </c>
    </row>
    <row r="197" spans="1:14" x14ac:dyDescent="0.2">
      <c r="A197">
        <f>IFERROR(VLOOKUP('Initial Flow'!H197,'Initial Data'!A$1:U$2000,21,FALSE),"NULL")</f>
        <v>26</v>
      </c>
      <c r="B197">
        <f>IFERROR(VLOOKUP('Initial Flow'!I197,'Initial Data'!A$1:U$2000,21,FALSE),"NULL")</f>
        <v>546</v>
      </c>
      <c r="C197">
        <f>IFERROR(VLOOKUP('Initial Flow'!J197,'Initial Data'!A$1:U$2000,21,FALSE),"NULL")</f>
        <v>27</v>
      </c>
      <c r="D197">
        <f>IFERROR(VLOOKUP('Initial Flow'!K197,'Initial Data'!A$1:U$2000,21,FALSE),"NULL")</f>
        <v>899</v>
      </c>
      <c r="E197" t="str">
        <f t="shared" si="9"/>
        <v>OK</v>
      </c>
      <c r="F197">
        <f t="shared" si="10"/>
        <v>546</v>
      </c>
      <c r="G197">
        <f t="shared" si="11"/>
        <v>27</v>
      </c>
      <c r="H197" t="str">
        <f>'Initial Flow'!B197</f>
        <v>IID2427 - RDF_PUBL_REQUEST</v>
      </c>
      <c r="I197">
        <f>IFERROR(VLOOKUP('Initial Flow'!D197,'Code Int'!$A$1:$B$10,2,FALSE),"NULL")</f>
        <v>19</v>
      </c>
      <c r="J197">
        <f>IFERROR(VLOOKUP('Initial Flow'!E197,'Code Int'!$A$1:$B$10,2,FALSE),"NULL")</f>
        <v>15</v>
      </c>
      <c r="K197" t="str">
        <f>'Initial Flow'!F197</f>
        <v/>
      </c>
      <c r="L197" t="str">
        <f>'Initial Flow'!G197</f>
        <v>RDF Publication request (any system can request but in practice it is CmaX and NCS)</v>
      </c>
      <c r="M197" t="str">
        <f>'Initial Flow'!L197</f>
        <v/>
      </c>
      <c r="N197" t="str">
        <f>'Initial Flow'!C197</f>
        <v>MSG006467</v>
      </c>
    </row>
    <row r="198" spans="1:14" x14ac:dyDescent="0.2">
      <c r="A198">
        <f>IFERROR(VLOOKUP('Initial Flow'!H198,'Initial Data'!A$1:U$2000,21,FALSE),"NULL")</f>
        <v>4</v>
      </c>
      <c r="B198" t="str">
        <f>IFERROR(VLOOKUP('Initial Flow'!I198,'Initial Data'!A$1:U$2000,21,FALSE),"NULL")</f>
        <v>NULL</v>
      </c>
      <c r="C198">
        <f>IFERROR(VLOOKUP('Initial Flow'!J198,'Initial Data'!A$1:U$2000,21,FALSE),"NULL")</f>
        <v>11</v>
      </c>
      <c r="D198" t="str">
        <f>IFERROR(VLOOKUP('Initial Flow'!K198,'Initial Data'!A$1:U$2000,21,FALSE),"NULL")</f>
        <v>NULL</v>
      </c>
      <c r="E198" t="str">
        <f t="shared" si="9"/>
        <v>OK</v>
      </c>
      <c r="F198">
        <f t="shared" si="10"/>
        <v>4</v>
      </c>
      <c r="G198">
        <f t="shared" si="11"/>
        <v>11</v>
      </c>
      <c r="H198" t="str">
        <f>'Initial Flow'!B198</f>
        <v>CIL</v>
      </c>
      <c r="I198">
        <f>IFERROR(VLOOKUP('Initial Flow'!D198,'Code Int'!$A$1:$B$10,2,FALSE),"NULL")</f>
        <v>19</v>
      </c>
      <c r="J198">
        <f>IFERROR(VLOOKUP('Initial Flow'!E198,'Code Int'!$A$1:$B$10,2,FALSE),"NULL")</f>
        <v>15</v>
      </c>
      <c r="K198" t="str">
        <f>'Initial Flow'!F198</f>
        <v/>
      </c>
      <c r="L198" t="str">
        <f>'Initial Flow'!G198</f>
        <v>Eurex Classic sends OTC Trade Prices and Open Interest to CEF; transport protocol and message format to be validated.</v>
      </c>
      <c r="M198" t="str">
        <f>'Initial Flow'!L198</f>
        <v>OTC Trade Price</v>
      </c>
      <c r="N198" t="str">
        <f>'Initial Flow'!C198</f>
        <v>MSG000035</v>
      </c>
    </row>
    <row r="199" spans="1:14" hidden="1" x14ac:dyDescent="0.2">
      <c r="A199">
        <f>IFERROR(VLOOKUP('Initial Flow'!H199,'Initial Data'!A$1:U$2000,21,FALSE),"NULL")</f>
        <v>31</v>
      </c>
      <c r="B199" t="str">
        <f>IFERROR(VLOOKUP('Initial Flow'!I199,'Initial Data'!A$1:U$2000,21,FALSE),"NULL")</f>
        <v>NULL</v>
      </c>
      <c r="C199" t="str">
        <f>IFERROR(VLOOKUP('Initial Flow'!J199,'Initial Data'!A$1:U$2000,21,FALSE),"NULL")</f>
        <v>NULL</v>
      </c>
      <c r="D199" t="str">
        <f>IFERROR(VLOOKUP('Initial Flow'!K199,'Initial Data'!A$1:U$2000,21,FALSE),"NULL")</f>
        <v>NULL</v>
      </c>
      <c r="E199" t="str">
        <f t="shared" si="9"/>
        <v>NULL</v>
      </c>
      <c r="F199">
        <f t="shared" si="10"/>
        <v>31</v>
      </c>
      <c r="G199" t="str">
        <f t="shared" si="11"/>
        <v>NULL</v>
      </c>
      <c r="H199" t="str">
        <f>'Initial Flow'!B199</f>
        <v/>
      </c>
      <c r="I199">
        <f>IFERROR(VLOOKUP('Initial Flow'!D199,'Code Int'!$A$1:$B$10,2,FALSE),"NULL")</f>
        <v>20</v>
      </c>
      <c r="J199" t="str">
        <f>IFERROR(VLOOKUP('Initial Flow'!E199,'Code Int'!$A$1:$B$10,2,FALSE),"NULL")</f>
        <v>NULL</v>
      </c>
      <c r="K199" t="str">
        <f>'Initial Flow'!F199</f>
        <v/>
      </c>
      <c r="L199" t="str">
        <f>'Initial Flow'!G199</f>
        <v>Interface to LIMA</v>
      </c>
      <c r="M199" t="str">
        <f>'Initial Flow'!L199</f>
        <v>Customer Reports</v>
      </c>
      <c r="N199" t="str">
        <f>'Initial Flow'!C199</f>
        <v>MSG000759</v>
      </c>
    </row>
    <row r="200" spans="1:14" x14ac:dyDescent="0.2">
      <c r="A200">
        <f>IFERROR(VLOOKUP('Initial Flow'!H200,'Initial Data'!A$1:U$2000,21,FALSE),"NULL")</f>
        <v>1</v>
      </c>
      <c r="B200" t="str">
        <f>IFERROR(VLOOKUP('Initial Flow'!I200,'Initial Data'!A$1:U$2000,21,FALSE),"NULL")</f>
        <v>NULL</v>
      </c>
      <c r="C200">
        <f>IFERROR(VLOOKUP('Initial Flow'!J200,'Initial Data'!A$1:U$2000,21,FALSE),"NULL")</f>
        <v>16</v>
      </c>
      <c r="D200" t="str">
        <f>IFERROR(VLOOKUP('Initial Flow'!K200,'Initial Data'!A$1:U$2000,21,FALSE),"NULL")</f>
        <v>NULL</v>
      </c>
      <c r="E200" t="str">
        <f t="shared" si="9"/>
        <v>OK</v>
      </c>
      <c r="F200">
        <f t="shared" si="10"/>
        <v>1</v>
      </c>
      <c r="G200">
        <f t="shared" si="11"/>
        <v>16</v>
      </c>
      <c r="H200" t="str">
        <f>'Initial Flow'!B200</f>
        <v/>
      </c>
      <c r="I200" t="str">
        <f>IFERROR(VLOOKUP('Initial Flow'!D200,'Code Int'!$A$1:$B$10,2,FALSE),"NULL")</f>
        <v>NULL</v>
      </c>
      <c r="J200" t="str">
        <f>IFERROR(VLOOKUP('Initial Flow'!E200,'Code Int'!$A$1:$B$10,2,FALSE),"NULL")</f>
        <v>NULL</v>
      </c>
      <c r="K200" t="str">
        <f>'Initial Flow'!F200</f>
        <v/>
      </c>
      <c r="L200" t="str">
        <f>'Initial Flow'!G200</f>
        <v>Delivers data for Regular REporting e.g. BaFin</v>
      </c>
      <c r="M200" t="str">
        <f>'Initial Flow'!L200</f>
        <v>Trade</v>
      </c>
      <c r="N200" t="str">
        <f>'Initial Flow'!C200</f>
        <v>MSG000037</v>
      </c>
    </row>
    <row r="201" spans="1:14" x14ac:dyDescent="0.2">
      <c r="A201">
        <f>IFERROR(VLOOKUP('Initial Flow'!H201,'Initial Data'!A$1:U$2000,21,FALSE),"NULL")</f>
        <v>32</v>
      </c>
      <c r="B201">
        <f>IFERROR(VLOOKUP('Initial Flow'!I201,'Initial Data'!A$1:U$2000,21,FALSE),"NULL")</f>
        <v>1455</v>
      </c>
      <c r="C201">
        <f>IFERROR(VLOOKUP('Initial Flow'!J201,'Initial Data'!A$1:U$2000,21,FALSE),"NULL")</f>
        <v>32</v>
      </c>
      <c r="D201">
        <f>IFERROR(VLOOKUP('Initial Flow'!K201,'Initial Data'!A$1:U$2000,21,FALSE),"NULL")</f>
        <v>1457</v>
      </c>
      <c r="E201" t="str">
        <f t="shared" si="9"/>
        <v>OK</v>
      </c>
      <c r="F201">
        <f t="shared" si="10"/>
        <v>1455</v>
      </c>
      <c r="G201">
        <f t="shared" si="11"/>
        <v>32</v>
      </c>
      <c r="H201" t="str">
        <f>'Initial Flow'!B201</f>
        <v>Portal transversal services remote calls</v>
      </c>
      <c r="I201" t="str">
        <f>IFERROR(VLOOKUP('Initial Flow'!D201,'Code Int'!$A$1:$B$10,2,FALSE),"NULL")</f>
        <v>NULL</v>
      </c>
      <c r="J201">
        <f>IFERROR(VLOOKUP('Initial Flow'!E201,'Code Int'!$A$1:$B$10,2,FALSE),"NULL")</f>
        <v>15</v>
      </c>
      <c r="K201" t="str">
        <f>'Initial Flow'!F201</f>
        <v/>
      </c>
      <c r="L201" t="str">
        <f>'Initial Flow'!G201</f>
        <v/>
      </c>
      <c r="M201" t="str">
        <f>'Initial Flow'!L201</f>
        <v/>
      </c>
      <c r="N201" t="str">
        <f>'Initial Flow'!C201</f>
        <v>MSG007657</v>
      </c>
    </row>
    <row r="202" spans="1:14" x14ac:dyDescent="0.2">
      <c r="A202">
        <f>IFERROR(VLOOKUP('Initial Flow'!H202,'Initial Data'!A$1:U$2000,21,FALSE),"NULL")</f>
        <v>37</v>
      </c>
      <c r="B202" t="str">
        <f>IFERROR(VLOOKUP('Initial Flow'!I202,'Initial Data'!A$1:U$2000,21,FALSE),"NULL")</f>
        <v>NULL</v>
      </c>
      <c r="C202">
        <f>IFERROR(VLOOKUP('Initial Flow'!J202,'Initial Data'!A$1:U$2000,21,FALSE),"NULL")</f>
        <v>17</v>
      </c>
      <c r="D202" t="str">
        <f>IFERROR(VLOOKUP('Initial Flow'!K202,'Initial Data'!A$1:U$2000,21,FALSE),"NULL")</f>
        <v>NULL</v>
      </c>
      <c r="E202" t="str">
        <f t="shared" si="9"/>
        <v>OK</v>
      </c>
      <c r="F202">
        <f t="shared" si="10"/>
        <v>37</v>
      </c>
      <c r="G202">
        <f t="shared" si="11"/>
        <v>17</v>
      </c>
      <c r="H202" t="str">
        <f>'Initial Flow'!B202</f>
        <v/>
      </c>
      <c r="I202">
        <f>IFERROR(VLOOKUP('Initial Flow'!D202,'Code Int'!$A$1:$B$10,2,FALSE),"NULL")</f>
        <v>19</v>
      </c>
      <c r="J202" t="str">
        <f>IFERROR(VLOOKUP('Initial Flow'!E202,'Code Int'!$A$1:$B$10,2,FALSE),"NULL")</f>
        <v>NULL</v>
      </c>
      <c r="K202" t="str">
        <f>'Initial Flow'!F202</f>
        <v/>
      </c>
      <c r="L202" t="str">
        <f>'Initial Flow'!G202</f>
        <v>File Upload</v>
      </c>
      <c r="M202" t="str">
        <f>'Initial Flow'!L202</f>
        <v>Admission data</v>
      </c>
      <c r="N202" t="str">
        <f>'Initial Flow'!C202</f>
        <v>MSG000094</v>
      </c>
    </row>
    <row r="203" spans="1:14" x14ac:dyDescent="0.2">
      <c r="A203">
        <f>IFERROR(VLOOKUP('Initial Flow'!H203,'Initial Data'!A$1:U$2000,21,FALSE),"NULL")</f>
        <v>37</v>
      </c>
      <c r="B203" t="str">
        <f>IFERROR(VLOOKUP('Initial Flow'!I203,'Initial Data'!A$1:U$2000,21,FALSE),"NULL")</f>
        <v>NULL</v>
      </c>
      <c r="C203">
        <f>IFERROR(VLOOKUP('Initial Flow'!J203,'Initial Data'!A$1:U$2000,21,FALSE),"NULL")</f>
        <v>17</v>
      </c>
      <c r="D203" t="str">
        <f>IFERROR(VLOOKUP('Initial Flow'!K203,'Initial Data'!A$1:U$2000,21,FALSE),"NULL")</f>
        <v>NULL</v>
      </c>
      <c r="E203" t="str">
        <f t="shared" si="9"/>
        <v>OK</v>
      </c>
      <c r="F203">
        <f t="shared" si="10"/>
        <v>37</v>
      </c>
      <c r="G203">
        <f t="shared" si="11"/>
        <v>17</v>
      </c>
      <c r="H203" t="str">
        <f>'Initial Flow'!B203</f>
        <v/>
      </c>
      <c r="I203">
        <f>IFERROR(VLOOKUP('Initial Flow'!D203,'Code Int'!$A$1:$B$10,2,FALSE),"NULL")</f>
        <v>19</v>
      </c>
      <c r="J203" t="str">
        <f>IFERROR(VLOOKUP('Initial Flow'!E203,'Code Int'!$A$1:$B$10,2,FALSE),"NULL")</f>
        <v>NULL</v>
      </c>
      <c r="K203" t="str">
        <f>'Initial Flow'!F203</f>
        <v/>
      </c>
      <c r="L203" t="str">
        <f>'Initial Flow'!G203</f>
        <v>File Upload</v>
      </c>
      <c r="M203" t="str">
        <f>'Initial Flow'!L203</f>
        <v>Expiration data</v>
      </c>
      <c r="N203" t="str">
        <f>'Initial Flow'!C203</f>
        <v>MSG000094</v>
      </c>
    </row>
    <row r="204" spans="1:14" hidden="1" x14ac:dyDescent="0.2">
      <c r="A204">
        <f>IFERROR(VLOOKUP('Initial Flow'!H204,'Initial Data'!A$1:U$2000,21,FALSE),"NULL")</f>
        <v>1</v>
      </c>
      <c r="B204" t="str">
        <f>IFERROR(VLOOKUP('Initial Flow'!I204,'Initial Data'!A$1:U$2000,21,FALSE),"NULL")</f>
        <v>NULL</v>
      </c>
      <c r="C204" t="str">
        <f>IFERROR(VLOOKUP('Initial Flow'!J204,'Initial Data'!A$1:U$2000,21,FALSE),"NULL")</f>
        <v>NULL</v>
      </c>
      <c r="D204" t="str">
        <f>IFERROR(VLOOKUP('Initial Flow'!K204,'Initial Data'!A$1:U$2000,21,FALSE),"NULL")</f>
        <v>NULL</v>
      </c>
      <c r="E204" t="str">
        <f t="shared" si="9"/>
        <v>NULL</v>
      </c>
      <c r="F204">
        <f t="shared" si="10"/>
        <v>1</v>
      </c>
      <c r="G204" t="str">
        <f t="shared" si="11"/>
        <v>NULL</v>
      </c>
      <c r="H204" t="str">
        <f>'Initial Flow'!B204</f>
        <v/>
      </c>
      <c r="I204" t="str">
        <f>IFERROR(VLOOKUP('Initial Flow'!D204,'Code Int'!$A$1:$B$10,2,FALSE),"NULL")</f>
        <v>NULL</v>
      </c>
      <c r="J204" t="str">
        <f>IFERROR(VLOOKUP('Initial Flow'!E204,'Code Int'!$A$1:$B$10,2,FALSE),"NULL")</f>
        <v>NULL</v>
      </c>
      <c r="K204" t="str">
        <f>'Initial Flow'!F204</f>
        <v/>
      </c>
      <c r="L204" t="str">
        <f>'Initial Flow'!G204</f>
        <v>Anasys SNB interface for SFR</v>
      </c>
      <c r="M204" t="str">
        <f>'Initial Flow'!L204</f>
        <v>Cash</v>
      </c>
      <c r="N204" t="str">
        <f>'Initial Flow'!C204</f>
        <v>MSG000040</v>
      </c>
    </row>
    <row r="205" spans="1:14" x14ac:dyDescent="0.2">
      <c r="A205">
        <f>IFERROR(VLOOKUP('Initial Flow'!H205,'Initial Data'!A$1:U$2000,21,FALSE),"NULL")</f>
        <v>32</v>
      </c>
      <c r="B205">
        <f>IFERROR(VLOOKUP('Initial Flow'!I205,'Initial Data'!A$1:U$2000,21,FALSE),"NULL")</f>
        <v>1377</v>
      </c>
      <c r="C205">
        <f>IFERROR(VLOOKUP('Initial Flow'!J205,'Initial Data'!A$1:U$2000,21,FALSE),"NULL")</f>
        <v>32</v>
      </c>
      <c r="D205">
        <f>IFERROR(VLOOKUP('Initial Flow'!K205,'Initial Data'!A$1:U$2000,21,FALSE),"NULL")</f>
        <v>1378</v>
      </c>
      <c r="E205" t="str">
        <f t="shared" si="9"/>
        <v>OK</v>
      </c>
      <c r="F205">
        <f t="shared" si="10"/>
        <v>1377</v>
      </c>
      <c r="G205">
        <f t="shared" si="11"/>
        <v>32</v>
      </c>
      <c r="H205" t="str">
        <f>'Initial Flow'!B205</f>
        <v>IAM backend remote interface call</v>
      </c>
      <c r="I205" t="str">
        <f>IFERROR(VLOOKUP('Initial Flow'!D205,'Code Int'!$A$1:$B$10,2,FALSE),"NULL")</f>
        <v>NULL</v>
      </c>
      <c r="J205" t="str">
        <f>IFERROR(VLOOKUP('Initial Flow'!E205,'Code Int'!$A$1:$B$10,2,FALSE),"NULL")</f>
        <v>NULL</v>
      </c>
      <c r="K205" t="str">
        <f>'Initial Flow'!F205</f>
        <v/>
      </c>
      <c r="L205" t="str">
        <f>'Initial Flow'!G205</f>
        <v>IAM façade remote interface call</v>
      </c>
      <c r="M205" t="str">
        <f>'Initial Flow'!L205</f>
        <v/>
      </c>
      <c r="N205" t="str">
        <f>'Initial Flow'!C205</f>
        <v>MSG007597</v>
      </c>
    </row>
    <row r="206" spans="1:14" hidden="1" x14ac:dyDescent="0.2">
      <c r="A206" t="str">
        <f>IFERROR(VLOOKUP('Initial Flow'!H206,'Initial Data'!A$1:U$2000,21,FALSE),"NULL")</f>
        <v>NULL</v>
      </c>
      <c r="B206" t="str">
        <f>IFERROR(VLOOKUP('Initial Flow'!I206,'Initial Data'!A$1:U$2000,21,FALSE),"NULL")</f>
        <v>NULL</v>
      </c>
      <c r="C206">
        <f>IFERROR(VLOOKUP('Initial Flow'!J206,'Initial Data'!A$1:U$2000,21,FALSE),"NULL")</f>
        <v>36</v>
      </c>
      <c r="D206" t="str">
        <f>IFERROR(VLOOKUP('Initial Flow'!K206,'Initial Data'!A$1:U$2000,21,FALSE),"NULL")</f>
        <v>NULL</v>
      </c>
      <c r="E206" t="str">
        <f t="shared" si="9"/>
        <v>NULL</v>
      </c>
      <c r="F206" t="str">
        <f t="shared" si="10"/>
        <v>NULL</v>
      </c>
      <c r="G206">
        <f t="shared" si="11"/>
        <v>36</v>
      </c>
      <c r="H206" t="str">
        <f>'Initial Flow'!B206</f>
        <v/>
      </c>
      <c r="I206">
        <f>IFERROR(VLOOKUP('Initial Flow'!D206,'Code Int'!$A$1:$B$10,2,FALSE),"NULL")</f>
        <v>20</v>
      </c>
      <c r="J206" t="str">
        <f>IFERROR(VLOOKUP('Initial Flow'!E206,'Code Int'!$A$1:$B$10,2,FALSE),"NULL")</f>
        <v>NULL</v>
      </c>
      <c r="K206" t="str">
        <f>'Initial Flow'!F206</f>
        <v/>
      </c>
      <c r="L206" t="str">
        <f>'Initial Flow'!G206</f>
        <v>Securities Delivery/Receive against and FoP.  Position Transfer.  Account Transfer.  Deposit.  Federal debt administration.  Physical deliveries/receipts.  Warrant Detachments.  Settlement Blocking/Release.  Flagging/De-flagging of self-collateral instru</v>
      </c>
      <c r="M206" t="str">
        <f>'Initial Flow'!L206</f>
        <v>Security Instruction Creation+feedback / update</v>
      </c>
      <c r="N206" t="str">
        <f>'Initial Flow'!C206</f>
        <v>MSG000760</v>
      </c>
    </row>
    <row r="207" spans="1:14" hidden="1" x14ac:dyDescent="0.2">
      <c r="A207" t="str">
        <f>IFERROR(VLOOKUP('Initial Flow'!H207,'Initial Data'!A$1:U$2000,21,FALSE),"NULL")</f>
        <v>NULL</v>
      </c>
      <c r="B207" t="str">
        <f>IFERROR(VLOOKUP('Initial Flow'!I207,'Initial Data'!A$1:U$2000,21,FALSE),"NULL")</f>
        <v>NULL</v>
      </c>
      <c r="C207">
        <f>IFERROR(VLOOKUP('Initial Flow'!J207,'Initial Data'!A$1:U$2000,21,FALSE),"NULL")</f>
        <v>1</v>
      </c>
      <c r="D207" t="str">
        <f>IFERROR(VLOOKUP('Initial Flow'!K207,'Initial Data'!A$1:U$2000,21,FALSE),"NULL")</f>
        <v>NULL</v>
      </c>
      <c r="E207" t="str">
        <f t="shared" si="9"/>
        <v>NULL</v>
      </c>
      <c r="F207" t="str">
        <f t="shared" si="10"/>
        <v>NULL</v>
      </c>
      <c r="G207">
        <f t="shared" si="11"/>
        <v>1</v>
      </c>
      <c r="H207" t="str">
        <f>'Initial Flow'!B207</f>
        <v/>
      </c>
      <c r="I207" t="str">
        <f>IFERROR(VLOOKUP('Initial Flow'!D207,'Code Int'!$A$1:$B$10,2,FALSE),"NULL")</f>
        <v>NULL</v>
      </c>
      <c r="J207" t="str">
        <f>IFERROR(VLOOKUP('Initial Flow'!E207,'Code Int'!$A$1:$B$10,2,FALSE),"NULL")</f>
        <v>NULL</v>
      </c>
      <c r="K207" t="str">
        <f>'Initial Flow'!F207</f>
        <v/>
      </c>
      <c r="L207" t="str">
        <f>'Initial Flow'!G207</f>
        <v>Anasys interface for cash payments</v>
      </c>
      <c r="M207" t="str">
        <f>'Initial Flow'!L207</f>
        <v>Cash</v>
      </c>
      <c r="N207" t="str">
        <f>'Initial Flow'!C207</f>
        <v>MSG000041</v>
      </c>
    </row>
    <row r="208" spans="1:14" hidden="1" x14ac:dyDescent="0.2">
      <c r="A208">
        <f>IFERROR(VLOOKUP('Initial Flow'!H208,'Initial Data'!A$1:U$2000,21,FALSE),"NULL")</f>
        <v>1</v>
      </c>
      <c r="B208" t="str">
        <f>IFERROR(VLOOKUP('Initial Flow'!I208,'Initial Data'!A$1:U$2000,21,FALSE),"NULL")</f>
        <v>NULL</v>
      </c>
      <c r="C208" t="str">
        <f>IFERROR(VLOOKUP('Initial Flow'!J208,'Initial Data'!A$1:U$2000,21,FALSE),"NULL")</f>
        <v>NULL</v>
      </c>
      <c r="D208" t="str">
        <f>IFERROR(VLOOKUP('Initial Flow'!K208,'Initial Data'!A$1:U$2000,21,FALSE),"NULL")</f>
        <v>NULL</v>
      </c>
      <c r="E208" t="str">
        <f t="shared" si="9"/>
        <v>NULL</v>
      </c>
      <c r="F208">
        <f t="shared" si="10"/>
        <v>1</v>
      </c>
      <c r="G208" t="str">
        <f t="shared" si="11"/>
        <v>NULL</v>
      </c>
      <c r="H208" t="str">
        <f>'Initial Flow'!B208</f>
        <v/>
      </c>
      <c r="I208" t="str">
        <f>IFERROR(VLOOKUP('Initial Flow'!D208,'Code Int'!$A$1:$B$10,2,FALSE),"NULL")</f>
        <v>NULL</v>
      </c>
      <c r="J208" t="str">
        <f>IFERROR(VLOOKUP('Initial Flow'!E208,'Code Int'!$A$1:$B$10,2,FALSE),"NULL")</f>
        <v>NULL</v>
      </c>
      <c r="K208" t="str">
        <f>'Initial Flow'!F208</f>
        <v/>
      </c>
      <c r="L208" t="str">
        <f>'Initial Flow'!G208</f>
        <v>Collateral and Settlement Instructions</v>
      </c>
      <c r="M208" t="str">
        <f>'Initial Flow'!L208</f>
        <v>Collateral</v>
      </c>
      <c r="N208" t="str">
        <f>'Initial Flow'!C208</f>
        <v>MSG000042</v>
      </c>
    </row>
    <row r="209" spans="1:14" hidden="1" x14ac:dyDescent="0.2">
      <c r="A209">
        <f>IFERROR(VLOOKUP('Initial Flow'!H209,'Initial Data'!A$1:U$2000,21,FALSE),"NULL")</f>
        <v>1</v>
      </c>
      <c r="B209" t="str">
        <f>IFERROR(VLOOKUP('Initial Flow'!I209,'Initial Data'!A$1:U$2000,21,FALSE),"NULL")</f>
        <v>NULL</v>
      </c>
      <c r="C209" t="str">
        <f>IFERROR(VLOOKUP('Initial Flow'!J209,'Initial Data'!A$1:U$2000,21,FALSE),"NULL")</f>
        <v>NULL</v>
      </c>
      <c r="D209" t="str">
        <f>IFERROR(VLOOKUP('Initial Flow'!K209,'Initial Data'!A$1:U$2000,21,FALSE),"NULL")</f>
        <v>NULL</v>
      </c>
      <c r="E209" t="str">
        <f t="shared" si="9"/>
        <v>NULL</v>
      </c>
      <c r="F209">
        <f t="shared" si="10"/>
        <v>1</v>
      </c>
      <c r="G209" t="str">
        <f t="shared" si="11"/>
        <v>NULL</v>
      </c>
      <c r="H209" t="str">
        <f>'Initial Flow'!B209</f>
        <v/>
      </c>
      <c r="I209" t="str">
        <f>IFERROR(VLOOKUP('Initial Flow'!D209,'Code Int'!$A$1:$B$10,2,FALSE),"NULL")</f>
        <v>NULL</v>
      </c>
      <c r="J209" t="str">
        <f>IFERROR(VLOOKUP('Initial Flow'!E209,'Code Int'!$A$1:$B$10,2,FALSE),"NULL")</f>
        <v>NULL</v>
      </c>
      <c r="K209" t="str">
        <f>'Initial Flow'!F209</f>
        <v/>
      </c>
      <c r="L209" t="str">
        <f>'Initial Flow'!G209</f>
        <v>Collateral and Settlement Instructions</v>
      </c>
      <c r="M209" t="str">
        <f>'Initial Flow'!L209</f>
        <v>Settlement Instruction</v>
      </c>
      <c r="N209" t="str">
        <f>'Initial Flow'!C209</f>
        <v>MSG000042</v>
      </c>
    </row>
    <row r="210" spans="1:14" x14ac:dyDescent="0.2">
      <c r="A210">
        <f>IFERROR(VLOOKUP('Initial Flow'!H210,'Initial Data'!A$1:U$2000,21,FALSE),"NULL")</f>
        <v>42</v>
      </c>
      <c r="B210" t="str">
        <f>IFERROR(VLOOKUP('Initial Flow'!I210,'Initial Data'!A$1:U$2000,21,FALSE),"NULL")</f>
        <v>NULL</v>
      </c>
      <c r="C210">
        <f>IFERROR(VLOOKUP('Initial Flow'!J210,'Initial Data'!A$1:U$2000,21,FALSE),"NULL")</f>
        <v>17</v>
      </c>
      <c r="D210" t="str">
        <f>IFERROR(VLOOKUP('Initial Flow'!K210,'Initial Data'!A$1:U$2000,21,FALSE),"NULL")</f>
        <v>NULL</v>
      </c>
      <c r="E210" t="str">
        <f t="shared" si="9"/>
        <v>OK</v>
      </c>
      <c r="F210">
        <f t="shared" si="10"/>
        <v>42</v>
      </c>
      <c r="G210">
        <f t="shared" si="11"/>
        <v>17</v>
      </c>
      <c r="H210" t="str">
        <f>'Initial Flow'!B210</f>
        <v/>
      </c>
      <c r="I210">
        <f>IFERROR(VLOOKUP('Initial Flow'!D210,'Code Int'!$A$1:$B$10,2,FALSE),"NULL")</f>
        <v>19</v>
      </c>
      <c r="J210" t="str">
        <f>IFERROR(VLOOKUP('Initial Flow'!E210,'Code Int'!$A$1:$B$10,2,FALSE),"NULL")</f>
        <v>NULL</v>
      </c>
      <c r="K210" t="str">
        <f>'Initial Flow'!F210</f>
        <v/>
      </c>
      <c r="L210" t="str">
        <f>'Initial Flow'!G210</f>
        <v>File Upload</v>
      </c>
      <c r="M210" t="str">
        <f>'Initial Flow'!L210</f>
        <v>Admission data</v>
      </c>
      <c r="N210" t="str">
        <f>'Initial Flow'!C210</f>
        <v>MSG000095</v>
      </c>
    </row>
    <row r="211" spans="1:14" x14ac:dyDescent="0.2">
      <c r="A211">
        <f>IFERROR(VLOOKUP('Initial Flow'!H211,'Initial Data'!A$1:U$2000,21,FALSE),"NULL")</f>
        <v>42</v>
      </c>
      <c r="B211" t="str">
        <f>IFERROR(VLOOKUP('Initial Flow'!I211,'Initial Data'!A$1:U$2000,21,FALSE),"NULL")</f>
        <v>NULL</v>
      </c>
      <c r="C211">
        <f>IFERROR(VLOOKUP('Initial Flow'!J211,'Initial Data'!A$1:U$2000,21,FALSE),"NULL")</f>
        <v>17</v>
      </c>
      <c r="D211" t="str">
        <f>IFERROR(VLOOKUP('Initial Flow'!K211,'Initial Data'!A$1:U$2000,21,FALSE),"NULL")</f>
        <v>NULL</v>
      </c>
      <c r="E211" t="str">
        <f t="shared" si="9"/>
        <v>OK</v>
      </c>
      <c r="F211">
        <f t="shared" si="10"/>
        <v>42</v>
      </c>
      <c r="G211">
        <f t="shared" si="11"/>
        <v>17</v>
      </c>
      <c r="H211" t="str">
        <f>'Initial Flow'!B211</f>
        <v/>
      </c>
      <c r="I211">
        <f>IFERROR(VLOOKUP('Initial Flow'!D211,'Code Int'!$A$1:$B$10,2,FALSE),"NULL")</f>
        <v>19</v>
      </c>
      <c r="J211" t="str">
        <f>IFERROR(VLOOKUP('Initial Flow'!E211,'Code Int'!$A$1:$B$10,2,FALSE),"NULL")</f>
        <v>NULL</v>
      </c>
      <c r="K211" t="str">
        <f>'Initial Flow'!F211</f>
        <v/>
      </c>
      <c r="L211" t="str">
        <f>'Initial Flow'!G211</f>
        <v>File Upload</v>
      </c>
      <c r="M211" t="str">
        <f>'Initial Flow'!L211</f>
        <v>Expiration data</v>
      </c>
      <c r="N211" t="str">
        <f>'Initial Flow'!C211</f>
        <v>MSG000095</v>
      </c>
    </row>
    <row r="212" spans="1:14" x14ac:dyDescent="0.2">
      <c r="A212">
        <f>IFERROR(VLOOKUP('Initial Flow'!H212,'Initial Data'!A$1:U$2000,21,FALSE),"NULL")</f>
        <v>1</v>
      </c>
      <c r="B212" t="str">
        <f>IFERROR(VLOOKUP('Initial Flow'!I212,'Initial Data'!A$1:U$2000,21,FALSE),"NULL")</f>
        <v>NULL</v>
      </c>
      <c r="C212">
        <f>IFERROR(VLOOKUP('Initial Flow'!J212,'Initial Data'!A$1:U$2000,21,FALSE),"NULL")</f>
        <v>74</v>
      </c>
      <c r="D212" t="str">
        <f>IFERROR(VLOOKUP('Initial Flow'!K212,'Initial Data'!A$1:U$2000,21,FALSE),"NULL")</f>
        <v>NULL</v>
      </c>
      <c r="E212" t="str">
        <f t="shared" si="9"/>
        <v>OK</v>
      </c>
      <c r="F212">
        <f t="shared" si="10"/>
        <v>1</v>
      </c>
      <c r="G212">
        <f t="shared" si="11"/>
        <v>74</v>
      </c>
      <c r="H212" t="str">
        <f>'Initial Flow'!B212</f>
        <v/>
      </c>
      <c r="I212" t="str">
        <f>IFERROR(VLOOKUP('Initial Flow'!D212,'Code Int'!$A$1:$B$10,2,FALSE),"NULL")</f>
        <v>NULL</v>
      </c>
      <c r="J212" t="str">
        <f>IFERROR(VLOOKUP('Initial Flow'!E212,'Code Int'!$A$1:$B$10,2,FALSE),"NULL")</f>
        <v>NULL</v>
      </c>
      <c r="K212" t="str">
        <f>'Initial Flow'!F212</f>
        <v/>
      </c>
      <c r="L212" t="str">
        <f>'Initial Flow'!G212</f>
        <v>FTP interfaces for Fee Fines &amp; Schlussnoten</v>
      </c>
      <c r="M212" t="str">
        <f>'Initial Flow'!L212</f>
        <v>Fee</v>
      </c>
      <c r="N212" t="str">
        <f>'Initial Flow'!C212</f>
        <v>MSG000044</v>
      </c>
    </row>
    <row r="213" spans="1:14" hidden="1" x14ac:dyDescent="0.2">
      <c r="A213" t="str">
        <f>IFERROR(VLOOKUP('Initial Flow'!H213,'Initial Data'!A$1:U$2000,21,FALSE),"NULL")</f>
        <v>NULL</v>
      </c>
      <c r="B213" t="str">
        <f>IFERROR(VLOOKUP('Initial Flow'!I213,'Initial Data'!A$1:U$2000,21,FALSE),"NULL")</f>
        <v>NULL</v>
      </c>
      <c r="C213">
        <f>IFERROR(VLOOKUP('Initial Flow'!J213,'Initial Data'!A$1:U$2000,21,FALSE),"NULL")</f>
        <v>10</v>
      </c>
      <c r="D213" t="str">
        <f>IFERROR(VLOOKUP('Initial Flow'!K213,'Initial Data'!A$1:U$2000,21,FALSE),"NULL")</f>
        <v>NULL</v>
      </c>
      <c r="E213" t="str">
        <f t="shared" si="9"/>
        <v>NULL</v>
      </c>
      <c r="F213" t="str">
        <f t="shared" si="10"/>
        <v>NULL</v>
      </c>
      <c r="G213">
        <f t="shared" si="11"/>
        <v>10</v>
      </c>
      <c r="H213" t="str">
        <f>'Initial Flow'!B213</f>
        <v/>
      </c>
      <c r="I213">
        <f>IFERROR(VLOOKUP('Initial Flow'!D213,'Code Int'!$A$1:$B$10,2,FALSE),"NULL")</f>
        <v>20</v>
      </c>
      <c r="J213" t="str">
        <f>IFERROR(VLOOKUP('Initial Flow'!E213,'Code Int'!$A$1:$B$10,2,FALSE),"NULL")</f>
        <v>NULL</v>
      </c>
      <c r="K213" t="str">
        <f>'Initial Flow'!F213</f>
        <v/>
      </c>
      <c r="L213" t="str">
        <f>'Initial Flow'!G213</f>
        <v/>
      </c>
      <c r="M213" t="str">
        <f>'Initial Flow'!L213</f>
        <v>Self-Collateralisation Requests</v>
      </c>
      <c r="N213" t="str">
        <f>'Initial Flow'!C213</f>
        <v>MSG000754</v>
      </c>
    </row>
    <row r="214" spans="1:14" x14ac:dyDescent="0.2">
      <c r="A214">
        <f>IFERROR(VLOOKUP('Initial Flow'!H214,'Initial Data'!A$1:U$2000,21,FALSE),"NULL")</f>
        <v>32</v>
      </c>
      <c r="B214">
        <f>IFERROR(VLOOKUP('Initial Flow'!I214,'Initial Data'!A$1:U$2000,21,FALSE),"NULL")</f>
        <v>1423</v>
      </c>
      <c r="C214">
        <f>IFERROR(VLOOKUP('Initial Flow'!J214,'Initial Data'!A$1:U$2000,21,FALSE),"NULL")</f>
        <v>32</v>
      </c>
      <c r="D214">
        <f>IFERROR(VLOOKUP('Initial Flow'!K214,'Initial Data'!A$1:U$2000,21,FALSE),"NULL")</f>
        <v>1473</v>
      </c>
      <c r="E214" t="str">
        <f t="shared" si="9"/>
        <v>OK</v>
      </c>
      <c r="F214">
        <f t="shared" si="10"/>
        <v>1423</v>
      </c>
      <c r="G214">
        <f t="shared" si="11"/>
        <v>32</v>
      </c>
      <c r="H214" t="str">
        <f>'Initial Flow'!B214</f>
        <v/>
      </c>
      <c r="I214" t="str">
        <f>IFERROR(VLOOKUP('Initial Flow'!D214,'Code Int'!$A$1:$B$10,2,FALSE),"NULL")</f>
        <v>NULL</v>
      </c>
      <c r="J214">
        <f>IFERROR(VLOOKUP('Initial Flow'!E214,'Code Int'!$A$1:$B$10,2,FALSE),"NULL")</f>
        <v>15</v>
      </c>
      <c r="K214" t="str">
        <f>'Initial Flow'!F214</f>
        <v/>
      </c>
      <c r="L214" t="str">
        <f>'Initial Flow'!G214</f>
        <v/>
      </c>
      <c r="M214" t="str">
        <f>'Initial Flow'!L214</f>
        <v/>
      </c>
      <c r="N214" t="str">
        <f>'Initial Flow'!C214</f>
        <v>MSG007717</v>
      </c>
    </row>
    <row r="215" spans="1:14" x14ac:dyDescent="0.2">
      <c r="A215">
        <f>IFERROR(VLOOKUP('Initial Flow'!H215,'Initial Data'!A$1:U$2000,21,FALSE),"NULL")</f>
        <v>73</v>
      </c>
      <c r="B215">
        <f>IFERROR(VLOOKUP('Initial Flow'!I215,'Initial Data'!A$1:U$2000,21,FALSE),"NULL")</f>
        <v>292</v>
      </c>
      <c r="C215">
        <f>IFERROR(VLOOKUP('Initial Flow'!J215,'Initial Data'!A$1:U$2000,21,FALSE),"NULL")</f>
        <v>21</v>
      </c>
      <c r="D215">
        <f>IFERROR(VLOOKUP('Initial Flow'!K215,'Initial Data'!A$1:U$2000,21,FALSE),"NULL")</f>
        <v>437</v>
      </c>
      <c r="E215" t="str">
        <f t="shared" si="9"/>
        <v>OK</v>
      </c>
      <c r="F215">
        <f t="shared" si="10"/>
        <v>292</v>
      </c>
      <c r="G215">
        <f t="shared" si="11"/>
        <v>21</v>
      </c>
      <c r="H215" t="str">
        <f>'Initial Flow'!B215</f>
        <v>IID3415 - PUBL_PM_TIMELINE_CUSTODY</v>
      </c>
      <c r="I215" t="str">
        <f>IFERROR(VLOOKUP('Initial Flow'!D215,'Code Int'!$A$1:$B$10,2,FALSE),"NULL")</f>
        <v>NULL</v>
      </c>
      <c r="J215" t="str">
        <f>IFERROR(VLOOKUP('Initial Flow'!E215,'Code Int'!$A$1:$B$10,2,FALSE),"NULL")</f>
        <v>NULL</v>
      </c>
      <c r="K215" t="str">
        <f>'Initial Flow'!F215</f>
        <v/>
      </c>
      <c r="L215" t="str">
        <f>'Initial Flow'!G215</f>
        <v/>
      </c>
      <c r="M215" t="str">
        <f>'Initial Flow'!L215</f>
        <v/>
      </c>
      <c r="N215" t="str">
        <f>'Initial Flow'!C215</f>
        <v>MSG007432</v>
      </c>
    </row>
    <row r="216" spans="1:14" x14ac:dyDescent="0.2">
      <c r="A216">
        <f>IFERROR(VLOOKUP('Initial Flow'!H216,'Initial Data'!A$1:U$2000,21,FALSE),"NULL")</f>
        <v>33</v>
      </c>
      <c r="B216">
        <f>IFERROR(VLOOKUP('Initial Flow'!I216,'Initial Data'!A$1:U$2000,21,FALSE),"NULL")</f>
        <v>849</v>
      </c>
      <c r="C216">
        <f>IFERROR(VLOOKUP('Initial Flow'!J216,'Initial Data'!A$1:U$2000,21,FALSE),"NULL")</f>
        <v>33</v>
      </c>
      <c r="D216">
        <f>IFERROR(VLOOKUP('Initial Flow'!K216,'Initial Data'!A$1:U$2000,21,FALSE),"NULL")</f>
        <v>861</v>
      </c>
      <c r="E216" t="str">
        <f t="shared" si="9"/>
        <v>OK</v>
      </c>
      <c r="F216">
        <f t="shared" si="10"/>
        <v>849</v>
      </c>
      <c r="G216">
        <f t="shared" si="11"/>
        <v>33</v>
      </c>
      <c r="H216" t="str">
        <f>'Initial Flow'!B216</f>
        <v>IID1424 - HUB_OAQInterface_VPN</v>
      </c>
      <c r="I216">
        <f>IFERROR(VLOOKUP('Initial Flow'!D216,'Code Int'!$A$1:$B$10,2,FALSE),"NULL")</f>
        <v>19</v>
      </c>
      <c r="J216">
        <f>IFERROR(VLOOKUP('Initial Flow'!E216,'Code Int'!$A$1:$B$10,2,FALSE),"NULL")</f>
        <v>18</v>
      </c>
      <c r="K216" t="str">
        <f>'Initial Flow'!F216</f>
        <v/>
      </c>
      <c r="L216" t="str">
        <f>'Initial Flow'!G216</f>
        <v>Processing ourbound files from HUB to VPN</v>
      </c>
      <c r="M216" t="str">
        <f>'Initial Flow'!L216</f>
        <v/>
      </c>
      <c r="N216" t="str">
        <f>'Initial Flow'!C216</f>
        <v>MSG005699</v>
      </c>
    </row>
    <row r="217" spans="1:14" x14ac:dyDescent="0.2">
      <c r="A217">
        <f>IFERROR(VLOOKUP('Initial Flow'!H217,'Initial Data'!A$1:U$2000,21,FALSE),"NULL")</f>
        <v>32</v>
      </c>
      <c r="B217">
        <f>IFERROR(VLOOKUP('Initial Flow'!I217,'Initial Data'!A$1:U$2000,21,FALSE),"NULL")</f>
        <v>1415</v>
      </c>
      <c r="C217">
        <f>IFERROR(VLOOKUP('Initial Flow'!J217,'Initial Data'!A$1:U$2000,21,FALSE),"NULL")</f>
        <v>73</v>
      </c>
      <c r="D217">
        <f>IFERROR(VLOOKUP('Initial Flow'!K217,'Initial Data'!A$1:U$2000,21,FALSE),"NULL")</f>
        <v>280</v>
      </c>
      <c r="E217" t="str">
        <f t="shared" si="9"/>
        <v>OK</v>
      </c>
      <c r="F217">
        <f t="shared" si="10"/>
        <v>1415</v>
      </c>
      <c r="G217">
        <f t="shared" si="11"/>
        <v>73</v>
      </c>
      <c r="H217" t="str">
        <f>'Initial Flow'!B217</f>
        <v>IID3296 - Pre-release Copy</v>
      </c>
      <c r="I217" t="str">
        <f>IFERROR(VLOOKUP('Initial Flow'!D217,'Code Int'!$A$1:$B$10,2,FALSE),"NULL")</f>
        <v>NULL</v>
      </c>
      <c r="J217">
        <f>IFERROR(VLOOKUP('Initial Flow'!E217,'Code Int'!$A$1:$B$10,2,FALSE),"NULL")</f>
        <v>18</v>
      </c>
      <c r="K217" t="str">
        <f>'Initial Flow'!F217</f>
        <v/>
      </c>
      <c r="L217" t="str">
        <f>'Initial Flow'!G217</f>
        <v>Pre-release statuses are copied by PM/ICSD from the pre-release schema to the PM/ICSD (post-)release instruction schema</v>
      </c>
      <c r="M217" t="str">
        <f>'Initial Flow'!L217</f>
        <v/>
      </c>
      <c r="N217" t="str">
        <f>'Initial Flow'!C217</f>
        <v>MSG007809</v>
      </c>
    </row>
    <row r="218" spans="1:14" x14ac:dyDescent="0.2">
      <c r="A218">
        <f>IFERROR(VLOOKUP('Initial Flow'!H218,'Initial Data'!A$1:U$2000,21,FALSE),"NULL")</f>
        <v>20</v>
      </c>
      <c r="B218">
        <f>IFERROR(VLOOKUP('Initial Flow'!I218,'Initial Data'!A$1:U$2000,21,FALSE),"NULL")</f>
        <v>715</v>
      </c>
      <c r="C218">
        <f>IFERROR(VLOOKUP('Initial Flow'!J218,'Initial Data'!A$1:U$2000,21,FALSE),"NULL")</f>
        <v>23</v>
      </c>
      <c r="D218">
        <f>IFERROR(VLOOKUP('Initial Flow'!K218,'Initial Data'!A$1:U$2000,21,FALSE),"NULL")</f>
        <v>941</v>
      </c>
      <c r="E218" t="str">
        <f t="shared" si="9"/>
        <v>OK</v>
      </c>
      <c r="F218">
        <f t="shared" si="10"/>
        <v>715</v>
      </c>
      <c r="G218">
        <f t="shared" si="11"/>
        <v>23</v>
      </c>
      <c r="H218" t="str">
        <f>'Initial Flow'!B218</f>
        <v>IID1439 - HUB_OUT_COLLAT_ASX</v>
      </c>
      <c r="I218">
        <f>IFERROR(VLOOKUP('Initial Flow'!D218,'Code Int'!$A$1:$B$10,2,FALSE),"NULL")</f>
        <v>19</v>
      </c>
      <c r="J218">
        <f>IFERROR(VLOOKUP('Initial Flow'!E218,'Code Int'!$A$1:$B$10,2,FALSE),"NULL")</f>
        <v>15</v>
      </c>
      <c r="K218" t="str">
        <f>'Initial Flow'!F218</f>
        <v/>
      </c>
      <c r="L218" t="str">
        <f>'Initial Flow'!G218</f>
        <v>Triparty Collateral Instruction Feedback</v>
      </c>
      <c r="M218" t="str">
        <f>'Initial Flow'!L218</f>
        <v/>
      </c>
      <c r="N218" t="str">
        <f>'Initial Flow'!C218</f>
        <v>MSG005713</v>
      </c>
    </row>
    <row r="219" spans="1:14" x14ac:dyDescent="0.2">
      <c r="A219">
        <f>IFERROR(VLOOKUP('Initial Flow'!H219,'Initial Data'!A$1:U$2000,21,FALSE),"NULL")</f>
        <v>32</v>
      </c>
      <c r="B219">
        <f>IFERROR(VLOOKUP('Initial Flow'!I219,'Initial Data'!A$1:U$2000,21,FALSE),"NULL")</f>
        <v>1419</v>
      </c>
      <c r="C219">
        <f>IFERROR(VLOOKUP('Initial Flow'!J219,'Initial Data'!A$1:U$2000,21,FALSE),"NULL")</f>
        <v>32</v>
      </c>
      <c r="D219">
        <f>IFERROR(VLOOKUP('Initial Flow'!K219,'Initial Data'!A$1:U$2000,21,FALSE),"NULL")</f>
        <v>1421</v>
      </c>
      <c r="E219" t="str">
        <f t="shared" si="9"/>
        <v>OK</v>
      </c>
      <c r="F219">
        <f t="shared" si="10"/>
        <v>1419</v>
      </c>
      <c r="G219">
        <f t="shared" si="11"/>
        <v>32</v>
      </c>
      <c r="H219" t="str">
        <f>'Initial Flow'!B219</f>
        <v/>
      </c>
      <c r="I219" t="str">
        <f>IFERROR(VLOOKUP('Initial Flow'!D219,'Code Int'!$A$1:$B$10,2,FALSE),"NULL")</f>
        <v>NULL</v>
      </c>
      <c r="J219" t="str">
        <f>IFERROR(VLOOKUP('Initial Flow'!E219,'Code Int'!$A$1:$B$10,2,FALSE),"NULL")</f>
        <v>NULL</v>
      </c>
      <c r="K219" t="str">
        <f>'Initial Flow'!F219</f>
        <v/>
      </c>
      <c r="L219" t="str">
        <f>'Initial Flow'!G219</f>
        <v>BMC backend remote EJB calls</v>
      </c>
      <c r="M219" t="str">
        <f>'Initial Flow'!L219</f>
        <v/>
      </c>
      <c r="N219" t="str">
        <f>'Initial Flow'!C219</f>
        <v>MSG007698</v>
      </c>
    </row>
    <row r="220" spans="1:14" x14ac:dyDescent="0.2">
      <c r="A220">
        <f>IFERROR(VLOOKUP('Initial Flow'!H220,'Initial Data'!A$1:U$2000,21,FALSE),"NULL")</f>
        <v>32</v>
      </c>
      <c r="B220">
        <f>IFERROR(VLOOKUP('Initial Flow'!I220,'Initial Data'!A$1:U$2000,21,FALSE),"NULL")</f>
        <v>1435</v>
      </c>
      <c r="C220">
        <f>IFERROR(VLOOKUP('Initial Flow'!J220,'Initial Data'!A$1:U$2000,21,FALSE),"NULL")</f>
        <v>32</v>
      </c>
      <c r="D220">
        <f>IFERROR(VLOOKUP('Initial Flow'!K220,'Initial Data'!A$1:U$2000,21,FALSE),"NULL")</f>
        <v>1437</v>
      </c>
      <c r="E220" t="str">
        <f t="shared" si="9"/>
        <v>OK</v>
      </c>
      <c r="F220">
        <f t="shared" si="10"/>
        <v>1435</v>
      </c>
      <c r="G220">
        <f t="shared" si="11"/>
        <v>32</v>
      </c>
      <c r="H220" t="str">
        <f>'Initial Flow'!B220</f>
        <v>GAF/RMI Call to backend</v>
      </c>
      <c r="I220" t="str">
        <f>IFERROR(VLOOKUP('Initial Flow'!D220,'Code Int'!$A$1:$B$10,2,FALSE),"NULL")</f>
        <v>NULL</v>
      </c>
      <c r="J220" t="str">
        <f>IFERROR(VLOOKUP('Initial Flow'!E220,'Code Int'!$A$1:$B$10,2,FALSE),"NULL")</f>
        <v>NULL</v>
      </c>
      <c r="K220" t="str">
        <f>'Initial Flow'!F220</f>
        <v/>
      </c>
      <c r="L220" t="str">
        <f>'Initial Flow'!G220</f>
        <v>POSE backend EJB remote call</v>
      </c>
      <c r="M220" t="str">
        <f>'Initial Flow'!L220</f>
        <v/>
      </c>
      <c r="N220" t="str">
        <f>'Initial Flow'!C220</f>
        <v>MSG007663</v>
      </c>
    </row>
    <row r="221" spans="1:14" hidden="1" x14ac:dyDescent="0.2">
      <c r="A221">
        <f>IFERROR(VLOOKUP('Initial Flow'!H221,'Initial Data'!A$1:U$2000,21,FALSE),"NULL")</f>
        <v>1</v>
      </c>
      <c r="B221" t="str">
        <f>IFERROR(VLOOKUP('Initial Flow'!I221,'Initial Data'!A$1:U$2000,21,FALSE),"NULL")</f>
        <v>NULL</v>
      </c>
      <c r="C221" t="str">
        <f>IFERROR(VLOOKUP('Initial Flow'!J221,'Initial Data'!A$1:U$2000,21,FALSE),"NULL")</f>
        <v>NULL</v>
      </c>
      <c r="D221" t="str">
        <f>IFERROR(VLOOKUP('Initial Flow'!K221,'Initial Data'!A$1:U$2000,21,FALSE),"NULL")</f>
        <v>NULL</v>
      </c>
      <c r="E221" t="str">
        <f t="shared" si="9"/>
        <v>NULL</v>
      </c>
      <c r="F221">
        <f t="shared" si="10"/>
        <v>1</v>
      </c>
      <c r="G221" t="str">
        <f t="shared" si="11"/>
        <v>NULL</v>
      </c>
      <c r="H221" t="str">
        <f>'Initial Flow'!B221</f>
        <v/>
      </c>
      <c r="I221" t="str">
        <f>IFERROR(VLOOKUP('Initial Flow'!D221,'Code Int'!$A$1:$B$10,2,FALSE),"NULL")</f>
        <v>NULL</v>
      </c>
      <c r="J221" t="str">
        <f>IFERROR(VLOOKUP('Initial Flow'!E221,'Code Int'!$A$1:$B$10,2,FALSE),"NULL")</f>
        <v>NULL</v>
      </c>
      <c r="K221" t="str">
        <f>'Initial Flow'!F221</f>
        <v/>
      </c>
      <c r="L221" t="str">
        <f>'Initial Flow'!G221</f>
        <v>sftp send receive loans from PIRUM</v>
      </c>
      <c r="M221" t="str">
        <f>'Initial Flow'!L221</f>
        <v>Loan</v>
      </c>
      <c r="N221" t="str">
        <f>'Initial Flow'!C221</f>
        <v>MSG000048</v>
      </c>
    </row>
    <row r="222" spans="1:14" x14ac:dyDescent="0.2">
      <c r="A222">
        <f>IFERROR(VLOOKUP('Initial Flow'!H222,'Initial Data'!A$1:U$2000,21,FALSE),"NULL")</f>
        <v>32</v>
      </c>
      <c r="B222">
        <f>IFERROR(VLOOKUP('Initial Flow'!I222,'Initial Data'!A$1:U$2000,21,FALSE),"NULL")</f>
        <v>1421</v>
      </c>
      <c r="C222">
        <f>IFERROR(VLOOKUP('Initial Flow'!J222,'Initial Data'!A$1:U$2000,21,FALSE),"NULL")</f>
        <v>32</v>
      </c>
      <c r="D222">
        <f>IFERROR(VLOOKUP('Initial Flow'!K222,'Initial Data'!A$1:U$2000,21,FALSE),"NULL")</f>
        <v>1467</v>
      </c>
      <c r="E222" t="str">
        <f t="shared" si="9"/>
        <v>OK</v>
      </c>
      <c r="F222">
        <f t="shared" si="10"/>
        <v>1421</v>
      </c>
      <c r="G222">
        <f t="shared" si="11"/>
        <v>32</v>
      </c>
      <c r="H222" t="str">
        <f>'Initial Flow'!B222</f>
        <v/>
      </c>
      <c r="I222" t="str">
        <f>IFERROR(VLOOKUP('Initial Flow'!D222,'Code Int'!$A$1:$B$10,2,FALSE),"NULL")</f>
        <v>NULL</v>
      </c>
      <c r="J222">
        <f>IFERROR(VLOOKUP('Initial Flow'!E222,'Code Int'!$A$1:$B$10,2,FALSE),"NULL")</f>
        <v>15</v>
      </c>
      <c r="K222" t="str">
        <f>'Initial Flow'!F222</f>
        <v/>
      </c>
      <c r="L222" t="str">
        <f>'Initial Flow'!G222</f>
        <v/>
      </c>
      <c r="M222" t="str">
        <f>'Initial Flow'!L222</f>
        <v/>
      </c>
      <c r="N222" t="str">
        <f>'Initial Flow'!C222</f>
        <v>MSG007709</v>
      </c>
    </row>
    <row r="223" spans="1:14" x14ac:dyDescent="0.2">
      <c r="A223">
        <f>IFERROR(VLOOKUP('Initial Flow'!H223,'Initial Data'!A$1:U$2000,21,FALSE),"NULL")</f>
        <v>32</v>
      </c>
      <c r="B223">
        <f>IFERROR(VLOOKUP('Initial Flow'!I223,'Initial Data'!A$1:U$2000,21,FALSE),"NULL")</f>
        <v>1378</v>
      </c>
      <c r="C223">
        <f>IFERROR(VLOOKUP('Initial Flow'!J223,'Initial Data'!A$1:U$2000,21,FALSE),"NULL")</f>
        <v>32</v>
      </c>
      <c r="D223">
        <f>IFERROR(VLOOKUP('Initial Flow'!K223,'Initial Data'!A$1:U$2000,21,FALSE),"NULL")</f>
        <v>1411</v>
      </c>
      <c r="E223" t="str">
        <f t="shared" si="9"/>
        <v>OK</v>
      </c>
      <c r="F223">
        <f t="shared" si="10"/>
        <v>1378</v>
      </c>
      <c r="G223">
        <f t="shared" si="11"/>
        <v>32</v>
      </c>
      <c r="H223" t="str">
        <f>'Initial Flow'!B223</f>
        <v>IAM user grant publication RMI call</v>
      </c>
      <c r="I223" t="str">
        <f>IFERROR(VLOOKUP('Initial Flow'!D223,'Code Int'!$A$1:$B$10,2,FALSE),"NULL")</f>
        <v>NULL</v>
      </c>
      <c r="J223" t="str">
        <f>IFERROR(VLOOKUP('Initial Flow'!E223,'Code Int'!$A$1:$B$10,2,FALSE),"NULL")</f>
        <v>NULL</v>
      </c>
      <c r="K223" t="str">
        <f>'Initial Flow'!F223</f>
        <v/>
      </c>
      <c r="L223" t="str">
        <f>'Initial Flow'!G223</f>
        <v xml:space="preserve">Publication of IAM user grants (access control) and business resources groups composition </v>
      </c>
      <c r="M223" t="str">
        <f>'Initial Flow'!L223</f>
        <v/>
      </c>
      <c r="N223" t="str">
        <f>'Initial Flow'!C223</f>
        <v>MSG007604</v>
      </c>
    </row>
    <row r="224" spans="1:14" x14ac:dyDescent="0.2">
      <c r="A224">
        <f>IFERROR(VLOOKUP('Initial Flow'!H224,'Initial Data'!A$1:U$2000,21,FALSE),"NULL")</f>
        <v>33</v>
      </c>
      <c r="B224">
        <f>IFERROR(VLOOKUP('Initial Flow'!I224,'Initial Data'!A$1:U$2000,21,FALSE),"NULL")</f>
        <v>821</v>
      </c>
      <c r="C224">
        <f>IFERROR(VLOOKUP('Initial Flow'!J224,'Initial Data'!A$1:U$2000,21,FALSE),"NULL")</f>
        <v>86</v>
      </c>
      <c r="D224">
        <f>IFERROR(VLOOKUP('Initial Flow'!K224,'Initial Data'!A$1:U$2000,21,FALSE),"NULL")</f>
        <v>262</v>
      </c>
      <c r="E224" t="str">
        <f t="shared" si="9"/>
        <v>OK</v>
      </c>
      <c r="F224">
        <f t="shared" si="10"/>
        <v>821</v>
      </c>
      <c r="G224">
        <f t="shared" si="11"/>
        <v>86</v>
      </c>
      <c r="H224" t="str">
        <f>'Initial Flow'!B224</f>
        <v>IID3257 - EOC_CACU_VERIF_RECEIPT</v>
      </c>
      <c r="I224" t="str">
        <f>IFERROR(VLOOKUP('Initial Flow'!D224,'Code Int'!$A$1:$B$10,2,FALSE),"NULL")</f>
        <v>NULL</v>
      </c>
      <c r="J224" t="str">
        <f>IFERROR(VLOOKUP('Initial Flow'!E224,'Code Int'!$A$1:$B$10,2,FALSE),"NULL")</f>
        <v>NULL</v>
      </c>
      <c r="K224" t="str">
        <f>'Initial Flow'!F224</f>
        <v/>
      </c>
      <c r="L224" t="str">
        <f>'Initial Flow'!G224</f>
        <v/>
      </c>
      <c r="M224" t="str">
        <f>'Initial Flow'!L224</f>
        <v/>
      </c>
      <c r="N224" t="str">
        <f>'Initial Flow'!C224</f>
        <v>MSG007238</v>
      </c>
    </row>
    <row r="225" spans="1:14" x14ac:dyDescent="0.2">
      <c r="A225">
        <f>IFERROR(VLOOKUP('Initial Flow'!H225,'Initial Data'!A$1:U$2000,21,FALSE),"NULL")</f>
        <v>57</v>
      </c>
      <c r="B225">
        <f>IFERROR(VLOOKUP('Initial Flow'!I225,'Initial Data'!A$1:U$2000,21,FALSE),"NULL")</f>
        <v>1110</v>
      </c>
      <c r="C225">
        <f>IFERROR(VLOOKUP('Initial Flow'!J225,'Initial Data'!A$1:U$2000,21,FALSE),"NULL")</f>
        <v>100</v>
      </c>
      <c r="D225">
        <f>IFERROR(VLOOKUP('Initial Flow'!K225,'Initial Data'!A$1:U$2000,21,FALSE),"NULL")</f>
        <v>1196</v>
      </c>
      <c r="E225" t="str">
        <f t="shared" si="9"/>
        <v>OK</v>
      </c>
      <c r="F225">
        <f t="shared" si="10"/>
        <v>1110</v>
      </c>
      <c r="G225">
        <f t="shared" si="11"/>
        <v>100</v>
      </c>
      <c r="H225" t="str">
        <f>'Initial Flow'!B225</f>
        <v>CCS_GET_FX_FROM_DDR</v>
      </c>
      <c r="I225" t="str">
        <f>IFERROR(VLOOKUP('Initial Flow'!D225,'Code Int'!$A$1:$B$10,2,FALSE),"NULL")</f>
        <v>NULL</v>
      </c>
      <c r="J225" t="str">
        <f>IFERROR(VLOOKUP('Initial Flow'!E225,'Code Int'!$A$1:$B$10,2,FALSE),"NULL")</f>
        <v>NULL</v>
      </c>
      <c r="K225" t="str">
        <f>'Initial Flow'!F225</f>
        <v/>
      </c>
      <c r="L225" t="str">
        <f>'Initial Flow'!G225</f>
        <v>gets the FX rates from DDR golden copy</v>
      </c>
      <c r="M225" t="str">
        <f>'Initial Flow'!L225</f>
        <v/>
      </c>
      <c r="N225" t="str">
        <f>'Initial Flow'!C225</f>
        <v>MSG007484</v>
      </c>
    </row>
    <row r="226" spans="1:14" x14ac:dyDescent="0.2">
      <c r="A226">
        <f>IFERROR(VLOOKUP('Initial Flow'!H226,'Initial Data'!A$1:U$2000,21,FALSE),"NULL")</f>
        <v>32</v>
      </c>
      <c r="B226">
        <f>IFERROR(VLOOKUP('Initial Flow'!I226,'Initial Data'!A$1:U$2000,21,FALSE),"NULL")</f>
        <v>1423</v>
      </c>
      <c r="C226">
        <f>IFERROR(VLOOKUP('Initial Flow'!J226,'Initial Data'!A$1:U$2000,21,FALSE),"NULL")</f>
        <v>32</v>
      </c>
      <c r="D226">
        <f>IFERROR(VLOOKUP('Initial Flow'!K226,'Initial Data'!A$1:U$2000,21,FALSE),"NULL")</f>
        <v>1467</v>
      </c>
      <c r="E226" t="str">
        <f t="shared" si="9"/>
        <v>OK</v>
      </c>
      <c r="F226">
        <f t="shared" si="10"/>
        <v>1423</v>
      </c>
      <c r="G226">
        <f t="shared" si="11"/>
        <v>32</v>
      </c>
      <c r="H226" t="str">
        <f>'Initial Flow'!B226</f>
        <v/>
      </c>
      <c r="I226" t="str">
        <f>IFERROR(VLOOKUP('Initial Flow'!D226,'Code Int'!$A$1:$B$10,2,FALSE),"NULL")</f>
        <v>NULL</v>
      </c>
      <c r="J226">
        <f>IFERROR(VLOOKUP('Initial Flow'!E226,'Code Int'!$A$1:$B$10,2,FALSE),"NULL")</f>
        <v>15</v>
      </c>
      <c r="K226" t="str">
        <f>'Initial Flow'!F226</f>
        <v/>
      </c>
      <c r="L226" t="str">
        <f>'Initial Flow'!G226</f>
        <v/>
      </c>
      <c r="M226" t="str">
        <f>'Initial Flow'!L226</f>
        <v/>
      </c>
      <c r="N226" t="str">
        <f>'Initial Flow'!C226</f>
        <v>MSG007710</v>
      </c>
    </row>
    <row r="227" spans="1:14" hidden="1" x14ac:dyDescent="0.2">
      <c r="A227" t="str">
        <f>IFERROR(VLOOKUP('Initial Flow'!H227,'Initial Data'!A$1:U$2000,21,FALSE),"NULL")</f>
        <v>NULL</v>
      </c>
      <c r="B227" t="str">
        <f>IFERROR(VLOOKUP('Initial Flow'!I227,'Initial Data'!A$1:U$2000,21,FALSE),"NULL")</f>
        <v>NULL</v>
      </c>
      <c r="C227">
        <f>IFERROR(VLOOKUP('Initial Flow'!J227,'Initial Data'!A$1:U$2000,21,FALSE),"NULL")</f>
        <v>4</v>
      </c>
      <c r="D227" t="str">
        <f>IFERROR(VLOOKUP('Initial Flow'!K227,'Initial Data'!A$1:U$2000,21,FALSE),"NULL")</f>
        <v>NULL</v>
      </c>
      <c r="E227" t="str">
        <f t="shared" si="9"/>
        <v>NULL</v>
      </c>
      <c r="F227" t="str">
        <f t="shared" si="10"/>
        <v>NULL</v>
      </c>
      <c r="G227">
        <f t="shared" si="11"/>
        <v>4</v>
      </c>
      <c r="H227" t="str">
        <f>'Initial Flow'!B227</f>
        <v/>
      </c>
      <c r="I227" t="str">
        <f>IFERROR(VLOOKUP('Initial Flow'!D227,'Code Int'!$A$1:$B$10,2,FALSE),"NULL")</f>
        <v>NULL</v>
      </c>
      <c r="J227" t="str">
        <f>IFERROR(VLOOKUP('Initial Flow'!E227,'Code Int'!$A$1:$B$10,2,FALSE),"NULL")</f>
        <v>NULL</v>
      </c>
      <c r="K227" t="str">
        <f>'Initial Flow'!F227</f>
        <v/>
      </c>
      <c r="L227" t="str">
        <f>'Initial Flow'!G227</f>
        <v>Content, technology and format to be validated; assumption at least last trade price is received.</v>
      </c>
      <c r="M227" t="str">
        <f>'Initial Flow'!L227</f>
        <v>Price</v>
      </c>
      <c r="N227" t="str">
        <f>'Initial Flow'!C227</f>
        <v>MSG000073</v>
      </c>
    </row>
    <row r="228" spans="1:14" x14ac:dyDescent="0.2">
      <c r="A228">
        <f>IFERROR(VLOOKUP('Initial Flow'!H228,'Initial Data'!A$1:U$2000,21,FALSE),"NULL")</f>
        <v>32</v>
      </c>
      <c r="B228">
        <f>IFERROR(VLOOKUP('Initial Flow'!I228,'Initial Data'!A$1:U$2000,21,FALSE),"NULL")</f>
        <v>1377</v>
      </c>
      <c r="C228">
        <f>IFERROR(VLOOKUP('Initial Flow'!J228,'Initial Data'!A$1:U$2000,21,FALSE),"NULL")</f>
        <v>32</v>
      </c>
      <c r="D228">
        <f>IFERROR(VLOOKUP('Initial Flow'!K228,'Initial Data'!A$1:U$2000,21,FALSE),"NULL")</f>
        <v>1413</v>
      </c>
      <c r="E228" t="str">
        <f t="shared" si="9"/>
        <v>OK</v>
      </c>
      <c r="F228">
        <f t="shared" si="10"/>
        <v>1377</v>
      </c>
      <c r="G228">
        <f t="shared" si="11"/>
        <v>32</v>
      </c>
      <c r="H228" t="str">
        <f>'Initial Flow'!B228</f>
        <v>RMI call to backend</v>
      </c>
      <c r="I228" t="str">
        <f>IFERROR(VLOOKUP('Initial Flow'!D228,'Code Int'!$A$1:$B$10,2,FALSE),"NULL")</f>
        <v>NULL</v>
      </c>
      <c r="J228" t="str">
        <f>IFERROR(VLOOKUP('Initial Flow'!E228,'Code Int'!$A$1:$B$10,2,FALSE),"NULL")</f>
        <v>NULL</v>
      </c>
      <c r="K228" t="str">
        <f>'Initial Flow'!F228</f>
        <v/>
      </c>
      <c r="L228" t="str">
        <f>'Initial Flow'!G228</f>
        <v>Xact mobile portlet is part of the set of IAM portlets</v>
      </c>
      <c r="M228" t="str">
        <f>'Initial Flow'!L228</f>
        <v/>
      </c>
      <c r="N228" t="str">
        <f>'Initial Flow'!C228</f>
        <v>MSG007764</v>
      </c>
    </row>
    <row r="229" spans="1:14" x14ac:dyDescent="0.2">
      <c r="A229">
        <f>IFERROR(VLOOKUP('Initial Flow'!H229,'Initial Data'!A$1:U$2000,21,FALSE),"NULL")</f>
        <v>33</v>
      </c>
      <c r="B229">
        <f>IFERROR(VLOOKUP('Initial Flow'!I229,'Initial Data'!A$1:U$2000,21,FALSE),"NULL")</f>
        <v>729</v>
      </c>
      <c r="C229">
        <f>IFERROR(VLOOKUP('Initial Flow'!J229,'Initial Data'!A$1:U$2000,21,FALSE),"NULL")</f>
        <v>33</v>
      </c>
      <c r="D229">
        <f>IFERROR(VLOOKUP('Initial Flow'!K229,'Initial Data'!A$1:U$2000,21,FALSE),"NULL")</f>
        <v>841</v>
      </c>
      <c r="E229" t="str">
        <f t="shared" si="9"/>
        <v>OK</v>
      </c>
      <c r="F229">
        <f t="shared" si="10"/>
        <v>729</v>
      </c>
      <c r="G229">
        <f t="shared" si="11"/>
        <v>33</v>
      </c>
      <c r="H229" t="str">
        <f>'Initial Flow'!B229</f>
        <v>IID3259 - SEND_CACU_CHECK_TO_EOC</v>
      </c>
      <c r="I229" t="str">
        <f>IFERROR(VLOOKUP('Initial Flow'!D229,'Code Int'!$A$1:$B$10,2,FALSE),"NULL")</f>
        <v>NULL</v>
      </c>
      <c r="J229">
        <f>IFERROR(VLOOKUP('Initial Flow'!E229,'Code Int'!$A$1:$B$10,2,FALSE),"NULL")</f>
        <v>18</v>
      </c>
      <c r="K229" t="str">
        <f>'Initial Flow'!F229</f>
        <v/>
      </c>
      <c r="L229" t="str">
        <f>'Initial Flow'!G229</f>
        <v/>
      </c>
      <c r="M229" t="str">
        <f>'Initial Flow'!L229</f>
        <v/>
      </c>
      <c r="N229" t="str">
        <f>'Initial Flow'!C229</f>
        <v>MSG007240</v>
      </c>
    </row>
    <row r="230" spans="1:14" x14ac:dyDescent="0.2">
      <c r="A230">
        <f>IFERROR(VLOOKUP('Initial Flow'!H230,'Initial Data'!A$1:U$2000,21,FALSE),"NULL")</f>
        <v>100</v>
      </c>
      <c r="B230">
        <f>IFERROR(VLOOKUP('Initial Flow'!I230,'Initial Data'!A$1:U$2000,21,FALSE),"NULL")</f>
        <v>1190</v>
      </c>
      <c r="C230">
        <f>IFERROR(VLOOKUP('Initial Flow'!J230,'Initial Data'!A$1:U$2000,21,FALSE),"NULL")</f>
        <v>100</v>
      </c>
      <c r="D230">
        <f>IFERROR(VLOOKUP('Initial Flow'!K230,'Initial Data'!A$1:U$2000,21,FALSE),"NULL")</f>
        <v>1186</v>
      </c>
      <c r="E230" t="str">
        <f t="shared" si="9"/>
        <v>OK</v>
      </c>
      <c r="F230">
        <f t="shared" si="10"/>
        <v>1190</v>
      </c>
      <c r="G230">
        <f t="shared" si="11"/>
        <v>100</v>
      </c>
      <c r="H230" t="str">
        <f>'Initial Flow'!B230</f>
        <v>IID3198 - CFN_WEB_ORDER_ROUTING_MQ_INT</v>
      </c>
      <c r="I230">
        <f>IFERROR(VLOOKUP('Initial Flow'!D230,'Code Int'!$A$1:$B$10,2,FALSE),"NULL")</f>
        <v>19</v>
      </c>
      <c r="J230">
        <f>IFERROR(VLOOKUP('Initial Flow'!E230,'Code Int'!$A$1:$B$10,2,FALSE),"NULL")</f>
        <v>18</v>
      </c>
      <c r="K230" t="str">
        <f>'Initial Flow'!F230</f>
        <v/>
      </c>
      <c r="L230" t="str">
        <f>'Initial Flow'!G230</f>
        <v>Order routing</v>
      </c>
      <c r="M230" t="str">
        <f>'Initial Flow'!L230</f>
        <v/>
      </c>
      <c r="N230" t="str">
        <f>'Initial Flow'!C230</f>
        <v>MSG007152</v>
      </c>
    </row>
    <row r="231" spans="1:14" hidden="1" x14ac:dyDescent="0.2">
      <c r="A231" t="str">
        <f>IFERROR(VLOOKUP('Initial Flow'!H231,'Initial Data'!A$1:U$2000,21,FALSE),"NULL")</f>
        <v>NULL</v>
      </c>
      <c r="B231" t="str">
        <f>IFERROR(VLOOKUP('Initial Flow'!I231,'Initial Data'!A$1:U$2000,21,FALSE),"NULL")</f>
        <v>NULL</v>
      </c>
      <c r="C231">
        <f>IFERROR(VLOOKUP('Initial Flow'!J231,'Initial Data'!A$1:U$2000,21,FALSE),"NULL")</f>
        <v>4</v>
      </c>
      <c r="D231" t="str">
        <f>IFERROR(VLOOKUP('Initial Flow'!K231,'Initial Data'!A$1:U$2000,21,FALSE),"NULL")</f>
        <v>NULL</v>
      </c>
      <c r="E231" t="str">
        <f t="shared" si="9"/>
        <v>NULL</v>
      </c>
      <c r="F231" t="str">
        <f t="shared" si="10"/>
        <v>NULL</v>
      </c>
      <c r="G231">
        <f t="shared" si="11"/>
        <v>4</v>
      </c>
      <c r="H231" t="str">
        <f>'Initial Flow'!B231</f>
        <v/>
      </c>
      <c r="I231" t="str">
        <f>IFERROR(VLOOKUP('Initial Flow'!D231,'Code Int'!$A$1:$B$10,2,FALSE),"NULL")</f>
        <v>NULL</v>
      </c>
      <c r="J231" t="str">
        <f>IFERROR(VLOOKUP('Initial Flow'!E231,'Code Int'!$A$1:$B$10,2,FALSE),"NULL")</f>
        <v>NULL</v>
      </c>
      <c r="K231" t="str">
        <f>'Initial Flow'!F231</f>
        <v/>
      </c>
      <c r="L231" t="str">
        <f>'Initial Flow'!G231</f>
        <v>Content, technology and format to be validated; assumption at least last trade price is received.</v>
      </c>
      <c r="M231" t="str">
        <f>'Initial Flow'!L231</f>
        <v>Price</v>
      </c>
      <c r="N231" t="str">
        <f>'Initial Flow'!C231</f>
        <v>MSG000074</v>
      </c>
    </row>
    <row r="232" spans="1:14" x14ac:dyDescent="0.2">
      <c r="A232">
        <f>IFERROR(VLOOKUP('Initial Flow'!H232,'Initial Data'!A$1:U$2000,21,FALSE),"NULL")</f>
        <v>86</v>
      </c>
      <c r="B232">
        <f>IFERROR(VLOOKUP('Initial Flow'!I232,'Initial Data'!A$1:U$2000,21,FALSE),"NULL")</f>
        <v>262</v>
      </c>
      <c r="C232">
        <f>IFERROR(VLOOKUP('Initial Flow'!J232,'Initial Data'!A$1:U$2000,21,FALSE),"NULL")</f>
        <v>33</v>
      </c>
      <c r="D232">
        <f>IFERROR(VLOOKUP('Initial Flow'!K232,'Initial Data'!A$1:U$2000,21,FALSE),"NULL")</f>
        <v>729</v>
      </c>
      <c r="E232" t="str">
        <f t="shared" si="9"/>
        <v>OK</v>
      </c>
      <c r="F232">
        <f t="shared" si="10"/>
        <v>262</v>
      </c>
      <c r="G232">
        <f t="shared" si="11"/>
        <v>33</v>
      </c>
      <c r="H232" t="str">
        <f>'Initial Flow'!B232</f>
        <v>IID3264 - SEND_CHK_TO_EOC</v>
      </c>
      <c r="I232" t="str">
        <f>IFERROR(VLOOKUP('Initial Flow'!D232,'Code Int'!$A$1:$B$10,2,FALSE),"NULL")</f>
        <v>NULL</v>
      </c>
      <c r="J232">
        <f>IFERROR(VLOOKUP('Initial Flow'!E232,'Code Int'!$A$1:$B$10,2,FALSE),"NULL")</f>
        <v>17</v>
      </c>
      <c r="K232" t="str">
        <f>'Initial Flow'!F232</f>
        <v/>
      </c>
      <c r="L232" t="str">
        <f>'Initial Flow'!G232</f>
        <v/>
      </c>
      <c r="M232" t="str">
        <f>'Initial Flow'!L232</f>
        <v/>
      </c>
      <c r="N232" t="str">
        <f>'Initial Flow'!C232</f>
        <v>MSG007248</v>
      </c>
    </row>
    <row r="233" spans="1:14" x14ac:dyDescent="0.2">
      <c r="A233">
        <f>IFERROR(VLOOKUP('Initial Flow'!H233,'Initial Data'!A$1:U$2000,21,FALSE),"NULL")</f>
        <v>86</v>
      </c>
      <c r="B233">
        <f>IFERROR(VLOOKUP('Initial Flow'!I233,'Initial Data'!A$1:U$2000,21,FALSE),"NULL")</f>
        <v>262</v>
      </c>
      <c r="C233">
        <f>IFERROR(VLOOKUP('Initial Flow'!J233,'Initial Data'!A$1:U$2000,21,FALSE),"NULL")</f>
        <v>33</v>
      </c>
      <c r="D233">
        <f>IFERROR(VLOOKUP('Initial Flow'!K233,'Initial Data'!A$1:U$2000,21,FALSE),"NULL")</f>
        <v>729</v>
      </c>
      <c r="E233" t="str">
        <f t="shared" si="9"/>
        <v>OK</v>
      </c>
      <c r="F233">
        <f t="shared" si="10"/>
        <v>262</v>
      </c>
      <c r="G233">
        <f t="shared" si="11"/>
        <v>33</v>
      </c>
      <c r="H233" t="str">
        <f>'Initial Flow'!B233</f>
        <v>IID3261 - SEND_CACU_VERIF_TO_EOC</v>
      </c>
      <c r="I233">
        <f>IFERROR(VLOOKUP('Initial Flow'!D233,'Code Int'!$A$1:$B$10,2,FALSE),"NULL")</f>
        <v>19</v>
      </c>
      <c r="J233">
        <f>IFERROR(VLOOKUP('Initial Flow'!E233,'Code Int'!$A$1:$B$10,2,FALSE),"NULL")</f>
        <v>16</v>
      </c>
      <c r="K233" t="str">
        <f>'Initial Flow'!F233</f>
        <v/>
      </c>
      <c r="L233" t="str">
        <f>'Initial Flow'!G233</f>
        <v/>
      </c>
      <c r="M233" t="str">
        <f>'Initial Flow'!L233</f>
        <v/>
      </c>
      <c r="N233" t="str">
        <f>'Initial Flow'!C233</f>
        <v>MSG007242</v>
      </c>
    </row>
    <row r="234" spans="1:14" x14ac:dyDescent="0.2">
      <c r="A234">
        <f>IFERROR(VLOOKUP('Initial Flow'!H234,'Initial Data'!A$1:U$2000,21,FALSE),"NULL")</f>
        <v>52</v>
      </c>
      <c r="B234" t="str">
        <f>IFERROR(VLOOKUP('Initial Flow'!I234,'Initial Data'!A$1:U$2000,21,FALSE),"NULL")</f>
        <v>NULL</v>
      </c>
      <c r="C234">
        <f>IFERROR(VLOOKUP('Initial Flow'!J234,'Initial Data'!A$1:U$2000,21,FALSE),"NULL")</f>
        <v>4</v>
      </c>
      <c r="D234" t="str">
        <f>IFERROR(VLOOKUP('Initial Flow'!K234,'Initial Data'!A$1:U$2000,21,FALSE),"NULL")</f>
        <v>NULL</v>
      </c>
      <c r="E234" t="str">
        <f t="shared" si="9"/>
        <v>OK</v>
      </c>
      <c r="F234">
        <f t="shared" si="10"/>
        <v>52</v>
      </c>
      <c r="G234">
        <f t="shared" si="11"/>
        <v>4</v>
      </c>
      <c r="H234" t="str">
        <f>'Initial Flow'!B234</f>
        <v/>
      </c>
      <c r="I234" t="str">
        <f>IFERROR(VLOOKUP('Initial Flow'!D234,'Code Int'!$A$1:$B$10,2,FALSE),"NULL")</f>
        <v>NULL</v>
      </c>
      <c r="J234" t="str">
        <f>IFERROR(VLOOKUP('Initial Flow'!E234,'Code Int'!$A$1:$B$10,2,FALSE),"NULL")</f>
        <v>NULL</v>
      </c>
      <c r="K234" t="str">
        <f>'Initial Flow'!F234</f>
        <v/>
      </c>
      <c r="L234" t="str">
        <f>'Initial Flow'!G234</f>
        <v xml:space="preserve"> </v>
      </c>
      <c r="M234" t="str">
        <f>'Initial Flow'!L234</f>
        <v>Trade</v>
      </c>
      <c r="N234" t="str">
        <f>'Initial Flow'!C234</f>
        <v>MSG000075</v>
      </c>
    </row>
    <row r="235" spans="1:14" x14ac:dyDescent="0.2">
      <c r="A235">
        <f>IFERROR(VLOOKUP('Initial Flow'!H235,'Initial Data'!A$1:U$2000,21,FALSE),"NULL")</f>
        <v>6</v>
      </c>
      <c r="B235" t="str">
        <f>IFERROR(VLOOKUP('Initial Flow'!I235,'Initial Data'!A$1:U$2000,21,FALSE),"NULL")</f>
        <v>NULL</v>
      </c>
      <c r="C235">
        <f>IFERROR(VLOOKUP('Initial Flow'!J235,'Initial Data'!A$1:U$2000,21,FALSE),"NULL")</f>
        <v>75</v>
      </c>
      <c r="D235" t="str">
        <f>IFERROR(VLOOKUP('Initial Flow'!K235,'Initial Data'!A$1:U$2000,21,FALSE),"NULL")</f>
        <v>NULL</v>
      </c>
      <c r="E235" t="str">
        <f t="shared" si="9"/>
        <v>OK</v>
      </c>
      <c r="F235">
        <f t="shared" si="10"/>
        <v>6</v>
      </c>
      <c r="G235">
        <f t="shared" si="11"/>
        <v>75</v>
      </c>
      <c r="H235" t="str">
        <f>'Initial Flow'!B235</f>
        <v>HUEST RTA2</v>
      </c>
      <c r="I235">
        <f>IFERROR(VLOOKUP('Initial Flow'!D235,'Code Int'!$A$1:$B$10,2,FALSE),"NULL")</f>
        <v>19</v>
      </c>
      <c r="J235">
        <f>IFERROR(VLOOKUP('Initial Flow'!E235,'Code Int'!$A$1:$B$10,2,FALSE),"NULL")</f>
        <v>15</v>
      </c>
      <c r="K235" t="str">
        <f>'Initial Flow'!F235</f>
        <v/>
      </c>
      <c r="L235" t="str">
        <f>'Initial Flow'!G235</f>
        <v xml:space="preserve">Xetra delivers trades and quotes via non reliable ip multicast to SCILA (Zertifikatbörse is not covered). </v>
      </c>
      <c r="M235" t="str">
        <f>'Initial Flow'!L235</f>
        <v>Order</v>
      </c>
      <c r="N235" t="str">
        <f>'Initial Flow'!C235</f>
        <v>MSG000076</v>
      </c>
    </row>
    <row r="236" spans="1:14" x14ac:dyDescent="0.2">
      <c r="A236">
        <f>IFERROR(VLOOKUP('Initial Flow'!H236,'Initial Data'!A$1:U$2000,21,FALSE),"NULL")</f>
        <v>32</v>
      </c>
      <c r="B236">
        <f>IFERROR(VLOOKUP('Initial Flow'!I236,'Initial Data'!A$1:U$2000,21,FALSE),"NULL")</f>
        <v>1477</v>
      </c>
      <c r="C236">
        <f>IFERROR(VLOOKUP('Initial Flow'!J236,'Initial Data'!A$1:U$2000,21,FALSE),"NULL")</f>
        <v>32</v>
      </c>
      <c r="D236">
        <f>IFERROR(VLOOKUP('Initial Flow'!K236,'Initial Data'!A$1:U$2000,21,FALSE),"NULL")</f>
        <v>1441</v>
      </c>
      <c r="E236" t="str">
        <f t="shared" si="9"/>
        <v>OK</v>
      </c>
      <c r="F236">
        <f t="shared" si="10"/>
        <v>1477</v>
      </c>
      <c r="G236">
        <f t="shared" si="11"/>
        <v>32</v>
      </c>
      <c r="H236" t="str">
        <f>'Initial Flow'!B236</f>
        <v>GAF/RMI Call to Backend</v>
      </c>
      <c r="I236" t="str">
        <f>IFERROR(VLOOKUP('Initial Flow'!D236,'Code Int'!$A$1:$B$10,2,FALSE),"NULL")</f>
        <v>NULL</v>
      </c>
      <c r="J236" t="str">
        <f>IFERROR(VLOOKUP('Initial Flow'!E236,'Code Int'!$A$1:$B$10,2,FALSE),"NULL")</f>
        <v>NULL</v>
      </c>
      <c r="K236" t="str">
        <f>'Initial Flow'!F236</f>
        <v/>
      </c>
      <c r="L236" t="str">
        <f>'Initial Flow'!G236</f>
        <v/>
      </c>
      <c r="M236" t="str">
        <f>'Initial Flow'!L236</f>
        <v/>
      </c>
      <c r="N236" t="str">
        <f>'Initial Flow'!C236</f>
        <v>MSG007729</v>
      </c>
    </row>
    <row r="237" spans="1:14" x14ac:dyDescent="0.2">
      <c r="A237">
        <f>IFERROR(VLOOKUP('Initial Flow'!H237,'Initial Data'!A$1:U$2000,21,FALSE),"NULL")</f>
        <v>32</v>
      </c>
      <c r="B237">
        <f>IFERROR(VLOOKUP('Initial Flow'!I237,'Initial Data'!A$1:U$2000,21,FALSE),"NULL")</f>
        <v>1423</v>
      </c>
      <c r="C237">
        <f>IFERROR(VLOOKUP('Initial Flow'!J237,'Initial Data'!A$1:U$2000,21,FALSE),"NULL")</f>
        <v>32</v>
      </c>
      <c r="D237">
        <f>IFERROR(VLOOKUP('Initial Flow'!K237,'Initial Data'!A$1:U$2000,21,FALSE),"NULL")</f>
        <v>1421</v>
      </c>
      <c r="E237" t="str">
        <f t="shared" si="9"/>
        <v>OK</v>
      </c>
      <c r="F237">
        <f t="shared" si="10"/>
        <v>1423</v>
      </c>
      <c r="G237">
        <f t="shared" si="11"/>
        <v>32</v>
      </c>
      <c r="H237" t="str">
        <f>'Initial Flow'!B237</f>
        <v/>
      </c>
      <c r="I237" t="str">
        <f>IFERROR(VLOOKUP('Initial Flow'!D237,'Code Int'!$A$1:$B$10,2,FALSE),"NULL")</f>
        <v>NULL</v>
      </c>
      <c r="J237">
        <f>IFERROR(VLOOKUP('Initial Flow'!E237,'Code Int'!$A$1:$B$10,2,FALSE),"NULL")</f>
        <v>15</v>
      </c>
      <c r="K237" t="str">
        <f>'Initial Flow'!F237</f>
        <v/>
      </c>
      <c r="L237" t="str">
        <f>'Initial Flow'!G237</f>
        <v>BMC backend calls</v>
      </c>
      <c r="M237" t="str">
        <f>'Initial Flow'!L237</f>
        <v/>
      </c>
      <c r="N237" t="str">
        <f>'Initial Flow'!C237</f>
        <v>MSG007668</v>
      </c>
    </row>
    <row r="238" spans="1:14" x14ac:dyDescent="0.2">
      <c r="A238">
        <f>IFERROR(VLOOKUP('Initial Flow'!H238,'Initial Data'!A$1:U$2000,21,FALSE),"NULL")</f>
        <v>20</v>
      </c>
      <c r="B238">
        <f>IFERROR(VLOOKUP('Initial Flow'!I238,'Initial Data'!A$1:U$2000,21,FALSE),"NULL")</f>
        <v>715</v>
      </c>
      <c r="C238">
        <f>IFERROR(VLOOKUP('Initial Flow'!J238,'Initial Data'!A$1:U$2000,21,FALSE),"NULL")</f>
        <v>23</v>
      </c>
      <c r="D238">
        <f>IFERROR(VLOOKUP('Initial Flow'!K238,'Initial Data'!A$1:U$2000,21,FALSE),"NULL")</f>
        <v>941</v>
      </c>
      <c r="E238" t="str">
        <f t="shared" si="9"/>
        <v>OK</v>
      </c>
      <c r="F238">
        <f t="shared" si="10"/>
        <v>715</v>
      </c>
      <c r="G238">
        <f t="shared" si="11"/>
        <v>23</v>
      </c>
      <c r="H238" t="str">
        <f>'Initial Flow'!B238</f>
        <v>IID1466 - HUB_OUT_COLLAT_IBERCLEAR</v>
      </c>
      <c r="I238">
        <f>IFERROR(VLOOKUP('Initial Flow'!D238,'Code Int'!$A$1:$B$10,2,FALSE),"NULL")</f>
        <v>19</v>
      </c>
      <c r="J238">
        <f>IFERROR(VLOOKUP('Initial Flow'!E238,'Code Int'!$A$1:$B$10,2,FALSE),"NULL")</f>
        <v>15</v>
      </c>
      <c r="K238" t="str">
        <f>'Initial Flow'!F238</f>
        <v/>
      </c>
      <c r="L238" t="str">
        <f>'Initial Flow'!G238</f>
        <v>Triparty Collateral Instruction Feedback</v>
      </c>
      <c r="M238" t="str">
        <f>'Initial Flow'!L238</f>
        <v/>
      </c>
      <c r="N238" t="str">
        <f>'Initial Flow'!C238</f>
        <v>MSG005736</v>
      </c>
    </row>
    <row r="239" spans="1:14" x14ac:dyDescent="0.2">
      <c r="A239">
        <f>IFERROR(VLOOKUP('Initial Flow'!H239,'Initial Data'!A$1:U$2000,21,FALSE),"NULL")</f>
        <v>32</v>
      </c>
      <c r="B239">
        <f>IFERROR(VLOOKUP('Initial Flow'!I239,'Initial Data'!A$1:U$2000,21,FALSE),"NULL")</f>
        <v>1467</v>
      </c>
      <c r="C239">
        <f>IFERROR(VLOOKUP('Initial Flow'!J239,'Initial Data'!A$1:U$2000,21,FALSE),"NULL")</f>
        <v>32</v>
      </c>
      <c r="D239">
        <f>IFERROR(VLOOKUP('Initial Flow'!K239,'Initial Data'!A$1:U$2000,21,FALSE),"NULL")</f>
        <v>1378</v>
      </c>
      <c r="E239" t="str">
        <f t="shared" si="9"/>
        <v>OK</v>
      </c>
      <c r="F239">
        <f t="shared" si="10"/>
        <v>1467</v>
      </c>
      <c r="G239">
        <f t="shared" si="11"/>
        <v>32</v>
      </c>
      <c r="H239" t="str">
        <f>'Initial Flow'!B239</f>
        <v>RMI Call to Backend</v>
      </c>
      <c r="I239" t="str">
        <f>IFERROR(VLOOKUP('Initial Flow'!D239,'Code Int'!$A$1:$B$10,2,FALSE),"NULL")</f>
        <v>NULL</v>
      </c>
      <c r="J239" t="str">
        <f>IFERROR(VLOOKUP('Initial Flow'!E239,'Code Int'!$A$1:$B$10,2,FALSE),"NULL")</f>
        <v>NULL</v>
      </c>
      <c r="K239" t="str">
        <f>'Initial Flow'!F239</f>
        <v/>
      </c>
      <c r="L239" t="str">
        <f>'Initial Flow'!G239</f>
        <v/>
      </c>
      <c r="M239" t="str">
        <f>'Initial Flow'!L239</f>
        <v/>
      </c>
      <c r="N239" t="str">
        <f>'Initial Flow'!C239</f>
        <v>MSG007730</v>
      </c>
    </row>
    <row r="240" spans="1:14" x14ac:dyDescent="0.2">
      <c r="A240">
        <f>IFERROR(VLOOKUP('Initial Flow'!H240,'Initial Data'!A$1:U$2000,21,FALSE),"NULL")</f>
        <v>100</v>
      </c>
      <c r="B240">
        <f>IFERROR(VLOOKUP('Initial Flow'!I240,'Initial Data'!A$1:U$2000,21,FALSE),"NULL")</f>
        <v>1466</v>
      </c>
      <c r="C240">
        <f>IFERROR(VLOOKUP('Initial Flow'!J240,'Initial Data'!A$1:U$2000,21,FALSE),"NULL")</f>
        <v>100</v>
      </c>
      <c r="D240">
        <f>IFERROR(VLOOKUP('Initial Flow'!K240,'Initial Data'!A$1:U$2000,21,FALSE),"NULL")</f>
        <v>1190</v>
      </c>
      <c r="E240" t="str">
        <f t="shared" si="9"/>
        <v>OK</v>
      </c>
      <c r="F240">
        <f t="shared" si="10"/>
        <v>1466</v>
      </c>
      <c r="G240">
        <f t="shared" si="11"/>
        <v>100</v>
      </c>
      <c r="H240" t="str">
        <f>'Initial Flow'!B240</f>
        <v>IID3208 - CASH_PAYMENT_ACK_INBOUND</v>
      </c>
      <c r="I240">
        <f>IFERROR(VLOOKUP('Initial Flow'!D240,'Code Int'!$A$1:$B$10,2,FALSE),"NULL")</f>
        <v>19</v>
      </c>
      <c r="J240">
        <f>IFERROR(VLOOKUP('Initial Flow'!E240,'Code Int'!$A$1:$B$10,2,FALSE),"NULL")</f>
        <v>18</v>
      </c>
      <c r="K240" t="str">
        <f>'Initial Flow'!F240</f>
        <v/>
      </c>
      <c r="L240" t="str">
        <f>'Initial Flow'!G240</f>
        <v>Receipt of MT900 message (as confirmation of previously sent MT103 to Paying Agent Component / NCCIP</v>
      </c>
      <c r="M240" t="str">
        <f>'Initial Flow'!L240</f>
        <v/>
      </c>
      <c r="N240" t="str">
        <f>'Initial Flow'!C240</f>
        <v>MSG007162</v>
      </c>
    </row>
    <row r="241" spans="1:14" x14ac:dyDescent="0.2">
      <c r="A241">
        <f>IFERROR(VLOOKUP('Initial Flow'!H241,'Initial Data'!A$1:U$2000,21,FALSE),"NULL")</f>
        <v>32</v>
      </c>
      <c r="B241">
        <f>IFERROR(VLOOKUP('Initial Flow'!I241,'Initial Data'!A$1:U$2000,21,FALSE),"NULL")</f>
        <v>1473</v>
      </c>
      <c r="C241">
        <f>IFERROR(VLOOKUP('Initial Flow'!J241,'Initial Data'!A$1:U$2000,21,FALSE),"NULL")</f>
        <v>32</v>
      </c>
      <c r="D241">
        <f>IFERROR(VLOOKUP('Initial Flow'!K241,'Initial Data'!A$1:U$2000,21,FALSE),"NULL")</f>
        <v>1417</v>
      </c>
      <c r="E241" t="str">
        <f t="shared" si="9"/>
        <v>OK</v>
      </c>
      <c r="F241">
        <f t="shared" si="10"/>
        <v>1473</v>
      </c>
      <c r="G241">
        <f t="shared" si="11"/>
        <v>32</v>
      </c>
      <c r="H241" t="str">
        <f>'Initial Flow'!B241</f>
        <v>RMI call to backend</v>
      </c>
      <c r="I241" t="str">
        <f>IFERROR(VLOOKUP('Initial Flow'!D241,'Code Int'!$A$1:$B$10,2,FALSE),"NULL")</f>
        <v>NULL</v>
      </c>
      <c r="J241" t="str">
        <f>IFERROR(VLOOKUP('Initial Flow'!E241,'Code Int'!$A$1:$B$10,2,FALSE),"NULL")</f>
        <v>NULL</v>
      </c>
      <c r="K241" t="str">
        <f>'Initial Flow'!F241</f>
        <v/>
      </c>
      <c r="L241" t="str">
        <f>'Initial Flow'!G241</f>
        <v/>
      </c>
      <c r="M241" t="str">
        <f>'Initial Flow'!L241</f>
        <v/>
      </c>
      <c r="N241" t="str">
        <f>'Initial Flow'!C241</f>
        <v>MSG007731</v>
      </c>
    </row>
    <row r="242" spans="1:14" x14ac:dyDescent="0.2">
      <c r="A242">
        <f>IFERROR(VLOOKUP('Initial Flow'!H242,'Initial Data'!A$1:U$2000,21,FALSE),"NULL")</f>
        <v>32</v>
      </c>
      <c r="B242">
        <f>IFERROR(VLOOKUP('Initial Flow'!I242,'Initial Data'!A$1:U$2000,21,FALSE),"NULL")</f>
        <v>1459</v>
      </c>
      <c r="C242">
        <f>IFERROR(VLOOKUP('Initial Flow'!J242,'Initial Data'!A$1:U$2000,21,FALSE),"NULL")</f>
        <v>32</v>
      </c>
      <c r="D242">
        <f>IFERROR(VLOOKUP('Initial Flow'!K242,'Initial Data'!A$1:U$2000,21,FALSE),"NULL")</f>
        <v>1461</v>
      </c>
      <c r="E242" t="str">
        <f t="shared" si="9"/>
        <v>OK</v>
      </c>
      <c r="F242">
        <f t="shared" si="10"/>
        <v>1459</v>
      </c>
      <c r="G242">
        <f t="shared" si="11"/>
        <v>32</v>
      </c>
      <c r="H242" t="str">
        <f>'Initial Flow'!B242</f>
        <v>GAF/RMI Call to backend</v>
      </c>
      <c r="I242" t="str">
        <f>IFERROR(VLOOKUP('Initial Flow'!D242,'Code Int'!$A$1:$B$10,2,FALSE),"NULL")</f>
        <v>NULL</v>
      </c>
      <c r="J242" t="str">
        <f>IFERROR(VLOOKUP('Initial Flow'!E242,'Code Int'!$A$1:$B$10,2,FALSE),"NULL")</f>
        <v>NULL</v>
      </c>
      <c r="K242" t="str">
        <f>'Initial Flow'!F242</f>
        <v/>
      </c>
      <c r="L242" t="str">
        <f>'Initial Flow'!G242</f>
        <v>T2S-I backend remote calls</v>
      </c>
      <c r="M242" t="str">
        <f>'Initial Flow'!L242</f>
        <v/>
      </c>
      <c r="N242" t="str">
        <f>'Initial Flow'!C242</f>
        <v>MSG007670</v>
      </c>
    </row>
    <row r="243" spans="1:14" x14ac:dyDescent="0.2">
      <c r="A243">
        <f>IFERROR(VLOOKUP('Initial Flow'!H243,'Initial Data'!A$1:U$2000,21,FALSE),"NULL")</f>
        <v>32</v>
      </c>
      <c r="B243">
        <f>IFERROR(VLOOKUP('Initial Flow'!I243,'Initial Data'!A$1:U$2000,21,FALSE),"NULL")</f>
        <v>1421</v>
      </c>
      <c r="C243">
        <f>IFERROR(VLOOKUP('Initial Flow'!J243,'Initial Data'!A$1:U$2000,21,FALSE),"NULL")</f>
        <v>32</v>
      </c>
      <c r="D243">
        <f>IFERROR(VLOOKUP('Initial Flow'!K243,'Initial Data'!A$1:U$2000,21,FALSE),"NULL")</f>
        <v>1477</v>
      </c>
      <c r="E243" t="str">
        <f t="shared" si="9"/>
        <v>OK</v>
      </c>
      <c r="F243">
        <f t="shared" si="10"/>
        <v>1421</v>
      </c>
      <c r="G243">
        <f t="shared" si="11"/>
        <v>32</v>
      </c>
      <c r="H243" t="str">
        <f>'Initial Flow'!B243</f>
        <v/>
      </c>
      <c r="I243" t="str">
        <f>IFERROR(VLOOKUP('Initial Flow'!D243,'Code Int'!$A$1:$B$10,2,FALSE),"NULL")</f>
        <v>NULL</v>
      </c>
      <c r="J243" t="str">
        <f>IFERROR(VLOOKUP('Initial Flow'!E243,'Code Int'!$A$1:$B$10,2,FALSE),"NULL")</f>
        <v>NULL</v>
      </c>
      <c r="K243" t="str">
        <f>'Initial Flow'!F243</f>
        <v/>
      </c>
      <c r="L243" t="str">
        <f>'Initial Flow'!G243</f>
        <v/>
      </c>
      <c r="M243" t="str">
        <f>'Initial Flow'!L243</f>
        <v/>
      </c>
      <c r="N243" t="str">
        <f>'Initial Flow'!C243</f>
        <v>MSG007732</v>
      </c>
    </row>
    <row r="244" spans="1:14" x14ac:dyDescent="0.2">
      <c r="A244">
        <f>IFERROR(VLOOKUP('Initial Flow'!H244,'Initial Data'!A$1:U$2000,21,FALSE),"NULL")</f>
        <v>32</v>
      </c>
      <c r="B244">
        <f>IFERROR(VLOOKUP('Initial Flow'!I244,'Initial Data'!A$1:U$2000,21,FALSE),"NULL")</f>
        <v>1423</v>
      </c>
      <c r="C244">
        <f>IFERROR(VLOOKUP('Initial Flow'!J244,'Initial Data'!A$1:U$2000,21,FALSE),"NULL")</f>
        <v>32</v>
      </c>
      <c r="D244">
        <f>IFERROR(VLOOKUP('Initial Flow'!K244,'Initial Data'!A$1:U$2000,21,FALSE),"NULL")</f>
        <v>1477</v>
      </c>
      <c r="E244" t="str">
        <f t="shared" si="9"/>
        <v>OK</v>
      </c>
      <c r="F244">
        <f t="shared" si="10"/>
        <v>1423</v>
      </c>
      <c r="G244">
        <f t="shared" si="11"/>
        <v>32</v>
      </c>
      <c r="H244" t="str">
        <f>'Initial Flow'!B244</f>
        <v/>
      </c>
      <c r="I244" t="str">
        <f>IFERROR(VLOOKUP('Initial Flow'!D244,'Code Int'!$A$1:$B$10,2,FALSE),"NULL")</f>
        <v>NULL</v>
      </c>
      <c r="J244">
        <f>IFERROR(VLOOKUP('Initial Flow'!E244,'Code Int'!$A$1:$B$10,2,FALSE),"NULL")</f>
        <v>15</v>
      </c>
      <c r="K244" t="str">
        <f>'Initial Flow'!F244</f>
        <v/>
      </c>
      <c r="L244" t="str">
        <f>'Initial Flow'!G244</f>
        <v/>
      </c>
      <c r="M244" t="str">
        <f>'Initial Flow'!L244</f>
        <v/>
      </c>
      <c r="N244" t="str">
        <f>'Initial Flow'!C244</f>
        <v>MSG007733</v>
      </c>
    </row>
    <row r="245" spans="1:14" x14ac:dyDescent="0.2">
      <c r="A245">
        <f>IFERROR(VLOOKUP('Initial Flow'!H245,'Initial Data'!A$1:U$2000,21,FALSE),"NULL")</f>
        <v>32</v>
      </c>
      <c r="B245">
        <f>IFERROR(VLOOKUP('Initial Flow'!I245,'Initial Data'!A$1:U$2000,21,FALSE),"NULL")</f>
        <v>1439</v>
      </c>
      <c r="C245">
        <f>IFERROR(VLOOKUP('Initial Flow'!J245,'Initial Data'!A$1:U$2000,21,FALSE),"NULL")</f>
        <v>32</v>
      </c>
      <c r="D245">
        <f>IFERROR(VLOOKUP('Initial Flow'!K245,'Initial Data'!A$1:U$2000,21,FALSE),"NULL")</f>
        <v>1441</v>
      </c>
      <c r="E245" t="str">
        <f t="shared" si="9"/>
        <v>OK</v>
      </c>
      <c r="F245">
        <f t="shared" si="10"/>
        <v>1439</v>
      </c>
      <c r="G245">
        <f t="shared" si="11"/>
        <v>32</v>
      </c>
      <c r="H245" t="str">
        <f>'Initial Flow'!B245</f>
        <v>GAF/RMI Call to backend</v>
      </c>
      <c r="I245" t="str">
        <f>IFERROR(VLOOKUP('Initial Flow'!D245,'Code Int'!$A$1:$B$10,2,FALSE),"NULL")</f>
        <v>NULL</v>
      </c>
      <c r="J245" t="str">
        <f>IFERROR(VLOOKUP('Initial Flow'!E245,'Code Int'!$A$1:$B$10,2,FALSE),"NULL")</f>
        <v>NULL</v>
      </c>
      <c r="K245" t="str">
        <f>'Initial Flow'!F245</f>
        <v/>
      </c>
      <c r="L245" t="str">
        <f>'Initial Flow'!G245</f>
        <v>BRC backend remote call</v>
      </c>
      <c r="M245" t="str">
        <f>'Initial Flow'!L245</f>
        <v/>
      </c>
      <c r="N245" t="str">
        <f>'Initial Flow'!C245</f>
        <v>MSG007672</v>
      </c>
    </row>
    <row r="246" spans="1:14" x14ac:dyDescent="0.2">
      <c r="A246">
        <f>IFERROR(VLOOKUP('Initial Flow'!H246,'Initial Data'!A$1:U$2000,21,FALSE),"NULL")</f>
        <v>32</v>
      </c>
      <c r="B246">
        <f>IFERROR(VLOOKUP('Initial Flow'!I246,'Initial Data'!A$1:U$2000,21,FALSE),"NULL")</f>
        <v>1475</v>
      </c>
      <c r="C246">
        <f>IFERROR(VLOOKUP('Initial Flow'!J246,'Initial Data'!A$1:U$2000,21,FALSE),"NULL")</f>
        <v>32</v>
      </c>
      <c r="D246">
        <f>IFERROR(VLOOKUP('Initial Flow'!K246,'Initial Data'!A$1:U$2000,21,FALSE),"NULL")</f>
        <v>1415</v>
      </c>
      <c r="E246" t="str">
        <f t="shared" si="9"/>
        <v>OK</v>
      </c>
      <c r="F246">
        <f t="shared" si="10"/>
        <v>1475</v>
      </c>
      <c r="G246">
        <f t="shared" si="11"/>
        <v>32</v>
      </c>
      <c r="H246" t="str">
        <f>'Initial Flow'!B246</f>
        <v>RMI Call to backend</v>
      </c>
      <c r="I246" t="str">
        <f>IFERROR(VLOOKUP('Initial Flow'!D246,'Code Int'!$A$1:$B$10,2,FALSE),"NULL")</f>
        <v>NULL</v>
      </c>
      <c r="J246" t="str">
        <f>IFERROR(VLOOKUP('Initial Flow'!E246,'Code Int'!$A$1:$B$10,2,FALSE),"NULL")</f>
        <v>NULL</v>
      </c>
      <c r="K246" t="str">
        <f>'Initial Flow'!F246</f>
        <v/>
      </c>
      <c r="L246" t="str">
        <f>'Initial Flow'!G246</f>
        <v/>
      </c>
      <c r="M246" t="str">
        <f>'Initial Flow'!L246</f>
        <v/>
      </c>
      <c r="N246" t="str">
        <f>'Initial Flow'!C246</f>
        <v>MSG007737</v>
      </c>
    </row>
    <row r="247" spans="1:14" x14ac:dyDescent="0.2">
      <c r="A247">
        <f>IFERROR(VLOOKUP('Initial Flow'!H247,'Initial Data'!A$1:U$2000,21,FALSE),"NULL")</f>
        <v>33</v>
      </c>
      <c r="B247">
        <f>IFERROR(VLOOKUP('Initial Flow'!I247,'Initial Data'!A$1:U$2000,21,FALSE),"NULL")</f>
        <v>729</v>
      </c>
      <c r="C247">
        <f>IFERROR(VLOOKUP('Initial Flow'!J247,'Initial Data'!A$1:U$2000,21,FALSE),"NULL")</f>
        <v>33</v>
      </c>
      <c r="D247">
        <f>IFERROR(VLOOKUP('Initial Flow'!K247,'Initial Data'!A$1:U$2000,21,FALSE),"NULL")</f>
        <v>841</v>
      </c>
      <c r="E247" t="str">
        <f t="shared" si="9"/>
        <v>OK</v>
      </c>
      <c r="F247">
        <f t="shared" si="10"/>
        <v>729</v>
      </c>
      <c r="G247">
        <f t="shared" si="11"/>
        <v>33</v>
      </c>
      <c r="H247" t="str">
        <f>'Initial Flow'!B247</f>
        <v>IID3263 - SEND_RECO_TO_EOC</v>
      </c>
      <c r="I247" t="str">
        <f>IFERROR(VLOOKUP('Initial Flow'!D247,'Code Int'!$A$1:$B$10,2,FALSE),"NULL")</f>
        <v>NULL</v>
      </c>
      <c r="J247" t="str">
        <f>IFERROR(VLOOKUP('Initial Flow'!E247,'Code Int'!$A$1:$B$10,2,FALSE),"NULL")</f>
        <v>NULL</v>
      </c>
      <c r="K247" t="str">
        <f>'Initial Flow'!F247</f>
        <v/>
      </c>
      <c r="L247" t="str">
        <f>'Initial Flow'!G247</f>
        <v/>
      </c>
      <c r="M247" t="str">
        <f>'Initial Flow'!L247</f>
        <v/>
      </c>
      <c r="N247" t="str">
        <f>'Initial Flow'!C247</f>
        <v>MSG007246</v>
      </c>
    </row>
    <row r="248" spans="1:14" x14ac:dyDescent="0.2">
      <c r="A248">
        <f>IFERROR(VLOOKUP('Initial Flow'!H248,'Initial Data'!A$1:U$2000,21,FALSE),"NULL")</f>
        <v>32</v>
      </c>
      <c r="B248">
        <f>IFERROR(VLOOKUP('Initial Flow'!I248,'Initial Data'!A$1:U$2000,21,FALSE),"NULL")</f>
        <v>1421</v>
      </c>
      <c r="C248">
        <f>IFERROR(VLOOKUP('Initial Flow'!J248,'Initial Data'!A$1:U$2000,21,FALSE),"NULL")</f>
        <v>32</v>
      </c>
      <c r="D248">
        <f>IFERROR(VLOOKUP('Initial Flow'!K248,'Initial Data'!A$1:U$2000,21,FALSE),"NULL")</f>
        <v>1475</v>
      </c>
      <c r="E248" t="str">
        <f t="shared" si="9"/>
        <v>OK</v>
      </c>
      <c r="F248">
        <f t="shared" si="10"/>
        <v>1421</v>
      </c>
      <c r="G248">
        <f t="shared" si="11"/>
        <v>32</v>
      </c>
      <c r="H248" t="str">
        <f>'Initial Flow'!B248</f>
        <v/>
      </c>
      <c r="I248" t="str">
        <f>IFERROR(VLOOKUP('Initial Flow'!D248,'Code Int'!$A$1:$B$10,2,FALSE),"NULL")</f>
        <v>NULL</v>
      </c>
      <c r="J248">
        <f>IFERROR(VLOOKUP('Initial Flow'!E248,'Code Int'!$A$1:$B$10,2,FALSE),"NULL")</f>
        <v>15</v>
      </c>
      <c r="K248" t="str">
        <f>'Initial Flow'!F248</f>
        <v/>
      </c>
      <c r="L248" t="str">
        <f>'Initial Flow'!G248</f>
        <v/>
      </c>
      <c r="M248" t="str">
        <f>'Initial Flow'!L248</f>
        <v/>
      </c>
      <c r="N248" t="str">
        <f>'Initial Flow'!C248</f>
        <v>MSG007738</v>
      </c>
    </row>
    <row r="249" spans="1:14" x14ac:dyDescent="0.2">
      <c r="A249">
        <f>IFERROR(VLOOKUP('Initial Flow'!H249,'Initial Data'!A$1:U$2000,21,FALSE),"NULL")</f>
        <v>78</v>
      </c>
      <c r="B249">
        <f>IFERROR(VLOOKUP('Initial Flow'!I249,'Initial Data'!A$1:U$2000,21,FALSE),"NULL")</f>
        <v>1089</v>
      </c>
      <c r="C249">
        <f>IFERROR(VLOOKUP('Initial Flow'!J249,'Initial Data'!A$1:U$2000,21,FALSE),"NULL")</f>
        <v>59</v>
      </c>
      <c r="D249">
        <f>IFERROR(VLOOKUP('Initial Flow'!K249,'Initial Data'!A$1:U$2000,21,FALSE),"NULL")</f>
        <v>410</v>
      </c>
      <c r="E249" t="str">
        <f t="shared" si="9"/>
        <v>OK</v>
      </c>
      <c r="F249">
        <f t="shared" si="10"/>
        <v>1089</v>
      </c>
      <c r="G249">
        <f t="shared" si="11"/>
        <v>59</v>
      </c>
      <c r="H249" t="str">
        <f>'Initial Flow'!B249</f>
        <v>USTAX_CFX_FOREX_REQUEST</v>
      </c>
      <c r="I249">
        <f>IFERROR(VLOOKUP('Initial Flow'!D249,'Code Int'!$A$1:$B$10,2,FALSE),"NULL")</f>
        <v>19</v>
      </c>
      <c r="J249">
        <f>IFERROR(VLOOKUP('Initial Flow'!E249,'Code Int'!$A$1:$B$10,2,FALSE),"NULL")</f>
        <v>18</v>
      </c>
      <c r="K249" t="str">
        <f>'Initial Flow'!F249</f>
        <v/>
      </c>
      <c r="L249" t="str">
        <f>'Initial Flow'!G249</f>
        <v>Forex request</v>
      </c>
      <c r="M249" t="str">
        <f>'Initial Flow'!L249</f>
        <v/>
      </c>
      <c r="N249" t="str">
        <f>'Initial Flow'!C249</f>
        <v>MSG007500</v>
      </c>
    </row>
    <row r="250" spans="1:14" x14ac:dyDescent="0.2">
      <c r="A250">
        <f>IFERROR(VLOOKUP('Initial Flow'!H250,'Initial Data'!A$1:U$2000,21,FALSE),"NULL")</f>
        <v>32</v>
      </c>
      <c r="B250">
        <f>IFERROR(VLOOKUP('Initial Flow'!I250,'Initial Data'!A$1:U$2000,21,FALSE),"NULL")</f>
        <v>1423</v>
      </c>
      <c r="C250">
        <f>IFERROR(VLOOKUP('Initial Flow'!J250,'Initial Data'!A$1:U$2000,21,FALSE),"NULL")</f>
        <v>32</v>
      </c>
      <c r="D250">
        <f>IFERROR(VLOOKUP('Initial Flow'!K250,'Initial Data'!A$1:U$2000,21,FALSE),"NULL")</f>
        <v>1475</v>
      </c>
      <c r="E250" t="str">
        <f t="shared" si="9"/>
        <v>OK</v>
      </c>
      <c r="F250">
        <f t="shared" si="10"/>
        <v>1423</v>
      </c>
      <c r="G250">
        <f t="shared" si="11"/>
        <v>32</v>
      </c>
      <c r="H250" t="str">
        <f>'Initial Flow'!B250</f>
        <v/>
      </c>
      <c r="I250" t="str">
        <f>IFERROR(VLOOKUP('Initial Flow'!D250,'Code Int'!$A$1:$B$10,2,FALSE),"NULL")</f>
        <v>NULL</v>
      </c>
      <c r="J250">
        <f>IFERROR(VLOOKUP('Initial Flow'!E250,'Code Int'!$A$1:$B$10,2,FALSE),"NULL")</f>
        <v>15</v>
      </c>
      <c r="K250" t="str">
        <f>'Initial Flow'!F250</f>
        <v/>
      </c>
      <c r="L250" t="str">
        <f>'Initial Flow'!G250</f>
        <v/>
      </c>
      <c r="M250" t="str">
        <f>'Initial Flow'!L250</f>
        <v/>
      </c>
      <c r="N250" t="str">
        <f>'Initial Flow'!C250</f>
        <v>MSG007739</v>
      </c>
    </row>
    <row r="251" spans="1:14" x14ac:dyDescent="0.2">
      <c r="A251">
        <f>IFERROR(VLOOKUP('Initial Flow'!H251,'Initial Data'!A$1:U$2000,21,FALSE),"NULL")</f>
        <v>32</v>
      </c>
      <c r="B251">
        <f>IFERROR(VLOOKUP('Initial Flow'!I251,'Initial Data'!A$1:U$2000,21,FALSE),"NULL")</f>
        <v>1415</v>
      </c>
      <c r="C251">
        <f>IFERROR(VLOOKUP('Initial Flow'!J251,'Initial Data'!A$1:U$2000,21,FALSE),"NULL")</f>
        <v>32</v>
      </c>
      <c r="D251">
        <f>IFERROR(VLOOKUP('Initial Flow'!K251,'Initial Data'!A$1:U$2000,21,FALSE),"NULL")</f>
        <v>1457</v>
      </c>
      <c r="E251" t="str">
        <f t="shared" si="9"/>
        <v>OK</v>
      </c>
      <c r="F251">
        <f t="shared" si="10"/>
        <v>1415</v>
      </c>
      <c r="G251">
        <f t="shared" si="11"/>
        <v>32</v>
      </c>
      <c r="H251" t="str">
        <f>'Initial Flow'!B251</f>
        <v>Call to Transversal Services</v>
      </c>
      <c r="I251" t="str">
        <f>IFERROR(VLOOKUP('Initial Flow'!D251,'Code Int'!$A$1:$B$10,2,FALSE),"NULL")</f>
        <v>NULL</v>
      </c>
      <c r="J251">
        <f>IFERROR(VLOOKUP('Initial Flow'!E251,'Code Int'!$A$1:$B$10,2,FALSE),"NULL")</f>
        <v>15</v>
      </c>
      <c r="K251" t="str">
        <f>'Initial Flow'!F251</f>
        <v/>
      </c>
      <c r="L251" t="str">
        <f>'Initial Flow'!G251</f>
        <v>Raise / complete / delete OSCAR tasks</v>
      </c>
      <c r="M251" t="str">
        <f>'Initial Flow'!L251</f>
        <v/>
      </c>
      <c r="N251" t="str">
        <f>'Initial Flow'!C251</f>
        <v>MSG007676</v>
      </c>
    </row>
    <row r="252" spans="1:14" x14ac:dyDescent="0.2">
      <c r="A252">
        <f>IFERROR(VLOOKUP('Initial Flow'!H252,'Initial Data'!A$1:U$2000,21,FALSE),"NULL")</f>
        <v>20</v>
      </c>
      <c r="B252">
        <f>IFERROR(VLOOKUP('Initial Flow'!I252,'Initial Data'!A$1:U$2000,21,FALSE),"NULL")</f>
        <v>715</v>
      </c>
      <c r="C252">
        <f>IFERROR(VLOOKUP('Initial Flow'!J252,'Initial Data'!A$1:U$2000,21,FALSE),"NULL")</f>
        <v>23</v>
      </c>
      <c r="D252">
        <f>IFERROR(VLOOKUP('Initial Flow'!K252,'Initial Data'!A$1:U$2000,21,FALSE),"NULL")</f>
        <v>941</v>
      </c>
      <c r="E252" t="str">
        <f t="shared" si="9"/>
        <v>OK</v>
      </c>
      <c r="F252">
        <f t="shared" si="10"/>
        <v>715</v>
      </c>
      <c r="G252">
        <f t="shared" si="11"/>
        <v>23</v>
      </c>
      <c r="H252" t="str">
        <f>'Initial Flow'!B252</f>
        <v>IID1452 - HUB_OUT_COLLAT_CETIP</v>
      </c>
      <c r="I252">
        <f>IFERROR(VLOOKUP('Initial Flow'!D252,'Code Int'!$A$1:$B$10,2,FALSE),"NULL")</f>
        <v>19</v>
      </c>
      <c r="J252">
        <f>IFERROR(VLOOKUP('Initial Flow'!E252,'Code Int'!$A$1:$B$10,2,FALSE),"NULL")</f>
        <v>15</v>
      </c>
      <c r="K252" t="str">
        <f>'Initial Flow'!F252</f>
        <v/>
      </c>
      <c r="L252" t="str">
        <f>'Initial Flow'!G252</f>
        <v>Triparty Collateral Instruction Feedback</v>
      </c>
      <c r="M252" t="str">
        <f>'Initial Flow'!L252</f>
        <v/>
      </c>
      <c r="N252" t="str">
        <f>'Initial Flow'!C252</f>
        <v>MSG005723</v>
      </c>
    </row>
    <row r="253" spans="1:14" x14ac:dyDescent="0.2">
      <c r="A253">
        <f>IFERROR(VLOOKUP('Initial Flow'!H253,'Initial Data'!A$1:U$2000,21,FALSE),"NULL")</f>
        <v>32</v>
      </c>
      <c r="B253">
        <f>IFERROR(VLOOKUP('Initial Flow'!I253,'Initial Data'!A$1:U$2000,21,FALSE),"NULL")</f>
        <v>1414</v>
      </c>
      <c r="C253">
        <f>IFERROR(VLOOKUP('Initial Flow'!J253,'Initial Data'!A$1:U$2000,21,FALSE),"NULL")</f>
        <v>32</v>
      </c>
      <c r="D253">
        <f>IFERROR(VLOOKUP('Initial Flow'!K253,'Initial Data'!A$1:U$2000,21,FALSE),"NULL")</f>
        <v>1415</v>
      </c>
      <c r="E253" t="str">
        <f t="shared" si="9"/>
        <v>OK</v>
      </c>
      <c r="F253">
        <f t="shared" si="10"/>
        <v>1414</v>
      </c>
      <c r="G253">
        <f t="shared" si="11"/>
        <v>32</v>
      </c>
      <c r="H253" t="str">
        <f>'Initial Flow'!B253</f>
        <v>RMI call to backend</v>
      </c>
      <c r="I253" t="str">
        <f>IFERROR(VLOOKUP('Initial Flow'!D253,'Code Int'!$A$1:$B$10,2,FALSE),"NULL")</f>
        <v>NULL</v>
      </c>
      <c r="J253" t="str">
        <f>IFERROR(VLOOKUP('Initial Flow'!E253,'Code Int'!$A$1:$B$10,2,FALSE),"NULL")</f>
        <v>NULL</v>
      </c>
      <c r="K253" t="str">
        <f>'Initial Flow'!F253</f>
        <v/>
      </c>
      <c r="L253" t="str">
        <f>'Initial Flow'!G253</f>
        <v>OSCAR backend remote call (GAF / RMI)</v>
      </c>
      <c r="M253" t="str">
        <f>'Initial Flow'!L253</f>
        <v/>
      </c>
      <c r="N253" t="str">
        <f>'Initial Flow'!C253</f>
        <v>MSG007677</v>
      </c>
    </row>
    <row r="254" spans="1:14" x14ac:dyDescent="0.2">
      <c r="A254">
        <f>IFERROR(VLOOKUP('Initial Flow'!H254,'Initial Data'!A$1:U$2000,21,FALSE),"NULL")</f>
        <v>86</v>
      </c>
      <c r="B254">
        <f>IFERROR(VLOOKUP('Initial Flow'!I254,'Initial Data'!A$1:U$2000,21,FALSE),"NULL")</f>
        <v>1111</v>
      </c>
      <c r="C254">
        <f>IFERROR(VLOOKUP('Initial Flow'!J254,'Initial Data'!A$1:U$2000,21,FALSE),"NULL")</f>
        <v>21</v>
      </c>
      <c r="D254">
        <f>IFERROR(VLOOKUP('Initial Flow'!K254,'Initial Data'!A$1:U$2000,21,FALSE),"NULL")</f>
        <v>1391</v>
      </c>
      <c r="E254" t="str">
        <f t="shared" si="9"/>
        <v>OK</v>
      </c>
      <c r="F254">
        <f t="shared" si="10"/>
        <v>1111</v>
      </c>
      <c r="G254">
        <f t="shared" si="11"/>
        <v>21</v>
      </c>
      <c r="H254" t="str">
        <f>'Initial Flow'!B254</f>
        <v>IID3432 - CUSTDY_IPU_REQ_FDBCK</v>
      </c>
      <c r="I254" t="str">
        <f>IFERROR(VLOOKUP('Initial Flow'!D254,'Code Int'!$A$1:$B$10,2,FALSE),"NULL")</f>
        <v>NULL</v>
      </c>
      <c r="J254">
        <f>IFERROR(VLOOKUP('Initial Flow'!E254,'Code Int'!$A$1:$B$10,2,FALSE),"NULL")</f>
        <v>15</v>
      </c>
      <c r="K254" t="str">
        <f>'Initial Flow'!F254</f>
        <v/>
      </c>
      <c r="L254" t="str">
        <f>'Initial Flow'!G254</f>
        <v/>
      </c>
      <c r="M254" t="str">
        <f>'Initial Flow'!L254</f>
        <v/>
      </c>
      <c r="N254" t="str">
        <f>'Initial Flow'!C254</f>
        <v>MSG007447</v>
      </c>
    </row>
    <row r="255" spans="1:14" x14ac:dyDescent="0.2">
      <c r="A255">
        <f>IFERROR(VLOOKUP('Initial Flow'!H255,'Initial Data'!A$1:U$2000,21,FALSE),"NULL")</f>
        <v>32</v>
      </c>
      <c r="B255">
        <f>IFERROR(VLOOKUP('Initial Flow'!I255,'Initial Data'!A$1:U$2000,21,FALSE),"NULL")</f>
        <v>1377</v>
      </c>
      <c r="C255">
        <f>IFERROR(VLOOKUP('Initial Flow'!J255,'Initial Data'!A$1:U$2000,21,FALSE),"NULL")</f>
        <v>32</v>
      </c>
      <c r="D255">
        <f>IFERROR(VLOOKUP('Initial Flow'!K255,'Initial Data'!A$1:U$2000,21,FALSE),"NULL")</f>
        <v>1451</v>
      </c>
      <c r="E255" t="str">
        <f t="shared" si="9"/>
        <v>OK</v>
      </c>
      <c r="F255">
        <f t="shared" si="10"/>
        <v>1377</v>
      </c>
      <c r="G255">
        <f t="shared" si="11"/>
        <v>32</v>
      </c>
      <c r="H255" t="str">
        <f>'Initial Flow'!B255</f>
        <v>javascript/java sync call</v>
      </c>
      <c r="I255" t="str">
        <f>IFERROR(VLOOKUP('Initial Flow'!D255,'Code Int'!$A$1:$B$10,2,FALSE),"NULL")</f>
        <v>NULL</v>
      </c>
      <c r="J255" t="str">
        <f>IFERROR(VLOOKUP('Initial Flow'!E255,'Code Int'!$A$1:$B$10,2,FALSE),"NULL")</f>
        <v>NULL</v>
      </c>
      <c r="K255" t="str">
        <f>'Initial Flow'!F255</f>
        <v/>
      </c>
      <c r="L255" t="str">
        <f>'Initial Flow'!G255</f>
        <v>IAM portlet and security applet are communicating via javascript API</v>
      </c>
      <c r="M255" t="str">
        <f>'Initial Flow'!L255</f>
        <v/>
      </c>
      <c r="N255" t="str">
        <f>'Initial Flow'!C255</f>
        <v>MSG007680</v>
      </c>
    </row>
    <row r="256" spans="1:14" x14ac:dyDescent="0.2">
      <c r="A256">
        <f>IFERROR(VLOOKUP('Initial Flow'!H256,'Initial Data'!A$1:U$2000,21,FALSE),"NULL")</f>
        <v>32</v>
      </c>
      <c r="B256">
        <f>IFERROR(VLOOKUP('Initial Flow'!I256,'Initial Data'!A$1:U$2000,21,FALSE),"NULL")</f>
        <v>1443</v>
      </c>
      <c r="C256">
        <f>IFERROR(VLOOKUP('Initial Flow'!J256,'Initial Data'!A$1:U$2000,21,FALSE),"NULL")</f>
        <v>32</v>
      </c>
      <c r="D256">
        <f>IFERROR(VLOOKUP('Initial Flow'!K256,'Initial Data'!A$1:U$2000,21,FALSE),"NULL")</f>
        <v>1445</v>
      </c>
      <c r="E256" t="str">
        <f t="shared" si="9"/>
        <v>OK</v>
      </c>
      <c r="F256">
        <f t="shared" si="10"/>
        <v>1443</v>
      </c>
      <c r="G256">
        <f t="shared" si="11"/>
        <v>32</v>
      </c>
      <c r="H256" t="str">
        <f>'Initial Flow'!B256</f>
        <v>RMI Call to backend</v>
      </c>
      <c r="I256" t="str">
        <f>IFERROR(VLOOKUP('Initial Flow'!D256,'Code Int'!$A$1:$B$10,2,FALSE),"NULL")</f>
        <v>NULL</v>
      </c>
      <c r="J256" t="str">
        <f>IFERROR(VLOOKUP('Initial Flow'!E256,'Code Int'!$A$1:$B$10,2,FALSE),"NULL")</f>
        <v>NULL</v>
      </c>
      <c r="K256" t="str">
        <f>'Initial Flow'!F256</f>
        <v/>
      </c>
      <c r="L256" t="str">
        <f>'Initial Flow'!G256</f>
        <v>OREDA backend remote EJB calls</v>
      </c>
      <c r="M256" t="str">
        <f>'Initial Flow'!L256</f>
        <v/>
      </c>
      <c r="N256" t="str">
        <f>'Initial Flow'!C256</f>
        <v>MSG007683</v>
      </c>
    </row>
    <row r="257" spans="1:14" hidden="1" x14ac:dyDescent="0.2">
      <c r="A257">
        <f>IFERROR(VLOOKUP('Initial Flow'!H257,'Initial Data'!A$1:U$2000,21,FALSE),"NULL")</f>
        <v>59</v>
      </c>
      <c r="B257" t="str">
        <f>IFERROR(VLOOKUP('Initial Flow'!I257,'Initial Data'!A$1:U$2000,21,FALSE),"NULL")</f>
        <v>NULL</v>
      </c>
      <c r="C257" t="str">
        <f>IFERROR(VLOOKUP('Initial Flow'!J257,'Initial Data'!A$1:U$2000,21,FALSE),"NULL")</f>
        <v>NULL</v>
      </c>
      <c r="D257" t="str">
        <f>IFERROR(VLOOKUP('Initial Flow'!K257,'Initial Data'!A$1:U$2000,21,FALSE),"NULL")</f>
        <v>NULL</v>
      </c>
      <c r="E257" t="str">
        <f t="shared" si="9"/>
        <v>NULL</v>
      </c>
      <c r="F257">
        <f t="shared" si="10"/>
        <v>59</v>
      </c>
      <c r="G257" t="str">
        <f t="shared" si="11"/>
        <v>NULL</v>
      </c>
      <c r="H257" t="str">
        <f>'Initial Flow'!B257</f>
        <v>SWIFT messages to archive</v>
      </c>
      <c r="I257" t="str">
        <f>IFERROR(VLOOKUP('Initial Flow'!D257,'Code Int'!$A$1:$B$10,2,FALSE),"NULL")</f>
        <v>NULL</v>
      </c>
      <c r="J257">
        <f>IFERROR(VLOOKUP('Initial Flow'!E257,'Code Int'!$A$1:$B$10,2,FALSE),"NULL")</f>
        <v>18</v>
      </c>
      <c r="K257" t="str">
        <f>'Initial Flow'!F257</f>
        <v/>
      </c>
      <c r="L257" t="str">
        <f>'Initial Flow'!G257</f>
        <v>Archive of the SWIFT messages received on Import/PI2.  Shared filesystem with HypArchiv</v>
      </c>
      <c r="M257" t="str">
        <f>'Initial Flow'!L257</f>
        <v>MT564</v>
      </c>
      <c r="N257" t="str">
        <f>'Initial Flow'!C257</f>
        <v>MSG007563</v>
      </c>
    </row>
    <row r="258" spans="1:14" hidden="1" x14ac:dyDescent="0.2">
      <c r="A258">
        <f>IFERROR(VLOOKUP('Initial Flow'!H258,'Initial Data'!A$1:U$2000,21,FALSE),"NULL")</f>
        <v>59</v>
      </c>
      <c r="B258" t="str">
        <f>IFERROR(VLOOKUP('Initial Flow'!I258,'Initial Data'!A$1:U$2000,21,FALSE),"NULL")</f>
        <v>NULL</v>
      </c>
      <c r="C258" t="str">
        <f>IFERROR(VLOOKUP('Initial Flow'!J258,'Initial Data'!A$1:U$2000,21,FALSE),"NULL")</f>
        <v>NULL</v>
      </c>
      <c r="D258" t="str">
        <f>IFERROR(VLOOKUP('Initial Flow'!K258,'Initial Data'!A$1:U$2000,21,FALSE),"NULL")</f>
        <v>NULL</v>
      </c>
      <c r="E258" t="str">
        <f t="shared" si="9"/>
        <v>NULL</v>
      </c>
      <c r="F258">
        <f t="shared" si="10"/>
        <v>59</v>
      </c>
      <c r="G258" t="str">
        <f t="shared" si="11"/>
        <v>NULL</v>
      </c>
      <c r="H258" t="str">
        <f>'Initial Flow'!B258</f>
        <v>SWIFT messages to archive</v>
      </c>
      <c r="I258" t="str">
        <f>IFERROR(VLOOKUP('Initial Flow'!D258,'Code Int'!$A$1:$B$10,2,FALSE),"NULL")</f>
        <v>NULL</v>
      </c>
      <c r="J258">
        <f>IFERROR(VLOOKUP('Initial Flow'!E258,'Code Int'!$A$1:$B$10,2,FALSE),"NULL")</f>
        <v>18</v>
      </c>
      <c r="K258" t="str">
        <f>'Initial Flow'!F258</f>
        <v/>
      </c>
      <c r="L258" t="str">
        <f>'Initial Flow'!G258</f>
        <v>Archive of the SWIFT messages received on Import/PI2.  Shared filesystem with HypArchiv</v>
      </c>
      <c r="M258" t="str">
        <f>'Initial Flow'!L258</f>
        <v>MT566</v>
      </c>
      <c r="N258" t="str">
        <f>'Initial Flow'!C258</f>
        <v>MSG007563</v>
      </c>
    </row>
    <row r="259" spans="1:14" hidden="1" x14ac:dyDescent="0.2">
      <c r="A259">
        <f>IFERROR(VLOOKUP('Initial Flow'!H259,'Initial Data'!A$1:U$2000,21,FALSE),"NULL")</f>
        <v>110</v>
      </c>
      <c r="B259" t="str">
        <f>IFERROR(VLOOKUP('Initial Flow'!I259,'Initial Data'!A$1:U$2000,21,FALSE),"NULL")</f>
        <v>NULL</v>
      </c>
      <c r="C259" t="str">
        <f>IFERROR(VLOOKUP('Initial Flow'!J259,'Initial Data'!A$1:U$2000,21,FALSE),"NULL")</f>
        <v>NULL</v>
      </c>
      <c r="D259" t="str">
        <f>IFERROR(VLOOKUP('Initial Flow'!K259,'Initial Data'!A$1:U$2000,21,FALSE),"NULL")</f>
        <v>NULL</v>
      </c>
      <c r="E259" t="str">
        <f t="shared" ref="E259:E322" si="12">IF($F259="NULL",$F259,IF($G259="NULL",$G259,"OK"))</f>
        <v>NULL</v>
      </c>
      <c r="F259">
        <f t="shared" ref="F259:F322" si="13">IF($B259&lt;&gt;"NULL",$B259,$A259)</f>
        <v>110</v>
      </c>
      <c r="G259" t="str">
        <f t="shared" ref="G259:G322" si="14">IF($C259&lt;&gt;"NULL",$C259,$D259)</f>
        <v>NULL</v>
      </c>
      <c r="H259" t="str">
        <f>'Initial Flow'!B259</f>
        <v>ASCOS</v>
      </c>
      <c r="I259" t="str">
        <f>IFERROR(VLOOKUP('Initial Flow'!D259,'Code Int'!$A$1:$B$10,2,FALSE),"NULL")</f>
        <v>NULL</v>
      </c>
      <c r="J259" t="str">
        <f>IFERROR(VLOOKUP('Initial Flow'!E259,'Code Int'!$A$1:$B$10,2,FALSE),"NULL")</f>
        <v>NULL</v>
      </c>
      <c r="K259" t="str">
        <f>'Initial Flow'!F259</f>
        <v/>
      </c>
      <c r="L259" t="str">
        <f>'Initial Flow'!G259</f>
        <v>Send and Recieve Employee Data</v>
      </c>
      <c r="M259" t="str">
        <f>'Initial Flow'!L259</f>
        <v>Employee Information</v>
      </c>
      <c r="N259" t="str">
        <f>'Initial Flow'!C259</f>
        <v>MSG007263</v>
      </c>
    </row>
    <row r="260" spans="1:14" hidden="1" x14ac:dyDescent="0.2">
      <c r="A260">
        <f>IFERROR(VLOOKUP('Initial Flow'!H260,'Initial Data'!A$1:U$2000,21,FALSE),"NULL")</f>
        <v>110</v>
      </c>
      <c r="B260" t="str">
        <f>IFERROR(VLOOKUP('Initial Flow'!I260,'Initial Data'!A$1:U$2000,21,FALSE),"NULL")</f>
        <v>NULL</v>
      </c>
      <c r="C260" t="str">
        <f>IFERROR(VLOOKUP('Initial Flow'!J260,'Initial Data'!A$1:U$2000,21,FALSE),"NULL")</f>
        <v>NULL</v>
      </c>
      <c r="D260" t="str">
        <f>IFERROR(VLOOKUP('Initial Flow'!K260,'Initial Data'!A$1:U$2000,21,FALSE),"NULL")</f>
        <v>NULL</v>
      </c>
      <c r="E260" t="str">
        <f t="shared" si="12"/>
        <v>NULL</v>
      </c>
      <c r="F260">
        <f t="shared" si="13"/>
        <v>110</v>
      </c>
      <c r="G260" t="str">
        <f t="shared" si="14"/>
        <v>NULL</v>
      </c>
      <c r="H260" t="str">
        <f>'Initial Flow'!B260</f>
        <v>ASCOS</v>
      </c>
      <c r="I260" t="str">
        <f>IFERROR(VLOOKUP('Initial Flow'!D260,'Code Int'!$A$1:$B$10,2,FALSE),"NULL")</f>
        <v>NULL</v>
      </c>
      <c r="J260" t="str">
        <f>IFERROR(VLOOKUP('Initial Flow'!E260,'Code Int'!$A$1:$B$10,2,FALSE),"NULL")</f>
        <v>NULL</v>
      </c>
      <c r="K260" t="str">
        <f>'Initial Flow'!F260</f>
        <v/>
      </c>
      <c r="L260" t="str">
        <f>'Initial Flow'!G260</f>
        <v>Send and Recieve Employee Data</v>
      </c>
      <c r="M260" t="str">
        <f>'Initial Flow'!L260</f>
        <v>Employee Information</v>
      </c>
      <c r="N260" t="str">
        <f>'Initial Flow'!C260</f>
        <v>MSG007264</v>
      </c>
    </row>
    <row r="261" spans="1:14" x14ac:dyDescent="0.2">
      <c r="A261">
        <f>IFERROR(VLOOKUP('Initial Flow'!H261,'Initial Data'!A$1:U$2000,21,FALSE),"NULL")</f>
        <v>6</v>
      </c>
      <c r="B261" t="str">
        <f>IFERROR(VLOOKUP('Initial Flow'!I261,'Initial Data'!A$1:U$2000,21,FALSE),"NULL")</f>
        <v>NULL</v>
      </c>
      <c r="C261">
        <f>IFERROR(VLOOKUP('Initial Flow'!J261,'Initial Data'!A$1:U$2000,21,FALSE),"NULL")</f>
        <v>1</v>
      </c>
      <c r="D261" t="str">
        <f>IFERROR(VLOOKUP('Initial Flow'!K261,'Initial Data'!A$1:U$2000,21,FALSE),"NULL")</f>
        <v>NULL</v>
      </c>
      <c r="E261" t="str">
        <f t="shared" si="12"/>
        <v>OK</v>
      </c>
      <c r="F261">
        <f t="shared" si="13"/>
        <v>6</v>
      </c>
      <c r="G261">
        <f t="shared" si="14"/>
        <v>1</v>
      </c>
      <c r="H261" t="str">
        <f>'Initial Flow'!B261</f>
        <v xml:space="preserve">Clearing and Emergency </v>
      </c>
      <c r="I261">
        <f>IFERROR(VLOOKUP('Initial Flow'!D261,'Code Int'!$A$1:$B$10,2,FALSE),"NULL")</f>
        <v>19</v>
      </c>
      <c r="J261">
        <f>IFERROR(VLOOKUP('Initial Flow'!E261,'Code Int'!$A$1:$B$10,2,FALSE),"NULL")</f>
        <v>17</v>
      </c>
      <c r="K261" t="str">
        <f>'Initial Flow'!F261</f>
        <v/>
      </c>
      <c r="L261" t="str">
        <f>'Initial Flow'!G261</f>
        <v>FTP interface using custom format</v>
      </c>
      <c r="M261" t="str">
        <f>'Initial Flow'!L261</f>
        <v>Trade</v>
      </c>
      <c r="N261" t="str">
        <f>'Initial Flow'!C261</f>
        <v>MSG000033</v>
      </c>
    </row>
    <row r="262" spans="1:14" x14ac:dyDescent="0.2">
      <c r="A262">
        <f>IFERROR(VLOOKUP('Initial Flow'!H262,'Initial Data'!A$1:U$2000,21,FALSE),"NULL")</f>
        <v>50</v>
      </c>
      <c r="B262">
        <f>IFERROR(VLOOKUP('Initial Flow'!I262,'Initial Data'!A$1:U$2000,21,FALSE),"NULL")</f>
        <v>621</v>
      </c>
      <c r="C262">
        <f>IFERROR(VLOOKUP('Initial Flow'!J262,'Initial Data'!A$1:U$2000,21,FALSE),"NULL")</f>
        <v>50</v>
      </c>
      <c r="D262">
        <f>IFERROR(VLOOKUP('Initial Flow'!K262,'Initial Data'!A$1:U$2000,21,FALSE),"NULL")</f>
        <v>637</v>
      </c>
      <c r="E262" t="str">
        <f t="shared" si="12"/>
        <v>OK</v>
      </c>
      <c r="F262">
        <f t="shared" si="13"/>
        <v>621</v>
      </c>
      <c r="G262">
        <f t="shared" si="14"/>
        <v>50</v>
      </c>
      <c r="H262" t="str">
        <f>'Initial Flow'!B262</f>
        <v>IID3270 - TXN_SCAN_LS_REQ</v>
      </c>
      <c r="I262" t="str">
        <f>IFERROR(VLOOKUP('Initial Flow'!D262,'Code Int'!$A$1:$B$10,2,FALSE),"NULL")</f>
        <v>NULL</v>
      </c>
      <c r="J262">
        <f>IFERROR(VLOOKUP('Initial Flow'!E262,'Code Int'!$A$1:$B$10,2,FALSE),"NULL")</f>
        <v>15</v>
      </c>
      <c r="K262" t="str">
        <f>'Initial Flow'!F262</f>
        <v/>
      </c>
      <c r="L262" t="str">
        <f>'Initial Flow'!G262</f>
        <v/>
      </c>
      <c r="M262" t="str">
        <f>'Initial Flow'!L262</f>
        <v/>
      </c>
      <c r="N262" t="str">
        <f>'Initial Flow'!C262</f>
        <v>MSG007319</v>
      </c>
    </row>
    <row r="263" spans="1:14" x14ac:dyDescent="0.2">
      <c r="A263">
        <f>IFERROR(VLOOKUP('Initial Flow'!H263,'Initial Data'!A$1:U$2000,21,FALSE),"NULL")</f>
        <v>6</v>
      </c>
      <c r="B263" t="str">
        <f>IFERROR(VLOOKUP('Initial Flow'!I263,'Initial Data'!A$1:U$2000,21,FALSE),"NULL")</f>
        <v>NULL</v>
      </c>
      <c r="C263">
        <f>IFERROR(VLOOKUP('Initial Flow'!J263,'Initial Data'!A$1:U$2000,21,FALSE),"NULL")</f>
        <v>1</v>
      </c>
      <c r="D263" t="str">
        <f>IFERROR(VLOOKUP('Initial Flow'!K263,'Initial Data'!A$1:U$2000,21,FALSE),"NULL")</f>
        <v>NULL</v>
      </c>
      <c r="E263" t="str">
        <f t="shared" si="12"/>
        <v>OK</v>
      </c>
      <c r="F263">
        <f t="shared" si="13"/>
        <v>6</v>
      </c>
      <c r="G263">
        <f t="shared" si="14"/>
        <v>1</v>
      </c>
      <c r="H263" t="str">
        <f>'Initial Flow'!B263</f>
        <v xml:space="preserve">CCP SAFT </v>
      </c>
      <c r="I263">
        <f>IFERROR(VLOOKUP('Initial Flow'!D263,'Code Int'!$A$1:$B$10,2,FALSE),"NULL")</f>
        <v>19</v>
      </c>
      <c r="J263">
        <f>IFERROR(VLOOKUP('Initial Flow'!E263,'Code Int'!$A$1:$B$10,2,FALSE),"NULL")</f>
        <v>15</v>
      </c>
      <c r="K263" t="str">
        <f>'Initial Flow'!F263</f>
        <v/>
      </c>
      <c r="L263" t="str">
        <f>'Initial Flow'!G263</f>
        <v>SAFT interface, custom format</v>
      </c>
      <c r="M263" t="str">
        <f>'Initial Flow'!L263</f>
        <v>Trade</v>
      </c>
      <c r="N263" t="str">
        <f>'Initial Flow'!C263</f>
        <v>MSG000034</v>
      </c>
    </row>
    <row r="264" spans="1:14" x14ac:dyDescent="0.2">
      <c r="A264">
        <f>IFERROR(VLOOKUP('Initial Flow'!H264,'Initial Data'!A$1:U$2000,21,FALSE),"NULL")</f>
        <v>37</v>
      </c>
      <c r="B264" t="str">
        <f>IFERROR(VLOOKUP('Initial Flow'!I264,'Initial Data'!A$1:U$2000,21,FALSE),"NULL")</f>
        <v>NULL</v>
      </c>
      <c r="C264">
        <f>IFERROR(VLOOKUP('Initial Flow'!J264,'Initial Data'!A$1:U$2000,21,FALSE),"NULL")</f>
        <v>43</v>
      </c>
      <c r="D264" t="str">
        <f>IFERROR(VLOOKUP('Initial Flow'!K264,'Initial Data'!A$1:U$2000,21,FALSE),"NULL")</f>
        <v>NULL</v>
      </c>
      <c r="E264" t="str">
        <f t="shared" si="12"/>
        <v>OK</v>
      </c>
      <c r="F264">
        <f t="shared" si="13"/>
        <v>37</v>
      </c>
      <c r="G264">
        <f t="shared" si="14"/>
        <v>43</v>
      </c>
      <c r="H264" t="str">
        <f>'Initial Flow'!B264</f>
        <v/>
      </c>
      <c r="I264">
        <f>IFERROR(VLOOKUP('Initial Flow'!D264,'Code Int'!$A$1:$B$10,2,FALSE),"NULL")</f>
        <v>19</v>
      </c>
      <c r="J264" t="str">
        <f>IFERROR(VLOOKUP('Initial Flow'!E264,'Code Int'!$A$1:$B$10,2,FALSE),"NULL")</f>
        <v>NULL</v>
      </c>
      <c r="K264" t="str">
        <f>'Initial Flow'!F264</f>
        <v/>
      </c>
      <c r="L264" t="str">
        <f>'Initial Flow'!G264</f>
        <v>LIO-006 Online Transaction Counters</v>
      </c>
      <c r="M264" t="str">
        <f>'Initial Flow'!L264</f>
        <v>LIO-006 Online Transaction Counters</v>
      </c>
      <c r="N264" t="str">
        <f>'Initial Flow'!C264</f>
        <v>MSG000696</v>
      </c>
    </row>
    <row r="265" spans="1:14" x14ac:dyDescent="0.2">
      <c r="A265">
        <f>IFERROR(VLOOKUP('Initial Flow'!H265,'Initial Data'!A$1:U$2000,21,FALSE),"NULL")</f>
        <v>37</v>
      </c>
      <c r="B265" t="str">
        <f>IFERROR(VLOOKUP('Initial Flow'!I265,'Initial Data'!A$1:U$2000,21,FALSE),"NULL")</f>
        <v>NULL</v>
      </c>
      <c r="C265">
        <f>IFERROR(VLOOKUP('Initial Flow'!J265,'Initial Data'!A$1:U$2000,21,FALSE),"NULL")</f>
        <v>81</v>
      </c>
      <c r="D265" t="str">
        <f>IFERROR(VLOOKUP('Initial Flow'!K265,'Initial Data'!A$1:U$2000,21,FALSE),"NULL")</f>
        <v>NULL</v>
      </c>
      <c r="E265" t="str">
        <f t="shared" si="12"/>
        <v>OK</v>
      </c>
      <c r="F265">
        <f t="shared" si="13"/>
        <v>37</v>
      </c>
      <c r="G265">
        <f t="shared" si="14"/>
        <v>81</v>
      </c>
      <c r="H265" t="str">
        <f>'Initial Flow'!B265</f>
        <v/>
      </c>
      <c r="I265">
        <f>IFERROR(VLOOKUP('Initial Flow'!D265,'Code Int'!$A$1:$B$10,2,FALSE),"NULL")</f>
        <v>19</v>
      </c>
      <c r="J265" t="str">
        <f>IFERROR(VLOOKUP('Initial Flow'!E265,'Code Int'!$A$1:$B$10,2,FALSE),"NULL")</f>
        <v>NULL</v>
      </c>
      <c r="K265" t="str">
        <f>'Initial Flow'!F265</f>
        <v/>
      </c>
      <c r="L265" t="str">
        <f>'Initial Flow'!G265</f>
        <v>Settled / Blocked / Unblocked / Changed / Deleted / new SE Trades.  Once per day after STD</v>
      </c>
      <c r="M265" t="str">
        <f>'Initial Flow'!L265</f>
        <v>SE Trade</v>
      </c>
      <c r="N265" t="str">
        <f>'Initial Flow'!C265</f>
        <v>MSG000695</v>
      </c>
    </row>
    <row r="266" spans="1:14" x14ac:dyDescent="0.2">
      <c r="A266">
        <f>IFERROR(VLOOKUP('Initial Flow'!H266,'Initial Data'!A$1:U$2000,21,FALSE),"NULL")</f>
        <v>37</v>
      </c>
      <c r="B266" t="str">
        <f>IFERROR(VLOOKUP('Initial Flow'!I266,'Initial Data'!A$1:U$2000,21,FALSE),"NULL")</f>
        <v>NULL</v>
      </c>
      <c r="C266">
        <f>IFERROR(VLOOKUP('Initial Flow'!J266,'Initial Data'!A$1:U$2000,21,FALSE),"NULL")</f>
        <v>82</v>
      </c>
      <c r="D266" t="str">
        <f>IFERROR(VLOOKUP('Initial Flow'!K266,'Initial Data'!A$1:U$2000,21,FALSE),"NULL")</f>
        <v>NULL</v>
      </c>
      <c r="E266" t="str">
        <f t="shared" si="12"/>
        <v>OK</v>
      </c>
      <c r="F266">
        <f t="shared" si="13"/>
        <v>37</v>
      </c>
      <c r="G266">
        <f t="shared" si="14"/>
        <v>82</v>
      </c>
      <c r="H266" t="str">
        <f>'Initial Flow'!B266</f>
        <v/>
      </c>
      <c r="I266">
        <f>IFERROR(VLOOKUP('Initial Flow'!D266,'Code Int'!$A$1:$B$10,2,FALSE),"NULL")</f>
        <v>19</v>
      </c>
      <c r="J266" t="str">
        <f>IFERROR(VLOOKUP('Initial Flow'!E266,'Code Int'!$A$1:$B$10,2,FALSE),"NULL")</f>
        <v>NULL</v>
      </c>
      <c r="K266" t="str">
        <f>'Initial Flow'!F266</f>
        <v/>
      </c>
      <c r="L266" t="str">
        <f>'Initial Flow'!G266</f>
        <v>Stock exchange trades (pending / of the day)</v>
      </c>
      <c r="M266" t="str">
        <f>'Initial Flow'!L266</f>
        <v>SE Trade</v>
      </c>
      <c r="N266" t="str">
        <f>'Initial Flow'!C266</f>
        <v>MSG000697</v>
      </c>
    </row>
    <row r="267" spans="1:14" x14ac:dyDescent="0.2">
      <c r="A267">
        <f>IFERROR(VLOOKUP('Initial Flow'!H267,'Initial Data'!A$1:U$2000,21,FALSE),"NULL")</f>
        <v>37</v>
      </c>
      <c r="B267" t="str">
        <f>IFERROR(VLOOKUP('Initial Flow'!I267,'Initial Data'!A$1:U$2000,21,FALSE),"NULL")</f>
        <v>NULL</v>
      </c>
      <c r="C267">
        <f>IFERROR(VLOOKUP('Initial Flow'!J267,'Initial Data'!A$1:U$2000,21,FALSE),"NULL")</f>
        <v>24</v>
      </c>
      <c r="D267" t="str">
        <f>IFERROR(VLOOKUP('Initial Flow'!K267,'Initial Data'!A$1:U$2000,21,FALSE),"NULL")</f>
        <v>NULL</v>
      </c>
      <c r="E267" t="str">
        <f t="shared" si="12"/>
        <v>OK</v>
      </c>
      <c r="F267">
        <f t="shared" si="13"/>
        <v>37</v>
      </c>
      <c r="G267">
        <f t="shared" si="14"/>
        <v>24</v>
      </c>
      <c r="H267" t="str">
        <f>'Initial Flow'!B267</f>
        <v/>
      </c>
      <c r="I267">
        <f>IFERROR(VLOOKUP('Initial Flow'!D267,'Code Int'!$A$1:$B$10,2,FALSE),"NULL")</f>
        <v>19</v>
      </c>
      <c r="J267">
        <f>IFERROR(VLOOKUP('Initial Flow'!E267,'Code Int'!$A$1:$B$10,2,FALSE),"NULL")</f>
        <v>18</v>
      </c>
      <c r="K267" t="str">
        <f>'Initial Flow'!F267</f>
        <v/>
      </c>
      <c r="L267" t="str">
        <f>'Initial Flow'!G267</f>
        <v>Lookup by KADI in LION database of pending trades eligible for transformation</v>
      </c>
      <c r="M267" t="str">
        <f>'Initial Flow'!L267</f>
        <v>SE Trade</v>
      </c>
      <c r="N267" t="str">
        <f>'Initial Flow'!C267</f>
        <v>MSG000698</v>
      </c>
    </row>
    <row r="268" spans="1:14" x14ac:dyDescent="0.2">
      <c r="A268">
        <f>IFERROR(VLOOKUP('Initial Flow'!H268,'Initial Data'!A$1:U$2000,21,FALSE),"NULL")</f>
        <v>37</v>
      </c>
      <c r="B268" t="str">
        <f>IFERROR(VLOOKUP('Initial Flow'!I268,'Initial Data'!A$1:U$2000,21,FALSE),"NULL")</f>
        <v>NULL</v>
      </c>
      <c r="C268">
        <f>IFERROR(VLOOKUP('Initial Flow'!J268,'Initial Data'!A$1:U$2000,21,FALSE),"NULL")</f>
        <v>36</v>
      </c>
      <c r="D268" t="str">
        <f>IFERROR(VLOOKUP('Initial Flow'!K268,'Initial Data'!A$1:U$2000,21,FALSE),"NULL")</f>
        <v>NULL</v>
      </c>
      <c r="E268" t="str">
        <f t="shared" si="12"/>
        <v>OK</v>
      </c>
      <c r="F268">
        <f t="shared" si="13"/>
        <v>37</v>
      </c>
      <c r="G268">
        <f t="shared" si="14"/>
        <v>36</v>
      </c>
      <c r="H268" t="str">
        <f>'Initial Flow'!B268</f>
        <v/>
      </c>
      <c r="I268">
        <f>IFERROR(VLOOKUP('Initial Flow'!D268,'Code Int'!$A$1:$B$10,2,FALSE),"NULL")</f>
        <v>19</v>
      </c>
      <c r="J268" t="str">
        <f>IFERROR(VLOOKUP('Initial Flow'!E268,'Code Int'!$A$1:$B$10,2,FALSE),"NULL")</f>
        <v>NULL</v>
      </c>
      <c r="K268" t="str">
        <f>'Initial Flow'!F268</f>
        <v/>
      </c>
      <c r="L268" t="str">
        <f>'Initial Flow'!G268</f>
        <v/>
      </c>
      <c r="M268" t="str">
        <f>'Initial Flow'!L268</f>
        <v>Pending Stock Exchange Trades</v>
      </c>
      <c r="N268" t="str">
        <f>'Initial Flow'!C268</f>
        <v>MSG000700</v>
      </c>
    </row>
    <row r="269" spans="1:14" x14ac:dyDescent="0.2">
      <c r="A269">
        <f>IFERROR(VLOOKUP('Initial Flow'!H269,'Initial Data'!A$1:U$2000,21,FALSE),"NULL")</f>
        <v>37</v>
      </c>
      <c r="B269" t="str">
        <f>IFERROR(VLOOKUP('Initial Flow'!I269,'Initial Data'!A$1:U$2000,21,FALSE),"NULL")</f>
        <v>NULL</v>
      </c>
      <c r="C269">
        <f>IFERROR(VLOOKUP('Initial Flow'!J269,'Initial Data'!A$1:U$2000,21,FALSE),"NULL")</f>
        <v>36</v>
      </c>
      <c r="D269" t="str">
        <f>IFERROR(VLOOKUP('Initial Flow'!K269,'Initial Data'!A$1:U$2000,21,FALSE),"NULL")</f>
        <v>NULL</v>
      </c>
      <c r="E269" t="str">
        <f t="shared" si="12"/>
        <v>OK</v>
      </c>
      <c r="F269">
        <f t="shared" si="13"/>
        <v>37</v>
      </c>
      <c r="G269">
        <f t="shared" si="14"/>
        <v>36</v>
      </c>
      <c r="H269" t="str">
        <f>'Initial Flow'!B269</f>
        <v/>
      </c>
      <c r="I269">
        <f>IFERROR(VLOOKUP('Initial Flow'!D269,'Code Int'!$A$1:$B$10,2,FALSE),"NULL")</f>
        <v>19</v>
      </c>
      <c r="J269" t="str">
        <f>IFERROR(VLOOKUP('Initial Flow'!E269,'Code Int'!$A$1:$B$10,2,FALSE),"NULL")</f>
        <v>NULL</v>
      </c>
      <c r="K269" t="str">
        <f>'Initial Flow'!F269</f>
        <v/>
      </c>
      <c r="L269" t="str">
        <f>'Initial Flow'!G269</f>
        <v/>
      </c>
      <c r="M269" t="str">
        <f>'Initial Flow'!L269</f>
        <v>Stock Exchange Trade Settlement Status</v>
      </c>
      <c r="N269" t="str">
        <f>'Initial Flow'!C269</f>
        <v>MSG000699</v>
      </c>
    </row>
    <row r="270" spans="1:14" x14ac:dyDescent="0.2">
      <c r="A270">
        <f>IFERROR(VLOOKUP('Initial Flow'!H270,'Initial Data'!A$1:U$2000,21,FALSE),"NULL")</f>
        <v>37</v>
      </c>
      <c r="B270" t="str">
        <f>IFERROR(VLOOKUP('Initial Flow'!I270,'Initial Data'!A$1:U$2000,21,FALSE),"NULL")</f>
        <v>NULL</v>
      </c>
      <c r="C270">
        <f>IFERROR(VLOOKUP('Initial Flow'!J270,'Initial Data'!A$1:U$2000,21,FALSE),"NULL")</f>
        <v>36</v>
      </c>
      <c r="D270" t="str">
        <f>IFERROR(VLOOKUP('Initial Flow'!K270,'Initial Data'!A$1:U$2000,21,FALSE),"NULL")</f>
        <v>NULL</v>
      </c>
      <c r="E270" t="str">
        <f t="shared" si="12"/>
        <v>OK</v>
      </c>
      <c r="F270">
        <f t="shared" si="13"/>
        <v>37</v>
      </c>
      <c r="G270">
        <f t="shared" si="14"/>
        <v>36</v>
      </c>
      <c r="H270" t="str">
        <f>'Initial Flow'!B270</f>
        <v/>
      </c>
      <c r="I270">
        <f>IFERROR(VLOOKUP('Initial Flow'!D270,'Code Int'!$A$1:$B$10,2,FALSE),"NULL")</f>
        <v>19</v>
      </c>
      <c r="J270" t="str">
        <f>IFERROR(VLOOKUP('Initial Flow'!E270,'Code Int'!$A$1:$B$10,2,FALSE),"NULL")</f>
        <v>NULL</v>
      </c>
      <c r="K270" t="str">
        <f>'Initial Flow'!F270</f>
        <v/>
      </c>
      <c r="L270" t="str">
        <f>'Initial Flow'!G270</f>
        <v/>
      </c>
      <c r="M270" t="str">
        <f>'Initial Flow'!L270</f>
        <v>Statement of pending SE Trades</v>
      </c>
      <c r="N270" t="str">
        <f>'Initial Flow'!C270</f>
        <v>MSG000702</v>
      </c>
    </row>
    <row r="271" spans="1:14" x14ac:dyDescent="0.2">
      <c r="A271">
        <f>IFERROR(VLOOKUP('Initial Flow'!H271,'Initial Data'!A$1:U$2000,21,FALSE),"NULL")</f>
        <v>37</v>
      </c>
      <c r="B271" t="str">
        <f>IFERROR(VLOOKUP('Initial Flow'!I271,'Initial Data'!A$1:U$2000,21,FALSE),"NULL")</f>
        <v>NULL</v>
      </c>
      <c r="C271">
        <f>IFERROR(VLOOKUP('Initial Flow'!J271,'Initial Data'!A$1:U$2000,21,FALSE),"NULL")</f>
        <v>36</v>
      </c>
      <c r="D271" t="str">
        <f>IFERROR(VLOOKUP('Initial Flow'!K271,'Initial Data'!A$1:U$2000,21,FALSE),"NULL")</f>
        <v>NULL</v>
      </c>
      <c r="E271" t="str">
        <f t="shared" si="12"/>
        <v>OK</v>
      </c>
      <c r="F271">
        <f t="shared" si="13"/>
        <v>37</v>
      </c>
      <c r="G271">
        <f t="shared" si="14"/>
        <v>36</v>
      </c>
      <c r="H271" t="str">
        <f>'Initial Flow'!B271</f>
        <v/>
      </c>
      <c r="I271">
        <f>IFERROR(VLOOKUP('Initial Flow'!D271,'Code Int'!$A$1:$B$10,2,FALSE),"NULL")</f>
        <v>19</v>
      </c>
      <c r="J271" t="str">
        <f>IFERROR(VLOOKUP('Initial Flow'!E271,'Code Int'!$A$1:$B$10,2,FALSE),"NULL")</f>
        <v>NULL</v>
      </c>
      <c r="K271" t="str">
        <f>'Initial Flow'!F271</f>
        <v/>
      </c>
      <c r="L271" t="str">
        <f>'Initial Flow'!G271</f>
        <v/>
      </c>
      <c r="M271" t="str">
        <f>'Initial Flow'!L271</f>
        <v>Statement of LION Transactions</v>
      </c>
      <c r="N271" t="str">
        <f>'Initial Flow'!C271</f>
        <v>MSG000703</v>
      </c>
    </row>
    <row r="272" spans="1:14" x14ac:dyDescent="0.2">
      <c r="A272">
        <f>IFERROR(VLOOKUP('Initial Flow'!H272,'Initial Data'!A$1:U$2000,21,FALSE),"NULL")</f>
        <v>37</v>
      </c>
      <c r="B272" t="str">
        <f>IFERROR(VLOOKUP('Initial Flow'!I272,'Initial Data'!A$1:U$2000,21,FALSE),"NULL")</f>
        <v>NULL</v>
      </c>
      <c r="C272">
        <f>IFERROR(VLOOKUP('Initial Flow'!J272,'Initial Data'!A$1:U$2000,21,FALSE),"NULL")</f>
        <v>38</v>
      </c>
      <c r="D272" t="str">
        <f>IFERROR(VLOOKUP('Initial Flow'!K272,'Initial Data'!A$1:U$2000,21,FALSE),"NULL")</f>
        <v>NULL</v>
      </c>
      <c r="E272" t="str">
        <f t="shared" si="12"/>
        <v>OK</v>
      </c>
      <c r="F272">
        <f t="shared" si="13"/>
        <v>37</v>
      </c>
      <c r="G272">
        <f t="shared" si="14"/>
        <v>38</v>
      </c>
      <c r="H272" t="str">
        <f>'Initial Flow'!B272</f>
        <v/>
      </c>
      <c r="I272">
        <f>IFERROR(VLOOKUP('Initial Flow'!D272,'Code Int'!$A$1:$B$10,2,FALSE),"NULL")</f>
        <v>19</v>
      </c>
      <c r="J272" t="str">
        <f>IFERROR(VLOOKUP('Initial Flow'!E272,'Code Int'!$A$1:$B$10,2,FALSE),"NULL")</f>
        <v>NULL</v>
      </c>
      <c r="K272" t="str">
        <f>'Initial Flow'!F272</f>
        <v/>
      </c>
      <c r="L272" t="str">
        <f>'Initial Flow'!G272</f>
        <v/>
      </c>
      <c r="M272" t="str">
        <f>'Initial Flow'!L272</f>
        <v>Stock Exchange Trade Settlement Status</v>
      </c>
      <c r="N272" t="str">
        <f>'Initial Flow'!C272</f>
        <v>MSG000701</v>
      </c>
    </row>
    <row r="273" spans="1:14" x14ac:dyDescent="0.2">
      <c r="A273">
        <f>IFERROR(VLOOKUP('Initial Flow'!H273,'Initial Data'!A$1:U$2000,21,FALSE),"NULL")</f>
        <v>37</v>
      </c>
      <c r="B273" t="str">
        <f>IFERROR(VLOOKUP('Initial Flow'!I273,'Initial Data'!A$1:U$2000,21,FALSE),"NULL")</f>
        <v>NULL</v>
      </c>
      <c r="C273">
        <f>IFERROR(VLOOKUP('Initial Flow'!J273,'Initial Data'!A$1:U$2000,21,FALSE),"NULL")</f>
        <v>63</v>
      </c>
      <c r="D273" t="str">
        <f>IFERROR(VLOOKUP('Initial Flow'!K273,'Initial Data'!A$1:U$2000,21,FALSE),"NULL")</f>
        <v>NULL</v>
      </c>
      <c r="E273" t="str">
        <f t="shared" si="12"/>
        <v>OK</v>
      </c>
      <c r="F273">
        <f t="shared" si="13"/>
        <v>37</v>
      </c>
      <c r="G273">
        <f t="shared" si="14"/>
        <v>63</v>
      </c>
      <c r="H273" t="str">
        <f>'Initial Flow'!B273</f>
        <v/>
      </c>
      <c r="I273">
        <f>IFERROR(VLOOKUP('Initial Flow'!D273,'Code Int'!$A$1:$B$10,2,FALSE),"NULL")</f>
        <v>19</v>
      </c>
      <c r="J273" t="str">
        <f>IFERROR(VLOOKUP('Initial Flow'!E273,'Code Int'!$A$1:$B$10,2,FALSE),"NULL")</f>
        <v>NULL</v>
      </c>
      <c r="K273" t="str">
        <f>'Initial Flow'!F273</f>
        <v/>
      </c>
      <c r="L273" t="str">
        <f>'Initial Flow'!G273</f>
        <v>Settled SE Trades</v>
      </c>
      <c r="M273" t="str">
        <f>'Initial Flow'!L273</f>
        <v>Stock Exchange Trade</v>
      </c>
      <c r="N273" t="str">
        <f>'Initial Flow'!C273</f>
        <v>MSG000704</v>
      </c>
    </row>
    <row r="274" spans="1:14" hidden="1" x14ac:dyDescent="0.2">
      <c r="A274" t="str">
        <f>IFERROR(VLOOKUP('Initial Flow'!H274,'Initial Data'!A$1:U$2000,21,FALSE),"NULL")</f>
        <v>NULL</v>
      </c>
      <c r="B274" t="str">
        <f>IFERROR(VLOOKUP('Initial Flow'!I274,'Initial Data'!A$1:U$2000,21,FALSE),"NULL")</f>
        <v>NULL</v>
      </c>
      <c r="C274">
        <f>IFERROR(VLOOKUP('Initial Flow'!J274,'Initial Data'!A$1:U$2000,21,FALSE),"NULL")</f>
        <v>110</v>
      </c>
      <c r="D274" t="str">
        <f>IFERROR(VLOOKUP('Initial Flow'!K274,'Initial Data'!A$1:U$2000,21,FALSE),"NULL")</f>
        <v>NULL</v>
      </c>
      <c r="E274" t="str">
        <f t="shared" si="12"/>
        <v>NULL</v>
      </c>
      <c r="F274" t="str">
        <f t="shared" si="13"/>
        <v>NULL</v>
      </c>
      <c r="G274">
        <f t="shared" si="14"/>
        <v>110</v>
      </c>
      <c r="H274" t="str">
        <f>'Initial Flow'!B274</f>
        <v>ASCOS</v>
      </c>
      <c r="I274" t="str">
        <f>IFERROR(VLOOKUP('Initial Flow'!D274,'Code Int'!$A$1:$B$10,2,FALSE),"NULL")</f>
        <v>NULL</v>
      </c>
      <c r="J274" t="str">
        <f>IFERROR(VLOOKUP('Initial Flow'!E274,'Code Int'!$A$1:$B$10,2,FALSE),"NULL")</f>
        <v>NULL</v>
      </c>
      <c r="K274" t="str">
        <f>'Initial Flow'!F274</f>
        <v/>
      </c>
      <c r="L274" t="str">
        <f>'Initial Flow'!G274</f>
        <v>Send and Receive Employee Data</v>
      </c>
      <c r="M274" t="str">
        <f>'Initial Flow'!L274</f>
        <v>Employee Information</v>
      </c>
      <c r="N274" t="str">
        <f>'Initial Flow'!C274</f>
        <v>MSG007265</v>
      </c>
    </row>
    <row r="275" spans="1:14" x14ac:dyDescent="0.2">
      <c r="A275">
        <f>IFERROR(VLOOKUP('Initial Flow'!H275,'Initial Data'!A$1:U$2000,21,FALSE),"NULL")</f>
        <v>82</v>
      </c>
      <c r="B275" t="str">
        <f>IFERROR(VLOOKUP('Initial Flow'!I275,'Initial Data'!A$1:U$2000,21,FALSE),"NULL")</f>
        <v>NULL</v>
      </c>
      <c r="C275">
        <f>IFERROR(VLOOKUP('Initial Flow'!J275,'Initial Data'!A$1:U$2000,21,FALSE),"NULL")</f>
        <v>43</v>
      </c>
      <c r="D275" t="str">
        <f>IFERROR(VLOOKUP('Initial Flow'!K275,'Initial Data'!A$1:U$2000,21,FALSE),"NULL")</f>
        <v>NULL</v>
      </c>
      <c r="E275" t="str">
        <f t="shared" si="12"/>
        <v>OK</v>
      </c>
      <c r="F275">
        <f t="shared" si="13"/>
        <v>82</v>
      </c>
      <c r="G275">
        <f t="shared" si="14"/>
        <v>43</v>
      </c>
      <c r="H275" t="str">
        <f>'Initial Flow'!B275</f>
        <v/>
      </c>
      <c r="I275">
        <f>IFERROR(VLOOKUP('Initial Flow'!D275,'Code Int'!$A$1:$B$10,2,FALSE),"NULL")</f>
        <v>19</v>
      </c>
      <c r="J275" t="str">
        <f>IFERROR(VLOOKUP('Initial Flow'!E275,'Code Int'!$A$1:$B$10,2,FALSE),"NULL")</f>
        <v>NULL</v>
      </c>
      <c r="K275" t="str">
        <f>'Initial Flow'!F275</f>
        <v/>
      </c>
      <c r="L275" t="str">
        <f>'Initial Flow'!G275</f>
        <v>PRC-001 Prices</v>
      </c>
      <c r="M275" t="str">
        <f>'Initial Flow'!L275</f>
        <v>PRC-001 Prices</v>
      </c>
      <c r="N275" t="str">
        <f>'Initial Flow'!C275</f>
        <v>MSG000710</v>
      </c>
    </row>
    <row r="276" spans="1:14" x14ac:dyDescent="0.2">
      <c r="A276">
        <f>IFERROR(VLOOKUP('Initial Flow'!H276,'Initial Data'!A$1:U$2000,21,FALSE),"NULL")</f>
        <v>38</v>
      </c>
      <c r="B276" t="str">
        <f>IFERROR(VLOOKUP('Initial Flow'!I276,'Initial Data'!A$1:U$2000,21,FALSE),"NULL")</f>
        <v>NULL</v>
      </c>
      <c r="C276">
        <f>IFERROR(VLOOKUP('Initial Flow'!J276,'Initial Data'!A$1:U$2000,21,FALSE),"NULL")</f>
        <v>10</v>
      </c>
      <c r="D276" t="str">
        <f>IFERROR(VLOOKUP('Initial Flow'!K276,'Initial Data'!A$1:U$2000,21,FALSE),"NULL")</f>
        <v>NULL</v>
      </c>
      <c r="E276" t="str">
        <f t="shared" si="12"/>
        <v>OK</v>
      </c>
      <c r="F276">
        <f t="shared" si="13"/>
        <v>38</v>
      </c>
      <c r="G276">
        <f t="shared" si="14"/>
        <v>10</v>
      </c>
      <c r="H276" t="str">
        <f>'Initial Flow'!B276</f>
        <v/>
      </c>
      <c r="I276">
        <f>IFERROR(VLOOKUP('Initial Flow'!D276,'Code Int'!$A$1:$B$10,2,FALSE),"NULL")</f>
        <v>19</v>
      </c>
      <c r="J276" t="str">
        <f>IFERROR(VLOOKUP('Initial Flow'!E276,'Code Int'!$A$1:$B$10,2,FALSE),"NULL")</f>
        <v>NULL</v>
      </c>
      <c r="K276" t="str">
        <f>'Initial Flow'!F276</f>
        <v/>
      </c>
      <c r="L276" t="str">
        <f>'Initial Flow'!G276</f>
        <v/>
      </c>
      <c r="M276" t="str">
        <f>'Initial Flow'!L276</f>
        <v>Security Instruction</v>
      </c>
      <c r="N276" t="str">
        <f>'Initial Flow'!C276</f>
        <v>MSG000705</v>
      </c>
    </row>
    <row r="277" spans="1:14" x14ac:dyDescent="0.2">
      <c r="A277">
        <f>IFERROR(VLOOKUP('Initial Flow'!H277,'Initial Data'!A$1:U$2000,21,FALSE),"NULL")</f>
        <v>38</v>
      </c>
      <c r="B277" t="str">
        <f>IFERROR(VLOOKUP('Initial Flow'!I277,'Initial Data'!A$1:U$2000,21,FALSE),"NULL")</f>
        <v>NULL</v>
      </c>
      <c r="C277">
        <f>IFERROR(VLOOKUP('Initial Flow'!J277,'Initial Data'!A$1:U$2000,21,FALSE),"NULL")</f>
        <v>43</v>
      </c>
      <c r="D277" t="str">
        <f>IFERROR(VLOOKUP('Initial Flow'!K277,'Initial Data'!A$1:U$2000,21,FALSE),"NULL")</f>
        <v>NULL</v>
      </c>
      <c r="E277" t="str">
        <f t="shared" si="12"/>
        <v>OK</v>
      </c>
      <c r="F277">
        <f t="shared" si="13"/>
        <v>38</v>
      </c>
      <c r="G277">
        <f t="shared" si="14"/>
        <v>43</v>
      </c>
      <c r="H277" t="str">
        <f>'Initial Flow'!B277</f>
        <v/>
      </c>
      <c r="I277">
        <f>IFERROR(VLOOKUP('Initial Flow'!D277,'Code Int'!$A$1:$B$10,2,FALSE),"NULL")</f>
        <v>19</v>
      </c>
      <c r="J277" t="str">
        <f>IFERROR(VLOOKUP('Initial Flow'!E277,'Code Int'!$A$1:$B$10,2,FALSE),"NULL")</f>
        <v>NULL</v>
      </c>
      <c r="K277" t="str">
        <f>'Initial Flow'!F277</f>
        <v/>
      </c>
      <c r="L277" t="str">
        <f>'Initial Flow'!G277</f>
        <v/>
      </c>
      <c r="M277" t="str">
        <f>'Initial Flow'!L277</f>
        <v>Lending Fee Data</v>
      </c>
      <c r="N277" t="str">
        <f>'Initial Flow'!C277</f>
        <v>MSG000706</v>
      </c>
    </row>
    <row r="278" spans="1:14" x14ac:dyDescent="0.2">
      <c r="A278">
        <f>IFERROR(VLOOKUP('Initial Flow'!H278,'Initial Data'!A$1:U$2000,21,FALSE),"NULL")</f>
        <v>32</v>
      </c>
      <c r="B278">
        <f>IFERROR(VLOOKUP('Initial Flow'!I278,'Initial Data'!A$1:U$2000,21,FALSE),"NULL")</f>
        <v>1412</v>
      </c>
      <c r="C278">
        <f>IFERROR(VLOOKUP('Initial Flow'!J278,'Initial Data'!A$1:U$2000,21,FALSE),"NULL")</f>
        <v>32</v>
      </c>
      <c r="D278">
        <f>IFERROR(VLOOKUP('Initial Flow'!K278,'Initial Data'!A$1:U$2000,21,FALSE),"NULL")</f>
        <v>1411</v>
      </c>
      <c r="E278" t="str">
        <f t="shared" si="12"/>
        <v>OK</v>
      </c>
      <c r="F278">
        <f t="shared" si="13"/>
        <v>1412</v>
      </c>
      <c r="G278">
        <f t="shared" si="14"/>
        <v>32</v>
      </c>
      <c r="H278" t="str">
        <f>'Initial Flow'!B278</f>
        <v>RMI Call</v>
      </c>
      <c r="I278" t="str">
        <f>IFERROR(VLOOKUP('Initial Flow'!D278,'Code Int'!$A$1:$B$10,2,FALSE),"NULL")</f>
        <v>NULL</v>
      </c>
      <c r="J278" t="str">
        <f>IFERROR(VLOOKUP('Initial Flow'!E278,'Code Int'!$A$1:$B$10,2,FALSE),"NULL")</f>
        <v>NULL</v>
      </c>
      <c r="K278" t="str">
        <f>'Initial Flow'!F278</f>
        <v/>
      </c>
      <c r="L278" t="str">
        <f>'Initial Flow'!G278</f>
        <v>Portal security interface used to raise audit event</v>
      </c>
      <c r="M278" t="str">
        <f>'Initial Flow'!L278</f>
        <v/>
      </c>
      <c r="N278" t="str">
        <f>'Initial Flow'!C278</f>
        <v>MSG007685</v>
      </c>
    </row>
    <row r="279" spans="1:14" x14ac:dyDescent="0.2">
      <c r="A279">
        <f>IFERROR(VLOOKUP('Initial Flow'!H279,'Initial Data'!A$1:U$2000,21,FALSE),"NULL")</f>
        <v>38</v>
      </c>
      <c r="B279" t="str">
        <f>IFERROR(VLOOKUP('Initial Flow'!I279,'Initial Data'!A$1:U$2000,21,FALSE),"NULL")</f>
        <v>NULL</v>
      </c>
      <c r="C279">
        <f>IFERROR(VLOOKUP('Initial Flow'!J279,'Initial Data'!A$1:U$2000,21,FALSE),"NULL")</f>
        <v>36</v>
      </c>
      <c r="D279" t="str">
        <f>IFERROR(VLOOKUP('Initial Flow'!K279,'Initial Data'!A$1:U$2000,21,FALSE),"NULL")</f>
        <v>NULL</v>
      </c>
      <c r="E279" t="str">
        <f t="shared" si="12"/>
        <v>OK</v>
      </c>
      <c r="F279">
        <f t="shared" si="13"/>
        <v>38</v>
      </c>
      <c r="G279">
        <f t="shared" si="14"/>
        <v>36</v>
      </c>
      <c r="H279" t="str">
        <f>'Initial Flow'!B279</f>
        <v/>
      </c>
      <c r="I279">
        <f>IFERROR(VLOOKUP('Initial Flow'!D279,'Code Int'!$A$1:$B$10,2,FALSE),"NULL")</f>
        <v>19</v>
      </c>
      <c r="J279" t="str">
        <f>IFERROR(VLOOKUP('Initial Flow'!E279,'Code Int'!$A$1:$B$10,2,FALSE),"NULL")</f>
        <v>NULL</v>
      </c>
      <c r="K279" t="str">
        <f>'Initial Flow'!F279</f>
        <v/>
      </c>
      <c r="L279" t="str">
        <f>'Initial Flow'!G279</f>
        <v>Lending Transaction?</v>
      </c>
      <c r="M279" t="str">
        <f>'Initial Flow'!L279</f>
        <v>Settlement Confirmation/Rejection</v>
      </c>
      <c r="N279" t="str">
        <f>'Initial Flow'!C279</f>
        <v>MSG000707</v>
      </c>
    </row>
    <row r="280" spans="1:14" x14ac:dyDescent="0.2">
      <c r="A280">
        <f>IFERROR(VLOOKUP('Initial Flow'!H280,'Initial Data'!A$1:U$2000,21,FALSE),"NULL")</f>
        <v>38</v>
      </c>
      <c r="B280" t="str">
        <f>IFERROR(VLOOKUP('Initial Flow'!I280,'Initial Data'!A$1:U$2000,21,FALSE),"NULL")</f>
        <v>NULL</v>
      </c>
      <c r="C280">
        <f>IFERROR(VLOOKUP('Initial Flow'!J280,'Initial Data'!A$1:U$2000,21,FALSE),"NULL")</f>
        <v>36</v>
      </c>
      <c r="D280" t="str">
        <f>IFERROR(VLOOKUP('Initial Flow'!K280,'Initial Data'!A$1:U$2000,21,FALSE),"NULL")</f>
        <v>NULL</v>
      </c>
      <c r="E280" t="str">
        <f t="shared" si="12"/>
        <v>OK</v>
      </c>
      <c r="F280">
        <f t="shared" si="13"/>
        <v>38</v>
      </c>
      <c r="G280">
        <f t="shared" si="14"/>
        <v>36</v>
      </c>
      <c r="H280" t="str">
        <f>'Initial Flow'!B280</f>
        <v/>
      </c>
      <c r="I280">
        <f>IFERROR(VLOOKUP('Initial Flow'!D280,'Code Int'!$A$1:$B$10,2,FALSE),"NULL")</f>
        <v>19</v>
      </c>
      <c r="J280" t="str">
        <f>IFERROR(VLOOKUP('Initial Flow'!E280,'Code Int'!$A$1:$B$10,2,FALSE),"NULL")</f>
        <v>NULL</v>
      </c>
      <c r="K280" t="str">
        <f>'Initial Flow'!F280</f>
        <v/>
      </c>
      <c r="L280" t="str">
        <f>'Initial Flow'!G280</f>
        <v/>
      </c>
      <c r="M280" t="str">
        <f>'Initial Flow'!L280</f>
        <v>MT548 for KAGplus trade</v>
      </c>
      <c r="N280" t="str">
        <f>'Initial Flow'!C280</f>
        <v>MSG000708</v>
      </c>
    </row>
    <row r="281" spans="1:14" x14ac:dyDescent="0.2">
      <c r="A281">
        <f>IFERROR(VLOOKUP('Initial Flow'!H281,'Initial Data'!A$1:U$2000,21,FALSE),"NULL")</f>
        <v>38</v>
      </c>
      <c r="B281" t="str">
        <f>IFERROR(VLOOKUP('Initial Flow'!I281,'Initial Data'!A$1:U$2000,21,FALSE),"NULL")</f>
        <v>NULL</v>
      </c>
      <c r="C281">
        <f>IFERROR(VLOOKUP('Initial Flow'!J281,'Initial Data'!A$1:U$2000,21,FALSE),"NULL")</f>
        <v>50</v>
      </c>
      <c r="D281" t="str">
        <f>IFERROR(VLOOKUP('Initial Flow'!K281,'Initial Data'!A$1:U$2000,21,FALSE),"NULL")</f>
        <v>NULL</v>
      </c>
      <c r="E281" t="str">
        <f t="shared" si="12"/>
        <v>OK</v>
      </c>
      <c r="F281">
        <f t="shared" si="13"/>
        <v>38</v>
      </c>
      <c r="G281">
        <f t="shared" si="14"/>
        <v>50</v>
      </c>
      <c r="H281" t="str">
        <f>'Initial Flow'!B281</f>
        <v/>
      </c>
      <c r="I281">
        <f>IFERROR(VLOOKUP('Initial Flow'!D281,'Code Int'!$A$1:$B$10,2,FALSE),"NULL")</f>
        <v>19</v>
      </c>
      <c r="J281" t="str">
        <f>IFERROR(VLOOKUP('Initial Flow'!E281,'Code Int'!$A$1:$B$10,2,FALSE),"NULL")</f>
        <v>NULL</v>
      </c>
      <c r="K281" t="str">
        <f>'Initial Flow'!F281</f>
        <v/>
      </c>
      <c r="L281" t="str">
        <f>'Initial Flow'!G281</f>
        <v>Scanning of Lending reference data</v>
      </c>
      <c r="M281" t="str">
        <f>'Initial Flow'!L281</f>
        <v>Lending Master Data</v>
      </c>
      <c r="N281" t="str">
        <f>'Initial Flow'!C281</f>
        <v>MSG000709</v>
      </c>
    </row>
    <row r="282" spans="1:14" x14ac:dyDescent="0.2">
      <c r="A282">
        <f>IFERROR(VLOOKUP('Initial Flow'!H282,'Initial Data'!A$1:U$2000,21,FALSE),"NULL")</f>
        <v>48</v>
      </c>
      <c r="B282" t="str">
        <f>IFERROR(VLOOKUP('Initial Flow'!I282,'Initial Data'!A$1:U$2000,21,FALSE),"NULL")</f>
        <v>NULL</v>
      </c>
      <c r="C282">
        <f>IFERROR(VLOOKUP('Initial Flow'!J282,'Initial Data'!A$1:U$2000,21,FALSE),"NULL")</f>
        <v>62</v>
      </c>
      <c r="D282" t="str">
        <f>IFERROR(VLOOKUP('Initial Flow'!K282,'Initial Data'!A$1:U$2000,21,FALSE),"NULL")</f>
        <v>NULL</v>
      </c>
      <c r="E282" t="str">
        <f t="shared" si="12"/>
        <v>OK</v>
      </c>
      <c r="F282">
        <f t="shared" si="13"/>
        <v>48</v>
      </c>
      <c r="G282">
        <f t="shared" si="14"/>
        <v>62</v>
      </c>
      <c r="H282" t="str">
        <f>'Initial Flow'!B282</f>
        <v/>
      </c>
      <c r="I282">
        <f>IFERROR(VLOOKUP('Initial Flow'!D282,'Code Int'!$A$1:$B$10,2,FALSE),"NULL")</f>
        <v>19</v>
      </c>
      <c r="J282" t="str">
        <f>IFERROR(VLOOKUP('Initial Flow'!E282,'Code Int'!$A$1:$B$10,2,FALSE),"NULL")</f>
        <v>NULL</v>
      </c>
      <c r="K282" t="str">
        <f>'Initial Flow'!F282</f>
        <v/>
      </c>
      <c r="L282" t="str">
        <f>'Initial Flow'!G282</f>
        <v/>
      </c>
      <c r="M282" t="str">
        <f>'Initial Flow'!L282</f>
        <v>Security Positions</v>
      </c>
      <c r="N282" t="str">
        <f>'Initial Flow'!C282</f>
        <v>MSG000711</v>
      </c>
    </row>
    <row r="283" spans="1:14" x14ac:dyDescent="0.2">
      <c r="A283">
        <f>IFERROR(VLOOKUP('Initial Flow'!H283,'Initial Data'!A$1:U$2000,21,FALSE),"NULL")</f>
        <v>63</v>
      </c>
      <c r="B283" t="str">
        <f>IFERROR(VLOOKUP('Initial Flow'!I283,'Initial Data'!A$1:U$2000,21,FALSE),"NULL")</f>
        <v>NULL</v>
      </c>
      <c r="C283">
        <f>IFERROR(VLOOKUP('Initial Flow'!J283,'Initial Data'!A$1:U$2000,21,FALSE),"NULL")</f>
        <v>43</v>
      </c>
      <c r="D283" t="str">
        <f>IFERROR(VLOOKUP('Initial Flow'!K283,'Initial Data'!A$1:U$2000,21,FALSE),"NULL")</f>
        <v>NULL</v>
      </c>
      <c r="E283" t="str">
        <f t="shared" si="12"/>
        <v>OK</v>
      </c>
      <c r="F283">
        <f t="shared" si="13"/>
        <v>63</v>
      </c>
      <c r="G283">
        <f t="shared" si="14"/>
        <v>43</v>
      </c>
      <c r="H283" t="str">
        <f>'Initial Flow'!B283</f>
        <v/>
      </c>
      <c r="I283">
        <f>IFERROR(VLOOKUP('Initial Flow'!D283,'Code Int'!$A$1:$B$10,2,FALSE),"NULL")</f>
        <v>19</v>
      </c>
      <c r="J283" t="str">
        <f>IFERROR(VLOOKUP('Initial Flow'!E283,'Code Int'!$A$1:$B$10,2,FALSE),"NULL")</f>
        <v>NULL</v>
      </c>
      <c r="K283" t="str">
        <f>'Initial Flow'!F283</f>
        <v/>
      </c>
      <c r="L283" t="str">
        <f>'Initial Flow'!G283</f>
        <v>SER-007 Online Transaction Counters</v>
      </c>
      <c r="M283" t="str">
        <f>'Initial Flow'!L283</f>
        <v>SER-007 Online Transaction Counters</v>
      </c>
      <c r="N283" t="str">
        <f>'Initial Flow'!C283</f>
        <v>MSG000714</v>
      </c>
    </row>
    <row r="284" spans="1:14" x14ac:dyDescent="0.2">
      <c r="A284">
        <f>IFERROR(VLOOKUP('Initial Flow'!H284,'Initial Data'!A$1:U$2000,21,FALSE),"NULL")</f>
        <v>21</v>
      </c>
      <c r="B284">
        <f>IFERROR(VLOOKUP('Initial Flow'!I284,'Initial Data'!A$1:U$2000,21,FALSE),"NULL")</f>
        <v>1391</v>
      </c>
      <c r="C284">
        <f>IFERROR(VLOOKUP('Initial Flow'!J284,'Initial Data'!A$1:U$2000,21,FALSE),"NULL")</f>
        <v>21</v>
      </c>
      <c r="D284">
        <f>IFERROR(VLOOKUP('Initial Flow'!K284,'Initial Data'!A$1:U$2000,21,FALSE),"NULL")</f>
        <v>437</v>
      </c>
      <c r="E284" t="str">
        <f t="shared" si="12"/>
        <v>OK</v>
      </c>
      <c r="F284">
        <f t="shared" si="13"/>
        <v>1391</v>
      </c>
      <c r="G284">
        <f t="shared" si="14"/>
        <v>21</v>
      </c>
      <c r="H284" t="str">
        <f>'Initial Flow'!B284</f>
        <v>IID3434 - ACK/NACK</v>
      </c>
      <c r="I284" t="str">
        <f>IFERROR(VLOOKUP('Initial Flow'!D284,'Code Int'!$A$1:$B$10,2,FALSE),"NULL")</f>
        <v>NULL</v>
      </c>
      <c r="J284">
        <f>IFERROR(VLOOKUP('Initial Flow'!E284,'Code Int'!$A$1:$B$10,2,FALSE),"NULL")</f>
        <v>15</v>
      </c>
      <c r="K284" t="str">
        <f>'Initial Flow'!F284</f>
        <v/>
      </c>
      <c r="L284" t="str">
        <f>'Initial Flow'!G284</f>
        <v>(CSIS) validation feedback on submitted instructions/restrictions.  Actual settlement feedback is collected from the PM Publisher by Custody Posting Engine</v>
      </c>
      <c r="M284" t="str">
        <f>'Initial Flow'!L284</f>
        <v/>
      </c>
      <c r="N284" t="str">
        <f>'Initial Flow'!C284</f>
        <v>MSG007453</v>
      </c>
    </row>
    <row r="285" spans="1:14" x14ac:dyDescent="0.2">
      <c r="A285">
        <f>IFERROR(VLOOKUP('Initial Flow'!H285,'Initial Data'!A$1:U$2000,21,FALSE),"NULL")</f>
        <v>63</v>
      </c>
      <c r="B285" t="str">
        <f>IFERROR(VLOOKUP('Initial Flow'!I285,'Initial Data'!A$1:U$2000,21,FALSE),"NULL")</f>
        <v>NULL</v>
      </c>
      <c r="C285">
        <f>IFERROR(VLOOKUP('Initial Flow'!J285,'Initial Data'!A$1:U$2000,21,FALSE),"NULL")</f>
        <v>43</v>
      </c>
      <c r="D285" t="str">
        <f>IFERROR(VLOOKUP('Initial Flow'!K285,'Initial Data'!A$1:U$2000,21,FALSE),"NULL")</f>
        <v>NULL</v>
      </c>
      <c r="E285" t="str">
        <f t="shared" si="12"/>
        <v>OK</v>
      </c>
      <c r="F285">
        <f t="shared" si="13"/>
        <v>63</v>
      </c>
      <c r="G285">
        <f t="shared" si="14"/>
        <v>43</v>
      </c>
      <c r="H285" t="str">
        <f>'Initial Flow'!B285</f>
        <v/>
      </c>
      <c r="I285">
        <f>IFERROR(VLOOKUP('Initial Flow'!D285,'Code Int'!$A$1:$B$10,2,FALSE),"NULL")</f>
        <v>19</v>
      </c>
      <c r="J285" t="str">
        <f>IFERROR(VLOOKUP('Initial Flow'!E285,'Code Int'!$A$1:$B$10,2,FALSE),"NULL")</f>
        <v>NULL</v>
      </c>
      <c r="K285" t="str">
        <f>'Initial Flow'!F285</f>
        <v/>
      </c>
      <c r="L285" t="str">
        <f>'Initial Flow'!G285</f>
        <v>SER-008 Movement based data</v>
      </c>
      <c r="M285" t="str">
        <f>'Initial Flow'!L285</f>
        <v>SER-008 Movement-based Data</v>
      </c>
      <c r="N285" t="str">
        <f>'Initial Flow'!C285</f>
        <v>MSG000715</v>
      </c>
    </row>
    <row r="286" spans="1:14" x14ac:dyDescent="0.2">
      <c r="A286">
        <f>IFERROR(VLOOKUP('Initial Flow'!H286,'Initial Data'!A$1:U$2000,21,FALSE),"NULL")</f>
        <v>86</v>
      </c>
      <c r="B286">
        <f>IFERROR(VLOOKUP('Initial Flow'!I286,'Initial Data'!A$1:U$2000,21,FALSE),"NULL")</f>
        <v>262</v>
      </c>
      <c r="C286">
        <f>IFERROR(VLOOKUP('Initial Flow'!J286,'Initial Data'!A$1:U$2000,21,FALSE),"NULL")</f>
        <v>33</v>
      </c>
      <c r="D286">
        <f>IFERROR(VLOOKUP('Initial Flow'!K286,'Initial Data'!A$1:U$2000,21,FALSE),"NULL")</f>
        <v>729</v>
      </c>
      <c r="E286" t="str">
        <f t="shared" si="12"/>
        <v>OK</v>
      </c>
      <c r="F286">
        <f t="shared" si="13"/>
        <v>262</v>
      </c>
      <c r="G286">
        <f t="shared" si="14"/>
        <v>33</v>
      </c>
      <c r="H286" t="str">
        <f>'Initial Flow'!B286</f>
        <v>IID3262 - SEND_RECO_TO_EOC</v>
      </c>
      <c r="I286" t="str">
        <f>IFERROR(VLOOKUP('Initial Flow'!D286,'Code Int'!$A$1:$B$10,2,FALSE),"NULL")</f>
        <v>NULL</v>
      </c>
      <c r="J286" t="str">
        <f>IFERROR(VLOOKUP('Initial Flow'!E286,'Code Int'!$A$1:$B$10,2,FALSE),"NULL")</f>
        <v>NULL</v>
      </c>
      <c r="K286" t="str">
        <f>'Initial Flow'!F286</f>
        <v/>
      </c>
      <c r="L286" t="str">
        <f>'Initial Flow'!G286</f>
        <v/>
      </c>
      <c r="M286" t="str">
        <f>'Initial Flow'!L286</f>
        <v/>
      </c>
      <c r="N286" t="str">
        <f>'Initial Flow'!C286</f>
        <v>MSG007245</v>
      </c>
    </row>
    <row r="287" spans="1:14" x14ac:dyDescent="0.2">
      <c r="A287">
        <f>IFERROR(VLOOKUP('Initial Flow'!H287,'Initial Data'!A$1:U$2000,21,FALSE),"NULL")</f>
        <v>63</v>
      </c>
      <c r="B287" t="str">
        <f>IFERROR(VLOOKUP('Initial Flow'!I287,'Initial Data'!A$1:U$2000,21,FALSE),"NULL")</f>
        <v>NULL</v>
      </c>
      <c r="C287">
        <f>IFERROR(VLOOKUP('Initial Flow'!J287,'Initial Data'!A$1:U$2000,21,FALSE),"NULL")</f>
        <v>24</v>
      </c>
      <c r="D287" t="str">
        <f>IFERROR(VLOOKUP('Initial Flow'!K287,'Initial Data'!A$1:U$2000,21,FALSE),"NULL")</f>
        <v>NULL</v>
      </c>
      <c r="E287" t="str">
        <f t="shared" si="12"/>
        <v>OK</v>
      </c>
      <c r="F287">
        <f t="shared" si="13"/>
        <v>63</v>
      </c>
      <c r="G287">
        <f t="shared" si="14"/>
        <v>24</v>
      </c>
      <c r="H287" t="str">
        <f>'Initial Flow'!B287</f>
        <v/>
      </c>
      <c r="I287">
        <f>IFERROR(VLOOKUP('Initial Flow'!D287,'Code Int'!$A$1:$B$10,2,FALSE),"NULL")</f>
        <v>19</v>
      </c>
      <c r="J287" t="str">
        <f>IFERROR(VLOOKUP('Initial Flow'!E287,'Code Int'!$A$1:$B$10,2,FALSE),"NULL")</f>
        <v>NULL</v>
      </c>
      <c r="K287" t="str">
        <f>'Initial Flow'!F287</f>
        <v/>
      </c>
      <c r="L287" t="str">
        <f>'Initial Flow'!G287</f>
        <v>Historical movement data for Re-run processing</v>
      </c>
      <c r="M287" t="str">
        <f>'Initial Flow'!L287</f>
        <v>Movement</v>
      </c>
      <c r="N287" t="str">
        <f>'Initial Flow'!C287</f>
        <v>MSG000716</v>
      </c>
    </row>
    <row r="288" spans="1:14" x14ac:dyDescent="0.2">
      <c r="A288">
        <f>IFERROR(VLOOKUP('Initial Flow'!H288,'Initial Data'!A$1:U$2000,21,FALSE),"NULL")</f>
        <v>63</v>
      </c>
      <c r="B288" t="str">
        <f>IFERROR(VLOOKUP('Initial Flow'!I288,'Initial Data'!A$1:U$2000,21,FALSE),"NULL")</f>
        <v>NULL</v>
      </c>
      <c r="C288">
        <f>IFERROR(VLOOKUP('Initial Flow'!J288,'Initial Data'!A$1:U$2000,21,FALSE),"NULL")</f>
        <v>35</v>
      </c>
      <c r="D288" t="str">
        <f>IFERROR(VLOOKUP('Initial Flow'!K288,'Initial Data'!A$1:U$2000,21,FALSE),"NULL")</f>
        <v>NULL</v>
      </c>
      <c r="E288" t="str">
        <f t="shared" si="12"/>
        <v>OK</v>
      </c>
      <c r="F288">
        <f t="shared" si="13"/>
        <v>63</v>
      </c>
      <c r="G288">
        <f t="shared" si="14"/>
        <v>35</v>
      </c>
      <c r="H288" t="str">
        <f>'Initial Flow'!B288</f>
        <v/>
      </c>
      <c r="I288">
        <f>IFERROR(VLOOKUP('Initial Flow'!D288,'Code Int'!$A$1:$B$10,2,FALSE),"NULL")</f>
        <v>19</v>
      </c>
      <c r="J288" t="str">
        <f>IFERROR(VLOOKUP('Initial Flow'!E288,'Code Int'!$A$1:$B$10,2,FALSE),"NULL")</f>
        <v>NULL</v>
      </c>
      <c r="K288" t="str">
        <f>'Initial Flow'!F288</f>
        <v/>
      </c>
      <c r="L288" t="str">
        <f>'Initial Flow'!G288</f>
        <v>Cash movements of settled SE and OTC Trades (daylight processing)</v>
      </c>
      <c r="M288" t="str">
        <f>'Initial Flow'!L288</f>
        <v>Cash Movements</v>
      </c>
      <c r="N288" t="str">
        <f>'Initial Flow'!C288</f>
        <v>MSG000717</v>
      </c>
    </row>
    <row r="289" spans="1:14" x14ac:dyDescent="0.2">
      <c r="A289">
        <f>IFERROR(VLOOKUP('Initial Flow'!H289,'Initial Data'!A$1:U$2000,21,FALSE),"NULL")</f>
        <v>63</v>
      </c>
      <c r="B289" t="str">
        <f>IFERROR(VLOOKUP('Initial Flow'!I289,'Initial Data'!A$1:U$2000,21,FALSE),"NULL")</f>
        <v>NULL</v>
      </c>
      <c r="C289">
        <f>IFERROR(VLOOKUP('Initial Flow'!J289,'Initial Data'!A$1:U$2000,21,FALSE),"NULL")</f>
        <v>36</v>
      </c>
      <c r="D289" t="str">
        <f>IFERROR(VLOOKUP('Initial Flow'!K289,'Initial Data'!A$1:U$2000,21,FALSE),"NULL")</f>
        <v>NULL</v>
      </c>
      <c r="E289" t="str">
        <f t="shared" si="12"/>
        <v>OK</v>
      </c>
      <c r="F289">
        <f t="shared" si="13"/>
        <v>63</v>
      </c>
      <c r="G289">
        <f t="shared" si="14"/>
        <v>36</v>
      </c>
      <c r="H289" t="str">
        <f>'Initial Flow'!B289</f>
        <v/>
      </c>
      <c r="I289">
        <f>IFERROR(VLOOKUP('Initial Flow'!D289,'Code Int'!$A$1:$B$10,2,FALSE),"NULL")</f>
        <v>19</v>
      </c>
      <c r="J289" t="str">
        <f>IFERROR(VLOOKUP('Initial Flow'!E289,'Code Int'!$A$1:$B$10,2,FALSE),"NULL")</f>
        <v>NULL</v>
      </c>
      <c r="K289" t="str">
        <f>'Initial Flow'!F289</f>
        <v/>
      </c>
      <c r="L289" t="str">
        <f>'Initial Flow'!G289</f>
        <v>Information as base for Clearing and Settlement Statement reporting</v>
      </c>
      <c r="M289" t="str">
        <f>'Initial Flow'!L289</f>
        <v>Clearing and Settlement Statement</v>
      </c>
      <c r="N289" t="str">
        <f>'Initial Flow'!C289</f>
        <v>MSG000718</v>
      </c>
    </row>
    <row r="290" spans="1:14" x14ac:dyDescent="0.2">
      <c r="A290">
        <f>IFERROR(VLOOKUP('Initial Flow'!H290,'Initial Data'!A$1:U$2000,21,FALSE),"NULL")</f>
        <v>32</v>
      </c>
      <c r="B290">
        <f>IFERROR(VLOOKUP('Initial Flow'!I290,'Initial Data'!A$1:U$2000,21,FALSE),"NULL")</f>
        <v>1421</v>
      </c>
      <c r="C290">
        <f>IFERROR(VLOOKUP('Initial Flow'!J290,'Initial Data'!A$1:U$2000,21,FALSE),"NULL")</f>
        <v>32</v>
      </c>
      <c r="D290">
        <f>IFERROR(VLOOKUP('Initial Flow'!K290,'Initial Data'!A$1:U$2000,21,FALSE),"NULL")</f>
        <v>1473</v>
      </c>
      <c r="E290" t="str">
        <f t="shared" si="12"/>
        <v>OK</v>
      </c>
      <c r="F290">
        <f t="shared" si="13"/>
        <v>1421</v>
      </c>
      <c r="G290">
        <f t="shared" si="14"/>
        <v>32</v>
      </c>
      <c r="H290" t="str">
        <f>'Initial Flow'!B290</f>
        <v/>
      </c>
      <c r="I290" t="str">
        <f>IFERROR(VLOOKUP('Initial Flow'!D290,'Code Int'!$A$1:$B$10,2,FALSE),"NULL")</f>
        <v>NULL</v>
      </c>
      <c r="J290">
        <f>IFERROR(VLOOKUP('Initial Flow'!E290,'Code Int'!$A$1:$B$10,2,FALSE),"NULL")</f>
        <v>15</v>
      </c>
      <c r="K290" t="str">
        <f>'Initial Flow'!F290</f>
        <v/>
      </c>
      <c r="L290" t="str">
        <f>'Initial Flow'!G290</f>
        <v/>
      </c>
      <c r="M290" t="str">
        <f>'Initial Flow'!L290</f>
        <v/>
      </c>
      <c r="N290" t="str">
        <f>'Initial Flow'!C290</f>
        <v>MSG007714</v>
      </c>
    </row>
    <row r="291" spans="1:14" x14ac:dyDescent="0.2">
      <c r="A291">
        <f>IFERROR(VLOOKUP('Initial Flow'!H291,'Initial Data'!A$1:U$2000,21,FALSE),"NULL")</f>
        <v>63</v>
      </c>
      <c r="B291" t="str">
        <f>IFERROR(VLOOKUP('Initial Flow'!I291,'Initial Data'!A$1:U$2000,21,FALSE),"NULL")</f>
        <v>NULL</v>
      </c>
      <c r="C291">
        <f>IFERROR(VLOOKUP('Initial Flow'!J291,'Initial Data'!A$1:U$2000,21,FALSE),"NULL")</f>
        <v>36</v>
      </c>
      <c r="D291" t="str">
        <f>IFERROR(VLOOKUP('Initial Flow'!K291,'Initial Data'!A$1:U$2000,21,FALSE),"NULL")</f>
        <v>NULL</v>
      </c>
      <c r="E291" t="str">
        <f t="shared" si="12"/>
        <v>OK</v>
      </c>
      <c r="F291">
        <f t="shared" si="13"/>
        <v>63</v>
      </c>
      <c r="G291">
        <f t="shared" si="14"/>
        <v>36</v>
      </c>
      <c r="H291" t="str">
        <f>'Initial Flow'!B291</f>
        <v/>
      </c>
      <c r="I291">
        <f>IFERROR(VLOOKUP('Initial Flow'!D291,'Code Int'!$A$1:$B$10,2,FALSE),"NULL")</f>
        <v>19</v>
      </c>
      <c r="J291" t="str">
        <f>IFERROR(VLOOKUP('Initial Flow'!E291,'Code Int'!$A$1:$B$10,2,FALSE),"NULL")</f>
        <v>NULL</v>
      </c>
      <c r="K291" t="str">
        <f>'Initial Flow'!F291</f>
        <v/>
      </c>
      <c r="L291" t="str">
        <f>'Initial Flow'!G291</f>
        <v>MT942 for cash leg of DvP in CeBM</v>
      </c>
      <c r="M291" t="str">
        <f>'Initial Flow'!L291</f>
        <v>Security Instruction.Cash Movement</v>
      </c>
      <c r="N291" t="str">
        <f>'Initial Flow'!C291</f>
        <v>MSG000719</v>
      </c>
    </row>
    <row r="292" spans="1:14" x14ac:dyDescent="0.2">
      <c r="A292">
        <f>IFERROR(VLOOKUP('Initial Flow'!H292,'Initial Data'!A$1:U$2000,21,FALSE),"NULL")</f>
        <v>63</v>
      </c>
      <c r="B292" t="str">
        <f>IFERROR(VLOOKUP('Initial Flow'!I292,'Initial Data'!A$1:U$2000,21,FALSE),"NULL")</f>
        <v>NULL</v>
      </c>
      <c r="C292">
        <f>IFERROR(VLOOKUP('Initial Flow'!J292,'Initial Data'!A$1:U$2000,21,FALSE),"NULL")</f>
        <v>62</v>
      </c>
      <c r="D292" t="str">
        <f>IFERROR(VLOOKUP('Initial Flow'!K292,'Initial Data'!A$1:U$2000,21,FALSE),"NULL")</f>
        <v>NULL</v>
      </c>
      <c r="E292" t="str">
        <f t="shared" si="12"/>
        <v>OK</v>
      </c>
      <c r="F292">
        <f t="shared" si="13"/>
        <v>63</v>
      </c>
      <c r="G292">
        <f t="shared" si="14"/>
        <v>62</v>
      </c>
      <c r="H292" t="str">
        <f>'Initial Flow'!B292</f>
        <v/>
      </c>
      <c r="I292">
        <f>IFERROR(VLOOKUP('Initial Flow'!D292,'Code Int'!$A$1:$B$10,2,FALSE),"NULL")</f>
        <v>19</v>
      </c>
      <c r="J292" t="str">
        <f>IFERROR(VLOOKUP('Initial Flow'!E292,'Code Int'!$A$1:$B$10,2,FALSE),"NULL")</f>
        <v>NULL</v>
      </c>
      <c r="K292" t="str">
        <f>'Initial Flow'!F292</f>
        <v/>
      </c>
      <c r="L292" t="str">
        <f>'Initial Flow'!G292</f>
        <v>For ECB Blue Book Reporting</v>
      </c>
      <c r="M292" t="str">
        <f>'Initial Flow'!L292</f>
        <v>Instruction</v>
      </c>
      <c r="N292" t="str">
        <f>'Initial Flow'!C292</f>
        <v>MSG000713</v>
      </c>
    </row>
    <row r="293" spans="1:14" x14ac:dyDescent="0.2">
      <c r="A293">
        <f>IFERROR(VLOOKUP('Initial Flow'!H293,'Initial Data'!A$1:U$2000,21,FALSE),"NULL")</f>
        <v>63</v>
      </c>
      <c r="B293" t="str">
        <f>IFERROR(VLOOKUP('Initial Flow'!I293,'Initial Data'!A$1:U$2000,21,FALSE),"NULL")</f>
        <v>NULL</v>
      </c>
      <c r="C293">
        <f>IFERROR(VLOOKUP('Initial Flow'!J293,'Initial Data'!A$1:U$2000,21,FALSE),"NULL")</f>
        <v>62</v>
      </c>
      <c r="D293" t="str">
        <f>IFERROR(VLOOKUP('Initial Flow'!K293,'Initial Data'!A$1:U$2000,21,FALSE),"NULL")</f>
        <v>NULL</v>
      </c>
      <c r="E293" t="str">
        <f t="shared" si="12"/>
        <v>OK</v>
      </c>
      <c r="F293">
        <f t="shared" si="13"/>
        <v>63</v>
      </c>
      <c r="G293">
        <f t="shared" si="14"/>
        <v>62</v>
      </c>
      <c r="H293" t="str">
        <f>'Initial Flow'!B293</f>
        <v/>
      </c>
      <c r="I293">
        <f>IFERROR(VLOOKUP('Initial Flow'!D293,'Code Int'!$A$1:$B$10,2,FALSE),"NULL")</f>
        <v>19</v>
      </c>
      <c r="J293" t="str">
        <f>IFERROR(VLOOKUP('Initial Flow'!E293,'Code Int'!$A$1:$B$10,2,FALSE),"NULL")</f>
        <v>NULL</v>
      </c>
      <c r="K293" t="str">
        <f>'Initial Flow'!F293</f>
        <v/>
      </c>
      <c r="L293" t="str">
        <f>'Initial Flow'!G293</f>
        <v>Settled via CBF RTGS account</v>
      </c>
      <c r="M293" t="str">
        <f>'Initial Flow'!L293</f>
        <v>Payment Instructions Statistics</v>
      </c>
      <c r="N293" t="str">
        <f>'Initial Flow'!C293</f>
        <v>MSG000712</v>
      </c>
    </row>
    <row r="294" spans="1:14" x14ac:dyDescent="0.2">
      <c r="A294">
        <f>IFERROR(VLOOKUP('Initial Flow'!H294,'Initial Data'!A$1:U$2000,21,FALSE),"NULL")</f>
        <v>36</v>
      </c>
      <c r="B294" t="str">
        <f>IFERROR(VLOOKUP('Initial Flow'!I294,'Initial Data'!A$1:U$2000,21,FALSE),"NULL")</f>
        <v>NULL</v>
      </c>
      <c r="C294">
        <f>IFERROR(VLOOKUP('Initial Flow'!J294,'Initial Data'!A$1:U$2000,21,FALSE),"NULL")</f>
        <v>10</v>
      </c>
      <c r="D294" t="str">
        <f>IFERROR(VLOOKUP('Initial Flow'!K294,'Initial Data'!A$1:U$2000,21,FALSE),"NULL")</f>
        <v>NULL</v>
      </c>
      <c r="E294" t="str">
        <f t="shared" si="12"/>
        <v>OK</v>
      </c>
      <c r="F294">
        <f t="shared" si="13"/>
        <v>36</v>
      </c>
      <c r="G294">
        <f t="shared" si="14"/>
        <v>10</v>
      </c>
      <c r="H294" t="str">
        <f>'Initial Flow'!B294</f>
        <v/>
      </c>
      <c r="I294">
        <f>IFERROR(VLOOKUP('Initial Flow'!D294,'Code Int'!$A$1:$B$10,2,FALSE),"NULL")</f>
        <v>19</v>
      </c>
      <c r="J294" t="str">
        <f>IFERROR(VLOOKUP('Initial Flow'!E294,'Code Int'!$A$1:$B$10,2,FALSE),"NULL")</f>
        <v>NULL</v>
      </c>
      <c r="K294" t="str">
        <f>'Initial Flow'!F294</f>
        <v/>
      </c>
      <c r="L294" t="str">
        <f>'Initial Flow'!G294</f>
        <v>Securities Delivery/Receive against and FoP.  Position Transfer.  Account Transfer.  TefraD transfer.  Federal debt administration.  Physical deliveries/receipts.  Cancellation.  Settlement Release.  Flagging/De-flagging of self-collateral instructions</v>
      </c>
      <c r="M294" t="str">
        <f>'Initial Flow'!L294</f>
        <v>Security Instruction Creation+feedback / update</v>
      </c>
      <c r="N294" t="str">
        <f>'Initial Flow'!C294</f>
        <v>MSG000723</v>
      </c>
    </row>
    <row r="295" spans="1:14" x14ac:dyDescent="0.2">
      <c r="A295">
        <f>IFERROR(VLOOKUP('Initial Flow'!H295,'Initial Data'!A$1:U$2000,21,FALSE),"NULL")</f>
        <v>36</v>
      </c>
      <c r="B295" t="str">
        <f>IFERROR(VLOOKUP('Initial Flow'!I295,'Initial Data'!A$1:U$2000,21,FALSE),"NULL")</f>
        <v>NULL</v>
      </c>
      <c r="C295">
        <f>IFERROR(VLOOKUP('Initial Flow'!J295,'Initial Data'!A$1:U$2000,21,FALSE),"NULL")</f>
        <v>30</v>
      </c>
      <c r="D295" t="str">
        <f>IFERROR(VLOOKUP('Initial Flow'!K295,'Initial Data'!A$1:U$2000,21,FALSE),"NULL")</f>
        <v>NULL</v>
      </c>
      <c r="E295" t="str">
        <f t="shared" si="12"/>
        <v>OK</v>
      </c>
      <c r="F295">
        <f t="shared" si="13"/>
        <v>36</v>
      </c>
      <c r="G295">
        <f t="shared" si="14"/>
        <v>30</v>
      </c>
      <c r="H295" t="str">
        <f>'Initial Flow'!B295</f>
        <v/>
      </c>
      <c r="I295">
        <f>IFERROR(VLOOKUP('Initial Flow'!D295,'Code Int'!$A$1:$B$10,2,FALSE),"NULL")</f>
        <v>19</v>
      </c>
      <c r="J295" t="str">
        <f>IFERROR(VLOOKUP('Initial Flow'!E295,'Code Int'!$A$1:$B$10,2,FALSE),"NULL")</f>
        <v>NULL</v>
      </c>
      <c r="K295" t="str">
        <f>'Initial Flow'!F295</f>
        <v/>
      </c>
      <c r="L295" t="str">
        <f>'Initial Flow'!G295</f>
        <v>Registration/De-registration/Modification of registration details.  Cancellation</v>
      </c>
      <c r="M295" t="str">
        <f>'Initial Flow'!L295</f>
        <v>Registration Instructions creation+feedback / update</v>
      </c>
      <c r="N295" t="str">
        <f>'Initial Flow'!C295</f>
        <v>MSG000724</v>
      </c>
    </row>
    <row r="296" spans="1:14" x14ac:dyDescent="0.2">
      <c r="A296">
        <f>IFERROR(VLOOKUP('Initial Flow'!H296,'Initial Data'!A$1:U$2000,21,FALSE),"NULL")</f>
        <v>36</v>
      </c>
      <c r="B296" t="str">
        <f>IFERROR(VLOOKUP('Initial Flow'!I296,'Initial Data'!A$1:U$2000,21,FALSE),"NULL")</f>
        <v>NULL</v>
      </c>
      <c r="C296">
        <f>IFERROR(VLOOKUP('Initial Flow'!J296,'Initial Data'!A$1:U$2000,21,FALSE),"NULL")</f>
        <v>37</v>
      </c>
      <c r="D296" t="str">
        <f>IFERROR(VLOOKUP('Initial Flow'!K296,'Initial Data'!A$1:U$2000,21,FALSE),"NULL")</f>
        <v>NULL</v>
      </c>
      <c r="E296" t="str">
        <f t="shared" si="12"/>
        <v>OK</v>
      </c>
      <c r="F296">
        <f t="shared" si="13"/>
        <v>36</v>
      </c>
      <c r="G296">
        <f t="shared" si="14"/>
        <v>37</v>
      </c>
      <c r="H296" t="str">
        <f>'Initial Flow'!B296</f>
        <v/>
      </c>
      <c r="I296">
        <f>IFERROR(VLOOKUP('Initial Flow'!D296,'Code Int'!$A$1:$B$10,2,FALSE),"NULL")</f>
        <v>19</v>
      </c>
      <c r="J296" t="str">
        <f>IFERROR(VLOOKUP('Initial Flow'!E296,'Code Int'!$A$1:$B$10,2,FALSE),"NULL")</f>
        <v>NULL</v>
      </c>
      <c r="K296" t="str">
        <f>'Initial Flow'!F296</f>
        <v/>
      </c>
      <c r="L296" t="str">
        <f>'Initial Flow'!G296</f>
        <v>Release/Blocking of SETrades.  Cancellation</v>
      </c>
      <c r="M296" t="str">
        <f>'Initial Flow'!L296</f>
        <v>SE Trades Update</v>
      </c>
      <c r="N296" t="str">
        <f>'Initial Flow'!C296</f>
        <v>MSG000725</v>
      </c>
    </row>
    <row r="297" spans="1:14" x14ac:dyDescent="0.2">
      <c r="A297">
        <f>IFERROR(VLOOKUP('Initial Flow'!H297,'Initial Data'!A$1:U$2000,21,FALSE),"NULL")</f>
        <v>36</v>
      </c>
      <c r="B297" t="str">
        <f>IFERROR(VLOOKUP('Initial Flow'!I297,'Initial Data'!A$1:U$2000,21,FALSE),"NULL")</f>
        <v>NULL</v>
      </c>
      <c r="C297">
        <f>IFERROR(VLOOKUP('Initial Flow'!J297,'Initial Data'!A$1:U$2000,21,FALSE),"NULL")</f>
        <v>38</v>
      </c>
      <c r="D297" t="str">
        <f>IFERROR(VLOOKUP('Initial Flow'!K297,'Initial Data'!A$1:U$2000,21,FALSE),"NULL")</f>
        <v>NULL</v>
      </c>
      <c r="E297" t="str">
        <f t="shared" si="12"/>
        <v>OK</v>
      </c>
      <c r="F297">
        <f t="shared" si="13"/>
        <v>36</v>
      </c>
      <c r="G297">
        <f t="shared" si="14"/>
        <v>38</v>
      </c>
      <c r="H297" t="str">
        <f>'Initial Flow'!B297</f>
        <v/>
      </c>
      <c r="I297">
        <f>IFERROR(VLOOKUP('Initial Flow'!D297,'Code Int'!$A$1:$B$10,2,FALSE),"NULL")</f>
        <v>19</v>
      </c>
      <c r="J297" t="str">
        <f>IFERROR(VLOOKUP('Initial Flow'!E297,'Code Int'!$A$1:$B$10,2,FALSE),"NULL")</f>
        <v>NULL</v>
      </c>
      <c r="K297" t="str">
        <f>'Initial Flow'!F297</f>
        <v/>
      </c>
      <c r="L297" t="str">
        <f>'Initial Flow'!G297</f>
        <v>Lending transactions = KAGplus trades as MT540/MT542 instructions?</v>
      </c>
      <c r="M297" t="str">
        <f>'Initial Flow'!L297</f>
        <v>Lending Transactions creation+feedback</v>
      </c>
      <c r="N297" t="str">
        <f>'Initial Flow'!C297</f>
        <v>MSG000726</v>
      </c>
    </row>
    <row r="298" spans="1:14" x14ac:dyDescent="0.2">
      <c r="A298">
        <f>IFERROR(VLOOKUP('Initial Flow'!H298,'Initial Data'!A$1:U$2000,21,FALSE),"NULL")</f>
        <v>36</v>
      </c>
      <c r="B298" t="str">
        <f>IFERROR(VLOOKUP('Initial Flow'!I298,'Initial Data'!A$1:U$2000,21,FALSE),"NULL")</f>
        <v>NULL</v>
      </c>
      <c r="C298">
        <f>IFERROR(VLOOKUP('Initial Flow'!J298,'Initial Data'!A$1:U$2000,21,FALSE),"NULL")</f>
        <v>38</v>
      </c>
      <c r="D298" t="str">
        <f>IFERROR(VLOOKUP('Initial Flow'!K298,'Initial Data'!A$1:U$2000,21,FALSE),"NULL")</f>
        <v>NULL</v>
      </c>
      <c r="E298" t="str">
        <f t="shared" si="12"/>
        <v>OK</v>
      </c>
      <c r="F298">
        <f t="shared" si="13"/>
        <v>36</v>
      </c>
      <c r="G298">
        <f t="shared" si="14"/>
        <v>38</v>
      </c>
      <c r="H298" t="str">
        <f>'Initial Flow'!B298</f>
        <v/>
      </c>
      <c r="I298">
        <f>IFERROR(VLOOKUP('Initial Flow'!D298,'Code Int'!$A$1:$B$10,2,FALSE),"NULL")</f>
        <v>19</v>
      </c>
      <c r="J298" t="str">
        <f>IFERROR(VLOOKUP('Initial Flow'!E298,'Code Int'!$A$1:$B$10,2,FALSE),"NULL")</f>
        <v>NULL</v>
      </c>
      <c r="K298" t="str">
        <f>'Initial Flow'!F298</f>
        <v/>
      </c>
      <c r="L298" t="str">
        <f>'Initial Flow'!G298</f>
        <v>MT540/MT542 sent by SPOC to LMS for KAGplus business</v>
      </c>
      <c r="M298" t="str">
        <f>'Initial Flow'!L298</f>
        <v>KAGplus trades</v>
      </c>
      <c r="N298" t="str">
        <f>'Initial Flow'!C298</f>
        <v>MSG000727</v>
      </c>
    </row>
    <row r="299" spans="1:14" x14ac:dyDescent="0.2">
      <c r="A299">
        <f>IFERROR(VLOOKUP('Initial Flow'!H299,'Initial Data'!A$1:U$2000,21,FALSE),"NULL")</f>
        <v>36</v>
      </c>
      <c r="B299" t="str">
        <f>IFERROR(VLOOKUP('Initial Flow'!I299,'Initial Data'!A$1:U$2000,21,FALSE),"NULL")</f>
        <v>NULL</v>
      </c>
      <c r="C299">
        <f>IFERROR(VLOOKUP('Initial Flow'!J299,'Initial Data'!A$1:U$2000,21,FALSE),"NULL")</f>
        <v>51</v>
      </c>
      <c r="D299" t="str">
        <f>IFERROR(VLOOKUP('Initial Flow'!K299,'Initial Data'!A$1:U$2000,21,FALSE),"NULL")</f>
        <v>NULL</v>
      </c>
      <c r="E299" t="str">
        <f t="shared" si="12"/>
        <v>OK</v>
      </c>
      <c r="F299">
        <f t="shared" si="13"/>
        <v>36</v>
      </c>
      <c r="G299">
        <f t="shared" si="14"/>
        <v>51</v>
      </c>
      <c r="H299" t="str">
        <f>'Initial Flow'!B299</f>
        <v/>
      </c>
      <c r="I299">
        <f>IFERROR(VLOOKUP('Initial Flow'!D299,'Code Int'!$A$1:$B$10,2,FALSE),"NULL")</f>
        <v>19</v>
      </c>
      <c r="J299" t="str">
        <f>IFERROR(VLOOKUP('Initial Flow'!E299,'Code Int'!$A$1:$B$10,2,FALSE),"NULL")</f>
        <v>NULL</v>
      </c>
      <c r="K299" t="str">
        <f>'Initial Flow'!F299</f>
        <v/>
      </c>
      <c r="L299" t="str">
        <f>'Initial Flow'!G299</f>
        <v>Tax data dissemination service.  Cancellation</v>
      </c>
      <c r="M299" t="str">
        <f>'Initial Flow'!L299</f>
        <v>Tax Data creation+feedback</v>
      </c>
      <c r="N299" t="str">
        <f>'Initial Flow'!C299</f>
        <v>MSG000728</v>
      </c>
    </row>
    <row r="300" spans="1:14" x14ac:dyDescent="0.2">
      <c r="A300">
        <f>IFERROR(VLOOKUP('Initial Flow'!H300,'Initial Data'!A$1:U$2000,21,FALSE),"NULL")</f>
        <v>36</v>
      </c>
      <c r="B300" t="str">
        <f>IFERROR(VLOOKUP('Initial Flow'!I300,'Initial Data'!A$1:U$2000,21,FALSE),"NULL")</f>
        <v>NULL</v>
      </c>
      <c r="C300">
        <f>IFERROR(VLOOKUP('Initial Flow'!J300,'Initial Data'!A$1:U$2000,21,FALSE),"NULL")</f>
        <v>42</v>
      </c>
      <c r="D300" t="str">
        <f>IFERROR(VLOOKUP('Initial Flow'!K300,'Initial Data'!A$1:U$2000,21,FALSE),"NULL")</f>
        <v>NULL</v>
      </c>
      <c r="E300" t="str">
        <f t="shared" si="12"/>
        <v>OK</v>
      </c>
      <c r="F300">
        <f t="shared" si="13"/>
        <v>36</v>
      </c>
      <c r="G300">
        <f t="shared" si="14"/>
        <v>42</v>
      </c>
      <c r="H300" t="str">
        <f>'Initial Flow'!B300</f>
        <v/>
      </c>
      <c r="I300">
        <f>IFERROR(VLOOKUP('Initial Flow'!D300,'Code Int'!$A$1:$B$10,2,FALSE),"NULL")</f>
        <v>19</v>
      </c>
      <c r="J300" t="str">
        <f>IFERROR(VLOOKUP('Initial Flow'!E300,'Code Int'!$A$1:$B$10,2,FALSE),"NULL")</f>
        <v>NULL</v>
      </c>
      <c r="K300" t="str">
        <f>'Initial Flow'!F300</f>
        <v/>
      </c>
      <c r="L300" t="str">
        <f>'Initial Flow'!G300</f>
        <v>Instructions.  Cancellation</v>
      </c>
      <c r="M300" t="str">
        <f>'Initial Flow'!L300</f>
        <v>Collateral Instructions creation+feedback / update</v>
      </c>
      <c r="N300" t="str">
        <f>'Initial Flow'!C300</f>
        <v>MSG000729</v>
      </c>
    </row>
    <row r="301" spans="1:14" x14ac:dyDescent="0.2">
      <c r="A301">
        <f>IFERROR(VLOOKUP('Initial Flow'!H301,'Initial Data'!A$1:U$2000,21,FALSE),"NULL")</f>
        <v>63</v>
      </c>
      <c r="B301" t="str">
        <f>IFERROR(VLOOKUP('Initial Flow'!I301,'Initial Data'!A$1:U$2000,21,FALSE),"NULL")</f>
        <v>NULL</v>
      </c>
      <c r="C301">
        <f>IFERROR(VLOOKUP('Initial Flow'!J301,'Initial Data'!A$1:U$2000,21,FALSE),"NULL")</f>
        <v>83</v>
      </c>
      <c r="D301" t="str">
        <f>IFERROR(VLOOKUP('Initial Flow'!K301,'Initial Data'!A$1:U$2000,21,FALSE),"NULL")</f>
        <v>NULL</v>
      </c>
      <c r="E301" t="str">
        <f t="shared" si="12"/>
        <v>OK</v>
      </c>
      <c r="F301">
        <f t="shared" si="13"/>
        <v>63</v>
      </c>
      <c r="G301">
        <f t="shared" si="14"/>
        <v>83</v>
      </c>
      <c r="H301" t="str">
        <f>'Initial Flow'!B301</f>
        <v/>
      </c>
      <c r="I301">
        <f>IFERROR(VLOOKUP('Initial Flow'!D301,'Code Int'!$A$1:$B$10,2,FALSE),"NULL")</f>
        <v>19</v>
      </c>
      <c r="J301" t="str">
        <f>IFERROR(VLOOKUP('Initial Flow'!E301,'Code Int'!$A$1:$B$10,2,FALSE),"NULL")</f>
        <v>NULL</v>
      </c>
      <c r="K301" t="str">
        <f>'Initial Flow'!F301</f>
        <v/>
      </c>
      <c r="L301" t="str">
        <f>'Initial Flow'!G301</f>
        <v/>
      </c>
      <c r="M301" t="str">
        <f>'Initial Flow'!L301</f>
        <v>Movement</v>
      </c>
      <c r="N301" t="str">
        <f>'Initial Flow'!C301</f>
        <v>MSG000720</v>
      </c>
    </row>
    <row r="302" spans="1:14" x14ac:dyDescent="0.2">
      <c r="A302">
        <f>IFERROR(VLOOKUP('Initial Flow'!H302,'Initial Data'!A$1:U$2000,21,FALSE),"NULL")</f>
        <v>63</v>
      </c>
      <c r="B302" t="str">
        <f>IFERROR(VLOOKUP('Initial Flow'!I302,'Initial Data'!A$1:U$2000,21,FALSE),"NULL")</f>
        <v>NULL</v>
      </c>
      <c r="C302">
        <f>IFERROR(VLOOKUP('Initial Flow'!J302,'Initial Data'!A$1:U$2000,21,FALSE),"NULL")</f>
        <v>83</v>
      </c>
      <c r="D302" t="str">
        <f>IFERROR(VLOOKUP('Initial Flow'!K302,'Initial Data'!A$1:U$2000,21,FALSE),"NULL")</f>
        <v>NULL</v>
      </c>
      <c r="E302" t="str">
        <f t="shared" si="12"/>
        <v>OK</v>
      </c>
      <c r="F302">
        <f t="shared" si="13"/>
        <v>63</v>
      </c>
      <c r="G302">
        <f t="shared" si="14"/>
        <v>83</v>
      </c>
      <c r="H302" t="str">
        <f>'Initial Flow'!B302</f>
        <v/>
      </c>
      <c r="I302">
        <f>IFERROR(VLOOKUP('Initial Flow'!D302,'Code Int'!$A$1:$B$10,2,FALSE),"NULL")</f>
        <v>19</v>
      </c>
      <c r="J302" t="str">
        <f>IFERROR(VLOOKUP('Initial Flow'!E302,'Code Int'!$A$1:$B$10,2,FALSE),"NULL")</f>
        <v>NULL</v>
      </c>
      <c r="K302" t="str">
        <f>'Initial Flow'!F302</f>
        <v/>
      </c>
      <c r="L302" t="str">
        <f>'Initial Flow'!G302</f>
        <v>Settled SE instructions</v>
      </c>
      <c r="M302" t="str">
        <f>'Initial Flow'!L302</f>
        <v>SE Instructions</v>
      </c>
      <c r="N302" t="str">
        <f>'Initial Flow'!C302</f>
        <v>MSG000721</v>
      </c>
    </row>
    <row r="303" spans="1:14" x14ac:dyDescent="0.2">
      <c r="A303">
        <f>IFERROR(VLOOKUP('Initial Flow'!H303,'Initial Data'!A$1:U$2000,21,FALSE),"NULL")</f>
        <v>63</v>
      </c>
      <c r="B303" t="str">
        <f>IFERROR(VLOOKUP('Initial Flow'!I303,'Initial Data'!A$1:U$2000,21,FALSE),"NULL")</f>
        <v>NULL</v>
      </c>
      <c r="C303">
        <f>IFERROR(VLOOKUP('Initial Flow'!J303,'Initial Data'!A$1:U$2000,21,FALSE),"NULL")</f>
        <v>83</v>
      </c>
      <c r="D303" t="str">
        <f>IFERROR(VLOOKUP('Initial Flow'!K303,'Initial Data'!A$1:U$2000,21,FALSE),"NULL")</f>
        <v>NULL</v>
      </c>
      <c r="E303" t="str">
        <f t="shared" si="12"/>
        <v>OK</v>
      </c>
      <c r="F303">
        <f t="shared" si="13"/>
        <v>63</v>
      </c>
      <c r="G303">
        <f t="shared" si="14"/>
        <v>83</v>
      </c>
      <c r="H303" t="str">
        <f>'Initial Flow'!B303</f>
        <v/>
      </c>
      <c r="I303">
        <f>IFERROR(VLOOKUP('Initial Flow'!D303,'Code Int'!$A$1:$B$10,2,FALSE),"NULL")</f>
        <v>19</v>
      </c>
      <c r="J303" t="str">
        <f>IFERROR(VLOOKUP('Initial Flow'!E303,'Code Int'!$A$1:$B$10,2,FALSE),"NULL")</f>
        <v>NULL</v>
      </c>
      <c r="K303" t="str">
        <f>'Initial Flow'!F303</f>
        <v/>
      </c>
      <c r="L303" t="str">
        <f>'Initial Flow'!G303</f>
        <v>Settled OTC instructions</v>
      </c>
      <c r="M303" t="str">
        <f>'Initial Flow'!L303</f>
        <v>OTC Instructions</v>
      </c>
      <c r="N303" t="str">
        <f>'Initial Flow'!C303</f>
        <v>MSG000722</v>
      </c>
    </row>
    <row r="304" spans="1:14" x14ac:dyDescent="0.2">
      <c r="A304">
        <f>IFERROR(VLOOKUP('Initial Flow'!H304,'Initial Data'!A$1:U$2000,21,FALSE),"NULL")</f>
        <v>51</v>
      </c>
      <c r="B304" t="str">
        <f>IFERROR(VLOOKUP('Initial Flow'!I304,'Initial Data'!A$1:U$2000,21,FALSE),"NULL")</f>
        <v>NULL</v>
      </c>
      <c r="C304">
        <f>IFERROR(VLOOKUP('Initial Flow'!J304,'Initial Data'!A$1:U$2000,21,FALSE),"NULL")</f>
        <v>43</v>
      </c>
      <c r="D304" t="str">
        <f>IFERROR(VLOOKUP('Initial Flow'!K304,'Initial Data'!A$1:U$2000,21,FALSE),"NULL")</f>
        <v>NULL</v>
      </c>
      <c r="E304" t="str">
        <f t="shared" si="12"/>
        <v>OK</v>
      </c>
      <c r="F304">
        <f t="shared" si="13"/>
        <v>51</v>
      </c>
      <c r="G304">
        <f t="shared" si="14"/>
        <v>43</v>
      </c>
      <c r="H304" t="str">
        <f>'Initial Flow'!B304</f>
        <v/>
      </c>
      <c r="I304">
        <f>IFERROR(VLOOKUP('Initial Flow'!D304,'Code Int'!$A$1:$B$10,2,FALSE),"NULL")</f>
        <v>19</v>
      </c>
      <c r="J304" t="str">
        <f>IFERROR(VLOOKUP('Initial Flow'!E304,'Code Int'!$A$1:$B$10,2,FALSE),"NULL")</f>
        <v>NULL</v>
      </c>
      <c r="K304" t="str">
        <f>'Initial Flow'!F304</f>
        <v/>
      </c>
      <c r="L304" t="str">
        <f>'Initial Flow'!G304</f>
        <v>TXB-001 Cash Counter</v>
      </c>
      <c r="M304" t="str">
        <f>'Initial Flow'!L304</f>
        <v>TXB-001 Cash Counter</v>
      </c>
      <c r="N304" t="str">
        <f>'Initial Flow'!C304</f>
        <v>MSG000730</v>
      </c>
    </row>
    <row r="305" spans="1:14" x14ac:dyDescent="0.2">
      <c r="A305">
        <f>IFERROR(VLOOKUP('Initial Flow'!H305,'Initial Data'!A$1:U$2000,21,FALSE),"NULL")</f>
        <v>41</v>
      </c>
      <c r="B305" t="str">
        <f>IFERROR(VLOOKUP('Initial Flow'!I305,'Initial Data'!A$1:U$2000,21,FALSE),"NULL")</f>
        <v>NULL</v>
      </c>
      <c r="C305">
        <f>IFERROR(VLOOKUP('Initial Flow'!J305,'Initial Data'!A$1:U$2000,21,FALSE),"NULL")</f>
        <v>10</v>
      </c>
      <c r="D305" t="str">
        <f>IFERROR(VLOOKUP('Initial Flow'!K305,'Initial Data'!A$1:U$2000,21,FALSE),"NULL")</f>
        <v>NULL</v>
      </c>
      <c r="E305" t="str">
        <f t="shared" si="12"/>
        <v>OK</v>
      </c>
      <c r="F305">
        <f t="shared" si="13"/>
        <v>41</v>
      </c>
      <c r="G305">
        <f t="shared" si="14"/>
        <v>10</v>
      </c>
      <c r="H305" t="str">
        <f>'Initial Flow'!B305</f>
        <v/>
      </c>
      <c r="I305">
        <f>IFERROR(VLOOKUP('Initial Flow'!D305,'Code Int'!$A$1:$B$10,2,FALSE),"NULL")</f>
        <v>19</v>
      </c>
      <c r="J305" t="str">
        <f>IFERROR(VLOOKUP('Initial Flow'!E305,'Code Int'!$A$1:$B$10,2,FALSE),"NULL")</f>
        <v>NULL</v>
      </c>
      <c r="K305" t="str">
        <f>'Initial Flow'!F305</f>
        <v/>
      </c>
      <c r="L305" t="str">
        <f>'Initial Flow'!G305</f>
        <v>Deposit / Withdrawal instruction types</v>
      </c>
      <c r="M305" t="str">
        <f>'Initial Flow'!L305</f>
        <v>Security Instruction</v>
      </c>
      <c r="N305" t="str">
        <f>'Initial Flow'!C305</f>
        <v>MSG000731</v>
      </c>
    </row>
    <row r="306" spans="1:14" x14ac:dyDescent="0.2">
      <c r="A306">
        <f>IFERROR(VLOOKUP('Initial Flow'!H306,'Initial Data'!A$1:U$2000,21,FALSE),"NULL")</f>
        <v>42</v>
      </c>
      <c r="B306" t="str">
        <f>IFERROR(VLOOKUP('Initial Flow'!I306,'Initial Data'!A$1:U$2000,21,FALSE),"NULL")</f>
        <v>NULL</v>
      </c>
      <c r="C306">
        <f>IFERROR(VLOOKUP('Initial Flow'!J306,'Initial Data'!A$1:U$2000,21,FALSE),"NULL")</f>
        <v>10</v>
      </c>
      <c r="D306" t="str">
        <f>IFERROR(VLOOKUP('Initial Flow'!K306,'Initial Data'!A$1:U$2000,21,FALSE),"NULL")</f>
        <v>NULL</v>
      </c>
      <c r="E306" t="str">
        <f t="shared" si="12"/>
        <v>OK</v>
      </c>
      <c r="F306">
        <f t="shared" si="13"/>
        <v>42</v>
      </c>
      <c r="G306">
        <f t="shared" si="14"/>
        <v>10</v>
      </c>
      <c r="H306" t="str">
        <f>'Initial Flow'!B306</f>
        <v/>
      </c>
      <c r="I306">
        <f>IFERROR(VLOOKUP('Initial Flow'!D306,'Code Int'!$A$1:$B$10,2,FALSE),"NULL")</f>
        <v>19</v>
      </c>
      <c r="J306" t="str">
        <f>IFERROR(VLOOKUP('Initial Flow'!E306,'Code Int'!$A$1:$B$10,2,FALSE),"NULL")</f>
        <v>NULL</v>
      </c>
      <c r="K306" t="str">
        <f>'Initial Flow'!F306</f>
        <v/>
      </c>
      <c r="L306" t="str">
        <f>'Initial Flow'!G306</f>
        <v/>
      </c>
      <c r="M306" t="str">
        <f>'Initial Flow'!L306</f>
        <v>EGCP Trade Release</v>
      </c>
      <c r="N306" t="str">
        <f>'Initial Flow'!C306</f>
        <v>MSG000735</v>
      </c>
    </row>
    <row r="307" spans="1:14" x14ac:dyDescent="0.2">
      <c r="A307">
        <f>IFERROR(VLOOKUP('Initial Flow'!H307,'Initial Data'!A$1:U$2000,21,FALSE),"NULL")</f>
        <v>42</v>
      </c>
      <c r="B307" t="str">
        <f>IFERROR(VLOOKUP('Initial Flow'!I307,'Initial Data'!A$1:U$2000,21,FALSE),"NULL")</f>
        <v>NULL</v>
      </c>
      <c r="C307">
        <f>IFERROR(VLOOKUP('Initial Flow'!J307,'Initial Data'!A$1:U$2000,21,FALSE),"NULL")</f>
        <v>10</v>
      </c>
      <c r="D307" t="str">
        <f>IFERROR(VLOOKUP('Initial Flow'!K307,'Initial Data'!A$1:U$2000,21,FALSE),"NULL")</f>
        <v>NULL</v>
      </c>
      <c r="E307" t="str">
        <f t="shared" si="12"/>
        <v>OK</v>
      </c>
      <c r="F307">
        <f t="shared" si="13"/>
        <v>42</v>
      </c>
      <c r="G307">
        <f t="shared" si="14"/>
        <v>10</v>
      </c>
      <c r="H307" t="str">
        <f>'Initial Flow'!B307</f>
        <v/>
      </c>
      <c r="I307">
        <f>IFERROR(VLOOKUP('Initial Flow'!D307,'Code Int'!$A$1:$B$10,2,FALSE),"NULL")</f>
        <v>19</v>
      </c>
      <c r="J307" t="str">
        <f>IFERROR(VLOOKUP('Initial Flow'!E307,'Code Int'!$A$1:$B$10,2,FALSE),"NULL")</f>
        <v>NULL</v>
      </c>
      <c r="K307" t="str">
        <f>'Initial Flow'!F307</f>
        <v/>
      </c>
      <c r="L307" t="str">
        <f>'Initial Flow'!G307</f>
        <v/>
      </c>
      <c r="M307" t="str">
        <f>'Initial Flow'!L307</f>
        <v>Pledging Instructions</v>
      </c>
      <c r="N307" t="str">
        <f>'Initial Flow'!C307</f>
        <v>MSG000734</v>
      </c>
    </row>
    <row r="308" spans="1:14" x14ac:dyDescent="0.2">
      <c r="A308">
        <f>IFERROR(VLOOKUP('Initial Flow'!H308,'Initial Data'!A$1:U$2000,21,FALSE),"NULL")</f>
        <v>42</v>
      </c>
      <c r="B308" t="str">
        <f>IFERROR(VLOOKUP('Initial Flow'!I308,'Initial Data'!A$1:U$2000,21,FALSE),"NULL")</f>
        <v>NULL</v>
      </c>
      <c r="C308">
        <f>IFERROR(VLOOKUP('Initial Flow'!J308,'Initial Data'!A$1:U$2000,21,FALSE),"NULL")</f>
        <v>10</v>
      </c>
      <c r="D308" t="str">
        <f>IFERROR(VLOOKUP('Initial Flow'!K308,'Initial Data'!A$1:U$2000,21,FALSE),"NULL")</f>
        <v>NULL</v>
      </c>
      <c r="E308" t="str">
        <f t="shared" si="12"/>
        <v>OK</v>
      </c>
      <c r="F308">
        <f t="shared" si="13"/>
        <v>42</v>
      </c>
      <c r="G308">
        <f t="shared" si="14"/>
        <v>10</v>
      </c>
      <c r="H308" t="str">
        <f>'Initial Flow'!B308</f>
        <v/>
      </c>
      <c r="I308">
        <f>IFERROR(VLOOKUP('Initial Flow'!D308,'Code Int'!$A$1:$B$10,2,FALSE),"NULL")</f>
        <v>19</v>
      </c>
      <c r="J308" t="str">
        <f>IFERROR(VLOOKUP('Initial Flow'!E308,'Code Int'!$A$1:$B$10,2,FALSE),"NULL")</f>
        <v>NULL</v>
      </c>
      <c r="K308" t="str">
        <f>'Initial Flow'!F308</f>
        <v/>
      </c>
      <c r="L308" t="str">
        <f>'Initial Flow'!G308</f>
        <v/>
      </c>
      <c r="M308" t="str">
        <f>'Initial Flow'!L308</f>
        <v>EAD</v>
      </c>
      <c r="N308" t="str">
        <f>'Initial Flow'!C308</f>
        <v>MSG000736</v>
      </c>
    </row>
    <row r="309" spans="1:14" x14ac:dyDescent="0.2">
      <c r="A309">
        <f>IFERROR(VLOOKUP('Initial Flow'!H309,'Initial Data'!A$1:U$2000,21,FALSE),"NULL")</f>
        <v>2</v>
      </c>
      <c r="B309" t="str">
        <f>IFERROR(VLOOKUP('Initial Flow'!I309,'Initial Data'!A$1:U$2000,21,FALSE),"NULL")</f>
        <v>NULL</v>
      </c>
      <c r="C309">
        <f>IFERROR(VLOOKUP('Initial Flow'!J309,'Initial Data'!A$1:U$2000,21,FALSE),"NULL")</f>
        <v>75</v>
      </c>
      <c r="D309" t="str">
        <f>IFERROR(VLOOKUP('Initial Flow'!K309,'Initial Data'!A$1:U$2000,21,FALSE),"NULL")</f>
        <v>NULL</v>
      </c>
      <c r="E309" t="str">
        <f t="shared" si="12"/>
        <v>OK</v>
      </c>
      <c r="F309">
        <f t="shared" si="13"/>
        <v>2</v>
      </c>
      <c r="G309">
        <f t="shared" si="14"/>
        <v>75</v>
      </c>
      <c r="H309" t="str">
        <f>'Initial Flow'!B309</f>
        <v>TX File</v>
      </c>
      <c r="I309" t="str">
        <f>IFERROR(VLOOKUP('Initial Flow'!D309,'Code Int'!$A$1:$B$10,2,FALSE),"NULL")</f>
        <v>NULL</v>
      </c>
      <c r="J309">
        <f>IFERROR(VLOOKUP('Initial Flow'!E309,'Code Int'!$A$1:$B$10,2,FALSE),"NULL")</f>
        <v>15</v>
      </c>
      <c r="K309" t="str">
        <f>'Initial Flow'!F309</f>
        <v/>
      </c>
      <c r="L309" t="str">
        <f>'Initial Flow'!G309</f>
        <v xml:space="preserve">File interface from PND (Unloads) to SCILA in order to overcome the issue with the unreliable realtime interface Xetra. Used as backup solution for Xetra Fra1 and Fra2 specialists </v>
      </c>
      <c r="M309" t="str">
        <f>'Initial Flow'!L309</f>
        <v>Member</v>
      </c>
      <c r="N309" t="str">
        <f>'Initial Flow'!C309</f>
        <v>MSG000077</v>
      </c>
    </row>
    <row r="310" spans="1:14" x14ac:dyDescent="0.2">
      <c r="A310">
        <f>IFERROR(VLOOKUP('Initial Flow'!H310,'Initial Data'!A$1:U$2000,21,FALSE),"NULL")</f>
        <v>2</v>
      </c>
      <c r="B310" t="str">
        <f>IFERROR(VLOOKUP('Initial Flow'!I310,'Initial Data'!A$1:U$2000,21,FALSE),"NULL")</f>
        <v>NULL</v>
      </c>
      <c r="C310">
        <f>IFERROR(VLOOKUP('Initial Flow'!J310,'Initial Data'!A$1:U$2000,21,FALSE),"NULL")</f>
        <v>75</v>
      </c>
      <c r="D310" t="str">
        <f>IFERROR(VLOOKUP('Initial Flow'!K310,'Initial Data'!A$1:U$2000,21,FALSE),"NULL")</f>
        <v>NULL</v>
      </c>
      <c r="E310" t="str">
        <f t="shared" si="12"/>
        <v>OK</v>
      </c>
      <c r="F310">
        <f t="shared" si="13"/>
        <v>2</v>
      </c>
      <c r="G310">
        <f t="shared" si="14"/>
        <v>75</v>
      </c>
      <c r="H310" t="str">
        <f>'Initial Flow'!B310</f>
        <v>TX File</v>
      </c>
      <c r="I310" t="str">
        <f>IFERROR(VLOOKUP('Initial Flow'!D310,'Code Int'!$A$1:$B$10,2,FALSE),"NULL")</f>
        <v>NULL</v>
      </c>
      <c r="J310">
        <f>IFERROR(VLOOKUP('Initial Flow'!E310,'Code Int'!$A$1:$B$10,2,FALSE),"NULL")</f>
        <v>15</v>
      </c>
      <c r="K310" t="str">
        <f>'Initial Flow'!F310</f>
        <v/>
      </c>
      <c r="L310" t="str">
        <f>'Initial Flow'!G310</f>
        <v xml:space="preserve">File interface from PND (Unloads) to SCILA in order to overcome the issue with the unreliable realtime interface Xetra. Used as backup solution for Xetra Fra1 and Fra2 specialists </v>
      </c>
      <c r="M310" t="str">
        <f>'Initial Flow'!L310</f>
        <v>Order</v>
      </c>
      <c r="N310" t="str">
        <f>'Initial Flow'!C310</f>
        <v>MSG000077</v>
      </c>
    </row>
    <row r="311" spans="1:14" x14ac:dyDescent="0.2">
      <c r="A311">
        <f>IFERROR(VLOOKUP('Initial Flow'!H311,'Initial Data'!A$1:U$2000,21,FALSE),"NULL")</f>
        <v>2</v>
      </c>
      <c r="B311" t="str">
        <f>IFERROR(VLOOKUP('Initial Flow'!I311,'Initial Data'!A$1:U$2000,21,FALSE),"NULL")</f>
        <v>NULL</v>
      </c>
      <c r="C311">
        <f>IFERROR(VLOOKUP('Initial Flow'!J311,'Initial Data'!A$1:U$2000,21,FALSE),"NULL")</f>
        <v>75</v>
      </c>
      <c r="D311" t="str">
        <f>IFERROR(VLOOKUP('Initial Flow'!K311,'Initial Data'!A$1:U$2000,21,FALSE),"NULL")</f>
        <v>NULL</v>
      </c>
      <c r="E311" t="str">
        <f t="shared" si="12"/>
        <v>OK</v>
      </c>
      <c r="F311">
        <f t="shared" si="13"/>
        <v>2</v>
      </c>
      <c r="G311">
        <f t="shared" si="14"/>
        <v>75</v>
      </c>
      <c r="H311" t="str">
        <f>'Initial Flow'!B311</f>
        <v>TX File</v>
      </c>
      <c r="I311" t="str">
        <f>IFERROR(VLOOKUP('Initial Flow'!D311,'Code Int'!$A$1:$B$10,2,FALSE),"NULL")</f>
        <v>NULL</v>
      </c>
      <c r="J311">
        <f>IFERROR(VLOOKUP('Initial Flow'!E311,'Code Int'!$A$1:$B$10,2,FALSE),"NULL")</f>
        <v>15</v>
      </c>
      <c r="K311" t="str">
        <f>'Initial Flow'!F311</f>
        <v/>
      </c>
      <c r="L311" t="str">
        <f>'Initial Flow'!G311</f>
        <v xml:space="preserve">File interface from PND (Unloads) to SCILA in order to overcome the issue with the unreliable realtime interface Xetra. Used as backup solution for Xetra Fra1 and Fra2 specialists </v>
      </c>
      <c r="M311" t="str">
        <f>'Initial Flow'!L311</f>
        <v>Product</v>
      </c>
      <c r="N311" t="str">
        <f>'Initial Flow'!C311</f>
        <v>MSG000077</v>
      </c>
    </row>
    <row r="312" spans="1:14" x14ac:dyDescent="0.2">
      <c r="A312">
        <f>IFERROR(VLOOKUP('Initial Flow'!H312,'Initial Data'!A$1:U$2000,21,FALSE),"NULL")</f>
        <v>2</v>
      </c>
      <c r="B312" t="str">
        <f>IFERROR(VLOOKUP('Initial Flow'!I312,'Initial Data'!A$1:U$2000,21,FALSE),"NULL")</f>
        <v>NULL</v>
      </c>
      <c r="C312">
        <f>IFERROR(VLOOKUP('Initial Flow'!J312,'Initial Data'!A$1:U$2000,21,FALSE),"NULL")</f>
        <v>75</v>
      </c>
      <c r="D312" t="str">
        <f>IFERROR(VLOOKUP('Initial Flow'!K312,'Initial Data'!A$1:U$2000,21,FALSE),"NULL")</f>
        <v>NULL</v>
      </c>
      <c r="E312" t="str">
        <f t="shared" si="12"/>
        <v>OK</v>
      </c>
      <c r="F312">
        <f t="shared" si="13"/>
        <v>2</v>
      </c>
      <c r="G312">
        <f t="shared" si="14"/>
        <v>75</v>
      </c>
      <c r="H312" t="str">
        <f>'Initial Flow'!B312</f>
        <v>TX File</v>
      </c>
      <c r="I312" t="str">
        <f>IFERROR(VLOOKUP('Initial Flow'!D312,'Code Int'!$A$1:$B$10,2,FALSE),"NULL")</f>
        <v>NULL</v>
      </c>
      <c r="J312">
        <f>IFERROR(VLOOKUP('Initial Flow'!E312,'Code Int'!$A$1:$B$10,2,FALSE),"NULL")</f>
        <v>15</v>
      </c>
      <c r="K312" t="str">
        <f>'Initial Flow'!F312</f>
        <v/>
      </c>
      <c r="L312" t="str">
        <f>'Initial Flow'!G312</f>
        <v xml:space="preserve">File interface from PND (Unloads) to SCILA in order to overcome the issue with the unreliable realtime interface Xetra. Used as backup solution for Xetra Fra1 and Fra2 specialists </v>
      </c>
      <c r="M312" t="str">
        <f>'Initial Flow'!L312</f>
        <v>Quote</v>
      </c>
      <c r="N312" t="str">
        <f>'Initial Flow'!C312</f>
        <v>MSG000077</v>
      </c>
    </row>
    <row r="313" spans="1:14" x14ac:dyDescent="0.2">
      <c r="A313">
        <f>IFERROR(VLOOKUP('Initial Flow'!H313,'Initial Data'!A$1:U$2000,21,FALSE),"NULL")</f>
        <v>32</v>
      </c>
      <c r="B313">
        <f>IFERROR(VLOOKUP('Initial Flow'!I313,'Initial Data'!A$1:U$2000,21,FALSE),"NULL")</f>
        <v>1447</v>
      </c>
      <c r="C313">
        <f>IFERROR(VLOOKUP('Initial Flow'!J313,'Initial Data'!A$1:U$2000,21,FALSE),"NULL")</f>
        <v>32</v>
      </c>
      <c r="D313">
        <f>IFERROR(VLOOKUP('Initial Flow'!K313,'Initial Data'!A$1:U$2000,21,FALSE),"NULL")</f>
        <v>1449</v>
      </c>
      <c r="E313" t="str">
        <f t="shared" si="12"/>
        <v>OK</v>
      </c>
      <c r="F313">
        <f t="shared" si="13"/>
        <v>1447</v>
      </c>
      <c r="G313">
        <f t="shared" si="14"/>
        <v>32</v>
      </c>
      <c r="H313" t="str">
        <f>'Initial Flow'!B313</f>
        <v>RMI call to backend</v>
      </c>
      <c r="I313" t="str">
        <f>IFERROR(VLOOKUP('Initial Flow'!D313,'Code Int'!$A$1:$B$10,2,FALSE),"NULL")</f>
        <v>NULL</v>
      </c>
      <c r="J313" t="str">
        <f>IFERROR(VLOOKUP('Initial Flow'!E313,'Code Int'!$A$1:$B$10,2,FALSE),"NULL")</f>
        <v>NULL</v>
      </c>
      <c r="K313" t="str">
        <f>'Initial Flow'!F313</f>
        <v/>
      </c>
      <c r="L313" t="str">
        <f>'Initial Flow'!G313</f>
        <v>OCTAVIA backend remote EJB calls</v>
      </c>
      <c r="M313" t="str">
        <f>'Initial Flow'!L313</f>
        <v/>
      </c>
      <c r="N313" t="str">
        <f>'Initial Flow'!C313</f>
        <v>MSG007689</v>
      </c>
    </row>
    <row r="314" spans="1:14" x14ac:dyDescent="0.2">
      <c r="A314">
        <f>IFERROR(VLOOKUP('Initial Flow'!H314,'Initial Data'!A$1:U$2000,21,FALSE),"NULL")</f>
        <v>2</v>
      </c>
      <c r="B314" t="str">
        <f>IFERROR(VLOOKUP('Initial Flow'!I314,'Initial Data'!A$1:U$2000,21,FALSE),"NULL")</f>
        <v>NULL</v>
      </c>
      <c r="C314">
        <f>IFERROR(VLOOKUP('Initial Flow'!J314,'Initial Data'!A$1:U$2000,21,FALSE),"NULL")</f>
        <v>75</v>
      </c>
      <c r="D314" t="str">
        <f>IFERROR(VLOOKUP('Initial Flow'!K314,'Initial Data'!A$1:U$2000,21,FALSE),"NULL")</f>
        <v>NULL</v>
      </c>
      <c r="E314" t="str">
        <f t="shared" si="12"/>
        <v>OK</v>
      </c>
      <c r="F314">
        <f t="shared" si="13"/>
        <v>2</v>
      </c>
      <c r="G314">
        <f t="shared" si="14"/>
        <v>75</v>
      </c>
      <c r="H314" t="str">
        <f>'Initial Flow'!B314</f>
        <v>TX File</v>
      </c>
      <c r="I314" t="str">
        <f>IFERROR(VLOOKUP('Initial Flow'!D314,'Code Int'!$A$1:$B$10,2,FALSE),"NULL")</f>
        <v>NULL</v>
      </c>
      <c r="J314">
        <f>IFERROR(VLOOKUP('Initial Flow'!E314,'Code Int'!$A$1:$B$10,2,FALSE),"NULL")</f>
        <v>15</v>
      </c>
      <c r="K314" t="str">
        <f>'Initial Flow'!F314</f>
        <v/>
      </c>
      <c r="L314" t="str">
        <f>'Initial Flow'!G314</f>
        <v xml:space="preserve">File interface from PND (Unloads) to SCILA in order to overcome the issue with the unreliable realtime interface Xetra. Used as backup solution for Xetra Fra1 and Fra2 specialists </v>
      </c>
      <c r="M314" t="str">
        <f>'Initial Flow'!L314</f>
        <v>Trade</v>
      </c>
      <c r="N314" t="str">
        <f>'Initial Flow'!C314</f>
        <v>MSG000077</v>
      </c>
    </row>
    <row r="315" spans="1:14" x14ac:dyDescent="0.2">
      <c r="A315">
        <f>IFERROR(VLOOKUP('Initial Flow'!H315,'Initial Data'!A$1:U$2000,21,FALSE),"NULL")</f>
        <v>42</v>
      </c>
      <c r="B315" t="str">
        <f>IFERROR(VLOOKUP('Initial Flow'!I315,'Initial Data'!A$1:U$2000,21,FALSE),"NULL")</f>
        <v>NULL</v>
      </c>
      <c r="C315">
        <f>IFERROR(VLOOKUP('Initial Flow'!J315,'Initial Data'!A$1:U$2000,21,FALSE),"NULL")</f>
        <v>24</v>
      </c>
      <c r="D315" t="str">
        <f>IFERROR(VLOOKUP('Initial Flow'!K315,'Initial Data'!A$1:U$2000,21,FALSE),"NULL")</f>
        <v>NULL</v>
      </c>
      <c r="E315" t="str">
        <f t="shared" si="12"/>
        <v>OK</v>
      </c>
      <c r="F315">
        <f t="shared" si="13"/>
        <v>42</v>
      </c>
      <c r="G315">
        <f t="shared" si="14"/>
        <v>24</v>
      </c>
      <c r="H315" t="str">
        <f>'Initial Flow'!B315</f>
        <v/>
      </c>
      <c r="I315">
        <f>IFERROR(VLOOKUP('Initial Flow'!D315,'Code Int'!$A$1:$B$10,2,FALSE),"NULL")</f>
        <v>19</v>
      </c>
      <c r="J315">
        <f>IFERROR(VLOOKUP('Initial Flow'!E315,'Code Int'!$A$1:$B$10,2,FALSE),"NULL")</f>
        <v>18</v>
      </c>
      <c r="K315" t="str">
        <f>'Initial Flow'!F315</f>
        <v/>
      </c>
      <c r="L315" t="str">
        <f>'Initial Flow'!G315</f>
        <v/>
      </c>
      <c r="M315" t="str">
        <f>'Initial Flow'!L315</f>
        <v>Collateral Positions</v>
      </c>
      <c r="N315" t="str">
        <f>'Initial Flow'!C315</f>
        <v>MSG000737</v>
      </c>
    </row>
    <row r="316" spans="1:14" x14ac:dyDescent="0.2">
      <c r="A316">
        <f>IFERROR(VLOOKUP('Initial Flow'!H316,'Initial Data'!A$1:U$2000,21,FALSE),"NULL")</f>
        <v>14</v>
      </c>
      <c r="B316" t="str">
        <f>IFERROR(VLOOKUP('Initial Flow'!I316,'Initial Data'!A$1:U$2000,21,FALSE),"NULL")</f>
        <v>NULL</v>
      </c>
      <c r="C316">
        <f>IFERROR(VLOOKUP('Initial Flow'!J316,'Initial Data'!A$1:U$2000,21,FALSE),"NULL")</f>
        <v>75</v>
      </c>
      <c r="D316" t="str">
        <f>IFERROR(VLOOKUP('Initial Flow'!K316,'Initial Data'!A$1:U$2000,21,FALSE),"NULL")</f>
        <v>NULL</v>
      </c>
      <c r="E316" t="str">
        <f t="shared" si="12"/>
        <v>OK</v>
      </c>
      <c r="F316">
        <f t="shared" si="13"/>
        <v>14</v>
      </c>
      <c r="G316">
        <f t="shared" si="14"/>
        <v>75</v>
      </c>
      <c r="H316" t="str">
        <f>'Initial Flow'!B316</f>
        <v/>
      </c>
      <c r="I316" t="str">
        <f>IFERROR(VLOOKUP('Initial Flow'!D316,'Code Int'!$A$1:$B$10,2,FALSE),"NULL")</f>
        <v>NULL</v>
      </c>
      <c r="J316">
        <f>IFERROR(VLOOKUP('Initial Flow'!E316,'Code Int'!$A$1:$B$10,2,FALSE),"NULL")</f>
        <v>15</v>
      </c>
      <c r="K316" t="str">
        <f>'Initial Flow'!F316</f>
        <v/>
      </c>
      <c r="L316" t="str">
        <f>'Initial Flow'!G316</f>
        <v>StatistiX receives news messages from DGAP and delivers them to SCILA-survaillance.</v>
      </c>
      <c r="M316" t="str">
        <f>'Initial Flow'!L316</f>
        <v>News</v>
      </c>
      <c r="N316" t="str">
        <f>'Initial Flow'!C316</f>
        <v>MSG000078</v>
      </c>
    </row>
    <row r="317" spans="1:14" x14ac:dyDescent="0.2">
      <c r="A317">
        <f>IFERROR(VLOOKUP('Initial Flow'!H317,'Initial Data'!A$1:U$2000,21,FALSE),"NULL")</f>
        <v>42</v>
      </c>
      <c r="B317" t="str">
        <f>IFERROR(VLOOKUP('Initial Flow'!I317,'Initial Data'!A$1:U$2000,21,FALSE),"NULL")</f>
        <v>NULL</v>
      </c>
      <c r="C317">
        <f>IFERROR(VLOOKUP('Initial Flow'!J317,'Initial Data'!A$1:U$2000,21,FALSE),"NULL")</f>
        <v>36</v>
      </c>
      <c r="D317" t="str">
        <f>IFERROR(VLOOKUP('Initial Flow'!K317,'Initial Data'!A$1:U$2000,21,FALSE),"NULL")</f>
        <v>NULL</v>
      </c>
      <c r="E317" t="str">
        <f t="shared" si="12"/>
        <v>OK</v>
      </c>
      <c r="F317">
        <f t="shared" si="13"/>
        <v>42</v>
      </c>
      <c r="G317">
        <f t="shared" si="14"/>
        <v>36</v>
      </c>
      <c r="H317" t="str">
        <f>'Initial Flow'!B317</f>
        <v/>
      </c>
      <c r="I317">
        <f>IFERROR(VLOOKUP('Initial Flow'!D317,'Code Int'!$A$1:$B$10,2,FALSE),"NULL")</f>
        <v>19</v>
      </c>
      <c r="J317" t="str">
        <f>IFERROR(VLOOKUP('Initial Flow'!E317,'Code Int'!$A$1:$B$10,2,FALSE),"NULL")</f>
        <v>NULL</v>
      </c>
      <c r="K317" t="str">
        <f>'Initial Flow'!F317</f>
        <v/>
      </c>
      <c r="L317" t="str">
        <f>'Initial Flow'!G317</f>
        <v/>
      </c>
      <c r="M317" t="str">
        <f>'Initial Flow'!L317</f>
        <v>Triparty Collateral and Exposure Statements</v>
      </c>
      <c r="N317" t="str">
        <f>'Initial Flow'!C317</f>
        <v>MSG000740</v>
      </c>
    </row>
    <row r="318" spans="1:14" x14ac:dyDescent="0.2">
      <c r="A318">
        <f>IFERROR(VLOOKUP('Initial Flow'!H318,'Initial Data'!A$1:U$2000,21,FALSE),"NULL")</f>
        <v>42</v>
      </c>
      <c r="B318" t="str">
        <f>IFERROR(VLOOKUP('Initial Flow'!I318,'Initial Data'!A$1:U$2000,21,FALSE),"NULL")</f>
        <v>NULL</v>
      </c>
      <c r="C318">
        <f>IFERROR(VLOOKUP('Initial Flow'!J318,'Initial Data'!A$1:U$2000,21,FALSE),"NULL")</f>
        <v>38</v>
      </c>
      <c r="D318" t="str">
        <f>IFERROR(VLOOKUP('Initial Flow'!K318,'Initial Data'!A$1:U$2000,21,FALSE),"NULL")</f>
        <v>NULL</v>
      </c>
      <c r="E318" t="str">
        <f t="shared" si="12"/>
        <v>OK</v>
      </c>
      <c r="F318">
        <f t="shared" si="13"/>
        <v>42</v>
      </c>
      <c r="G318">
        <f t="shared" si="14"/>
        <v>38</v>
      </c>
      <c r="H318" t="str">
        <f>'Initial Flow'!B318</f>
        <v/>
      </c>
      <c r="I318">
        <f>IFERROR(VLOOKUP('Initial Flow'!D318,'Code Int'!$A$1:$B$10,2,FALSE),"NULL")</f>
        <v>19</v>
      </c>
      <c r="J318" t="str">
        <f>IFERROR(VLOOKUP('Initial Flow'!E318,'Code Int'!$A$1:$B$10,2,FALSE),"NULL")</f>
        <v>NULL</v>
      </c>
      <c r="K318" t="str">
        <f>'Initial Flow'!F318</f>
        <v/>
      </c>
      <c r="L318" t="str">
        <f>'Initial Flow'!G318</f>
        <v/>
      </c>
      <c r="M318" t="str">
        <f>'Initial Flow'!L318</f>
        <v>Collateral Details</v>
      </c>
      <c r="N318" t="str">
        <f>'Initial Flow'!C318</f>
        <v>MSG000738</v>
      </c>
    </row>
    <row r="319" spans="1:14" x14ac:dyDescent="0.2">
      <c r="A319">
        <f>IFERROR(VLOOKUP('Initial Flow'!H319,'Initial Data'!A$1:U$2000,21,FALSE),"NULL")</f>
        <v>42</v>
      </c>
      <c r="B319" t="str">
        <f>IFERROR(VLOOKUP('Initial Flow'!I319,'Initial Data'!A$1:U$2000,21,FALSE),"NULL")</f>
        <v>NULL</v>
      </c>
      <c r="C319">
        <f>IFERROR(VLOOKUP('Initial Flow'!J319,'Initial Data'!A$1:U$2000,21,FALSE),"NULL")</f>
        <v>62</v>
      </c>
      <c r="D319" t="str">
        <f>IFERROR(VLOOKUP('Initial Flow'!K319,'Initial Data'!A$1:U$2000,21,FALSE),"NULL")</f>
        <v>NULL</v>
      </c>
      <c r="E319" t="str">
        <f t="shared" si="12"/>
        <v>OK</v>
      </c>
      <c r="F319">
        <f t="shared" si="13"/>
        <v>42</v>
      </c>
      <c r="G319">
        <f t="shared" si="14"/>
        <v>62</v>
      </c>
      <c r="H319" t="str">
        <f>'Initial Flow'!B319</f>
        <v/>
      </c>
      <c r="I319">
        <f>IFERROR(VLOOKUP('Initial Flow'!D319,'Code Int'!$A$1:$B$10,2,FALSE),"NULL")</f>
        <v>19</v>
      </c>
      <c r="J319" t="str">
        <f>IFERROR(VLOOKUP('Initial Flow'!E319,'Code Int'!$A$1:$B$10,2,FALSE),"NULL")</f>
        <v>NULL</v>
      </c>
      <c r="K319" t="str">
        <f>'Initial Flow'!F319</f>
        <v/>
      </c>
      <c r="L319" t="str">
        <f>'Initial Flow'!G319</f>
        <v>XEMAC balances</v>
      </c>
      <c r="M319" t="str">
        <f>'Initial Flow'!L319</f>
        <v>Collateral</v>
      </c>
      <c r="N319" t="str">
        <f>'Initial Flow'!C319</f>
        <v>MSG000739</v>
      </c>
    </row>
    <row r="320" spans="1:14" x14ac:dyDescent="0.2">
      <c r="A320">
        <f>IFERROR(VLOOKUP('Initial Flow'!H320,'Initial Data'!A$1:U$2000,21,FALSE),"NULL")</f>
        <v>11</v>
      </c>
      <c r="B320" t="str">
        <f>IFERROR(VLOOKUP('Initial Flow'!I320,'Initial Data'!A$1:U$2000,21,FALSE),"NULL")</f>
        <v>NULL</v>
      </c>
      <c r="C320">
        <f>IFERROR(VLOOKUP('Initial Flow'!J320,'Initial Data'!A$1:U$2000,21,FALSE),"NULL")</f>
        <v>2</v>
      </c>
      <c r="D320" t="str">
        <f>IFERROR(VLOOKUP('Initial Flow'!K320,'Initial Data'!A$1:U$2000,21,FALSE),"NULL")</f>
        <v>NULL</v>
      </c>
      <c r="E320" t="str">
        <f t="shared" si="12"/>
        <v>OK</v>
      </c>
      <c r="F320">
        <f t="shared" si="13"/>
        <v>11</v>
      </c>
      <c r="G320">
        <f t="shared" si="14"/>
        <v>2</v>
      </c>
      <c r="H320" t="str">
        <f>'Initial Flow'!B320</f>
        <v/>
      </c>
      <c r="I320">
        <f>IFERROR(VLOOKUP('Initial Flow'!D320,'Code Int'!$A$1:$B$10,2,FALSE),"NULL")</f>
        <v>19</v>
      </c>
      <c r="J320" t="str">
        <f>IFERROR(VLOOKUP('Initial Flow'!E320,'Code Int'!$A$1:$B$10,2,FALSE),"NULL")</f>
        <v>NULL</v>
      </c>
      <c r="K320" t="str">
        <f>'Initial Flow'!F320</f>
        <v/>
      </c>
      <c r="L320" t="str">
        <f>'Initial Flow'!G320</f>
        <v/>
      </c>
      <c r="M320" t="str">
        <f>'Initial Flow'!L320</f>
        <v>Price</v>
      </c>
      <c r="N320" t="str">
        <f>'Initial Flow'!C320</f>
        <v>MSG000081</v>
      </c>
    </row>
    <row r="321" spans="1:14" x14ac:dyDescent="0.2">
      <c r="A321">
        <f>IFERROR(VLOOKUP('Initial Flow'!H321,'Initial Data'!A$1:U$2000,21,FALSE),"NULL")</f>
        <v>19</v>
      </c>
      <c r="B321">
        <f>IFERROR(VLOOKUP('Initial Flow'!I321,'Initial Data'!A$1:U$2000,21,FALSE),"NULL")</f>
        <v>1142</v>
      </c>
      <c r="C321">
        <f>IFERROR(VLOOKUP('Initial Flow'!J321,'Initial Data'!A$1:U$2000,21,FALSE),"NULL")</f>
        <v>74</v>
      </c>
      <c r="D321" t="str">
        <f>IFERROR(VLOOKUP('Initial Flow'!K321,'Initial Data'!A$1:U$2000,21,FALSE),"NULL")</f>
        <v>NULL</v>
      </c>
      <c r="E321" t="str">
        <f t="shared" si="12"/>
        <v>OK</v>
      </c>
      <c r="F321">
        <f t="shared" si="13"/>
        <v>1142</v>
      </c>
      <c r="G321">
        <f t="shared" si="14"/>
        <v>74</v>
      </c>
      <c r="H321" t="str">
        <f>'Initial Flow'!B321</f>
        <v>IID1180 - eoccustintsap</v>
      </c>
      <c r="I321">
        <f>IFERROR(VLOOKUP('Initial Flow'!D321,'Code Int'!$A$1:$B$10,2,FALSE),"NULL")</f>
        <v>19</v>
      </c>
      <c r="J321">
        <f>IFERROR(VLOOKUP('Initial Flow'!E321,'Code Int'!$A$1:$B$10,2,FALSE),"NULL")</f>
        <v>17</v>
      </c>
      <c r="K321" t="str">
        <f>'Initial Flow'!F321</f>
        <v/>
      </c>
      <c r="L321" t="str">
        <f>'Initial Flow'!G321</f>
        <v>Euroclear &amp; Customer Interests to SAP</v>
      </c>
      <c r="M321" t="str">
        <f>'Initial Flow'!L321</f>
        <v>Customer Interests</v>
      </c>
      <c r="N321" t="str">
        <f>'Initial Flow'!C321</f>
        <v>MSG005523</v>
      </c>
    </row>
    <row r="322" spans="1:14" x14ac:dyDescent="0.2">
      <c r="A322">
        <f>IFERROR(VLOOKUP('Initial Flow'!H322,'Initial Data'!A$1:U$2000,21,FALSE),"NULL")</f>
        <v>43</v>
      </c>
      <c r="B322" t="str">
        <f>IFERROR(VLOOKUP('Initial Flow'!I322,'Initial Data'!A$1:U$2000,21,FALSE),"NULL")</f>
        <v>NULL</v>
      </c>
      <c r="C322">
        <f>IFERROR(VLOOKUP('Initial Flow'!J322,'Initial Data'!A$1:U$2000,21,FALSE),"NULL")</f>
        <v>83</v>
      </c>
      <c r="D322" t="str">
        <f>IFERROR(VLOOKUP('Initial Flow'!K322,'Initial Data'!A$1:U$2000,21,FALSE),"NULL")</f>
        <v>NULL</v>
      </c>
      <c r="E322" t="str">
        <f t="shared" si="12"/>
        <v>OK</v>
      </c>
      <c r="F322">
        <f t="shared" si="13"/>
        <v>43</v>
      </c>
      <c r="G322">
        <f t="shared" si="14"/>
        <v>83</v>
      </c>
      <c r="H322" t="str">
        <f>'Initial Flow'!B322</f>
        <v/>
      </c>
      <c r="I322">
        <f>IFERROR(VLOOKUP('Initial Flow'!D322,'Code Int'!$A$1:$B$10,2,FALSE),"NULL")</f>
        <v>19</v>
      </c>
      <c r="J322" t="str">
        <f>IFERROR(VLOOKUP('Initial Flow'!E322,'Code Int'!$A$1:$B$10,2,FALSE),"NULL")</f>
        <v>NULL</v>
      </c>
      <c r="K322" t="str">
        <f>'Initial Flow'!F322</f>
        <v/>
      </c>
      <c r="L322" t="str">
        <f>'Initial Flow'!G322</f>
        <v>CA2-005 Holdings Information</v>
      </c>
      <c r="M322" t="str">
        <f>'Initial Flow'!L322</f>
        <v>CA2-005 Holdings Information</v>
      </c>
      <c r="N322" t="str">
        <f>'Initial Flow'!C322</f>
        <v>MSG000657</v>
      </c>
    </row>
    <row r="323" spans="1:14" x14ac:dyDescent="0.2">
      <c r="A323">
        <f>IFERROR(VLOOKUP('Initial Flow'!H323,'Initial Data'!A$1:U$2000,21,FALSE),"NULL")</f>
        <v>39</v>
      </c>
      <c r="B323">
        <f>IFERROR(VLOOKUP('Initial Flow'!I323,'Initial Data'!A$1:U$2000,21,FALSE),"NULL")</f>
        <v>1066</v>
      </c>
      <c r="C323">
        <f>IFERROR(VLOOKUP('Initial Flow'!J323,'Initial Data'!A$1:U$2000,21,FALSE),"NULL")</f>
        <v>74</v>
      </c>
      <c r="D323" t="str">
        <f>IFERROR(VLOOKUP('Initial Flow'!K323,'Initial Data'!A$1:U$2000,21,FALSE),"NULL")</f>
        <v>NULL</v>
      </c>
      <c r="E323" t="str">
        <f t="shared" ref="E323:E386" si="15">IF($F323="NULL",$F323,IF($G323="NULL",$G323,"OK"))</f>
        <v>OK</v>
      </c>
      <c r="F323">
        <f t="shared" ref="F323:F386" si="16">IF($B323&lt;&gt;"NULL",$B323,$A323)</f>
        <v>1066</v>
      </c>
      <c r="G323">
        <f t="shared" ref="G323:G386" si="17">IF($C323&lt;&gt;"NULL",$C323,$D323)</f>
        <v>74</v>
      </c>
      <c r="H323" t="str">
        <f>'Initial Flow'!B323</f>
        <v>IID1207 - FX_INSTR</v>
      </c>
      <c r="I323">
        <f>IFERROR(VLOOKUP('Initial Flow'!D323,'Code Int'!$A$1:$B$10,2,FALSE),"NULL")</f>
        <v>19</v>
      </c>
      <c r="J323">
        <f>IFERROR(VLOOKUP('Initial Flow'!E323,'Code Int'!$A$1:$B$10,2,FALSE),"NULL")</f>
        <v>18</v>
      </c>
      <c r="K323" t="str">
        <f>'Initial Flow'!F323</f>
        <v/>
      </c>
      <c r="L323" t="str">
        <f>'Initial Flow'!G323</f>
        <v>Foreign Exchange Instructions</v>
      </c>
      <c r="M323" t="str">
        <f>'Initial Flow'!L323</f>
        <v>Cash Instruction</v>
      </c>
      <c r="N323" t="str">
        <f>'Initial Flow'!C323</f>
        <v>MSG005534</v>
      </c>
    </row>
    <row r="324" spans="1:14" x14ac:dyDescent="0.2">
      <c r="A324">
        <f>IFERROR(VLOOKUP('Initial Flow'!H324,'Initial Data'!A$1:U$2000,21,FALSE),"NULL")</f>
        <v>30</v>
      </c>
      <c r="B324" t="str">
        <f>IFERROR(VLOOKUP('Initial Flow'!I324,'Initial Data'!A$1:U$2000,21,FALSE),"NULL")</f>
        <v>NULL</v>
      </c>
      <c r="C324">
        <f>IFERROR(VLOOKUP('Initial Flow'!J324,'Initial Data'!A$1:U$2000,21,FALSE),"NULL")</f>
        <v>43</v>
      </c>
      <c r="D324" t="str">
        <f>IFERROR(VLOOKUP('Initial Flow'!K324,'Initial Data'!A$1:U$2000,21,FALSE),"NULL")</f>
        <v>NULL</v>
      </c>
      <c r="E324" t="str">
        <f t="shared" si="15"/>
        <v>OK</v>
      </c>
      <c r="F324">
        <f t="shared" si="16"/>
        <v>30</v>
      </c>
      <c r="G324">
        <f t="shared" si="17"/>
        <v>43</v>
      </c>
      <c r="H324" t="str">
        <f>'Initial Flow'!B324</f>
        <v/>
      </c>
      <c r="I324">
        <f>IFERROR(VLOOKUP('Initial Flow'!D324,'Code Int'!$A$1:$B$10,2,FALSE),"NULL")</f>
        <v>19</v>
      </c>
      <c r="J324" t="str">
        <f>IFERROR(VLOOKUP('Initial Flow'!E324,'Code Int'!$A$1:$B$10,2,FALSE),"NULL")</f>
        <v>NULL</v>
      </c>
      <c r="K324" t="str">
        <f>'Initial Flow'!F324</f>
        <v/>
      </c>
      <c r="L324" t="str">
        <f>'Initial Flow'!G324</f>
        <v>CRS-014 Counter Bestandslisten und Queries</v>
      </c>
      <c r="M324" t="str">
        <f>'Initial Flow'!L324</f>
        <v>CRS-014 Counter Bestandslisten und Queries</v>
      </c>
      <c r="N324" t="str">
        <f>'Initial Flow'!C324</f>
        <v>MSG000629</v>
      </c>
    </row>
    <row r="325" spans="1:14" hidden="1" x14ac:dyDescent="0.2">
      <c r="A325">
        <f>IFERROR(VLOOKUP('Initial Flow'!H325,'Initial Data'!A$1:U$2000,21,FALSE),"NULL")</f>
        <v>16</v>
      </c>
      <c r="B325" t="str">
        <f>IFERROR(VLOOKUP('Initial Flow'!I325,'Initial Data'!A$1:U$2000,21,FALSE),"NULL")</f>
        <v>NULL</v>
      </c>
      <c r="C325" t="str">
        <f>IFERROR(VLOOKUP('Initial Flow'!J325,'Initial Data'!A$1:U$2000,21,FALSE),"NULL")</f>
        <v>NULL</v>
      </c>
      <c r="D325" t="str">
        <f>IFERROR(VLOOKUP('Initial Flow'!K325,'Initial Data'!A$1:U$2000,21,FALSE),"NULL")</f>
        <v>NULL</v>
      </c>
      <c r="E325" t="str">
        <f t="shared" si="15"/>
        <v>NULL</v>
      </c>
      <c r="F325">
        <f t="shared" si="16"/>
        <v>16</v>
      </c>
      <c r="G325" t="str">
        <f t="shared" si="17"/>
        <v>NULL</v>
      </c>
      <c r="H325" t="str">
        <f>'Initial Flow'!B325</f>
        <v/>
      </c>
      <c r="I325" t="str">
        <f>IFERROR(VLOOKUP('Initial Flow'!D325,'Code Int'!$A$1:$B$10,2,FALSE),"NULL")</f>
        <v>NULL</v>
      </c>
      <c r="J325" t="str">
        <f>IFERROR(VLOOKUP('Initial Flow'!E325,'Code Int'!$A$1:$B$10,2,FALSE),"NULL")</f>
        <v>NULL</v>
      </c>
      <c r="K325" t="str">
        <f>'Initial Flow'!F325</f>
        <v/>
      </c>
      <c r="L325" t="str">
        <f>'Initial Flow'!G325</f>
        <v>Confirmation on received and processed files</v>
      </c>
      <c r="M325" t="str">
        <f>'Initial Flow'!L325</f>
        <v>Confirmation</v>
      </c>
      <c r="N325" t="str">
        <f>'Initial Flow'!C325</f>
        <v>MSG007053</v>
      </c>
    </row>
    <row r="326" spans="1:14" x14ac:dyDescent="0.2">
      <c r="A326">
        <f>IFERROR(VLOOKUP('Initial Flow'!H326,'Initial Data'!A$1:U$2000,21,FALSE),"NULL")</f>
        <v>28</v>
      </c>
      <c r="B326">
        <f>IFERROR(VLOOKUP('Initial Flow'!I326,'Initial Data'!A$1:U$2000,21,FALSE),"NULL")</f>
        <v>216</v>
      </c>
      <c r="C326">
        <f>IFERROR(VLOOKUP('Initial Flow'!J326,'Initial Data'!A$1:U$2000,21,FALSE),"NULL")</f>
        <v>17</v>
      </c>
      <c r="D326" t="str">
        <f>IFERROR(VLOOKUP('Initial Flow'!K326,'Initial Data'!A$1:U$2000,21,FALSE),"NULL")</f>
        <v>NULL</v>
      </c>
      <c r="E326" t="str">
        <f t="shared" si="15"/>
        <v>OK</v>
      </c>
      <c r="F326">
        <f t="shared" si="16"/>
        <v>216</v>
      </c>
      <c r="G326">
        <f t="shared" si="17"/>
        <v>17</v>
      </c>
      <c r="H326" t="str">
        <f>'Initial Flow'!B326</f>
        <v xml:space="preserve">IID3102 - </v>
      </c>
      <c r="I326">
        <f>IFERROR(VLOOKUP('Initial Flow'!D326,'Code Int'!$A$1:$B$10,2,FALSE),"NULL")</f>
        <v>19</v>
      </c>
      <c r="J326">
        <f>IFERROR(VLOOKUP('Initial Flow'!E326,'Code Int'!$A$1:$B$10,2,FALSE),"NULL")</f>
        <v>17</v>
      </c>
      <c r="K326" t="str">
        <f>'Initial Flow'!F326</f>
        <v/>
      </c>
      <c r="L326" t="str">
        <f>'Initial Flow'!G326</f>
        <v>PROPRIS Files</v>
      </c>
      <c r="M326" t="str">
        <f>'Initial Flow'!L326</f>
        <v>Security</v>
      </c>
      <c r="N326" t="str">
        <f>'Initial Flow'!C326</f>
        <v>MSG006942</v>
      </c>
    </row>
    <row r="327" spans="1:14" hidden="1" x14ac:dyDescent="0.2">
      <c r="A327" t="str">
        <f>IFERROR(VLOOKUP('Initial Flow'!H327,'Initial Data'!A$1:U$2000,21,FALSE),"NULL")</f>
        <v>NULL</v>
      </c>
      <c r="B327" t="str">
        <f>IFERROR(VLOOKUP('Initial Flow'!I327,'Initial Data'!A$1:U$2000,21,FALSE),"NULL")</f>
        <v>NULL</v>
      </c>
      <c r="C327">
        <f>IFERROR(VLOOKUP('Initial Flow'!J327,'Initial Data'!A$1:U$2000,21,FALSE),"NULL")</f>
        <v>30</v>
      </c>
      <c r="D327" t="str">
        <f>IFERROR(VLOOKUP('Initial Flow'!K327,'Initial Data'!A$1:U$2000,21,FALSE),"NULL")</f>
        <v>NULL</v>
      </c>
      <c r="E327" t="str">
        <f t="shared" si="15"/>
        <v>NULL</v>
      </c>
      <c r="F327" t="str">
        <f t="shared" si="16"/>
        <v>NULL</v>
      </c>
      <c r="G327">
        <f t="shared" si="17"/>
        <v>30</v>
      </c>
      <c r="H327" t="str">
        <f>'Initial Flow'!B327</f>
        <v/>
      </c>
      <c r="I327">
        <f>IFERROR(VLOOKUP('Initial Flow'!D327,'Code Int'!$A$1:$B$10,2,FALSE),"NULL")</f>
        <v>20</v>
      </c>
      <c r="J327" t="str">
        <f>IFERROR(VLOOKUP('Initial Flow'!E327,'Code Int'!$A$1:$B$10,2,FALSE),"NULL")</f>
        <v>NULL</v>
      </c>
      <c r="K327" t="str">
        <f>'Initial Flow'!F327</f>
        <v/>
      </c>
      <c r="L327" t="str">
        <f>'Initial Flow'!G327</f>
        <v>Registration of shareholder / Update of shareholder data</v>
      </c>
      <c r="M327" t="str">
        <f>'Initial Flow'!L327</f>
        <v>Shareholder Data</v>
      </c>
      <c r="N327" t="str">
        <f>'Initial Flow'!C327</f>
        <v>MSG000764</v>
      </c>
    </row>
    <row r="328" spans="1:14" x14ac:dyDescent="0.2">
      <c r="A328">
        <f>IFERROR(VLOOKUP('Initial Flow'!H328,'Initial Data'!A$1:U$2000,21,FALSE),"NULL")</f>
        <v>33</v>
      </c>
      <c r="B328">
        <f>IFERROR(VLOOKUP('Initial Flow'!I328,'Initial Data'!A$1:U$2000,21,FALSE),"NULL")</f>
        <v>293</v>
      </c>
      <c r="C328">
        <f>IFERROR(VLOOKUP('Initial Flow'!J328,'Initial Data'!A$1:U$2000,21,FALSE),"NULL")</f>
        <v>62</v>
      </c>
      <c r="D328" t="str">
        <f>IFERROR(VLOOKUP('Initial Flow'!K328,'Initial Data'!A$1:U$2000,21,FALSE),"NULL")</f>
        <v>NULL</v>
      </c>
      <c r="E328" t="str">
        <f t="shared" si="15"/>
        <v>OK</v>
      </c>
      <c r="F328">
        <f t="shared" si="16"/>
        <v>293</v>
      </c>
      <c r="G328">
        <f t="shared" si="17"/>
        <v>62</v>
      </c>
      <c r="H328" t="str">
        <f>'Initial Flow'!B328</f>
        <v>IID539 - CD_VESTIMA_AURORA</v>
      </c>
      <c r="I328">
        <f>IFERROR(VLOOKUP('Initial Flow'!D328,'Code Int'!$A$1:$B$10,2,FALSE),"NULL")</f>
        <v>19</v>
      </c>
      <c r="J328">
        <f>IFERROR(VLOOKUP('Initial Flow'!E328,'Code Int'!$A$1:$B$10,2,FALSE),"NULL")</f>
        <v>18</v>
      </c>
      <c r="K328" t="str">
        <f>'Initial Flow'!F328</f>
        <v/>
      </c>
      <c r="L328" t="str">
        <f>'Initial Flow'!G328</f>
        <v>Reporting from Vestima/TNP to Aurora</v>
      </c>
      <c r="M328" t="str">
        <f>'Initial Flow'!L328</f>
        <v>Regulatory Report</v>
      </c>
      <c r="N328" t="str">
        <f>'Initial Flow'!C328</f>
        <v>MSG005125</v>
      </c>
    </row>
    <row r="329" spans="1:14" hidden="1" x14ac:dyDescent="0.2">
      <c r="A329">
        <f>IFERROR(VLOOKUP('Initial Flow'!H329,'Initial Data'!A$1:U$2000,21,FALSE),"NULL")</f>
        <v>33</v>
      </c>
      <c r="B329">
        <f>IFERROR(VLOOKUP('Initial Flow'!I329,'Initial Data'!A$1:U$2000,21,FALSE),"NULL")</f>
        <v>841</v>
      </c>
      <c r="C329" t="str">
        <f>IFERROR(VLOOKUP('Initial Flow'!J329,'Initial Data'!A$1:U$2000,21,FALSE),"NULL")</f>
        <v>NULL</v>
      </c>
      <c r="D329" t="str">
        <f>IFERROR(VLOOKUP('Initial Flow'!K329,'Initial Data'!A$1:U$2000,21,FALSE),"NULL")</f>
        <v>NULL</v>
      </c>
      <c r="E329" t="str">
        <f t="shared" si="15"/>
        <v>NULL</v>
      </c>
      <c r="F329">
        <f t="shared" si="16"/>
        <v>841</v>
      </c>
      <c r="G329" t="str">
        <f t="shared" si="17"/>
        <v>NULL</v>
      </c>
      <c r="H329" t="str">
        <f>'Initial Flow'!B329</f>
        <v>IID2722 - SEND_ACE_TO_EOC</v>
      </c>
      <c r="I329">
        <f>IFERROR(VLOOKUP('Initial Flow'!D329,'Code Int'!$A$1:$B$10,2,FALSE),"NULL")</f>
        <v>20</v>
      </c>
      <c r="J329">
        <f>IFERROR(VLOOKUP('Initial Flow'!E329,'Code Int'!$A$1:$B$10,2,FALSE),"NULL")</f>
        <v>18</v>
      </c>
      <c r="K329" t="str">
        <f>'Initial Flow'!F329</f>
        <v/>
      </c>
      <c r="L329">
        <f>'Initial Flow'!G329</f>
        <v>0</v>
      </c>
      <c r="M329" t="str">
        <f>'Initial Flow'!L329</f>
        <v>Security Instruction</v>
      </c>
      <c r="N329" t="str">
        <f>'Initial Flow'!C329</f>
        <v>MSG006680</v>
      </c>
    </row>
    <row r="330" spans="1:14" x14ac:dyDescent="0.2">
      <c r="A330">
        <f>IFERROR(VLOOKUP('Initial Flow'!H330,'Initial Data'!A$1:U$2000,21,FALSE),"NULL")</f>
        <v>10</v>
      </c>
      <c r="B330" t="str">
        <f>IFERROR(VLOOKUP('Initial Flow'!I330,'Initial Data'!A$1:U$2000,21,FALSE),"NULL")</f>
        <v>NULL</v>
      </c>
      <c r="C330">
        <f>IFERROR(VLOOKUP('Initial Flow'!J330,'Initial Data'!A$1:U$2000,21,FALSE),"NULL")</f>
        <v>37</v>
      </c>
      <c r="D330" t="str">
        <f>IFERROR(VLOOKUP('Initial Flow'!K330,'Initial Data'!A$1:U$2000,21,FALSE),"NULL")</f>
        <v>NULL</v>
      </c>
      <c r="E330" t="str">
        <f t="shared" si="15"/>
        <v>OK</v>
      </c>
      <c r="F330">
        <f t="shared" si="16"/>
        <v>10</v>
      </c>
      <c r="G330">
        <f t="shared" si="17"/>
        <v>37</v>
      </c>
      <c r="H330" t="str">
        <f>'Initial Flow'!B330</f>
        <v/>
      </c>
      <c r="I330">
        <f>IFERROR(VLOOKUP('Initial Flow'!D330,'Code Int'!$A$1:$B$10,2,FALSE),"NULL")</f>
        <v>19</v>
      </c>
      <c r="J330" t="str">
        <f>IFERROR(VLOOKUP('Initial Flow'!E330,'Code Int'!$A$1:$B$10,2,FALSE),"NULL")</f>
        <v>NULL</v>
      </c>
      <c r="K330" t="str">
        <f>'Initial Flow'!F330</f>
        <v/>
      </c>
      <c r="L330" t="str">
        <f>'Initial Flow'!G330</f>
        <v/>
      </c>
      <c r="M330" t="str">
        <f>'Initial Flow'!L330</f>
        <v>Trade Settlement Feedback</v>
      </c>
      <c r="N330" t="str">
        <f>'Initial Flow'!C330</f>
        <v>MSG000609</v>
      </c>
    </row>
    <row r="331" spans="1:14" x14ac:dyDescent="0.2">
      <c r="A331">
        <f>IFERROR(VLOOKUP('Initial Flow'!H331,'Initial Data'!A$1:U$2000,21,FALSE),"NULL")</f>
        <v>27</v>
      </c>
      <c r="B331">
        <f>IFERROR(VLOOKUP('Initial Flow'!I331,'Initial Data'!A$1:U$2000,21,FALSE),"NULL")</f>
        <v>968</v>
      </c>
      <c r="C331">
        <f>IFERROR(VLOOKUP('Initial Flow'!J331,'Initial Data'!A$1:U$2000,21,FALSE),"NULL")</f>
        <v>74</v>
      </c>
      <c r="D331" t="str">
        <f>IFERROR(VLOOKUP('Initial Flow'!K331,'Initial Data'!A$1:U$2000,21,FALSE),"NULL")</f>
        <v>NULL</v>
      </c>
      <c r="E331" t="str">
        <f t="shared" si="15"/>
        <v>OK</v>
      </c>
      <c r="F331">
        <f t="shared" si="16"/>
        <v>968</v>
      </c>
      <c r="G331">
        <f t="shared" si="17"/>
        <v>74</v>
      </c>
      <c r="H331" t="str">
        <f>'Initial Flow'!B331</f>
        <v>IID2700 - SAPBillingSecurityFeed</v>
      </c>
      <c r="I331">
        <f>IFERROR(VLOOKUP('Initial Flow'!D331,'Code Int'!$A$1:$B$10,2,FALSE),"NULL")</f>
        <v>19</v>
      </c>
      <c r="J331">
        <f>IFERROR(VLOOKUP('Initial Flow'!E331,'Code Int'!$A$1:$B$10,2,FALSE),"NULL")</f>
        <v>18</v>
      </c>
      <c r="K331" t="str">
        <f>'Initial Flow'!F331</f>
        <v/>
      </c>
      <c r="L331" t="str">
        <f>'Initial Flow'!G331</f>
        <v>Security data feed (instrument details, RF, price)</v>
      </c>
      <c r="M331" t="str">
        <f>'Initial Flow'!L331</f>
        <v>Security</v>
      </c>
      <c r="N331" t="str">
        <f>'Initial Flow'!C331</f>
        <v>MSG006660</v>
      </c>
    </row>
    <row r="332" spans="1:14" hidden="1" x14ac:dyDescent="0.2">
      <c r="A332" t="str">
        <f>IFERROR(VLOOKUP('Initial Flow'!H332,'Initial Data'!A$1:U$2000,21,FALSE),"NULL")</f>
        <v>NULL</v>
      </c>
      <c r="B332" t="str">
        <f>IFERROR(VLOOKUP('Initial Flow'!I332,'Initial Data'!A$1:U$2000,21,FALSE),"NULL")</f>
        <v>NULL</v>
      </c>
      <c r="C332">
        <f>IFERROR(VLOOKUP('Initial Flow'!J332,'Initial Data'!A$1:U$2000,21,FALSE),"NULL")</f>
        <v>16</v>
      </c>
      <c r="D332" t="str">
        <f>IFERROR(VLOOKUP('Initial Flow'!K332,'Initial Data'!A$1:U$2000,21,FALSE),"NULL")</f>
        <v>NULL</v>
      </c>
      <c r="E332" t="str">
        <f t="shared" si="15"/>
        <v>NULL</v>
      </c>
      <c r="F332" t="str">
        <f t="shared" si="16"/>
        <v>NULL</v>
      </c>
      <c r="G332">
        <f t="shared" si="17"/>
        <v>16</v>
      </c>
      <c r="H332" t="str">
        <f>'Initial Flow'!B332</f>
        <v/>
      </c>
      <c r="I332">
        <f>IFERROR(VLOOKUP('Initial Flow'!D332,'Code Int'!$A$1:$B$10,2,FALSE),"NULL")</f>
        <v>20</v>
      </c>
      <c r="J332" t="str">
        <f>IFERROR(VLOOKUP('Initial Flow'!E332,'Code Int'!$A$1:$B$10,2,FALSE),"NULL")</f>
        <v>NULL</v>
      </c>
      <c r="K332" t="str">
        <f>'Initial Flow'!F332</f>
        <v/>
      </c>
      <c r="L332" t="str">
        <f>'Initial Flow'!G332</f>
        <v/>
      </c>
      <c r="M332" t="str">
        <f>'Initial Flow'!L332</f>
        <v>Trade</v>
      </c>
      <c r="N332" t="str">
        <f>'Initial Flow'!C332</f>
        <v>MSG007054</v>
      </c>
    </row>
    <row r="333" spans="1:14" hidden="1" x14ac:dyDescent="0.2">
      <c r="A333">
        <f>IFERROR(VLOOKUP('Initial Flow'!H333,'Initial Data'!A$1:U$2000,21,FALSE),"NULL")</f>
        <v>33</v>
      </c>
      <c r="B333">
        <f>IFERROR(VLOOKUP('Initial Flow'!I333,'Initial Data'!A$1:U$2000,21,FALSE),"NULL")</f>
        <v>709</v>
      </c>
      <c r="C333" t="str">
        <f>IFERROR(VLOOKUP('Initial Flow'!J333,'Initial Data'!A$1:U$2000,21,FALSE),"NULL")</f>
        <v>NULL</v>
      </c>
      <c r="D333" t="str">
        <f>IFERROR(VLOOKUP('Initial Flow'!K333,'Initial Data'!A$1:U$2000,21,FALSE),"NULL")</f>
        <v>NULL</v>
      </c>
      <c r="E333" t="str">
        <f t="shared" si="15"/>
        <v>NULL</v>
      </c>
      <c r="F333">
        <f t="shared" si="16"/>
        <v>709</v>
      </c>
      <c r="G333" t="str">
        <f t="shared" si="17"/>
        <v>NULL</v>
      </c>
      <c r="H333" t="str">
        <f>'Initial Flow'!B333</f>
        <v>IID545 - CD_VESTIMA_REPORT</v>
      </c>
      <c r="I333">
        <f>IFERROR(VLOOKUP('Initial Flow'!D333,'Code Int'!$A$1:$B$10,2,FALSE),"NULL")</f>
        <v>19</v>
      </c>
      <c r="J333">
        <f>IFERROR(VLOOKUP('Initial Flow'!E333,'Code Int'!$A$1:$B$10,2,FALSE),"NULL")</f>
        <v>18</v>
      </c>
      <c r="K333" t="str">
        <f>'Initial Flow'!F333</f>
        <v/>
      </c>
      <c r="L333" t="str">
        <f>'Initial Flow'!G333</f>
        <v>Notifies Cdirect of outgoing reports (triggered by TNP)</v>
      </c>
      <c r="M333" t="str">
        <f>'Initial Flow'!L333</f>
        <v>Order Routing</v>
      </c>
      <c r="N333" t="str">
        <f>'Initial Flow'!C333</f>
        <v>MSG005130</v>
      </c>
    </row>
    <row r="334" spans="1:14" x14ac:dyDescent="0.2">
      <c r="A334">
        <f>IFERROR(VLOOKUP('Initial Flow'!H334,'Initial Data'!A$1:U$2000,21,FALSE),"NULL")</f>
        <v>24</v>
      </c>
      <c r="B334" t="str">
        <f>IFERROR(VLOOKUP('Initial Flow'!I334,'Initial Data'!A$1:U$2000,21,FALSE),"NULL")</f>
        <v>NULL</v>
      </c>
      <c r="C334">
        <f>IFERROR(VLOOKUP('Initial Flow'!J334,'Initial Data'!A$1:U$2000,21,FALSE),"NULL")</f>
        <v>31</v>
      </c>
      <c r="D334" t="str">
        <f>IFERROR(VLOOKUP('Initial Flow'!K334,'Initial Data'!A$1:U$2000,21,FALSE),"NULL")</f>
        <v>NULL</v>
      </c>
      <c r="E334" t="str">
        <f t="shared" si="15"/>
        <v>OK</v>
      </c>
      <c r="F334">
        <f t="shared" si="16"/>
        <v>24</v>
      </c>
      <c r="G334">
        <f t="shared" si="17"/>
        <v>31</v>
      </c>
      <c r="H334" t="str">
        <f>'Initial Flow'!B334</f>
        <v/>
      </c>
      <c r="I334">
        <f>IFERROR(VLOOKUP('Initial Flow'!D334,'Code Int'!$A$1:$B$10,2,FALSE),"NULL")</f>
        <v>19</v>
      </c>
      <c r="J334" t="str">
        <f>IFERROR(VLOOKUP('Initial Flow'!E334,'Code Int'!$A$1:$B$10,2,FALSE),"NULL")</f>
        <v>NULL</v>
      </c>
      <c r="K334" t="str">
        <f>'Initial Flow'!F334</f>
        <v/>
      </c>
      <c r="L334" t="str">
        <f>'Initial Flow'!G334</f>
        <v>Custody paments - ASI P6 or P3</v>
      </c>
      <c r="M334" t="str">
        <f>'Initial Flow'!L334</f>
        <v>Custody Payment</v>
      </c>
      <c r="N334" t="str">
        <f>'Initial Flow'!C334</f>
        <v>MSG000666</v>
      </c>
    </row>
    <row r="335" spans="1:14" hidden="1" x14ac:dyDescent="0.2">
      <c r="A335" t="str">
        <f>IFERROR(VLOOKUP('Initial Flow'!H335,'Initial Data'!A$1:U$2000,21,FALSE),"NULL")</f>
        <v>NULL</v>
      </c>
      <c r="B335" t="str">
        <f>IFERROR(VLOOKUP('Initial Flow'!I335,'Initial Data'!A$1:U$2000,21,FALSE),"NULL")</f>
        <v>NULL</v>
      </c>
      <c r="C335">
        <f>IFERROR(VLOOKUP('Initial Flow'!J335,'Initial Data'!A$1:U$2000,21,FALSE),"NULL")</f>
        <v>17</v>
      </c>
      <c r="D335" t="str">
        <f>IFERROR(VLOOKUP('Initial Flow'!K335,'Initial Data'!A$1:U$2000,21,FALSE),"NULL")</f>
        <v>NULL</v>
      </c>
      <c r="E335" t="str">
        <f t="shared" si="15"/>
        <v>NULL</v>
      </c>
      <c r="F335" t="str">
        <f t="shared" si="16"/>
        <v>NULL</v>
      </c>
      <c r="G335">
        <f t="shared" si="17"/>
        <v>17</v>
      </c>
      <c r="H335" t="str">
        <f>'Initial Flow'!B335</f>
        <v/>
      </c>
      <c r="I335">
        <f>IFERROR(VLOOKUP('Initial Flow'!D335,'Code Int'!$A$1:$B$10,2,FALSE),"NULL")</f>
        <v>20</v>
      </c>
      <c r="J335">
        <f>IFERROR(VLOOKUP('Initial Flow'!E335,'Code Int'!$A$1:$B$10,2,FALSE),"NULL")</f>
        <v>17</v>
      </c>
      <c r="K335" t="str">
        <f>'Initial Flow'!F335</f>
        <v/>
      </c>
      <c r="L335" t="str">
        <f>'Initial Flow'!G335</f>
        <v>File Transfer</v>
      </c>
      <c r="M335" t="str">
        <f>'Initial Flow'!L335</f>
        <v>Foreign Exchange Rate</v>
      </c>
      <c r="N335" t="str">
        <f>'Initial Flow'!C335</f>
        <v>MSG000115</v>
      </c>
    </row>
    <row r="336" spans="1:14" x14ac:dyDescent="0.2">
      <c r="A336">
        <f>IFERROR(VLOOKUP('Initial Flow'!H336,'Initial Data'!A$1:U$2000,21,FALSE),"NULL")</f>
        <v>1</v>
      </c>
      <c r="B336">
        <f>IFERROR(VLOOKUP('Initial Flow'!I336,'Initial Data'!A$1:U$2000,21,FALSE),"NULL")</f>
        <v>487</v>
      </c>
      <c r="C336">
        <f>IFERROR(VLOOKUP('Initial Flow'!J336,'Initial Data'!A$1:U$2000,21,FALSE),"NULL")</f>
        <v>9</v>
      </c>
      <c r="D336" t="str">
        <f>IFERROR(VLOOKUP('Initial Flow'!K336,'Initial Data'!A$1:U$2000,21,FALSE),"NULL")</f>
        <v>NULL</v>
      </c>
      <c r="E336" t="str">
        <f t="shared" si="15"/>
        <v>OK</v>
      </c>
      <c r="F336">
        <f t="shared" si="16"/>
        <v>487</v>
      </c>
      <c r="G336">
        <f t="shared" si="17"/>
        <v>9</v>
      </c>
      <c r="H336" t="str">
        <f>'Initial Flow'!B336</f>
        <v/>
      </c>
      <c r="I336">
        <f>IFERROR(VLOOKUP('Initial Flow'!D336,'Code Int'!$A$1:$B$10,2,FALSE),"NULL")</f>
        <v>19</v>
      </c>
      <c r="J336">
        <f>IFERROR(VLOOKUP('Initial Flow'!E336,'Code Int'!$A$1:$B$10,2,FALSE),"NULL")</f>
        <v>17</v>
      </c>
      <c r="K336" t="str">
        <f>'Initial Flow'!F336</f>
        <v>Event Driven</v>
      </c>
      <c r="L336" t="str">
        <f>'Initial Flow'!G336</f>
        <v>Margin Debit Confirmation</v>
      </c>
      <c r="M336" t="str">
        <f>'Initial Flow'!L336</f>
        <v>Margin-Debit Confirmation</v>
      </c>
      <c r="N336" t="str">
        <f>'Initial Flow'!C336</f>
        <v>MSG000009</v>
      </c>
    </row>
    <row r="337" spans="1:14" x14ac:dyDescent="0.2">
      <c r="A337">
        <f>IFERROR(VLOOKUP('Initial Flow'!H337,'Initial Data'!A$1:U$2000,21,FALSE),"NULL")</f>
        <v>10</v>
      </c>
      <c r="B337" t="str">
        <f>IFERROR(VLOOKUP('Initial Flow'!I337,'Initial Data'!A$1:U$2000,21,FALSE),"NULL")</f>
        <v>NULL</v>
      </c>
      <c r="C337">
        <f>IFERROR(VLOOKUP('Initial Flow'!J337,'Initial Data'!A$1:U$2000,21,FALSE),"NULL")</f>
        <v>14</v>
      </c>
      <c r="D337" t="str">
        <f>IFERROR(VLOOKUP('Initial Flow'!K337,'Initial Data'!A$1:U$2000,21,FALSE),"NULL")</f>
        <v>NULL</v>
      </c>
      <c r="E337" t="str">
        <f t="shared" si="15"/>
        <v>OK</v>
      </c>
      <c r="F337">
        <f t="shared" si="16"/>
        <v>10</v>
      </c>
      <c r="G337">
        <f t="shared" si="17"/>
        <v>14</v>
      </c>
      <c r="H337" t="str">
        <f>'Initial Flow'!B337</f>
        <v/>
      </c>
      <c r="I337">
        <f>IFERROR(VLOOKUP('Initial Flow'!D337,'Code Int'!$A$1:$B$10,2,FALSE),"NULL")</f>
        <v>19</v>
      </c>
      <c r="J337">
        <f>IFERROR(VLOOKUP('Initial Flow'!E337,'Code Int'!$A$1:$B$10,2,FALSE),"NULL")</f>
        <v>17</v>
      </c>
      <c r="K337" t="str">
        <f>'Initial Flow'!F337</f>
        <v/>
      </c>
      <c r="L337" t="str">
        <f>'Initial Flow'!G337</f>
        <v/>
      </c>
      <c r="M337" t="str">
        <f>'Initial Flow'!L337</f>
        <v>EGCP Trades</v>
      </c>
      <c r="N337" t="str">
        <f>'Initial Flow'!C337</f>
        <v>MSG002359</v>
      </c>
    </row>
    <row r="338" spans="1:14" x14ac:dyDescent="0.2">
      <c r="A338">
        <f>IFERROR(VLOOKUP('Initial Flow'!H338,'Initial Data'!A$1:U$2000,21,FALSE),"NULL")</f>
        <v>4</v>
      </c>
      <c r="B338" t="str">
        <f>IFERROR(VLOOKUP('Initial Flow'!I338,'Initial Data'!A$1:U$2000,21,FALSE),"NULL")</f>
        <v>NULL</v>
      </c>
      <c r="C338">
        <f>IFERROR(VLOOKUP('Initial Flow'!J338,'Initial Data'!A$1:U$2000,21,FALSE),"NULL")</f>
        <v>16</v>
      </c>
      <c r="D338" t="str">
        <f>IFERROR(VLOOKUP('Initial Flow'!K338,'Initial Data'!A$1:U$2000,21,FALSE),"NULL")</f>
        <v>NULL</v>
      </c>
      <c r="E338" t="str">
        <f t="shared" si="15"/>
        <v>OK</v>
      </c>
      <c r="F338">
        <f t="shared" si="16"/>
        <v>4</v>
      </c>
      <c r="G338">
        <f t="shared" si="17"/>
        <v>16</v>
      </c>
      <c r="H338" t="str">
        <f>'Initial Flow'!B338</f>
        <v/>
      </c>
      <c r="I338" t="str">
        <f>IFERROR(VLOOKUP('Initial Flow'!D338,'Code Int'!$A$1:$B$10,2,FALSE),"NULL")</f>
        <v>NULL</v>
      </c>
      <c r="J338" t="str">
        <f>IFERROR(VLOOKUP('Initial Flow'!E338,'Code Int'!$A$1:$B$10,2,FALSE),"NULL")</f>
        <v>NULL</v>
      </c>
      <c r="K338" t="str">
        <f>'Initial Flow'!F338</f>
        <v/>
      </c>
      <c r="L338" t="str">
        <f>'Initial Flow'!G338</f>
        <v/>
      </c>
      <c r="M338" t="str">
        <f>'Initial Flow'!L338</f>
        <v>Trade</v>
      </c>
      <c r="N338" t="str">
        <f>'Initial Flow'!C338</f>
        <v>MSG007055</v>
      </c>
    </row>
    <row r="339" spans="1:14" hidden="1" x14ac:dyDescent="0.2">
      <c r="A339">
        <f>IFERROR(VLOOKUP('Initial Flow'!H339,'Initial Data'!A$1:U$2000,21,FALSE),"NULL")</f>
        <v>33</v>
      </c>
      <c r="B339">
        <f>IFERROR(VLOOKUP('Initial Flow'!I339,'Initial Data'!A$1:U$2000,21,FALSE),"NULL")</f>
        <v>841</v>
      </c>
      <c r="C339" t="str">
        <f>IFERROR(VLOOKUP('Initial Flow'!J339,'Initial Data'!A$1:U$2000,21,FALSE),"NULL")</f>
        <v>NULL</v>
      </c>
      <c r="D339" t="str">
        <f>IFERROR(VLOOKUP('Initial Flow'!K339,'Initial Data'!A$1:U$2000,21,FALSE),"NULL")</f>
        <v>NULL</v>
      </c>
      <c r="E339" t="str">
        <f t="shared" si="15"/>
        <v>NULL</v>
      </c>
      <c r="F339">
        <f t="shared" si="16"/>
        <v>841</v>
      </c>
      <c r="G339" t="str">
        <f t="shared" si="17"/>
        <v>NULL</v>
      </c>
      <c r="H339" t="str">
        <f>'Initial Flow'!B339</f>
        <v>IID2788 - SEND_REAL_FEEDBCK_TO_EOC</v>
      </c>
      <c r="I339">
        <f>IFERROR(VLOOKUP('Initial Flow'!D339,'Code Int'!$A$1:$B$10,2,FALSE),"NULL")</f>
        <v>20</v>
      </c>
      <c r="J339">
        <f>IFERROR(VLOOKUP('Initial Flow'!E339,'Code Int'!$A$1:$B$10,2,FALSE),"NULL")</f>
        <v>18</v>
      </c>
      <c r="K339" t="str">
        <f>'Initial Flow'!F339</f>
        <v/>
      </c>
      <c r="L339" t="str">
        <f>'Initial Flow'!G339</f>
        <v>Realignment instructions feedback</v>
      </c>
      <c r="M339" t="str">
        <f>'Initial Flow'!L339</f>
        <v>Security Instruction</v>
      </c>
      <c r="N339" t="str">
        <f>'Initial Flow'!C339</f>
        <v>MSG006730</v>
      </c>
    </row>
    <row r="340" spans="1:14" hidden="1" x14ac:dyDescent="0.2">
      <c r="A340" t="str">
        <f>IFERROR(VLOOKUP('Initial Flow'!H340,'Initial Data'!A$1:U$2000,21,FALSE),"NULL")</f>
        <v>NULL</v>
      </c>
      <c r="B340" t="str">
        <f>IFERROR(VLOOKUP('Initial Flow'!I340,'Initial Data'!A$1:U$2000,21,FALSE),"NULL")</f>
        <v>NULL</v>
      </c>
      <c r="C340">
        <f>IFERROR(VLOOKUP('Initial Flow'!J340,'Initial Data'!A$1:U$2000,21,FALSE),"NULL")</f>
        <v>40</v>
      </c>
      <c r="D340" t="str">
        <f>IFERROR(VLOOKUP('Initial Flow'!K340,'Initial Data'!A$1:U$2000,21,FALSE),"NULL")</f>
        <v>NULL</v>
      </c>
      <c r="E340" t="str">
        <f t="shared" si="15"/>
        <v>NULL</v>
      </c>
      <c r="F340" t="str">
        <f t="shared" si="16"/>
        <v>NULL</v>
      </c>
      <c r="G340">
        <f t="shared" si="17"/>
        <v>40</v>
      </c>
      <c r="H340" t="str">
        <f>'Initial Flow'!B340</f>
        <v/>
      </c>
      <c r="I340">
        <f>IFERROR(VLOOKUP('Initial Flow'!D340,'Code Int'!$A$1:$B$10,2,FALSE),"NULL")</f>
        <v>20</v>
      </c>
      <c r="J340" t="str">
        <f>IFERROR(VLOOKUP('Initial Flow'!E340,'Code Int'!$A$1:$B$10,2,FALSE),"NULL")</f>
        <v>NULL</v>
      </c>
      <c r="K340" t="str">
        <f>'Initial Flow'!F340</f>
        <v/>
      </c>
      <c r="L340" t="str">
        <f>'Initial Flow'!G340</f>
        <v/>
      </c>
      <c r="M340" t="str">
        <f>'Initial Flow'!L340</f>
        <v>Standing and Current Orders</v>
      </c>
      <c r="N340" t="str">
        <f>'Initial Flow'!C340</f>
        <v>MSG000811</v>
      </c>
    </row>
    <row r="341" spans="1:14" x14ac:dyDescent="0.2">
      <c r="A341">
        <f>IFERROR(VLOOKUP('Initial Flow'!H341,'Initial Data'!A$1:U$2000,21,FALSE),"NULL")</f>
        <v>33</v>
      </c>
      <c r="B341">
        <f>IFERROR(VLOOKUP('Initial Flow'!I341,'Initial Data'!A$1:U$2000,21,FALSE),"NULL")</f>
        <v>293</v>
      </c>
      <c r="C341">
        <f>IFERROR(VLOOKUP('Initial Flow'!J341,'Initial Data'!A$1:U$2000,21,FALSE),"NULL")</f>
        <v>37</v>
      </c>
      <c r="D341" t="str">
        <f>IFERROR(VLOOKUP('Initial Flow'!K341,'Initial Data'!A$1:U$2000,21,FALSE),"NULL")</f>
        <v>NULL</v>
      </c>
      <c r="E341" t="str">
        <f t="shared" si="15"/>
        <v>OK</v>
      </c>
      <c r="F341">
        <f t="shared" si="16"/>
        <v>293</v>
      </c>
      <c r="G341">
        <f t="shared" si="17"/>
        <v>37</v>
      </c>
      <c r="H341" t="str">
        <f>'Initial Flow'!B341</f>
        <v>IID496 - CD_SETH_LION_FEEDBACK_DAY</v>
      </c>
      <c r="I341">
        <f>IFERROR(VLOOKUP('Initial Flow'!D341,'Code Int'!$A$1:$B$10,2,FALSE),"NULL")</f>
        <v>19</v>
      </c>
      <c r="J341">
        <f>IFERROR(VLOOKUP('Initial Flow'!E341,'Code Int'!$A$1:$B$10,2,FALSE),"NULL")</f>
        <v>18</v>
      </c>
      <c r="K341" t="str">
        <f>'Initial Flow'!F341</f>
        <v/>
      </c>
      <c r="L341" t="str">
        <f>'Initial Flow'!G341</f>
        <v>Seth Lion Feedback file notification to Creation Direct</v>
      </c>
      <c r="M341" t="str">
        <f>'Initial Flow'!L341</f>
        <v>Stock Exchange Trade</v>
      </c>
      <c r="N341" t="str">
        <f>'Initial Flow'!C341</f>
        <v>MSG005091</v>
      </c>
    </row>
    <row r="342" spans="1:14" hidden="1" x14ac:dyDescent="0.2">
      <c r="A342" t="str">
        <f>IFERROR(VLOOKUP('Initial Flow'!H342,'Initial Data'!A$1:U$2000,21,FALSE),"NULL")</f>
        <v>NULL</v>
      </c>
      <c r="B342" t="str">
        <f>IFERROR(VLOOKUP('Initial Flow'!I342,'Initial Data'!A$1:U$2000,21,FALSE),"NULL")</f>
        <v>NULL</v>
      </c>
      <c r="C342">
        <f>IFERROR(VLOOKUP('Initial Flow'!J342,'Initial Data'!A$1:U$2000,21,FALSE),"NULL")</f>
        <v>42</v>
      </c>
      <c r="D342" t="str">
        <f>IFERROR(VLOOKUP('Initial Flow'!K342,'Initial Data'!A$1:U$2000,21,FALSE),"NULL")</f>
        <v>NULL</v>
      </c>
      <c r="E342" t="str">
        <f t="shared" si="15"/>
        <v>NULL</v>
      </c>
      <c r="F342" t="str">
        <f t="shared" si="16"/>
        <v>NULL</v>
      </c>
      <c r="G342">
        <f t="shared" si="17"/>
        <v>42</v>
      </c>
      <c r="H342" t="str">
        <f>'Initial Flow'!B342</f>
        <v/>
      </c>
      <c r="I342">
        <f>IFERROR(VLOOKUP('Initial Flow'!D342,'Code Int'!$A$1:$B$10,2,FALSE),"NULL")</f>
        <v>20</v>
      </c>
      <c r="J342" t="str">
        <f>IFERROR(VLOOKUP('Initial Flow'!E342,'Code Int'!$A$1:$B$10,2,FALSE),"NULL")</f>
        <v>NULL</v>
      </c>
      <c r="K342" t="str">
        <f>'Initial Flow'!F342</f>
        <v/>
      </c>
      <c r="L342" t="str">
        <f>'Initial Flow'!G342</f>
        <v>CEPH (Common European Pricing Hub)</v>
      </c>
      <c r="M342" t="str">
        <f>'Initial Flow'!L342</f>
        <v>Security Price</v>
      </c>
      <c r="N342" t="str">
        <f>'Initial Flow'!C342</f>
        <v>MSG000775</v>
      </c>
    </row>
    <row r="343" spans="1:14" x14ac:dyDescent="0.2">
      <c r="A343">
        <f>IFERROR(VLOOKUP('Initial Flow'!H343,'Initial Data'!A$1:U$2000,21,FALSE),"NULL")</f>
        <v>88</v>
      </c>
      <c r="B343">
        <f>IFERROR(VLOOKUP('Initial Flow'!I343,'Initial Data'!A$1:U$2000,21,FALSE),"NULL")</f>
        <v>462</v>
      </c>
      <c r="C343">
        <f>IFERROR(VLOOKUP('Initial Flow'!J343,'Initial Data'!A$1:U$2000,21,FALSE),"NULL")</f>
        <v>10</v>
      </c>
      <c r="D343" t="str">
        <f>IFERROR(VLOOKUP('Initial Flow'!K343,'Initial Data'!A$1:U$2000,21,FALSE),"NULL")</f>
        <v>NULL</v>
      </c>
      <c r="E343" t="str">
        <f t="shared" si="15"/>
        <v>OK</v>
      </c>
      <c r="F343">
        <f t="shared" si="16"/>
        <v>462</v>
      </c>
      <c r="G343">
        <f t="shared" si="17"/>
        <v>10</v>
      </c>
      <c r="H343" t="str">
        <f>'Initial Flow'!B343</f>
        <v>IID9026 - D.WAIT_CS_SECINS_DEPXMISSION_C2_MVS</v>
      </c>
      <c r="I343">
        <f>IFERROR(VLOOKUP('Initial Flow'!D343,'Code Int'!$A$1:$B$10,2,FALSE),"NULL")</f>
        <v>19</v>
      </c>
      <c r="J343">
        <f>IFERROR(VLOOKUP('Initial Flow'!E343,'Code Int'!$A$1:$B$10,2,FALSE),"NULL")</f>
        <v>17</v>
      </c>
      <c r="K343" t="str">
        <f>'Initial Flow'!F343</f>
        <v/>
      </c>
      <c r="L343" t="str">
        <f>'Initial Flow'!G343</f>
        <v>PDNRR004 (or PDNTR001 for S1 / PDNTR002 for EB1) :</v>
      </c>
      <c r="M343" t="str">
        <f>'Initial Flow'!L343</f>
        <v>Account</v>
      </c>
      <c r="N343" t="str">
        <f>'Initial Flow'!C343</f>
        <v>MSG005439</v>
      </c>
    </row>
    <row r="344" spans="1:14" hidden="1" x14ac:dyDescent="0.2">
      <c r="A344">
        <f>IFERROR(VLOOKUP('Initial Flow'!H344,'Initial Data'!A$1:U$2000,21,FALSE),"NULL")</f>
        <v>36</v>
      </c>
      <c r="B344" t="str">
        <f>IFERROR(VLOOKUP('Initial Flow'!I344,'Initial Data'!A$1:U$2000,21,FALSE),"NULL")</f>
        <v>NULL</v>
      </c>
      <c r="C344" t="str">
        <f>IFERROR(VLOOKUP('Initial Flow'!J344,'Initial Data'!A$1:U$2000,21,FALSE),"NULL")</f>
        <v>NULL</v>
      </c>
      <c r="D344" t="str">
        <f>IFERROR(VLOOKUP('Initial Flow'!K344,'Initial Data'!A$1:U$2000,21,FALSE),"NULL")</f>
        <v>NULL</v>
      </c>
      <c r="E344" t="str">
        <f t="shared" si="15"/>
        <v>NULL</v>
      </c>
      <c r="F344">
        <f t="shared" si="16"/>
        <v>36</v>
      </c>
      <c r="G344" t="str">
        <f t="shared" si="17"/>
        <v>NULL</v>
      </c>
      <c r="H344" t="str">
        <f>'Initial Flow'!B344</f>
        <v/>
      </c>
      <c r="I344">
        <f>IFERROR(VLOOKUP('Initial Flow'!D344,'Code Int'!$A$1:$B$10,2,FALSE),"NULL")</f>
        <v>20</v>
      </c>
      <c r="J344" t="str">
        <f>IFERROR(VLOOKUP('Initial Flow'!E344,'Code Int'!$A$1:$B$10,2,FALSE),"NULL")</f>
        <v>NULL</v>
      </c>
      <c r="K344" t="str">
        <f>'Initial Flow'!F344</f>
        <v/>
      </c>
      <c r="L344" t="str">
        <f>'Initial Flow'!G344</f>
        <v/>
      </c>
      <c r="M344" t="str">
        <f>'Initial Flow'!L344</f>
        <v>Security Instruction Status</v>
      </c>
      <c r="N344" t="str">
        <f>'Initial Flow'!C344</f>
        <v>MSG000793</v>
      </c>
    </row>
    <row r="345" spans="1:14" x14ac:dyDescent="0.2">
      <c r="A345">
        <f>IFERROR(VLOOKUP('Initial Flow'!H345,'Initial Data'!A$1:U$2000,21,FALSE),"NULL")</f>
        <v>88</v>
      </c>
      <c r="B345">
        <f>IFERROR(VLOOKUP('Initial Flow'!I345,'Initial Data'!A$1:U$2000,21,FALSE),"NULL")</f>
        <v>462</v>
      </c>
      <c r="C345">
        <f>IFERROR(VLOOKUP('Initial Flow'!J345,'Initial Data'!A$1:U$2000,21,FALSE),"NULL")</f>
        <v>10</v>
      </c>
      <c r="D345" t="str">
        <f>IFERROR(VLOOKUP('Initial Flow'!K345,'Initial Data'!A$1:U$2000,21,FALSE),"NULL")</f>
        <v>NULL</v>
      </c>
      <c r="E345" t="str">
        <f t="shared" si="15"/>
        <v>OK</v>
      </c>
      <c r="F345">
        <f t="shared" si="16"/>
        <v>462</v>
      </c>
      <c r="G345">
        <f t="shared" si="17"/>
        <v>10</v>
      </c>
      <c r="H345" t="str">
        <f>'Initial Flow'!B345</f>
        <v>IID9026 - D.WAIT_CS_SECINS_DEPXMISSION_C2_MVS</v>
      </c>
      <c r="I345">
        <f>IFERROR(VLOOKUP('Initial Flow'!D345,'Code Int'!$A$1:$B$10,2,FALSE),"NULL")</f>
        <v>19</v>
      </c>
      <c r="J345">
        <f>IFERROR(VLOOKUP('Initial Flow'!E345,'Code Int'!$A$1:$B$10,2,FALSE),"NULL")</f>
        <v>17</v>
      </c>
      <c r="K345" t="str">
        <f>'Initial Flow'!F345</f>
        <v/>
      </c>
      <c r="L345" t="str">
        <f>'Initial Flow'!G345</f>
        <v>PDNRR004 (or PDNTR001 for S1 / PDNTR002 for EB1) :</v>
      </c>
      <c r="M345" t="str">
        <f>'Initial Flow'!L345</f>
        <v>Security</v>
      </c>
      <c r="N345" t="str">
        <f>'Initial Flow'!C345</f>
        <v>MSG005439</v>
      </c>
    </row>
    <row r="346" spans="1:14" x14ac:dyDescent="0.2">
      <c r="A346">
        <f>IFERROR(VLOOKUP('Initial Flow'!H346,'Initial Data'!A$1:U$2000,21,FALSE),"NULL")</f>
        <v>88</v>
      </c>
      <c r="B346">
        <f>IFERROR(VLOOKUP('Initial Flow'!I346,'Initial Data'!A$1:U$2000,21,FALSE),"NULL")</f>
        <v>462</v>
      </c>
      <c r="C346">
        <f>IFERROR(VLOOKUP('Initial Flow'!J346,'Initial Data'!A$1:U$2000,21,FALSE),"NULL")</f>
        <v>10</v>
      </c>
      <c r="D346" t="str">
        <f>IFERROR(VLOOKUP('Initial Flow'!K346,'Initial Data'!A$1:U$2000,21,FALSE),"NULL")</f>
        <v>NULL</v>
      </c>
      <c r="E346" t="str">
        <f t="shared" si="15"/>
        <v>OK</v>
      </c>
      <c r="F346">
        <f t="shared" si="16"/>
        <v>462</v>
      </c>
      <c r="G346">
        <f t="shared" si="17"/>
        <v>10</v>
      </c>
      <c r="H346" t="str">
        <f>'Initial Flow'!B346</f>
        <v>IID9026 - D.WAIT_CS_SECINS_DEPXMISSION_C2_MVS</v>
      </c>
      <c r="I346">
        <f>IFERROR(VLOOKUP('Initial Flow'!D346,'Code Int'!$A$1:$B$10,2,FALSE),"NULL")</f>
        <v>19</v>
      </c>
      <c r="J346">
        <f>IFERROR(VLOOKUP('Initial Flow'!E346,'Code Int'!$A$1:$B$10,2,FALSE),"NULL")</f>
        <v>17</v>
      </c>
      <c r="K346" t="str">
        <f>'Initial Flow'!F346</f>
        <v/>
      </c>
      <c r="L346" t="str">
        <f>'Initial Flow'!G346</f>
        <v>PDNRR004 (or PDNTR001 for S1 / PDNTR002 for EB1) :</v>
      </c>
      <c r="M346" t="str">
        <f>'Initial Flow'!L346</f>
        <v>Security Instruction</v>
      </c>
      <c r="N346" t="str">
        <f>'Initial Flow'!C346</f>
        <v>MSG005439</v>
      </c>
    </row>
    <row r="347" spans="1:14" x14ac:dyDescent="0.2">
      <c r="A347">
        <f>IFERROR(VLOOKUP('Initial Flow'!H347,'Initial Data'!A$1:U$2000,21,FALSE),"NULL")</f>
        <v>33</v>
      </c>
      <c r="B347">
        <f>IFERROR(VLOOKUP('Initial Flow'!I347,'Initial Data'!A$1:U$2000,21,FALSE),"NULL")</f>
        <v>293</v>
      </c>
      <c r="C347">
        <f>IFERROR(VLOOKUP('Initial Flow'!J347,'Initial Data'!A$1:U$2000,21,FALSE),"NULL")</f>
        <v>62</v>
      </c>
      <c r="D347" t="str">
        <f>IFERROR(VLOOKUP('Initial Flow'!K347,'Initial Data'!A$1:U$2000,21,FALSE),"NULL")</f>
        <v>NULL</v>
      </c>
      <c r="E347" t="str">
        <f t="shared" si="15"/>
        <v>OK</v>
      </c>
      <c r="F347">
        <f t="shared" si="16"/>
        <v>293</v>
      </c>
      <c r="G347">
        <f t="shared" si="17"/>
        <v>62</v>
      </c>
      <c r="H347" t="str">
        <f>'Initial Flow'!B347</f>
        <v>IID353 - CD_AURORA_RTSBB5150</v>
      </c>
      <c r="I347">
        <f>IFERROR(VLOOKUP('Initial Flow'!D347,'Code Int'!$A$1:$B$10,2,FALSE),"NULL")</f>
        <v>19</v>
      </c>
      <c r="J347">
        <f>IFERROR(VLOOKUP('Initial Flow'!E347,'Code Int'!$A$1:$B$10,2,FALSE),"NULL")</f>
        <v>18</v>
      </c>
      <c r="K347" t="str">
        <f>'Initial Flow'!F347</f>
        <v/>
      </c>
      <c r="L347">
        <f>'Initial Flow'!G347</f>
        <v>0</v>
      </c>
      <c r="M347" t="str">
        <f>'Initial Flow'!L347</f>
        <v>Regulatory Report</v>
      </c>
      <c r="N347" t="str">
        <f>'Initial Flow'!C347</f>
        <v>MSG004956</v>
      </c>
    </row>
    <row r="348" spans="1:14" hidden="1" x14ac:dyDescent="0.2">
      <c r="A348">
        <f>IFERROR(VLOOKUP('Initial Flow'!H348,'Initial Data'!A$1:U$2000,21,FALSE),"NULL")</f>
        <v>33</v>
      </c>
      <c r="B348">
        <f>IFERROR(VLOOKUP('Initial Flow'!I348,'Initial Data'!A$1:U$2000,21,FALSE),"NULL")</f>
        <v>709</v>
      </c>
      <c r="C348" t="str">
        <f>IFERROR(VLOOKUP('Initial Flow'!J348,'Initial Data'!A$1:U$2000,21,FALSE),"NULL")</f>
        <v>NULL</v>
      </c>
      <c r="D348" t="str">
        <f>IFERROR(VLOOKUP('Initial Flow'!K348,'Initial Data'!A$1:U$2000,21,FALSE),"NULL")</f>
        <v>NULL</v>
      </c>
      <c r="E348" t="str">
        <f t="shared" si="15"/>
        <v>NULL</v>
      </c>
      <c r="F348">
        <f t="shared" si="16"/>
        <v>709</v>
      </c>
      <c r="G348" t="str">
        <f t="shared" si="17"/>
        <v>NULL</v>
      </c>
      <c r="H348" t="str">
        <f>'Initial Flow'!B348</f>
        <v>IID490 - CD_RATE_REQ</v>
      </c>
      <c r="I348">
        <f>IFERROR(VLOOKUP('Initial Flow'!D348,'Code Int'!$A$1:$B$10,2,FALSE),"NULL")</f>
        <v>19</v>
      </c>
      <c r="J348">
        <f>IFERROR(VLOOKUP('Initial Flow'!E348,'Code Int'!$A$1:$B$10,2,FALSE),"NULL")</f>
        <v>18</v>
      </c>
      <c r="K348" t="str">
        <f>'Initial Flow'!F348</f>
        <v/>
      </c>
      <c r="L348" t="str">
        <f>'Initial Flow'!G348</f>
        <v>FX rates request - interface to CD application [ER296645]</v>
      </c>
      <c r="M348" t="str">
        <f>'Initial Flow'!L348</f>
        <v>Foreign Exchange Rate</v>
      </c>
      <c r="N348" t="str">
        <f>'Initial Flow'!C348</f>
        <v>MSG005085</v>
      </c>
    </row>
    <row r="349" spans="1:14" hidden="1" x14ac:dyDescent="0.2">
      <c r="A349">
        <f>IFERROR(VLOOKUP('Initial Flow'!H349,'Initial Data'!A$1:U$2000,21,FALSE),"NULL")</f>
        <v>29</v>
      </c>
      <c r="B349">
        <f>IFERROR(VLOOKUP('Initial Flow'!I349,'Initial Data'!A$1:U$2000,21,FALSE),"NULL")</f>
        <v>327</v>
      </c>
      <c r="C349" t="str">
        <f>IFERROR(VLOOKUP('Initial Flow'!J349,'Initial Data'!A$1:U$2000,21,FALSE),"NULL")</f>
        <v>NULL</v>
      </c>
      <c r="D349" t="str">
        <f>IFERROR(VLOOKUP('Initial Flow'!K349,'Initial Data'!A$1:U$2000,21,FALSE),"NULL")</f>
        <v>NULL</v>
      </c>
      <c r="E349" t="str">
        <f t="shared" si="15"/>
        <v>NULL</v>
      </c>
      <c r="F349">
        <f t="shared" si="16"/>
        <v>327</v>
      </c>
      <c r="G349" t="str">
        <f t="shared" si="17"/>
        <v>NULL</v>
      </c>
      <c r="H349" t="str">
        <f>'Initial Flow'!B349</f>
        <v>IID1965 - IFRD_VESTIMA_REFERENCE_DATA_OPERATIONAL_REPORT</v>
      </c>
      <c r="I349">
        <f>IFERROR(VLOOKUP('Initial Flow'!D349,'Code Int'!$A$1:$B$10,2,FALSE),"NULL")</f>
        <v>19</v>
      </c>
      <c r="J349">
        <f>IFERROR(VLOOKUP('Initial Flow'!E349,'Code Int'!$A$1:$B$10,2,FALSE),"NULL")</f>
        <v>17</v>
      </c>
      <c r="K349" t="str">
        <f>'Initial Flow'!F349</f>
        <v/>
      </c>
      <c r="L349" t="str">
        <f>'Initial Flow'!G349</f>
        <v>Generates several reference data reports for Operations</v>
      </c>
      <c r="M349" t="str">
        <f>'Initial Flow'!L349</f>
        <v>Report</v>
      </c>
      <c r="N349" t="str">
        <f>'Initial Flow'!C349</f>
        <v>MSG006132</v>
      </c>
    </row>
    <row r="350" spans="1:14" x14ac:dyDescent="0.2">
      <c r="A350">
        <f>IFERROR(VLOOKUP('Initial Flow'!H350,'Initial Data'!A$1:U$2000,21,FALSE),"NULL")</f>
        <v>81</v>
      </c>
      <c r="B350" t="str">
        <f>IFERROR(VLOOKUP('Initial Flow'!I350,'Initial Data'!A$1:U$2000,21,FALSE),"NULL")</f>
        <v>NULL</v>
      </c>
      <c r="C350">
        <f>IFERROR(VLOOKUP('Initial Flow'!J350,'Initial Data'!A$1:U$2000,21,FALSE),"NULL")</f>
        <v>43</v>
      </c>
      <c r="D350" t="str">
        <f>IFERROR(VLOOKUP('Initial Flow'!K350,'Initial Data'!A$1:U$2000,21,FALSE),"NULL")</f>
        <v>NULL</v>
      </c>
      <c r="E350" t="str">
        <f t="shared" si="15"/>
        <v>OK</v>
      </c>
      <c r="F350">
        <f t="shared" si="16"/>
        <v>81</v>
      </c>
      <c r="G350">
        <f t="shared" si="17"/>
        <v>43</v>
      </c>
      <c r="H350" t="str">
        <f>'Initial Flow'!B350</f>
        <v/>
      </c>
      <c r="I350">
        <f>IFERROR(VLOOKUP('Initial Flow'!D350,'Code Int'!$A$1:$B$10,2,FALSE),"NULL")</f>
        <v>19</v>
      </c>
      <c r="J350" t="str">
        <f>IFERROR(VLOOKUP('Initial Flow'!E350,'Code Int'!$A$1:$B$10,2,FALSE),"NULL")</f>
        <v>NULL</v>
      </c>
      <c r="K350" t="str">
        <f>'Initial Flow'!F350</f>
        <v/>
      </c>
      <c r="L350" t="str">
        <f>'Initial Flow'!G350</f>
        <v>CIN-009 Online Transaction Counters</v>
      </c>
      <c r="M350" t="str">
        <f>'Initial Flow'!L350</f>
        <v>CIN-009 Online Transaction Counters</v>
      </c>
      <c r="N350" t="str">
        <f>'Initial Flow'!C350</f>
        <v>MSG000647</v>
      </c>
    </row>
    <row r="351" spans="1:14" x14ac:dyDescent="0.2">
      <c r="A351">
        <f>IFERROR(VLOOKUP('Initial Flow'!H351,'Initial Data'!A$1:U$2000,21,FALSE),"NULL")</f>
        <v>30</v>
      </c>
      <c r="B351" t="str">
        <f>IFERROR(VLOOKUP('Initial Flow'!I351,'Initial Data'!A$1:U$2000,21,FALSE),"NULL")</f>
        <v>NULL</v>
      </c>
      <c r="C351">
        <f>IFERROR(VLOOKUP('Initial Flow'!J351,'Initial Data'!A$1:U$2000,21,FALSE),"NULL")</f>
        <v>43</v>
      </c>
      <c r="D351" t="str">
        <f>IFERROR(VLOOKUP('Initial Flow'!K351,'Initial Data'!A$1:U$2000,21,FALSE),"NULL")</f>
        <v>NULL</v>
      </c>
      <c r="E351" t="str">
        <f t="shared" si="15"/>
        <v>OK</v>
      </c>
      <c r="F351">
        <f t="shared" si="16"/>
        <v>30</v>
      </c>
      <c r="G351">
        <f t="shared" si="17"/>
        <v>43</v>
      </c>
      <c r="H351" t="str">
        <f>'Initial Flow'!B351</f>
        <v/>
      </c>
      <c r="I351">
        <f>IFERROR(VLOOKUP('Initial Flow'!D351,'Code Int'!$A$1:$B$10,2,FALSE),"NULL")</f>
        <v>19</v>
      </c>
      <c r="J351" t="str">
        <f>IFERROR(VLOOKUP('Initial Flow'!E351,'Code Int'!$A$1:$B$10,2,FALSE),"NULL")</f>
        <v>NULL</v>
      </c>
      <c r="K351" t="str">
        <f>'Initial Flow'!F351</f>
        <v/>
      </c>
      <c r="L351" t="str">
        <f>'Initial Flow'!G351</f>
        <v>CRS-011 Counter Eintragungen</v>
      </c>
      <c r="M351" t="str">
        <f>'Initial Flow'!L351</f>
        <v>CRS-011 Counter Eintragungen</v>
      </c>
      <c r="N351" t="str">
        <f>'Initial Flow'!C351</f>
        <v>MSG000630</v>
      </c>
    </row>
    <row r="352" spans="1:14" hidden="1" x14ac:dyDescent="0.2">
      <c r="A352" t="str">
        <f>IFERROR(VLOOKUP('Initial Flow'!H352,'Initial Data'!A$1:U$2000,21,FALSE),"NULL")</f>
        <v>NULL</v>
      </c>
      <c r="B352" t="str">
        <f>IFERROR(VLOOKUP('Initial Flow'!I352,'Initial Data'!A$1:U$2000,21,FALSE),"NULL")</f>
        <v>NULL</v>
      </c>
      <c r="C352">
        <f>IFERROR(VLOOKUP('Initial Flow'!J352,'Initial Data'!A$1:U$2000,21,FALSE),"NULL")</f>
        <v>18</v>
      </c>
      <c r="D352" t="str">
        <f>IFERROR(VLOOKUP('Initial Flow'!K352,'Initial Data'!A$1:U$2000,21,FALSE),"NULL")</f>
        <v>NULL</v>
      </c>
      <c r="E352" t="str">
        <f t="shared" si="15"/>
        <v>NULL</v>
      </c>
      <c r="F352" t="str">
        <f t="shared" si="16"/>
        <v>NULL</v>
      </c>
      <c r="G352">
        <f t="shared" si="17"/>
        <v>18</v>
      </c>
      <c r="H352" t="str">
        <f>'Initial Flow'!B352</f>
        <v>CE-Interface</v>
      </c>
      <c r="I352">
        <f>IFERROR(VLOOKUP('Initial Flow'!D352,'Code Int'!$A$1:$B$10,2,FALSE),"NULL")</f>
        <v>20</v>
      </c>
      <c r="J352">
        <f>IFERROR(VLOOKUP('Initial Flow'!E352,'Code Int'!$A$1:$B$10,2,FALSE),"NULL")</f>
        <v>15</v>
      </c>
      <c r="K352" t="str">
        <f>'Initial Flow'!F352</f>
        <v/>
      </c>
      <c r="L352" t="str">
        <f>'Initial Flow'!G352</f>
        <v>Consolidated bond prices from various banks</v>
      </c>
      <c r="M352" t="str">
        <f>'Initial Flow'!L352</f>
        <v>Price</v>
      </c>
      <c r="N352" t="str">
        <f>'Initial Flow'!C352</f>
        <v>MSG007004</v>
      </c>
    </row>
    <row r="353" spans="1:14" x14ac:dyDescent="0.2">
      <c r="A353">
        <f>IFERROR(VLOOKUP('Initial Flow'!H353,'Initial Data'!A$1:U$2000,21,FALSE),"NULL")</f>
        <v>12</v>
      </c>
      <c r="B353" t="str">
        <f>IFERROR(VLOOKUP('Initial Flow'!I353,'Initial Data'!A$1:U$2000,21,FALSE),"NULL")</f>
        <v>NULL</v>
      </c>
      <c r="C353">
        <f>IFERROR(VLOOKUP('Initial Flow'!J353,'Initial Data'!A$1:U$2000,21,FALSE),"NULL")</f>
        <v>42</v>
      </c>
      <c r="D353" t="str">
        <f>IFERROR(VLOOKUP('Initial Flow'!K353,'Initial Data'!A$1:U$2000,21,FALSE),"NULL")</f>
        <v>NULL</v>
      </c>
      <c r="E353" t="str">
        <f t="shared" si="15"/>
        <v>OK</v>
      </c>
      <c r="F353">
        <f t="shared" si="16"/>
        <v>12</v>
      </c>
      <c r="G353">
        <f t="shared" si="17"/>
        <v>42</v>
      </c>
      <c r="H353" t="str">
        <f>'Initial Flow'!B353</f>
        <v/>
      </c>
      <c r="I353">
        <f>IFERROR(VLOOKUP('Initial Flow'!D353,'Code Int'!$A$1:$B$10,2,FALSE),"NULL")</f>
        <v>19</v>
      </c>
      <c r="J353" t="str">
        <f>IFERROR(VLOOKUP('Initial Flow'!E353,'Code Int'!$A$1:$B$10,2,FALSE),"NULL")</f>
        <v>NULL</v>
      </c>
      <c r="K353" t="str">
        <f>'Initial Flow'!F353</f>
        <v/>
      </c>
      <c r="L353" t="str">
        <f>'Initial Flow'!G353</f>
        <v>KUS-XEMAC Account Info</v>
      </c>
      <c r="M353" t="str">
        <f>'Initial Flow'!L353</f>
        <v>Account</v>
      </c>
      <c r="N353" t="str">
        <f>'Initial Flow'!C353</f>
        <v>MSG000684</v>
      </c>
    </row>
    <row r="354" spans="1:14" hidden="1" x14ac:dyDescent="0.2">
      <c r="A354">
        <f>IFERROR(VLOOKUP('Initial Flow'!H354,'Initial Data'!A$1:U$2000,21,FALSE),"NULL")</f>
        <v>33</v>
      </c>
      <c r="B354">
        <f>IFERROR(VLOOKUP('Initial Flow'!I354,'Initial Data'!A$1:U$2000,21,FALSE),"NULL")</f>
        <v>709</v>
      </c>
      <c r="C354" t="str">
        <f>IFERROR(VLOOKUP('Initial Flow'!J354,'Initial Data'!A$1:U$2000,21,FALSE),"NULL")</f>
        <v>NULL</v>
      </c>
      <c r="D354" t="str">
        <f>IFERROR(VLOOKUP('Initial Flow'!K354,'Initial Data'!A$1:U$2000,21,FALSE),"NULL")</f>
        <v>NULL</v>
      </c>
      <c r="E354" t="str">
        <f t="shared" si="15"/>
        <v>NULL</v>
      </c>
      <c r="F354">
        <f t="shared" si="16"/>
        <v>709</v>
      </c>
      <c r="G354" t="str">
        <f t="shared" si="17"/>
        <v>NULL</v>
      </c>
      <c r="H354" t="str">
        <f>'Initial Flow'!B354</f>
        <v>IID507 - CD_STOCK_POSITIONS_REPORT</v>
      </c>
      <c r="I354">
        <f>IFERROR(VLOOKUP('Initial Flow'!D354,'Code Int'!$A$1:$B$10,2,FALSE),"NULL")</f>
        <v>19</v>
      </c>
      <c r="J354">
        <f>IFERROR(VLOOKUP('Initial Flow'!E354,'Code Int'!$A$1:$B$10,2,FALSE),"NULL")</f>
        <v>18</v>
      </c>
      <c r="K354" t="str">
        <f>'Initial Flow'!F354</f>
        <v/>
      </c>
      <c r="L354" t="str">
        <f>'Initial Flow'!G354</f>
        <v>Street Lending Stock Positions file notification to Creation Direct</v>
      </c>
      <c r="M354" t="str">
        <f>'Initial Flow'!L354</f>
        <v>Security Lending</v>
      </c>
      <c r="N354" t="str">
        <f>'Initial Flow'!C354</f>
        <v>MSG005096</v>
      </c>
    </row>
    <row r="355" spans="1:14" x14ac:dyDescent="0.2">
      <c r="A355">
        <f>IFERROR(VLOOKUP('Initial Flow'!H355,'Initial Data'!A$1:U$2000,21,FALSE),"NULL")</f>
        <v>33</v>
      </c>
      <c r="B355">
        <f>IFERROR(VLOOKUP('Initial Flow'!I355,'Initial Data'!A$1:U$2000,21,FALSE),"NULL")</f>
        <v>297</v>
      </c>
      <c r="C355">
        <f>IFERROR(VLOOKUP('Initial Flow'!J355,'Initial Data'!A$1:U$2000,21,FALSE),"NULL")</f>
        <v>23</v>
      </c>
      <c r="D355" t="str">
        <f>IFERROR(VLOOKUP('Initial Flow'!K355,'Initial Data'!A$1:U$2000,21,FALSE),"NULL")</f>
        <v>NULL</v>
      </c>
      <c r="E355" t="str">
        <f t="shared" si="15"/>
        <v>OK</v>
      </c>
      <c r="F355">
        <f t="shared" si="16"/>
        <v>297</v>
      </c>
      <c r="G355">
        <f t="shared" si="17"/>
        <v>23</v>
      </c>
      <c r="H355" t="str">
        <f>'Initial Flow'!B355</f>
        <v>IID243 - CBF_TO_HUB</v>
      </c>
      <c r="I355">
        <f>IFERROR(VLOOKUP('Initial Flow'!D355,'Code Int'!$A$1:$B$10,2,FALSE),"NULL")</f>
        <v>19</v>
      </c>
      <c r="J355">
        <f>IFERROR(VLOOKUP('Initial Flow'!E355,'Code Int'!$A$1:$B$10,2,FALSE),"NULL")</f>
        <v>16</v>
      </c>
      <c r="K355" t="str">
        <f>'Initial Flow'!F355</f>
        <v/>
      </c>
      <c r="L355" t="str">
        <f>'Initial Flow'!G355</f>
        <v>Processing inbound files from CBF to HUB</v>
      </c>
      <c r="M355" t="str">
        <f>'Initial Flow'!L355</f>
        <v>Misc</v>
      </c>
      <c r="N355" t="str">
        <f>'Initial Flow'!C355</f>
        <v>MSG004864</v>
      </c>
    </row>
    <row r="356" spans="1:14" x14ac:dyDescent="0.2">
      <c r="A356">
        <f>IFERROR(VLOOKUP('Initial Flow'!H356,'Initial Data'!A$1:U$2000,21,FALSE),"NULL")</f>
        <v>10</v>
      </c>
      <c r="B356" t="str">
        <f>IFERROR(VLOOKUP('Initial Flow'!I356,'Initial Data'!A$1:U$2000,21,FALSE),"NULL")</f>
        <v>NULL</v>
      </c>
      <c r="C356">
        <f>IFERROR(VLOOKUP('Initial Flow'!J356,'Initial Data'!A$1:U$2000,21,FALSE),"NULL")</f>
        <v>38</v>
      </c>
      <c r="D356" t="str">
        <f>IFERROR(VLOOKUP('Initial Flow'!K356,'Initial Data'!A$1:U$2000,21,FALSE),"NULL")</f>
        <v>NULL</v>
      </c>
      <c r="E356" t="str">
        <f t="shared" si="15"/>
        <v>OK</v>
      </c>
      <c r="F356">
        <f t="shared" si="16"/>
        <v>10</v>
      </c>
      <c r="G356">
        <f t="shared" si="17"/>
        <v>38</v>
      </c>
      <c r="H356" t="str">
        <f>'Initial Flow'!B356</f>
        <v/>
      </c>
      <c r="I356">
        <f>IFERROR(VLOOKUP('Initial Flow'!D356,'Code Int'!$A$1:$B$10,2,FALSE),"NULL")</f>
        <v>19</v>
      </c>
      <c r="J356" t="str">
        <f>IFERROR(VLOOKUP('Initial Flow'!E356,'Code Int'!$A$1:$B$10,2,FALSE),"NULL")</f>
        <v>NULL</v>
      </c>
      <c r="K356" t="str">
        <f>'Initial Flow'!F356</f>
        <v/>
      </c>
      <c r="L356" t="str">
        <f>'Initial Flow'!G356</f>
        <v/>
      </c>
      <c r="M356" t="str">
        <f>'Initial Flow'!L356</f>
        <v>Security Instruction Status</v>
      </c>
      <c r="N356" t="str">
        <f>'Initial Flow'!C356</f>
        <v>MSG000610</v>
      </c>
    </row>
    <row r="357" spans="1:14" x14ac:dyDescent="0.2">
      <c r="A357">
        <f>IFERROR(VLOOKUP('Initial Flow'!H357,'Initial Data'!A$1:U$2000,21,FALSE),"NULL")</f>
        <v>6</v>
      </c>
      <c r="B357" t="str">
        <f>IFERROR(VLOOKUP('Initial Flow'!I357,'Initial Data'!A$1:U$2000,21,FALSE),"NULL")</f>
        <v>NULL</v>
      </c>
      <c r="C357">
        <f>IFERROR(VLOOKUP('Initial Flow'!J357,'Initial Data'!A$1:U$2000,21,FALSE),"NULL")</f>
        <v>16</v>
      </c>
      <c r="D357" t="str">
        <f>IFERROR(VLOOKUP('Initial Flow'!K357,'Initial Data'!A$1:U$2000,21,FALSE),"NULL")</f>
        <v>NULL</v>
      </c>
      <c r="E357" t="str">
        <f t="shared" si="15"/>
        <v>OK</v>
      </c>
      <c r="F357">
        <f t="shared" si="16"/>
        <v>6</v>
      </c>
      <c r="G357">
        <f t="shared" si="17"/>
        <v>16</v>
      </c>
      <c r="H357" t="str">
        <f>'Initial Flow'!B357</f>
        <v/>
      </c>
      <c r="I357" t="str">
        <f>IFERROR(VLOOKUP('Initial Flow'!D357,'Code Int'!$A$1:$B$10,2,FALSE),"NULL")</f>
        <v>NULL</v>
      </c>
      <c r="J357" t="str">
        <f>IFERROR(VLOOKUP('Initial Flow'!E357,'Code Int'!$A$1:$B$10,2,FALSE),"NULL")</f>
        <v>NULL</v>
      </c>
      <c r="K357" t="str">
        <f>'Initial Flow'!F357</f>
        <v/>
      </c>
      <c r="L357" t="str">
        <f>'Initial Flow'!G357</f>
        <v/>
      </c>
      <c r="M357" t="str">
        <f>'Initial Flow'!L357</f>
        <v>Trade</v>
      </c>
      <c r="N357" t="str">
        <f>'Initial Flow'!C357</f>
        <v>MSG007056</v>
      </c>
    </row>
    <row r="358" spans="1:14" x14ac:dyDescent="0.2">
      <c r="A358">
        <f>IFERROR(VLOOKUP('Initial Flow'!H358,'Initial Data'!A$1:U$2000,21,FALSE),"NULL")</f>
        <v>31</v>
      </c>
      <c r="B358" t="str">
        <f>IFERROR(VLOOKUP('Initial Flow'!I358,'Initial Data'!A$1:U$2000,21,FALSE),"NULL")</f>
        <v>NULL</v>
      </c>
      <c r="C358">
        <f>IFERROR(VLOOKUP('Initial Flow'!J358,'Initial Data'!A$1:U$2000,21,FALSE),"NULL")</f>
        <v>4</v>
      </c>
      <c r="D358" t="str">
        <f>IFERROR(VLOOKUP('Initial Flow'!K358,'Initial Data'!A$1:U$2000,21,FALSE),"NULL")</f>
        <v>NULL</v>
      </c>
      <c r="E358" t="str">
        <f t="shared" si="15"/>
        <v>OK</v>
      </c>
      <c r="F358">
        <f t="shared" si="16"/>
        <v>31</v>
      </c>
      <c r="G358">
        <f t="shared" si="17"/>
        <v>4</v>
      </c>
      <c r="H358" t="str">
        <f>'Initial Flow'!B358</f>
        <v/>
      </c>
      <c r="I358">
        <f>IFERROR(VLOOKUP('Initial Flow'!D358,'Code Int'!$A$1:$B$10,2,FALSE),"NULL")</f>
        <v>19</v>
      </c>
      <c r="J358">
        <f>IFERROR(VLOOKUP('Initial Flow'!E358,'Code Int'!$A$1:$B$10,2,FALSE),"NULL")</f>
        <v>17</v>
      </c>
      <c r="K358" t="str">
        <f>'Initial Flow'!F358</f>
        <v/>
      </c>
      <c r="L358" t="str">
        <f>'Initial Flow'!G358</f>
        <v/>
      </c>
      <c r="M358" t="str">
        <f>'Initial Flow'!L358</f>
        <v>Customer Reports</v>
      </c>
      <c r="N358" t="str">
        <f>'Initial Flow'!C358</f>
        <v>MSG002360</v>
      </c>
    </row>
    <row r="359" spans="1:14" x14ac:dyDescent="0.2">
      <c r="A359">
        <f>IFERROR(VLOOKUP('Initial Flow'!H359,'Initial Data'!A$1:U$2000,21,FALSE),"NULL")</f>
        <v>33</v>
      </c>
      <c r="B359">
        <f>IFERROR(VLOOKUP('Initial Flow'!I359,'Initial Data'!A$1:U$2000,21,FALSE),"NULL")</f>
        <v>293</v>
      </c>
      <c r="C359">
        <f>IFERROR(VLOOKUP('Initial Flow'!J359,'Initial Data'!A$1:U$2000,21,FALSE),"NULL")</f>
        <v>62</v>
      </c>
      <c r="D359" t="str">
        <f>IFERROR(VLOOKUP('Initial Flow'!K359,'Initial Data'!A$1:U$2000,21,FALSE),"NULL")</f>
        <v>NULL</v>
      </c>
      <c r="E359" t="str">
        <f t="shared" si="15"/>
        <v>OK</v>
      </c>
      <c r="F359">
        <f t="shared" si="16"/>
        <v>293</v>
      </c>
      <c r="G359">
        <f t="shared" si="17"/>
        <v>62</v>
      </c>
      <c r="H359" t="str">
        <f>'Initial Flow'!B359</f>
        <v>IID300 - CD_AURORA_CBFCASHBAL</v>
      </c>
      <c r="I359">
        <f>IFERROR(VLOOKUP('Initial Flow'!D359,'Code Int'!$A$1:$B$10,2,FALSE),"NULL")</f>
        <v>19</v>
      </c>
      <c r="J359">
        <f>IFERROR(VLOOKUP('Initial Flow'!E359,'Code Int'!$A$1:$B$10,2,FALSE),"NULL")</f>
        <v>18</v>
      </c>
      <c r="K359" t="str">
        <f>'Initial Flow'!F359</f>
        <v/>
      </c>
      <c r="L359">
        <f>'Initial Flow'!G359</f>
        <v>0</v>
      </c>
      <c r="M359" t="str">
        <f>'Initial Flow'!L359</f>
        <v>Regulatory Report</v>
      </c>
      <c r="N359" t="str">
        <f>'Initial Flow'!C359</f>
        <v>MSG004915</v>
      </c>
    </row>
    <row r="360" spans="1:14" x14ac:dyDescent="0.2">
      <c r="A360">
        <f>IFERROR(VLOOKUP('Initial Flow'!H360,'Initial Data'!A$1:U$2000,21,FALSE),"NULL")</f>
        <v>33</v>
      </c>
      <c r="B360">
        <f>IFERROR(VLOOKUP('Initial Flow'!I360,'Initial Data'!A$1:U$2000,21,FALSE),"NULL")</f>
        <v>857</v>
      </c>
      <c r="C360">
        <f>IFERROR(VLOOKUP('Initial Flow'!J360,'Initial Data'!A$1:U$2000,21,FALSE),"NULL")</f>
        <v>23</v>
      </c>
      <c r="D360" t="str">
        <f>IFERROR(VLOOKUP('Initial Flow'!K360,'Initial Data'!A$1:U$2000,21,FALSE),"NULL")</f>
        <v>NULL</v>
      </c>
      <c r="E360" t="str">
        <f t="shared" si="15"/>
        <v>OK</v>
      </c>
      <c r="F360">
        <f t="shared" si="16"/>
        <v>857</v>
      </c>
      <c r="G360">
        <f t="shared" si="17"/>
        <v>23</v>
      </c>
      <c r="H360" t="str">
        <f>'Initial Flow'!B360</f>
        <v>IID1989 - LIMA_TO_HUB</v>
      </c>
      <c r="I360">
        <f>IFERROR(VLOOKUP('Initial Flow'!D360,'Code Int'!$A$1:$B$10,2,FALSE),"NULL")</f>
        <v>19</v>
      </c>
      <c r="J360">
        <f>IFERROR(VLOOKUP('Initial Flow'!E360,'Code Int'!$A$1:$B$10,2,FALSE),"NULL")</f>
        <v>16</v>
      </c>
      <c r="K360" t="str">
        <f>'Initial Flow'!F360</f>
        <v/>
      </c>
      <c r="L360" t="str">
        <f>'Initial Flow'!G360</f>
        <v>Processing inbound files from LIMA customer to HUB</v>
      </c>
      <c r="M360" t="str">
        <f>'Initial Flow'!L360</f>
        <v>Security Instruction</v>
      </c>
      <c r="N360" t="str">
        <f>'Initial Flow'!C360</f>
        <v>MSG006151</v>
      </c>
    </row>
    <row r="361" spans="1:14" x14ac:dyDescent="0.2">
      <c r="A361">
        <f>IFERROR(VLOOKUP('Initial Flow'!H361,'Initial Data'!A$1:U$2000,21,FALSE),"NULL")</f>
        <v>7</v>
      </c>
      <c r="B361" t="str">
        <f>IFERROR(VLOOKUP('Initial Flow'!I361,'Initial Data'!A$1:U$2000,21,FALSE),"NULL")</f>
        <v>NULL</v>
      </c>
      <c r="C361">
        <f>IFERROR(VLOOKUP('Initial Flow'!J361,'Initial Data'!A$1:U$2000,21,FALSE),"NULL")</f>
        <v>16</v>
      </c>
      <c r="D361" t="str">
        <f>IFERROR(VLOOKUP('Initial Flow'!K361,'Initial Data'!A$1:U$2000,21,FALSE),"NULL")</f>
        <v>NULL</v>
      </c>
      <c r="E361" t="str">
        <f t="shared" si="15"/>
        <v>OK</v>
      </c>
      <c r="F361">
        <f t="shared" si="16"/>
        <v>7</v>
      </c>
      <c r="G361">
        <f t="shared" si="17"/>
        <v>16</v>
      </c>
      <c r="H361" t="str">
        <f>'Initial Flow'!B361</f>
        <v/>
      </c>
      <c r="I361" t="str">
        <f>IFERROR(VLOOKUP('Initial Flow'!D361,'Code Int'!$A$1:$B$10,2,FALSE),"NULL")</f>
        <v>NULL</v>
      </c>
      <c r="J361" t="str">
        <f>IFERROR(VLOOKUP('Initial Flow'!E361,'Code Int'!$A$1:$B$10,2,FALSE),"NULL")</f>
        <v>NULL</v>
      </c>
      <c r="K361" t="str">
        <f>'Initial Flow'!F361</f>
        <v/>
      </c>
      <c r="L361" t="str">
        <f>'Initial Flow'!G361</f>
        <v/>
      </c>
      <c r="M361" t="str">
        <f>'Initial Flow'!L361</f>
        <v>Trade</v>
      </c>
      <c r="N361" t="str">
        <f>'Initial Flow'!C361</f>
        <v>MSG007057</v>
      </c>
    </row>
    <row r="362" spans="1:14" x14ac:dyDescent="0.2">
      <c r="A362">
        <f>IFERROR(VLOOKUP('Initial Flow'!H362,'Initial Data'!A$1:U$2000,21,FALSE),"NULL")</f>
        <v>56</v>
      </c>
      <c r="B362">
        <f>IFERROR(VLOOKUP('Initial Flow'!I362,'Initial Data'!A$1:U$2000,21,FALSE),"NULL")</f>
        <v>1100</v>
      </c>
      <c r="C362">
        <f>IFERROR(VLOOKUP('Initial Flow'!J362,'Initial Data'!A$1:U$2000,21,FALSE),"NULL")</f>
        <v>53</v>
      </c>
      <c r="D362" t="str">
        <f>IFERROR(VLOOKUP('Initial Flow'!K362,'Initial Data'!A$1:U$2000,21,FALSE),"NULL")</f>
        <v>NULL</v>
      </c>
      <c r="E362" t="str">
        <f t="shared" si="15"/>
        <v>OK</v>
      </c>
      <c r="F362">
        <f t="shared" si="16"/>
        <v>1100</v>
      </c>
      <c r="G362">
        <f t="shared" si="17"/>
        <v>53</v>
      </c>
      <c r="H362" t="str">
        <f>'Initial Flow'!B362</f>
        <v>IID87 - BMWEB_SCHEDULE_ALERTS</v>
      </c>
      <c r="I362">
        <f>IFERROR(VLOOKUP('Initial Flow'!D362,'Code Int'!$A$1:$B$10,2,FALSE),"NULL")</f>
        <v>19</v>
      </c>
      <c r="J362">
        <f>IFERROR(VLOOKUP('Initial Flow'!E362,'Code Int'!$A$1:$B$10,2,FALSE),"NULL")</f>
        <v>17</v>
      </c>
      <c r="K362" t="str">
        <f>'Initial Flow'!F362</f>
        <v/>
      </c>
      <c r="L362" t="str">
        <f>'Initial Flow'!G362</f>
        <v/>
      </c>
      <c r="M362" t="str">
        <f>'Initial Flow'!L362</f>
        <v>Business Event</v>
      </c>
      <c r="N362" t="str">
        <f>'Initial Flow'!C362</f>
        <v>MSG004735</v>
      </c>
    </row>
    <row r="363" spans="1:14" hidden="1" x14ac:dyDescent="0.2">
      <c r="A363" t="str">
        <f>IFERROR(VLOOKUP('Initial Flow'!H363,'Initial Data'!A$1:U$2000,21,FALSE),"NULL")</f>
        <v>NULL</v>
      </c>
      <c r="B363" t="str">
        <f>IFERROR(VLOOKUP('Initial Flow'!I363,'Initial Data'!A$1:U$2000,21,FALSE),"NULL")</f>
        <v>NULL</v>
      </c>
      <c r="C363">
        <f>IFERROR(VLOOKUP('Initial Flow'!J363,'Initial Data'!A$1:U$2000,21,FALSE),"NULL")</f>
        <v>40</v>
      </c>
      <c r="D363" t="str">
        <f>IFERROR(VLOOKUP('Initial Flow'!K363,'Initial Data'!A$1:U$2000,21,FALSE),"NULL")</f>
        <v>NULL</v>
      </c>
      <c r="E363" t="str">
        <f t="shared" si="15"/>
        <v>NULL</v>
      </c>
      <c r="F363" t="str">
        <f t="shared" si="16"/>
        <v>NULL</v>
      </c>
      <c r="G363">
        <f t="shared" si="17"/>
        <v>40</v>
      </c>
      <c r="H363" t="str">
        <f>'Initial Flow'!B363</f>
        <v/>
      </c>
      <c r="I363">
        <f>IFERROR(VLOOKUP('Initial Flow'!D363,'Code Int'!$A$1:$B$10,2,FALSE),"NULL")</f>
        <v>20</v>
      </c>
      <c r="J363" t="str">
        <f>IFERROR(VLOOKUP('Initial Flow'!E363,'Code Int'!$A$1:$B$10,2,FALSE),"NULL")</f>
        <v>NULL</v>
      </c>
      <c r="K363" t="str">
        <f>'Initial Flow'!F363</f>
        <v/>
      </c>
      <c r="L363" t="str">
        <f>'Initial Flow'!G363</f>
        <v>Dedicated liquidity</v>
      </c>
      <c r="M363" t="str">
        <f>'Initial Flow'!L363</f>
        <v>Cash Positions</v>
      </c>
      <c r="N363" t="str">
        <f>'Initial Flow'!C363</f>
        <v>MSG000812</v>
      </c>
    </row>
    <row r="364" spans="1:14" x14ac:dyDescent="0.2">
      <c r="A364">
        <f>IFERROR(VLOOKUP('Initial Flow'!H364,'Initial Data'!A$1:U$2000,21,FALSE),"NULL")</f>
        <v>61</v>
      </c>
      <c r="B364">
        <f>IFERROR(VLOOKUP('Initial Flow'!I364,'Initial Data'!A$1:U$2000,21,FALSE),"NULL")</f>
        <v>697</v>
      </c>
      <c r="C364">
        <f>IFERROR(VLOOKUP('Initial Flow'!J364,'Initial Data'!A$1:U$2000,21,FALSE),"NULL")</f>
        <v>36</v>
      </c>
      <c r="D364" t="str">
        <f>IFERROR(VLOOKUP('Initial Flow'!K364,'Initial Data'!A$1:U$2000,21,FALSE),"NULL")</f>
        <v>NULL</v>
      </c>
      <c r="E364" t="str">
        <f t="shared" si="15"/>
        <v>OK</v>
      </c>
      <c r="F364">
        <f t="shared" si="16"/>
        <v>697</v>
      </c>
      <c r="G364">
        <f t="shared" si="17"/>
        <v>36</v>
      </c>
      <c r="H364" t="str">
        <f>'Initial Flow'!B364</f>
        <v>IID3305 - CBF_IN_SEMT015</v>
      </c>
      <c r="I364" t="str">
        <f>IFERROR(VLOOKUP('Initial Flow'!D364,'Code Int'!$A$1:$B$10,2,FALSE),"NULL")</f>
        <v>NULL</v>
      </c>
      <c r="J364">
        <f>IFERROR(VLOOKUP('Initial Flow'!E364,'Code Int'!$A$1:$B$10,2,FALSE),"NULL")</f>
        <v>15</v>
      </c>
      <c r="K364" t="str">
        <f>'Initial Flow'!F364</f>
        <v/>
      </c>
      <c r="L364" t="str">
        <f>'Initial Flow'!G364</f>
        <v/>
      </c>
      <c r="M364" t="str">
        <f>'Initial Flow'!L364</f>
        <v>SEMT015</v>
      </c>
      <c r="N364" t="str">
        <f>'Initial Flow'!C364</f>
        <v>MSG007355</v>
      </c>
    </row>
    <row r="365" spans="1:14" hidden="1" x14ac:dyDescent="0.2">
      <c r="A365">
        <f>IFERROR(VLOOKUP('Initial Flow'!H365,'Initial Data'!A$1:U$2000,21,FALSE),"NULL")</f>
        <v>33</v>
      </c>
      <c r="B365">
        <f>IFERROR(VLOOKUP('Initial Flow'!I365,'Initial Data'!A$1:U$2000,21,FALSE),"NULL")</f>
        <v>709</v>
      </c>
      <c r="C365" t="str">
        <f>IFERROR(VLOOKUP('Initial Flow'!J365,'Initial Data'!A$1:U$2000,21,FALSE),"NULL")</f>
        <v>NULL</v>
      </c>
      <c r="D365" t="str">
        <f>IFERROR(VLOOKUP('Initial Flow'!K365,'Initial Data'!A$1:U$2000,21,FALSE),"NULL")</f>
        <v>NULL</v>
      </c>
      <c r="E365" t="str">
        <f t="shared" si="15"/>
        <v>NULL</v>
      </c>
      <c r="F365">
        <f t="shared" si="16"/>
        <v>709</v>
      </c>
      <c r="G365" t="str">
        <f t="shared" si="17"/>
        <v>NULL</v>
      </c>
      <c r="H365" t="str">
        <f>'Initial Flow'!B365</f>
        <v>IID389 - CD_CRTS_FEEDBACK</v>
      </c>
      <c r="I365">
        <f>IFERROR(VLOOKUP('Initial Flow'!D365,'Code Int'!$A$1:$B$10,2,FALSE),"NULL")</f>
        <v>19</v>
      </c>
      <c r="J365">
        <f>IFERROR(VLOOKUP('Initial Flow'!E365,'Code Int'!$A$1:$B$10,2,FALSE),"NULL")</f>
        <v>18</v>
      </c>
      <c r="K365" t="str">
        <f>'Initial Flow'!F365</f>
        <v/>
      </c>
      <c r="L365">
        <f>'Initial Flow'!G365</f>
        <v>0</v>
      </c>
      <c r="M365" t="str">
        <f>'Initial Flow'!L365</f>
        <v>Order Routing</v>
      </c>
      <c r="N365" t="str">
        <f>'Initial Flow'!C365</f>
        <v>MSG004989</v>
      </c>
    </row>
    <row r="366" spans="1:14" x14ac:dyDescent="0.2">
      <c r="A366">
        <f>IFERROR(VLOOKUP('Initial Flow'!H366,'Initial Data'!A$1:U$2000,21,FALSE),"NULL")</f>
        <v>19</v>
      </c>
      <c r="B366">
        <f>IFERROR(VLOOKUP('Initial Flow'!I366,'Initial Data'!A$1:U$2000,21,FALSE),"NULL")</f>
        <v>1142</v>
      </c>
      <c r="C366">
        <f>IFERROR(VLOOKUP('Initial Flow'!J366,'Initial Data'!A$1:U$2000,21,FALSE),"NULL")</f>
        <v>74</v>
      </c>
      <c r="D366" t="str">
        <f>IFERROR(VLOOKUP('Initial Flow'!K366,'Initial Data'!A$1:U$2000,21,FALSE),"NULL")</f>
        <v>NULL</v>
      </c>
      <c r="E366" t="str">
        <f t="shared" si="15"/>
        <v>OK</v>
      </c>
      <c r="F366">
        <f t="shared" si="16"/>
        <v>1142</v>
      </c>
      <c r="G366">
        <f t="shared" si="17"/>
        <v>74</v>
      </c>
      <c r="H366" t="str">
        <f>'Initial Flow'!B366</f>
        <v>IID61 - amsaptreasury</v>
      </c>
      <c r="I366">
        <f>IFERROR(VLOOKUP('Initial Flow'!D366,'Code Int'!$A$1:$B$10,2,FALSE),"NULL")</f>
        <v>19</v>
      </c>
      <c r="J366">
        <f>IFERROR(VLOOKUP('Initial Flow'!E366,'Code Int'!$A$1:$B$10,2,FALSE),"NULL")</f>
        <v>17</v>
      </c>
      <c r="K366" t="str">
        <f>'Initial Flow'!F366</f>
        <v/>
      </c>
      <c r="L366" t="str">
        <f>'Initial Flow'!G366</f>
        <v>SAP-Treasury</v>
      </c>
      <c r="M366" t="str">
        <f>'Initial Flow'!L366</f>
        <v>Account</v>
      </c>
      <c r="N366" t="str">
        <f>'Initial Flow'!C366</f>
        <v>MSG004714</v>
      </c>
    </row>
    <row r="367" spans="1:14" hidden="1" x14ac:dyDescent="0.2">
      <c r="A367" t="str">
        <f>IFERROR(VLOOKUP('Initial Flow'!H367,'Initial Data'!A$1:U$2000,21,FALSE),"NULL")</f>
        <v>NULL</v>
      </c>
      <c r="B367" t="str">
        <f>IFERROR(VLOOKUP('Initial Flow'!I367,'Initial Data'!A$1:U$2000,21,FALSE),"NULL")</f>
        <v>NULL</v>
      </c>
      <c r="C367">
        <f>IFERROR(VLOOKUP('Initial Flow'!J367,'Initial Data'!A$1:U$2000,21,FALSE),"NULL")</f>
        <v>16</v>
      </c>
      <c r="D367" t="str">
        <f>IFERROR(VLOOKUP('Initial Flow'!K367,'Initial Data'!A$1:U$2000,21,FALSE),"NULL")</f>
        <v>NULL</v>
      </c>
      <c r="E367" t="str">
        <f t="shared" si="15"/>
        <v>NULL</v>
      </c>
      <c r="F367" t="str">
        <f t="shared" si="16"/>
        <v>NULL</v>
      </c>
      <c r="G367">
        <f t="shared" si="17"/>
        <v>16</v>
      </c>
      <c r="H367" t="str">
        <f>'Initial Flow'!B367</f>
        <v/>
      </c>
      <c r="I367" t="str">
        <f>IFERROR(VLOOKUP('Initial Flow'!D367,'Code Int'!$A$1:$B$10,2,FALSE),"NULL")</f>
        <v>NULL</v>
      </c>
      <c r="J367" t="str">
        <f>IFERROR(VLOOKUP('Initial Flow'!E367,'Code Int'!$A$1:$B$10,2,FALSE),"NULL")</f>
        <v>NULL</v>
      </c>
      <c r="K367" t="str">
        <f>'Initial Flow'!F367</f>
        <v/>
      </c>
      <c r="L367" t="str">
        <f>'Initial Flow'!G367</f>
        <v/>
      </c>
      <c r="M367" t="str">
        <f>'Initial Flow'!L367</f>
        <v>Bankleitzahlenband</v>
      </c>
      <c r="N367" t="str">
        <f>'Initial Flow'!C367</f>
        <v>MSG007058</v>
      </c>
    </row>
    <row r="368" spans="1:14" x14ac:dyDescent="0.2">
      <c r="A368">
        <f>IFERROR(VLOOKUP('Initial Flow'!H368,'Initial Data'!A$1:U$2000,21,FALSE),"NULL")</f>
        <v>24</v>
      </c>
      <c r="B368" t="str">
        <f>IFERROR(VLOOKUP('Initial Flow'!I368,'Initial Data'!A$1:U$2000,21,FALSE),"NULL")</f>
        <v>NULL</v>
      </c>
      <c r="C368">
        <f>IFERROR(VLOOKUP('Initial Flow'!J368,'Initial Data'!A$1:U$2000,21,FALSE),"NULL")</f>
        <v>36</v>
      </c>
      <c r="D368" t="str">
        <f>IFERROR(VLOOKUP('Initial Flow'!K368,'Initial Data'!A$1:U$2000,21,FALSE),"NULL")</f>
        <v>NULL</v>
      </c>
      <c r="E368" t="str">
        <f t="shared" si="15"/>
        <v>OK</v>
      </c>
      <c r="F368">
        <f t="shared" si="16"/>
        <v>24</v>
      </c>
      <c r="G368">
        <f t="shared" si="17"/>
        <v>36</v>
      </c>
      <c r="H368" t="str">
        <f>'Initial Flow'!B368</f>
        <v/>
      </c>
      <c r="I368">
        <f>IFERROR(VLOOKUP('Initial Flow'!D368,'Code Int'!$A$1:$B$10,2,FALSE),"NULL")</f>
        <v>19</v>
      </c>
      <c r="J368" t="str">
        <f>IFERROR(VLOOKUP('Initial Flow'!E368,'Code Int'!$A$1:$B$10,2,FALSE),"NULL")</f>
        <v>NULL</v>
      </c>
      <c r="K368" t="str">
        <f>'Initial Flow'!F368</f>
        <v/>
      </c>
      <c r="L368" t="str">
        <f>'Initial Flow'!G368</f>
        <v/>
      </c>
      <c r="M368" t="str">
        <f>'Initial Flow'!L368</f>
        <v>Corporate Action Messages</v>
      </c>
      <c r="N368" t="str">
        <f>'Initial Flow'!C368</f>
        <v>MSG000673</v>
      </c>
    </row>
    <row r="369" spans="1:14" hidden="1" x14ac:dyDescent="0.2">
      <c r="A369">
        <f>IFERROR(VLOOKUP('Initial Flow'!H369,'Initial Data'!A$1:U$2000,21,FALSE),"NULL")</f>
        <v>33</v>
      </c>
      <c r="B369">
        <f>IFERROR(VLOOKUP('Initial Flow'!I369,'Initial Data'!A$1:U$2000,21,FALSE),"NULL")</f>
        <v>861</v>
      </c>
      <c r="C369" t="str">
        <f>IFERROR(VLOOKUP('Initial Flow'!J369,'Initial Data'!A$1:U$2000,21,FALSE),"NULL")</f>
        <v>NULL</v>
      </c>
      <c r="D369" t="str">
        <f>IFERROR(VLOOKUP('Initial Flow'!K369,'Initial Data'!A$1:U$2000,21,FALSE),"NULL")</f>
        <v>NULL</v>
      </c>
      <c r="E369" t="str">
        <f t="shared" si="15"/>
        <v>NULL</v>
      </c>
      <c r="F369">
        <f t="shared" si="16"/>
        <v>861</v>
      </c>
      <c r="G369" t="str">
        <f t="shared" si="17"/>
        <v>NULL</v>
      </c>
      <c r="H369" t="str">
        <f>'Initial Flow'!B369</f>
        <v>IID505 - CD_STOCK_POSITIONS_REPORT</v>
      </c>
      <c r="I369">
        <f>IFERROR(VLOOKUP('Initial Flow'!D369,'Code Int'!$A$1:$B$10,2,FALSE),"NULL")</f>
        <v>19</v>
      </c>
      <c r="J369">
        <f>IFERROR(VLOOKUP('Initial Flow'!E369,'Code Int'!$A$1:$B$10,2,FALSE),"NULL")</f>
        <v>18</v>
      </c>
      <c r="K369" t="str">
        <f>'Initial Flow'!F369</f>
        <v/>
      </c>
      <c r="L369" t="str">
        <f>'Initial Flow'!G369</f>
        <v>Street Lending Stock Positions file notification to Creation Direct</v>
      </c>
      <c r="M369" t="str">
        <f>'Initial Flow'!L369</f>
        <v>Security Lending</v>
      </c>
      <c r="N369" t="str">
        <f>'Initial Flow'!C369</f>
        <v>MSG005094</v>
      </c>
    </row>
    <row r="370" spans="1:14" hidden="1" x14ac:dyDescent="0.2">
      <c r="A370" t="str">
        <f>IFERROR(VLOOKUP('Initial Flow'!H370,'Initial Data'!A$1:U$2000,21,FALSE),"NULL")</f>
        <v>NULL</v>
      </c>
      <c r="B370" t="str">
        <f>IFERROR(VLOOKUP('Initial Flow'!I370,'Initial Data'!A$1:U$2000,21,FALSE),"NULL")</f>
        <v>NULL</v>
      </c>
      <c r="C370">
        <f>IFERROR(VLOOKUP('Initial Flow'!J370,'Initial Data'!A$1:U$2000,21,FALSE),"NULL")</f>
        <v>17</v>
      </c>
      <c r="D370" t="str">
        <f>IFERROR(VLOOKUP('Initial Flow'!K370,'Initial Data'!A$1:U$2000,21,FALSE),"NULL")</f>
        <v>NULL</v>
      </c>
      <c r="E370" t="str">
        <f t="shared" si="15"/>
        <v>NULL</v>
      </c>
      <c r="F370" t="str">
        <f t="shared" si="16"/>
        <v>NULL</v>
      </c>
      <c r="G370">
        <f t="shared" si="17"/>
        <v>17</v>
      </c>
      <c r="H370" t="str">
        <f>'Initial Flow'!B370</f>
        <v/>
      </c>
      <c r="I370">
        <f>IFERROR(VLOOKUP('Initial Flow'!D370,'Code Int'!$A$1:$B$10,2,FALSE),"NULL")</f>
        <v>20</v>
      </c>
      <c r="J370">
        <f>IFERROR(VLOOKUP('Initial Flow'!E370,'Code Int'!$A$1:$B$10,2,FALSE),"NULL")</f>
        <v>17</v>
      </c>
      <c r="K370" t="str">
        <f>'Initial Flow'!F370</f>
        <v/>
      </c>
      <c r="L370" t="str">
        <f>'Initial Flow'!G370</f>
        <v>File Transfer</v>
      </c>
      <c r="M370" t="str">
        <f>'Initial Flow'!L370</f>
        <v>Foreign Prices</v>
      </c>
      <c r="N370" t="str">
        <f>'Initial Flow'!C370</f>
        <v>MSG000117</v>
      </c>
    </row>
    <row r="371" spans="1:14" x14ac:dyDescent="0.2">
      <c r="A371">
        <f>IFERROR(VLOOKUP('Initial Flow'!H371,'Initial Data'!A$1:U$2000,21,FALSE),"NULL")</f>
        <v>33</v>
      </c>
      <c r="B371">
        <f>IFERROR(VLOOKUP('Initial Flow'!I371,'Initial Data'!A$1:U$2000,21,FALSE),"NULL")</f>
        <v>809</v>
      </c>
      <c r="C371">
        <f>IFERROR(VLOOKUP('Initial Flow'!J371,'Initial Data'!A$1:U$2000,21,FALSE),"NULL")</f>
        <v>23</v>
      </c>
      <c r="D371" t="str">
        <f>IFERROR(VLOOKUP('Initial Flow'!K371,'Initial Data'!A$1:U$2000,21,FALSE),"NULL")</f>
        <v>NULL</v>
      </c>
      <c r="E371" t="str">
        <f t="shared" si="15"/>
        <v>OK</v>
      </c>
      <c r="F371">
        <f t="shared" si="16"/>
        <v>809</v>
      </c>
      <c r="G371">
        <f t="shared" si="17"/>
        <v>23</v>
      </c>
      <c r="H371" t="str">
        <f>'Initial Flow'!B371</f>
        <v>IID855 - CREST_TO_HUB</v>
      </c>
      <c r="I371">
        <f>IFERROR(VLOOKUP('Initial Flow'!D371,'Code Int'!$A$1:$B$10,2,FALSE),"NULL")</f>
        <v>19</v>
      </c>
      <c r="J371">
        <f>IFERROR(VLOOKUP('Initial Flow'!E371,'Code Int'!$A$1:$B$10,2,FALSE),"NULL")</f>
        <v>16</v>
      </c>
      <c r="K371" t="str">
        <f>'Initial Flow'!F371</f>
        <v/>
      </c>
      <c r="L371" t="str">
        <f>'Initial Flow'!G371</f>
        <v>Processing inbound files from CREST customer to HUB</v>
      </c>
      <c r="M371" t="str">
        <f>'Initial Flow'!L371</f>
        <v>Security Instruction</v>
      </c>
      <c r="N371" t="str">
        <f>'Initial Flow'!C371</f>
        <v>MSG005366</v>
      </c>
    </row>
    <row r="372" spans="1:14" x14ac:dyDescent="0.2">
      <c r="A372">
        <f>IFERROR(VLOOKUP('Initial Flow'!H372,'Initial Data'!A$1:U$2000,21,FALSE),"NULL")</f>
        <v>39</v>
      </c>
      <c r="B372">
        <f>IFERROR(VLOOKUP('Initial Flow'!I372,'Initial Data'!A$1:U$2000,21,FALSE),"NULL")</f>
        <v>1082</v>
      </c>
      <c r="C372">
        <f>IFERROR(VLOOKUP('Initial Flow'!J372,'Initial Data'!A$1:U$2000,21,FALSE),"NULL")</f>
        <v>74</v>
      </c>
      <c r="D372" t="str">
        <f>IFERROR(VLOOKUP('Initial Flow'!K372,'Initial Data'!A$1:U$2000,21,FALSE),"NULL")</f>
        <v>NULL</v>
      </c>
      <c r="E372" t="str">
        <f t="shared" si="15"/>
        <v>OK</v>
      </c>
      <c r="F372">
        <f t="shared" si="16"/>
        <v>1082</v>
      </c>
      <c r="G372">
        <f t="shared" si="17"/>
        <v>74</v>
      </c>
      <c r="H372" t="str">
        <f>'Initial Flow'!B372</f>
        <v>IID733 - COCP_SAP_FINANCE_NTP</v>
      </c>
      <c r="I372">
        <f>IFERROR(VLOOKUP('Initial Flow'!D372,'Code Int'!$A$1:$B$10,2,FALSE),"NULL")</f>
        <v>19</v>
      </c>
      <c r="J372">
        <f>IFERROR(VLOOKUP('Initial Flow'!E372,'Code Int'!$A$1:$B$10,2,FALSE),"NULL")</f>
        <v>18</v>
      </c>
      <c r="K372" t="str">
        <f>'Initial Flow'!F372</f>
        <v/>
      </c>
      <c r="L372" t="str">
        <f>'Initial Flow'!G372</f>
        <v>Night or DTP or cyclic execution of PK01/HF09/HF19</v>
      </c>
      <c r="M372" t="str">
        <f>'Initial Flow'!L372</f>
        <v>Cash Instruction</v>
      </c>
      <c r="N372" t="str">
        <f>'Initial Flow'!C372</f>
        <v>MSG005259</v>
      </c>
    </row>
    <row r="373" spans="1:14" hidden="1" x14ac:dyDescent="0.2">
      <c r="A373" t="str">
        <f>IFERROR(VLOOKUP('Initial Flow'!H373,'Initial Data'!A$1:U$2000,21,FALSE),"NULL")</f>
        <v>NULL</v>
      </c>
      <c r="B373" t="str">
        <f>IFERROR(VLOOKUP('Initial Flow'!I373,'Initial Data'!A$1:U$2000,21,FALSE),"NULL")</f>
        <v>NULL</v>
      </c>
      <c r="C373">
        <f>IFERROR(VLOOKUP('Initial Flow'!J373,'Initial Data'!A$1:U$2000,21,FALSE),"NULL")</f>
        <v>36</v>
      </c>
      <c r="D373" t="str">
        <f>IFERROR(VLOOKUP('Initial Flow'!K373,'Initial Data'!A$1:U$2000,21,FALSE),"NULL")</f>
        <v>NULL</v>
      </c>
      <c r="E373" t="str">
        <f t="shared" si="15"/>
        <v>NULL</v>
      </c>
      <c r="F373" t="str">
        <f t="shared" si="16"/>
        <v>NULL</v>
      </c>
      <c r="G373">
        <f t="shared" si="17"/>
        <v>36</v>
      </c>
      <c r="H373" t="str">
        <f>'Initial Flow'!B373</f>
        <v/>
      </c>
      <c r="I373">
        <f>IFERROR(VLOOKUP('Initial Flow'!D373,'Code Int'!$A$1:$B$10,2,FALSE),"NULL")</f>
        <v>20</v>
      </c>
      <c r="J373" t="str">
        <f>IFERROR(VLOOKUP('Initial Flow'!E373,'Code Int'!$A$1:$B$10,2,FALSE),"NULL")</f>
        <v>NULL</v>
      </c>
      <c r="K373" t="str">
        <f>'Initial Flow'!F373</f>
        <v/>
      </c>
      <c r="L373" t="str">
        <f>'Initial Flow'!G373</f>
        <v/>
      </c>
      <c r="M373" t="str">
        <f>'Initial Flow'!L373</f>
        <v>Registration Instructions creation+feedback / update</v>
      </c>
      <c r="N373" t="str">
        <f>'Initial Flow'!C373</f>
        <v>MSG000766</v>
      </c>
    </row>
    <row r="374" spans="1:14" hidden="1" x14ac:dyDescent="0.2">
      <c r="A374">
        <f>IFERROR(VLOOKUP('Initial Flow'!H374,'Initial Data'!A$1:U$2000,21,FALSE),"NULL")</f>
        <v>33</v>
      </c>
      <c r="B374">
        <f>IFERROR(VLOOKUP('Initial Flow'!I374,'Initial Data'!A$1:U$2000,21,FALSE),"NULL")</f>
        <v>709</v>
      </c>
      <c r="C374" t="str">
        <f>IFERROR(VLOOKUP('Initial Flow'!J374,'Initial Data'!A$1:U$2000,21,FALSE),"NULL")</f>
        <v>NULL</v>
      </c>
      <c r="D374" t="str">
        <f>IFERROR(VLOOKUP('Initial Flow'!K374,'Initial Data'!A$1:U$2000,21,FALSE),"NULL")</f>
        <v>NULL</v>
      </c>
      <c r="E374" t="str">
        <f t="shared" si="15"/>
        <v>NULL</v>
      </c>
      <c r="F374">
        <f t="shared" si="16"/>
        <v>709</v>
      </c>
      <c r="G374" t="str">
        <f t="shared" si="17"/>
        <v>NULL</v>
      </c>
      <c r="H374" t="str">
        <f>'Initial Flow'!B374</f>
        <v>IID512 - CD_STREET_LENDING_FEEDBACK</v>
      </c>
      <c r="I374">
        <f>IFERROR(VLOOKUP('Initial Flow'!D374,'Code Int'!$A$1:$B$10,2,FALSE),"NULL")</f>
        <v>19</v>
      </c>
      <c r="J374">
        <f>IFERROR(VLOOKUP('Initial Flow'!E374,'Code Int'!$A$1:$B$10,2,FALSE),"NULL")</f>
        <v>18</v>
      </c>
      <c r="K374" t="str">
        <f>'Initial Flow'!F374</f>
        <v/>
      </c>
      <c r="L374" t="str">
        <f>'Initial Flow'!G374</f>
        <v>Street Lending Validation Feedback file notification to Creation Direct</v>
      </c>
      <c r="M374" t="str">
        <f>'Initial Flow'!L374</f>
        <v>Security Lending</v>
      </c>
      <c r="N374" t="str">
        <f>'Initial Flow'!C374</f>
        <v>MSG005101</v>
      </c>
    </row>
    <row r="375" spans="1:14" hidden="1" x14ac:dyDescent="0.2">
      <c r="A375" t="str">
        <f>IFERROR(VLOOKUP('Initial Flow'!H375,'Initial Data'!A$1:U$2000,21,FALSE),"NULL")</f>
        <v>NULL</v>
      </c>
      <c r="B375" t="str">
        <f>IFERROR(VLOOKUP('Initial Flow'!I375,'Initial Data'!A$1:U$2000,21,FALSE),"NULL")</f>
        <v>NULL</v>
      </c>
      <c r="C375">
        <f>IFERROR(VLOOKUP('Initial Flow'!J375,'Initial Data'!A$1:U$2000,21,FALSE),"NULL")</f>
        <v>36</v>
      </c>
      <c r="D375" t="str">
        <f>IFERROR(VLOOKUP('Initial Flow'!K375,'Initial Data'!A$1:U$2000,21,FALSE),"NULL")</f>
        <v>NULL</v>
      </c>
      <c r="E375" t="str">
        <f t="shared" si="15"/>
        <v>NULL</v>
      </c>
      <c r="F375" t="str">
        <f t="shared" si="16"/>
        <v>NULL</v>
      </c>
      <c r="G375">
        <f t="shared" si="17"/>
        <v>36</v>
      </c>
      <c r="H375" t="str">
        <f>'Initial Flow'!B375</f>
        <v/>
      </c>
      <c r="I375">
        <f>IFERROR(VLOOKUP('Initial Flow'!D375,'Code Int'!$A$1:$B$10,2,FALSE),"NULL")</f>
        <v>20</v>
      </c>
      <c r="J375" t="str">
        <f>IFERROR(VLOOKUP('Initial Flow'!E375,'Code Int'!$A$1:$B$10,2,FALSE),"NULL")</f>
        <v>NULL</v>
      </c>
      <c r="K375" t="str">
        <f>'Initial Flow'!F375</f>
        <v/>
      </c>
      <c r="L375" t="str">
        <f>'Initial Flow'!G375</f>
        <v/>
      </c>
      <c r="M375" t="str">
        <f>'Initial Flow'!L375</f>
        <v>Security Instruction Creation+feedback / update</v>
      </c>
      <c r="N375" t="str">
        <f>'Initial Flow'!C375</f>
        <v>MSG000776</v>
      </c>
    </row>
    <row r="376" spans="1:14" hidden="1" x14ac:dyDescent="0.2">
      <c r="A376">
        <f>IFERROR(VLOOKUP('Initial Flow'!H376,'Initial Data'!A$1:U$2000,21,FALSE),"NULL")</f>
        <v>22</v>
      </c>
      <c r="B376">
        <f>IFERROR(VLOOKUP('Initial Flow'!I376,'Initial Data'!A$1:U$2000,21,FALSE),"NULL")</f>
        <v>403</v>
      </c>
      <c r="C376" t="str">
        <f>IFERROR(VLOOKUP('Initial Flow'!J376,'Initial Data'!A$1:U$2000,21,FALSE),"NULL")</f>
        <v>NULL</v>
      </c>
      <c r="D376" t="str">
        <f>IFERROR(VLOOKUP('Initial Flow'!K376,'Initial Data'!A$1:U$2000,21,FALSE),"NULL")</f>
        <v>NULL</v>
      </c>
      <c r="E376" t="str">
        <f t="shared" si="15"/>
        <v>NULL</v>
      </c>
      <c r="F376">
        <f t="shared" si="16"/>
        <v>403</v>
      </c>
      <c r="G376" t="str">
        <f t="shared" si="17"/>
        <v>NULL</v>
      </c>
      <c r="H376" t="str">
        <f>'Initial Flow'!B376</f>
        <v>IID1183 - ESMA Report</v>
      </c>
      <c r="I376">
        <f>IFERROR(VLOOKUP('Initial Flow'!D376,'Code Int'!$A$1:$B$10,2,FALSE),"NULL")</f>
        <v>19</v>
      </c>
      <c r="J376">
        <f>IFERROR(VLOOKUP('Initial Flow'!E376,'Code Int'!$A$1:$B$10,2,FALSE),"NULL")</f>
        <v>18</v>
      </c>
      <c r="K376" t="str">
        <f>'Initial Flow'!F376</f>
        <v/>
      </c>
      <c r="L376" t="str">
        <f>'Initial Flow'!G376</f>
        <v>email to Business Operations</v>
      </c>
      <c r="M376" t="str">
        <f>'Initial Flow'!L376</f>
        <v>Report</v>
      </c>
      <c r="N376" t="str">
        <f>'Initial Flow'!C376</f>
        <v>MSG005526</v>
      </c>
    </row>
    <row r="377" spans="1:14" hidden="1" x14ac:dyDescent="0.2">
      <c r="A377">
        <f>IFERROR(VLOOKUP('Initial Flow'!H377,'Initial Data'!A$1:U$2000,21,FALSE),"NULL")</f>
        <v>33</v>
      </c>
      <c r="B377">
        <f>IFERROR(VLOOKUP('Initial Flow'!I377,'Initial Data'!A$1:U$2000,21,FALSE),"NULL")</f>
        <v>841</v>
      </c>
      <c r="C377" t="str">
        <f>IFERROR(VLOOKUP('Initial Flow'!J377,'Initial Data'!A$1:U$2000,21,FALSE),"NULL")</f>
        <v>NULL</v>
      </c>
      <c r="D377" t="str">
        <f>IFERROR(VLOOKUP('Initial Flow'!K377,'Initial Data'!A$1:U$2000,21,FALSE),"NULL")</f>
        <v>NULL</v>
      </c>
      <c r="E377" t="str">
        <f t="shared" si="15"/>
        <v>NULL</v>
      </c>
      <c r="F377">
        <f t="shared" si="16"/>
        <v>841</v>
      </c>
      <c r="G377" t="str">
        <f t="shared" si="17"/>
        <v>NULL</v>
      </c>
      <c r="H377" t="str">
        <f>'Initial Flow'!B377</f>
        <v>IID2736 - SEND_CCD_TO_EOC</v>
      </c>
      <c r="I377">
        <f>IFERROR(VLOOKUP('Initial Flow'!D377,'Code Int'!$A$1:$B$10,2,FALSE),"NULL")</f>
        <v>20</v>
      </c>
      <c r="J377">
        <f>IFERROR(VLOOKUP('Initial Flow'!E377,'Code Int'!$A$1:$B$10,2,FALSE),"NULL")</f>
        <v>18</v>
      </c>
      <c r="K377" t="str">
        <f>'Initial Flow'!F377</f>
        <v/>
      </c>
      <c r="L377">
        <f>'Initial Flow'!G377</f>
        <v>0</v>
      </c>
      <c r="M377" t="str">
        <f>'Initial Flow'!L377</f>
        <v>Cash Custody Distribution</v>
      </c>
      <c r="N377" t="str">
        <f>'Initial Flow'!C377</f>
        <v>MSG006690</v>
      </c>
    </row>
    <row r="378" spans="1:14" hidden="1" x14ac:dyDescent="0.2">
      <c r="A378">
        <f>IFERROR(VLOOKUP('Initial Flow'!H378,'Initial Data'!A$1:U$2000,21,FALSE),"NULL")</f>
        <v>33</v>
      </c>
      <c r="B378">
        <f>IFERROR(VLOOKUP('Initial Flow'!I378,'Initial Data'!A$1:U$2000,21,FALSE),"NULL")</f>
        <v>861</v>
      </c>
      <c r="C378" t="str">
        <f>IFERROR(VLOOKUP('Initial Flow'!J378,'Initial Data'!A$1:U$2000,21,FALSE),"NULL")</f>
        <v>NULL</v>
      </c>
      <c r="D378" t="str">
        <f>IFERROR(VLOOKUP('Initial Flow'!K378,'Initial Data'!A$1:U$2000,21,FALSE),"NULL")</f>
        <v>NULL</v>
      </c>
      <c r="E378" t="str">
        <f t="shared" si="15"/>
        <v>NULL</v>
      </c>
      <c r="F378">
        <f t="shared" si="16"/>
        <v>861</v>
      </c>
      <c r="G378" t="str">
        <f t="shared" si="17"/>
        <v>NULL</v>
      </c>
      <c r="H378" t="str">
        <f>'Initial Flow'!B378</f>
        <v>IID1425 - HUB_OAQInterface_VPN</v>
      </c>
      <c r="I378">
        <f>IFERROR(VLOOKUP('Initial Flow'!D378,'Code Int'!$A$1:$B$10,2,FALSE),"NULL")</f>
        <v>19</v>
      </c>
      <c r="J378">
        <f>IFERROR(VLOOKUP('Initial Flow'!E378,'Code Int'!$A$1:$B$10,2,FALSE),"NULL")</f>
        <v>18</v>
      </c>
      <c r="K378" t="str">
        <f>'Initial Flow'!F378</f>
        <v/>
      </c>
      <c r="L378" t="str">
        <f>'Initial Flow'!G378</f>
        <v>Processing ourbound files from HUB to VPN</v>
      </c>
      <c r="M378" t="str">
        <f>'Initial Flow'!L378</f>
        <v>Misc</v>
      </c>
      <c r="N378" t="str">
        <f>'Initial Flow'!C378</f>
        <v>MSG005700</v>
      </c>
    </row>
    <row r="379" spans="1:14" hidden="1" x14ac:dyDescent="0.2">
      <c r="A379">
        <f>IFERROR(VLOOKUP('Initial Flow'!H379,'Initial Data'!A$1:U$2000,21,FALSE),"NULL")</f>
        <v>33</v>
      </c>
      <c r="B379">
        <f>IFERROR(VLOOKUP('Initial Flow'!I379,'Initial Data'!A$1:U$2000,21,FALSE),"NULL")</f>
        <v>709</v>
      </c>
      <c r="C379" t="str">
        <f>IFERROR(VLOOKUP('Initial Flow'!J379,'Initial Data'!A$1:U$2000,21,FALSE),"NULL")</f>
        <v>NULL</v>
      </c>
      <c r="D379" t="str">
        <f>IFERROR(VLOOKUP('Initial Flow'!K379,'Initial Data'!A$1:U$2000,21,FALSE),"NULL")</f>
        <v>NULL</v>
      </c>
      <c r="E379" t="str">
        <f t="shared" si="15"/>
        <v>NULL</v>
      </c>
      <c r="F379">
        <f t="shared" si="16"/>
        <v>709</v>
      </c>
      <c r="G379" t="str">
        <f t="shared" si="17"/>
        <v>NULL</v>
      </c>
      <c r="H379" t="str">
        <f>'Initial Flow'!B379</f>
        <v>IID516 - CD_TAXDECL_CUSTOMER_FDBK</v>
      </c>
      <c r="I379">
        <f>IFERROR(VLOOKUP('Initial Flow'!D379,'Code Int'!$A$1:$B$10,2,FALSE),"NULL")</f>
        <v>19</v>
      </c>
      <c r="J379">
        <f>IFERROR(VLOOKUP('Initial Flow'!E379,'Code Int'!$A$1:$B$10,2,FALSE),"NULL")</f>
        <v>18</v>
      </c>
      <c r="K379" t="str">
        <f>'Initial Flow'!F379</f>
        <v/>
      </c>
      <c r="L379" t="str">
        <f>'Initial Flow'!G379</f>
        <v>Tax payment advise from FTT to EF via CD-FA</v>
      </c>
      <c r="M379" t="str">
        <f>'Initial Flow'!L379</f>
        <v>Tax</v>
      </c>
      <c r="N379" t="str">
        <f>'Initial Flow'!C379</f>
        <v>MSG005105</v>
      </c>
    </row>
    <row r="380" spans="1:14" x14ac:dyDescent="0.2">
      <c r="A380">
        <f>IFERROR(VLOOKUP('Initial Flow'!H380,'Initial Data'!A$1:U$2000,21,FALSE),"NULL")</f>
        <v>33</v>
      </c>
      <c r="B380">
        <f>IFERROR(VLOOKUP('Initial Flow'!I380,'Initial Data'!A$1:U$2000,21,FALSE),"NULL")</f>
        <v>293</v>
      </c>
      <c r="C380">
        <f>IFERROR(VLOOKUP('Initial Flow'!J380,'Initial Data'!A$1:U$2000,21,FALSE),"NULL")</f>
        <v>62</v>
      </c>
      <c r="D380" t="str">
        <f>IFERROR(VLOOKUP('Initial Flow'!K380,'Initial Data'!A$1:U$2000,21,FALSE),"NULL")</f>
        <v>NULL</v>
      </c>
      <c r="E380" t="str">
        <f t="shared" si="15"/>
        <v>OK</v>
      </c>
      <c r="F380">
        <f t="shared" si="16"/>
        <v>293</v>
      </c>
      <c r="G380">
        <f t="shared" si="17"/>
        <v>62</v>
      </c>
      <c r="H380" t="str">
        <f>'Initial Flow'!B380</f>
        <v>IID288 - CD_AURORA_AM_REPORT_5150</v>
      </c>
      <c r="I380">
        <f>IFERROR(VLOOKUP('Initial Flow'!D380,'Code Int'!$A$1:$B$10,2,FALSE),"NULL")</f>
        <v>19</v>
      </c>
      <c r="J380">
        <f>IFERROR(VLOOKUP('Initial Flow'!E380,'Code Int'!$A$1:$B$10,2,FALSE),"NULL")</f>
        <v>18</v>
      </c>
      <c r="K380" t="str">
        <f>'Initial Flow'!F380</f>
        <v/>
      </c>
      <c r="L380">
        <f>'Initial Flow'!G380</f>
        <v>0</v>
      </c>
      <c r="M380" t="str">
        <f>'Initial Flow'!L380</f>
        <v>Regulatory Report</v>
      </c>
      <c r="N380" t="str">
        <f>'Initial Flow'!C380</f>
        <v>MSG004905</v>
      </c>
    </row>
    <row r="381" spans="1:14" x14ac:dyDescent="0.2">
      <c r="A381">
        <f>IFERROR(VLOOKUP('Initial Flow'!H381,'Initial Data'!A$1:U$2000,21,FALSE),"NULL")</f>
        <v>81</v>
      </c>
      <c r="B381" t="str">
        <f>IFERROR(VLOOKUP('Initial Flow'!I381,'Initial Data'!A$1:U$2000,21,FALSE),"NULL")</f>
        <v>NULL</v>
      </c>
      <c r="C381">
        <f>IFERROR(VLOOKUP('Initial Flow'!J381,'Initial Data'!A$1:U$2000,21,FALSE),"NULL")</f>
        <v>31</v>
      </c>
      <c r="D381" t="str">
        <f>IFERROR(VLOOKUP('Initial Flow'!K381,'Initial Data'!A$1:U$2000,21,FALSE),"NULL")</f>
        <v>NULL</v>
      </c>
      <c r="E381" t="str">
        <f t="shared" si="15"/>
        <v>OK</v>
      </c>
      <c r="F381">
        <f t="shared" si="16"/>
        <v>81</v>
      </c>
      <c r="G381">
        <f t="shared" si="17"/>
        <v>31</v>
      </c>
      <c r="H381" t="str">
        <f>'Initial Flow'!B381</f>
        <v/>
      </c>
      <c r="I381">
        <f>IFERROR(VLOOKUP('Initial Flow'!D381,'Code Int'!$A$1:$B$10,2,FALSE),"NULL")</f>
        <v>19</v>
      </c>
      <c r="J381" t="str">
        <f>IFERROR(VLOOKUP('Initial Flow'!E381,'Code Int'!$A$1:$B$10,2,FALSE),"NULL")</f>
        <v>NULL</v>
      </c>
      <c r="K381" t="str">
        <f>'Initial Flow'!F381</f>
        <v/>
      </c>
      <c r="L381" t="str">
        <f>'Initial Flow'!G381</f>
        <v>Used for the automatic creation of reservation instructions</v>
      </c>
      <c r="M381" t="str">
        <f>'Initial Flow'!L381</f>
        <v>Cash Forecast</v>
      </c>
      <c r="N381" t="str">
        <f>'Initial Flow'!C381</f>
        <v>MSG000646</v>
      </c>
    </row>
    <row r="382" spans="1:14" hidden="1" x14ac:dyDescent="0.2">
      <c r="A382">
        <f>IFERROR(VLOOKUP('Initial Flow'!H382,'Initial Data'!A$1:U$2000,21,FALSE),"NULL")</f>
        <v>36</v>
      </c>
      <c r="B382" t="str">
        <f>IFERROR(VLOOKUP('Initial Flow'!I382,'Initial Data'!A$1:U$2000,21,FALSE),"NULL")</f>
        <v>NULL</v>
      </c>
      <c r="C382" t="str">
        <f>IFERROR(VLOOKUP('Initial Flow'!J382,'Initial Data'!A$1:U$2000,21,FALSE),"NULL")</f>
        <v>NULL</v>
      </c>
      <c r="D382" t="str">
        <f>IFERROR(VLOOKUP('Initial Flow'!K382,'Initial Data'!A$1:U$2000,21,FALSE),"NULL")</f>
        <v>NULL</v>
      </c>
      <c r="E382" t="str">
        <f t="shared" si="15"/>
        <v>NULL</v>
      </c>
      <c r="F382">
        <f t="shared" si="16"/>
        <v>36</v>
      </c>
      <c r="G382" t="str">
        <f t="shared" si="17"/>
        <v>NULL</v>
      </c>
      <c r="H382" t="str">
        <f>'Initial Flow'!B382</f>
        <v/>
      </c>
      <c r="I382">
        <f>IFERROR(VLOOKUP('Initial Flow'!D382,'Code Int'!$A$1:$B$10,2,FALSE),"NULL")</f>
        <v>20</v>
      </c>
      <c r="J382" t="str">
        <f>IFERROR(VLOOKUP('Initial Flow'!E382,'Code Int'!$A$1:$B$10,2,FALSE),"NULL")</f>
        <v>NULL</v>
      </c>
      <c r="K382" t="str">
        <f>'Initial Flow'!F382</f>
        <v/>
      </c>
      <c r="L382" t="str">
        <f>'Initial Flow'!G382</f>
        <v/>
      </c>
      <c r="M382" t="str">
        <f>'Initial Flow'!L382</f>
        <v>Statement of pending Transactions</v>
      </c>
      <c r="N382" t="str">
        <f>'Initial Flow'!C382</f>
        <v>MSG000794</v>
      </c>
    </row>
    <row r="383" spans="1:14" x14ac:dyDescent="0.2">
      <c r="A383">
        <f>IFERROR(VLOOKUP('Initial Flow'!H383,'Initial Data'!A$1:U$2000,21,FALSE),"NULL")</f>
        <v>30</v>
      </c>
      <c r="B383" t="str">
        <f>IFERROR(VLOOKUP('Initial Flow'!I383,'Initial Data'!A$1:U$2000,21,FALSE),"NULL")</f>
        <v>NULL</v>
      </c>
      <c r="C383">
        <f>IFERROR(VLOOKUP('Initial Flow'!J383,'Initial Data'!A$1:U$2000,21,FALSE),"NULL")</f>
        <v>43</v>
      </c>
      <c r="D383" t="str">
        <f>IFERROR(VLOOKUP('Initial Flow'!K383,'Initial Data'!A$1:U$2000,21,FALSE),"NULL")</f>
        <v>NULL</v>
      </c>
      <c r="E383" t="str">
        <f t="shared" si="15"/>
        <v>OK</v>
      </c>
      <c r="F383">
        <f t="shared" si="16"/>
        <v>30</v>
      </c>
      <c r="G383">
        <f t="shared" si="17"/>
        <v>43</v>
      </c>
      <c r="H383" t="str">
        <f>'Initial Flow'!B383</f>
        <v/>
      </c>
      <c r="I383">
        <f>IFERROR(VLOOKUP('Initial Flow'!D383,'Code Int'!$A$1:$B$10,2,FALSE),"NULL")</f>
        <v>19</v>
      </c>
      <c r="J383" t="str">
        <f>IFERROR(VLOOKUP('Initial Flow'!E383,'Code Int'!$A$1:$B$10,2,FALSE),"NULL")</f>
        <v>NULL</v>
      </c>
      <c r="K383" t="str">
        <f>'Initial Flow'!F383</f>
        <v/>
      </c>
      <c r="L383" t="str">
        <f>'Initial Flow'!G383</f>
        <v>CRS-012 Counter Aktionärsdatenänderungen</v>
      </c>
      <c r="M383" t="str">
        <f>'Initial Flow'!L383</f>
        <v>CRS-012 Counter Aktionärsdatenänderungen</v>
      </c>
      <c r="N383" t="str">
        <f>'Initial Flow'!C383</f>
        <v>MSG000631</v>
      </c>
    </row>
    <row r="384" spans="1:14" x14ac:dyDescent="0.2">
      <c r="A384">
        <f>IFERROR(VLOOKUP('Initial Flow'!H384,'Initial Data'!A$1:U$2000,21,FALSE),"NULL")</f>
        <v>33</v>
      </c>
      <c r="B384">
        <f>IFERROR(VLOOKUP('Initial Flow'!I384,'Initial Data'!A$1:U$2000,21,FALSE),"NULL")</f>
        <v>293</v>
      </c>
      <c r="C384">
        <f>IFERROR(VLOOKUP('Initial Flow'!J384,'Initial Data'!A$1:U$2000,21,FALSE),"NULL")</f>
        <v>36</v>
      </c>
      <c r="D384" t="str">
        <f>IFERROR(VLOOKUP('Initial Flow'!K384,'Initial Data'!A$1:U$2000,21,FALSE),"NULL")</f>
        <v>NULL</v>
      </c>
      <c r="E384" t="str">
        <f t="shared" si="15"/>
        <v>OK</v>
      </c>
      <c r="F384">
        <f t="shared" si="16"/>
        <v>293</v>
      </c>
      <c r="G384">
        <f t="shared" si="17"/>
        <v>36</v>
      </c>
      <c r="H384" t="str">
        <f>'Initial Flow'!B384</f>
        <v>IID401 - CD_DAILY_CORP_EVENT_CBF</v>
      </c>
      <c r="I384">
        <f>IFERROR(VLOOKUP('Initial Flow'!D384,'Code Int'!$A$1:$B$10,2,FALSE),"NULL")</f>
        <v>19</v>
      </c>
      <c r="J384">
        <f>IFERROR(VLOOKUP('Initial Flow'!E384,'Code Int'!$A$1:$B$10,2,FALSE),"NULL")</f>
        <v>18</v>
      </c>
      <c r="K384" t="str">
        <f>'Initial Flow'!F384</f>
        <v/>
      </c>
      <c r="L384">
        <f>'Initial Flow'!G384</f>
        <v>0</v>
      </c>
      <c r="M384" t="str">
        <f>'Initial Flow'!L384</f>
        <v>Custody Event</v>
      </c>
      <c r="N384" t="str">
        <f>'Initial Flow'!C384</f>
        <v>MSG005000</v>
      </c>
    </row>
    <row r="385" spans="1:14" x14ac:dyDescent="0.2">
      <c r="A385">
        <f>IFERROR(VLOOKUP('Initial Flow'!H385,'Initial Data'!A$1:U$2000,21,FALSE),"NULL")</f>
        <v>35</v>
      </c>
      <c r="B385" t="str">
        <f>IFERROR(VLOOKUP('Initial Flow'!I385,'Initial Data'!A$1:U$2000,21,FALSE),"NULL")</f>
        <v>NULL</v>
      </c>
      <c r="C385">
        <f>IFERROR(VLOOKUP('Initial Flow'!J385,'Initial Data'!A$1:U$2000,21,FALSE),"NULL")</f>
        <v>82</v>
      </c>
      <c r="D385" t="str">
        <f>IFERROR(VLOOKUP('Initial Flow'!K385,'Initial Data'!A$1:U$2000,21,FALSE),"NULL")</f>
        <v>NULL</v>
      </c>
      <c r="E385" t="str">
        <f t="shared" si="15"/>
        <v>OK</v>
      </c>
      <c r="F385">
        <f t="shared" si="16"/>
        <v>35</v>
      </c>
      <c r="G385">
        <f t="shared" si="17"/>
        <v>82</v>
      </c>
      <c r="H385" t="str">
        <f>'Initial Flow'!B385</f>
        <v/>
      </c>
      <c r="I385">
        <f>IFERROR(VLOOKUP('Initial Flow'!D385,'Code Int'!$A$1:$B$10,2,FALSE),"NULL")</f>
        <v>19</v>
      </c>
      <c r="J385" t="str">
        <f>IFERROR(VLOOKUP('Initial Flow'!E385,'Code Int'!$A$1:$B$10,2,FALSE),"NULL")</f>
        <v>NULL</v>
      </c>
      <c r="K385" t="str">
        <f>'Initial Flow'!F385</f>
        <v/>
      </c>
      <c r="L385" t="str">
        <f>'Initial Flow'!G385</f>
        <v>Pending cash instruction</v>
      </c>
      <c r="M385" t="str">
        <f>'Initial Flow'!L385</f>
        <v>Cash Instruction</v>
      </c>
      <c r="N385" t="str">
        <f>'Initial Flow'!C385</f>
        <v>MSG000687</v>
      </c>
    </row>
    <row r="386" spans="1:14" x14ac:dyDescent="0.2">
      <c r="A386">
        <f>IFERROR(VLOOKUP('Initial Flow'!H386,'Initial Data'!A$1:U$2000,21,FALSE),"NULL")</f>
        <v>33</v>
      </c>
      <c r="B386">
        <f>IFERROR(VLOOKUP('Initial Flow'!I386,'Initial Data'!A$1:U$2000,21,FALSE),"NULL")</f>
        <v>293</v>
      </c>
      <c r="C386">
        <f>IFERROR(VLOOKUP('Initial Flow'!J386,'Initial Data'!A$1:U$2000,21,FALSE),"NULL")</f>
        <v>62</v>
      </c>
      <c r="D386" t="str">
        <f>IFERROR(VLOOKUP('Initial Flow'!K386,'Initial Data'!A$1:U$2000,21,FALSE),"NULL")</f>
        <v>NULL</v>
      </c>
      <c r="E386" t="str">
        <f t="shared" si="15"/>
        <v>OK</v>
      </c>
      <c r="F386">
        <f t="shared" si="16"/>
        <v>293</v>
      </c>
      <c r="G386">
        <f t="shared" si="17"/>
        <v>62</v>
      </c>
      <c r="H386" t="str">
        <f>'Initial Flow'!B386</f>
        <v>IID347 - CD_AURORA_NCCIPPAY_SEPA</v>
      </c>
      <c r="I386">
        <f>IFERROR(VLOOKUP('Initial Flow'!D386,'Code Int'!$A$1:$B$10,2,FALSE),"NULL")</f>
        <v>19</v>
      </c>
      <c r="J386">
        <f>IFERROR(VLOOKUP('Initial Flow'!E386,'Code Int'!$A$1:$B$10,2,FALSE),"NULL")</f>
        <v>18</v>
      </c>
      <c r="K386" t="str">
        <f>'Initial Flow'!F386</f>
        <v/>
      </c>
      <c r="L386">
        <f>'Initial Flow'!G386</f>
        <v>0</v>
      </c>
      <c r="M386" t="str">
        <f>'Initial Flow'!L386</f>
        <v>Regulatory Report</v>
      </c>
      <c r="N386" t="str">
        <f>'Initial Flow'!C386</f>
        <v>MSG004951</v>
      </c>
    </row>
    <row r="387" spans="1:14" x14ac:dyDescent="0.2">
      <c r="A387">
        <f>IFERROR(VLOOKUP('Initial Flow'!H387,'Initial Data'!A$1:U$2000,21,FALSE),"NULL")</f>
        <v>10</v>
      </c>
      <c r="B387" t="str">
        <f>IFERROR(VLOOKUP('Initial Flow'!I387,'Initial Data'!A$1:U$2000,21,FALSE),"NULL")</f>
        <v>NULL</v>
      </c>
      <c r="C387">
        <f>IFERROR(VLOOKUP('Initial Flow'!J387,'Initial Data'!A$1:U$2000,21,FALSE),"NULL")</f>
        <v>86</v>
      </c>
      <c r="D387" t="str">
        <f>IFERROR(VLOOKUP('Initial Flow'!K387,'Initial Data'!A$1:U$2000,21,FALSE),"NULL")</f>
        <v>NULL</v>
      </c>
      <c r="E387" t="str">
        <f t="shared" ref="E387:E450" si="18">IF($F387="NULL",$F387,IF($G387="NULL",$G387,"OK"))</f>
        <v>OK</v>
      </c>
      <c r="F387">
        <f t="shared" ref="F387:F450" si="19">IF($B387&lt;&gt;"NULL",$B387,$A387)</f>
        <v>10</v>
      </c>
      <c r="G387">
        <f t="shared" ref="G387:G450" si="20">IF($C387&lt;&gt;"NULL",$C387,$D387)</f>
        <v>86</v>
      </c>
      <c r="H387" t="str">
        <f>'Initial Flow'!B387</f>
        <v/>
      </c>
      <c r="I387">
        <f>IFERROR(VLOOKUP('Initial Flow'!D387,'Code Int'!$A$1:$B$10,2,FALSE),"NULL")</f>
        <v>19</v>
      </c>
      <c r="J387" t="str">
        <f>IFERROR(VLOOKUP('Initial Flow'!E387,'Code Int'!$A$1:$B$10,2,FALSE),"NULL")</f>
        <v>NULL</v>
      </c>
      <c r="K387" t="str">
        <f>'Initial Flow'!F387</f>
        <v/>
      </c>
      <c r="L387" t="str">
        <f>'Initial Flow'!G387</f>
        <v/>
      </c>
      <c r="M387" t="str">
        <f>'Initial Flow'!L387</f>
        <v>Security Instruction</v>
      </c>
      <c r="N387" t="str">
        <f>'Initial Flow'!C387</f>
        <v>MSG000611</v>
      </c>
    </row>
    <row r="388" spans="1:14" x14ac:dyDescent="0.2">
      <c r="A388">
        <f>IFERROR(VLOOKUP('Initial Flow'!H388,'Initial Data'!A$1:U$2000,21,FALSE),"NULL")</f>
        <v>43</v>
      </c>
      <c r="B388" t="str">
        <f>IFERROR(VLOOKUP('Initial Flow'!I388,'Initial Data'!A$1:U$2000,21,FALSE),"NULL")</f>
        <v>NULL</v>
      </c>
      <c r="C388">
        <f>IFERROR(VLOOKUP('Initial Flow'!J388,'Initial Data'!A$1:U$2000,21,FALSE),"NULL")</f>
        <v>74</v>
      </c>
      <c r="D388" t="str">
        <f>IFERROR(VLOOKUP('Initial Flow'!K388,'Initial Data'!A$1:U$2000,21,FALSE),"NULL")</f>
        <v>NULL</v>
      </c>
      <c r="E388" t="str">
        <f t="shared" si="18"/>
        <v>OK</v>
      </c>
      <c r="F388">
        <f t="shared" si="19"/>
        <v>43</v>
      </c>
      <c r="G388">
        <f t="shared" si="20"/>
        <v>74</v>
      </c>
      <c r="H388" t="str">
        <f>'Initial Flow'!B388</f>
        <v/>
      </c>
      <c r="I388">
        <f>IFERROR(VLOOKUP('Initial Flow'!D388,'Code Int'!$A$1:$B$10,2,FALSE),"NULL")</f>
        <v>19</v>
      </c>
      <c r="J388">
        <f>IFERROR(VLOOKUP('Initial Flow'!E388,'Code Int'!$A$1:$B$10,2,FALSE),"NULL")</f>
        <v>17</v>
      </c>
      <c r="K388" t="str">
        <f>'Initial Flow'!F388</f>
        <v/>
      </c>
      <c r="L388" t="str">
        <f>'Initial Flow'!G388</f>
        <v/>
      </c>
      <c r="M388" t="str">
        <f>'Initial Flow'!L388</f>
        <v>CA2-004 Aggregated Billing Information</v>
      </c>
      <c r="N388" t="str">
        <f>'Initial Flow'!C388</f>
        <v>MSG002361</v>
      </c>
    </row>
    <row r="389" spans="1:14" hidden="1" x14ac:dyDescent="0.2">
      <c r="A389">
        <f>IFERROR(VLOOKUP('Initial Flow'!H389,'Initial Data'!A$1:U$2000,21,FALSE),"NULL")</f>
        <v>33</v>
      </c>
      <c r="B389">
        <f>IFERROR(VLOOKUP('Initial Flow'!I389,'Initial Data'!A$1:U$2000,21,FALSE),"NULL")</f>
        <v>709</v>
      </c>
      <c r="C389" t="str">
        <f>IFERROR(VLOOKUP('Initial Flow'!J389,'Initial Data'!A$1:U$2000,21,FALSE),"NULL")</f>
        <v>NULL</v>
      </c>
      <c r="D389" t="str">
        <f>IFERROR(VLOOKUP('Initial Flow'!K389,'Initial Data'!A$1:U$2000,21,FALSE),"NULL")</f>
        <v>NULL</v>
      </c>
      <c r="E389" t="str">
        <f t="shared" si="18"/>
        <v>NULL</v>
      </c>
      <c r="F389">
        <f t="shared" si="19"/>
        <v>709</v>
      </c>
      <c r="G389" t="str">
        <f t="shared" si="20"/>
        <v>NULL</v>
      </c>
      <c r="H389" t="str">
        <f>'Initial Flow'!B389</f>
        <v>IID419 - CD_FILE_NOTF</v>
      </c>
      <c r="I389">
        <f>IFERROR(VLOOKUP('Initial Flow'!D389,'Code Int'!$A$1:$B$10,2,FALSE),"NULL")</f>
        <v>19</v>
      </c>
      <c r="J389">
        <f>IFERROR(VLOOKUP('Initial Flow'!E389,'Code Int'!$A$1:$B$10,2,FALSE),"NULL")</f>
        <v>18</v>
      </c>
      <c r="K389" t="str">
        <f>'Initial Flow'!F389</f>
        <v/>
      </c>
      <c r="L389">
        <f>'Initial Flow'!G389</f>
        <v>0</v>
      </c>
      <c r="M389" t="str">
        <f>'Initial Flow'!L389</f>
        <v>Security</v>
      </c>
      <c r="N389" t="str">
        <f>'Initial Flow'!C389</f>
        <v>MSG005016</v>
      </c>
    </row>
    <row r="390" spans="1:14" hidden="1" x14ac:dyDescent="0.2">
      <c r="A390">
        <f>IFERROR(VLOOKUP('Initial Flow'!H390,'Initial Data'!A$1:U$2000,21,FALSE),"NULL")</f>
        <v>36</v>
      </c>
      <c r="B390" t="str">
        <f>IFERROR(VLOOKUP('Initial Flow'!I390,'Initial Data'!A$1:U$2000,21,FALSE),"NULL")</f>
        <v>NULL</v>
      </c>
      <c r="C390" t="str">
        <f>IFERROR(VLOOKUP('Initial Flow'!J390,'Initial Data'!A$1:U$2000,21,FALSE),"NULL")</f>
        <v>NULL</v>
      </c>
      <c r="D390" t="str">
        <f>IFERROR(VLOOKUP('Initial Flow'!K390,'Initial Data'!A$1:U$2000,21,FALSE),"NULL")</f>
        <v>NULL</v>
      </c>
      <c r="E390" t="str">
        <f t="shared" si="18"/>
        <v>NULL</v>
      </c>
      <c r="F390">
        <f t="shared" si="19"/>
        <v>36</v>
      </c>
      <c r="G390" t="str">
        <f t="shared" si="20"/>
        <v>NULL</v>
      </c>
      <c r="H390" t="str">
        <f>'Initial Flow'!B390</f>
        <v/>
      </c>
      <c r="I390">
        <f>IFERROR(VLOOKUP('Initial Flow'!D390,'Code Int'!$A$1:$B$10,2,FALSE),"NULL")</f>
        <v>20</v>
      </c>
      <c r="J390" t="str">
        <f>IFERROR(VLOOKUP('Initial Flow'!E390,'Code Int'!$A$1:$B$10,2,FALSE),"NULL")</f>
        <v>NULL</v>
      </c>
      <c r="K390" t="str">
        <f>'Initial Flow'!F390</f>
        <v/>
      </c>
      <c r="L390" t="str">
        <f>'Initial Flow'!G390</f>
        <v/>
      </c>
      <c r="M390" t="str">
        <f>'Initial Flow'!L390</f>
        <v>Triparty Collateral and Exposure Statements</v>
      </c>
      <c r="N390" t="str">
        <f>'Initial Flow'!C390</f>
        <v>MSG000806</v>
      </c>
    </row>
    <row r="391" spans="1:14" x14ac:dyDescent="0.2">
      <c r="A391">
        <f>IFERROR(VLOOKUP('Initial Flow'!H391,'Initial Data'!A$1:U$2000,21,FALSE),"NULL")</f>
        <v>86</v>
      </c>
      <c r="B391">
        <f>IFERROR(VLOOKUP('Initial Flow'!I391,'Initial Data'!A$1:U$2000,21,FALSE),"NULL")</f>
        <v>222</v>
      </c>
      <c r="C391">
        <f>IFERROR(VLOOKUP('Initial Flow'!J391,'Initial Data'!A$1:U$2000,21,FALSE),"NULL")</f>
        <v>59</v>
      </c>
      <c r="D391" t="str">
        <f>IFERROR(VLOOKUP('Initial Flow'!K391,'Initial Data'!A$1:U$2000,21,FALSE),"NULL")</f>
        <v>NULL</v>
      </c>
      <c r="E391" t="str">
        <f t="shared" si="18"/>
        <v>OK</v>
      </c>
      <c r="F391">
        <f t="shared" si="19"/>
        <v>222</v>
      </c>
      <c r="G391">
        <f t="shared" si="20"/>
        <v>59</v>
      </c>
      <c r="H391" t="str">
        <f>'Initial Flow'!B391</f>
        <v>Security</v>
      </c>
      <c r="I391" t="str">
        <f>IFERROR(VLOOKUP('Initial Flow'!D391,'Code Int'!$A$1:$B$10,2,FALSE),"NULL")</f>
        <v>NULL</v>
      </c>
      <c r="J391">
        <f>IFERROR(VLOOKUP('Initial Flow'!E391,'Code Int'!$A$1:$B$10,2,FALSE),"NULL")</f>
        <v>18</v>
      </c>
      <c r="K391" t="str">
        <f>'Initial Flow'!F391</f>
        <v/>
      </c>
      <c r="L391" t="str">
        <f>'Initial Flow'!G391</f>
        <v/>
      </c>
      <c r="M391" t="str">
        <f>'Initial Flow'!L391</f>
        <v>Security</v>
      </c>
      <c r="N391" t="str">
        <f>'Initial Flow'!C391</f>
        <v>MSG007551</v>
      </c>
    </row>
    <row r="392" spans="1:14" x14ac:dyDescent="0.2">
      <c r="A392">
        <f>IFERROR(VLOOKUP('Initial Flow'!H392,'Initial Data'!A$1:U$2000,21,FALSE),"NULL")</f>
        <v>14</v>
      </c>
      <c r="B392" t="str">
        <f>IFERROR(VLOOKUP('Initial Flow'!I392,'Initial Data'!A$1:U$2000,21,FALSE),"NULL")</f>
        <v>NULL</v>
      </c>
      <c r="C392">
        <f>IFERROR(VLOOKUP('Initial Flow'!J392,'Initial Data'!A$1:U$2000,21,FALSE),"NULL")</f>
        <v>9</v>
      </c>
      <c r="D392" t="str">
        <f>IFERROR(VLOOKUP('Initial Flow'!K392,'Initial Data'!A$1:U$2000,21,FALSE),"NULL")</f>
        <v>NULL</v>
      </c>
      <c r="E392" t="str">
        <f t="shared" si="18"/>
        <v>OK</v>
      </c>
      <c r="F392">
        <f t="shared" si="19"/>
        <v>14</v>
      </c>
      <c r="G392">
        <f t="shared" si="20"/>
        <v>9</v>
      </c>
      <c r="H392" t="str">
        <f>'Initial Flow'!B392</f>
        <v/>
      </c>
      <c r="I392">
        <f>IFERROR(VLOOKUP('Initial Flow'!D392,'Code Int'!$A$1:$B$10,2,FALSE),"NULL")</f>
        <v>19</v>
      </c>
      <c r="J392">
        <f>IFERROR(VLOOKUP('Initial Flow'!E392,'Code Int'!$A$1:$B$10,2,FALSE),"NULL")</f>
        <v>17</v>
      </c>
      <c r="K392" t="str">
        <f>'Initial Flow'!F392</f>
        <v/>
      </c>
      <c r="L392" t="str">
        <f>'Initial Flow'!G392</f>
        <v xml:space="preserve">xml market data </v>
      </c>
      <c r="M392" t="str">
        <f>'Initial Flow'!L392</f>
        <v>Price</v>
      </c>
      <c r="N392" t="str">
        <f>'Initial Flow'!C392</f>
        <v>MSG000005</v>
      </c>
    </row>
    <row r="393" spans="1:14" hidden="1" x14ac:dyDescent="0.2">
      <c r="A393">
        <f>IFERROR(VLOOKUP('Initial Flow'!H393,'Initial Data'!A$1:U$2000,21,FALSE),"NULL")</f>
        <v>33</v>
      </c>
      <c r="B393">
        <f>IFERROR(VLOOKUP('Initial Flow'!I393,'Initial Data'!A$1:U$2000,21,FALSE),"NULL")</f>
        <v>861</v>
      </c>
      <c r="C393" t="str">
        <f>IFERROR(VLOOKUP('Initial Flow'!J393,'Initial Data'!A$1:U$2000,21,FALSE),"NULL")</f>
        <v>NULL</v>
      </c>
      <c r="D393" t="str">
        <f>IFERROR(VLOOKUP('Initial Flow'!K393,'Initial Data'!A$1:U$2000,21,FALSE),"NULL")</f>
        <v>NULL</v>
      </c>
      <c r="E393" t="str">
        <f t="shared" si="18"/>
        <v>NULL</v>
      </c>
      <c r="F393">
        <f t="shared" si="19"/>
        <v>861</v>
      </c>
      <c r="G393" t="str">
        <f t="shared" si="20"/>
        <v>NULL</v>
      </c>
      <c r="H393" t="str">
        <f>'Initial Flow'!B393</f>
        <v>IID510 - CD_STREET_LENDING_FEEDBACK</v>
      </c>
      <c r="I393">
        <f>IFERROR(VLOOKUP('Initial Flow'!D393,'Code Int'!$A$1:$B$10,2,FALSE),"NULL")</f>
        <v>19</v>
      </c>
      <c r="J393">
        <f>IFERROR(VLOOKUP('Initial Flow'!E393,'Code Int'!$A$1:$B$10,2,FALSE),"NULL")</f>
        <v>18</v>
      </c>
      <c r="K393" t="str">
        <f>'Initial Flow'!F393</f>
        <v/>
      </c>
      <c r="L393" t="str">
        <f>'Initial Flow'!G393</f>
        <v>Street Lending Validation Feedback file notification to Creation Direct</v>
      </c>
      <c r="M393" t="str">
        <f>'Initial Flow'!L393</f>
        <v>Security Lending</v>
      </c>
      <c r="N393" t="str">
        <f>'Initial Flow'!C393</f>
        <v>MSG005099</v>
      </c>
    </row>
    <row r="394" spans="1:14" x14ac:dyDescent="0.2">
      <c r="A394">
        <f>IFERROR(VLOOKUP('Initial Flow'!H394,'Initial Data'!A$1:U$2000,21,FALSE),"NULL")</f>
        <v>24</v>
      </c>
      <c r="B394" t="str">
        <f>IFERROR(VLOOKUP('Initial Flow'!I394,'Initial Data'!A$1:U$2000,21,FALSE),"NULL")</f>
        <v>NULL</v>
      </c>
      <c r="C394">
        <f>IFERROR(VLOOKUP('Initial Flow'!J394,'Initial Data'!A$1:U$2000,21,FALSE),"NULL")</f>
        <v>37</v>
      </c>
      <c r="D394" t="str">
        <f>IFERROR(VLOOKUP('Initial Flow'!K394,'Initial Data'!A$1:U$2000,21,FALSE),"NULL")</f>
        <v>NULL</v>
      </c>
      <c r="E394" t="str">
        <f t="shared" si="18"/>
        <v>OK</v>
      </c>
      <c r="F394">
        <f t="shared" si="19"/>
        <v>24</v>
      </c>
      <c r="G394">
        <f t="shared" si="20"/>
        <v>37</v>
      </c>
      <c r="H394" t="str">
        <f>'Initial Flow'!B394</f>
        <v/>
      </c>
      <c r="I394">
        <f>IFERROR(VLOOKUP('Initial Flow'!D394,'Code Int'!$A$1:$B$10,2,FALSE),"NULL")</f>
        <v>19</v>
      </c>
      <c r="J394" t="str">
        <f>IFERROR(VLOOKUP('Initial Flow'!E394,'Code Int'!$A$1:$B$10,2,FALSE),"NULL")</f>
        <v>NULL</v>
      </c>
      <c r="K394" t="str">
        <f>'Initial Flow'!F394</f>
        <v/>
      </c>
      <c r="L394" t="str">
        <f>'Initial Flow'!G394</f>
        <v>Cancellation of pending SE Trades and possibly creation of new pending SE trades</v>
      </c>
      <c r="M394" t="str">
        <f>'Initial Flow'!L394</f>
        <v>SE Trade</v>
      </c>
      <c r="N394" t="str">
        <f>'Initial Flow'!C394</f>
        <v>MSG000671</v>
      </c>
    </row>
    <row r="395" spans="1:14" hidden="1" x14ac:dyDescent="0.2">
      <c r="A395">
        <f>IFERROR(VLOOKUP('Initial Flow'!H395,'Initial Data'!A$1:U$2000,21,FALSE),"NULL")</f>
        <v>33</v>
      </c>
      <c r="B395">
        <f>IFERROR(VLOOKUP('Initial Flow'!I395,'Initial Data'!A$1:U$2000,21,FALSE),"NULL")</f>
        <v>709</v>
      </c>
      <c r="C395" t="str">
        <f>IFERROR(VLOOKUP('Initial Flow'!J395,'Initial Data'!A$1:U$2000,21,FALSE),"NULL")</f>
        <v>NULL</v>
      </c>
      <c r="D395" t="str">
        <f>IFERROR(VLOOKUP('Initial Flow'!K395,'Initial Data'!A$1:U$2000,21,FALSE),"NULL")</f>
        <v>NULL</v>
      </c>
      <c r="E395" t="str">
        <f t="shared" si="18"/>
        <v>NULL</v>
      </c>
      <c r="F395">
        <f t="shared" si="19"/>
        <v>709</v>
      </c>
      <c r="G395" t="str">
        <f t="shared" si="20"/>
        <v>NULL</v>
      </c>
      <c r="H395" t="str">
        <f>'Initial Flow'!B395</f>
        <v>IID379 - CD_BLOOMBERG_BBFOREX_REQ</v>
      </c>
      <c r="I395">
        <f>IFERROR(VLOOKUP('Initial Flow'!D395,'Code Int'!$A$1:$B$10,2,FALSE),"NULL")</f>
        <v>19</v>
      </c>
      <c r="J395">
        <f>IFERROR(VLOOKUP('Initial Flow'!E395,'Code Int'!$A$1:$B$10,2,FALSE),"NULL")</f>
        <v>18</v>
      </c>
      <c r="K395" t="str">
        <f>'Initial Flow'!F395</f>
        <v/>
      </c>
      <c r="L395">
        <f>'Initial Flow'!G395</f>
        <v>0</v>
      </c>
      <c r="M395" t="str">
        <f>'Initial Flow'!L395</f>
        <v>Foreign Exchange Rate</v>
      </c>
      <c r="N395" t="str">
        <f>'Initial Flow'!C395</f>
        <v>MSG004979</v>
      </c>
    </row>
    <row r="396" spans="1:14" x14ac:dyDescent="0.2">
      <c r="A396">
        <f>IFERROR(VLOOKUP('Initial Flow'!H396,'Initial Data'!A$1:U$2000,21,FALSE),"NULL")</f>
        <v>15</v>
      </c>
      <c r="B396" t="str">
        <f>IFERROR(VLOOKUP('Initial Flow'!I396,'Initial Data'!A$1:U$2000,21,FALSE),"NULL")</f>
        <v>NULL</v>
      </c>
      <c r="C396">
        <f>IFERROR(VLOOKUP('Initial Flow'!J396,'Initial Data'!A$1:U$2000,21,FALSE),"NULL")</f>
        <v>75</v>
      </c>
      <c r="D396" t="str">
        <f>IFERROR(VLOOKUP('Initial Flow'!K396,'Initial Data'!A$1:U$2000,21,FALSE),"NULL")</f>
        <v>NULL</v>
      </c>
      <c r="E396" t="str">
        <f t="shared" si="18"/>
        <v>OK</v>
      </c>
      <c r="F396">
        <f t="shared" si="19"/>
        <v>15</v>
      </c>
      <c r="G396">
        <f t="shared" si="20"/>
        <v>75</v>
      </c>
      <c r="H396" t="str">
        <f>'Initial Flow'!B396</f>
        <v>OFI</v>
      </c>
      <c r="I396" t="str">
        <f>IFERROR(VLOOKUP('Initial Flow'!D396,'Code Int'!$A$1:$B$10,2,FALSE),"NULL")</f>
        <v>NULL</v>
      </c>
      <c r="J396">
        <f>IFERROR(VLOOKUP('Initial Flow'!E396,'Code Int'!$A$1:$B$10,2,FALSE),"NULL")</f>
        <v>15</v>
      </c>
      <c r="K396" t="str">
        <f>'Initial Flow'!F396</f>
        <v/>
      </c>
      <c r="L396" t="str">
        <f>'Initial Flow'!G396</f>
        <v>Uses the OFI interface of T7 (audit trail + dealt item stream)</v>
      </c>
      <c r="M396" t="str">
        <f>'Initial Flow'!L396</f>
        <v>Derivatives Contract</v>
      </c>
      <c r="N396" t="str">
        <f>'Initial Flow'!C396</f>
        <v>MSG000106</v>
      </c>
    </row>
    <row r="397" spans="1:14" x14ac:dyDescent="0.2">
      <c r="A397">
        <f>IFERROR(VLOOKUP('Initial Flow'!H397,'Initial Data'!A$1:U$2000,21,FALSE),"NULL")</f>
        <v>33</v>
      </c>
      <c r="B397">
        <f>IFERROR(VLOOKUP('Initial Flow'!I397,'Initial Data'!A$1:U$2000,21,FALSE),"NULL")</f>
        <v>293</v>
      </c>
      <c r="C397">
        <f>IFERROR(VLOOKUP('Initial Flow'!J397,'Initial Data'!A$1:U$2000,21,FALSE),"NULL")</f>
        <v>62</v>
      </c>
      <c r="D397" t="str">
        <f>IFERROR(VLOOKUP('Initial Flow'!K397,'Initial Data'!A$1:U$2000,21,FALSE),"NULL")</f>
        <v>NULL</v>
      </c>
      <c r="E397" t="str">
        <f t="shared" si="18"/>
        <v>OK</v>
      </c>
      <c r="F397">
        <f t="shared" si="19"/>
        <v>293</v>
      </c>
      <c r="G397">
        <f t="shared" si="20"/>
        <v>62</v>
      </c>
      <c r="H397" t="str">
        <f>'Initial Flow'!B397</f>
        <v>IID364 - CD_BCLIML_BOP_REPORT</v>
      </c>
      <c r="I397">
        <f>IFERROR(VLOOKUP('Initial Flow'!D397,'Code Int'!$A$1:$B$10,2,FALSE),"NULL")</f>
        <v>19</v>
      </c>
      <c r="J397">
        <f>IFERROR(VLOOKUP('Initial Flow'!E397,'Code Int'!$A$1:$B$10,2,FALSE),"NULL")</f>
        <v>18</v>
      </c>
      <c r="K397" t="str">
        <f>'Initial Flow'!F397</f>
        <v/>
      </c>
      <c r="L397">
        <f>'Initial Flow'!G397</f>
        <v>0</v>
      </c>
      <c r="M397" t="str">
        <f>'Initial Flow'!L397</f>
        <v>Regulatory Report</v>
      </c>
      <c r="N397" t="str">
        <f>'Initial Flow'!C397</f>
        <v>MSG004966</v>
      </c>
    </row>
    <row r="398" spans="1:14" x14ac:dyDescent="0.2">
      <c r="A398">
        <f>IFERROR(VLOOKUP('Initial Flow'!H398,'Initial Data'!A$1:U$2000,21,FALSE),"NULL")</f>
        <v>15</v>
      </c>
      <c r="B398" t="str">
        <f>IFERROR(VLOOKUP('Initial Flow'!I398,'Initial Data'!A$1:U$2000,21,FALSE),"NULL")</f>
        <v>NULL</v>
      </c>
      <c r="C398">
        <f>IFERROR(VLOOKUP('Initial Flow'!J398,'Initial Data'!A$1:U$2000,21,FALSE),"NULL")</f>
        <v>75</v>
      </c>
      <c r="D398" t="str">
        <f>IFERROR(VLOOKUP('Initial Flow'!K398,'Initial Data'!A$1:U$2000,21,FALSE),"NULL")</f>
        <v>NULL</v>
      </c>
      <c r="E398" t="str">
        <f t="shared" si="18"/>
        <v>OK</v>
      </c>
      <c r="F398">
        <f t="shared" si="19"/>
        <v>15</v>
      </c>
      <c r="G398">
        <f t="shared" si="20"/>
        <v>75</v>
      </c>
      <c r="H398" t="str">
        <f>'Initial Flow'!B398</f>
        <v>OFI</v>
      </c>
      <c r="I398" t="str">
        <f>IFERROR(VLOOKUP('Initial Flow'!D398,'Code Int'!$A$1:$B$10,2,FALSE),"NULL")</f>
        <v>NULL</v>
      </c>
      <c r="J398">
        <f>IFERROR(VLOOKUP('Initial Flow'!E398,'Code Int'!$A$1:$B$10,2,FALSE),"NULL")</f>
        <v>15</v>
      </c>
      <c r="K398" t="str">
        <f>'Initial Flow'!F398</f>
        <v/>
      </c>
      <c r="L398" t="str">
        <f>'Initial Flow'!G398</f>
        <v>Uses the OFI interface of T7 (audit trail + dealt item stream)</v>
      </c>
      <c r="M398" t="str">
        <f>'Initial Flow'!L398</f>
        <v>Derivatives Product</v>
      </c>
      <c r="N398" t="str">
        <f>'Initial Flow'!C398</f>
        <v>MSG000106</v>
      </c>
    </row>
    <row r="399" spans="1:14" hidden="1" x14ac:dyDescent="0.2">
      <c r="A399">
        <f>IFERROR(VLOOKUP('Initial Flow'!H399,'Initial Data'!A$1:U$2000,21,FALSE),"NULL")</f>
        <v>33</v>
      </c>
      <c r="B399">
        <f>IFERROR(VLOOKUP('Initial Flow'!I399,'Initial Data'!A$1:U$2000,21,FALSE),"NULL")</f>
        <v>841</v>
      </c>
      <c r="C399" t="str">
        <f>IFERROR(VLOOKUP('Initial Flow'!J399,'Initial Data'!A$1:U$2000,21,FALSE),"NULL")</f>
        <v>NULL</v>
      </c>
      <c r="D399" t="str">
        <f>IFERROR(VLOOKUP('Initial Flow'!K399,'Initial Data'!A$1:U$2000,21,FALSE),"NULL")</f>
        <v>NULL</v>
      </c>
      <c r="E399" t="str">
        <f t="shared" si="18"/>
        <v>NULL</v>
      </c>
      <c r="F399">
        <f t="shared" si="19"/>
        <v>841</v>
      </c>
      <c r="G399" t="str">
        <f t="shared" si="20"/>
        <v>NULL</v>
      </c>
      <c r="H399" t="str">
        <f>'Initial Flow'!B399</f>
        <v>IID2745 - SEND_CHCK_TO_EOC</v>
      </c>
      <c r="I399">
        <f>IFERROR(VLOOKUP('Initial Flow'!D399,'Code Int'!$A$1:$B$10,2,FALSE),"NULL")</f>
        <v>20</v>
      </c>
      <c r="J399">
        <f>IFERROR(VLOOKUP('Initial Flow'!E399,'Code Int'!$A$1:$B$10,2,FALSE),"NULL")</f>
        <v>18</v>
      </c>
      <c r="K399" t="str">
        <f>'Initial Flow'!F399</f>
        <v/>
      </c>
      <c r="L399">
        <f>'Initial Flow'!G399</f>
        <v>0</v>
      </c>
      <c r="M399" t="str">
        <f>'Initial Flow'!L399</f>
        <v>Security Instruction</v>
      </c>
      <c r="N399" t="str">
        <f>'Initial Flow'!C399</f>
        <v>MSG006696</v>
      </c>
    </row>
    <row r="400" spans="1:14" x14ac:dyDescent="0.2">
      <c r="A400">
        <f>IFERROR(VLOOKUP('Initial Flow'!H400,'Initial Data'!A$1:U$2000,21,FALSE),"NULL")</f>
        <v>15</v>
      </c>
      <c r="B400" t="str">
        <f>IFERROR(VLOOKUP('Initial Flow'!I400,'Initial Data'!A$1:U$2000,21,FALSE),"NULL")</f>
        <v>NULL</v>
      </c>
      <c r="C400">
        <f>IFERROR(VLOOKUP('Initial Flow'!J400,'Initial Data'!A$1:U$2000,21,FALSE),"NULL")</f>
        <v>75</v>
      </c>
      <c r="D400" t="str">
        <f>IFERROR(VLOOKUP('Initial Flow'!K400,'Initial Data'!A$1:U$2000,21,FALSE),"NULL")</f>
        <v>NULL</v>
      </c>
      <c r="E400" t="str">
        <f t="shared" si="18"/>
        <v>OK</v>
      </c>
      <c r="F400">
        <f t="shared" si="19"/>
        <v>15</v>
      </c>
      <c r="G400">
        <f t="shared" si="20"/>
        <v>75</v>
      </c>
      <c r="H400" t="str">
        <f>'Initial Flow'!B400</f>
        <v>OFI</v>
      </c>
      <c r="I400" t="str">
        <f>IFERROR(VLOOKUP('Initial Flow'!D400,'Code Int'!$A$1:$B$10,2,FALSE),"NULL")</f>
        <v>NULL</v>
      </c>
      <c r="J400">
        <f>IFERROR(VLOOKUP('Initial Flow'!E400,'Code Int'!$A$1:$B$10,2,FALSE),"NULL")</f>
        <v>15</v>
      </c>
      <c r="K400" t="str">
        <f>'Initial Flow'!F400</f>
        <v/>
      </c>
      <c r="L400" t="str">
        <f>'Initial Flow'!G400</f>
        <v>Uses the OFI interface of T7 (audit trail + dealt item stream)</v>
      </c>
      <c r="M400" t="str">
        <f>'Initial Flow'!L400</f>
        <v>Execution</v>
      </c>
      <c r="N400" t="str">
        <f>'Initial Flow'!C400</f>
        <v>MSG000106</v>
      </c>
    </row>
    <row r="401" spans="1:14" hidden="1" x14ac:dyDescent="0.2">
      <c r="A401">
        <f>IFERROR(VLOOKUP('Initial Flow'!H401,'Initial Data'!A$1:U$2000,21,FALSE),"NULL")</f>
        <v>33</v>
      </c>
      <c r="B401">
        <f>IFERROR(VLOOKUP('Initial Flow'!I401,'Initial Data'!A$1:U$2000,21,FALSE),"NULL")</f>
        <v>709</v>
      </c>
      <c r="C401" t="str">
        <f>IFERROR(VLOOKUP('Initial Flow'!J401,'Initial Data'!A$1:U$2000,21,FALSE),"NULL")</f>
        <v>NULL</v>
      </c>
      <c r="D401" t="str">
        <f>IFERROR(VLOOKUP('Initial Flow'!K401,'Initial Data'!A$1:U$2000,21,FALSE),"NULL")</f>
        <v>NULL</v>
      </c>
      <c r="E401" t="str">
        <f t="shared" si="18"/>
        <v>NULL</v>
      </c>
      <c r="F401">
        <f t="shared" si="19"/>
        <v>709</v>
      </c>
      <c r="G401" t="str">
        <f t="shared" si="20"/>
        <v>NULL</v>
      </c>
      <c r="H401" t="str">
        <f>'Initial Flow'!B401</f>
        <v>IID535 - CD_TRANSACTION_STATUS_REPORT</v>
      </c>
      <c r="I401">
        <f>IFERROR(VLOOKUP('Initial Flow'!D401,'Code Int'!$A$1:$B$10,2,FALSE),"NULL")</f>
        <v>19</v>
      </c>
      <c r="J401">
        <f>IFERROR(VLOOKUP('Initial Flow'!E401,'Code Int'!$A$1:$B$10,2,FALSE),"NULL")</f>
        <v>18</v>
      </c>
      <c r="K401" t="str">
        <f>'Initial Flow'!F401</f>
        <v/>
      </c>
      <c r="L401" t="str">
        <f>'Initial Flow'!G401</f>
        <v>Street Lending Transaction Status file notification to Creation Direct</v>
      </c>
      <c r="M401" t="str">
        <f>'Initial Flow'!L401</f>
        <v>Security Lending</v>
      </c>
      <c r="N401" t="str">
        <f>'Initial Flow'!C401</f>
        <v>MSG005121</v>
      </c>
    </row>
    <row r="402" spans="1:14" x14ac:dyDescent="0.2">
      <c r="A402">
        <f>IFERROR(VLOOKUP('Initial Flow'!H402,'Initial Data'!A$1:U$2000,21,FALSE),"NULL")</f>
        <v>33</v>
      </c>
      <c r="B402">
        <f>IFERROR(VLOOKUP('Initial Flow'!I402,'Initial Data'!A$1:U$2000,21,FALSE),"NULL")</f>
        <v>293</v>
      </c>
      <c r="C402">
        <f>IFERROR(VLOOKUP('Initial Flow'!J402,'Initial Data'!A$1:U$2000,21,FALSE),"NULL")</f>
        <v>62</v>
      </c>
      <c r="D402" t="str">
        <f>IFERROR(VLOOKUP('Initial Flow'!K402,'Initial Data'!A$1:U$2000,21,FALSE),"NULL")</f>
        <v>NULL</v>
      </c>
      <c r="E402" t="str">
        <f t="shared" si="18"/>
        <v>OK</v>
      </c>
      <c r="F402">
        <f t="shared" si="19"/>
        <v>293</v>
      </c>
      <c r="G402">
        <f t="shared" si="20"/>
        <v>62</v>
      </c>
      <c r="H402" t="str">
        <f>'Initial Flow'!B402</f>
        <v>IID304 - CD_AURORA_CBFCASHBALINT</v>
      </c>
      <c r="I402">
        <f>IFERROR(VLOOKUP('Initial Flow'!D402,'Code Int'!$A$1:$B$10,2,FALSE),"NULL")</f>
        <v>19</v>
      </c>
      <c r="J402">
        <f>IFERROR(VLOOKUP('Initial Flow'!E402,'Code Int'!$A$1:$B$10,2,FALSE),"NULL")</f>
        <v>18</v>
      </c>
      <c r="K402" t="str">
        <f>'Initial Flow'!F402</f>
        <v/>
      </c>
      <c r="L402">
        <f>'Initial Flow'!G402</f>
        <v>0</v>
      </c>
      <c r="M402" t="str">
        <f>'Initial Flow'!L402</f>
        <v>Regulatory Report</v>
      </c>
      <c r="N402" t="str">
        <f>'Initial Flow'!C402</f>
        <v>MSG004918</v>
      </c>
    </row>
    <row r="403" spans="1:14" x14ac:dyDescent="0.2">
      <c r="A403">
        <f>IFERROR(VLOOKUP('Initial Flow'!H403,'Initial Data'!A$1:U$2000,21,FALSE),"NULL")</f>
        <v>15</v>
      </c>
      <c r="B403" t="str">
        <f>IFERROR(VLOOKUP('Initial Flow'!I403,'Initial Data'!A$1:U$2000,21,FALSE),"NULL")</f>
        <v>NULL</v>
      </c>
      <c r="C403">
        <f>IFERROR(VLOOKUP('Initial Flow'!J403,'Initial Data'!A$1:U$2000,21,FALSE),"NULL")</f>
        <v>75</v>
      </c>
      <c r="D403" t="str">
        <f>IFERROR(VLOOKUP('Initial Flow'!K403,'Initial Data'!A$1:U$2000,21,FALSE),"NULL")</f>
        <v>NULL</v>
      </c>
      <c r="E403" t="str">
        <f t="shared" si="18"/>
        <v>OK</v>
      </c>
      <c r="F403">
        <f t="shared" si="19"/>
        <v>15</v>
      </c>
      <c r="G403">
        <f t="shared" si="20"/>
        <v>75</v>
      </c>
      <c r="H403" t="str">
        <f>'Initial Flow'!B403</f>
        <v>OFI</v>
      </c>
      <c r="I403" t="str">
        <f>IFERROR(VLOOKUP('Initial Flow'!D403,'Code Int'!$A$1:$B$10,2,FALSE),"NULL")</f>
        <v>NULL</v>
      </c>
      <c r="J403">
        <f>IFERROR(VLOOKUP('Initial Flow'!E403,'Code Int'!$A$1:$B$10,2,FALSE),"NULL")</f>
        <v>15</v>
      </c>
      <c r="K403" t="str">
        <f>'Initial Flow'!F403</f>
        <v/>
      </c>
      <c r="L403" t="str">
        <f>'Initial Flow'!G403</f>
        <v>Uses the OFI interface of T7 (audit trail + dealt item stream)</v>
      </c>
      <c r="M403" t="str">
        <f>'Initial Flow'!L403</f>
        <v>Order</v>
      </c>
      <c r="N403" t="str">
        <f>'Initial Flow'!C403</f>
        <v>MSG000106</v>
      </c>
    </row>
    <row r="404" spans="1:14" x14ac:dyDescent="0.2">
      <c r="A404">
        <f>IFERROR(VLOOKUP('Initial Flow'!H404,'Initial Data'!A$1:U$2000,21,FALSE),"NULL")</f>
        <v>15</v>
      </c>
      <c r="B404" t="str">
        <f>IFERROR(VLOOKUP('Initial Flow'!I404,'Initial Data'!A$1:U$2000,21,FALSE),"NULL")</f>
        <v>NULL</v>
      </c>
      <c r="C404">
        <f>IFERROR(VLOOKUP('Initial Flow'!J404,'Initial Data'!A$1:U$2000,21,FALSE),"NULL")</f>
        <v>75</v>
      </c>
      <c r="D404" t="str">
        <f>IFERROR(VLOOKUP('Initial Flow'!K404,'Initial Data'!A$1:U$2000,21,FALSE),"NULL")</f>
        <v>NULL</v>
      </c>
      <c r="E404" t="str">
        <f t="shared" si="18"/>
        <v>OK</v>
      </c>
      <c r="F404">
        <f t="shared" si="19"/>
        <v>15</v>
      </c>
      <c r="G404">
        <f t="shared" si="20"/>
        <v>75</v>
      </c>
      <c r="H404" t="str">
        <f>'Initial Flow'!B404</f>
        <v>OFI</v>
      </c>
      <c r="I404" t="str">
        <f>IFERROR(VLOOKUP('Initial Flow'!D404,'Code Int'!$A$1:$B$10,2,FALSE),"NULL")</f>
        <v>NULL</v>
      </c>
      <c r="J404">
        <f>IFERROR(VLOOKUP('Initial Flow'!E404,'Code Int'!$A$1:$B$10,2,FALSE),"NULL")</f>
        <v>15</v>
      </c>
      <c r="K404" t="str">
        <f>'Initial Flow'!F404</f>
        <v/>
      </c>
      <c r="L404" t="str">
        <f>'Initial Flow'!G404</f>
        <v>Uses the OFI interface of T7 (audit trail + dealt item stream)</v>
      </c>
      <c r="M404" t="str">
        <f>'Initial Flow'!L404</f>
        <v>Orderbook</v>
      </c>
      <c r="N404" t="str">
        <f>'Initial Flow'!C404</f>
        <v>MSG000106</v>
      </c>
    </row>
    <row r="405" spans="1:14" x14ac:dyDescent="0.2">
      <c r="A405">
        <f>IFERROR(VLOOKUP('Initial Flow'!H405,'Initial Data'!A$1:U$2000,21,FALSE),"NULL")</f>
        <v>15</v>
      </c>
      <c r="B405" t="str">
        <f>IFERROR(VLOOKUP('Initial Flow'!I405,'Initial Data'!A$1:U$2000,21,FALSE),"NULL")</f>
        <v>NULL</v>
      </c>
      <c r="C405">
        <f>IFERROR(VLOOKUP('Initial Flow'!J405,'Initial Data'!A$1:U$2000,21,FALSE),"NULL")</f>
        <v>75</v>
      </c>
      <c r="D405" t="str">
        <f>IFERROR(VLOOKUP('Initial Flow'!K405,'Initial Data'!A$1:U$2000,21,FALSE),"NULL")</f>
        <v>NULL</v>
      </c>
      <c r="E405" t="str">
        <f t="shared" si="18"/>
        <v>OK</v>
      </c>
      <c r="F405">
        <f t="shared" si="19"/>
        <v>15</v>
      </c>
      <c r="G405">
        <f t="shared" si="20"/>
        <v>75</v>
      </c>
      <c r="H405" t="str">
        <f>'Initial Flow'!B405</f>
        <v>OFI</v>
      </c>
      <c r="I405" t="str">
        <f>IFERROR(VLOOKUP('Initial Flow'!D405,'Code Int'!$A$1:$B$10,2,FALSE),"NULL")</f>
        <v>NULL</v>
      </c>
      <c r="J405">
        <f>IFERROR(VLOOKUP('Initial Flow'!E405,'Code Int'!$A$1:$B$10,2,FALSE),"NULL")</f>
        <v>15</v>
      </c>
      <c r="K405" t="str">
        <f>'Initial Flow'!F405</f>
        <v/>
      </c>
      <c r="L405" t="str">
        <f>'Initial Flow'!G405</f>
        <v>Uses the OFI interface of T7 (audit trail + dealt item stream)</v>
      </c>
      <c r="M405" t="str">
        <f>'Initial Flow'!L405</f>
        <v>Price</v>
      </c>
      <c r="N405" t="str">
        <f>'Initial Flow'!C405</f>
        <v>MSG000106</v>
      </c>
    </row>
    <row r="406" spans="1:14" x14ac:dyDescent="0.2">
      <c r="A406">
        <f>IFERROR(VLOOKUP('Initial Flow'!H406,'Initial Data'!A$1:U$2000,21,FALSE),"NULL")</f>
        <v>15</v>
      </c>
      <c r="B406" t="str">
        <f>IFERROR(VLOOKUP('Initial Flow'!I406,'Initial Data'!A$1:U$2000,21,FALSE),"NULL")</f>
        <v>NULL</v>
      </c>
      <c r="C406">
        <f>IFERROR(VLOOKUP('Initial Flow'!J406,'Initial Data'!A$1:U$2000,21,FALSE),"NULL")</f>
        <v>75</v>
      </c>
      <c r="D406" t="str">
        <f>IFERROR(VLOOKUP('Initial Flow'!K406,'Initial Data'!A$1:U$2000,21,FALSE),"NULL")</f>
        <v>NULL</v>
      </c>
      <c r="E406" t="str">
        <f t="shared" si="18"/>
        <v>OK</v>
      </c>
      <c r="F406">
        <f t="shared" si="19"/>
        <v>15</v>
      </c>
      <c r="G406">
        <f t="shared" si="20"/>
        <v>75</v>
      </c>
      <c r="H406" t="str">
        <f>'Initial Flow'!B406</f>
        <v>OFI</v>
      </c>
      <c r="I406" t="str">
        <f>IFERROR(VLOOKUP('Initial Flow'!D406,'Code Int'!$A$1:$B$10,2,FALSE),"NULL")</f>
        <v>NULL</v>
      </c>
      <c r="J406">
        <f>IFERROR(VLOOKUP('Initial Flow'!E406,'Code Int'!$A$1:$B$10,2,FALSE),"NULL")</f>
        <v>15</v>
      </c>
      <c r="K406" t="str">
        <f>'Initial Flow'!F406</f>
        <v/>
      </c>
      <c r="L406" t="str">
        <f>'Initial Flow'!G406</f>
        <v>Uses the OFI interface of T7 (audit trail + dealt item stream)</v>
      </c>
      <c r="M406" t="str">
        <f>'Initial Flow'!L406</f>
        <v>Quote</v>
      </c>
      <c r="N406" t="str">
        <f>'Initial Flow'!C406</f>
        <v>MSG000106</v>
      </c>
    </row>
    <row r="407" spans="1:14" hidden="1" x14ac:dyDescent="0.2">
      <c r="A407">
        <f>IFERROR(VLOOKUP('Initial Flow'!H407,'Initial Data'!A$1:U$2000,21,FALSE),"NULL")</f>
        <v>33</v>
      </c>
      <c r="B407">
        <f>IFERROR(VLOOKUP('Initial Flow'!I407,'Initial Data'!A$1:U$2000,21,FALSE),"NULL")</f>
        <v>709</v>
      </c>
      <c r="C407" t="str">
        <f>IFERROR(VLOOKUP('Initial Flow'!J407,'Initial Data'!A$1:U$2000,21,FALSE),"NULL")</f>
        <v>NULL</v>
      </c>
      <c r="D407" t="str">
        <f>IFERROR(VLOOKUP('Initial Flow'!K407,'Initial Data'!A$1:U$2000,21,FALSE),"NULL")</f>
        <v>NULL</v>
      </c>
      <c r="E407" t="str">
        <f t="shared" si="18"/>
        <v>NULL</v>
      </c>
      <c r="F407">
        <f t="shared" si="19"/>
        <v>709</v>
      </c>
      <c r="G407" t="str">
        <f t="shared" si="20"/>
        <v>NULL</v>
      </c>
      <c r="H407" t="str">
        <f>'Initial Flow'!B407</f>
        <v>IID530 - CD_TELEKURS_VARREPO_REQ</v>
      </c>
      <c r="I407">
        <f>IFERROR(VLOOKUP('Initial Flow'!D407,'Code Int'!$A$1:$B$10,2,FALSE),"NULL")</f>
        <v>20</v>
      </c>
      <c r="J407">
        <f>IFERROR(VLOOKUP('Initial Flow'!E407,'Code Int'!$A$1:$B$10,2,FALSE),"NULL")</f>
        <v>18</v>
      </c>
      <c r="K407" t="str">
        <f>'Initial Flow'!F407</f>
        <v/>
      </c>
      <c r="L407">
        <f>'Initial Flow'!G407</f>
        <v>0</v>
      </c>
      <c r="M407" t="str">
        <f>'Initial Flow'!L407</f>
        <v>Money Market Rate</v>
      </c>
      <c r="N407" t="str">
        <f>'Initial Flow'!C407</f>
        <v>MSG005116</v>
      </c>
    </row>
    <row r="408" spans="1:14" x14ac:dyDescent="0.2">
      <c r="A408">
        <f>IFERROR(VLOOKUP('Initial Flow'!H408,'Initial Data'!A$1:U$2000,21,FALSE),"NULL")</f>
        <v>15</v>
      </c>
      <c r="B408" t="str">
        <f>IFERROR(VLOOKUP('Initial Flow'!I408,'Initial Data'!A$1:U$2000,21,FALSE),"NULL")</f>
        <v>NULL</v>
      </c>
      <c r="C408">
        <f>IFERROR(VLOOKUP('Initial Flow'!J408,'Initial Data'!A$1:U$2000,21,FALSE),"NULL")</f>
        <v>75</v>
      </c>
      <c r="D408" t="str">
        <f>IFERROR(VLOOKUP('Initial Flow'!K408,'Initial Data'!A$1:U$2000,21,FALSE),"NULL")</f>
        <v>NULL</v>
      </c>
      <c r="E408" t="str">
        <f t="shared" si="18"/>
        <v>OK</v>
      </c>
      <c r="F408">
        <f t="shared" si="19"/>
        <v>15</v>
      </c>
      <c r="G408">
        <f t="shared" si="20"/>
        <v>75</v>
      </c>
      <c r="H408" t="str">
        <f>'Initial Flow'!B408</f>
        <v>OFI</v>
      </c>
      <c r="I408" t="str">
        <f>IFERROR(VLOOKUP('Initial Flow'!D408,'Code Int'!$A$1:$B$10,2,FALSE),"NULL")</f>
        <v>NULL</v>
      </c>
      <c r="J408">
        <f>IFERROR(VLOOKUP('Initial Flow'!E408,'Code Int'!$A$1:$B$10,2,FALSE),"NULL")</f>
        <v>15</v>
      </c>
      <c r="K408" t="str">
        <f>'Initial Flow'!F408</f>
        <v/>
      </c>
      <c r="L408" t="str">
        <f>'Initial Flow'!G408</f>
        <v>Uses the OFI interface of T7 (audit trail + dealt item stream)</v>
      </c>
      <c r="M408" t="str">
        <f>'Initial Flow'!L408</f>
        <v>Trade</v>
      </c>
      <c r="N408" t="str">
        <f>'Initial Flow'!C408</f>
        <v>MSG000106</v>
      </c>
    </row>
    <row r="409" spans="1:14" hidden="1" x14ac:dyDescent="0.2">
      <c r="A409">
        <f>IFERROR(VLOOKUP('Initial Flow'!H409,'Initial Data'!A$1:U$2000,21,FALSE),"NULL")</f>
        <v>33</v>
      </c>
      <c r="B409">
        <f>IFERROR(VLOOKUP('Initial Flow'!I409,'Initial Data'!A$1:U$2000,21,FALSE),"NULL")</f>
        <v>861</v>
      </c>
      <c r="C409" t="str">
        <f>IFERROR(VLOOKUP('Initial Flow'!J409,'Initial Data'!A$1:U$2000,21,FALSE),"NULL")</f>
        <v>NULL</v>
      </c>
      <c r="D409" t="str">
        <f>IFERROR(VLOOKUP('Initial Flow'!K409,'Initial Data'!A$1:U$2000,21,FALSE),"NULL")</f>
        <v>NULL</v>
      </c>
      <c r="E409" t="str">
        <f t="shared" si="18"/>
        <v>NULL</v>
      </c>
      <c r="F409">
        <f t="shared" si="19"/>
        <v>861</v>
      </c>
      <c r="G409" t="str">
        <f t="shared" si="20"/>
        <v>NULL</v>
      </c>
      <c r="H409" t="str">
        <f>'Initial Flow'!B409</f>
        <v>IID533 - CD_TRANSACTION_STATUS_REPORT</v>
      </c>
      <c r="I409">
        <f>IFERROR(VLOOKUP('Initial Flow'!D409,'Code Int'!$A$1:$B$10,2,FALSE),"NULL")</f>
        <v>19</v>
      </c>
      <c r="J409">
        <f>IFERROR(VLOOKUP('Initial Flow'!E409,'Code Int'!$A$1:$B$10,2,FALSE),"NULL")</f>
        <v>18</v>
      </c>
      <c r="K409" t="str">
        <f>'Initial Flow'!F409</f>
        <v/>
      </c>
      <c r="L409" t="str">
        <f>'Initial Flow'!G409</f>
        <v>Street Lending Transaction Status file notification to Creation Direct</v>
      </c>
      <c r="M409" t="str">
        <f>'Initial Flow'!L409</f>
        <v>Security Lending</v>
      </c>
      <c r="N409" t="str">
        <f>'Initial Flow'!C409</f>
        <v>MSG005119</v>
      </c>
    </row>
    <row r="410" spans="1:14" x14ac:dyDescent="0.2">
      <c r="A410">
        <f>IFERROR(VLOOKUP('Initial Flow'!H410,'Initial Data'!A$1:U$2000,21,FALSE),"NULL")</f>
        <v>34</v>
      </c>
      <c r="B410">
        <f>IFERROR(VLOOKUP('Initial Flow'!I410,'Initial Data'!A$1:U$2000,21,FALSE),"NULL")</f>
        <v>346</v>
      </c>
      <c r="C410">
        <f>IFERROR(VLOOKUP('Initial Flow'!J410,'Initial Data'!A$1:U$2000,21,FALSE),"NULL")</f>
        <v>74</v>
      </c>
      <c r="D410" t="str">
        <f>IFERROR(VLOOKUP('Initial Flow'!K410,'Initial Data'!A$1:U$2000,21,FALSE),"NULL")</f>
        <v>NULL</v>
      </c>
      <c r="E410" t="str">
        <f t="shared" si="18"/>
        <v>OK</v>
      </c>
      <c r="F410">
        <f t="shared" si="19"/>
        <v>346</v>
      </c>
      <c r="G410">
        <f t="shared" si="20"/>
        <v>74</v>
      </c>
      <c r="H410" t="str">
        <f>'Initial Flow'!B410</f>
        <v>IID1256 - HUB_BILLING_EVENTS</v>
      </c>
      <c r="I410">
        <f>IFERROR(VLOOKUP('Initial Flow'!D410,'Code Int'!$A$1:$B$10,2,FALSE),"NULL")</f>
        <v>19</v>
      </c>
      <c r="J410">
        <f>IFERROR(VLOOKUP('Initial Flow'!E410,'Code Int'!$A$1:$B$10,2,FALSE),"NULL")</f>
        <v>18</v>
      </c>
      <c r="K410" t="str">
        <f>'Initial Flow'!F410</f>
        <v/>
      </c>
      <c r="L410" t="str">
        <f>'Initial Flow'!G410</f>
        <v>Billing events file sent to SAP</v>
      </c>
      <c r="M410" t="str">
        <f>'Initial Flow'!L410</f>
        <v>Billing</v>
      </c>
      <c r="N410" t="str">
        <f>'Initial Flow'!C410</f>
        <v>MSG005566</v>
      </c>
    </row>
    <row r="411" spans="1:14" x14ac:dyDescent="0.2">
      <c r="A411">
        <f>IFERROR(VLOOKUP('Initial Flow'!H411,'Initial Data'!A$1:U$2000,21,FALSE),"NULL")</f>
        <v>81</v>
      </c>
      <c r="B411" t="str">
        <f>IFERROR(VLOOKUP('Initial Flow'!I411,'Initial Data'!A$1:U$2000,21,FALSE),"NULL")</f>
        <v>NULL</v>
      </c>
      <c r="C411">
        <f>IFERROR(VLOOKUP('Initial Flow'!J411,'Initial Data'!A$1:U$2000,21,FALSE),"NULL")</f>
        <v>31</v>
      </c>
      <c r="D411" t="str">
        <f>IFERROR(VLOOKUP('Initial Flow'!K411,'Initial Data'!A$1:U$2000,21,FALSE),"NULL")</f>
        <v>NULL</v>
      </c>
      <c r="E411" t="str">
        <f t="shared" si="18"/>
        <v>OK</v>
      </c>
      <c r="F411">
        <f t="shared" si="19"/>
        <v>81</v>
      </c>
      <c r="G411">
        <f t="shared" si="20"/>
        <v>31</v>
      </c>
      <c r="H411" t="str">
        <f>'Initial Flow'!B411</f>
        <v/>
      </c>
      <c r="I411">
        <f>IFERROR(VLOOKUP('Initial Flow'!D411,'Code Int'!$A$1:$B$10,2,FALSE),"NULL")</f>
        <v>19</v>
      </c>
      <c r="J411" t="str">
        <f>IFERROR(VLOOKUP('Initial Flow'!E411,'Code Int'!$A$1:$B$10,2,FALSE),"NULL")</f>
        <v>NULL</v>
      </c>
      <c r="K411" t="str">
        <f>'Initial Flow'!F411</f>
        <v/>
      </c>
      <c r="L411" t="str">
        <f>'Initial Flow'!G411</f>
        <v>For subsequent creation of cash reservation instructions and breakdown on markets</v>
      </c>
      <c r="M411" t="str">
        <f>'Initial Flow'!L411</f>
        <v>Cash Forecast</v>
      </c>
      <c r="N411" t="str">
        <f>'Initial Flow'!C411</f>
        <v>MSG000648</v>
      </c>
    </row>
    <row r="412" spans="1:14" x14ac:dyDescent="0.2">
      <c r="A412">
        <f>IFERROR(VLOOKUP('Initial Flow'!H412,'Initial Data'!A$1:U$2000,21,FALSE),"NULL")</f>
        <v>33</v>
      </c>
      <c r="B412">
        <f>IFERROR(VLOOKUP('Initial Flow'!I412,'Initial Data'!A$1:U$2000,21,FALSE),"NULL")</f>
        <v>293</v>
      </c>
      <c r="C412">
        <f>IFERROR(VLOOKUP('Initial Flow'!J412,'Initial Data'!A$1:U$2000,21,FALSE),"NULL")</f>
        <v>62</v>
      </c>
      <c r="D412" t="str">
        <f>IFERROR(VLOOKUP('Initial Flow'!K412,'Initial Data'!A$1:U$2000,21,FALSE),"NULL")</f>
        <v>NULL</v>
      </c>
      <c r="E412" t="str">
        <f t="shared" si="18"/>
        <v>OK</v>
      </c>
      <c r="F412">
        <f t="shared" si="19"/>
        <v>293</v>
      </c>
      <c r="G412">
        <f t="shared" si="20"/>
        <v>62</v>
      </c>
      <c r="H412" t="str">
        <f>'Initial Flow'!B412</f>
        <v>IID343 - CD_AURORA_NCCIPPAY</v>
      </c>
      <c r="I412">
        <f>IFERROR(VLOOKUP('Initial Flow'!D412,'Code Int'!$A$1:$B$10,2,FALSE),"NULL")</f>
        <v>19</v>
      </c>
      <c r="J412">
        <f>IFERROR(VLOOKUP('Initial Flow'!E412,'Code Int'!$A$1:$B$10,2,FALSE),"NULL")</f>
        <v>18</v>
      </c>
      <c r="K412" t="str">
        <f>'Initial Flow'!F412</f>
        <v/>
      </c>
      <c r="L412">
        <f>'Initial Flow'!G412</f>
        <v>0</v>
      </c>
      <c r="M412" t="str">
        <f>'Initial Flow'!L412</f>
        <v>Regulatory Report</v>
      </c>
      <c r="N412" t="str">
        <f>'Initial Flow'!C412</f>
        <v>MSG004948</v>
      </c>
    </row>
    <row r="413" spans="1:14" x14ac:dyDescent="0.2">
      <c r="A413">
        <f>IFERROR(VLOOKUP('Initial Flow'!H413,'Initial Data'!A$1:U$2000,21,FALSE),"NULL")</f>
        <v>10</v>
      </c>
      <c r="B413" t="str">
        <f>IFERROR(VLOOKUP('Initial Flow'!I413,'Initial Data'!A$1:U$2000,21,FALSE),"NULL")</f>
        <v>NULL</v>
      </c>
      <c r="C413">
        <f>IFERROR(VLOOKUP('Initial Flow'!J413,'Initial Data'!A$1:U$2000,21,FALSE),"NULL")</f>
        <v>43</v>
      </c>
      <c r="D413" t="str">
        <f>IFERROR(VLOOKUP('Initial Flow'!K413,'Initial Data'!A$1:U$2000,21,FALSE),"NULL")</f>
        <v>NULL</v>
      </c>
      <c r="E413" t="str">
        <f t="shared" si="18"/>
        <v>OK</v>
      </c>
      <c r="F413">
        <f t="shared" si="19"/>
        <v>10</v>
      </c>
      <c r="G413">
        <f t="shared" si="20"/>
        <v>43</v>
      </c>
      <c r="H413" t="str">
        <f>'Initial Flow'!B413</f>
        <v/>
      </c>
      <c r="I413">
        <f>IFERROR(VLOOKUP('Initial Flow'!D413,'Code Int'!$A$1:$B$10,2,FALSE),"NULL")</f>
        <v>19</v>
      </c>
      <c r="J413" t="str">
        <f>IFERROR(VLOOKUP('Initial Flow'!E413,'Code Int'!$A$1:$B$10,2,FALSE),"NULL")</f>
        <v>NULL</v>
      </c>
      <c r="K413" t="str">
        <f>'Initial Flow'!F413</f>
        <v/>
      </c>
      <c r="L413" t="str">
        <f>'Initial Flow'!G413</f>
        <v>CAS-077 Security Balances</v>
      </c>
      <c r="M413" t="str">
        <f>'Initial Flow'!L413</f>
        <v>CAS-077 Security Balances</v>
      </c>
      <c r="N413" t="str">
        <f>'Initial Flow'!C413</f>
        <v>MSG000637</v>
      </c>
    </row>
    <row r="414" spans="1:14" x14ac:dyDescent="0.2">
      <c r="A414">
        <f>IFERROR(VLOOKUP('Initial Flow'!H414,'Initial Data'!A$1:U$2000,21,FALSE),"NULL")</f>
        <v>77</v>
      </c>
      <c r="B414">
        <f>IFERROR(VLOOKUP('Initial Flow'!I414,'Initial Data'!A$1:U$2000,21,FALSE),"NULL")</f>
        <v>404</v>
      </c>
      <c r="C414">
        <f>IFERROR(VLOOKUP('Initial Flow'!J414,'Initial Data'!A$1:U$2000,21,FALSE),"NULL")</f>
        <v>74</v>
      </c>
      <c r="D414" t="str">
        <f>IFERROR(VLOOKUP('Initial Flow'!K414,'Initial Data'!A$1:U$2000,21,FALSE),"NULL")</f>
        <v>NULL</v>
      </c>
      <c r="E414" t="str">
        <f t="shared" si="18"/>
        <v>OK</v>
      </c>
      <c r="F414">
        <f t="shared" si="19"/>
        <v>404</v>
      </c>
      <c r="G414">
        <f t="shared" si="20"/>
        <v>74</v>
      </c>
      <c r="H414" t="str">
        <f>'Initial Flow'!B414</f>
        <v>IID3220 - SAP Billing Files</v>
      </c>
      <c r="I414" t="str">
        <f>IFERROR(VLOOKUP('Initial Flow'!D414,'Code Int'!$A$1:$B$10,2,FALSE),"NULL")</f>
        <v>NULL</v>
      </c>
      <c r="J414" t="str">
        <f>IFERROR(VLOOKUP('Initial Flow'!E414,'Code Int'!$A$1:$B$10,2,FALSE),"NULL")</f>
        <v>NULL</v>
      </c>
      <c r="K414" t="str">
        <f>'Initial Flow'!F414</f>
        <v/>
      </c>
      <c r="L414" t="str">
        <f>'Initial Flow'!G414</f>
        <v>For billing of security lending fees</v>
      </c>
      <c r="M414" t="str">
        <f>'Initial Flow'!L414</f>
        <v>Security Lending</v>
      </c>
      <c r="N414" t="str">
        <f>'Initial Flow'!C414</f>
        <v>MSG007203</v>
      </c>
    </row>
    <row r="415" spans="1:14" x14ac:dyDescent="0.2">
      <c r="A415">
        <f>IFERROR(VLOOKUP('Initial Flow'!H415,'Initial Data'!A$1:U$2000,21,FALSE),"NULL")</f>
        <v>35</v>
      </c>
      <c r="B415" t="str">
        <f>IFERROR(VLOOKUP('Initial Flow'!I415,'Initial Data'!A$1:U$2000,21,FALSE),"NULL")</f>
        <v>NULL</v>
      </c>
      <c r="C415">
        <f>IFERROR(VLOOKUP('Initial Flow'!J415,'Initial Data'!A$1:U$2000,21,FALSE),"NULL")</f>
        <v>62</v>
      </c>
      <c r="D415" t="str">
        <f>IFERROR(VLOOKUP('Initial Flow'!K415,'Initial Data'!A$1:U$2000,21,FALSE),"NULL")</f>
        <v>NULL</v>
      </c>
      <c r="E415" t="str">
        <f t="shared" si="18"/>
        <v>OK</v>
      </c>
      <c r="F415">
        <f t="shared" si="19"/>
        <v>35</v>
      </c>
      <c r="G415">
        <f t="shared" si="20"/>
        <v>62</v>
      </c>
      <c r="H415" t="str">
        <f>'Initial Flow'!B415</f>
        <v/>
      </c>
      <c r="I415">
        <f>IFERROR(VLOOKUP('Initial Flow'!D415,'Code Int'!$A$1:$B$10,2,FALSE),"NULL")</f>
        <v>19</v>
      </c>
      <c r="J415" t="str">
        <f>IFERROR(VLOOKUP('Initial Flow'!E415,'Code Int'!$A$1:$B$10,2,FALSE),"NULL")</f>
        <v>NULL</v>
      </c>
      <c r="K415" t="str">
        <f>'Initial Flow'!F415</f>
        <v/>
      </c>
      <c r="L415" t="str">
        <f>'Initial Flow'!G415</f>
        <v/>
      </c>
      <c r="M415" t="str">
        <f>'Initial Flow'!L415</f>
        <v>Cash Balance</v>
      </c>
      <c r="N415" t="str">
        <f>'Initial Flow'!C415</f>
        <v>MSG000685</v>
      </c>
    </row>
    <row r="416" spans="1:14" x14ac:dyDescent="0.2">
      <c r="A416">
        <f>IFERROR(VLOOKUP('Initial Flow'!H416,'Initial Data'!A$1:U$2000,21,FALSE),"NULL")</f>
        <v>88</v>
      </c>
      <c r="B416">
        <f>IFERROR(VLOOKUP('Initial Flow'!I416,'Initial Data'!A$1:U$2000,21,FALSE),"NULL")</f>
        <v>462</v>
      </c>
      <c r="C416">
        <f>IFERROR(VLOOKUP('Initial Flow'!J416,'Initial Data'!A$1:U$2000,21,FALSE),"NULL")</f>
        <v>23</v>
      </c>
      <c r="D416" t="str">
        <f>IFERROR(VLOOKUP('Initial Flow'!K416,'Initial Data'!A$1:U$2000,21,FALSE),"NULL")</f>
        <v>NULL</v>
      </c>
      <c r="E416" t="str">
        <f t="shared" si="18"/>
        <v>OK</v>
      </c>
      <c r="F416">
        <f t="shared" si="19"/>
        <v>462</v>
      </c>
      <c r="G416">
        <f t="shared" si="20"/>
        <v>23</v>
      </c>
      <c r="H416" t="str">
        <f>'Initial Flow'!B416</f>
        <v>IID3049 - UKTAX_GENERATED_CASH_INSTRUCTION_FILE</v>
      </c>
      <c r="I416">
        <f>IFERROR(VLOOKUP('Initial Flow'!D416,'Code Int'!$A$1:$B$10,2,FALSE),"NULL")</f>
        <v>19</v>
      </c>
      <c r="J416">
        <f>IFERROR(VLOOKUP('Initial Flow'!E416,'Code Int'!$A$1:$B$10,2,FALSE),"NULL")</f>
        <v>18</v>
      </c>
      <c r="K416" t="str">
        <f>'Initial Flow'!F416</f>
        <v/>
      </c>
      <c r="L416" t="str">
        <f>'Initial Flow'!G416</f>
        <v>Cash instruction file for UX Tax payment</v>
      </c>
      <c r="M416" t="str">
        <f>'Initial Flow'!L416</f>
        <v>Cash Instruction</v>
      </c>
      <c r="N416" t="str">
        <f>'Initial Flow'!C416</f>
        <v>MSG006910</v>
      </c>
    </row>
    <row r="417" spans="1:14" x14ac:dyDescent="0.2">
      <c r="A417">
        <f>IFERROR(VLOOKUP('Initial Flow'!H417,'Initial Data'!A$1:U$2000,21,FALSE),"NULL")</f>
        <v>10</v>
      </c>
      <c r="B417" t="str">
        <f>IFERROR(VLOOKUP('Initial Flow'!I417,'Initial Data'!A$1:U$2000,21,FALSE),"NULL")</f>
        <v>NULL</v>
      </c>
      <c r="C417">
        <f>IFERROR(VLOOKUP('Initial Flow'!J417,'Initial Data'!A$1:U$2000,21,FALSE),"NULL")</f>
        <v>49</v>
      </c>
      <c r="D417" t="str">
        <f>IFERROR(VLOOKUP('Initial Flow'!K417,'Initial Data'!A$1:U$2000,21,FALSE),"NULL")</f>
        <v>NULL</v>
      </c>
      <c r="E417" t="str">
        <f t="shared" si="18"/>
        <v>OK</v>
      </c>
      <c r="F417">
        <f t="shared" si="19"/>
        <v>10</v>
      </c>
      <c r="G417">
        <f t="shared" si="20"/>
        <v>49</v>
      </c>
      <c r="H417" t="str">
        <f>'Initial Flow'!B417</f>
        <v/>
      </c>
      <c r="I417">
        <f>IFERROR(VLOOKUP('Initial Flow'!D417,'Code Int'!$A$1:$B$10,2,FALSE),"NULL")</f>
        <v>19</v>
      </c>
      <c r="J417" t="str">
        <f>IFERROR(VLOOKUP('Initial Flow'!E417,'Code Int'!$A$1:$B$10,2,FALSE),"NULL")</f>
        <v>NULL</v>
      </c>
      <c r="K417" t="str">
        <f>'Initial Flow'!F417</f>
        <v/>
      </c>
      <c r="L417" t="str">
        <f>'Initial Flow'!G417</f>
        <v/>
      </c>
      <c r="M417" t="str">
        <f>'Initial Flow'!L417</f>
        <v>Security Instruction</v>
      </c>
      <c r="N417" t="str">
        <f>'Initial Flow'!C417</f>
        <v>MSG000612</v>
      </c>
    </row>
    <row r="418" spans="1:14" x14ac:dyDescent="0.2">
      <c r="A418">
        <f>IFERROR(VLOOKUP('Initial Flow'!H418,'Initial Data'!A$1:U$2000,21,FALSE),"NULL")</f>
        <v>78</v>
      </c>
      <c r="B418">
        <f>IFERROR(VLOOKUP('Initial Flow'!I418,'Initial Data'!A$1:U$2000,21,FALSE),"NULL")</f>
        <v>1077</v>
      </c>
      <c r="C418">
        <f>IFERROR(VLOOKUP('Initial Flow'!J418,'Initial Data'!A$1:U$2000,21,FALSE),"NULL")</f>
        <v>74</v>
      </c>
      <c r="D418" t="str">
        <f>IFERROR(VLOOKUP('Initial Flow'!K418,'Initial Data'!A$1:U$2000,21,FALSE),"NULL")</f>
        <v>NULL</v>
      </c>
      <c r="E418" t="str">
        <f t="shared" si="18"/>
        <v>OK</v>
      </c>
      <c r="F418">
        <f t="shared" si="19"/>
        <v>1077</v>
      </c>
      <c r="G418">
        <f t="shared" si="20"/>
        <v>74</v>
      </c>
      <c r="H418" t="str">
        <f>'Initial Flow'!B418</f>
        <v>IID2957 - TCA_BILLING</v>
      </c>
      <c r="I418">
        <f>IFERROR(VLOOKUP('Initial Flow'!D418,'Code Int'!$A$1:$B$10,2,FALSE),"NULL")</f>
        <v>19</v>
      </c>
      <c r="J418">
        <f>IFERROR(VLOOKUP('Initial Flow'!E418,'Code Int'!$A$1:$B$10,2,FALSE),"NULL")</f>
        <v>18</v>
      </c>
      <c r="K418" t="str">
        <f>'Initial Flow'!F418</f>
        <v/>
      </c>
      <c r="L418" t="str">
        <f>'Initial Flow'!G418</f>
        <v/>
      </c>
      <c r="M418" t="str">
        <f>'Initial Flow'!L418</f>
        <v>Billing</v>
      </c>
      <c r="N418" t="str">
        <f>'Initial Flow'!C418</f>
        <v>MSG006837</v>
      </c>
    </row>
    <row r="419" spans="1:14" x14ac:dyDescent="0.2">
      <c r="A419">
        <f>IFERROR(VLOOKUP('Initial Flow'!H419,'Initial Data'!A$1:U$2000,21,FALSE),"NULL")</f>
        <v>74</v>
      </c>
      <c r="B419" t="str">
        <f>IFERROR(VLOOKUP('Initial Flow'!I419,'Initial Data'!A$1:U$2000,21,FALSE),"NULL")</f>
        <v>NULL</v>
      </c>
      <c r="C419">
        <f>IFERROR(VLOOKUP('Initial Flow'!J419,'Initial Data'!A$1:U$2000,21,FALSE),"NULL")</f>
        <v>62</v>
      </c>
      <c r="D419" t="str">
        <f>IFERROR(VLOOKUP('Initial Flow'!K419,'Initial Data'!A$1:U$2000,21,FALSE),"NULL")</f>
        <v>NULL</v>
      </c>
      <c r="E419" t="str">
        <f t="shared" si="18"/>
        <v>OK</v>
      </c>
      <c r="F419">
        <f t="shared" si="19"/>
        <v>74</v>
      </c>
      <c r="G419">
        <f t="shared" si="20"/>
        <v>62</v>
      </c>
      <c r="H419" t="str">
        <f>'Initial Flow'!B419</f>
        <v/>
      </c>
      <c r="I419" t="str">
        <f>IFERROR(VLOOKUP('Initial Flow'!D419,'Code Int'!$A$1:$B$10,2,FALSE),"NULL")</f>
        <v>NULL</v>
      </c>
      <c r="J419" t="str">
        <f>IFERROR(VLOOKUP('Initial Flow'!E419,'Code Int'!$A$1:$B$10,2,FALSE),"NULL")</f>
        <v>NULL</v>
      </c>
      <c r="K419" t="str">
        <f>'Initial Flow'!F419</f>
        <v/>
      </c>
      <c r="L419" t="str">
        <f>'Initial Flow'!G419</f>
        <v/>
      </c>
      <c r="M419" t="str">
        <f>'Initial Flow'!L419</f>
        <v>Balance Sheet Structure</v>
      </c>
      <c r="N419" t="str">
        <f>'Initial Flow'!C419</f>
        <v>MSG002362</v>
      </c>
    </row>
    <row r="420" spans="1:14" x14ac:dyDescent="0.2">
      <c r="A420">
        <f>IFERROR(VLOOKUP('Initial Flow'!H420,'Initial Data'!A$1:U$2000,21,FALSE),"NULL")</f>
        <v>74</v>
      </c>
      <c r="B420" t="str">
        <f>IFERROR(VLOOKUP('Initial Flow'!I420,'Initial Data'!A$1:U$2000,21,FALSE),"NULL")</f>
        <v>NULL</v>
      </c>
      <c r="C420">
        <f>IFERROR(VLOOKUP('Initial Flow'!J420,'Initial Data'!A$1:U$2000,21,FALSE),"NULL")</f>
        <v>62</v>
      </c>
      <c r="D420" t="str">
        <f>IFERROR(VLOOKUP('Initial Flow'!K420,'Initial Data'!A$1:U$2000,21,FALSE),"NULL")</f>
        <v>NULL</v>
      </c>
      <c r="E420" t="str">
        <f t="shared" si="18"/>
        <v>OK</v>
      </c>
      <c r="F420">
        <f t="shared" si="19"/>
        <v>74</v>
      </c>
      <c r="G420">
        <f t="shared" si="20"/>
        <v>62</v>
      </c>
      <c r="H420" t="str">
        <f>'Initial Flow'!B420</f>
        <v/>
      </c>
      <c r="I420" t="str">
        <f>IFERROR(VLOOKUP('Initial Flow'!D420,'Code Int'!$A$1:$B$10,2,FALSE),"NULL")</f>
        <v>NULL</v>
      </c>
      <c r="J420" t="str">
        <f>IFERROR(VLOOKUP('Initial Flow'!E420,'Code Int'!$A$1:$B$10,2,FALSE),"NULL")</f>
        <v>NULL</v>
      </c>
      <c r="K420" t="str">
        <f>'Initial Flow'!F420</f>
        <v/>
      </c>
      <c r="L420" t="str">
        <f>'Initial Flow'!G420</f>
        <v/>
      </c>
      <c r="M420" t="str">
        <f>'Initial Flow'!L420</f>
        <v>Cash Positions</v>
      </c>
      <c r="N420" t="str">
        <f>'Initial Flow'!C420</f>
        <v>MSG002362</v>
      </c>
    </row>
    <row r="421" spans="1:14" hidden="1" x14ac:dyDescent="0.2">
      <c r="A421" t="str">
        <f>IFERROR(VLOOKUP('Initial Flow'!H421,'Initial Data'!A$1:U$2000,21,FALSE),"NULL")</f>
        <v>NULL</v>
      </c>
      <c r="B421" t="str">
        <f>IFERROR(VLOOKUP('Initial Flow'!I421,'Initial Data'!A$1:U$2000,21,FALSE),"NULL")</f>
        <v>NULL</v>
      </c>
      <c r="C421">
        <f>IFERROR(VLOOKUP('Initial Flow'!J421,'Initial Data'!A$1:U$2000,21,FALSE),"NULL")</f>
        <v>11</v>
      </c>
      <c r="D421" t="str">
        <f>IFERROR(VLOOKUP('Initial Flow'!K421,'Initial Data'!A$1:U$2000,21,FALSE),"NULL")</f>
        <v>NULL</v>
      </c>
      <c r="E421" t="str">
        <f t="shared" si="18"/>
        <v>NULL</v>
      </c>
      <c r="F421" t="str">
        <f t="shared" si="19"/>
        <v>NULL</v>
      </c>
      <c r="G421">
        <f t="shared" si="20"/>
        <v>11</v>
      </c>
      <c r="H421" t="str">
        <f>'Initial Flow'!B421</f>
        <v/>
      </c>
      <c r="I421">
        <f>IFERROR(VLOOKUP('Initial Flow'!D421,'Code Int'!$A$1:$B$10,2,FALSE),"NULL")</f>
        <v>20</v>
      </c>
      <c r="J421">
        <f>IFERROR(VLOOKUP('Initial Flow'!E421,'Code Int'!$A$1:$B$10,2,FALSE),"NULL")</f>
        <v>15</v>
      </c>
      <c r="K421" t="str">
        <f>'Initial Flow'!F421</f>
        <v/>
      </c>
      <c r="L421" t="str">
        <f>'Initial Flow'!G421</f>
        <v>KDV/Xitaro Börse Stuttgart</v>
      </c>
      <c r="M421" t="str">
        <f>'Initial Flow'!L421</f>
        <v>Market Data</v>
      </c>
      <c r="N421" t="str">
        <f>'Initial Flow'!C421</f>
        <v>MSG007064</v>
      </c>
    </row>
    <row r="422" spans="1:14" x14ac:dyDescent="0.2">
      <c r="A422">
        <f>IFERROR(VLOOKUP('Initial Flow'!H422,'Initial Data'!A$1:U$2000,21,FALSE),"NULL")</f>
        <v>74</v>
      </c>
      <c r="B422" t="str">
        <f>IFERROR(VLOOKUP('Initial Flow'!I422,'Initial Data'!A$1:U$2000,21,FALSE),"NULL")</f>
        <v>NULL</v>
      </c>
      <c r="C422">
        <f>IFERROR(VLOOKUP('Initial Flow'!J422,'Initial Data'!A$1:U$2000,21,FALSE),"NULL")</f>
        <v>62</v>
      </c>
      <c r="D422" t="str">
        <f>IFERROR(VLOOKUP('Initial Flow'!K422,'Initial Data'!A$1:U$2000,21,FALSE),"NULL")</f>
        <v>NULL</v>
      </c>
      <c r="E422" t="str">
        <f t="shared" si="18"/>
        <v>OK</v>
      </c>
      <c r="F422">
        <f t="shared" si="19"/>
        <v>74</v>
      </c>
      <c r="G422">
        <f t="shared" si="20"/>
        <v>62</v>
      </c>
      <c r="H422" t="str">
        <f>'Initial Flow'!B422</f>
        <v/>
      </c>
      <c r="I422" t="str">
        <f>IFERROR(VLOOKUP('Initial Flow'!D422,'Code Int'!$A$1:$B$10,2,FALSE),"NULL")</f>
        <v>NULL</v>
      </c>
      <c r="J422" t="str">
        <f>IFERROR(VLOOKUP('Initial Flow'!E422,'Code Int'!$A$1:$B$10,2,FALSE),"NULL")</f>
        <v>NULL</v>
      </c>
      <c r="K422" t="str">
        <f>'Initial Flow'!F422</f>
        <v/>
      </c>
      <c r="L422" t="str">
        <f>'Initial Flow'!G422</f>
        <v/>
      </c>
      <c r="M422" t="str">
        <f>'Initial Flow'!L422</f>
        <v>Clearer Data</v>
      </c>
      <c r="N422" t="str">
        <f>'Initial Flow'!C422</f>
        <v>MSG002362</v>
      </c>
    </row>
    <row r="423" spans="1:14" hidden="1" x14ac:dyDescent="0.2">
      <c r="A423" t="str">
        <f>IFERROR(VLOOKUP('Initial Flow'!H423,'Initial Data'!A$1:U$2000,21,FALSE),"NULL")</f>
        <v>NULL</v>
      </c>
      <c r="B423" t="str">
        <f>IFERROR(VLOOKUP('Initial Flow'!I423,'Initial Data'!A$1:U$2000,21,FALSE),"NULL")</f>
        <v>NULL</v>
      </c>
      <c r="C423">
        <f>IFERROR(VLOOKUP('Initial Flow'!J423,'Initial Data'!A$1:U$2000,21,FALSE),"NULL")</f>
        <v>11</v>
      </c>
      <c r="D423" t="str">
        <f>IFERROR(VLOOKUP('Initial Flow'!K423,'Initial Data'!A$1:U$2000,21,FALSE),"NULL")</f>
        <v>NULL</v>
      </c>
      <c r="E423" t="str">
        <f t="shared" si="18"/>
        <v>NULL</v>
      </c>
      <c r="F423" t="str">
        <f t="shared" si="19"/>
        <v>NULL</v>
      </c>
      <c r="G423">
        <f t="shared" si="20"/>
        <v>11</v>
      </c>
      <c r="H423" t="str">
        <f>'Initial Flow'!B423</f>
        <v/>
      </c>
      <c r="I423">
        <f>IFERROR(VLOOKUP('Initial Flow'!D423,'Code Int'!$A$1:$B$10,2,FALSE),"NULL")</f>
        <v>20</v>
      </c>
      <c r="J423">
        <f>IFERROR(VLOOKUP('Initial Flow'!E423,'Code Int'!$A$1:$B$10,2,FALSE),"NULL")</f>
        <v>15</v>
      </c>
      <c r="K423" t="str">
        <f>'Initial Flow'!F423</f>
        <v/>
      </c>
      <c r="L423" t="str">
        <f>'Initial Flow'!G423</f>
        <v>KDV/Xitaro Börse Stuttgart</v>
      </c>
      <c r="M423" t="str">
        <f>'Initial Flow'!L423</f>
        <v>Price</v>
      </c>
      <c r="N423" t="str">
        <f>'Initial Flow'!C423</f>
        <v>MSG007064</v>
      </c>
    </row>
    <row r="424" spans="1:14" hidden="1" x14ac:dyDescent="0.2">
      <c r="A424">
        <f>IFERROR(VLOOKUP('Initial Flow'!H424,'Initial Data'!A$1:U$2000,21,FALSE),"NULL")</f>
        <v>33</v>
      </c>
      <c r="B424">
        <f>IFERROR(VLOOKUP('Initial Flow'!I424,'Initial Data'!A$1:U$2000,21,FALSE),"NULL")</f>
        <v>709</v>
      </c>
      <c r="C424" t="str">
        <f>IFERROR(VLOOKUP('Initial Flow'!J424,'Initial Data'!A$1:U$2000,21,FALSE),"NULL")</f>
        <v>NULL</v>
      </c>
      <c r="D424" t="str">
        <f>IFERROR(VLOOKUP('Initial Flow'!K424,'Initial Data'!A$1:U$2000,21,FALSE),"NULL")</f>
        <v>NULL</v>
      </c>
      <c r="E424" t="str">
        <f t="shared" si="18"/>
        <v>NULL</v>
      </c>
      <c r="F424">
        <f t="shared" si="19"/>
        <v>709</v>
      </c>
      <c r="G424" t="str">
        <f t="shared" si="20"/>
        <v>NULL</v>
      </c>
      <c r="H424" t="str">
        <f>'Initial Flow'!B424</f>
        <v>IID434 - CD_GET_TCMQA_SSTS_RESULT_FILE</v>
      </c>
      <c r="I424">
        <f>IFERROR(VLOOKUP('Initial Flow'!D424,'Code Int'!$A$1:$B$10,2,FALSE),"NULL")</f>
        <v>20</v>
      </c>
      <c r="J424">
        <f>IFERROR(VLOOKUP('Initial Flow'!E424,'Code Int'!$A$1:$B$10,2,FALSE),"NULL")</f>
        <v>18</v>
      </c>
      <c r="K424" t="str">
        <f>'Initial Flow'!F424</f>
        <v/>
      </c>
      <c r="L424" t="str">
        <f>'Initial Flow'!G424</f>
        <v>Swift Testing Result file from TCM to Swift (via CDI)</v>
      </c>
      <c r="M424" t="str">
        <f>'Initial Flow'!L424</f>
        <v>Sanction List</v>
      </c>
      <c r="N424" t="str">
        <f>'Initial Flow'!C424</f>
        <v>MSG005029</v>
      </c>
    </row>
    <row r="425" spans="1:14" x14ac:dyDescent="0.2">
      <c r="A425">
        <f>IFERROR(VLOOKUP('Initial Flow'!H425,'Initial Data'!A$1:U$2000,21,FALSE),"NULL")</f>
        <v>74</v>
      </c>
      <c r="B425" t="str">
        <f>IFERROR(VLOOKUP('Initial Flow'!I425,'Initial Data'!A$1:U$2000,21,FALSE),"NULL")</f>
        <v>NULL</v>
      </c>
      <c r="C425">
        <f>IFERROR(VLOOKUP('Initial Flow'!J425,'Initial Data'!A$1:U$2000,21,FALSE),"NULL")</f>
        <v>62</v>
      </c>
      <c r="D425" t="str">
        <f>IFERROR(VLOOKUP('Initial Flow'!K425,'Initial Data'!A$1:U$2000,21,FALSE),"NULL")</f>
        <v>NULL</v>
      </c>
      <c r="E425" t="str">
        <f t="shared" si="18"/>
        <v>OK</v>
      </c>
      <c r="F425">
        <f t="shared" si="19"/>
        <v>74</v>
      </c>
      <c r="G425">
        <f t="shared" si="20"/>
        <v>62</v>
      </c>
      <c r="H425" t="str">
        <f>'Initial Flow'!B425</f>
        <v/>
      </c>
      <c r="I425" t="str">
        <f>IFERROR(VLOOKUP('Initial Flow'!D425,'Code Int'!$A$1:$B$10,2,FALSE),"NULL")</f>
        <v>NULL</v>
      </c>
      <c r="J425" t="str">
        <f>IFERROR(VLOOKUP('Initial Flow'!E425,'Code Int'!$A$1:$B$10,2,FALSE),"NULL")</f>
        <v>NULL</v>
      </c>
      <c r="K425" t="str">
        <f>'Initial Flow'!F425</f>
        <v/>
      </c>
      <c r="L425" t="str">
        <f>'Initial Flow'!G425</f>
        <v/>
      </c>
      <c r="M425" t="str">
        <f>'Initial Flow'!L425</f>
        <v>Master Data</v>
      </c>
      <c r="N425" t="str">
        <f>'Initial Flow'!C425</f>
        <v>MSG002362</v>
      </c>
    </row>
    <row r="426" spans="1:14" hidden="1" x14ac:dyDescent="0.2">
      <c r="A426">
        <f>IFERROR(VLOOKUP('Initial Flow'!H426,'Initial Data'!A$1:U$2000,21,FALSE),"NULL")</f>
        <v>33</v>
      </c>
      <c r="B426">
        <f>IFERROR(VLOOKUP('Initial Flow'!I426,'Initial Data'!A$1:U$2000,21,FALSE),"NULL")</f>
        <v>709</v>
      </c>
      <c r="C426" t="str">
        <f>IFERROR(VLOOKUP('Initial Flow'!J426,'Initial Data'!A$1:U$2000,21,FALSE),"NULL")</f>
        <v>NULL</v>
      </c>
      <c r="D426" t="str">
        <f>IFERROR(VLOOKUP('Initial Flow'!K426,'Initial Data'!A$1:U$2000,21,FALSE),"NULL")</f>
        <v>NULL</v>
      </c>
      <c r="E426" t="str">
        <f t="shared" si="18"/>
        <v>NULL</v>
      </c>
      <c r="F426">
        <f t="shared" si="19"/>
        <v>709</v>
      </c>
      <c r="G426" t="str">
        <f t="shared" si="20"/>
        <v>NULL</v>
      </c>
      <c r="H426" t="str">
        <f>'Initial Flow'!B426</f>
        <v>IID428 - CD_GET_TCMQA_SSTS_BDB_LIST</v>
      </c>
      <c r="I426">
        <f>IFERROR(VLOOKUP('Initial Flow'!D426,'Code Int'!$A$1:$B$10,2,FALSE),"NULL")</f>
        <v>20</v>
      </c>
      <c r="J426">
        <f>IFERROR(VLOOKUP('Initial Flow'!E426,'Code Int'!$A$1:$B$10,2,FALSE),"NULL")</f>
        <v>18</v>
      </c>
      <c r="K426" t="str">
        <f>'Initial Flow'!F426</f>
        <v/>
      </c>
      <c r="L426" t="str">
        <f>'Initial Flow'!G426</f>
        <v>Bad Bank List from TCMQA for Swift (via CDI)</v>
      </c>
      <c r="M426" t="str">
        <f>'Initial Flow'!L426</f>
        <v>Sanction List</v>
      </c>
      <c r="N426" t="str">
        <f>'Initial Flow'!C426</f>
        <v>MSG005023</v>
      </c>
    </row>
    <row r="427" spans="1:14" x14ac:dyDescent="0.2">
      <c r="A427">
        <f>IFERROR(VLOOKUP('Initial Flow'!H427,'Initial Data'!A$1:U$2000,21,FALSE),"NULL")</f>
        <v>74</v>
      </c>
      <c r="B427" t="str">
        <f>IFERROR(VLOOKUP('Initial Flow'!I427,'Initial Data'!A$1:U$2000,21,FALSE),"NULL")</f>
        <v>NULL</v>
      </c>
      <c r="C427">
        <f>IFERROR(VLOOKUP('Initial Flow'!J427,'Initial Data'!A$1:U$2000,21,FALSE),"NULL")</f>
        <v>62</v>
      </c>
      <c r="D427" t="str">
        <f>IFERROR(VLOOKUP('Initial Flow'!K427,'Initial Data'!A$1:U$2000,21,FALSE),"NULL")</f>
        <v>NULL</v>
      </c>
      <c r="E427" t="str">
        <f t="shared" si="18"/>
        <v>OK</v>
      </c>
      <c r="F427">
        <f t="shared" si="19"/>
        <v>74</v>
      </c>
      <c r="G427">
        <f t="shared" si="20"/>
        <v>62</v>
      </c>
      <c r="H427" t="str">
        <f>'Initial Flow'!B427</f>
        <v/>
      </c>
      <c r="I427" t="str">
        <f>IFERROR(VLOOKUP('Initial Flow'!D427,'Code Int'!$A$1:$B$10,2,FALSE),"NULL")</f>
        <v>NULL</v>
      </c>
      <c r="J427" t="str">
        <f>IFERROR(VLOOKUP('Initial Flow'!E427,'Code Int'!$A$1:$B$10,2,FALSE),"NULL")</f>
        <v>NULL</v>
      </c>
      <c r="K427" t="str">
        <f>'Initial Flow'!F427</f>
        <v/>
      </c>
      <c r="L427" t="str">
        <f>'Initial Flow'!G427</f>
        <v/>
      </c>
      <c r="M427" t="str">
        <f>'Initial Flow'!L427</f>
        <v>Payment Instructions</v>
      </c>
      <c r="N427" t="str">
        <f>'Initial Flow'!C427</f>
        <v>MSG002362</v>
      </c>
    </row>
    <row r="428" spans="1:14" hidden="1" x14ac:dyDescent="0.2">
      <c r="A428" t="str">
        <f>IFERROR(VLOOKUP('Initial Flow'!H428,'Initial Data'!A$1:U$2000,21,FALSE),"NULL")</f>
        <v>NULL</v>
      </c>
      <c r="B428" t="str">
        <f>IFERROR(VLOOKUP('Initial Flow'!I428,'Initial Data'!A$1:U$2000,21,FALSE),"NULL")</f>
        <v>NULL</v>
      </c>
      <c r="C428">
        <f>IFERROR(VLOOKUP('Initial Flow'!J428,'Initial Data'!A$1:U$2000,21,FALSE),"NULL")</f>
        <v>36</v>
      </c>
      <c r="D428" t="str">
        <f>IFERROR(VLOOKUP('Initial Flow'!K428,'Initial Data'!A$1:U$2000,21,FALSE),"NULL")</f>
        <v>NULL</v>
      </c>
      <c r="E428" t="str">
        <f t="shared" si="18"/>
        <v>NULL</v>
      </c>
      <c r="F428" t="str">
        <f t="shared" si="19"/>
        <v>NULL</v>
      </c>
      <c r="G428">
        <f t="shared" si="20"/>
        <v>36</v>
      </c>
      <c r="H428" t="str">
        <f>'Initial Flow'!B428</f>
        <v/>
      </c>
      <c r="I428">
        <f>IFERROR(VLOOKUP('Initial Flow'!D428,'Code Int'!$A$1:$B$10,2,FALSE),"NULL")</f>
        <v>20</v>
      </c>
      <c r="J428" t="str">
        <f>IFERROR(VLOOKUP('Initial Flow'!E428,'Code Int'!$A$1:$B$10,2,FALSE),"NULL")</f>
        <v>NULL</v>
      </c>
      <c r="K428" t="str">
        <f>'Initial Flow'!F428</f>
        <v/>
      </c>
      <c r="L428" t="str">
        <f>'Initial Flow'!G428</f>
        <v>Securities Delivery/Receive against and FoP.  Position Transfer.  Account Transfer.  Deposit.  Federal debt administration.  Physical deliveries/receipts.  Warrant Detachments.  Settlement Blocking/Release.  Flagging/De-flagging of self-collateral instru</v>
      </c>
      <c r="M428" t="str">
        <f>'Initial Flow'!L428</f>
        <v>Security Instruction Creation+feedback / update</v>
      </c>
      <c r="N428" t="str">
        <f>'Initial Flow'!C428</f>
        <v>MSG000765</v>
      </c>
    </row>
    <row r="429" spans="1:14" hidden="1" x14ac:dyDescent="0.2">
      <c r="A429" t="str">
        <f>IFERROR(VLOOKUP('Initial Flow'!H429,'Initial Data'!A$1:U$2000,21,FALSE),"NULL")</f>
        <v>NULL</v>
      </c>
      <c r="B429" t="str">
        <f>IFERROR(VLOOKUP('Initial Flow'!I429,'Initial Data'!A$1:U$2000,21,FALSE),"NULL")</f>
        <v>NULL</v>
      </c>
      <c r="C429">
        <f>IFERROR(VLOOKUP('Initial Flow'!J429,'Initial Data'!A$1:U$2000,21,FALSE),"NULL")</f>
        <v>11</v>
      </c>
      <c r="D429" t="str">
        <f>IFERROR(VLOOKUP('Initial Flow'!K429,'Initial Data'!A$1:U$2000,21,FALSE),"NULL")</f>
        <v>NULL</v>
      </c>
      <c r="E429" t="str">
        <f t="shared" si="18"/>
        <v>NULL</v>
      </c>
      <c r="F429" t="str">
        <f t="shared" si="19"/>
        <v>NULL</v>
      </c>
      <c r="G429">
        <f t="shared" si="20"/>
        <v>11</v>
      </c>
      <c r="H429" t="str">
        <f>'Initial Flow'!B429</f>
        <v/>
      </c>
      <c r="I429">
        <f>IFERROR(VLOOKUP('Initial Flow'!D429,'Code Int'!$A$1:$B$10,2,FALSE),"NULL")</f>
        <v>20</v>
      </c>
      <c r="J429">
        <f>IFERROR(VLOOKUP('Initial Flow'!E429,'Code Int'!$A$1:$B$10,2,FALSE),"NULL")</f>
        <v>15</v>
      </c>
      <c r="K429" t="str">
        <f>'Initial Flow'!F429</f>
        <v/>
      </c>
      <c r="L429" t="str">
        <f>'Initial Flow'!G429</f>
        <v>Reuters</v>
      </c>
      <c r="M429" t="str">
        <f>'Initial Flow'!L429</f>
        <v>Market Data</v>
      </c>
      <c r="N429" t="str">
        <f>'Initial Flow'!C429</f>
        <v>MSG007065</v>
      </c>
    </row>
    <row r="430" spans="1:14" hidden="1" x14ac:dyDescent="0.2">
      <c r="A430" t="str">
        <f>IFERROR(VLOOKUP('Initial Flow'!H430,'Initial Data'!A$1:U$2000,21,FALSE),"NULL")</f>
        <v>NULL</v>
      </c>
      <c r="B430" t="str">
        <f>IFERROR(VLOOKUP('Initial Flow'!I430,'Initial Data'!A$1:U$2000,21,FALSE),"NULL")</f>
        <v>NULL</v>
      </c>
      <c r="C430">
        <f>IFERROR(VLOOKUP('Initial Flow'!J430,'Initial Data'!A$1:U$2000,21,FALSE),"NULL")</f>
        <v>10</v>
      </c>
      <c r="D430" t="str">
        <f>IFERROR(VLOOKUP('Initial Flow'!K430,'Initial Data'!A$1:U$2000,21,FALSE),"NULL")</f>
        <v>NULL</v>
      </c>
      <c r="E430" t="str">
        <f t="shared" si="18"/>
        <v>NULL</v>
      </c>
      <c r="F430" t="str">
        <f t="shared" si="19"/>
        <v>NULL</v>
      </c>
      <c r="G430">
        <f t="shared" si="20"/>
        <v>10</v>
      </c>
      <c r="H430" t="str">
        <f>'Initial Flow'!B430</f>
        <v/>
      </c>
      <c r="I430">
        <f>IFERROR(VLOOKUP('Initial Flow'!D430,'Code Int'!$A$1:$B$10,2,FALSE),"NULL")</f>
        <v>20</v>
      </c>
      <c r="J430" t="str">
        <f>IFERROR(VLOOKUP('Initial Flow'!E430,'Code Int'!$A$1:$B$10,2,FALSE),"NULL")</f>
        <v>NULL</v>
      </c>
      <c r="K430" t="str">
        <f>'Initial Flow'!F430</f>
        <v/>
      </c>
      <c r="L430" t="str">
        <f>'Initial Flow'!G430</f>
        <v/>
      </c>
      <c r="M430" t="str">
        <f>'Initial Flow'!L430</f>
        <v>DvP instructions in Foreign Currency</v>
      </c>
      <c r="N430" t="str">
        <f>'Initial Flow'!C430</f>
        <v>MSG000777</v>
      </c>
    </row>
    <row r="431" spans="1:14" hidden="1" x14ac:dyDescent="0.2">
      <c r="A431" t="str">
        <f>IFERROR(VLOOKUP('Initial Flow'!H431,'Initial Data'!A$1:U$2000,21,FALSE),"NULL")</f>
        <v>NULL</v>
      </c>
      <c r="B431" t="str">
        <f>IFERROR(VLOOKUP('Initial Flow'!I431,'Initial Data'!A$1:U$2000,21,FALSE),"NULL")</f>
        <v>NULL</v>
      </c>
      <c r="C431">
        <f>IFERROR(VLOOKUP('Initial Flow'!J431,'Initial Data'!A$1:U$2000,21,FALSE),"NULL")</f>
        <v>11</v>
      </c>
      <c r="D431" t="str">
        <f>IFERROR(VLOOKUP('Initial Flow'!K431,'Initial Data'!A$1:U$2000,21,FALSE),"NULL")</f>
        <v>NULL</v>
      </c>
      <c r="E431" t="str">
        <f t="shared" si="18"/>
        <v>NULL</v>
      </c>
      <c r="F431" t="str">
        <f t="shared" si="19"/>
        <v>NULL</v>
      </c>
      <c r="G431">
        <f t="shared" si="20"/>
        <v>11</v>
      </c>
      <c r="H431" t="str">
        <f>'Initial Flow'!B431</f>
        <v/>
      </c>
      <c r="I431">
        <f>IFERROR(VLOOKUP('Initial Flow'!D431,'Code Int'!$A$1:$B$10,2,FALSE),"NULL")</f>
        <v>20</v>
      </c>
      <c r="J431">
        <f>IFERROR(VLOOKUP('Initial Flow'!E431,'Code Int'!$A$1:$B$10,2,FALSE),"NULL")</f>
        <v>15</v>
      </c>
      <c r="K431" t="str">
        <f>'Initial Flow'!F431</f>
        <v/>
      </c>
      <c r="L431" t="str">
        <f>'Initial Flow'!G431</f>
        <v>Reuters</v>
      </c>
      <c r="M431" t="str">
        <f>'Initial Flow'!L431</f>
        <v>Price</v>
      </c>
      <c r="N431" t="str">
        <f>'Initial Flow'!C431</f>
        <v>MSG007065</v>
      </c>
    </row>
    <row r="432" spans="1:14" x14ac:dyDescent="0.2">
      <c r="A432">
        <f>IFERROR(VLOOKUP('Initial Flow'!H432,'Initial Data'!A$1:U$2000,21,FALSE),"NULL")</f>
        <v>58</v>
      </c>
      <c r="B432">
        <f>IFERROR(VLOOKUP('Initial Flow'!I432,'Initial Data'!A$1:U$2000,21,FALSE),"NULL")</f>
        <v>442</v>
      </c>
      <c r="C432">
        <f>IFERROR(VLOOKUP('Initial Flow'!J432,'Initial Data'!A$1:U$2000,21,FALSE),"NULL")</f>
        <v>33</v>
      </c>
      <c r="D432" t="str">
        <f>IFERROR(VLOOKUP('Initial Flow'!K432,'Initial Data'!A$1:U$2000,21,FALSE),"NULL")</f>
        <v>NULL</v>
      </c>
      <c r="E432" t="str">
        <f t="shared" si="18"/>
        <v>OK</v>
      </c>
      <c r="F432">
        <f t="shared" si="19"/>
        <v>442</v>
      </c>
      <c r="G432">
        <f t="shared" si="20"/>
        <v>33</v>
      </c>
      <c r="H432" t="str">
        <f>'Initial Flow'!B432</f>
        <v>IID2836 - SIX (Telekurs) EPS request file</v>
      </c>
      <c r="I432">
        <f>IFERROR(VLOOKUP('Initial Flow'!D432,'Code Int'!$A$1:$B$10,2,FALSE),"NULL")</f>
        <v>19</v>
      </c>
      <c r="J432">
        <f>IFERROR(VLOOKUP('Initial Flow'!E432,'Code Int'!$A$1:$B$10,2,FALSE),"NULL")</f>
        <v>18</v>
      </c>
      <c r="K432" t="str">
        <f>'Initial Flow'!F432</f>
        <v/>
      </c>
      <c r="L432" t="str">
        <f>'Initial Flow'!G432</f>
        <v>SIX (Telekurs) EPS request file - SFTP from \\FDMT_Data\OUT\SIX</v>
      </c>
      <c r="M432" t="str">
        <f>'Initial Flow'!L432</f>
        <v>Security Price</v>
      </c>
      <c r="N432" t="str">
        <f>'Initial Flow'!C432</f>
        <v>MSG006756</v>
      </c>
    </row>
    <row r="433" spans="1:14" hidden="1" x14ac:dyDescent="0.2">
      <c r="A433">
        <f>IFERROR(VLOOKUP('Initial Flow'!H433,'Initial Data'!A$1:U$2000,21,FALSE),"NULL")</f>
        <v>36</v>
      </c>
      <c r="B433" t="str">
        <f>IFERROR(VLOOKUP('Initial Flow'!I433,'Initial Data'!A$1:U$2000,21,FALSE),"NULL")</f>
        <v>NULL</v>
      </c>
      <c r="C433" t="str">
        <f>IFERROR(VLOOKUP('Initial Flow'!J433,'Initial Data'!A$1:U$2000,21,FALSE),"NULL")</f>
        <v>NULL</v>
      </c>
      <c r="D433" t="str">
        <f>IFERROR(VLOOKUP('Initial Flow'!K433,'Initial Data'!A$1:U$2000,21,FALSE),"NULL")</f>
        <v>NULL</v>
      </c>
      <c r="E433" t="str">
        <f t="shared" si="18"/>
        <v>NULL</v>
      </c>
      <c r="F433">
        <f t="shared" si="19"/>
        <v>36</v>
      </c>
      <c r="G433" t="str">
        <f t="shared" si="20"/>
        <v>NULL</v>
      </c>
      <c r="H433" t="str">
        <f>'Initial Flow'!B433</f>
        <v/>
      </c>
      <c r="I433">
        <f>IFERROR(VLOOKUP('Initial Flow'!D433,'Code Int'!$A$1:$B$10,2,FALSE),"NULL")</f>
        <v>20</v>
      </c>
      <c r="J433" t="str">
        <f>IFERROR(VLOOKUP('Initial Flow'!E433,'Code Int'!$A$1:$B$10,2,FALSE),"NULL")</f>
        <v>NULL</v>
      </c>
      <c r="K433" t="str">
        <f>'Initial Flow'!F433</f>
        <v/>
      </c>
      <c r="L433" t="str">
        <f>'Initial Flow'!G433</f>
        <v/>
      </c>
      <c r="M433" t="str">
        <f>'Initial Flow'!L433</f>
        <v>Holding Related Pre-Advices</v>
      </c>
      <c r="N433" t="str">
        <f>'Initial Flow'!C433</f>
        <v>MSG000804</v>
      </c>
    </row>
    <row r="434" spans="1:14" x14ac:dyDescent="0.2">
      <c r="A434">
        <f>IFERROR(VLOOKUP('Initial Flow'!H434,'Initial Data'!A$1:U$2000,21,FALSE),"NULL")</f>
        <v>33</v>
      </c>
      <c r="B434">
        <f>IFERROR(VLOOKUP('Initial Flow'!I434,'Initial Data'!A$1:U$2000,21,FALSE),"NULL")</f>
        <v>293</v>
      </c>
      <c r="C434">
        <f>IFERROR(VLOOKUP('Initial Flow'!J434,'Initial Data'!A$1:U$2000,21,FALSE),"NULL")</f>
        <v>62</v>
      </c>
      <c r="D434" t="str">
        <f>IFERROR(VLOOKUP('Initial Flow'!K434,'Initial Data'!A$1:U$2000,21,FALSE),"NULL")</f>
        <v>NULL</v>
      </c>
      <c r="E434" t="str">
        <f t="shared" si="18"/>
        <v>OK</v>
      </c>
      <c r="F434">
        <f t="shared" si="19"/>
        <v>293</v>
      </c>
      <c r="G434">
        <f t="shared" si="20"/>
        <v>62</v>
      </c>
      <c r="H434" t="str">
        <f>'Initial Flow'!B434</f>
        <v>IID312 - CD_AURORA_CBLCASHBAL_DLY</v>
      </c>
      <c r="I434">
        <f>IFERROR(VLOOKUP('Initial Flow'!D434,'Code Int'!$A$1:$B$10,2,FALSE),"NULL")</f>
        <v>19</v>
      </c>
      <c r="J434">
        <f>IFERROR(VLOOKUP('Initial Flow'!E434,'Code Int'!$A$1:$B$10,2,FALSE),"NULL")</f>
        <v>18</v>
      </c>
      <c r="K434" t="str">
        <f>'Initial Flow'!F434</f>
        <v/>
      </c>
      <c r="L434">
        <f>'Initial Flow'!G434</f>
        <v>0</v>
      </c>
      <c r="M434" t="str">
        <f>'Initial Flow'!L434</f>
        <v>Regulatory Report</v>
      </c>
      <c r="N434" t="str">
        <f>'Initial Flow'!C434</f>
        <v>MSG004924</v>
      </c>
    </row>
    <row r="435" spans="1:14" hidden="1" x14ac:dyDescent="0.2">
      <c r="A435">
        <f>IFERROR(VLOOKUP('Initial Flow'!H435,'Initial Data'!A$1:U$2000,21,FALSE),"NULL")</f>
        <v>9</v>
      </c>
      <c r="B435" t="str">
        <f>IFERROR(VLOOKUP('Initial Flow'!I435,'Initial Data'!A$1:U$2000,21,FALSE),"NULL")</f>
        <v>NULL</v>
      </c>
      <c r="C435" t="str">
        <f>IFERROR(VLOOKUP('Initial Flow'!J435,'Initial Data'!A$1:U$2000,21,FALSE),"NULL")</f>
        <v>NULL</v>
      </c>
      <c r="D435" t="str">
        <f>IFERROR(VLOOKUP('Initial Flow'!K435,'Initial Data'!A$1:U$2000,21,FALSE),"NULL")</f>
        <v>NULL</v>
      </c>
      <c r="E435" t="str">
        <f t="shared" si="18"/>
        <v>NULL</v>
      </c>
      <c r="F435">
        <f t="shared" si="19"/>
        <v>9</v>
      </c>
      <c r="G435" t="str">
        <f t="shared" si="20"/>
        <v>NULL</v>
      </c>
      <c r="H435" t="str">
        <f>'Initial Flow'!B435</f>
        <v/>
      </c>
      <c r="I435">
        <f>IFERROR(VLOOKUP('Initial Flow'!D435,'Code Int'!$A$1:$B$10,2,FALSE),"NULL")</f>
        <v>20</v>
      </c>
      <c r="J435">
        <f>IFERROR(VLOOKUP('Initial Flow'!E435,'Code Int'!$A$1:$B$10,2,FALSE),"NULL")</f>
        <v>17</v>
      </c>
      <c r="K435" t="str">
        <f>'Initial Flow'!F435</f>
        <v>Quarterly</v>
      </c>
      <c r="L435" t="str">
        <f>'Initial Flow'!G435</f>
        <v>Portolio and Cashflow information is sent out. Proposed Portfolio is receieved</v>
      </c>
      <c r="M435" t="str">
        <f>'Initial Flow'!L435</f>
        <v>Portfolio</v>
      </c>
      <c r="N435" t="str">
        <f>'Initial Flow'!C435</f>
        <v>MSG000024</v>
      </c>
    </row>
    <row r="436" spans="1:14" hidden="1" x14ac:dyDescent="0.2">
      <c r="A436">
        <f>IFERROR(VLOOKUP('Initial Flow'!H436,'Initial Data'!A$1:U$2000,21,FALSE),"NULL")</f>
        <v>36</v>
      </c>
      <c r="B436" t="str">
        <f>IFERROR(VLOOKUP('Initial Flow'!I436,'Initial Data'!A$1:U$2000,21,FALSE),"NULL")</f>
        <v>NULL</v>
      </c>
      <c r="C436" t="str">
        <f>IFERROR(VLOOKUP('Initial Flow'!J436,'Initial Data'!A$1:U$2000,21,FALSE),"NULL")</f>
        <v>NULL</v>
      </c>
      <c r="D436" t="str">
        <f>IFERROR(VLOOKUP('Initial Flow'!K436,'Initial Data'!A$1:U$2000,21,FALSE),"NULL")</f>
        <v>NULL</v>
      </c>
      <c r="E436" t="str">
        <f t="shared" si="18"/>
        <v>NULL</v>
      </c>
      <c r="F436">
        <f t="shared" si="19"/>
        <v>36</v>
      </c>
      <c r="G436" t="str">
        <f t="shared" si="20"/>
        <v>NULL</v>
      </c>
      <c r="H436" t="str">
        <f>'Initial Flow'!B436</f>
        <v/>
      </c>
      <c r="I436">
        <f>IFERROR(VLOOKUP('Initial Flow'!D436,'Code Int'!$A$1:$B$10,2,FALSE),"NULL")</f>
        <v>20</v>
      </c>
      <c r="J436" t="str">
        <f>IFERROR(VLOOKUP('Initial Flow'!E436,'Code Int'!$A$1:$B$10,2,FALSE),"NULL")</f>
        <v>NULL</v>
      </c>
      <c r="K436" t="str">
        <f>'Initial Flow'!F436</f>
        <v/>
      </c>
      <c r="L436" t="str">
        <f>'Initial Flow'!G436</f>
        <v/>
      </c>
      <c r="M436" t="str">
        <f>'Initial Flow'!L436</f>
        <v>Statement of Allegements</v>
      </c>
      <c r="N436" t="str">
        <f>'Initial Flow'!C436</f>
        <v>MSG000796</v>
      </c>
    </row>
    <row r="437" spans="1:14" x14ac:dyDescent="0.2">
      <c r="A437">
        <f>IFERROR(VLOOKUP('Initial Flow'!H437,'Initial Data'!A$1:U$2000,21,FALSE),"NULL")</f>
        <v>1</v>
      </c>
      <c r="B437" t="str">
        <f>IFERROR(VLOOKUP('Initial Flow'!I437,'Initial Data'!A$1:U$2000,21,FALSE),"NULL")</f>
        <v>NULL</v>
      </c>
      <c r="C437">
        <f>IFERROR(VLOOKUP('Initial Flow'!J437,'Initial Data'!A$1:U$2000,21,FALSE),"NULL")</f>
        <v>107</v>
      </c>
      <c r="D437" t="str">
        <f>IFERROR(VLOOKUP('Initial Flow'!K437,'Initial Data'!A$1:U$2000,21,FALSE),"NULL")</f>
        <v>NULL</v>
      </c>
      <c r="E437" t="str">
        <f t="shared" si="18"/>
        <v>OK</v>
      </c>
      <c r="F437">
        <f t="shared" si="19"/>
        <v>1</v>
      </c>
      <c r="G437">
        <f t="shared" si="20"/>
        <v>107</v>
      </c>
      <c r="H437" t="str">
        <f>'Initial Flow'!B437</f>
        <v>CCP-Interface</v>
      </c>
      <c r="I437">
        <f>IFERROR(VLOOKUP('Initial Flow'!D437,'Code Int'!$A$1:$B$10,2,FALSE),"NULL")</f>
        <v>19</v>
      </c>
      <c r="J437">
        <f>IFERROR(VLOOKUP('Initial Flow'!E437,'Code Int'!$A$1:$B$10,2,FALSE),"NULL")</f>
        <v>17</v>
      </c>
      <c r="K437" t="str">
        <f>'Initial Flow'!F437</f>
        <v/>
      </c>
      <c r="L437" t="str">
        <f>'Initial Flow'!G437</f>
        <v>Trades are received from CCP for non CCP instruments originating from Xetra FFM and FFM2</v>
      </c>
      <c r="M437" t="str">
        <f>'Initial Flow'!L437</f>
        <v>Trade</v>
      </c>
      <c r="N437" t="str">
        <f>'Initial Flow'!C437</f>
        <v>MSG007170</v>
      </c>
    </row>
    <row r="438" spans="1:14" x14ac:dyDescent="0.2">
      <c r="A438">
        <f>IFERROR(VLOOKUP('Initial Flow'!H438,'Initial Data'!A$1:U$2000,21,FALSE),"NULL")</f>
        <v>33</v>
      </c>
      <c r="B438">
        <f>IFERROR(VLOOKUP('Initial Flow'!I438,'Initial Data'!A$1:U$2000,21,FALSE),"NULL")</f>
        <v>293</v>
      </c>
      <c r="C438">
        <f>IFERROR(VLOOKUP('Initial Flow'!J438,'Initial Data'!A$1:U$2000,21,FALSE),"NULL")</f>
        <v>62</v>
      </c>
      <c r="D438" t="str">
        <f>IFERROR(VLOOKUP('Initial Flow'!K438,'Initial Data'!A$1:U$2000,21,FALSE),"NULL")</f>
        <v>NULL</v>
      </c>
      <c r="E438" t="str">
        <f t="shared" si="18"/>
        <v>OK</v>
      </c>
      <c r="F438">
        <f t="shared" si="19"/>
        <v>293</v>
      </c>
      <c r="G438">
        <f t="shared" si="20"/>
        <v>62</v>
      </c>
      <c r="H438" t="str">
        <f>'Initial Flow'!B438</f>
        <v>IID350 - CD_AURORA_RTSBB5055</v>
      </c>
      <c r="I438">
        <f>IFERROR(VLOOKUP('Initial Flow'!D438,'Code Int'!$A$1:$B$10,2,FALSE),"NULL")</f>
        <v>19</v>
      </c>
      <c r="J438">
        <f>IFERROR(VLOOKUP('Initial Flow'!E438,'Code Int'!$A$1:$B$10,2,FALSE),"NULL")</f>
        <v>18</v>
      </c>
      <c r="K438" t="str">
        <f>'Initial Flow'!F438</f>
        <v/>
      </c>
      <c r="L438">
        <f>'Initial Flow'!G438</f>
        <v>0</v>
      </c>
      <c r="M438" t="str">
        <f>'Initial Flow'!L438</f>
        <v>Regulatory Report</v>
      </c>
      <c r="N438" t="str">
        <f>'Initial Flow'!C438</f>
        <v>MSG004953</v>
      </c>
    </row>
    <row r="439" spans="1:14" hidden="1" x14ac:dyDescent="0.2">
      <c r="A439">
        <f>IFERROR(VLOOKUP('Initial Flow'!H439,'Initial Data'!A$1:U$2000,21,FALSE),"NULL")</f>
        <v>33</v>
      </c>
      <c r="B439">
        <f>IFERROR(VLOOKUP('Initial Flow'!I439,'Initial Data'!A$1:U$2000,21,FALSE),"NULL")</f>
        <v>861</v>
      </c>
      <c r="C439" t="str">
        <f>IFERROR(VLOOKUP('Initial Flow'!J439,'Initial Data'!A$1:U$2000,21,FALSE),"NULL")</f>
        <v>NULL</v>
      </c>
      <c r="D439" t="str">
        <f>IFERROR(VLOOKUP('Initial Flow'!K439,'Initial Data'!A$1:U$2000,21,FALSE),"NULL")</f>
        <v>NULL</v>
      </c>
      <c r="E439" t="str">
        <f t="shared" si="18"/>
        <v>NULL</v>
      </c>
      <c r="F439">
        <f t="shared" si="19"/>
        <v>861</v>
      </c>
      <c r="G439" t="str">
        <f t="shared" si="20"/>
        <v>NULL</v>
      </c>
      <c r="H439" t="str">
        <f>'Initial Flow'!B439</f>
        <v>IID527 - CD_TDCC_OUT</v>
      </c>
      <c r="I439">
        <f>IFERROR(VLOOKUP('Initial Flow'!D439,'Code Int'!$A$1:$B$10,2,FALSE),"NULL")</f>
        <v>19</v>
      </c>
      <c r="J439">
        <f>IFERROR(VLOOKUP('Initial Flow'!E439,'Code Int'!$A$1:$B$10,2,FALSE),"NULL")</f>
        <v>18</v>
      </c>
      <c r="K439" t="str">
        <f>'Initial Flow'!F439</f>
        <v/>
      </c>
      <c r="L439" t="str">
        <f>'Initial Flow'!G439</f>
        <v>TDCC feedback</v>
      </c>
      <c r="M439" t="str">
        <f>'Initial Flow'!L439</f>
        <v>Tax</v>
      </c>
      <c r="N439" t="str">
        <f>'Initial Flow'!C439</f>
        <v>MSG005113</v>
      </c>
    </row>
    <row r="440" spans="1:14" hidden="1" x14ac:dyDescent="0.2">
      <c r="A440">
        <f>IFERROR(VLOOKUP('Initial Flow'!H440,'Initial Data'!A$1:U$2000,21,FALSE),"NULL")</f>
        <v>23</v>
      </c>
      <c r="B440">
        <f>IFERROR(VLOOKUP('Initial Flow'!I440,'Initial Data'!A$1:U$2000,21,FALSE),"NULL")</f>
        <v>990</v>
      </c>
      <c r="C440" t="str">
        <f>IFERROR(VLOOKUP('Initial Flow'!J440,'Initial Data'!A$1:U$2000,21,FALSE),"NULL")</f>
        <v>NULL</v>
      </c>
      <c r="D440" t="str">
        <f>IFERROR(VLOOKUP('Initial Flow'!K440,'Initial Data'!A$1:U$2000,21,FALSE),"NULL")</f>
        <v>NULL</v>
      </c>
      <c r="E440" t="str">
        <f t="shared" si="18"/>
        <v>NULL</v>
      </c>
      <c r="F440">
        <f t="shared" si="19"/>
        <v>990</v>
      </c>
      <c r="G440" t="str">
        <f t="shared" si="20"/>
        <v>NULL</v>
      </c>
      <c r="H440" t="str">
        <f>'Initial Flow'!B440</f>
        <v>IID9052 - HUB_OUT_CA_BILL</v>
      </c>
      <c r="I440">
        <f>IFERROR(VLOOKUP('Initial Flow'!D440,'Code Int'!$A$1:$B$10,2,FALSE),"NULL")</f>
        <v>20</v>
      </c>
      <c r="J440">
        <f>IFERROR(VLOOKUP('Initial Flow'!E440,'Code Int'!$A$1:$B$10,2,FALSE),"NULL")</f>
        <v>15</v>
      </c>
      <c r="K440" t="str">
        <f>'Initial Flow'!F440</f>
        <v/>
      </c>
      <c r="L440" t="str">
        <f>'Initial Flow'!G440</f>
        <v/>
      </c>
      <c r="M440" t="str">
        <f>'Initial Flow'!L440</f>
        <v>Billing</v>
      </c>
      <c r="N440" t="str">
        <f>'Initial Flow'!C440</f>
        <v>MSG005706</v>
      </c>
    </row>
    <row r="441" spans="1:14" x14ac:dyDescent="0.2">
      <c r="A441">
        <f>IFERROR(VLOOKUP('Initial Flow'!H441,'Initial Data'!A$1:U$2000,21,FALSE),"NULL")</f>
        <v>24</v>
      </c>
      <c r="B441" t="str">
        <f>IFERROR(VLOOKUP('Initial Flow'!I441,'Initial Data'!A$1:U$2000,21,FALSE),"NULL")</f>
        <v>NULL</v>
      </c>
      <c r="C441">
        <f>IFERROR(VLOOKUP('Initial Flow'!J441,'Initial Data'!A$1:U$2000,21,FALSE),"NULL")</f>
        <v>38</v>
      </c>
      <c r="D441" t="str">
        <f>IFERROR(VLOOKUP('Initial Flow'!K441,'Initial Data'!A$1:U$2000,21,FALSE),"NULL")</f>
        <v>NULL</v>
      </c>
      <c r="E441" t="str">
        <f t="shared" si="18"/>
        <v>OK</v>
      </c>
      <c r="F441">
        <f t="shared" si="19"/>
        <v>24</v>
      </c>
      <c r="G441">
        <f t="shared" si="20"/>
        <v>38</v>
      </c>
      <c r="H441" t="str">
        <f>'Initial Flow'!B441</f>
        <v/>
      </c>
      <c r="I441">
        <f>IFERROR(VLOOKUP('Initial Flow'!D441,'Code Int'!$A$1:$B$10,2,FALSE),"NULL")</f>
        <v>19</v>
      </c>
      <c r="J441" t="str">
        <f>IFERROR(VLOOKUP('Initial Flow'!E441,'Code Int'!$A$1:$B$10,2,FALSE),"NULL")</f>
        <v>NULL</v>
      </c>
      <c r="K441" t="str">
        <f>'Initial Flow'!F441</f>
        <v/>
      </c>
      <c r="L441" t="str">
        <f>'Initial Flow'!G441</f>
        <v>Corporate Actions information</v>
      </c>
      <c r="M441" t="str">
        <f>'Initial Flow'!L441</f>
        <v>Custody Event</v>
      </c>
      <c r="N441" t="str">
        <f>'Initial Flow'!C441</f>
        <v>MSG000672</v>
      </c>
    </row>
    <row r="442" spans="1:14" x14ac:dyDescent="0.2">
      <c r="A442">
        <f>IFERROR(VLOOKUP('Initial Flow'!H442,'Initial Data'!A$1:U$2000,21,FALSE),"NULL")</f>
        <v>23</v>
      </c>
      <c r="B442">
        <f>IFERROR(VLOOKUP('Initial Flow'!I442,'Initial Data'!A$1:U$2000,21,FALSE),"NULL")</f>
        <v>995</v>
      </c>
      <c r="C442">
        <f>IFERROR(VLOOKUP('Initial Flow'!J442,'Initial Data'!A$1:U$2000,21,FALSE),"NULL")</f>
        <v>27</v>
      </c>
      <c r="D442" t="str">
        <f>IFERROR(VLOOKUP('Initial Flow'!K442,'Initial Data'!A$1:U$2000,21,FALSE),"NULL")</f>
        <v>NULL</v>
      </c>
      <c r="E442" t="str">
        <f t="shared" si="18"/>
        <v>OK</v>
      </c>
      <c r="F442">
        <f t="shared" si="19"/>
        <v>995</v>
      </c>
      <c r="G442">
        <f t="shared" si="20"/>
        <v>27</v>
      </c>
      <c r="H442" t="str">
        <f>'Initial Flow'!B442</f>
        <v>IID9035 - HUB_IN_COLLAT_CETIP</v>
      </c>
      <c r="I442">
        <f>IFERROR(VLOOKUP('Initial Flow'!D442,'Code Int'!$A$1:$B$10,2,FALSE),"NULL")</f>
        <v>19</v>
      </c>
      <c r="J442">
        <f>IFERROR(VLOOKUP('Initial Flow'!E442,'Code Int'!$A$1:$B$10,2,FALSE),"NULL")</f>
        <v>15</v>
      </c>
      <c r="K442" t="str">
        <f>'Initial Flow'!F442</f>
        <v/>
      </c>
      <c r="L442" t="str">
        <f>'Initial Flow'!G442</f>
        <v>HUB service for transformation and routing of messages from CETIP to CMAX/RDF</v>
      </c>
      <c r="M442" t="str">
        <f>'Initial Flow'!L442</f>
        <v>Collateral</v>
      </c>
      <c r="N442" t="str">
        <f>'Initial Flow'!C442</f>
        <v>MSG005591</v>
      </c>
    </row>
    <row r="443" spans="1:14" hidden="1" x14ac:dyDescent="0.2">
      <c r="A443">
        <f>IFERROR(VLOOKUP('Initial Flow'!H443,'Initial Data'!A$1:U$2000,21,FALSE),"NULL")</f>
        <v>33</v>
      </c>
      <c r="B443">
        <f>IFERROR(VLOOKUP('Initial Flow'!I443,'Initial Data'!A$1:U$2000,21,FALSE),"NULL")</f>
        <v>721</v>
      </c>
      <c r="C443" t="str">
        <f>IFERROR(VLOOKUP('Initial Flow'!J443,'Initial Data'!A$1:U$2000,21,FALSE),"NULL")</f>
        <v>NULL</v>
      </c>
      <c r="D443" t="str">
        <f>IFERROR(VLOOKUP('Initial Flow'!K443,'Initial Data'!A$1:U$2000,21,FALSE),"NULL")</f>
        <v>NULL</v>
      </c>
      <c r="E443" t="str">
        <f t="shared" si="18"/>
        <v>NULL</v>
      </c>
      <c r="F443">
        <f t="shared" si="19"/>
        <v>721</v>
      </c>
      <c r="G443" t="str">
        <f t="shared" si="20"/>
        <v>NULL</v>
      </c>
      <c r="H443" t="str">
        <f>'Initial Flow'!B443</f>
        <v>IID9028 - HUB_IDC_REQ</v>
      </c>
      <c r="I443">
        <f>IFERROR(VLOOKUP('Initial Flow'!D443,'Code Int'!$A$1:$B$10,2,FALSE),"NULL")</f>
        <v>19</v>
      </c>
      <c r="J443">
        <f>IFERROR(VLOOKUP('Initial Flow'!E443,'Code Int'!$A$1:$B$10,2,FALSE),"NULL")</f>
        <v>15</v>
      </c>
      <c r="K443" t="str">
        <f>'Initial Flow'!F443</f>
        <v/>
      </c>
      <c r="L443" t="str">
        <f>'Initial Flow'!G443</f>
        <v>IDC requests to be processed by the HUB</v>
      </c>
      <c r="M443" t="str">
        <f>'Initial Flow'!L443</f>
        <v>Security</v>
      </c>
      <c r="N443" t="str">
        <f>'Initial Flow'!C443</f>
        <v>MSG005577</v>
      </c>
    </row>
    <row r="444" spans="1:14" x14ac:dyDescent="0.2">
      <c r="A444">
        <f>IFERROR(VLOOKUP('Initial Flow'!H444,'Initial Data'!A$1:U$2000,21,FALSE),"NULL")</f>
        <v>7</v>
      </c>
      <c r="B444" t="str">
        <f>IFERROR(VLOOKUP('Initial Flow'!I444,'Initial Data'!A$1:U$2000,21,FALSE),"NULL")</f>
        <v>NULL</v>
      </c>
      <c r="C444">
        <f>IFERROR(VLOOKUP('Initial Flow'!J444,'Initial Data'!A$1:U$2000,21,FALSE),"NULL")</f>
        <v>107</v>
      </c>
      <c r="D444" t="str">
        <f>IFERROR(VLOOKUP('Initial Flow'!K444,'Initial Data'!A$1:U$2000,21,FALSE),"NULL")</f>
        <v>NULL</v>
      </c>
      <c r="E444" t="str">
        <f t="shared" si="18"/>
        <v>OK</v>
      </c>
      <c r="F444">
        <f t="shared" si="19"/>
        <v>7</v>
      </c>
      <c r="G444">
        <f t="shared" si="20"/>
        <v>107</v>
      </c>
      <c r="H444" t="str">
        <f>'Initial Flow'!B444</f>
        <v>Xontro-Interface</v>
      </c>
      <c r="I444">
        <f>IFERROR(VLOOKUP('Initial Flow'!D444,'Code Int'!$A$1:$B$10,2,FALSE),"NULL")</f>
        <v>19</v>
      </c>
      <c r="J444">
        <f>IFERROR(VLOOKUP('Initial Flow'!E444,'Code Int'!$A$1:$B$10,2,FALSE),"NULL")</f>
        <v>17</v>
      </c>
      <c r="K444" t="str">
        <f>'Initial Flow'!F444</f>
        <v/>
      </c>
      <c r="L444" t="str">
        <f>'Initial Flow'!G444</f>
        <v>Xontro delivers the Spreads (Kursdifferezen) for OTC trades executed on Xontro.</v>
      </c>
      <c r="M444" t="str">
        <f>'Initial Flow'!L444</f>
        <v>Spread</v>
      </c>
      <c r="N444" t="str">
        <f>'Initial Flow'!C444</f>
        <v>MSG007171</v>
      </c>
    </row>
    <row r="445" spans="1:14" x14ac:dyDescent="0.2">
      <c r="A445">
        <f>IFERROR(VLOOKUP('Initial Flow'!H445,'Initial Data'!A$1:U$2000,21,FALSE),"NULL")</f>
        <v>33</v>
      </c>
      <c r="B445">
        <f>IFERROR(VLOOKUP('Initial Flow'!I445,'Initial Data'!A$1:U$2000,21,FALSE),"NULL")</f>
        <v>293</v>
      </c>
      <c r="C445">
        <f>IFERROR(VLOOKUP('Initial Flow'!J445,'Initial Data'!A$1:U$2000,21,FALSE),"NULL")</f>
        <v>62</v>
      </c>
      <c r="D445" t="str">
        <f>IFERROR(VLOOKUP('Initial Flow'!K445,'Initial Data'!A$1:U$2000,21,FALSE),"NULL")</f>
        <v>NULL</v>
      </c>
      <c r="E445" t="str">
        <f t="shared" si="18"/>
        <v>OK</v>
      </c>
      <c r="F445">
        <f t="shared" si="19"/>
        <v>293</v>
      </c>
      <c r="G445">
        <f t="shared" si="20"/>
        <v>62</v>
      </c>
      <c r="H445" t="str">
        <f>'Initial Flow'!B445</f>
        <v>IID319 - CD_AURORA_INS_REPORT</v>
      </c>
      <c r="I445">
        <f>IFERROR(VLOOKUP('Initial Flow'!D445,'Code Int'!$A$1:$B$10,2,FALSE),"NULL")</f>
        <v>19</v>
      </c>
      <c r="J445">
        <f>IFERROR(VLOOKUP('Initial Flow'!E445,'Code Int'!$A$1:$B$10,2,FALSE),"NULL")</f>
        <v>18</v>
      </c>
      <c r="K445" t="str">
        <f>'Initial Flow'!F445</f>
        <v/>
      </c>
      <c r="L445">
        <f>'Initial Flow'!G445</f>
        <v>0</v>
      </c>
      <c r="M445" t="str">
        <f>'Initial Flow'!L445</f>
        <v>Regulatory Report</v>
      </c>
      <c r="N445" t="str">
        <f>'Initial Flow'!C445</f>
        <v>MSG004929</v>
      </c>
    </row>
    <row r="446" spans="1:14" x14ac:dyDescent="0.2">
      <c r="A446">
        <f>IFERROR(VLOOKUP('Initial Flow'!H446,'Initial Data'!A$1:U$2000,21,FALSE),"NULL")</f>
        <v>31</v>
      </c>
      <c r="B446" t="str">
        <f>IFERROR(VLOOKUP('Initial Flow'!I446,'Initial Data'!A$1:U$2000,21,FALSE),"NULL")</f>
        <v>NULL</v>
      </c>
      <c r="C446">
        <f>IFERROR(VLOOKUP('Initial Flow'!J446,'Initial Data'!A$1:U$2000,21,FALSE),"NULL")</f>
        <v>43</v>
      </c>
      <c r="D446" t="str">
        <f>IFERROR(VLOOKUP('Initial Flow'!K446,'Initial Data'!A$1:U$2000,21,FALSE),"NULL")</f>
        <v>NULL</v>
      </c>
      <c r="E446" t="str">
        <f t="shared" si="18"/>
        <v>OK</v>
      </c>
      <c r="F446">
        <f t="shared" si="19"/>
        <v>31</v>
      </c>
      <c r="G446">
        <f t="shared" si="20"/>
        <v>43</v>
      </c>
      <c r="H446" t="str">
        <f>'Initial Flow'!B446</f>
        <v/>
      </c>
      <c r="I446">
        <f>IFERROR(VLOOKUP('Initial Flow'!D446,'Code Int'!$A$1:$B$10,2,FALSE),"NULL")</f>
        <v>19</v>
      </c>
      <c r="J446" t="str">
        <f>IFERROR(VLOOKUP('Initial Flow'!E446,'Code Int'!$A$1:$B$10,2,FALSE),"NULL")</f>
        <v>NULL</v>
      </c>
      <c r="K446" t="str">
        <f>'Initial Flow'!F446</f>
        <v/>
      </c>
      <c r="L446" t="str">
        <f>'Initial Flow'!G446</f>
        <v>CLC-007 Online Transaction Counters</v>
      </c>
      <c r="M446" t="str">
        <f>'Initial Flow'!L446</f>
        <v>CLC-007 Online Transaction Counters</v>
      </c>
      <c r="N446" t="str">
        <f>'Initial Flow'!C446</f>
        <v>MSG000650</v>
      </c>
    </row>
    <row r="447" spans="1:14" x14ac:dyDescent="0.2">
      <c r="A447">
        <f>IFERROR(VLOOKUP('Initial Flow'!H447,'Initial Data'!A$1:U$2000,21,FALSE),"NULL")</f>
        <v>10</v>
      </c>
      <c r="B447" t="str">
        <f>IFERROR(VLOOKUP('Initial Flow'!I447,'Initial Data'!A$1:U$2000,21,FALSE),"NULL")</f>
        <v>NULL</v>
      </c>
      <c r="C447">
        <f>IFERROR(VLOOKUP('Initial Flow'!J447,'Initial Data'!A$1:U$2000,21,FALSE),"NULL")</f>
        <v>43</v>
      </c>
      <c r="D447" t="str">
        <f>IFERROR(VLOOKUP('Initial Flow'!K447,'Initial Data'!A$1:U$2000,21,FALSE),"NULL")</f>
        <v>NULL</v>
      </c>
      <c r="E447" t="str">
        <f t="shared" si="18"/>
        <v>OK</v>
      </c>
      <c r="F447">
        <f t="shared" si="19"/>
        <v>10</v>
      </c>
      <c r="G447">
        <f t="shared" si="20"/>
        <v>43</v>
      </c>
      <c r="H447" t="str">
        <f>'Initial Flow'!B447</f>
        <v/>
      </c>
      <c r="I447">
        <f>IFERROR(VLOOKUP('Initial Flow'!D447,'Code Int'!$A$1:$B$10,2,FALSE),"NULL")</f>
        <v>19</v>
      </c>
      <c r="J447" t="str">
        <f>IFERROR(VLOOKUP('Initial Flow'!E447,'Code Int'!$A$1:$B$10,2,FALSE),"NULL")</f>
        <v>NULL</v>
      </c>
      <c r="K447" t="str">
        <f>'Initial Flow'!F447</f>
        <v/>
      </c>
      <c r="L447" t="str">
        <f>'Initial Flow'!G447</f>
        <v>CAS-078 Online Transaction Counters</v>
      </c>
      <c r="M447" t="str">
        <f>'Initial Flow'!L447</f>
        <v>CAS-078 Online Transaction Counters</v>
      </c>
      <c r="N447" t="str">
        <f>'Initial Flow'!C447</f>
        <v>MSG000638</v>
      </c>
    </row>
    <row r="448" spans="1:14" x14ac:dyDescent="0.2">
      <c r="A448">
        <f>IFERROR(VLOOKUP('Initial Flow'!H448,'Initial Data'!A$1:U$2000,21,FALSE),"NULL")</f>
        <v>17</v>
      </c>
      <c r="B448" t="str">
        <f>IFERROR(VLOOKUP('Initial Flow'!I448,'Initial Data'!A$1:U$2000,21,FALSE),"NULL")</f>
        <v>NULL</v>
      </c>
      <c r="C448">
        <f>IFERROR(VLOOKUP('Initial Flow'!J448,'Initial Data'!A$1:U$2000,21,FALSE),"NULL")</f>
        <v>107</v>
      </c>
      <c r="D448" t="str">
        <f>IFERROR(VLOOKUP('Initial Flow'!K448,'Initial Data'!A$1:U$2000,21,FALSE),"NULL")</f>
        <v>NULL</v>
      </c>
      <c r="E448" t="str">
        <f t="shared" si="18"/>
        <v>OK</v>
      </c>
      <c r="F448">
        <f t="shared" si="19"/>
        <v>17</v>
      </c>
      <c r="G448">
        <f t="shared" si="20"/>
        <v>107</v>
      </c>
      <c r="H448" t="str">
        <f>'Initial Flow'!B448</f>
        <v>WSS-Interface</v>
      </c>
      <c r="I448">
        <f>IFERROR(VLOOKUP('Initial Flow'!D448,'Code Int'!$A$1:$B$10,2,FALSE),"NULL")</f>
        <v>20</v>
      </c>
      <c r="J448">
        <f>IFERROR(VLOOKUP('Initial Flow'!E448,'Code Int'!$A$1:$B$10,2,FALSE),"NULL")</f>
        <v>17</v>
      </c>
      <c r="K448" t="str">
        <f>'Initial Flow'!F448</f>
        <v/>
      </c>
      <c r="L448" t="str">
        <f>'Initial Flow'!G448</f>
        <v>WSS delivers instruments reference data and valuaiton prices (Settlement prices) for margin calculation.</v>
      </c>
      <c r="M448" t="str">
        <f>'Initial Flow'!L448</f>
        <v>Masterdata</v>
      </c>
      <c r="N448" t="str">
        <f>'Initial Flow'!C448</f>
        <v>MSG007172</v>
      </c>
    </row>
    <row r="449" spans="1:14" x14ac:dyDescent="0.2">
      <c r="A449">
        <f>IFERROR(VLOOKUP('Initial Flow'!H449,'Initial Data'!A$1:U$2000,21,FALSE),"NULL")</f>
        <v>35</v>
      </c>
      <c r="B449" t="str">
        <f>IFERROR(VLOOKUP('Initial Flow'!I449,'Initial Data'!A$1:U$2000,21,FALSE),"NULL")</f>
        <v>NULL</v>
      </c>
      <c r="C449">
        <f>IFERROR(VLOOKUP('Initial Flow'!J449,'Initial Data'!A$1:U$2000,21,FALSE),"NULL")</f>
        <v>62</v>
      </c>
      <c r="D449" t="str">
        <f>IFERROR(VLOOKUP('Initial Flow'!K449,'Initial Data'!A$1:U$2000,21,FALSE),"NULL")</f>
        <v>NULL</v>
      </c>
      <c r="E449" t="str">
        <f t="shared" si="18"/>
        <v>OK</v>
      </c>
      <c r="F449">
        <f t="shared" si="19"/>
        <v>35</v>
      </c>
      <c r="G449">
        <f t="shared" si="20"/>
        <v>62</v>
      </c>
      <c r="H449" t="str">
        <f>'Initial Flow'!B449</f>
        <v/>
      </c>
      <c r="I449">
        <f>IFERROR(VLOOKUP('Initial Flow'!D449,'Code Int'!$A$1:$B$10,2,FALSE),"NULL")</f>
        <v>19</v>
      </c>
      <c r="J449" t="str">
        <f>IFERROR(VLOOKUP('Initial Flow'!E449,'Code Int'!$A$1:$B$10,2,FALSE),"NULL")</f>
        <v>NULL</v>
      </c>
      <c r="K449" t="str">
        <f>'Initial Flow'!F449</f>
        <v/>
      </c>
      <c r="L449" t="str">
        <f>'Initial Flow'!G449</f>
        <v/>
      </c>
      <c r="M449" t="str">
        <f>'Initial Flow'!L449</f>
        <v>Cash Instruction</v>
      </c>
      <c r="N449" t="str">
        <f>'Initial Flow'!C449</f>
        <v>MSG000686</v>
      </c>
    </row>
    <row r="450" spans="1:14" x14ac:dyDescent="0.2">
      <c r="A450">
        <f>IFERROR(VLOOKUP('Initial Flow'!H450,'Initial Data'!A$1:U$2000,21,FALSE),"NULL")</f>
        <v>17</v>
      </c>
      <c r="B450" t="str">
        <f>IFERROR(VLOOKUP('Initial Flow'!I450,'Initial Data'!A$1:U$2000,21,FALSE),"NULL")</f>
        <v>NULL</v>
      </c>
      <c r="C450">
        <f>IFERROR(VLOOKUP('Initial Flow'!J450,'Initial Data'!A$1:U$2000,21,FALSE),"NULL")</f>
        <v>107</v>
      </c>
      <c r="D450" t="str">
        <f>IFERROR(VLOOKUP('Initial Flow'!K450,'Initial Data'!A$1:U$2000,21,FALSE),"NULL")</f>
        <v>NULL</v>
      </c>
      <c r="E450" t="str">
        <f t="shared" si="18"/>
        <v>OK</v>
      </c>
      <c r="F450">
        <f t="shared" si="19"/>
        <v>17</v>
      </c>
      <c r="G450">
        <f t="shared" si="20"/>
        <v>107</v>
      </c>
      <c r="H450" t="str">
        <f>'Initial Flow'!B450</f>
        <v>WSS-Interface</v>
      </c>
      <c r="I450">
        <f>IFERROR(VLOOKUP('Initial Flow'!D450,'Code Int'!$A$1:$B$10,2,FALSE),"NULL")</f>
        <v>20</v>
      </c>
      <c r="J450">
        <f>IFERROR(VLOOKUP('Initial Flow'!E450,'Code Int'!$A$1:$B$10,2,FALSE),"NULL")</f>
        <v>17</v>
      </c>
      <c r="K450" t="str">
        <f>'Initial Flow'!F450</f>
        <v/>
      </c>
      <c r="L450" t="str">
        <f>'Initial Flow'!G450</f>
        <v>WSS delivers instruments reference data and valuaiton prices (Settlement prices) for margin calculation.</v>
      </c>
      <c r="M450" t="str">
        <f>'Initial Flow'!L450</f>
        <v>Settlement Price</v>
      </c>
      <c r="N450" t="str">
        <f>'Initial Flow'!C450</f>
        <v>MSG007172</v>
      </c>
    </row>
    <row r="451" spans="1:14" x14ac:dyDescent="0.2">
      <c r="A451">
        <f>IFERROR(VLOOKUP('Initial Flow'!H451,'Initial Data'!A$1:U$2000,21,FALSE),"NULL")</f>
        <v>10</v>
      </c>
      <c r="B451" t="str">
        <f>IFERROR(VLOOKUP('Initial Flow'!I451,'Initial Data'!A$1:U$2000,21,FALSE),"NULL")</f>
        <v>NULL</v>
      </c>
      <c r="C451">
        <f>IFERROR(VLOOKUP('Initial Flow'!J451,'Initial Data'!A$1:U$2000,21,FALSE),"NULL")</f>
        <v>49</v>
      </c>
      <c r="D451" t="str">
        <f>IFERROR(VLOOKUP('Initial Flow'!K451,'Initial Data'!A$1:U$2000,21,FALSE),"NULL")</f>
        <v>NULL</v>
      </c>
      <c r="E451" t="str">
        <f t="shared" ref="E451:E514" si="21">IF($F451="NULL",$F451,IF($G451="NULL",$G451,"OK"))</f>
        <v>OK</v>
      </c>
      <c r="F451">
        <f t="shared" ref="F451:F514" si="22">IF($B451&lt;&gt;"NULL",$B451,$A451)</f>
        <v>10</v>
      </c>
      <c r="G451">
        <f t="shared" ref="G451:G514" si="23">IF($C451&lt;&gt;"NULL",$C451,$D451)</f>
        <v>49</v>
      </c>
      <c r="H451" t="str">
        <f>'Initial Flow'!B451</f>
        <v/>
      </c>
      <c r="I451">
        <f>IFERROR(VLOOKUP('Initial Flow'!D451,'Code Int'!$A$1:$B$10,2,FALSE),"NULL")</f>
        <v>19</v>
      </c>
      <c r="J451" t="str">
        <f>IFERROR(VLOOKUP('Initial Flow'!E451,'Code Int'!$A$1:$B$10,2,FALSE),"NULL")</f>
        <v>NULL</v>
      </c>
      <c r="K451" t="str">
        <f>'Initial Flow'!F451</f>
        <v/>
      </c>
      <c r="L451" t="str">
        <f>'Initial Flow'!G451</f>
        <v>T2 provisioned cash amounts</v>
      </c>
      <c r="M451" t="str">
        <f>'Initial Flow'!L451</f>
        <v>Cash Positions</v>
      </c>
      <c r="N451" t="str">
        <f>'Initial Flow'!C451</f>
        <v>MSG000613</v>
      </c>
    </row>
    <row r="452" spans="1:14" hidden="1" x14ac:dyDescent="0.2">
      <c r="A452">
        <f>IFERROR(VLOOKUP('Initial Flow'!H452,'Initial Data'!A$1:U$2000,21,FALSE),"NULL")</f>
        <v>33</v>
      </c>
      <c r="B452">
        <f>IFERROR(VLOOKUP('Initial Flow'!I452,'Initial Data'!A$1:U$2000,21,FALSE),"NULL")</f>
        <v>709</v>
      </c>
      <c r="C452" t="str">
        <f>IFERROR(VLOOKUP('Initial Flow'!J452,'Initial Data'!A$1:U$2000,21,FALSE),"NULL")</f>
        <v>NULL</v>
      </c>
      <c r="D452" t="str">
        <f>IFERROR(VLOOKUP('Initial Flow'!K452,'Initial Data'!A$1:U$2000,21,FALSE),"NULL")</f>
        <v>NULL</v>
      </c>
      <c r="E452" t="str">
        <f t="shared" si="21"/>
        <v>NULL</v>
      </c>
      <c r="F452">
        <f t="shared" si="22"/>
        <v>709</v>
      </c>
      <c r="G452" t="str">
        <f t="shared" si="23"/>
        <v>NULL</v>
      </c>
      <c r="H452" t="str">
        <f>'Initial Flow'!B452</f>
        <v>IID425 - CD_GET_TCMQA_SSTS_ATH_LIST</v>
      </c>
      <c r="I452">
        <f>IFERROR(VLOOKUP('Initial Flow'!D452,'Code Int'!$A$1:$B$10,2,FALSE),"NULL")</f>
        <v>20</v>
      </c>
      <c r="J452">
        <f>IFERROR(VLOOKUP('Initial Flow'!E452,'Code Int'!$A$1:$B$10,2,FALSE),"NULL")</f>
        <v>18</v>
      </c>
      <c r="K452" t="str">
        <f>'Initial Flow'!F452</f>
        <v/>
      </c>
      <c r="L452" t="str">
        <f>'Initial Flow'!G452</f>
        <v>Authorities List from TCMQA for Swift (via CDI)</v>
      </c>
      <c r="M452" t="str">
        <f>'Initial Flow'!L452</f>
        <v>Sanction List</v>
      </c>
      <c r="N452" t="str">
        <f>'Initial Flow'!C452</f>
        <v>MSG005020</v>
      </c>
    </row>
    <row r="453" spans="1:14" hidden="1" x14ac:dyDescent="0.2">
      <c r="A453">
        <f>IFERROR(VLOOKUP('Initial Flow'!H453,'Initial Data'!A$1:U$2000,21,FALSE),"NULL")</f>
        <v>23</v>
      </c>
      <c r="B453">
        <f>IFERROR(VLOOKUP('Initial Flow'!I453,'Initial Data'!A$1:U$2000,21,FALSE),"NULL")</f>
        <v>642</v>
      </c>
      <c r="C453" t="str">
        <f>IFERROR(VLOOKUP('Initial Flow'!J453,'Initial Data'!A$1:U$2000,21,FALSE),"NULL")</f>
        <v>NULL</v>
      </c>
      <c r="D453" t="str">
        <f>IFERROR(VLOOKUP('Initial Flow'!K453,'Initial Data'!A$1:U$2000,21,FALSE),"NULL")</f>
        <v>NULL</v>
      </c>
      <c r="E453" t="str">
        <f t="shared" si="21"/>
        <v>NULL</v>
      </c>
      <c r="F453">
        <f t="shared" si="22"/>
        <v>642</v>
      </c>
      <c r="G453" t="str">
        <f t="shared" si="23"/>
        <v>NULL</v>
      </c>
      <c r="H453" t="str">
        <f>'Initial Flow'!B453</f>
        <v>IID9053 - HUB_OUT_COLLAT_CETIP</v>
      </c>
      <c r="I453">
        <f>IFERROR(VLOOKUP('Initial Flow'!D453,'Code Int'!$A$1:$B$10,2,FALSE),"NULL")</f>
        <v>20</v>
      </c>
      <c r="J453" t="str">
        <f>IFERROR(VLOOKUP('Initial Flow'!E453,'Code Int'!$A$1:$B$10,2,FALSE),"NULL")</f>
        <v>NULL</v>
      </c>
      <c r="K453" t="str">
        <f>'Initial Flow'!F453</f>
        <v/>
      </c>
      <c r="L453" t="str">
        <f>'Initial Flow'!G453</f>
        <v/>
      </c>
      <c r="M453" t="str">
        <f>'Initial Flow'!L453</f>
        <v>Collateral Exposure</v>
      </c>
      <c r="N453" t="str">
        <f>'Initial Flow'!C453</f>
        <v>MSG005726</v>
      </c>
    </row>
    <row r="454" spans="1:14" x14ac:dyDescent="0.2">
      <c r="A454">
        <f>IFERROR(VLOOKUP('Initial Flow'!H454,'Initial Data'!A$1:U$2000,21,FALSE),"NULL")</f>
        <v>74</v>
      </c>
      <c r="B454" t="str">
        <f>IFERROR(VLOOKUP('Initial Flow'!I454,'Initial Data'!A$1:U$2000,21,FALSE),"NULL")</f>
        <v>NULL</v>
      </c>
      <c r="C454">
        <f>IFERROR(VLOOKUP('Initial Flow'!J454,'Initial Data'!A$1:U$2000,21,FALSE),"NULL")</f>
        <v>43</v>
      </c>
      <c r="D454" t="str">
        <f>IFERROR(VLOOKUP('Initial Flow'!K454,'Initial Data'!A$1:U$2000,21,FALSE),"NULL")</f>
        <v>NULL</v>
      </c>
      <c r="E454" t="str">
        <f t="shared" si="21"/>
        <v>OK</v>
      </c>
      <c r="F454">
        <f t="shared" si="22"/>
        <v>74</v>
      </c>
      <c r="G454">
        <f t="shared" si="23"/>
        <v>43</v>
      </c>
      <c r="H454" t="str">
        <f>'Initial Flow'!B454</f>
        <v/>
      </c>
      <c r="I454" t="str">
        <f>IFERROR(VLOOKUP('Initial Flow'!D454,'Code Int'!$A$1:$B$10,2,FALSE),"NULL")</f>
        <v>NULL</v>
      </c>
      <c r="J454">
        <f>IFERROR(VLOOKUP('Initial Flow'!E454,'Code Int'!$A$1:$B$10,2,FALSE),"NULL")</f>
        <v>17</v>
      </c>
      <c r="K454" t="str">
        <f>'Initial Flow'!F454</f>
        <v/>
      </c>
      <c r="L454" t="str">
        <f>'Initial Flow'!G454</f>
        <v/>
      </c>
      <c r="M454" t="str">
        <f>'Initial Flow'!L454</f>
        <v>SAP-123 Cash Instructions</v>
      </c>
      <c r="N454" t="str">
        <f>'Initial Flow'!C454</f>
        <v>MSG002363</v>
      </c>
    </row>
    <row r="455" spans="1:14" x14ac:dyDescent="0.2">
      <c r="A455">
        <f>IFERROR(VLOOKUP('Initial Flow'!H455,'Initial Data'!A$1:U$2000,21,FALSE),"NULL")</f>
        <v>74</v>
      </c>
      <c r="B455" t="str">
        <f>IFERROR(VLOOKUP('Initial Flow'!I455,'Initial Data'!A$1:U$2000,21,FALSE),"NULL")</f>
        <v>NULL</v>
      </c>
      <c r="C455">
        <f>IFERROR(VLOOKUP('Initial Flow'!J455,'Initial Data'!A$1:U$2000,21,FALSE),"NULL")</f>
        <v>43</v>
      </c>
      <c r="D455" t="str">
        <f>IFERROR(VLOOKUP('Initial Flow'!K455,'Initial Data'!A$1:U$2000,21,FALSE),"NULL")</f>
        <v>NULL</v>
      </c>
      <c r="E455" t="str">
        <f t="shared" si="21"/>
        <v>OK</v>
      </c>
      <c r="F455">
        <f t="shared" si="22"/>
        <v>74</v>
      </c>
      <c r="G455">
        <f t="shared" si="23"/>
        <v>43</v>
      </c>
      <c r="H455" t="str">
        <f>'Initial Flow'!B455</f>
        <v/>
      </c>
      <c r="I455" t="str">
        <f>IFERROR(VLOOKUP('Initial Flow'!D455,'Code Int'!$A$1:$B$10,2,FALSE),"NULL")</f>
        <v>NULL</v>
      </c>
      <c r="J455">
        <f>IFERROR(VLOOKUP('Initial Flow'!E455,'Code Int'!$A$1:$B$10,2,FALSE),"NULL")</f>
        <v>17</v>
      </c>
      <c r="K455" t="str">
        <f>'Initial Flow'!F455</f>
        <v/>
      </c>
      <c r="L455" t="str">
        <f>'Initial Flow'!G455</f>
        <v/>
      </c>
      <c r="M455" t="str">
        <f>'Initial Flow'!L455</f>
        <v>SAP-124 Invoices</v>
      </c>
      <c r="N455" t="str">
        <f>'Initial Flow'!C455</f>
        <v>MSG002363</v>
      </c>
    </row>
    <row r="456" spans="1:14" hidden="1" x14ac:dyDescent="0.2">
      <c r="A456" t="str">
        <f>IFERROR(VLOOKUP('Initial Flow'!H456,'Initial Data'!A$1:U$2000,21,FALSE),"NULL")</f>
        <v>NULL</v>
      </c>
      <c r="B456" t="str">
        <f>IFERROR(VLOOKUP('Initial Flow'!I456,'Initial Data'!A$1:U$2000,21,FALSE),"NULL")</f>
        <v>NULL</v>
      </c>
      <c r="C456">
        <f>IFERROR(VLOOKUP('Initial Flow'!J456,'Initial Data'!A$1:U$2000,21,FALSE),"NULL")</f>
        <v>17</v>
      </c>
      <c r="D456" t="str">
        <f>IFERROR(VLOOKUP('Initial Flow'!K456,'Initial Data'!A$1:U$2000,21,FALSE),"NULL")</f>
        <v>NULL</v>
      </c>
      <c r="E456" t="str">
        <f t="shared" si="21"/>
        <v>NULL</v>
      </c>
      <c r="F456" t="str">
        <f t="shared" si="22"/>
        <v>NULL</v>
      </c>
      <c r="G456">
        <f t="shared" si="23"/>
        <v>17</v>
      </c>
      <c r="H456" t="str">
        <f>'Initial Flow'!B456</f>
        <v/>
      </c>
      <c r="I456">
        <f>IFERROR(VLOOKUP('Initial Flow'!D456,'Code Int'!$A$1:$B$10,2,FALSE),"NULL")</f>
        <v>20</v>
      </c>
      <c r="J456">
        <f>IFERROR(VLOOKUP('Initial Flow'!E456,'Code Int'!$A$1:$B$10,2,FALSE),"NULL")</f>
        <v>17</v>
      </c>
      <c r="K456" t="str">
        <f>'Initial Flow'!F456</f>
        <v/>
      </c>
      <c r="L456" t="str">
        <f>'Initial Flow'!G456</f>
        <v>WM-Band over file transfer</v>
      </c>
      <c r="M456" t="str">
        <f>'Initial Flow'!L456</f>
        <v>Fond Price</v>
      </c>
      <c r="N456" t="str">
        <f>'Initial Flow'!C456</f>
        <v>MSG000120</v>
      </c>
    </row>
    <row r="457" spans="1:14" hidden="1" x14ac:dyDescent="0.2">
      <c r="A457">
        <f>IFERROR(VLOOKUP('Initial Flow'!H457,'Initial Data'!A$1:U$2000,21,FALSE),"NULL")</f>
        <v>36</v>
      </c>
      <c r="B457" t="str">
        <f>IFERROR(VLOOKUP('Initial Flow'!I457,'Initial Data'!A$1:U$2000,21,FALSE),"NULL")</f>
        <v>NULL</v>
      </c>
      <c r="C457" t="str">
        <f>IFERROR(VLOOKUP('Initial Flow'!J457,'Initial Data'!A$1:U$2000,21,FALSE),"NULL")</f>
        <v>NULL</v>
      </c>
      <c r="D457" t="str">
        <f>IFERROR(VLOOKUP('Initial Flow'!K457,'Initial Data'!A$1:U$2000,21,FALSE),"NULL")</f>
        <v>NULL</v>
      </c>
      <c r="E457" t="str">
        <f t="shared" si="21"/>
        <v>NULL</v>
      </c>
      <c r="F457">
        <f t="shared" si="22"/>
        <v>36</v>
      </c>
      <c r="G457" t="str">
        <f t="shared" si="23"/>
        <v>NULL</v>
      </c>
      <c r="H457" t="str">
        <f>'Initial Flow'!B457</f>
        <v/>
      </c>
      <c r="I457">
        <f>IFERROR(VLOOKUP('Initial Flow'!D457,'Code Int'!$A$1:$B$10,2,FALSE),"NULL")</f>
        <v>20</v>
      </c>
      <c r="J457" t="str">
        <f>IFERROR(VLOOKUP('Initial Flow'!E457,'Code Int'!$A$1:$B$10,2,FALSE),"NULL")</f>
        <v>NULL</v>
      </c>
      <c r="K457" t="str">
        <f>'Initial Flow'!F457</f>
        <v/>
      </c>
      <c r="L457" t="str">
        <f>'Initial Flow'!G457</f>
        <v/>
      </c>
      <c r="M457" t="str">
        <f>'Initial Flow'!L457</f>
        <v>Registration Instruction Status</v>
      </c>
      <c r="N457" t="str">
        <f>'Initial Flow'!C457</f>
        <v>MSG000805</v>
      </c>
    </row>
    <row r="458" spans="1:14" x14ac:dyDescent="0.2">
      <c r="A458">
        <f>IFERROR(VLOOKUP('Initial Flow'!H458,'Initial Data'!A$1:U$2000,21,FALSE),"NULL")</f>
        <v>12</v>
      </c>
      <c r="B458" t="str">
        <f>IFERROR(VLOOKUP('Initial Flow'!I458,'Initial Data'!A$1:U$2000,21,FALSE),"NULL")</f>
        <v>NULL</v>
      </c>
      <c r="C458">
        <f>IFERROR(VLOOKUP('Initial Flow'!J458,'Initial Data'!A$1:U$2000,21,FALSE),"NULL")</f>
        <v>107</v>
      </c>
      <c r="D458" t="str">
        <f>IFERROR(VLOOKUP('Initial Flow'!K458,'Initial Data'!A$1:U$2000,21,FALSE),"NULL")</f>
        <v>NULL</v>
      </c>
      <c r="E458" t="str">
        <f t="shared" si="21"/>
        <v>OK</v>
      </c>
      <c r="F458">
        <f t="shared" si="22"/>
        <v>12</v>
      </c>
      <c r="G458">
        <f t="shared" si="23"/>
        <v>107</v>
      </c>
      <c r="H458" t="str">
        <f>'Initial Flow'!B458</f>
        <v>Masterdata-Interface</v>
      </c>
      <c r="I458" t="str">
        <f>IFERROR(VLOOKUP('Initial Flow'!D458,'Code Int'!$A$1:$B$10,2,FALSE),"NULL")</f>
        <v>NULL</v>
      </c>
      <c r="J458">
        <f>IFERROR(VLOOKUP('Initial Flow'!E458,'Code Int'!$A$1:$B$10,2,FALSE),"NULL")</f>
        <v>17</v>
      </c>
      <c r="K458" t="str">
        <f>'Initial Flow'!F458</f>
        <v/>
      </c>
      <c r="L458" t="str">
        <f>'Initial Flow'!G458</f>
        <v>Get instrument data from WSS</v>
      </c>
      <c r="M458" t="str">
        <f>'Initial Flow'!L458</f>
        <v>Member</v>
      </c>
      <c r="N458" t="str">
        <f>'Initial Flow'!C458</f>
        <v>MSG007173</v>
      </c>
    </row>
    <row r="459" spans="1:14" hidden="1" x14ac:dyDescent="0.2">
      <c r="A459">
        <f>IFERROR(VLOOKUP('Initial Flow'!H459,'Initial Data'!A$1:U$2000,21,FALSE),"NULL")</f>
        <v>36</v>
      </c>
      <c r="B459" t="str">
        <f>IFERROR(VLOOKUP('Initial Flow'!I459,'Initial Data'!A$1:U$2000,21,FALSE),"NULL")</f>
        <v>NULL</v>
      </c>
      <c r="C459" t="str">
        <f>IFERROR(VLOOKUP('Initial Flow'!J459,'Initial Data'!A$1:U$2000,21,FALSE),"NULL")</f>
        <v>NULL</v>
      </c>
      <c r="D459" t="str">
        <f>IFERROR(VLOOKUP('Initial Flow'!K459,'Initial Data'!A$1:U$2000,21,FALSE),"NULL")</f>
        <v>NULL</v>
      </c>
      <c r="E459" t="str">
        <f t="shared" si="21"/>
        <v>NULL</v>
      </c>
      <c r="F459">
        <f t="shared" si="22"/>
        <v>36</v>
      </c>
      <c r="G459" t="str">
        <f t="shared" si="23"/>
        <v>NULL</v>
      </c>
      <c r="H459" t="str">
        <f>'Initial Flow'!B459</f>
        <v/>
      </c>
      <c r="I459">
        <f>IFERROR(VLOOKUP('Initial Flow'!D459,'Code Int'!$A$1:$B$10,2,FALSE),"NULL")</f>
        <v>20</v>
      </c>
      <c r="J459" t="str">
        <f>IFERROR(VLOOKUP('Initial Flow'!E459,'Code Int'!$A$1:$B$10,2,FALSE),"NULL")</f>
        <v>NULL</v>
      </c>
      <c r="K459" t="str">
        <f>'Initial Flow'!F459</f>
        <v/>
      </c>
      <c r="L459" t="str">
        <f>'Initial Flow'!G459</f>
        <v/>
      </c>
      <c r="M459" t="str">
        <f>'Initial Flow'!L459</f>
        <v>Statement of Transactions</v>
      </c>
      <c r="N459" t="str">
        <f>'Initial Flow'!C459</f>
        <v>MSG000797</v>
      </c>
    </row>
    <row r="460" spans="1:14" x14ac:dyDescent="0.2">
      <c r="A460">
        <f>IFERROR(VLOOKUP('Initial Flow'!H460,'Initial Data'!A$1:U$2000,21,FALSE),"NULL")</f>
        <v>10</v>
      </c>
      <c r="B460" t="str">
        <f>IFERROR(VLOOKUP('Initial Flow'!I460,'Initial Data'!A$1:U$2000,21,FALSE),"NULL")</f>
        <v>NULL</v>
      </c>
      <c r="C460">
        <f>IFERROR(VLOOKUP('Initial Flow'!J460,'Initial Data'!A$1:U$2000,21,FALSE),"NULL")</f>
        <v>107</v>
      </c>
      <c r="D460" t="str">
        <f>IFERROR(VLOOKUP('Initial Flow'!K460,'Initial Data'!A$1:U$2000,21,FALSE),"NULL")</f>
        <v>NULL</v>
      </c>
      <c r="E460" t="str">
        <f t="shared" si="21"/>
        <v>OK</v>
      </c>
      <c r="F460">
        <f t="shared" si="22"/>
        <v>10</v>
      </c>
      <c r="G460">
        <f t="shared" si="23"/>
        <v>107</v>
      </c>
      <c r="H460" t="str">
        <f>'Initial Flow'!B460</f>
        <v>CASCADE-Interface</v>
      </c>
      <c r="I460">
        <f>IFERROR(VLOOKUP('Initial Flow'!D460,'Code Int'!$A$1:$B$10,2,FALSE),"NULL")</f>
        <v>19</v>
      </c>
      <c r="J460">
        <f>IFERROR(VLOOKUP('Initial Flow'!E460,'Code Int'!$A$1:$B$10,2,FALSE),"NULL")</f>
        <v>18</v>
      </c>
      <c r="K460" t="str">
        <f>'Initial Flow'!F460</f>
        <v/>
      </c>
      <c r="L460" t="str">
        <f>'Initial Flow'!G460</f>
        <v xml:space="preserve"> Read cash collateral from Cascade.</v>
      </c>
      <c r="M460" t="str">
        <f>'Initial Flow'!L460</f>
        <v>Collateral Cash</v>
      </c>
      <c r="N460" t="str">
        <f>'Initial Flow'!C460</f>
        <v>MSG007174</v>
      </c>
    </row>
    <row r="461" spans="1:14" hidden="1" x14ac:dyDescent="0.2">
      <c r="A461">
        <f>IFERROR(VLOOKUP('Initial Flow'!H461,'Initial Data'!A$1:U$2000,21,FALSE),"NULL")</f>
        <v>33</v>
      </c>
      <c r="B461">
        <f>IFERROR(VLOOKUP('Initial Flow'!I461,'Initial Data'!A$1:U$2000,21,FALSE),"NULL")</f>
        <v>841</v>
      </c>
      <c r="C461" t="str">
        <f>IFERROR(VLOOKUP('Initial Flow'!J461,'Initial Data'!A$1:U$2000,21,FALSE),"NULL")</f>
        <v>NULL</v>
      </c>
      <c r="D461" t="str">
        <f>IFERROR(VLOOKUP('Initial Flow'!K461,'Initial Data'!A$1:U$2000,21,FALSE),"NULL")</f>
        <v>NULL</v>
      </c>
      <c r="E461" t="str">
        <f t="shared" si="21"/>
        <v>NULL</v>
      </c>
      <c r="F461">
        <f t="shared" si="22"/>
        <v>841</v>
      </c>
      <c r="G461" t="str">
        <f t="shared" si="23"/>
        <v>NULL</v>
      </c>
      <c r="H461" t="str">
        <f>'Initial Flow'!B461</f>
        <v>IID2757 - SEND_DELIVERIES_TO_EOC</v>
      </c>
      <c r="I461">
        <f>IFERROR(VLOOKUP('Initial Flow'!D461,'Code Int'!$A$1:$B$10,2,FALSE),"NULL")</f>
        <v>20</v>
      </c>
      <c r="J461">
        <f>IFERROR(VLOOKUP('Initial Flow'!E461,'Code Int'!$A$1:$B$10,2,FALSE),"NULL")</f>
        <v>18</v>
      </c>
      <c r="K461" t="str">
        <f>'Initial Flow'!F461</f>
        <v/>
      </c>
      <c r="L461" t="str">
        <f>'Initial Flow'!G461</f>
        <v>CDirect send of Delivery file to Euroclear</v>
      </c>
      <c r="M461" t="str">
        <f>'Initial Flow'!L461</f>
        <v>Security Instruction</v>
      </c>
      <c r="N461" t="str">
        <f>'Initial Flow'!C461</f>
        <v>MSG006707</v>
      </c>
    </row>
    <row r="462" spans="1:14" x14ac:dyDescent="0.2">
      <c r="A462">
        <f>IFERROR(VLOOKUP('Initial Flow'!H462,'Initial Data'!A$1:U$2000,21,FALSE),"NULL")</f>
        <v>10</v>
      </c>
      <c r="B462" t="str">
        <f>IFERROR(VLOOKUP('Initial Flow'!I462,'Initial Data'!A$1:U$2000,21,FALSE),"NULL")</f>
        <v>NULL</v>
      </c>
      <c r="C462">
        <f>IFERROR(VLOOKUP('Initial Flow'!J462,'Initial Data'!A$1:U$2000,21,FALSE),"NULL")</f>
        <v>24</v>
      </c>
      <c r="D462" t="str">
        <f>IFERROR(VLOOKUP('Initial Flow'!K462,'Initial Data'!A$1:U$2000,21,FALSE),"NULL")</f>
        <v>NULL</v>
      </c>
      <c r="E462" t="str">
        <f t="shared" si="21"/>
        <v>OK</v>
      </c>
      <c r="F462">
        <f t="shared" si="22"/>
        <v>10</v>
      </c>
      <c r="G462">
        <f t="shared" si="23"/>
        <v>24</v>
      </c>
      <c r="H462" t="str">
        <f>'Initial Flow'!B462</f>
        <v/>
      </c>
      <c r="I462" t="str">
        <f>IFERROR(VLOOKUP('Initial Flow'!D462,'Code Int'!$A$1:$B$10,2,FALSE),"NULL")</f>
        <v>NULL</v>
      </c>
      <c r="J462">
        <f>IFERROR(VLOOKUP('Initial Flow'!E462,'Code Int'!$A$1:$B$10,2,FALSE),"NULL")</f>
        <v>18</v>
      </c>
      <c r="K462" t="str">
        <f>'Initial Flow'!F462</f>
        <v/>
      </c>
      <c r="L462" t="str">
        <f>'Initial Flow'!G462</f>
        <v>Settled LION trades eligible for market claims / reverse market claims</v>
      </c>
      <c r="M462" t="str">
        <f>'Initial Flow'!L462</f>
        <v>SE Trade</v>
      </c>
      <c r="N462" t="str">
        <f>'Initial Flow'!C462</f>
        <v>MSG007311</v>
      </c>
    </row>
    <row r="463" spans="1:14" x14ac:dyDescent="0.2">
      <c r="A463">
        <f>IFERROR(VLOOKUP('Initial Flow'!H463,'Initial Data'!A$1:U$2000,21,FALSE),"NULL")</f>
        <v>86</v>
      </c>
      <c r="B463">
        <f>IFERROR(VLOOKUP('Initial Flow'!I463,'Initial Data'!A$1:U$2000,21,FALSE),"NULL")</f>
        <v>194</v>
      </c>
      <c r="C463">
        <f>IFERROR(VLOOKUP('Initial Flow'!J463,'Initial Data'!A$1:U$2000,21,FALSE),"NULL")</f>
        <v>59</v>
      </c>
      <c r="D463" t="str">
        <f>IFERROR(VLOOKUP('Initial Flow'!K463,'Initial Data'!A$1:U$2000,21,FALSE),"NULL")</f>
        <v>NULL</v>
      </c>
      <c r="E463" t="str">
        <f t="shared" si="21"/>
        <v>OK</v>
      </c>
      <c r="F463">
        <f t="shared" si="22"/>
        <v>194</v>
      </c>
      <c r="G463">
        <f t="shared" si="23"/>
        <v>59</v>
      </c>
      <c r="H463" t="str">
        <f>'Initial Flow'!B463</f>
        <v>Customer Groups</v>
      </c>
      <c r="I463" t="str">
        <f>IFERROR(VLOOKUP('Initial Flow'!D463,'Code Int'!$A$1:$B$10,2,FALSE),"NULL")</f>
        <v>NULL</v>
      </c>
      <c r="J463">
        <f>IFERROR(VLOOKUP('Initial Flow'!E463,'Code Int'!$A$1:$B$10,2,FALSE),"NULL")</f>
        <v>18</v>
      </c>
      <c r="K463" t="str">
        <f>'Initial Flow'!F463</f>
        <v/>
      </c>
      <c r="L463" t="str">
        <f>'Initial Flow'!G463</f>
        <v/>
      </c>
      <c r="M463" t="str">
        <f>'Initial Flow'!L463</f>
        <v>Customer</v>
      </c>
      <c r="N463" t="str">
        <f>'Initial Flow'!C463</f>
        <v>MSG007552</v>
      </c>
    </row>
    <row r="464" spans="1:14" hidden="1" x14ac:dyDescent="0.2">
      <c r="A464" t="str">
        <f>IFERROR(VLOOKUP('Initial Flow'!H464,'Initial Data'!A$1:U$2000,21,FALSE),"NULL")</f>
        <v>NULL</v>
      </c>
      <c r="B464" t="str">
        <f>IFERROR(VLOOKUP('Initial Flow'!I464,'Initial Data'!A$1:U$2000,21,FALSE),"NULL")</f>
        <v>NULL</v>
      </c>
      <c r="C464">
        <f>IFERROR(VLOOKUP('Initial Flow'!J464,'Initial Data'!A$1:U$2000,21,FALSE),"NULL")</f>
        <v>36</v>
      </c>
      <c r="D464" t="str">
        <f>IFERROR(VLOOKUP('Initial Flow'!K464,'Initial Data'!A$1:U$2000,21,FALSE),"NULL")</f>
        <v>NULL</v>
      </c>
      <c r="E464" t="str">
        <f t="shared" si="21"/>
        <v>NULL</v>
      </c>
      <c r="F464" t="str">
        <f t="shared" si="22"/>
        <v>NULL</v>
      </c>
      <c r="G464">
        <f t="shared" si="23"/>
        <v>36</v>
      </c>
      <c r="H464" t="str">
        <f>'Initial Flow'!B464</f>
        <v/>
      </c>
      <c r="I464">
        <f>IFERROR(VLOOKUP('Initial Flow'!D464,'Code Int'!$A$1:$B$10,2,FALSE),"NULL")</f>
        <v>20</v>
      </c>
      <c r="J464" t="str">
        <f>IFERROR(VLOOKUP('Initial Flow'!E464,'Code Int'!$A$1:$B$10,2,FALSE),"NULL")</f>
        <v>NULL</v>
      </c>
      <c r="K464" t="str">
        <f>'Initial Flow'!F464</f>
        <v/>
      </c>
      <c r="L464" t="str">
        <f>'Initial Flow'!G464</f>
        <v>Special instruction types?</v>
      </c>
      <c r="M464" t="str">
        <f>'Initial Flow'!L464</f>
        <v>Security Instruction Creation+feedback / update</v>
      </c>
      <c r="N464" t="str">
        <f>'Initial Flow'!C464</f>
        <v>MSG000778</v>
      </c>
    </row>
    <row r="465" spans="1:14" x14ac:dyDescent="0.2">
      <c r="A465">
        <f>IFERROR(VLOOKUP('Initial Flow'!H465,'Initial Data'!A$1:U$2000,21,FALSE),"NULL")</f>
        <v>37</v>
      </c>
      <c r="B465" t="str">
        <f>IFERROR(VLOOKUP('Initial Flow'!I465,'Initial Data'!A$1:U$2000,21,FALSE),"NULL")</f>
        <v>NULL</v>
      </c>
      <c r="C465">
        <f>IFERROR(VLOOKUP('Initial Flow'!J465,'Initial Data'!A$1:U$2000,21,FALSE),"NULL")</f>
        <v>107</v>
      </c>
      <c r="D465" t="str">
        <f>IFERROR(VLOOKUP('Initial Flow'!K465,'Initial Data'!A$1:U$2000,21,FALSE),"NULL")</f>
        <v>NULL</v>
      </c>
      <c r="E465" t="str">
        <f t="shared" si="21"/>
        <v>OK</v>
      </c>
      <c r="F465">
        <f t="shared" si="22"/>
        <v>37</v>
      </c>
      <c r="G465">
        <f t="shared" si="23"/>
        <v>107</v>
      </c>
      <c r="H465" t="str">
        <f>'Initial Flow'!B465</f>
        <v>LION-Interface</v>
      </c>
      <c r="I465">
        <f>IFERROR(VLOOKUP('Initial Flow'!D465,'Code Int'!$A$1:$B$10,2,FALSE),"NULL")</f>
        <v>19</v>
      </c>
      <c r="J465">
        <f>IFERROR(VLOOKUP('Initial Flow'!E465,'Code Int'!$A$1:$B$10,2,FALSE),"NULL")</f>
        <v>17</v>
      </c>
      <c r="K465" t="str">
        <f>'Initial Flow'!F465</f>
        <v/>
      </c>
      <c r="L465" t="str">
        <f>'Initial Flow'!G465</f>
        <v>Recieve and align deliveries fromLION</v>
      </c>
      <c r="M465" t="str">
        <f>'Initial Flow'!L465</f>
        <v>Deliveries</v>
      </c>
      <c r="N465" t="str">
        <f>'Initial Flow'!C465</f>
        <v>MSG007175</v>
      </c>
    </row>
    <row r="466" spans="1:14" hidden="1" x14ac:dyDescent="0.2">
      <c r="A466" t="str">
        <f>IFERROR(VLOOKUP('Initial Flow'!H466,'Initial Data'!A$1:U$2000,21,FALSE),"NULL")</f>
        <v>NULL</v>
      </c>
      <c r="B466" t="str">
        <f>IFERROR(VLOOKUP('Initial Flow'!I466,'Initial Data'!A$1:U$2000,21,FALSE),"NULL")</f>
        <v>NULL</v>
      </c>
      <c r="C466">
        <f>IFERROR(VLOOKUP('Initial Flow'!J466,'Initial Data'!A$1:U$2000,21,FALSE),"NULL")</f>
        <v>36</v>
      </c>
      <c r="D466" t="str">
        <f>IFERROR(VLOOKUP('Initial Flow'!K466,'Initial Data'!A$1:U$2000,21,FALSE),"NULL")</f>
        <v>NULL</v>
      </c>
      <c r="E466" t="str">
        <f t="shared" si="21"/>
        <v>NULL</v>
      </c>
      <c r="F466" t="str">
        <f t="shared" si="22"/>
        <v>NULL</v>
      </c>
      <c r="G466">
        <f t="shared" si="23"/>
        <v>36</v>
      </c>
      <c r="H466" t="str">
        <f>'Initial Flow'!B466</f>
        <v/>
      </c>
      <c r="I466">
        <f>IFERROR(VLOOKUP('Initial Flow'!D466,'Code Int'!$A$1:$B$10,2,FALSE),"NULL")</f>
        <v>20</v>
      </c>
      <c r="J466" t="str">
        <f>IFERROR(VLOOKUP('Initial Flow'!E466,'Code Int'!$A$1:$B$10,2,FALSE),"NULL")</f>
        <v>NULL</v>
      </c>
      <c r="K466" t="str">
        <f>'Initial Flow'!F466</f>
        <v/>
      </c>
      <c r="L466" t="str">
        <f>'Initial Flow'!G466</f>
        <v/>
      </c>
      <c r="M466" t="str">
        <f>'Initial Flow'!L466</f>
        <v>SE Trades Update</v>
      </c>
      <c r="N466" t="str">
        <f>'Initial Flow'!C466</f>
        <v>MSG000769</v>
      </c>
    </row>
    <row r="467" spans="1:14" x14ac:dyDescent="0.2">
      <c r="A467">
        <f>IFERROR(VLOOKUP('Initial Flow'!H467,'Initial Data'!A$1:U$2000,21,FALSE),"NULL")</f>
        <v>33</v>
      </c>
      <c r="B467">
        <f>IFERROR(VLOOKUP('Initial Flow'!I467,'Initial Data'!A$1:U$2000,21,FALSE),"NULL")</f>
        <v>293</v>
      </c>
      <c r="C467">
        <f>IFERROR(VLOOKUP('Initial Flow'!J467,'Initial Data'!A$1:U$2000,21,FALSE),"NULL")</f>
        <v>62</v>
      </c>
      <c r="D467" t="str">
        <f>IFERROR(VLOOKUP('Initial Flow'!K467,'Initial Data'!A$1:U$2000,21,FALSE),"NULL")</f>
        <v>NULL</v>
      </c>
      <c r="E467" t="str">
        <f t="shared" si="21"/>
        <v>OK</v>
      </c>
      <c r="F467">
        <f t="shared" si="22"/>
        <v>293</v>
      </c>
      <c r="G467">
        <f t="shared" si="23"/>
        <v>62</v>
      </c>
      <c r="H467" t="str">
        <f>'Initial Flow'!B467</f>
        <v>IID323 - CD_AURORA_LUXCSDCASHBAL</v>
      </c>
      <c r="I467">
        <f>IFERROR(VLOOKUP('Initial Flow'!D467,'Code Int'!$A$1:$B$10,2,FALSE),"NULL")</f>
        <v>19</v>
      </c>
      <c r="J467">
        <f>IFERROR(VLOOKUP('Initial Flow'!E467,'Code Int'!$A$1:$B$10,2,FALSE),"NULL")</f>
        <v>18</v>
      </c>
      <c r="K467" t="str">
        <f>'Initial Flow'!F467</f>
        <v/>
      </c>
      <c r="L467">
        <f>'Initial Flow'!G467</f>
        <v>0</v>
      </c>
      <c r="M467" t="str">
        <f>'Initial Flow'!L467</f>
        <v>Regulatory Report</v>
      </c>
      <c r="N467" t="str">
        <f>'Initial Flow'!C467</f>
        <v>MSG004933</v>
      </c>
    </row>
    <row r="468" spans="1:14" x14ac:dyDescent="0.2">
      <c r="A468">
        <f>IFERROR(VLOOKUP('Initial Flow'!H468,'Initial Data'!A$1:U$2000,21,FALSE),"NULL")</f>
        <v>15</v>
      </c>
      <c r="B468" t="str">
        <f>IFERROR(VLOOKUP('Initial Flow'!I468,'Initial Data'!A$1:U$2000,21,FALSE),"NULL")</f>
        <v>NULL</v>
      </c>
      <c r="C468">
        <f>IFERROR(VLOOKUP('Initial Flow'!J468,'Initial Data'!A$1:U$2000,21,FALSE),"NULL")</f>
        <v>11</v>
      </c>
      <c r="D468" t="str">
        <f>IFERROR(VLOOKUP('Initial Flow'!K468,'Initial Data'!A$1:U$2000,21,FALSE),"NULL")</f>
        <v>NULL</v>
      </c>
      <c r="E468" t="str">
        <f t="shared" si="21"/>
        <v>OK</v>
      </c>
      <c r="F468">
        <f t="shared" si="22"/>
        <v>15</v>
      </c>
      <c r="G468">
        <f t="shared" si="23"/>
        <v>11</v>
      </c>
      <c r="H468" t="str">
        <f>'Initial Flow'!B468</f>
        <v>OFI</v>
      </c>
      <c r="I468">
        <f>IFERROR(VLOOKUP('Initial Flow'!D468,'Code Int'!$A$1:$B$10,2,FALSE),"NULL")</f>
        <v>19</v>
      </c>
      <c r="J468">
        <f>IFERROR(VLOOKUP('Initial Flow'!E468,'Code Int'!$A$1:$B$10,2,FALSE),"NULL")</f>
        <v>15</v>
      </c>
      <c r="K468" t="str">
        <f>'Initial Flow'!F468</f>
        <v/>
      </c>
      <c r="L468" t="str">
        <f>'Initial Flow'!G468</f>
        <v>CEF RTA (Real Time Analytics)</v>
      </c>
      <c r="M468" t="str">
        <f>'Initial Flow'!L468</f>
        <v>Derivatives Contract</v>
      </c>
      <c r="N468" t="str">
        <f>'Initial Flow'!C468</f>
        <v>MSG007176</v>
      </c>
    </row>
    <row r="469" spans="1:14" x14ac:dyDescent="0.2">
      <c r="A469">
        <f>IFERROR(VLOOKUP('Initial Flow'!H469,'Initial Data'!A$1:U$2000,21,FALSE),"NULL")</f>
        <v>13</v>
      </c>
      <c r="B469" t="str">
        <f>IFERROR(VLOOKUP('Initial Flow'!I469,'Initial Data'!A$1:U$2000,21,FALSE),"NULL")</f>
        <v>NULL</v>
      </c>
      <c r="C469">
        <f>IFERROR(VLOOKUP('Initial Flow'!J469,'Initial Data'!A$1:U$2000,21,FALSE),"NULL")</f>
        <v>9</v>
      </c>
      <c r="D469" t="str">
        <f>IFERROR(VLOOKUP('Initial Flow'!K469,'Initial Data'!A$1:U$2000,21,FALSE),"NULL")</f>
        <v>NULL</v>
      </c>
      <c r="E469" t="str">
        <f t="shared" si="21"/>
        <v>OK</v>
      </c>
      <c r="F469">
        <f t="shared" si="22"/>
        <v>13</v>
      </c>
      <c r="G469">
        <f t="shared" si="23"/>
        <v>9</v>
      </c>
      <c r="H469" t="str">
        <f>'Initial Flow'!B469</f>
        <v/>
      </c>
      <c r="I469">
        <f>IFERROR(VLOOKUP('Initial Flow'!D469,'Code Int'!$A$1:$B$10,2,FALSE),"NULL")</f>
        <v>19</v>
      </c>
      <c r="J469">
        <f>IFERROR(VLOOKUP('Initial Flow'!E469,'Code Int'!$A$1:$B$10,2,FALSE),"NULL")</f>
        <v>17</v>
      </c>
      <c r="K469" t="str">
        <f>'Initial Flow'!F469</f>
        <v>10 Minutes</v>
      </c>
      <c r="L469" t="str">
        <f>'Initial Flow'!G469</f>
        <v>Data concerning Collateral and Margins. This is due to the split Scope of PRISMA and Calypso.</v>
      </c>
      <c r="M469" t="str">
        <f>'Initial Flow'!L469</f>
        <v>Collateral</v>
      </c>
      <c r="N469" t="str">
        <f>'Initial Flow'!C469</f>
        <v>MSG000008</v>
      </c>
    </row>
    <row r="470" spans="1:14" x14ac:dyDescent="0.2">
      <c r="A470">
        <f>IFERROR(VLOOKUP('Initial Flow'!H470,'Initial Data'!A$1:U$2000,21,FALSE),"NULL")</f>
        <v>15</v>
      </c>
      <c r="B470" t="str">
        <f>IFERROR(VLOOKUP('Initial Flow'!I470,'Initial Data'!A$1:U$2000,21,FALSE),"NULL")</f>
        <v>NULL</v>
      </c>
      <c r="C470">
        <f>IFERROR(VLOOKUP('Initial Flow'!J470,'Initial Data'!A$1:U$2000,21,FALSE),"NULL")</f>
        <v>11</v>
      </c>
      <c r="D470" t="str">
        <f>IFERROR(VLOOKUP('Initial Flow'!K470,'Initial Data'!A$1:U$2000,21,FALSE),"NULL")</f>
        <v>NULL</v>
      </c>
      <c r="E470" t="str">
        <f t="shared" si="21"/>
        <v>OK</v>
      </c>
      <c r="F470">
        <f t="shared" si="22"/>
        <v>15</v>
      </c>
      <c r="G470">
        <f t="shared" si="23"/>
        <v>11</v>
      </c>
      <c r="H470" t="str">
        <f>'Initial Flow'!B470</f>
        <v>OFI</v>
      </c>
      <c r="I470">
        <f>IFERROR(VLOOKUP('Initial Flow'!D470,'Code Int'!$A$1:$B$10,2,FALSE),"NULL")</f>
        <v>19</v>
      </c>
      <c r="J470">
        <f>IFERROR(VLOOKUP('Initial Flow'!E470,'Code Int'!$A$1:$B$10,2,FALSE),"NULL")</f>
        <v>15</v>
      </c>
      <c r="K470" t="str">
        <f>'Initial Flow'!F470</f>
        <v/>
      </c>
      <c r="L470" t="str">
        <f>'Initial Flow'!G470</f>
        <v>CEF RTA (Real Time Analytics)</v>
      </c>
      <c r="M470" t="str">
        <f>'Initial Flow'!L470</f>
        <v>Execution</v>
      </c>
      <c r="N470" t="str">
        <f>'Initial Flow'!C470</f>
        <v>MSG007176</v>
      </c>
    </row>
    <row r="471" spans="1:14" x14ac:dyDescent="0.2">
      <c r="A471">
        <f>IFERROR(VLOOKUP('Initial Flow'!H471,'Initial Data'!A$1:U$2000,21,FALSE),"NULL")</f>
        <v>13</v>
      </c>
      <c r="B471" t="str">
        <f>IFERROR(VLOOKUP('Initial Flow'!I471,'Initial Data'!A$1:U$2000,21,FALSE),"NULL")</f>
        <v>NULL</v>
      </c>
      <c r="C471">
        <f>IFERROR(VLOOKUP('Initial Flow'!J471,'Initial Data'!A$1:U$2000,21,FALSE),"NULL")</f>
        <v>9</v>
      </c>
      <c r="D471" t="str">
        <f>IFERROR(VLOOKUP('Initial Flow'!K471,'Initial Data'!A$1:U$2000,21,FALSE),"NULL")</f>
        <v>NULL</v>
      </c>
      <c r="E471" t="str">
        <f t="shared" si="21"/>
        <v>OK</v>
      </c>
      <c r="F471">
        <f t="shared" si="22"/>
        <v>13</v>
      </c>
      <c r="G471">
        <f t="shared" si="23"/>
        <v>9</v>
      </c>
      <c r="H471" t="str">
        <f>'Initial Flow'!B471</f>
        <v/>
      </c>
      <c r="I471">
        <f>IFERROR(VLOOKUP('Initial Flow'!D471,'Code Int'!$A$1:$B$10,2,FALSE),"NULL")</f>
        <v>19</v>
      </c>
      <c r="J471">
        <f>IFERROR(VLOOKUP('Initial Flow'!E471,'Code Int'!$A$1:$B$10,2,FALSE),"NULL")</f>
        <v>17</v>
      </c>
      <c r="K471" t="str">
        <f>'Initial Flow'!F471</f>
        <v>10 Minutes</v>
      </c>
      <c r="L471" t="str">
        <f>'Initial Flow'!G471</f>
        <v>Data concerning Collateral and Margins. This is due to the split Scope of PRISMA and Calypso.</v>
      </c>
      <c r="M471" t="str">
        <f>'Initial Flow'!L471</f>
        <v>Margin</v>
      </c>
      <c r="N471" t="str">
        <f>'Initial Flow'!C471</f>
        <v>MSG000008</v>
      </c>
    </row>
    <row r="472" spans="1:14" x14ac:dyDescent="0.2">
      <c r="A472">
        <f>IFERROR(VLOOKUP('Initial Flow'!H472,'Initial Data'!A$1:U$2000,21,FALSE),"NULL")</f>
        <v>15</v>
      </c>
      <c r="B472" t="str">
        <f>IFERROR(VLOOKUP('Initial Flow'!I472,'Initial Data'!A$1:U$2000,21,FALSE),"NULL")</f>
        <v>NULL</v>
      </c>
      <c r="C472">
        <f>IFERROR(VLOOKUP('Initial Flow'!J472,'Initial Data'!A$1:U$2000,21,FALSE),"NULL")</f>
        <v>11</v>
      </c>
      <c r="D472" t="str">
        <f>IFERROR(VLOOKUP('Initial Flow'!K472,'Initial Data'!A$1:U$2000,21,FALSE),"NULL")</f>
        <v>NULL</v>
      </c>
      <c r="E472" t="str">
        <f t="shared" si="21"/>
        <v>OK</v>
      </c>
      <c r="F472">
        <f t="shared" si="22"/>
        <v>15</v>
      </c>
      <c r="G472">
        <f t="shared" si="23"/>
        <v>11</v>
      </c>
      <c r="H472" t="str">
        <f>'Initial Flow'!B472</f>
        <v>OFI</v>
      </c>
      <c r="I472">
        <f>IFERROR(VLOOKUP('Initial Flow'!D472,'Code Int'!$A$1:$B$10,2,FALSE),"NULL")</f>
        <v>19</v>
      </c>
      <c r="J472">
        <f>IFERROR(VLOOKUP('Initial Flow'!E472,'Code Int'!$A$1:$B$10,2,FALSE),"NULL")</f>
        <v>15</v>
      </c>
      <c r="K472" t="str">
        <f>'Initial Flow'!F472</f>
        <v/>
      </c>
      <c r="L472" t="str">
        <f>'Initial Flow'!G472</f>
        <v>CEF RTA (Real Time Analytics)</v>
      </c>
      <c r="M472" t="str">
        <f>'Initial Flow'!L472</f>
        <v>Order</v>
      </c>
      <c r="N472" t="str">
        <f>'Initial Flow'!C472</f>
        <v>MSG007176</v>
      </c>
    </row>
    <row r="473" spans="1:14" x14ac:dyDescent="0.2">
      <c r="A473">
        <f>IFERROR(VLOOKUP('Initial Flow'!H473,'Initial Data'!A$1:U$2000,21,FALSE),"NULL")</f>
        <v>15</v>
      </c>
      <c r="B473" t="str">
        <f>IFERROR(VLOOKUP('Initial Flow'!I473,'Initial Data'!A$1:U$2000,21,FALSE),"NULL")</f>
        <v>NULL</v>
      </c>
      <c r="C473">
        <f>IFERROR(VLOOKUP('Initial Flow'!J473,'Initial Data'!A$1:U$2000,21,FALSE),"NULL")</f>
        <v>11</v>
      </c>
      <c r="D473" t="str">
        <f>IFERROR(VLOOKUP('Initial Flow'!K473,'Initial Data'!A$1:U$2000,21,FALSE),"NULL")</f>
        <v>NULL</v>
      </c>
      <c r="E473" t="str">
        <f t="shared" si="21"/>
        <v>OK</v>
      </c>
      <c r="F473">
        <f t="shared" si="22"/>
        <v>15</v>
      </c>
      <c r="G473">
        <f t="shared" si="23"/>
        <v>11</v>
      </c>
      <c r="H473" t="str">
        <f>'Initial Flow'!B473</f>
        <v>OFI</v>
      </c>
      <c r="I473">
        <f>IFERROR(VLOOKUP('Initial Flow'!D473,'Code Int'!$A$1:$B$10,2,FALSE),"NULL")</f>
        <v>19</v>
      </c>
      <c r="J473">
        <f>IFERROR(VLOOKUP('Initial Flow'!E473,'Code Int'!$A$1:$B$10,2,FALSE),"NULL")</f>
        <v>15</v>
      </c>
      <c r="K473" t="str">
        <f>'Initial Flow'!F473</f>
        <v/>
      </c>
      <c r="L473" t="str">
        <f>'Initial Flow'!G473</f>
        <v>CEF RTA (Real Time Analytics)</v>
      </c>
      <c r="M473" t="str">
        <f>'Initial Flow'!L473</f>
        <v>Quote</v>
      </c>
      <c r="N473" t="str">
        <f>'Initial Flow'!C473</f>
        <v>MSG007176</v>
      </c>
    </row>
    <row r="474" spans="1:14" x14ac:dyDescent="0.2">
      <c r="A474">
        <f>IFERROR(VLOOKUP('Initial Flow'!H474,'Initial Data'!A$1:U$2000,21,FALSE),"NULL")</f>
        <v>31</v>
      </c>
      <c r="B474" t="str">
        <f>IFERROR(VLOOKUP('Initial Flow'!I474,'Initial Data'!A$1:U$2000,21,FALSE),"NULL")</f>
        <v>NULL</v>
      </c>
      <c r="C474">
        <f>IFERROR(VLOOKUP('Initial Flow'!J474,'Initial Data'!A$1:U$2000,21,FALSE),"NULL")</f>
        <v>81</v>
      </c>
      <c r="D474" t="str">
        <f>IFERROR(VLOOKUP('Initial Flow'!K474,'Initial Data'!A$1:U$2000,21,FALSE),"NULL")</f>
        <v>NULL</v>
      </c>
      <c r="E474" t="str">
        <f t="shared" si="21"/>
        <v>OK</v>
      </c>
      <c r="F474">
        <f t="shared" si="22"/>
        <v>31</v>
      </c>
      <c r="G474">
        <f t="shared" si="23"/>
        <v>81</v>
      </c>
      <c r="H474" t="str">
        <f>'Initial Flow'!B474</f>
        <v/>
      </c>
      <c r="I474">
        <f>IFERROR(VLOOKUP('Initial Flow'!D474,'Code Int'!$A$1:$B$10,2,FALSE),"NULL")</f>
        <v>19</v>
      </c>
      <c r="J474" t="str">
        <f>IFERROR(VLOOKUP('Initial Flow'!E474,'Code Int'!$A$1:$B$10,2,FALSE),"NULL")</f>
        <v>NULL</v>
      </c>
      <c r="K474" t="str">
        <f>'Initial Flow'!F474</f>
        <v/>
      </c>
      <c r="L474" t="str">
        <f>'Initial Flow'!G474</f>
        <v>Settled cash instructions sent for customer reporting</v>
      </c>
      <c r="M474" t="str">
        <f>'Initial Flow'!L474</f>
        <v>Cash Instruction</v>
      </c>
      <c r="N474" t="str">
        <f>'Initial Flow'!C474</f>
        <v>MSG000653</v>
      </c>
    </row>
    <row r="475" spans="1:14" x14ac:dyDescent="0.2">
      <c r="A475">
        <f>IFERROR(VLOOKUP('Initial Flow'!H475,'Initial Data'!A$1:U$2000,21,FALSE),"NULL")</f>
        <v>33</v>
      </c>
      <c r="B475">
        <f>IFERROR(VLOOKUP('Initial Flow'!I475,'Initial Data'!A$1:U$2000,21,FALSE),"NULL")</f>
        <v>717</v>
      </c>
      <c r="C475">
        <f>IFERROR(VLOOKUP('Initial Flow'!J475,'Initial Data'!A$1:U$2000,21,FALSE),"NULL")</f>
        <v>27</v>
      </c>
      <c r="D475" t="str">
        <f>IFERROR(VLOOKUP('Initial Flow'!K475,'Initial Data'!A$1:U$2000,21,FALSE),"NULL")</f>
        <v>NULL</v>
      </c>
      <c r="E475" t="str">
        <f t="shared" si="21"/>
        <v>OK</v>
      </c>
      <c r="F475">
        <f t="shared" si="22"/>
        <v>717</v>
      </c>
      <c r="G475">
        <f t="shared" si="23"/>
        <v>27</v>
      </c>
      <c r="H475" t="str">
        <f>'Initial Flow'!B475</f>
        <v>IID2397 - RDF_FILE_NOTF</v>
      </c>
      <c r="I475">
        <f>IFERROR(VLOOKUP('Initial Flow'!D475,'Code Int'!$A$1:$B$10,2,FALSE),"NULL")</f>
        <v>19</v>
      </c>
      <c r="J475">
        <f>IFERROR(VLOOKUP('Initial Flow'!E475,'Code Int'!$A$1:$B$10,2,FALSE),"NULL")</f>
        <v>16</v>
      </c>
      <c r="K475" t="str">
        <f>'Initial Flow'!F475</f>
        <v/>
      </c>
      <c r="L475" t="str">
        <f>'Initial Flow'!G475</f>
        <v>RDF inbound file processing from CBF / CEMT / Aurora</v>
      </c>
      <c r="M475" t="str">
        <f>'Initial Flow'!L475</f>
        <v>Security</v>
      </c>
      <c r="N475" t="str">
        <f>'Initial Flow'!C475</f>
        <v>MSG006444</v>
      </c>
    </row>
    <row r="476" spans="1:14" x14ac:dyDescent="0.2">
      <c r="A476">
        <f>IFERROR(VLOOKUP('Initial Flow'!H476,'Initial Data'!A$1:U$2000,21,FALSE),"NULL")</f>
        <v>24</v>
      </c>
      <c r="B476" t="str">
        <f>IFERROR(VLOOKUP('Initial Flow'!I476,'Initial Data'!A$1:U$2000,21,FALSE),"NULL")</f>
        <v>NULL</v>
      </c>
      <c r="C476">
        <f>IFERROR(VLOOKUP('Initial Flow'!J476,'Initial Data'!A$1:U$2000,21,FALSE),"NULL")</f>
        <v>62</v>
      </c>
      <c r="D476" t="str">
        <f>IFERROR(VLOOKUP('Initial Flow'!K476,'Initial Data'!A$1:U$2000,21,FALSE),"NULL")</f>
        <v>NULL</v>
      </c>
      <c r="E476" t="str">
        <f t="shared" si="21"/>
        <v>OK</v>
      </c>
      <c r="F476">
        <f t="shared" si="22"/>
        <v>24</v>
      </c>
      <c r="G476">
        <f t="shared" si="23"/>
        <v>62</v>
      </c>
      <c r="H476" t="str">
        <f>'Initial Flow'!B476</f>
        <v/>
      </c>
      <c r="I476">
        <f>IFERROR(VLOOKUP('Initial Flow'!D476,'Code Int'!$A$1:$B$10,2,FALSE),"NULL")</f>
        <v>19</v>
      </c>
      <c r="J476" t="str">
        <f>IFERROR(VLOOKUP('Initial Flow'!E476,'Code Int'!$A$1:$B$10,2,FALSE),"NULL")</f>
        <v>NULL</v>
      </c>
      <c r="K476" t="str">
        <f>'Initial Flow'!F476</f>
        <v/>
      </c>
      <c r="L476" t="str">
        <f>'Initial Flow'!G476</f>
        <v>Cash payment instructions, subject to AWV (Aussenwirtschaftsverordnung) - regulatory reporting prescription</v>
      </c>
      <c r="M476" t="str">
        <f>'Initial Flow'!L476</f>
        <v>Cash Instruction</v>
      </c>
      <c r="N476" t="str">
        <f>'Initial Flow'!C476</f>
        <v>MSG000663</v>
      </c>
    </row>
    <row r="477" spans="1:14" x14ac:dyDescent="0.2">
      <c r="A477">
        <f>IFERROR(VLOOKUP('Initial Flow'!H477,'Initial Data'!A$1:U$2000,21,FALSE),"NULL")</f>
        <v>35</v>
      </c>
      <c r="B477" t="str">
        <f>IFERROR(VLOOKUP('Initial Flow'!I477,'Initial Data'!A$1:U$2000,21,FALSE),"NULL")</f>
        <v>NULL</v>
      </c>
      <c r="C477">
        <f>IFERROR(VLOOKUP('Initial Flow'!J477,'Initial Data'!A$1:U$2000,21,FALSE),"NULL")</f>
        <v>10</v>
      </c>
      <c r="D477" t="str">
        <f>IFERROR(VLOOKUP('Initial Flow'!K477,'Initial Data'!A$1:U$2000,21,FALSE),"NULL")</f>
        <v>NULL</v>
      </c>
      <c r="E477" t="str">
        <f t="shared" si="21"/>
        <v>OK</v>
      </c>
      <c r="F477">
        <f t="shared" si="22"/>
        <v>35</v>
      </c>
      <c r="G477">
        <f t="shared" si="23"/>
        <v>10</v>
      </c>
      <c r="H477" t="str">
        <f>'Initial Flow'!B477</f>
        <v/>
      </c>
      <c r="I477">
        <f>IFERROR(VLOOKUP('Initial Flow'!D477,'Code Int'!$A$1:$B$10,2,FALSE),"NULL")</f>
        <v>19</v>
      </c>
      <c r="J477" t="str">
        <f>IFERROR(VLOOKUP('Initial Flow'!E477,'Code Int'!$A$1:$B$10,2,FALSE),"NULL")</f>
        <v>NULL</v>
      </c>
      <c r="K477" t="str">
        <f>'Initial Flow'!F477</f>
        <v/>
      </c>
      <c r="L477" t="str">
        <f>'Initial Flow'!G477</f>
        <v/>
      </c>
      <c r="M477" t="str">
        <f>'Initial Flow'!L477</f>
        <v>Cash Booking</v>
      </c>
      <c r="N477" t="str">
        <f>'Initial Flow'!C477</f>
        <v>MSG000689</v>
      </c>
    </row>
    <row r="478" spans="1:14" x14ac:dyDescent="0.2">
      <c r="A478">
        <f>IFERROR(VLOOKUP('Initial Flow'!H478,'Initial Data'!A$1:U$2000,21,FALSE),"NULL")</f>
        <v>15</v>
      </c>
      <c r="B478" t="str">
        <f>IFERROR(VLOOKUP('Initial Flow'!I478,'Initial Data'!A$1:U$2000,21,FALSE),"NULL")</f>
        <v>NULL</v>
      </c>
      <c r="C478">
        <f>IFERROR(VLOOKUP('Initial Flow'!J478,'Initial Data'!A$1:U$2000,21,FALSE),"NULL")</f>
        <v>72</v>
      </c>
      <c r="D478" t="str">
        <f>IFERROR(VLOOKUP('Initial Flow'!K478,'Initial Data'!A$1:U$2000,21,FALSE),"NULL")</f>
        <v>NULL</v>
      </c>
      <c r="E478" t="str">
        <f t="shared" si="21"/>
        <v>OK</v>
      </c>
      <c r="F478">
        <f t="shared" si="22"/>
        <v>15</v>
      </c>
      <c r="G478">
        <f t="shared" si="23"/>
        <v>72</v>
      </c>
      <c r="H478" t="str">
        <f>'Initial Flow'!B478</f>
        <v/>
      </c>
      <c r="I478" t="str">
        <f>IFERROR(VLOOKUP('Initial Flow'!D478,'Code Int'!$A$1:$B$10,2,FALSE),"NULL")</f>
        <v>NULL</v>
      </c>
      <c r="J478">
        <f>IFERROR(VLOOKUP('Initial Flow'!E478,'Code Int'!$A$1:$B$10,2,FALSE),"NULL")</f>
        <v>15</v>
      </c>
      <c r="K478" t="str">
        <f>'Initial Flow'!F478</f>
        <v/>
      </c>
      <c r="L478" t="str">
        <f>'Initial Flow'!G478</f>
        <v>All transactions are received from T7 via the internal messaging mechanism (via WLLM).</v>
      </c>
      <c r="M478" t="str">
        <f>'Initial Flow'!L478</f>
        <v>Execution</v>
      </c>
      <c r="N478" t="str">
        <f>'Initial Flow'!C478</f>
        <v>MSG000136</v>
      </c>
    </row>
    <row r="479" spans="1:14" x14ac:dyDescent="0.2">
      <c r="A479">
        <f>IFERROR(VLOOKUP('Initial Flow'!H479,'Initial Data'!A$1:U$2000,21,FALSE),"NULL")</f>
        <v>24</v>
      </c>
      <c r="B479" t="str">
        <f>IFERROR(VLOOKUP('Initial Flow'!I479,'Initial Data'!A$1:U$2000,21,FALSE),"NULL")</f>
        <v>NULL</v>
      </c>
      <c r="C479">
        <f>IFERROR(VLOOKUP('Initial Flow'!J479,'Initial Data'!A$1:U$2000,21,FALSE),"NULL")</f>
        <v>1</v>
      </c>
      <c r="D479" t="str">
        <f>IFERROR(VLOOKUP('Initial Flow'!K479,'Initial Data'!A$1:U$2000,21,FALSE),"NULL")</f>
        <v>NULL</v>
      </c>
      <c r="E479" t="str">
        <f t="shared" si="21"/>
        <v>OK</v>
      </c>
      <c r="F479">
        <f t="shared" si="22"/>
        <v>24</v>
      </c>
      <c r="G479">
        <f t="shared" si="23"/>
        <v>1</v>
      </c>
      <c r="H479" t="str">
        <f>'Initial Flow'!B479</f>
        <v/>
      </c>
      <c r="I479" t="str">
        <f>IFERROR(VLOOKUP('Initial Flow'!D479,'Code Int'!$A$1:$B$10,2,FALSE),"NULL")</f>
        <v>NULL</v>
      </c>
      <c r="J479" t="str">
        <f>IFERROR(VLOOKUP('Initial Flow'!E479,'Code Int'!$A$1:$B$10,2,FALSE),"NULL")</f>
        <v>NULL</v>
      </c>
      <c r="K479" t="str">
        <f>'Initial Flow'!F479</f>
        <v/>
      </c>
      <c r="L479" t="str">
        <f>'Initial Flow'!G479</f>
        <v>Details of detected / calculated or executed market claims and trade transformations.  Additionally, 'artificial' loans can be included in the feedback file for those CCP eligible securities for which no trade (pending or settled) exists in the request f</v>
      </c>
      <c r="M479" t="str">
        <f>'Initial Flow'!L479</f>
        <v>Market Claim</v>
      </c>
      <c r="N479" t="str">
        <f>'Initial Flow'!C479</f>
        <v>MSG007314</v>
      </c>
    </row>
    <row r="480" spans="1:14" x14ac:dyDescent="0.2">
      <c r="A480">
        <f>IFERROR(VLOOKUP('Initial Flow'!H480,'Initial Data'!A$1:U$2000,21,FALSE),"NULL")</f>
        <v>15</v>
      </c>
      <c r="B480" t="str">
        <f>IFERROR(VLOOKUP('Initial Flow'!I480,'Initial Data'!A$1:U$2000,21,FALSE),"NULL")</f>
        <v>NULL</v>
      </c>
      <c r="C480">
        <f>IFERROR(VLOOKUP('Initial Flow'!J480,'Initial Data'!A$1:U$2000,21,FALSE),"NULL")</f>
        <v>72</v>
      </c>
      <c r="D480" t="str">
        <f>IFERROR(VLOOKUP('Initial Flow'!K480,'Initial Data'!A$1:U$2000,21,FALSE),"NULL")</f>
        <v>NULL</v>
      </c>
      <c r="E480" t="str">
        <f t="shared" si="21"/>
        <v>OK</v>
      </c>
      <c r="F480">
        <f t="shared" si="22"/>
        <v>15</v>
      </c>
      <c r="G480">
        <f t="shared" si="23"/>
        <v>72</v>
      </c>
      <c r="H480" t="str">
        <f>'Initial Flow'!B480</f>
        <v/>
      </c>
      <c r="I480" t="str">
        <f>IFERROR(VLOOKUP('Initial Flow'!D480,'Code Int'!$A$1:$B$10,2,FALSE),"NULL")</f>
        <v>NULL</v>
      </c>
      <c r="J480">
        <f>IFERROR(VLOOKUP('Initial Flow'!E480,'Code Int'!$A$1:$B$10,2,FALSE),"NULL")</f>
        <v>15</v>
      </c>
      <c r="K480" t="str">
        <f>'Initial Flow'!F480</f>
        <v/>
      </c>
      <c r="L480" t="str">
        <f>'Initial Flow'!G480</f>
        <v>All transactions are received from T7 via the internal messaging mechanism (via WLLM).</v>
      </c>
      <c r="M480" t="str">
        <f>'Initial Flow'!L480</f>
        <v>Order</v>
      </c>
      <c r="N480" t="str">
        <f>'Initial Flow'!C480</f>
        <v>MSG000136</v>
      </c>
    </row>
    <row r="481" spans="1:14" x14ac:dyDescent="0.2">
      <c r="A481">
        <f>IFERROR(VLOOKUP('Initial Flow'!H481,'Initial Data'!A$1:U$2000,21,FALSE),"NULL")</f>
        <v>15</v>
      </c>
      <c r="B481" t="str">
        <f>IFERROR(VLOOKUP('Initial Flow'!I481,'Initial Data'!A$1:U$2000,21,FALSE),"NULL")</f>
        <v>NULL</v>
      </c>
      <c r="C481">
        <f>IFERROR(VLOOKUP('Initial Flow'!J481,'Initial Data'!A$1:U$2000,21,FALSE),"NULL")</f>
        <v>72</v>
      </c>
      <c r="D481" t="str">
        <f>IFERROR(VLOOKUP('Initial Flow'!K481,'Initial Data'!A$1:U$2000,21,FALSE),"NULL")</f>
        <v>NULL</v>
      </c>
      <c r="E481" t="str">
        <f t="shared" si="21"/>
        <v>OK</v>
      </c>
      <c r="F481">
        <f t="shared" si="22"/>
        <v>15</v>
      </c>
      <c r="G481">
        <f t="shared" si="23"/>
        <v>72</v>
      </c>
      <c r="H481" t="str">
        <f>'Initial Flow'!B481</f>
        <v/>
      </c>
      <c r="I481" t="str">
        <f>IFERROR(VLOOKUP('Initial Flow'!D481,'Code Int'!$A$1:$B$10,2,FALSE),"NULL")</f>
        <v>NULL</v>
      </c>
      <c r="J481">
        <f>IFERROR(VLOOKUP('Initial Flow'!E481,'Code Int'!$A$1:$B$10,2,FALSE),"NULL")</f>
        <v>15</v>
      </c>
      <c r="K481" t="str">
        <f>'Initial Flow'!F481</f>
        <v/>
      </c>
      <c r="L481" t="str">
        <f>'Initial Flow'!G481</f>
        <v>All transactions are received from T7 via the internal messaging mechanism (via WLLM).</v>
      </c>
      <c r="M481" t="str">
        <f>'Initial Flow'!L481</f>
        <v>Quote</v>
      </c>
      <c r="N481" t="str">
        <f>'Initial Flow'!C481</f>
        <v>MSG000136</v>
      </c>
    </row>
    <row r="482" spans="1:14" x14ac:dyDescent="0.2">
      <c r="A482">
        <f>IFERROR(VLOOKUP('Initial Flow'!H482,'Initial Data'!A$1:U$2000,21,FALSE),"NULL")</f>
        <v>33</v>
      </c>
      <c r="B482">
        <f>IFERROR(VLOOKUP('Initial Flow'!I482,'Initial Data'!A$1:U$2000,21,FALSE),"NULL")</f>
        <v>293</v>
      </c>
      <c r="C482">
        <f>IFERROR(VLOOKUP('Initial Flow'!J482,'Initial Data'!A$1:U$2000,21,FALSE),"NULL")</f>
        <v>36</v>
      </c>
      <c r="D482" t="str">
        <f>IFERROR(VLOOKUP('Initial Flow'!K482,'Initial Data'!A$1:U$2000,21,FALSE),"NULL")</f>
        <v>NULL</v>
      </c>
      <c r="E482" t="str">
        <f t="shared" si="21"/>
        <v>OK</v>
      </c>
      <c r="F482">
        <f t="shared" si="22"/>
        <v>293</v>
      </c>
      <c r="G482">
        <f t="shared" si="23"/>
        <v>36</v>
      </c>
      <c r="H482" t="str">
        <f>'Initial Flow'!B482</f>
        <v>IID279 - CD_4SF_REPORT</v>
      </c>
      <c r="I482">
        <f>IFERROR(VLOOKUP('Initial Flow'!D482,'Code Int'!$A$1:$B$10,2,FALSE),"NULL")</f>
        <v>19</v>
      </c>
      <c r="J482">
        <f>IFERROR(VLOOKUP('Initial Flow'!E482,'Code Int'!$A$1:$B$10,2,FALSE),"NULL")</f>
        <v>18</v>
      </c>
      <c r="K482" t="str">
        <f>'Initial Flow'!F482</f>
        <v/>
      </c>
      <c r="L482">
        <f>'Initial Flow'!G482</f>
        <v>0</v>
      </c>
      <c r="M482" t="str">
        <f>'Initial Flow'!L482</f>
        <v>Security Lending</v>
      </c>
      <c r="N482" t="str">
        <f>'Initial Flow'!C482</f>
        <v>MSG004896</v>
      </c>
    </row>
    <row r="483" spans="1:14" x14ac:dyDescent="0.2">
      <c r="A483">
        <f>IFERROR(VLOOKUP('Initial Flow'!H483,'Initial Data'!A$1:U$2000,21,FALSE),"NULL")</f>
        <v>15</v>
      </c>
      <c r="B483" t="str">
        <f>IFERROR(VLOOKUP('Initial Flow'!I483,'Initial Data'!A$1:U$2000,21,FALSE),"NULL")</f>
        <v>NULL</v>
      </c>
      <c r="C483">
        <f>IFERROR(VLOOKUP('Initial Flow'!J483,'Initial Data'!A$1:U$2000,21,FALSE),"NULL")</f>
        <v>72</v>
      </c>
      <c r="D483" t="str">
        <f>IFERROR(VLOOKUP('Initial Flow'!K483,'Initial Data'!A$1:U$2000,21,FALSE),"NULL")</f>
        <v>NULL</v>
      </c>
      <c r="E483" t="str">
        <f t="shared" si="21"/>
        <v>OK</v>
      </c>
      <c r="F483">
        <f t="shared" si="22"/>
        <v>15</v>
      </c>
      <c r="G483">
        <f t="shared" si="23"/>
        <v>72</v>
      </c>
      <c r="H483" t="str">
        <f>'Initial Flow'!B483</f>
        <v/>
      </c>
      <c r="I483" t="str">
        <f>IFERROR(VLOOKUP('Initial Flow'!D483,'Code Int'!$A$1:$B$10,2,FALSE),"NULL")</f>
        <v>NULL</v>
      </c>
      <c r="J483">
        <f>IFERROR(VLOOKUP('Initial Flow'!E483,'Code Int'!$A$1:$B$10,2,FALSE),"NULL")</f>
        <v>15</v>
      </c>
      <c r="K483" t="str">
        <f>'Initial Flow'!F483</f>
        <v/>
      </c>
      <c r="L483" t="str">
        <f>'Initial Flow'!G483</f>
        <v>All transactions are received from T7 via the internal messaging mechanism (via WLLM).</v>
      </c>
      <c r="M483" t="str">
        <f>'Initial Flow'!L483</f>
        <v>Trade</v>
      </c>
      <c r="N483" t="str">
        <f>'Initial Flow'!C483</f>
        <v>MSG000136</v>
      </c>
    </row>
    <row r="484" spans="1:14" x14ac:dyDescent="0.2">
      <c r="A484">
        <f>IFERROR(VLOOKUP('Initial Flow'!H484,'Initial Data'!A$1:U$2000,21,FALSE),"NULL")</f>
        <v>33</v>
      </c>
      <c r="B484">
        <f>IFERROR(VLOOKUP('Initial Flow'!I484,'Initial Data'!A$1:U$2000,21,FALSE),"NULL")</f>
        <v>709</v>
      </c>
      <c r="C484">
        <f>IFERROR(VLOOKUP('Initial Flow'!J484,'Initial Data'!A$1:U$2000,21,FALSE),"NULL")</f>
        <v>4</v>
      </c>
      <c r="D484" t="str">
        <f>IFERROR(VLOOKUP('Initial Flow'!K484,'Initial Data'!A$1:U$2000,21,FALSE),"NULL")</f>
        <v>NULL</v>
      </c>
      <c r="E484" t="str">
        <f t="shared" si="21"/>
        <v>OK</v>
      </c>
      <c r="F484">
        <f t="shared" si="22"/>
        <v>709</v>
      </c>
      <c r="G484">
        <f t="shared" si="23"/>
        <v>4</v>
      </c>
      <c r="H484" t="str">
        <f>'Initial Flow'!B484</f>
        <v>IID411 - CD_EUREX_OUT</v>
      </c>
      <c r="I484">
        <f>IFERROR(VLOOKUP('Initial Flow'!D484,'Code Int'!$A$1:$B$10,2,FALSE),"NULL")</f>
        <v>19</v>
      </c>
      <c r="J484">
        <f>IFERROR(VLOOKUP('Initial Flow'!E484,'Code Int'!$A$1:$B$10,2,FALSE),"NULL")</f>
        <v>18</v>
      </c>
      <c r="K484" t="str">
        <f>'Initial Flow'!F484</f>
        <v/>
      </c>
      <c r="L484" t="str">
        <f>'Initial Flow'!G484</f>
        <v>Eurex feedbacks and reports</v>
      </c>
      <c r="M484" t="str">
        <f>'Initial Flow'!L484</f>
        <v>Collateral Exposure</v>
      </c>
      <c r="N484" t="str">
        <f>'Initial Flow'!C484</f>
        <v>MSG005009</v>
      </c>
    </row>
    <row r="485" spans="1:14" x14ac:dyDescent="0.2">
      <c r="A485">
        <f>IFERROR(VLOOKUP('Initial Flow'!H485,'Initial Data'!A$1:U$2000,21,FALSE),"NULL")</f>
        <v>10</v>
      </c>
      <c r="B485" t="str">
        <f>IFERROR(VLOOKUP('Initial Flow'!I485,'Initial Data'!A$1:U$2000,21,FALSE),"NULL")</f>
        <v>NULL</v>
      </c>
      <c r="C485">
        <f>IFERROR(VLOOKUP('Initial Flow'!J485,'Initial Data'!A$1:U$2000,21,FALSE),"NULL")</f>
        <v>81</v>
      </c>
      <c r="D485" t="str">
        <f>IFERROR(VLOOKUP('Initial Flow'!K485,'Initial Data'!A$1:U$2000,21,FALSE),"NULL")</f>
        <v>NULL</v>
      </c>
      <c r="E485" t="str">
        <f t="shared" si="21"/>
        <v>OK</v>
      </c>
      <c r="F485">
        <f t="shared" si="22"/>
        <v>10</v>
      </c>
      <c r="G485">
        <f t="shared" si="23"/>
        <v>81</v>
      </c>
      <c r="H485" t="str">
        <f>'Initial Flow'!B485</f>
        <v/>
      </c>
      <c r="I485">
        <f>IFERROR(VLOOKUP('Initial Flow'!D485,'Code Int'!$A$1:$B$10,2,FALSE),"NULL")</f>
        <v>19</v>
      </c>
      <c r="J485" t="str">
        <f>IFERROR(VLOOKUP('Initial Flow'!E485,'Code Int'!$A$1:$B$10,2,FALSE),"NULL")</f>
        <v>NULL</v>
      </c>
      <c r="K485" t="str">
        <f>'Initial Flow'!F485</f>
        <v/>
      </c>
      <c r="L485" t="str">
        <f>'Initial Flow'!G485</f>
        <v/>
      </c>
      <c r="M485" t="str">
        <f>'Initial Flow'!L485</f>
        <v>Balances</v>
      </c>
      <c r="N485" t="str">
        <f>'Initial Flow'!C485</f>
        <v>MSG000636</v>
      </c>
    </row>
    <row r="486" spans="1:14" hidden="1" x14ac:dyDescent="0.2">
      <c r="A486">
        <f>IFERROR(VLOOKUP('Initial Flow'!H486,'Initial Data'!A$1:U$2000,21,FALSE),"NULL")</f>
        <v>23</v>
      </c>
      <c r="B486">
        <f>IFERROR(VLOOKUP('Initial Flow'!I486,'Initial Data'!A$1:U$2000,21,FALSE),"NULL")</f>
        <v>990</v>
      </c>
      <c r="C486" t="str">
        <f>IFERROR(VLOOKUP('Initial Flow'!J486,'Initial Data'!A$1:U$2000,21,FALSE),"NULL")</f>
        <v>NULL</v>
      </c>
      <c r="D486" t="str">
        <f>IFERROR(VLOOKUP('Initial Flow'!K486,'Initial Data'!A$1:U$2000,21,FALSE),"NULL")</f>
        <v>NULL</v>
      </c>
      <c r="E486" t="str">
        <f t="shared" si="21"/>
        <v>NULL</v>
      </c>
      <c r="F486">
        <f t="shared" si="22"/>
        <v>990</v>
      </c>
      <c r="G486" t="str">
        <f t="shared" si="23"/>
        <v>NULL</v>
      </c>
      <c r="H486" t="str">
        <f>'Initial Flow'!B486</f>
        <v>IID9051 - HUB_OUT_CA_BILL</v>
      </c>
      <c r="I486">
        <f>IFERROR(VLOOKUP('Initial Flow'!D486,'Code Int'!$A$1:$B$10,2,FALSE),"NULL")</f>
        <v>19</v>
      </c>
      <c r="J486">
        <f>IFERROR(VLOOKUP('Initial Flow'!E486,'Code Int'!$A$1:$B$10,2,FALSE),"NULL")</f>
        <v>18</v>
      </c>
      <c r="K486" t="str">
        <f>'Initial Flow'!F486</f>
        <v/>
      </c>
      <c r="L486" t="str">
        <f>'Initial Flow'!G486</f>
        <v/>
      </c>
      <c r="M486" t="str">
        <f>'Initial Flow'!L486</f>
        <v>Billing</v>
      </c>
      <c r="N486" t="str">
        <f>'Initial Flow'!C486</f>
        <v>MSG005705</v>
      </c>
    </row>
    <row r="487" spans="1:14" x14ac:dyDescent="0.2">
      <c r="A487">
        <f>IFERROR(VLOOKUP('Initial Flow'!H487,'Initial Data'!A$1:U$2000,21,FALSE),"NULL")</f>
        <v>33</v>
      </c>
      <c r="B487">
        <f>IFERROR(VLOOKUP('Initial Flow'!I487,'Initial Data'!A$1:U$2000,21,FALSE),"NULL")</f>
        <v>293</v>
      </c>
      <c r="C487">
        <f>IFERROR(VLOOKUP('Initial Flow'!J487,'Initial Data'!A$1:U$2000,21,FALSE),"NULL")</f>
        <v>62</v>
      </c>
      <c r="D487" t="str">
        <f>IFERROR(VLOOKUP('Initial Flow'!K487,'Initial Data'!A$1:U$2000,21,FALSE),"NULL")</f>
        <v>NULL</v>
      </c>
      <c r="E487" t="str">
        <f t="shared" si="21"/>
        <v>OK</v>
      </c>
      <c r="F487">
        <f t="shared" si="22"/>
        <v>293</v>
      </c>
      <c r="G487">
        <f t="shared" si="23"/>
        <v>62</v>
      </c>
      <c r="H487" t="str">
        <f>'Initial Flow'!B487</f>
        <v>IID308 - CD_AURORA_CBLCASHBAL</v>
      </c>
      <c r="I487">
        <f>IFERROR(VLOOKUP('Initial Flow'!D487,'Code Int'!$A$1:$B$10,2,FALSE),"NULL")</f>
        <v>19</v>
      </c>
      <c r="J487">
        <f>IFERROR(VLOOKUP('Initial Flow'!E487,'Code Int'!$A$1:$B$10,2,FALSE),"NULL")</f>
        <v>18</v>
      </c>
      <c r="K487" t="str">
        <f>'Initial Flow'!F487</f>
        <v/>
      </c>
      <c r="L487">
        <f>'Initial Flow'!G487</f>
        <v>0</v>
      </c>
      <c r="M487" t="str">
        <f>'Initial Flow'!L487</f>
        <v>Regulatory Report</v>
      </c>
      <c r="N487" t="str">
        <f>'Initial Flow'!C487</f>
        <v>MSG004921</v>
      </c>
    </row>
    <row r="488" spans="1:14" x14ac:dyDescent="0.2">
      <c r="A488">
        <f>IFERROR(VLOOKUP('Initial Flow'!H488,'Initial Data'!A$1:U$2000,21,FALSE),"NULL")</f>
        <v>10</v>
      </c>
      <c r="B488" t="str">
        <f>IFERROR(VLOOKUP('Initial Flow'!I488,'Initial Data'!A$1:U$2000,21,FALSE),"NULL")</f>
        <v>NULL</v>
      </c>
      <c r="C488">
        <f>IFERROR(VLOOKUP('Initial Flow'!J488,'Initial Data'!A$1:U$2000,21,FALSE),"NULL")</f>
        <v>81</v>
      </c>
      <c r="D488" t="str">
        <f>IFERROR(VLOOKUP('Initial Flow'!K488,'Initial Data'!A$1:U$2000,21,FALSE),"NULL")</f>
        <v>NULL</v>
      </c>
      <c r="E488" t="str">
        <f t="shared" si="21"/>
        <v>OK</v>
      </c>
      <c r="F488">
        <f t="shared" si="22"/>
        <v>10</v>
      </c>
      <c r="G488">
        <f t="shared" si="23"/>
        <v>81</v>
      </c>
      <c r="H488" t="str">
        <f>'Initial Flow'!B488</f>
        <v/>
      </c>
      <c r="I488">
        <f>IFERROR(VLOOKUP('Initial Flow'!D488,'Code Int'!$A$1:$B$10,2,FALSE),"NULL")</f>
        <v>19</v>
      </c>
      <c r="J488" t="str">
        <f>IFERROR(VLOOKUP('Initial Flow'!E488,'Code Int'!$A$1:$B$10,2,FALSE),"NULL")</f>
        <v>NULL</v>
      </c>
      <c r="K488" t="str">
        <f>'Initial Flow'!F488</f>
        <v/>
      </c>
      <c r="L488" t="str">
        <f>'Initial Flow'!G488</f>
        <v>Settled / Unblocked / matched / unmatched OTC instructions.  Once per day after STD</v>
      </c>
      <c r="M488" t="str">
        <f>'Initial Flow'!L488</f>
        <v>Security Instruction</v>
      </c>
      <c r="N488" t="str">
        <f>'Initial Flow'!C488</f>
        <v>MSG000623</v>
      </c>
    </row>
    <row r="489" spans="1:14" hidden="1" x14ac:dyDescent="0.2">
      <c r="A489" t="str">
        <f>IFERROR(VLOOKUP('Initial Flow'!H489,'Initial Data'!A$1:U$2000,21,FALSE),"NULL")</f>
        <v>NULL</v>
      </c>
      <c r="B489" t="str">
        <f>IFERROR(VLOOKUP('Initial Flow'!I489,'Initial Data'!A$1:U$2000,21,FALSE),"NULL")</f>
        <v>NULL</v>
      </c>
      <c r="C489">
        <f>IFERROR(VLOOKUP('Initial Flow'!J489,'Initial Data'!A$1:U$2000,21,FALSE),"NULL")</f>
        <v>42</v>
      </c>
      <c r="D489" t="str">
        <f>IFERROR(VLOOKUP('Initial Flow'!K489,'Initial Data'!A$1:U$2000,21,FALSE),"NULL")</f>
        <v>NULL</v>
      </c>
      <c r="E489" t="str">
        <f t="shared" si="21"/>
        <v>NULL</v>
      </c>
      <c r="F489" t="str">
        <f t="shared" si="22"/>
        <v>NULL</v>
      </c>
      <c r="G489">
        <f t="shared" si="23"/>
        <v>42</v>
      </c>
      <c r="H489" t="str">
        <f>'Initial Flow'!B489</f>
        <v/>
      </c>
      <c r="I489" t="str">
        <f>IFERROR(VLOOKUP('Initial Flow'!D489,'Code Int'!$A$1:$B$10,2,FALSE),"NULL")</f>
        <v>NULL</v>
      </c>
      <c r="J489" t="str">
        <f>IFERROR(VLOOKUP('Initial Flow'!E489,'Code Int'!$A$1:$B$10,2,FALSE),"NULL")</f>
        <v>NULL</v>
      </c>
      <c r="K489" t="str">
        <f>'Initial Flow'!F489</f>
        <v/>
      </c>
      <c r="L489" t="str">
        <f>'Initial Flow'!G489</f>
        <v/>
      </c>
      <c r="M489" t="str">
        <f>'Initial Flow'!L489</f>
        <v>MT527</v>
      </c>
      <c r="N489" t="str">
        <f>'Initial Flow'!C489</f>
        <v>MSG007316</v>
      </c>
    </row>
    <row r="490" spans="1:14" hidden="1" x14ac:dyDescent="0.2">
      <c r="A490">
        <f>IFERROR(VLOOKUP('Initial Flow'!H490,'Initial Data'!A$1:U$2000,21,FALSE),"NULL")</f>
        <v>36</v>
      </c>
      <c r="B490" t="str">
        <f>IFERROR(VLOOKUP('Initial Flow'!I490,'Initial Data'!A$1:U$2000,21,FALSE),"NULL")</f>
        <v>NULL</v>
      </c>
      <c r="C490" t="str">
        <f>IFERROR(VLOOKUP('Initial Flow'!J490,'Initial Data'!A$1:U$2000,21,FALSE),"NULL")</f>
        <v>NULL</v>
      </c>
      <c r="D490" t="str">
        <f>IFERROR(VLOOKUP('Initial Flow'!K490,'Initial Data'!A$1:U$2000,21,FALSE),"NULL")</f>
        <v>NULL</v>
      </c>
      <c r="E490" t="str">
        <f t="shared" si="21"/>
        <v>NULL</v>
      </c>
      <c r="F490">
        <f t="shared" si="22"/>
        <v>36</v>
      </c>
      <c r="G490" t="str">
        <f t="shared" si="23"/>
        <v>NULL</v>
      </c>
      <c r="H490" t="str">
        <f>'Initial Flow'!B490</f>
        <v/>
      </c>
      <c r="I490">
        <f>IFERROR(VLOOKUP('Initial Flow'!D490,'Code Int'!$A$1:$B$10,2,FALSE),"NULL")</f>
        <v>20</v>
      </c>
      <c r="J490" t="str">
        <f>IFERROR(VLOOKUP('Initial Flow'!E490,'Code Int'!$A$1:$B$10,2,FALSE),"NULL")</f>
        <v>NULL</v>
      </c>
      <c r="K490" t="str">
        <f>'Initial Flow'!F490</f>
        <v/>
      </c>
      <c r="L490" t="str">
        <f>'Initial Flow'!G490</f>
        <v/>
      </c>
      <c r="M490" t="str">
        <f>'Initial Flow'!L490</f>
        <v>Statement of pending SE Trades</v>
      </c>
      <c r="N490" t="str">
        <f>'Initial Flow'!C490</f>
        <v>MSG000807</v>
      </c>
    </row>
    <row r="491" spans="1:14" hidden="1" x14ac:dyDescent="0.2">
      <c r="A491">
        <f>IFERROR(VLOOKUP('Initial Flow'!H491,'Initial Data'!A$1:U$2000,21,FALSE),"NULL")</f>
        <v>33</v>
      </c>
      <c r="B491">
        <f>IFERROR(VLOOKUP('Initial Flow'!I491,'Initial Data'!A$1:U$2000,21,FALSE),"NULL")</f>
        <v>709</v>
      </c>
      <c r="C491" t="str">
        <f>IFERROR(VLOOKUP('Initial Flow'!J491,'Initial Data'!A$1:U$2000,21,FALSE),"NULL")</f>
        <v>NULL</v>
      </c>
      <c r="D491" t="str">
        <f>IFERROR(VLOOKUP('Initial Flow'!K491,'Initial Data'!A$1:U$2000,21,FALSE),"NULL")</f>
        <v>NULL</v>
      </c>
      <c r="E491" t="str">
        <f t="shared" si="21"/>
        <v>NULL</v>
      </c>
      <c r="F491">
        <f t="shared" si="22"/>
        <v>709</v>
      </c>
      <c r="G491" t="str">
        <f t="shared" si="23"/>
        <v>NULL</v>
      </c>
      <c r="H491" t="str">
        <f>'Initial Flow'!B491</f>
        <v>IID360 - CD_BARCLAYS_AM_REPORT</v>
      </c>
      <c r="I491">
        <f>IFERROR(VLOOKUP('Initial Flow'!D491,'Code Int'!$A$1:$B$10,2,FALSE),"NULL")</f>
        <v>19</v>
      </c>
      <c r="J491">
        <f>IFERROR(VLOOKUP('Initial Flow'!E491,'Code Int'!$A$1:$B$10,2,FALSE),"NULL")</f>
        <v>18</v>
      </c>
      <c r="K491" t="str">
        <f>'Initial Flow'!F491</f>
        <v/>
      </c>
      <c r="L491">
        <f>'Initial Flow'!G491</f>
        <v>0</v>
      </c>
      <c r="M491" t="str">
        <f>'Initial Flow'!L491</f>
        <v>Account</v>
      </c>
      <c r="N491" t="str">
        <f>'Initial Flow'!C491</f>
        <v>MSG004963</v>
      </c>
    </row>
    <row r="492" spans="1:14" hidden="1" x14ac:dyDescent="0.2">
      <c r="A492">
        <f>IFERROR(VLOOKUP('Initial Flow'!H492,'Initial Data'!A$1:U$2000,21,FALSE),"NULL")</f>
        <v>33</v>
      </c>
      <c r="B492">
        <f>IFERROR(VLOOKUP('Initial Flow'!I492,'Initial Data'!A$1:U$2000,21,FALSE),"NULL")</f>
        <v>841</v>
      </c>
      <c r="C492" t="str">
        <f>IFERROR(VLOOKUP('Initial Flow'!J492,'Initial Data'!A$1:U$2000,21,FALSE),"NULL")</f>
        <v>NULL</v>
      </c>
      <c r="D492" t="str">
        <f>IFERROR(VLOOKUP('Initial Flow'!K492,'Initial Data'!A$1:U$2000,21,FALSE),"NULL")</f>
        <v>NULL</v>
      </c>
      <c r="E492" t="str">
        <f t="shared" si="21"/>
        <v>NULL</v>
      </c>
      <c r="F492">
        <f t="shared" si="22"/>
        <v>841</v>
      </c>
      <c r="G492" t="str">
        <f t="shared" si="23"/>
        <v>NULL</v>
      </c>
      <c r="H492" t="str">
        <f>'Initial Flow'!B492</f>
        <v>IID2739 - SEND_CDEP_TO_EOC</v>
      </c>
      <c r="I492">
        <f>IFERROR(VLOOKUP('Initial Flow'!D492,'Code Int'!$A$1:$B$10,2,FALSE),"NULL")</f>
        <v>20</v>
      </c>
      <c r="J492">
        <f>IFERROR(VLOOKUP('Initial Flow'!E492,'Code Int'!$A$1:$B$10,2,FALSE),"NULL")</f>
        <v>18</v>
      </c>
      <c r="K492" t="str">
        <f>'Initial Flow'!F492</f>
        <v/>
      </c>
      <c r="L492">
        <f>'Initial Flow'!G492</f>
        <v>0</v>
      </c>
      <c r="M492" t="str">
        <f>'Initial Flow'!L492</f>
        <v>Credit Line</v>
      </c>
      <c r="N492" t="str">
        <f>'Initial Flow'!C492</f>
        <v>MSG006693</v>
      </c>
    </row>
    <row r="493" spans="1:14" hidden="1" x14ac:dyDescent="0.2">
      <c r="A493">
        <f>IFERROR(VLOOKUP('Initial Flow'!H493,'Initial Data'!A$1:U$2000,21,FALSE),"NULL")</f>
        <v>36</v>
      </c>
      <c r="B493" t="str">
        <f>IFERROR(VLOOKUP('Initial Flow'!I493,'Initial Data'!A$1:U$2000,21,FALSE),"NULL")</f>
        <v>NULL</v>
      </c>
      <c r="C493" t="str">
        <f>IFERROR(VLOOKUP('Initial Flow'!J493,'Initial Data'!A$1:U$2000,21,FALSE),"NULL")</f>
        <v>NULL</v>
      </c>
      <c r="D493" t="str">
        <f>IFERROR(VLOOKUP('Initial Flow'!K493,'Initial Data'!A$1:U$2000,21,FALSE),"NULL")</f>
        <v>NULL</v>
      </c>
      <c r="E493" t="str">
        <f t="shared" si="21"/>
        <v>NULL</v>
      </c>
      <c r="F493">
        <f t="shared" si="22"/>
        <v>36</v>
      </c>
      <c r="G493" t="str">
        <f t="shared" si="23"/>
        <v>NULL</v>
      </c>
      <c r="H493" t="str">
        <f>'Initial Flow'!B493</f>
        <v/>
      </c>
      <c r="I493">
        <f>IFERROR(VLOOKUP('Initial Flow'!D493,'Code Int'!$A$1:$B$10,2,FALSE),"NULL")</f>
        <v>20</v>
      </c>
      <c r="J493" t="str">
        <f>IFERROR(VLOOKUP('Initial Flow'!E493,'Code Int'!$A$1:$B$10,2,FALSE),"NULL")</f>
        <v>NULL</v>
      </c>
      <c r="K493" t="str">
        <f>'Initial Flow'!F493</f>
        <v/>
      </c>
      <c r="L493" t="str">
        <f>'Initial Flow'!G493</f>
        <v/>
      </c>
      <c r="M493" t="str">
        <f>'Initial Flow'!L493</f>
        <v>Statement of Holdings</v>
      </c>
      <c r="N493" t="str">
        <f>'Initial Flow'!C493</f>
        <v>MSG000795</v>
      </c>
    </row>
    <row r="494" spans="1:14" hidden="1" x14ac:dyDescent="0.2">
      <c r="A494">
        <f>IFERROR(VLOOKUP('Initial Flow'!H494,'Initial Data'!A$1:U$2000,21,FALSE),"NULL")</f>
        <v>33</v>
      </c>
      <c r="B494">
        <f>IFERROR(VLOOKUP('Initial Flow'!I494,'Initial Data'!A$1:U$2000,21,FALSE),"NULL")</f>
        <v>709</v>
      </c>
      <c r="C494" t="str">
        <f>IFERROR(VLOOKUP('Initial Flow'!J494,'Initial Data'!A$1:U$2000,21,FALSE),"NULL")</f>
        <v>NULL</v>
      </c>
      <c r="D494" t="str">
        <f>IFERROR(VLOOKUP('Initial Flow'!K494,'Initial Data'!A$1:U$2000,21,FALSE),"NULL")</f>
        <v>NULL</v>
      </c>
      <c r="E494" t="str">
        <f t="shared" si="21"/>
        <v>NULL</v>
      </c>
      <c r="F494">
        <f t="shared" si="22"/>
        <v>709</v>
      </c>
      <c r="G494" t="str">
        <f t="shared" si="23"/>
        <v>NULL</v>
      </c>
      <c r="H494" t="str">
        <f>'Initial Flow'!B494</f>
        <v>IID382 - CD_CDI_REPORTS_OUT</v>
      </c>
      <c r="I494">
        <f>IFERROR(VLOOKUP('Initial Flow'!D494,'Code Int'!$A$1:$B$10,2,FALSE),"NULL")</f>
        <v>19</v>
      </c>
      <c r="J494">
        <f>IFERROR(VLOOKUP('Initial Flow'!E494,'Code Int'!$A$1:$B$10,2,FALSE),"NULL")</f>
        <v>18</v>
      </c>
      <c r="K494" t="str">
        <f>'Initial Flow'!F494</f>
        <v/>
      </c>
      <c r="L494" t="str">
        <f>'Initial Flow'!G494</f>
        <v>Generic service for outbound files to CDI</v>
      </c>
      <c r="M494" t="str">
        <f>'Initial Flow'!L494</f>
        <v>Report</v>
      </c>
      <c r="N494" t="str">
        <f>'Initial Flow'!C494</f>
        <v>MSG004982</v>
      </c>
    </row>
    <row r="495" spans="1:14" hidden="1" x14ac:dyDescent="0.2">
      <c r="A495" t="str">
        <f>IFERROR(VLOOKUP('Initial Flow'!H495,'Initial Data'!A$1:U$2000,21,FALSE),"NULL")</f>
        <v>NULL</v>
      </c>
      <c r="B495" t="str">
        <f>IFERROR(VLOOKUP('Initial Flow'!I495,'Initial Data'!A$1:U$2000,21,FALSE),"NULL")</f>
        <v>NULL</v>
      </c>
      <c r="C495">
        <f>IFERROR(VLOOKUP('Initial Flow'!J495,'Initial Data'!A$1:U$2000,21,FALSE),"NULL")</f>
        <v>30</v>
      </c>
      <c r="D495" t="str">
        <f>IFERROR(VLOOKUP('Initial Flow'!K495,'Initial Data'!A$1:U$2000,21,FALSE),"NULL")</f>
        <v>NULL</v>
      </c>
      <c r="E495" t="str">
        <f t="shared" si="21"/>
        <v>NULL</v>
      </c>
      <c r="F495" t="str">
        <f t="shared" si="22"/>
        <v>NULL</v>
      </c>
      <c r="G495">
        <f t="shared" si="23"/>
        <v>30</v>
      </c>
      <c r="H495" t="str">
        <f>'Initial Flow'!B495</f>
        <v/>
      </c>
      <c r="I495">
        <f>IFERROR(VLOOKUP('Initial Flow'!D495,'Code Int'!$A$1:$B$10,2,FALSE),"NULL")</f>
        <v>20</v>
      </c>
      <c r="J495" t="str">
        <f>IFERROR(VLOOKUP('Initial Flow'!E495,'Code Int'!$A$1:$B$10,2,FALSE),"NULL")</f>
        <v>NULL</v>
      </c>
      <c r="K495" t="str">
        <f>'Initial Flow'!F495</f>
        <v/>
      </c>
      <c r="L495" t="str">
        <f>'Initial Flow'!G495</f>
        <v/>
      </c>
      <c r="M495" t="str">
        <f>'Initial Flow'!L495</f>
        <v>Confirmation of registration request</v>
      </c>
      <c r="N495" t="str">
        <f>'Initial Flow'!C495</f>
        <v>MSG000785</v>
      </c>
    </row>
    <row r="496" spans="1:14" hidden="1" x14ac:dyDescent="0.2">
      <c r="A496">
        <f>IFERROR(VLOOKUP('Initial Flow'!H496,'Initial Data'!A$1:U$2000,21,FALSE),"NULL")</f>
        <v>33</v>
      </c>
      <c r="B496">
        <f>IFERROR(VLOOKUP('Initial Flow'!I496,'Initial Data'!A$1:U$2000,21,FALSE),"NULL")</f>
        <v>709</v>
      </c>
      <c r="C496" t="str">
        <f>IFERROR(VLOOKUP('Initial Flow'!J496,'Initial Data'!A$1:U$2000,21,FALSE),"NULL")</f>
        <v>NULL</v>
      </c>
      <c r="D496" t="str">
        <f>IFERROR(VLOOKUP('Initial Flow'!K496,'Initial Data'!A$1:U$2000,21,FALSE),"NULL")</f>
        <v>NULL</v>
      </c>
      <c r="E496" t="str">
        <f t="shared" si="21"/>
        <v>NULL</v>
      </c>
      <c r="F496">
        <f t="shared" si="22"/>
        <v>709</v>
      </c>
      <c r="G496" t="str">
        <f t="shared" si="23"/>
        <v>NULL</v>
      </c>
      <c r="H496" t="str">
        <f>'Initial Flow'!B496</f>
        <v>IID404 - CD_DATAEXPLORER</v>
      </c>
      <c r="I496">
        <f>IFERROR(VLOOKUP('Initial Flow'!D496,'Code Int'!$A$1:$B$10,2,FALSE),"NULL")</f>
        <v>19</v>
      </c>
      <c r="J496">
        <f>IFERROR(VLOOKUP('Initial Flow'!E496,'Code Int'!$A$1:$B$10,2,FALSE),"NULL")</f>
        <v>18</v>
      </c>
      <c r="K496" t="str">
        <f>'Initial Flow'!F496</f>
        <v/>
      </c>
      <c r="L496">
        <f>'Initial Flow'!G496</f>
        <v>0</v>
      </c>
      <c r="M496" t="str">
        <f>'Initial Flow'!L496</f>
        <v>Security Lending</v>
      </c>
      <c r="N496" t="str">
        <f>'Initial Flow'!C496</f>
        <v>MSG005003</v>
      </c>
    </row>
    <row r="497" spans="1:14" x14ac:dyDescent="0.2">
      <c r="A497">
        <f>IFERROR(VLOOKUP('Initial Flow'!H497,'Initial Data'!A$1:U$2000,21,FALSE),"NULL")</f>
        <v>42</v>
      </c>
      <c r="B497" t="str">
        <f>IFERROR(VLOOKUP('Initial Flow'!I497,'Initial Data'!A$1:U$2000,21,FALSE),"NULL")</f>
        <v>NULL</v>
      </c>
      <c r="C497">
        <f>IFERROR(VLOOKUP('Initial Flow'!J497,'Initial Data'!A$1:U$2000,21,FALSE),"NULL")</f>
        <v>24</v>
      </c>
      <c r="D497" t="str">
        <f>IFERROR(VLOOKUP('Initial Flow'!K497,'Initial Data'!A$1:U$2000,21,FALSE),"NULL")</f>
        <v>NULL</v>
      </c>
      <c r="E497" t="str">
        <f t="shared" si="21"/>
        <v>OK</v>
      </c>
      <c r="F497">
        <f t="shared" si="22"/>
        <v>42</v>
      </c>
      <c r="G497">
        <f t="shared" si="23"/>
        <v>24</v>
      </c>
      <c r="H497" t="str">
        <f>'Initial Flow'!B497</f>
        <v>Payment Suspension Termination</v>
      </c>
      <c r="I497" t="str">
        <f>IFERROR(VLOOKUP('Initial Flow'!D497,'Code Int'!$A$1:$B$10,2,FALSE),"NULL")</f>
        <v>NULL</v>
      </c>
      <c r="J497">
        <f>IFERROR(VLOOKUP('Initial Flow'!E497,'Code Int'!$A$1:$B$10,2,FALSE),"NULL")</f>
        <v>18</v>
      </c>
      <c r="K497" t="str">
        <f>'Initial Flow'!F497</f>
        <v/>
      </c>
      <c r="L497" t="str">
        <f>'Initial Flow'!G497</f>
        <v>Information about claims where payment suspension is required until under-collateralized claims (due to custody event) are - again - fully collateralized</v>
      </c>
      <c r="M497" t="str">
        <f>'Initial Flow'!L497</f>
        <v>Custody Payment</v>
      </c>
      <c r="N497" t="str">
        <f>'Initial Flow'!C497</f>
        <v>MSG007317</v>
      </c>
    </row>
    <row r="498" spans="1:14" x14ac:dyDescent="0.2">
      <c r="A498">
        <f>IFERROR(VLOOKUP('Initial Flow'!H498,'Initial Data'!A$1:U$2000,21,FALSE),"NULL")</f>
        <v>74</v>
      </c>
      <c r="B498" t="str">
        <f>IFERROR(VLOOKUP('Initial Flow'!I498,'Initial Data'!A$1:U$2000,21,FALSE),"NULL")</f>
        <v>NULL</v>
      </c>
      <c r="C498">
        <f>IFERROR(VLOOKUP('Initial Flow'!J498,'Initial Data'!A$1:U$2000,21,FALSE),"NULL")</f>
        <v>79</v>
      </c>
      <c r="D498" t="str">
        <f>IFERROR(VLOOKUP('Initial Flow'!K498,'Initial Data'!A$1:U$2000,21,FALSE),"NULL")</f>
        <v>NULL</v>
      </c>
      <c r="E498" t="str">
        <f t="shared" si="21"/>
        <v>OK</v>
      </c>
      <c r="F498">
        <f t="shared" si="22"/>
        <v>74</v>
      </c>
      <c r="G498">
        <f t="shared" si="23"/>
        <v>79</v>
      </c>
      <c r="H498" t="str">
        <f>'Initial Flow'!B498</f>
        <v>ERP Backend</v>
      </c>
      <c r="I498">
        <f>IFERROR(VLOOKUP('Initial Flow'!D498,'Code Int'!$A$1:$B$10,2,FALSE),"NULL")</f>
        <v>20</v>
      </c>
      <c r="J498">
        <f>IFERROR(VLOOKUP('Initial Flow'!E498,'Code Int'!$A$1:$B$10,2,FALSE),"NULL")</f>
        <v>15</v>
      </c>
      <c r="K498" t="str">
        <f>'Initial Flow'!F498</f>
        <v/>
      </c>
      <c r="L498" t="str">
        <f>'Initial Flow'!G498</f>
        <v/>
      </c>
      <c r="M498" t="str">
        <f>'Initial Flow'!L498</f>
        <v>Member</v>
      </c>
      <c r="N498" t="str">
        <f>'Initial Flow'!C498</f>
        <v>MSG007026</v>
      </c>
    </row>
    <row r="499" spans="1:14" x14ac:dyDescent="0.2">
      <c r="A499">
        <f>IFERROR(VLOOKUP('Initial Flow'!H499,'Initial Data'!A$1:U$2000,21,FALSE),"NULL")</f>
        <v>31</v>
      </c>
      <c r="B499" t="str">
        <f>IFERROR(VLOOKUP('Initial Flow'!I499,'Initial Data'!A$1:U$2000,21,FALSE),"NULL")</f>
        <v>NULL</v>
      </c>
      <c r="C499">
        <f>IFERROR(VLOOKUP('Initial Flow'!J499,'Initial Data'!A$1:U$2000,21,FALSE),"NULL")</f>
        <v>81</v>
      </c>
      <c r="D499" t="str">
        <f>IFERROR(VLOOKUP('Initial Flow'!K499,'Initial Data'!A$1:U$2000,21,FALSE),"NULL")</f>
        <v>NULL</v>
      </c>
      <c r="E499" t="str">
        <f t="shared" si="21"/>
        <v>OK</v>
      </c>
      <c r="F499">
        <f t="shared" si="22"/>
        <v>31</v>
      </c>
      <c r="G499">
        <f t="shared" si="23"/>
        <v>81</v>
      </c>
      <c r="H499" t="str">
        <f>'Initial Flow'!B499</f>
        <v/>
      </c>
      <c r="I499">
        <f>IFERROR(VLOOKUP('Initial Flow'!D499,'Code Int'!$A$1:$B$10,2,FALSE),"NULL")</f>
        <v>19</v>
      </c>
      <c r="J499" t="str">
        <f>IFERROR(VLOOKUP('Initial Flow'!E499,'Code Int'!$A$1:$B$10,2,FALSE),"NULL")</f>
        <v>NULL</v>
      </c>
      <c r="K499" t="str">
        <f>'Initial Flow'!F499</f>
        <v/>
      </c>
      <c r="L499" t="str">
        <f>'Initial Flow'!G499</f>
        <v>Settled Custody and pure cash instructions</v>
      </c>
      <c r="M499" t="str">
        <f>'Initial Flow'!L499</f>
        <v>Cash Movements</v>
      </c>
      <c r="N499" t="str">
        <f>'Initial Flow'!C499</f>
        <v>MSG000649</v>
      </c>
    </row>
    <row r="500" spans="1:14" x14ac:dyDescent="0.2">
      <c r="A500">
        <f>IFERROR(VLOOKUP('Initial Flow'!H500,'Initial Data'!A$1:U$2000,21,FALSE),"NULL")</f>
        <v>42</v>
      </c>
      <c r="B500" t="str">
        <f>IFERROR(VLOOKUP('Initial Flow'!I500,'Initial Data'!A$1:U$2000,21,FALSE),"NULL")</f>
        <v>NULL</v>
      </c>
      <c r="C500">
        <f>IFERROR(VLOOKUP('Initial Flow'!J500,'Initial Data'!A$1:U$2000,21,FALSE),"NULL")</f>
        <v>24</v>
      </c>
      <c r="D500" t="str">
        <f>IFERROR(VLOOKUP('Initial Flow'!K500,'Initial Data'!A$1:U$2000,21,FALSE),"NULL")</f>
        <v>NULL</v>
      </c>
      <c r="E500" t="str">
        <f t="shared" si="21"/>
        <v>OK</v>
      </c>
      <c r="F500">
        <f t="shared" si="22"/>
        <v>42</v>
      </c>
      <c r="G500">
        <f t="shared" si="23"/>
        <v>24</v>
      </c>
      <c r="H500" t="str">
        <f>'Initial Flow'!B500</f>
        <v>Payment Suspension</v>
      </c>
      <c r="I500" t="str">
        <f>IFERROR(VLOOKUP('Initial Flow'!D500,'Code Int'!$A$1:$B$10,2,FALSE),"NULL")</f>
        <v>NULL</v>
      </c>
      <c r="J500" t="str">
        <f>IFERROR(VLOOKUP('Initial Flow'!E500,'Code Int'!$A$1:$B$10,2,FALSE),"NULL")</f>
        <v>NULL</v>
      </c>
      <c r="K500" t="str">
        <f>'Initial Flow'!F500</f>
        <v/>
      </c>
      <c r="L500" t="str">
        <f>'Initial Flow'!G500</f>
        <v>GL from BuBa triggers transmission of ternination of payment suspension to KADI</v>
      </c>
      <c r="M500" t="str">
        <f>'Initial Flow'!L500</f>
        <v>Custody Payment</v>
      </c>
      <c r="N500" t="str">
        <f>'Initial Flow'!C500</f>
        <v>MSG007318</v>
      </c>
    </row>
    <row r="501" spans="1:14" x14ac:dyDescent="0.2">
      <c r="A501">
        <f>IFERROR(VLOOKUP('Initial Flow'!H501,'Initial Data'!A$1:U$2000,21,FALSE),"NULL")</f>
        <v>33</v>
      </c>
      <c r="B501">
        <f>IFERROR(VLOOKUP('Initial Flow'!I501,'Initial Data'!A$1:U$2000,21,FALSE),"NULL")</f>
        <v>293</v>
      </c>
      <c r="C501">
        <f>IFERROR(VLOOKUP('Initial Flow'!J501,'Initial Data'!A$1:U$2000,21,FALSE),"NULL")</f>
        <v>36</v>
      </c>
      <c r="D501" t="str">
        <f>IFERROR(VLOOKUP('Initial Flow'!K501,'Initial Data'!A$1:U$2000,21,FALSE),"NULL")</f>
        <v>NULL</v>
      </c>
      <c r="E501" t="str">
        <f t="shared" si="21"/>
        <v>OK</v>
      </c>
      <c r="F501">
        <f t="shared" si="22"/>
        <v>293</v>
      </c>
      <c r="G501">
        <f t="shared" si="23"/>
        <v>36</v>
      </c>
      <c r="H501" t="str">
        <f>'Initial Flow'!B501</f>
        <v>IID452 - CD_KR66_CBF_FILE</v>
      </c>
      <c r="I501">
        <f>IFERROR(VLOOKUP('Initial Flow'!D501,'Code Int'!$A$1:$B$10,2,FALSE),"NULL")</f>
        <v>19</v>
      </c>
      <c r="J501">
        <f>IFERROR(VLOOKUP('Initial Flow'!E501,'Code Int'!$A$1:$B$10,2,FALSE),"NULL")</f>
        <v>18</v>
      </c>
      <c r="K501" t="str">
        <f>'Initial Flow'!F501</f>
        <v/>
      </c>
      <c r="L501" t="str">
        <f>'Initial Flow'!G501</f>
        <v>KR66 file notification for Creation Direct</v>
      </c>
      <c r="M501" t="str">
        <f>'Initial Flow'!L501</f>
        <v>Custody Event</v>
      </c>
      <c r="N501" t="str">
        <f>'Initial Flow'!C501</f>
        <v>MSG005047</v>
      </c>
    </row>
    <row r="502" spans="1:14" x14ac:dyDescent="0.2">
      <c r="A502">
        <f>IFERROR(VLOOKUP('Initial Flow'!H502,'Initial Data'!A$1:U$2000,21,FALSE),"NULL")</f>
        <v>10</v>
      </c>
      <c r="B502" t="str">
        <f>IFERROR(VLOOKUP('Initial Flow'!I502,'Initial Data'!A$1:U$2000,21,FALSE),"NULL")</f>
        <v>NULL</v>
      </c>
      <c r="C502">
        <f>IFERROR(VLOOKUP('Initial Flow'!J502,'Initial Data'!A$1:U$2000,21,FALSE),"NULL")</f>
        <v>82</v>
      </c>
      <c r="D502" t="str">
        <f>IFERROR(VLOOKUP('Initial Flow'!K502,'Initial Data'!A$1:U$2000,21,FALSE),"NULL")</f>
        <v>NULL</v>
      </c>
      <c r="E502" t="str">
        <f t="shared" si="21"/>
        <v>OK</v>
      </c>
      <c r="F502">
        <f t="shared" si="22"/>
        <v>10</v>
      </c>
      <c r="G502">
        <f t="shared" si="23"/>
        <v>82</v>
      </c>
      <c r="H502" t="str">
        <f>'Initial Flow'!B502</f>
        <v/>
      </c>
      <c r="I502">
        <f>IFERROR(VLOOKUP('Initial Flow'!D502,'Code Int'!$A$1:$B$10,2,FALSE),"NULL")</f>
        <v>19</v>
      </c>
      <c r="J502" t="str">
        <f>IFERROR(VLOOKUP('Initial Flow'!E502,'Code Int'!$A$1:$B$10,2,FALSE),"NULL")</f>
        <v>NULL</v>
      </c>
      <c r="K502" t="str">
        <f>'Initial Flow'!F502</f>
        <v/>
      </c>
      <c r="L502" t="str">
        <f>'Initial Flow'!G502</f>
        <v>CBF final balances</v>
      </c>
      <c r="M502" t="str">
        <f>'Initial Flow'!L502</f>
        <v>Balances</v>
      </c>
      <c r="N502" t="str">
        <f>'Initial Flow'!C502</f>
        <v>MSG000639</v>
      </c>
    </row>
    <row r="503" spans="1:14" x14ac:dyDescent="0.2">
      <c r="A503">
        <f>IFERROR(VLOOKUP('Initial Flow'!H503,'Initial Data'!A$1:U$2000,21,FALSE),"NULL")</f>
        <v>33</v>
      </c>
      <c r="B503">
        <f>IFERROR(VLOOKUP('Initial Flow'!I503,'Initial Data'!A$1:U$2000,21,FALSE),"NULL")</f>
        <v>865</v>
      </c>
      <c r="C503">
        <f>IFERROR(VLOOKUP('Initial Flow'!J503,'Initial Data'!A$1:U$2000,21,FALSE),"NULL")</f>
        <v>23</v>
      </c>
      <c r="D503" t="str">
        <f>IFERROR(VLOOKUP('Initial Flow'!K503,'Initial Data'!A$1:U$2000,21,FALSE),"NULL")</f>
        <v>NULL</v>
      </c>
      <c r="E503" t="str">
        <f t="shared" si="21"/>
        <v>OK</v>
      </c>
      <c r="F503">
        <f t="shared" si="22"/>
        <v>865</v>
      </c>
      <c r="G503">
        <f t="shared" si="23"/>
        <v>23</v>
      </c>
      <c r="H503" t="str">
        <f>'Initial Flow'!B503</f>
        <v>IID3069 - VPN_TO_HUB</v>
      </c>
      <c r="I503">
        <f>IFERROR(VLOOKUP('Initial Flow'!D503,'Code Int'!$A$1:$B$10,2,FALSE),"NULL")</f>
        <v>19</v>
      </c>
      <c r="J503">
        <f>IFERROR(VLOOKUP('Initial Flow'!E503,'Code Int'!$A$1:$B$10,2,FALSE),"NULL")</f>
        <v>16</v>
      </c>
      <c r="K503" t="str">
        <f>'Initial Flow'!F503</f>
        <v/>
      </c>
      <c r="L503" t="str">
        <f>'Initial Flow'!G503</f>
        <v>Processing inbound files from VPN customer to HUB</v>
      </c>
      <c r="M503" t="str">
        <f>'Initial Flow'!L503</f>
        <v>Cash Instruction</v>
      </c>
      <c r="N503" t="str">
        <f>'Initial Flow'!C503</f>
        <v>MSG006923</v>
      </c>
    </row>
    <row r="504" spans="1:14" x14ac:dyDescent="0.2">
      <c r="A504">
        <f>IFERROR(VLOOKUP('Initial Flow'!H504,'Initial Data'!A$1:U$2000,21,FALSE),"NULL")</f>
        <v>33</v>
      </c>
      <c r="B504">
        <f>IFERROR(VLOOKUP('Initial Flow'!I504,'Initial Data'!A$1:U$2000,21,FALSE),"NULL")</f>
        <v>865</v>
      </c>
      <c r="C504">
        <f>IFERROR(VLOOKUP('Initial Flow'!J504,'Initial Data'!A$1:U$2000,21,FALSE),"NULL")</f>
        <v>23</v>
      </c>
      <c r="D504" t="str">
        <f>IFERROR(VLOOKUP('Initial Flow'!K504,'Initial Data'!A$1:U$2000,21,FALSE),"NULL")</f>
        <v>NULL</v>
      </c>
      <c r="E504" t="str">
        <f t="shared" si="21"/>
        <v>OK</v>
      </c>
      <c r="F504">
        <f t="shared" si="22"/>
        <v>865</v>
      </c>
      <c r="G504">
        <f t="shared" si="23"/>
        <v>23</v>
      </c>
      <c r="H504" t="str">
        <f>'Initial Flow'!B504</f>
        <v>IID3069 - VPN_TO_HUB</v>
      </c>
      <c r="I504">
        <f>IFERROR(VLOOKUP('Initial Flow'!D504,'Code Int'!$A$1:$B$10,2,FALSE),"NULL")</f>
        <v>19</v>
      </c>
      <c r="J504">
        <f>IFERROR(VLOOKUP('Initial Flow'!E504,'Code Int'!$A$1:$B$10,2,FALSE),"NULL")</f>
        <v>16</v>
      </c>
      <c r="K504" t="str">
        <f>'Initial Flow'!F504</f>
        <v/>
      </c>
      <c r="L504" t="str">
        <f>'Initial Flow'!G504</f>
        <v>Processing inbound files from VPN customer to HUB</v>
      </c>
      <c r="M504" t="str">
        <f>'Initial Flow'!L504</f>
        <v>Security Instruction</v>
      </c>
      <c r="N504" t="str">
        <f>'Initial Flow'!C504</f>
        <v>MSG006923</v>
      </c>
    </row>
    <row r="505" spans="1:14" x14ac:dyDescent="0.2">
      <c r="A505">
        <f>IFERROR(VLOOKUP('Initial Flow'!H505,'Initial Data'!A$1:U$2000,21,FALSE),"NULL")</f>
        <v>10</v>
      </c>
      <c r="B505" t="str">
        <f>IFERROR(VLOOKUP('Initial Flow'!I505,'Initial Data'!A$1:U$2000,21,FALSE),"NULL")</f>
        <v>NULL</v>
      </c>
      <c r="C505">
        <f>IFERROR(VLOOKUP('Initial Flow'!J505,'Initial Data'!A$1:U$2000,21,FALSE),"NULL")</f>
        <v>24</v>
      </c>
      <c r="D505" t="str">
        <f>IFERROR(VLOOKUP('Initial Flow'!K505,'Initial Data'!A$1:U$2000,21,FALSE),"NULL")</f>
        <v>NULL</v>
      </c>
      <c r="E505" t="str">
        <f t="shared" si="21"/>
        <v>OK</v>
      </c>
      <c r="F505">
        <f t="shared" si="22"/>
        <v>10</v>
      </c>
      <c r="G505">
        <f t="shared" si="23"/>
        <v>24</v>
      </c>
      <c r="H505" t="str">
        <f>'Initial Flow'!B505</f>
        <v/>
      </c>
      <c r="I505">
        <f>IFERROR(VLOOKUP('Initial Flow'!D505,'Code Int'!$A$1:$B$10,2,FALSE),"NULL")</f>
        <v>19</v>
      </c>
      <c r="J505" t="str">
        <f>IFERROR(VLOOKUP('Initial Flow'!E505,'Code Int'!$A$1:$B$10,2,FALSE),"NULL")</f>
        <v>NULL</v>
      </c>
      <c r="K505" t="str">
        <f>'Initial Flow'!F505</f>
        <v/>
      </c>
      <c r="L505" t="str">
        <f>'Initial Flow'!G505</f>
        <v>Pending OTC instructions</v>
      </c>
      <c r="M505" t="str">
        <f>'Initial Flow'!L505</f>
        <v>Security Instruction</v>
      </c>
      <c r="N505" t="str">
        <f>'Initial Flow'!C505</f>
        <v>MSG000624</v>
      </c>
    </row>
    <row r="506" spans="1:14" x14ac:dyDescent="0.2">
      <c r="A506">
        <f>IFERROR(VLOOKUP('Initial Flow'!H506,'Initial Data'!A$1:U$2000,21,FALSE),"NULL")</f>
        <v>33</v>
      </c>
      <c r="B506">
        <f>IFERROR(VLOOKUP('Initial Flow'!I506,'Initial Data'!A$1:U$2000,21,FALSE),"NULL")</f>
        <v>293</v>
      </c>
      <c r="C506">
        <f>IFERROR(VLOOKUP('Initial Flow'!J506,'Initial Data'!A$1:U$2000,21,FALSE),"NULL")</f>
        <v>62</v>
      </c>
      <c r="D506" t="str">
        <f>IFERROR(VLOOKUP('Initial Flow'!K506,'Initial Data'!A$1:U$2000,21,FALSE),"NULL")</f>
        <v>NULL</v>
      </c>
      <c r="E506" t="str">
        <f t="shared" si="21"/>
        <v>OK</v>
      </c>
      <c r="F506">
        <f t="shared" si="22"/>
        <v>293</v>
      </c>
      <c r="G506">
        <f t="shared" si="23"/>
        <v>62</v>
      </c>
      <c r="H506" t="str">
        <f>'Initial Flow'!B506</f>
        <v>IID368 - CD_BCLIML_LUXCSD_BOP_REPORT</v>
      </c>
      <c r="I506">
        <f>IFERROR(VLOOKUP('Initial Flow'!D506,'Code Int'!$A$1:$B$10,2,FALSE),"NULL")</f>
        <v>19</v>
      </c>
      <c r="J506">
        <f>IFERROR(VLOOKUP('Initial Flow'!E506,'Code Int'!$A$1:$B$10,2,FALSE),"NULL")</f>
        <v>18</v>
      </c>
      <c r="K506" t="str">
        <f>'Initial Flow'!F506</f>
        <v/>
      </c>
      <c r="L506">
        <f>'Initial Flow'!G506</f>
        <v>0</v>
      </c>
      <c r="M506" t="str">
        <f>'Initial Flow'!L506</f>
        <v>Regulatory Report</v>
      </c>
      <c r="N506" t="str">
        <f>'Initial Flow'!C506</f>
        <v>MSG004969</v>
      </c>
    </row>
    <row r="507" spans="1:14" x14ac:dyDescent="0.2">
      <c r="A507">
        <f>IFERROR(VLOOKUP('Initial Flow'!H507,'Initial Data'!A$1:U$2000,21,FALSE),"NULL")</f>
        <v>24</v>
      </c>
      <c r="B507" t="str">
        <f>IFERROR(VLOOKUP('Initial Flow'!I507,'Initial Data'!A$1:U$2000,21,FALSE),"NULL")</f>
        <v>NULL</v>
      </c>
      <c r="C507">
        <f>IFERROR(VLOOKUP('Initial Flow'!J507,'Initial Data'!A$1:U$2000,21,FALSE),"NULL")</f>
        <v>36</v>
      </c>
      <c r="D507" t="str">
        <f>IFERROR(VLOOKUP('Initial Flow'!K507,'Initial Data'!A$1:U$2000,21,FALSE),"NULL")</f>
        <v>NULL</v>
      </c>
      <c r="E507" t="str">
        <f t="shared" si="21"/>
        <v>OK</v>
      </c>
      <c r="F507">
        <f t="shared" si="22"/>
        <v>24</v>
      </c>
      <c r="G507">
        <f t="shared" si="23"/>
        <v>36</v>
      </c>
      <c r="H507" t="str">
        <f>'Initial Flow'!B507</f>
        <v/>
      </c>
      <c r="I507">
        <f>IFERROR(VLOOKUP('Initial Flow'!D507,'Code Int'!$A$1:$B$10,2,FALSE),"NULL")</f>
        <v>19</v>
      </c>
      <c r="J507" t="str">
        <f>IFERROR(VLOOKUP('Initial Flow'!E507,'Code Int'!$A$1:$B$10,2,FALSE),"NULL")</f>
        <v>NULL</v>
      </c>
      <c r="K507" t="str">
        <f>'Initial Flow'!F507</f>
        <v/>
      </c>
      <c r="L507" t="str">
        <f>'Initial Flow'!G507</f>
        <v/>
      </c>
      <c r="M507" t="str">
        <f>'Initial Flow'!L507</f>
        <v>Holding Related Pre-Advices</v>
      </c>
      <c r="N507" t="str">
        <f>'Initial Flow'!C507</f>
        <v>MSG000674</v>
      </c>
    </row>
    <row r="508" spans="1:14" hidden="1" x14ac:dyDescent="0.2">
      <c r="A508">
        <f>IFERROR(VLOOKUP('Initial Flow'!H508,'Initial Data'!A$1:U$2000,21,FALSE),"NULL")</f>
        <v>27</v>
      </c>
      <c r="B508">
        <f>IFERROR(VLOOKUP('Initial Flow'!I508,'Initial Data'!A$1:U$2000,21,FALSE),"NULL")</f>
        <v>968</v>
      </c>
      <c r="C508" t="str">
        <f>IFERROR(VLOOKUP('Initial Flow'!J508,'Initial Data'!A$1:U$2000,21,FALSE),"NULL")</f>
        <v>NULL</v>
      </c>
      <c r="D508" t="str">
        <f>IFERROR(VLOOKUP('Initial Flow'!K508,'Initial Data'!A$1:U$2000,21,FALSE),"NULL")</f>
        <v>NULL</v>
      </c>
      <c r="E508" t="str">
        <f t="shared" si="21"/>
        <v>NULL</v>
      </c>
      <c r="F508">
        <f t="shared" si="22"/>
        <v>968</v>
      </c>
      <c r="G508" t="str">
        <f t="shared" si="23"/>
        <v>NULL</v>
      </c>
      <c r="H508" t="str">
        <f>'Initial Flow'!B508</f>
        <v>IID2572 - ReportsToBusOps</v>
      </c>
      <c r="I508">
        <f>IFERROR(VLOOKUP('Initial Flow'!D508,'Code Int'!$A$1:$B$10,2,FALSE),"NULL")</f>
        <v>19</v>
      </c>
      <c r="J508">
        <f>IFERROR(VLOOKUP('Initial Flow'!E508,'Code Int'!$A$1:$B$10,2,FALSE),"NULL")</f>
        <v>18</v>
      </c>
      <c r="K508" t="str">
        <f>'Initial Flow'!F508</f>
        <v/>
      </c>
      <c r="L508" t="str">
        <f>'Initial Flow'!G508</f>
        <v>Upload of various report for business on Ops network drive</v>
      </c>
      <c r="M508" t="str">
        <f>'Initial Flow'!L508</f>
        <v>Report</v>
      </c>
      <c r="N508" t="str">
        <f>'Initial Flow'!C508</f>
        <v>MSG006565</v>
      </c>
    </row>
    <row r="509" spans="1:14" hidden="1" x14ac:dyDescent="0.2">
      <c r="A509">
        <f>IFERROR(VLOOKUP('Initial Flow'!H509,'Initial Data'!A$1:U$2000,21,FALSE),"NULL")</f>
        <v>36</v>
      </c>
      <c r="B509" t="str">
        <f>IFERROR(VLOOKUP('Initial Flow'!I509,'Initial Data'!A$1:U$2000,21,FALSE),"NULL")</f>
        <v>NULL</v>
      </c>
      <c r="C509" t="str">
        <f>IFERROR(VLOOKUP('Initial Flow'!J509,'Initial Data'!A$1:U$2000,21,FALSE),"NULL")</f>
        <v>NULL</v>
      </c>
      <c r="D509" t="str">
        <f>IFERROR(VLOOKUP('Initial Flow'!K509,'Initial Data'!A$1:U$2000,21,FALSE),"NULL")</f>
        <v>NULL</v>
      </c>
      <c r="E509" t="str">
        <f t="shared" si="21"/>
        <v>NULL</v>
      </c>
      <c r="F509">
        <f t="shared" si="22"/>
        <v>36</v>
      </c>
      <c r="G509" t="str">
        <f t="shared" si="23"/>
        <v>NULL</v>
      </c>
      <c r="H509" t="str">
        <f>'Initial Flow'!B509</f>
        <v/>
      </c>
      <c r="I509">
        <f>IFERROR(VLOOKUP('Initial Flow'!D509,'Code Int'!$A$1:$B$10,2,FALSE),"NULL")</f>
        <v>20</v>
      </c>
      <c r="J509" t="str">
        <f>IFERROR(VLOOKUP('Initial Flow'!E509,'Code Int'!$A$1:$B$10,2,FALSE),"NULL")</f>
        <v>NULL</v>
      </c>
      <c r="K509" t="str">
        <f>'Initial Flow'!F509</f>
        <v/>
      </c>
      <c r="L509" t="str">
        <f>'Initial Flow'!G509</f>
        <v/>
      </c>
      <c r="M509" t="str">
        <f>'Initial Flow'!L509</f>
        <v>Statement of LION Transactions</v>
      </c>
      <c r="N509" t="str">
        <f>'Initial Flow'!C509</f>
        <v>MSG000808</v>
      </c>
    </row>
    <row r="510" spans="1:14" hidden="1" x14ac:dyDescent="0.2">
      <c r="A510">
        <f>IFERROR(VLOOKUP('Initial Flow'!H510,'Initial Data'!A$1:U$2000,21,FALSE),"NULL")</f>
        <v>36</v>
      </c>
      <c r="B510" t="str">
        <f>IFERROR(VLOOKUP('Initial Flow'!I510,'Initial Data'!A$1:U$2000,21,FALSE),"NULL")</f>
        <v>NULL</v>
      </c>
      <c r="C510" t="str">
        <f>IFERROR(VLOOKUP('Initial Flow'!J510,'Initial Data'!A$1:U$2000,21,FALSE),"NULL")</f>
        <v>NULL</v>
      </c>
      <c r="D510" t="str">
        <f>IFERROR(VLOOKUP('Initial Flow'!K510,'Initial Data'!A$1:U$2000,21,FALSE),"NULL")</f>
        <v>NULL</v>
      </c>
      <c r="E510" t="str">
        <f t="shared" si="21"/>
        <v>NULL</v>
      </c>
      <c r="F510">
        <f t="shared" si="22"/>
        <v>36</v>
      </c>
      <c r="G510" t="str">
        <f t="shared" si="23"/>
        <v>NULL</v>
      </c>
      <c r="H510" t="str">
        <f>'Initial Flow'!B510</f>
        <v/>
      </c>
      <c r="I510">
        <f>IFERROR(VLOOKUP('Initial Flow'!D510,'Code Int'!$A$1:$B$10,2,FALSE),"NULL")</f>
        <v>20</v>
      </c>
      <c r="J510" t="str">
        <f>IFERROR(VLOOKUP('Initial Flow'!E510,'Code Int'!$A$1:$B$10,2,FALSE),"NULL")</f>
        <v>NULL</v>
      </c>
      <c r="K510" t="str">
        <f>'Initial Flow'!F510</f>
        <v/>
      </c>
      <c r="L510" t="str">
        <f>'Initial Flow'!G510</f>
        <v>Confirmations and rejections of the registrars</v>
      </c>
      <c r="M510" t="str">
        <f>'Initial Flow'!L510</f>
        <v>Registration Instruction Status</v>
      </c>
      <c r="N510" t="str">
        <f>'Initial Flow'!C510</f>
        <v>MSG000788</v>
      </c>
    </row>
    <row r="511" spans="1:14" x14ac:dyDescent="0.2">
      <c r="A511">
        <f>IFERROR(VLOOKUP('Initial Flow'!H511,'Initial Data'!A$1:U$2000,21,FALSE),"NULL")</f>
        <v>23</v>
      </c>
      <c r="B511">
        <f>IFERROR(VLOOKUP('Initial Flow'!I511,'Initial Data'!A$1:U$2000,21,FALSE),"NULL")</f>
        <v>995</v>
      </c>
      <c r="C511">
        <f>IFERROR(VLOOKUP('Initial Flow'!J511,'Initial Data'!A$1:U$2000,21,FALSE),"NULL")</f>
        <v>27</v>
      </c>
      <c r="D511" t="str">
        <f>IFERROR(VLOOKUP('Initial Flow'!K511,'Initial Data'!A$1:U$2000,21,FALSE),"NULL")</f>
        <v>NULL</v>
      </c>
      <c r="E511" t="str">
        <f t="shared" si="21"/>
        <v>OK</v>
      </c>
      <c r="F511">
        <f t="shared" si="22"/>
        <v>995</v>
      </c>
      <c r="G511">
        <f t="shared" si="23"/>
        <v>27</v>
      </c>
      <c r="H511" t="str">
        <f>'Initial Flow'!B511</f>
        <v>IID9038 - HUB_IN_COLLAT_ASX</v>
      </c>
      <c r="I511">
        <f>IFERROR(VLOOKUP('Initial Flow'!D511,'Code Int'!$A$1:$B$10,2,FALSE),"NULL")</f>
        <v>19</v>
      </c>
      <c r="J511">
        <f>IFERROR(VLOOKUP('Initial Flow'!E511,'Code Int'!$A$1:$B$10,2,FALSE),"NULL")</f>
        <v>15</v>
      </c>
      <c r="K511" t="str">
        <f>'Initial Flow'!F511</f>
        <v/>
      </c>
      <c r="L511" t="str">
        <f>'Initial Flow'!G511</f>
        <v>HUB service for transformation and routing of messages from ASX to CMAX/RDF</v>
      </c>
      <c r="M511" t="str">
        <f>'Initial Flow'!L511</f>
        <v>Collateral</v>
      </c>
      <c r="N511" t="str">
        <f>'Initial Flow'!C511</f>
        <v>MSG005593</v>
      </c>
    </row>
    <row r="512" spans="1:14" x14ac:dyDescent="0.2">
      <c r="A512">
        <f>IFERROR(VLOOKUP('Initial Flow'!H512,'Initial Data'!A$1:U$2000,21,FALSE),"NULL")</f>
        <v>23</v>
      </c>
      <c r="B512">
        <f>IFERROR(VLOOKUP('Initial Flow'!I512,'Initial Data'!A$1:U$2000,21,FALSE),"NULL")</f>
        <v>925</v>
      </c>
      <c r="C512">
        <f>IFERROR(VLOOKUP('Initial Flow'!J512,'Initial Data'!A$1:U$2000,21,FALSE),"NULL")</f>
        <v>33</v>
      </c>
      <c r="D512" t="str">
        <f>IFERROR(VLOOKUP('Initial Flow'!K512,'Initial Data'!A$1:U$2000,21,FALSE),"NULL")</f>
        <v>NULL</v>
      </c>
      <c r="E512" t="str">
        <f t="shared" si="21"/>
        <v>OK</v>
      </c>
      <c r="F512">
        <f t="shared" si="22"/>
        <v>925</v>
      </c>
      <c r="G512">
        <f t="shared" si="23"/>
        <v>33</v>
      </c>
      <c r="H512" t="str">
        <f>'Initial Flow'!B512</f>
        <v>IID1958 - HUBUsedLiquidity</v>
      </c>
      <c r="I512">
        <f>IFERROR(VLOOKUP('Initial Flow'!D512,'Code Int'!$A$1:$B$10,2,FALSE),"NULL")</f>
        <v>19</v>
      </c>
      <c r="J512">
        <f>IFERROR(VLOOKUP('Initial Flow'!E512,'Code Int'!$A$1:$B$10,2,FALSE),"NULL")</f>
        <v>15</v>
      </c>
      <c r="K512" t="str">
        <f>'Initial Flow'!F512</f>
        <v/>
      </c>
      <c r="L512" t="str">
        <f>'Initial Flow'!G512</f>
        <v>Generate BCL realignement (MT204)</v>
      </c>
      <c r="M512" t="str">
        <f>'Initial Flow'!L512</f>
        <v>Cash Instruction</v>
      </c>
      <c r="N512" t="str">
        <f>'Initial Flow'!C512</f>
        <v>MSG006131</v>
      </c>
    </row>
    <row r="513" spans="1:14" hidden="1" x14ac:dyDescent="0.2">
      <c r="A513" t="str">
        <f>IFERROR(VLOOKUP('Initial Flow'!H513,'Initial Data'!A$1:U$2000,21,FALSE),"NULL")</f>
        <v>NULL</v>
      </c>
      <c r="B513" t="str">
        <f>IFERROR(VLOOKUP('Initial Flow'!I513,'Initial Data'!A$1:U$2000,21,FALSE),"NULL")</f>
        <v>NULL</v>
      </c>
      <c r="C513">
        <f>IFERROR(VLOOKUP('Initial Flow'!J513,'Initial Data'!A$1:U$2000,21,FALSE),"NULL")</f>
        <v>36</v>
      </c>
      <c r="D513" t="str">
        <f>IFERROR(VLOOKUP('Initial Flow'!K513,'Initial Data'!A$1:U$2000,21,FALSE),"NULL")</f>
        <v>NULL</v>
      </c>
      <c r="E513" t="str">
        <f t="shared" si="21"/>
        <v>NULL</v>
      </c>
      <c r="F513" t="str">
        <f t="shared" si="22"/>
        <v>NULL</v>
      </c>
      <c r="G513">
        <f t="shared" si="23"/>
        <v>36</v>
      </c>
      <c r="H513" t="str">
        <f>'Initial Flow'!B513</f>
        <v/>
      </c>
      <c r="I513">
        <f>IFERROR(VLOOKUP('Initial Flow'!D513,'Code Int'!$A$1:$B$10,2,FALSE),"NULL")</f>
        <v>20</v>
      </c>
      <c r="J513" t="str">
        <f>IFERROR(VLOOKUP('Initial Flow'!E513,'Code Int'!$A$1:$B$10,2,FALSE),"NULL")</f>
        <v>NULL</v>
      </c>
      <c r="K513" t="str">
        <f>'Initial Flow'!F513</f>
        <v/>
      </c>
      <c r="L513" t="str">
        <f>'Initial Flow'!G513</f>
        <v/>
      </c>
      <c r="M513" t="str">
        <f>'Initial Flow'!L513</f>
        <v>Security Instruction Creation+feedback / update</v>
      </c>
      <c r="N513" t="str">
        <f>'Initial Flow'!C513</f>
        <v>MSG000767</v>
      </c>
    </row>
    <row r="514" spans="1:14" x14ac:dyDescent="0.2">
      <c r="A514">
        <f>IFERROR(VLOOKUP('Initial Flow'!H514,'Initial Data'!A$1:U$2000,21,FALSE),"NULL")</f>
        <v>94</v>
      </c>
      <c r="B514" t="str">
        <f>IFERROR(VLOOKUP('Initial Flow'!I514,'Initial Data'!A$1:U$2000,21,FALSE),"NULL")</f>
        <v>NULL</v>
      </c>
      <c r="C514">
        <f>IFERROR(VLOOKUP('Initial Flow'!J514,'Initial Data'!A$1:U$2000,21,FALSE),"NULL")</f>
        <v>74</v>
      </c>
      <c r="D514" t="str">
        <f>IFERROR(VLOOKUP('Initial Flow'!K514,'Initial Data'!A$1:U$2000,21,FALSE),"NULL")</f>
        <v>NULL</v>
      </c>
      <c r="E514" t="str">
        <f t="shared" si="21"/>
        <v>OK</v>
      </c>
      <c r="F514">
        <f t="shared" si="22"/>
        <v>94</v>
      </c>
      <c r="G514">
        <f t="shared" si="23"/>
        <v>74</v>
      </c>
      <c r="H514" t="str">
        <f>'Initial Flow'!B514</f>
        <v>PO ERP Interface</v>
      </c>
      <c r="I514">
        <f>IFERROR(VLOOKUP('Initial Flow'!D514,'Code Int'!$A$1:$B$10,2,FALSE),"NULL")</f>
        <v>19</v>
      </c>
      <c r="J514">
        <f>IFERROR(VLOOKUP('Initial Flow'!E514,'Code Int'!$A$1:$B$10,2,FALSE),"NULL")</f>
        <v>15</v>
      </c>
      <c r="K514" t="str">
        <f>'Initial Flow'!F514</f>
        <v/>
      </c>
      <c r="L514" t="str">
        <f>'Initial Flow'!G514</f>
        <v/>
      </c>
      <c r="M514" t="str">
        <f>'Initial Flow'!L514</f>
        <v>Purchase Order</v>
      </c>
      <c r="N514" t="str">
        <f>'Initial Flow'!C514</f>
        <v>MSG007028</v>
      </c>
    </row>
    <row r="515" spans="1:14" x14ac:dyDescent="0.2">
      <c r="A515">
        <f>IFERROR(VLOOKUP('Initial Flow'!H515,'Initial Data'!A$1:U$2000,21,FALSE),"NULL")</f>
        <v>27</v>
      </c>
      <c r="B515">
        <f>IFERROR(VLOOKUP('Initial Flow'!I515,'Initial Data'!A$1:U$2000,21,FALSE),"NULL")</f>
        <v>968</v>
      </c>
      <c r="C515">
        <f>IFERROR(VLOOKUP('Initial Flow'!J515,'Initial Data'!A$1:U$2000,21,FALSE),"NULL")</f>
        <v>74</v>
      </c>
      <c r="D515" t="str">
        <f>IFERROR(VLOOKUP('Initial Flow'!K515,'Initial Data'!A$1:U$2000,21,FALSE),"NULL")</f>
        <v>NULL</v>
      </c>
      <c r="E515" t="str">
        <f t="shared" ref="E515:E578" si="24">IF($F515="NULL",$F515,IF($G515="NULL",$G515,"OK"))</f>
        <v>OK</v>
      </c>
      <c r="F515">
        <f t="shared" ref="F515:F578" si="25">IF($B515&lt;&gt;"NULL",$B515,$A515)</f>
        <v>968</v>
      </c>
      <c r="G515">
        <f t="shared" ref="G515:G578" si="26">IF($C515&lt;&gt;"NULL",$C515,$D515)</f>
        <v>74</v>
      </c>
      <c r="H515" t="str">
        <f>'Initial Flow'!B515</f>
        <v>IID2702 - SAPTreasurySecurityFeed</v>
      </c>
      <c r="I515">
        <f>IFERROR(VLOOKUP('Initial Flow'!D515,'Code Int'!$A$1:$B$10,2,FALSE),"NULL")</f>
        <v>19</v>
      </c>
      <c r="J515">
        <f>IFERROR(VLOOKUP('Initial Flow'!E515,'Code Int'!$A$1:$B$10,2,FALSE),"NULL")</f>
        <v>18</v>
      </c>
      <c r="K515" t="str">
        <f>'Initial Flow'!F515</f>
        <v/>
      </c>
      <c r="L515" t="str">
        <f>'Initial Flow'!G515</f>
        <v>Security data feed (instrument details, RF, price)</v>
      </c>
      <c r="M515" t="str">
        <f>'Initial Flow'!L515</f>
        <v>Security</v>
      </c>
      <c r="N515" t="str">
        <f>'Initial Flow'!C515</f>
        <v>MSG006662</v>
      </c>
    </row>
    <row r="516" spans="1:14" x14ac:dyDescent="0.2">
      <c r="A516">
        <f>IFERROR(VLOOKUP('Initial Flow'!H516,'Initial Data'!A$1:U$2000,21,FALSE),"NULL")</f>
        <v>36</v>
      </c>
      <c r="B516" t="str">
        <f>IFERROR(VLOOKUP('Initial Flow'!I516,'Initial Data'!A$1:U$2000,21,FALSE),"NULL")</f>
        <v>NULL</v>
      </c>
      <c r="C516">
        <f>IFERROR(VLOOKUP('Initial Flow'!J516,'Initial Data'!A$1:U$2000,21,FALSE),"NULL")</f>
        <v>10</v>
      </c>
      <c r="D516" t="str">
        <f>IFERROR(VLOOKUP('Initial Flow'!K516,'Initial Data'!A$1:U$2000,21,FALSE),"NULL")</f>
        <v>NULL</v>
      </c>
      <c r="E516" t="str">
        <f t="shared" si="24"/>
        <v>OK</v>
      </c>
      <c r="F516">
        <f t="shared" si="25"/>
        <v>36</v>
      </c>
      <c r="G516">
        <f t="shared" si="26"/>
        <v>10</v>
      </c>
      <c r="H516" t="str">
        <f>'Initial Flow'!B516</f>
        <v/>
      </c>
      <c r="I516">
        <f>IFERROR(VLOOKUP('Initial Flow'!D516,'Code Int'!$A$1:$B$10,2,FALSE),"NULL")</f>
        <v>19</v>
      </c>
      <c r="J516" t="str">
        <f>IFERROR(VLOOKUP('Initial Flow'!E516,'Code Int'!$A$1:$B$10,2,FALSE),"NULL")</f>
        <v>NULL</v>
      </c>
      <c r="K516" t="str">
        <f>'Initial Flow'!F516</f>
        <v/>
      </c>
      <c r="L516" t="str">
        <f>'Initial Flow'!G516</f>
        <v/>
      </c>
      <c r="M516" t="str">
        <f>'Initial Flow'!L516</f>
        <v>Security Instruction Creation+feedback / update</v>
      </c>
      <c r="N516" t="str">
        <f>'Initial Flow'!C516</f>
        <v>MSG000690</v>
      </c>
    </row>
    <row r="517" spans="1:14" hidden="1" x14ac:dyDescent="0.2">
      <c r="A517">
        <f>IFERROR(VLOOKUP('Initial Flow'!H517,'Initial Data'!A$1:U$2000,21,FALSE),"NULL")</f>
        <v>33</v>
      </c>
      <c r="B517">
        <f>IFERROR(VLOOKUP('Initial Flow'!I517,'Initial Data'!A$1:U$2000,21,FALSE),"NULL")</f>
        <v>709</v>
      </c>
      <c r="C517" t="str">
        <f>IFERROR(VLOOKUP('Initial Flow'!J517,'Initial Data'!A$1:U$2000,21,FALSE),"NULL")</f>
        <v>NULL</v>
      </c>
      <c r="D517" t="str">
        <f>IFERROR(VLOOKUP('Initial Flow'!K517,'Initial Data'!A$1:U$2000,21,FALSE),"NULL")</f>
        <v>NULL</v>
      </c>
      <c r="E517" t="str">
        <f t="shared" si="24"/>
        <v>NULL</v>
      </c>
      <c r="F517">
        <f t="shared" si="25"/>
        <v>709</v>
      </c>
      <c r="G517" t="str">
        <f t="shared" si="26"/>
        <v>NULL</v>
      </c>
      <c r="H517" t="str">
        <f>'Initial Flow'!B517</f>
        <v>IID1413 - HUB_OAQInterface_CDI</v>
      </c>
      <c r="I517">
        <f>IFERROR(VLOOKUP('Initial Flow'!D517,'Code Int'!$A$1:$B$10,2,FALSE),"NULL")</f>
        <v>19</v>
      </c>
      <c r="J517">
        <f>IFERROR(VLOOKUP('Initial Flow'!E517,'Code Int'!$A$1:$B$10,2,FALSE),"NULL")</f>
        <v>18</v>
      </c>
      <c r="K517" t="str">
        <f>'Initial Flow'!F517</f>
        <v/>
      </c>
      <c r="L517" t="str">
        <f>'Initial Flow'!G517</f>
        <v>Processing ourbound files from HUB to CDI</v>
      </c>
      <c r="M517" t="str">
        <f>'Initial Flow'!L517</f>
        <v>Misc</v>
      </c>
      <c r="N517" t="str">
        <f>'Initial Flow'!C517</f>
        <v>MSG005692</v>
      </c>
    </row>
    <row r="518" spans="1:14" x14ac:dyDescent="0.2">
      <c r="A518">
        <f>IFERROR(VLOOKUP('Initial Flow'!H518,'Initial Data'!A$1:U$2000,21,FALSE),"NULL")</f>
        <v>33</v>
      </c>
      <c r="B518">
        <f>IFERROR(VLOOKUP('Initial Flow'!I518,'Initial Data'!A$1:U$2000,21,FALSE),"NULL")</f>
        <v>293</v>
      </c>
      <c r="C518">
        <f>IFERROR(VLOOKUP('Initial Flow'!J518,'Initial Data'!A$1:U$2000,21,FALSE),"NULL")</f>
        <v>36</v>
      </c>
      <c r="D518" t="str">
        <f>IFERROR(VLOOKUP('Initial Flow'!K518,'Initial Data'!A$1:U$2000,21,FALSE),"NULL")</f>
        <v>NULL</v>
      </c>
      <c r="E518" t="str">
        <f t="shared" si="24"/>
        <v>OK</v>
      </c>
      <c r="F518">
        <f t="shared" si="25"/>
        <v>293</v>
      </c>
      <c r="G518">
        <f t="shared" si="26"/>
        <v>36</v>
      </c>
      <c r="H518" t="str">
        <f>'Initial Flow'!B518</f>
        <v>IID1410 - HUB_OAQInterface_CBF</v>
      </c>
      <c r="I518">
        <f>IFERROR(VLOOKUP('Initial Flow'!D518,'Code Int'!$A$1:$B$10,2,FALSE),"NULL")</f>
        <v>19</v>
      </c>
      <c r="J518">
        <f>IFERROR(VLOOKUP('Initial Flow'!E518,'Code Int'!$A$1:$B$10,2,FALSE),"NULL")</f>
        <v>18</v>
      </c>
      <c r="K518" t="str">
        <f>'Initial Flow'!F518</f>
        <v/>
      </c>
      <c r="L518" t="str">
        <f>'Initial Flow'!G518</f>
        <v>Processing ourbound files from HUB to CBF</v>
      </c>
      <c r="M518" t="str">
        <f>'Initial Flow'!L518</f>
        <v>Misc</v>
      </c>
      <c r="N518" t="str">
        <f>'Initial Flow'!C518</f>
        <v>MSG005690</v>
      </c>
    </row>
    <row r="519" spans="1:14" x14ac:dyDescent="0.2">
      <c r="A519">
        <f>IFERROR(VLOOKUP('Initial Flow'!H519,'Initial Data'!A$1:U$2000,21,FALSE),"NULL")</f>
        <v>7</v>
      </c>
      <c r="B519">
        <f>IFERROR(VLOOKUP('Initial Flow'!I519,'Initial Data'!A$1:U$2000,21,FALSE),"NULL")</f>
        <v>539</v>
      </c>
      <c r="C519">
        <f>IFERROR(VLOOKUP('Initial Flow'!J519,'Initial Data'!A$1:U$2000,21,FALSE),"NULL")</f>
        <v>17</v>
      </c>
      <c r="D519" t="str">
        <f>IFERROR(VLOOKUP('Initial Flow'!K519,'Initial Data'!A$1:U$2000,21,FALSE),"NULL")</f>
        <v>NULL</v>
      </c>
      <c r="E519" t="str">
        <f t="shared" si="24"/>
        <v>OK</v>
      </c>
      <c r="F519">
        <f t="shared" si="25"/>
        <v>539</v>
      </c>
      <c r="G519">
        <f t="shared" si="26"/>
        <v>17</v>
      </c>
      <c r="H519" t="str">
        <f>'Initial Flow'!B519</f>
        <v/>
      </c>
      <c r="I519">
        <f>IFERROR(VLOOKUP('Initial Flow'!D519,'Code Int'!$A$1:$B$10,2,FALSE),"NULL")</f>
        <v>20</v>
      </c>
      <c r="J519">
        <f>IFERROR(VLOOKUP('Initial Flow'!E519,'Code Int'!$A$1:$B$10,2,FALSE),"NULL")</f>
        <v>18</v>
      </c>
      <c r="K519" t="str">
        <f>'Initial Flow'!F519</f>
        <v/>
      </c>
      <c r="L519" t="str">
        <f>'Initial Flow'!G519</f>
        <v>Direct Access (DZM)</v>
      </c>
      <c r="M519" t="str">
        <f>'Initial Flow'!L519</f>
        <v>Floor Trade</v>
      </c>
      <c r="N519" t="str">
        <f>'Initial Flow'!C519</f>
        <v>MSG000125</v>
      </c>
    </row>
    <row r="520" spans="1:14" hidden="1" x14ac:dyDescent="0.2">
      <c r="A520">
        <f>IFERROR(VLOOKUP('Initial Flow'!H520,'Initial Data'!A$1:U$2000,21,FALSE),"NULL")</f>
        <v>33</v>
      </c>
      <c r="B520">
        <f>IFERROR(VLOOKUP('Initial Flow'!I520,'Initial Data'!A$1:U$2000,21,FALSE),"NULL")</f>
        <v>841</v>
      </c>
      <c r="C520" t="str">
        <f>IFERROR(VLOOKUP('Initial Flow'!J520,'Initial Data'!A$1:U$2000,21,FALSE),"NULL")</f>
        <v>NULL</v>
      </c>
      <c r="D520" t="str">
        <f>IFERROR(VLOOKUP('Initial Flow'!K520,'Initial Data'!A$1:U$2000,21,FALSE),"NULL")</f>
        <v>NULL</v>
      </c>
      <c r="E520" t="str">
        <f t="shared" si="24"/>
        <v>NULL</v>
      </c>
      <c r="F520">
        <f t="shared" si="25"/>
        <v>841</v>
      </c>
      <c r="G520" t="str">
        <f t="shared" si="26"/>
        <v>NULL</v>
      </c>
      <c r="H520" t="str">
        <f>'Initial Flow'!B520</f>
        <v>IID2819 - SEND_VERIF_TO_EOC</v>
      </c>
      <c r="I520">
        <f>IFERROR(VLOOKUP('Initial Flow'!D520,'Code Int'!$A$1:$B$10,2,FALSE),"NULL")</f>
        <v>20</v>
      </c>
      <c r="J520">
        <f>IFERROR(VLOOKUP('Initial Flow'!E520,'Code Int'!$A$1:$B$10,2,FALSE),"NULL")</f>
        <v>18</v>
      </c>
      <c r="K520" t="str">
        <f>'Initial Flow'!F520</f>
        <v/>
      </c>
      <c r="L520" t="str">
        <f>'Initial Flow'!G520</f>
        <v>CDirect send of VERIFICATION file to Euroclear</v>
      </c>
      <c r="M520" t="str">
        <f>'Initial Flow'!L520</f>
        <v>Security Instruction</v>
      </c>
      <c r="N520" t="str">
        <f>'Initial Flow'!C520</f>
        <v>MSG006747</v>
      </c>
    </row>
    <row r="521" spans="1:14" x14ac:dyDescent="0.2">
      <c r="A521">
        <f>IFERROR(VLOOKUP('Initial Flow'!H521,'Initial Data'!A$1:U$2000,21,FALSE),"NULL")</f>
        <v>74</v>
      </c>
      <c r="B521" t="str">
        <f>IFERROR(VLOOKUP('Initial Flow'!I521,'Initial Data'!A$1:U$2000,21,FALSE),"NULL")</f>
        <v>NULL</v>
      </c>
      <c r="C521">
        <f>IFERROR(VLOOKUP('Initial Flow'!J521,'Initial Data'!A$1:U$2000,21,FALSE),"NULL")</f>
        <v>95</v>
      </c>
      <c r="D521" t="str">
        <f>IFERROR(VLOOKUP('Initial Flow'!K521,'Initial Data'!A$1:U$2000,21,FALSE),"NULL")</f>
        <v>NULL</v>
      </c>
      <c r="E521" t="str">
        <f t="shared" si="24"/>
        <v>OK</v>
      </c>
      <c r="F521">
        <f t="shared" si="25"/>
        <v>74</v>
      </c>
      <c r="G521">
        <f t="shared" si="26"/>
        <v>95</v>
      </c>
      <c r="H521" t="str">
        <f>'Initial Flow'!B521</f>
        <v>ERP Interface</v>
      </c>
      <c r="I521">
        <f>IFERROR(VLOOKUP('Initial Flow'!D521,'Code Int'!$A$1:$B$10,2,FALSE),"NULL")</f>
        <v>19</v>
      </c>
      <c r="J521">
        <f>IFERROR(VLOOKUP('Initial Flow'!E521,'Code Int'!$A$1:$B$10,2,FALSE),"NULL")</f>
        <v>15</v>
      </c>
      <c r="K521" t="str">
        <f>'Initial Flow'!F521</f>
        <v/>
      </c>
      <c r="L521" t="str">
        <f>'Initial Flow'!G521</f>
        <v/>
      </c>
      <c r="M521" t="str">
        <f>'Initial Flow'!L521</f>
        <v>Vendor</v>
      </c>
      <c r="N521" t="str">
        <f>'Initial Flow'!C521</f>
        <v>MSG007030</v>
      </c>
    </row>
    <row r="522" spans="1:14" hidden="1" x14ac:dyDescent="0.2">
      <c r="A522">
        <f>IFERROR(VLOOKUP('Initial Flow'!H522,'Initial Data'!A$1:U$2000,21,FALSE),"NULL")</f>
        <v>33</v>
      </c>
      <c r="B522">
        <f>IFERROR(VLOOKUP('Initial Flow'!I522,'Initial Data'!A$1:U$2000,21,FALSE),"NULL")</f>
        <v>721</v>
      </c>
      <c r="C522" t="str">
        <f>IFERROR(VLOOKUP('Initial Flow'!J522,'Initial Data'!A$1:U$2000,21,FALSE),"NULL")</f>
        <v>NULL</v>
      </c>
      <c r="D522" t="str">
        <f>IFERROR(VLOOKUP('Initial Flow'!K522,'Initial Data'!A$1:U$2000,21,FALSE),"NULL")</f>
        <v>NULL</v>
      </c>
      <c r="E522" t="str">
        <f t="shared" si="24"/>
        <v>NULL</v>
      </c>
      <c r="F522">
        <f t="shared" si="25"/>
        <v>721</v>
      </c>
      <c r="G522" t="str">
        <f t="shared" si="26"/>
        <v>NULL</v>
      </c>
      <c r="H522" t="str">
        <f>'Initial Flow'!B522</f>
        <v>IID568 - CD-CDI_37</v>
      </c>
      <c r="I522">
        <f>IFERROR(VLOOKUP('Initial Flow'!D522,'Code Int'!$A$1:$B$10,2,FALSE),"NULL")</f>
        <v>19</v>
      </c>
      <c r="J522">
        <f>IFERROR(VLOOKUP('Initial Flow'!E522,'Code Int'!$A$1:$B$10,2,FALSE),"NULL")</f>
        <v>18</v>
      </c>
      <c r="K522" t="str">
        <f>'Initial Flow'!F522</f>
        <v/>
      </c>
      <c r="L522" t="str">
        <f>'Initial Flow'!G522</f>
        <v>IDC IFS file for operation [ER287801]</v>
      </c>
      <c r="M522" t="str">
        <f>'Initial Flow'!L522</f>
        <v>Security</v>
      </c>
      <c r="N522" t="str">
        <f>'Initial Flow'!C522</f>
        <v>MSG005163</v>
      </c>
    </row>
    <row r="523" spans="1:14" x14ac:dyDescent="0.2">
      <c r="A523">
        <f>IFERROR(VLOOKUP('Initial Flow'!H523,'Initial Data'!A$1:U$2000,21,FALSE),"NULL")</f>
        <v>31</v>
      </c>
      <c r="B523" t="str">
        <f>IFERROR(VLOOKUP('Initial Flow'!I523,'Initial Data'!A$1:U$2000,21,FALSE),"NULL")</f>
        <v>NULL</v>
      </c>
      <c r="C523">
        <f>IFERROR(VLOOKUP('Initial Flow'!J523,'Initial Data'!A$1:U$2000,21,FALSE),"NULL")</f>
        <v>81</v>
      </c>
      <c r="D523" t="str">
        <f>IFERROR(VLOOKUP('Initial Flow'!K523,'Initial Data'!A$1:U$2000,21,FALSE),"NULL")</f>
        <v>NULL</v>
      </c>
      <c r="E523" t="str">
        <f t="shared" si="24"/>
        <v>OK</v>
      </c>
      <c r="F523">
        <f t="shared" si="25"/>
        <v>31</v>
      </c>
      <c r="G523">
        <f t="shared" si="26"/>
        <v>81</v>
      </c>
      <c r="H523" t="str">
        <f>'Initial Flow'!B523</f>
        <v/>
      </c>
      <c r="I523">
        <f>IFERROR(VLOOKUP('Initial Flow'!D523,'Code Int'!$A$1:$B$10,2,FALSE),"NULL")</f>
        <v>19</v>
      </c>
      <c r="J523" t="str">
        <f>IFERROR(VLOOKUP('Initial Flow'!E523,'Code Int'!$A$1:$B$10,2,FALSE),"NULL")</f>
        <v>NULL</v>
      </c>
      <c r="K523" t="str">
        <f>'Initial Flow'!F523</f>
        <v/>
      </c>
      <c r="L523" t="str">
        <f>'Initial Flow'!G523</f>
        <v>Information about the predicted or final reservation request is delivered to Cash Forecast</v>
      </c>
      <c r="M523" t="str">
        <f>'Initial Flow'!L523</f>
        <v>Reservation request information</v>
      </c>
      <c r="N523" t="str">
        <f>'Initial Flow'!C523</f>
        <v>MSG000654</v>
      </c>
    </row>
    <row r="524" spans="1:14" x14ac:dyDescent="0.2">
      <c r="A524">
        <f>IFERROR(VLOOKUP('Initial Flow'!H524,'Initial Data'!A$1:U$2000,21,FALSE),"NULL")</f>
        <v>10</v>
      </c>
      <c r="B524" t="str">
        <f>IFERROR(VLOOKUP('Initial Flow'!I524,'Initial Data'!A$1:U$2000,21,FALSE),"NULL")</f>
        <v>NULL</v>
      </c>
      <c r="C524">
        <f>IFERROR(VLOOKUP('Initial Flow'!J524,'Initial Data'!A$1:U$2000,21,FALSE),"NULL")</f>
        <v>24</v>
      </c>
      <c r="D524" t="str">
        <f>IFERROR(VLOOKUP('Initial Flow'!K524,'Initial Data'!A$1:U$2000,21,FALSE),"NULL")</f>
        <v>NULL</v>
      </c>
      <c r="E524" t="str">
        <f t="shared" si="24"/>
        <v>OK</v>
      </c>
      <c r="F524">
        <f t="shared" si="25"/>
        <v>10</v>
      </c>
      <c r="G524">
        <f t="shared" si="26"/>
        <v>24</v>
      </c>
      <c r="H524" t="str">
        <f>'Initial Flow'!B524</f>
        <v/>
      </c>
      <c r="I524">
        <f>IFERROR(VLOOKUP('Initial Flow'!D524,'Code Int'!$A$1:$B$10,2,FALSE),"NULL")</f>
        <v>19</v>
      </c>
      <c r="J524" t="str">
        <f>IFERROR(VLOOKUP('Initial Flow'!E524,'Code Int'!$A$1:$B$10,2,FALSE),"NULL")</f>
        <v>NULL</v>
      </c>
      <c r="K524" t="str">
        <f>'Initial Flow'!F524</f>
        <v/>
      </c>
      <c r="L524" t="str">
        <f>'Initial Flow'!G524</f>
        <v/>
      </c>
      <c r="M524" t="str">
        <f>'Initial Flow'!L524</f>
        <v>Balance</v>
      </c>
      <c r="N524" t="str">
        <f>'Initial Flow'!C524</f>
        <v>MSG000640</v>
      </c>
    </row>
    <row r="525" spans="1:14" x14ac:dyDescent="0.2">
      <c r="A525">
        <f>IFERROR(VLOOKUP('Initial Flow'!H525,'Initial Data'!A$1:U$2000,21,FALSE),"NULL")</f>
        <v>10</v>
      </c>
      <c r="B525" t="str">
        <f>IFERROR(VLOOKUP('Initial Flow'!I525,'Initial Data'!A$1:U$2000,21,FALSE),"NULL")</f>
        <v>NULL</v>
      </c>
      <c r="C525">
        <f>IFERROR(VLOOKUP('Initial Flow'!J525,'Initial Data'!A$1:U$2000,21,FALSE),"NULL")</f>
        <v>36</v>
      </c>
      <c r="D525" t="str">
        <f>IFERROR(VLOOKUP('Initial Flow'!K525,'Initial Data'!A$1:U$2000,21,FALSE),"NULL")</f>
        <v>NULL</v>
      </c>
      <c r="E525" t="str">
        <f t="shared" si="24"/>
        <v>OK</v>
      </c>
      <c r="F525">
        <f t="shared" si="25"/>
        <v>10</v>
      </c>
      <c r="G525">
        <f t="shared" si="26"/>
        <v>36</v>
      </c>
      <c r="H525" t="str">
        <f>'Initial Flow'!B525</f>
        <v/>
      </c>
      <c r="I525">
        <f>IFERROR(VLOOKUP('Initial Flow'!D525,'Code Int'!$A$1:$B$10,2,FALSE),"NULL")</f>
        <v>19</v>
      </c>
      <c r="J525" t="str">
        <f>IFERROR(VLOOKUP('Initial Flow'!E525,'Code Int'!$A$1:$B$10,2,FALSE),"NULL")</f>
        <v>NULL</v>
      </c>
      <c r="K525" t="str">
        <f>'Initial Flow'!F525</f>
        <v/>
      </c>
      <c r="L525" t="str">
        <f>'Initial Flow'!G525</f>
        <v/>
      </c>
      <c r="M525" t="str">
        <f>'Initial Flow'!L525</f>
        <v>Statement of Transactions</v>
      </c>
      <c r="N525" t="str">
        <f>'Initial Flow'!C525</f>
        <v>MSG000618</v>
      </c>
    </row>
    <row r="526" spans="1:14" x14ac:dyDescent="0.2">
      <c r="A526">
        <f>IFERROR(VLOOKUP('Initial Flow'!H526,'Initial Data'!A$1:U$2000,21,FALSE),"NULL")</f>
        <v>92</v>
      </c>
      <c r="B526" t="str">
        <f>IFERROR(VLOOKUP('Initial Flow'!I526,'Initial Data'!A$1:U$2000,21,FALSE),"NULL")</f>
        <v>NULL</v>
      </c>
      <c r="C526">
        <f>IFERROR(VLOOKUP('Initial Flow'!J526,'Initial Data'!A$1:U$2000,21,FALSE),"NULL")</f>
        <v>95</v>
      </c>
      <c r="D526" t="str">
        <f>IFERROR(VLOOKUP('Initial Flow'!K526,'Initial Data'!A$1:U$2000,21,FALSE),"NULL")</f>
        <v>NULL</v>
      </c>
      <c r="E526" t="str">
        <f t="shared" si="24"/>
        <v>OK</v>
      </c>
      <c r="F526">
        <f t="shared" si="25"/>
        <v>92</v>
      </c>
      <c r="G526">
        <f t="shared" si="26"/>
        <v>95</v>
      </c>
      <c r="H526" t="str">
        <f>'Initial Flow'!B526</f>
        <v/>
      </c>
      <c r="I526" t="str">
        <f>IFERROR(VLOOKUP('Initial Flow'!D526,'Code Int'!$A$1:$B$10,2,FALSE),"NULL")</f>
        <v>NULL</v>
      </c>
      <c r="J526" t="str">
        <f>IFERROR(VLOOKUP('Initial Flow'!E526,'Code Int'!$A$1:$B$10,2,FALSE),"NULL")</f>
        <v>NULL</v>
      </c>
      <c r="K526" t="str">
        <f>'Initial Flow'!F526</f>
        <v/>
      </c>
      <c r="L526" t="str">
        <f>'Initial Flow'!G526</f>
        <v/>
      </c>
      <c r="M526" t="str">
        <f>'Initial Flow'!L526</f>
        <v>Business Partner</v>
      </c>
      <c r="N526" t="str">
        <f>'Initial Flow'!C526</f>
        <v>MSG007037</v>
      </c>
    </row>
    <row r="527" spans="1:14" hidden="1" x14ac:dyDescent="0.2">
      <c r="A527">
        <f>IFERROR(VLOOKUP('Initial Flow'!H527,'Initial Data'!A$1:U$2000,21,FALSE),"NULL")</f>
        <v>33</v>
      </c>
      <c r="B527">
        <f>IFERROR(VLOOKUP('Initial Flow'!I527,'Initial Data'!A$1:U$2000,21,FALSE),"NULL")</f>
        <v>709</v>
      </c>
      <c r="C527" t="str">
        <f>IFERROR(VLOOKUP('Initial Flow'!J527,'Initial Data'!A$1:U$2000,21,FALSE),"NULL")</f>
        <v>NULL</v>
      </c>
      <c r="D527" t="str">
        <f>IFERROR(VLOOKUP('Initial Flow'!K527,'Initial Data'!A$1:U$2000,21,FALSE),"NULL")</f>
        <v>NULL</v>
      </c>
      <c r="E527" t="str">
        <f t="shared" si="24"/>
        <v>NULL</v>
      </c>
      <c r="F527">
        <f t="shared" si="25"/>
        <v>709</v>
      </c>
      <c r="G527" t="str">
        <f t="shared" si="26"/>
        <v>NULL</v>
      </c>
      <c r="H527" t="str">
        <f>'Initial Flow'!B527</f>
        <v>IID437 - CD_GET_TCMQA_SSTS_RSS_LIST</v>
      </c>
      <c r="I527">
        <f>IFERROR(VLOOKUP('Initial Flow'!D527,'Code Int'!$A$1:$B$10,2,FALSE),"NULL")</f>
        <v>20</v>
      </c>
      <c r="J527">
        <f>IFERROR(VLOOKUP('Initial Flow'!E527,'Code Int'!$A$1:$B$10,2,FALSE),"NULL")</f>
        <v>18</v>
      </c>
      <c r="K527" t="str">
        <f>'Initial Flow'!F527</f>
        <v/>
      </c>
      <c r="L527" t="str">
        <f>'Initial Flow'!G527</f>
        <v>RSS List from TCMQA for Swift (via CDI)</v>
      </c>
      <c r="M527" t="str">
        <f>'Initial Flow'!L527</f>
        <v>Sanction List</v>
      </c>
      <c r="N527" t="str">
        <f>'Initial Flow'!C527</f>
        <v>MSG005032</v>
      </c>
    </row>
    <row r="528" spans="1:14" x14ac:dyDescent="0.2">
      <c r="A528">
        <f>IFERROR(VLOOKUP('Initial Flow'!H528,'Initial Data'!A$1:U$2000,21,FALSE),"NULL")</f>
        <v>10</v>
      </c>
      <c r="B528" t="str">
        <f>IFERROR(VLOOKUP('Initial Flow'!I528,'Initial Data'!A$1:U$2000,21,FALSE),"NULL")</f>
        <v>NULL</v>
      </c>
      <c r="C528">
        <f>IFERROR(VLOOKUP('Initial Flow'!J528,'Initial Data'!A$1:U$2000,21,FALSE),"NULL")</f>
        <v>62</v>
      </c>
      <c r="D528" t="str">
        <f>IFERROR(VLOOKUP('Initial Flow'!K528,'Initial Data'!A$1:U$2000,21,FALSE),"NULL")</f>
        <v>NULL</v>
      </c>
      <c r="E528" t="str">
        <f t="shared" si="24"/>
        <v>OK</v>
      </c>
      <c r="F528">
        <f t="shared" si="25"/>
        <v>10</v>
      </c>
      <c r="G528">
        <f t="shared" si="26"/>
        <v>62</v>
      </c>
      <c r="H528" t="str">
        <f>'Initial Flow'!B528</f>
        <v/>
      </c>
      <c r="I528">
        <f>IFERROR(VLOOKUP('Initial Flow'!D528,'Code Int'!$A$1:$B$10,2,FALSE),"NULL")</f>
        <v>19</v>
      </c>
      <c r="J528" t="str">
        <f>IFERROR(VLOOKUP('Initial Flow'!E528,'Code Int'!$A$1:$B$10,2,FALSE),"NULL")</f>
        <v>NULL</v>
      </c>
      <c r="K528" t="str">
        <f>'Initial Flow'!F528</f>
        <v/>
      </c>
      <c r="L528" t="str">
        <f>'Initial Flow'!G528</f>
        <v>Including for ECB Blue Book Reporting</v>
      </c>
      <c r="M528" t="str">
        <f>'Initial Flow'!L528</f>
        <v>Security Positions</v>
      </c>
      <c r="N528" t="str">
        <f>'Initial Flow'!C528</f>
        <v>MSG000602</v>
      </c>
    </row>
    <row r="529" spans="1:14" x14ac:dyDescent="0.2">
      <c r="A529">
        <f>IFERROR(VLOOKUP('Initial Flow'!H529,'Initial Data'!A$1:U$2000,21,FALSE),"NULL")</f>
        <v>33</v>
      </c>
      <c r="B529">
        <f>IFERROR(VLOOKUP('Initial Flow'!I529,'Initial Data'!A$1:U$2000,21,FALSE),"NULL")</f>
        <v>293</v>
      </c>
      <c r="C529">
        <f>IFERROR(VLOOKUP('Initial Flow'!J529,'Initial Data'!A$1:U$2000,21,FALSE),"NULL")</f>
        <v>62</v>
      </c>
      <c r="D529" t="str">
        <f>IFERROR(VLOOKUP('Initial Flow'!K529,'Initial Data'!A$1:U$2000,21,FALSE),"NULL")</f>
        <v>NULL</v>
      </c>
      <c r="E529" t="str">
        <f t="shared" si="24"/>
        <v>OK</v>
      </c>
      <c r="F529">
        <f t="shared" si="25"/>
        <v>293</v>
      </c>
      <c r="G529">
        <f t="shared" si="26"/>
        <v>62</v>
      </c>
      <c r="H529" t="str">
        <f>'Initial Flow'!B529</f>
        <v>IID356 - CD_AURORA_RTSPAY5010</v>
      </c>
      <c r="I529">
        <f>IFERROR(VLOOKUP('Initial Flow'!D529,'Code Int'!$A$1:$B$10,2,FALSE),"NULL")</f>
        <v>19</v>
      </c>
      <c r="J529">
        <f>IFERROR(VLOOKUP('Initial Flow'!E529,'Code Int'!$A$1:$B$10,2,FALSE),"NULL")</f>
        <v>18</v>
      </c>
      <c r="K529" t="str">
        <f>'Initial Flow'!F529</f>
        <v/>
      </c>
      <c r="L529">
        <f>'Initial Flow'!G529</f>
        <v>0</v>
      </c>
      <c r="M529" t="str">
        <f>'Initial Flow'!L529</f>
        <v>Regulatory Report</v>
      </c>
      <c r="N529" t="str">
        <f>'Initial Flow'!C529</f>
        <v>MSG004959</v>
      </c>
    </row>
    <row r="530" spans="1:14" hidden="1" x14ac:dyDescent="0.2">
      <c r="A530">
        <f>IFERROR(VLOOKUP('Initial Flow'!H530,'Initial Data'!A$1:U$2000,21,FALSE),"NULL")</f>
        <v>36</v>
      </c>
      <c r="B530" t="str">
        <f>IFERROR(VLOOKUP('Initial Flow'!I530,'Initial Data'!A$1:U$2000,21,FALSE),"NULL")</f>
        <v>NULL</v>
      </c>
      <c r="C530" t="str">
        <f>IFERROR(VLOOKUP('Initial Flow'!J530,'Initial Data'!A$1:U$2000,21,FALSE),"NULL")</f>
        <v>NULL</v>
      </c>
      <c r="D530" t="str">
        <f>IFERROR(VLOOKUP('Initial Flow'!K530,'Initial Data'!A$1:U$2000,21,FALSE),"NULL")</f>
        <v>NULL</v>
      </c>
      <c r="E530" t="str">
        <f t="shared" si="24"/>
        <v>NULL</v>
      </c>
      <c r="F530">
        <f t="shared" si="25"/>
        <v>36</v>
      </c>
      <c r="G530" t="str">
        <f t="shared" si="26"/>
        <v>NULL</v>
      </c>
      <c r="H530" t="str">
        <f>'Initial Flow'!B530</f>
        <v/>
      </c>
      <c r="I530">
        <f>IFERROR(VLOOKUP('Initial Flow'!D530,'Code Int'!$A$1:$B$10,2,FALSE),"NULL")</f>
        <v>20</v>
      </c>
      <c r="J530" t="str">
        <f>IFERROR(VLOOKUP('Initial Flow'!E530,'Code Int'!$A$1:$B$10,2,FALSE),"NULL")</f>
        <v>NULL</v>
      </c>
      <c r="K530" t="str">
        <f>'Initial Flow'!F530</f>
        <v/>
      </c>
      <c r="L530" t="str">
        <f>'Initial Flow'!G530</f>
        <v/>
      </c>
      <c r="M530" t="str">
        <f>'Initial Flow'!L530</f>
        <v>Settlement Confirmation/Rejection</v>
      </c>
      <c r="N530" t="str">
        <f>'Initial Flow'!C530</f>
        <v>MSG000809</v>
      </c>
    </row>
    <row r="531" spans="1:14" x14ac:dyDescent="0.2">
      <c r="A531">
        <f>IFERROR(VLOOKUP('Initial Flow'!H531,'Initial Data'!A$1:U$2000,21,FALSE),"NULL")</f>
        <v>33</v>
      </c>
      <c r="B531">
        <f>IFERROR(VLOOKUP('Initial Flow'!I531,'Initial Data'!A$1:U$2000,21,FALSE),"NULL")</f>
        <v>293</v>
      </c>
      <c r="C531">
        <f>IFERROR(VLOOKUP('Initial Flow'!J531,'Initial Data'!A$1:U$2000,21,FALSE),"NULL")</f>
        <v>62</v>
      </c>
      <c r="D531" t="str">
        <f>IFERROR(VLOOKUP('Initial Flow'!K531,'Initial Data'!A$1:U$2000,21,FALSE),"NULL")</f>
        <v>NULL</v>
      </c>
      <c r="E531" t="str">
        <f t="shared" si="24"/>
        <v>OK</v>
      </c>
      <c r="F531">
        <f t="shared" si="25"/>
        <v>293</v>
      </c>
      <c r="G531">
        <f t="shared" si="26"/>
        <v>62</v>
      </c>
      <c r="H531" t="str">
        <f>'Initial Flow'!B531</f>
        <v>IID282 - CD_AURORA_AM_REPORT_5010</v>
      </c>
      <c r="I531">
        <f>IFERROR(VLOOKUP('Initial Flow'!D531,'Code Int'!$A$1:$B$10,2,FALSE),"NULL")</f>
        <v>19</v>
      </c>
      <c r="J531">
        <f>IFERROR(VLOOKUP('Initial Flow'!E531,'Code Int'!$A$1:$B$10,2,FALSE),"NULL")</f>
        <v>18</v>
      </c>
      <c r="K531" t="str">
        <f>'Initial Flow'!F531</f>
        <v/>
      </c>
      <c r="L531">
        <f>'Initial Flow'!G531</f>
        <v>0</v>
      </c>
      <c r="M531" t="str">
        <f>'Initial Flow'!L531</f>
        <v>Regulatory Report</v>
      </c>
      <c r="N531" t="str">
        <f>'Initial Flow'!C531</f>
        <v>MSG004899</v>
      </c>
    </row>
    <row r="532" spans="1:14" hidden="1" x14ac:dyDescent="0.2">
      <c r="A532">
        <f>IFERROR(VLOOKUP('Initial Flow'!H532,'Initial Data'!A$1:U$2000,21,FALSE),"NULL")</f>
        <v>33</v>
      </c>
      <c r="B532">
        <f>IFERROR(VLOOKUP('Initial Flow'!I532,'Initial Data'!A$1:U$2000,21,FALSE),"NULL")</f>
        <v>841</v>
      </c>
      <c r="C532" t="str">
        <f>IFERROR(VLOOKUP('Initial Flow'!J532,'Initial Data'!A$1:U$2000,21,FALSE),"NULL")</f>
        <v>NULL</v>
      </c>
      <c r="D532" t="str">
        <f>IFERROR(VLOOKUP('Initial Flow'!K532,'Initial Data'!A$1:U$2000,21,FALSE),"NULL")</f>
        <v>NULL</v>
      </c>
      <c r="E532" t="str">
        <f t="shared" si="24"/>
        <v>NULL</v>
      </c>
      <c r="F532">
        <f t="shared" si="25"/>
        <v>841</v>
      </c>
      <c r="G532" t="str">
        <f t="shared" si="26"/>
        <v>NULL</v>
      </c>
      <c r="H532" t="str">
        <f>'Initial Flow'!B532</f>
        <v>IID2779 - SEND_NGN_TO_EOC</v>
      </c>
      <c r="I532">
        <f>IFERROR(VLOOKUP('Initial Flow'!D532,'Code Int'!$A$1:$B$10,2,FALSE),"NULL")</f>
        <v>20</v>
      </c>
      <c r="J532">
        <f>IFERROR(VLOOKUP('Initial Flow'!E532,'Code Int'!$A$1:$B$10,2,FALSE),"NULL")</f>
        <v>18</v>
      </c>
      <c r="K532" t="str">
        <f>'Initial Flow'!F532</f>
        <v/>
      </c>
      <c r="L532" t="str">
        <f>'Initial Flow'!G532</f>
        <v>New Global Notes</v>
      </c>
      <c r="M532" t="str">
        <f>'Initial Flow'!L532</f>
        <v>Security</v>
      </c>
      <c r="N532" t="str">
        <f>'Initial Flow'!C532</f>
        <v>MSG006722</v>
      </c>
    </row>
    <row r="533" spans="1:14" x14ac:dyDescent="0.2">
      <c r="A533">
        <f>IFERROR(VLOOKUP('Initial Flow'!H533,'Initial Data'!A$1:U$2000,21,FALSE),"NULL")</f>
        <v>27</v>
      </c>
      <c r="B533">
        <f>IFERROR(VLOOKUP('Initial Flow'!I533,'Initial Data'!A$1:U$2000,21,FALSE),"NULL")</f>
        <v>988</v>
      </c>
      <c r="C533">
        <f>IFERROR(VLOOKUP('Initial Flow'!J533,'Initial Data'!A$1:U$2000,21,FALSE),"NULL")</f>
        <v>86</v>
      </c>
      <c r="D533" t="str">
        <f>IFERROR(VLOOKUP('Initial Flow'!K533,'Initial Data'!A$1:U$2000,21,FALSE),"NULL")</f>
        <v>NULL</v>
      </c>
      <c r="E533" t="str">
        <f t="shared" si="24"/>
        <v>OK</v>
      </c>
      <c r="F533">
        <f t="shared" si="25"/>
        <v>988</v>
      </c>
      <c r="G533">
        <f t="shared" si="26"/>
        <v>86</v>
      </c>
      <c r="H533" t="str">
        <f>'Initial Flow'!B533</f>
        <v xml:space="preserve">IID9009 - </v>
      </c>
      <c r="I533">
        <f>IFERROR(VLOOKUP('Initial Flow'!D533,'Code Int'!$A$1:$B$10,2,FALSE),"NULL")</f>
        <v>19</v>
      </c>
      <c r="J533">
        <f>IFERROR(VLOOKUP('Initial Flow'!E533,'Code Int'!$A$1:$B$10,2,FALSE),"NULL")</f>
        <v>18</v>
      </c>
      <c r="K533" t="str">
        <f>'Initial Flow'!F533</f>
        <v/>
      </c>
      <c r="L533" t="str">
        <f>'Initial Flow'!G533</f>
        <v>Institution copied directly on RTS DB by RDF</v>
      </c>
      <c r="M533" t="str">
        <f>'Initial Flow'!L533</f>
        <v>Institution</v>
      </c>
      <c r="N533" t="str">
        <f>'Initial Flow'!C533</f>
        <v>MSG006953</v>
      </c>
    </row>
    <row r="534" spans="1:14" x14ac:dyDescent="0.2">
      <c r="A534">
        <f>IFERROR(VLOOKUP('Initial Flow'!H534,'Initial Data'!A$1:U$2000,21,FALSE),"NULL")</f>
        <v>33</v>
      </c>
      <c r="B534">
        <f>IFERROR(VLOOKUP('Initial Flow'!I534,'Initial Data'!A$1:U$2000,21,FALSE),"NULL")</f>
        <v>293</v>
      </c>
      <c r="C534">
        <f>IFERROR(VLOOKUP('Initial Flow'!J534,'Initial Data'!A$1:U$2000,21,FALSE),"NULL")</f>
        <v>36</v>
      </c>
      <c r="D534" t="str">
        <f>IFERROR(VLOOKUP('Initial Flow'!K534,'Initial Data'!A$1:U$2000,21,FALSE),"NULL")</f>
        <v>NULL</v>
      </c>
      <c r="E534" t="str">
        <f t="shared" si="24"/>
        <v>OK</v>
      </c>
      <c r="F534">
        <f t="shared" si="25"/>
        <v>293</v>
      </c>
      <c r="G534">
        <f t="shared" si="26"/>
        <v>36</v>
      </c>
      <c r="H534" t="str">
        <f>'Initial Flow'!B534</f>
        <v>IID392 - CD_CUSTOMER_POSITION_CBF</v>
      </c>
      <c r="I534">
        <f>IFERROR(VLOOKUP('Initial Flow'!D534,'Code Int'!$A$1:$B$10,2,FALSE),"NULL")</f>
        <v>19</v>
      </c>
      <c r="J534">
        <f>IFERROR(VLOOKUP('Initial Flow'!E534,'Code Int'!$A$1:$B$10,2,FALSE),"NULL")</f>
        <v>18</v>
      </c>
      <c r="K534" t="str">
        <f>'Initial Flow'!F534</f>
        <v/>
      </c>
      <c r="L534">
        <f>'Initial Flow'!G534</f>
        <v>0</v>
      </c>
      <c r="M534" t="str">
        <f>'Initial Flow'!L534</f>
        <v>Position</v>
      </c>
      <c r="N534" t="str">
        <f>'Initial Flow'!C534</f>
        <v>MSG004991</v>
      </c>
    </row>
    <row r="535" spans="1:14" hidden="1" x14ac:dyDescent="0.2">
      <c r="A535">
        <f>IFERROR(VLOOKUP('Initial Flow'!H535,'Initial Data'!A$1:U$2000,21,FALSE),"NULL")</f>
        <v>36</v>
      </c>
      <c r="B535" t="str">
        <f>IFERROR(VLOOKUP('Initial Flow'!I535,'Initial Data'!A$1:U$2000,21,FALSE),"NULL")</f>
        <v>NULL</v>
      </c>
      <c r="C535" t="str">
        <f>IFERROR(VLOOKUP('Initial Flow'!J535,'Initial Data'!A$1:U$2000,21,FALSE),"NULL")</f>
        <v>NULL</v>
      </c>
      <c r="D535" t="str">
        <f>IFERROR(VLOOKUP('Initial Flow'!K535,'Initial Data'!A$1:U$2000,21,FALSE),"NULL")</f>
        <v>NULL</v>
      </c>
      <c r="E535" t="str">
        <f t="shared" si="24"/>
        <v>NULL</v>
      </c>
      <c r="F535">
        <f t="shared" si="25"/>
        <v>36</v>
      </c>
      <c r="G535" t="str">
        <f t="shared" si="26"/>
        <v>NULL</v>
      </c>
      <c r="H535" t="str">
        <f>'Initial Flow'!B535</f>
        <v/>
      </c>
      <c r="I535">
        <f>IFERROR(VLOOKUP('Initial Flow'!D535,'Code Int'!$A$1:$B$10,2,FALSE),"NULL")</f>
        <v>20</v>
      </c>
      <c r="J535" t="str">
        <f>IFERROR(VLOOKUP('Initial Flow'!E535,'Code Int'!$A$1:$B$10,2,FALSE),"NULL")</f>
        <v>NULL</v>
      </c>
      <c r="K535" t="str">
        <f>'Initial Flow'!F535</f>
        <v/>
      </c>
      <c r="L535" t="str">
        <f>'Initial Flow'!G535</f>
        <v>MT537</v>
      </c>
      <c r="M535" t="str">
        <f>'Initial Flow'!L535</f>
        <v>Pending Stock Exchange Trades</v>
      </c>
      <c r="N535" t="str">
        <f>'Initial Flow'!C535</f>
        <v>MSG000790</v>
      </c>
    </row>
    <row r="536" spans="1:14" x14ac:dyDescent="0.2">
      <c r="A536">
        <f>IFERROR(VLOOKUP('Initial Flow'!H536,'Initial Data'!A$1:U$2000,21,FALSE),"NULL")</f>
        <v>24</v>
      </c>
      <c r="B536" t="str">
        <f>IFERROR(VLOOKUP('Initial Flow'!I536,'Initial Data'!A$1:U$2000,21,FALSE),"NULL")</f>
        <v>NULL</v>
      </c>
      <c r="C536">
        <f>IFERROR(VLOOKUP('Initial Flow'!J536,'Initial Data'!A$1:U$2000,21,FALSE),"NULL")</f>
        <v>41</v>
      </c>
      <c r="D536" t="str">
        <f>IFERROR(VLOOKUP('Initial Flow'!K536,'Initial Data'!A$1:U$2000,21,FALSE),"NULL")</f>
        <v>NULL</v>
      </c>
      <c r="E536" t="str">
        <f t="shared" si="24"/>
        <v>OK</v>
      </c>
      <c r="F536">
        <f t="shared" si="25"/>
        <v>24</v>
      </c>
      <c r="G536">
        <f t="shared" si="26"/>
        <v>41</v>
      </c>
      <c r="H536" t="str">
        <f>'Initial Flow'!B536</f>
        <v/>
      </c>
      <c r="I536">
        <f>IFERROR(VLOOKUP('Initial Flow'!D536,'Code Int'!$A$1:$B$10,2,FALSE),"NULL")</f>
        <v>19</v>
      </c>
      <c r="J536" t="str">
        <f>IFERROR(VLOOKUP('Initial Flow'!E536,'Code Int'!$A$1:$B$10,2,FALSE),"NULL")</f>
        <v>NULL</v>
      </c>
      <c r="K536" t="str">
        <f>'Initial Flow'!F536</f>
        <v/>
      </c>
      <c r="L536" t="str">
        <f>'Initial Flow'!G536</f>
        <v>Event information</v>
      </c>
      <c r="M536" t="str">
        <f>'Initial Flow'!L536</f>
        <v>Custody Event</v>
      </c>
      <c r="N536" t="str">
        <f>'Initial Flow'!C536</f>
        <v>MSG000675</v>
      </c>
    </row>
    <row r="537" spans="1:14" x14ac:dyDescent="0.2">
      <c r="A537">
        <f>IFERROR(VLOOKUP('Initial Flow'!H537,'Initial Data'!A$1:U$2000,21,FALSE),"NULL")</f>
        <v>95</v>
      </c>
      <c r="B537" t="str">
        <f>IFERROR(VLOOKUP('Initial Flow'!I537,'Initial Data'!A$1:U$2000,21,FALSE),"NULL")</f>
        <v>NULL</v>
      </c>
      <c r="C537">
        <f>IFERROR(VLOOKUP('Initial Flow'!J537,'Initial Data'!A$1:U$2000,21,FALSE),"NULL")</f>
        <v>92</v>
      </c>
      <c r="D537" t="str">
        <f>IFERROR(VLOOKUP('Initial Flow'!K537,'Initial Data'!A$1:U$2000,21,FALSE),"NULL")</f>
        <v>NULL</v>
      </c>
      <c r="E537" t="str">
        <f t="shared" si="24"/>
        <v>OK</v>
      </c>
      <c r="F537">
        <f t="shared" si="25"/>
        <v>95</v>
      </c>
      <c r="G537">
        <f t="shared" si="26"/>
        <v>92</v>
      </c>
      <c r="H537" t="str">
        <f>'Initial Flow'!B537</f>
        <v>CRM Interface</v>
      </c>
      <c r="I537">
        <f>IFERROR(VLOOKUP('Initial Flow'!D537,'Code Int'!$A$1:$B$10,2,FALSE),"NULL")</f>
        <v>19</v>
      </c>
      <c r="J537">
        <f>IFERROR(VLOOKUP('Initial Flow'!E537,'Code Int'!$A$1:$B$10,2,FALSE),"NULL")</f>
        <v>15</v>
      </c>
      <c r="K537" t="str">
        <f>'Initial Flow'!F537</f>
        <v/>
      </c>
      <c r="L537" t="str">
        <f>'Initial Flow'!G537</f>
        <v/>
      </c>
      <c r="M537" t="str">
        <f>'Initial Flow'!L537</f>
        <v>Contract Status</v>
      </c>
      <c r="N537" t="str">
        <f>'Initial Flow'!C537</f>
        <v>MSG007041</v>
      </c>
    </row>
    <row r="538" spans="1:14" x14ac:dyDescent="0.2">
      <c r="A538">
        <f>IFERROR(VLOOKUP('Initial Flow'!H538,'Initial Data'!A$1:U$2000,21,FALSE),"NULL")</f>
        <v>86</v>
      </c>
      <c r="B538">
        <f>IFERROR(VLOOKUP('Initial Flow'!I538,'Initial Data'!A$1:U$2000,21,FALSE),"NULL")</f>
        <v>194</v>
      </c>
      <c r="C538">
        <f>IFERROR(VLOOKUP('Initial Flow'!J538,'Initial Data'!A$1:U$2000,21,FALSE),"NULL")</f>
        <v>59</v>
      </c>
      <c r="D538" t="str">
        <f>IFERROR(VLOOKUP('Initial Flow'!K538,'Initial Data'!A$1:U$2000,21,FALSE),"NULL")</f>
        <v>NULL</v>
      </c>
      <c r="E538" t="str">
        <f t="shared" si="24"/>
        <v>OK</v>
      </c>
      <c r="F538">
        <f t="shared" si="25"/>
        <v>194</v>
      </c>
      <c r="G538">
        <f t="shared" si="26"/>
        <v>59</v>
      </c>
      <c r="H538" t="str">
        <f>'Initial Flow'!B538</f>
        <v>Cusomer Structure</v>
      </c>
      <c r="I538" t="str">
        <f>IFERROR(VLOOKUP('Initial Flow'!D538,'Code Int'!$A$1:$B$10,2,FALSE),"NULL")</f>
        <v>NULL</v>
      </c>
      <c r="J538">
        <f>IFERROR(VLOOKUP('Initial Flow'!E538,'Code Int'!$A$1:$B$10,2,FALSE),"NULL")</f>
        <v>18</v>
      </c>
      <c r="K538" t="str">
        <f>'Initial Flow'!F538</f>
        <v/>
      </c>
      <c r="L538" t="str">
        <f>'Initial Flow'!G538</f>
        <v/>
      </c>
      <c r="M538" t="str">
        <f>'Initial Flow'!L538</f>
        <v>Customer</v>
      </c>
      <c r="N538" t="str">
        <f>'Initial Flow'!C538</f>
        <v>MSG007553</v>
      </c>
    </row>
    <row r="539" spans="1:14" x14ac:dyDescent="0.2">
      <c r="A539">
        <f>IFERROR(VLOOKUP('Initial Flow'!H539,'Initial Data'!A$1:U$2000,21,FALSE),"NULL")</f>
        <v>17</v>
      </c>
      <c r="B539" t="str">
        <f>IFERROR(VLOOKUP('Initial Flow'!I539,'Initial Data'!A$1:U$2000,21,FALSE),"NULL")</f>
        <v>NULL</v>
      </c>
      <c r="C539">
        <f>IFERROR(VLOOKUP('Initial Flow'!J539,'Initial Data'!A$1:U$2000,21,FALSE),"NULL")</f>
        <v>18</v>
      </c>
      <c r="D539" t="str">
        <f>IFERROR(VLOOKUP('Initial Flow'!K539,'Initial Data'!A$1:U$2000,21,FALSE),"NULL")</f>
        <v>NULL</v>
      </c>
      <c r="E539" t="str">
        <f t="shared" si="24"/>
        <v>OK</v>
      </c>
      <c r="F539">
        <f t="shared" si="25"/>
        <v>17</v>
      </c>
      <c r="G539">
        <f t="shared" si="26"/>
        <v>18</v>
      </c>
      <c r="H539" t="str">
        <f>'Initial Flow'!B539</f>
        <v>WSS-Interface</v>
      </c>
      <c r="I539">
        <f>IFERROR(VLOOKUP('Initial Flow'!D539,'Code Int'!$A$1:$B$10,2,FALSE),"NULL")</f>
        <v>19</v>
      </c>
      <c r="J539">
        <f>IFERROR(VLOOKUP('Initial Flow'!E539,'Code Int'!$A$1:$B$10,2,FALSE),"NULL")</f>
        <v>17</v>
      </c>
      <c r="K539" t="str">
        <f>'Initial Flow'!F539</f>
        <v/>
      </c>
      <c r="L539" t="str">
        <f>'Initial Flow'!G539</f>
        <v>File Transfer</v>
      </c>
      <c r="M539" t="str">
        <f>'Initial Flow'!L539</f>
        <v>master and maturity data</v>
      </c>
      <c r="N539" t="str">
        <f>'Initial Flow'!C539</f>
        <v>MSG000109</v>
      </c>
    </row>
    <row r="540" spans="1:14" x14ac:dyDescent="0.2">
      <c r="A540">
        <f>IFERROR(VLOOKUP('Initial Flow'!H540,'Initial Data'!A$1:U$2000,21,FALSE),"NULL")</f>
        <v>8</v>
      </c>
      <c r="B540" t="str">
        <f>IFERROR(VLOOKUP('Initial Flow'!I540,'Initial Data'!A$1:U$2000,21,FALSE),"NULL")</f>
        <v>NULL</v>
      </c>
      <c r="C540">
        <f>IFERROR(VLOOKUP('Initial Flow'!J540,'Initial Data'!A$1:U$2000,21,FALSE),"NULL")</f>
        <v>11</v>
      </c>
      <c r="D540" t="str">
        <f>IFERROR(VLOOKUP('Initial Flow'!K540,'Initial Data'!A$1:U$2000,21,FALSE),"NULL")</f>
        <v>NULL</v>
      </c>
      <c r="E540" t="str">
        <f t="shared" si="24"/>
        <v>OK</v>
      </c>
      <c r="F540">
        <f t="shared" si="25"/>
        <v>8</v>
      </c>
      <c r="G540">
        <f t="shared" si="26"/>
        <v>11</v>
      </c>
      <c r="H540" t="str">
        <f>'Initial Flow'!B540</f>
        <v>CIL</v>
      </c>
      <c r="I540">
        <f>IFERROR(VLOOKUP('Initial Flow'!D540,'Code Int'!$A$1:$B$10,2,FALSE),"NULL")</f>
        <v>19</v>
      </c>
      <c r="J540">
        <f>IFERROR(VLOOKUP('Initial Flow'!E540,'Code Int'!$A$1:$B$10,2,FALSE),"NULL")</f>
        <v>15</v>
      </c>
      <c r="K540" t="str">
        <f>'Initial Flow'!F540</f>
        <v/>
      </c>
      <c r="L540" t="str">
        <f>'Initial Flow'!G540</f>
        <v/>
      </c>
      <c r="M540" t="str">
        <f>'Initial Flow'!L540</f>
        <v>Reference Data</v>
      </c>
      <c r="N540" t="str">
        <f>'Initial Flow'!C540</f>
        <v>MSG000004</v>
      </c>
    </row>
    <row r="541" spans="1:14" x14ac:dyDescent="0.2">
      <c r="A541">
        <f>IFERROR(VLOOKUP('Initial Flow'!H541,'Initial Data'!A$1:U$2000,21,FALSE),"NULL")</f>
        <v>36</v>
      </c>
      <c r="B541" t="str">
        <f>IFERROR(VLOOKUP('Initial Flow'!I541,'Initial Data'!A$1:U$2000,21,FALSE),"NULL")</f>
        <v>NULL</v>
      </c>
      <c r="C541">
        <f>IFERROR(VLOOKUP('Initial Flow'!J541,'Initial Data'!A$1:U$2000,21,FALSE),"NULL")</f>
        <v>30</v>
      </c>
      <c r="D541" t="str">
        <f>IFERROR(VLOOKUP('Initial Flow'!K541,'Initial Data'!A$1:U$2000,21,FALSE),"NULL")</f>
        <v>NULL</v>
      </c>
      <c r="E541" t="str">
        <f t="shared" si="24"/>
        <v>OK</v>
      </c>
      <c r="F541">
        <f t="shared" si="25"/>
        <v>36</v>
      </c>
      <c r="G541">
        <f t="shared" si="26"/>
        <v>30</v>
      </c>
      <c r="H541" t="str">
        <f>'Initial Flow'!B541</f>
        <v/>
      </c>
      <c r="I541">
        <f>IFERROR(VLOOKUP('Initial Flow'!D541,'Code Int'!$A$1:$B$10,2,FALSE),"NULL")</f>
        <v>19</v>
      </c>
      <c r="J541" t="str">
        <f>IFERROR(VLOOKUP('Initial Flow'!E541,'Code Int'!$A$1:$B$10,2,FALSE),"NULL")</f>
        <v>NULL</v>
      </c>
      <c r="K541" t="str">
        <f>'Initial Flow'!F541</f>
        <v/>
      </c>
      <c r="L541" t="str">
        <f>'Initial Flow'!G541</f>
        <v/>
      </c>
      <c r="M541" t="str">
        <f>'Initial Flow'!L541</f>
        <v>Registration Instructions creation+feedback / update</v>
      </c>
      <c r="N541" t="str">
        <f>'Initial Flow'!C541</f>
        <v>MSG000691</v>
      </c>
    </row>
    <row r="542" spans="1:14" x14ac:dyDescent="0.2">
      <c r="A542">
        <f>IFERROR(VLOOKUP('Initial Flow'!H542,'Initial Data'!A$1:U$2000,21,FALSE),"NULL")</f>
        <v>22</v>
      </c>
      <c r="B542" t="str">
        <f>IFERROR(VLOOKUP('Initial Flow'!I542,'Initial Data'!A$1:U$2000,21,FALSE),"NULL")</f>
        <v>NULL</v>
      </c>
      <c r="C542">
        <f>IFERROR(VLOOKUP('Initial Flow'!J542,'Initial Data'!A$1:U$2000,21,FALSE),"NULL")</f>
        <v>59</v>
      </c>
      <c r="D542" t="str">
        <f>IFERROR(VLOOKUP('Initial Flow'!K542,'Initial Data'!A$1:U$2000,21,FALSE),"NULL")</f>
        <v>NULL</v>
      </c>
      <c r="E542" t="str">
        <f t="shared" si="24"/>
        <v>OK</v>
      </c>
      <c r="F542">
        <f t="shared" si="25"/>
        <v>22</v>
      </c>
      <c r="G542">
        <f t="shared" si="26"/>
        <v>59</v>
      </c>
      <c r="H542" t="str">
        <f>'Initial Flow'!B542</f>
        <v>IID3282 - Security Reference Data</v>
      </c>
      <c r="I542" t="str">
        <f>IFERROR(VLOOKUP('Initial Flow'!D542,'Code Int'!$A$1:$B$10,2,FALSE),"NULL")</f>
        <v>NULL</v>
      </c>
      <c r="J542">
        <f>IFERROR(VLOOKUP('Initial Flow'!E542,'Code Int'!$A$1:$B$10,2,FALSE),"NULL")</f>
        <v>18</v>
      </c>
      <c r="K542" t="str">
        <f>'Initial Flow'!F542</f>
        <v/>
      </c>
      <c r="L542" t="str">
        <f>'Initial Flow'!G542</f>
        <v>changed data are propagated by db-link from Dataserver to GCH database each hour among 7:30 u8211 – 19:30 (REFRESH_SEC_HHMM).</v>
      </c>
      <c r="M542" t="str">
        <f>'Initial Flow'!L542</f>
        <v>Security</v>
      </c>
      <c r="N542" t="str">
        <f>'Initial Flow'!C542</f>
        <v>MSG007329</v>
      </c>
    </row>
    <row r="543" spans="1:14" x14ac:dyDescent="0.2">
      <c r="A543">
        <f>IFERROR(VLOOKUP('Initial Flow'!H543,'Initial Data'!A$1:U$2000,21,FALSE),"NULL")</f>
        <v>33</v>
      </c>
      <c r="B543">
        <f>IFERROR(VLOOKUP('Initial Flow'!I543,'Initial Data'!A$1:U$2000,21,FALSE),"NULL")</f>
        <v>717</v>
      </c>
      <c r="C543">
        <f>IFERROR(VLOOKUP('Initial Flow'!J543,'Initial Data'!A$1:U$2000,21,FALSE),"NULL")</f>
        <v>21</v>
      </c>
      <c r="D543" t="str">
        <f>IFERROR(VLOOKUP('Initial Flow'!K543,'Initial Data'!A$1:U$2000,21,FALSE),"NULL")</f>
        <v>NULL</v>
      </c>
      <c r="E543" t="str">
        <f t="shared" si="24"/>
        <v>OK</v>
      </c>
      <c r="F543">
        <f t="shared" si="25"/>
        <v>717</v>
      </c>
      <c r="G543">
        <f t="shared" si="26"/>
        <v>21</v>
      </c>
      <c r="H543" t="str">
        <f>'Initial Flow'!B543</f>
        <v>IID887 - CUSTODY_XIPA_CASH_INS</v>
      </c>
      <c r="I543">
        <f>IFERROR(VLOOKUP('Initial Flow'!D543,'Code Int'!$A$1:$B$10,2,FALSE),"NULL")</f>
        <v>19</v>
      </c>
      <c r="J543">
        <f>IFERROR(VLOOKUP('Initial Flow'!E543,'Code Int'!$A$1:$B$10,2,FALSE),"NULL")</f>
        <v>16</v>
      </c>
      <c r="K543" t="str">
        <f>'Initial Flow'!F543</f>
        <v/>
      </c>
      <c r="L543" t="str">
        <f>'Initial Flow'!G543</f>
        <v>XIPA Cash file</v>
      </c>
      <c r="M543" t="str">
        <f>'Initial Flow'!L543</f>
        <v>Cash Instruction</v>
      </c>
      <c r="N543" t="str">
        <f>'Initial Flow'!C543</f>
        <v>MSG005389</v>
      </c>
    </row>
    <row r="544" spans="1:14" x14ac:dyDescent="0.2">
      <c r="A544">
        <f>IFERROR(VLOOKUP('Initial Flow'!H544,'Initial Data'!A$1:U$2000,21,FALSE),"NULL")</f>
        <v>8</v>
      </c>
      <c r="B544" t="str">
        <f>IFERROR(VLOOKUP('Initial Flow'!I544,'Initial Data'!A$1:U$2000,21,FALSE),"NULL")</f>
        <v>NULL</v>
      </c>
      <c r="C544">
        <f>IFERROR(VLOOKUP('Initial Flow'!J544,'Initial Data'!A$1:U$2000,21,FALSE),"NULL")</f>
        <v>11</v>
      </c>
      <c r="D544" t="str">
        <f>IFERROR(VLOOKUP('Initial Flow'!K544,'Initial Data'!A$1:U$2000,21,FALSE),"NULL")</f>
        <v>NULL</v>
      </c>
      <c r="E544" t="str">
        <f t="shared" si="24"/>
        <v>OK</v>
      </c>
      <c r="F544">
        <f t="shared" si="25"/>
        <v>8</v>
      </c>
      <c r="G544">
        <f t="shared" si="26"/>
        <v>11</v>
      </c>
      <c r="H544" t="str">
        <f>'Initial Flow'!B544</f>
        <v>CIL</v>
      </c>
      <c r="I544">
        <f>IFERROR(VLOOKUP('Initial Flow'!D544,'Code Int'!$A$1:$B$10,2,FALSE),"NULL")</f>
        <v>19</v>
      </c>
      <c r="J544">
        <f>IFERROR(VLOOKUP('Initial Flow'!E544,'Code Int'!$A$1:$B$10,2,FALSE),"NULL")</f>
        <v>15</v>
      </c>
      <c r="K544" t="str">
        <f>'Initial Flow'!F544</f>
        <v/>
      </c>
      <c r="L544" t="str">
        <f>'Initial Flow'!G544</f>
        <v/>
      </c>
      <c r="M544" t="str">
        <f>'Initial Flow'!L544</f>
        <v>Settlement Price</v>
      </c>
      <c r="N544" t="str">
        <f>'Initial Flow'!C544</f>
        <v>MSG000004</v>
      </c>
    </row>
    <row r="545" spans="1:14" x14ac:dyDescent="0.2">
      <c r="A545">
        <f>IFERROR(VLOOKUP('Initial Flow'!H545,'Initial Data'!A$1:U$2000,21,FALSE),"NULL")</f>
        <v>95</v>
      </c>
      <c r="B545" t="str">
        <f>IFERROR(VLOOKUP('Initial Flow'!I545,'Initial Data'!A$1:U$2000,21,FALSE),"NULL")</f>
        <v>NULL</v>
      </c>
      <c r="C545">
        <f>IFERROR(VLOOKUP('Initial Flow'!J545,'Initial Data'!A$1:U$2000,21,FALSE),"NULL")</f>
        <v>97</v>
      </c>
      <c r="D545" t="str">
        <f>IFERROR(VLOOKUP('Initial Flow'!K545,'Initial Data'!A$1:U$2000,21,FALSE),"NULL")</f>
        <v>NULL</v>
      </c>
      <c r="E545" t="str">
        <f t="shared" si="24"/>
        <v>OK</v>
      </c>
      <c r="F545">
        <f t="shared" si="25"/>
        <v>95</v>
      </c>
      <c r="G545">
        <f t="shared" si="26"/>
        <v>97</v>
      </c>
      <c r="H545" t="str">
        <f>'Initial Flow'!B545</f>
        <v>LN Interface</v>
      </c>
      <c r="I545">
        <f>IFERROR(VLOOKUP('Initial Flow'!D545,'Code Int'!$A$1:$B$10,2,FALSE),"NULL")</f>
        <v>19</v>
      </c>
      <c r="J545" t="str">
        <f>IFERROR(VLOOKUP('Initial Flow'!E545,'Code Int'!$A$1:$B$10,2,FALSE),"NULL")</f>
        <v>NULL</v>
      </c>
      <c r="K545" t="str">
        <f>'Initial Flow'!F545</f>
        <v/>
      </c>
      <c r="L545" t="str">
        <f>'Initial Flow'!G545</f>
        <v/>
      </c>
      <c r="M545" t="str">
        <f>'Initial Flow'!L545</f>
        <v>Emails</v>
      </c>
      <c r="N545" t="str">
        <f>'Initial Flow'!C545</f>
        <v>MSG007042</v>
      </c>
    </row>
    <row r="546" spans="1:14" x14ac:dyDescent="0.2">
      <c r="A546">
        <f>IFERROR(VLOOKUP('Initial Flow'!H546,'Initial Data'!A$1:U$2000,21,FALSE),"NULL")</f>
        <v>31</v>
      </c>
      <c r="B546" t="str">
        <f>IFERROR(VLOOKUP('Initial Flow'!I546,'Initial Data'!A$1:U$2000,21,FALSE),"NULL")</f>
        <v>NULL</v>
      </c>
      <c r="C546">
        <f>IFERROR(VLOOKUP('Initial Flow'!J546,'Initial Data'!A$1:U$2000,21,FALSE),"NULL")</f>
        <v>82</v>
      </c>
      <c r="D546" t="str">
        <f>IFERROR(VLOOKUP('Initial Flow'!K546,'Initial Data'!A$1:U$2000,21,FALSE),"NULL")</f>
        <v>NULL</v>
      </c>
      <c r="E546" t="str">
        <f t="shared" si="24"/>
        <v>OK</v>
      </c>
      <c r="F546">
        <f t="shared" si="25"/>
        <v>31</v>
      </c>
      <c r="G546">
        <f t="shared" si="26"/>
        <v>82</v>
      </c>
      <c r="H546" t="str">
        <f>'Initial Flow'!B546</f>
        <v/>
      </c>
      <c r="I546">
        <f>IFERROR(VLOOKUP('Initial Flow'!D546,'Code Int'!$A$1:$B$10,2,FALSE),"NULL")</f>
        <v>19</v>
      </c>
      <c r="J546" t="str">
        <f>IFERROR(VLOOKUP('Initial Flow'!E546,'Code Int'!$A$1:$B$10,2,FALSE),"NULL")</f>
        <v>NULL</v>
      </c>
      <c r="K546" t="str">
        <f>'Initial Flow'!F546</f>
        <v/>
      </c>
      <c r="L546" t="str">
        <f>'Initial Flow'!G546</f>
        <v>Pending cash instruction</v>
      </c>
      <c r="M546" t="str">
        <f>'Initial Flow'!L546</f>
        <v>Cash Instruction</v>
      </c>
      <c r="N546" t="str">
        <f>'Initial Flow'!C546</f>
        <v>MSG000655</v>
      </c>
    </row>
    <row r="547" spans="1:14" x14ac:dyDescent="0.2">
      <c r="A547">
        <f>IFERROR(VLOOKUP('Initial Flow'!H547,'Initial Data'!A$1:U$2000,21,FALSE),"NULL")</f>
        <v>94</v>
      </c>
      <c r="B547" t="str">
        <f>IFERROR(VLOOKUP('Initial Flow'!I547,'Initial Data'!A$1:U$2000,21,FALSE),"NULL")</f>
        <v>NULL</v>
      </c>
      <c r="C547">
        <f>IFERROR(VLOOKUP('Initial Flow'!J547,'Initial Data'!A$1:U$2000,21,FALSE),"NULL")</f>
        <v>91</v>
      </c>
      <c r="D547" t="str">
        <f>IFERROR(VLOOKUP('Initial Flow'!K547,'Initial Data'!A$1:U$2000,21,FALSE),"NULL")</f>
        <v>NULL</v>
      </c>
      <c r="E547" t="str">
        <f t="shared" si="24"/>
        <v>OK</v>
      </c>
      <c r="F547">
        <f t="shared" si="25"/>
        <v>94</v>
      </c>
      <c r="G547">
        <f t="shared" si="26"/>
        <v>91</v>
      </c>
      <c r="H547" t="str">
        <f>'Initial Flow'!B547</f>
        <v>BW Interface</v>
      </c>
      <c r="I547">
        <f>IFERROR(VLOOKUP('Initial Flow'!D547,'Code Int'!$A$1:$B$10,2,FALSE),"NULL")</f>
        <v>19</v>
      </c>
      <c r="J547" t="str">
        <f>IFERROR(VLOOKUP('Initial Flow'!E547,'Code Int'!$A$1:$B$10,2,FALSE),"NULL")</f>
        <v>NULL</v>
      </c>
      <c r="K547" t="str">
        <f>'Initial Flow'!F547</f>
        <v/>
      </c>
      <c r="L547" t="str">
        <f>'Initial Flow'!G547</f>
        <v/>
      </c>
      <c r="M547" t="str">
        <f>'Initial Flow'!L547</f>
        <v>Report</v>
      </c>
      <c r="N547" t="str">
        <f>'Initial Flow'!C547</f>
        <v>MSG007043</v>
      </c>
    </row>
    <row r="548" spans="1:14" x14ac:dyDescent="0.2">
      <c r="A548">
        <f>IFERROR(VLOOKUP('Initial Flow'!H548,'Initial Data'!A$1:U$2000,21,FALSE),"NULL")</f>
        <v>94</v>
      </c>
      <c r="B548" t="str">
        <f>IFERROR(VLOOKUP('Initial Flow'!I548,'Initial Data'!A$1:U$2000,21,FALSE),"NULL")</f>
        <v>NULL</v>
      </c>
      <c r="C548">
        <f>IFERROR(VLOOKUP('Initial Flow'!J548,'Initial Data'!A$1:U$2000,21,FALSE),"NULL")</f>
        <v>74</v>
      </c>
      <c r="D548" t="str">
        <f>IFERROR(VLOOKUP('Initial Flow'!K548,'Initial Data'!A$1:U$2000,21,FALSE),"NULL")</f>
        <v>NULL</v>
      </c>
      <c r="E548" t="str">
        <f t="shared" si="24"/>
        <v>OK</v>
      </c>
      <c r="F548">
        <f t="shared" si="25"/>
        <v>94</v>
      </c>
      <c r="G548">
        <f t="shared" si="26"/>
        <v>74</v>
      </c>
      <c r="H548" t="str">
        <f>'Initial Flow'!B548</f>
        <v>Receipt ERP Interface</v>
      </c>
      <c r="I548">
        <f>IFERROR(VLOOKUP('Initial Flow'!D548,'Code Int'!$A$1:$B$10,2,FALSE),"NULL")</f>
        <v>19</v>
      </c>
      <c r="J548" t="str">
        <f>IFERROR(VLOOKUP('Initial Flow'!E548,'Code Int'!$A$1:$B$10,2,FALSE),"NULL")</f>
        <v>NULL</v>
      </c>
      <c r="K548" t="str">
        <f>'Initial Flow'!F548</f>
        <v/>
      </c>
      <c r="L548" t="str">
        <f>'Initial Flow'!G548</f>
        <v/>
      </c>
      <c r="M548" t="str">
        <f>'Initial Flow'!L548</f>
        <v>Good Receipt</v>
      </c>
      <c r="N548" t="str">
        <f>'Initial Flow'!C548</f>
        <v>MSG007044</v>
      </c>
    </row>
    <row r="549" spans="1:14" x14ac:dyDescent="0.2">
      <c r="A549">
        <f>IFERROR(VLOOKUP('Initial Flow'!H549,'Initial Data'!A$1:U$2000,21,FALSE),"NULL")</f>
        <v>80</v>
      </c>
      <c r="B549" t="str">
        <f>IFERROR(VLOOKUP('Initial Flow'!I549,'Initial Data'!A$1:U$2000,21,FALSE),"NULL")</f>
        <v>NULL</v>
      </c>
      <c r="C549">
        <f>IFERROR(VLOOKUP('Initial Flow'!J549,'Initial Data'!A$1:U$2000,21,FALSE),"NULL")</f>
        <v>10</v>
      </c>
      <c r="D549" t="str">
        <f>IFERROR(VLOOKUP('Initial Flow'!K549,'Initial Data'!A$1:U$2000,21,FALSE),"NULL")</f>
        <v>NULL</v>
      </c>
      <c r="E549" t="str">
        <f t="shared" si="24"/>
        <v>OK</v>
      </c>
      <c r="F549">
        <f t="shared" si="25"/>
        <v>80</v>
      </c>
      <c r="G549">
        <f t="shared" si="26"/>
        <v>10</v>
      </c>
      <c r="H549" t="str">
        <f>'Initial Flow'!B549</f>
        <v/>
      </c>
      <c r="I549">
        <f>IFERROR(VLOOKUP('Initial Flow'!D549,'Code Int'!$A$1:$B$10,2,FALSE),"NULL")</f>
        <v>19</v>
      </c>
      <c r="J549" t="str">
        <f>IFERROR(VLOOKUP('Initial Flow'!E549,'Code Int'!$A$1:$B$10,2,FALSE),"NULL")</f>
        <v>NULL</v>
      </c>
      <c r="K549" t="str">
        <f>'Initial Flow'!F549</f>
        <v/>
      </c>
      <c r="L549" t="str">
        <f>'Initial Flow'!G549</f>
        <v/>
      </c>
      <c r="M549" t="str">
        <f>'Initial Flow'!L549</f>
        <v>Security Instruction Creation</v>
      </c>
      <c r="N549" t="str">
        <f>'Initial Flow'!C549</f>
        <v>MSG000641</v>
      </c>
    </row>
    <row r="550" spans="1:14" hidden="1" x14ac:dyDescent="0.2">
      <c r="A550" t="str">
        <f>IFERROR(VLOOKUP('Initial Flow'!H550,'Initial Data'!A$1:U$2000,21,FALSE),"NULL")</f>
        <v>NULL</v>
      </c>
      <c r="B550" t="str">
        <f>IFERROR(VLOOKUP('Initial Flow'!I550,'Initial Data'!A$1:U$2000,21,FALSE),"NULL")</f>
        <v>NULL</v>
      </c>
      <c r="C550">
        <f>IFERROR(VLOOKUP('Initial Flow'!J550,'Initial Data'!A$1:U$2000,21,FALSE),"NULL")</f>
        <v>36</v>
      </c>
      <c r="D550" t="str">
        <f>IFERROR(VLOOKUP('Initial Flow'!K550,'Initial Data'!A$1:U$2000,21,FALSE),"NULL")</f>
        <v>NULL</v>
      </c>
      <c r="E550" t="str">
        <f t="shared" si="24"/>
        <v>NULL</v>
      </c>
      <c r="F550" t="str">
        <f t="shared" si="25"/>
        <v>NULL</v>
      </c>
      <c r="G550">
        <f t="shared" si="26"/>
        <v>36</v>
      </c>
      <c r="H550" t="str">
        <f>'Initial Flow'!B550</f>
        <v/>
      </c>
      <c r="I550">
        <f>IFERROR(VLOOKUP('Initial Flow'!D550,'Code Int'!$A$1:$B$10,2,FALSE),"NULL")</f>
        <v>20</v>
      </c>
      <c r="J550" t="str">
        <f>IFERROR(VLOOKUP('Initial Flow'!E550,'Code Int'!$A$1:$B$10,2,FALSE),"NULL")</f>
        <v>NULL</v>
      </c>
      <c r="K550" t="str">
        <f>'Initial Flow'!F550</f>
        <v/>
      </c>
      <c r="L550" t="str">
        <f>'Initial Flow'!G550</f>
        <v/>
      </c>
      <c r="M550" t="str">
        <f>'Initial Flow'!L550</f>
        <v>Registration Instructions creation+feedback / update</v>
      </c>
      <c r="N550" t="str">
        <f>'Initial Flow'!C550</f>
        <v>MSG000768</v>
      </c>
    </row>
    <row r="551" spans="1:14" x14ac:dyDescent="0.2">
      <c r="A551">
        <f>IFERROR(VLOOKUP('Initial Flow'!H551,'Initial Data'!A$1:U$2000,21,FALSE),"NULL")</f>
        <v>94</v>
      </c>
      <c r="B551" t="str">
        <f>IFERROR(VLOOKUP('Initial Flow'!I551,'Initial Data'!A$1:U$2000,21,FALSE),"NULL")</f>
        <v>NULL</v>
      </c>
      <c r="C551">
        <f>IFERROR(VLOOKUP('Initial Flow'!J551,'Initial Data'!A$1:U$2000,21,FALSE),"NULL")</f>
        <v>97</v>
      </c>
      <c r="D551" t="str">
        <f>IFERROR(VLOOKUP('Initial Flow'!K551,'Initial Data'!A$1:U$2000,21,FALSE),"NULL")</f>
        <v>NULL</v>
      </c>
      <c r="E551" t="str">
        <f t="shared" si="24"/>
        <v>OK</v>
      </c>
      <c r="F551">
        <f t="shared" si="25"/>
        <v>94</v>
      </c>
      <c r="G551">
        <f t="shared" si="26"/>
        <v>97</v>
      </c>
      <c r="H551" t="str">
        <f>'Initial Flow'!B551</f>
        <v>LN Interface</v>
      </c>
      <c r="I551">
        <f>IFERROR(VLOOKUP('Initial Flow'!D551,'Code Int'!$A$1:$B$10,2,FALSE),"NULL")</f>
        <v>19</v>
      </c>
      <c r="J551" t="str">
        <f>IFERROR(VLOOKUP('Initial Flow'!E551,'Code Int'!$A$1:$B$10,2,FALSE),"NULL")</f>
        <v>NULL</v>
      </c>
      <c r="K551" t="str">
        <f>'Initial Flow'!F551</f>
        <v/>
      </c>
      <c r="L551" t="str">
        <f>'Initial Flow'!G551</f>
        <v/>
      </c>
      <c r="M551" t="str">
        <f>'Initial Flow'!L551</f>
        <v>Emails</v>
      </c>
      <c r="N551" t="str">
        <f>'Initial Flow'!C551</f>
        <v>MSG007045</v>
      </c>
    </row>
    <row r="552" spans="1:14" x14ac:dyDescent="0.2">
      <c r="A552">
        <f>IFERROR(VLOOKUP('Initial Flow'!H552,'Initial Data'!A$1:U$2000,21,FALSE),"NULL")</f>
        <v>10</v>
      </c>
      <c r="B552" t="str">
        <f>IFERROR(VLOOKUP('Initial Flow'!I552,'Initial Data'!A$1:U$2000,21,FALSE),"NULL")</f>
        <v>NULL</v>
      </c>
      <c r="C552">
        <f>IFERROR(VLOOKUP('Initial Flow'!J552,'Initial Data'!A$1:U$2000,21,FALSE),"NULL")</f>
        <v>36</v>
      </c>
      <c r="D552" t="str">
        <f>IFERROR(VLOOKUP('Initial Flow'!K552,'Initial Data'!A$1:U$2000,21,FALSE),"NULL")</f>
        <v>NULL</v>
      </c>
      <c r="E552" t="str">
        <f t="shared" si="24"/>
        <v>OK</v>
      </c>
      <c r="F552">
        <f t="shared" si="25"/>
        <v>10</v>
      </c>
      <c r="G552">
        <f t="shared" si="26"/>
        <v>36</v>
      </c>
      <c r="H552" t="str">
        <f>'Initial Flow'!B552</f>
        <v/>
      </c>
      <c r="I552">
        <f>IFERROR(VLOOKUP('Initial Flow'!D552,'Code Int'!$A$1:$B$10,2,FALSE),"NULL")</f>
        <v>19</v>
      </c>
      <c r="J552" t="str">
        <f>IFERROR(VLOOKUP('Initial Flow'!E552,'Code Int'!$A$1:$B$10,2,FALSE),"NULL")</f>
        <v>NULL</v>
      </c>
      <c r="K552" t="str">
        <f>'Initial Flow'!F552</f>
        <v/>
      </c>
      <c r="L552" t="str">
        <f>'Initial Flow'!G552</f>
        <v/>
      </c>
      <c r="M552" t="str">
        <f>'Initial Flow'!L552</f>
        <v>Balances</v>
      </c>
      <c r="N552" t="str">
        <f>'Initial Flow'!C552</f>
        <v>MSG000619</v>
      </c>
    </row>
    <row r="553" spans="1:14" hidden="1" x14ac:dyDescent="0.2">
      <c r="A553">
        <f>IFERROR(VLOOKUP('Initial Flow'!H553,'Initial Data'!A$1:U$2000,21,FALSE),"NULL")</f>
        <v>33</v>
      </c>
      <c r="B553">
        <f>IFERROR(VLOOKUP('Initial Flow'!I553,'Initial Data'!A$1:U$2000,21,FALSE),"NULL")</f>
        <v>861</v>
      </c>
      <c r="C553" t="str">
        <f>IFERROR(VLOOKUP('Initial Flow'!J553,'Initial Data'!A$1:U$2000,21,FALSE),"NULL")</f>
        <v>NULL</v>
      </c>
      <c r="D553" t="str">
        <f>IFERROR(VLOOKUP('Initial Flow'!K553,'Initial Data'!A$1:U$2000,21,FALSE),"NULL")</f>
        <v>NULL</v>
      </c>
      <c r="E553" t="str">
        <f t="shared" si="24"/>
        <v>NULL</v>
      </c>
      <c r="F553">
        <f t="shared" si="25"/>
        <v>861</v>
      </c>
      <c r="G553" t="str">
        <f t="shared" si="26"/>
        <v>NULL</v>
      </c>
      <c r="H553" t="str">
        <f>'Initial Flow'!B553</f>
        <v>IID455 - CD_LENDING_LIMITS_FEEDBACK_CDI</v>
      </c>
      <c r="I553">
        <f>IFERROR(VLOOKUP('Initial Flow'!D553,'Code Int'!$A$1:$B$10,2,FALSE),"NULL")</f>
        <v>19</v>
      </c>
      <c r="J553">
        <f>IFERROR(VLOOKUP('Initial Flow'!E553,'Code Int'!$A$1:$B$10,2,FALSE),"NULL")</f>
        <v>18</v>
      </c>
      <c r="K553" t="str">
        <f>'Initial Flow'!F553</f>
        <v/>
      </c>
      <c r="L553" t="str">
        <f>'Initial Flow'!G553</f>
        <v>Lending Limits Validation Feedback file notification to Creation Direct</v>
      </c>
      <c r="M553" t="str">
        <f>'Initial Flow'!L553</f>
        <v>Security Lending</v>
      </c>
      <c r="N553" t="str">
        <f>'Initial Flow'!C553</f>
        <v>MSG005050</v>
      </c>
    </row>
    <row r="554" spans="1:14" x14ac:dyDescent="0.2">
      <c r="A554">
        <f>IFERROR(VLOOKUP('Initial Flow'!H554,'Initial Data'!A$1:U$2000,21,FALSE),"NULL")</f>
        <v>10</v>
      </c>
      <c r="B554" t="str">
        <f>IFERROR(VLOOKUP('Initial Flow'!I554,'Initial Data'!A$1:U$2000,21,FALSE),"NULL")</f>
        <v>NULL</v>
      </c>
      <c r="C554">
        <f>IFERROR(VLOOKUP('Initial Flow'!J554,'Initial Data'!A$1:U$2000,21,FALSE),"NULL")</f>
        <v>43</v>
      </c>
      <c r="D554" t="str">
        <f>IFERROR(VLOOKUP('Initial Flow'!K554,'Initial Data'!A$1:U$2000,21,FALSE),"NULL")</f>
        <v>NULL</v>
      </c>
      <c r="E554" t="str">
        <f t="shared" si="24"/>
        <v>OK</v>
      </c>
      <c r="F554">
        <f t="shared" si="25"/>
        <v>10</v>
      </c>
      <c r="G554">
        <f t="shared" si="26"/>
        <v>43</v>
      </c>
      <c r="H554" t="str">
        <f>'Initial Flow'!B554</f>
        <v/>
      </c>
      <c r="I554">
        <f>IFERROR(VLOOKUP('Initial Flow'!D554,'Code Int'!$A$1:$B$10,2,FALSE),"NULL")</f>
        <v>19</v>
      </c>
      <c r="J554" t="str">
        <f>IFERROR(VLOOKUP('Initial Flow'!E554,'Code Int'!$A$1:$B$10,2,FALSE),"NULL")</f>
        <v>NULL</v>
      </c>
      <c r="K554" t="str">
        <f>'Initial Flow'!F554</f>
        <v/>
      </c>
      <c r="L554" t="str">
        <f>'Initial Flow'!G554</f>
        <v>CAS-014 Online Transaction Counters</v>
      </c>
      <c r="M554" t="str">
        <f>'Initial Flow'!L554</f>
        <v>CAS-014 Online Transaction Counters</v>
      </c>
      <c r="N554" t="str">
        <f>'Initial Flow'!C554</f>
        <v>MSG000603</v>
      </c>
    </row>
    <row r="555" spans="1:14" hidden="1" x14ac:dyDescent="0.2">
      <c r="A555">
        <f>IFERROR(VLOOKUP('Initial Flow'!H555,'Initial Data'!A$1:U$2000,21,FALSE),"NULL")</f>
        <v>36</v>
      </c>
      <c r="B555" t="str">
        <f>IFERROR(VLOOKUP('Initial Flow'!I555,'Initial Data'!A$1:U$2000,21,FALSE),"NULL")</f>
        <v>NULL</v>
      </c>
      <c r="C555" t="str">
        <f>IFERROR(VLOOKUP('Initial Flow'!J555,'Initial Data'!A$1:U$2000,21,FALSE),"NULL")</f>
        <v>NULL</v>
      </c>
      <c r="D555" t="str">
        <f>IFERROR(VLOOKUP('Initial Flow'!K555,'Initial Data'!A$1:U$2000,21,FALSE),"NULL")</f>
        <v>NULL</v>
      </c>
      <c r="E555" t="str">
        <f t="shared" si="24"/>
        <v>NULL</v>
      </c>
      <c r="F555">
        <f t="shared" si="25"/>
        <v>36</v>
      </c>
      <c r="G555" t="str">
        <f t="shared" si="26"/>
        <v>NULL</v>
      </c>
      <c r="H555" t="str">
        <f>'Initial Flow'!B555</f>
        <v/>
      </c>
      <c r="I555">
        <f>IFERROR(VLOOKUP('Initial Flow'!D555,'Code Int'!$A$1:$B$10,2,FALSE),"NULL")</f>
        <v>20</v>
      </c>
      <c r="J555" t="str">
        <f>IFERROR(VLOOKUP('Initial Flow'!E555,'Code Int'!$A$1:$B$10,2,FALSE),"NULL")</f>
        <v>NULL</v>
      </c>
      <c r="K555" t="str">
        <f>'Initial Flow'!F555</f>
        <v/>
      </c>
      <c r="L555" t="str">
        <f>'Initial Flow'!G555</f>
        <v/>
      </c>
      <c r="M555" t="str">
        <f>'Initial Flow'!L555</f>
        <v>MT548 for KAGplus trade</v>
      </c>
      <c r="N555" t="str">
        <f>'Initial Flow'!C555</f>
        <v>MSG000810</v>
      </c>
    </row>
    <row r="556" spans="1:14" hidden="1" x14ac:dyDescent="0.2">
      <c r="A556">
        <f>IFERROR(VLOOKUP('Initial Flow'!H556,'Initial Data'!A$1:U$2000,21,FALSE),"NULL")</f>
        <v>33</v>
      </c>
      <c r="B556">
        <f>IFERROR(VLOOKUP('Initial Flow'!I556,'Initial Data'!A$1:U$2000,21,FALSE),"NULL")</f>
        <v>709</v>
      </c>
      <c r="C556" t="str">
        <f>IFERROR(VLOOKUP('Initial Flow'!J556,'Initial Data'!A$1:U$2000,21,FALSE),"NULL")</f>
        <v>NULL</v>
      </c>
      <c r="D556" t="str">
        <f>IFERROR(VLOOKUP('Initial Flow'!K556,'Initial Data'!A$1:U$2000,21,FALSE),"NULL")</f>
        <v>NULL</v>
      </c>
      <c r="E556" t="str">
        <f t="shared" si="24"/>
        <v>NULL</v>
      </c>
      <c r="F556">
        <f t="shared" si="25"/>
        <v>709</v>
      </c>
      <c r="G556" t="str">
        <f t="shared" si="26"/>
        <v>NULL</v>
      </c>
      <c r="H556" t="str">
        <f>'Initial Flow'!B556</f>
        <v>IID462 - CD_LENDING_RECONCILIATION_REPORT</v>
      </c>
      <c r="I556">
        <f>IFERROR(VLOOKUP('Initial Flow'!D556,'Code Int'!$A$1:$B$10,2,FALSE),"NULL")</f>
        <v>19</v>
      </c>
      <c r="J556">
        <f>IFERROR(VLOOKUP('Initial Flow'!E556,'Code Int'!$A$1:$B$10,2,FALSE),"NULL")</f>
        <v>18</v>
      </c>
      <c r="K556" t="str">
        <f>'Initial Flow'!F556</f>
        <v/>
      </c>
      <c r="L556" t="str">
        <f>'Initial Flow'!G556</f>
        <v>Street Lending Lending reconciliation report notification to Creation Direct</v>
      </c>
      <c r="M556" t="str">
        <f>'Initial Flow'!L556</f>
        <v>Security Lending</v>
      </c>
      <c r="N556" t="str">
        <f>'Initial Flow'!C556</f>
        <v>MSG005057</v>
      </c>
    </row>
    <row r="557" spans="1:14" x14ac:dyDescent="0.2">
      <c r="A557">
        <f>IFERROR(VLOOKUP('Initial Flow'!H557,'Initial Data'!A$1:U$2000,21,FALSE),"NULL")</f>
        <v>8</v>
      </c>
      <c r="B557" t="str">
        <f>IFERROR(VLOOKUP('Initial Flow'!I557,'Initial Data'!A$1:U$2000,21,FALSE),"NULL")</f>
        <v>NULL</v>
      </c>
      <c r="C557">
        <f>IFERROR(VLOOKUP('Initial Flow'!J557,'Initial Data'!A$1:U$2000,21,FALSE),"NULL")</f>
        <v>75</v>
      </c>
      <c r="D557" t="str">
        <f>IFERROR(VLOOKUP('Initial Flow'!K557,'Initial Data'!A$1:U$2000,21,FALSE),"NULL")</f>
        <v>NULL</v>
      </c>
      <c r="E557" t="str">
        <f t="shared" si="24"/>
        <v>OK</v>
      </c>
      <c r="F557">
        <f t="shared" si="25"/>
        <v>8</v>
      </c>
      <c r="G557">
        <f t="shared" si="26"/>
        <v>75</v>
      </c>
      <c r="H557" t="str">
        <f>'Initial Flow'!B557</f>
        <v>CIL</v>
      </c>
      <c r="I557">
        <f>IFERROR(VLOOKUP('Initial Flow'!D557,'Code Int'!$A$1:$B$10,2,FALSE),"NULL")</f>
        <v>19</v>
      </c>
      <c r="J557">
        <f>IFERROR(VLOOKUP('Initial Flow'!E557,'Code Int'!$A$1:$B$10,2,FALSE),"NULL")</f>
        <v>15</v>
      </c>
      <c r="K557" t="str">
        <f>'Initial Flow'!F557</f>
        <v/>
      </c>
      <c r="L557" t="str">
        <f>'Initial Flow'!G557</f>
        <v>CIL</v>
      </c>
      <c r="M557" t="str">
        <f>'Initial Flow'!L557</f>
        <v>Member</v>
      </c>
      <c r="N557" t="str">
        <f>'Initial Flow'!C557</f>
        <v>MSG000007</v>
      </c>
    </row>
    <row r="558" spans="1:14" hidden="1" x14ac:dyDescent="0.2">
      <c r="A558">
        <f>IFERROR(VLOOKUP('Initial Flow'!H558,'Initial Data'!A$1:U$2000,21,FALSE),"NULL")</f>
        <v>36</v>
      </c>
      <c r="B558" t="str">
        <f>IFERROR(VLOOKUP('Initial Flow'!I558,'Initial Data'!A$1:U$2000,21,FALSE),"NULL")</f>
        <v>NULL</v>
      </c>
      <c r="C558" t="str">
        <f>IFERROR(VLOOKUP('Initial Flow'!J558,'Initial Data'!A$1:U$2000,21,FALSE),"NULL")</f>
        <v>NULL</v>
      </c>
      <c r="D558" t="str">
        <f>IFERROR(VLOOKUP('Initial Flow'!K558,'Initial Data'!A$1:U$2000,21,FALSE),"NULL")</f>
        <v>NULL</v>
      </c>
      <c r="E558" t="str">
        <f t="shared" si="24"/>
        <v>NULL</v>
      </c>
      <c r="F558">
        <f t="shared" si="25"/>
        <v>36</v>
      </c>
      <c r="G558" t="str">
        <f t="shared" si="26"/>
        <v>NULL</v>
      </c>
      <c r="H558" t="str">
        <f>'Initial Flow'!B558</f>
        <v/>
      </c>
      <c r="I558">
        <f>IFERROR(VLOOKUP('Initial Flow'!D558,'Code Int'!$A$1:$B$10,2,FALSE),"NULL")</f>
        <v>20</v>
      </c>
      <c r="J558" t="str">
        <f>IFERROR(VLOOKUP('Initial Flow'!E558,'Code Int'!$A$1:$B$10,2,FALSE),"NULL")</f>
        <v>NULL</v>
      </c>
      <c r="K558" t="str">
        <f>'Initial Flow'!F558</f>
        <v/>
      </c>
      <c r="L558" t="str">
        <f>'Initial Flow'!G558</f>
        <v>MT54X</v>
      </c>
      <c r="M558" t="str">
        <f>'Initial Flow'!L558</f>
        <v>Stock Exchange Trade Settlement Status</v>
      </c>
      <c r="N558" t="str">
        <f>'Initial Flow'!C558</f>
        <v>MSG000789</v>
      </c>
    </row>
    <row r="559" spans="1:14" x14ac:dyDescent="0.2">
      <c r="A559">
        <f>IFERROR(VLOOKUP('Initial Flow'!H559,'Initial Data'!A$1:U$2000,21,FALSE),"NULL")</f>
        <v>8</v>
      </c>
      <c r="B559" t="str">
        <f>IFERROR(VLOOKUP('Initial Flow'!I559,'Initial Data'!A$1:U$2000,21,FALSE),"NULL")</f>
        <v>NULL</v>
      </c>
      <c r="C559">
        <f>IFERROR(VLOOKUP('Initial Flow'!J559,'Initial Data'!A$1:U$2000,21,FALSE),"NULL")</f>
        <v>75</v>
      </c>
      <c r="D559" t="str">
        <f>IFERROR(VLOOKUP('Initial Flow'!K559,'Initial Data'!A$1:U$2000,21,FALSE),"NULL")</f>
        <v>NULL</v>
      </c>
      <c r="E559" t="str">
        <f t="shared" si="24"/>
        <v>OK</v>
      </c>
      <c r="F559">
        <f t="shared" si="25"/>
        <v>8</v>
      </c>
      <c r="G559">
        <f t="shared" si="26"/>
        <v>75</v>
      </c>
      <c r="H559" t="str">
        <f>'Initial Flow'!B559</f>
        <v>CIL</v>
      </c>
      <c r="I559">
        <f>IFERROR(VLOOKUP('Initial Flow'!D559,'Code Int'!$A$1:$B$10,2,FALSE),"NULL")</f>
        <v>19</v>
      </c>
      <c r="J559">
        <f>IFERROR(VLOOKUP('Initial Flow'!E559,'Code Int'!$A$1:$B$10,2,FALSE),"NULL")</f>
        <v>15</v>
      </c>
      <c r="K559" t="str">
        <f>'Initial Flow'!F559</f>
        <v/>
      </c>
      <c r="L559" t="str">
        <f>'Initial Flow'!G559</f>
        <v>CIL</v>
      </c>
      <c r="M559" t="str">
        <f>'Initial Flow'!L559</f>
        <v>Order</v>
      </c>
      <c r="N559" t="str">
        <f>'Initial Flow'!C559</f>
        <v>MSG000007</v>
      </c>
    </row>
    <row r="560" spans="1:14" hidden="1" x14ac:dyDescent="0.2">
      <c r="A560">
        <f>IFERROR(VLOOKUP('Initial Flow'!H560,'Initial Data'!A$1:U$2000,21,FALSE),"NULL")</f>
        <v>36</v>
      </c>
      <c r="B560" t="str">
        <f>IFERROR(VLOOKUP('Initial Flow'!I560,'Initial Data'!A$1:U$2000,21,FALSE),"NULL")</f>
        <v>NULL</v>
      </c>
      <c r="C560" t="str">
        <f>IFERROR(VLOOKUP('Initial Flow'!J560,'Initial Data'!A$1:U$2000,21,FALSE),"NULL")</f>
        <v>NULL</v>
      </c>
      <c r="D560" t="str">
        <f>IFERROR(VLOOKUP('Initial Flow'!K560,'Initial Data'!A$1:U$2000,21,FALSE),"NULL")</f>
        <v>NULL</v>
      </c>
      <c r="E560" t="str">
        <f t="shared" si="24"/>
        <v>NULL</v>
      </c>
      <c r="F560">
        <f t="shared" si="25"/>
        <v>36</v>
      </c>
      <c r="G560" t="str">
        <f t="shared" si="26"/>
        <v>NULL</v>
      </c>
      <c r="H560" t="str">
        <f>'Initial Flow'!B560</f>
        <v/>
      </c>
      <c r="I560">
        <f>IFERROR(VLOOKUP('Initial Flow'!D560,'Code Int'!$A$1:$B$10,2,FALSE),"NULL")</f>
        <v>20</v>
      </c>
      <c r="J560" t="str">
        <f>IFERROR(VLOOKUP('Initial Flow'!E560,'Code Int'!$A$1:$B$10,2,FALSE),"NULL")</f>
        <v>NULL</v>
      </c>
      <c r="K560" t="str">
        <f>'Initial Flow'!F560</f>
        <v/>
      </c>
      <c r="L560" t="str">
        <f>'Initial Flow'!G560</f>
        <v/>
      </c>
      <c r="M560" t="str">
        <f>'Initial Flow'!L560</f>
        <v>Pending Instructions / Settled instructions</v>
      </c>
      <c r="N560" t="str">
        <f>'Initial Flow'!C560</f>
        <v>MSG000787</v>
      </c>
    </row>
    <row r="561" spans="1:14" x14ac:dyDescent="0.2">
      <c r="A561">
        <f>IFERROR(VLOOKUP('Initial Flow'!H561,'Initial Data'!A$1:U$2000,21,FALSE),"NULL")</f>
        <v>8</v>
      </c>
      <c r="B561" t="str">
        <f>IFERROR(VLOOKUP('Initial Flow'!I561,'Initial Data'!A$1:U$2000,21,FALSE),"NULL")</f>
        <v>NULL</v>
      </c>
      <c r="C561">
        <f>IFERROR(VLOOKUP('Initial Flow'!J561,'Initial Data'!A$1:U$2000,21,FALSE),"NULL")</f>
        <v>75</v>
      </c>
      <c r="D561" t="str">
        <f>IFERROR(VLOOKUP('Initial Flow'!K561,'Initial Data'!A$1:U$2000,21,FALSE),"NULL")</f>
        <v>NULL</v>
      </c>
      <c r="E561" t="str">
        <f t="shared" si="24"/>
        <v>OK</v>
      </c>
      <c r="F561">
        <f t="shared" si="25"/>
        <v>8</v>
      </c>
      <c r="G561">
        <f t="shared" si="26"/>
        <v>75</v>
      </c>
      <c r="H561" t="str">
        <f>'Initial Flow'!B561</f>
        <v>CIL</v>
      </c>
      <c r="I561">
        <f>IFERROR(VLOOKUP('Initial Flow'!D561,'Code Int'!$A$1:$B$10,2,FALSE),"NULL")</f>
        <v>19</v>
      </c>
      <c r="J561">
        <f>IFERROR(VLOOKUP('Initial Flow'!E561,'Code Int'!$A$1:$B$10,2,FALSE),"NULL")</f>
        <v>15</v>
      </c>
      <c r="K561" t="str">
        <f>'Initial Flow'!F561</f>
        <v/>
      </c>
      <c r="L561" t="str">
        <f>'Initial Flow'!G561</f>
        <v>CIL</v>
      </c>
      <c r="M561" t="str">
        <f>'Initial Flow'!L561</f>
        <v>OTC Trade Price</v>
      </c>
      <c r="N561" t="str">
        <f>'Initial Flow'!C561</f>
        <v>MSG000007</v>
      </c>
    </row>
    <row r="562" spans="1:14" x14ac:dyDescent="0.2">
      <c r="A562">
        <f>IFERROR(VLOOKUP('Initial Flow'!H562,'Initial Data'!A$1:U$2000,21,FALSE),"NULL")</f>
        <v>24</v>
      </c>
      <c r="B562" t="str">
        <f>IFERROR(VLOOKUP('Initial Flow'!I562,'Initial Data'!A$1:U$2000,21,FALSE),"NULL")</f>
        <v>NULL</v>
      </c>
      <c r="C562">
        <f>IFERROR(VLOOKUP('Initial Flow'!J562,'Initial Data'!A$1:U$2000,21,FALSE),"NULL")</f>
        <v>42</v>
      </c>
      <c r="D562" t="str">
        <f>IFERROR(VLOOKUP('Initial Flow'!K562,'Initial Data'!A$1:U$2000,21,FALSE),"NULL")</f>
        <v>NULL</v>
      </c>
      <c r="E562" t="str">
        <f t="shared" si="24"/>
        <v>OK</v>
      </c>
      <c r="F562">
        <f t="shared" si="25"/>
        <v>24</v>
      </c>
      <c r="G562">
        <f t="shared" si="26"/>
        <v>42</v>
      </c>
      <c r="H562" t="str">
        <f>'Initial Flow'!B562</f>
        <v/>
      </c>
      <c r="I562">
        <f>IFERROR(VLOOKUP('Initial Flow'!D562,'Code Int'!$A$1:$B$10,2,FALSE),"NULL")</f>
        <v>19</v>
      </c>
      <c r="J562" t="str">
        <f>IFERROR(VLOOKUP('Initial Flow'!E562,'Code Int'!$A$1:$B$10,2,FALSE),"NULL")</f>
        <v>NULL</v>
      </c>
      <c r="K562" t="str">
        <f>'Initial Flow'!F562</f>
        <v/>
      </c>
      <c r="L562" t="str">
        <f>'Initial Flow'!G562</f>
        <v>Information about events where no automated compensations will be processed.and events where an automated compensation process of the collateralized positions would be done (INTR, REDM, PCAL) - KD144 file generated by KADI and sent to Xemac</v>
      </c>
      <c r="M562" t="str">
        <f>'Initial Flow'!L562</f>
        <v>Custody Event</v>
      </c>
      <c r="N562" t="str">
        <f>'Initial Flow'!C562</f>
        <v>MSG000676</v>
      </c>
    </row>
    <row r="563" spans="1:14" x14ac:dyDescent="0.2">
      <c r="A563">
        <f>IFERROR(VLOOKUP('Initial Flow'!H563,'Initial Data'!A$1:U$2000,21,FALSE),"NULL")</f>
        <v>97</v>
      </c>
      <c r="B563" t="str">
        <f>IFERROR(VLOOKUP('Initial Flow'!I563,'Initial Data'!A$1:U$2000,21,FALSE),"NULL")</f>
        <v>NULL</v>
      </c>
      <c r="C563">
        <f>IFERROR(VLOOKUP('Initial Flow'!J563,'Initial Data'!A$1:U$2000,21,FALSE),"NULL")</f>
        <v>94</v>
      </c>
      <c r="D563" t="str">
        <f>IFERROR(VLOOKUP('Initial Flow'!K563,'Initial Data'!A$1:U$2000,21,FALSE),"NULL")</f>
        <v>NULL</v>
      </c>
      <c r="E563" t="str">
        <f t="shared" si="24"/>
        <v>OK</v>
      </c>
      <c r="F563">
        <f t="shared" si="25"/>
        <v>97</v>
      </c>
      <c r="G563">
        <f t="shared" si="26"/>
        <v>94</v>
      </c>
      <c r="H563" t="str">
        <f>'Initial Flow'!B563</f>
        <v>LN Interface</v>
      </c>
      <c r="I563">
        <f>IFERROR(VLOOKUP('Initial Flow'!D563,'Code Int'!$A$1:$B$10,2,FALSE),"NULL")</f>
        <v>19</v>
      </c>
      <c r="J563" t="str">
        <f>IFERROR(VLOOKUP('Initial Flow'!E563,'Code Int'!$A$1:$B$10,2,FALSE),"NULL")</f>
        <v>NULL</v>
      </c>
      <c r="K563" t="str">
        <f>'Initial Flow'!F563</f>
        <v/>
      </c>
      <c r="L563" t="str">
        <f>'Initial Flow'!G563</f>
        <v>Budget Onwer Approval/Rejection</v>
      </c>
      <c r="M563" t="str">
        <f>'Initial Flow'!L563</f>
        <v>Emails</v>
      </c>
      <c r="N563" t="str">
        <f>'Initial Flow'!C563</f>
        <v>MSG007046</v>
      </c>
    </row>
    <row r="564" spans="1:14" x14ac:dyDescent="0.2">
      <c r="A564">
        <f>IFERROR(VLOOKUP('Initial Flow'!H564,'Initial Data'!A$1:U$2000,21,FALSE),"NULL")</f>
        <v>8</v>
      </c>
      <c r="B564" t="str">
        <f>IFERROR(VLOOKUP('Initial Flow'!I564,'Initial Data'!A$1:U$2000,21,FALSE),"NULL")</f>
        <v>NULL</v>
      </c>
      <c r="C564">
        <f>IFERROR(VLOOKUP('Initial Flow'!J564,'Initial Data'!A$1:U$2000,21,FALSE),"NULL")</f>
        <v>75</v>
      </c>
      <c r="D564" t="str">
        <f>IFERROR(VLOOKUP('Initial Flow'!K564,'Initial Data'!A$1:U$2000,21,FALSE),"NULL")</f>
        <v>NULL</v>
      </c>
      <c r="E564" t="str">
        <f t="shared" si="24"/>
        <v>OK</v>
      </c>
      <c r="F564">
        <f t="shared" si="25"/>
        <v>8</v>
      </c>
      <c r="G564">
        <f t="shared" si="26"/>
        <v>75</v>
      </c>
      <c r="H564" t="str">
        <f>'Initial Flow'!B564</f>
        <v>CIL</v>
      </c>
      <c r="I564">
        <f>IFERROR(VLOOKUP('Initial Flow'!D564,'Code Int'!$A$1:$B$10,2,FALSE),"NULL")</f>
        <v>19</v>
      </c>
      <c r="J564">
        <f>IFERROR(VLOOKUP('Initial Flow'!E564,'Code Int'!$A$1:$B$10,2,FALSE),"NULL")</f>
        <v>15</v>
      </c>
      <c r="K564" t="str">
        <f>'Initial Flow'!F564</f>
        <v/>
      </c>
      <c r="L564" t="str">
        <f>'Initial Flow'!G564</f>
        <v>CIL</v>
      </c>
      <c r="M564" t="str">
        <f>'Initial Flow'!L564</f>
        <v>Position</v>
      </c>
      <c r="N564" t="str">
        <f>'Initial Flow'!C564</f>
        <v>MSG000007</v>
      </c>
    </row>
    <row r="565" spans="1:14" x14ac:dyDescent="0.2">
      <c r="A565">
        <f>IFERROR(VLOOKUP('Initial Flow'!H565,'Initial Data'!A$1:U$2000,21,FALSE),"NULL")</f>
        <v>36</v>
      </c>
      <c r="B565" t="str">
        <f>IFERROR(VLOOKUP('Initial Flow'!I565,'Initial Data'!A$1:U$2000,21,FALSE),"NULL")</f>
        <v>NULL</v>
      </c>
      <c r="C565">
        <f>IFERROR(VLOOKUP('Initial Flow'!J565,'Initial Data'!A$1:U$2000,21,FALSE),"NULL")</f>
        <v>43</v>
      </c>
      <c r="D565" t="str">
        <f>IFERROR(VLOOKUP('Initial Flow'!K565,'Initial Data'!A$1:U$2000,21,FALSE),"NULL")</f>
        <v>NULL</v>
      </c>
      <c r="E565" t="str">
        <f t="shared" si="24"/>
        <v>OK</v>
      </c>
      <c r="F565">
        <f t="shared" si="25"/>
        <v>36</v>
      </c>
      <c r="G565">
        <f t="shared" si="26"/>
        <v>43</v>
      </c>
      <c r="H565" t="str">
        <f>'Initial Flow'!B565</f>
        <v/>
      </c>
      <c r="I565">
        <f>IFERROR(VLOOKUP('Initial Flow'!D565,'Code Int'!$A$1:$B$10,2,FALSE),"NULL")</f>
        <v>19</v>
      </c>
      <c r="J565" t="str">
        <f>IFERROR(VLOOKUP('Initial Flow'!E565,'Code Int'!$A$1:$B$10,2,FALSE),"NULL")</f>
        <v>NULL</v>
      </c>
      <c r="K565" t="str">
        <f>'Initial Flow'!F565</f>
        <v/>
      </c>
      <c r="L565" t="str">
        <f>'Initial Flow'!G565</f>
        <v>LIM-020 Online Transaction Counters</v>
      </c>
      <c r="M565" t="str">
        <f>'Initial Flow'!L565</f>
        <v>LIM-020 Online Transaction Counters</v>
      </c>
      <c r="N565" t="str">
        <f>'Initial Flow'!C565</f>
        <v>MSG000692</v>
      </c>
    </row>
    <row r="566" spans="1:14" hidden="1" x14ac:dyDescent="0.2">
      <c r="A566">
        <f>IFERROR(VLOOKUP('Initial Flow'!H566,'Initial Data'!A$1:U$2000,21,FALSE),"NULL")</f>
        <v>33</v>
      </c>
      <c r="B566">
        <f>IFERROR(VLOOKUP('Initial Flow'!I566,'Initial Data'!A$1:U$2000,21,FALSE),"NULL")</f>
        <v>809</v>
      </c>
      <c r="C566" t="str">
        <f>IFERROR(VLOOKUP('Initial Flow'!J566,'Initial Data'!A$1:U$2000,21,FALSE),"NULL")</f>
        <v>NULL</v>
      </c>
      <c r="D566" t="str">
        <f>IFERROR(VLOOKUP('Initial Flow'!K566,'Initial Data'!A$1:U$2000,21,FALSE),"NULL")</f>
        <v>NULL</v>
      </c>
      <c r="E566" t="str">
        <f t="shared" si="24"/>
        <v>NULL</v>
      </c>
      <c r="F566">
        <f t="shared" si="25"/>
        <v>809</v>
      </c>
      <c r="G566" t="str">
        <f t="shared" si="26"/>
        <v>NULL</v>
      </c>
      <c r="H566" t="str">
        <f>'Initial Flow'!B566</f>
        <v>IID1416 - HUB_OAQInterface_CREST</v>
      </c>
      <c r="I566">
        <f>IFERROR(VLOOKUP('Initial Flow'!D566,'Code Int'!$A$1:$B$10,2,FALSE),"NULL")</f>
        <v>20</v>
      </c>
      <c r="J566">
        <f>IFERROR(VLOOKUP('Initial Flow'!E566,'Code Int'!$A$1:$B$10,2,FALSE),"NULL")</f>
        <v>18</v>
      </c>
      <c r="K566" t="str">
        <f>'Initial Flow'!F566</f>
        <v/>
      </c>
      <c r="L566" t="str">
        <f>'Initial Flow'!G566</f>
        <v>Processing ourbound files from HUB to CREST</v>
      </c>
      <c r="M566" t="str">
        <f>'Initial Flow'!L566</f>
        <v>Misc</v>
      </c>
      <c r="N566" t="str">
        <f>'Initial Flow'!C566</f>
        <v>MSG005694</v>
      </c>
    </row>
    <row r="567" spans="1:14" x14ac:dyDescent="0.2">
      <c r="A567">
        <f>IFERROR(VLOOKUP('Initial Flow'!H567,'Initial Data'!A$1:U$2000,21,FALSE),"NULL")</f>
        <v>8</v>
      </c>
      <c r="B567" t="str">
        <f>IFERROR(VLOOKUP('Initial Flow'!I567,'Initial Data'!A$1:U$2000,21,FALSE),"NULL")</f>
        <v>NULL</v>
      </c>
      <c r="C567">
        <f>IFERROR(VLOOKUP('Initial Flow'!J567,'Initial Data'!A$1:U$2000,21,FALSE),"NULL")</f>
        <v>75</v>
      </c>
      <c r="D567" t="str">
        <f>IFERROR(VLOOKUP('Initial Flow'!K567,'Initial Data'!A$1:U$2000,21,FALSE),"NULL")</f>
        <v>NULL</v>
      </c>
      <c r="E567" t="str">
        <f t="shared" si="24"/>
        <v>OK</v>
      </c>
      <c r="F567">
        <f t="shared" si="25"/>
        <v>8</v>
      </c>
      <c r="G567">
        <f t="shared" si="26"/>
        <v>75</v>
      </c>
      <c r="H567" t="str">
        <f>'Initial Flow'!B567</f>
        <v>CIL</v>
      </c>
      <c r="I567">
        <f>IFERROR(VLOOKUP('Initial Flow'!D567,'Code Int'!$A$1:$B$10,2,FALSE),"NULL")</f>
        <v>19</v>
      </c>
      <c r="J567">
        <f>IFERROR(VLOOKUP('Initial Flow'!E567,'Code Int'!$A$1:$B$10,2,FALSE),"NULL")</f>
        <v>15</v>
      </c>
      <c r="K567" t="str">
        <f>'Initial Flow'!F567</f>
        <v/>
      </c>
      <c r="L567" t="str">
        <f>'Initial Flow'!G567</f>
        <v>CIL</v>
      </c>
      <c r="M567" t="str">
        <f>'Initial Flow'!L567</f>
        <v>Price</v>
      </c>
      <c r="N567" t="str">
        <f>'Initial Flow'!C567</f>
        <v>MSG000007</v>
      </c>
    </row>
    <row r="568" spans="1:14" x14ac:dyDescent="0.2">
      <c r="A568">
        <f>IFERROR(VLOOKUP('Initial Flow'!H568,'Initial Data'!A$1:U$2000,21,FALSE),"NULL")</f>
        <v>17</v>
      </c>
      <c r="B568" t="str">
        <f>IFERROR(VLOOKUP('Initial Flow'!I568,'Initial Data'!A$1:U$2000,21,FALSE),"NULL")</f>
        <v>NULL</v>
      </c>
      <c r="C568">
        <f>IFERROR(VLOOKUP('Initial Flow'!J568,'Initial Data'!A$1:U$2000,21,FALSE),"NULL")</f>
        <v>16</v>
      </c>
      <c r="D568" t="str">
        <f>IFERROR(VLOOKUP('Initial Flow'!K568,'Initial Data'!A$1:U$2000,21,FALSE),"NULL")</f>
        <v>NULL</v>
      </c>
      <c r="E568" t="str">
        <f t="shared" si="24"/>
        <v>OK</v>
      </c>
      <c r="F568">
        <f t="shared" si="25"/>
        <v>17</v>
      </c>
      <c r="G568">
        <f t="shared" si="26"/>
        <v>16</v>
      </c>
      <c r="H568" t="str">
        <f>'Initial Flow'!B568</f>
        <v/>
      </c>
      <c r="I568">
        <f>IFERROR(VLOOKUP('Initial Flow'!D568,'Code Int'!$A$1:$B$10,2,FALSE),"NULL")</f>
        <v>19</v>
      </c>
      <c r="J568">
        <f>IFERROR(VLOOKUP('Initial Flow'!E568,'Code Int'!$A$1:$B$10,2,FALSE),"NULL")</f>
        <v>18</v>
      </c>
      <c r="K568" t="str">
        <f>'Initial Flow'!F568</f>
        <v/>
      </c>
      <c r="L568" t="str">
        <f>'Initial Flow'!G568</f>
        <v>Direct Access (OZM)</v>
      </c>
      <c r="M568" t="str">
        <f>'Initial Flow'!L568</f>
        <v>Reference Data</v>
      </c>
      <c r="N568" t="str">
        <f>'Initial Flow'!C568</f>
        <v>MSG000096</v>
      </c>
    </row>
    <row r="569" spans="1:14" x14ac:dyDescent="0.2">
      <c r="A569">
        <f>IFERROR(VLOOKUP('Initial Flow'!H569,'Initial Data'!A$1:U$2000,21,FALSE),"NULL")</f>
        <v>8</v>
      </c>
      <c r="B569" t="str">
        <f>IFERROR(VLOOKUP('Initial Flow'!I569,'Initial Data'!A$1:U$2000,21,FALSE),"NULL")</f>
        <v>NULL</v>
      </c>
      <c r="C569">
        <f>IFERROR(VLOOKUP('Initial Flow'!J569,'Initial Data'!A$1:U$2000,21,FALSE),"NULL")</f>
        <v>75</v>
      </c>
      <c r="D569" t="str">
        <f>IFERROR(VLOOKUP('Initial Flow'!K569,'Initial Data'!A$1:U$2000,21,FALSE),"NULL")</f>
        <v>NULL</v>
      </c>
      <c r="E569" t="str">
        <f t="shared" si="24"/>
        <v>OK</v>
      </c>
      <c r="F569">
        <f t="shared" si="25"/>
        <v>8</v>
      </c>
      <c r="G569">
        <f t="shared" si="26"/>
        <v>75</v>
      </c>
      <c r="H569" t="str">
        <f>'Initial Flow'!B569</f>
        <v>CIL</v>
      </c>
      <c r="I569">
        <f>IFERROR(VLOOKUP('Initial Flow'!D569,'Code Int'!$A$1:$B$10,2,FALSE),"NULL")</f>
        <v>19</v>
      </c>
      <c r="J569">
        <f>IFERROR(VLOOKUP('Initial Flow'!E569,'Code Int'!$A$1:$B$10,2,FALSE),"NULL")</f>
        <v>15</v>
      </c>
      <c r="K569" t="str">
        <f>'Initial Flow'!F569</f>
        <v/>
      </c>
      <c r="L569" t="str">
        <f>'Initial Flow'!G569</f>
        <v>CIL</v>
      </c>
      <c r="M569" t="str">
        <f>'Initial Flow'!L569</f>
        <v>Product</v>
      </c>
      <c r="N569" t="str">
        <f>'Initial Flow'!C569</f>
        <v>MSG000007</v>
      </c>
    </row>
    <row r="570" spans="1:14" x14ac:dyDescent="0.2">
      <c r="A570">
        <f>IFERROR(VLOOKUP('Initial Flow'!H570,'Initial Data'!A$1:U$2000,21,FALSE),"NULL")</f>
        <v>12</v>
      </c>
      <c r="B570" t="str">
        <f>IFERROR(VLOOKUP('Initial Flow'!I570,'Initial Data'!A$1:U$2000,21,FALSE),"NULL")</f>
        <v>NULL</v>
      </c>
      <c r="C570">
        <f>IFERROR(VLOOKUP('Initial Flow'!J570,'Initial Data'!A$1:U$2000,21,FALSE),"NULL")</f>
        <v>1</v>
      </c>
      <c r="D570" t="str">
        <f>IFERROR(VLOOKUP('Initial Flow'!K570,'Initial Data'!A$1:U$2000,21,FALSE),"NULL")</f>
        <v>NULL</v>
      </c>
      <c r="E570" t="str">
        <f t="shared" si="24"/>
        <v>OK</v>
      </c>
      <c r="F570">
        <f t="shared" si="25"/>
        <v>12</v>
      </c>
      <c r="G570">
        <f t="shared" si="26"/>
        <v>1</v>
      </c>
      <c r="H570" t="str">
        <f>'Initial Flow'!B570</f>
        <v/>
      </c>
      <c r="I570" t="str">
        <f>IFERROR(VLOOKUP('Initial Flow'!D570,'Code Int'!$A$1:$B$10,2,FALSE),"NULL")</f>
        <v>NULL</v>
      </c>
      <c r="J570" t="str">
        <f>IFERROR(VLOOKUP('Initial Flow'!E570,'Code Int'!$A$1:$B$10,2,FALSE),"NULL")</f>
        <v>NULL</v>
      </c>
      <c r="K570" t="str">
        <f>'Initial Flow'!F570</f>
        <v/>
      </c>
      <c r="L570" t="str">
        <f>'Initial Flow'!G570</f>
        <v>File Delivery</v>
      </c>
      <c r="M570" t="str">
        <f>'Initial Flow'!L570</f>
        <v>Member Enterprise Reference Data</v>
      </c>
      <c r="N570" t="str">
        <f>'Initial Flow'!C570</f>
        <v>MSG000140</v>
      </c>
    </row>
    <row r="571" spans="1:14" x14ac:dyDescent="0.2">
      <c r="A571">
        <f>IFERROR(VLOOKUP('Initial Flow'!H571,'Initial Data'!A$1:U$2000,21,FALSE),"NULL")</f>
        <v>74</v>
      </c>
      <c r="B571" t="str">
        <f>IFERROR(VLOOKUP('Initial Flow'!I571,'Initial Data'!A$1:U$2000,21,FALSE),"NULL")</f>
        <v>NULL</v>
      </c>
      <c r="C571">
        <f>IFERROR(VLOOKUP('Initial Flow'!J571,'Initial Data'!A$1:U$2000,21,FALSE),"NULL")</f>
        <v>94</v>
      </c>
      <c r="D571" t="str">
        <f>IFERROR(VLOOKUP('Initial Flow'!K571,'Initial Data'!A$1:U$2000,21,FALSE),"NULL")</f>
        <v>NULL</v>
      </c>
      <c r="E571" t="str">
        <f t="shared" si="24"/>
        <v>OK</v>
      </c>
      <c r="F571">
        <f t="shared" si="25"/>
        <v>74</v>
      </c>
      <c r="G571">
        <f t="shared" si="26"/>
        <v>94</v>
      </c>
      <c r="H571" t="str">
        <f>'Initial Flow'!B571</f>
        <v>ERP Interface</v>
      </c>
      <c r="I571" t="str">
        <f>IFERROR(VLOOKUP('Initial Flow'!D571,'Code Int'!$A$1:$B$10,2,FALSE),"NULL")</f>
        <v>NULL</v>
      </c>
      <c r="J571" t="str">
        <f>IFERROR(VLOOKUP('Initial Flow'!E571,'Code Int'!$A$1:$B$10,2,FALSE),"NULL")</f>
        <v>NULL</v>
      </c>
      <c r="K571" t="str">
        <f>'Initial Flow'!F571</f>
        <v/>
      </c>
      <c r="L571" t="str">
        <f>'Initial Flow'!G571</f>
        <v>Orgmodel Masterdata</v>
      </c>
      <c r="M571" t="str">
        <f>'Initial Flow'!L571</f>
        <v>Master Data</v>
      </c>
      <c r="N571" t="str">
        <f>'Initial Flow'!C571</f>
        <v>MSG007047</v>
      </c>
    </row>
    <row r="572" spans="1:14" x14ac:dyDescent="0.2">
      <c r="A572">
        <f>IFERROR(VLOOKUP('Initial Flow'!H572,'Initial Data'!A$1:U$2000,21,FALSE),"NULL")</f>
        <v>8</v>
      </c>
      <c r="B572" t="str">
        <f>IFERROR(VLOOKUP('Initial Flow'!I572,'Initial Data'!A$1:U$2000,21,FALSE),"NULL")</f>
        <v>NULL</v>
      </c>
      <c r="C572">
        <f>IFERROR(VLOOKUP('Initial Flow'!J572,'Initial Data'!A$1:U$2000,21,FALSE),"NULL")</f>
        <v>75</v>
      </c>
      <c r="D572" t="str">
        <f>IFERROR(VLOOKUP('Initial Flow'!K572,'Initial Data'!A$1:U$2000,21,FALSE),"NULL")</f>
        <v>NULL</v>
      </c>
      <c r="E572" t="str">
        <f t="shared" si="24"/>
        <v>OK</v>
      </c>
      <c r="F572">
        <f t="shared" si="25"/>
        <v>8</v>
      </c>
      <c r="G572">
        <f t="shared" si="26"/>
        <v>75</v>
      </c>
      <c r="H572" t="str">
        <f>'Initial Flow'!B572</f>
        <v>CIL</v>
      </c>
      <c r="I572">
        <f>IFERROR(VLOOKUP('Initial Flow'!D572,'Code Int'!$A$1:$B$10,2,FALSE),"NULL")</f>
        <v>19</v>
      </c>
      <c r="J572">
        <f>IFERROR(VLOOKUP('Initial Flow'!E572,'Code Int'!$A$1:$B$10,2,FALSE),"NULL")</f>
        <v>15</v>
      </c>
      <c r="K572" t="str">
        <f>'Initial Flow'!F572</f>
        <v/>
      </c>
      <c r="L572" t="str">
        <f>'Initial Flow'!G572</f>
        <v>CIL</v>
      </c>
      <c r="M572" t="str">
        <f>'Initial Flow'!L572</f>
        <v>Quote</v>
      </c>
      <c r="N572" t="str">
        <f>'Initial Flow'!C572</f>
        <v>MSG000007</v>
      </c>
    </row>
    <row r="573" spans="1:14" x14ac:dyDescent="0.2">
      <c r="A573">
        <f>IFERROR(VLOOKUP('Initial Flow'!H573,'Initial Data'!A$1:U$2000,21,FALSE),"NULL")</f>
        <v>12</v>
      </c>
      <c r="B573" t="str">
        <f>IFERROR(VLOOKUP('Initial Flow'!I573,'Initial Data'!A$1:U$2000,21,FALSE),"NULL")</f>
        <v>NULL</v>
      </c>
      <c r="C573">
        <f>IFERROR(VLOOKUP('Initial Flow'!J573,'Initial Data'!A$1:U$2000,21,FALSE),"NULL")</f>
        <v>1</v>
      </c>
      <c r="D573" t="str">
        <f>IFERROR(VLOOKUP('Initial Flow'!K573,'Initial Data'!A$1:U$2000,21,FALSE),"NULL")</f>
        <v>NULL</v>
      </c>
      <c r="E573" t="str">
        <f t="shared" si="24"/>
        <v>OK</v>
      </c>
      <c r="F573">
        <f t="shared" si="25"/>
        <v>12</v>
      </c>
      <c r="G573">
        <f t="shared" si="26"/>
        <v>1</v>
      </c>
      <c r="H573" t="str">
        <f>'Initial Flow'!B573</f>
        <v/>
      </c>
      <c r="I573" t="str">
        <f>IFERROR(VLOOKUP('Initial Flow'!D573,'Code Int'!$A$1:$B$10,2,FALSE),"NULL")</f>
        <v>NULL</v>
      </c>
      <c r="J573" t="str">
        <f>IFERROR(VLOOKUP('Initial Flow'!E573,'Code Int'!$A$1:$B$10,2,FALSE),"NULL")</f>
        <v>NULL</v>
      </c>
      <c r="K573" t="str">
        <f>'Initial Flow'!F573</f>
        <v/>
      </c>
      <c r="L573" t="str">
        <f>'Initial Flow'!G573</f>
        <v>File Delivery</v>
      </c>
      <c r="M573" t="str">
        <f>'Initial Flow'!L573</f>
        <v>Member Participant Reference Data</v>
      </c>
      <c r="N573" t="str">
        <f>'Initial Flow'!C573</f>
        <v>MSG000140</v>
      </c>
    </row>
    <row r="574" spans="1:14" hidden="1" x14ac:dyDescent="0.2">
      <c r="A574">
        <f>IFERROR(VLOOKUP('Initial Flow'!H574,'Initial Data'!A$1:U$2000,21,FALSE),"NULL")</f>
        <v>33</v>
      </c>
      <c r="B574">
        <f>IFERROR(VLOOKUP('Initial Flow'!I574,'Initial Data'!A$1:U$2000,21,FALSE),"NULL")</f>
        <v>861</v>
      </c>
      <c r="C574" t="str">
        <f>IFERROR(VLOOKUP('Initial Flow'!J574,'Initial Data'!A$1:U$2000,21,FALSE),"NULL")</f>
        <v>NULL</v>
      </c>
      <c r="D574" t="str">
        <f>IFERROR(VLOOKUP('Initial Flow'!K574,'Initial Data'!A$1:U$2000,21,FALSE),"NULL")</f>
        <v>NULL</v>
      </c>
      <c r="E574" t="str">
        <f t="shared" si="24"/>
        <v>NULL</v>
      </c>
      <c r="F574">
        <f t="shared" si="25"/>
        <v>861</v>
      </c>
      <c r="G574" t="str">
        <f t="shared" si="26"/>
        <v>NULL</v>
      </c>
      <c r="H574" t="str">
        <f>'Initial Flow'!B574</f>
        <v>IID465 - CD_LENDING_REPORT</v>
      </c>
      <c r="I574">
        <f>IFERROR(VLOOKUP('Initial Flow'!D574,'Code Int'!$A$1:$B$10,2,FALSE),"NULL")</f>
        <v>19</v>
      </c>
      <c r="J574">
        <f>IFERROR(VLOOKUP('Initial Flow'!E574,'Code Int'!$A$1:$B$10,2,FALSE),"NULL")</f>
        <v>18</v>
      </c>
      <c r="K574" t="str">
        <f>'Initial Flow'!F574</f>
        <v/>
      </c>
      <c r="L574" t="str">
        <f>'Initial Flow'!G574</f>
        <v>Street Lending Lending report notification to Creation Direct</v>
      </c>
      <c r="M574" t="str">
        <f>'Initial Flow'!L574</f>
        <v>Security Lending</v>
      </c>
      <c r="N574" t="str">
        <f>'Initial Flow'!C574</f>
        <v>MSG005060</v>
      </c>
    </row>
    <row r="575" spans="1:14" x14ac:dyDescent="0.2">
      <c r="A575">
        <f>IFERROR(VLOOKUP('Initial Flow'!H575,'Initial Data'!A$1:U$2000,21,FALSE),"NULL")</f>
        <v>8</v>
      </c>
      <c r="B575" t="str">
        <f>IFERROR(VLOOKUP('Initial Flow'!I575,'Initial Data'!A$1:U$2000,21,FALSE),"NULL")</f>
        <v>NULL</v>
      </c>
      <c r="C575">
        <f>IFERROR(VLOOKUP('Initial Flow'!J575,'Initial Data'!A$1:U$2000,21,FALSE),"NULL")</f>
        <v>75</v>
      </c>
      <c r="D575" t="str">
        <f>IFERROR(VLOOKUP('Initial Flow'!K575,'Initial Data'!A$1:U$2000,21,FALSE),"NULL")</f>
        <v>NULL</v>
      </c>
      <c r="E575" t="str">
        <f t="shared" si="24"/>
        <v>OK</v>
      </c>
      <c r="F575">
        <f t="shared" si="25"/>
        <v>8</v>
      </c>
      <c r="G575">
        <f t="shared" si="26"/>
        <v>75</v>
      </c>
      <c r="H575" t="str">
        <f>'Initial Flow'!B575</f>
        <v>CIL</v>
      </c>
      <c r="I575">
        <f>IFERROR(VLOOKUP('Initial Flow'!D575,'Code Int'!$A$1:$B$10,2,FALSE),"NULL")</f>
        <v>19</v>
      </c>
      <c r="J575">
        <f>IFERROR(VLOOKUP('Initial Flow'!E575,'Code Int'!$A$1:$B$10,2,FALSE),"NULL")</f>
        <v>15</v>
      </c>
      <c r="K575" t="str">
        <f>'Initial Flow'!F575</f>
        <v/>
      </c>
      <c r="L575" t="str">
        <f>'Initial Flow'!G575</f>
        <v>CIL</v>
      </c>
      <c r="M575" t="str">
        <f>'Initial Flow'!L575</f>
        <v>Trade</v>
      </c>
      <c r="N575" t="str">
        <f>'Initial Flow'!C575</f>
        <v>MSG000007</v>
      </c>
    </row>
    <row r="576" spans="1:14" x14ac:dyDescent="0.2">
      <c r="A576">
        <f>IFERROR(VLOOKUP('Initial Flow'!H576,'Initial Data'!A$1:U$2000,21,FALSE),"NULL")</f>
        <v>30</v>
      </c>
      <c r="B576" t="str">
        <f>IFERROR(VLOOKUP('Initial Flow'!I576,'Initial Data'!A$1:U$2000,21,FALSE),"NULL")</f>
        <v>NULL</v>
      </c>
      <c r="C576">
        <f>IFERROR(VLOOKUP('Initial Flow'!J576,'Initial Data'!A$1:U$2000,21,FALSE),"NULL")</f>
        <v>10</v>
      </c>
      <c r="D576" t="str">
        <f>IFERROR(VLOOKUP('Initial Flow'!K576,'Initial Data'!A$1:U$2000,21,FALSE),"NULL")</f>
        <v>NULL</v>
      </c>
      <c r="E576" t="str">
        <f t="shared" si="24"/>
        <v>OK</v>
      </c>
      <c r="F576">
        <f t="shared" si="25"/>
        <v>30</v>
      </c>
      <c r="G576">
        <f t="shared" si="26"/>
        <v>10</v>
      </c>
      <c r="H576" t="str">
        <f>'Initial Flow'!B576</f>
        <v/>
      </c>
      <c r="I576">
        <f>IFERROR(VLOOKUP('Initial Flow'!D576,'Code Int'!$A$1:$B$10,2,FALSE),"NULL")</f>
        <v>19</v>
      </c>
      <c r="J576" t="str">
        <f>IFERROR(VLOOKUP('Initial Flow'!E576,'Code Int'!$A$1:$B$10,2,FALSE),"NULL")</f>
        <v>NULL</v>
      </c>
      <c r="K576" t="str">
        <f>'Initial Flow'!F576</f>
        <v/>
      </c>
      <c r="L576" t="str">
        <f>'Initial Flow'!G576</f>
        <v/>
      </c>
      <c r="M576" t="str">
        <f>'Initial Flow'!L576</f>
        <v>Special Security Instruction Types</v>
      </c>
      <c r="N576" t="str">
        <f>'Initial Flow'!C576</f>
        <v>MSG000642</v>
      </c>
    </row>
    <row r="577" spans="1:14" hidden="1" x14ac:dyDescent="0.2">
      <c r="A577">
        <f>IFERROR(VLOOKUP('Initial Flow'!H577,'Initial Data'!A$1:U$2000,21,FALSE),"NULL")</f>
        <v>33</v>
      </c>
      <c r="B577">
        <f>IFERROR(VLOOKUP('Initial Flow'!I577,'Initial Data'!A$1:U$2000,21,FALSE),"NULL")</f>
        <v>861</v>
      </c>
      <c r="C577" t="str">
        <f>IFERROR(VLOOKUP('Initial Flow'!J577,'Initial Data'!A$1:U$2000,21,FALSE),"NULL")</f>
        <v>NULL</v>
      </c>
      <c r="D577" t="str">
        <f>IFERROR(VLOOKUP('Initial Flow'!K577,'Initial Data'!A$1:U$2000,21,FALSE),"NULL")</f>
        <v>NULL</v>
      </c>
      <c r="E577" t="str">
        <f t="shared" si="24"/>
        <v>NULL</v>
      </c>
      <c r="F577">
        <f t="shared" si="25"/>
        <v>861</v>
      </c>
      <c r="G577" t="str">
        <f t="shared" si="26"/>
        <v>NULL</v>
      </c>
      <c r="H577" t="str">
        <f>'Initial Flow'!B577</f>
        <v>IID460 - CD_LENDING_RECONCILIATION_REPORT</v>
      </c>
      <c r="I577">
        <f>IFERROR(VLOOKUP('Initial Flow'!D577,'Code Int'!$A$1:$B$10,2,FALSE),"NULL")</f>
        <v>19</v>
      </c>
      <c r="J577">
        <f>IFERROR(VLOOKUP('Initial Flow'!E577,'Code Int'!$A$1:$B$10,2,FALSE),"NULL")</f>
        <v>18</v>
      </c>
      <c r="K577" t="str">
        <f>'Initial Flow'!F577</f>
        <v/>
      </c>
      <c r="L577" t="str">
        <f>'Initial Flow'!G577</f>
        <v>Street Lending Lending reconciliation report notification to Creation Direct</v>
      </c>
      <c r="M577" t="str">
        <f>'Initial Flow'!L577</f>
        <v>Security Lending</v>
      </c>
      <c r="N577" t="str">
        <f>'Initial Flow'!C577</f>
        <v>MSG005055</v>
      </c>
    </row>
    <row r="578" spans="1:14" hidden="1" x14ac:dyDescent="0.2">
      <c r="A578">
        <f>IFERROR(VLOOKUP('Initial Flow'!H578,'Initial Data'!A$1:U$2000,21,FALSE),"NULL")</f>
        <v>17</v>
      </c>
      <c r="B578" t="str">
        <f>IFERROR(VLOOKUP('Initial Flow'!I578,'Initial Data'!A$1:U$2000,21,FALSE),"NULL")</f>
        <v>NULL</v>
      </c>
      <c r="C578" t="str">
        <f>IFERROR(VLOOKUP('Initial Flow'!J578,'Initial Data'!A$1:U$2000,21,FALSE),"NULL")</f>
        <v>NULL</v>
      </c>
      <c r="D578" t="str">
        <f>IFERROR(VLOOKUP('Initial Flow'!K578,'Initial Data'!A$1:U$2000,21,FALSE),"NULL")</f>
        <v>NULL</v>
      </c>
      <c r="E578" t="str">
        <f t="shared" si="24"/>
        <v>NULL</v>
      </c>
      <c r="F578">
        <f t="shared" si="25"/>
        <v>17</v>
      </c>
      <c r="G578" t="str">
        <f t="shared" si="26"/>
        <v>NULL</v>
      </c>
      <c r="H578" t="str">
        <f>'Initial Flow'!B578</f>
        <v/>
      </c>
      <c r="I578">
        <f>IFERROR(VLOOKUP('Initial Flow'!D578,'Code Int'!$A$1:$B$10,2,FALSE),"NULL")</f>
        <v>20</v>
      </c>
      <c r="J578">
        <f>IFERROR(VLOOKUP('Initial Flow'!E578,'Code Int'!$A$1:$B$10,2,FALSE),"NULL")</f>
        <v>16</v>
      </c>
      <c r="K578" t="str">
        <f>'Initial Flow'!F578</f>
        <v/>
      </c>
      <c r="L578" t="str">
        <f>'Initial Flow'!G578</f>
        <v>Master data for T2S system at ECB over LIMA</v>
      </c>
      <c r="M578" t="str">
        <f>'Initial Flow'!L578</f>
        <v>Master Data</v>
      </c>
      <c r="N578" t="str">
        <f>'Initial Flow'!C578</f>
        <v>MSG007048</v>
      </c>
    </row>
    <row r="579" spans="1:14" x14ac:dyDescent="0.2">
      <c r="A579">
        <f>IFERROR(VLOOKUP('Initial Flow'!H579,'Initial Data'!A$1:U$2000,21,FALSE),"NULL")</f>
        <v>17</v>
      </c>
      <c r="B579" t="str">
        <f>IFERROR(VLOOKUP('Initial Flow'!I579,'Initial Data'!A$1:U$2000,21,FALSE),"NULL")</f>
        <v>NULL</v>
      </c>
      <c r="C579">
        <f>IFERROR(VLOOKUP('Initial Flow'!J579,'Initial Data'!A$1:U$2000,21,FALSE),"NULL")</f>
        <v>1</v>
      </c>
      <c r="D579" t="str">
        <f>IFERROR(VLOOKUP('Initial Flow'!K579,'Initial Data'!A$1:U$2000,21,FALSE),"NULL")</f>
        <v>NULL</v>
      </c>
      <c r="E579" t="str">
        <f t="shared" ref="E579:E642" si="27">IF($F579="NULL",$F579,IF($G579="NULL",$G579,"OK"))</f>
        <v>OK</v>
      </c>
      <c r="F579">
        <f t="shared" ref="F579:F642" si="28">IF($B579&lt;&gt;"NULL",$B579,$A579)</f>
        <v>17</v>
      </c>
      <c r="G579">
        <f t="shared" ref="G579:G642" si="29">IF($C579&lt;&gt;"NULL",$C579,$D579)</f>
        <v>1</v>
      </c>
      <c r="H579" t="str">
        <f>'Initial Flow'!B579</f>
        <v/>
      </c>
      <c r="I579">
        <f>IFERROR(VLOOKUP('Initial Flow'!D579,'Code Int'!$A$1:$B$10,2,FALSE),"NULL")</f>
        <v>19</v>
      </c>
      <c r="J579">
        <f>IFERROR(VLOOKUP('Initial Flow'!E579,'Code Int'!$A$1:$B$10,2,FALSE),"NULL")</f>
        <v>17</v>
      </c>
      <c r="K579" t="str">
        <f>'Initial Flow'!F579</f>
        <v/>
      </c>
      <c r="L579" t="str">
        <f>'Initial Flow'!G579</f>
        <v>Security Reference Data via ftp using custom file layout</v>
      </c>
      <c r="M579" t="str">
        <f>'Initial Flow'!L579</f>
        <v>Listing Data</v>
      </c>
      <c r="N579" t="str">
        <f>'Initial Flow'!C579</f>
        <v>MSG000012</v>
      </c>
    </row>
    <row r="580" spans="1:14" x14ac:dyDescent="0.2">
      <c r="A580">
        <f>IFERROR(VLOOKUP('Initial Flow'!H580,'Initial Data'!A$1:U$2000,21,FALSE),"NULL")</f>
        <v>33</v>
      </c>
      <c r="B580">
        <f>IFERROR(VLOOKUP('Initial Flow'!I580,'Initial Data'!A$1:U$2000,21,FALSE),"NULL")</f>
        <v>293</v>
      </c>
      <c r="C580">
        <f>IFERROR(VLOOKUP('Initial Flow'!J580,'Initial Data'!A$1:U$2000,21,FALSE),"NULL")</f>
        <v>40</v>
      </c>
      <c r="D580" t="str">
        <f>IFERROR(VLOOKUP('Initial Flow'!K580,'Initial Data'!A$1:U$2000,21,FALSE),"NULL")</f>
        <v>NULL</v>
      </c>
      <c r="E580" t="str">
        <f t="shared" si="27"/>
        <v>OK</v>
      </c>
      <c r="F580">
        <f t="shared" si="28"/>
        <v>293</v>
      </c>
      <c r="G580">
        <f t="shared" si="29"/>
        <v>40</v>
      </c>
      <c r="H580" t="str">
        <f>'Initial Flow'!B580</f>
        <v>IID475 - CD_LUXCSD_TGT2_RSRV</v>
      </c>
      <c r="I580">
        <f>IFERROR(VLOOKUP('Initial Flow'!D580,'Code Int'!$A$1:$B$10,2,FALSE),"NULL")</f>
        <v>19</v>
      </c>
      <c r="J580">
        <f>IFERROR(VLOOKUP('Initial Flow'!E580,'Code Int'!$A$1:$B$10,2,FALSE),"NULL")</f>
        <v>18</v>
      </c>
      <c r="K580" t="str">
        <f>'Initial Flow'!F580</f>
        <v/>
      </c>
      <c r="L580" t="str">
        <f>'Initial Flow'!G580</f>
        <v>T2 Reservation Notification to Creation Direct</v>
      </c>
      <c r="M580" t="str">
        <f>'Initial Flow'!L580</f>
        <v>Cash Instruction</v>
      </c>
      <c r="N580" t="str">
        <f>'Initial Flow'!C580</f>
        <v>MSG005070</v>
      </c>
    </row>
    <row r="581" spans="1:14" x14ac:dyDescent="0.2">
      <c r="A581">
        <f>IFERROR(VLOOKUP('Initial Flow'!H581,'Initial Data'!A$1:U$2000,21,FALSE),"NULL")</f>
        <v>17</v>
      </c>
      <c r="B581" t="str">
        <f>IFERROR(VLOOKUP('Initial Flow'!I581,'Initial Data'!A$1:U$2000,21,FALSE),"NULL")</f>
        <v>NULL</v>
      </c>
      <c r="C581">
        <f>IFERROR(VLOOKUP('Initial Flow'!J581,'Initial Data'!A$1:U$2000,21,FALSE),"NULL")</f>
        <v>1</v>
      </c>
      <c r="D581" t="str">
        <f>IFERROR(VLOOKUP('Initial Flow'!K581,'Initial Data'!A$1:U$2000,21,FALSE),"NULL")</f>
        <v>NULL</v>
      </c>
      <c r="E581" t="str">
        <f t="shared" si="27"/>
        <v>OK</v>
      </c>
      <c r="F581">
        <f t="shared" si="28"/>
        <v>17</v>
      </c>
      <c r="G581">
        <f t="shared" si="29"/>
        <v>1</v>
      </c>
      <c r="H581" t="str">
        <f>'Initial Flow'!B581</f>
        <v/>
      </c>
      <c r="I581">
        <f>IFERROR(VLOOKUP('Initial Flow'!D581,'Code Int'!$A$1:$B$10,2,FALSE),"NULL")</f>
        <v>19</v>
      </c>
      <c r="J581">
        <f>IFERROR(VLOOKUP('Initial Flow'!E581,'Code Int'!$A$1:$B$10,2,FALSE),"NULL")</f>
        <v>17</v>
      </c>
      <c r="K581" t="str">
        <f>'Initial Flow'!F581</f>
        <v/>
      </c>
      <c r="L581" t="str">
        <f>'Initial Flow'!G581</f>
        <v>Security Reference Data via ftp using custom file layout</v>
      </c>
      <c r="M581" t="str">
        <f>'Initial Flow'!L581</f>
        <v>master and maturity data</v>
      </c>
      <c r="N581" t="str">
        <f>'Initial Flow'!C581</f>
        <v>MSG000012</v>
      </c>
    </row>
    <row r="582" spans="1:14" hidden="1" x14ac:dyDescent="0.2">
      <c r="A582">
        <f>IFERROR(VLOOKUP('Initial Flow'!H582,'Initial Data'!A$1:U$2000,21,FALSE),"NULL")</f>
        <v>33</v>
      </c>
      <c r="B582">
        <f>IFERROR(VLOOKUP('Initial Flow'!I582,'Initial Data'!A$1:U$2000,21,FALSE),"NULL")</f>
        <v>709</v>
      </c>
      <c r="C582" t="str">
        <f>IFERROR(VLOOKUP('Initial Flow'!J582,'Initial Data'!A$1:U$2000,21,FALSE),"NULL")</f>
        <v>NULL</v>
      </c>
      <c r="D582" t="str">
        <f>IFERROR(VLOOKUP('Initial Flow'!K582,'Initial Data'!A$1:U$2000,21,FALSE),"NULL")</f>
        <v>NULL</v>
      </c>
      <c r="E582" t="str">
        <f t="shared" si="27"/>
        <v>NULL</v>
      </c>
      <c r="F582">
        <f t="shared" si="28"/>
        <v>709</v>
      </c>
      <c r="G582" t="str">
        <f t="shared" si="29"/>
        <v>NULL</v>
      </c>
      <c r="H582" t="str">
        <f>'Initial Flow'!B582</f>
        <v>IID277 - CD_4SF_REPORT</v>
      </c>
      <c r="I582">
        <f>IFERROR(VLOOKUP('Initial Flow'!D582,'Code Int'!$A$1:$B$10,2,FALSE),"NULL")</f>
        <v>19</v>
      </c>
      <c r="J582">
        <f>IFERROR(VLOOKUP('Initial Flow'!E582,'Code Int'!$A$1:$B$10,2,FALSE),"NULL")</f>
        <v>18</v>
      </c>
      <c r="K582" t="str">
        <f>'Initial Flow'!F582</f>
        <v/>
      </c>
      <c r="L582">
        <f>'Initial Flow'!G582</f>
        <v>0</v>
      </c>
      <c r="M582" t="str">
        <f>'Initial Flow'!L582</f>
        <v>Security Lending</v>
      </c>
      <c r="N582" t="str">
        <f>'Initial Flow'!C582</f>
        <v>MSG004894</v>
      </c>
    </row>
    <row r="583" spans="1:14" hidden="1" x14ac:dyDescent="0.2">
      <c r="A583">
        <f>IFERROR(VLOOKUP('Initial Flow'!H583,'Initial Data'!A$1:U$2000,21,FALSE),"NULL")</f>
        <v>33</v>
      </c>
      <c r="B583">
        <f>IFERROR(VLOOKUP('Initial Flow'!I583,'Initial Data'!A$1:U$2000,21,FALSE),"NULL")</f>
        <v>709</v>
      </c>
      <c r="C583" t="str">
        <f>IFERROR(VLOOKUP('Initial Flow'!J583,'Initial Data'!A$1:U$2000,21,FALSE),"NULL")</f>
        <v>NULL</v>
      </c>
      <c r="D583" t="str">
        <f>IFERROR(VLOOKUP('Initial Flow'!K583,'Initial Data'!A$1:U$2000,21,FALSE),"NULL")</f>
        <v>NULL</v>
      </c>
      <c r="E583" t="str">
        <f t="shared" si="27"/>
        <v>NULL</v>
      </c>
      <c r="F583">
        <f t="shared" si="28"/>
        <v>709</v>
      </c>
      <c r="G583" t="str">
        <f t="shared" si="29"/>
        <v>NULL</v>
      </c>
      <c r="H583" t="str">
        <f>'Initial Flow'!B583</f>
        <v>IID472 - CD_LOAN_STATUS_REPORT</v>
      </c>
      <c r="I583">
        <f>IFERROR(VLOOKUP('Initial Flow'!D583,'Code Int'!$A$1:$B$10,2,FALSE),"NULL")</f>
        <v>19</v>
      </c>
      <c r="J583">
        <f>IFERROR(VLOOKUP('Initial Flow'!E583,'Code Int'!$A$1:$B$10,2,FALSE),"NULL")</f>
        <v>18</v>
      </c>
      <c r="K583" t="str">
        <f>'Initial Flow'!F583</f>
        <v/>
      </c>
      <c r="L583" t="str">
        <f>'Initial Flow'!G583</f>
        <v>Street Lending Loan Status file notification to Creation Direct</v>
      </c>
      <c r="M583" t="str">
        <f>'Initial Flow'!L583</f>
        <v>Security Lending</v>
      </c>
      <c r="N583" t="str">
        <f>'Initial Flow'!C583</f>
        <v>MSG005067</v>
      </c>
    </row>
    <row r="584" spans="1:14" x14ac:dyDescent="0.2">
      <c r="A584">
        <f>IFERROR(VLOOKUP('Initial Flow'!H584,'Initial Data'!A$1:U$2000,21,FALSE),"NULL")</f>
        <v>10</v>
      </c>
      <c r="B584" t="str">
        <f>IFERROR(VLOOKUP('Initial Flow'!I584,'Initial Data'!A$1:U$2000,21,FALSE),"NULL")</f>
        <v>NULL</v>
      </c>
      <c r="C584">
        <f>IFERROR(VLOOKUP('Initial Flow'!J584,'Initial Data'!A$1:U$2000,21,FALSE),"NULL")</f>
        <v>36</v>
      </c>
      <c r="D584" t="str">
        <f>IFERROR(VLOOKUP('Initial Flow'!K584,'Initial Data'!A$1:U$2000,21,FALSE),"NULL")</f>
        <v>NULL</v>
      </c>
      <c r="E584" t="str">
        <f t="shared" si="27"/>
        <v>OK</v>
      </c>
      <c r="F584">
        <f t="shared" si="28"/>
        <v>10</v>
      </c>
      <c r="G584">
        <f t="shared" si="29"/>
        <v>36</v>
      </c>
      <c r="H584" t="str">
        <f>'Initial Flow'!B584</f>
        <v/>
      </c>
      <c r="I584">
        <f>IFERROR(VLOOKUP('Initial Flow'!D584,'Code Int'!$A$1:$B$10,2,FALSE),"NULL")</f>
        <v>19</v>
      </c>
      <c r="J584" t="str">
        <f>IFERROR(VLOOKUP('Initial Flow'!E584,'Code Int'!$A$1:$B$10,2,FALSE),"NULL")</f>
        <v>NULL</v>
      </c>
      <c r="K584" t="str">
        <f>'Initial Flow'!F584</f>
        <v/>
      </c>
      <c r="L584" t="str">
        <f>'Initial Flow'!G584</f>
        <v/>
      </c>
      <c r="M584" t="str">
        <f>'Initial Flow'!L584</f>
        <v>Statement of Allegements</v>
      </c>
      <c r="N584" t="str">
        <f>'Initial Flow'!C584</f>
        <v>MSG000617</v>
      </c>
    </row>
    <row r="585" spans="1:14" hidden="1" x14ac:dyDescent="0.2">
      <c r="A585">
        <f>IFERROR(VLOOKUP('Initial Flow'!H585,'Initial Data'!A$1:U$2000,21,FALSE),"NULL")</f>
        <v>33</v>
      </c>
      <c r="B585">
        <f>IFERROR(VLOOKUP('Initial Flow'!I585,'Initial Data'!A$1:U$2000,21,FALSE),"NULL")</f>
        <v>709</v>
      </c>
      <c r="C585" t="str">
        <f>IFERROR(VLOOKUP('Initial Flow'!J585,'Initial Data'!A$1:U$2000,21,FALSE),"NULL")</f>
        <v>NULL</v>
      </c>
      <c r="D585" t="str">
        <f>IFERROR(VLOOKUP('Initial Flow'!K585,'Initial Data'!A$1:U$2000,21,FALSE),"NULL")</f>
        <v>NULL</v>
      </c>
      <c r="E585" t="str">
        <f t="shared" si="27"/>
        <v>NULL</v>
      </c>
      <c r="F585">
        <f t="shared" si="28"/>
        <v>709</v>
      </c>
      <c r="G585" t="str">
        <f t="shared" si="29"/>
        <v>NULL</v>
      </c>
      <c r="H585" t="str">
        <f>'Initial Flow'!B585</f>
        <v>IID467 - CD_LENDING_REPORT</v>
      </c>
      <c r="I585">
        <f>IFERROR(VLOOKUP('Initial Flow'!D585,'Code Int'!$A$1:$B$10,2,FALSE),"NULL")</f>
        <v>19</v>
      </c>
      <c r="J585">
        <f>IFERROR(VLOOKUP('Initial Flow'!E585,'Code Int'!$A$1:$B$10,2,FALSE),"NULL")</f>
        <v>18</v>
      </c>
      <c r="K585" t="str">
        <f>'Initial Flow'!F585</f>
        <v/>
      </c>
      <c r="L585" t="str">
        <f>'Initial Flow'!G585</f>
        <v>Street Lending Lending report notification to Creation Direct</v>
      </c>
      <c r="M585" t="str">
        <f>'Initial Flow'!L585</f>
        <v>Security Lending</v>
      </c>
      <c r="N585" t="str">
        <f>'Initial Flow'!C585</f>
        <v>MSG005062</v>
      </c>
    </row>
    <row r="586" spans="1:14" x14ac:dyDescent="0.2">
      <c r="A586">
        <f>IFERROR(VLOOKUP('Initial Flow'!H586,'Initial Data'!A$1:U$2000,21,FALSE),"NULL")</f>
        <v>31</v>
      </c>
      <c r="B586" t="str">
        <f>IFERROR(VLOOKUP('Initial Flow'!I586,'Initial Data'!A$1:U$2000,21,FALSE),"NULL")</f>
        <v>NULL</v>
      </c>
      <c r="C586">
        <f>IFERROR(VLOOKUP('Initial Flow'!J586,'Initial Data'!A$1:U$2000,21,FALSE),"NULL")</f>
        <v>35</v>
      </c>
      <c r="D586" t="str">
        <f>IFERROR(VLOOKUP('Initial Flow'!K586,'Initial Data'!A$1:U$2000,21,FALSE),"NULL")</f>
        <v>NULL</v>
      </c>
      <c r="E586" t="str">
        <f t="shared" si="27"/>
        <v>OK</v>
      </c>
      <c r="F586">
        <f t="shared" si="28"/>
        <v>31</v>
      </c>
      <c r="G586">
        <f t="shared" si="29"/>
        <v>35</v>
      </c>
      <c r="H586" t="str">
        <f>'Initial Flow'!B586</f>
        <v/>
      </c>
      <c r="I586">
        <f>IFERROR(VLOOKUP('Initial Flow'!D586,'Code Int'!$A$1:$B$10,2,FALSE),"NULL")</f>
        <v>19</v>
      </c>
      <c r="J586" t="str">
        <f>IFERROR(VLOOKUP('Initial Flow'!E586,'Code Int'!$A$1:$B$10,2,FALSE),"NULL")</f>
        <v>NULL</v>
      </c>
      <c r="K586" t="str">
        <f>'Initial Flow'!F586</f>
        <v/>
      </c>
      <c r="L586" t="str">
        <f>'Initial Flow'!G586</f>
        <v>All instructions delivered by KADI to Cash Lifecycle are reported from Cash Lifecycle to KV-Geld</v>
      </c>
      <c r="M586" t="str">
        <f>'Initial Flow'!L586</f>
        <v>Custody Payment Status</v>
      </c>
      <c r="N586" t="str">
        <f>'Initial Flow'!C586</f>
        <v>MSG000656</v>
      </c>
    </row>
    <row r="587" spans="1:14" hidden="1" x14ac:dyDescent="0.2">
      <c r="A587">
        <f>IFERROR(VLOOKUP('Initial Flow'!H587,'Initial Data'!A$1:U$2000,21,FALSE),"NULL")</f>
        <v>33</v>
      </c>
      <c r="B587">
        <f>IFERROR(VLOOKUP('Initial Flow'!I587,'Initial Data'!A$1:U$2000,21,FALSE),"NULL")</f>
        <v>709</v>
      </c>
      <c r="C587" t="str">
        <f>IFERROR(VLOOKUP('Initial Flow'!J587,'Initial Data'!A$1:U$2000,21,FALSE),"NULL")</f>
        <v>NULL</v>
      </c>
      <c r="D587" t="str">
        <f>IFERROR(VLOOKUP('Initial Flow'!K587,'Initial Data'!A$1:U$2000,21,FALSE),"NULL")</f>
        <v>NULL</v>
      </c>
      <c r="E587" t="str">
        <f t="shared" si="27"/>
        <v>NULL</v>
      </c>
      <c r="F587">
        <f t="shared" si="28"/>
        <v>709</v>
      </c>
      <c r="G587" t="str">
        <f t="shared" si="29"/>
        <v>NULL</v>
      </c>
      <c r="H587" t="str">
        <f>'Initial Flow'!B587</f>
        <v>IID385 - CD_CMAX_REPORTS</v>
      </c>
      <c r="I587">
        <f>IFERROR(VLOOKUP('Initial Flow'!D587,'Code Int'!$A$1:$B$10,2,FALSE),"NULL")</f>
        <v>19</v>
      </c>
      <c r="J587">
        <f>IFERROR(VLOOKUP('Initial Flow'!E587,'Code Int'!$A$1:$B$10,2,FALSE),"NULL")</f>
        <v>18</v>
      </c>
      <c r="K587" t="str">
        <f>'Initial Flow'!F587</f>
        <v/>
      </c>
      <c r="L587" t="str">
        <f>'Initial Flow'!G587</f>
        <v>CMAX reports</v>
      </c>
      <c r="M587" t="str">
        <f>'Initial Flow'!L587</f>
        <v>Collateral Exposure</v>
      </c>
      <c r="N587" t="str">
        <f>'Initial Flow'!C587</f>
        <v>MSG004985</v>
      </c>
    </row>
    <row r="588" spans="1:14" x14ac:dyDescent="0.2">
      <c r="A588">
        <f>IFERROR(VLOOKUP('Initial Flow'!H588,'Initial Data'!A$1:U$2000,21,FALSE),"NULL")</f>
        <v>10</v>
      </c>
      <c r="B588" t="str">
        <f>IFERROR(VLOOKUP('Initial Flow'!I588,'Initial Data'!A$1:U$2000,21,FALSE),"NULL")</f>
        <v>NULL</v>
      </c>
      <c r="C588">
        <f>IFERROR(VLOOKUP('Initial Flow'!J588,'Initial Data'!A$1:U$2000,21,FALSE),"NULL")</f>
        <v>43</v>
      </c>
      <c r="D588" t="str">
        <f>IFERROR(VLOOKUP('Initial Flow'!K588,'Initial Data'!A$1:U$2000,21,FALSE),"NULL")</f>
        <v>NULL</v>
      </c>
      <c r="E588" t="str">
        <f t="shared" si="27"/>
        <v>OK</v>
      </c>
      <c r="F588">
        <f t="shared" si="28"/>
        <v>10</v>
      </c>
      <c r="G588">
        <f t="shared" si="29"/>
        <v>43</v>
      </c>
      <c r="H588" t="str">
        <f>'Initial Flow'!B588</f>
        <v/>
      </c>
      <c r="I588">
        <f>IFERROR(VLOOKUP('Initial Flow'!D588,'Code Int'!$A$1:$B$10,2,FALSE),"NULL")</f>
        <v>19</v>
      </c>
      <c r="J588" t="str">
        <f>IFERROR(VLOOKUP('Initial Flow'!E588,'Code Int'!$A$1:$B$10,2,FALSE),"NULL")</f>
        <v>NULL</v>
      </c>
      <c r="K588" t="str">
        <f>'Initial Flow'!F588</f>
        <v/>
      </c>
      <c r="L588" t="str">
        <f>'Initial Flow'!G588</f>
        <v>CAS-015 Instruction Related Counters</v>
      </c>
      <c r="M588" t="str">
        <f>'Initial Flow'!L588</f>
        <v>CAS-015 Instruction Related Counters</v>
      </c>
      <c r="N588" t="str">
        <f>'Initial Flow'!C588</f>
        <v>MSG000604</v>
      </c>
    </row>
    <row r="589" spans="1:14" hidden="1" x14ac:dyDescent="0.2">
      <c r="A589">
        <f>IFERROR(VLOOKUP('Initial Flow'!H589,'Initial Data'!A$1:U$2000,21,FALSE),"NULL")</f>
        <v>65</v>
      </c>
      <c r="B589" t="str">
        <f>IFERROR(VLOOKUP('Initial Flow'!I589,'Initial Data'!A$1:U$2000,21,FALSE),"NULL")</f>
        <v>NULL</v>
      </c>
      <c r="C589" t="str">
        <f>IFERROR(VLOOKUP('Initial Flow'!J589,'Initial Data'!A$1:U$2000,21,FALSE),"NULL")</f>
        <v>NULL</v>
      </c>
      <c r="D589" t="str">
        <f>IFERROR(VLOOKUP('Initial Flow'!K589,'Initial Data'!A$1:U$2000,21,FALSE),"NULL")</f>
        <v>NULL</v>
      </c>
      <c r="E589" t="str">
        <f t="shared" si="27"/>
        <v>NULL</v>
      </c>
      <c r="F589">
        <f t="shared" si="28"/>
        <v>65</v>
      </c>
      <c r="G589" t="str">
        <f t="shared" si="29"/>
        <v>NULL</v>
      </c>
      <c r="H589" t="str">
        <f>'Initial Flow'!B589</f>
        <v/>
      </c>
      <c r="I589" t="str">
        <f>IFERROR(VLOOKUP('Initial Flow'!D589,'Code Int'!$A$1:$B$10,2,FALSE),"NULL")</f>
        <v>NULL</v>
      </c>
      <c r="J589" t="str">
        <f>IFERROR(VLOOKUP('Initial Flow'!E589,'Code Int'!$A$1:$B$10,2,FALSE),"NULL")</f>
        <v>NULL</v>
      </c>
      <c r="K589" t="str">
        <f>'Initial Flow'!F589</f>
        <v/>
      </c>
      <c r="L589" t="str">
        <f>'Initial Flow'!G589</f>
        <v/>
      </c>
      <c r="M589" t="str">
        <f>'Initial Flow'!L589</f>
        <v>Cross Request Acknowledgement</v>
      </c>
      <c r="N589" t="str">
        <f>'Initial Flow'!C589</f>
        <v>MSG000014</v>
      </c>
    </row>
    <row r="590" spans="1:14" x14ac:dyDescent="0.2">
      <c r="A590">
        <f>IFERROR(VLOOKUP('Initial Flow'!H590,'Initial Data'!A$1:U$2000,21,FALSE),"NULL")</f>
        <v>4</v>
      </c>
      <c r="B590" t="str">
        <f>IFERROR(VLOOKUP('Initial Flow'!I590,'Initial Data'!A$1:U$2000,21,FALSE),"NULL")</f>
        <v>NULL</v>
      </c>
      <c r="C590">
        <f>IFERROR(VLOOKUP('Initial Flow'!J590,'Initial Data'!A$1:U$2000,21,FALSE),"NULL")</f>
        <v>17</v>
      </c>
      <c r="D590" t="str">
        <f>IFERROR(VLOOKUP('Initial Flow'!K590,'Initial Data'!A$1:U$2000,21,FALSE),"NULL")</f>
        <v>NULL</v>
      </c>
      <c r="E590" t="str">
        <f t="shared" si="27"/>
        <v>OK</v>
      </c>
      <c r="F590">
        <f t="shared" si="28"/>
        <v>4</v>
      </c>
      <c r="G590">
        <f t="shared" si="29"/>
        <v>17</v>
      </c>
      <c r="H590" t="str">
        <f>'Initial Flow'!B590</f>
        <v/>
      </c>
      <c r="I590">
        <f>IFERROR(VLOOKUP('Initial Flow'!D590,'Code Int'!$A$1:$B$10,2,FALSE),"NULL")</f>
        <v>19</v>
      </c>
      <c r="J590">
        <f>IFERROR(VLOOKUP('Initial Flow'!E590,'Code Int'!$A$1:$B$10,2,FALSE),"NULL")</f>
        <v>18</v>
      </c>
      <c r="K590" t="str">
        <f>'Initial Flow'!F590</f>
        <v/>
      </c>
      <c r="L590" t="str">
        <f>'Initial Flow'!G590</f>
        <v>Direct Access</v>
      </c>
      <c r="M590" t="str">
        <f>'Initial Flow'!L590</f>
        <v>Underlying Prices</v>
      </c>
      <c r="N590" t="str">
        <f>'Initial Flow'!C590</f>
        <v>MSG000110</v>
      </c>
    </row>
    <row r="591" spans="1:14" hidden="1" x14ac:dyDescent="0.2">
      <c r="A591">
        <f>IFERROR(VLOOKUP('Initial Flow'!H591,'Initial Data'!A$1:U$2000,21,FALSE),"NULL")</f>
        <v>65</v>
      </c>
      <c r="B591" t="str">
        <f>IFERROR(VLOOKUP('Initial Flow'!I591,'Initial Data'!A$1:U$2000,21,FALSE),"NULL")</f>
        <v>NULL</v>
      </c>
      <c r="C591" t="str">
        <f>IFERROR(VLOOKUP('Initial Flow'!J591,'Initial Data'!A$1:U$2000,21,FALSE),"NULL")</f>
        <v>NULL</v>
      </c>
      <c r="D591" t="str">
        <f>IFERROR(VLOOKUP('Initial Flow'!K591,'Initial Data'!A$1:U$2000,21,FALSE),"NULL")</f>
        <v>NULL</v>
      </c>
      <c r="E591" t="str">
        <f t="shared" si="27"/>
        <v>NULL</v>
      </c>
      <c r="F591">
        <f t="shared" si="28"/>
        <v>65</v>
      </c>
      <c r="G591" t="str">
        <f t="shared" si="29"/>
        <v>NULL</v>
      </c>
      <c r="H591" t="str">
        <f>'Initial Flow'!B591</f>
        <v/>
      </c>
      <c r="I591" t="str">
        <f>IFERROR(VLOOKUP('Initial Flow'!D591,'Code Int'!$A$1:$B$10,2,FALSE),"NULL")</f>
        <v>NULL</v>
      </c>
      <c r="J591" t="str">
        <f>IFERROR(VLOOKUP('Initial Flow'!E591,'Code Int'!$A$1:$B$10,2,FALSE),"NULL")</f>
        <v>NULL</v>
      </c>
      <c r="K591" t="str">
        <f>'Initial Flow'!F591</f>
        <v/>
      </c>
      <c r="L591" t="str">
        <f>'Initial Flow'!G591</f>
        <v/>
      </c>
      <c r="M591" t="str">
        <f>'Initial Flow'!L591</f>
        <v>Execution</v>
      </c>
      <c r="N591" t="str">
        <f>'Initial Flow'!C591</f>
        <v>MSG000014</v>
      </c>
    </row>
    <row r="592" spans="1:14" hidden="1" x14ac:dyDescent="0.2">
      <c r="A592">
        <f>IFERROR(VLOOKUP('Initial Flow'!H592,'Initial Data'!A$1:U$2000,21,FALSE),"NULL")</f>
        <v>40</v>
      </c>
      <c r="B592" t="str">
        <f>IFERROR(VLOOKUP('Initial Flow'!I592,'Initial Data'!A$1:U$2000,21,FALSE),"NULL")</f>
        <v>NULL</v>
      </c>
      <c r="C592" t="str">
        <f>IFERROR(VLOOKUP('Initial Flow'!J592,'Initial Data'!A$1:U$2000,21,FALSE),"NULL")</f>
        <v>NULL</v>
      </c>
      <c r="D592" t="str">
        <f>IFERROR(VLOOKUP('Initial Flow'!K592,'Initial Data'!A$1:U$2000,21,FALSE),"NULL")</f>
        <v>NULL</v>
      </c>
      <c r="E592" t="str">
        <f t="shared" si="27"/>
        <v>NULL</v>
      </c>
      <c r="F592">
        <f t="shared" si="28"/>
        <v>40</v>
      </c>
      <c r="G592" t="str">
        <f t="shared" si="29"/>
        <v>NULL</v>
      </c>
      <c r="H592" t="str">
        <f>'Initial Flow'!B592</f>
        <v/>
      </c>
      <c r="I592">
        <f>IFERROR(VLOOKUP('Initial Flow'!D592,'Code Int'!$A$1:$B$10,2,FALSE),"NULL")</f>
        <v>20</v>
      </c>
      <c r="J592" t="str">
        <f>IFERROR(VLOOKUP('Initial Flow'!E592,'Code Int'!$A$1:$B$10,2,FALSE),"NULL")</f>
        <v>NULL</v>
      </c>
      <c r="K592" t="str">
        <f>'Initial Flow'!F592</f>
        <v/>
      </c>
      <c r="L592" t="str">
        <f>'Initial Flow'!G592</f>
        <v>ASI interface via Tapas.AS and Tapas.ICM</v>
      </c>
      <c r="M592" t="str">
        <f>'Initial Flow'!L592</f>
        <v>Cash Payment</v>
      </c>
      <c r="N592" t="str">
        <f>'Initial Flow'!C592</f>
        <v>MSG000814</v>
      </c>
    </row>
    <row r="593" spans="1:14" hidden="1" x14ac:dyDescent="0.2">
      <c r="A593" t="str">
        <f>IFERROR(VLOOKUP('Initial Flow'!H593,'Initial Data'!A$1:U$2000,21,FALSE),"NULL")</f>
        <v>NULL</v>
      </c>
      <c r="B593" t="str">
        <f>IFERROR(VLOOKUP('Initial Flow'!I593,'Initial Data'!A$1:U$2000,21,FALSE),"NULL")</f>
        <v>NULL</v>
      </c>
      <c r="C593">
        <f>IFERROR(VLOOKUP('Initial Flow'!J593,'Initial Data'!A$1:U$2000,21,FALSE),"NULL")</f>
        <v>17</v>
      </c>
      <c r="D593" t="str">
        <f>IFERROR(VLOOKUP('Initial Flow'!K593,'Initial Data'!A$1:U$2000,21,FALSE),"NULL")</f>
        <v>NULL</v>
      </c>
      <c r="E593" t="str">
        <f t="shared" si="27"/>
        <v>NULL</v>
      </c>
      <c r="F593" t="str">
        <f t="shared" si="28"/>
        <v>NULL</v>
      </c>
      <c r="G593">
        <f t="shared" si="29"/>
        <v>17</v>
      </c>
      <c r="H593" t="str">
        <f>'Initial Flow'!B593</f>
        <v/>
      </c>
      <c r="I593">
        <f>IFERROR(VLOOKUP('Initial Flow'!D593,'Code Int'!$A$1:$B$10,2,FALSE),"NULL")</f>
        <v>20</v>
      </c>
      <c r="J593">
        <f>IFERROR(VLOOKUP('Initial Flow'!E593,'Code Int'!$A$1:$B$10,2,FALSE),"NULL")</f>
        <v>16</v>
      </c>
      <c r="K593" t="str">
        <f>'Initial Flow'!F593</f>
        <v/>
      </c>
      <c r="L593" t="str">
        <f>'Initial Flow'!G593</f>
        <v>ARP and EDT</v>
      </c>
      <c r="M593" t="str">
        <f>'Initial Flow'!L593</f>
        <v>master and maturity data</v>
      </c>
      <c r="N593" t="str">
        <f>'Initial Flow'!C593</f>
        <v>MSG007050</v>
      </c>
    </row>
    <row r="594" spans="1:14" hidden="1" x14ac:dyDescent="0.2">
      <c r="A594">
        <f>IFERROR(VLOOKUP('Initial Flow'!H594,'Initial Data'!A$1:U$2000,21,FALSE),"NULL")</f>
        <v>65</v>
      </c>
      <c r="B594" t="str">
        <f>IFERROR(VLOOKUP('Initial Flow'!I594,'Initial Data'!A$1:U$2000,21,FALSE),"NULL")</f>
        <v>NULL</v>
      </c>
      <c r="C594" t="str">
        <f>IFERROR(VLOOKUP('Initial Flow'!J594,'Initial Data'!A$1:U$2000,21,FALSE),"NULL")</f>
        <v>NULL</v>
      </c>
      <c r="D594" t="str">
        <f>IFERROR(VLOOKUP('Initial Flow'!K594,'Initial Data'!A$1:U$2000,21,FALSE),"NULL")</f>
        <v>NULL</v>
      </c>
      <c r="E594" t="str">
        <f t="shared" si="27"/>
        <v>NULL</v>
      </c>
      <c r="F594">
        <f t="shared" si="28"/>
        <v>65</v>
      </c>
      <c r="G594" t="str">
        <f t="shared" si="29"/>
        <v>NULL</v>
      </c>
      <c r="H594" t="str">
        <f>'Initial Flow'!B594</f>
        <v/>
      </c>
      <c r="I594" t="str">
        <f>IFERROR(VLOOKUP('Initial Flow'!D594,'Code Int'!$A$1:$B$10,2,FALSE),"NULL")</f>
        <v>NULL</v>
      </c>
      <c r="J594" t="str">
        <f>IFERROR(VLOOKUP('Initial Flow'!E594,'Code Int'!$A$1:$B$10,2,FALSE),"NULL")</f>
        <v>NULL</v>
      </c>
      <c r="K594" t="str">
        <f>'Initial Flow'!F594</f>
        <v/>
      </c>
      <c r="L594" t="str">
        <f>'Initial Flow'!G594</f>
        <v/>
      </c>
      <c r="M594" t="str">
        <f>'Initial Flow'!L594</f>
        <v>Quote Acknowledgement</v>
      </c>
      <c r="N594" t="str">
        <f>'Initial Flow'!C594</f>
        <v>MSG000014</v>
      </c>
    </row>
    <row r="595" spans="1:14" hidden="1" x14ac:dyDescent="0.2">
      <c r="A595">
        <f>IFERROR(VLOOKUP('Initial Flow'!H595,'Initial Data'!A$1:U$2000,21,FALSE),"NULL")</f>
        <v>36</v>
      </c>
      <c r="B595" t="str">
        <f>IFERROR(VLOOKUP('Initial Flow'!I595,'Initial Data'!A$1:U$2000,21,FALSE),"NULL")</f>
        <v>NULL</v>
      </c>
      <c r="C595" t="str">
        <f>IFERROR(VLOOKUP('Initial Flow'!J595,'Initial Data'!A$1:U$2000,21,FALSE),"NULL")</f>
        <v>NULL</v>
      </c>
      <c r="D595" t="str">
        <f>IFERROR(VLOOKUP('Initial Flow'!K595,'Initial Data'!A$1:U$2000,21,FALSE),"NULL")</f>
        <v>NULL</v>
      </c>
      <c r="E595" t="str">
        <f t="shared" si="27"/>
        <v>NULL</v>
      </c>
      <c r="F595">
        <f t="shared" si="28"/>
        <v>36</v>
      </c>
      <c r="G595" t="str">
        <f t="shared" si="29"/>
        <v>NULL</v>
      </c>
      <c r="H595" t="str">
        <f>'Initial Flow'!B595</f>
        <v/>
      </c>
      <c r="I595">
        <f>IFERROR(VLOOKUP('Initial Flow'!D595,'Code Int'!$A$1:$B$10,2,FALSE),"NULL")</f>
        <v>20</v>
      </c>
      <c r="J595" t="str">
        <f>IFERROR(VLOOKUP('Initial Flow'!E595,'Code Int'!$A$1:$B$10,2,FALSE),"NULL")</f>
        <v>NULL</v>
      </c>
      <c r="K595" t="str">
        <f>'Initial Flow'!F595</f>
        <v/>
      </c>
      <c r="L595" t="str">
        <f>'Initial Flow'!G595</f>
        <v/>
      </c>
      <c r="M595" t="str">
        <f>'Initial Flow'!L595</f>
        <v>Statement of Holdings</v>
      </c>
      <c r="N595" t="str">
        <f>'Initial Flow'!C595</f>
        <v>MSG000800</v>
      </c>
    </row>
    <row r="596" spans="1:14" hidden="1" x14ac:dyDescent="0.2">
      <c r="A596">
        <f>IFERROR(VLOOKUP('Initial Flow'!H596,'Initial Data'!A$1:U$2000,21,FALSE),"NULL")</f>
        <v>65</v>
      </c>
      <c r="B596" t="str">
        <f>IFERROR(VLOOKUP('Initial Flow'!I596,'Initial Data'!A$1:U$2000,21,FALSE),"NULL")</f>
        <v>NULL</v>
      </c>
      <c r="C596" t="str">
        <f>IFERROR(VLOOKUP('Initial Flow'!J596,'Initial Data'!A$1:U$2000,21,FALSE),"NULL")</f>
        <v>NULL</v>
      </c>
      <c r="D596" t="str">
        <f>IFERROR(VLOOKUP('Initial Flow'!K596,'Initial Data'!A$1:U$2000,21,FALSE),"NULL")</f>
        <v>NULL</v>
      </c>
      <c r="E596" t="str">
        <f t="shared" si="27"/>
        <v>NULL</v>
      </c>
      <c r="F596">
        <f t="shared" si="28"/>
        <v>65</v>
      </c>
      <c r="G596" t="str">
        <f t="shared" si="29"/>
        <v>NULL</v>
      </c>
      <c r="H596" t="str">
        <f>'Initial Flow'!B596</f>
        <v/>
      </c>
      <c r="I596" t="str">
        <f>IFERROR(VLOOKUP('Initial Flow'!D596,'Code Int'!$A$1:$B$10,2,FALSE),"NULL")</f>
        <v>NULL</v>
      </c>
      <c r="J596" t="str">
        <f>IFERROR(VLOOKUP('Initial Flow'!E596,'Code Int'!$A$1:$B$10,2,FALSE),"NULL")</f>
        <v>NULL</v>
      </c>
      <c r="K596" t="str">
        <f>'Initial Flow'!F596</f>
        <v/>
      </c>
      <c r="L596" t="str">
        <f>'Initial Flow'!G596</f>
        <v/>
      </c>
      <c r="M596" t="str">
        <f>'Initial Flow'!L596</f>
        <v>Strategy Creation Confirmation</v>
      </c>
      <c r="N596" t="str">
        <f>'Initial Flow'!C596</f>
        <v>MSG000014</v>
      </c>
    </row>
    <row r="597" spans="1:14" hidden="1" x14ac:dyDescent="0.2">
      <c r="A597">
        <f>IFERROR(VLOOKUP('Initial Flow'!H597,'Initial Data'!A$1:U$2000,21,FALSE),"NULL")</f>
        <v>62</v>
      </c>
      <c r="B597" t="str">
        <f>IFERROR(VLOOKUP('Initial Flow'!I597,'Initial Data'!A$1:U$2000,21,FALSE),"NULL")</f>
        <v>NULL</v>
      </c>
      <c r="C597" t="str">
        <f>IFERROR(VLOOKUP('Initial Flow'!J597,'Initial Data'!A$1:U$2000,21,FALSE),"NULL")</f>
        <v>NULL</v>
      </c>
      <c r="D597" t="str">
        <f>IFERROR(VLOOKUP('Initial Flow'!K597,'Initial Data'!A$1:U$2000,21,FALSE),"NULL")</f>
        <v>NULL</v>
      </c>
      <c r="E597" t="str">
        <f t="shared" si="27"/>
        <v>NULL</v>
      </c>
      <c r="F597">
        <f t="shared" si="28"/>
        <v>62</v>
      </c>
      <c r="G597" t="str">
        <f t="shared" si="29"/>
        <v>NULL</v>
      </c>
      <c r="H597" t="str">
        <f>'Initial Flow'!B597</f>
        <v/>
      </c>
      <c r="I597">
        <f>IFERROR(VLOOKUP('Initial Flow'!D597,'Code Int'!$A$1:$B$10,2,FALSE),"NULL")</f>
        <v>20</v>
      </c>
      <c r="J597" t="str">
        <f>IFERROR(VLOOKUP('Initial Flow'!E597,'Code Int'!$A$1:$B$10,2,FALSE),"NULL")</f>
        <v>NULL</v>
      </c>
      <c r="K597" t="str">
        <f>'Initial Flow'!F597</f>
        <v/>
      </c>
      <c r="L597" t="str">
        <f>'Initial Flow'!G597</f>
        <v/>
      </c>
      <c r="M597" t="str">
        <f>'Initial Flow'!L597</f>
        <v>Accounting</v>
      </c>
      <c r="N597" t="str">
        <f>'Initial Flow'!C597</f>
        <v>MSG000752</v>
      </c>
    </row>
    <row r="598" spans="1:14" hidden="1" x14ac:dyDescent="0.2">
      <c r="A598">
        <f>IFERROR(VLOOKUP('Initial Flow'!H598,'Initial Data'!A$1:U$2000,21,FALSE),"NULL")</f>
        <v>16</v>
      </c>
      <c r="B598" t="str">
        <f>IFERROR(VLOOKUP('Initial Flow'!I598,'Initial Data'!A$1:U$2000,21,FALSE),"NULL")</f>
        <v>NULL</v>
      </c>
      <c r="C598" t="str">
        <f>IFERROR(VLOOKUP('Initial Flow'!J598,'Initial Data'!A$1:U$2000,21,FALSE),"NULL")</f>
        <v>NULL</v>
      </c>
      <c r="D598" t="str">
        <f>IFERROR(VLOOKUP('Initial Flow'!K598,'Initial Data'!A$1:U$2000,21,FALSE),"NULL")</f>
        <v>NULL</v>
      </c>
      <c r="E598" t="str">
        <f t="shared" si="27"/>
        <v>NULL</v>
      </c>
      <c r="F598">
        <f t="shared" si="28"/>
        <v>16</v>
      </c>
      <c r="G598" t="str">
        <f t="shared" si="29"/>
        <v>NULL</v>
      </c>
      <c r="H598" t="str">
        <f>'Initial Flow'!B598</f>
        <v/>
      </c>
      <c r="I598" t="str">
        <f>IFERROR(VLOOKUP('Initial Flow'!D598,'Code Int'!$A$1:$B$10,2,FALSE),"NULL")</f>
        <v>NULL</v>
      </c>
      <c r="J598" t="str">
        <f>IFERROR(VLOOKUP('Initial Flow'!E598,'Code Int'!$A$1:$B$10,2,FALSE),"NULL")</f>
        <v>NULL</v>
      </c>
      <c r="K598" t="str">
        <f>'Initial Flow'!F598</f>
        <v/>
      </c>
      <c r="L598" t="str">
        <f>'Initial Flow'!G598</f>
        <v/>
      </c>
      <c r="M598" t="str">
        <f>'Initial Flow'!L598</f>
        <v>Trade</v>
      </c>
      <c r="N598" t="str">
        <f>'Initial Flow'!C598</f>
        <v>MSG007051</v>
      </c>
    </row>
    <row r="599" spans="1:14" hidden="1" x14ac:dyDescent="0.2">
      <c r="A599">
        <f>IFERROR(VLOOKUP('Initial Flow'!H599,'Initial Data'!A$1:U$2000,21,FALSE),"NULL")</f>
        <v>65</v>
      </c>
      <c r="B599" t="str">
        <f>IFERROR(VLOOKUP('Initial Flow'!I599,'Initial Data'!A$1:U$2000,21,FALSE),"NULL")</f>
        <v>NULL</v>
      </c>
      <c r="C599" t="str">
        <f>IFERROR(VLOOKUP('Initial Flow'!J599,'Initial Data'!A$1:U$2000,21,FALSE),"NULL")</f>
        <v>NULL</v>
      </c>
      <c r="D599" t="str">
        <f>IFERROR(VLOOKUP('Initial Flow'!K599,'Initial Data'!A$1:U$2000,21,FALSE),"NULL")</f>
        <v>NULL</v>
      </c>
      <c r="E599" t="str">
        <f t="shared" si="27"/>
        <v>NULL</v>
      </c>
      <c r="F599">
        <f t="shared" si="28"/>
        <v>65</v>
      </c>
      <c r="G599" t="str">
        <f t="shared" si="29"/>
        <v>NULL</v>
      </c>
      <c r="H599" t="str">
        <f>'Initial Flow'!B599</f>
        <v/>
      </c>
      <c r="I599" t="str">
        <f>IFERROR(VLOOKUP('Initial Flow'!D599,'Code Int'!$A$1:$B$10,2,FALSE),"NULL")</f>
        <v>NULL</v>
      </c>
      <c r="J599" t="str">
        <f>IFERROR(VLOOKUP('Initial Flow'!E599,'Code Int'!$A$1:$B$10,2,FALSE),"NULL")</f>
        <v>NULL</v>
      </c>
      <c r="K599" t="str">
        <f>'Initial Flow'!F599</f>
        <v/>
      </c>
      <c r="L599" t="str">
        <f>'Initial Flow'!G599</f>
        <v/>
      </c>
      <c r="M599" t="str">
        <f>'Initial Flow'!L599</f>
        <v>Trade Confirmation</v>
      </c>
      <c r="N599" t="str">
        <f>'Initial Flow'!C599</f>
        <v>MSG000014</v>
      </c>
    </row>
    <row r="600" spans="1:14" hidden="1" x14ac:dyDescent="0.2">
      <c r="A600">
        <f>IFERROR(VLOOKUP('Initial Flow'!H600,'Initial Data'!A$1:U$2000,21,FALSE),"NULL")</f>
        <v>33</v>
      </c>
      <c r="B600">
        <f>IFERROR(VLOOKUP('Initial Flow'!I600,'Initial Data'!A$1:U$2000,21,FALSE),"NULL")</f>
        <v>861</v>
      </c>
      <c r="C600" t="str">
        <f>IFERROR(VLOOKUP('Initial Flow'!J600,'Initial Data'!A$1:U$2000,21,FALSE),"NULL")</f>
        <v>NULL</v>
      </c>
      <c r="D600" t="str">
        <f>IFERROR(VLOOKUP('Initial Flow'!K600,'Initial Data'!A$1:U$2000,21,FALSE),"NULL")</f>
        <v>NULL</v>
      </c>
      <c r="E600" t="str">
        <f t="shared" si="27"/>
        <v>NULL</v>
      </c>
      <c r="F600">
        <f t="shared" si="28"/>
        <v>861</v>
      </c>
      <c r="G600" t="str">
        <f t="shared" si="29"/>
        <v>NULL</v>
      </c>
      <c r="H600" t="str">
        <f>'Initial Flow'!B600</f>
        <v>IID470 - CD_LOAN_STATUS_REPORT</v>
      </c>
      <c r="I600">
        <f>IFERROR(VLOOKUP('Initial Flow'!D600,'Code Int'!$A$1:$B$10,2,FALSE),"NULL")</f>
        <v>19</v>
      </c>
      <c r="J600">
        <f>IFERROR(VLOOKUP('Initial Flow'!E600,'Code Int'!$A$1:$B$10,2,FALSE),"NULL")</f>
        <v>18</v>
      </c>
      <c r="K600" t="str">
        <f>'Initial Flow'!F600</f>
        <v/>
      </c>
      <c r="L600" t="str">
        <f>'Initial Flow'!G600</f>
        <v>Street Lending Loan Status file notification to Creation Direct</v>
      </c>
      <c r="M600" t="str">
        <f>'Initial Flow'!L600</f>
        <v>Security Lending</v>
      </c>
      <c r="N600" t="str">
        <f>'Initial Flow'!C600</f>
        <v>MSG005065</v>
      </c>
    </row>
    <row r="601" spans="1:14" x14ac:dyDescent="0.2">
      <c r="A601">
        <f>IFERROR(VLOOKUP('Initial Flow'!H601,'Initial Data'!A$1:U$2000,21,FALSE),"NULL")</f>
        <v>15</v>
      </c>
      <c r="B601" t="str">
        <f>IFERROR(VLOOKUP('Initial Flow'!I601,'Initial Data'!A$1:U$2000,21,FALSE),"NULL")</f>
        <v>NULL</v>
      </c>
      <c r="C601">
        <f>IFERROR(VLOOKUP('Initial Flow'!J601,'Initial Data'!A$1:U$2000,21,FALSE),"NULL")</f>
        <v>65</v>
      </c>
      <c r="D601" t="str">
        <f>IFERROR(VLOOKUP('Initial Flow'!K601,'Initial Data'!A$1:U$2000,21,FALSE),"NULL")</f>
        <v>NULL</v>
      </c>
      <c r="E601" t="str">
        <f t="shared" si="27"/>
        <v>OK</v>
      </c>
      <c r="F601">
        <f t="shared" si="28"/>
        <v>15</v>
      </c>
      <c r="G601">
        <f t="shared" si="29"/>
        <v>65</v>
      </c>
      <c r="H601" t="str">
        <f>'Initial Flow'!B601</f>
        <v>Gateway</v>
      </c>
      <c r="I601">
        <f>IFERROR(VLOOKUP('Initial Flow'!D601,'Code Int'!$A$1:$B$10,2,FALSE),"NULL")</f>
        <v>20</v>
      </c>
      <c r="J601">
        <f>IFERROR(VLOOKUP('Initial Flow'!E601,'Code Int'!$A$1:$B$10,2,FALSE),"NULL")</f>
        <v>15</v>
      </c>
      <c r="K601" t="str">
        <f>'Initial Flow'!F601</f>
        <v/>
      </c>
      <c r="L601" t="str">
        <f>'Initial Flow'!G601</f>
        <v/>
      </c>
      <c r="M601" t="str">
        <f>'Initial Flow'!L601</f>
        <v>Cross Request Acknowledgement</v>
      </c>
      <c r="N601" t="str">
        <f>'Initial Flow'!C601</f>
        <v>MSG000016</v>
      </c>
    </row>
    <row r="602" spans="1:14" x14ac:dyDescent="0.2">
      <c r="A602">
        <f>IFERROR(VLOOKUP('Initial Flow'!H602,'Initial Data'!A$1:U$2000,21,FALSE),"NULL")</f>
        <v>33</v>
      </c>
      <c r="B602">
        <f>IFERROR(VLOOKUP('Initial Flow'!I602,'Initial Data'!A$1:U$2000,21,FALSE),"NULL")</f>
        <v>293</v>
      </c>
      <c r="C602">
        <f>IFERROR(VLOOKUP('Initial Flow'!J602,'Initial Data'!A$1:U$2000,21,FALSE),"NULL")</f>
        <v>40</v>
      </c>
      <c r="D602" t="str">
        <f>IFERROR(VLOOKUP('Initial Flow'!K602,'Initial Data'!A$1:U$2000,21,FALSE),"NULL")</f>
        <v>NULL</v>
      </c>
      <c r="E602" t="str">
        <f t="shared" si="27"/>
        <v>OK</v>
      </c>
      <c r="F602">
        <f t="shared" si="28"/>
        <v>293</v>
      </c>
      <c r="G602">
        <f t="shared" si="29"/>
        <v>40</v>
      </c>
      <c r="H602" t="str">
        <f>'Initial Flow'!B602</f>
        <v>IID478 - CD_LUXCSD_TGT2_UTIL</v>
      </c>
      <c r="I602">
        <f>IFERROR(VLOOKUP('Initial Flow'!D602,'Code Int'!$A$1:$B$10,2,FALSE),"NULL")</f>
        <v>19</v>
      </c>
      <c r="J602">
        <f>IFERROR(VLOOKUP('Initial Flow'!E602,'Code Int'!$A$1:$B$10,2,FALSE),"NULL")</f>
        <v>18</v>
      </c>
      <c r="K602" t="str">
        <f>'Initial Flow'!F602</f>
        <v/>
      </c>
      <c r="L602" t="str">
        <f>'Initial Flow'!G602</f>
        <v>T2 Utilisation Notification to Creation Direct</v>
      </c>
      <c r="M602" t="str">
        <f>'Initial Flow'!L602</f>
        <v>Cash Instruction</v>
      </c>
      <c r="N602" t="str">
        <f>'Initial Flow'!C602</f>
        <v>MSG005073</v>
      </c>
    </row>
    <row r="603" spans="1:14" x14ac:dyDescent="0.2">
      <c r="A603">
        <f>IFERROR(VLOOKUP('Initial Flow'!H603,'Initial Data'!A$1:U$2000,21,FALSE),"NULL")</f>
        <v>15</v>
      </c>
      <c r="B603" t="str">
        <f>IFERROR(VLOOKUP('Initial Flow'!I603,'Initial Data'!A$1:U$2000,21,FALSE),"NULL")</f>
        <v>NULL</v>
      </c>
      <c r="C603">
        <f>IFERROR(VLOOKUP('Initial Flow'!J603,'Initial Data'!A$1:U$2000,21,FALSE),"NULL")</f>
        <v>65</v>
      </c>
      <c r="D603" t="str">
        <f>IFERROR(VLOOKUP('Initial Flow'!K603,'Initial Data'!A$1:U$2000,21,FALSE),"NULL")</f>
        <v>NULL</v>
      </c>
      <c r="E603" t="str">
        <f t="shared" si="27"/>
        <v>OK</v>
      </c>
      <c r="F603">
        <f t="shared" si="28"/>
        <v>15</v>
      </c>
      <c r="G603">
        <f t="shared" si="29"/>
        <v>65</v>
      </c>
      <c r="H603" t="str">
        <f>'Initial Flow'!B603</f>
        <v>Gateway</v>
      </c>
      <c r="I603">
        <f>IFERROR(VLOOKUP('Initial Flow'!D603,'Code Int'!$A$1:$B$10,2,FALSE),"NULL")</f>
        <v>20</v>
      </c>
      <c r="J603">
        <f>IFERROR(VLOOKUP('Initial Flow'!E603,'Code Int'!$A$1:$B$10,2,FALSE),"NULL")</f>
        <v>15</v>
      </c>
      <c r="K603" t="str">
        <f>'Initial Flow'!F603</f>
        <v/>
      </c>
      <c r="L603" t="str">
        <f>'Initial Flow'!G603</f>
        <v/>
      </c>
      <c r="M603" t="str">
        <f>'Initial Flow'!L603</f>
        <v>Execution</v>
      </c>
      <c r="N603" t="str">
        <f>'Initial Flow'!C603</f>
        <v>MSG000016</v>
      </c>
    </row>
    <row r="604" spans="1:14" hidden="1" x14ac:dyDescent="0.2">
      <c r="A604" t="str">
        <f>IFERROR(VLOOKUP('Initial Flow'!H604,'Initial Data'!A$1:U$2000,21,FALSE),"NULL")</f>
        <v>NULL</v>
      </c>
      <c r="B604" t="str">
        <f>IFERROR(VLOOKUP('Initial Flow'!I604,'Initial Data'!A$1:U$2000,21,FALSE),"NULL")</f>
        <v>NULL</v>
      </c>
      <c r="C604">
        <f>IFERROR(VLOOKUP('Initial Flow'!J604,'Initial Data'!A$1:U$2000,21,FALSE),"NULL")</f>
        <v>36</v>
      </c>
      <c r="D604" t="str">
        <f>IFERROR(VLOOKUP('Initial Flow'!K604,'Initial Data'!A$1:U$2000,21,FALSE),"NULL")</f>
        <v>NULL</v>
      </c>
      <c r="E604" t="str">
        <f t="shared" si="27"/>
        <v>NULL</v>
      </c>
      <c r="F604" t="str">
        <f t="shared" si="28"/>
        <v>NULL</v>
      </c>
      <c r="G604">
        <f t="shared" si="29"/>
        <v>36</v>
      </c>
      <c r="H604" t="str">
        <f>'Initial Flow'!B604</f>
        <v/>
      </c>
      <c r="I604">
        <f>IFERROR(VLOOKUP('Initial Flow'!D604,'Code Int'!$A$1:$B$10,2,FALSE),"NULL")</f>
        <v>20</v>
      </c>
      <c r="J604" t="str">
        <f>IFERROR(VLOOKUP('Initial Flow'!E604,'Code Int'!$A$1:$B$10,2,FALSE),"NULL")</f>
        <v>NULL</v>
      </c>
      <c r="K604" t="str">
        <f>'Initial Flow'!F604</f>
        <v/>
      </c>
      <c r="L604" t="str">
        <f>'Initial Flow'!G604</f>
        <v/>
      </c>
      <c r="M604" t="str">
        <f>'Initial Flow'!L604</f>
        <v>Tax Data creation+feedback</v>
      </c>
      <c r="N604" t="str">
        <f>'Initial Flow'!C604</f>
        <v>MSG000771</v>
      </c>
    </row>
    <row r="605" spans="1:14" x14ac:dyDescent="0.2">
      <c r="A605">
        <f>IFERROR(VLOOKUP('Initial Flow'!H605,'Initial Data'!A$1:U$2000,21,FALSE),"NULL")</f>
        <v>15</v>
      </c>
      <c r="B605" t="str">
        <f>IFERROR(VLOOKUP('Initial Flow'!I605,'Initial Data'!A$1:U$2000,21,FALSE),"NULL")</f>
        <v>NULL</v>
      </c>
      <c r="C605">
        <f>IFERROR(VLOOKUP('Initial Flow'!J605,'Initial Data'!A$1:U$2000,21,FALSE),"NULL")</f>
        <v>65</v>
      </c>
      <c r="D605" t="str">
        <f>IFERROR(VLOOKUP('Initial Flow'!K605,'Initial Data'!A$1:U$2000,21,FALSE),"NULL")</f>
        <v>NULL</v>
      </c>
      <c r="E605" t="str">
        <f t="shared" si="27"/>
        <v>OK</v>
      </c>
      <c r="F605">
        <f t="shared" si="28"/>
        <v>15</v>
      </c>
      <c r="G605">
        <f t="shared" si="29"/>
        <v>65</v>
      </c>
      <c r="H605" t="str">
        <f>'Initial Flow'!B605</f>
        <v>Gateway</v>
      </c>
      <c r="I605">
        <f>IFERROR(VLOOKUP('Initial Flow'!D605,'Code Int'!$A$1:$B$10,2,FALSE),"NULL")</f>
        <v>20</v>
      </c>
      <c r="J605">
        <f>IFERROR(VLOOKUP('Initial Flow'!E605,'Code Int'!$A$1:$B$10,2,FALSE),"NULL")</f>
        <v>15</v>
      </c>
      <c r="K605" t="str">
        <f>'Initial Flow'!F605</f>
        <v/>
      </c>
      <c r="L605" t="str">
        <f>'Initial Flow'!G605</f>
        <v/>
      </c>
      <c r="M605" t="str">
        <f>'Initial Flow'!L605</f>
        <v>Order</v>
      </c>
      <c r="N605" t="str">
        <f>'Initial Flow'!C605</f>
        <v>MSG000016</v>
      </c>
    </row>
    <row r="606" spans="1:14" hidden="1" x14ac:dyDescent="0.2">
      <c r="A606">
        <f>IFERROR(VLOOKUP('Initial Flow'!H606,'Initial Data'!A$1:U$2000,21,FALSE),"NULL")</f>
        <v>62</v>
      </c>
      <c r="B606" t="str">
        <f>IFERROR(VLOOKUP('Initial Flow'!I606,'Initial Data'!A$1:U$2000,21,FALSE),"NULL")</f>
        <v>NULL</v>
      </c>
      <c r="C606" t="str">
        <f>IFERROR(VLOOKUP('Initial Flow'!J606,'Initial Data'!A$1:U$2000,21,FALSE),"NULL")</f>
        <v>NULL</v>
      </c>
      <c r="D606" t="str">
        <f>IFERROR(VLOOKUP('Initial Flow'!K606,'Initial Data'!A$1:U$2000,21,FALSE),"NULL")</f>
        <v>NULL</v>
      </c>
      <c r="E606" t="str">
        <f t="shared" si="27"/>
        <v>NULL</v>
      </c>
      <c r="F606">
        <f t="shared" si="28"/>
        <v>62</v>
      </c>
      <c r="G606" t="str">
        <f t="shared" si="29"/>
        <v>NULL</v>
      </c>
      <c r="H606" t="str">
        <f>'Initial Flow'!B606</f>
        <v/>
      </c>
      <c r="I606">
        <f>IFERROR(VLOOKUP('Initial Flow'!D606,'Code Int'!$A$1:$B$10,2,FALSE),"NULL")</f>
        <v>20</v>
      </c>
      <c r="J606" t="str">
        <f>IFERROR(VLOOKUP('Initial Flow'!E606,'Code Int'!$A$1:$B$10,2,FALSE),"NULL")</f>
        <v>NULL</v>
      </c>
      <c r="K606" t="str">
        <f>'Initial Flow'!F606</f>
        <v/>
      </c>
      <c r="L606" t="str">
        <f>'Initial Flow'!G606</f>
        <v/>
      </c>
      <c r="M606" t="str">
        <f>'Initial Flow'!L606</f>
        <v>Payment Statistics</v>
      </c>
      <c r="N606" t="str">
        <f>'Initial Flow'!C606</f>
        <v>MSG000782</v>
      </c>
    </row>
    <row r="607" spans="1:14" hidden="1" x14ac:dyDescent="0.2">
      <c r="A607">
        <f>IFERROR(VLOOKUP('Initial Flow'!H607,'Initial Data'!A$1:U$2000,21,FALSE),"NULL")</f>
        <v>33</v>
      </c>
      <c r="B607">
        <f>IFERROR(VLOOKUP('Initial Flow'!I607,'Initial Data'!A$1:U$2000,21,FALSE),"NULL")</f>
        <v>709</v>
      </c>
      <c r="C607" t="str">
        <f>IFERROR(VLOOKUP('Initial Flow'!J607,'Initial Data'!A$1:U$2000,21,FALSE),"NULL")</f>
        <v>NULL</v>
      </c>
      <c r="D607" t="str">
        <f>IFERROR(VLOOKUP('Initial Flow'!K607,'Initial Data'!A$1:U$2000,21,FALSE),"NULL")</f>
        <v>NULL</v>
      </c>
      <c r="E607" t="str">
        <f t="shared" si="27"/>
        <v>NULL</v>
      </c>
      <c r="F607">
        <f t="shared" si="28"/>
        <v>709</v>
      </c>
      <c r="G607" t="str">
        <f t="shared" si="29"/>
        <v>NULL</v>
      </c>
      <c r="H607" t="str">
        <f>'Initial Flow'!B607</f>
        <v>IID484 - CD_PIRUM</v>
      </c>
      <c r="I607">
        <f>IFERROR(VLOOKUP('Initial Flow'!D607,'Code Int'!$A$1:$B$10,2,FALSE),"NULL")</f>
        <v>19</v>
      </c>
      <c r="J607">
        <f>IFERROR(VLOOKUP('Initial Flow'!E607,'Code Int'!$A$1:$B$10,2,FALSE),"NULL")</f>
        <v>18</v>
      </c>
      <c r="K607" t="str">
        <f>'Initial Flow'!F607</f>
        <v/>
      </c>
      <c r="L607" t="str">
        <f>'Initial Flow'!G607</f>
        <v>PIRUM file notification to Creation Direct</v>
      </c>
      <c r="M607" t="str">
        <f>'Initial Flow'!L607</f>
        <v>Security Lending</v>
      </c>
      <c r="N607" t="str">
        <f>'Initial Flow'!C607</f>
        <v>MSG005079</v>
      </c>
    </row>
    <row r="608" spans="1:14" x14ac:dyDescent="0.2">
      <c r="A608">
        <f>IFERROR(VLOOKUP('Initial Flow'!H608,'Initial Data'!A$1:U$2000,21,FALSE),"NULL")</f>
        <v>15</v>
      </c>
      <c r="B608" t="str">
        <f>IFERROR(VLOOKUP('Initial Flow'!I608,'Initial Data'!A$1:U$2000,21,FALSE),"NULL")</f>
        <v>NULL</v>
      </c>
      <c r="C608">
        <f>IFERROR(VLOOKUP('Initial Flow'!J608,'Initial Data'!A$1:U$2000,21,FALSE),"NULL")</f>
        <v>65</v>
      </c>
      <c r="D608" t="str">
        <f>IFERROR(VLOOKUP('Initial Flow'!K608,'Initial Data'!A$1:U$2000,21,FALSE),"NULL")</f>
        <v>NULL</v>
      </c>
      <c r="E608" t="str">
        <f t="shared" si="27"/>
        <v>OK</v>
      </c>
      <c r="F608">
        <f t="shared" si="28"/>
        <v>15</v>
      </c>
      <c r="G608">
        <f t="shared" si="29"/>
        <v>65</v>
      </c>
      <c r="H608" t="str">
        <f>'Initial Flow'!B608</f>
        <v>Gateway</v>
      </c>
      <c r="I608">
        <f>IFERROR(VLOOKUP('Initial Flow'!D608,'Code Int'!$A$1:$B$10,2,FALSE),"NULL")</f>
        <v>20</v>
      </c>
      <c r="J608">
        <f>IFERROR(VLOOKUP('Initial Flow'!E608,'Code Int'!$A$1:$B$10,2,FALSE),"NULL")</f>
        <v>15</v>
      </c>
      <c r="K608" t="str">
        <f>'Initial Flow'!F608</f>
        <v/>
      </c>
      <c r="L608" t="str">
        <f>'Initial Flow'!G608</f>
        <v/>
      </c>
      <c r="M608" t="str">
        <f>'Initial Flow'!L608</f>
        <v>Quote Acknowledgement</v>
      </c>
      <c r="N608" t="str">
        <f>'Initial Flow'!C608</f>
        <v>MSG000016</v>
      </c>
    </row>
    <row r="609" spans="1:14" x14ac:dyDescent="0.2">
      <c r="A609">
        <f>IFERROR(VLOOKUP('Initial Flow'!H609,'Initial Data'!A$1:U$2000,21,FALSE),"NULL")</f>
        <v>12</v>
      </c>
      <c r="B609" t="str">
        <f>IFERROR(VLOOKUP('Initial Flow'!I609,'Initial Data'!A$1:U$2000,21,FALSE),"NULL")</f>
        <v>NULL</v>
      </c>
      <c r="C609">
        <f>IFERROR(VLOOKUP('Initial Flow'!J609,'Initial Data'!A$1:U$2000,21,FALSE),"NULL")</f>
        <v>10</v>
      </c>
      <c r="D609" t="str">
        <f>IFERROR(VLOOKUP('Initial Flow'!K609,'Initial Data'!A$1:U$2000,21,FALSE),"NULL")</f>
        <v>NULL</v>
      </c>
      <c r="E609" t="str">
        <f t="shared" si="27"/>
        <v>OK</v>
      </c>
      <c r="F609">
        <f t="shared" si="28"/>
        <v>12</v>
      </c>
      <c r="G609">
        <f t="shared" si="29"/>
        <v>10</v>
      </c>
      <c r="H609" t="str">
        <f>'Initial Flow'!B609</f>
        <v/>
      </c>
      <c r="I609">
        <f>IFERROR(VLOOKUP('Initial Flow'!D609,'Code Int'!$A$1:$B$10,2,FALSE),"NULL")</f>
        <v>19</v>
      </c>
      <c r="J609" t="str">
        <f>IFERROR(VLOOKUP('Initial Flow'!E609,'Code Int'!$A$1:$B$10,2,FALSE),"NULL")</f>
        <v>NULL</v>
      </c>
      <c r="K609" t="str">
        <f>'Initial Flow'!F609</f>
        <v/>
      </c>
      <c r="L609" t="str">
        <f>'Initial Flow'!G609</f>
        <v/>
      </c>
      <c r="M609" t="str">
        <f>'Initial Flow'!L609</f>
        <v>Account</v>
      </c>
      <c r="N609" t="str">
        <f>'Initial Flow'!C609</f>
        <v>MSG000678</v>
      </c>
    </row>
    <row r="610" spans="1:14" x14ac:dyDescent="0.2">
      <c r="A610">
        <f>IFERROR(VLOOKUP('Initial Flow'!H610,'Initial Data'!A$1:U$2000,21,FALSE),"NULL")</f>
        <v>16</v>
      </c>
      <c r="B610" t="str">
        <f>IFERROR(VLOOKUP('Initial Flow'!I610,'Initial Data'!A$1:U$2000,21,FALSE),"NULL")</f>
        <v>NULL</v>
      </c>
      <c r="C610">
        <f>IFERROR(VLOOKUP('Initial Flow'!J610,'Initial Data'!A$1:U$2000,21,FALSE),"NULL")</f>
        <v>74</v>
      </c>
      <c r="D610" t="str">
        <f>IFERROR(VLOOKUP('Initial Flow'!K610,'Initial Data'!A$1:U$2000,21,FALSE),"NULL")</f>
        <v>NULL</v>
      </c>
      <c r="E610" t="str">
        <f t="shared" si="27"/>
        <v>OK</v>
      </c>
      <c r="F610">
        <f t="shared" si="28"/>
        <v>16</v>
      </c>
      <c r="G610">
        <f t="shared" si="29"/>
        <v>74</v>
      </c>
      <c r="H610" t="str">
        <f>'Initial Flow'!B610</f>
        <v/>
      </c>
      <c r="I610" t="str">
        <f>IFERROR(VLOOKUP('Initial Flow'!D610,'Code Int'!$A$1:$B$10,2,FALSE),"NULL")</f>
        <v>NULL</v>
      </c>
      <c r="J610" t="str">
        <f>IFERROR(VLOOKUP('Initial Flow'!E610,'Code Int'!$A$1:$B$10,2,FALSE),"NULL")</f>
        <v>NULL</v>
      </c>
      <c r="K610" t="str">
        <f>'Initial Flow'!F610</f>
        <v/>
      </c>
      <c r="L610" t="str">
        <f>'Initial Flow'!G610</f>
        <v/>
      </c>
      <c r="M610" t="str">
        <f>'Initial Flow'!L610</f>
        <v>Billing</v>
      </c>
      <c r="N610" t="str">
        <f>'Initial Flow'!C610</f>
        <v>MSG007052</v>
      </c>
    </row>
    <row r="611" spans="1:14" x14ac:dyDescent="0.2">
      <c r="A611">
        <f>IFERROR(VLOOKUP('Initial Flow'!H611,'Initial Data'!A$1:U$2000,21,FALSE),"NULL")</f>
        <v>15</v>
      </c>
      <c r="B611" t="str">
        <f>IFERROR(VLOOKUP('Initial Flow'!I611,'Initial Data'!A$1:U$2000,21,FALSE),"NULL")</f>
        <v>NULL</v>
      </c>
      <c r="C611">
        <f>IFERROR(VLOOKUP('Initial Flow'!J611,'Initial Data'!A$1:U$2000,21,FALSE),"NULL")</f>
        <v>65</v>
      </c>
      <c r="D611" t="str">
        <f>IFERROR(VLOOKUP('Initial Flow'!K611,'Initial Data'!A$1:U$2000,21,FALSE),"NULL")</f>
        <v>NULL</v>
      </c>
      <c r="E611" t="str">
        <f t="shared" si="27"/>
        <v>OK</v>
      </c>
      <c r="F611">
        <f t="shared" si="28"/>
        <v>15</v>
      </c>
      <c r="G611">
        <f t="shared" si="29"/>
        <v>65</v>
      </c>
      <c r="H611" t="str">
        <f>'Initial Flow'!B611</f>
        <v>Gateway</v>
      </c>
      <c r="I611">
        <f>IFERROR(VLOOKUP('Initial Flow'!D611,'Code Int'!$A$1:$B$10,2,FALSE),"NULL")</f>
        <v>20</v>
      </c>
      <c r="J611">
        <f>IFERROR(VLOOKUP('Initial Flow'!E611,'Code Int'!$A$1:$B$10,2,FALSE),"NULL")</f>
        <v>15</v>
      </c>
      <c r="K611" t="str">
        <f>'Initial Flow'!F611</f>
        <v/>
      </c>
      <c r="L611" t="str">
        <f>'Initial Flow'!G611</f>
        <v/>
      </c>
      <c r="M611" t="str">
        <f>'Initial Flow'!L611</f>
        <v>Strategy Creation Confirmation</v>
      </c>
      <c r="N611" t="str">
        <f>'Initial Flow'!C611</f>
        <v>MSG000016</v>
      </c>
    </row>
    <row r="612" spans="1:14" x14ac:dyDescent="0.2">
      <c r="A612">
        <f>IFERROR(VLOOKUP('Initial Flow'!H612,'Initial Data'!A$1:U$2000,21,FALSE),"NULL")</f>
        <v>36</v>
      </c>
      <c r="B612" t="str">
        <f>IFERROR(VLOOKUP('Initial Flow'!I612,'Initial Data'!A$1:U$2000,21,FALSE),"NULL")</f>
        <v>NULL</v>
      </c>
      <c r="C612">
        <f>IFERROR(VLOOKUP('Initial Flow'!J612,'Initial Data'!A$1:U$2000,21,FALSE),"NULL")</f>
        <v>43</v>
      </c>
      <c r="D612" t="str">
        <f>IFERROR(VLOOKUP('Initial Flow'!K612,'Initial Data'!A$1:U$2000,21,FALSE),"NULL")</f>
        <v>NULL</v>
      </c>
      <c r="E612" t="str">
        <f t="shared" si="27"/>
        <v>OK</v>
      </c>
      <c r="F612">
        <f t="shared" si="28"/>
        <v>36</v>
      </c>
      <c r="G612">
        <f t="shared" si="29"/>
        <v>43</v>
      </c>
      <c r="H612" t="str">
        <f>'Initial Flow'!B612</f>
        <v/>
      </c>
      <c r="I612">
        <f>IFERROR(VLOOKUP('Initial Flow'!D612,'Code Int'!$A$1:$B$10,2,FALSE),"NULL")</f>
        <v>19</v>
      </c>
      <c r="J612" t="str">
        <f>IFERROR(VLOOKUP('Initial Flow'!E612,'Code Int'!$A$1:$B$10,2,FALSE),"NULL")</f>
        <v>NULL</v>
      </c>
      <c r="K612" t="str">
        <f>'Initial Flow'!F612</f>
        <v/>
      </c>
      <c r="L612" t="str">
        <f>'Initial Flow'!G612</f>
        <v>LIM-021 Message Fee Counters</v>
      </c>
      <c r="M612" t="str">
        <f>'Initial Flow'!L612</f>
        <v>LIM-021 Message Fee Counters</v>
      </c>
      <c r="N612" t="str">
        <f>'Initial Flow'!C612</f>
        <v>MSG000693</v>
      </c>
    </row>
    <row r="613" spans="1:14" hidden="1" x14ac:dyDescent="0.2">
      <c r="A613">
        <f>IFERROR(VLOOKUP('Initial Flow'!H613,'Initial Data'!A$1:U$2000,21,FALSE),"NULL")</f>
        <v>33</v>
      </c>
      <c r="B613">
        <f>IFERROR(VLOOKUP('Initial Flow'!I613,'Initial Data'!A$1:U$2000,21,FALSE),"NULL")</f>
        <v>709</v>
      </c>
      <c r="C613" t="str">
        <f>IFERROR(VLOOKUP('Initial Flow'!J613,'Initial Data'!A$1:U$2000,21,FALSE),"NULL")</f>
        <v>NULL</v>
      </c>
      <c r="D613" t="str">
        <f>IFERROR(VLOOKUP('Initial Flow'!K613,'Initial Data'!A$1:U$2000,21,FALSE),"NULL")</f>
        <v>NULL</v>
      </c>
      <c r="E613" t="str">
        <f t="shared" si="27"/>
        <v>NULL</v>
      </c>
      <c r="F613">
        <f t="shared" si="28"/>
        <v>709</v>
      </c>
      <c r="G613" t="str">
        <f t="shared" si="29"/>
        <v>NULL</v>
      </c>
      <c r="H613" t="str">
        <f>'Initial Flow'!B613</f>
        <v>IID481 - CD_OTC_OUT</v>
      </c>
      <c r="I613">
        <f>IFERROR(VLOOKUP('Initial Flow'!D613,'Code Int'!$A$1:$B$10,2,FALSE),"NULL")</f>
        <v>19</v>
      </c>
      <c r="J613">
        <f>IFERROR(VLOOKUP('Initial Flow'!E613,'Code Int'!$A$1:$B$10,2,FALSE),"NULL")</f>
        <v>18</v>
      </c>
      <c r="K613" t="str">
        <f>'Initial Flow'!F613</f>
        <v/>
      </c>
      <c r="L613" t="str">
        <f>'Initial Flow'!G613</f>
        <v>Belfius Collateral Report outbound to customer</v>
      </c>
      <c r="M613" t="str">
        <f>'Initial Flow'!L613</f>
        <v>Collateral Exposure</v>
      </c>
      <c r="N613" t="str">
        <f>'Initial Flow'!C613</f>
        <v>MSG005076</v>
      </c>
    </row>
    <row r="614" spans="1:14" x14ac:dyDescent="0.2">
      <c r="A614">
        <f>IFERROR(VLOOKUP('Initial Flow'!H614,'Initial Data'!A$1:U$2000,21,FALSE),"NULL")</f>
        <v>15</v>
      </c>
      <c r="B614" t="str">
        <f>IFERROR(VLOOKUP('Initial Flow'!I614,'Initial Data'!A$1:U$2000,21,FALSE),"NULL")</f>
        <v>NULL</v>
      </c>
      <c r="C614">
        <f>IFERROR(VLOOKUP('Initial Flow'!J614,'Initial Data'!A$1:U$2000,21,FALSE),"NULL")</f>
        <v>65</v>
      </c>
      <c r="D614" t="str">
        <f>IFERROR(VLOOKUP('Initial Flow'!K614,'Initial Data'!A$1:U$2000,21,FALSE),"NULL")</f>
        <v>NULL</v>
      </c>
      <c r="E614" t="str">
        <f t="shared" si="27"/>
        <v>OK</v>
      </c>
      <c r="F614">
        <f t="shared" si="28"/>
        <v>15</v>
      </c>
      <c r="G614">
        <f t="shared" si="29"/>
        <v>65</v>
      </c>
      <c r="H614" t="str">
        <f>'Initial Flow'!B614</f>
        <v>Gateway</v>
      </c>
      <c r="I614">
        <f>IFERROR(VLOOKUP('Initial Flow'!D614,'Code Int'!$A$1:$B$10,2,FALSE),"NULL")</f>
        <v>20</v>
      </c>
      <c r="J614">
        <f>IFERROR(VLOOKUP('Initial Flow'!E614,'Code Int'!$A$1:$B$10,2,FALSE),"NULL")</f>
        <v>15</v>
      </c>
      <c r="K614" t="str">
        <f>'Initial Flow'!F614</f>
        <v/>
      </c>
      <c r="L614" t="str">
        <f>'Initial Flow'!G614</f>
        <v/>
      </c>
      <c r="M614" t="str">
        <f>'Initial Flow'!L614</f>
        <v>Trade Confirmation</v>
      </c>
      <c r="N614" t="str">
        <f>'Initial Flow'!C614</f>
        <v>MSG000016</v>
      </c>
    </row>
    <row r="615" spans="1:14" x14ac:dyDescent="0.2">
      <c r="A615">
        <f>IFERROR(VLOOKUP('Initial Flow'!H615,'Initial Data'!A$1:U$2000,21,FALSE),"NULL")</f>
        <v>14</v>
      </c>
      <c r="B615" t="str">
        <f>IFERROR(VLOOKUP('Initial Flow'!I615,'Initial Data'!A$1:U$2000,21,FALSE),"NULL")</f>
        <v>NULL</v>
      </c>
      <c r="C615">
        <f>IFERROR(VLOOKUP('Initial Flow'!J615,'Initial Data'!A$1:U$2000,21,FALSE),"NULL")</f>
        <v>69</v>
      </c>
      <c r="D615" t="str">
        <f>IFERROR(VLOOKUP('Initial Flow'!K615,'Initial Data'!A$1:U$2000,21,FALSE),"NULL")</f>
        <v>NULL</v>
      </c>
      <c r="E615" t="str">
        <f t="shared" si="27"/>
        <v>OK</v>
      </c>
      <c r="F615">
        <f t="shared" si="28"/>
        <v>14</v>
      </c>
      <c r="G615">
        <f t="shared" si="29"/>
        <v>69</v>
      </c>
      <c r="H615" t="str">
        <f>'Initial Flow'!B615</f>
        <v/>
      </c>
      <c r="I615" t="str">
        <f>IFERROR(VLOOKUP('Initial Flow'!D615,'Code Int'!$A$1:$B$10,2,FALSE),"NULL")</f>
        <v>NULL</v>
      </c>
      <c r="J615" t="str">
        <f>IFERROR(VLOOKUP('Initial Flow'!E615,'Code Int'!$A$1:$B$10,2,FALSE),"NULL")</f>
        <v>NULL</v>
      </c>
      <c r="K615" t="str">
        <f>'Initial Flow'!F615</f>
        <v/>
      </c>
      <c r="L615" t="str">
        <f>'Initial Flow'!G615</f>
        <v>Night Batch</v>
      </c>
      <c r="M615" t="str">
        <f>'Initial Flow'!L615</f>
        <v>Market Data</v>
      </c>
      <c r="N615" t="str">
        <f>'Initial Flow'!C615</f>
        <v>MSG000165</v>
      </c>
    </row>
    <row r="616" spans="1:14" hidden="1" x14ac:dyDescent="0.2">
      <c r="A616">
        <f>IFERROR(VLOOKUP('Initial Flow'!H616,'Initial Data'!A$1:U$2000,21,FALSE),"NULL")</f>
        <v>33</v>
      </c>
      <c r="B616">
        <f>IFERROR(VLOOKUP('Initial Flow'!I616,'Initial Data'!A$1:U$2000,21,FALSE),"NULL")</f>
        <v>709</v>
      </c>
      <c r="C616" t="str">
        <f>IFERROR(VLOOKUP('Initial Flow'!J616,'Initial Data'!A$1:U$2000,21,FALSE),"NULL")</f>
        <v>NULL</v>
      </c>
      <c r="D616" t="str">
        <f>IFERROR(VLOOKUP('Initial Flow'!K616,'Initial Data'!A$1:U$2000,21,FALSE),"NULL")</f>
        <v>NULL</v>
      </c>
      <c r="E616" t="str">
        <f t="shared" si="27"/>
        <v>NULL</v>
      </c>
      <c r="F616">
        <f t="shared" si="28"/>
        <v>709</v>
      </c>
      <c r="G616" t="str">
        <f t="shared" si="29"/>
        <v>NULL</v>
      </c>
      <c r="H616" t="str">
        <f>'Initial Flow'!B616</f>
        <v>IID487 - CD_PV_BLK_FDBCK_REP</v>
      </c>
      <c r="I616">
        <f>IFERROR(VLOOKUP('Initial Flow'!D616,'Code Int'!$A$1:$B$10,2,FALSE),"NULL")</f>
        <v>19</v>
      </c>
      <c r="J616">
        <f>IFERROR(VLOOKUP('Initial Flow'!E616,'Code Int'!$A$1:$B$10,2,FALSE),"NULL")</f>
        <v>18</v>
      </c>
      <c r="K616" t="str">
        <f>'Initial Flow'!F616</f>
        <v/>
      </c>
      <c r="L616" t="str">
        <f>'Initial Flow'!G616</f>
        <v>Outbound ProxyVoting blocking / unblocking feedback file</v>
      </c>
      <c r="M616" t="str">
        <f>'Initial Flow'!L616</f>
        <v>Proxy Voting</v>
      </c>
      <c r="N616" t="str">
        <f>'Initial Flow'!C616</f>
        <v>MSG005082</v>
      </c>
    </row>
    <row r="617" spans="1:14" x14ac:dyDescent="0.2">
      <c r="A617">
        <f>IFERROR(VLOOKUP('Initial Flow'!H617,'Initial Data'!A$1:U$2000,21,FALSE),"NULL")</f>
        <v>74</v>
      </c>
      <c r="B617" t="str">
        <f>IFERROR(VLOOKUP('Initial Flow'!I617,'Initial Data'!A$1:U$2000,21,FALSE),"NULL")</f>
        <v>NULL</v>
      </c>
      <c r="C617">
        <f>IFERROR(VLOOKUP('Initial Flow'!J617,'Initial Data'!A$1:U$2000,21,FALSE),"NULL")</f>
        <v>12</v>
      </c>
      <c r="D617" t="str">
        <f>IFERROR(VLOOKUP('Initial Flow'!K617,'Initial Data'!A$1:U$2000,21,FALSE),"NULL")</f>
        <v>NULL</v>
      </c>
      <c r="E617" t="str">
        <f t="shared" si="27"/>
        <v>OK</v>
      </c>
      <c r="F617">
        <f t="shared" si="28"/>
        <v>74</v>
      </c>
      <c r="G617">
        <f t="shared" si="29"/>
        <v>12</v>
      </c>
      <c r="H617" t="str">
        <f>'Initial Flow'!B617</f>
        <v/>
      </c>
      <c r="I617" t="str">
        <f>IFERROR(VLOOKUP('Initial Flow'!D617,'Code Int'!$A$1:$B$10,2,FALSE),"NULL")</f>
        <v>NULL</v>
      </c>
      <c r="J617" t="str">
        <f>IFERROR(VLOOKUP('Initial Flow'!E617,'Code Int'!$A$1:$B$10,2,FALSE),"NULL")</f>
        <v>NULL</v>
      </c>
      <c r="K617" t="str">
        <f>'Initial Flow'!F617</f>
        <v/>
      </c>
      <c r="L617" t="str">
        <f>'Initial Flow'!G617</f>
        <v/>
      </c>
      <c r="M617" t="str">
        <f>'Initial Flow'!L617</f>
        <v>Member Enterprise Reference Data</v>
      </c>
      <c r="N617" t="str">
        <f>'Initial Flow'!C617</f>
        <v>MSG000142</v>
      </c>
    </row>
    <row r="618" spans="1:14" hidden="1" x14ac:dyDescent="0.2">
      <c r="A618">
        <f>IFERROR(VLOOKUP('Initial Flow'!H618,'Initial Data'!A$1:U$2000,21,FALSE),"NULL")</f>
        <v>33</v>
      </c>
      <c r="B618">
        <f>IFERROR(VLOOKUP('Initial Flow'!I618,'Initial Data'!A$1:U$2000,21,FALSE),"NULL")</f>
        <v>721</v>
      </c>
      <c r="C618" t="str">
        <f>IFERROR(VLOOKUP('Initial Flow'!J618,'Initial Data'!A$1:U$2000,21,FALSE),"NULL")</f>
        <v>NULL</v>
      </c>
      <c r="D618" t="str">
        <f>IFERROR(VLOOKUP('Initial Flow'!K618,'Initial Data'!A$1:U$2000,21,FALSE),"NULL")</f>
        <v>NULL</v>
      </c>
      <c r="E618" t="str">
        <f t="shared" si="27"/>
        <v>NULL</v>
      </c>
      <c r="F618">
        <f t="shared" si="28"/>
        <v>721</v>
      </c>
      <c r="G618" t="str">
        <f t="shared" si="29"/>
        <v>NULL</v>
      </c>
      <c r="H618" t="str">
        <f>'Initial Flow'!B618</f>
        <v>IID584 - CD-CDI_FIDEURAM_REPORTS</v>
      </c>
      <c r="I618">
        <f>IFERROR(VLOOKUP('Initial Flow'!D618,'Code Int'!$A$1:$B$10,2,FALSE),"NULL")</f>
        <v>19</v>
      </c>
      <c r="J618">
        <f>IFERROR(VLOOKUP('Initial Flow'!E618,'Code Int'!$A$1:$B$10,2,FALSE),"NULL")</f>
        <v>18</v>
      </c>
      <c r="K618" t="str">
        <f>'Initial Flow'!F618</f>
        <v/>
      </c>
      <c r="L618" t="str">
        <f>'Initial Flow'!G618</f>
        <v>Fideuram reports [CBLR1511 CR0060]</v>
      </c>
      <c r="M618" t="str">
        <f>'Initial Flow'!L618</f>
        <v>Security Lending</v>
      </c>
      <c r="N618" t="str">
        <f>'Initial Flow'!C618</f>
        <v>MSG005165</v>
      </c>
    </row>
    <row r="619" spans="1:14" x14ac:dyDescent="0.2">
      <c r="A619">
        <f>IFERROR(VLOOKUP('Initial Flow'!H619,'Initial Data'!A$1:U$2000,21,FALSE),"NULL")</f>
        <v>74</v>
      </c>
      <c r="B619" t="str">
        <f>IFERROR(VLOOKUP('Initial Flow'!I619,'Initial Data'!A$1:U$2000,21,FALSE),"NULL")</f>
        <v>NULL</v>
      </c>
      <c r="C619">
        <f>IFERROR(VLOOKUP('Initial Flow'!J619,'Initial Data'!A$1:U$2000,21,FALSE),"NULL")</f>
        <v>12</v>
      </c>
      <c r="D619" t="str">
        <f>IFERROR(VLOOKUP('Initial Flow'!K619,'Initial Data'!A$1:U$2000,21,FALSE),"NULL")</f>
        <v>NULL</v>
      </c>
      <c r="E619" t="str">
        <f t="shared" si="27"/>
        <v>OK</v>
      </c>
      <c r="F619">
        <f t="shared" si="28"/>
        <v>74</v>
      </c>
      <c r="G619">
        <f t="shared" si="29"/>
        <v>12</v>
      </c>
      <c r="H619" t="str">
        <f>'Initial Flow'!B619</f>
        <v/>
      </c>
      <c r="I619" t="str">
        <f>IFERROR(VLOOKUP('Initial Flow'!D619,'Code Int'!$A$1:$B$10,2,FALSE),"NULL")</f>
        <v>NULL</v>
      </c>
      <c r="J619" t="str">
        <f>IFERROR(VLOOKUP('Initial Flow'!E619,'Code Int'!$A$1:$B$10,2,FALSE),"NULL")</f>
        <v>NULL</v>
      </c>
      <c r="K619" t="str">
        <f>'Initial Flow'!F619</f>
        <v/>
      </c>
      <c r="L619" t="str">
        <f>'Initial Flow'!G619</f>
        <v/>
      </c>
      <c r="M619" t="str">
        <f>'Initial Flow'!L619</f>
        <v>Member Participant Reference Data</v>
      </c>
      <c r="N619" t="str">
        <f>'Initial Flow'!C619</f>
        <v>MSG000142</v>
      </c>
    </row>
    <row r="620" spans="1:14" x14ac:dyDescent="0.2">
      <c r="A620">
        <f>IFERROR(VLOOKUP('Initial Flow'!H620,'Initial Data'!A$1:U$2000,21,FALSE),"NULL")</f>
        <v>30</v>
      </c>
      <c r="B620" t="str">
        <f>IFERROR(VLOOKUP('Initial Flow'!I620,'Initial Data'!A$1:U$2000,21,FALSE),"NULL")</f>
        <v>NULL</v>
      </c>
      <c r="C620">
        <f>IFERROR(VLOOKUP('Initial Flow'!J620,'Initial Data'!A$1:U$2000,21,FALSE),"NULL")</f>
        <v>43</v>
      </c>
      <c r="D620" t="str">
        <f>IFERROR(VLOOKUP('Initial Flow'!K620,'Initial Data'!A$1:U$2000,21,FALSE),"NULL")</f>
        <v>NULL</v>
      </c>
      <c r="E620" t="str">
        <f t="shared" si="27"/>
        <v>OK</v>
      </c>
      <c r="F620">
        <f t="shared" si="28"/>
        <v>30</v>
      </c>
      <c r="G620">
        <f t="shared" si="29"/>
        <v>43</v>
      </c>
      <c r="H620" t="str">
        <f>'Initial Flow'!B620</f>
        <v/>
      </c>
      <c r="I620">
        <f>IFERROR(VLOOKUP('Initial Flow'!D620,'Code Int'!$A$1:$B$10,2,FALSE),"NULL")</f>
        <v>19</v>
      </c>
      <c r="J620" t="str">
        <f>IFERROR(VLOOKUP('Initial Flow'!E620,'Code Int'!$A$1:$B$10,2,FALSE),"NULL")</f>
        <v>NULL</v>
      </c>
      <c r="K620" t="str">
        <f>'Initial Flow'!F620</f>
        <v/>
      </c>
      <c r="L620" t="str">
        <f>'Initial Flow'!G620</f>
        <v>CRS-010 Counter Automatische Umschreibungen</v>
      </c>
      <c r="M620" t="str">
        <f>'Initial Flow'!L620</f>
        <v>CRS-010 Counter Automatische Umschreibungen</v>
      </c>
      <c r="N620" t="str">
        <f>'Initial Flow'!C620</f>
        <v>MSG000633</v>
      </c>
    </row>
    <row r="621" spans="1:14" x14ac:dyDescent="0.2">
      <c r="A621">
        <f>IFERROR(VLOOKUP('Initial Flow'!H621,'Initial Data'!A$1:U$2000,21,FALSE),"NULL")</f>
        <v>19</v>
      </c>
      <c r="B621">
        <f>IFERROR(VLOOKUP('Initial Flow'!I621,'Initial Data'!A$1:U$2000,21,FALSE),"NULL")</f>
        <v>1142</v>
      </c>
      <c r="C621">
        <f>IFERROR(VLOOKUP('Initial Flow'!J621,'Initial Data'!A$1:U$2000,21,FALSE),"NULL")</f>
        <v>74</v>
      </c>
      <c r="D621" t="str">
        <f>IFERROR(VLOOKUP('Initial Flow'!K621,'Initial Data'!A$1:U$2000,21,FALSE),"NULL")</f>
        <v>NULL</v>
      </c>
      <c r="E621" t="str">
        <f t="shared" si="27"/>
        <v>OK</v>
      </c>
      <c r="F621">
        <f t="shared" si="28"/>
        <v>1142</v>
      </c>
      <c r="G621">
        <f t="shared" si="29"/>
        <v>74</v>
      </c>
      <c r="H621" t="str">
        <f>'Initial Flow'!B621</f>
        <v>IID1181 - eoccustintsap</v>
      </c>
      <c r="I621">
        <f>IFERROR(VLOOKUP('Initial Flow'!D621,'Code Int'!$A$1:$B$10,2,FALSE),"NULL")</f>
        <v>19</v>
      </c>
      <c r="J621">
        <f>IFERROR(VLOOKUP('Initial Flow'!E621,'Code Int'!$A$1:$B$10,2,FALSE),"NULL")</f>
        <v>17</v>
      </c>
      <c r="K621" t="str">
        <f>'Initial Flow'!F621</f>
        <v/>
      </c>
      <c r="L621" t="str">
        <f>'Initial Flow'!G621</f>
        <v>SAP - AM extraction for Treasury</v>
      </c>
      <c r="M621" t="str">
        <f>'Initial Flow'!L621</f>
        <v>Account</v>
      </c>
      <c r="N621" t="str">
        <f>'Initial Flow'!C621</f>
        <v>MSG005524</v>
      </c>
    </row>
    <row r="622" spans="1:14" x14ac:dyDescent="0.2">
      <c r="A622">
        <f>IFERROR(VLOOKUP('Initial Flow'!H622,'Initial Data'!A$1:U$2000,21,FALSE),"NULL")</f>
        <v>10</v>
      </c>
      <c r="B622" t="str">
        <f>IFERROR(VLOOKUP('Initial Flow'!I622,'Initial Data'!A$1:U$2000,21,FALSE),"NULL")</f>
        <v>NULL</v>
      </c>
      <c r="C622">
        <f>IFERROR(VLOOKUP('Initial Flow'!J622,'Initial Data'!A$1:U$2000,21,FALSE),"NULL")</f>
        <v>36</v>
      </c>
      <c r="D622" t="str">
        <f>IFERROR(VLOOKUP('Initial Flow'!K622,'Initial Data'!A$1:U$2000,21,FALSE),"NULL")</f>
        <v>NULL</v>
      </c>
      <c r="E622" t="str">
        <f t="shared" si="27"/>
        <v>OK</v>
      </c>
      <c r="F622">
        <f t="shared" si="28"/>
        <v>10</v>
      </c>
      <c r="G622">
        <f t="shared" si="29"/>
        <v>36</v>
      </c>
      <c r="H622" t="str">
        <f>'Initial Flow'!B622</f>
        <v/>
      </c>
      <c r="I622">
        <f>IFERROR(VLOOKUP('Initial Flow'!D622,'Code Int'!$A$1:$B$10,2,FALSE),"NULL")</f>
        <v>19</v>
      </c>
      <c r="J622" t="str">
        <f>IFERROR(VLOOKUP('Initial Flow'!E622,'Code Int'!$A$1:$B$10,2,FALSE),"NULL")</f>
        <v>NULL</v>
      </c>
      <c r="K622" t="str">
        <f>'Initial Flow'!F622</f>
        <v/>
      </c>
      <c r="L622" t="str">
        <f>'Initial Flow'!G622</f>
        <v/>
      </c>
      <c r="M622" t="str">
        <f>'Initial Flow'!L622</f>
        <v>Settlement Reporting</v>
      </c>
      <c r="N622" t="str">
        <f>'Initial Flow'!C622</f>
        <v>MSG000620</v>
      </c>
    </row>
    <row r="623" spans="1:14" hidden="1" x14ac:dyDescent="0.2">
      <c r="A623">
        <f>IFERROR(VLOOKUP('Initial Flow'!H623,'Initial Data'!A$1:U$2000,21,FALSE),"NULL")</f>
        <v>1</v>
      </c>
      <c r="B623" t="str">
        <f>IFERROR(VLOOKUP('Initial Flow'!I623,'Initial Data'!A$1:U$2000,21,FALSE),"NULL")</f>
        <v>NULL</v>
      </c>
      <c r="C623" t="str">
        <f>IFERROR(VLOOKUP('Initial Flow'!J623,'Initial Data'!A$1:U$2000,21,FALSE),"NULL")</f>
        <v>NULL</v>
      </c>
      <c r="D623" t="str">
        <f>IFERROR(VLOOKUP('Initial Flow'!K623,'Initial Data'!A$1:U$2000,21,FALSE),"NULL")</f>
        <v>NULL</v>
      </c>
      <c r="E623" t="str">
        <f t="shared" si="27"/>
        <v>NULL</v>
      </c>
      <c r="F623">
        <f t="shared" si="28"/>
        <v>1</v>
      </c>
      <c r="G623" t="str">
        <f t="shared" si="29"/>
        <v>NULL</v>
      </c>
      <c r="H623" t="str">
        <f>'Initial Flow'!B623</f>
        <v/>
      </c>
      <c r="I623" t="str">
        <f>IFERROR(VLOOKUP('Initial Flow'!D623,'Code Int'!$A$1:$B$10,2,FALSE),"NULL")</f>
        <v>NULL</v>
      </c>
      <c r="J623" t="str">
        <f>IFERROR(VLOOKUP('Initial Flow'!E623,'Code Int'!$A$1:$B$10,2,FALSE),"NULL")</f>
        <v>NULL</v>
      </c>
      <c r="K623" t="str">
        <f>'Initial Flow'!F623</f>
        <v/>
      </c>
      <c r="L623" t="str">
        <f>'Initial Flow'!G623</f>
        <v>Settlment Institution, Trades,  SNA, Schlussnoten</v>
      </c>
      <c r="M623" t="str">
        <f>'Initial Flow'!L623</f>
        <v>Trade</v>
      </c>
      <c r="N623" t="str">
        <f>'Initial Flow'!C623</f>
        <v>MSG000021</v>
      </c>
    </row>
    <row r="624" spans="1:14" x14ac:dyDescent="0.2">
      <c r="A624">
        <f>IFERROR(VLOOKUP('Initial Flow'!H624,'Initial Data'!A$1:U$2000,21,FALSE),"NULL")</f>
        <v>1</v>
      </c>
      <c r="B624" t="str">
        <f>IFERROR(VLOOKUP('Initial Flow'!I624,'Initial Data'!A$1:U$2000,21,FALSE),"NULL")</f>
        <v>NULL</v>
      </c>
      <c r="C624">
        <f>IFERROR(VLOOKUP('Initial Flow'!J624,'Initial Data'!A$1:U$2000,21,FALSE),"NULL")</f>
        <v>62</v>
      </c>
      <c r="D624" t="str">
        <f>IFERROR(VLOOKUP('Initial Flow'!K624,'Initial Data'!A$1:U$2000,21,FALSE),"NULL")</f>
        <v>NULL</v>
      </c>
      <c r="E624" t="str">
        <f t="shared" si="27"/>
        <v>OK</v>
      </c>
      <c r="F624">
        <f t="shared" si="28"/>
        <v>1</v>
      </c>
      <c r="G624">
        <f t="shared" si="29"/>
        <v>62</v>
      </c>
      <c r="H624" t="str">
        <f>'Initial Flow'!B624</f>
        <v/>
      </c>
      <c r="I624" t="str">
        <f>IFERROR(VLOOKUP('Initial Flow'!D624,'Code Int'!$A$1:$B$10,2,FALSE),"NULL")</f>
        <v>NULL</v>
      </c>
      <c r="J624" t="str">
        <f>IFERROR(VLOOKUP('Initial Flow'!E624,'Code Int'!$A$1:$B$10,2,FALSE),"NULL")</f>
        <v>NULL</v>
      </c>
      <c r="K624" t="str">
        <f>'Initial Flow'!F624</f>
        <v/>
      </c>
      <c r="L624" t="str">
        <f>'Initial Flow'!G624</f>
        <v>Report Data for AWV to Aurora. aurora is currently not in the application list.</v>
      </c>
      <c r="M624" t="str">
        <f>'Initial Flow'!L624</f>
        <v>Trade</v>
      </c>
      <c r="N624" t="str">
        <f>'Initial Flow'!C624</f>
        <v>MSG000022</v>
      </c>
    </row>
    <row r="625" spans="1:14" x14ac:dyDescent="0.2">
      <c r="A625">
        <f>IFERROR(VLOOKUP('Initial Flow'!H625,'Initial Data'!A$1:U$2000,21,FALSE),"NULL")</f>
        <v>10</v>
      </c>
      <c r="B625" t="str">
        <f>IFERROR(VLOOKUP('Initial Flow'!I625,'Initial Data'!A$1:U$2000,21,FALSE),"NULL")</f>
        <v>NULL</v>
      </c>
      <c r="C625">
        <f>IFERROR(VLOOKUP('Initial Flow'!J625,'Initial Data'!A$1:U$2000,21,FALSE),"NULL")</f>
        <v>82</v>
      </c>
      <c r="D625" t="str">
        <f>IFERROR(VLOOKUP('Initial Flow'!K625,'Initial Data'!A$1:U$2000,21,FALSE),"NULL")</f>
        <v>NULL</v>
      </c>
      <c r="E625" t="str">
        <f t="shared" si="27"/>
        <v>OK</v>
      </c>
      <c r="F625">
        <f t="shared" si="28"/>
        <v>10</v>
      </c>
      <c r="G625">
        <f t="shared" si="29"/>
        <v>82</v>
      </c>
      <c r="H625" t="str">
        <f>'Initial Flow'!B625</f>
        <v/>
      </c>
      <c r="I625">
        <f>IFERROR(VLOOKUP('Initial Flow'!D625,'Code Int'!$A$1:$B$10,2,FALSE),"NULL")</f>
        <v>19</v>
      </c>
      <c r="J625" t="str">
        <f>IFERROR(VLOOKUP('Initial Flow'!E625,'Code Int'!$A$1:$B$10,2,FALSE),"NULL")</f>
        <v>NULL</v>
      </c>
      <c r="K625" t="str">
        <f>'Initial Flow'!F625</f>
        <v/>
      </c>
      <c r="L625" t="str">
        <f>'Initial Flow'!G625</f>
        <v/>
      </c>
      <c r="M625" t="str">
        <f>'Initial Flow'!L625</f>
        <v>Security Balances</v>
      </c>
      <c r="N625" t="str">
        <f>'Initial Flow'!C625</f>
        <v>MSG000605</v>
      </c>
    </row>
    <row r="626" spans="1:14" x14ac:dyDescent="0.2">
      <c r="A626">
        <f>IFERROR(VLOOKUP('Initial Flow'!H626,'Initial Data'!A$1:U$2000,21,FALSE),"NULL")</f>
        <v>19</v>
      </c>
      <c r="B626">
        <f>IFERROR(VLOOKUP('Initial Flow'!I626,'Initial Data'!A$1:U$2000,21,FALSE),"NULL")</f>
        <v>1142</v>
      </c>
      <c r="C626">
        <f>IFERROR(VLOOKUP('Initial Flow'!J626,'Initial Data'!A$1:U$2000,21,FALSE),"NULL")</f>
        <v>62</v>
      </c>
      <c r="D626" t="str">
        <f>IFERROR(VLOOKUP('Initial Flow'!K626,'Initial Data'!A$1:U$2000,21,FALSE),"NULL")</f>
        <v>NULL</v>
      </c>
      <c r="E626" t="str">
        <f t="shared" si="27"/>
        <v>OK</v>
      </c>
      <c r="F626">
        <f t="shared" si="28"/>
        <v>1142</v>
      </c>
      <c r="G626">
        <f t="shared" si="29"/>
        <v>62</v>
      </c>
      <c r="H626" t="str">
        <f>'Initial Flow'!B626</f>
        <v>IID58 - amaurora2</v>
      </c>
      <c r="I626">
        <f>IFERROR(VLOOKUP('Initial Flow'!D626,'Code Int'!$A$1:$B$10,2,FALSE),"NULL")</f>
        <v>19</v>
      </c>
      <c r="J626">
        <f>IFERROR(VLOOKUP('Initial Flow'!E626,'Code Int'!$A$1:$B$10,2,FALSE),"NULL")</f>
        <v>17</v>
      </c>
      <c r="K626" t="str">
        <f>'Initial Flow'!F626</f>
        <v/>
      </c>
      <c r="L626" t="str">
        <f>'Initial Flow'!G626</f>
        <v>AM - Aurora2 interface</v>
      </c>
      <c r="M626" t="str">
        <f>'Initial Flow'!L626</f>
        <v>Account</v>
      </c>
      <c r="N626" t="str">
        <f>'Initial Flow'!C626</f>
        <v>MSG004712</v>
      </c>
    </row>
    <row r="627" spans="1:14" x14ac:dyDescent="0.2">
      <c r="A627">
        <f>IFERROR(VLOOKUP('Initial Flow'!H627,'Initial Data'!A$1:U$2000,21,FALSE),"NULL")</f>
        <v>14</v>
      </c>
      <c r="B627" t="str">
        <f>IFERROR(VLOOKUP('Initial Flow'!I627,'Initial Data'!A$1:U$2000,21,FALSE),"NULL")</f>
        <v>NULL</v>
      </c>
      <c r="C627">
        <f>IFERROR(VLOOKUP('Initial Flow'!J627,'Initial Data'!A$1:U$2000,21,FALSE),"NULL")</f>
        <v>71</v>
      </c>
      <c r="D627" t="str">
        <f>IFERROR(VLOOKUP('Initial Flow'!K627,'Initial Data'!A$1:U$2000,21,FALSE),"NULL")</f>
        <v>NULL</v>
      </c>
      <c r="E627" t="str">
        <f t="shared" si="27"/>
        <v>OK</v>
      </c>
      <c r="F627">
        <f t="shared" si="28"/>
        <v>14</v>
      </c>
      <c r="G627">
        <f t="shared" si="29"/>
        <v>71</v>
      </c>
      <c r="H627" t="str">
        <f>'Initial Flow'!B627</f>
        <v/>
      </c>
      <c r="I627">
        <f>IFERROR(VLOOKUP('Initial Flow'!D627,'Code Int'!$A$1:$B$10,2,FALSE),"NULL")</f>
        <v>19</v>
      </c>
      <c r="J627" t="str">
        <f>IFERROR(VLOOKUP('Initial Flow'!E627,'Code Int'!$A$1:$B$10,2,FALSE),"NULL")</f>
        <v>NULL</v>
      </c>
      <c r="K627" t="str">
        <f>'Initial Flow'!F627</f>
        <v/>
      </c>
      <c r="L627" t="str">
        <f>'Initial Flow'!G627</f>
        <v/>
      </c>
      <c r="M627" t="str">
        <f>'Initial Flow'!L627</f>
        <v>Index</v>
      </c>
      <c r="N627" t="str">
        <f>'Initial Flow'!C627</f>
        <v>MSG000183</v>
      </c>
    </row>
    <row r="628" spans="1:14" hidden="1" x14ac:dyDescent="0.2">
      <c r="A628">
        <f>IFERROR(VLOOKUP('Initial Flow'!H628,'Initial Data'!A$1:U$2000,21,FALSE),"NULL")</f>
        <v>51</v>
      </c>
      <c r="B628" t="str">
        <f>IFERROR(VLOOKUP('Initial Flow'!I628,'Initial Data'!A$1:U$2000,21,FALSE),"NULL")</f>
        <v>NULL</v>
      </c>
      <c r="C628" t="str">
        <f>IFERROR(VLOOKUP('Initial Flow'!J628,'Initial Data'!A$1:U$2000,21,FALSE),"NULL")</f>
        <v>NULL</v>
      </c>
      <c r="D628" t="str">
        <f>IFERROR(VLOOKUP('Initial Flow'!K628,'Initial Data'!A$1:U$2000,21,FALSE),"NULL")</f>
        <v>NULL</v>
      </c>
      <c r="E628" t="str">
        <f t="shared" si="27"/>
        <v>NULL</v>
      </c>
      <c r="F628">
        <f t="shared" si="28"/>
        <v>51</v>
      </c>
      <c r="G628" t="str">
        <f t="shared" si="29"/>
        <v>NULL</v>
      </c>
      <c r="H628" t="str">
        <f>'Initial Flow'!B628</f>
        <v/>
      </c>
      <c r="I628">
        <f>IFERROR(VLOOKUP('Initial Flow'!D628,'Code Int'!$A$1:$B$10,2,FALSE),"NULL")</f>
        <v>20</v>
      </c>
      <c r="J628" t="str">
        <f>IFERROR(VLOOKUP('Initial Flow'!E628,'Code Int'!$A$1:$B$10,2,FALSE),"NULL")</f>
        <v>NULL</v>
      </c>
      <c r="K628" t="str">
        <f>'Initial Flow'!F628</f>
        <v/>
      </c>
      <c r="L628" t="str">
        <f>'Initial Flow'!G628</f>
        <v>Sent to the 'To' Financial Institution of the customer deposit transfer</v>
      </c>
      <c r="M628" t="str">
        <f>'Initial Flow'!L628</f>
        <v>Tax-related Information</v>
      </c>
      <c r="N628" t="str">
        <f>'Initial Flow'!C628</f>
        <v>MSG000815</v>
      </c>
    </row>
    <row r="629" spans="1:14" x14ac:dyDescent="0.2">
      <c r="A629">
        <f>IFERROR(VLOOKUP('Initial Flow'!H629,'Initial Data'!A$1:U$2000,21,FALSE),"NULL")</f>
        <v>33</v>
      </c>
      <c r="B629">
        <f>IFERROR(VLOOKUP('Initial Flow'!I629,'Initial Data'!A$1:U$2000,21,FALSE),"NULL")</f>
        <v>293</v>
      </c>
      <c r="C629">
        <f>IFERROR(VLOOKUP('Initial Flow'!J629,'Initial Data'!A$1:U$2000,21,FALSE),"NULL")</f>
        <v>62</v>
      </c>
      <c r="D629" t="str">
        <f>IFERROR(VLOOKUP('Initial Flow'!K629,'Initial Data'!A$1:U$2000,21,FALSE),"NULL")</f>
        <v>NULL</v>
      </c>
      <c r="E629" t="str">
        <f t="shared" si="27"/>
        <v>OK</v>
      </c>
      <c r="F629">
        <f t="shared" si="28"/>
        <v>293</v>
      </c>
      <c r="G629">
        <f t="shared" si="29"/>
        <v>62</v>
      </c>
      <c r="H629" t="str">
        <f>'Initial Flow'!B629</f>
        <v>IID285 - CD_AURORA_AM_REPORT_5055</v>
      </c>
      <c r="I629">
        <f>IFERROR(VLOOKUP('Initial Flow'!D629,'Code Int'!$A$1:$B$10,2,FALSE),"NULL")</f>
        <v>19</v>
      </c>
      <c r="J629">
        <f>IFERROR(VLOOKUP('Initial Flow'!E629,'Code Int'!$A$1:$B$10,2,FALSE),"NULL")</f>
        <v>18</v>
      </c>
      <c r="K629" t="str">
        <f>'Initial Flow'!F629</f>
        <v/>
      </c>
      <c r="L629">
        <f>'Initial Flow'!G629</f>
        <v>0</v>
      </c>
      <c r="M629" t="str">
        <f>'Initial Flow'!L629</f>
        <v>Regulatory Report</v>
      </c>
      <c r="N629" t="str">
        <f>'Initial Flow'!C629</f>
        <v>MSG004902</v>
      </c>
    </row>
    <row r="630" spans="1:14" x14ac:dyDescent="0.2">
      <c r="A630">
        <f>IFERROR(VLOOKUP('Initial Flow'!H630,'Initial Data'!A$1:U$2000,21,FALSE),"NULL")</f>
        <v>31</v>
      </c>
      <c r="B630" t="str">
        <f>IFERROR(VLOOKUP('Initial Flow'!I630,'Initial Data'!A$1:U$2000,21,FALSE),"NULL")</f>
        <v>NULL</v>
      </c>
      <c r="C630">
        <f>IFERROR(VLOOKUP('Initial Flow'!J630,'Initial Data'!A$1:U$2000,21,FALSE),"NULL")</f>
        <v>62</v>
      </c>
      <c r="D630" t="str">
        <f>IFERROR(VLOOKUP('Initial Flow'!K630,'Initial Data'!A$1:U$2000,21,FALSE),"NULL")</f>
        <v>NULL</v>
      </c>
      <c r="E630" t="str">
        <f t="shared" si="27"/>
        <v>OK</v>
      </c>
      <c r="F630">
        <f t="shared" si="28"/>
        <v>31</v>
      </c>
      <c r="G630">
        <f t="shared" si="29"/>
        <v>62</v>
      </c>
      <c r="H630" t="str">
        <f>'Initial Flow'!B630</f>
        <v/>
      </c>
      <c r="I630">
        <f>IFERROR(VLOOKUP('Initial Flow'!D630,'Code Int'!$A$1:$B$10,2,FALSE),"NULL")</f>
        <v>19</v>
      </c>
      <c r="J630" t="str">
        <f>IFERROR(VLOOKUP('Initial Flow'!E630,'Code Int'!$A$1:$B$10,2,FALSE),"NULL")</f>
        <v>NULL</v>
      </c>
      <c r="K630" t="str">
        <f>'Initial Flow'!F630</f>
        <v/>
      </c>
      <c r="L630" t="str">
        <f>'Initial Flow'!G630</f>
        <v>P3 cash instructions are delivered to AURORA for BOP and Accounting processes for CBF</v>
      </c>
      <c r="M630" t="str">
        <f>'Initial Flow'!L630</f>
        <v>Cash Instruction</v>
      </c>
      <c r="N630" t="str">
        <f>'Initial Flow'!C630</f>
        <v>MSG000652</v>
      </c>
    </row>
    <row r="631" spans="1:14" hidden="1" x14ac:dyDescent="0.2">
      <c r="A631">
        <f>IFERROR(VLOOKUP('Initial Flow'!H631,'Initial Data'!A$1:U$2000,21,FALSE),"NULL")</f>
        <v>33</v>
      </c>
      <c r="B631">
        <f>IFERROR(VLOOKUP('Initial Flow'!I631,'Initial Data'!A$1:U$2000,21,FALSE),"NULL")</f>
        <v>841</v>
      </c>
      <c r="C631" t="str">
        <f>IFERROR(VLOOKUP('Initial Flow'!J631,'Initial Data'!A$1:U$2000,21,FALSE),"NULL")</f>
        <v>NULL</v>
      </c>
      <c r="D631" t="str">
        <f>IFERROR(VLOOKUP('Initial Flow'!K631,'Initial Data'!A$1:U$2000,21,FALSE),"NULL")</f>
        <v>NULL</v>
      </c>
      <c r="E631" t="str">
        <f t="shared" si="27"/>
        <v>NULL</v>
      </c>
      <c r="F631">
        <f t="shared" si="28"/>
        <v>841</v>
      </c>
      <c r="G631" t="str">
        <f t="shared" si="29"/>
        <v>NULL</v>
      </c>
      <c r="H631" t="str">
        <f>'Initial Flow'!B631</f>
        <v>IID2776 - SEND_NEWISS_TO_EOC</v>
      </c>
      <c r="I631">
        <f>IFERROR(VLOOKUP('Initial Flow'!D631,'Code Int'!$A$1:$B$10,2,FALSE),"NULL")</f>
        <v>20</v>
      </c>
      <c r="J631">
        <f>IFERROR(VLOOKUP('Initial Flow'!E631,'Code Int'!$A$1:$B$10,2,FALSE),"NULL")</f>
        <v>18</v>
      </c>
      <c r="K631" t="str">
        <f>'Initial Flow'!F631</f>
        <v/>
      </c>
      <c r="L631" t="str">
        <f>'Initial Flow'!G631</f>
        <v>New Issues file</v>
      </c>
      <c r="M631" t="str">
        <f>'Initial Flow'!L631</f>
        <v>Security</v>
      </c>
      <c r="N631" t="str">
        <f>'Initial Flow'!C631</f>
        <v>MSG006720</v>
      </c>
    </row>
    <row r="632" spans="1:14" hidden="1" x14ac:dyDescent="0.2">
      <c r="A632">
        <f>IFERROR(VLOOKUP('Initial Flow'!H632,'Initial Data'!A$1:U$2000,21,FALSE),"NULL")</f>
        <v>36</v>
      </c>
      <c r="B632" t="str">
        <f>IFERROR(VLOOKUP('Initial Flow'!I632,'Initial Data'!A$1:U$2000,21,FALSE),"NULL")</f>
        <v>NULL</v>
      </c>
      <c r="C632" t="str">
        <f>IFERROR(VLOOKUP('Initial Flow'!J632,'Initial Data'!A$1:U$2000,21,FALSE),"NULL")</f>
        <v>NULL</v>
      </c>
      <c r="D632" t="str">
        <f>IFERROR(VLOOKUP('Initial Flow'!K632,'Initial Data'!A$1:U$2000,21,FALSE),"NULL")</f>
        <v>NULL</v>
      </c>
      <c r="E632" t="str">
        <f t="shared" si="27"/>
        <v>NULL</v>
      </c>
      <c r="F632">
        <f t="shared" si="28"/>
        <v>36</v>
      </c>
      <c r="G632" t="str">
        <f t="shared" si="29"/>
        <v>NULL</v>
      </c>
      <c r="H632" t="str">
        <f>'Initial Flow'!B632</f>
        <v/>
      </c>
      <c r="I632">
        <f>IFERROR(VLOOKUP('Initial Flow'!D632,'Code Int'!$A$1:$B$10,2,FALSE),"NULL")</f>
        <v>20</v>
      </c>
      <c r="J632" t="str">
        <f>IFERROR(VLOOKUP('Initial Flow'!E632,'Code Int'!$A$1:$B$10,2,FALSE),"NULL")</f>
        <v>NULL</v>
      </c>
      <c r="K632" t="str">
        <f>'Initial Flow'!F632</f>
        <v/>
      </c>
      <c r="L632" t="str">
        <f>'Initial Flow'!G632</f>
        <v/>
      </c>
      <c r="M632" t="str">
        <f>'Initial Flow'!L632</f>
        <v>Statement of pending Transactions</v>
      </c>
      <c r="N632" t="str">
        <f>'Initial Flow'!C632</f>
        <v>MSG000799</v>
      </c>
    </row>
    <row r="633" spans="1:14" x14ac:dyDescent="0.2">
      <c r="A633">
        <f>IFERROR(VLOOKUP('Initial Flow'!H633,'Initial Data'!A$1:U$2000,21,FALSE),"NULL")</f>
        <v>17</v>
      </c>
      <c r="B633" t="str">
        <f>IFERROR(VLOOKUP('Initial Flow'!I633,'Initial Data'!A$1:U$2000,21,FALSE),"NULL")</f>
        <v>NULL</v>
      </c>
      <c r="C633">
        <f>IFERROR(VLOOKUP('Initial Flow'!J633,'Initial Data'!A$1:U$2000,21,FALSE),"NULL")</f>
        <v>24</v>
      </c>
      <c r="D633" t="str">
        <f>IFERROR(VLOOKUP('Initial Flow'!K633,'Initial Data'!A$1:U$2000,21,FALSE),"NULL")</f>
        <v>NULL</v>
      </c>
      <c r="E633" t="str">
        <f t="shared" si="27"/>
        <v>OK</v>
      </c>
      <c r="F633">
        <f t="shared" si="28"/>
        <v>17</v>
      </c>
      <c r="G633">
        <f t="shared" si="29"/>
        <v>24</v>
      </c>
      <c r="H633" t="str">
        <f>'Initial Flow'!B633</f>
        <v/>
      </c>
      <c r="I633">
        <f>IFERROR(VLOOKUP('Initial Flow'!D633,'Code Int'!$A$1:$B$10,2,FALSE),"NULL")</f>
        <v>19</v>
      </c>
      <c r="J633">
        <f>IFERROR(VLOOKUP('Initial Flow'!E633,'Code Int'!$A$1:$B$10,2,FALSE),"NULL")</f>
        <v>18</v>
      </c>
      <c r="K633" t="str">
        <f>'Initial Flow'!F633</f>
        <v/>
      </c>
      <c r="L633" t="str">
        <f>'Initial Flow'!G633</f>
        <v>Direct Access (OZM)</v>
      </c>
      <c r="M633" t="str">
        <f>'Initial Flow'!L633</f>
        <v>Listing Data</v>
      </c>
      <c r="N633" t="str">
        <f>'Initial Flow'!C633</f>
        <v>MSG000097</v>
      </c>
    </row>
    <row r="634" spans="1:14" x14ac:dyDescent="0.2">
      <c r="A634">
        <f>IFERROR(VLOOKUP('Initial Flow'!H634,'Initial Data'!A$1:U$2000,21,FALSE),"NULL")</f>
        <v>17</v>
      </c>
      <c r="B634" t="str">
        <f>IFERROR(VLOOKUP('Initial Flow'!I634,'Initial Data'!A$1:U$2000,21,FALSE),"NULL")</f>
        <v>NULL</v>
      </c>
      <c r="C634">
        <f>IFERROR(VLOOKUP('Initial Flow'!J634,'Initial Data'!A$1:U$2000,21,FALSE),"NULL")</f>
        <v>24</v>
      </c>
      <c r="D634" t="str">
        <f>IFERROR(VLOOKUP('Initial Flow'!K634,'Initial Data'!A$1:U$2000,21,FALSE),"NULL")</f>
        <v>NULL</v>
      </c>
      <c r="E634" t="str">
        <f t="shared" si="27"/>
        <v>OK</v>
      </c>
      <c r="F634">
        <f t="shared" si="28"/>
        <v>17</v>
      </c>
      <c r="G634">
        <f t="shared" si="29"/>
        <v>24</v>
      </c>
      <c r="H634" t="str">
        <f>'Initial Flow'!B634</f>
        <v/>
      </c>
      <c r="I634">
        <f>IFERROR(VLOOKUP('Initial Flow'!D634,'Code Int'!$A$1:$B$10,2,FALSE),"NULL")</f>
        <v>19</v>
      </c>
      <c r="J634">
        <f>IFERROR(VLOOKUP('Initial Flow'!E634,'Code Int'!$A$1:$B$10,2,FALSE),"NULL")</f>
        <v>18</v>
      </c>
      <c r="K634" t="str">
        <f>'Initial Flow'!F634</f>
        <v/>
      </c>
      <c r="L634" t="str">
        <f>'Initial Flow'!G634</f>
        <v>Direct Access (OZM)</v>
      </c>
      <c r="M634" t="str">
        <f>'Initial Flow'!L634</f>
        <v>master and maturity data</v>
      </c>
      <c r="N634" t="str">
        <f>'Initial Flow'!C634</f>
        <v>MSG000097</v>
      </c>
    </row>
    <row r="635" spans="1:14" x14ac:dyDescent="0.2">
      <c r="A635">
        <f>IFERROR(VLOOKUP('Initial Flow'!H635,'Initial Data'!A$1:U$2000,21,FALSE),"NULL")</f>
        <v>33</v>
      </c>
      <c r="B635">
        <f>IFERROR(VLOOKUP('Initial Flow'!I635,'Initial Data'!A$1:U$2000,21,FALSE),"NULL")</f>
        <v>293</v>
      </c>
      <c r="C635">
        <f>IFERROR(VLOOKUP('Initial Flow'!J635,'Initial Data'!A$1:U$2000,21,FALSE),"NULL")</f>
        <v>62</v>
      </c>
      <c r="D635" t="str">
        <f>IFERROR(VLOOKUP('Initial Flow'!K635,'Initial Data'!A$1:U$2000,21,FALSE),"NULL")</f>
        <v>NULL</v>
      </c>
      <c r="E635" t="str">
        <f t="shared" si="27"/>
        <v>OK</v>
      </c>
      <c r="F635">
        <f t="shared" si="28"/>
        <v>293</v>
      </c>
      <c r="G635">
        <f t="shared" si="29"/>
        <v>62</v>
      </c>
      <c r="H635" t="str">
        <f>'Initial Flow'!B635</f>
        <v>IID339 - CD_AURORA_NCCIPINX</v>
      </c>
      <c r="I635">
        <f>IFERROR(VLOOKUP('Initial Flow'!D635,'Code Int'!$A$1:$B$10,2,FALSE),"NULL")</f>
        <v>19</v>
      </c>
      <c r="J635">
        <f>IFERROR(VLOOKUP('Initial Flow'!E635,'Code Int'!$A$1:$B$10,2,FALSE),"NULL")</f>
        <v>18</v>
      </c>
      <c r="K635" t="str">
        <f>'Initial Flow'!F635</f>
        <v/>
      </c>
      <c r="L635">
        <f>'Initial Flow'!G635</f>
        <v>0</v>
      </c>
      <c r="M635" t="str">
        <f>'Initial Flow'!L635</f>
        <v>Regulatory Report</v>
      </c>
      <c r="N635" t="str">
        <f>'Initial Flow'!C635</f>
        <v>MSG004945</v>
      </c>
    </row>
    <row r="636" spans="1:14" hidden="1" x14ac:dyDescent="0.2">
      <c r="A636" t="str">
        <f>IFERROR(VLOOKUP('Initial Flow'!H636,'Initial Data'!A$1:U$2000,21,FALSE),"NULL")</f>
        <v>NULL</v>
      </c>
      <c r="B636" t="str">
        <f>IFERROR(VLOOKUP('Initial Flow'!I636,'Initial Data'!A$1:U$2000,21,FALSE),"NULL")</f>
        <v>NULL</v>
      </c>
      <c r="C636">
        <f>IFERROR(VLOOKUP('Initial Flow'!J636,'Initial Data'!A$1:U$2000,21,FALSE),"NULL")</f>
        <v>17</v>
      </c>
      <c r="D636" t="str">
        <f>IFERROR(VLOOKUP('Initial Flow'!K636,'Initial Data'!A$1:U$2000,21,FALSE),"NULL")</f>
        <v>NULL</v>
      </c>
      <c r="E636" t="str">
        <f t="shared" si="27"/>
        <v>NULL</v>
      </c>
      <c r="F636" t="str">
        <f t="shared" si="28"/>
        <v>NULL</v>
      </c>
      <c r="G636">
        <f t="shared" si="29"/>
        <v>17</v>
      </c>
      <c r="H636" t="str">
        <f>'Initial Flow'!B636</f>
        <v/>
      </c>
      <c r="I636">
        <f>IFERROR(VLOOKUP('Initial Flow'!D636,'Code Int'!$A$1:$B$10,2,FALSE),"NULL")</f>
        <v>20</v>
      </c>
      <c r="J636">
        <f>IFERROR(VLOOKUP('Initial Flow'!E636,'Code Int'!$A$1:$B$10,2,FALSE),"NULL")</f>
        <v>17</v>
      </c>
      <c r="K636" t="str">
        <f>'Initial Flow'!F636</f>
        <v/>
      </c>
      <c r="L636" t="str">
        <f>'Initial Flow'!G636</f>
        <v>File Transfer from EDI</v>
      </c>
      <c r="M636" t="str">
        <f>'Initial Flow'!L636</f>
        <v>Evaluated Bond Price</v>
      </c>
      <c r="N636" t="str">
        <f>'Initial Flow'!C636</f>
        <v>MSG000127</v>
      </c>
    </row>
    <row r="637" spans="1:14" x14ac:dyDescent="0.2">
      <c r="A637">
        <f>IFERROR(VLOOKUP('Initial Flow'!H637,'Initial Data'!A$1:U$2000,21,FALSE),"NULL")</f>
        <v>33</v>
      </c>
      <c r="B637">
        <f>IFERROR(VLOOKUP('Initial Flow'!I637,'Initial Data'!A$1:U$2000,21,FALSE),"NULL")</f>
        <v>293</v>
      </c>
      <c r="C637">
        <f>IFERROR(VLOOKUP('Initial Flow'!J637,'Initial Data'!A$1:U$2000,21,FALSE),"NULL")</f>
        <v>36</v>
      </c>
      <c r="D637" t="str">
        <f>IFERROR(VLOOKUP('Initial Flow'!K637,'Initial Data'!A$1:U$2000,21,FALSE),"NULL")</f>
        <v>NULL</v>
      </c>
      <c r="E637" t="str">
        <f t="shared" si="27"/>
        <v>OK</v>
      </c>
      <c r="F637">
        <f t="shared" si="28"/>
        <v>293</v>
      </c>
      <c r="G637">
        <f t="shared" si="29"/>
        <v>36</v>
      </c>
      <c r="H637" t="str">
        <f>'Initial Flow'!B637</f>
        <v>IID395 - CD_CUSTOMER_POSITION_CBL</v>
      </c>
      <c r="I637">
        <f>IFERROR(VLOOKUP('Initial Flow'!D637,'Code Int'!$A$1:$B$10,2,FALSE),"NULL")</f>
        <v>19</v>
      </c>
      <c r="J637">
        <f>IFERROR(VLOOKUP('Initial Flow'!E637,'Code Int'!$A$1:$B$10,2,FALSE),"NULL")</f>
        <v>18</v>
      </c>
      <c r="K637" t="str">
        <f>'Initial Flow'!F637</f>
        <v/>
      </c>
      <c r="L637">
        <f>'Initial Flow'!G637</f>
        <v>0</v>
      </c>
      <c r="M637" t="str">
        <f>'Initial Flow'!L637</f>
        <v>Position</v>
      </c>
      <c r="N637" t="str">
        <f>'Initial Flow'!C637</f>
        <v>MSG004994</v>
      </c>
    </row>
    <row r="638" spans="1:14" hidden="1" x14ac:dyDescent="0.2">
      <c r="A638">
        <f>IFERROR(VLOOKUP('Initial Flow'!H638,'Initial Data'!A$1:U$2000,21,FALSE),"NULL")</f>
        <v>1</v>
      </c>
      <c r="B638" t="str">
        <f>IFERROR(VLOOKUP('Initial Flow'!I638,'Initial Data'!A$1:U$2000,21,FALSE),"NULL")</f>
        <v>NULL</v>
      </c>
      <c r="C638" t="str">
        <f>IFERROR(VLOOKUP('Initial Flow'!J638,'Initial Data'!A$1:U$2000,21,FALSE),"NULL")</f>
        <v>NULL</v>
      </c>
      <c r="D638" t="str">
        <f>IFERROR(VLOOKUP('Initial Flow'!K638,'Initial Data'!A$1:U$2000,21,FALSE),"NULL")</f>
        <v>NULL</v>
      </c>
      <c r="E638" t="str">
        <f t="shared" si="27"/>
        <v>NULL</v>
      </c>
      <c r="F638">
        <f t="shared" si="28"/>
        <v>1</v>
      </c>
      <c r="G638" t="str">
        <f t="shared" si="29"/>
        <v>NULL</v>
      </c>
      <c r="H638" t="str">
        <f>'Initial Flow'!B638</f>
        <v/>
      </c>
      <c r="I638" t="str">
        <f>IFERROR(VLOOKUP('Initial Flow'!D638,'Code Int'!$A$1:$B$10,2,FALSE),"NULL")</f>
        <v>NULL</v>
      </c>
      <c r="J638" t="str">
        <f>IFERROR(VLOOKUP('Initial Flow'!E638,'Code Int'!$A$1:$B$10,2,FALSE),"NULL")</f>
        <v>NULL</v>
      </c>
      <c r="K638" t="str">
        <f>'Initial Flow'!F638</f>
        <v/>
      </c>
      <c r="L638" t="str">
        <f>'Initial Flow'!G638</f>
        <v>This is the ECB interface for Csh Payments. Transport is realized via ftp.</v>
      </c>
      <c r="M638" t="str">
        <f>'Initial Flow'!L638</f>
        <v>Cash</v>
      </c>
      <c r="N638" t="str">
        <f>'Initial Flow'!C638</f>
        <v>MSG000029</v>
      </c>
    </row>
    <row r="639" spans="1:14" hidden="1" x14ac:dyDescent="0.2">
      <c r="A639" t="str">
        <f>IFERROR(VLOOKUP('Initial Flow'!H639,'Initial Data'!A$1:U$2000,21,FALSE),"NULL")</f>
        <v>NULL</v>
      </c>
      <c r="B639" t="str">
        <f>IFERROR(VLOOKUP('Initial Flow'!I639,'Initial Data'!A$1:U$2000,21,FALSE),"NULL")</f>
        <v>NULL</v>
      </c>
      <c r="C639">
        <f>IFERROR(VLOOKUP('Initial Flow'!J639,'Initial Data'!A$1:U$2000,21,FALSE),"NULL")</f>
        <v>17</v>
      </c>
      <c r="D639" t="str">
        <f>IFERROR(VLOOKUP('Initial Flow'!K639,'Initial Data'!A$1:U$2000,21,FALSE),"NULL")</f>
        <v>NULL</v>
      </c>
      <c r="E639" t="str">
        <f t="shared" si="27"/>
        <v>NULL</v>
      </c>
      <c r="F639" t="str">
        <f t="shared" si="28"/>
        <v>NULL</v>
      </c>
      <c r="G639">
        <f t="shared" si="29"/>
        <v>17</v>
      </c>
      <c r="H639" t="str">
        <f>'Initial Flow'!B639</f>
        <v/>
      </c>
      <c r="I639">
        <f>IFERROR(VLOOKUP('Initial Flow'!D639,'Code Int'!$A$1:$B$10,2,FALSE),"NULL")</f>
        <v>20</v>
      </c>
      <c r="J639">
        <f>IFERROR(VLOOKUP('Initial Flow'!E639,'Code Int'!$A$1:$B$10,2,FALSE),"NULL")</f>
        <v>17</v>
      </c>
      <c r="K639" t="str">
        <f>'Initial Flow'!F639</f>
        <v/>
      </c>
      <c r="L639" t="str">
        <f>'Initial Flow'!G639</f>
        <v>File transfer for Foreign Exchange Rates from DWS</v>
      </c>
      <c r="M639" t="str">
        <f>'Initial Flow'!L639</f>
        <v>Fond Price</v>
      </c>
      <c r="N639" t="str">
        <f>'Initial Flow'!C639</f>
        <v>MSG000111</v>
      </c>
    </row>
    <row r="640" spans="1:14" x14ac:dyDescent="0.2">
      <c r="A640">
        <f>IFERROR(VLOOKUP('Initial Flow'!H640,'Initial Data'!A$1:U$2000,21,FALSE),"NULL")</f>
        <v>4</v>
      </c>
      <c r="B640" t="str">
        <f>IFERROR(VLOOKUP('Initial Flow'!I640,'Initial Data'!A$1:U$2000,21,FALSE),"NULL")</f>
        <v>NULL</v>
      </c>
      <c r="C640">
        <f>IFERROR(VLOOKUP('Initial Flow'!J640,'Initial Data'!A$1:U$2000,21,FALSE),"NULL")</f>
        <v>1</v>
      </c>
      <c r="D640" t="str">
        <f>IFERROR(VLOOKUP('Initial Flow'!K640,'Initial Data'!A$1:U$2000,21,FALSE),"NULL")</f>
        <v>NULL</v>
      </c>
      <c r="E640" t="str">
        <f t="shared" si="27"/>
        <v>OK</v>
      </c>
      <c r="F640">
        <f t="shared" si="28"/>
        <v>4</v>
      </c>
      <c r="G640">
        <f t="shared" si="29"/>
        <v>1</v>
      </c>
      <c r="H640" t="str">
        <f>'Initial Flow'!B640</f>
        <v/>
      </c>
      <c r="I640" t="str">
        <f>IFERROR(VLOOKUP('Initial Flow'!D640,'Code Int'!$A$1:$B$10,2,FALSE),"NULL")</f>
        <v>NULL</v>
      </c>
      <c r="J640" t="str">
        <f>IFERROR(VLOOKUP('Initial Flow'!E640,'Code Int'!$A$1:$B$10,2,FALSE),"NULL")</f>
        <v>NULL</v>
      </c>
      <c r="K640" t="str">
        <f>'Initial Flow'!F640</f>
        <v/>
      </c>
      <c r="L640" t="str">
        <f>'Initial Flow'!G640</f>
        <v xml:space="preserve">Eurex Classic delivers Physical delivery instructions via SAFT to CCP </v>
      </c>
      <c r="M640" t="str">
        <f>'Initial Flow'!L640</f>
        <v>Cash Transactions</v>
      </c>
      <c r="N640" t="str">
        <f>'Initial Flow'!C640</f>
        <v>MSG000031</v>
      </c>
    </row>
    <row r="641" spans="1:14" x14ac:dyDescent="0.2">
      <c r="A641">
        <f>IFERROR(VLOOKUP('Initial Flow'!H641,'Initial Data'!A$1:U$2000,21,FALSE),"NULL")</f>
        <v>37</v>
      </c>
      <c r="B641" t="str">
        <f>IFERROR(VLOOKUP('Initial Flow'!I641,'Initial Data'!A$1:U$2000,21,FALSE),"NULL")</f>
        <v>NULL</v>
      </c>
      <c r="C641">
        <f>IFERROR(VLOOKUP('Initial Flow'!J641,'Initial Data'!A$1:U$2000,21,FALSE),"NULL")</f>
        <v>10</v>
      </c>
      <c r="D641" t="str">
        <f>IFERROR(VLOOKUP('Initial Flow'!K641,'Initial Data'!A$1:U$2000,21,FALSE),"NULL")</f>
        <v>NULL</v>
      </c>
      <c r="E641" t="str">
        <f t="shared" si="27"/>
        <v>OK</v>
      </c>
      <c r="F641">
        <f t="shared" si="28"/>
        <v>37</v>
      </c>
      <c r="G641">
        <f t="shared" si="29"/>
        <v>10</v>
      </c>
      <c r="H641" t="str">
        <f>'Initial Flow'!B641</f>
        <v/>
      </c>
      <c r="I641">
        <f>IFERROR(VLOOKUP('Initial Flow'!D641,'Code Int'!$A$1:$B$10,2,FALSE),"NULL")</f>
        <v>19</v>
      </c>
      <c r="J641" t="str">
        <f>IFERROR(VLOOKUP('Initial Flow'!E641,'Code Int'!$A$1:$B$10,2,FALSE),"NULL")</f>
        <v>NULL</v>
      </c>
      <c r="K641" t="str">
        <f>'Initial Flow'!F641</f>
        <v/>
      </c>
      <c r="L641" t="str">
        <f>'Initial Flow'!G641</f>
        <v>Instruction type '07'?</v>
      </c>
      <c r="M641" t="str">
        <f>'Initial Flow'!L641</f>
        <v>Stock Exchange Trade Security Delivery</v>
      </c>
      <c r="N641" t="str">
        <f>'Initial Flow'!C641</f>
        <v>MSG000694</v>
      </c>
    </row>
    <row r="642" spans="1:14" x14ac:dyDescent="0.2">
      <c r="A642">
        <f>IFERROR(VLOOKUP('Initial Flow'!H642,'Initial Data'!A$1:U$2000,21,FALSE),"NULL")</f>
        <v>33</v>
      </c>
      <c r="B642">
        <f>IFERROR(VLOOKUP('Initial Flow'!I642,'Initial Data'!A$1:U$2000,21,FALSE),"NULL")</f>
        <v>293</v>
      </c>
      <c r="C642">
        <f>IFERROR(VLOOKUP('Initial Flow'!J642,'Initial Data'!A$1:U$2000,21,FALSE),"NULL")</f>
        <v>62</v>
      </c>
      <c r="D642" t="str">
        <f>IFERROR(VLOOKUP('Initial Flow'!K642,'Initial Data'!A$1:U$2000,21,FALSE),"NULL")</f>
        <v>NULL</v>
      </c>
      <c r="E642" t="str">
        <f t="shared" si="27"/>
        <v>OK</v>
      </c>
      <c r="F642">
        <f t="shared" si="28"/>
        <v>293</v>
      </c>
      <c r="G642">
        <f t="shared" si="29"/>
        <v>62</v>
      </c>
      <c r="H642" t="str">
        <f>'Initial Flow'!B642</f>
        <v>IID327 - CD_AURORA_NCCIPBAL</v>
      </c>
      <c r="I642">
        <f>IFERROR(VLOOKUP('Initial Flow'!D642,'Code Int'!$A$1:$B$10,2,FALSE),"NULL")</f>
        <v>19</v>
      </c>
      <c r="J642">
        <f>IFERROR(VLOOKUP('Initial Flow'!E642,'Code Int'!$A$1:$B$10,2,FALSE),"NULL")</f>
        <v>18</v>
      </c>
      <c r="K642" t="str">
        <f>'Initial Flow'!F642</f>
        <v/>
      </c>
      <c r="L642">
        <f>'Initial Flow'!G642</f>
        <v>0</v>
      </c>
      <c r="M642" t="str">
        <f>'Initial Flow'!L642</f>
        <v>Regulatory Report</v>
      </c>
      <c r="N642" t="str">
        <f>'Initial Flow'!C642</f>
        <v>MSG004936</v>
      </c>
    </row>
    <row r="643" spans="1:14" x14ac:dyDescent="0.2">
      <c r="A643">
        <f>IFERROR(VLOOKUP('Initial Flow'!H643,'Initial Data'!A$1:U$2000,21,FALSE),"NULL")</f>
        <v>4</v>
      </c>
      <c r="B643" t="str">
        <f>IFERROR(VLOOKUP('Initial Flow'!I643,'Initial Data'!A$1:U$2000,21,FALSE),"NULL")</f>
        <v>NULL</v>
      </c>
      <c r="C643">
        <f>IFERROR(VLOOKUP('Initial Flow'!J643,'Initial Data'!A$1:U$2000,21,FALSE),"NULL")</f>
        <v>1</v>
      </c>
      <c r="D643" t="str">
        <f>IFERROR(VLOOKUP('Initial Flow'!K643,'Initial Data'!A$1:U$2000,21,FALSE),"NULL")</f>
        <v>NULL</v>
      </c>
      <c r="E643" t="str">
        <f t="shared" ref="E643:E706" si="30">IF($F643="NULL",$F643,IF($G643="NULL",$G643,"OK"))</f>
        <v>OK</v>
      </c>
      <c r="F643">
        <f t="shared" ref="F643:F706" si="31">IF($B643&lt;&gt;"NULL",$B643,$A643)</f>
        <v>4</v>
      </c>
      <c r="G643">
        <f t="shared" ref="G643:G706" si="32">IF($C643&lt;&gt;"NULL",$C643,$D643)</f>
        <v>1</v>
      </c>
      <c r="H643" t="str">
        <f>'Initial Flow'!B643</f>
        <v/>
      </c>
      <c r="I643" t="str">
        <f>IFERROR(VLOOKUP('Initial Flow'!D643,'Code Int'!$A$1:$B$10,2,FALSE),"NULL")</f>
        <v>NULL</v>
      </c>
      <c r="J643" t="str">
        <f>IFERROR(VLOOKUP('Initial Flow'!E643,'Code Int'!$A$1:$B$10,2,FALSE),"NULL")</f>
        <v>NULL</v>
      </c>
      <c r="K643" t="str">
        <f>'Initial Flow'!F643</f>
        <v/>
      </c>
      <c r="L643" t="str">
        <f>'Initial Flow'!G643</f>
        <v xml:space="preserve">Eurex Classic delivers Physical delivery instructions via SAFT to CCP </v>
      </c>
      <c r="M643" t="str">
        <f>'Initial Flow'!L643</f>
        <v>Collateral Cash</v>
      </c>
      <c r="N643" t="str">
        <f>'Initial Flow'!C643</f>
        <v>MSG000031</v>
      </c>
    </row>
    <row r="644" spans="1:14" x14ac:dyDescent="0.2">
      <c r="A644">
        <f>IFERROR(VLOOKUP('Initial Flow'!H644,'Initial Data'!A$1:U$2000,21,FALSE),"NULL")</f>
        <v>19</v>
      </c>
      <c r="B644">
        <f>IFERROR(VLOOKUP('Initial Flow'!I644,'Initial Data'!A$1:U$2000,21,FALSE),"NULL")</f>
        <v>1142</v>
      </c>
      <c r="C644">
        <f>IFERROR(VLOOKUP('Initial Flow'!J644,'Initial Data'!A$1:U$2000,21,FALSE),"NULL")</f>
        <v>74</v>
      </c>
      <c r="D644" t="str">
        <f>IFERROR(VLOOKUP('Initial Flow'!K644,'Initial Data'!A$1:U$2000,21,FALSE),"NULL")</f>
        <v>NULL</v>
      </c>
      <c r="E644" t="str">
        <f t="shared" si="30"/>
        <v>OK</v>
      </c>
      <c r="F644">
        <f t="shared" si="31"/>
        <v>1142</v>
      </c>
      <c r="G644">
        <f t="shared" si="32"/>
        <v>74</v>
      </c>
      <c r="H644" t="str">
        <f>'Initial Flow'!B644</f>
        <v>IID2701 - sapcurrxchgrates</v>
      </c>
      <c r="I644">
        <f>IFERROR(VLOOKUP('Initial Flow'!D644,'Code Int'!$A$1:$B$10,2,FALSE),"NULL")</f>
        <v>19</v>
      </c>
      <c r="J644">
        <f>IFERROR(VLOOKUP('Initial Flow'!E644,'Code Int'!$A$1:$B$10,2,FALSE),"NULL")</f>
        <v>17</v>
      </c>
      <c r="K644" t="str">
        <f>'Initial Flow'!F644</f>
        <v/>
      </c>
      <c r="L644" t="str">
        <f>'Initial Flow'!G644</f>
        <v>SAP Currency Exchange Rates</v>
      </c>
      <c r="M644" t="str">
        <f>'Initial Flow'!L644</f>
        <v>Foreign Exchange Rate</v>
      </c>
      <c r="N644" t="str">
        <f>'Initial Flow'!C644</f>
        <v>MSG006661</v>
      </c>
    </row>
    <row r="645" spans="1:14" x14ac:dyDescent="0.2">
      <c r="A645">
        <f>IFERROR(VLOOKUP('Initial Flow'!H645,'Initial Data'!A$1:U$2000,21,FALSE),"NULL")</f>
        <v>4</v>
      </c>
      <c r="B645" t="str">
        <f>IFERROR(VLOOKUP('Initial Flow'!I645,'Initial Data'!A$1:U$2000,21,FALSE),"NULL")</f>
        <v>NULL</v>
      </c>
      <c r="C645">
        <f>IFERROR(VLOOKUP('Initial Flow'!J645,'Initial Data'!A$1:U$2000,21,FALSE),"NULL")</f>
        <v>1</v>
      </c>
      <c r="D645" t="str">
        <f>IFERROR(VLOOKUP('Initial Flow'!K645,'Initial Data'!A$1:U$2000,21,FALSE),"NULL")</f>
        <v>NULL</v>
      </c>
      <c r="E645" t="str">
        <f t="shared" si="30"/>
        <v>OK</v>
      </c>
      <c r="F645">
        <f t="shared" si="31"/>
        <v>4</v>
      </c>
      <c r="G645">
        <f t="shared" si="32"/>
        <v>1</v>
      </c>
      <c r="H645" t="str">
        <f>'Initial Flow'!B645</f>
        <v/>
      </c>
      <c r="I645" t="str">
        <f>IFERROR(VLOOKUP('Initial Flow'!D645,'Code Int'!$A$1:$B$10,2,FALSE),"NULL")</f>
        <v>NULL</v>
      </c>
      <c r="J645" t="str">
        <f>IFERROR(VLOOKUP('Initial Flow'!E645,'Code Int'!$A$1:$B$10,2,FALSE),"NULL")</f>
        <v>NULL</v>
      </c>
      <c r="K645" t="str">
        <f>'Initial Flow'!F645</f>
        <v/>
      </c>
      <c r="L645" t="str">
        <f>'Initial Flow'!G645</f>
        <v xml:space="preserve">Eurex Classic delivers Physical delivery instructions via SAFT to CCP </v>
      </c>
      <c r="M645" t="str">
        <f>'Initial Flow'!L645</f>
        <v>Collateral Secutity</v>
      </c>
      <c r="N645" t="str">
        <f>'Initial Flow'!C645</f>
        <v>MSG000031</v>
      </c>
    </row>
    <row r="646" spans="1:14" hidden="1" x14ac:dyDescent="0.2">
      <c r="A646">
        <f>IFERROR(VLOOKUP('Initial Flow'!H646,'Initial Data'!A$1:U$2000,21,FALSE),"NULL")</f>
        <v>62</v>
      </c>
      <c r="B646" t="str">
        <f>IFERROR(VLOOKUP('Initial Flow'!I646,'Initial Data'!A$1:U$2000,21,FALSE),"NULL")</f>
        <v>NULL</v>
      </c>
      <c r="C646" t="str">
        <f>IFERROR(VLOOKUP('Initial Flow'!J646,'Initial Data'!A$1:U$2000,21,FALSE),"NULL")</f>
        <v>NULL</v>
      </c>
      <c r="D646" t="str">
        <f>IFERROR(VLOOKUP('Initial Flow'!K646,'Initial Data'!A$1:U$2000,21,FALSE),"NULL")</f>
        <v>NULL</v>
      </c>
      <c r="E646" t="str">
        <f t="shared" si="30"/>
        <v>NULL</v>
      </c>
      <c r="F646">
        <f t="shared" si="31"/>
        <v>62</v>
      </c>
      <c r="G646" t="str">
        <f t="shared" si="32"/>
        <v>NULL</v>
      </c>
      <c r="H646" t="str">
        <f>'Initial Flow'!B646</f>
        <v/>
      </c>
      <c r="I646">
        <f>IFERROR(VLOOKUP('Initial Flow'!D646,'Code Int'!$A$1:$B$10,2,FALSE),"NULL")</f>
        <v>20</v>
      </c>
      <c r="J646" t="str">
        <f>IFERROR(VLOOKUP('Initial Flow'!E646,'Code Int'!$A$1:$B$10,2,FALSE),"NULL")</f>
        <v>NULL</v>
      </c>
      <c r="K646" t="str">
        <f>'Initial Flow'!F646</f>
        <v/>
      </c>
      <c r="L646" t="str">
        <f>'Initial Flow'!G646</f>
        <v/>
      </c>
      <c r="M646" t="str">
        <f>'Initial Flow'!L646</f>
        <v>Payment Statistics</v>
      </c>
      <c r="N646" t="str">
        <f>'Initial Flow'!C646</f>
        <v>MSG000751</v>
      </c>
    </row>
    <row r="647" spans="1:14" hidden="1" x14ac:dyDescent="0.2">
      <c r="A647">
        <f>IFERROR(VLOOKUP('Initial Flow'!H647,'Initial Data'!A$1:U$2000,21,FALSE),"NULL")</f>
        <v>33</v>
      </c>
      <c r="B647">
        <f>IFERROR(VLOOKUP('Initial Flow'!I647,'Initial Data'!A$1:U$2000,21,FALSE),"NULL")</f>
        <v>841</v>
      </c>
      <c r="C647" t="str">
        <f>IFERROR(VLOOKUP('Initial Flow'!J647,'Initial Data'!A$1:U$2000,21,FALSE),"NULL")</f>
        <v>NULL</v>
      </c>
      <c r="D647" t="str">
        <f>IFERROR(VLOOKUP('Initial Flow'!K647,'Initial Data'!A$1:U$2000,21,FALSE),"NULL")</f>
        <v>NULL</v>
      </c>
      <c r="E647" t="str">
        <f t="shared" si="30"/>
        <v>NULL</v>
      </c>
      <c r="F647">
        <f t="shared" si="31"/>
        <v>841</v>
      </c>
      <c r="G647" t="str">
        <f t="shared" si="32"/>
        <v>NULL</v>
      </c>
      <c r="H647" t="str">
        <f>'Initial Flow'!B647</f>
        <v>IID2751 - SEND_COFT_TO_EOC</v>
      </c>
      <c r="I647">
        <f>IFERROR(VLOOKUP('Initial Flow'!D647,'Code Int'!$A$1:$B$10,2,FALSE),"NULL")</f>
        <v>20</v>
      </c>
      <c r="J647">
        <f>IFERROR(VLOOKUP('Initial Flow'!E647,'Code Int'!$A$1:$B$10,2,FALSE),"NULL")</f>
        <v>18</v>
      </c>
      <c r="K647" t="str">
        <f>'Initial Flow'!F647</f>
        <v/>
      </c>
      <c r="L647">
        <f>'Initial Flow'!G647</f>
        <v>0</v>
      </c>
      <c r="M647" t="str">
        <f>'Initial Flow'!L647</f>
        <v>Security</v>
      </c>
      <c r="N647" t="str">
        <f>'Initial Flow'!C647</f>
        <v>MSG006702</v>
      </c>
    </row>
    <row r="648" spans="1:14" x14ac:dyDescent="0.2">
      <c r="A648">
        <f>IFERROR(VLOOKUP('Initial Flow'!H648,'Initial Data'!A$1:U$2000,21,FALSE),"NULL")</f>
        <v>4</v>
      </c>
      <c r="B648" t="str">
        <f>IFERROR(VLOOKUP('Initial Flow'!I648,'Initial Data'!A$1:U$2000,21,FALSE),"NULL")</f>
        <v>NULL</v>
      </c>
      <c r="C648">
        <f>IFERROR(VLOOKUP('Initial Flow'!J648,'Initial Data'!A$1:U$2000,21,FALSE),"NULL")</f>
        <v>1</v>
      </c>
      <c r="D648" t="str">
        <f>IFERROR(VLOOKUP('Initial Flow'!K648,'Initial Data'!A$1:U$2000,21,FALSE),"NULL")</f>
        <v>NULL</v>
      </c>
      <c r="E648" t="str">
        <f t="shared" si="30"/>
        <v>OK</v>
      </c>
      <c r="F648">
        <f t="shared" si="31"/>
        <v>4</v>
      </c>
      <c r="G648">
        <f t="shared" si="32"/>
        <v>1</v>
      </c>
      <c r="H648" t="str">
        <f>'Initial Flow'!B648</f>
        <v/>
      </c>
      <c r="I648" t="str">
        <f>IFERROR(VLOOKUP('Initial Flow'!D648,'Code Int'!$A$1:$B$10,2,FALSE),"NULL")</f>
        <v>NULL</v>
      </c>
      <c r="J648" t="str">
        <f>IFERROR(VLOOKUP('Initial Flow'!E648,'Code Int'!$A$1:$B$10,2,FALSE),"NULL")</f>
        <v>NULL</v>
      </c>
      <c r="K648" t="str">
        <f>'Initial Flow'!F648</f>
        <v/>
      </c>
      <c r="L648" t="str">
        <f>'Initial Flow'!G648</f>
        <v xml:space="preserve">Eurex Classic delivers Physical delivery instructions via SAFT to CCP </v>
      </c>
      <c r="M648" t="str">
        <f>'Initial Flow'!L648</f>
        <v>Delivery Instruction</v>
      </c>
      <c r="N648" t="str">
        <f>'Initial Flow'!C648</f>
        <v>MSG000031</v>
      </c>
    </row>
    <row r="649" spans="1:14" x14ac:dyDescent="0.2">
      <c r="A649">
        <f>IFERROR(VLOOKUP('Initial Flow'!H649,'Initial Data'!A$1:U$2000,21,FALSE),"NULL")</f>
        <v>12</v>
      </c>
      <c r="B649" t="str">
        <f>IFERROR(VLOOKUP('Initial Flow'!I649,'Initial Data'!A$1:U$2000,21,FALSE),"NULL")</f>
        <v>NULL</v>
      </c>
      <c r="C649">
        <f>IFERROR(VLOOKUP('Initial Flow'!J649,'Initial Data'!A$1:U$2000,21,FALSE),"NULL")</f>
        <v>30</v>
      </c>
      <c r="D649" t="str">
        <f>IFERROR(VLOOKUP('Initial Flow'!K649,'Initial Data'!A$1:U$2000,21,FALSE),"NULL")</f>
        <v>NULL</v>
      </c>
      <c r="E649" t="str">
        <f t="shared" si="30"/>
        <v>OK</v>
      </c>
      <c r="F649">
        <f t="shared" si="31"/>
        <v>12</v>
      </c>
      <c r="G649">
        <f t="shared" si="32"/>
        <v>30</v>
      </c>
      <c r="H649" t="str">
        <f>'Initial Flow'!B649</f>
        <v/>
      </c>
      <c r="I649">
        <f>IFERROR(VLOOKUP('Initial Flow'!D649,'Code Int'!$A$1:$B$10,2,FALSE),"NULL")</f>
        <v>19</v>
      </c>
      <c r="J649" t="str">
        <f>IFERROR(VLOOKUP('Initial Flow'!E649,'Code Int'!$A$1:$B$10,2,FALSE),"NULL")</f>
        <v>NULL</v>
      </c>
      <c r="K649" t="str">
        <f>'Initial Flow'!F649</f>
        <v/>
      </c>
      <c r="L649" t="str">
        <f>'Initial Flow'!G649</f>
        <v/>
      </c>
      <c r="M649" t="str">
        <f>'Initial Flow'!L649</f>
        <v>Customer</v>
      </c>
      <c r="N649" t="str">
        <f>'Initial Flow'!C649</f>
        <v>MSG000679</v>
      </c>
    </row>
    <row r="650" spans="1:14" hidden="1" x14ac:dyDescent="0.2">
      <c r="A650" t="str">
        <f>IFERROR(VLOOKUP('Initial Flow'!H650,'Initial Data'!A$1:U$2000,21,FALSE),"NULL")</f>
        <v>NULL</v>
      </c>
      <c r="B650" t="str">
        <f>IFERROR(VLOOKUP('Initial Flow'!I650,'Initial Data'!A$1:U$2000,21,FALSE),"NULL")</f>
        <v>NULL</v>
      </c>
      <c r="C650">
        <f>IFERROR(VLOOKUP('Initial Flow'!J650,'Initial Data'!A$1:U$2000,21,FALSE),"NULL")</f>
        <v>36</v>
      </c>
      <c r="D650" t="str">
        <f>IFERROR(VLOOKUP('Initial Flow'!K650,'Initial Data'!A$1:U$2000,21,FALSE),"NULL")</f>
        <v>NULL</v>
      </c>
      <c r="E650" t="str">
        <f t="shared" si="30"/>
        <v>NULL</v>
      </c>
      <c r="F650" t="str">
        <f t="shared" si="31"/>
        <v>NULL</v>
      </c>
      <c r="G650">
        <f t="shared" si="32"/>
        <v>36</v>
      </c>
      <c r="H650" t="str">
        <f>'Initial Flow'!B650</f>
        <v/>
      </c>
      <c r="I650">
        <f>IFERROR(VLOOKUP('Initial Flow'!D650,'Code Int'!$A$1:$B$10,2,FALSE),"NULL")</f>
        <v>20</v>
      </c>
      <c r="J650" t="str">
        <f>IFERROR(VLOOKUP('Initial Flow'!E650,'Code Int'!$A$1:$B$10,2,FALSE),"NULL")</f>
        <v>NULL</v>
      </c>
      <c r="K650" t="str">
        <f>'Initial Flow'!F650</f>
        <v/>
      </c>
      <c r="L650" t="str">
        <f>'Initial Flow'!G650</f>
        <v/>
      </c>
      <c r="M650" t="str">
        <f>'Initial Flow'!L650</f>
        <v>Lending Transactions creation+feedback</v>
      </c>
      <c r="N650" t="str">
        <f>'Initial Flow'!C650</f>
        <v>MSG000772</v>
      </c>
    </row>
    <row r="651" spans="1:14" x14ac:dyDescent="0.2">
      <c r="A651">
        <f>IFERROR(VLOOKUP('Initial Flow'!H651,'Initial Data'!A$1:U$2000,21,FALSE),"NULL")</f>
        <v>12</v>
      </c>
      <c r="B651" t="str">
        <f>IFERROR(VLOOKUP('Initial Flow'!I651,'Initial Data'!A$1:U$2000,21,FALSE),"NULL")</f>
        <v>NULL</v>
      </c>
      <c r="C651">
        <f>IFERROR(VLOOKUP('Initial Flow'!J651,'Initial Data'!A$1:U$2000,21,FALSE),"NULL")</f>
        <v>74</v>
      </c>
      <c r="D651" t="str">
        <f>IFERROR(VLOOKUP('Initial Flow'!K651,'Initial Data'!A$1:U$2000,21,FALSE),"NULL")</f>
        <v>NULL</v>
      </c>
      <c r="E651" t="str">
        <f t="shared" si="30"/>
        <v>OK</v>
      </c>
      <c r="F651">
        <f t="shared" si="31"/>
        <v>12</v>
      </c>
      <c r="G651">
        <f t="shared" si="32"/>
        <v>74</v>
      </c>
      <c r="H651" t="str">
        <f>'Initial Flow'!B651</f>
        <v/>
      </c>
      <c r="I651" t="str">
        <f>IFERROR(VLOOKUP('Initial Flow'!D651,'Code Int'!$A$1:$B$10,2,FALSE),"NULL")</f>
        <v>NULL</v>
      </c>
      <c r="J651" t="str">
        <f>IFERROR(VLOOKUP('Initial Flow'!E651,'Code Int'!$A$1:$B$10,2,FALSE),"NULL")</f>
        <v>NULL</v>
      </c>
      <c r="K651" t="str">
        <f>'Initial Flow'!F651</f>
        <v/>
      </c>
      <c r="L651" t="str">
        <f>'Initial Flow'!G651</f>
        <v/>
      </c>
      <c r="M651" t="str">
        <f>'Initial Flow'!L651</f>
        <v>Member Enterprise Reference Data</v>
      </c>
      <c r="N651" t="str">
        <f>'Initial Flow'!C651</f>
        <v>MSG000143</v>
      </c>
    </row>
    <row r="652" spans="1:14" x14ac:dyDescent="0.2">
      <c r="A652">
        <f>IFERROR(VLOOKUP('Initial Flow'!H652,'Initial Data'!A$1:U$2000,21,FALSE),"NULL")</f>
        <v>39</v>
      </c>
      <c r="B652">
        <f>IFERROR(VLOOKUP('Initial Flow'!I652,'Initial Data'!A$1:U$2000,21,FALSE),"NULL")</f>
        <v>1066</v>
      </c>
      <c r="C652">
        <f>IFERROR(VLOOKUP('Initial Flow'!J652,'Initial Data'!A$1:U$2000,21,FALSE),"NULL")</f>
        <v>74</v>
      </c>
      <c r="D652" t="str">
        <f>IFERROR(VLOOKUP('Initial Flow'!K652,'Initial Data'!A$1:U$2000,21,FALSE),"NULL")</f>
        <v>NULL</v>
      </c>
      <c r="E652" t="str">
        <f t="shared" si="30"/>
        <v>OK</v>
      </c>
      <c r="F652">
        <f t="shared" si="31"/>
        <v>1066</v>
      </c>
      <c r="G652">
        <f t="shared" si="32"/>
        <v>74</v>
      </c>
      <c r="H652" t="str">
        <f>'Initial Flow'!B652</f>
        <v>IID2235 - PJ_CUM</v>
      </c>
      <c r="I652">
        <f>IFERROR(VLOOKUP('Initial Flow'!D652,'Code Int'!$A$1:$B$10,2,FALSE),"NULL")</f>
        <v>19</v>
      </c>
      <c r="J652">
        <f>IFERROR(VLOOKUP('Initial Flow'!E652,'Code Int'!$A$1:$B$10,2,FALSE),"NULL")</f>
        <v>18</v>
      </c>
      <c r="K652" t="str">
        <f>'Initial Flow'!F652</f>
        <v/>
      </c>
      <c r="L652" t="str">
        <f>'Initial Flow'!G652</f>
        <v>Part of COCP_SAP_FINANCE_DTP</v>
      </c>
      <c r="M652" t="str">
        <f>'Initial Flow'!L652</f>
        <v>Cash Instruction</v>
      </c>
      <c r="N652" t="str">
        <f>'Initial Flow'!C652</f>
        <v>MSG006353</v>
      </c>
    </row>
    <row r="653" spans="1:14" hidden="1" x14ac:dyDescent="0.2">
      <c r="A653">
        <f>IFERROR(VLOOKUP('Initial Flow'!H653,'Initial Data'!A$1:U$2000,21,FALSE),"NULL")</f>
        <v>12</v>
      </c>
      <c r="B653" t="str">
        <f>IFERROR(VLOOKUP('Initial Flow'!I653,'Initial Data'!A$1:U$2000,21,FALSE),"NULL")</f>
        <v>NULL</v>
      </c>
      <c r="C653" t="str">
        <f>IFERROR(VLOOKUP('Initial Flow'!J653,'Initial Data'!A$1:U$2000,21,FALSE),"NULL")</f>
        <v>NULL</v>
      </c>
      <c r="D653" t="str">
        <f>IFERROR(VLOOKUP('Initial Flow'!K653,'Initial Data'!A$1:U$2000,21,FALSE),"NULL")</f>
        <v>NULL</v>
      </c>
      <c r="E653" t="str">
        <f t="shared" si="30"/>
        <v>NULL</v>
      </c>
      <c r="F653">
        <f t="shared" si="31"/>
        <v>12</v>
      </c>
      <c r="G653" t="str">
        <f t="shared" si="32"/>
        <v>NULL</v>
      </c>
      <c r="H653" t="str">
        <f>'Initial Flow'!B653</f>
        <v/>
      </c>
      <c r="I653" t="str">
        <f>IFERROR(VLOOKUP('Initial Flow'!D653,'Code Int'!$A$1:$B$10,2,FALSE),"NULL")</f>
        <v>NULL</v>
      </c>
      <c r="J653" t="str">
        <f>IFERROR(VLOOKUP('Initial Flow'!E653,'Code Int'!$A$1:$B$10,2,FALSE),"NULL")</f>
        <v>NULL</v>
      </c>
      <c r="K653" t="str">
        <f>'Initial Flow'!F653</f>
        <v/>
      </c>
      <c r="L653" t="str">
        <f>'Initial Flow'!G653</f>
        <v xml:space="preserve">File based; special provision of Account Information related §24 </v>
      </c>
      <c r="M653" t="str">
        <f>'Initial Flow'!L653</f>
        <v>Participant Account Data</v>
      </c>
      <c r="N653" t="str">
        <f>'Initial Flow'!C653</f>
        <v>MSG000145</v>
      </c>
    </row>
    <row r="654" spans="1:14" x14ac:dyDescent="0.2">
      <c r="A654">
        <f>IFERROR(VLOOKUP('Initial Flow'!H654,'Initial Data'!A$1:U$2000,21,FALSE),"NULL")</f>
        <v>12</v>
      </c>
      <c r="B654" t="str">
        <f>IFERROR(VLOOKUP('Initial Flow'!I654,'Initial Data'!A$1:U$2000,21,FALSE),"NULL")</f>
        <v>NULL</v>
      </c>
      <c r="C654">
        <f>IFERROR(VLOOKUP('Initial Flow'!J654,'Initial Data'!A$1:U$2000,21,FALSE),"NULL")</f>
        <v>74</v>
      </c>
      <c r="D654" t="str">
        <f>IFERROR(VLOOKUP('Initial Flow'!K654,'Initial Data'!A$1:U$2000,21,FALSE),"NULL")</f>
        <v>NULL</v>
      </c>
      <c r="E654" t="str">
        <f t="shared" si="30"/>
        <v>OK</v>
      </c>
      <c r="F654">
        <f t="shared" si="31"/>
        <v>12</v>
      </c>
      <c r="G654">
        <f t="shared" si="32"/>
        <v>74</v>
      </c>
      <c r="H654" t="str">
        <f>'Initial Flow'!B654</f>
        <v/>
      </c>
      <c r="I654" t="str">
        <f>IFERROR(VLOOKUP('Initial Flow'!D654,'Code Int'!$A$1:$B$10,2,FALSE),"NULL")</f>
        <v>NULL</v>
      </c>
      <c r="J654" t="str">
        <f>IFERROR(VLOOKUP('Initial Flow'!E654,'Code Int'!$A$1:$B$10,2,FALSE),"NULL")</f>
        <v>NULL</v>
      </c>
      <c r="K654" t="str">
        <f>'Initial Flow'!F654</f>
        <v/>
      </c>
      <c r="L654" t="str">
        <f>'Initial Flow'!G654</f>
        <v/>
      </c>
      <c r="M654" t="str">
        <f>'Initial Flow'!L654</f>
        <v>Member Participant Reference Data</v>
      </c>
      <c r="N654" t="str">
        <f>'Initial Flow'!C654</f>
        <v>MSG000143</v>
      </c>
    </row>
    <row r="655" spans="1:14" x14ac:dyDescent="0.2">
      <c r="A655">
        <f>IFERROR(VLOOKUP('Initial Flow'!H655,'Initial Data'!A$1:U$2000,21,FALSE),"NULL")</f>
        <v>30</v>
      </c>
      <c r="B655" t="str">
        <f>IFERROR(VLOOKUP('Initial Flow'!I655,'Initial Data'!A$1:U$2000,21,FALSE),"NULL")</f>
        <v>NULL</v>
      </c>
      <c r="C655">
        <f>IFERROR(VLOOKUP('Initial Flow'!J655,'Initial Data'!A$1:U$2000,21,FALSE),"NULL")</f>
        <v>43</v>
      </c>
      <c r="D655" t="str">
        <f>IFERROR(VLOOKUP('Initial Flow'!K655,'Initial Data'!A$1:U$2000,21,FALSE),"NULL")</f>
        <v>NULL</v>
      </c>
      <c r="E655" t="str">
        <f t="shared" si="30"/>
        <v>OK</v>
      </c>
      <c r="F655">
        <f t="shared" si="31"/>
        <v>30</v>
      </c>
      <c r="G655">
        <f t="shared" si="32"/>
        <v>43</v>
      </c>
      <c r="H655" t="str">
        <f>'Initial Flow'!B655</f>
        <v/>
      </c>
      <c r="I655">
        <f>IFERROR(VLOOKUP('Initial Flow'!D655,'Code Int'!$A$1:$B$10,2,FALSE),"NULL")</f>
        <v>19</v>
      </c>
      <c r="J655" t="str">
        <f>IFERROR(VLOOKUP('Initial Flow'!E655,'Code Int'!$A$1:$B$10,2,FALSE),"NULL")</f>
        <v>NULL</v>
      </c>
      <c r="K655" t="str">
        <f>'Initial Flow'!F655</f>
        <v/>
      </c>
      <c r="L655" t="str">
        <f>'Initial Flow'!G655</f>
        <v>CRS-013 Counter FMB Aktionäre</v>
      </c>
      <c r="M655" t="str">
        <f>'Initial Flow'!L655</f>
        <v>CRS-013 Counter FMB Aktionäre</v>
      </c>
      <c r="N655" t="str">
        <f>'Initial Flow'!C655</f>
        <v>MSG000635</v>
      </c>
    </row>
    <row r="656" spans="1:14" x14ac:dyDescent="0.2">
      <c r="A656">
        <f>IFERROR(VLOOKUP('Initial Flow'!H656,'Initial Data'!A$1:U$2000,21,FALSE),"NULL")</f>
        <v>30</v>
      </c>
      <c r="B656" t="str">
        <f>IFERROR(VLOOKUP('Initial Flow'!I656,'Initial Data'!A$1:U$2000,21,FALSE),"NULL")</f>
        <v>NULL</v>
      </c>
      <c r="C656">
        <f>IFERROR(VLOOKUP('Initial Flow'!J656,'Initial Data'!A$1:U$2000,21,FALSE),"NULL")</f>
        <v>43</v>
      </c>
      <c r="D656" t="str">
        <f>IFERROR(VLOOKUP('Initial Flow'!K656,'Initial Data'!A$1:U$2000,21,FALSE),"NULL")</f>
        <v>NULL</v>
      </c>
      <c r="E656" t="str">
        <f t="shared" si="30"/>
        <v>OK</v>
      </c>
      <c r="F656">
        <f t="shared" si="31"/>
        <v>30</v>
      </c>
      <c r="G656">
        <f t="shared" si="32"/>
        <v>43</v>
      </c>
      <c r="H656" t="str">
        <f>'Initial Flow'!B656</f>
        <v/>
      </c>
      <c r="I656">
        <f>IFERROR(VLOOKUP('Initial Flow'!D656,'Code Int'!$A$1:$B$10,2,FALSE),"NULL")</f>
        <v>19</v>
      </c>
      <c r="J656" t="str">
        <f>IFERROR(VLOOKUP('Initial Flow'!E656,'Code Int'!$A$1:$B$10,2,FALSE),"NULL")</f>
        <v>NULL</v>
      </c>
      <c r="K656" t="str">
        <f>'Initial Flow'!F656</f>
        <v/>
      </c>
      <c r="L656" t="str">
        <f>'Initial Flow'!G656</f>
        <v>CRS-009 Counter Umschreibungen</v>
      </c>
      <c r="M656" t="str">
        <f>'Initial Flow'!L656</f>
        <v>CRS-009 Counter Umschreibungen</v>
      </c>
      <c r="N656" t="str">
        <f>'Initial Flow'!C656</f>
        <v>MSG000634</v>
      </c>
    </row>
    <row r="657" spans="1:14" hidden="1" x14ac:dyDescent="0.2">
      <c r="A657">
        <f>IFERROR(VLOOKUP('Initial Flow'!H657,'Initial Data'!A$1:U$2000,21,FALSE),"NULL")</f>
        <v>62</v>
      </c>
      <c r="B657" t="str">
        <f>IFERROR(VLOOKUP('Initial Flow'!I657,'Initial Data'!A$1:U$2000,21,FALSE),"NULL")</f>
        <v>NULL</v>
      </c>
      <c r="C657" t="str">
        <f>IFERROR(VLOOKUP('Initial Flow'!J657,'Initial Data'!A$1:U$2000,21,FALSE),"NULL")</f>
        <v>NULL</v>
      </c>
      <c r="D657" t="str">
        <f>IFERROR(VLOOKUP('Initial Flow'!K657,'Initial Data'!A$1:U$2000,21,FALSE),"NULL")</f>
        <v>NULL</v>
      </c>
      <c r="E657" t="str">
        <f t="shared" si="30"/>
        <v>NULL</v>
      </c>
      <c r="F657">
        <f t="shared" si="31"/>
        <v>62</v>
      </c>
      <c r="G657" t="str">
        <f t="shared" si="32"/>
        <v>NULL</v>
      </c>
      <c r="H657" t="str">
        <f>'Initial Flow'!B657</f>
        <v/>
      </c>
      <c r="I657">
        <f>IFERROR(VLOOKUP('Initial Flow'!D657,'Code Int'!$A$1:$B$10,2,FALSE),"NULL")</f>
        <v>20</v>
      </c>
      <c r="J657" t="str">
        <f>IFERROR(VLOOKUP('Initial Flow'!E657,'Code Int'!$A$1:$B$10,2,FALSE),"NULL")</f>
        <v>NULL</v>
      </c>
      <c r="K657" t="str">
        <f>'Initial Flow'!F657</f>
        <v/>
      </c>
      <c r="L657" t="str">
        <f>'Initial Flow'!G657</f>
        <v/>
      </c>
      <c r="M657" t="str">
        <f>'Initial Flow'!L657</f>
        <v>Balance Sheet Reporting</v>
      </c>
      <c r="N657" t="str">
        <f>'Initial Flow'!C657</f>
        <v>MSG000779</v>
      </c>
    </row>
    <row r="658" spans="1:14" x14ac:dyDescent="0.2">
      <c r="A658">
        <f>IFERROR(VLOOKUP('Initial Flow'!H658,'Initial Data'!A$1:U$2000,21,FALSE),"NULL")</f>
        <v>33</v>
      </c>
      <c r="B658">
        <f>IFERROR(VLOOKUP('Initial Flow'!I658,'Initial Data'!A$1:U$2000,21,FALSE),"NULL")</f>
        <v>293</v>
      </c>
      <c r="C658">
        <f>IFERROR(VLOOKUP('Initial Flow'!J658,'Initial Data'!A$1:U$2000,21,FALSE),"NULL")</f>
        <v>36</v>
      </c>
      <c r="D658" t="str">
        <f>IFERROR(VLOOKUP('Initial Flow'!K658,'Initial Data'!A$1:U$2000,21,FALSE),"NULL")</f>
        <v>NULL</v>
      </c>
      <c r="E658" t="str">
        <f t="shared" si="30"/>
        <v>OK</v>
      </c>
      <c r="F658">
        <f t="shared" si="31"/>
        <v>293</v>
      </c>
      <c r="G658">
        <f t="shared" si="32"/>
        <v>36</v>
      </c>
      <c r="H658" t="str">
        <f>'Initial Flow'!B658</f>
        <v>IID414 - CD_EXTRADE_CBF_FILE</v>
      </c>
      <c r="I658">
        <f>IFERROR(VLOOKUP('Initial Flow'!D658,'Code Int'!$A$1:$B$10,2,FALSE),"NULL")</f>
        <v>19</v>
      </c>
      <c r="J658">
        <f>IFERROR(VLOOKUP('Initial Flow'!E658,'Code Int'!$A$1:$B$10,2,FALSE),"NULL")</f>
        <v>18</v>
      </c>
      <c r="K658" t="str">
        <f>'Initial Flow'!F658</f>
        <v/>
      </c>
      <c r="L658">
        <f>'Initial Flow'!G658</f>
        <v>0</v>
      </c>
      <c r="M658" t="str">
        <f>'Initial Flow'!L658</f>
        <v>Custody Event</v>
      </c>
      <c r="N658" t="str">
        <f>'Initial Flow'!C658</f>
        <v>MSG005011</v>
      </c>
    </row>
    <row r="659" spans="1:14" x14ac:dyDescent="0.2">
      <c r="A659">
        <f>IFERROR(VLOOKUP('Initial Flow'!H659,'Initial Data'!A$1:U$2000,21,FALSE),"NULL")</f>
        <v>10</v>
      </c>
      <c r="B659" t="str">
        <f>IFERROR(VLOOKUP('Initial Flow'!I659,'Initial Data'!A$1:U$2000,21,FALSE),"NULL")</f>
        <v>NULL</v>
      </c>
      <c r="C659">
        <f>IFERROR(VLOOKUP('Initial Flow'!J659,'Initial Data'!A$1:U$2000,21,FALSE),"NULL")</f>
        <v>83</v>
      </c>
      <c r="D659" t="str">
        <f>IFERROR(VLOOKUP('Initial Flow'!K659,'Initial Data'!A$1:U$2000,21,FALSE),"NULL")</f>
        <v>NULL</v>
      </c>
      <c r="E659" t="str">
        <f t="shared" si="30"/>
        <v>OK</v>
      </c>
      <c r="F659">
        <f t="shared" si="31"/>
        <v>10</v>
      </c>
      <c r="G659">
        <f t="shared" si="32"/>
        <v>83</v>
      </c>
      <c r="H659" t="str">
        <f>'Initial Flow'!B659</f>
        <v/>
      </c>
      <c r="I659">
        <f>IFERROR(VLOOKUP('Initial Flow'!D659,'Code Int'!$A$1:$B$10,2,FALSE),"NULL")</f>
        <v>19</v>
      </c>
      <c r="J659" t="str">
        <f>IFERROR(VLOOKUP('Initial Flow'!E659,'Code Int'!$A$1:$B$10,2,FALSE),"NULL")</f>
        <v>NULL</v>
      </c>
      <c r="K659" t="str">
        <f>'Initial Flow'!F659</f>
        <v/>
      </c>
      <c r="L659" t="str">
        <f>'Initial Flow'!G659</f>
        <v/>
      </c>
      <c r="M659" t="str">
        <f>'Initial Flow'!L659</f>
        <v>Security Instruction</v>
      </c>
      <c r="N659" t="str">
        <f>'Initial Flow'!C659</f>
        <v>MSG000621</v>
      </c>
    </row>
    <row r="660" spans="1:14" x14ac:dyDescent="0.2">
      <c r="A660">
        <f>IFERROR(VLOOKUP('Initial Flow'!H660,'Initial Data'!A$1:U$2000,21,FALSE),"NULL")</f>
        <v>10</v>
      </c>
      <c r="B660" t="str">
        <f>IFERROR(VLOOKUP('Initial Flow'!I660,'Initial Data'!A$1:U$2000,21,FALSE),"NULL")</f>
        <v>NULL</v>
      </c>
      <c r="C660">
        <f>IFERROR(VLOOKUP('Initial Flow'!J660,'Initial Data'!A$1:U$2000,21,FALSE),"NULL")</f>
        <v>63</v>
      </c>
      <c r="D660" t="str">
        <f>IFERROR(VLOOKUP('Initial Flow'!K660,'Initial Data'!A$1:U$2000,21,FALSE),"NULL")</f>
        <v>NULL</v>
      </c>
      <c r="E660" t="str">
        <f t="shared" si="30"/>
        <v>OK</v>
      </c>
      <c r="F660">
        <f t="shared" si="31"/>
        <v>10</v>
      </c>
      <c r="G660">
        <f t="shared" si="32"/>
        <v>63</v>
      </c>
      <c r="H660" t="str">
        <f>'Initial Flow'!B660</f>
        <v/>
      </c>
      <c r="I660">
        <f>IFERROR(VLOOKUP('Initial Flow'!D660,'Code Int'!$A$1:$B$10,2,FALSE),"NULL")</f>
        <v>19</v>
      </c>
      <c r="J660" t="str">
        <f>IFERROR(VLOOKUP('Initial Flow'!E660,'Code Int'!$A$1:$B$10,2,FALSE),"NULL")</f>
        <v>NULL</v>
      </c>
      <c r="K660" t="str">
        <f>'Initial Flow'!F660</f>
        <v/>
      </c>
      <c r="L660" t="str">
        <f>'Initial Flow'!G660</f>
        <v>Settled security instructions</v>
      </c>
      <c r="M660" t="str">
        <f>'Initial Flow'!L660</f>
        <v>Security Instruction</v>
      </c>
      <c r="N660" t="str">
        <f>'Initial Flow'!C660</f>
        <v>MSG000625</v>
      </c>
    </row>
    <row r="661" spans="1:14" x14ac:dyDescent="0.2">
      <c r="A661">
        <f>IFERROR(VLOOKUP('Initial Flow'!H661,'Initial Data'!A$1:U$2000,21,FALSE),"NULL")</f>
        <v>39</v>
      </c>
      <c r="B661">
        <f>IFERROR(VLOOKUP('Initial Flow'!I661,'Initial Data'!A$1:U$2000,21,FALSE),"NULL")</f>
        <v>1066</v>
      </c>
      <c r="C661">
        <f>IFERROR(VLOOKUP('Initial Flow'!J661,'Initial Data'!A$1:U$2000,21,FALSE),"NULL")</f>
        <v>53</v>
      </c>
      <c r="D661" t="str">
        <f>IFERROR(VLOOKUP('Initial Flow'!K661,'Initial Data'!A$1:U$2000,21,FALSE),"NULL")</f>
        <v>NULL</v>
      </c>
      <c r="E661" t="str">
        <f t="shared" si="30"/>
        <v>OK</v>
      </c>
      <c r="F661">
        <f t="shared" si="31"/>
        <v>1066</v>
      </c>
      <c r="G661">
        <f t="shared" si="32"/>
        <v>53</v>
      </c>
      <c r="H661" t="str">
        <f>'Initial Flow'!B661</f>
        <v>IID869 - CuboDetailedReport</v>
      </c>
      <c r="I661">
        <f>IFERROR(VLOOKUP('Initial Flow'!D661,'Code Int'!$A$1:$B$10,2,FALSE),"NULL")</f>
        <v>19</v>
      </c>
      <c r="J661">
        <f>IFERROR(VLOOKUP('Initial Flow'!E661,'Code Int'!$A$1:$B$10,2,FALSE),"NULL")</f>
        <v>16</v>
      </c>
      <c r="K661" t="str">
        <f>'Initial Flow'!F661</f>
        <v/>
      </c>
      <c r="L661" t="str">
        <f>'Initial Flow'!G661</f>
        <v>Notification of Report File Name using service broker FIT service</v>
      </c>
      <c r="M661" t="str">
        <f>'Initial Flow'!L661</f>
        <v>Report</v>
      </c>
      <c r="N661" t="str">
        <f>'Initial Flow'!C661</f>
        <v>MSG005373</v>
      </c>
    </row>
    <row r="662" spans="1:14" x14ac:dyDescent="0.2">
      <c r="A662">
        <f>IFERROR(VLOOKUP('Initial Flow'!H662,'Initial Data'!A$1:U$2000,21,FALSE),"NULL")</f>
        <v>10</v>
      </c>
      <c r="B662" t="str">
        <f>IFERROR(VLOOKUP('Initial Flow'!I662,'Initial Data'!A$1:U$2000,21,FALSE),"NULL")</f>
        <v>NULL</v>
      </c>
      <c r="C662">
        <f>IFERROR(VLOOKUP('Initial Flow'!J662,'Initial Data'!A$1:U$2000,21,FALSE),"NULL")</f>
        <v>36</v>
      </c>
      <c r="D662" t="str">
        <f>IFERROR(VLOOKUP('Initial Flow'!K662,'Initial Data'!A$1:U$2000,21,FALSE),"NULL")</f>
        <v>NULL</v>
      </c>
      <c r="E662" t="str">
        <f t="shared" si="30"/>
        <v>OK</v>
      </c>
      <c r="F662">
        <f t="shared" si="31"/>
        <v>10</v>
      </c>
      <c r="G662">
        <f t="shared" si="32"/>
        <v>36</v>
      </c>
      <c r="H662" t="str">
        <f>'Initial Flow'!B662</f>
        <v/>
      </c>
      <c r="I662">
        <f>IFERROR(VLOOKUP('Initial Flow'!D662,'Code Int'!$A$1:$B$10,2,FALSE),"NULL")</f>
        <v>19</v>
      </c>
      <c r="J662" t="str">
        <f>IFERROR(VLOOKUP('Initial Flow'!E662,'Code Int'!$A$1:$B$10,2,FALSE),"NULL")</f>
        <v>NULL</v>
      </c>
      <c r="K662" t="str">
        <f>'Initial Flow'!F662</f>
        <v/>
      </c>
      <c r="L662" t="str">
        <f>'Initial Flow'!G662</f>
        <v>Customer reporting: matching, settlement, rejection</v>
      </c>
      <c r="M662" t="str">
        <f>'Initial Flow'!L662</f>
        <v>Security Instruction Status</v>
      </c>
      <c r="N662" t="str">
        <f>'Initial Flow'!C662</f>
        <v>MSG000614</v>
      </c>
    </row>
    <row r="663" spans="1:14" x14ac:dyDescent="0.2">
      <c r="A663">
        <f>IFERROR(VLOOKUP('Initial Flow'!H663,'Initial Data'!A$1:U$2000,21,FALSE),"NULL")</f>
        <v>10</v>
      </c>
      <c r="B663" t="str">
        <f>IFERROR(VLOOKUP('Initial Flow'!I663,'Initial Data'!A$1:U$2000,21,FALSE),"NULL")</f>
        <v>NULL</v>
      </c>
      <c r="C663">
        <f>IFERROR(VLOOKUP('Initial Flow'!J663,'Initial Data'!A$1:U$2000,21,FALSE),"NULL")</f>
        <v>24</v>
      </c>
      <c r="D663" t="str">
        <f>IFERROR(VLOOKUP('Initial Flow'!K663,'Initial Data'!A$1:U$2000,21,FALSE),"NULL")</f>
        <v>NULL</v>
      </c>
      <c r="E663" t="str">
        <f t="shared" si="30"/>
        <v>OK</v>
      </c>
      <c r="F663">
        <f t="shared" si="31"/>
        <v>10</v>
      </c>
      <c r="G663">
        <f t="shared" si="32"/>
        <v>24</v>
      </c>
      <c r="H663" t="str">
        <f>'Initial Flow'!B663</f>
        <v/>
      </c>
      <c r="I663">
        <f>IFERROR(VLOOKUP('Initial Flow'!D663,'Code Int'!$A$1:$B$10,2,FALSE),"NULL")</f>
        <v>19</v>
      </c>
      <c r="J663" t="str">
        <f>IFERROR(VLOOKUP('Initial Flow'!E663,'Code Int'!$A$1:$B$10,2,FALSE),"NULL")</f>
        <v>NULL</v>
      </c>
      <c r="K663" t="str">
        <f>'Initial Flow'!F663</f>
        <v/>
      </c>
      <c r="L663" t="str">
        <f>'Initial Flow'!G663</f>
        <v/>
      </c>
      <c r="M663" t="str">
        <f>'Initial Flow'!L663</f>
        <v>Pending Security Instructions</v>
      </c>
      <c r="N663" t="str">
        <f>'Initial Flow'!C663</f>
        <v>MSG000606</v>
      </c>
    </row>
    <row r="664" spans="1:14" hidden="1" x14ac:dyDescent="0.2">
      <c r="A664">
        <f>IFERROR(VLOOKUP('Initial Flow'!H664,'Initial Data'!A$1:U$2000,21,FALSE),"NULL")</f>
        <v>42</v>
      </c>
      <c r="B664" t="str">
        <f>IFERROR(VLOOKUP('Initial Flow'!I664,'Initial Data'!A$1:U$2000,21,FALSE),"NULL")</f>
        <v>NULL</v>
      </c>
      <c r="C664" t="str">
        <f>IFERROR(VLOOKUP('Initial Flow'!J664,'Initial Data'!A$1:U$2000,21,FALSE),"NULL")</f>
        <v>NULL</v>
      </c>
      <c r="D664" t="str">
        <f>IFERROR(VLOOKUP('Initial Flow'!K664,'Initial Data'!A$1:U$2000,21,FALSE),"NULL")</f>
        <v>NULL</v>
      </c>
      <c r="E664" t="str">
        <f t="shared" si="30"/>
        <v>NULL</v>
      </c>
      <c r="F664">
        <f t="shared" si="31"/>
        <v>42</v>
      </c>
      <c r="G664" t="str">
        <f t="shared" si="32"/>
        <v>NULL</v>
      </c>
      <c r="H664" t="str">
        <f>'Initial Flow'!B664</f>
        <v/>
      </c>
      <c r="I664">
        <f>IFERROR(VLOOKUP('Initial Flow'!D664,'Code Int'!$A$1:$B$10,2,FALSE),"NULL")</f>
        <v>20</v>
      </c>
      <c r="J664" t="str">
        <f>IFERROR(VLOOKUP('Initial Flow'!E664,'Code Int'!$A$1:$B$10,2,FALSE),"NULL")</f>
        <v>NULL</v>
      </c>
      <c r="K664" t="str">
        <f>'Initial Flow'!F664</f>
        <v/>
      </c>
      <c r="L664" t="str">
        <f>'Initial Flow'!G664</f>
        <v>Transaction Interface</v>
      </c>
      <c r="M664" t="str">
        <f>'Initial Flow'!L664</f>
        <v>MT558</v>
      </c>
      <c r="N664" t="str">
        <f>'Initial Flow'!C664</f>
        <v>MSG000818</v>
      </c>
    </row>
    <row r="665" spans="1:14" hidden="1" x14ac:dyDescent="0.2">
      <c r="A665" t="str">
        <f>IFERROR(VLOOKUP('Initial Flow'!H665,'Initial Data'!A$1:U$2000,21,FALSE),"NULL")</f>
        <v>NULL</v>
      </c>
      <c r="B665" t="str">
        <f>IFERROR(VLOOKUP('Initial Flow'!I665,'Initial Data'!A$1:U$2000,21,FALSE),"NULL")</f>
        <v>NULL</v>
      </c>
      <c r="C665">
        <f>IFERROR(VLOOKUP('Initial Flow'!J665,'Initial Data'!A$1:U$2000,21,FALSE),"NULL")</f>
        <v>36</v>
      </c>
      <c r="D665" t="str">
        <f>IFERROR(VLOOKUP('Initial Flow'!K665,'Initial Data'!A$1:U$2000,21,FALSE),"NULL")</f>
        <v>NULL</v>
      </c>
      <c r="E665" t="str">
        <f t="shared" si="30"/>
        <v>NULL</v>
      </c>
      <c r="F665" t="str">
        <f t="shared" si="31"/>
        <v>NULL</v>
      </c>
      <c r="G665">
        <f t="shared" si="32"/>
        <v>36</v>
      </c>
      <c r="H665" t="str">
        <f>'Initial Flow'!B665</f>
        <v/>
      </c>
      <c r="I665">
        <f>IFERROR(VLOOKUP('Initial Flow'!D665,'Code Int'!$A$1:$B$10,2,FALSE),"NULL")</f>
        <v>20</v>
      </c>
      <c r="J665" t="str">
        <f>IFERROR(VLOOKUP('Initial Flow'!E665,'Code Int'!$A$1:$B$10,2,FALSE),"NULL")</f>
        <v>NULL</v>
      </c>
      <c r="K665" t="str">
        <f>'Initial Flow'!F665</f>
        <v/>
      </c>
      <c r="L665" t="str">
        <f>'Initial Flow'!G665</f>
        <v/>
      </c>
      <c r="M665" t="str">
        <f>'Initial Flow'!L665</f>
        <v>Collateral Instructions creation+feedback / update</v>
      </c>
      <c r="N665" t="str">
        <f>'Initial Flow'!C665</f>
        <v>MSG000770</v>
      </c>
    </row>
    <row r="666" spans="1:14" hidden="1" x14ac:dyDescent="0.2">
      <c r="A666">
        <f>IFERROR(VLOOKUP('Initial Flow'!H666,'Initial Data'!A$1:U$2000,21,FALSE),"NULL")</f>
        <v>33</v>
      </c>
      <c r="B666">
        <f>IFERROR(VLOOKUP('Initial Flow'!I666,'Initial Data'!A$1:U$2000,21,FALSE),"NULL")</f>
        <v>709</v>
      </c>
      <c r="C666" t="str">
        <f>IFERROR(VLOOKUP('Initial Flow'!J666,'Initial Data'!A$1:U$2000,21,FALSE),"NULL")</f>
        <v>NULL</v>
      </c>
      <c r="D666" t="str">
        <f>IFERROR(VLOOKUP('Initial Flow'!K666,'Initial Data'!A$1:U$2000,21,FALSE),"NULL")</f>
        <v>NULL</v>
      </c>
      <c r="E666" t="str">
        <f t="shared" si="30"/>
        <v>NULL</v>
      </c>
      <c r="F666">
        <f t="shared" si="31"/>
        <v>709</v>
      </c>
      <c r="G666" t="str">
        <f t="shared" si="32"/>
        <v>NULL</v>
      </c>
      <c r="H666" t="str">
        <f>'Initial Flow'!B666</f>
        <v>IID457 - CD_LENDING_LIMITS_FEEDBACK_CDI</v>
      </c>
      <c r="I666">
        <f>IFERROR(VLOOKUP('Initial Flow'!D666,'Code Int'!$A$1:$B$10,2,FALSE),"NULL")</f>
        <v>19</v>
      </c>
      <c r="J666">
        <f>IFERROR(VLOOKUP('Initial Flow'!E666,'Code Int'!$A$1:$B$10,2,FALSE),"NULL")</f>
        <v>18</v>
      </c>
      <c r="K666" t="str">
        <f>'Initial Flow'!F666</f>
        <v/>
      </c>
      <c r="L666" t="str">
        <f>'Initial Flow'!G666</f>
        <v>Lending Limits Validation Feedback file notification to Creation Direct</v>
      </c>
      <c r="M666" t="str">
        <f>'Initial Flow'!L666</f>
        <v>Security Lending</v>
      </c>
      <c r="N666" t="str">
        <f>'Initial Flow'!C666</f>
        <v>MSG005052</v>
      </c>
    </row>
    <row r="667" spans="1:14" hidden="1" x14ac:dyDescent="0.2">
      <c r="A667">
        <f>IFERROR(VLOOKUP('Initial Flow'!H667,'Initial Data'!A$1:U$2000,21,FALSE),"NULL")</f>
        <v>36</v>
      </c>
      <c r="B667" t="str">
        <f>IFERROR(VLOOKUP('Initial Flow'!I667,'Initial Data'!A$1:U$2000,21,FALSE),"NULL")</f>
        <v>NULL</v>
      </c>
      <c r="C667" t="str">
        <f>IFERROR(VLOOKUP('Initial Flow'!J667,'Initial Data'!A$1:U$2000,21,FALSE),"NULL")</f>
        <v>NULL</v>
      </c>
      <c r="D667" t="str">
        <f>IFERROR(VLOOKUP('Initial Flow'!K667,'Initial Data'!A$1:U$2000,21,FALSE),"NULL")</f>
        <v>NULL</v>
      </c>
      <c r="E667" t="str">
        <f t="shared" si="30"/>
        <v>NULL</v>
      </c>
      <c r="F667">
        <f t="shared" si="31"/>
        <v>36</v>
      </c>
      <c r="G667" t="str">
        <f t="shared" si="32"/>
        <v>NULL</v>
      </c>
      <c r="H667" t="str">
        <f>'Initial Flow'!B667</f>
        <v/>
      </c>
      <c r="I667">
        <f>IFERROR(VLOOKUP('Initial Flow'!D667,'Code Int'!$A$1:$B$10,2,FALSE),"NULL")</f>
        <v>20</v>
      </c>
      <c r="J667" t="str">
        <f>IFERROR(VLOOKUP('Initial Flow'!E667,'Code Int'!$A$1:$B$10,2,FALSE),"NULL")</f>
        <v>NULL</v>
      </c>
      <c r="K667" t="str">
        <f>'Initial Flow'!F667</f>
        <v/>
      </c>
      <c r="L667" t="str">
        <f>'Initial Flow'!G667</f>
        <v/>
      </c>
      <c r="M667" t="str">
        <f>'Initial Flow'!L667</f>
        <v>Security Instruction Status</v>
      </c>
      <c r="N667" t="str">
        <f>'Initial Flow'!C667</f>
        <v>MSG000798</v>
      </c>
    </row>
    <row r="668" spans="1:14" hidden="1" x14ac:dyDescent="0.2">
      <c r="A668" t="str">
        <f>IFERROR(VLOOKUP('Initial Flow'!H668,'Initial Data'!A$1:U$2000,21,FALSE),"NULL")</f>
        <v>NULL</v>
      </c>
      <c r="B668" t="str">
        <f>IFERROR(VLOOKUP('Initial Flow'!I668,'Initial Data'!A$1:U$2000,21,FALSE),"NULL")</f>
        <v>NULL</v>
      </c>
      <c r="C668">
        <f>IFERROR(VLOOKUP('Initial Flow'!J668,'Initial Data'!A$1:U$2000,21,FALSE),"NULL")</f>
        <v>82</v>
      </c>
      <c r="D668" t="str">
        <f>IFERROR(VLOOKUP('Initial Flow'!K668,'Initial Data'!A$1:U$2000,21,FALSE),"NULL")</f>
        <v>NULL</v>
      </c>
      <c r="E668" t="str">
        <f t="shared" si="30"/>
        <v>NULL</v>
      </c>
      <c r="F668" t="str">
        <f t="shared" si="31"/>
        <v>NULL</v>
      </c>
      <c r="G668">
        <f t="shared" si="32"/>
        <v>82</v>
      </c>
      <c r="H668" t="str">
        <f>'Initial Flow'!B668</f>
        <v/>
      </c>
      <c r="I668">
        <f>IFERROR(VLOOKUP('Initial Flow'!D668,'Code Int'!$A$1:$B$10,2,FALSE),"NULL")</f>
        <v>20</v>
      </c>
      <c r="J668" t="str">
        <f>IFERROR(VLOOKUP('Initial Flow'!E668,'Code Int'!$A$1:$B$10,2,FALSE),"NULL")</f>
        <v>NULL</v>
      </c>
      <c r="K668" t="str">
        <f>'Initial Flow'!F668</f>
        <v/>
      </c>
      <c r="L668" t="str">
        <f>'Initial Flow'!G668</f>
        <v>XETRA / Frankfurt / Dusseldorf / etc. provider of prices</v>
      </c>
      <c r="M668" t="str">
        <f>'Initial Flow'!L668</f>
        <v>Security Price</v>
      </c>
      <c r="N668" t="str">
        <f>'Initial Flow'!C668</f>
        <v>MSG000816</v>
      </c>
    </row>
    <row r="669" spans="1:14" x14ac:dyDescent="0.2">
      <c r="A669">
        <f>IFERROR(VLOOKUP('Initial Flow'!H669,'Initial Data'!A$1:U$2000,21,FALSE),"NULL")</f>
        <v>12</v>
      </c>
      <c r="B669" t="str">
        <f>IFERROR(VLOOKUP('Initial Flow'!I669,'Initial Data'!A$1:U$2000,21,FALSE),"NULL")</f>
        <v>NULL</v>
      </c>
      <c r="C669">
        <f>IFERROR(VLOOKUP('Initial Flow'!J669,'Initial Data'!A$1:U$2000,21,FALSE),"NULL")</f>
        <v>82</v>
      </c>
      <c r="D669" t="str">
        <f>IFERROR(VLOOKUP('Initial Flow'!K669,'Initial Data'!A$1:U$2000,21,FALSE),"NULL")</f>
        <v>NULL</v>
      </c>
      <c r="E669" t="str">
        <f t="shared" si="30"/>
        <v>OK</v>
      </c>
      <c r="F669">
        <f t="shared" si="31"/>
        <v>12</v>
      </c>
      <c r="G669">
        <f t="shared" si="32"/>
        <v>82</v>
      </c>
      <c r="H669" t="str">
        <f>'Initial Flow'!B669</f>
        <v/>
      </c>
      <c r="I669">
        <f>IFERROR(VLOOKUP('Initial Flow'!D669,'Code Int'!$A$1:$B$10,2,FALSE),"NULL")</f>
        <v>19</v>
      </c>
      <c r="J669" t="str">
        <f>IFERROR(VLOOKUP('Initial Flow'!E669,'Code Int'!$A$1:$B$10,2,FALSE),"NULL")</f>
        <v>NULL</v>
      </c>
      <c r="K669" t="str">
        <f>'Initial Flow'!F669</f>
        <v/>
      </c>
      <c r="L669" t="str">
        <f>'Initial Flow'!G669</f>
        <v>Customer master data</v>
      </c>
      <c r="M669" t="str">
        <f>'Initial Flow'!L669</f>
        <v>Account</v>
      </c>
      <c r="N669" t="str">
        <f>'Initial Flow'!C669</f>
        <v>MSG000681</v>
      </c>
    </row>
    <row r="670" spans="1:14" hidden="1" x14ac:dyDescent="0.2">
      <c r="A670" t="str">
        <f>IFERROR(VLOOKUP('Initial Flow'!H670,'Initial Data'!A$1:U$2000,21,FALSE),"NULL")</f>
        <v>NULL</v>
      </c>
      <c r="B670" t="str">
        <f>IFERROR(VLOOKUP('Initial Flow'!I670,'Initial Data'!A$1:U$2000,21,FALSE),"NULL")</f>
        <v>NULL</v>
      </c>
      <c r="C670">
        <f>IFERROR(VLOOKUP('Initial Flow'!J670,'Initial Data'!A$1:U$2000,21,FALSE),"NULL")</f>
        <v>9</v>
      </c>
      <c r="D670" t="str">
        <f>IFERROR(VLOOKUP('Initial Flow'!K670,'Initial Data'!A$1:U$2000,21,FALSE),"NULL")</f>
        <v>NULL</v>
      </c>
      <c r="E670" t="str">
        <f t="shared" si="30"/>
        <v>NULL</v>
      </c>
      <c r="F670" t="str">
        <f t="shared" si="31"/>
        <v>NULL</v>
      </c>
      <c r="G670">
        <f t="shared" si="32"/>
        <v>9</v>
      </c>
      <c r="H670" t="str">
        <f>'Initial Flow'!B670</f>
        <v/>
      </c>
      <c r="I670">
        <f>IFERROR(VLOOKUP('Initial Flow'!D670,'Code Int'!$A$1:$B$10,2,FALSE),"NULL")</f>
        <v>20</v>
      </c>
      <c r="J670">
        <f>IFERROR(VLOOKUP('Initial Flow'!E670,'Code Int'!$A$1:$B$10,2,FALSE),"NULL")</f>
        <v>17</v>
      </c>
      <c r="K670" t="str">
        <f>'Initial Flow'!F670</f>
        <v>Daily</v>
      </c>
      <c r="L670" t="str">
        <f>'Initial Flow'!G670</f>
        <v>Download Calendar Data from Swapsmonitor via FTP</v>
      </c>
      <c r="M670" t="str">
        <f>'Initial Flow'!L670</f>
        <v>Calendar</v>
      </c>
      <c r="N670" t="str">
        <f>'Initial Flow'!C670</f>
        <v>MSG000014</v>
      </c>
    </row>
    <row r="671" spans="1:14" hidden="1" x14ac:dyDescent="0.2">
      <c r="A671">
        <f>IFERROR(VLOOKUP('Initial Flow'!H671,'Initial Data'!A$1:U$2000,21,FALSE),"NULL")</f>
        <v>36</v>
      </c>
      <c r="B671" t="str">
        <f>IFERROR(VLOOKUP('Initial Flow'!I671,'Initial Data'!A$1:U$2000,21,FALSE),"NULL")</f>
        <v>NULL</v>
      </c>
      <c r="C671" t="str">
        <f>IFERROR(VLOOKUP('Initial Flow'!J671,'Initial Data'!A$1:U$2000,21,FALSE),"NULL")</f>
        <v>NULL</v>
      </c>
      <c r="D671" t="str">
        <f>IFERROR(VLOOKUP('Initial Flow'!K671,'Initial Data'!A$1:U$2000,21,FALSE),"NULL")</f>
        <v>NULL</v>
      </c>
      <c r="E671" t="str">
        <f t="shared" si="30"/>
        <v>NULL</v>
      </c>
      <c r="F671">
        <f t="shared" si="31"/>
        <v>36</v>
      </c>
      <c r="G671" t="str">
        <f t="shared" si="32"/>
        <v>NULL</v>
      </c>
      <c r="H671" t="str">
        <f>'Initial Flow'!B671</f>
        <v/>
      </c>
      <c r="I671">
        <f>IFERROR(VLOOKUP('Initial Flow'!D671,'Code Int'!$A$1:$B$10,2,FALSE),"NULL")</f>
        <v>20</v>
      </c>
      <c r="J671" t="str">
        <f>IFERROR(VLOOKUP('Initial Flow'!E671,'Code Int'!$A$1:$B$10,2,FALSE),"NULL")</f>
        <v>NULL</v>
      </c>
      <c r="K671" t="str">
        <f>'Initial Flow'!F671</f>
        <v/>
      </c>
      <c r="L671" t="str">
        <f>'Initial Flow'!G671</f>
        <v/>
      </c>
      <c r="M671" t="str">
        <f>'Initial Flow'!L671</f>
        <v>Statement of Allegements</v>
      </c>
      <c r="N671" t="str">
        <f>'Initial Flow'!C671</f>
        <v>MSG000801</v>
      </c>
    </row>
    <row r="672" spans="1:14" x14ac:dyDescent="0.2">
      <c r="A672">
        <f>IFERROR(VLOOKUP('Initial Flow'!H672,'Initial Data'!A$1:U$2000,21,FALSE),"NULL")</f>
        <v>31</v>
      </c>
      <c r="B672" t="str">
        <f>IFERROR(VLOOKUP('Initial Flow'!I672,'Initial Data'!A$1:U$2000,21,FALSE),"NULL")</f>
        <v>NULL</v>
      </c>
      <c r="C672">
        <f>IFERROR(VLOOKUP('Initial Flow'!J672,'Initial Data'!A$1:U$2000,21,FALSE),"NULL")</f>
        <v>40</v>
      </c>
      <c r="D672" t="str">
        <f>IFERROR(VLOOKUP('Initial Flow'!K672,'Initial Data'!A$1:U$2000,21,FALSE),"NULL")</f>
        <v>NULL</v>
      </c>
      <c r="E672" t="str">
        <f t="shared" si="30"/>
        <v>OK</v>
      </c>
      <c r="F672">
        <f t="shared" si="31"/>
        <v>31</v>
      </c>
      <c r="G672">
        <f t="shared" si="32"/>
        <v>40</v>
      </c>
      <c r="H672" t="str">
        <f>'Initial Flow'!B672</f>
        <v/>
      </c>
      <c r="I672">
        <f>IFERROR(VLOOKUP('Initial Flow'!D672,'Code Int'!$A$1:$B$10,2,FALSE),"NULL")</f>
        <v>19</v>
      </c>
      <c r="J672" t="str">
        <f>IFERROR(VLOOKUP('Initial Flow'!E672,'Code Int'!$A$1:$B$10,2,FALSE),"NULL")</f>
        <v>NULL</v>
      </c>
      <c r="K672" t="str">
        <f>'Initial Flow'!F672</f>
        <v/>
      </c>
      <c r="L672" t="str">
        <f>'Initial Flow'!G672</f>
        <v/>
      </c>
      <c r="M672" t="str">
        <f>'Initial Flow'!L672</f>
        <v>Cash Payment</v>
      </c>
      <c r="N672" t="str">
        <f>'Initial Flow'!C672</f>
        <v>MSG000651</v>
      </c>
    </row>
    <row r="673" spans="1:14" hidden="1" x14ac:dyDescent="0.2">
      <c r="A673">
        <f>IFERROR(VLOOKUP('Initial Flow'!H673,'Initial Data'!A$1:U$2000,21,FALSE),"NULL")</f>
        <v>33</v>
      </c>
      <c r="B673">
        <f>IFERROR(VLOOKUP('Initial Flow'!I673,'Initial Data'!A$1:U$2000,21,FALSE),"NULL")</f>
        <v>841</v>
      </c>
      <c r="C673" t="str">
        <f>IFERROR(VLOOKUP('Initial Flow'!J673,'Initial Data'!A$1:U$2000,21,FALSE),"NULL")</f>
        <v>NULL</v>
      </c>
      <c r="D673" t="str">
        <f>IFERROR(VLOOKUP('Initial Flow'!K673,'Initial Data'!A$1:U$2000,21,FALSE),"NULL")</f>
        <v>NULL</v>
      </c>
      <c r="E673" t="str">
        <f t="shared" si="30"/>
        <v>NULL</v>
      </c>
      <c r="F673">
        <f t="shared" si="31"/>
        <v>841</v>
      </c>
      <c r="G673" t="str">
        <f t="shared" si="32"/>
        <v>NULL</v>
      </c>
      <c r="H673" t="str">
        <f>'Initial Flow'!B673</f>
        <v>IID2803 - SEND_REFRESH_TO_EOC</v>
      </c>
      <c r="I673">
        <f>IFERROR(VLOOKUP('Initial Flow'!D673,'Code Int'!$A$1:$B$10,2,FALSE),"NULL")</f>
        <v>20</v>
      </c>
      <c r="J673">
        <f>IFERROR(VLOOKUP('Initial Flow'!E673,'Code Int'!$A$1:$B$10,2,FALSE),"NULL")</f>
        <v>18</v>
      </c>
      <c r="K673" t="str">
        <f>'Initial Flow'!F673</f>
        <v/>
      </c>
      <c r="L673" t="str">
        <f>'Initial Flow'!G673</f>
        <v>CDirect send of REFRESH file to Euroclear</v>
      </c>
      <c r="M673" t="str">
        <f>'Initial Flow'!L673</f>
        <v>Security Instruction</v>
      </c>
      <c r="N673" t="str">
        <f>'Initial Flow'!C673</f>
        <v>MSG006736</v>
      </c>
    </row>
    <row r="674" spans="1:14" x14ac:dyDescent="0.2">
      <c r="A674">
        <f>IFERROR(VLOOKUP('Initial Flow'!H674,'Initial Data'!A$1:U$2000,21,FALSE),"NULL")</f>
        <v>24</v>
      </c>
      <c r="B674" t="str">
        <f>IFERROR(VLOOKUP('Initial Flow'!I674,'Initial Data'!A$1:U$2000,21,FALSE),"NULL")</f>
        <v>NULL</v>
      </c>
      <c r="C674">
        <f>IFERROR(VLOOKUP('Initial Flow'!J674,'Initial Data'!A$1:U$2000,21,FALSE),"NULL")</f>
        <v>43</v>
      </c>
      <c r="D674" t="str">
        <f>IFERROR(VLOOKUP('Initial Flow'!K674,'Initial Data'!A$1:U$2000,21,FALSE),"NULL")</f>
        <v>NULL</v>
      </c>
      <c r="E674" t="str">
        <f t="shared" si="30"/>
        <v>OK</v>
      </c>
      <c r="F674">
        <f t="shared" si="31"/>
        <v>24</v>
      </c>
      <c r="G674">
        <f t="shared" si="32"/>
        <v>43</v>
      </c>
      <c r="H674" t="str">
        <f>'Initial Flow'!B674</f>
        <v/>
      </c>
      <c r="I674">
        <f>IFERROR(VLOOKUP('Initial Flow'!D674,'Code Int'!$A$1:$B$10,2,FALSE),"NULL")</f>
        <v>19</v>
      </c>
      <c r="J674" t="str">
        <f>IFERROR(VLOOKUP('Initial Flow'!E674,'Code Int'!$A$1:$B$10,2,FALSE),"NULL")</f>
        <v>NULL</v>
      </c>
      <c r="K674" t="str">
        <f>'Initial Flow'!F674</f>
        <v/>
      </c>
      <c r="L674" t="str">
        <f>'Initial Flow'!G674</f>
        <v>Non-income Engine: KAD-060 Deduction Counters</v>
      </c>
      <c r="M674" t="str">
        <f>'Initial Flow'!L674</f>
        <v>Non-income Engine: KAD-060 Deduction Counters</v>
      </c>
      <c r="N674" t="str">
        <f>'Initial Flow'!C674</f>
        <v>MSG000670</v>
      </c>
    </row>
    <row r="675" spans="1:14" x14ac:dyDescent="0.2">
      <c r="A675">
        <f>IFERROR(VLOOKUP('Initial Flow'!H675,'Initial Data'!A$1:U$2000,21,FALSE),"NULL")</f>
        <v>12</v>
      </c>
      <c r="B675" t="str">
        <f>IFERROR(VLOOKUP('Initial Flow'!I675,'Initial Data'!A$1:U$2000,21,FALSE),"NULL")</f>
        <v>NULL</v>
      </c>
      <c r="C675">
        <f>IFERROR(VLOOKUP('Initial Flow'!J675,'Initial Data'!A$1:U$2000,21,FALSE),"NULL")</f>
        <v>16</v>
      </c>
      <c r="D675" t="str">
        <f>IFERROR(VLOOKUP('Initial Flow'!K675,'Initial Data'!A$1:U$2000,21,FALSE),"NULL")</f>
        <v>NULL</v>
      </c>
      <c r="E675" t="str">
        <f t="shared" si="30"/>
        <v>OK</v>
      </c>
      <c r="F675">
        <f t="shared" si="31"/>
        <v>12</v>
      </c>
      <c r="G675">
        <f t="shared" si="32"/>
        <v>16</v>
      </c>
      <c r="H675" t="str">
        <f>'Initial Flow'!B675</f>
        <v/>
      </c>
      <c r="I675" t="str">
        <f>IFERROR(VLOOKUP('Initial Flow'!D675,'Code Int'!$A$1:$B$10,2,FALSE),"NULL")</f>
        <v>NULL</v>
      </c>
      <c r="J675" t="str">
        <f>IFERROR(VLOOKUP('Initial Flow'!E675,'Code Int'!$A$1:$B$10,2,FALSE),"NULL")</f>
        <v>NULL</v>
      </c>
      <c r="K675" t="str">
        <f>'Initial Flow'!F675</f>
        <v/>
      </c>
      <c r="L675" t="str">
        <f>'Initial Flow'!G675</f>
        <v>Direct Access</v>
      </c>
      <c r="M675" t="str">
        <f>'Initial Flow'!L675</f>
        <v>Member Enterprise Reference Data</v>
      </c>
      <c r="N675" t="str">
        <f>'Initial Flow'!C675</f>
        <v>MSG000144</v>
      </c>
    </row>
    <row r="676" spans="1:14" x14ac:dyDescent="0.2">
      <c r="A676">
        <f>IFERROR(VLOOKUP('Initial Flow'!H676,'Initial Data'!A$1:U$2000,21,FALSE),"NULL")</f>
        <v>12</v>
      </c>
      <c r="B676" t="str">
        <f>IFERROR(VLOOKUP('Initial Flow'!I676,'Initial Data'!A$1:U$2000,21,FALSE),"NULL")</f>
        <v>NULL</v>
      </c>
      <c r="C676">
        <f>IFERROR(VLOOKUP('Initial Flow'!J676,'Initial Data'!A$1:U$2000,21,FALSE),"NULL")</f>
        <v>16</v>
      </c>
      <c r="D676" t="str">
        <f>IFERROR(VLOOKUP('Initial Flow'!K676,'Initial Data'!A$1:U$2000,21,FALSE),"NULL")</f>
        <v>NULL</v>
      </c>
      <c r="E676" t="str">
        <f t="shared" si="30"/>
        <v>OK</v>
      </c>
      <c r="F676">
        <f t="shared" si="31"/>
        <v>12</v>
      </c>
      <c r="G676">
        <f t="shared" si="32"/>
        <v>16</v>
      </c>
      <c r="H676" t="str">
        <f>'Initial Flow'!B676</f>
        <v/>
      </c>
      <c r="I676" t="str">
        <f>IFERROR(VLOOKUP('Initial Flow'!D676,'Code Int'!$A$1:$B$10,2,FALSE),"NULL")</f>
        <v>NULL</v>
      </c>
      <c r="J676" t="str">
        <f>IFERROR(VLOOKUP('Initial Flow'!E676,'Code Int'!$A$1:$B$10,2,FALSE),"NULL")</f>
        <v>NULL</v>
      </c>
      <c r="K676" t="str">
        <f>'Initial Flow'!F676</f>
        <v/>
      </c>
      <c r="L676" t="str">
        <f>'Initial Flow'!G676</f>
        <v>Direct Access</v>
      </c>
      <c r="M676" t="str">
        <f>'Initial Flow'!L676</f>
        <v>Member Participant Reference Data</v>
      </c>
      <c r="N676" t="str">
        <f>'Initial Flow'!C676</f>
        <v>MSG000144</v>
      </c>
    </row>
    <row r="677" spans="1:14" x14ac:dyDescent="0.2">
      <c r="A677">
        <f>IFERROR(VLOOKUP('Initial Flow'!H677,'Initial Data'!A$1:U$2000,21,FALSE),"NULL")</f>
        <v>30</v>
      </c>
      <c r="B677" t="str">
        <f>IFERROR(VLOOKUP('Initial Flow'!I677,'Initial Data'!A$1:U$2000,21,FALSE),"NULL")</f>
        <v>NULL</v>
      </c>
      <c r="C677">
        <f>IFERROR(VLOOKUP('Initial Flow'!J677,'Initial Data'!A$1:U$2000,21,FALSE),"NULL")</f>
        <v>43</v>
      </c>
      <c r="D677" t="str">
        <f>IFERROR(VLOOKUP('Initial Flow'!K677,'Initial Data'!A$1:U$2000,21,FALSE),"NULL")</f>
        <v>NULL</v>
      </c>
      <c r="E677" t="str">
        <f t="shared" si="30"/>
        <v>OK</v>
      </c>
      <c r="F677">
        <f t="shared" si="31"/>
        <v>30</v>
      </c>
      <c r="G677">
        <f t="shared" si="32"/>
        <v>43</v>
      </c>
      <c r="H677" t="str">
        <f>'Initial Flow'!B677</f>
        <v/>
      </c>
      <c r="I677">
        <f>IFERROR(VLOOKUP('Initial Flow'!D677,'Code Int'!$A$1:$B$10,2,FALSE),"NULL")</f>
        <v>19</v>
      </c>
      <c r="J677" t="str">
        <f>IFERROR(VLOOKUP('Initial Flow'!E677,'Code Int'!$A$1:$B$10,2,FALSE),"NULL")</f>
        <v>NULL</v>
      </c>
      <c r="K677" t="str">
        <f>'Initial Flow'!F677</f>
        <v/>
      </c>
      <c r="L677" t="str">
        <f>'Initial Flow'!G677</f>
        <v>CRS-008 Online Transaction Counters</v>
      </c>
      <c r="M677" t="str">
        <f>'Initial Flow'!L677</f>
        <v>CRS-008 Online Transaction Counters</v>
      </c>
      <c r="N677" t="str">
        <f>'Initial Flow'!C677</f>
        <v>MSG000632</v>
      </c>
    </row>
    <row r="678" spans="1:14" hidden="1" x14ac:dyDescent="0.2">
      <c r="A678">
        <f>IFERROR(VLOOKUP('Initial Flow'!H678,'Initial Data'!A$1:U$2000,21,FALSE),"NULL")</f>
        <v>62</v>
      </c>
      <c r="B678" t="str">
        <f>IFERROR(VLOOKUP('Initial Flow'!I678,'Initial Data'!A$1:U$2000,21,FALSE),"NULL")</f>
        <v>NULL</v>
      </c>
      <c r="C678" t="str">
        <f>IFERROR(VLOOKUP('Initial Flow'!J678,'Initial Data'!A$1:U$2000,21,FALSE),"NULL")</f>
        <v>NULL</v>
      </c>
      <c r="D678" t="str">
        <f>IFERROR(VLOOKUP('Initial Flow'!K678,'Initial Data'!A$1:U$2000,21,FALSE),"NULL")</f>
        <v>NULL</v>
      </c>
      <c r="E678" t="str">
        <f t="shared" si="30"/>
        <v>NULL</v>
      </c>
      <c r="F678">
        <f t="shared" si="31"/>
        <v>62</v>
      </c>
      <c r="G678" t="str">
        <f t="shared" si="32"/>
        <v>NULL</v>
      </c>
      <c r="H678" t="str">
        <f>'Initial Flow'!B678</f>
        <v/>
      </c>
      <c r="I678">
        <f>IFERROR(VLOOKUP('Initial Flow'!D678,'Code Int'!$A$1:$B$10,2,FALSE),"NULL")</f>
        <v>20</v>
      </c>
      <c r="J678" t="str">
        <f>IFERROR(VLOOKUP('Initial Flow'!E678,'Code Int'!$A$1:$B$10,2,FALSE),"NULL")</f>
        <v>NULL</v>
      </c>
      <c r="K678" t="str">
        <f>'Initial Flow'!F678</f>
        <v/>
      </c>
      <c r="L678" t="str">
        <f>'Initial Flow'!G678</f>
        <v/>
      </c>
      <c r="M678" t="str">
        <f>'Initial Flow'!L678</f>
        <v>ECB Blue Book</v>
      </c>
      <c r="N678" t="str">
        <f>'Initial Flow'!C678</f>
        <v>MSG000784</v>
      </c>
    </row>
    <row r="679" spans="1:14" x14ac:dyDescent="0.2">
      <c r="A679">
        <f>IFERROR(VLOOKUP('Initial Flow'!H679,'Initial Data'!A$1:U$2000,21,FALSE),"NULL")</f>
        <v>10</v>
      </c>
      <c r="B679" t="str">
        <f>IFERROR(VLOOKUP('Initial Flow'!I679,'Initial Data'!A$1:U$2000,21,FALSE),"NULL")</f>
        <v>NULL</v>
      </c>
      <c r="C679">
        <f>IFERROR(VLOOKUP('Initial Flow'!J679,'Initial Data'!A$1:U$2000,21,FALSE),"NULL")</f>
        <v>63</v>
      </c>
      <c r="D679" t="str">
        <f>IFERROR(VLOOKUP('Initial Flow'!K679,'Initial Data'!A$1:U$2000,21,FALSE),"NULL")</f>
        <v>NULL</v>
      </c>
      <c r="E679" t="str">
        <f t="shared" si="30"/>
        <v>OK</v>
      </c>
      <c r="F679">
        <f t="shared" si="31"/>
        <v>10</v>
      </c>
      <c r="G679">
        <f t="shared" si="32"/>
        <v>63</v>
      </c>
      <c r="H679" t="str">
        <f>'Initial Flow'!B679</f>
        <v/>
      </c>
      <c r="I679">
        <f>IFERROR(VLOOKUP('Initial Flow'!D679,'Code Int'!$A$1:$B$10,2,FALSE),"NULL")</f>
        <v>19</v>
      </c>
      <c r="J679" t="str">
        <f>IFERROR(VLOOKUP('Initial Flow'!E679,'Code Int'!$A$1:$B$10,2,FALSE),"NULL")</f>
        <v>NULL</v>
      </c>
      <c r="K679" t="str">
        <f>'Initial Flow'!F679</f>
        <v/>
      </c>
      <c r="L679" t="str">
        <f>'Initial Flow'!G679</f>
        <v>Balances</v>
      </c>
      <c r="M679" t="str">
        <f>'Initial Flow'!L679</f>
        <v>Position</v>
      </c>
      <c r="N679" t="str">
        <f>'Initial Flow'!C679</f>
        <v>MSG000626</v>
      </c>
    </row>
    <row r="680" spans="1:14" x14ac:dyDescent="0.2">
      <c r="A680">
        <f>IFERROR(VLOOKUP('Initial Flow'!H680,'Initial Data'!A$1:U$2000,21,FALSE),"NULL")</f>
        <v>42</v>
      </c>
      <c r="B680" t="str">
        <f>IFERROR(VLOOKUP('Initial Flow'!I680,'Initial Data'!A$1:U$2000,21,FALSE),"NULL")</f>
        <v>NULL</v>
      </c>
      <c r="C680">
        <f>IFERROR(VLOOKUP('Initial Flow'!J680,'Initial Data'!A$1:U$2000,21,FALSE),"NULL")</f>
        <v>17</v>
      </c>
      <c r="D680" t="str">
        <f>IFERROR(VLOOKUP('Initial Flow'!K680,'Initial Data'!A$1:U$2000,21,FALSE),"NULL")</f>
        <v>NULL</v>
      </c>
      <c r="E680" t="str">
        <f t="shared" si="30"/>
        <v>OK</v>
      </c>
      <c r="F680">
        <f t="shared" si="31"/>
        <v>42</v>
      </c>
      <c r="G680">
        <f t="shared" si="32"/>
        <v>17</v>
      </c>
      <c r="H680" t="str">
        <f>'Initial Flow'!B680</f>
        <v/>
      </c>
      <c r="I680" t="str">
        <f>IFERROR(VLOOKUP('Initial Flow'!D680,'Code Int'!$A$1:$B$10,2,FALSE),"NULL")</f>
        <v>NULL</v>
      </c>
      <c r="J680">
        <f>IFERROR(VLOOKUP('Initial Flow'!E680,'Code Int'!$A$1:$B$10,2,FALSE),"NULL")</f>
        <v>17</v>
      </c>
      <c r="K680" t="str">
        <f>'Initial Flow'!F680</f>
        <v/>
      </c>
      <c r="L680" t="str">
        <f>'Initial Flow'!G680</f>
        <v>File Transfer</v>
      </c>
      <c r="M680" t="str">
        <f>'Initial Flow'!L680</f>
        <v>Xemac Rating</v>
      </c>
      <c r="N680" t="str">
        <f>'Initial Flow'!C680</f>
        <v>MSG000099</v>
      </c>
    </row>
    <row r="681" spans="1:14" x14ac:dyDescent="0.2">
      <c r="A681">
        <f>IFERROR(VLOOKUP('Initial Flow'!H681,'Initial Data'!A$1:U$2000,21,FALSE),"NULL")</f>
        <v>10</v>
      </c>
      <c r="B681" t="str">
        <f>IFERROR(VLOOKUP('Initial Flow'!I681,'Initial Data'!A$1:U$2000,21,FALSE),"NULL")</f>
        <v>NULL</v>
      </c>
      <c r="C681">
        <f>IFERROR(VLOOKUP('Initial Flow'!J681,'Initial Data'!A$1:U$2000,21,FALSE),"NULL")</f>
        <v>36</v>
      </c>
      <c r="D681" t="str">
        <f>IFERROR(VLOOKUP('Initial Flow'!K681,'Initial Data'!A$1:U$2000,21,FALSE),"NULL")</f>
        <v>NULL</v>
      </c>
      <c r="E681" t="str">
        <f t="shared" si="30"/>
        <v>OK</v>
      </c>
      <c r="F681">
        <f t="shared" si="31"/>
        <v>10</v>
      </c>
      <c r="G681">
        <f t="shared" si="32"/>
        <v>36</v>
      </c>
      <c r="H681" t="str">
        <f>'Initial Flow'!B681</f>
        <v/>
      </c>
      <c r="I681">
        <f>IFERROR(VLOOKUP('Initial Flow'!D681,'Code Int'!$A$1:$B$10,2,FALSE),"NULL")</f>
        <v>19</v>
      </c>
      <c r="J681" t="str">
        <f>IFERROR(VLOOKUP('Initial Flow'!E681,'Code Int'!$A$1:$B$10,2,FALSE),"NULL")</f>
        <v>NULL</v>
      </c>
      <c r="K681" t="str">
        <f>'Initial Flow'!F681</f>
        <v/>
      </c>
      <c r="L681" t="str">
        <f>'Initial Flow'!G681</f>
        <v/>
      </c>
      <c r="M681" t="str">
        <f>'Initial Flow'!L681</f>
        <v>Pending Instructions / Settled instructions</v>
      </c>
      <c r="N681" t="str">
        <f>'Initial Flow'!C681</f>
        <v>MSG000607</v>
      </c>
    </row>
    <row r="682" spans="1:14" hidden="1" x14ac:dyDescent="0.2">
      <c r="A682">
        <f>IFERROR(VLOOKUP('Initial Flow'!H682,'Initial Data'!A$1:U$2000,21,FALSE),"NULL")</f>
        <v>78</v>
      </c>
      <c r="B682">
        <f>IFERROR(VLOOKUP('Initial Flow'!I682,'Initial Data'!A$1:U$2000,21,FALSE),"NULL")</f>
        <v>1044</v>
      </c>
      <c r="C682" t="str">
        <f>IFERROR(VLOOKUP('Initial Flow'!J682,'Initial Data'!A$1:U$2000,21,FALSE),"NULL")</f>
        <v>NULL</v>
      </c>
      <c r="D682" t="str">
        <f>IFERROR(VLOOKUP('Initial Flow'!K682,'Initial Data'!A$1:U$2000,21,FALSE),"NULL")</f>
        <v>NULL</v>
      </c>
      <c r="E682" t="str">
        <f t="shared" si="30"/>
        <v>NULL</v>
      </c>
      <c r="F682">
        <f t="shared" si="31"/>
        <v>1044</v>
      </c>
      <c r="G682" t="str">
        <f t="shared" si="32"/>
        <v>NULL</v>
      </c>
      <c r="H682" t="str">
        <f>'Initial Flow'!B682</f>
        <v>IID1188 - FITAX_IRS</v>
      </c>
      <c r="I682">
        <f>IFERROR(VLOOKUP('Initial Flow'!D682,'Code Int'!$A$1:$B$10,2,FALSE),"NULL")</f>
        <v>19</v>
      </c>
      <c r="J682">
        <f>IFERROR(VLOOKUP('Initial Flow'!E682,'Code Int'!$A$1:$B$10,2,FALSE),"NULL")</f>
        <v>18</v>
      </c>
      <c r="K682" t="str">
        <f>'Initial Flow'!F682</f>
        <v/>
      </c>
      <c r="L682" t="str">
        <f>'Initial Flow'!G682</f>
        <v/>
      </c>
      <c r="M682" t="str">
        <f>'Initial Flow'!L682</f>
        <v>Tax</v>
      </c>
      <c r="N682" t="str">
        <f>'Initial Flow'!C682</f>
        <v>MSG005530</v>
      </c>
    </row>
    <row r="683" spans="1:14" x14ac:dyDescent="0.2">
      <c r="A683">
        <f>IFERROR(VLOOKUP('Initial Flow'!H683,'Initial Data'!A$1:U$2000,21,FALSE),"NULL")</f>
        <v>24</v>
      </c>
      <c r="B683" t="str">
        <f>IFERROR(VLOOKUP('Initial Flow'!I683,'Initial Data'!A$1:U$2000,21,FALSE),"NULL")</f>
        <v>NULL</v>
      </c>
      <c r="C683">
        <f>IFERROR(VLOOKUP('Initial Flow'!J683,'Initial Data'!A$1:U$2000,21,FALSE),"NULL")</f>
        <v>10</v>
      </c>
      <c r="D683" t="str">
        <f>IFERROR(VLOOKUP('Initial Flow'!K683,'Initial Data'!A$1:U$2000,21,FALSE),"NULL")</f>
        <v>NULL</v>
      </c>
      <c r="E683" t="str">
        <f t="shared" si="30"/>
        <v>OK</v>
      </c>
      <c r="F683">
        <f t="shared" si="31"/>
        <v>24</v>
      </c>
      <c r="G683">
        <f t="shared" si="32"/>
        <v>10</v>
      </c>
      <c r="H683" t="str">
        <f>'Initial Flow'!B683</f>
        <v/>
      </c>
      <c r="I683">
        <f>IFERROR(VLOOKUP('Initial Flow'!D683,'Code Int'!$A$1:$B$10,2,FALSE),"NULL")</f>
        <v>19</v>
      </c>
      <c r="J683" t="str">
        <f>IFERROR(VLOOKUP('Initial Flow'!E683,'Code Int'!$A$1:$B$10,2,FALSE),"NULL")</f>
        <v>NULL</v>
      </c>
      <c r="K683" t="str">
        <f>'Initial Flow'!F683</f>
        <v/>
      </c>
      <c r="L683" t="str">
        <f>'Initial Flow'!G683</f>
        <v>Feedback files with market claims calculated by KADI for gross trades received from CCP (non-income related events and income events): computed net amounts of each detected market claim, reverse market claim and transformation.  KADI also provides info o</v>
      </c>
      <c r="M683" t="str">
        <f>'Initial Flow'!L683</f>
        <v>Redenomination / Corporate Actions against balances</v>
      </c>
      <c r="N683" t="str">
        <f>'Initial Flow'!C683</f>
        <v>MSG000664</v>
      </c>
    </row>
    <row r="684" spans="1:14" x14ac:dyDescent="0.2">
      <c r="A684">
        <f>IFERROR(VLOOKUP('Initial Flow'!H684,'Initial Data'!A$1:U$2000,21,FALSE),"NULL")</f>
        <v>17</v>
      </c>
      <c r="B684" t="str">
        <f>IFERROR(VLOOKUP('Initial Flow'!I684,'Initial Data'!A$1:U$2000,21,FALSE),"NULL")</f>
        <v>NULL</v>
      </c>
      <c r="C684">
        <f>IFERROR(VLOOKUP('Initial Flow'!J684,'Initial Data'!A$1:U$2000,21,FALSE),"NULL")</f>
        <v>14</v>
      </c>
      <c r="D684" t="str">
        <f>IFERROR(VLOOKUP('Initial Flow'!K684,'Initial Data'!A$1:U$2000,21,FALSE),"NULL")</f>
        <v>NULL</v>
      </c>
      <c r="E684" t="str">
        <f t="shared" si="30"/>
        <v>OK</v>
      </c>
      <c r="F684">
        <f t="shared" si="31"/>
        <v>17</v>
      </c>
      <c r="G684">
        <f t="shared" si="32"/>
        <v>14</v>
      </c>
      <c r="H684" t="str">
        <f>'Initial Flow'!B684</f>
        <v/>
      </c>
      <c r="I684">
        <f>IFERROR(VLOOKUP('Initial Flow'!D684,'Code Int'!$A$1:$B$10,2,FALSE),"NULL")</f>
        <v>19</v>
      </c>
      <c r="J684">
        <f>IFERROR(VLOOKUP('Initial Flow'!E684,'Code Int'!$A$1:$B$10,2,FALSE),"NULL")</f>
        <v>17</v>
      </c>
      <c r="K684" t="str">
        <f>'Initial Flow'!F684</f>
        <v/>
      </c>
      <c r="L684" t="str">
        <f>'Initial Flow'!G684</f>
        <v>File Transfer</v>
      </c>
      <c r="M684" t="str">
        <f>'Initial Flow'!L684</f>
        <v>Listing Data</v>
      </c>
      <c r="N684" t="str">
        <f>'Initial Flow'!C684</f>
        <v>MSG000098</v>
      </c>
    </row>
    <row r="685" spans="1:14" hidden="1" x14ac:dyDescent="0.2">
      <c r="A685" t="str">
        <f>IFERROR(VLOOKUP('Initial Flow'!H685,'Initial Data'!A$1:U$2000,21,FALSE),"NULL")</f>
        <v>NULL</v>
      </c>
      <c r="B685" t="str">
        <f>IFERROR(VLOOKUP('Initial Flow'!I685,'Initial Data'!A$1:U$2000,21,FALSE),"NULL")</f>
        <v>NULL</v>
      </c>
      <c r="C685">
        <f>IFERROR(VLOOKUP('Initial Flow'!J685,'Initial Data'!A$1:U$2000,21,FALSE),"NULL")</f>
        <v>36</v>
      </c>
      <c r="D685" t="str">
        <f>IFERROR(VLOOKUP('Initial Flow'!K685,'Initial Data'!A$1:U$2000,21,FALSE),"NULL")</f>
        <v>NULL</v>
      </c>
      <c r="E685" t="str">
        <f t="shared" si="30"/>
        <v>NULL</v>
      </c>
      <c r="F685" t="str">
        <f t="shared" si="31"/>
        <v>NULL</v>
      </c>
      <c r="G685">
        <f t="shared" si="32"/>
        <v>36</v>
      </c>
      <c r="H685" t="str">
        <f>'Initial Flow'!B685</f>
        <v/>
      </c>
      <c r="I685">
        <f>IFERROR(VLOOKUP('Initial Flow'!D685,'Code Int'!$A$1:$B$10,2,FALSE),"NULL")</f>
        <v>20</v>
      </c>
      <c r="J685" t="str">
        <f>IFERROR(VLOOKUP('Initial Flow'!E685,'Code Int'!$A$1:$B$10,2,FALSE),"NULL")</f>
        <v>NULL</v>
      </c>
      <c r="K685" t="str">
        <f>'Initial Flow'!F685</f>
        <v/>
      </c>
      <c r="L685" t="str">
        <f>'Initial Flow'!G685</f>
        <v>Euroclear FIN / DTC / Monte-Titoli / ESES / Malta CSD / IBC / OeKB / VP / Helex</v>
      </c>
      <c r="M685" t="str">
        <f>'Initial Flow'!L685</f>
        <v>Security Instruction Creation+feedback / update</v>
      </c>
      <c r="N685" t="str">
        <f>'Initial Flow'!C685</f>
        <v>MSG000761</v>
      </c>
    </row>
    <row r="686" spans="1:14" x14ac:dyDescent="0.2">
      <c r="A686">
        <f>IFERROR(VLOOKUP('Initial Flow'!H686,'Initial Data'!A$1:U$2000,21,FALSE),"NULL")</f>
        <v>17</v>
      </c>
      <c r="B686" t="str">
        <f>IFERROR(VLOOKUP('Initial Flow'!I686,'Initial Data'!A$1:U$2000,21,FALSE),"NULL")</f>
        <v>NULL</v>
      </c>
      <c r="C686">
        <f>IFERROR(VLOOKUP('Initial Flow'!J686,'Initial Data'!A$1:U$2000,21,FALSE),"NULL")</f>
        <v>14</v>
      </c>
      <c r="D686" t="str">
        <f>IFERROR(VLOOKUP('Initial Flow'!K686,'Initial Data'!A$1:U$2000,21,FALSE),"NULL")</f>
        <v>NULL</v>
      </c>
      <c r="E686" t="str">
        <f t="shared" si="30"/>
        <v>OK</v>
      </c>
      <c r="F686">
        <f t="shared" si="31"/>
        <v>17</v>
      </c>
      <c r="G686">
        <f t="shared" si="32"/>
        <v>14</v>
      </c>
      <c r="H686" t="str">
        <f>'Initial Flow'!B686</f>
        <v/>
      </c>
      <c r="I686">
        <f>IFERROR(VLOOKUP('Initial Flow'!D686,'Code Int'!$A$1:$B$10,2,FALSE),"NULL")</f>
        <v>19</v>
      </c>
      <c r="J686">
        <f>IFERROR(VLOOKUP('Initial Flow'!E686,'Code Int'!$A$1:$B$10,2,FALSE),"NULL")</f>
        <v>17</v>
      </c>
      <c r="K686" t="str">
        <f>'Initial Flow'!F686</f>
        <v/>
      </c>
      <c r="L686" t="str">
        <f>'Initial Flow'!G686</f>
        <v>File Transfer</v>
      </c>
      <c r="M686" t="str">
        <f>'Initial Flow'!L686</f>
        <v>master and maturity data</v>
      </c>
      <c r="N686" t="str">
        <f>'Initial Flow'!C686</f>
        <v>MSG000098</v>
      </c>
    </row>
    <row r="687" spans="1:14" x14ac:dyDescent="0.2">
      <c r="A687">
        <f>IFERROR(VLOOKUP('Initial Flow'!H687,'Initial Data'!A$1:U$2000,21,FALSE),"NULL")</f>
        <v>12</v>
      </c>
      <c r="B687" t="str">
        <f>IFERROR(VLOOKUP('Initial Flow'!I687,'Initial Data'!A$1:U$2000,21,FALSE),"NULL")</f>
        <v>NULL</v>
      </c>
      <c r="C687">
        <f>IFERROR(VLOOKUP('Initial Flow'!J687,'Initial Data'!A$1:U$2000,21,FALSE),"NULL")</f>
        <v>81</v>
      </c>
      <c r="D687" t="str">
        <f>IFERROR(VLOOKUP('Initial Flow'!K687,'Initial Data'!A$1:U$2000,21,FALSE),"NULL")</f>
        <v>NULL</v>
      </c>
      <c r="E687" t="str">
        <f t="shared" si="30"/>
        <v>OK</v>
      </c>
      <c r="F687">
        <f t="shared" si="31"/>
        <v>12</v>
      </c>
      <c r="G687">
        <f t="shared" si="32"/>
        <v>81</v>
      </c>
      <c r="H687" t="str">
        <f>'Initial Flow'!B687</f>
        <v/>
      </c>
      <c r="I687">
        <f>IFERROR(VLOOKUP('Initial Flow'!D687,'Code Int'!$A$1:$B$10,2,FALSE),"NULL")</f>
        <v>19</v>
      </c>
      <c r="J687" t="str">
        <f>IFERROR(VLOOKUP('Initial Flow'!E687,'Code Int'!$A$1:$B$10,2,FALSE),"NULL")</f>
        <v>NULL</v>
      </c>
      <c r="K687" t="str">
        <f>'Initial Flow'!F687</f>
        <v/>
      </c>
      <c r="L687" t="str">
        <f>'Initial Flow'!G687</f>
        <v/>
      </c>
      <c r="M687" t="str">
        <f>'Initial Flow'!L687</f>
        <v>Account</v>
      </c>
      <c r="N687" t="str">
        <f>'Initial Flow'!C687</f>
        <v>MSG000680</v>
      </c>
    </row>
    <row r="688" spans="1:14" x14ac:dyDescent="0.2">
      <c r="A688">
        <f>IFERROR(VLOOKUP('Initial Flow'!H688,'Initial Data'!A$1:U$2000,21,FALSE),"NULL")</f>
        <v>81</v>
      </c>
      <c r="B688" t="str">
        <f>IFERROR(VLOOKUP('Initial Flow'!I688,'Initial Data'!A$1:U$2000,21,FALSE),"NULL")</f>
        <v>NULL</v>
      </c>
      <c r="C688">
        <f>IFERROR(VLOOKUP('Initial Flow'!J688,'Initial Data'!A$1:U$2000,21,FALSE),"NULL")</f>
        <v>43</v>
      </c>
      <c r="D688" t="str">
        <f>IFERROR(VLOOKUP('Initial Flow'!K688,'Initial Data'!A$1:U$2000,21,FALSE),"NULL")</f>
        <v>NULL</v>
      </c>
      <c r="E688" t="str">
        <f t="shared" si="30"/>
        <v>OK</v>
      </c>
      <c r="F688">
        <f t="shared" si="31"/>
        <v>81</v>
      </c>
      <c r="G688">
        <f t="shared" si="32"/>
        <v>43</v>
      </c>
      <c r="H688" t="str">
        <f>'Initial Flow'!B688</f>
        <v/>
      </c>
      <c r="I688">
        <f>IFERROR(VLOOKUP('Initial Flow'!D688,'Code Int'!$A$1:$B$10,2,FALSE),"NULL")</f>
        <v>19</v>
      </c>
      <c r="J688" t="str">
        <f>IFERROR(VLOOKUP('Initial Flow'!E688,'Code Int'!$A$1:$B$10,2,FALSE),"NULL")</f>
        <v>NULL</v>
      </c>
      <c r="K688" t="str">
        <f>'Initial Flow'!F688</f>
        <v/>
      </c>
      <c r="L688" t="str">
        <f>'Initial Flow'!G688</f>
        <v>CIN-003 Online Transaction Counters</v>
      </c>
      <c r="M688" t="str">
        <f>'Initial Flow'!L688</f>
        <v>CIN-003 Online Transaction Counters</v>
      </c>
      <c r="N688" t="str">
        <f>'Initial Flow'!C688</f>
        <v>MSG000644</v>
      </c>
    </row>
    <row r="689" spans="1:14" hidden="1" x14ac:dyDescent="0.2">
      <c r="A689">
        <f>IFERROR(VLOOKUP('Initial Flow'!H689,'Initial Data'!A$1:U$2000,21,FALSE),"NULL")</f>
        <v>42</v>
      </c>
      <c r="B689" t="str">
        <f>IFERROR(VLOOKUP('Initial Flow'!I689,'Initial Data'!A$1:U$2000,21,FALSE),"NULL")</f>
        <v>NULL</v>
      </c>
      <c r="C689" t="str">
        <f>IFERROR(VLOOKUP('Initial Flow'!J689,'Initial Data'!A$1:U$2000,21,FALSE),"NULL")</f>
        <v>NULL</v>
      </c>
      <c r="D689" t="str">
        <f>IFERROR(VLOOKUP('Initial Flow'!K689,'Initial Data'!A$1:U$2000,21,FALSE),"NULL")</f>
        <v>NULL</v>
      </c>
      <c r="E689" t="str">
        <f t="shared" si="30"/>
        <v>NULL</v>
      </c>
      <c r="F689">
        <f t="shared" si="31"/>
        <v>42</v>
      </c>
      <c r="G689" t="str">
        <f t="shared" si="32"/>
        <v>NULL</v>
      </c>
      <c r="H689" t="str">
        <f>'Initial Flow'!B689</f>
        <v/>
      </c>
      <c r="I689">
        <f>IFERROR(VLOOKUP('Initial Flow'!D689,'Code Int'!$A$1:$B$10,2,FALSE),"NULL")</f>
        <v>20</v>
      </c>
      <c r="J689" t="str">
        <f>IFERROR(VLOOKUP('Initial Flow'!E689,'Code Int'!$A$1:$B$10,2,FALSE),"NULL")</f>
        <v>NULL</v>
      </c>
      <c r="K689" t="str">
        <f>'Initial Flow'!F689</f>
        <v/>
      </c>
      <c r="L689" t="str">
        <f>'Initial Flow'!G689</f>
        <v>Transaction Interface</v>
      </c>
      <c r="M689" t="str">
        <f>'Initial Flow'!L689</f>
        <v>MT558</v>
      </c>
      <c r="N689" t="str">
        <f>'Initial Flow'!C689</f>
        <v>MSG000817</v>
      </c>
    </row>
    <row r="690" spans="1:14" hidden="1" x14ac:dyDescent="0.2">
      <c r="A690">
        <f>IFERROR(VLOOKUP('Initial Flow'!H690,'Initial Data'!A$1:U$2000,21,FALSE),"NULL")</f>
        <v>33</v>
      </c>
      <c r="B690">
        <f>IFERROR(VLOOKUP('Initial Flow'!I690,'Initial Data'!A$1:U$2000,21,FALSE),"NULL")</f>
        <v>841</v>
      </c>
      <c r="C690" t="str">
        <f>IFERROR(VLOOKUP('Initial Flow'!J690,'Initial Data'!A$1:U$2000,21,FALSE),"NULL")</f>
        <v>NULL</v>
      </c>
      <c r="D690" t="str">
        <f>IFERROR(VLOOKUP('Initial Flow'!K690,'Initial Data'!A$1:U$2000,21,FALSE),"NULL")</f>
        <v>NULL</v>
      </c>
      <c r="E690" t="str">
        <f t="shared" si="30"/>
        <v>NULL</v>
      </c>
      <c r="F690">
        <f t="shared" si="31"/>
        <v>841</v>
      </c>
      <c r="G690" t="str">
        <f t="shared" si="32"/>
        <v>NULL</v>
      </c>
      <c r="H690" t="str">
        <f>'Initial Flow'!B690</f>
        <v>IID2785 - SEND_RATE_TO_EOC</v>
      </c>
      <c r="I690">
        <f>IFERROR(VLOOKUP('Initial Flow'!D690,'Code Int'!$A$1:$B$10,2,FALSE),"NULL")</f>
        <v>20</v>
      </c>
      <c r="J690">
        <f>IFERROR(VLOOKUP('Initial Flow'!E690,'Code Int'!$A$1:$B$10,2,FALSE),"NULL")</f>
        <v>18</v>
      </c>
      <c r="K690" t="str">
        <f>'Initial Flow'!F690</f>
        <v/>
      </c>
      <c r="L690" t="str">
        <f>'Initial Flow'!G690</f>
        <v>FX Rates</v>
      </c>
      <c r="M690" t="str">
        <f>'Initial Flow'!L690</f>
        <v>Foreign Exchange Rate</v>
      </c>
      <c r="N690" t="str">
        <f>'Initial Flow'!C690</f>
        <v>MSG006727</v>
      </c>
    </row>
    <row r="691" spans="1:14" hidden="1" x14ac:dyDescent="0.2">
      <c r="A691" t="str">
        <f>IFERROR(VLOOKUP('Initial Flow'!H691,'Initial Data'!A$1:U$2000,21,FALSE),"NULL")</f>
        <v>NULL</v>
      </c>
      <c r="B691" t="str">
        <f>IFERROR(VLOOKUP('Initial Flow'!I691,'Initial Data'!A$1:U$2000,21,FALSE),"NULL")</f>
        <v>NULL</v>
      </c>
      <c r="C691">
        <f>IFERROR(VLOOKUP('Initial Flow'!J691,'Initial Data'!A$1:U$2000,21,FALSE),"NULL")</f>
        <v>17</v>
      </c>
      <c r="D691" t="str">
        <f>IFERROR(VLOOKUP('Initial Flow'!K691,'Initial Data'!A$1:U$2000,21,FALSE),"NULL")</f>
        <v>NULL</v>
      </c>
      <c r="E691" t="str">
        <f t="shared" si="30"/>
        <v>NULL</v>
      </c>
      <c r="F691" t="str">
        <f t="shared" si="31"/>
        <v>NULL</v>
      </c>
      <c r="G691">
        <f t="shared" si="32"/>
        <v>17</v>
      </c>
      <c r="H691" t="str">
        <f>'Initial Flow'!B691</f>
        <v/>
      </c>
      <c r="I691">
        <f>IFERROR(VLOOKUP('Initial Flow'!D691,'Code Int'!$A$1:$B$10,2,FALSE),"NULL")</f>
        <v>20</v>
      </c>
      <c r="J691">
        <f>IFERROR(VLOOKUP('Initial Flow'!E691,'Code Int'!$A$1:$B$10,2,FALSE),"NULL")</f>
        <v>17</v>
      </c>
      <c r="K691" t="str">
        <f>'Initial Flow'!F691</f>
        <v/>
      </c>
      <c r="L691" t="str">
        <f>'Initial Flow'!G691</f>
        <v>File transfer for Foreign Exchange Rates</v>
      </c>
      <c r="M691" t="str">
        <f>'Initial Flow'!L691</f>
        <v>Foreign Exchange Rate</v>
      </c>
      <c r="N691" t="str">
        <f>'Initial Flow'!C691</f>
        <v>MSG000113</v>
      </c>
    </row>
    <row r="692" spans="1:14" hidden="1" x14ac:dyDescent="0.2">
      <c r="A692" t="str">
        <f>IFERROR(VLOOKUP('Initial Flow'!H692,'Initial Data'!A$1:U$2000,21,FALSE),"NULL")</f>
        <v>NULL</v>
      </c>
      <c r="B692" t="str">
        <f>IFERROR(VLOOKUP('Initial Flow'!I692,'Initial Data'!A$1:U$2000,21,FALSE),"NULL")</f>
        <v>NULL</v>
      </c>
      <c r="C692">
        <f>IFERROR(VLOOKUP('Initial Flow'!J692,'Initial Data'!A$1:U$2000,21,FALSE),"NULL")</f>
        <v>36</v>
      </c>
      <c r="D692" t="str">
        <f>IFERROR(VLOOKUP('Initial Flow'!K692,'Initial Data'!A$1:U$2000,21,FALSE),"NULL")</f>
        <v>NULL</v>
      </c>
      <c r="E692" t="str">
        <f t="shared" si="30"/>
        <v>NULL</v>
      </c>
      <c r="F692" t="str">
        <f t="shared" si="31"/>
        <v>NULL</v>
      </c>
      <c r="G692">
        <f t="shared" si="32"/>
        <v>36</v>
      </c>
      <c r="H692" t="str">
        <f>'Initial Flow'!B692</f>
        <v/>
      </c>
      <c r="I692">
        <f>IFERROR(VLOOKUP('Initial Flow'!D692,'Code Int'!$A$1:$B$10,2,FALSE),"NULL")</f>
        <v>20</v>
      </c>
      <c r="J692" t="str">
        <f>IFERROR(VLOOKUP('Initial Flow'!E692,'Code Int'!$A$1:$B$10,2,FALSE),"NULL")</f>
        <v>NULL</v>
      </c>
      <c r="K692" t="str">
        <f>'Initial Flow'!F692</f>
        <v/>
      </c>
      <c r="L692" t="str">
        <f>'Initial Flow'!G692</f>
        <v/>
      </c>
      <c r="M692" t="str">
        <f>'Initial Flow'!L692</f>
        <v>CSD Statement of Holdings</v>
      </c>
      <c r="N692" t="str">
        <f>'Initial Flow'!C692</f>
        <v>MSG000762</v>
      </c>
    </row>
    <row r="693" spans="1:14" x14ac:dyDescent="0.2">
      <c r="A693">
        <f>IFERROR(VLOOKUP('Initial Flow'!H693,'Initial Data'!A$1:U$2000,21,FALSE),"NULL")</f>
        <v>10</v>
      </c>
      <c r="B693" t="str">
        <f>IFERROR(VLOOKUP('Initial Flow'!I693,'Initial Data'!A$1:U$2000,21,FALSE),"NULL")</f>
        <v>NULL</v>
      </c>
      <c r="C693">
        <f>IFERROR(VLOOKUP('Initial Flow'!J693,'Initial Data'!A$1:U$2000,21,FALSE),"NULL")</f>
        <v>40</v>
      </c>
      <c r="D693" t="str">
        <f>IFERROR(VLOOKUP('Initial Flow'!K693,'Initial Data'!A$1:U$2000,21,FALSE),"NULL")</f>
        <v>NULL</v>
      </c>
      <c r="E693" t="str">
        <f t="shared" si="30"/>
        <v>OK</v>
      </c>
      <c r="F693">
        <f t="shared" si="31"/>
        <v>10</v>
      </c>
      <c r="G693">
        <f t="shared" si="32"/>
        <v>40</v>
      </c>
      <c r="H693" t="str">
        <f>'Initial Flow'!B693</f>
        <v/>
      </c>
      <c r="I693">
        <f>IFERROR(VLOOKUP('Initial Flow'!D693,'Code Int'!$A$1:$B$10,2,FALSE),"NULL")</f>
        <v>19</v>
      </c>
      <c r="J693" t="str">
        <f>IFERROR(VLOOKUP('Initial Flow'!E693,'Code Int'!$A$1:$B$10,2,FALSE),"NULL")</f>
        <v>NULL</v>
      </c>
      <c r="K693" t="str">
        <f>'Initial Flow'!F693</f>
        <v/>
      </c>
      <c r="L693" t="str">
        <f>'Initial Flow'!G693</f>
        <v/>
      </c>
      <c r="M693" t="str">
        <f>'Initial Flow'!L693</f>
        <v>Cash Orders (out of RTS instructions)</v>
      </c>
      <c r="N693" t="str">
        <f>'Initial Flow'!C693</f>
        <v>MSG000622</v>
      </c>
    </row>
    <row r="694" spans="1:14" hidden="1" x14ac:dyDescent="0.2">
      <c r="A694">
        <f>IFERROR(VLOOKUP('Initial Flow'!H694,'Initial Data'!A$1:U$2000,21,FALSE),"NULL")</f>
        <v>36</v>
      </c>
      <c r="B694" t="str">
        <f>IFERROR(VLOOKUP('Initial Flow'!I694,'Initial Data'!A$1:U$2000,21,FALSE),"NULL")</f>
        <v>NULL</v>
      </c>
      <c r="C694" t="str">
        <f>IFERROR(VLOOKUP('Initial Flow'!J694,'Initial Data'!A$1:U$2000,21,FALSE),"NULL")</f>
        <v>NULL</v>
      </c>
      <c r="D694" t="str">
        <f>IFERROR(VLOOKUP('Initial Flow'!K694,'Initial Data'!A$1:U$2000,21,FALSE),"NULL")</f>
        <v>NULL</v>
      </c>
      <c r="E694" t="str">
        <f t="shared" si="30"/>
        <v>NULL</v>
      </c>
      <c r="F694">
        <f t="shared" si="31"/>
        <v>36</v>
      </c>
      <c r="G694" t="str">
        <f t="shared" si="32"/>
        <v>NULL</v>
      </c>
      <c r="H694" t="str">
        <f>'Initial Flow'!B694</f>
        <v/>
      </c>
      <c r="I694">
        <f>IFERROR(VLOOKUP('Initial Flow'!D694,'Code Int'!$A$1:$B$10,2,FALSE),"NULL")</f>
        <v>20</v>
      </c>
      <c r="J694" t="str">
        <f>IFERROR(VLOOKUP('Initial Flow'!E694,'Code Int'!$A$1:$B$10,2,FALSE),"NULL")</f>
        <v>NULL</v>
      </c>
      <c r="K694" t="str">
        <f>'Initial Flow'!F694</f>
        <v/>
      </c>
      <c r="L694" t="str">
        <f>'Initial Flow'!G694</f>
        <v/>
      </c>
      <c r="M694" t="str">
        <f>'Initial Flow'!L694</f>
        <v>Statement of Transactions</v>
      </c>
      <c r="N694" t="str">
        <f>'Initial Flow'!C694</f>
        <v>MSG000802</v>
      </c>
    </row>
    <row r="695" spans="1:14" hidden="1" x14ac:dyDescent="0.2">
      <c r="A695">
        <f>IFERROR(VLOOKUP('Initial Flow'!H695,'Initial Data'!A$1:U$2000,21,FALSE),"NULL")</f>
        <v>33</v>
      </c>
      <c r="B695">
        <f>IFERROR(VLOOKUP('Initial Flow'!I695,'Initial Data'!A$1:U$2000,21,FALSE),"NULL")</f>
        <v>841</v>
      </c>
      <c r="C695" t="str">
        <f>IFERROR(VLOOKUP('Initial Flow'!J695,'Initial Data'!A$1:U$2000,21,FALSE),"NULL")</f>
        <v>NULL</v>
      </c>
      <c r="D695" t="str">
        <f>IFERROR(VLOOKUP('Initial Flow'!K695,'Initial Data'!A$1:U$2000,21,FALSE),"NULL")</f>
        <v>NULL</v>
      </c>
      <c r="E695" t="str">
        <f t="shared" si="30"/>
        <v>NULL</v>
      </c>
      <c r="F695">
        <f t="shared" si="31"/>
        <v>841</v>
      </c>
      <c r="G695" t="str">
        <f t="shared" si="32"/>
        <v>NULL</v>
      </c>
      <c r="H695" t="str">
        <f>'Initial Flow'!B695</f>
        <v>IID2733 - SEND_CBT_TO_EOC</v>
      </c>
      <c r="I695">
        <f>IFERROR(VLOOKUP('Initial Flow'!D695,'Code Int'!$A$1:$B$10,2,FALSE),"NULL")</f>
        <v>20</v>
      </c>
      <c r="J695">
        <f>IFERROR(VLOOKUP('Initial Flow'!E695,'Code Int'!$A$1:$B$10,2,FALSE),"NULL")</f>
        <v>18</v>
      </c>
      <c r="K695" t="str">
        <f>'Initial Flow'!F695</f>
        <v/>
      </c>
      <c r="L695">
        <f>'Initial Flow'!G695</f>
        <v>0</v>
      </c>
      <c r="M695" t="str">
        <f>'Initial Flow'!L695</f>
        <v>Security Instruction</v>
      </c>
      <c r="N695" t="str">
        <f>'Initial Flow'!C695</f>
        <v>MSG006687</v>
      </c>
    </row>
    <row r="696" spans="1:14" x14ac:dyDescent="0.2">
      <c r="A696">
        <f>IFERROR(VLOOKUP('Initial Flow'!H696,'Initial Data'!A$1:U$2000,21,FALSE),"NULL")</f>
        <v>10</v>
      </c>
      <c r="B696" t="str">
        <f>IFERROR(VLOOKUP('Initial Flow'!I696,'Initial Data'!A$1:U$2000,21,FALSE),"NULL")</f>
        <v>NULL</v>
      </c>
      <c r="C696">
        <f>IFERROR(VLOOKUP('Initial Flow'!J696,'Initial Data'!A$1:U$2000,21,FALSE),"NULL")</f>
        <v>36</v>
      </c>
      <c r="D696" t="str">
        <f>IFERROR(VLOOKUP('Initial Flow'!K696,'Initial Data'!A$1:U$2000,21,FALSE),"NULL")</f>
        <v>NULL</v>
      </c>
      <c r="E696" t="str">
        <f t="shared" si="30"/>
        <v>OK</v>
      </c>
      <c r="F696">
        <f t="shared" si="31"/>
        <v>10</v>
      </c>
      <c r="G696">
        <f t="shared" si="32"/>
        <v>36</v>
      </c>
      <c r="H696" t="str">
        <f>'Initial Flow'!B696</f>
        <v/>
      </c>
      <c r="I696">
        <f>IFERROR(VLOOKUP('Initial Flow'!D696,'Code Int'!$A$1:$B$10,2,FALSE),"NULL")</f>
        <v>19</v>
      </c>
      <c r="J696" t="str">
        <f>IFERROR(VLOOKUP('Initial Flow'!E696,'Code Int'!$A$1:$B$10,2,FALSE),"NULL")</f>
        <v>NULL</v>
      </c>
      <c r="K696" t="str">
        <f>'Initial Flow'!F696</f>
        <v/>
      </c>
      <c r="L696" t="str">
        <f>'Initial Flow'!G696</f>
        <v/>
      </c>
      <c r="M696" t="str">
        <f>'Initial Flow'!L696</f>
        <v>Statement of Holdings</v>
      </c>
      <c r="N696" t="str">
        <f>'Initial Flow'!C696</f>
        <v>MSG000616</v>
      </c>
    </row>
    <row r="697" spans="1:14" x14ac:dyDescent="0.2">
      <c r="A697">
        <f>IFERROR(VLOOKUP('Initial Flow'!H697,'Initial Data'!A$1:U$2000,21,FALSE),"NULL")</f>
        <v>33</v>
      </c>
      <c r="B697">
        <f>IFERROR(VLOOKUP('Initial Flow'!I697,'Initial Data'!A$1:U$2000,21,FALSE),"NULL")</f>
        <v>853</v>
      </c>
      <c r="C697">
        <f>IFERROR(VLOOKUP('Initial Flow'!J697,'Initial Data'!A$1:U$2000,21,FALSE),"NULL")</f>
        <v>36</v>
      </c>
      <c r="D697" t="str">
        <f>IFERROR(VLOOKUP('Initial Flow'!K697,'Initial Data'!A$1:U$2000,21,FALSE),"NULL")</f>
        <v>NULL</v>
      </c>
      <c r="E697" t="str">
        <f t="shared" si="30"/>
        <v>OK</v>
      </c>
      <c r="F697">
        <f t="shared" si="31"/>
        <v>853</v>
      </c>
      <c r="G697">
        <f t="shared" si="32"/>
        <v>36</v>
      </c>
      <c r="H697" t="str">
        <f>'Initial Flow'!B697</f>
        <v>IID1419 - HUB_OAQInterface_LIMA</v>
      </c>
      <c r="I697">
        <f>IFERROR(VLOOKUP('Initial Flow'!D697,'Code Int'!$A$1:$B$10,2,FALSE),"NULL")</f>
        <v>19</v>
      </c>
      <c r="J697">
        <f>IFERROR(VLOOKUP('Initial Flow'!E697,'Code Int'!$A$1:$B$10,2,FALSE),"NULL")</f>
        <v>18</v>
      </c>
      <c r="K697" t="str">
        <f>'Initial Flow'!F697</f>
        <v/>
      </c>
      <c r="L697" t="str">
        <f>'Initial Flow'!G697</f>
        <v>Processing ourbound files from HUB to LIMA</v>
      </c>
      <c r="M697" t="str">
        <f>'Initial Flow'!L697</f>
        <v>Misc</v>
      </c>
      <c r="N697" t="str">
        <f>'Initial Flow'!C697</f>
        <v>MSG005696</v>
      </c>
    </row>
    <row r="698" spans="1:14" hidden="1" x14ac:dyDescent="0.2">
      <c r="A698">
        <f>IFERROR(VLOOKUP('Initial Flow'!H698,'Initial Data'!A$1:U$2000,21,FALSE),"NULL")</f>
        <v>62</v>
      </c>
      <c r="B698" t="str">
        <f>IFERROR(VLOOKUP('Initial Flow'!I698,'Initial Data'!A$1:U$2000,21,FALSE),"NULL")</f>
        <v>NULL</v>
      </c>
      <c r="C698" t="str">
        <f>IFERROR(VLOOKUP('Initial Flow'!J698,'Initial Data'!A$1:U$2000,21,FALSE),"NULL")</f>
        <v>NULL</v>
      </c>
      <c r="D698" t="str">
        <f>IFERROR(VLOOKUP('Initial Flow'!K698,'Initial Data'!A$1:U$2000,21,FALSE),"NULL")</f>
        <v>NULL</v>
      </c>
      <c r="E698" t="str">
        <f t="shared" si="30"/>
        <v>NULL</v>
      </c>
      <c r="F698">
        <f t="shared" si="31"/>
        <v>62</v>
      </c>
      <c r="G698" t="str">
        <f t="shared" si="32"/>
        <v>NULL</v>
      </c>
      <c r="H698" t="str">
        <f>'Initial Flow'!B698</f>
        <v/>
      </c>
      <c r="I698">
        <f>IFERROR(VLOOKUP('Initial Flow'!D698,'Code Int'!$A$1:$B$10,2,FALSE),"NULL")</f>
        <v>20</v>
      </c>
      <c r="J698" t="str">
        <f>IFERROR(VLOOKUP('Initial Flow'!E698,'Code Int'!$A$1:$B$10,2,FALSE),"NULL")</f>
        <v>NULL</v>
      </c>
      <c r="K698" t="str">
        <f>'Initial Flow'!F698</f>
        <v/>
      </c>
      <c r="L698" t="str">
        <f>'Initial Flow'!G698</f>
        <v/>
      </c>
      <c r="M698" t="str">
        <f>'Initial Flow'!L698</f>
        <v>Custody Statistics</v>
      </c>
      <c r="N698" t="str">
        <f>'Initial Flow'!C698</f>
        <v>MSG000750</v>
      </c>
    </row>
    <row r="699" spans="1:14" hidden="1" x14ac:dyDescent="0.2">
      <c r="A699">
        <f>IFERROR(VLOOKUP('Initial Flow'!H699,'Initial Data'!A$1:U$2000,21,FALSE),"NULL")</f>
        <v>62</v>
      </c>
      <c r="B699" t="str">
        <f>IFERROR(VLOOKUP('Initial Flow'!I699,'Initial Data'!A$1:U$2000,21,FALSE),"NULL")</f>
        <v>NULL</v>
      </c>
      <c r="C699" t="str">
        <f>IFERROR(VLOOKUP('Initial Flow'!J699,'Initial Data'!A$1:U$2000,21,FALSE),"NULL")</f>
        <v>NULL</v>
      </c>
      <c r="D699" t="str">
        <f>IFERROR(VLOOKUP('Initial Flow'!K699,'Initial Data'!A$1:U$2000,21,FALSE),"NULL")</f>
        <v>NULL</v>
      </c>
      <c r="E699" t="str">
        <f t="shared" si="30"/>
        <v>NULL</v>
      </c>
      <c r="F699">
        <f t="shared" si="31"/>
        <v>62</v>
      </c>
      <c r="G699" t="str">
        <f t="shared" si="32"/>
        <v>NULL</v>
      </c>
      <c r="H699" t="str">
        <f>'Initial Flow'!B699</f>
        <v/>
      </c>
      <c r="I699">
        <f>IFERROR(VLOOKUP('Initial Flow'!D699,'Code Int'!$A$1:$B$10,2,FALSE),"NULL")</f>
        <v>20</v>
      </c>
      <c r="J699" t="str">
        <f>IFERROR(VLOOKUP('Initial Flow'!E699,'Code Int'!$A$1:$B$10,2,FALSE),"NULL")</f>
        <v>NULL</v>
      </c>
      <c r="K699" t="str">
        <f>'Initial Flow'!F699</f>
        <v/>
      </c>
      <c r="L699" t="str">
        <f>'Initial Flow'!G699</f>
        <v/>
      </c>
      <c r="M699" t="str">
        <f>'Initial Flow'!L699</f>
        <v>Accounting</v>
      </c>
      <c r="N699" t="str">
        <f>'Initial Flow'!C699</f>
        <v>MSG000783</v>
      </c>
    </row>
    <row r="700" spans="1:14" x14ac:dyDescent="0.2">
      <c r="A700">
        <f>IFERROR(VLOOKUP('Initial Flow'!H700,'Initial Data'!A$1:U$2000,21,FALSE),"NULL")</f>
        <v>24</v>
      </c>
      <c r="B700" t="str">
        <f>IFERROR(VLOOKUP('Initial Flow'!I700,'Initial Data'!A$1:U$2000,21,FALSE),"NULL")</f>
        <v>NULL</v>
      </c>
      <c r="C700">
        <f>IFERROR(VLOOKUP('Initial Flow'!J700,'Initial Data'!A$1:U$2000,21,FALSE),"NULL")</f>
        <v>43</v>
      </c>
      <c r="D700" t="str">
        <f>IFERROR(VLOOKUP('Initial Flow'!K700,'Initial Data'!A$1:U$2000,21,FALSE),"NULL")</f>
        <v>NULL</v>
      </c>
      <c r="E700" t="str">
        <f t="shared" si="30"/>
        <v>OK</v>
      </c>
      <c r="F700">
        <f t="shared" si="31"/>
        <v>24</v>
      </c>
      <c r="G700">
        <f t="shared" si="32"/>
        <v>43</v>
      </c>
      <c r="H700" t="str">
        <f>'Initial Flow'!B700</f>
        <v/>
      </c>
      <c r="I700">
        <f>IFERROR(VLOOKUP('Initial Flow'!D700,'Code Int'!$A$1:$B$10,2,FALSE),"NULL")</f>
        <v>19</v>
      </c>
      <c r="J700" t="str">
        <f>IFERROR(VLOOKUP('Initial Flow'!E700,'Code Int'!$A$1:$B$10,2,FALSE),"NULL")</f>
        <v>NULL</v>
      </c>
      <c r="K700" t="str">
        <f>'Initial Flow'!F700</f>
        <v/>
      </c>
      <c r="L700" t="str">
        <f>'Initial Flow'!G700</f>
        <v>Event Engine: KAD-029 Event Data</v>
      </c>
      <c r="M700" t="str">
        <f>'Initial Flow'!L700</f>
        <v>Event Engine: KAD-029 Event Data</v>
      </c>
      <c r="N700" t="str">
        <f>'Initial Flow'!C700</f>
        <v>MSG000668</v>
      </c>
    </row>
    <row r="701" spans="1:14" x14ac:dyDescent="0.2">
      <c r="A701">
        <f>IFERROR(VLOOKUP('Initial Flow'!H701,'Initial Data'!A$1:U$2000,21,FALSE),"NULL")</f>
        <v>39</v>
      </c>
      <c r="B701">
        <f>IFERROR(VLOOKUP('Initial Flow'!I701,'Initial Data'!A$1:U$2000,21,FALSE),"NULL")</f>
        <v>1066</v>
      </c>
      <c r="C701">
        <f>IFERROR(VLOOKUP('Initial Flow'!J701,'Initial Data'!A$1:U$2000,21,FALSE),"NULL")</f>
        <v>74</v>
      </c>
      <c r="D701" t="str">
        <f>IFERROR(VLOOKUP('Initial Flow'!K701,'Initial Data'!A$1:U$2000,21,FALSE),"NULL")</f>
        <v>NULL</v>
      </c>
      <c r="E701" t="str">
        <f t="shared" si="30"/>
        <v>OK</v>
      </c>
      <c r="F701">
        <f t="shared" si="31"/>
        <v>1066</v>
      </c>
      <c r="G701">
        <f t="shared" si="32"/>
        <v>74</v>
      </c>
      <c r="H701" t="str">
        <f>'Initial Flow'!B701</f>
        <v>IID734 - COCP_SAP_FINANCE_NTP</v>
      </c>
      <c r="I701">
        <f>IFERROR(VLOOKUP('Initial Flow'!D701,'Code Int'!$A$1:$B$10,2,FALSE),"NULL")</f>
        <v>19</v>
      </c>
      <c r="J701">
        <f>IFERROR(VLOOKUP('Initial Flow'!E701,'Code Int'!$A$1:$B$10,2,FALSE),"NULL")</f>
        <v>18</v>
      </c>
      <c r="K701" t="str">
        <f>'Initial Flow'!F701</f>
        <v/>
      </c>
      <c r="L701" t="str">
        <f>'Initial Flow'!G701</f>
        <v>Night or Day execution of PK02</v>
      </c>
      <c r="M701" t="str">
        <f>'Initial Flow'!L701</f>
        <v>Cash Instruction</v>
      </c>
      <c r="N701" t="str">
        <f>'Initial Flow'!C701</f>
        <v>MSG005260</v>
      </c>
    </row>
    <row r="702" spans="1:14" hidden="1" x14ac:dyDescent="0.2">
      <c r="A702" t="str">
        <f>IFERROR(VLOOKUP('Initial Flow'!H702,'Initial Data'!A$1:U$2000,21,FALSE),"NULL")</f>
        <v>NULL</v>
      </c>
      <c r="B702" t="str">
        <f>IFERROR(VLOOKUP('Initial Flow'!I702,'Initial Data'!A$1:U$2000,21,FALSE),"NULL")</f>
        <v>NULL</v>
      </c>
      <c r="C702">
        <f>IFERROR(VLOOKUP('Initial Flow'!J702,'Initial Data'!A$1:U$2000,21,FALSE),"NULL")</f>
        <v>17</v>
      </c>
      <c r="D702" t="str">
        <f>IFERROR(VLOOKUP('Initial Flow'!K702,'Initial Data'!A$1:U$2000,21,FALSE),"NULL")</f>
        <v>NULL</v>
      </c>
      <c r="E702" t="str">
        <f t="shared" si="30"/>
        <v>NULL</v>
      </c>
      <c r="F702" t="str">
        <f t="shared" si="31"/>
        <v>NULL</v>
      </c>
      <c r="G702">
        <f t="shared" si="32"/>
        <v>17</v>
      </c>
      <c r="H702" t="str">
        <f>'Initial Flow'!B702</f>
        <v/>
      </c>
      <c r="I702">
        <f>IFERROR(VLOOKUP('Initial Flow'!D702,'Code Int'!$A$1:$B$10,2,FALSE),"NULL")</f>
        <v>20</v>
      </c>
      <c r="J702">
        <f>IFERROR(VLOOKUP('Initial Flow'!E702,'Code Int'!$A$1:$B$10,2,FALSE),"NULL")</f>
        <v>17</v>
      </c>
      <c r="K702" t="str">
        <f>'Initial Flow'!F702</f>
        <v/>
      </c>
      <c r="L702" t="str">
        <f>'Initial Flow'!G702</f>
        <v>File transfer for Foreign Exchange Rates</v>
      </c>
      <c r="M702" t="str">
        <f>'Initial Flow'!L702</f>
        <v>Foreign Exchange Rate</v>
      </c>
      <c r="N702" t="str">
        <f>'Initial Flow'!C702</f>
        <v>MSG000112</v>
      </c>
    </row>
    <row r="703" spans="1:14" hidden="1" x14ac:dyDescent="0.2">
      <c r="A703">
        <f>IFERROR(VLOOKUP('Initial Flow'!H703,'Initial Data'!A$1:U$2000,21,FALSE),"NULL")</f>
        <v>62</v>
      </c>
      <c r="B703" t="str">
        <f>IFERROR(VLOOKUP('Initial Flow'!I703,'Initial Data'!A$1:U$2000,21,FALSE),"NULL")</f>
        <v>NULL</v>
      </c>
      <c r="C703" t="str">
        <f>IFERROR(VLOOKUP('Initial Flow'!J703,'Initial Data'!A$1:U$2000,21,FALSE),"NULL")</f>
        <v>NULL</v>
      </c>
      <c r="D703" t="str">
        <f>IFERROR(VLOOKUP('Initial Flow'!K703,'Initial Data'!A$1:U$2000,21,FALSE),"NULL")</f>
        <v>NULL</v>
      </c>
      <c r="E703" t="str">
        <f t="shared" si="30"/>
        <v>NULL</v>
      </c>
      <c r="F703">
        <f t="shared" si="31"/>
        <v>62</v>
      </c>
      <c r="G703" t="str">
        <f t="shared" si="32"/>
        <v>NULL</v>
      </c>
      <c r="H703" t="str">
        <f>'Initial Flow'!B703</f>
        <v/>
      </c>
      <c r="I703">
        <f>IFERROR(VLOOKUP('Initial Flow'!D703,'Code Int'!$A$1:$B$10,2,FALSE),"NULL")</f>
        <v>20</v>
      </c>
      <c r="J703" t="str">
        <f>IFERROR(VLOOKUP('Initial Flow'!E703,'Code Int'!$A$1:$B$10,2,FALSE),"NULL")</f>
        <v>NULL</v>
      </c>
      <c r="K703" t="str">
        <f>'Initial Flow'!F703</f>
        <v/>
      </c>
      <c r="L703" t="str">
        <f>'Initial Flow'!G703</f>
        <v/>
      </c>
      <c r="M703" t="str">
        <f>'Initial Flow'!L703</f>
        <v>ECB Blue Book</v>
      </c>
      <c r="N703" t="str">
        <f>'Initial Flow'!C703</f>
        <v>MSG000753</v>
      </c>
    </row>
    <row r="704" spans="1:14" hidden="1" x14ac:dyDescent="0.2">
      <c r="A704">
        <f>IFERROR(VLOOKUP('Initial Flow'!H704,'Initial Data'!A$1:U$2000,21,FALSE),"NULL")</f>
        <v>78</v>
      </c>
      <c r="B704">
        <f>IFERROR(VLOOKUP('Initial Flow'!I704,'Initial Data'!A$1:U$2000,21,FALSE),"NULL")</f>
        <v>1073</v>
      </c>
      <c r="C704" t="str">
        <f>IFERROR(VLOOKUP('Initial Flow'!J704,'Initial Data'!A$1:U$2000,21,FALSE),"NULL")</f>
        <v>NULL</v>
      </c>
      <c r="D704" t="str">
        <f>IFERROR(VLOOKUP('Initial Flow'!K704,'Initial Data'!A$1:U$2000,21,FALSE),"NULL")</f>
        <v>NULL</v>
      </c>
      <c r="E704" t="str">
        <f t="shared" si="30"/>
        <v>NULL</v>
      </c>
      <c r="F704">
        <f t="shared" si="31"/>
        <v>1073</v>
      </c>
      <c r="G704" t="str">
        <f t="shared" si="32"/>
        <v>NULL</v>
      </c>
      <c r="H704" t="str">
        <f>'Initial Flow'!B704</f>
        <v>IID2961 - TCA_ITAD</v>
      </c>
      <c r="I704">
        <f>IFERROR(VLOOKUP('Initial Flow'!D704,'Code Int'!$A$1:$B$10,2,FALSE),"NULL")</f>
        <v>20</v>
      </c>
      <c r="J704">
        <f>IFERROR(VLOOKUP('Initial Flow'!E704,'Code Int'!$A$1:$B$10,2,FALSE),"NULL")</f>
        <v>18</v>
      </c>
      <c r="K704" t="str">
        <f>'Initial Flow'!F704</f>
        <v/>
      </c>
      <c r="L704" t="str">
        <f>'Initial Flow'!G704</f>
        <v/>
      </c>
      <c r="M704" t="str">
        <f>'Initial Flow'!L704</f>
        <v>Tax</v>
      </c>
      <c r="N704" t="str">
        <f>'Initial Flow'!C704</f>
        <v>MSG006840</v>
      </c>
    </row>
    <row r="705" spans="1:14" x14ac:dyDescent="0.2">
      <c r="A705">
        <f>IFERROR(VLOOKUP('Initial Flow'!H705,'Initial Data'!A$1:U$2000,21,FALSE),"NULL")</f>
        <v>82</v>
      </c>
      <c r="B705" t="str">
        <f>IFERROR(VLOOKUP('Initial Flow'!I705,'Initial Data'!A$1:U$2000,21,FALSE),"NULL")</f>
        <v>NULL</v>
      </c>
      <c r="C705">
        <f>IFERROR(VLOOKUP('Initial Flow'!J705,'Initial Data'!A$1:U$2000,21,FALSE),"NULL")</f>
        <v>10</v>
      </c>
      <c r="D705" t="str">
        <f>IFERROR(VLOOKUP('Initial Flow'!K705,'Initial Data'!A$1:U$2000,21,FALSE),"NULL")</f>
        <v>NULL</v>
      </c>
      <c r="E705" t="str">
        <f t="shared" si="30"/>
        <v>OK</v>
      </c>
      <c r="F705">
        <f t="shared" si="31"/>
        <v>82</v>
      </c>
      <c r="G705">
        <f t="shared" si="32"/>
        <v>10</v>
      </c>
      <c r="H705" t="str">
        <f>'Initial Flow'!B705</f>
        <v/>
      </c>
      <c r="I705">
        <f>IFERROR(VLOOKUP('Initial Flow'!D705,'Code Int'!$A$1:$B$10,2,FALSE),"NULL")</f>
        <v>19</v>
      </c>
      <c r="J705" t="str">
        <f>IFERROR(VLOOKUP('Initial Flow'!E705,'Code Int'!$A$1:$B$10,2,FALSE),"NULL")</f>
        <v>NULL</v>
      </c>
      <c r="K705" t="str">
        <f>'Initial Flow'!F705</f>
        <v/>
      </c>
      <c r="L705" t="str">
        <f>'Initial Flow'!G705</f>
        <v>Realignment instructions generated by CEDAR in case of customer relationship change (merge etc.)</v>
      </c>
      <c r="M705" t="str">
        <f>'Initial Flow'!L705</f>
        <v>Security Instruction</v>
      </c>
      <c r="N705" t="str">
        <f>'Initial Flow'!C705</f>
        <v>MSG000658</v>
      </c>
    </row>
    <row r="706" spans="1:14" hidden="1" x14ac:dyDescent="0.2">
      <c r="A706">
        <f>IFERROR(VLOOKUP('Initial Flow'!H706,'Initial Data'!A$1:U$2000,21,FALSE),"NULL")</f>
        <v>36</v>
      </c>
      <c r="B706" t="str">
        <f>IFERROR(VLOOKUP('Initial Flow'!I706,'Initial Data'!A$1:U$2000,21,FALSE),"NULL")</f>
        <v>NULL</v>
      </c>
      <c r="C706" t="str">
        <f>IFERROR(VLOOKUP('Initial Flow'!J706,'Initial Data'!A$1:U$2000,21,FALSE),"NULL")</f>
        <v>NULL</v>
      </c>
      <c r="D706" t="str">
        <f>IFERROR(VLOOKUP('Initial Flow'!K706,'Initial Data'!A$1:U$2000,21,FALSE),"NULL")</f>
        <v>NULL</v>
      </c>
      <c r="E706" t="str">
        <f t="shared" si="30"/>
        <v>NULL</v>
      </c>
      <c r="F706">
        <f t="shared" si="31"/>
        <v>36</v>
      </c>
      <c r="G706" t="str">
        <f t="shared" si="32"/>
        <v>NULL</v>
      </c>
      <c r="H706" t="str">
        <f>'Initial Flow'!B706</f>
        <v/>
      </c>
      <c r="I706">
        <f>IFERROR(VLOOKUP('Initial Flow'!D706,'Code Int'!$A$1:$B$10,2,FALSE),"NULL")</f>
        <v>20</v>
      </c>
      <c r="J706" t="str">
        <f>IFERROR(VLOOKUP('Initial Flow'!E706,'Code Int'!$A$1:$B$10,2,FALSE),"NULL")</f>
        <v>NULL</v>
      </c>
      <c r="K706" t="str">
        <f>'Initial Flow'!F706</f>
        <v/>
      </c>
      <c r="L706" t="str">
        <f>'Initial Flow'!G706</f>
        <v/>
      </c>
      <c r="M706" t="str">
        <f>'Initial Flow'!L706</f>
        <v>Corporate Action Messages</v>
      </c>
      <c r="N706" t="str">
        <f>'Initial Flow'!C706</f>
        <v>MSG000803</v>
      </c>
    </row>
    <row r="707" spans="1:14" x14ac:dyDescent="0.2">
      <c r="A707">
        <f>IFERROR(VLOOKUP('Initial Flow'!H707,'Initial Data'!A$1:U$2000,21,FALSE),"NULL")</f>
        <v>22</v>
      </c>
      <c r="B707" t="str">
        <f>IFERROR(VLOOKUP('Initial Flow'!I707,'Initial Data'!A$1:U$2000,21,FALSE),"NULL")</f>
        <v>NULL</v>
      </c>
      <c r="C707">
        <f>IFERROR(VLOOKUP('Initial Flow'!J707,'Initial Data'!A$1:U$2000,21,FALSE),"NULL")</f>
        <v>48</v>
      </c>
      <c r="D707" t="str">
        <f>IFERROR(VLOOKUP('Initial Flow'!K707,'Initial Data'!A$1:U$2000,21,FALSE),"NULL")</f>
        <v>NULL</v>
      </c>
      <c r="E707" t="str">
        <f t="shared" ref="E707:E770" si="33">IF($F707="NULL",$F707,IF($G707="NULL",$G707,"OK"))</f>
        <v>OK</v>
      </c>
      <c r="F707">
        <f t="shared" ref="F707:F770" si="34">IF($B707&lt;&gt;"NULL",$B707,$A707)</f>
        <v>22</v>
      </c>
      <c r="G707">
        <f t="shared" ref="G707:G770" si="35">IF($C707&lt;&gt;"NULL",$C707,$D707)</f>
        <v>48</v>
      </c>
      <c r="H707" t="str">
        <f>'Initial Flow'!B707</f>
        <v>IID3092 - Security Positions</v>
      </c>
      <c r="I707">
        <f>IFERROR(VLOOKUP('Initial Flow'!D707,'Code Int'!$A$1:$B$10,2,FALSE),"NULL")</f>
        <v>19</v>
      </c>
      <c r="J707">
        <f>IFERROR(VLOOKUP('Initial Flow'!E707,'Code Int'!$A$1:$B$10,2,FALSE),"NULL")</f>
        <v>18</v>
      </c>
      <c r="K707" t="str">
        <f>'Initial Flow'!F707</f>
        <v/>
      </c>
      <c r="L707" t="str">
        <f>'Initial Flow'!G707</f>
        <v>Security Positions</v>
      </c>
      <c r="M707" t="str">
        <f>'Initial Flow'!L707</f>
        <v>Position</v>
      </c>
      <c r="N707" t="str">
        <f>'Initial Flow'!C707</f>
        <v>MSG006939</v>
      </c>
    </row>
    <row r="708" spans="1:14" hidden="1" x14ac:dyDescent="0.2">
      <c r="A708" t="str">
        <f>IFERROR(VLOOKUP('Initial Flow'!H708,'Initial Data'!A$1:U$2000,21,FALSE),"NULL")</f>
        <v>NULL</v>
      </c>
      <c r="B708" t="str">
        <f>IFERROR(VLOOKUP('Initial Flow'!I708,'Initial Data'!A$1:U$2000,21,FALSE),"NULL")</f>
        <v>NULL</v>
      </c>
      <c r="C708">
        <f>IFERROR(VLOOKUP('Initial Flow'!J708,'Initial Data'!A$1:U$2000,21,FALSE),"NULL")</f>
        <v>36</v>
      </c>
      <c r="D708" t="str">
        <f>IFERROR(VLOOKUP('Initial Flow'!K708,'Initial Data'!A$1:U$2000,21,FALSE),"NULL")</f>
        <v>NULL</v>
      </c>
      <c r="E708" t="str">
        <f t="shared" si="33"/>
        <v>NULL</v>
      </c>
      <c r="F708" t="str">
        <f t="shared" si="34"/>
        <v>NULL</v>
      </c>
      <c r="G708">
        <f t="shared" si="35"/>
        <v>36</v>
      </c>
      <c r="H708" t="str">
        <f>'Initial Flow'!B708</f>
        <v/>
      </c>
      <c r="I708">
        <f>IFERROR(VLOOKUP('Initial Flow'!D708,'Code Int'!$A$1:$B$10,2,FALSE),"NULL")</f>
        <v>20</v>
      </c>
      <c r="J708" t="str">
        <f>IFERROR(VLOOKUP('Initial Flow'!E708,'Code Int'!$A$1:$B$10,2,FALSE),"NULL")</f>
        <v>NULL</v>
      </c>
      <c r="K708" t="str">
        <f>'Initial Flow'!F708</f>
        <v/>
      </c>
      <c r="L708" t="str">
        <f>'Initial Flow'!G708</f>
        <v>CreationDirect via LIMA</v>
      </c>
      <c r="M708" t="str">
        <f>'Initial Flow'!L708</f>
        <v>ICSD Security Instruction Creation / update</v>
      </c>
      <c r="N708" t="str">
        <f>'Initial Flow'!C708</f>
        <v>MSG000773</v>
      </c>
    </row>
    <row r="709" spans="1:14" x14ac:dyDescent="0.2">
      <c r="A709">
        <f>IFERROR(VLOOKUP('Initial Flow'!H709,'Initial Data'!A$1:U$2000,21,FALSE),"NULL")</f>
        <v>22</v>
      </c>
      <c r="B709" t="str">
        <f>IFERROR(VLOOKUP('Initial Flow'!I709,'Initial Data'!A$1:U$2000,21,FALSE),"NULL")</f>
        <v>NULL</v>
      </c>
      <c r="C709">
        <f>IFERROR(VLOOKUP('Initial Flow'!J709,'Initial Data'!A$1:U$2000,21,FALSE),"NULL")</f>
        <v>59</v>
      </c>
      <c r="D709" t="str">
        <f>IFERROR(VLOOKUP('Initial Flow'!K709,'Initial Data'!A$1:U$2000,21,FALSE),"NULL")</f>
        <v>NULL</v>
      </c>
      <c r="E709" t="str">
        <f t="shared" si="33"/>
        <v>OK</v>
      </c>
      <c r="F709">
        <f t="shared" si="34"/>
        <v>22</v>
      </c>
      <c r="G709">
        <f t="shared" si="35"/>
        <v>59</v>
      </c>
      <c r="H709" t="str">
        <f>'Initial Flow'!B709</f>
        <v>Historical Security Balances</v>
      </c>
      <c r="I709" t="str">
        <f>IFERROR(VLOOKUP('Initial Flow'!D709,'Code Int'!$A$1:$B$10,2,FALSE),"NULL")</f>
        <v>NULL</v>
      </c>
      <c r="J709">
        <f>IFERROR(VLOOKUP('Initial Flow'!E709,'Code Int'!$A$1:$B$10,2,FALSE),"NULL")</f>
        <v>18</v>
      </c>
      <c r="K709" t="str">
        <f>'Initial Flow'!F709</f>
        <v/>
      </c>
      <c r="L709" t="str">
        <f>'Initial Flow'!G709</f>
        <v/>
      </c>
      <c r="M709" t="str">
        <f>'Initial Flow'!L709</f>
        <v>Security Positions</v>
      </c>
      <c r="N709" t="str">
        <f>'Initial Flow'!C709</f>
        <v>MSG007568</v>
      </c>
    </row>
    <row r="710" spans="1:14" x14ac:dyDescent="0.2">
      <c r="A710">
        <f>IFERROR(VLOOKUP('Initial Flow'!H710,'Initial Data'!A$1:U$2000,21,FALSE),"NULL")</f>
        <v>12</v>
      </c>
      <c r="B710" t="str">
        <f>IFERROR(VLOOKUP('Initial Flow'!I710,'Initial Data'!A$1:U$2000,21,FALSE),"NULL")</f>
        <v>NULL</v>
      </c>
      <c r="C710">
        <f>IFERROR(VLOOKUP('Initial Flow'!J710,'Initial Data'!A$1:U$2000,21,FALSE),"NULL")</f>
        <v>24</v>
      </c>
      <c r="D710" t="str">
        <f>IFERROR(VLOOKUP('Initial Flow'!K710,'Initial Data'!A$1:U$2000,21,FALSE),"NULL")</f>
        <v>NULL</v>
      </c>
      <c r="E710" t="str">
        <f t="shared" si="33"/>
        <v>OK</v>
      </c>
      <c r="F710">
        <f t="shared" si="34"/>
        <v>12</v>
      </c>
      <c r="G710">
        <f t="shared" si="35"/>
        <v>24</v>
      </c>
      <c r="H710" t="str">
        <f>'Initial Flow'!B710</f>
        <v/>
      </c>
      <c r="I710">
        <f>IFERROR(VLOOKUP('Initial Flow'!D710,'Code Int'!$A$1:$B$10,2,FALSE),"NULL")</f>
        <v>19</v>
      </c>
      <c r="J710" t="str">
        <f>IFERROR(VLOOKUP('Initial Flow'!E710,'Code Int'!$A$1:$B$10,2,FALSE),"NULL")</f>
        <v>NULL</v>
      </c>
      <c r="K710" t="str">
        <f>'Initial Flow'!F710</f>
        <v/>
      </c>
      <c r="L710" t="str">
        <f>'Initial Flow'!G710</f>
        <v/>
      </c>
      <c r="M710" t="str">
        <f>'Initial Flow'!L710</f>
        <v>Account Reference Data</v>
      </c>
      <c r="N710" t="str">
        <f>'Initial Flow'!C710</f>
        <v>MSG000682</v>
      </c>
    </row>
    <row r="711" spans="1:14" x14ac:dyDescent="0.2">
      <c r="A711">
        <f>IFERROR(VLOOKUP('Initial Flow'!H711,'Initial Data'!A$1:U$2000,21,FALSE),"NULL")</f>
        <v>24</v>
      </c>
      <c r="B711" t="str">
        <f>IFERROR(VLOOKUP('Initial Flow'!I711,'Initial Data'!A$1:U$2000,21,FALSE),"NULL")</f>
        <v>NULL</v>
      </c>
      <c r="C711">
        <f>IFERROR(VLOOKUP('Initial Flow'!J711,'Initial Data'!A$1:U$2000,21,FALSE),"NULL")</f>
        <v>30</v>
      </c>
      <c r="D711" t="str">
        <f>IFERROR(VLOOKUP('Initial Flow'!K711,'Initial Data'!A$1:U$2000,21,FALSE),"NULL")</f>
        <v>NULL</v>
      </c>
      <c r="E711" t="str">
        <f t="shared" si="33"/>
        <v>OK</v>
      </c>
      <c r="F711">
        <f t="shared" si="34"/>
        <v>24</v>
      </c>
      <c r="G711">
        <f t="shared" si="35"/>
        <v>30</v>
      </c>
      <c r="H711" t="str">
        <f>'Initial Flow'!B711</f>
        <v/>
      </c>
      <c r="I711">
        <f>IFERROR(VLOOKUP('Initial Flow'!D711,'Code Int'!$A$1:$B$10,2,FALSE),"NULL")</f>
        <v>19</v>
      </c>
      <c r="J711" t="str">
        <f>IFERROR(VLOOKUP('Initial Flow'!E711,'Code Int'!$A$1:$B$10,2,FALSE),"NULL")</f>
        <v>NULL</v>
      </c>
      <c r="K711" t="str">
        <f>'Initial Flow'!F711</f>
        <v/>
      </c>
      <c r="L711" t="str">
        <f>'Initial Flow'!G711</f>
        <v/>
      </c>
      <c r="M711" t="str">
        <f>'Initial Flow'!L711</f>
        <v>Corporate Action</v>
      </c>
      <c r="N711" t="str">
        <f>'Initial Flow'!C711</f>
        <v>MSG000665</v>
      </c>
    </row>
    <row r="712" spans="1:14" hidden="1" x14ac:dyDescent="0.2">
      <c r="A712">
        <f>IFERROR(VLOOKUP('Initial Flow'!H712,'Initial Data'!A$1:U$2000,21,FALSE),"NULL")</f>
        <v>55</v>
      </c>
      <c r="B712" t="str">
        <f>IFERROR(VLOOKUP('Initial Flow'!I712,'Initial Data'!A$1:U$2000,21,FALSE),"NULL")</f>
        <v>NULL</v>
      </c>
      <c r="C712" t="str">
        <f>IFERROR(VLOOKUP('Initial Flow'!J712,'Initial Data'!A$1:U$2000,21,FALSE),"NULL")</f>
        <v>NULL</v>
      </c>
      <c r="D712" t="str">
        <f>IFERROR(VLOOKUP('Initial Flow'!K712,'Initial Data'!A$1:U$2000,21,FALSE),"NULL")</f>
        <v>NULL</v>
      </c>
      <c r="E712" t="str">
        <f t="shared" si="33"/>
        <v>NULL</v>
      </c>
      <c r="F712">
        <f t="shared" si="34"/>
        <v>55</v>
      </c>
      <c r="G712" t="str">
        <f t="shared" si="35"/>
        <v>NULL</v>
      </c>
      <c r="H712" t="str">
        <f>'Initial Flow'!B712</f>
        <v/>
      </c>
      <c r="I712" t="str">
        <f>IFERROR(VLOOKUP('Initial Flow'!D712,'Code Int'!$A$1:$B$10,2,FALSE),"NULL")</f>
        <v>NULL</v>
      </c>
      <c r="J712" t="str">
        <f>IFERROR(VLOOKUP('Initial Flow'!E712,'Code Int'!$A$1:$B$10,2,FALSE),"NULL")</f>
        <v>NULL</v>
      </c>
      <c r="K712" t="str">
        <f>'Initial Flow'!F712</f>
        <v/>
      </c>
      <c r="L712" t="str">
        <f>'Initial Flow'!G712</f>
        <v>This is actually the business partner. Needs to be fixed.</v>
      </c>
      <c r="M712" t="str">
        <f>'Initial Flow'!L712</f>
        <v>Report</v>
      </c>
      <c r="N712" t="str">
        <f>'Initial Flow'!C712</f>
        <v>MSG000197</v>
      </c>
    </row>
    <row r="713" spans="1:14" x14ac:dyDescent="0.2">
      <c r="A713">
        <f>IFERROR(VLOOKUP('Initial Flow'!H713,'Initial Data'!A$1:U$2000,21,FALSE),"NULL")</f>
        <v>57</v>
      </c>
      <c r="B713" t="str">
        <f>IFERROR(VLOOKUP('Initial Flow'!I713,'Initial Data'!A$1:U$2000,21,FALSE),"NULL")</f>
        <v>NULL</v>
      </c>
      <c r="C713">
        <f>IFERROR(VLOOKUP('Initial Flow'!J713,'Initial Data'!A$1:U$2000,21,FALSE),"NULL")</f>
        <v>48</v>
      </c>
      <c r="D713" t="str">
        <f>IFERROR(VLOOKUP('Initial Flow'!K713,'Initial Data'!A$1:U$2000,21,FALSE),"NULL")</f>
        <v>NULL</v>
      </c>
      <c r="E713" t="str">
        <f t="shared" si="33"/>
        <v>OK</v>
      </c>
      <c r="F713">
        <f t="shared" si="34"/>
        <v>57</v>
      </c>
      <c r="G713">
        <f t="shared" si="35"/>
        <v>48</v>
      </c>
      <c r="H713" t="str">
        <f>'Initial Flow'!B713</f>
        <v>IID3093 - Security Positions</v>
      </c>
      <c r="I713">
        <f>IFERROR(VLOOKUP('Initial Flow'!D713,'Code Int'!$A$1:$B$10,2,FALSE),"NULL")</f>
        <v>19</v>
      </c>
      <c r="J713">
        <f>IFERROR(VLOOKUP('Initial Flow'!E713,'Code Int'!$A$1:$B$10,2,FALSE),"NULL")</f>
        <v>18</v>
      </c>
      <c r="K713" t="str">
        <f>'Initial Flow'!F713</f>
        <v/>
      </c>
      <c r="L713" t="str">
        <f>'Initial Flow'!G713</f>
        <v>Security Positions</v>
      </c>
      <c r="M713" t="str">
        <f>'Initial Flow'!L713</f>
        <v>Position</v>
      </c>
      <c r="N713" t="str">
        <f>'Initial Flow'!C713</f>
        <v>MSG006940</v>
      </c>
    </row>
    <row r="714" spans="1:14" x14ac:dyDescent="0.2">
      <c r="A714">
        <f>IFERROR(VLOOKUP('Initial Flow'!H714,'Initial Data'!A$1:U$2000,21,FALSE),"NULL")</f>
        <v>24</v>
      </c>
      <c r="B714" t="str">
        <f>IFERROR(VLOOKUP('Initial Flow'!I714,'Initial Data'!A$1:U$2000,21,FALSE),"NULL")</f>
        <v>NULL</v>
      </c>
      <c r="C714">
        <f>IFERROR(VLOOKUP('Initial Flow'!J714,'Initial Data'!A$1:U$2000,21,FALSE),"NULL")</f>
        <v>43</v>
      </c>
      <c r="D714" t="str">
        <f>IFERROR(VLOOKUP('Initial Flow'!K714,'Initial Data'!A$1:U$2000,21,FALSE),"NULL")</f>
        <v>NULL</v>
      </c>
      <c r="E714" t="str">
        <f t="shared" si="33"/>
        <v>OK</v>
      </c>
      <c r="F714">
        <f t="shared" si="34"/>
        <v>24</v>
      </c>
      <c r="G714">
        <f t="shared" si="35"/>
        <v>43</v>
      </c>
      <c r="H714" t="str">
        <f>'Initial Flow'!B714</f>
        <v/>
      </c>
      <c r="I714">
        <f>IFERROR(VLOOKUP('Initial Flow'!D714,'Code Int'!$A$1:$B$10,2,FALSE),"NULL")</f>
        <v>19</v>
      </c>
      <c r="J714" t="str">
        <f>IFERROR(VLOOKUP('Initial Flow'!E714,'Code Int'!$A$1:$B$10,2,FALSE),"NULL")</f>
        <v>NULL</v>
      </c>
      <c r="K714" t="str">
        <f>'Initial Flow'!F714</f>
        <v/>
      </c>
      <c r="L714" t="str">
        <f>'Initial Flow'!G714</f>
        <v>Income Engine: KAD-049 Addition + Deduction Counters</v>
      </c>
      <c r="M714" t="str">
        <f>'Initial Flow'!L714</f>
        <v>Income Engine: KAD-049 Addition + Deduction Counters</v>
      </c>
      <c r="N714" t="str">
        <f>'Initial Flow'!C714</f>
        <v>MSG000669</v>
      </c>
    </row>
    <row r="715" spans="1:14" x14ac:dyDescent="0.2">
      <c r="A715">
        <f>IFERROR(VLOOKUP('Initial Flow'!H715,'Initial Data'!A$1:U$2000,21,FALSE),"NULL")</f>
        <v>86</v>
      </c>
      <c r="B715">
        <f>IFERROR(VLOOKUP('Initial Flow'!I715,'Initial Data'!A$1:U$2000,21,FALSE),"NULL")</f>
        <v>194</v>
      </c>
      <c r="C715">
        <f>IFERROR(VLOOKUP('Initial Flow'!J715,'Initial Data'!A$1:U$2000,21,FALSE),"NULL")</f>
        <v>59</v>
      </c>
      <c r="D715" t="str">
        <f>IFERROR(VLOOKUP('Initial Flow'!K715,'Initial Data'!A$1:U$2000,21,FALSE),"NULL")</f>
        <v>NULL</v>
      </c>
      <c r="E715" t="str">
        <f t="shared" si="33"/>
        <v>OK</v>
      </c>
      <c r="F715">
        <f t="shared" si="34"/>
        <v>194</v>
      </c>
      <c r="G715">
        <f t="shared" si="35"/>
        <v>59</v>
      </c>
      <c r="H715" t="str">
        <f>'Initial Flow'!B715</f>
        <v>Safekeeping Account</v>
      </c>
      <c r="I715" t="str">
        <f>IFERROR(VLOOKUP('Initial Flow'!D715,'Code Int'!$A$1:$B$10,2,FALSE),"NULL")</f>
        <v>NULL</v>
      </c>
      <c r="J715">
        <f>IFERROR(VLOOKUP('Initial Flow'!E715,'Code Int'!$A$1:$B$10,2,FALSE),"NULL")</f>
        <v>18</v>
      </c>
      <c r="K715" t="str">
        <f>'Initial Flow'!F715</f>
        <v/>
      </c>
      <c r="L715" t="str">
        <f>'Initial Flow'!G715</f>
        <v/>
      </c>
      <c r="M715" t="str">
        <f>'Initial Flow'!L715</f>
        <v>Account</v>
      </c>
      <c r="N715" t="str">
        <f>'Initial Flow'!C715</f>
        <v>MSG007556</v>
      </c>
    </row>
    <row r="716" spans="1:14" x14ac:dyDescent="0.2">
      <c r="A716">
        <f>IFERROR(VLOOKUP('Initial Flow'!H716,'Initial Data'!A$1:U$2000,21,FALSE),"NULL")</f>
        <v>36</v>
      </c>
      <c r="B716" t="str">
        <f>IFERROR(VLOOKUP('Initial Flow'!I716,'Initial Data'!A$1:U$2000,21,FALSE),"NULL")</f>
        <v>NULL</v>
      </c>
      <c r="C716">
        <f>IFERROR(VLOOKUP('Initial Flow'!J716,'Initial Data'!A$1:U$2000,21,FALSE),"NULL")</f>
        <v>23</v>
      </c>
      <c r="D716" t="str">
        <f>IFERROR(VLOOKUP('Initial Flow'!K716,'Initial Data'!A$1:U$2000,21,FALSE),"NULL")</f>
        <v>NULL</v>
      </c>
      <c r="E716" t="str">
        <f t="shared" si="33"/>
        <v>OK</v>
      </c>
      <c r="F716">
        <f t="shared" si="34"/>
        <v>36</v>
      </c>
      <c r="G716">
        <f t="shared" si="35"/>
        <v>23</v>
      </c>
      <c r="H716" t="str">
        <f>'Initial Flow'!B716</f>
        <v>IID3105 - LIMA_HUB_SECURITY_INSTRUCTION_CREATION</v>
      </c>
      <c r="I716">
        <f>IFERROR(VLOOKUP('Initial Flow'!D716,'Code Int'!$A$1:$B$10,2,FALSE),"NULL")</f>
        <v>19</v>
      </c>
      <c r="J716">
        <f>IFERROR(VLOOKUP('Initial Flow'!E716,'Code Int'!$A$1:$B$10,2,FALSE),"NULL")</f>
        <v>15</v>
      </c>
      <c r="K716" t="str">
        <f>'Initial Flow'!F716</f>
        <v/>
      </c>
      <c r="L716" t="str">
        <f>'Initial Flow'!G716</f>
        <v>Security Instruction Status</v>
      </c>
      <c r="M716" t="str">
        <f>'Initial Flow'!L716</f>
        <v>Security Instruction</v>
      </c>
      <c r="N716" t="str">
        <f>'Initial Flow'!C716</f>
        <v>MSG006945</v>
      </c>
    </row>
    <row r="717" spans="1:14" hidden="1" x14ac:dyDescent="0.2">
      <c r="A717">
        <f>IFERROR(VLOOKUP('Initial Flow'!H717,'Initial Data'!A$1:U$2000,21,FALSE),"NULL")</f>
        <v>62</v>
      </c>
      <c r="B717" t="str">
        <f>IFERROR(VLOOKUP('Initial Flow'!I717,'Initial Data'!A$1:U$2000,21,FALSE),"NULL")</f>
        <v>NULL</v>
      </c>
      <c r="C717" t="str">
        <f>IFERROR(VLOOKUP('Initial Flow'!J717,'Initial Data'!A$1:U$2000,21,FALSE),"NULL")</f>
        <v>NULL</v>
      </c>
      <c r="D717" t="str">
        <f>IFERROR(VLOOKUP('Initial Flow'!K717,'Initial Data'!A$1:U$2000,21,FALSE),"NULL")</f>
        <v>NULL</v>
      </c>
      <c r="E717" t="str">
        <f t="shared" si="33"/>
        <v>NULL</v>
      </c>
      <c r="F717">
        <f t="shared" si="34"/>
        <v>62</v>
      </c>
      <c r="G717" t="str">
        <f t="shared" si="35"/>
        <v>NULL</v>
      </c>
      <c r="H717" t="str">
        <f>'Initial Flow'!B717</f>
        <v/>
      </c>
      <c r="I717">
        <f>IFERROR(VLOOKUP('Initial Flow'!D717,'Code Int'!$A$1:$B$10,2,FALSE),"NULL")</f>
        <v>20</v>
      </c>
      <c r="J717" t="str">
        <f>IFERROR(VLOOKUP('Initial Flow'!E717,'Code Int'!$A$1:$B$10,2,FALSE),"NULL")</f>
        <v>NULL</v>
      </c>
      <c r="K717" t="str">
        <f>'Initial Flow'!F717</f>
        <v/>
      </c>
      <c r="L717" t="str">
        <f>'Initial Flow'!G717</f>
        <v/>
      </c>
      <c r="M717" t="str">
        <f>'Initial Flow'!L717</f>
        <v>Balance of Payment</v>
      </c>
      <c r="N717" t="str">
        <f>'Initial Flow'!C717</f>
        <v>MSG000749</v>
      </c>
    </row>
    <row r="718" spans="1:14" x14ac:dyDescent="0.2">
      <c r="A718">
        <f>IFERROR(VLOOKUP('Initial Flow'!H718,'Initial Data'!A$1:U$2000,21,FALSE),"NULL")</f>
        <v>81</v>
      </c>
      <c r="B718" t="str">
        <f>IFERROR(VLOOKUP('Initial Flow'!I718,'Initial Data'!A$1:U$2000,21,FALSE),"NULL")</f>
        <v>NULL</v>
      </c>
      <c r="C718">
        <f>IFERROR(VLOOKUP('Initial Flow'!J718,'Initial Data'!A$1:U$2000,21,FALSE),"NULL")</f>
        <v>43</v>
      </c>
      <c r="D718" t="str">
        <f>IFERROR(VLOOKUP('Initial Flow'!K718,'Initial Data'!A$1:U$2000,21,FALSE),"NULL")</f>
        <v>NULL</v>
      </c>
      <c r="E718" t="str">
        <f t="shared" si="33"/>
        <v>OK</v>
      </c>
      <c r="F718">
        <f t="shared" si="34"/>
        <v>81</v>
      </c>
      <c r="G718">
        <f t="shared" si="35"/>
        <v>43</v>
      </c>
      <c r="H718" t="str">
        <f>'Initial Flow'!B718</f>
        <v/>
      </c>
      <c r="I718">
        <f>IFERROR(VLOOKUP('Initial Flow'!D718,'Code Int'!$A$1:$B$10,2,FALSE),"NULL")</f>
        <v>19</v>
      </c>
      <c r="J718" t="str">
        <f>IFERROR(VLOOKUP('Initial Flow'!E718,'Code Int'!$A$1:$B$10,2,FALSE),"NULL")</f>
        <v>NULL</v>
      </c>
      <c r="K718" t="str">
        <f>'Initial Flow'!F718</f>
        <v/>
      </c>
      <c r="L718" t="str">
        <f>'Initial Flow'!G718</f>
        <v>CIN-002 Movement Fee Counters</v>
      </c>
      <c r="M718" t="str">
        <f>'Initial Flow'!L718</f>
        <v>CIN-002 Movement Fee Counters</v>
      </c>
      <c r="N718" t="str">
        <f>'Initial Flow'!C718</f>
        <v>MSG000643</v>
      </c>
    </row>
    <row r="719" spans="1:14" x14ac:dyDescent="0.2">
      <c r="A719">
        <f>IFERROR(VLOOKUP('Initial Flow'!H719,'Initial Data'!A$1:U$2000,21,FALSE),"NULL")</f>
        <v>24</v>
      </c>
      <c r="B719" t="str">
        <f>IFERROR(VLOOKUP('Initial Flow'!I719,'Initial Data'!A$1:U$2000,21,FALSE),"NULL")</f>
        <v>NULL</v>
      </c>
      <c r="C719">
        <f>IFERROR(VLOOKUP('Initial Flow'!J719,'Initial Data'!A$1:U$2000,21,FALSE),"NULL")</f>
        <v>43</v>
      </c>
      <c r="D719" t="str">
        <f>IFERROR(VLOOKUP('Initial Flow'!K719,'Initial Data'!A$1:U$2000,21,FALSE),"NULL")</f>
        <v>NULL</v>
      </c>
      <c r="E719" t="str">
        <f t="shared" si="33"/>
        <v>OK</v>
      </c>
      <c r="F719">
        <f t="shared" si="34"/>
        <v>24</v>
      </c>
      <c r="G719">
        <f t="shared" si="35"/>
        <v>43</v>
      </c>
      <c r="H719" t="str">
        <f>'Initial Flow'!B719</f>
        <v/>
      </c>
      <c r="I719">
        <f>IFERROR(VLOOKUP('Initial Flow'!D719,'Code Int'!$A$1:$B$10,2,FALSE),"NULL")</f>
        <v>19</v>
      </c>
      <c r="J719" t="str">
        <f>IFERROR(VLOOKUP('Initial Flow'!E719,'Code Int'!$A$1:$B$10,2,FALSE),"NULL")</f>
        <v>NULL</v>
      </c>
      <c r="K719" t="str">
        <f>'Initial Flow'!F719</f>
        <v/>
      </c>
      <c r="L719" t="str">
        <f>'Initial Flow'!G719</f>
        <v>Custody Reporting: KAD-007 Online Transaction Counters</v>
      </c>
      <c r="M719" t="str">
        <f>'Initial Flow'!L719</f>
        <v>Custody Reporting: KAD-007 Online Transaction Counters</v>
      </c>
      <c r="N719" t="str">
        <f>'Initial Flow'!C719</f>
        <v>MSG000667</v>
      </c>
    </row>
    <row r="720" spans="1:14" hidden="1" x14ac:dyDescent="0.2">
      <c r="A720">
        <f>IFERROR(VLOOKUP('Initial Flow'!H720,'Initial Data'!A$1:U$2000,21,FALSE),"NULL")</f>
        <v>62</v>
      </c>
      <c r="B720" t="str">
        <f>IFERROR(VLOOKUP('Initial Flow'!I720,'Initial Data'!A$1:U$2000,21,FALSE),"NULL")</f>
        <v>NULL</v>
      </c>
      <c r="C720" t="str">
        <f>IFERROR(VLOOKUP('Initial Flow'!J720,'Initial Data'!A$1:U$2000,21,FALSE),"NULL")</f>
        <v>NULL</v>
      </c>
      <c r="D720" t="str">
        <f>IFERROR(VLOOKUP('Initial Flow'!K720,'Initial Data'!A$1:U$2000,21,FALSE),"NULL")</f>
        <v>NULL</v>
      </c>
      <c r="E720" t="str">
        <f t="shared" si="33"/>
        <v>NULL</v>
      </c>
      <c r="F720">
        <f t="shared" si="34"/>
        <v>62</v>
      </c>
      <c r="G720" t="str">
        <f t="shared" si="35"/>
        <v>NULL</v>
      </c>
      <c r="H720" t="str">
        <f>'Initial Flow'!B720</f>
        <v/>
      </c>
      <c r="I720">
        <f>IFERROR(VLOOKUP('Initial Flow'!D720,'Code Int'!$A$1:$B$10,2,FALSE),"NULL")</f>
        <v>20</v>
      </c>
      <c r="J720" t="str">
        <f>IFERROR(VLOOKUP('Initial Flow'!E720,'Code Int'!$A$1:$B$10,2,FALSE),"NULL")</f>
        <v>NULL</v>
      </c>
      <c r="K720" t="str">
        <f>'Initial Flow'!F720</f>
        <v/>
      </c>
      <c r="L720" t="str">
        <f>'Initial Flow'!G720</f>
        <v/>
      </c>
      <c r="M720" t="str">
        <f>'Initial Flow'!L720</f>
        <v>Custody Statistics</v>
      </c>
      <c r="N720" t="str">
        <f>'Initial Flow'!C720</f>
        <v>MSG000781</v>
      </c>
    </row>
    <row r="721" spans="1:14" x14ac:dyDescent="0.2">
      <c r="A721">
        <f>IFERROR(VLOOKUP('Initial Flow'!H721,'Initial Data'!A$1:U$2000,21,FALSE),"NULL")</f>
        <v>59</v>
      </c>
      <c r="B721" t="str">
        <f>IFERROR(VLOOKUP('Initial Flow'!I721,'Initial Data'!A$1:U$2000,21,FALSE),"NULL")</f>
        <v>NULL</v>
      </c>
      <c r="C721">
        <f>IFERROR(VLOOKUP('Initial Flow'!J721,'Initial Data'!A$1:U$2000,21,FALSE),"NULL")</f>
        <v>86</v>
      </c>
      <c r="D721" t="str">
        <f>IFERROR(VLOOKUP('Initial Flow'!K721,'Initial Data'!A$1:U$2000,21,FALSE),"NULL")</f>
        <v>NULL</v>
      </c>
      <c r="E721" t="str">
        <f t="shared" si="33"/>
        <v>OK</v>
      </c>
      <c r="F721">
        <f t="shared" si="34"/>
        <v>59</v>
      </c>
      <c r="G721">
        <f t="shared" si="35"/>
        <v>86</v>
      </c>
      <c r="H721" t="str">
        <f>'Initial Flow'!B721</f>
        <v>Custodian Messages</v>
      </c>
      <c r="I721" t="str">
        <f>IFERROR(VLOOKUP('Initial Flow'!D721,'Code Int'!$A$1:$B$10,2,FALSE),"NULL")</f>
        <v>NULL</v>
      </c>
      <c r="J721">
        <f>IFERROR(VLOOKUP('Initial Flow'!E721,'Code Int'!$A$1:$B$10,2,FALSE),"NULL")</f>
        <v>18</v>
      </c>
      <c r="K721" t="str">
        <f>'Initial Flow'!F721</f>
        <v/>
      </c>
      <c r="L721" t="str">
        <f>'Initial Flow'!G721</f>
        <v>RTS pass-through: use of SWIFT_MSG interface table to the HUB.  No transformation/logic on RTS</v>
      </c>
      <c r="M721" t="str">
        <f>'Initial Flow'!L721</f>
        <v>MT565</v>
      </c>
      <c r="N721" t="str">
        <f>'Initial Flow'!C721</f>
        <v>MSG007573</v>
      </c>
    </row>
    <row r="722" spans="1:14" x14ac:dyDescent="0.2">
      <c r="A722">
        <f>IFERROR(VLOOKUP('Initial Flow'!H722,'Initial Data'!A$1:U$2000,21,FALSE),"NULL")</f>
        <v>33</v>
      </c>
      <c r="B722">
        <f>IFERROR(VLOOKUP('Initial Flow'!I722,'Initial Data'!A$1:U$2000,21,FALSE),"NULL")</f>
        <v>293</v>
      </c>
      <c r="C722">
        <f>IFERROR(VLOOKUP('Initial Flow'!J722,'Initial Data'!A$1:U$2000,21,FALSE),"NULL")</f>
        <v>62</v>
      </c>
      <c r="D722" t="str">
        <f>IFERROR(VLOOKUP('Initial Flow'!K722,'Initial Data'!A$1:U$2000,21,FALSE),"NULL")</f>
        <v>NULL</v>
      </c>
      <c r="E722" t="str">
        <f t="shared" si="33"/>
        <v>OK</v>
      </c>
      <c r="F722">
        <f t="shared" si="34"/>
        <v>293</v>
      </c>
      <c r="G722">
        <f t="shared" si="35"/>
        <v>62</v>
      </c>
      <c r="H722" t="str">
        <f>'Initial Flow'!B722</f>
        <v>IID296 - CD_AURORA_AM_TOF_5150</v>
      </c>
      <c r="I722">
        <f>IFERROR(VLOOKUP('Initial Flow'!D722,'Code Int'!$A$1:$B$10,2,FALSE),"NULL")</f>
        <v>19</v>
      </c>
      <c r="J722">
        <f>IFERROR(VLOOKUP('Initial Flow'!E722,'Code Int'!$A$1:$B$10,2,FALSE),"NULL")</f>
        <v>18</v>
      </c>
      <c r="K722" t="str">
        <f>'Initial Flow'!F722</f>
        <v/>
      </c>
      <c r="L722">
        <f>'Initial Flow'!G722</f>
        <v>0</v>
      </c>
      <c r="M722" t="str">
        <f>'Initial Flow'!L722</f>
        <v>Regulatory Report</v>
      </c>
      <c r="N722" t="str">
        <f>'Initial Flow'!C722</f>
        <v>MSG004912</v>
      </c>
    </row>
    <row r="723" spans="1:14" x14ac:dyDescent="0.2">
      <c r="A723">
        <f>IFERROR(VLOOKUP('Initial Flow'!H723,'Initial Data'!A$1:U$2000,21,FALSE),"NULL")</f>
        <v>80</v>
      </c>
      <c r="B723" t="str">
        <f>IFERROR(VLOOKUP('Initial Flow'!I723,'Initial Data'!A$1:U$2000,21,FALSE),"NULL")</f>
        <v>NULL</v>
      </c>
      <c r="C723">
        <f>IFERROR(VLOOKUP('Initial Flow'!J723,'Initial Data'!A$1:U$2000,21,FALSE),"NULL")</f>
        <v>43</v>
      </c>
      <c r="D723" t="str">
        <f>IFERROR(VLOOKUP('Initial Flow'!K723,'Initial Data'!A$1:U$2000,21,FALSE),"NULL")</f>
        <v>NULL</v>
      </c>
      <c r="E723" t="str">
        <f t="shared" si="33"/>
        <v>OK</v>
      </c>
      <c r="F723">
        <f t="shared" si="34"/>
        <v>80</v>
      </c>
      <c r="G723">
        <f t="shared" si="35"/>
        <v>43</v>
      </c>
      <c r="H723" t="str">
        <f>'Initial Flow'!B723</f>
        <v/>
      </c>
      <c r="I723">
        <f>IFERROR(VLOOKUP('Initial Flow'!D723,'Code Int'!$A$1:$B$10,2,FALSE),"NULL")</f>
        <v>19</v>
      </c>
      <c r="J723" t="str">
        <f>IFERROR(VLOOKUP('Initial Flow'!E723,'Code Int'!$A$1:$B$10,2,FALSE),"NULL")</f>
        <v>NULL</v>
      </c>
      <c r="K723" t="str">
        <f>'Initial Flow'!F723</f>
        <v/>
      </c>
      <c r="L723" t="str">
        <f>'Initial Flow'!G723</f>
        <v>CPC-006 Online Logon Tracking</v>
      </c>
      <c r="M723" t="str">
        <f>'Initial Flow'!L723</f>
        <v>CPC-006 Online Logon Tracking</v>
      </c>
      <c r="N723" t="str">
        <f>'Initial Flow'!C723</f>
        <v>MSG000627</v>
      </c>
    </row>
    <row r="724" spans="1:14" x14ac:dyDescent="0.2">
      <c r="A724">
        <f>IFERROR(VLOOKUP('Initial Flow'!H724,'Initial Data'!A$1:U$2000,21,FALSE),"NULL")</f>
        <v>59</v>
      </c>
      <c r="B724" t="str">
        <f>IFERROR(VLOOKUP('Initial Flow'!I724,'Initial Data'!A$1:U$2000,21,FALSE),"NULL")</f>
        <v>NULL</v>
      </c>
      <c r="C724">
        <f>IFERROR(VLOOKUP('Initial Flow'!J724,'Initial Data'!A$1:U$2000,21,FALSE),"NULL")</f>
        <v>86</v>
      </c>
      <c r="D724" t="str">
        <f>IFERROR(VLOOKUP('Initial Flow'!K724,'Initial Data'!A$1:U$2000,21,FALSE),"NULL")</f>
        <v>NULL</v>
      </c>
      <c r="E724" t="str">
        <f t="shared" si="33"/>
        <v>OK</v>
      </c>
      <c r="F724">
        <f t="shared" si="34"/>
        <v>59</v>
      </c>
      <c r="G724">
        <f t="shared" si="35"/>
        <v>86</v>
      </c>
      <c r="H724" t="str">
        <f>'Initial Flow'!B724</f>
        <v>Custodian Messages</v>
      </c>
      <c r="I724" t="str">
        <f>IFERROR(VLOOKUP('Initial Flow'!D724,'Code Int'!$A$1:$B$10,2,FALSE),"NULL")</f>
        <v>NULL</v>
      </c>
      <c r="J724">
        <f>IFERROR(VLOOKUP('Initial Flow'!E724,'Code Int'!$A$1:$B$10,2,FALSE),"NULL")</f>
        <v>18</v>
      </c>
      <c r="K724" t="str">
        <f>'Initial Flow'!F724</f>
        <v/>
      </c>
      <c r="L724" t="str">
        <f>'Initial Flow'!G724</f>
        <v>RTS pass-through: use of SWIFT_MSG interface table to the HUB.  No transformation/logic on RTS</v>
      </c>
      <c r="M724" t="str">
        <f>'Initial Flow'!L724</f>
        <v>MT567</v>
      </c>
      <c r="N724" t="str">
        <f>'Initial Flow'!C724</f>
        <v>MSG007573</v>
      </c>
    </row>
    <row r="725" spans="1:14" x14ac:dyDescent="0.2">
      <c r="A725">
        <f>IFERROR(VLOOKUP('Initial Flow'!H725,'Initial Data'!A$1:U$2000,21,FALSE),"NULL")</f>
        <v>36</v>
      </c>
      <c r="B725" t="str">
        <f>IFERROR(VLOOKUP('Initial Flow'!I725,'Initial Data'!A$1:U$2000,21,FALSE),"NULL")</f>
        <v>NULL</v>
      </c>
      <c r="C725">
        <f>IFERROR(VLOOKUP('Initial Flow'!J725,'Initial Data'!A$1:U$2000,21,FALSE),"NULL")</f>
        <v>23</v>
      </c>
      <c r="D725" t="str">
        <f>IFERROR(VLOOKUP('Initial Flow'!K725,'Initial Data'!A$1:U$2000,21,FALSE),"NULL")</f>
        <v>NULL</v>
      </c>
      <c r="E725" t="str">
        <f t="shared" si="33"/>
        <v>OK</v>
      </c>
      <c r="F725">
        <f t="shared" si="34"/>
        <v>36</v>
      </c>
      <c r="G725">
        <f t="shared" si="35"/>
        <v>23</v>
      </c>
      <c r="H725" t="str">
        <f>'Initial Flow'!B725</f>
        <v>IID3106 - LIMA_HUB_SECURITY_INSTRUCTION_STATUS</v>
      </c>
      <c r="I725">
        <f>IFERROR(VLOOKUP('Initial Flow'!D725,'Code Int'!$A$1:$B$10,2,FALSE),"NULL")</f>
        <v>19</v>
      </c>
      <c r="J725">
        <f>IFERROR(VLOOKUP('Initial Flow'!E725,'Code Int'!$A$1:$B$10,2,FALSE),"NULL")</f>
        <v>15</v>
      </c>
      <c r="K725" t="str">
        <f>'Initial Flow'!F725</f>
        <v/>
      </c>
      <c r="L725" t="str">
        <f>'Initial Flow'!G725</f>
        <v>ICSD Security Instruction Creation / update</v>
      </c>
      <c r="M725" t="str">
        <f>'Initial Flow'!L725</f>
        <v>Security Instruction</v>
      </c>
      <c r="N725" t="str">
        <f>'Initial Flow'!C725</f>
        <v>MSG006946</v>
      </c>
    </row>
    <row r="726" spans="1:14" x14ac:dyDescent="0.2">
      <c r="A726">
        <f>IFERROR(VLOOKUP('Initial Flow'!H726,'Initial Data'!A$1:U$2000,21,FALSE),"NULL")</f>
        <v>15</v>
      </c>
      <c r="B726" t="str">
        <f>IFERROR(VLOOKUP('Initial Flow'!I726,'Initial Data'!A$1:U$2000,21,FALSE),"NULL")</f>
        <v>NULL</v>
      </c>
      <c r="C726">
        <f>IFERROR(VLOOKUP('Initial Flow'!J726,'Initial Data'!A$1:U$2000,21,FALSE),"NULL")</f>
        <v>11</v>
      </c>
      <c r="D726" t="str">
        <f>IFERROR(VLOOKUP('Initial Flow'!K726,'Initial Data'!A$1:U$2000,21,FALSE),"NULL")</f>
        <v>NULL</v>
      </c>
      <c r="E726" t="str">
        <f t="shared" si="33"/>
        <v>OK</v>
      </c>
      <c r="F726">
        <f t="shared" si="34"/>
        <v>15</v>
      </c>
      <c r="G726">
        <f t="shared" si="35"/>
        <v>11</v>
      </c>
      <c r="H726" t="str">
        <f>'Initial Flow'!B726</f>
        <v>EMDI, EOBI</v>
      </c>
      <c r="I726">
        <f>IFERROR(VLOOKUP('Initial Flow'!D726,'Code Int'!$A$1:$B$10,2,FALSE),"NULL")</f>
        <v>19</v>
      </c>
      <c r="J726">
        <f>IFERROR(VLOOKUP('Initial Flow'!E726,'Code Int'!$A$1:$B$10,2,FALSE),"NULL")</f>
        <v>15</v>
      </c>
      <c r="K726" t="str">
        <f>'Initial Flow'!F726</f>
        <v/>
      </c>
      <c r="L726" t="str">
        <f>'Initial Flow'!G726</f>
        <v xml:space="preserve">T7 delivers Market Data to CEF via IP/Multicast </v>
      </c>
      <c r="M726" t="str">
        <f>'Initial Flow'!L726</f>
        <v>Market Data</v>
      </c>
      <c r="N726" t="str">
        <f>'Initial Flow'!C726</f>
        <v>MSG006982</v>
      </c>
    </row>
    <row r="727" spans="1:14" x14ac:dyDescent="0.2">
      <c r="A727">
        <f>IFERROR(VLOOKUP('Initial Flow'!H727,'Initial Data'!A$1:U$2000,21,FALSE),"NULL")</f>
        <v>33</v>
      </c>
      <c r="B727">
        <f>IFERROR(VLOOKUP('Initial Flow'!I727,'Initial Data'!A$1:U$2000,21,FALSE),"NULL")</f>
        <v>293</v>
      </c>
      <c r="C727">
        <f>IFERROR(VLOOKUP('Initial Flow'!J727,'Initial Data'!A$1:U$2000,21,FALSE),"NULL")</f>
        <v>36</v>
      </c>
      <c r="D727" t="str">
        <f>IFERROR(VLOOKUP('Initial Flow'!K727,'Initial Data'!A$1:U$2000,21,FALSE),"NULL")</f>
        <v>NULL</v>
      </c>
      <c r="E727" t="str">
        <f t="shared" si="33"/>
        <v>OK</v>
      </c>
      <c r="F727">
        <f t="shared" si="34"/>
        <v>293</v>
      </c>
      <c r="G727">
        <f t="shared" si="35"/>
        <v>36</v>
      </c>
      <c r="H727" t="str">
        <f>'Initial Flow'!B727</f>
        <v>IID398 - CD_CUSTOMER_POSITION_LUXCSD</v>
      </c>
      <c r="I727">
        <f>IFERROR(VLOOKUP('Initial Flow'!D727,'Code Int'!$A$1:$B$10,2,FALSE),"NULL")</f>
        <v>19</v>
      </c>
      <c r="J727">
        <f>IFERROR(VLOOKUP('Initial Flow'!E727,'Code Int'!$A$1:$B$10,2,FALSE),"NULL")</f>
        <v>18</v>
      </c>
      <c r="K727" t="str">
        <f>'Initial Flow'!F727</f>
        <v/>
      </c>
      <c r="L727">
        <f>'Initial Flow'!G727</f>
        <v>0</v>
      </c>
      <c r="M727" t="str">
        <f>'Initial Flow'!L727</f>
        <v>Position</v>
      </c>
      <c r="N727" t="str">
        <f>'Initial Flow'!C727</f>
        <v>MSG004997</v>
      </c>
    </row>
    <row r="728" spans="1:14" x14ac:dyDescent="0.2">
      <c r="A728">
        <f>IFERROR(VLOOKUP('Initial Flow'!H728,'Initial Data'!A$1:U$2000,21,FALSE),"NULL")</f>
        <v>15</v>
      </c>
      <c r="B728" t="str">
        <f>IFERROR(VLOOKUP('Initial Flow'!I728,'Initial Data'!A$1:U$2000,21,FALSE),"NULL")</f>
        <v>NULL</v>
      </c>
      <c r="C728">
        <f>IFERROR(VLOOKUP('Initial Flow'!J728,'Initial Data'!A$1:U$2000,21,FALSE),"NULL")</f>
        <v>11</v>
      </c>
      <c r="D728" t="str">
        <f>IFERROR(VLOOKUP('Initial Flow'!K728,'Initial Data'!A$1:U$2000,21,FALSE),"NULL")</f>
        <v>NULL</v>
      </c>
      <c r="E728" t="str">
        <f t="shared" si="33"/>
        <v>OK</v>
      </c>
      <c r="F728">
        <f t="shared" si="34"/>
        <v>15</v>
      </c>
      <c r="G728">
        <f t="shared" si="35"/>
        <v>11</v>
      </c>
      <c r="H728" t="str">
        <f>'Initial Flow'!B728</f>
        <v>EMDI, EOBI</v>
      </c>
      <c r="I728">
        <f>IFERROR(VLOOKUP('Initial Flow'!D728,'Code Int'!$A$1:$B$10,2,FALSE),"NULL")</f>
        <v>19</v>
      </c>
      <c r="J728">
        <f>IFERROR(VLOOKUP('Initial Flow'!E728,'Code Int'!$A$1:$B$10,2,FALSE),"NULL")</f>
        <v>15</v>
      </c>
      <c r="K728" t="str">
        <f>'Initial Flow'!F728</f>
        <v/>
      </c>
      <c r="L728" t="str">
        <f>'Initial Flow'!G728</f>
        <v xml:space="preserve">T7 delivers Market Data to CEF via IP/Multicast </v>
      </c>
      <c r="M728" t="str">
        <f>'Initial Flow'!L728</f>
        <v>Price</v>
      </c>
      <c r="N728" t="str">
        <f>'Initial Flow'!C728</f>
        <v>MSG006982</v>
      </c>
    </row>
    <row r="729" spans="1:14" x14ac:dyDescent="0.2">
      <c r="A729">
        <f>IFERROR(VLOOKUP('Initial Flow'!H729,'Initial Data'!A$1:U$2000,21,FALSE),"NULL")</f>
        <v>19</v>
      </c>
      <c r="B729">
        <f>IFERROR(VLOOKUP('Initial Flow'!I729,'Initial Data'!A$1:U$2000,21,FALSE),"NULL")</f>
        <v>1142</v>
      </c>
      <c r="C729">
        <f>IFERROR(VLOOKUP('Initial Flow'!J729,'Initial Data'!A$1:U$2000,21,FALSE),"NULL")</f>
        <v>74</v>
      </c>
      <c r="D729" t="str">
        <f>IFERROR(VLOOKUP('Initial Flow'!K729,'Initial Data'!A$1:U$2000,21,FALSE),"NULL")</f>
        <v>NULL</v>
      </c>
      <c r="E729" t="str">
        <f t="shared" si="33"/>
        <v>OK</v>
      </c>
      <c r="F729">
        <f t="shared" si="34"/>
        <v>1142</v>
      </c>
      <c r="G729">
        <f t="shared" si="35"/>
        <v>74</v>
      </c>
      <c r="H729" t="str">
        <f>'Initial Flow'!B729</f>
        <v>IID2698 - sapbilling</v>
      </c>
      <c r="I729">
        <f>IFERROR(VLOOKUP('Initial Flow'!D729,'Code Int'!$A$1:$B$10,2,FALSE),"NULL")</f>
        <v>19</v>
      </c>
      <c r="J729">
        <f>IFERROR(VLOOKUP('Initial Flow'!E729,'Code Int'!$A$1:$B$10,2,FALSE),"NULL")</f>
        <v>17</v>
      </c>
      <c r="K729" t="str">
        <f>'Initial Flow'!F729</f>
        <v/>
      </c>
      <c r="L729" t="str">
        <f>'Initial Flow'!G729</f>
        <v>SAP Billing Account Master</v>
      </c>
      <c r="M729" t="str">
        <f>'Initial Flow'!L729</f>
        <v>Account</v>
      </c>
      <c r="N729" t="str">
        <f>'Initial Flow'!C729</f>
        <v>MSG006658</v>
      </c>
    </row>
    <row r="730" spans="1:14" x14ac:dyDescent="0.2">
      <c r="A730">
        <f>IFERROR(VLOOKUP('Initial Flow'!H730,'Initial Data'!A$1:U$2000,21,FALSE),"NULL")</f>
        <v>10</v>
      </c>
      <c r="B730" t="str">
        <f>IFERROR(VLOOKUP('Initial Flow'!I730,'Initial Data'!A$1:U$2000,21,FALSE),"NULL")</f>
        <v>NULL</v>
      </c>
      <c r="C730">
        <f>IFERROR(VLOOKUP('Initial Flow'!J730,'Initial Data'!A$1:U$2000,21,FALSE),"NULL")</f>
        <v>36</v>
      </c>
      <c r="D730" t="str">
        <f>IFERROR(VLOOKUP('Initial Flow'!K730,'Initial Data'!A$1:U$2000,21,FALSE),"NULL")</f>
        <v>NULL</v>
      </c>
      <c r="E730" t="str">
        <f t="shared" si="33"/>
        <v>OK</v>
      </c>
      <c r="F730">
        <f t="shared" si="34"/>
        <v>10</v>
      </c>
      <c r="G730">
        <f t="shared" si="35"/>
        <v>36</v>
      </c>
      <c r="H730" t="str">
        <f>'Initial Flow'!B730</f>
        <v/>
      </c>
      <c r="I730">
        <f>IFERROR(VLOOKUP('Initial Flow'!D730,'Code Int'!$A$1:$B$10,2,FALSE),"NULL")</f>
        <v>19</v>
      </c>
      <c r="J730" t="str">
        <f>IFERROR(VLOOKUP('Initial Flow'!E730,'Code Int'!$A$1:$B$10,2,FALSE),"NULL")</f>
        <v>NULL</v>
      </c>
      <c r="K730" t="str">
        <f>'Initial Flow'!F730</f>
        <v/>
      </c>
      <c r="L730" t="str">
        <f>'Initial Flow'!G730</f>
        <v>Customer reporting</v>
      </c>
      <c r="M730" t="str">
        <f>'Initial Flow'!L730</f>
        <v>Statement of pending Transactions</v>
      </c>
      <c r="N730" t="str">
        <f>'Initial Flow'!C730</f>
        <v>MSG000615</v>
      </c>
    </row>
    <row r="731" spans="1:14" x14ac:dyDescent="0.2">
      <c r="A731">
        <f>IFERROR(VLOOKUP('Initial Flow'!H731,'Initial Data'!A$1:U$2000,21,FALSE),"NULL")</f>
        <v>15</v>
      </c>
      <c r="B731" t="str">
        <f>IFERROR(VLOOKUP('Initial Flow'!I731,'Initial Data'!A$1:U$2000,21,FALSE),"NULL")</f>
        <v>NULL</v>
      </c>
      <c r="C731">
        <f>IFERROR(VLOOKUP('Initial Flow'!J731,'Initial Data'!A$1:U$2000,21,FALSE),"NULL")</f>
        <v>11</v>
      </c>
      <c r="D731" t="str">
        <f>IFERROR(VLOOKUP('Initial Flow'!K731,'Initial Data'!A$1:U$2000,21,FALSE),"NULL")</f>
        <v>NULL</v>
      </c>
      <c r="E731" t="str">
        <f t="shared" si="33"/>
        <v>OK</v>
      </c>
      <c r="F731">
        <f t="shared" si="34"/>
        <v>15</v>
      </c>
      <c r="G731">
        <f t="shared" si="35"/>
        <v>11</v>
      </c>
      <c r="H731" t="str">
        <f>'Initial Flow'!B731</f>
        <v>EMDI, EOBI</v>
      </c>
      <c r="I731">
        <f>IFERROR(VLOOKUP('Initial Flow'!D731,'Code Int'!$A$1:$B$10,2,FALSE),"NULL")</f>
        <v>19</v>
      </c>
      <c r="J731">
        <f>IFERROR(VLOOKUP('Initial Flow'!E731,'Code Int'!$A$1:$B$10,2,FALSE),"NULL")</f>
        <v>15</v>
      </c>
      <c r="K731" t="str">
        <f>'Initial Flow'!F731</f>
        <v/>
      </c>
      <c r="L731" t="str">
        <f>'Initial Flow'!G731</f>
        <v xml:space="preserve">T7 delivers Market Data to CEF via IP/Multicast </v>
      </c>
      <c r="M731" t="str">
        <f>'Initial Flow'!L731</f>
        <v>Reference Data</v>
      </c>
      <c r="N731" t="str">
        <f>'Initial Flow'!C731</f>
        <v>MSG006982</v>
      </c>
    </row>
    <row r="732" spans="1:14" x14ac:dyDescent="0.2">
      <c r="A732">
        <f>IFERROR(VLOOKUP('Initial Flow'!H732,'Initial Data'!A$1:U$2000,21,FALSE),"NULL")</f>
        <v>39</v>
      </c>
      <c r="B732">
        <f>IFERROR(VLOOKUP('Initial Flow'!I732,'Initial Data'!A$1:U$2000,21,FALSE),"NULL")</f>
        <v>1062</v>
      </c>
      <c r="C732">
        <f>IFERROR(VLOOKUP('Initial Flow'!J732,'Initial Data'!A$1:U$2000,21,FALSE),"NULL")</f>
        <v>74</v>
      </c>
      <c r="D732" t="str">
        <f>IFERROR(VLOOKUP('Initial Flow'!K732,'Initial Data'!A$1:U$2000,21,FALSE),"NULL")</f>
        <v>NULL</v>
      </c>
      <c r="E732" t="str">
        <f t="shared" si="33"/>
        <v>OK</v>
      </c>
      <c r="F732">
        <f t="shared" si="34"/>
        <v>1062</v>
      </c>
      <c r="G732">
        <f t="shared" si="35"/>
        <v>74</v>
      </c>
      <c r="H732" t="str">
        <f>'Initial Flow'!B732</f>
        <v>IID732 - COCP_SAP_FINANCE</v>
      </c>
      <c r="I732">
        <f>IFERROR(VLOOKUP('Initial Flow'!D732,'Code Int'!$A$1:$B$10,2,FALSE),"NULL")</f>
        <v>19</v>
      </c>
      <c r="J732">
        <f>IFERROR(VLOOKUP('Initial Flow'!E732,'Code Int'!$A$1:$B$10,2,FALSE),"NULL")</f>
        <v>18</v>
      </c>
      <c r="K732" t="str">
        <f>'Initial Flow'!F732</f>
        <v/>
      </c>
      <c r="L732" t="str">
        <f>'Initial Flow'!G732</f>
        <v>On demand sending of PK01/CR01/HF09/HF19 etc</v>
      </c>
      <c r="M732" t="str">
        <f>'Initial Flow'!L732</f>
        <v>Cash Instruction</v>
      </c>
      <c r="N732" t="str">
        <f>'Initial Flow'!C732</f>
        <v>MSG005258</v>
      </c>
    </row>
    <row r="733" spans="1:14" x14ac:dyDescent="0.2">
      <c r="A733">
        <f>IFERROR(VLOOKUP('Initial Flow'!H733,'Initial Data'!A$1:U$2000,21,FALSE),"NULL")</f>
        <v>74</v>
      </c>
      <c r="B733" t="str">
        <f>IFERROR(VLOOKUP('Initial Flow'!I733,'Initial Data'!A$1:U$2000,21,FALSE),"NULL")</f>
        <v>NULL</v>
      </c>
      <c r="C733">
        <f>IFERROR(VLOOKUP('Initial Flow'!J733,'Initial Data'!A$1:U$2000,21,FALSE),"NULL")</f>
        <v>59</v>
      </c>
      <c r="D733" t="str">
        <f>IFERROR(VLOOKUP('Initial Flow'!K733,'Initial Data'!A$1:U$2000,21,FALSE),"NULL")</f>
        <v>NULL</v>
      </c>
      <c r="E733" t="str">
        <f t="shared" si="33"/>
        <v>OK</v>
      </c>
      <c r="F733">
        <f t="shared" si="34"/>
        <v>74</v>
      </c>
      <c r="G733">
        <f t="shared" si="35"/>
        <v>59</v>
      </c>
      <c r="H733" t="str">
        <f>'Initial Flow'!B733</f>
        <v>Treasury instructions</v>
      </c>
      <c r="I733" t="str">
        <f>IFERROR(VLOOKUP('Initial Flow'!D733,'Code Int'!$A$1:$B$10,2,FALSE),"NULL")</f>
        <v>NULL</v>
      </c>
      <c r="J733">
        <f>IFERROR(VLOOKUP('Initial Flow'!E733,'Code Int'!$A$1:$B$10,2,FALSE),"NULL")</f>
        <v>18</v>
      </c>
      <c r="K733" t="str">
        <f>'Initial Flow'!F733</f>
        <v/>
      </c>
      <c r="L733" t="str">
        <f>'Initial Flow'!G733</f>
        <v>OMR Load</v>
      </c>
      <c r="M733" t="str">
        <f>'Initial Flow'!L733</f>
        <v>Cash Instruction</v>
      </c>
      <c r="N733" t="str">
        <f>'Initial Flow'!C733</f>
        <v>MSG007546</v>
      </c>
    </row>
    <row r="734" spans="1:14" hidden="1" x14ac:dyDescent="0.2">
      <c r="A734">
        <f>IFERROR(VLOOKUP('Initial Flow'!H734,'Initial Data'!A$1:U$2000,21,FALSE),"NULL")</f>
        <v>33</v>
      </c>
      <c r="B734">
        <f>IFERROR(VLOOKUP('Initial Flow'!I734,'Initial Data'!A$1:U$2000,21,FALSE),"NULL")</f>
        <v>709</v>
      </c>
      <c r="C734" t="str">
        <f>IFERROR(VLOOKUP('Initial Flow'!J734,'Initial Data'!A$1:U$2000,21,FALSE),"NULL")</f>
        <v>NULL</v>
      </c>
      <c r="D734" t="str">
        <f>IFERROR(VLOOKUP('Initial Flow'!K734,'Initial Data'!A$1:U$2000,21,FALSE),"NULL")</f>
        <v>NULL</v>
      </c>
      <c r="E734" t="str">
        <f t="shared" si="33"/>
        <v>NULL</v>
      </c>
      <c r="F734">
        <f t="shared" si="34"/>
        <v>709</v>
      </c>
      <c r="G734" t="str">
        <f t="shared" si="35"/>
        <v>NULL</v>
      </c>
      <c r="H734" t="str">
        <f>'Initial Flow'!B734</f>
        <v>IID449 - CD_ISS_HOLDING_FILE</v>
      </c>
      <c r="I734">
        <f>IFERROR(VLOOKUP('Initial Flow'!D734,'Code Int'!$A$1:$B$10,2,FALSE),"NULL")</f>
        <v>19</v>
      </c>
      <c r="J734">
        <f>IFERROR(VLOOKUP('Initial Flow'!E734,'Code Int'!$A$1:$B$10,2,FALSE),"NULL")</f>
        <v>18</v>
      </c>
      <c r="K734" t="str">
        <f>'Initial Flow'!F734</f>
        <v/>
      </c>
      <c r="L734" t="str">
        <f>'Initial Flow'!G734</f>
        <v>ISS Holding file for Creation Direct</v>
      </c>
      <c r="M734" t="str">
        <f>'Initial Flow'!L734</f>
        <v>Proxy Voting</v>
      </c>
      <c r="N734" t="str">
        <f>'Initial Flow'!C734</f>
        <v>MSG005044</v>
      </c>
    </row>
    <row r="735" spans="1:14" hidden="1" x14ac:dyDescent="0.2">
      <c r="A735">
        <f>IFERROR(VLOOKUP('Initial Flow'!H735,'Initial Data'!A$1:U$2000,21,FALSE),"NULL")</f>
        <v>15</v>
      </c>
      <c r="B735" t="str">
        <f>IFERROR(VLOOKUP('Initial Flow'!I735,'Initial Data'!A$1:U$2000,21,FALSE),"NULL")</f>
        <v>NULL</v>
      </c>
      <c r="C735" t="str">
        <f>IFERROR(VLOOKUP('Initial Flow'!J735,'Initial Data'!A$1:U$2000,21,FALSE),"NULL")</f>
        <v>NULL</v>
      </c>
      <c r="D735" t="str">
        <f>IFERROR(VLOOKUP('Initial Flow'!K735,'Initial Data'!A$1:U$2000,21,FALSE),"NULL")</f>
        <v>NULL</v>
      </c>
      <c r="E735" t="str">
        <f t="shared" si="33"/>
        <v>NULL</v>
      </c>
      <c r="F735">
        <f t="shared" si="34"/>
        <v>15</v>
      </c>
      <c r="G735" t="str">
        <f t="shared" si="35"/>
        <v>NULL</v>
      </c>
      <c r="H735" t="str">
        <f>'Initial Flow'!B735</f>
        <v>Eurex EOBI</v>
      </c>
      <c r="I735">
        <f>IFERROR(VLOOKUP('Initial Flow'!D735,'Code Int'!$A$1:$B$10,2,FALSE),"NULL")</f>
        <v>19</v>
      </c>
      <c r="J735">
        <f>IFERROR(VLOOKUP('Initial Flow'!E735,'Code Int'!$A$1:$B$10,2,FALSE),"NULL")</f>
        <v>15</v>
      </c>
      <c r="K735" t="str">
        <f>'Initial Flow'!F735</f>
        <v/>
      </c>
      <c r="L735" t="str">
        <f>'Initial Flow'!G735</f>
        <v>Eurex Enhanced Order Book Interface</v>
      </c>
      <c r="M735" t="str">
        <f>'Initial Flow'!L735</f>
        <v>Market Data - OrderByOrder</v>
      </c>
      <c r="N735" t="str">
        <f>'Initial Flow'!C735</f>
        <v>MSG006983</v>
      </c>
    </row>
    <row r="736" spans="1:14" hidden="1" x14ac:dyDescent="0.2">
      <c r="A736" t="str">
        <f>IFERROR(VLOOKUP('Initial Flow'!H736,'Initial Data'!A$1:U$2000,21,FALSE),"NULL")</f>
        <v>NULL</v>
      </c>
      <c r="B736" t="str">
        <f>IFERROR(VLOOKUP('Initial Flow'!I736,'Initial Data'!A$1:U$2000,21,FALSE),"NULL")</f>
        <v>NULL</v>
      </c>
      <c r="C736">
        <f>IFERROR(VLOOKUP('Initial Flow'!J736,'Initial Data'!A$1:U$2000,21,FALSE),"NULL")</f>
        <v>38</v>
      </c>
      <c r="D736" t="str">
        <f>IFERROR(VLOOKUP('Initial Flow'!K736,'Initial Data'!A$1:U$2000,21,FALSE),"NULL")</f>
        <v>NULL</v>
      </c>
      <c r="E736" t="str">
        <f t="shared" si="33"/>
        <v>NULL</v>
      </c>
      <c r="F736" t="str">
        <f t="shared" si="34"/>
        <v>NULL</v>
      </c>
      <c r="G736">
        <f t="shared" si="35"/>
        <v>38</v>
      </c>
      <c r="H736" t="str">
        <f>'Initial Flow'!B736</f>
        <v/>
      </c>
      <c r="I736">
        <f>IFERROR(VLOOKUP('Initial Flow'!D736,'Code Int'!$A$1:$B$10,2,FALSE),"NULL")</f>
        <v>20</v>
      </c>
      <c r="J736" t="str">
        <f>IFERROR(VLOOKUP('Initial Flow'!E736,'Code Int'!$A$1:$B$10,2,FALSE),"NULL")</f>
        <v>NULL</v>
      </c>
      <c r="K736" t="str">
        <f>'Initial Flow'!F736</f>
        <v/>
      </c>
      <c r="L736" t="str">
        <f>'Initial Flow'!G736</f>
        <v/>
      </c>
      <c r="M736" t="str">
        <f>'Initial Flow'!L736</f>
        <v>Security Price</v>
      </c>
      <c r="N736" t="str">
        <f>'Initial Flow'!C736</f>
        <v>MSG000791</v>
      </c>
    </row>
    <row r="737" spans="1:14" x14ac:dyDescent="0.2">
      <c r="A737">
        <f>IFERROR(VLOOKUP('Initial Flow'!H737,'Initial Data'!A$1:U$2000,21,FALSE),"NULL")</f>
        <v>86</v>
      </c>
      <c r="B737" t="str">
        <f>IFERROR(VLOOKUP('Initial Flow'!I737,'Initial Data'!A$1:U$2000,21,FALSE),"NULL")</f>
        <v>NULL</v>
      </c>
      <c r="C737">
        <f>IFERROR(VLOOKUP('Initial Flow'!J737,'Initial Data'!A$1:U$2000,21,FALSE),"NULL")</f>
        <v>59</v>
      </c>
      <c r="D737" t="str">
        <f>IFERROR(VLOOKUP('Initial Flow'!K737,'Initial Data'!A$1:U$2000,21,FALSE),"NULL")</f>
        <v>NULL</v>
      </c>
      <c r="E737" t="str">
        <f t="shared" si="33"/>
        <v>OK</v>
      </c>
      <c r="F737">
        <f t="shared" si="34"/>
        <v>86</v>
      </c>
      <c r="G737">
        <f t="shared" si="35"/>
        <v>59</v>
      </c>
      <c r="H737" t="str">
        <f>'Initial Flow'!B737</f>
        <v>Currencies</v>
      </c>
      <c r="I737" t="str">
        <f>IFERROR(VLOOKUP('Initial Flow'!D737,'Code Int'!$A$1:$B$10,2,FALSE),"NULL")</f>
        <v>NULL</v>
      </c>
      <c r="J737">
        <f>IFERROR(VLOOKUP('Initial Flow'!E737,'Code Int'!$A$1:$B$10,2,FALSE),"NULL")</f>
        <v>18</v>
      </c>
      <c r="K737" t="str">
        <f>'Initial Flow'!F737</f>
        <v/>
      </c>
      <c r="L737" t="str">
        <f>'Initial Flow'!G737</f>
        <v/>
      </c>
      <c r="M737" t="str">
        <f>'Initial Flow'!L737</f>
        <v>Currency</v>
      </c>
      <c r="N737" t="str">
        <f>'Initial Flow'!C737</f>
        <v>MSG007549</v>
      </c>
    </row>
    <row r="738" spans="1:14" hidden="1" x14ac:dyDescent="0.2">
      <c r="A738">
        <f>IFERROR(VLOOKUP('Initial Flow'!H738,'Initial Data'!A$1:U$2000,21,FALSE),"NULL")</f>
        <v>33</v>
      </c>
      <c r="B738">
        <f>IFERROR(VLOOKUP('Initial Flow'!I738,'Initial Data'!A$1:U$2000,21,FALSE),"NULL")</f>
        <v>709</v>
      </c>
      <c r="C738" t="str">
        <f>IFERROR(VLOOKUP('Initial Flow'!J738,'Initial Data'!A$1:U$2000,21,FALSE),"NULL")</f>
        <v>NULL</v>
      </c>
      <c r="D738" t="str">
        <f>IFERROR(VLOOKUP('Initial Flow'!K738,'Initial Data'!A$1:U$2000,21,FALSE),"NULL")</f>
        <v>NULL</v>
      </c>
      <c r="E738" t="str">
        <f t="shared" si="33"/>
        <v>NULL</v>
      </c>
      <c r="F738">
        <f t="shared" si="34"/>
        <v>709</v>
      </c>
      <c r="G738" t="str">
        <f t="shared" si="35"/>
        <v>NULL</v>
      </c>
      <c r="H738" t="str">
        <f>'Initial Flow'!B738</f>
        <v>IID408 - CD_DEXIA_AM_REPORT</v>
      </c>
      <c r="I738">
        <f>IFERROR(VLOOKUP('Initial Flow'!D738,'Code Int'!$A$1:$B$10,2,FALSE),"NULL")</f>
        <v>19</v>
      </c>
      <c r="J738">
        <f>IFERROR(VLOOKUP('Initial Flow'!E738,'Code Int'!$A$1:$B$10,2,FALSE),"NULL")</f>
        <v>18</v>
      </c>
      <c r="K738" t="str">
        <f>'Initial Flow'!F738</f>
        <v/>
      </c>
      <c r="L738">
        <f>'Initial Flow'!G738</f>
        <v>0</v>
      </c>
      <c r="M738" t="str">
        <f>'Initial Flow'!L738</f>
        <v>Account</v>
      </c>
      <c r="N738" t="str">
        <f>'Initial Flow'!C738</f>
        <v>MSG005007</v>
      </c>
    </row>
    <row r="739" spans="1:14" hidden="1" x14ac:dyDescent="0.2">
      <c r="A739" t="str">
        <f>IFERROR(VLOOKUP('Initial Flow'!H739,'Initial Data'!A$1:U$2000,21,FALSE),"NULL")</f>
        <v>NULL</v>
      </c>
      <c r="B739" t="str">
        <f>IFERROR(VLOOKUP('Initial Flow'!I739,'Initial Data'!A$1:U$2000,21,FALSE),"NULL")</f>
        <v>NULL</v>
      </c>
      <c r="C739">
        <f>IFERROR(VLOOKUP('Initial Flow'!J739,'Initial Data'!A$1:U$2000,21,FALSE),"NULL")</f>
        <v>36</v>
      </c>
      <c r="D739" t="str">
        <f>IFERROR(VLOOKUP('Initial Flow'!K739,'Initial Data'!A$1:U$2000,21,FALSE),"NULL")</f>
        <v>NULL</v>
      </c>
      <c r="E739" t="str">
        <f t="shared" si="33"/>
        <v>NULL</v>
      </c>
      <c r="F739" t="str">
        <f t="shared" si="34"/>
        <v>NULL</v>
      </c>
      <c r="G739">
        <f t="shared" si="35"/>
        <v>36</v>
      </c>
      <c r="H739" t="str">
        <f>'Initial Flow'!B739</f>
        <v/>
      </c>
      <c r="I739">
        <f>IFERROR(VLOOKUP('Initial Flow'!D739,'Code Int'!$A$1:$B$10,2,FALSE),"NULL")</f>
        <v>20</v>
      </c>
      <c r="J739" t="str">
        <f>IFERROR(VLOOKUP('Initial Flow'!E739,'Code Int'!$A$1:$B$10,2,FALSE),"NULL")</f>
        <v>NULL</v>
      </c>
      <c r="K739" t="str">
        <f>'Initial Flow'!F739</f>
        <v/>
      </c>
      <c r="L739" t="str">
        <f>'Initial Flow'!G739</f>
        <v/>
      </c>
      <c r="M739" t="str">
        <f>'Initial Flow'!L739</f>
        <v>CSD Statement of Transactions</v>
      </c>
      <c r="N739" t="str">
        <f>'Initial Flow'!C739</f>
        <v>MSG000763</v>
      </c>
    </row>
    <row r="740" spans="1:14" x14ac:dyDescent="0.2">
      <c r="A740">
        <f>IFERROR(VLOOKUP('Initial Flow'!H740,'Initial Data'!A$1:U$2000,21,FALSE),"NULL")</f>
        <v>27</v>
      </c>
      <c r="B740" t="str">
        <f>IFERROR(VLOOKUP('Initial Flow'!I740,'Initial Data'!A$1:U$2000,21,FALSE),"NULL")</f>
        <v>NULL</v>
      </c>
      <c r="C740">
        <f>IFERROR(VLOOKUP('Initial Flow'!J740,'Initial Data'!A$1:U$2000,21,FALSE),"NULL")</f>
        <v>23</v>
      </c>
      <c r="D740" t="str">
        <f>IFERROR(VLOOKUP('Initial Flow'!K740,'Initial Data'!A$1:U$2000,21,FALSE),"NULL")</f>
        <v>NULL</v>
      </c>
      <c r="E740" t="str">
        <f t="shared" si="33"/>
        <v>OK</v>
      </c>
      <c r="F740">
        <f t="shared" si="34"/>
        <v>27</v>
      </c>
      <c r="G740">
        <f t="shared" si="35"/>
        <v>23</v>
      </c>
      <c r="H740" t="str">
        <f>'Initial Flow'!B740</f>
        <v>IID1931 - HUB_RDF_SECURITY_DOCUMENTATION</v>
      </c>
      <c r="I740">
        <f>IFERROR(VLOOKUP('Initial Flow'!D740,'Code Int'!$A$1:$B$10,2,FALSE),"NULL")</f>
        <v>19</v>
      </c>
      <c r="J740" t="str">
        <f>IFERROR(VLOOKUP('Initial Flow'!E740,'Code Int'!$A$1:$B$10,2,FALSE),"NULL")</f>
        <v>NULL</v>
      </c>
      <c r="K740" t="str">
        <f>'Initial Flow'!F740</f>
        <v/>
      </c>
      <c r="L740" t="str">
        <f>'Initial Flow'!G740</f>
        <v>Retrieval of documentation linked to financial instruments</v>
      </c>
      <c r="M740" t="str">
        <f>'Initial Flow'!L740</f>
        <v>Security Documentation</v>
      </c>
      <c r="N740" t="str">
        <f>'Initial Flow'!C740</f>
        <v>MSG006109</v>
      </c>
    </row>
    <row r="741" spans="1:14" x14ac:dyDescent="0.2">
      <c r="A741">
        <f>IFERROR(VLOOKUP('Initial Flow'!H741,'Initial Data'!A$1:U$2000,21,FALSE),"NULL")</f>
        <v>23</v>
      </c>
      <c r="B741">
        <f>IFERROR(VLOOKUP('Initial Flow'!I741,'Initial Data'!A$1:U$2000,21,FALSE),"NULL")</f>
        <v>281</v>
      </c>
      <c r="C741">
        <f>IFERROR(VLOOKUP('Initial Flow'!J741,'Initial Data'!A$1:U$2000,21,FALSE),"NULL")</f>
        <v>74</v>
      </c>
      <c r="D741" t="str">
        <f>IFERROR(VLOOKUP('Initial Flow'!K741,'Initial Data'!A$1:U$2000,21,FALSE),"NULL")</f>
        <v>NULL</v>
      </c>
      <c r="E741" t="str">
        <f t="shared" si="33"/>
        <v>OK</v>
      </c>
      <c r="F741">
        <f t="shared" si="34"/>
        <v>281</v>
      </c>
      <c r="G741">
        <f t="shared" si="35"/>
        <v>74</v>
      </c>
      <c r="H741" t="str">
        <f>'Initial Flow'!B741</f>
        <v>IID1257 - HUB_BILLING_EVENTS</v>
      </c>
      <c r="I741">
        <f>IFERROR(VLOOKUP('Initial Flow'!D741,'Code Int'!$A$1:$B$10,2,FALSE),"NULL")</f>
        <v>19</v>
      </c>
      <c r="J741">
        <f>IFERROR(VLOOKUP('Initial Flow'!E741,'Code Int'!$A$1:$B$10,2,FALSE),"NULL")</f>
        <v>17</v>
      </c>
      <c r="K741" t="str">
        <f>'Initial Flow'!F741</f>
        <v/>
      </c>
      <c r="L741" t="str">
        <f>'Initial Flow'!G741</f>
        <v>Billing events file sent to SAP</v>
      </c>
      <c r="M741" t="str">
        <f>'Initial Flow'!L741</f>
        <v>Billing</v>
      </c>
      <c r="N741" t="str">
        <f>'Initial Flow'!C741</f>
        <v>MSG005567</v>
      </c>
    </row>
    <row r="742" spans="1:14" hidden="1" x14ac:dyDescent="0.2">
      <c r="A742" t="str">
        <f>IFERROR(VLOOKUP('Initial Flow'!H742,'Initial Data'!A$1:U$2000,21,FALSE),"NULL")</f>
        <v>NULL</v>
      </c>
      <c r="B742" t="str">
        <f>IFERROR(VLOOKUP('Initial Flow'!I742,'Initial Data'!A$1:U$2000,21,FALSE),"NULL")</f>
        <v>NULL</v>
      </c>
      <c r="C742">
        <f>IFERROR(VLOOKUP('Initial Flow'!J742,'Initial Data'!A$1:U$2000,21,FALSE),"NULL")</f>
        <v>17</v>
      </c>
      <c r="D742" t="str">
        <f>IFERROR(VLOOKUP('Initial Flow'!K742,'Initial Data'!A$1:U$2000,21,FALSE),"NULL")</f>
        <v>NULL</v>
      </c>
      <c r="E742" t="str">
        <f t="shared" si="33"/>
        <v>NULL</v>
      </c>
      <c r="F742" t="str">
        <f t="shared" si="34"/>
        <v>NULL</v>
      </c>
      <c r="G742">
        <f t="shared" si="35"/>
        <v>17</v>
      </c>
      <c r="H742" t="str">
        <f>'Initial Flow'!B742</f>
        <v/>
      </c>
      <c r="I742">
        <f>IFERROR(VLOOKUP('Initial Flow'!D742,'Code Int'!$A$1:$B$10,2,FALSE),"NULL")</f>
        <v>20</v>
      </c>
      <c r="J742">
        <f>IFERROR(VLOOKUP('Initial Flow'!E742,'Code Int'!$A$1:$B$10,2,FALSE),"NULL")</f>
        <v>17</v>
      </c>
      <c r="K742" t="str">
        <f>'Initial Flow'!F742</f>
        <v/>
      </c>
      <c r="L742" t="str">
        <f>'Initial Flow'!G742</f>
        <v>File Transfer from StatistiX via Download from web page</v>
      </c>
      <c r="M742" t="str">
        <f>'Initial Flow'!L742</f>
        <v>Foreign Exchange Rate</v>
      </c>
      <c r="N742" t="str">
        <f>'Initial Flow'!C742</f>
        <v>MSG000114</v>
      </c>
    </row>
    <row r="743" spans="1:14" x14ac:dyDescent="0.2">
      <c r="A743">
        <f>IFERROR(VLOOKUP('Initial Flow'!H743,'Initial Data'!A$1:U$2000,21,FALSE),"NULL")</f>
        <v>86</v>
      </c>
      <c r="B743" t="str">
        <f>IFERROR(VLOOKUP('Initial Flow'!I743,'Initial Data'!A$1:U$2000,21,FALSE),"NULL")</f>
        <v>NULL</v>
      </c>
      <c r="C743">
        <f>IFERROR(VLOOKUP('Initial Flow'!J743,'Initial Data'!A$1:U$2000,21,FALSE),"NULL")</f>
        <v>59</v>
      </c>
      <c r="D743" t="str">
        <f>IFERROR(VLOOKUP('Initial Flow'!K743,'Initial Data'!A$1:U$2000,21,FALSE),"NULL")</f>
        <v>NULL</v>
      </c>
      <c r="E743" t="str">
        <f t="shared" si="33"/>
        <v>OK</v>
      </c>
      <c r="F743">
        <f t="shared" si="34"/>
        <v>86</v>
      </c>
      <c r="G743">
        <f t="shared" si="35"/>
        <v>59</v>
      </c>
      <c r="H743" t="str">
        <f>'Initial Flow'!B743</f>
        <v>Currency Holidays</v>
      </c>
      <c r="I743" t="str">
        <f>IFERROR(VLOOKUP('Initial Flow'!D743,'Code Int'!$A$1:$B$10,2,FALSE),"NULL")</f>
        <v>NULL</v>
      </c>
      <c r="J743">
        <f>IFERROR(VLOOKUP('Initial Flow'!E743,'Code Int'!$A$1:$B$10,2,FALSE),"NULL")</f>
        <v>18</v>
      </c>
      <c r="K743" t="str">
        <f>'Initial Flow'!F743</f>
        <v/>
      </c>
      <c r="L743" t="str">
        <f>'Initial Flow'!G743</f>
        <v/>
      </c>
      <c r="M743" t="str">
        <f>'Initial Flow'!L743</f>
        <v>Currency</v>
      </c>
      <c r="N743" t="str">
        <f>'Initial Flow'!C743</f>
        <v>MSG007550</v>
      </c>
    </row>
    <row r="744" spans="1:14" x14ac:dyDescent="0.2">
      <c r="A744">
        <f>IFERROR(VLOOKUP('Initial Flow'!H744,'Initial Data'!A$1:U$2000,21,FALSE),"NULL")</f>
        <v>12</v>
      </c>
      <c r="B744" t="str">
        <f>IFERROR(VLOOKUP('Initial Flow'!I744,'Initial Data'!A$1:U$2000,21,FALSE),"NULL")</f>
        <v>NULL</v>
      </c>
      <c r="C744">
        <f>IFERROR(VLOOKUP('Initial Flow'!J744,'Initial Data'!A$1:U$2000,21,FALSE),"NULL")</f>
        <v>62</v>
      </c>
      <c r="D744" t="str">
        <f>IFERROR(VLOOKUP('Initial Flow'!K744,'Initial Data'!A$1:U$2000,21,FALSE),"NULL")</f>
        <v>NULL</v>
      </c>
      <c r="E744" t="str">
        <f t="shared" si="33"/>
        <v>OK</v>
      </c>
      <c r="F744">
        <f t="shared" si="34"/>
        <v>12</v>
      </c>
      <c r="G744">
        <f t="shared" si="35"/>
        <v>62</v>
      </c>
      <c r="H744" t="str">
        <f>'Initial Flow'!B744</f>
        <v/>
      </c>
      <c r="I744">
        <f>IFERROR(VLOOKUP('Initial Flow'!D744,'Code Int'!$A$1:$B$10,2,FALSE),"NULL")</f>
        <v>19</v>
      </c>
      <c r="J744" t="str">
        <f>IFERROR(VLOOKUP('Initial Flow'!E744,'Code Int'!$A$1:$B$10,2,FALSE),"NULL")</f>
        <v>NULL</v>
      </c>
      <c r="K744" t="str">
        <f>'Initial Flow'!F744</f>
        <v/>
      </c>
      <c r="L744" t="str">
        <f>'Initial Flow'!G744</f>
        <v>Includes CBFi account association and Pledge accounts</v>
      </c>
      <c r="M744" t="str">
        <f>'Initial Flow'!L744</f>
        <v>Account Data</v>
      </c>
      <c r="N744" t="str">
        <f>'Initial Flow'!C744</f>
        <v>MSG000677</v>
      </c>
    </row>
    <row r="745" spans="1:14" x14ac:dyDescent="0.2">
      <c r="A745">
        <f>IFERROR(VLOOKUP('Initial Flow'!H745,'Initial Data'!A$1:U$2000,21,FALSE),"NULL")</f>
        <v>86</v>
      </c>
      <c r="B745" t="str">
        <f>IFERROR(VLOOKUP('Initial Flow'!I745,'Initial Data'!A$1:U$2000,21,FALSE),"NULL")</f>
        <v>NULL</v>
      </c>
      <c r="C745">
        <f>IFERROR(VLOOKUP('Initial Flow'!J745,'Initial Data'!A$1:U$2000,21,FALSE),"NULL")</f>
        <v>59</v>
      </c>
      <c r="D745" t="str">
        <f>IFERROR(VLOOKUP('Initial Flow'!K745,'Initial Data'!A$1:U$2000,21,FALSE),"NULL")</f>
        <v>NULL</v>
      </c>
      <c r="E745" t="str">
        <f t="shared" si="33"/>
        <v>OK</v>
      </c>
      <c r="F745">
        <f t="shared" si="34"/>
        <v>86</v>
      </c>
      <c r="G745">
        <f t="shared" si="35"/>
        <v>59</v>
      </c>
      <c r="H745" t="str">
        <f>'Initial Flow'!B745</f>
        <v>Connectivity Media</v>
      </c>
      <c r="I745" t="str">
        <f>IFERROR(VLOOKUP('Initial Flow'!D745,'Code Int'!$A$1:$B$10,2,FALSE),"NULL")</f>
        <v>NULL</v>
      </c>
      <c r="J745">
        <f>IFERROR(VLOOKUP('Initial Flow'!E745,'Code Int'!$A$1:$B$10,2,FALSE),"NULL")</f>
        <v>18</v>
      </c>
      <c r="K745" t="str">
        <f>'Initial Flow'!F745</f>
        <v/>
      </c>
      <c r="L745" t="str">
        <f>'Initial Flow'!G745</f>
        <v/>
      </c>
      <c r="M745" t="str">
        <f>'Initial Flow'!L745</f>
        <v>Misc</v>
      </c>
      <c r="N745" t="str">
        <f>'Initial Flow'!C745</f>
        <v>MSG007554</v>
      </c>
    </row>
    <row r="746" spans="1:14" hidden="1" x14ac:dyDescent="0.2">
      <c r="A746">
        <f>IFERROR(VLOOKUP('Initial Flow'!H746,'Initial Data'!A$1:U$2000,21,FALSE),"NULL")</f>
        <v>33</v>
      </c>
      <c r="B746">
        <f>IFERROR(VLOOKUP('Initial Flow'!I746,'Initial Data'!A$1:U$2000,21,FALSE),"NULL")</f>
        <v>841</v>
      </c>
      <c r="C746" t="str">
        <f>IFERROR(VLOOKUP('Initial Flow'!J746,'Initial Data'!A$1:U$2000,21,FALSE),"NULL")</f>
        <v>NULL</v>
      </c>
      <c r="D746" t="str">
        <f>IFERROR(VLOOKUP('Initial Flow'!K746,'Initial Data'!A$1:U$2000,21,FALSE),"NULL")</f>
        <v>NULL</v>
      </c>
      <c r="E746" t="str">
        <f t="shared" si="33"/>
        <v>NULL</v>
      </c>
      <c r="F746">
        <f t="shared" si="34"/>
        <v>841</v>
      </c>
      <c r="G746" t="str">
        <f t="shared" si="35"/>
        <v>NULL</v>
      </c>
      <c r="H746" t="str">
        <f>'Initial Flow'!B746</f>
        <v>IID2760 - SEND_FEEDBACK1_TO_EOC</v>
      </c>
      <c r="I746">
        <f>IFERROR(VLOOKUP('Initial Flow'!D746,'Code Int'!$A$1:$B$10,2,FALSE),"NULL")</f>
        <v>20</v>
      </c>
      <c r="J746">
        <f>IFERROR(VLOOKUP('Initial Flow'!E746,'Code Int'!$A$1:$B$10,2,FALSE),"NULL")</f>
        <v>18</v>
      </c>
      <c r="K746" t="str">
        <f>'Initial Flow'!F746</f>
        <v/>
      </c>
      <c r="L746" t="str">
        <f>'Initial Flow'!G746</f>
        <v>CDirect send of Feedback file to Euroclear</v>
      </c>
      <c r="M746" t="str">
        <f>'Initial Flow'!L746</f>
        <v>Security Instruction</v>
      </c>
      <c r="N746" t="str">
        <f>'Initial Flow'!C746</f>
        <v>MSG006710</v>
      </c>
    </row>
    <row r="747" spans="1:14" hidden="1" x14ac:dyDescent="0.2">
      <c r="A747">
        <f>IFERROR(VLOOKUP('Initial Flow'!H747,'Initial Data'!A$1:U$2000,21,FALSE),"NULL")</f>
        <v>16</v>
      </c>
      <c r="B747" t="str">
        <f>IFERROR(VLOOKUP('Initial Flow'!I747,'Initial Data'!A$1:U$2000,21,FALSE),"NULL")</f>
        <v>NULL</v>
      </c>
      <c r="C747" t="str">
        <f>IFERROR(VLOOKUP('Initial Flow'!J747,'Initial Data'!A$1:U$2000,21,FALSE),"NULL")</f>
        <v>NULL</v>
      </c>
      <c r="D747" t="str">
        <f>IFERROR(VLOOKUP('Initial Flow'!K747,'Initial Data'!A$1:U$2000,21,FALSE),"NULL")</f>
        <v>NULL</v>
      </c>
      <c r="E747" t="str">
        <f t="shared" si="33"/>
        <v>NULL</v>
      </c>
      <c r="F747">
        <f t="shared" si="34"/>
        <v>16</v>
      </c>
      <c r="G747" t="str">
        <f t="shared" si="35"/>
        <v>NULL</v>
      </c>
      <c r="H747" t="str">
        <f>'Initial Flow'!B747</f>
        <v/>
      </c>
      <c r="I747" t="str">
        <f>IFERROR(VLOOKUP('Initial Flow'!D747,'Code Int'!$A$1:$B$10,2,FALSE),"NULL")</f>
        <v>NULL</v>
      </c>
      <c r="J747" t="str">
        <f>IFERROR(VLOOKUP('Initial Flow'!E747,'Code Int'!$A$1:$B$10,2,FALSE),"NULL")</f>
        <v>NULL</v>
      </c>
      <c r="K747" t="str">
        <f>'Initial Flow'!F747</f>
        <v/>
      </c>
      <c r="L747" t="str">
        <f>'Initial Flow'!G747</f>
        <v/>
      </c>
      <c r="M747" t="str">
        <f>'Initial Flow'!L747</f>
        <v>Trade</v>
      </c>
      <c r="N747" t="str">
        <f>'Initial Flow'!C747</f>
        <v>MSG000172</v>
      </c>
    </row>
    <row r="748" spans="1:14" x14ac:dyDescent="0.2">
      <c r="A748">
        <f>IFERROR(VLOOKUP('Initial Flow'!H748,'Initial Data'!A$1:U$2000,21,FALSE),"NULL")</f>
        <v>86</v>
      </c>
      <c r="B748" t="str">
        <f>IFERROR(VLOOKUP('Initial Flow'!I748,'Initial Data'!A$1:U$2000,21,FALSE),"NULL")</f>
        <v>NULL</v>
      </c>
      <c r="C748">
        <f>IFERROR(VLOOKUP('Initial Flow'!J748,'Initial Data'!A$1:U$2000,21,FALSE),"NULL")</f>
        <v>59</v>
      </c>
      <c r="D748" t="str">
        <f>IFERROR(VLOOKUP('Initial Flow'!K748,'Initial Data'!A$1:U$2000,21,FALSE),"NULL")</f>
        <v>NULL</v>
      </c>
      <c r="E748" t="str">
        <f t="shared" si="33"/>
        <v>OK</v>
      </c>
      <c r="F748">
        <f t="shared" si="34"/>
        <v>86</v>
      </c>
      <c r="G748">
        <f t="shared" si="35"/>
        <v>59</v>
      </c>
      <c r="H748" t="str">
        <f>'Initial Flow'!B748</f>
        <v>Depositories</v>
      </c>
      <c r="I748" t="str">
        <f>IFERROR(VLOOKUP('Initial Flow'!D748,'Code Int'!$A$1:$B$10,2,FALSE),"NULL")</f>
        <v>NULL</v>
      </c>
      <c r="J748">
        <f>IFERROR(VLOOKUP('Initial Flow'!E748,'Code Int'!$A$1:$B$10,2,FALSE),"NULL")</f>
        <v>18</v>
      </c>
      <c r="K748" t="str">
        <f>'Initial Flow'!F748</f>
        <v/>
      </c>
      <c r="L748" t="str">
        <f>'Initial Flow'!G748</f>
        <v/>
      </c>
      <c r="M748" t="str">
        <f>'Initial Flow'!L748</f>
        <v>Depository</v>
      </c>
      <c r="N748" t="str">
        <f>'Initial Flow'!C748</f>
        <v>MSG007555</v>
      </c>
    </row>
    <row r="749" spans="1:14" x14ac:dyDescent="0.2">
      <c r="A749">
        <f>IFERROR(VLOOKUP('Initial Flow'!H749,'Initial Data'!A$1:U$2000,21,FALSE),"NULL")</f>
        <v>4</v>
      </c>
      <c r="B749" t="str">
        <f>IFERROR(VLOOKUP('Initial Flow'!I749,'Initial Data'!A$1:U$2000,21,FALSE),"NULL")</f>
        <v>NULL</v>
      </c>
      <c r="C749">
        <f>IFERROR(VLOOKUP('Initial Flow'!J749,'Initial Data'!A$1:U$2000,21,FALSE),"NULL")</f>
        <v>52</v>
      </c>
      <c r="D749" t="str">
        <f>IFERROR(VLOOKUP('Initial Flow'!K749,'Initial Data'!A$1:U$2000,21,FALSE),"NULL")</f>
        <v>NULL</v>
      </c>
      <c r="E749" t="str">
        <f t="shared" si="33"/>
        <v>OK</v>
      </c>
      <c r="F749">
        <f t="shared" si="34"/>
        <v>4</v>
      </c>
      <c r="G749">
        <f t="shared" si="35"/>
        <v>52</v>
      </c>
      <c r="H749" t="str">
        <f>'Initial Flow'!B749</f>
        <v/>
      </c>
      <c r="I749" t="str">
        <f>IFERROR(VLOOKUP('Initial Flow'!D749,'Code Int'!$A$1:$B$10,2,FALSE),"NULL")</f>
        <v>NULL</v>
      </c>
      <c r="J749" t="str">
        <f>IFERROR(VLOOKUP('Initial Flow'!E749,'Code Int'!$A$1:$B$10,2,FALSE),"NULL")</f>
        <v>NULL</v>
      </c>
      <c r="K749" t="str">
        <f>'Initial Flow'!F749</f>
        <v/>
      </c>
      <c r="L749" t="str">
        <f>'Initial Flow'!G749</f>
        <v xml:space="preserve">Eurex Classic delivers member state information in order to stop trade registration in case of a member halt.. </v>
      </c>
      <c r="M749" t="str">
        <f>'Initial Flow'!L749</f>
        <v>Member State</v>
      </c>
      <c r="N749" t="str">
        <f>'Initial Flow'!C749</f>
        <v>MSG000198</v>
      </c>
    </row>
    <row r="750" spans="1:14" x14ac:dyDescent="0.2">
      <c r="A750">
        <f>IFERROR(VLOOKUP('Initial Flow'!H750,'Initial Data'!A$1:U$2000,21,FALSE),"NULL")</f>
        <v>28</v>
      </c>
      <c r="B750" t="str">
        <f>IFERROR(VLOOKUP('Initial Flow'!I750,'Initial Data'!A$1:U$2000,21,FALSE),"NULL")</f>
        <v>NULL</v>
      </c>
      <c r="C750">
        <f>IFERROR(VLOOKUP('Initial Flow'!J750,'Initial Data'!A$1:U$2000,21,FALSE),"NULL")</f>
        <v>59</v>
      </c>
      <c r="D750" t="str">
        <f>IFERROR(VLOOKUP('Initial Flow'!K750,'Initial Data'!A$1:U$2000,21,FALSE),"NULL")</f>
        <v>NULL</v>
      </c>
      <c r="E750" t="str">
        <f t="shared" si="33"/>
        <v>OK</v>
      </c>
      <c r="F750">
        <f t="shared" si="34"/>
        <v>28</v>
      </c>
      <c r="G750">
        <f t="shared" si="35"/>
        <v>59</v>
      </c>
      <c r="H750" t="str">
        <f>'Initial Flow'!B750</f>
        <v>Electronic Addresses</v>
      </c>
      <c r="I750" t="str">
        <f>IFERROR(VLOOKUP('Initial Flow'!D750,'Code Int'!$A$1:$B$10,2,FALSE),"NULL")</f>
        <v>NULL</v>
      </c>
      <c r="J750">
        <f>IFERROR(VLOOKUP('Initial Flow'!E750,'Code Int'!$A$1:$B$10,2,FALSE),"NULL")</f>
        <v>18</v>
      </c>
      <c r="K750" t="str">
        <f>'Initial Flow'!F750</f>
        <v/>
      </c>
      <c r="L750" t="str">
        <f>'Initial Flow'!G750</f>
        <v/>
      </c>
      <c r="M750" t="str">
        <f>'Initial Flow'!L750</f>
        <v>BIC Address</v>
      </c>
      <c r="N750" t="str">
        <f>'Initial Flow'!C750</f>
        <v>MSG007558</v>
      </c>
    </row>
    <row r="751" spans="1:14" x14ac:dyDescent="0.2">
      <c r="A751">
        <f>IFERROR(VLOOKUP('Initial Flow'!H751,'Initial Data'!A$1:U$2000,21,FALSE),"NULL")</f>
        <v>59</v>
      </c>
      <c r="B751" t="str">
        <f>IFERROR(VLOOKUP('Initial Flow'!I751,'Initial Data'!A$1:U$2000,21,FALSE),"NULL")</f>
        <v>NULL</v>
      </c>
      <c r="C751">
        <f>IFERROR(VLOOKUP('Initial Flow'!J751,'Initial Data'!A$1:U$2000,21,FALSE),"NULL")</f>
        <v>23</v>
      </c>
      <c r="D751" t="str">
        <f>IFERROR(VLOOKUP('Initial Flow'!K751,'Initial Data'!A$1:U$2000,21,FALSE),"NULL")</f>
        <v>NULL</v>
      </c>
      <c r="E751" t="str">
        <f t="shared" si="33"/>
        <v>OK</v>
      </c>
      <c r="F751">
        <f t="shared" si="34"/>
        <v>59</v>
      </c>
      <c r="G751">
        <f t="shared" si="35"/>
        <v>23</v>
      </c>
      <c r="H751" t="str">
        <f>'Initial Flow'!B751</f>
        <v>Cash Instructions</v>
      </c>
      <c r="I751" t="str">
        <f>IFERROR(VLOOKUP('Initial Flow'!D751,'Code Int'!$A$1:$B$10,2,FALSE),"NULL")</f>
        <v>NULL</v>
      </c>
      <c r="J751" t="str">
        <f>IFERROR(VLOOKUP('Initial Flow'!E751,'Code Int'!$A$1:$B$10,2,FALSE),"NULL")</f>
        <v>NULL</v>
      </c>
      <c r="K751" t="str">
        <f>'Initial Flow'!F751</f>
        <v/>
      </c>
      <c r="L751" t="str">
        <f>'Initial Flow'!G751</f>
        <v/>
      </c>
      <c r="M751" t="str">
        <f>'Initial Flow'!L751</f>
        <v>Cash Instruction</v>
      </c>
      <c r="N751" t="str">
        <f>'Initial Flow'!C751</f>
        <v>MSG007559</v>
      </c>
    </row>
    <row r="752" spans="1:14" x14ac:dyDescent="0.2">
      <c r="A752">
        <f>IFERROR(VLOOKUP('Initial Flow'!H752,'Initial Data'!A$1:U$2000,21,FALSE),"NULL")</f>
        <v>33</v>
      </c>
      <c r="B752">
        <f>IFERROR(VLOOKUP('Initial Flow'!I752,'Initial Data'!A$1:U$2000,21,FALSE),"NULL")</f>
        <v>293</v>
      </c>
      <c r="C752">
        <f>IFERROR(VLOOKUP('Initial Flow'!J752,'Initial Data'!A$1:U$2000,21,FALSE),"NULL")</f>
        <v>62</v>
      </c>
      <c r="D752" t="str">
        <f>IFERROR(VLOOKUP('Initial Flow'!K752,'Initial Data'!A$1:U$2000,21,FALSE),"NULL")</f>
        <v>NULL</v>
      </c>
      <c r="E752" t="str">
        <f t="shared" si="33"/>
        <v>OK</v>
      </c>
      <c r="F752">
        <f t="shared" si="34"/>
        <v>293</v>
      </c>
      <c r="G752">
        <f t="shared" si="35"/>
        <v>62</v>
      </c>
      <c r="H752" t="str">
        <f>'Initial Flow'!B752</f>
        <v>IID331 - CD_AURORA_NCCIPDLYBV5010</v>
      </c>
      <c r="I752">
        <f>IFERROR(VLOOKUP('Initial Flow'!D752,'Code Int'!$A$1:$B$10,2,FALSE),"NULL")</f>
        <v>19</v>
      </c>
      <c r="J752">
        <f>IFERROR(VLOOKUP('Initial Flow'!E752,'Code Int'!$A$1:$B$10,2,FALSE),"NULL")</f>
        <v>18</v>
      </c>
      <c r="K752" t="str">
        <f>'Initial Flow'!F752</f>
        <v/>
      </c>
      <c r="L752">
        <f>'Initial Flow'!G752</f>
        <v>0</v>
      </c>
      <c r="M752" t="str">
        <f>'Initial Flow'!L752</f>
        <v>Regulatory Report</v>
      </c>
      <c r="N752" t="str">
        <f>'Initial Flow'!C752</f>
        <v>MSG004939</v>
      </c>
    </row>
    <row r="753" spans="1:14" x14ac:dyDescent="0.2">
      <c r="A753">
        <f>IFERROR(VLOOKUP('Initial Flow'!H753,'Initial Data'!A$1:U$2000,21,FALSE),"NULL")</f>
        <v>81</v>
      </c>
      <c r="B753" t="str">
        <f>IFERROR(VLOOKUP('Initial Flow'!I753,'Initial Data'!A$1:U$2000,21,FALSE),"NULL")</f>
        <v>NULL</v>
      </c>
      <c r="C753">
        <f>IFERROR(VLOOKUP('Initial Flow'!J753,'Initial Data'!A$1:U$2000,21,FALSE),"NULL")</f>
        <v>63</v>
      </c>
      <c r="D753" t="str">
        <f>IFERROR(VLOOKUP('Initial Flow'!K753,'Initial Data'!A$1:U$2000,21,FALSE),"NULL")</f>
        <v>NULL</v>
      </c>
      <c r="E753" t="str">
        <f t="shared" si="33"/>
        <v>OK</v>
      </c>
      <c r="F753">
        <f t="shared" si="34"/>
        <v>81</v>
      </c>
      <c r="G753">
        <f t="shared" si="35"/>
        <v>63</v>
      </c>
      <c r="H753" t="str">
        <f>'Initial Flow'!B753</f>
        <v/>
      </c>
      <c r="I753">
        <f>IFERROR(VLOOKUP('Initial Flow'!D753,'Code Int'!$A$1:$B$10,2,FALSE),"NULL")</f>
        <v>19</v>
      </c>
      <c r="J753" t="str">
        <f>IFERROR(VLOOKUP('Initial Flow'!E753,'Code Int'!$A$1:$B$10,2,FALSE),"NULL")</f>
        <v>NULL</v>
      </c>
      <c r="K753" t="str">
        <f>'Initial Flow'!F753</f>
        <v/>
      </c>
      <c r="L753" t="str">
        <f>'Initial Flow'!G753</f>
        <v>Cash movements of settled SE and OTC trades (NGSM)</v>
      </c>
      <c r="M753" t="str">
        <f>'Initial Flow'!L753</f>
        <v>Cash Movements</v>
      </c>
      <c r="N753" t="str">
        <f>'Initial Flow'!C753</f>
        <v>MSG000645</v>
      </c>
    </row>
    <row r="754" spans="1:14" x14ac:dyDescent="0.2">
      <c r="A754">
        <f>IFERROR(VLOOKUP('Initial Flow'!H754,'Initial Data'!A$1:U$2000,21,FALSE),"NULL")</f>
        <v>59</v>
      </c>
      <c r="B754" t="str">
        <f>IFERROR(VLOOKUP('Initial Flow'!I754,'Initial Data'!A$1:U$2000,21,FALSE),"NULL")</f>
        <v>NULL</v>
      </c>
      <c r="C754">
        <f>IFERROR(VLOOKUP('Initial Flow'!J754,'Initial Data'!A$1:U$2000,21,FALSE),"NULL")</f>
        <v>23</v>
      </c>
      <c r="D754" t="str">
        <f>IFERROR(VLOOKUP('Initial Flow'!K754,'Initial Data'!A$1:U$2000,21,FALSE),"NULL")</f>
        <v>NULL</v>
      </c>
      <c r="E754" t="str">
        <f t="shared" si="33"/>
        <v>OK</v>
      </c>
      <c r="F754">
        <f t="shared" si="34"/>
        <v>59</v>
      </c>
      <c r="G754">
        <f t="shared" si="35"/>
        <v>23</v>
      </c>
      <c r="H754" t="str">
        <f>'Initial Flow'!B754</f>
        <v>SWIFT messages</v>
      </c>
      <c r="I754" t="str">
        <f>IFERROR(VLOOKUP('Initial Flow'!D754,'Code Int'!$A$1:$B$10,2,FALSE),"NULL")</f>
        <v>NULL</v>
      </c>
      <c r="J754">
        <f>IFERROR(VLOOKUP('Initial Flow'!E754,'Code Int'!$A$1:$B$10,2,FALSE),"NULL")</f>
        <v>15</v>
      </c>
      <c r="K754" t="str">
        <f>'Initial Flow'!F754</f>
        <v/>
      </c>
      <c r="L754" t="str">
        <f>'Initial Flow'!G754</f>
        <v/>
      </c>
      <c r="M754" t="str">
        <f>'Initial Flow'!L754</f>
        <v>MT568</v>
      </c>
      <c r="N754" t="str">
        <f>'Initial Flow'!C754</f>
        <v>MSG007560</v>
      </c>
    </row>
    <row r="755" spans="1:14" x14ac:dyDescent="0.2">
      <c r="A755">
        <f>IFERROR(VLOOKUP('Initial Flow'!H755,'Initial Data'!A$1:U$2000,21,FALSE),"NULL")</f>
        <v>24</v>
      </c>
      <c r="B755" t="str">
        <f>IFERROR(VLOOKUP('Initial Flow'!I755,'Initial Data'!A$1:U$2000,21,FALSE),"NULL")</f>
        <v>NULL</v>
      </c>
      <c r="C755">
        <f>IFERROR(VLOOKUP('Initial Flow'!J755,'Initial Data'!A$1:U$2000,21,FALSE),"NULL")</f>
        <v>81</v>
      </c>
      <c r="D755" t="str">
        <f>IFERROR(VLOOKUP('Initial Flow'!K755,'Initial Data'!A$1:U$2000,21,FALSE),"NULL")</f>
        <v>NULL</v>
      </c>
      <c r="E755" t="str">
        <f t="shared" si="33"/>
        <v>OK</v>
      </c>
      <c r="F755">
        <f t="shared" si="34"/>
        <v>24</v>
      </c>
      <c r="G755">
        <f t="shared" si="35"/>
        <v>81</v>
      </c>
      <c r="H755" t="str">
        <f>'Initial Flow'!B755</f>
        <v/>
      </c>
      <c r="I755">
        <f>IFERROR(VLOOKUP('Initial Flow'!D755,'Code Int'!$A$1:$B$10,2,FALSE),"NULL")</f>
        <v>19</v>
      </c>
      <c r="J755" t="str">
        <f>IFERROR(VLOOKUP('Initial Flow'!E755,'Code Int'!$A$1:$B$10,2,FALSE),"NULL")</f>
        <v>NULL</v>
      </c>
      <c r="K755" t="str">
        <f>'Initial Flow'!F755</f>
        <v/>
      </c>
      <c r="L755" t="str">
        <f>'Initial Flow'!G755</f>
        <v>Expected BUND payments</v>
      </c>
      <c r="M755" t="str">
        <f>'Initial Flow'!L755</f>
        <v>Cash Payment</v>
      </c>
      <c r="N755" t="str">
        <f>'Initial Flow'!C755</f>
        <v>MSG000662</v>
      </c>
    </row>
    <row r="756" spans="1:14" x14ac:dyDescent="0.2">
      <c r="A756">
        <f>IFERROR(VLOOKUP('Initial Flow'!H756,'Initial Data'!A$1:U$2000,21,FALSE),"NULL")</f>
        <v>59</v>
      </c>
      <c r="B756" t="str">
        <f>IFERROR(VLOOKUP('Initial Flow'!I756,'Initial Data'!A$1:U$2000,21,FALSE),"NULL")</f>
        <v>NULL</v>
      </c>
      <c r="C756">
        <f>IFERROR(VLOOKUP('Initial Flow'!J756,'Initial Data'!A$1:U$2000,21,FALSE),"NULL")</f>
        <v>23</v>
      </c>
      <c r="D756" t="str">
        <f>IFERROR(VLOOKUP('Initial Flow'!K756,'Initial Data'!A$1:U$2000,21,FALSE),"NULL")</f>
        <v>NULL</v>
      </c>
      <c r="E756" t="str">
        <f t="shared" si="33"/>
        <v>OK</v>
      </c>
      <c r="F756">
        <f t="shared" si="34"/>
        <v>59</v>
      </c>
      <c r="G756">
        <f t="shared" si="35"/>
        <v>23</v>
      </c>
      <c r="H756" t="str">
        <f>'Initial Flow'!B756</f>
        <v>SWIFT messages</v>
      </c>
      <c r="I756" t="str">
        <f>IFERROR(VLOOKUP('Initial Flow'!D756,'Code Int'!$A$1:$B$10,2,FALSE),"NULL")</f>
        <v>NULL</v>
      </c>
      <c r="J756">
        <f>IFERROR(VLOOKUP('Initial Flow'!E756,'Code Int'!$A$1:$B$10,2,FALSE),"NULL")</f>
        <v>15</v>
      </c>
      <c r="K756" t="str">
        <f>'Initial Flow'!F756</f>
        <v/>
      </c>
      <c r="L756" t="str">
        <f>'Initial Flow'!G756</f>
        <v/>
      </c>
      <c r="M756" t="str">
        <f>'Initial Flow'!L756</f>
        <v>MT999</v>
      </c>
      <c r="N756" t="str">
        <f>'Initial Flow'!C756</f>
        <v>MSG007560</v>
      </c>
    </row>
    <row r="757" spans="1:14" hidden="1" x14ac:dyDescent="0.2">
      <c r="A757">
        <f>IFERROR(VLOOKUP('Initial Flow'!H757,'Initial Data'!A$1:U$2000,21,FALSE),"NULL")</f>
        <v>33</v>
      </c>
      <c r="B757">
        <f>IFERROR(VLOOKUP('Initial Flow'!I757,'Initial Data'!A$1:U$2000,21,FALSE),"NULL")</f>
        <v>709</v>
      </c>
      <c r="C757" t="str">
        <f>IFERROR(VLOOKUP('Initial Flow'!J757,'Initial Data'!A$1:U$2000,21,FALSE),"NULL")</f>
        <v>NULL</v>
      </c>
      <c r="D757" t="str">
        <f>IFERROR(VLOOKUP('Initial Flow'!K757,'Initial Data'!A$1:U$2000,21,FALSE),"NULL")</f>
        <v>NULL</v>
      </c>
      <c r="E757" t="str">
        <f t="shared" si="33"/>
        <v>NULL</v>
      </c>
      <c r="F757">
        <f t="shared" si="34"/>
        <v>709</v>
      </c>
      <c r="G757" t="str">
        <f t="shared" si="35"/>
        <v>NULL</v>
      </c>
      <c r="H757" t="str">
        <f>'Initial Flow'!B757</f>
        <v>IID376 - CD_BILL_LHGO</v>
      </c>
      <c r="I757">
        <f>IFERROR(VLOOKUP('Initial Flow'!D757,'Code Int'!$A$1:$B$10,2,FALSE),"NULL")</f>
        <v>19</v>
      </c>
      <c r="J757">
        <f>IFERROR(VLOOKUP('Initial Flow'!E757,'Code Int'!$A$1:$B$10,2,FALSE),"NULL")</f>
        <v>18</v>
      </c>
      <c r="K757" t="str">
        <f>'Initial Flow'!F757</f>
        <v/>
      </c>
      <c r="L757" t="str">
        <f>'Initial Flow'!G757</f>
        <v>LHGO billing files</v>
      </c>
      <c r="M757" t="str">
        <f>'Initial Flow'!L757</f>
        <v>Billing</v>
      </c>
      <c r="N757" t="str">
        <f>'Initial Flow'!C757</f>
        <v>MSG004976</v>
      </c>
    </row>
    <row r="758" spans="1:14" hidden="1" x14ac:dyDescent="0.2">
      <c r="A758" t="str">
        <f>IFERROR(VLOOKUP('Initial Flow'!H758,'Initial Data'!A$1:U$2000,21,FALSE),"NULL")</f>
        <v>NULL</v>
      </c>
      <c r="B758" t="str">
        <f>IFERROR(VLOOKUP('Initial Flow'!I758,'Initial Data'!A$1:U$2000,21,FALSE),"NULL")</f>
        <v>NULL</v>
      </c>
      <c r="C758">
        <f>IFERROR(VLOOKUP('Initial Flow'!J758,'Initial Data'!A$1:U$2000,21,FALSE),"NULL")</f>
        <v>51</v>
      </c>
      <c r="D758" t="str">
        <f>IFERROR(VLOOKUP('Initial Flow'!K758,'Initial Data'!A$1:U$2000,21,FALSE),"NULL")</f>
        <v>NULL</v>
      </c>
      <c r="E758" t="str">
        <f t="shared" si="33"/>
        <v>NULL</v>
      </c>
      <c r="F758" t="str">
        <f t="shared" si="34"/>
        <v>NULL</v>
      </c>
      <c r="G758">
        <f t="shared" si="35"/>
        <v>51</v>
      </c>
      <c r="H758" t="str">
        <f>'Initial Flow'!B758</f>
        <v/>
      </c>
      <c r="I758">
        <f>IFERROR(VLOOKUP('Initial Flow'!D758,'Code Int'!$A$1:$B$10,2,FALSE),"NULL")</f>
        <v>20</v>
      </c>
      <c r="J758" t="str">
        <f>IFERROR(VLOOKUP('Initial Flow'!E758,'Code Int'!$A$1:$B$10,2,FALSE),"NULL")</f>
        <v>NULL</v>
      </c>
      <c r="K758" t="str">
        <f>'Initial Flow'!F758</f>
        <v/>
      </c>
      <c r="L758" t="str">
        <f>'Initial Flow'!G758</f>
        <v>Initial load with CSV files received from customer</v>
      </c>
      <c r="M758" t="str">
        <f>'Initial Flow'!L758</f>
        <v>TaxBox Routing information</v>
      </c>
      <c r="N758" t="str">
        <f>'Initial Flow'!C758</f>
        <v>MSG000774</v>
      </c>
    </row>
    <row r="759" spans="1:14" x14ac:dyDescent="0.2">
      <c r="A759">
        <f>IFERROR(VLOOKUP('Initial Flow'!H759,'Initial Data'!A$1:U$2000,21,FALSE),"NULL")</f>
        <v>17</v>
      </c>
      <c r="B759" t="str">
        <f>IFERROR(VLOOKUP('Initial Flow'!I759,'Initial Data'!A$1:U$2000,21,FALSE),"NULL")</f>
        <v>NULL</v>
      </c>
      <c r="C759">
        <f>IFERROR(VLOOKUP('Initial Flow'!J759,'Initial Data'!A$1:U$2000,21,FALSE),"NULL")</f>
        <v>6</v>
      </c>
      <c r="D759" t="str">
        <f>IFERROR(VLOOKUP('Initial Flow'!K759,'Initial Data'!A$1:U$2000,21,FALSE),"NULL")</f>
        <v>NULL</v>
      </c>
      <c r="E759" t="str">
        <f t="shared" si="33"/>
        <v>OK</v>
      </c>
      <c r="F759">
        <f t="shared" si="34"/>
        <v>17</v>
      </c>
      <c r="G759">
        <f t="shared" si="35"/>
        <v>6</v>
      </c>
      <c r="H759" t="str">
        <f>'Initial Flow'!B759</f>
        <v>WSS Mifid</v>
      </c>
      <c r="I759">
        <f>IFERROR(VLOOKUP('Initial Flow'!D759,'Code Int'!$A$1:$B$10,2,FALSE),"NULL")</f>
        <v>19</v>
      </c>
      <c r="J759">
        <f>IFERROR(VLOOKUP('Initial Flow'!E759,'Code Int'!$A$1:$B$10,2,FALSE),"NULL")</f>
        <v>17</v>
      </c>
      <c r="K759" t="str">
        <f>'Initial Flow'!F759</f>
        <v/>
      </c>
      <c r="L759" t="str">
        <f>'Initial Flow'!G759</f>
        <v>Xetra Receives Price and Instrument data for MIIFD eligable instruments.</v>
      </c>
      <c r="M759" t="str">
        <f>'Initial Flow'!L759</f>
        <v>Instrument</v>
      </c>
      <c r="N759" t="str">
        <f>'Initial Flow'!C759</f>
        <v>MSG006996</v>
      </c>
    </row>
    <row r="760" spans="1:14" x14ac:dyDescent="0.2">
      <c r="A760">
        <f>IFERROR(VLOOKUP('Initial Flow'!H760,'Initial Data'!A$1:U$2000,21,FALSE),"NULL")</f>
        <v>58</v>
      </c>
      <c r="B760">
        <f>IFERROR(VLOOKUP('Initial Flow'!I760,'Initial Data'!A$1:U$2000,21,FALSE),"NULL")</f>
        <v>442</v>
      </c>
      <c r="C760">
        <f>IFERROR(VLOOKUP('Initial Flow'!J760,'Initial Data'!A$1:U$2000,21,FALSE),"NULL")</f>
        <v>33</v>
      </c>
      <c r="D760" t="str">
        <f>IFERROR(VLOOKUP('Initial Flow'!K760,'Initial Data'!A$1:U$2000,21,FALSE),"NULL")</f>
        <v>NULL</v>
      </c>
      <c r="E760" t="str">
        <f t="shared" si="33"/>
        <v>OK</v>
      </c>
      <c r="F760">
        <f t="shared" si="34"/>
        <v>442</v>
      </c>
      <c r="G760">
        <f t="shared" si="35"/>
        <v>33</v>
      </c>
      <c r="H760" t="str">
        <f>'Initial Flow'!B760</f>
        <v>IID2837 - SIX (Telekurs) IPS request file</v>
      </c>
      <c r="I760">
        <f>IFERROR(VLOOKUP('Initial Flow'!D760,'Code Int'!$A$1:$B$10,2,FALSE),"NULL")</f>
        <v>19</v>
      </c>
      <c r="J760">
        <f>IFERROR(VLOOKUP('Initial Flow'!E760,'Code Int'!$A$1:$B$10,2,FALSE),"NULL")</f>
        <v>18</v>
      </c>
      <c r="K760" t="str">
        <f>'Initial Flow'!F760</f>
        <v/>
      </c>
      <c r="L760" t="str">
        <f>'Initial Flow'!G760</f>
        <v>SIX (Telekurs) IPS request file - SFTP from\\FDMT_Data\OUT\SIX</v>
      </c>
      <c r="M760" t="str">
        <f>'Initial Flow'!L760</f>
        <v>Security Price</v>
      </c>
      <c r="N760" t="str">
        <f>'Initial Flow'!C760</f>
        <v>MSG006757</v>
      </c>
    </row>
    <row r="761" spans="1:14" x14ac:dyDescent="0.2">
      <c r="A761">
        <f>IFERROR(VLOOKUP('Initial Flow'!H761,'Initial Data'!A$1:U$2000,21,FALSE),"NULL")</f>
        <v>80</v>
      </c>
      <c r="B761" t="str">
        <f>IFERROR(VLOOKUP('Initial Flow'!I761,'Initial Data'!A$1:U$2000,21,FALSE),"NULL")</f>
        <v>NULL</v>
      </c>
      <c r="C761">
        <f>IFERROR(VLOOKUP('Initial Flow'!J761,'Initial Data'!A$1:U$2000,21,FALSE),"NULL")</f>
        <v>43</v>
      </c>
      <c r="D761" t="str">
        <f>IFERROR(VLOOKUP('Initial Flow'!K761,'Initial Data'!A$1:U$2000,21,FALSE),"NULL")</f>
        <v>NULL</v>
      </c>
      <c r="E761" t="str">
        <f t="shared" si="33"/>
        <v>OK</v>
      </c>
      <c r="F761">
        <f t="shared" si="34"/>
        <v>80</v>
      </c>
      <c r="G761">
        <f t="shared" si="35"/>
        <v>43</v>
      </c>
      <c r="H761" t="str">
        <f>'Initial Flow'!B761</f>
        <v/>
      </c>
      <c r="I761">
        <f>IFERROR(VLOOKUP('Initial Flow'!D761,'Code Int'!$A$1:$B$10,2,FALSE),"NULL")</f>
        <v>19</v>
      </c>
      <c r="J761" t="str">
        <f>IFERROR(VLOOKUP('Initial Flow'!E761,'Code Int'!$A$1:$B$10,2,FALSE),"NULL")</f>
        <v>NULL</v>
      </c>
      <c r="K761" t="str">
        <f>'Initial Flow'!F761</f>
        <v/>
      </c>
      <c r="L761" t="str">
        <f>'Initial Flow'!G761</f>
        <v>CPC-007 Online Transaction Counters</v>
      </c>
      <c r="M761" t="str">
        <f>'Initial Flow'!L761</f>
        <v>CPC-007 Online Transaction Counters</v>
      </c>
      <c r="N761" t="str">
        <f>'Initial Flow'!C761</f>
        <v>MSG000628</v>
      </c>
    </row>
    <row r="762" spans="1:14" hidden="1" x14ac:dyDescent="0.2">
      <c r="A762">
        <f>IFERROR(VLOOKUP('Initial Flow'!H762,'Initial Data'!A$1:U$2000,21,FALSE),"NULL")</f>
        <v>33</v>
      </c>
      <c r="B762">
        <f>IFERROR(VLOOKUP('Initial Flow'!I762,'Initial Data'!A$1:U$2000,21,FALSE),"NULL")</f>
        <v>709</v>
      </c>
      <c r="C762" t="str">
        <f>IFERROR(VLOOKUP('Initial Flow'!J762,'Initial Data'!A$1:U$2000,21,FALSE),"NULL")</f>
        <v>NULL</v>
      </c>
      <c r="D762" t="str">
        <f>IFERROR(VLOOKUP('Initial Flow'!K762,'Initial Data'!A$1:U$2000,21,FALSE),"NULL")</f>
        <v>NULL</v>
      </c>
      <c r="E762" t="str">
        <f t="shared" si="33"/>
        <v>NULL</v>
      </c>
      <c r="F762">
        <f t="shared" si="34"/>
        <v>709</v>
      </c>
      <c r="G762" t="str">
        <f t="shared" si="35"/>
        <v>NULL</v>
      </c>
      <c r="H762" t="str">
        <f>'Initial Flow'!B762</f>
        <v>IID440 - CD_GET_TCMQA_SSTS_TRSC_LIST</v>
      </c>
      <c r="I762">
        <f>IFERROR(VLOOKUP('Initial Flow'!D762,'Code Int'!$A$1:$B$10,2,FALSE),"NULL")</f>
        <v>20</v>
      </c>
      <c r="J762">
        <f>IFERROR(VLOOKUP('Initial Flow'!E762,'Code Int'!$A$1:$B$10,2,FALSE),"NULL")</f>
        <v>18</v>
      </c>
      <c r="K762" t="str">
        <f>'Initial Flow'!F762</f>
        <v/>
      </c>
      <c r="L762" t="str">
        <f>'Initial Flow'!G762</f>
        <v>TR Sanctioned Country List from TCMQA for Swift (via CDI)</v>
      </c>
      <c r="M762" t="str">
        <f>'Initial Flow'!L762</f>
        <v>Sanction List</v>
      </c>
      <c r="N762" t="str">
        <f>'Initial Flow'!C762</f>
        <v>MSG005035</v>
      </c>
    </row>
    <row r="763" spans="1:14" x14ac:dyDescent="0.2">
      <c r="A763">
        <f>IFERROR(VLOOKUP('Initial Flow'!H763,'Initial Data'!A$1:U$2000,21,FALSE),"NULL")</f>
        <v>10</v>
      </c>
      <c r="B763" t="str">
        <f>IFERROR(VLOOKUP('Initial Flow'!I763,'Initial Data'!A$1:U$2000,21,FALSE),"NULL")</f>
        <v>NULL</v>
      </c>
      <c r="C763">
        <f>IFERROR(VLOOKUP('Initial Flow'!J763,'Initial Data'!A$1:U$2000,21,FALSE),"NULL")</f>
        <v>37</v>
      </c>
      <c r="D763" t="str">
        <f>IFERROR(VLOOKUP('Initial Flow'!K763,'Initial Data'!A$1:U$2000,21,FALSE),"NULL")</f>
        <v>NULL</v>
      </c>
      <c r="E763" t="str">
        <f t="shared" si="33"/>
        <v>OK</v>
      </c>
      <c r="F763">
        <f t="shared" si="34"/>
        <v>10</v>
      </c>
      <c r="G763">
        <f t="shared" si="35"/>
        <v>37</v>
      </c>
      <c r="H763" t="str">
        <f>'Initial Flow'!B763</f>
        <v/>
      </c>
      <c r="I763">
        <f>IFERROR(VLOOKUP('Initial Flow'!D763,'Code Int'!$A$1:$B$10,2,FALSE),"NULL")</f>
        <v>19</v>
      </c>
      <c r="J763" t="str">
        <f>IFERROR(VLOOKUP('Initial Flow'!E763,'Code Int'!$A$1:$B$10,2,FALSE),"NULL")</f>
        <v>NULL</v>
      </c>
      <c r="K763" t="str">
        <f>'Initial Flow'!F763</f>
        <v/>
      </c>
      <c r="L763" t="str">
        <f>'Initial Flow'!G763</f>
        <v/>
      </c>
      <c r="M763" t="str">
        <f>'Initial Flow'!L763</f>
        <v>Security Instruction Status</v>
      </c>
      <c r="N763" t="str">
        <f>'Initial Flow'!C763</f>
        <v>MSG000608</v>
      </c>
    </row>
    <row r="764" spans="1:14" x14ac:dyDescent="0.2">
      <c r="A764">
        <f>IFERROR(VLOOKUP('Initial Flow'!H764,'Initial Data'!A$1:U$2000,21,FALSE),"NULL")</f>
        <v>10</v>
      </c>
      <c r="B764" t="str">
        <f>IFERROR(VLOOKUP('Initial Flow'!I764,'Initial Data'!A$1:U$2000,21,FALSE),"NULL")</f>
        <v>NULL</v>
      </c>
      <c r="C764">
        <f>IFERROR(VLOOKUP('Initial Flow'!J764,'Initial Data'!A$1:U$2000,21,FALSE),"NULL")</f>
        <v>14</v>
      </c>
      <c r="D764" t="str">
        <f>IFERROR(VLOOKUP('Initial Flow'!K764,'Initial Data'!A$1:U$2000,21,FALSE),"NULL")</f>
        <v>NULL</v>
      </c>
      <c r="E764" t="str">
        <f t="shared" si="33"/>
        <v>OK</v>
      </c>
      <c r="F764">
        <f t="shared" si="34"/>
        <v>10</v>
      </c>
      <c r="G764">
        <f t="shared" si="35"/>
        <v>14</v>
      </c>
      <c r="H764" t="str">
        <f>'Initial Flow'!B764</f>
        <v/>
      </c>
      <c r="I764">
        <f>IFERROR(VLOOKUP('Initial Flow'!D764,'Code Int'!$A$1:$B$10,2,FALSE),"NULL")</f>
        <v>19</v>
      </c>
      <c r="J764">
        <f>IFERROR(VLOOKUP('Initial Flow'!E764,'Code Int'!$A$1:$B$10,2,FALSE),"NULL")</f>
        <v>17</v>
      </c>
      <c r="K764" t="str">
        <f>'Initial Flow'!F764</f>
        <v/>
      </c>
      <c r="L764" t="str">
        <f>'Initial Flow'!G764</f>
        <v/>
      </c>
      <c r="M764" t="str">
        <f>'Initial Flow'!L764</f>
        <v>Balance</v>
      </c>
      <c r="N764" t="str">
        <f>'Initial Flow'!C764</f>
        <v>MSG002358</v>
      </c>
    </row>
    <row r="765" spans="1:14" x14ac:dyDescent="0.2">
      <c r="A765">
        <f>IFERROR(VLOOKUP('Initial Flow'!H765,'Initial Data'!A$1:U$2000,21,FALSE),"NULL")</f>
        <v>39</v>
      </c>
      <c r="B765" t="str">
        <f>IFERROR(VLOOKUP('Initial Flow'!I765,'Initial Data'!A$1:U$2000,21,FALSE),"NULL")</f>
        <v>NULL</v>
      </c>
      <c r="C765">
        <f>IFERROR(VLOOKUP('Initial Flow'!J765,'Initial Data'!A$1:U$2000,21,FALSE),"NULL")</f>
        <v>59</v>
      </c>
      <c r="D765" t="str">
        <f>IFERROR(VLOOKUP('Initial Flow'!K765,'Initial Data'!A$1:U$2000,21,FALSE),"NULL")</f>
        <v>NULL</v>
      </c>
      <c r="E765" t="str">
        <f t="shared" si="33"/>
        <v>OK</v>
      </c>
      <c r="F765">
        <f t="shared" si="34"/>
        <v>39</v>
      </c>
      <c r="G765">
        <f t="shared" si="35"/>
        <v>59</v>
      </c>
      <c r="H765" t="str">
        <f>'Initial Flow'!B765</f>
        <v/>
      </c>
      <c r="I765" t="str">
        <f>IFERROR(VLOOKUP('Initial Flow'!D765,'Code Int'!$A$1:$B$10,2,FALSE),"NULL")</f>
        <v>NULL</v>
      </c>
      <c r="J765">
        <f>IFERROR(VLOOKUP('Initial Flow'!E765,'Code Int'!$A$1:$B$10,2,FALSE),"NULL")</f>
        <v>18</v>
      </c>
      <c r="K765" t="str">
        <f>'Initial Flow'!F765</f>
        <v/>
      </c>
      <c r="L765" t="str">
        <f>'Initial Flow'!G765</f>
        <v>Cash deadlines</v>
      </c>
      <c r="M765" t="str">
        <f>'Initial Flow'!L765</f>
        <v>CCB Deadline</v>
      </c>
      <c r="N765" t="str">
        <f>'Initial Flow'!C765</f>
        <v>MSG007562</v>
      </c>
    </row>
    <row r="766" spans="1:14" x14ac:dyDescent="0.2">
      <c r="A766">
        <f>IFERROR(VLOOKUP('Initial Flow'!H766,'Initial Data'!A$1:U$2000,21,FALSE),"NULL")</f>
        <v>10</v>
      </c>
      <c r="B766" t="str">
        <f>IFERROR(VLOOKUP('Initial Flow'!I766,'Initial Data'!A$1:U$2000,21,FALSE),"NULL")</f>
        <v>NULL</v>
      </c>
      <c r="C766">
        <f>IFERROR(VLOOKUP('Initial Flow'!J766,'Initial Data'!A$1:U$2000,21,FALSE),"NULL")</f>
        <v>14</v>
      </c>
      <c r="D766" t="str">
        <f>IFERROR(VLOOKUP('Initial Flow'!K766,'Initial Data'!A$1:U$2000,21,FALSE),"NULL")</f>
        <v>NULL</v>
      </c>
      <c r="E766" t="str">
        <f t="shared" si="33"/>
        <v>OK</v>
      </c>
      <c r="F766">
        <f t="shared" si="34"/>
        <v>10</v>
      </c>
      <c r="G766">
        <f t="shared" si="35"/>
        <v>14</v>
      </c>
      <c r="H766" t="str">
        <f>'Initial Flow'!B766</f>
        <v/>
      </c>
      <c r="I766">
        <f>IFERROR(VLOOKUP('Initial Flow'!D766,'Code Int'!$A$1:$B$10,2,FALSE),"NULL")</f>
        <v>19</v>
      </c>
      <c r="J766">
        <f>IFERROR(VLOOKUP('Initial Flow'!E766,'Code Int'!$A$1:$B$10,2,FALSE),"NULL")</f>
        <v>17</v>
      </c>
      <c r="K766" t="str">
        <f>'Initial Flow'!F766</f>
        <v/>
      </c>
      <c r="L766" t="str">
        <f>'Initial Flow'!G766</f>
        <v/>
      </c>
      <c r="M766" t="str">
        <f>'Initial Flow'!L766</f>
        <v>Security Instruction</v>
      </c>
      <c r="N766" t="str">
        <f>'Initial Flow'!C766</f>
        <v>MSG002358</v>
      </c>
    </row>
    <row r="767" spans="1:14" x14ac:dyDescent="0.2">
      <c r="A767">
        <f>IFERROR(VLOOKUP('Initial Flow'!H767,'Initial Data'!A$1:U$2000,21,FALSE),"NULL")</f>
        <v>33</v>
      </c>
      <c r="B767">
        <f>IFERROR(VLOOKUP('Initial Flow'!I767,'Initial Data'!A$1:U$2000,21,FALSE),"NULL")</f>
        <v>293</v>
      </c>
      <c r="C767">
        <f>IFERROR(VLOOKUP('Initial Flow'!J767,'Initial Data'!A$1:U$2000,21,FALSE),"NULL")</f>
        <v>62</v>
      </c>
      <c r="D767" t="str">
        <f>IFERROR(VLOOKUP('Initial Flow'!K767,'Initial Data'!A$1:U$2000,21,FALSE),"NULL")</f>
        <v>NULL</v>
      </c>
      <c r="E767" t="str">
        <f t="shared" si="33"/>
        <v>OK</v>
      </c>
      <c r="F767">
        <f t="shared" si="34"/>
        <v>293</v>
      </c>
      <c r="G767">
        <f t="shared" si="35"/>
        <v>62</v>
      </c>
      <c r="H767" t="str">
        <f>'Initial Flow'!B767</f>
        <v>IID316 - CD_AURORA_CBLCASHBALINT</v>
      </c>
      <c r="I767">
        <f>IFERROR(VLOOKUP('Initial Flow'!D767,'Code Int'!$A$1:$B$10,2,FALSE),"NULL")</f>
        <v>19</v>
      </c>
      <c r="J767">
        <f>IFERROR(VLOOKUP('Initial Flow'!E767,'Code Int'!$A$1:$B$10,2,FALSE),"NULL")</f>
        <v>18</v>
      </c>
      <c r="K767" t="str">
        <f>'Initial Flow'!F767</f>
        <v/>
      </c>
      <c r="L767">
        <f>'Initial Flow'!G767</f>
        <v>0</v>
      </c>
      <c r="M767" t="str">
        <f>'Initial Flow'!L767</f>
        <v>Regulatory Report</v>
      </c>
      <c r="N767" t="str">
        <f>'Initial Flow'!C767</f>
        <v>MSG004927</v>
      </c>
    </row>
    <row r="768" spans="1:14" hidden="1" x14ac:dyDescent="0.2">
      <c r="A768">
        <f>IFERROR(VLOOKUP('Initial Flow'!H768,'Initial Data'!A$1:U$2000,21,FALSE),"NULL")</f>
        <v>48</v>
      </c>
      <c r="B768" t="str">
        <f>IFERROR(VLOOKUP('Initial Flow'!I768,'Initial Data'!A$1:U$2000,21,FALSE),"NULL")</f>
        <v>NULL</v>
      </c>
      <c r="C768" t="str">
        <f>IFERROR(VLOOKUP('Initial Flow'!J768,'Initial Data'!A$1:U$2000,21,FALSE),"NULL")</f>
        <v>NULL</v>
      </c>
      <c r="D768" t="str">
        <f>IFERROR(VLOOKUP('Initial Flow'!K768,'Initial Data'!A$1:U$2000,21,FALSE),"NULL")</f>
        <v>NULL</v>
      </c>
      <c r="E768" t="str">
        <f t="shared" si="33"/>
        <v>NULL</v>
      </c>
      <c r="F768">
        <f t="shared" si="34"/>
        <v>48</v>
      </c>
      <c r="G768" t="str">
        <f t="shared" si="35"/>
        <v>NULL</v>
      </c>
      <c r="H768" t="str">
        <f>'Initial Flow'!B768</f>
        <v/>
      </c>
      <c r="I768">
        <f>IFERROR(VLOOKUP('Initial Flow'!D768,'Code Int'!$A$1:$B$10,2,FALSE),"NULL")</f>
        <v>20</v>
      </c>
      <c r="J768" t="str">
        <f>IFERROR(VLOOKUP('Initial Flow'!E768,'Code Int'!$A$1:$B$10,2,FALSE),"NULL")</f>
        <v>NULL</v>
      </c>
      <c r="K768" t="str">
        <f>'Initial Flow'!F768</f>
        <v/>
      </c>
      <c r="L768" t="str">
        <f>'Initial Flow'!G768</f>
        <v/>
      </c>
      <c r="M768" t="str">
        <f>'Initial Flow'!L768</f>
        <v>Customer Reports</v>
      </c>
      <c r="N768" t="str">
        <f>'Initial Flow'!C768</f>
        <v>MSG000792</v>
      </c>
    </row>
    <row r="769" spans="1:14" hidden="1" x14ac:dyDescent="0.2">
      <c r="A769">
        <f>IFERROR(VLOOKUP('Initial Flow'!H769,'Initial Data'!A$1:U$2000,21,FALSE),"NULL")</f>
        <v>33</v>
      </c>
      <c r="B769">
        <f>IFERROR(VLOOKUP('Initial Flow'!I769,'Initial Data'!A$1:U$2000,21,FALSE),"NULL")</f>
        <v>709</v>
      </c>
      <c r="C769" t="str">
        <f>IFERROR(VLOOKUP('Initial Flow'!J769,'Initial Data'!A$1:U$2000,21,FALSE),"NULL")</f>
        <v>NULL</v>
      </c>
      <c r="D769" t="str">
        <f>IFERROR(VLOOKUP('Initial Flow'!K769,'Initial Data'!A$1:U$2000,21,FALSE),"NULL")</f>
        <v>NULL</v>
      </c>
      <c r="E769" t="str">
        <f t="shared" si="33"/>
        <v>NULL</v>
      </c>
      <c r="F769">
        <f t="shared" si="34"/>
        <v>709</v>
      </c>
      <c r="G769" t="str">
        <f t="shared" si="35"/>
        <v>NULL</v>
      </c>
      <c r="H769" t="str">
        <f>'Initial Flow'!B769</f>
        <v>IID431 - CD_GET_TCMQA_SSTS_GDG_LIST</v>
      </c>
      <c r="I769">
        <f>IFERROR(VLOOKUP('Initial Flow'!D769,'Code Int'!$A$1:$B$10,2,FALSE),"NULL")</f>
        <v>20</v>
      </c>
      <c r="J769">
        <f>IFERROR(VLOOKUP('Initial Flow'!E769,'Code Int'!$A$1:$B$10,2,FALSE),"NULL")</f>
        <v>18</v>
      </c>
      <c r="K769" t="str">
        <f>'Initial Flow'!F769</f>
        <v/>
      </c>
      <c r="L769" t="str">
        <f>'Initial Flow'!G769</f>
        <v>Good Guy List from TCMQA for Swift (via CDI)</v>
      </c>
      <c r="M769" t="str">
        <f>'Initial Flow'!L769</f>
        <v>Sanction List</v>
      </c>
      <c r="N769" t="str">
        <f>'Initial Flow'!C769</f>
        <v>MSG005026</v>
      </c>
    </row>
    <row r="770" spans="1:14" hidden="1" x14ac:dyDescent="0.2">
      <c r="A770">
        <f>IFERROR(VLOOKUP('Initial Flow'!H770,'Initial Data'!A$1:U$2000,21,FALSE),"NULL")</f>
        <v>62</v>
      </c>
      <c r="B770" t="str">
        <f>IFERROR(VLOOKUP('Initial Flow'!I770,'Initial Data'!A$1:U$2000,21,FALSE),"NULL")</f>
        <v>NULL</v>
      </c>
      <c r="C770" t="str">
        <f>IFERROR(VLOOKUP('Initial Flow'!J770,'Initial Data'!A$1:U$2000,21,FALSE),"NULL")</f>
        <v>NULL</v>
      </c>
      <c r="D770" t="str">
        <f>IFERROR(VLOOKUP('Initial Flow'!K770,'Initial Data'!A$1:U$2000,21,FALSE),"NULL")</f>
        <v>NULL</v>
      </c>
      <c r="E770" t="str">
        <f t="shared" si="33"/>
        <v>NULL</v>
      </c>
      <c r="F770">
        <f t="shared" si="34"/>
        <v>62</v>
      </c>
      <c r="G770" t="str">
        <f t="shared" si="35"/>
        <v>NULL</v>
      </c>
      <c r="H770" t="str">
        <f>'Initial Flow'!B770</f>
        <v/>
      </c>
      <c r="I770">
        <f>IFERROR(VLOOKUP('Initial Flow'!D770,'Code Int'!$A$1:$B$10,2,FALSE),"NULL")</f>
        <v>20</v>
      </c>
      <c r="J770" t="str">
        <f>IFERROR(VLOOKUP('Initial Flow'!E770,'Code Int'!$A$1:$B$10,2,FALSE),"NULL")</f>
        <v>NULL</v>
      </c>
      <c r="K770" t="str">
        <f>'Initial Flow'!F770</f>
        <v/>
      </c>
      <c r="L770" t="str">
        <f>'Initial Flow'!G770</f>
        <v/>
      </c>
      <c r="M770" t="str">
        <f>'Initial Flow'!L770</f>
        <v>Balance of Payment</v>
      </c>
      <c r="N770" t="str">
        <f>'Initial Flow'!C770</f>
        <v>MSG000780</v>
      </c>
    </row>
    <row r="771" spans="1:14" hidden="1" x14ac:dyDescent="0.2">
      <c r="A771">
        <f>IFERROR(VLOOKUP('Initial Flow'!H771,'Initial Data'!A$1:U$2000,21,FALSE),"NULL")</f>
        <v>33</v>
      </c>
      <c r="B771">
        <f>IFERROR(VLOOKUP('Initial Flow'!I771,'Initial Data'!A$1:U$2000,21,FALSE),"NULL")</f>
        <v>841</v>
      </c>
      <c r="C771" t="str">
        <f>IFERROR(VLOOKUP('Initial Flow'!J771,'Initial Data'!A$1:U$2000,21,FALSE),"NULL")</f>
        <v>NULL</v>
      </c>
      <c r="D771" t="str">
        <f>IFERROR(VLOOKUP('Initial Flow'!K771,'Initial Data'!A$1:U$2000,21,FALSE),"NULL")</f>
        <v>NULL</v>
      </c>
      <c r="E771" t="str">
        <f t="shared" ref="E771:E834" si="36">IF($F771="NULL",$F771,IF($G771="NULL",$G771,"OK"))</f>
        <v>NULL</v>
      </c>
      <c r="F771">
        <f t="shared" ref="F771:F834" si="37">IF($B771&lt;&gt;"NULL",$B771,$A771)</f>
        <v>841</v>
      </c>
      <c r="G771" t="str">
        <f t="shared" ref="G771:G834" si="38">IF($C771&lt;&gt;"NULL",$C771,$D771)</f>
        <v>NULL</v>
      </c>
      <c r="H771" t="str">
        <f>'Initial Flow'!B771</f>
        <v>IID2791 - SEND_REAL_REQ_TO_EOC</v>
      </c>
      <c r="I771">
        <f>IFERROR(VLOOKUP('Initial Flow'!D771,'Code Int'!$A$1:$B$10,2,FALSE),"NULL")</f>
        <v>20</v>
      </c>
      <c r="J771">
        <f>IFERROR(VLOOKUP('Initial Flow'!E771,'Code Int'!$A$1:$B$10,2,FALSE),"NULL")</f>
        <v>18</v>
      </c>
      <c r="K771" t="str">
        <f>'Initial Flow'!F771</f>
        <v/>
      </c>
      <c r="L771" t="str">
        <f>'Initial Flow'!G771</f>
        <v>Realignment instructions</v>
      </c>
      <c r="M771" t="str">
        <f>'Initial Flow'!L771</f>
        <v>Security Instruction</v>
      </c>
      <c r="N771" t="str">
        <f>'Initial Flow'!C771</f>
        <v>MSG006733</v>
      </c>
    </row>
    <row r="772" spans="1:14" x14ac:dyDescent="0.2">
      <c r="A772">
        <f>IFERROR(VLOOKUP('Initial Flow'!H772,'Initial Data'!A$1:U$2000,21,FALSE),"NULL")</f>
        <v>12</v>
      </c>
      <c r="B772" t="str">
        <f>IFERROR(VLOOKUP('Initial Flow'!I772,'Initial Data'!A$1:U$2000,21,FALSE),"NULL")</f>
        <v>NULL</v>
      </c>
      <c r="C772">
        <f>IFERROR(VLOOKUP('Initial Flow'!J772,'Initial Data'!A$1:U$2000,21,FALSE),"NULL")</f>
        <v>63</v>
      </c>
      <c r="D772" t="str">
        <f>IFERROR(VLOOKUP('Initial Flow'!K772,'Initial Data'!A$1:U$2000,21,FALSE),"NULL")</f>
        <v>NULL</v>
      </c>
      <c r="E772" t="str">
        <f t="shared" si="36"/>
        <v>OK</v>
      </c>
      <c r="F772">
        <f t="shared" si="37"/>
        <v>12</v>
      </c>
      <c r="G772">
        <f t="shared" si="38"/>
        <v>63</v>
      </c>
      <c r="H772" t="str">
        <f>'Initial Flow'!B772</f>
        <v/>
      </c>
      <c r="I772">
        <f>IFERROR(VLOOKUP('Initial Flow'!D772,'Code Int'!$A$1:$B$10,2,FALSE),"NULL")</f>
        <v>19</v>
      </c>
      <c r="J772" t="str">
        <f>IFERROR(VLOOKUP('Initial Flow'!E772,'Code Int'!$A$1:$B$10,2,FALSE),"NULL")</f>
        <v>NULL</v>
      </c>
      <c r="K772" t="str">
        <f>'Initial Flow'!F772</f>
        <v/>
      </c>
      <c r="L772" t="str">
        <f>'Initial Flow'!G772</f>
        <v/>
      </c>
      <c r="M772" t="str">
        <f>'Initial Flow'!L772</f>
        <v>Account</v>
      </c>
      <c r="N772" t="str">
        <f>'Initial Flow'!C772</f>
        <v>MSG000683</v>
      </c>
    </row>
    <row r="773" spans="1:14" x14ac:dyDescent="0.2">
      <c r="A773">
        <f>IFERROR(VLOOKUP('Initial Flow'!H773,'Initial Data'!A$1:U$2000,21,FALSE),"NULL")</f>
        <v>89</v>
      </c>
      <c r="B773">
        <f>IFERROR(VLOOKUP('Initial Flow'!I773,'Initial Data'!A$1:U$2000,21,FALSE),"NULL")</f>
        <v>1220</v>
      </c>
      <c r="C773">
        <f>IFERROR(VLOOKUP('Initial Flow'!J773,'Initial Data'!A$1:U$2000,21,FALSE),"NULL")</f>
        <v>22</v>
      </c>
      <c r="D773">
        <f>IFERROR(VLOOKUP('Initial Flow'!K773,'Initial Data'!A$1:U$2000,21,FALSE),"NULL")</f>
        <v>403</v>
      </c>
      <c r="E773" t="str">
        <f t="shared" si="36"/>
        <v>OK</v>
      </c>
      <c r="F773">
        <f t="shared" si="37"/>
        <v>1220</v>
      </c>
      <c r="G773">
        <f t="shared" si="38"/>
        <v>22</v>
      </c>
      <c r="H773" t="str">
        <f>'Initial Flow'!B773</f>
        <v>IID3225 - EOC_RECEPTION_CCD</v>
      </c>
      <c r="I773">
        <f>IFERROR(VLOOKUP('Initial Flow'!D773,'Code Int'!$A$1:$B$10,2,FALSE),"NULL")</f>
        <v>19</v>
      </c>
      <c r="J773">
        <f>IFERROR(VLOOKUP('Initial Flow'!E773,'Code Int'!$A$1:$B$10,2,FALSE),"NULL")</f>
        <v>17</v>
      </c>
      <c r="K773" t="str">
        <f>'Initial Flow'!F773</f>
        <v/>
      </c>
      <c r="L773" t="str">
        <f>'Initial Flow'!G773</f>
        <v>Cash Custody Distribution file from Euroclear is sent to Dataserver</v>
      </c>
      <c r="M773" t="str">
        <f>'Initial Flow'!L773</f>
        <v>Cash Custody Distribution</v>
      </c>
      <c r="N773" t="str">
        <f>'Initial Flow'!C773</f>
        <v>MSG007209</v>
      </c>
    </row>
    <row r="774" spans="1:14" x14ac:dyDescent="0.2">
      <c r="A774">
        <f>IFERROR(VLOOKUP('Initial Flow'!H774,'Initial Data'!A$1:U$2000,21,FALSE),"NULL")</f>
        <v>61</v>
      </c>
      <c r="B774">
        <f>IFERROR(VLOOKUP('Initial Flow'!I774,'Initial Data'!A$1:U$2000,21,FALSE),"NULL")</f>
        <v>697</v>
      </c>
      <c r="C774">
        <f>IFERROR(VLOOKUP('Initial Flow'!J774,'Initial Data'!A$1:U$2000,21,FALSE),"NULL")</f>
        <v>59</v>
      </c>
      <c r="D774">
        <f>IFERROR(VLOOKUP('Initial Flow'!K774,'Initial Data'!A$1:U$2000,21,FALSE),"NULL")</f>
        <v>478</v>
      </c>
      <c r="E774" t="str">
        <f t="shared" si="36"/>
        <v>OK</v>
      </c>
      <c r="F774">
        <f t="shared" si="37"/>
        <v>697</v>
      </c>
      <c r="G774">
        <f t="shared" si="38"/>
        <v>59</v>
      </c>
      <c r="H774" t="str">
        <f>'Initial Flow'!B774</f>
        <v>PM/CSD Alerts</v>
      </c>
      <c r="I774" t="str">
        <f>IFERROR(VLOOKUP('Initial Flow'!D774,'Code Int'!$A$1:$B$10,2,FALSE),"NULL")</f>
        <v>NULL</v>
      </c>
      <c r="J774">
        <f>IFERROR(VLOOKUP('Initial Flow'!E774,'Code Int'!$A$1:$B$10,2,FALSE),"NULL")</f>
        <v>15</v>
      </c>
      <c r="K774" t="str">
        <f>'Initial Flow'!F774</f>
        <v/>
      </c>
      <c r="L774" t="str">
        <f>'Initial Flow'!G774</f>
        <v>Alerts on processing errors in PM/CSD</v>
      </c>
      <c r="M774" t="str">
        <f>'Initial Flow'!L774</f>
        <v>Alert</v>
      </c>
      <c r="N774" t="str">
        <f>'Initial Flow'!C774</f>
        <v>MSG007569</v>
      </c>
    </row>
    <row r="775" spans="1:14" hidden="1" x14ac:dyDescent="0.2">
      <c r="A775" t="str">
        <f>IFERROR(VLOOKUP('Initial Flow'!H775,'Initial Data'!A$1:U$2000,21,FALSE),"NULL")</f>
        <v>NULL</v>
      </c>
      <c r="B775" t="str">
        <f>IFERROR(VLOOKUP('Initial Flow'!I775,'Initial Data'!A$1:U$2000,21,FALSE),"NULL")</f>
        <v>NULL</v>
      </c>
      <c r="C775">
        <f>IFERROR(VLOOKUP('Initial Flow'!J775,'Initial Data'!A$1:U$2000,21,FALSE),"NULL")</f>
        <v>33</v>
      </c>
      <c r="D775">
        <f>IFERROR(VLOOKUP('Initial Flow'!K775,'Initial Data'!A$1:U$2000,21,FALSE),"NULL")</f>
        <v>721</v>
      </c>
      <c r="E775" t="str">
        <f t="shared" si="36"/>
        <v>NULL</v>
      </c>
      <c r="F775" t="str">
        <f t="shared" si="37"/>
        <v>NULL</v>
      </c>
      <c r="G775">
        <f t="shared" si="38"/>
        <v>33</v>
      </c>
      <c r="H775" t="str">
        <f>'Initial Flow'!B775</f>
        <v>IID9041 - HUB_IN_COLLAT_IBERCLEAR</v>
      </c>
      <c r="I775">
        <f>IFERROR(VLOOKUP('Initial Flow'!D775,'Code Int'!$A$1:$B$10,2,FALSE),"NULL")</f>
        <v>20</v>
      </c>
      <c r="J775" t="str">
        <f>IFERROR(VLOOKUP('Initial Flow'!E775,'Code Int'!$A$1:$B$10,2,FALSE),"NULL")</f>
        <v>NULL</v>
      </c>
      <c r="K775" t="str">
        <f>'Initial Flow'!F775</f>
        <v/>
      </c>
      <c r="L775" t="str">
        <f>'Initial Flow'!G775</f>
        <v/>
      </c>
      <c r="M775" t="str">
        <f>'Initial Flow'!L775</f>
        <v>Collateral</v>
      </c>
      <c r="N775" t="str">
        <f>'Initial Flow'!C775</f>
        <v>MSG005599</v>
      </c>
    </row>
    <row r="776" spans="1:14" x14ac:dyDescent="0.2">
      <c r="A776">
        <f>IFERROR(VLOOKUP('Initial Flow'!H776,'Initial Data'!A$1:U$2000,21,FALSE),"NULL")</f>
        <v>56</v>
      </c>
      <c r="B776">
        <f>IFERROR(VLOOKUP('Initial Flow'!I776,'Initial Data'!A$1:U$2000,21,FALSE),"NULL")</f>
        <v>255</v>
      </c>
      <c r="C776">
        <f>IFERROR(VLOOKUP('Initial Flow'!J776,'Initial Data'!A$1:U$2000,21,FALSE),"NULL")</f>
        <v>56</v>
      </c>
      <c r="D776">
        <f>IFERROR(VLOOKUP('Initial Flow'!K776,'Initial Data'!A$1:U$2000,21,FALSE),"NULL")</f>
        <v>311</v>
      </c>
      <c r="E776" t="str">
        <f t="shared" si="36"/>
        <v>OK</v>
      </c>
      <c r="F776">
        <f t="shared" si="37"/>
        <v>255</v>
      </c>
      <c r="G776">
        <f t="shared" si="38"/>
        <v>56</v>
      </c>
      <c r="H776" t="str">
        <f>'Initial Flow'!B776</f>
        <v>IID1131 - DirectReleaseEPDEFB</v>
      </c>
      <c r="I776">
        <f>IFERROR(VLOOKUP('Initial Flow'!D776,'Code Int'!$A$1:$B$10,2,FALSE),"NULL")</f>
        <v>19</v>
      </c>
      <c r="J776">
        <f>IFERROR(VLOOKUP('Initial Flow'!E776,'Code Int'!$A$1:$B$10,2,FALSE),"NULL")</f>
        <v>15</v>
      </c>
      <c r="K776" t="str">
        <f>'Initial Flow'!F776</f>
        <v/>
      </c>
      <c r="L776" t="str">
        <f>'Initial Flow'!G776</f>
        <v>Issued by Process Engine Sent to Market Process Observer - Message generated after arrival of EPD/EFB files to add bridge instructions to settleable collection.</v>
      </c>
      <c r="M776" t="str">
        <f>'Initial Flow'!L776</f>
        <v>Security Instruction</v>
      </c>
      <c r="N776" t="str">
        <f>'Initial Flow'!C776</f>
        <v>MSG005486</v>
      </c>
    </row>
    <row r="777" spans="1:14" x14ac:dyDescent="0.2">
      <c r="A777">
        <f>IFERROR(VLOOKUP('Initial Flow'!H777,'Initial Data'!A$1:U$2000,21,FALSE),"NULL")</f>
        <v>33</v>
      </c>
      <c r="B777">
        <f>IFERROR(VLOOKUP('Initial Flow'!I777,'Initial Data'!A$1:U$2000,21,FALSE),"NULL")</f>
        <v>849</v>
      </c>
      <c r="C777">
        <f>IFERROR(VLOOKUP('Initial Flow'!J777,'Initial Data'!A$1:U$2000,21,FALSE),"NULL")</f>
        <v>33</v>
      </c>
      <c r="D777">
        <f>IFERROR(VLOOKUP('Initial Flow'!K777,'Initial Data'!A$1:U$2000,21,FALSE),"NULL")</f>
        <v>709</v>
      </c>
      <c r="E777" t="str">
        <f t="shared" si="36"/>
        <v>OK</v>
      </c>
      <c r="F777">
        <f t="shared" si="37"/>
        <v>849</v>
      </c>
      <c r="G777">
        <f t="shared" si="38"/>
        <v>33</v>
      </c>
      <c r="H777" t="str">
        <f>'Initial Flow'!B777</f>
        <v>IID1412 - HUB_OAQInterface_CDI</v>
      </c>
      <c r="I777">
        <f>IFERROR(VLOOKUP('Initial Flow'!D777,'Code Int'!$A$1:$B$10,2,FALSE),"NULL")</f>
        <v>19</v>
      </c>
      <c r="J777">
        <f>IFERROR(VLOOKUP('Initial Flow'!E777,'Code Int'!$A$1:$B$10,2,FALSE),"NULL")</f>
        <v>18</v>
      </c>
      <c r="K777" t="str">
        <f>'Initial Flow'!F777</f>
        <v/>
      </c>
      <c r="L777" t="str">
        <f>'Initial Flow'!G777</f>
        <v>Processing ourbound files from HUB to CDI</v>
      </c>
      <c r="M777" t="str">
        <f>'Initial Flow'!L777</f>
        <v>Report</v>
      </c>
      <c r="N777" t="str">
        <f>'Initial Flow'!C777</f>
        <v>MSG005691</v>
      </c>
    </row>
    <row r="778" spans="1:14" x14ac:dyDescent="0.2">
      <c r="A778">
        <f>IFERROR(VLOOKUP('Initial Flow'!H778,'Initial Data'!A$1:U$2000,21,FALSE),"NULL")</f>
        <v>33</v>
      </c>
      <c r="B778">
        <f>IFERROR(VLOOKUP('Initial Flow'!I778,'Initial Data'!A$1:U$2000,21,FALSE),"NULL")</f>
        <v>717</v>
      </c>
      <c r="C778">
        <f>IFERROR(VLOOKUP('Initial Flow'!J778,'Initial Data'!A$1:U$2000,21,FALSE),"NULL")</f>
        <v>50</v>
      </c>
      <c r="D778">
        <f>IFERROR(VLOOKUP('Initial Flow'!K778,'Initial Data'!A$1:U$2000,21,FALSE),"NULL")</f>
        <v>561</v>
      </c>
      <c r="E778" t="str">
        <f t="shared" si="36"/>
        <v>OK</v>
      </c>
      <c r="F778">
        <f t="shared" si="37"/>
        <v>717</v>
      </c>
      <c r="G778">
        <f t="shared" si="38"/>
        <v>50</v>
      </c>
      <c r="H778" t="str">
        <f>'Initial Flow'!B778</f>
        <v>IID554 - CD-CBF_58</v>
      </c>
      <c r="I778">
        <f>IFERROR(VLOOKUP('Initial Flow'!D778,'Code Int'!$A$1:$B$10,2,FALSE),"NULL")</f>
        <v>19</v>
      </c>
      <c r="J778">
        <f>IFERROR(VLOOKUP('Initial Flow'!E778,'Code Int'!$A$1:$B$10,2,FALSE),"NULL")</f>
        <v>18</v>
      </c>
      <c r="K778" t="str">
        <f>'Initial Flow'!F778</f>
        <v/>
      </c>
      <c r="L778" t="str">
        <f>'Initial Flow'!G778</f>
        <v>LMS Reference data file for SMONITOR</v>
      </c>
      <c r="M778" t="str">
        <f>'Initial Flow'!L778</f>
        <v>Reference Data</v>
      </c>
      <c r="N778" t="str">
        <f>'Initial Flow'!C778</f>
        <v>MSG005143</v>
      </c>
    </row>
    <row r="779" spans="1:14" x14ac:dyDescent="0.2">
      <c r="A779">
        <f>IFERROR(VLOOKUP('Initial Flow'!H779,'Initial Data'!A$1:U$2000,21,FALSE),"NULL")</f>
        <v>33</v>
      </c>
      <c r="B779">
        <f>IFERROR(VLOOKUP('Initial Flow'!I779,'Initial Data'!A$1:U$2000,21,FALSE),"NULL")</f>
        <v>849</v>
      </c>
      <c r="C779">
        <f>IFERROR(VLOOKUP('Initial Flow'!J779,'Initial Data'!A$1:U$2000,21,FALSE),"NULL")</f>
        <v>33</v>
      </c>
      <c r="D779">
        <f>IFERROR(VLOOKUP('Initial Flow'!K779,'Initial Data'!A$1:U$2000,21,FALSE),"NULL")</f>
        <v>709</v>
      </c>
      <c r="E779" t="str">
        <f t="shared" si="36"/>
        <v>OK</v>
      </c>
      <c r="F779">
        <f t="shared" si="37"/>
        <v>849</v>
      </c>
      <c r="G779">
        <f t="shared" si="38"/>
        <v>33</v>
      </c>
      <c r="H779" t="str">
        <f>'Initial Flow'!B779</f>
        <v>IID1412 - HUB_OAQInterface_CDI</v>
      </c>
      <c r="I779">
        <f>IFERROR(VLOOKUP('Initial Flow'!D779,'Code Int'!$A$1:$B$10,2,FALSE),"NULL")</f>
        <v>19</v>
      </c>
      <c r="J779">
        <f>IFERROR(VLOOKUP('Initial Flow'!E779,'Code Int'!$A$1:$B$10,2,FALSE),"NULL")</f>
        <v>18</v>
      </c>
      <c r="K779" t="str">
        <f>'Initial Flow'!F779</f>
        <v/>
      </c>
      <c r="L779" t="str">
        <f>'Initial Flow'!G779</f>
        <v>Processing ourbound files from HUB to CDI</v>
      </c>
      <c r="M779" t="str">
        <f>'Initial Flow'!L779</f>
        <v>Security Instruction</v>
      </c>
      <c r="N779" t="str">
        <f>'Initial Flow'!C779</f>
        <v>MSG005691</v>
      </c>
    </row>
    <row r="780" spans="1:14" x14ac:dyDescent="0.2">
      <c r="A780">
        <f>IFERROR(VLOOKUP('Initial Flow'!H780,'Initial Data'!A$1:U$2000,21,FALSE),"NULL")</f>
        <v>23</v>
      </c>
      <c r="B780">
        <f>IFERROR(VLOOKUP('Initial Flow'!I780,'Initial Data'!A$1:U$2000,21,FALSE),"NULL")</f>
        <v>913</v>
      </c>
      <c r="C780">
        <f>IFERROR(VLOOKUP('Initial Flow'!J780,'Initial Data'!A$1:U$2000,21,FALSE),"NULL")</f>
        <v>59</v>
      </c>
      <c r="D780">
        <f>IFERROR(VLOOKUP('Initial Flow'!K780,'Initial Data'!A$1:U$2000,21,FALSE),"NULL")</f>
        <v>478</v>
      </c>
      <c r="E780" t="str">
        <f t="shared" si="36"/>
        <v>OK</v>
      </c>
      <c r="F780">
        <f t="shared" si="37"/>
        <v>913</v>
      </c>
      <c r="G780">
        <f t="shared" si="38"/>
        <v>59</v>
      </c>
      <c r="H780" t="str">
        <f>'Initial Flow'!B780</f>
        <v>IID774 - CREATE_MT295_PI2</v>
      </c>
      <c r="I780">
        <f>IFERROR(VLOOKUP('Initial Flow'!D780,'Code Int'!$A$1:$B$10,2,FALSE),"NULL")</f>
        <v>19</v>
      </c>
      <c r="J780">
        <f>IFERROR(VLOOKUP('Initial Flow'!E780,'Code Int'!$A$1:$B$10,2,FALSE),"NULL")</f>
        <v>15</v>
      </c>
      <c r="K780" t="str">
        <f>'Initial Flow'!F780</f>
        <v/>
      </c>
      <c r="L780" t="str">
        <f>'Initial Flow'!G780</f>
        <v>ISO MT295-CSB</v>
      </c>
      <c r="M780" t="str">
        <f>'Initial Flow'!L780</f>
        <v>MT295</v>
      </c>
      <c r="N780" t="str">
        <f>'Initial Flow'!C780</f>
        <v>MSG005290</v>
      </c>
    </row>
    <row r="781" spans="1:14" hidden="1" x14ac:dyDescent="0.2">
      <c r="A781" t="str">
        <f>IFERROR(VLOOKUP('Initial Flow'!H781,'Initial Data'!A$1:U$2000,21,FALSE),"NULL")</f>
        <v>NULL</v>
      </c>
      <c r="B781" t="str">
        <f>IFERROR(VLOOKUP('Initial Flow'!I781,'Initial Data'!A$1:U$2000,21,FALSE),"NULL")</f>
        <v>NULL</v>
      </c>
      <c r="C781">
        <f>IFERROR(VLOOKUP('Initial Flow'!J781,'Initial Data'!A$1:U$2000,21,FALSE),"NULL")</f>
        <v>23</v>
      </c>
      <c r="D781">
        <f>IFERROR(VLOOKUP('Initial Flow'!K781,'Initial Data'!A$1:U$2000,21,FALSE),"NULL")</f>
        <v>995</v>
      </c>
      <c r="E781" t="str">
        <f t="shared" si="36"/>
        <v>NULL</v>
      </c>
      <c r="F781" t="str">
        <f t="shared" si="37"/>
        <v>NULL</v>
      </c>
      <c r="G781">
        <f t="shared" si="38"/>
        <v>23</v>
      </c>
      <c r="H781" t="str">
        <f>'Initial Flow'!B781</f>
        <v>IID9039 - HUB_IN_COLLAT_ASX</v>
      </c>
      <c r="I781">
        <f>IFERROR(VLOOKUP('Initial Flow'!D781,'Code Int'!$A$1:$B$10,2,FALSE),"NULL")</f>
        <v>20</v>
      </c>
      <c r="J781">
        <f>IFERROR(VLOOKUP('Initial Flow'!E781,'Code Int'!$A$1:$B$10,2,FALSE),"NULL")</f>
        <v>15</v>
      </c>
      <c r="K781" t="str">
        <f>'Initial Flow'!F781</f>
        <v/>
      </c>
      <c r="L781" t="str">
        <f>'Initial Flow'!G781</f>
        <v/>
      </c>
      <c r="M781" t="str">
        <f>'Initial Flow'!L781</f>
        <v>Collateral</v>
      </c>
      <c r="N781" t="str">
        <f>'Initial Flow'!C781</f>
        <v>MSG005594</v>
      </c>
    </row>
    <row r="782" spans="1:14" x14ac:dyDescent="0.2">
      <c r="A782">
        <f>IFERROR(VLOOKUP('Initial Flow'!H782,'Initial Data'!A$1:U$2000,21,FALSE),"NULL")</f>
        <v>33</v>
      </c>
      <c r="B782">
        <f>IFERROR(VLOOKUP('Initial Flow'!I782,'Initial Data'!A$1:U$2000,21,FALSE),"NULL")</f>
        <v>729</v>
      </c>
      <c r="C782">
        <f>IFERROR(VLOOKUP('Initial Flow'!J782,'Initial Data'!A$1:U$2000,21,FALSE),"NULL")</f>
        <v>33</v>
      </c>
      <c r="D782">
        <f>IFERROR(VLOOKUP('Initial Flow'!K782,'Initial Data'!A$1:U$2000,21,FALSE),"NULL")</f>
        <v>709</v>
      </c>
      <c r="E782" t="str">
        <f t="shared" si="36"/>
        <v>OK</v>
      </c>
      <c r="F782">
        <f t="shared" si="37"/>
        <v>729</v>
      </c>
      <c r="G782">
        <f t="shared" si="38"/>
        <v>33</v>
      </c>
      <c r="H782" t="str">
        <f>'Initial Flow'!B782</f>
        <v>IID511 - CD_STREET_LENDING_FEEDBACK</v>
      </c>
      <c r="I782">
        <f>IFERROR(VLOOKUP('Initial Flow'!D782,'Code Int'!$A$1:$B$10,2,FALSE),"NULL")</f>
        <v>19</v>
      </c>
      <c r="J782">
        <f>IFERROR(VLOOKUP('Initial Flow'!E782,'Code Int'!$A$1:$B$10,2,FALSE),"NULL")</f>
        <v>18</v>
      </c>
      <c r="K782" t="str">
        <f>'Initial Flow'!F782</f>
        <v/>
      </c>
      <c r="L782" t="str">
        <f>'Initial Flow'!G782</f>
        <v>Street Lending Validation Feedback file notification to Creation Direct</v>
      </c>
      <c r="M782" t="str">
        <f>'Initial Flow'!L782</f>
        <v>Security Lending</v>
      </c>
      <c r="N782" t="str">
        <f>'Initial Flow'!C782</f>
        <v>MSG005100</v>
      </c>
    </row>
    <row r="783" spans="1:14" x14ac:dyDescent="0.2">
      <c r="A783">
        <f>IFERROR(VLOOKUP('Initial Flow'!H783,'Initial Data'!A$1:U$2000,21,FALSE),"NULL")</f>
        <v>77</v>
      </c>
      <c r="B783">
        <f>IFERROR(VLOOKUP('Initial Flow'!I783,'Initial Data'!A$1:U$2000,21,FALSE),"NULL")</f>
        <v>412</v>
      </c>
      <c r="C783">
        <f>IFERROR(VLOOKUP('Initial Flow'!J783,'Initial Data'!A$1:U$2000,21,FALSE),"NULL")</f>
        <v>77</v>
      </c>
      <c r="D783">
        <f>IFERROR(VLOOKUP('Initial Flow'!K783,'Initial Data'!A$1:U$2000,21,FALSE),"NULL")</f>
        <v>416</v>
      </c>
      <c r="E783" t="str">
        <f t="shared" si="36"/>
        <v>OK</v>
      </c>
      <c r="F783">
        <f t="shared" si="37"/>
        <v>412</v>
      </c>
      <c r="G783">
        <f t="shared" si="38"/>
        <v>77</v>
      </c>
      <c r="H783" t="str">
        <f>'Initial Flow'!B783</f>
        <v>IID30 - AL_EXT_PRICE</v>
      </c>
      <c r="I783">
        <f>IFERROR(VLOOKUP('Initial Flow'!D783,'Code Int'!$A$1:$B$10,2,FALSE),"NULL")</f>
        <v>19</v>
      </c>
      <c r="J783">
        <f>IFERROR(VLOOKUP('Initial Flow'!E783,'Code Int'!$A$1:$B$10,2,FALSE),"NULL")</f>
        <v>18</v>
      </c>
      <c r="K783" t="str">
        <f>'Initial Flow'!F783</f>
        <v/>
      </c>
      <c r="L783" t="str">
        <f>'Initial Flow'!G783</f>
        <v>Security price</v>
      </c>
      <c r="M783" t="str">
        <f>'Initial Flow'!L783</f>
        <v>Security Price</v>
      </c>
      <c r="N783" t="str">
        <f>'Initial Flow'!C783</f>
        <v>MSG004685</v>
      </c>
    </row>
    <row r="784" spans="1:14" x14ac:dyDescent="0.2">
      <c r="A784">
        <f>IFERROR(VLOOKUP('Initial Flow'!H784,'Initial Data'!A$1:U$2000,21,FALSE),"NULL")</f>
        <v>33</v>
      </c>
      <c r="B784">
        <f>IFERROR(VLOOKUP('Initial Flow'!I784,'Initial Data'!A$1:U$2000,21,FALSE),"NULL")</f>
        <v>301</v>
      </c>
      <c r="C784">
        <f>IFERROR(VLOOKUP('Initial Flow'!J784,'Initial Data'!A$1:U$2000,21,FALSE),"NULL")</f>
        <v>19</v>
      </c>
      <c r="D784">
        <f>IFERROR(VLOOKUP('Initial Flow'!K784,'Initial Data'!A$1:U$2000,21,FALSE),"NULL")</f>
        <v>1130</v>
      </c>
      <c r="E784" t="str">
        <f t="shared" si="36"/>
        <v>OK</v>
      </c>
      <c r="F784">
        <f t="shared" si="37"/>
        <v>301</v>
      </c>
      <c r="G784">
        <f t="shared" si="38"/>
        <v>19</v>
      </c>
      <c r="H784" t="str">
        <f>'Initial Flow'!B784</f>
        <v>IID590 - CD-CDI_SWIFT_BICDIR_DRYRUN</v>
      </c>
      <c r="I784">
        <f>IFERROR(VLOOKUP('Initial Flow'!D784,'Code Int'!$A$1:$B$10,2,FALSE),"NULL")</f>
        <v>19</v>
      </c>
      <c r="J784">
        <f>IFERROR(VLOOKUP('Initial Flow'!E784,'Code Int'!$A$1:$B$10,2,FALSE),"NULL")</f>
        <v>18</v>
      </c>
      <c r="K784" t="str">
        <f>'Initial Flow'!F784</f>
        <v/>
      </c>
      <c r="L784" t="str">
        <f>'Initial Flow'!G784</f>
        <v>Swift BIC directory (STOP P3) last wednesday of month</v>
      </c>
      <c r="M784" t="str">
        <f>'Initial Flow'!L784</f>
        <v>BIC Address</v>
      </c>
      <c r="N784" t="str">
        <f>'Initial Flow'!C784</f>
        <v>MSG005171</v>
      </c>
    </row>
    <row r="785" spans="1:14" x14ac:dyDescent="0.2">
      <c r="A785">
        <f>IFERROR(VLOOKUP('Initial Flow'!H785,'Initial Data'!A$1:U$2000,21,FALSE),"NULL")</f>
        <v>33</v>
      </c>
      <c r="B785">
        <f>IFERROR(VLOOKUP('Initial Flow'!I785,'Initial Data'!A$1:U$2000,21,FALSE),"NULL")</f>
        <v>825</v>
      </c>
      <c r="C785">
        <f>IFERROR(VLOOKUP('Initial Flow'!J785,'Initial Data'!A$1:U$2000,21,FALSE),"NULL")</f>
        <v>33</v>
      </c>
      <c r="D785">
        <f>IFERROR(VLOOKUP('Initial Flow'!K785,'Initial Data'!A$1:U$2000,21,FALSE),"NULL")</f>
        <v>841</v>
      </c>
      <c r="E785" t="str">
        <f t="shared" si="36"/>
        <v>OK</v>
      </c>
      <c r="F785">
        <f t="shared" si="37"/>
        <v>825</v>
      </c>
      <c r="G785">
        <f t="shared" si="38"/>
        <v>33</v>
      </c>
      <c r="H785" t="str">
        <f>'Initial Flow'!B785</f>
        <v>IID2727 - SEND_BACKVALUATION_TO_EOC</v>
      </c>
      <c r="I785">
        <f>IFERROR(VLOOKUP('Initial Flow'!D785,'Code Int'!$A$1:$B$10,2,FALSE),"NULL")</f>
        <v>19</v>
      </c>
      <c r="J785">
        <f>IFERROR(VLOOKUP('Initial Flow'!E785,'Code Int'!$A$1:$B$10,2,FALSE),"NULL")</f>
        <v>18</v>
      </c>
      <c r="K785" t="str">
        <f>'Initial Flow'!F785</f>
        <v/>
      </c>
      <c r="L785" t="str">
        <f>'Initial Flow'!G785</f>
        <v>Backvaluation file sent to EOC via Mainframe (PDDER300)</v>
      </c>
      <c r="M785" t="str">
        <f>'Initial Flow'!L785</f>
        <v>Security Instruction</v>
      </c>
      <c r="N785" t="str">
        <f>'Initial Flow'!C785</f>
        <v>MSG006683</v>
      </c>
    </row>
    <row r="786" spans="1:14" x14ac:dyDescent="0.2">
      <c r="A786">
        <f>IFERROR(VLOOKUP('Initial Flow'!H786,'Initial Data'!A$1:U$2000,21,FALSE),"NULL")</f>
        <v>22</v>
      </c>
      <c r="B786">
        <f>IFERROR(VLOOKUP('Initial Flow'!I786,'Initial Data'!A$1:U$2000,21,FALSE),"NULL")</f>
        <v>403</v>
      </c>
      <c r="C786">
        <f>IFERROR(VLOOKUP('Initial Flow'!J786,'Initial Data'!A$1:U$2000,21,FALSE),"NULL")</f>
        <v>22</v>
      </c>
      <c r="D786">
        <f>IFERROR(VLOOKUP('Initial Flow'!K786,'Initial Data'!A$1:U$2000,21,FALSE),"NULL")</f>
        <v>375</v>
      </c>
      <c r="E786" t="str">
        <f t="shared" si="36"/>
        <v>OK</v>
      </c>
      <c r="F786">
        <f t="shared" si="37"/>
        <v>403</v>
      </c>
      <c r="G786">
        <f t="shared" si="38"/>
        <v>22</v>
      </c>
      <c r="H786" t="str">
        <f>'Initial Flow'!B786</f>
        <v>IID74 - AVANON Claims</v>
      </c>
      <c r="I786">
        <f>IFERROR(VLOOKUP('Initial Flow'!D786,'Code Int'!$A$1:$B$10,2,FALSE),"NULL")</f>
        <v>19</v>
      </c>
      <c r="J786">
        <f>IFERROR(VLOOKUP('Initial Flow'!E786,'Code Int'!$A$1:$B$10,2,FALSE),"NULL")</f>
        <v>18</v>
      </c>
      <c r="K786" t="str">
        <f>'Initial Flow'!F786</f>
        <v/>
      </c>
      <c r="L786" t="str">
        <f>'Initial Flow'!G786</f>
        <v>sftp to Avanon</v>
      </c>
      <c r="M786" t="str">
        <f>'Initial Flow'!L786</f>
        <v>Claims</v>
      </c>
      <c r="N786" t="str">
        <f>'Initial Flow'!C786</f>
        <v>MSG004725</v>
      </c>
    </row>
    <row r="787" spans="1:14" x14ac:dyDescent="0.2">
      <c r="A787">
        <f>IFERROR(VLOOKUP('Initial Flow'!H787,'Initial Data'!A$1:U$2000,21,FALSE),"NULL")</f>
        <v>33</v>
      </c>
      <c r="B787">
        <f>IFERROR(VLOOKUP('Initial Flow'!I787,'Initial Data'!A$1:U$2000,21,FALSE),"NULL")</f>
        <v>757</v>
      </c>
      <c r="C787">
        <f>IFERROR(VLOOKUP('Initial Flow'!J787,'Initial Data'!A$1:U$2000,21,FALSE),"NULL")</f>
        <v>33</v>
      </c>
      <c r="D787">
        <f>IFERROR(VLOOKUP('Initial Flow'!K787,'Initial Data'!A$1:U$2000,21,FALSE),"NULL")</f>
        <v>709</v>
      </c>
      <c r="E787" t="str">
        <f t="shared" si="36"/>
        <v>OK</v>
      </c>
      <c r="F787">
        <f t="shared" si="37"/>
        <v>757</v>
      </c>
      <c r="G787">
        <f t="shared" si="38"/>
        <v>33</v>
      </c>
      <c r="H787" t="str">
        <f>'Initial Flow'!B787</f>
        <v>IID480 - CD_OTC_OUT</v>
      </c>
      <c r="I787">
        <f>IFERROR(VLOOKUP('Initial Flow'!D787,'Code Int'!$A$1:$B$10,2,FALSE),"NULL")</f>
        <v>19</v>
      </c>
      <c r="J787">
        <f>IFERROR(VLOOKUP('Initial Flow'!E787,'Code Int'!$A$1:$B$10,2,FALSE),"NULL")</f>
        <v>18</v>
      </c>
      <c r="K787" t="str">
        <f>'Initial Flow'!F787</f>
        <v/>
      </c>
      <c r="L787" t="str">
        <f>'Initial Flow'!G787</f>
        <v>Belfius Collateral Report outbound to customer</v>
      </c>
      <c r="M787" t="str">
        <f>'Initial Flow'!L787</f>
        <v>Collateral Exposure</v>
      </c>
      <c r="N787" t="str">
        <f>'Initial Flow'!C787</f>
        <v>MSG005075</v>
      </c>
    </row>
    <row r="788" spans="1:14" x14ac:dyDescent="0.2">
      <c r="A788">
        <f>IFERROR(VLOOKUP('Initial Flow'!H788,'Initial Data'!A$1:U$2000,21,FALSE),"NULL")</f>
        <v>56</v>
      </c>
      <c r="B788" t="str">
        <f>IFERROR(VLOOKUP('Initial Flow'!I788,'Initial Data'!A$1:U$2000,21,FALSE),"NULL")</f>
        <v>NULL</v>
      </c>
      <c r="C788">
        <f>IFERROR(VLOOKUP('Initial Flow'!J788,'Initial Data'!A$1:U$2000,21,FALSE),"NULL")</f>
        <v>59</v>
      </c>
      <c r="D788">
        <f>IFERROR(VLOOKUP('Initial Flow'!K788,'Initial Data'!A$1:U$2000,21,FALSE),"NULL")</f>
        <v>410</v>
      </c>
      <c r="E788" t="str">
        <f t="shared" si="36"/>
        <v>OK</v>
      </c>
      <c r="F788">
        <f t="shared" si="37"/>
        <v>56</v>
      </c>
      <c r="G788">
        <f t="shared" si="38"/>
        <v>59</v>
      </c>
      <c r="H788" t="str">
        <f>'Initial Flow'!B788</f>
        <v>FX Instructions</v>
      </c>
      <c r="I788" t="str">
        <f>IFERROR(VLOOKUP('Initial Flow'!D788,'Code Int'!$A$1:$B$10,2,FALSE),"NULL")</f>
        <v>NULL</v>
      </c>
      <c r="J788">
        <f>IFERROR(VLOOKUP('Initial Flow'!E788,'Code Int'!$A$1:$B$10,2,FALSE),"NULL")</f>
        <v>18</v>
      </c>
      <c r="K788" t="str">
        <f>'Initial Flow'!F788</f>
        <v/>
      </c>
      <c r="L788" t="str">
        <f>'Initial Flow'!G788</f>
        <v>Probably security instructions for which customers have a standing order for conversion of cash currency (tbc)</v>
      </c>
      <c r="M788" t="str">
        <f>'Initial Flow'!L788</f>
        <v>Security Instruction</v>
      </c>
      <c r="N788" t="str">
        <f>'Initial Flow'!C788</f>
        <v>MSG007572</v>
      </c>
    </row>
    <row r="789" spans="1:14" x14ac:dyDescent="0.2">
      <c r="A789">
        <f>IFERROR(VLOOKUP('Initial Flow'!H789,'Initial Data'!A$1:U$2000,21,FALSE),"NULL")</f>
        <v>33</v>
      </c>
      <c r="B789">
        <f>IFERROR(VLOOKUP('Initial Flow'!I789,'Initial Data'!A$1:U$2000,21,FALSE),"NULL")</f>
        <v>837</v>
      </c>
      <c r="C789">
        <f>IFERROR(VLOOKUP('Initial Flow'!J789,'Initial Data'!A$1:U$2000,21,FALSE),"NULL")</f>
        <v>33</v>
      </c>
      <c r="D789">
        <f>IFERROR(VLOOKUP('Initial Flow'!K789,'Initial Data'!A$1:U$2000,21,FALSE),"NULL")</f>
        <v>709</v>
      </c>
      <c r="E789" t="str">
        <f t="shared" si="36"/>
        <v>OK</v>
      </c>
      <c r="F789">
        <f t="shared" si="37"/>
        <v>837</v>
      </c>
      <c r="G789">
        <f t="shared" si="38"/>
        <v>33</v>
      </c>
      <c r="H789" t="str">
        <f>'Initial Flow'!B789</f>
        <v>IID430 - CD_GET_TCMQA_SSTS_GDG_LIST</v>
      </c>
      <c r="I789">
        <f>IFERROR(VLOOKUP('Initial Flow'!D789,'Code Int'!$A$1:$B$10,2,FALSE),"NULL")</f>
        <v>19</v>
      </c>
      <c r="J789">
        <f>IFERROR(VLOOKUP('Initial Flow'!E789,'Code Int'!$A$1:$B$10,2,FALSE),"NULL")</f>
        <v>18</v>
      </c>
      <c r="K789" t="str">
        <f>'Initial Flow'!F789</f>
        <v/>
      </c>
      <c r="L789" t="str">
        <f>'Initial Flow'!G789</f>
        <v>Good Guy List from TCMQA for Swift (via CDI)</v>
      </c>
      <c r="M789" t="str">
        <f>'Initial Flow'!L789</f>
        <v>Sanction List</v>
      </c>
      <c r="N789" t="str">
        <f>'Initial Flow'!C789</f>
        <v>MSG005025</v>
      </c>
    </row>
    <row r="790" spans="1:14" x14ac:dyDescent="0.2">
      <c r="A790">
        <f>IFERROR(VLOOKUP('Initial Flow'!H790,'Initial Data'!A$1:U$2000,21,FALSE),"NULL")</f>
        <v>33</v>
      </c>
      <c r="B790">
        <f>IFERROR(VLOOKUP('Initial Flow'!I790,'Initial Data'!A$1:U$2000,21,FALSE),"NULL")</f>
        <v>837</v>
      </c>
      <c r="C790">
        <f>IFERROR(VLOOKUP('Initial Flow'!J790,'Initial Data'!A$1:U$2000,21,FALSE),"NULL")</f>
        <v>33</v>
      </c>
      <c r="D790">
        <f>IFERROR(VLOOKUP('Initial Flow'!K790,'Initial Data'!A$1:U$2000,21,FALSE),"NULL")</f>
        <v>709</v>
      </c>
      <c r="E790" t="str">
        <f t="shared" si="36"/>
        <v>OK</v>
      </c>
      <c r="F790">
        <f t="shared" si="37"/>
        <v>837</v>
      </c>
      <c r="G790">
        <f t="shared" si="38"/>
        <v>33</v>
      </c>
      <c r="H790" t="str">
        <f>'Initial Flow'!B790</f>
        <v>IID439 - CD_GET_TCMQA_SSTS_TRSC_LIST</v>
      </c>
      <c r="I790">
        <f>IFERROR(VLOOKUP('Initial Flow'!D790,'Code Int'!$A$1:$B$10,2,FALSE),"NULL")</f>
        <v>19</v>
      </c>
      <c r="J790">
        <f>IFERROR(VLOOKUP('Initial Flow'!E790,'Code Int'!$A$1:$B$10,2,FALSE),"NULL")</f>
        <v>18</v>
      </c>
      <c r="K790" t="str">
        <f>'Initial Flow'!F790</f>
        <v/>
      </c>
      <c r="L790" t="str">
        <f>'Initial Flow'!G790</f>
        <v>TR Sanctioned Country List from TCMQA for Swift (via CDI)</v>
      </c>
      <c r="M790" t="str">
        <f>'Initial Flow'!L790</f>
        <v>Sanction List</v>
      </c>
      <c r="N790" t="str">
        <f>'Initial Flow'!C790</f>
        <v>MSG005034</v>
      </c>
    </row>
    <row r="791" spans="1:14" x14ac:dyDescent="0.2">
      <c r="A791">
        <f>IFERROR(VLOOKUP('Initial Flow'!H791,'Initial Data'!A$1:U$2000,21,FALSE),"NULL")</f>
        <v>23</v>
      </c>
      <c r="B791" t="str">
        <f>IFERROR(VLOOKUP('Initial Flow'!I791,'Initial Data'!A$1:U$2000,21,FALSE),"NULL")</f>
        <v>NULL</v>
      </c>
      <c r="C791">
        <f>IFERROR(VLOOKUP('Initial Flow'!J791,'Initial Data'!A$1:U$2000,21,FALSE),"NULL")</f>
        <v>20</v>
      </c>
      <c r="D791">
        <f>IFERROR(VLOOKUP('Initial Flow'!K791,'Initial Data'!A$1:U$2000,21,FALSE),"NULL")</f>
        <v>579</v>
      </c>
      <c r="E791" t="str">
        <f t="shared" si="36"/>
        <v>OK</v>
      </c>
      <c r="F791">
        <f t="shared" si="37"/>
        <v>23</v>
      </c>
      <c r="G791">
        <f t="shared" si="38"/>
        <v>20</v>
      </c>
      <c r="H791" t="str">
        <f>'Initial Flow'!B791</f>
        <v>IID664 - CMAX_CASHSETTLRCPT</v>
      </c>
      <c r="I791">
        <f>IFERROR(VLOOKUP('Initial Flow'!D791,'Code Int'!$A$1:$B$10,2,FALSE),"NULL")</f>
        <v>19</v>
      </c>
      <c r="J791">
        <f>IFERROR(VLOOKUP('Initial Flow'!E791,'Code Int'!$A$1:$B$10,2,FALSE),"NULL")</f>
        <v>16</v>
      </c>
      <c r="K791" t="str">
        <f>'Initial Flow'!F791</f>
        <v/>
      </c>
      <c r="L791" t="str">
        <f>'Initial Flow'!G791</f>
        <v>MT299 Inbound Processing for Cash Settlement Reception</v>
      </c>
      <c r="M791" t="str">
        <f>'Initial Flow'!L791</f>
        <v>Cash Instruction</v>
      </c>
      <c r="N791" t="str">
        <f>'Initial Flow'!C791</f>
        <v>MSG005226</v>
      </c>
    </row>
    <row r="792" spans="1:14" x14ac:dyDescent="0.2">
      <c r="A792">
        <f>IFERROR(VLOOKUP('Initial Flow'!H792,'Initial Data'!A$1:U$2000,21,FALSE),"NULL")</f>
        <v>21</v>
      </c>
      <c r="B792">
        <f>IFERROR(VLOOKUP('Initial Flow'!I792,'Initial Data'!A$1:U$2000,21,FALSE),"NULL")</f>
        <v>193</v>
      </c>
      <c r="C792">
        <f>IFERROR(VLOOKUP('Initial Flow'!J792,'Initial Data'!A$1:U$2000,21,FALSE),"NULL")</f>
        <v>88</v>
      </c>
      <c r="D792">
        <f>IFERROR(VLOOKUP('Initial Flow'!K792,'Initial Data'!A$1:U$2000,21,FALSE),"NULL")</f>
        <v>462</v>
      </c>
      <c r="E792" t="str">
        <f t="shared" si="36"/>
        <v>OK</v>
      </c>
      <c r="F792">
        <f t="shared" si="37"/>
        <v>193</v>
      </c>
      <c r="G792">
        <f t="shared" si="38"/>
        <v>88</v>
      </c>
      <c r="H792" t="str">
        <f>'Initial Flow'!B792</f>
        <v>IID1036 - D.WAIT_CUST_ACCR_INT_MVS</v>
      </c>
      <c r="I792">
        <f>IFERROR(VLOOKUP('Initial Flow'!D792,'Code Int'!$A$1:$B$10,2,FALSE),"NULL")</f>
        <v>19</v>
      </c>
      <c r="J792">
        <f>IFERROR(VLOOKUP('Initial Flow'!E792,'Code Int'!$A$1:$B$10,2,FALSE),"NULL")</f>
        <v>17</v>
      </c>
      <c r="K792" t="str">
        <f>'Initial Flow'!F792</f>
        <v/>
      </c>
      <c r="L792" t="str">
        <f>'Initial Flow'!G792</f>
        <v/>
      </c>
      <c r="M792" t="str">
        <f>'Initial Flow'!L792</f>
        <v>Accrued Interests</v>
      </c>
      <c r="N792" t="str">
        <f>'Initial Flow'!C792</f>
        <v>MSG005446</v>
      </c>
    </row>
    <row r="793" spans="1:14" x14ac:dyDescent="0.2">
      <c r="A793">
        <f>IFERROR(VLOOKUP('Initial Flow'!H793,'Initial Data'!A$1:U$2000,21,FALSE),"NULL")</f>
        <v>20</v>
      </c>
      <c r="B793">
        <f>IFERROR(VLOOKUP('Initial Flow'!I793,'Initial Data'!A$1:U$2000,21,FALSE),"NULL")</f>
        <v>715</v>
      </c>
      <c r="C793">
        <f>IFERROR(VLOOKUP('Initial Flow'!J793,'Initial Data'!A$1:U$2000,21,FALSE),"NULL")</f>
        <v>23</v>
      </c>
      <c r="D793">
        <f>IFERROR(VLOOKUP('Initial Flow'!K793,'Initial Data'!A$1:U$2000,21,FALSE),"NULL")</f>
        <v>941</v>
      </c>
      <c r="E793" t="str">
        <f t="shared" si="36"/>
        <v>OK</v>
      </c>
      <c r="F793">
        <f t="shared" si="37"/>
        <v>715</v>
      </c>
      <c r="G793">
        <f t="shared" si="38"/>
        <v>23</v>
      </c>
      <c r="H793" t="str">
        <f>'Initial Flow'!B793</f>
        <v>IID1463 - HUB_OUT_COLLAT_IBERCLEAR</v>
      </c>
      <c r="I793">
        <f>IFERROR(VLOOKUP('Initial Flow'!D793,'Code Int'!$A$1:$B$10,2,FALSE),"NULL")</f>
        <v>19</v>
      </c>
      <c r="J793">
        <f>IFERROR(VLOOKUP('Initial Flow'!E793,'Code Int'!$A$1:$B$10,2,FALSE),"NULL")</f>
        <v>15</v>
      </c>
      <c r="K793" t="str">
        <f>'Initial Flow'!F793</f>
        <v/>
      </c>
      <c r="L793" t="str">
        <f>'Initial Flow'!G793</f>
        <v/>
      </c>
      <c r="M793" t="str">
        <f>'Initial Flow'!L793</f>
        <v>Account</v>
      </c>
      <c r="N793" t="str">
        <f>'Initial Flow'!C793</f>
        <v>MSG005733</v>
      </c>
    </row>
    <row r="794" spans="1:14" x14ac:dyDescent="0.2">
      <c r="A794">
        <f>IFERROR(VLOOKUP('Initial Flow'!H794,'Initial Data'!A$1:U$2000,21,FALSE),"NULL")</f>
        <v>86</v>
      </c>
      <c r="B794" t="str">
        <f>IFERROR(VLOOKUP('Initial Flow'!I794,'Initial Data'!A$1:U$2000,21,FALSE),"NULL")</f>
        <v>NULL</v>
      </c>
      <c r="C794">
        <f>IFERROR(VLOOKUP('Initial Flow'!J794,'Initial Data'!A$1:U$2000,21,FALSE),"NULL")</f>
        <v>53</v>
      </c>
      <c r="D794">
        <f>IFERROR(VLOOKUP('Initial Flow'!K794,'Initial Data'!A$1:U$2000,21,FALSE),"NULL")</f>
        <v>653</v>
      </c>
      <c r="E794" t="str">
        <f t="shared" si="36"/>
        <v>OK</v>
      </c>
      <c r="F794">
        <f t="shared" si="37"/>
        <v>86</v>
      </c>
      <c r="G794">
        <f t="shared" si="38"/>
        <v>53</v>
      </c>
      <c r="H794" t="str">
        <f>'Initial Flow'!B794</f>
        <v>IID2110 - MonSystAlert</v>
      </c>
      <c r="I794">
        <f>IFERROR(VLOOKUP('Initial Flow'!D794,'Code Int'!$A$1:$B$10,2,FALSE),"NULL")</f>
        <v>19</v>
      </c>
      <c r="J794">
        <f>IFERROR(VLOOKUP('Initial Flow'!E794,'Code Int'!$A$1:$B$10,2,FALSE),"NULL")</f>
        <v>18</v>
      </c>
      <c r="K794" t="str">
        <f>'Initial Flow'!F794</f>
        <v/>
      </c>
      <c r="L794" t="str">
        <f>'Initial Flow'!G794</f>
        <v>Polls table for an alert coming from external system via interface tables</v>
      </c>
      <c r="M794" t="str">
        <f>'Initial Flow'!L794</f>
        <v>Business Alert</v>
      </c>
      <c r="N794" t="str">
        <f>'Initial Flow'!C794</f>
        <v>MSG006258</v>
      </c>
    </row>
    <row r="795" spans="1:14" x14ac:dyDescent="0.2">
      <c r="A795">
        <f>IFERROR(VLOOKUP('Initial Flow'!H795,'Initial Data'!A$1:U$2000,21,FALSE),"NULL")</f>
        <v>20</v>
      </c>
      <c r="B795">
        <f>IFERROR(VLOOKUP('Initial Flow'!I795,'Initial Data'!A$1:U$2000,21,FALSE),"NULL")</f>
        <v>715</v>
      </c>
      <c r="C795">
        <f>IFERROR(VLOOKUP('Initial Flow'!J795,'Initial Data'!A$1:U$2000,21,FALSE),"NULL")</f>
        <v>23</v>
      </c>
      <c r="D795">
        <f>IFERROR(VLOOKUP('Initial Flow'!K795,'Initial Data'!A$1:U$2000,21,FALSE),"NULL")</f>
        <v>941</v>
      </c>
      <c r="E795" t="str">
        <f t="shared" si="36"/>
        <v>OK</v>
      </c>
      <c r="F795">
        <f t="shared" si="37"/>
        <v>715</v>
      </c>
      <c r="G795">
        <f t="shared" si="38"/>
        <v>23</v>
      </c>
      <c r="H795" t="str">
        <f>'Initial Flow'!B795</f>
        <v>IID1476 - HUB_OUT_COLLAT_LHCON</v>
      </c>
      <c r="I795">
        <f>IFERROR(VLOOKUP('Initial Flow'!D795,'Code Int'!$A$1:$B$10,2,FALSE),"NULL")</f>
        <v>19</v>
      </c>
      <c r="J795">
        <f>IFERROR(VLOOKUP('Initial Flow'!E795,'Code Int'!$A$1:$B$10,2,FALSE),"NULL")</f>
        <v>15</v>
      </c>
      <c r="K795" t="str">
        <f>'Initial Flow'!F795</f>
        <v/>
      </c>
      <c r="L795" t="str">
        <f>'Initial Flow'!G795</f>
        <v>HUB service for routing of MT540/542 from CMAX to LHCON depositories</v>
      </c>
      <c r="M795" t="str">
        <f>'Initial Flow'!L795</f>
        <v>Security Instruction</v>
      </c>
      <c r="N795" t="str">
        <f>'Initial Flow'!C795</f>
        <v>MSG005744</v>
      </c>
    </row>
    <row r="796" spans="1:14" x14ac:dyDescent="0.2">
      <c r="A796">
        <f>IFERROR(VLOOKUP('Initial Flow'!H796,'Initial Data'!A$1:U$2000,21,FALSE),"NULL")</f>
        <v>27</v>
      </c>
      <c r="B796">
        <f>IFERROR(VLOOKUP('Initial Flow'!I796,'Initial Data'!A$1:U$2000,21,FALSE),"NULL")</f>
        <v>839</v>
      </c>
      <c r="C796">
        <f>IFERROR(VLOOKUP('Initial Flow'!J796,'Initial Data'!A$1:U$2000,21,FALSE),"NULL")</f>
        <v>90</v>
      </c>
      <c r="D796">
        <f>IFERROR(VLOOKUP('Initial Flow'!K796,'Initial Data'!A$1:U$2000,21,FALSE),"NULL")</f>
        <v>510</v>
      </c>
      <c r="E796" t="str">
        <f t="shared" si="36"/>
        <v>OK</v>
      </c>
      <c r="F796">
        <f t="shared" si="37"/>
        <v>839</v>
      </c>
      <c r="G796">
        <f t="shared" si="38"/>
        <v>90</v>
      </c>
      <c r="H796" t="str">
        <f>'Initial Flow'!B796</f>
        <v>IID3229 - Common Code Generation</v>
      </c>
      <c r="I796" t="str">
        <f>IFERROR(VLOOKUP('Initial Flow'!D796,'Code Int'!$A$1:$B$10,2,FALSE),"NULL")</f>
        <v>NULL</v>
      </c>
      <c r="J796">
        <f>IFERROR(VLOOKUP('Initial Flow'!E796,'Code Int'!$A$1:$B$10,2,FALSE),"NULL")</f>
        <v>15</v>
      </c>
      <c r="K796" t="str">
        <f>'Initial Flow'!F796</f>
        <v/>
      </c>
      <c r="L796" t="str">
        <f>'Initial Flow'!G796</f>
        <v/>
      </c>
      <c r="M796" t="str">
        <f>'Initial Flow'!L796</f>
        <v>Security</v>
      </c>
      <c r="N796" t="str">
        <f>'Initial Flow'!C796</f>
        <v>MSG007216</v>
      </c>
    </row>
    <row r="797" spans="1:14" x14ac:dyDescent="0.2">
      <c r="A797">
        <f>IFERROR(VLOOKUP('Initial Flow'!H797,'Initial Data'!A$1:U$2000,21,FALSE),"NULL")</f>
        <v>73</v>
      </c>
      <c r="B797">
        <f>IFERROR(VLOOKUP('Initial Flow'!I797,'Initial Data'!A$1:U$2000,21,FALSE),"NULL")</f>
        <v>284</v>
      </c>
      <c r="C797">
        <f>IFERROR(VLOOKUP('Initial Flow'!J797,'Initial Data'!A$1:U$2000,21,FALSE),"NULL")</f>
        <v>73</v>
      </c>
      <c r="D797">
        <f>IFERROR(VLOOKUP('Initial Flow'!K797,'Initial Data'!A$1:U$2000,21,FALSE),"NULL")</f>
        <v>292</v>
      </c>
      <c r="E797" t="str">
        <f t="shared" si="36"/>
        <v>OK</v>
      </c>
      <c r="F797">
        <f t="shared" si="37"/>
        <v>284</v>
      </c>
      <c r="G797">
        <f t="shared" si="38"/>
        <v>73</v>
      </c>
      <c r="H797" t="str">
        <f>'Initial Flow'!B797</f>
        <v>IID2357 - PublisherICSDEvntNotification</v>
      </c>
      <c r="I797">
        <f>IFERROR(VLOOKUP('Initial Flow'!D797,'Code Int'!$A$1:$B$10,2,FALSE),"NULL")</f>
        <v>19</v>
      </c>
      <c r="J797">
        <f>IFERROR(VLOOKUP('Initial Flow'!E797,'Code Int'!$A$1:$B$10,2,FALSE),"NULL")</f>
        <v>15</v>
      </c>
      <c r="K797" t="str">
        <f>'Initial Flow'!F797</f>
        <v/>
      </c>
      <c r="L797" t="str">
        <f>'Initial Flow'!G797</f>
        <v>Notification of events like Change of date; end of S1 box... to ICSD Publisher</v>
      </c>
      <c r="M797" t="str">
        <f>'Initial Flow'!L797</f>
        <v>Position</v>
      </c>
      <c r="N797" t="str">
        <f>'Initial Flow'!C797</f>
        <v>MSG006421</v>
      </c>
    </row>
    <row r="798" spans="1:14" x14ac:dyDescent="0.2">
      <c r="A798">
        <f>IFERROR(VLOOKUP('Initial Flow'!H798,'Initial Data'!A$1:U$2000,21,FALSE),"NULL")</f>
        <v>28</v>
      </c>
      <c r="B798" t="str">
        <f>IFERROR(VLOOKUP('Initial Flow'!I798,'Initial Data'!A$1:U$2000,21,FALSE),"NULL")</f>
        <v>NULL</v>
      </c>
      <c r="C798">
        <f>IFERROR(VLOOKUP('Initial Flow'!J798,'Initial Data'!A$1:U$2000,21,FALSE),"NULL")</f>
        <v>53</v>
      </c>
      <c r="D798">
        <f>IFERROR(VLOOKUP('Initial Flow'!K798,'Initial Data'!A$1:U$2000,21,FALSE),"NULL")</f>
        <v>661</v>
      </c>
      <c r="E798" t="str">
        <f t="shared" si="36"/>
        <v>OK</v>
      </c>
      <c r="F798">
        <f t="shared" si="37"/>
        <v>28</v>
      </c>
      <c r="G798">
        <f t="shared" si="38"/>
        <v>53</v>
      </c>
      <c r="H798" t="str">
        <f>'Initial Flow'!B798</f>
        <v>IID45 - ALERT_REPORT_SERVER</v>
      </c>
      <c r="I798">
        <f>IFERROR(VLOOKUP('Initial Flow'!D798,'Code Int'!$A$1:$B$10,2,FALSE),"NULL")</f>
        <v>19</v>
      </c>
      <c r="J798">
        <f>IFERROR(VLOOKUP('Initial Flow'!E798,'Code Int'!$A$1:$B$10,2,FALSE),"NULL")</f>
        <v>15</v>
      </c>
      <c r="K798" t="str">
        <f>'Initial Flow'!F798</f>
        <v/>
      </c>
      <c r="L798" t="str">
        <f>'Initial Flow'!G798</f>
        <v/>
      </c>
      <c r="M798" t="str">
        <f>'Initial Flow'!L798</f>
        <v>Business Alert</v>
      </c>
      <c r="N798" t="str">
        <f>'Initial Flow'!C798</f>
        <v>MSG004700</v>
      </c>
    </row>
    <row r="799" spans="1:14" x14ac:dyDescent="0.2">
      <c r="A799">
        <f>IFERROR(VLOOKUP('Initial Flow'!H799,'Initial Data'!A$1:U$2000,21,FALSE),"NULL")</f>
        <v>21</v>
      </c>
      <c r="B799">
        <f>IFERROR(VLOOKUP('Initial Flow'!I799,'Initial Data'!A$1:U$2000,21,FALSE),"NULL")</f>
        <v>374</v>
      </c>
      <c r="C799">
        <f>IFERROR(VLOOKUP('Initial Flow'!J799,'Initial Data'!A$1:U$2000,21,FALSE),"NULL")</f>
        <v>25</v>
      </c>
      <c r="D799">
        <f>IFERROR(VLOOKUP('Initial Flow'!K799,'Initial Data'!A$1:U$2000,21,FALSE),"NULL")</f>
        <v>530</v>
      </c>
      <c r="E799" t="str">
        <f t="shared" si="36"/>
        <v>OK</v>
      </c>
      <c r="F799">
        <f t="shared" si="37"/>
        <v>374</v>
      </c>
      <c r="G799">
        <f t="shared" si="38"/>
        <v>25</v>
      </c>
      <c r="H799" t="str">
        <f>'Initial Flow'!B799</f>
        <v>IID2670 - RUN_CDBNTRNETL</v>
      </c>
      <c r="I799">
        <f>IFERROR(VLOOKUP('Initial Flow'!D799,'Code Int'!$A$1:$B$10,2,FALSE),"NULL")</f>
        <v>19</v>
      </c>
      <c r="J799">
        <f>IFERROR(VLOOKUP('Initial Flow'!E799,'Code Int'!$A$1:$B$10,2,FALSE),"NULL")</f>
        <v>16</v>
      </c>
      <c r="K799" t="str">
        <f>'Initial Flow'!F799</f>
        <v/>
      </c>
      <c r="L799" t="str">
        <f>'Initial Flow'!G799</f>
        <v/>
      </c>
      <c r="M799" t="str">
        <f>'Initial Flow'!L799</f>
        <v>Custody Instruction</v>
      </c>
      <c r="N799" t="str">
        <f>'Initial Flow'!C799</f>
        <v>MSG006631</v>
      </c>
    </row>
    <row r="800" spans="1:14" x14ac:dyDescent="0.2">
      <c r="A800">
        <f>IFERROR(VLOOKUP('Initial Flow'!H800,'Initial Data'!A$1:U$2000,21,FALSE),"NULL")</f>
        <v>73</v>
      </c>
      <c r="B800">
        <f>IFERROR(VLOOKUP('Initial Flow'!I800,'Initial Data'!A$1:U$2000,21,FALSE),"NULL")</f>
        <v>284</v>
      </c>
      <c r="C800">
        <f>IFERROR(VLOOKUP('Initial Flow'!J800,'Initial Data'!A$1:U$2000,21,FALSE),"NULL")</f>
        <v>73</v>
      </c>
      <c r="D800">
        <f>IFERROR(VLOOKUP('Initial Flow'!K800,'Initial Data'!A$1:U$2000,21,FALSE),"NULL")</f>
        <v>292</v>
      </c>
      <c r="E800" t="str">
        <f t="shared" si="36"/>
        <v>OK</v>
      </c>
      <c r="F800">
        <f t="shared" si="37"/>
        <v>284</v>
      </c>
      <c r="G800">
        <f t="shared" si="38"/>
        <v>73</v>
      </c>
      <c r="H800" t="str">
        <f>'Initial Flow'!B800</f>
        <v>IID2357 - PublisherICSDEvntNotification</v>
      </c>
      <c r="I800">
        <f>IFERROR(VLOOKUP('Initial Flow'!D800,'Code Int'!$A$1:$B$10,2,FALSE),"NULL")</f>
        <v>19</v>
      </c>
      <c r="J800">
        <f>IFERROR(VLOOKUP('Initial Flow'!E800,'Code Int'!$A$1:$B$10,2,FALSE),"NULL")</f>
        <v>15</v>
      </c>
      <c r="K800" t="str">
        <f>'Initial Flow'!F800</f>
        <v/>
      </c>
      <c r="L800" t="str">
        <f>'Initial Flow'!G800</f>
        <v>Notification of events like Change of date; end of S1 box... to ICSD Publisher</v>
      </c>
      <c r="M800" t="str">
        <f>'Initial Flow'!L800</f>
        <v>Security Instruction</v>
      </c>
      <c r="N800" t="str">
        <f>'Initial Flow'!C800</f>
        <v>MSG006421</v>
      </c>
    </row>
    <row r="801" spans="1:14" hidden="1" x14ac:dyDescent="0.2">
      <c r="A801" t="str">
        <f>IFERROR(VLOOKUP('Initial Flow'!H801,'Initial Data'!A$1:U$2000,21,FALSE),"NULL")</f>
        <v>NULL</v>
      </c>
      <c r="B801" t="str">
        <f>IFERROR(VLOOKUP('Initial Flow'!I801,'Initial Data'!A$1:U$2000,21,FALSE),"NULL")</f>
        <v>NULL</v>
      </c>
      <c r="C801">
        <f>IFERROR(VLOOKUP('Initial Flow'!J801,'Initial Data'!A$1:U$2000,21,FALSE),"NULL")</f>
        <v>33</v>
      </c>
      <c r="D801">
        <f>IFERROR(VLOOKUP('Initial Flow'!K801,'Initial Data'!A$1:U$2000,21,FALSE),"NULL")</f>
        <v>297</v>
      </c>
      <c r="E801" t="str">
        <f t="shared" si="36"/>
        <v>NULL</v>
      </c>
      <c r="F801" t="str">
        <f t="shared" si="37"/>
        <v>NULL</v>
      </c>
      <c r="G801">
        <f t="shared" si="38"/>
        <v>33</v>
      </c>
      <c r="H801" t="str">
        <f>'Initial Flow'!B801</f>
        <v>IID242 - CBF_TO_HUB</v>
      </c>
      <c r="I801">
        <f>IFERROR(VLOOKUP('Initial Flow'!D801,'Code Int'!$A$1:$B$10,2,FALSE),"NULL")</f>
        <v>20</v>
      </c>
      <c r="J801">
        <f>IFERROR(VLOOKUP('Initial Flow'!E801,'Code Int'!$A$1:$B$10,2,FALSE),"NULL")</f>
        <v>18</v>
      </c>
      <c r="K801" t="str">
        <f>'Initial Flow'!F801</f>
        <v/>
      </c>
      <c r="L801" t="str">
        <f>'Initial Flow'!G801</f>
        <v>Processing inbound files from CBF to HUB</v>
      </c>
      <c r="M801" t="str">
        <f>'Initial Flow'!L801</f>
        <v>Misc</v>
      </c>
      <c r="N801" t="str">
        <f>'Initial Flow'!C801</f>
        <v>MSG004863</v>
      </c>
    </row>
    <row r="802" spans="1:14" x14ac:dyDescent="0.2">
      <c r="A802">
        <f>IFERROR(VLOOKUP('Initial Flow'!H802,'Initial Data'!A$1:U$2000,21,FALSE),"NULL")</f>
        <v>28</v>
      </c>
      <c r="B802" t="str">
        <f>IFERROR(VLOOKUP('Initial Flow'!I802,'Initial Data'!A$1:U$2000,21,FALSE),"NULL")</f>
        <v>NULL</v>
      </c>
      <c r="C802">
        <f>IFERROR(VLOOKUP('Initial Flow'!J802,'Initial Data'!A$1:U$2000,21,FALSE),"NULL")</f>
        <v>32</v>
      </c>
      <c r="D802">
        <f>IFERROR(VLOOKUP('Initial Flow'!K802,'Initial Data'!A$1:U$2000,21,FALSE),"NULL")</f>
        <v>1417</v>
      </c>
      <c r="E802" t="str">
        <f t="shared" si="36"/>
        <v>OK</v>
      </c>
      <c r="F802">
        <f t="shared" si="37"/>
        <v>28</v>
      </c>
      <c r="G802">
        <f t="shared" si="38"/>
        <v>32</v>
      </c>
      <c r="H802" t="str">
        <f>'Initial Flow'!B802</f>
        <v>CA_OASIS_FDBCK</v>
      </c>
      <c r="I802" t="str">
        <f>IFERROR(VLOOKUP('Initial Flow'!D802,'Code Int'!$A$1:$B$10,2,FALSE),"NULL")</f>
        <v>NULL</v>
      </c>
      <c r="J802">
        <f>IFERROR(VLOOKUP('Initial Flow'!E802,'Code Int'!$A$1:$B$10,2,FALSE),"NULL")</f>
        <v>15</v>
      </c>
      <c r="K802" t="str">
        <f>'Initial Flow'!F802</f>
        <v/>
      </c>
      <c r="L802" t="str">
        <f>'Initial Flow'!G802</f>
        <v>Receiving CA instruction feedback and CA Alert from Report Server</v>
      </c>
      <c r="M802" t="str">
        <f>'Initial Flow'!L802</f>
        <v>Custody Instruction</v>
      </c>
      <c r="N802" t="str">
        <f>'Initial Flow'!C802</f>
        <v>MSG007696</v>
      </c>
    </row>
    <row r="803" spans="1:14" x14ac:dyDescent="0.2">
      <c r="A803">
        <f>IFERROR(VLOOKUP('Initial Flow'!H803,'Initial Data'!A$1:U$2000,21,FALSE),"NULL")</f>
        <v>33</v>
      </c>
      <c r="B803">
        <f>IFERROR(VLOOKUP('Initial Flow'!I803,'Initial Data'!A$1:U$2000,21,FALSE),"NULL")</f>
        <v>717</v>
      </c>
      <c r="C803">
        <f>IFERROR(VLOOKUP('Initial Flow'!J803,'Initial Data'!A$1:U$2000,21,FALSE),"NULL")</f>
        <v>50</v>
      </c>
      <c r="D803">
        <f>IFERROR(VLOOKUP('Initial Flow'!K803,'Initial Data'!A$1:U$2000,21,FALSE),"NULL")</f>
        <v>561</v>
      </c>
      <c r="E803" t="str">
        <f t="shared" si="36"/>
        <v>OK</v>
      </c>
      <c r="F803">
        <f t="shared" si="37"/>
        <v>717</v>
      </c>
      <c r="G803">
        <f t="shared" si="38"/>
        <v>50</v>
      </c>
      <c r="H803" t="str">
        <f>'Initial Flow'!B803</f>
        <v>IID552 - CD-CBF_42</v>
      </c>
      <c r="I803">
        <f>IFERROR(VLOOKUP('Initial Flow'!D803,'Code Int'!$A$1:$B$10,2,FALSE),"NULL")</f>
        <v>19</v>
      </c>
      <c r="J803">
        <f>IFERROR(VLOOKUP('Initial Flow'!E803,'Code Int'!$A$1:$B$10,2,FALSE),"NULL")</f>
        <v>18</v>
      </c>
      <c r="K803" t="str">
        <f>'Initial Flow'!F803</f>
        <v/>
      </c>
      <c r="L803" t="str">
        <f>'Initial Flow'!G803</f>
        <v>SAP 3 CRM Reference data file for SMONITOR</v>
      </c>
      <c r="M803" t="str">
        <f>'Initial Flow'!L803</f>
        <v>Reference Data</v>
      </c>
      <c r="N803" t="str">
        <f>'Initial Flow'!C803</f>
        <v>MSG005141</v>
      </c>
    </row>
    <row r="804" spans="1:14" x14ac:dyDescent="0.2">
      <c r="A804">
        <f>IFERROR(VLOOKUP('Initial Flow'!H804,'Initial Data'!A$1:U$2000,21,FALSE),"NULL")</f>
        <v>56</v>
      </c>
      <c r="B804">
        <f>IFERROR(VLOOKUP('Initial Flow'!I804,'Initial Data'!A$1:U$2000,21,FALSE),"NULL")</f>
        <v>279</v>
      </c>
      <c r="C804">
        <f>IFERROR(VLOOKUP('Initial Flow'!J804,'Initial Data'!A$1:U$2000,21,FALSE),"NULL")</f>
        <v>33</v>
      </c>
      <c r="D804">
        <f>IFERROR(VLOOKUP('Initial Flow'!K804,'Initial Data'!A$1:U$2000,21,FALSE),"NULL")</f>
        <v>729</v>
      </c>
      <c r="E804" t="str">
        <f t="shared" si="36"/>
        <v>OK</v>
      </c>
      <c r="F804">
        <f t="shared" si="37"/>
        <v>279</v>
      </c>
      <c r="G804">
        <f t="shared" si="38"/>
        <v>33</v>
      </c>
      <c r="H804" t="str">
        <f>'Initial Flow'!B804</f>
        <v>IID476 - CD_LUXCSD_TGT2_RSRV</v>
      </c>
      <c r="I804">
        <f>IFERROR(VLOOKUP('Initial Flow'!D804,'Code Int'!$A$1:$B$10,2,FALSE),"NULL")</f>
        <v>19</v>
      </c>
      <c r="J804">
        <f>IFERROR(VLOOKUP('Initial Flow'!E804,'Code Int'!$A$1:$B$10,2,FALSE),"NULL")</f>
        <v>16</v>
      </c>
      <c r="K804" t="str">
        <f>'Initial Flow'!F804</f>
        <v/>
      </c>
      <c r="L804" t="str">
        <f>'Initial Flow'!G804</f>
        <v>T2 Reservation Notification to Creation Direct</v>
      </c>
      <c r="M804" t="str">
        <f>'Initial Flow'!L804</f>
        <v>Cash Instruction</v>
      </c>
      <c r="N804" t="str">
        <f>'Initial Flow'!C804</f>
        <v>MSG005071</v>
      </c>
    </row>
    <row r="805" spans="1:14" x14ac:dyDescent="0.2">
      <c r="A805">
        <f>IFERROR(VLOOKUP('Initial Flow'!H805,'Initial Data'!A$1:U$2000,21,FALSE),"NULL")</f>
        <v>23</v>
      </c>
      <c r="B805" t="str">
        <f>IFERROR(VLOOKUP('Initial Flow'!I805,'Initial Data'!A$1:U$2000,21,FALSE),"NULL")</f>
        <v>NULL</v>
      </c>
      <c r="C805">
        <f>IFERROR(VLOOKUP('Initial Flow'!J805,'Initial Data'!A$1:U$2000,21,FALSE),"NULL")</f>
        <v>20</v>
      </c>
      <c r="D805">
        <f>IFERROR(VLOOKUP('Initial Flow'!K805,'Initial Data'!A$1:U$2000,21,FALSE),"NULL")</f>
        <v>579</v>
      </c>
      <c r="E805" t="str">
        <f t="shared" si="36"/>
        <v>OK</v>
      </c>
      <c r="F805">
        <f t="shared" si="37"/>
        <v>23</v>
      </c>
      <c r="G805">
        <f t="shared" si="38"/>
        <v>20</v>
      </c>
      <c r="H805" t="str">
        <f>'Initial Flow'!B805</f>
        <v>IID678 - CMAX_DAYCHANGE</v>
      </c>
      <c r="I805">
        <f>IFERROR(VLOOKUP('Initial Flow'!D805,'Code Int'!$A$1:$B$10,2,FALSE),"NULL")</f>
        <v>19</v>
      </c>
      <c r="J805">
        <f>IFERROR(VLOOKUP('Initial Flow'!E805,'Code Int'!$A$1:$B$10,2,FALSE),"NULL")</f>
        <v>16</v>
      </c>
      <c r="K805" t="str">
        <f>'Initial Flow'!F805</f>
        <v/>
      </c>
      <c r="L805" t="str">
        <f>'Initial Flow'!G805</f>
        <v>CMAX_DAYCHANGE (CETIP Business Day)</v>
      </c>
      <c r="M805" t="str">
        <f>'Initial Flow'!L805</f>
        <v>Business Day</v>
      </c>
      <c r="N805" t="str">
        <f>'Initial Flow'!C805</f>
        <v>MSG005233</v>
      </c>
    </row>
    <row r="806" spans="1:14" x14ac:dyDescent="0.2">
      <c r="A806">
        <f>IFERROR(VLOOKUP('Initial Flow'!H806,'Initial Data'!A$1:U$2000,21,FALSE),"NULL")</f>
        <v>78</v>
      </c>
      <c r="B806">
        <f>IFERROR(VLOOKUP('Initial Flow'!I806,'Initial Data'!A$1:U$2000,21,FALSE),"NULL")</f>
        <v>1073</v>
      </c>
      <c r="C806">
        <f>IFERROR(VLOOKUP('Initial Flow'!J806,'Initial Data'!A$1:U$2000,21,FALSE),"NULL")</f>
        <v>78</v>
      </c>
      <c r="D806">
        <f>IFERROR(VLOOKUP('Initial Flow'!K806,'Initial Data'!A$1:U$2000,21,FALSE),"NULL")</f>
        <v>1065</v>
      </c>
      <c r="E806" t="str">
        <f t="shared" si="36"/>
        <v>OK</v>
      </c>
      <c r="F806">
        <f t="shared" si="37"/>
        <v>1073</v>
      </c>
      <c r="G806">
        <f t="shared" si="38"/>
        <v>78</v>
      </c>
      <c r="H806" t="str">
        <f>'Initial Flow'!B806</f>
        <v>IID2951 - TAM_BO_CERT_DATA</v>
      </c>
      <c r="I806">
        <f>IFERROR(VLOOKUP('Initial Flow'!D806,'Code Int'!$A$1:$B$10,2,FALSE),"NULL")</f>
        <v>19</v>
      </c>
      <c r="J806">
        <f>IFERROR(VLOOKUP('Initial Flow'!E806,'Code Int'!$A$1:$B$10,2,FALSE),"NULL")</f>
        <v>18</v>
      </c>
      <c r="K806" t="str">
        <f>'Initial Flow'!F806</f>
        <v/>
      </c>
      <c r="L806" t="str">
        <f>'Initial Flow'!G806</f>
        <v/>
      </c>
      <c r="M806" t="str">
        <f>'Initial Flow'!L806</f>
        <v>Beneficial Owner Certficate</v>
      </c>
      <c r="N806" t="str">
        <f>'Initial Flow'!C806</f>
        <v>MSG006832</v>
      </c>
    </row>
    <row r="807" spans="1:14" x14ac:dyDescent="0.2">
      <c r="A807">
        <f>IFERROR(VLOOKUP('Initial Flow'!H807,'Initial Data'!A$1:U$2000,21,FALSE),"NULL")</f>
        <v>61</v>
      </c>
      <c r="B807">
        <f>IFERROR(VLOOKUP('Initial Flow'!I807,'Initial Data'!A$1:U$2000,21,FALSE),"NULL")</f>
        <v>697</v>
      </c>
      <c r="C807">
        <f>IFERROR(VLOOKUP('Initial Flow'!J807,'Initial Data'!A$1:U$2000,21,FALSE),"NULL")</f>
        <v>36</v>
      </c>
      <c r="D807" t="str">
        <f>IFERROR(VLOOKUP('Initial Flow'!K807,'Initial Data'!A$1:U$2000,21,FALSE),"NULL")</f>
        <v>NULL</v>
      </c>
      <c r="E807" t="str">
        <f t="shared" si="36"/>
        <v>OK</v>
      </c>
      <c r="F807">
        <f t="shared" si="37"/>
        <v>697</v>
      </c>
      <c r="G807">
        <f t="shared" si="38"/>
        <v>36</v>
      </c>
      <c r="H807" t="str">
        <f>'Initial Flow'!B807</f>
        <v>IID3311 - CBF_IN_SESE028</v>
      </c>
      <c r="I807" t="str">
        <f>IFERROR(VLOOKUP('Initial Flow'!D807,'Code Int'!$A$1:$B$10,2,FALSE),"NULL")</f>
        <v>NULL</v>
      </c>
      <c r="J807">
        <f>IFERROR(VLOOKUP('Initial Flow'!E807,'Code Int'!$A$1:$B$10,2,FALSE),"NULL")</f>
        <v>15</v>
      </c>
      <c r="K807" t="str">
        <f>'Initial Flow'!F807</f>
        <v/>
      </c>
      <c r="L807" t="str">
        <f>'Initial Flow'!G807</f>
        <v/>
      </c>
      <c r="M807" t="str">
        <f>'Initial Flow'!L807</f>
        <v>SESE028</v>
      </c>
      <c r="N807" t="str">
        <f>'Initial Flow'!C807</f>
        <v>MSG007361</v>
      </c>
    </row>
    <row r="808" spans="1:14" x14ac:dyDescent="0.2">
      <c r="A808">
        <f>IFERROR(VLOOKUP('Initial Flow'!H808,'Initial Data'!A$1:U$2000,21,FALSE),"NULL")</f>
        <v>28</v>
      </c>
      <c r="B808">
        <f>IFERROR(VLOOKUP('Initial Flow'!I808,'Initial Data'!A$1:U$2000,21,FALSE),"NULL")</f>
        <v>216</v>
      </c>
      <c r="C808">
        <f>IFERROR(VLOOKUP('Initial Flow'!J808,'Initial Data'!A$1:U$2000,21,FALSE),"NULL")</f>
        <v>33</v>
      </c>
      <c r="D808">
        <f>IFERROR(VLOOKUP('Initial Flow'!K808,'Initial Data'!A$1:U$2000,21,FALSE),"NULL")</f>
        <v>765</v>
      </c>
      <c r="E808" t="str">
        <f t="shared" si="36"/>
        <v>OK</v>
      </c>
      <c r="F808">
        <f t="shared" si="37"/>
        <v>216</v>
      </c>
      <c r="G808">
        <f t="shared" si="38"/>
        <v>33</v>
      </c>
      <c r="H808" t="str">
        <f>'Initial Flow'!B808</f>
        <v>IID450 - CD_ISS_HOLDING_FILE</v>
      </c>
      <c r="I808">
        <f>IFERROR(VLOOKUP('Initial Flow'!D808,'Code Int'!$A$1:$B$10,2,FALSE),"NULL")</f>
        <v>19</v>
      </c>
      <c r="J808">
        <f>IFERROR(VLOOKUP('Initial Flow'!E808,'Code Int'!$A$1:$B$10,2,FALSE),"NULL")</f>
        <v>16</v>
      </c>
      <c r="K808" t="str">
        <f>'Initial Flow'!F808</f>
        <v/>
      </c>
      <c r="L808" t="str">
        <f>'Initial Flow'!G808</f>
        <v>ISS Holding file for Creation Direct</v>
      </c>
      <c r="M808" t="str">
        <f>'Initial Flow'!L808</f>
        <v>Proxy Voting</v>
      </c>
      <c r="N808" t="str">
        <f>'Initial Flow'!C808</f>
        <v>MSG005045</v>
      </c>
    </row>
    <row r="809" spans="1:14" x14ac:dyDescent="0.2">
      <c r="A809">
        <f>IFERROR(VLOOKUP('Initial Flow'!H809,'Initial Data'!A$1:U$2000,21,FALSE),"NULL")</f>
        <v>86</v>
      </c>
      <c r="B809" t="str">
        <f>IFERROR(VLOOKUP('Initial Flow'!I809,'Initial Data'!A$1:U$2000,21,FALSE),"NULL")</f>
        <v>NULL</v>
      </c>
      <c r="C809">
        <f>IFERROR(VLOOKUP('Initial Flow'!J809,'Initial Data'!A$1:U$2000,21,FALSE),"NULL")</f>
        <v>59</v>
      </c>
      <c r="D809">
        <f>IFERROR(VLOOKUP('Initial Flow'!K809,'Initial Data'!A$1:U$2000,21,FALSE),"NULL")</f>
        <v>414</v>
      </c>
      <c r="E809" t="str">
        <f t="shared" si="36"/>
        <v>OK</v>
      </c>
      <c r="F809">
        <f t="shared" si="37"/>
        <v>86</v>
      </c>
      <c r="G809">
        <f t="shared" si="38"/>
        <v>59</v>
      </c>
      <c r="H809" t="str">
        <f>'Initial Flow'!B809</f>
        <v>Security Instructions in depository provision</v>
      </c>
      <c r="I809" t="str">
        <f>IFERROR(VLOOKUP('Initial Flow'!D809,'Code Int'!$A$1:$B$10,2,FALSE),"NULL")</f>
        <v>NULL</v>
      </c>
      <c r="J809">
        <f>IFERROR(VLOOKUP('Initial Flow'!E809,'Code Int'!$A$1:$B$10,2,FALSE),"NULL")</f>
        <v>18</v>
      </c>
      <c r="K809" t="str">
        <f>'Initial Flow'!F809</f>
        <v/>
      </c>
      <c r="L809" t="str">
        <f>'Initial Flow'!G809</f>
        <v>DEP_TR_CTL_LIST interface table / MV</v>
      </c>
      <c r="M809" t="str">
        <f>'Initial Flow'!L809</f>
        <v>Security Instruction</v>
      </c>
      <c r="N809" t="str">
        <f>'Initial Flow'!C809</f>
        <v>MSG007557</v>
      </c>
    </row>
    <row r="810" spans="1:14" x14ac:dyDescent="0.2">
      <c r="A810">
        <f>IFERROR(VLOOKUP('Initial Flow'!H810,'Initial Data'!A$1:U$2000,21,FALSE),"NULL")</f>
        <v>33</v>
      </c>
      <c r="B810">
        <f>IFERROR(VLOOKUP('Initial Flow'!I810,'Initial Data'!A$1:U$2000,21,FALSE),"NULL")</f>
        <v>729</v>
      </c>
      <c r="C810">
        <f>IFERROR(VLOOKUP('Initial Flow'!J810,'Initial Data'!A$1:U$2000,21,FALSE),"NULL")</f>
        <v>33</v>
      </c>
      <c r="D810">
        <f>IFERROR(VLOOKUP('Initial Flow'!K810,'Initial Data'!A$1:U$2000,21,FALSE),"NULL")</f>
        <v>861</v>
      </c>
      <c r="E810" t="str">
        <f t="shared" si="36"/>
        <v>OK</v>
      </c>
      <c r="F810">
        <f t="shared" si="37"/>
        <v>729</v>
      </c>
      <c r="G810">
        <f t="shared" si="38"/>
        <v>33</v>
      </c>
      <c r="H810" t="str">
        <f>'Initial Flow'!B810</f>
        <v>IID509 - CD_STREET_LENDING_FEEDBACK</v>
      </c>
      <c r="I810">
        <f>IFERROR(VLOOKUP('Initial Flow'!D810,'Code Int'!$A$1:$B$10,2,FALSE),"NULL")</f>
        <v>19</v>
      </c>
      <c r="J810">
        <f>IFERROR(VLOOKUP('Initial Flow'!E810,'Code Int'!$A$1:$B$10,2,FALSE),"NULL")</f>
        <v>18</v>
      </c>
      <c r="K810" t="str">
        <f>'Initial Flow'!F810</f>
        <v/>
      </c>
      <c r="L810" t="str">
        <f>'Initial Flow'!G810</f>
        <v>Street Lending Validation Feedback file notification to Creation Direct</v>
      </c>
      <c r="M810" t="str">
        <f>'Initial Flow'!L810</f>
        <v>Security Lending</v>
      </c>
      <c r="N810" t="str">
        <f>'Initial Flow'!C810</f>
        <v>MSG005098</v>
      </c>
    </row>
    <row r="811" spans="1:14" x14ac:dyDescent="0.2">
      <c r="A811">
        <f>IFERROR(VLOOKUP('Initial Flow'!H811,'Initial Data'!A$1:U$2000,21,FALSE),"NULL")</f>
        <v>19</v>
      </c>
      <c r="B811">
        <f>IFERROR(VLOOKUP('Initial Flow'!I811,'Initial Data'!A$1:U$2000,21,FALSE),"NULL")</f>
        <v>1142</v>
      </c>
      <c r="C811">
        <f>IFERROR(VLOOKUP('Initial Flow'!J811,'Initial Data'!A$1:U$2000,21,FALSE),"NULL")</f>
        <v>59</v>
      </c>
      <c r="D811">
        <f>IFERROR(VLOOKUP('Initial Flow'!K811,'Initial Data'!A$1:U$2000,21,FALSE),"NULL")</f>
        <v>454</v>
      </c>
      <c r="E811" t="str">
        <f t="shared" si="36"/>
        <v>OK</v>
      </c>
      <c r="F811">
        <f t="shared" si="37"/>
        <v>1142</v>
      </c>
      <c r="G811">
        <f t="shared" si="38"/>
        <v>59</v>
      </c>
      <c r="H811" t="str">
        <f>'Initial Flow'!B811</f>
        <v>IID2177 - nostrolocit1269</v>
      </c>
      <c r="I811">
        <f>IFERROR(VLOOKUP('Initial Flow'!D811,'Code Int'!$A$1:$B$10,2,FALSE),"NULL")</f>
        <v>19</v>
      </c>
      <c r="J811">
        <f>IFERROR(VLOOKUP('Initial Flow'!E811,'Code Int'!$A$1:$B$10,2,FALSE),"NULL")</f>
        <v>17</v>
      </c>
      <c r="K811" t="str">
        <f>'Initial Flow'!F811</f>
        <v/>
      </c>
      <c r="L811" t="str">
        <f>'Initial Flow'!G811</f>
        <v>1269 Default Nostro accounts for LOCIT</v>
      </c>
      <c r="M811" t="str">
        <f>'Initial Flow'!L811</f>
        <v>Account</v>
      </c>
      <c r="N811" t="str">
        <f>'Initial Flow'!C811</f>
        <v>MSG006316</v>
      </c>
    </row>
    <row r="812" spans="1:14" x14ac:dyDescent="0.2">
      <c r="A812">
        <f>IFERROR(VLOOKUP('Initial Flow'!H812,'Initial Data'!A$1:U$2000,21,FALSE),"NULL")</f>
        <v>20</v>
      </c>
      <c r="B812" t="str">
        <f>IFERROR(VLOOKUP('Initial Flow'!I812,'Initial Data'!A$1:U$2000,21,FALSE),"NULL")</f>
        <v>NULL</v>
      </c>
      <c r="C812">
        <f>IFERROR(VLOOKUP('Initial Flow'!J812,'Initial Data'!A$1:U$2000,21,FALSE),"NULL")</f>
        <v>28</v>
      </c>
      <c r="D812">
        <f>IFERROR(VLOOKUP('Initial Flow'!K812,'Initial Data'!A$1:U$2000,21,FALSE),"NULL")</f>
        <v>1113</v>
      </c>
      <c r="E812" t="str">
        <f t="shared" si="36"/>
        <v>OK</v>
      </c>
      <c r="F812">
        <f t="shared" si="37"/>
        <v>20</v>
      </c>
      <c r="G812">
        <f t="shared" si="38"/>
        <v>28</v>
      </c>
      <c r="H812" t="str">
        <f>'Initial Flow'!B812</f>
        <v>IID699 - CMAX_REFDATA_SYNCHRO</v>
      </c>
      <c r="I812">
        <f>IFERROR(VLOOKUP('Initial Flow'!D812,'Code Int'!$A$1:$B$10,2,FALSE),"NULL")</f>
        <v>19</v>
      </c>
      <c r="J812">
        <f>IFERROR(VLOOKUP('Initial Flow'!E812,'Code Int'!$A$1:$B$10,2,FALSE),"NULL")</f>
        <v>16</v>
      </c>
      <c r="K812" t="str">
        <f>'Initial Flow'!F812</f>
        <v>libSbTcseStreamExtractor.so</v>
      </c>
      <c r="L812" t="str">
        <f>'Initial Flow'!G812</f>
        <v>Notifies TCSE of CmaX reference data updates</v>
      </c>
      <c r="M812" t="str">
        <f>'Initial Flow'!L812</f>
        <v>Collateral</v>
      </c>
      <c r="N812" t="str">
        <f>'Initial Flow'!C812</f>
        <v>MSG005248</v>
      </c>
    </row>
    <row r="813" spans="1:14" x14ac:dyDescent="0.2">
      <c r="A813">
        <f>IFERROR(VLOOKUP('Initial Flow'!H813,'Initial Data'!A$1:U$2000,21,FALSE),"NULL")</f>
        <v>100</v>
      </c>
      <c r="B813">
        <f>IFERROR(VLOOKUP('Initial Flow'!I813,'Initial Data'!A$1:U$2000,21,FALSE),"NULL")</f>
        <v>1196</v>
      </c>
      <c r="C813">
        <f>IFERROR(VLOOKUP('Initial Flow'!J813,'Initial Data'!A$1:U$2000,21,FALSE),"NULL")</f>
        <v>105</v>
      </c>
      <c r="D813" t="str">
        <f>IFERROR(VLOOKUP('Initial Flow'!K813,'Initial Data'!A$1:U$2000,21,FALSE),"NULL")</f>
        <v>NULL</v>
      </c>
      <c r="E813" t="str">
        <f t="shared" si="36"/>
        <v>OK</v>
      </c>
      <c r="F813">
        <f t="shared" si="37"/>
        <v>1196</v>
      </c>
      <c r="G813">
        <f t="shared" si="38"/>
        <v>105</v>
      </c>
      <c r="H813" t="str">
        <f>'Initial Flow'!B813</f>
        <v>IID3163 - CCS_DWH_ACCOUNT</v>
      </c>
      <c r="I813">
        <f>IFERROR(VLOOKUP('Initial Flow'!D813,'Code Int'!$A$1:$B$10,2,FALSE),"NULL")</f>
        <v>19</v>
      </c>
      <c r="J813">
        <f>IFERROR(VLOOKUP('Initial Flow'!E813,'Code Int'!$A$1:$B$10,2,FALSE),"NULL")</f>
        <v>18</v>
      </c>
      <c r="K813" t="str">
        <f>'Initial Flow'!F813</f>
        <v/>
      </c>
      <c r="L813" t="str">
        <f>'Initial Flow'!G813</f>
        <v>Account</v>
      </c>
      <c r="M813" t="str">
        <f>'Initial Flow'!L813</f>
        <v>Account</v>
      </c>
      <c r="N813" t="str">
        <f>'Initial Flow'!C813</f>
        <v>MSG007117</v>
      </c>
    </row>
    <row r="814" spans="1:14" x14ac:dyDescent="0.2">
      <c r="A814">
        <f>IFERROR(VLOOKUP('Initial Flow'!H814,'Initial Data'!A$1:U$2000,21,FALSE),"NULL")</f>
        <v>89</v>
      </c>
      <c r="B814">
        <f>IFERROR(VLOOKUP('Initial Flow'!I814,'Initial Data'!A$1:U$2000,21,FALSE),"NULL")</f>
        <v>406</v>
      </c>
      <c r="C814">
        <f>IFERROR(VLOOKUP('Initial Flow'!J814,'Initial Data'!A$1:U$2000,21,FALSE),"NULL")</f>
        <v>27</v>
      </c>
      <c r="D814">
        <f>IFERROR(VLOOKUP('Initial Flow'!K814,'Initial Data'!A$1:U$2000,21,FALSE),"NULL")</f>
        <v>968</v>
      </c>
      <c r="E814" t="str">
        <f t="shared" si="36"/>
        <v>OK</v>
      </c>
      <c r="F814">
        <f t="shared" si="37"/>
        <v>406</v>
      </c>
      <c r="G814">
        <f t="shared" si="38"/>
        <v>27</v>
      </c>
      <c r="H814" t="str">
        <f>'Initial Flow'!B814</f>
        <v>IID3058 - UT78_EOC_DEPOSITORY_IMPORT</v>
      </c>
      <c r="I814">
        <f>IFERROR(VLOOKUP('Initial Flow'!D814,'Code Int'!$A$1:$B$10,2,FALSE),"NULL")</f>
        <v>19</v>
      </c>
      <c r="J814">
        <f>IFERROR(VLOOKUP('Initial Flow'!E814,'Code Int'!$A$1:$B$10,2,FALSE),"NULL")</f>
        <v>17</v>
      </c>
      <c r="K814" t="str">
        <f>'Initial Flow'!F814</f>
        <v/>
      </c>
      <c r="L814" t="str">
        <f>'Initial Flow'!G814</f>
        <v/>
      </c>
      <c r="M814" t="str">
        <f>'Initial Flow'!L814</f>
        <v>Misc</v>
      </c>
      <c r="N814" t="str">
        <f>'Initial Flow'!C814</f>
        <v>MSG006917</v>
      </c>
    </row>
    <row r="815" spans="1:14" x14ac:dyDescent="0.2">
      <c r="A815">
        <f>IFERROR(VLOOKUP('Initial Flow'!H815,'Initial Data'!A$1:U$2000,21,FALSE),"NULL")</f>
        <v>25</v>
      </c>
      <c r="B815">
        <f>IFERROR(VLOOKUP('Initial Flow'!I815,'Initial Data'!A$1:U$2000,21,FALSE),"NULL")</f>
        <v>530</v>
      </c>
      <c r="C815">
        <f>IFERROR(VLOOKUP('Initial Flow'!J815,'Initial Data'!A$1:U$2000,21,FALSE),"NULL")</f>
        <v>25</v>
      </c>
      <c r="D815">
        <f>IFERROR(VLOOKUP('Initial Flow'!K815,'Initial Data'!A$1:U$2000,21,FALSE),"NULL")</f>
        <v>522</v>
      </c>
      <c r="E815" t="str">
        <f t="shared" si="36"/>
        <v>OK</v>
      </c>
      <c r="F815">
        <f t="shared" si="37"/>
        <v>530</v>
      </c>
      <c r="G815">
        <f t="shared" si="38"/>
        <v>25</v>
      </c>
      <c r="H815" t="str">
        <f>'Initial Flow'!B815</f>
        <v>IID106 - CA_ENGINE</v>
      </c>
      <c r="I815">
        <f>IFERROR(VLOOKUP('Initial Flow'!D815,'Code Int'!$A$1:$B$10,2,FALSE),"NULL")</f>
        <v>19</v>
      </c>
      <c r="J815">
        <f>IFERROR(VLOOKUP('Initial Flow'!E815,'Code Int'!$A$1:$B$10,2,FALSE),"NULL")</f>
        <v>17</v>
      </c>
      <c r="K815" t="str">
        <f>'Initial Flow'!F815</f>
        <v/>
      </c>
      <c r="L815" t="str">
        <f>'Initial Flow'!G815</f>
        <v/>
      </c>
      <c r="M815" t="str">
        <f>'Initial Flow'!L815</f>
        <v>Custody Event</v>
      </c>
      <c r="N815" t="str">
        <f>'Initial Flow'!C815</f>
        <v>MSG004753</v>
      </c>
    </row>
    <row r="816" spans="1:14" x14ac:dyDescent="0.2">
      <c r="A816">
        <f>IFERROR(VLOOKUP('Initial Flow'!H816,'Initial Data'!A$1:U$2000,21,FALSE),"NULL")</f>
        <v>23</v>
      </c>
      <c r="B816" t="str">
        <f>IFERROR(VLOOKUP('Initial Flow'!I816,'Initial Data'!A$1:U$2000,21,FALSE),"NULL")</f>
        <v>NULL</v>
      </c>
      <c r="C816">
        <f>IFERROR(VLOOKUP('Initial Flow'!J816,'Initial Data'!A$1:U$2000,21,FALSE),"NULL")</f>
        <v>20</v>
      </c>
      <c r="D816">
        <f>IFERROR(VLOOKUP('Initial Flow'!K816,'Initial Data'!A$1:U$2000,21,FALSE),"NULL")</f>
        <v>579</v>
      </c>
      <c r="E816" t="str">
        <f t="shared" si="36"/>
        <v>OK</v>
      </c>
      <c r="F816">
        <f t="shared" si="37"/>
        <v>23</v>
      </c>
      <c r="G816">
        <f t="shared" si="38"/>
        <v>20</v>
      </c>
      <c r="H816" t="str">
        <f>'Initial Flow'!B816</f>
        <v>IID694 - CMAX_MT548</v>
      </c>
      <c r="I816">
        <f>IFERROR(VLOOKUP('Initial Flow'!D816,'Code Int'!$A$1:$B$10,2,FALSE),"NULL")</f>
        <v>19</v>
      </c>
      <c r="J816">
        <f>IFERROR(VLOOKUP('Initial Flow'!E816,'Code Int'!$A$1:$B$10,2,FALSE),"NULL")</f>
        <v>15</v>
      </c>
      <c r="K816" t="str">
        <f>'Initial Flow'!F816</f>
        <v/>
      </c>
      <c r="L816" t="str">
        <f>'Initial Flow'!G816</f>
        <v>CMAX_MT548</v>
      </c>
      <c r="M816" t="str">
        <f>'Initial Flow'!L816</f>
        <v>Security Instruction</v>
      </c>
      <c r="N816" t="str">
        <f>'Initial Flow'!C816</f>
        <v>MSG005245</v>
      </c>
    </row>
    <row r="817" spans="1:14" x14ac:dyDescent="0.2">
      <c r="A817">
        <f>IFERROR(VLOOKUP('Initial Flow'!H817,'Initial Data'!A$1:U$2000,21,FALSE),"NULL")</f>
        <v>23</v>
      </c>
      <c r="B817">
        <f>IFERROR(VLOOKUP('Initial Flow'!I817,'Initial Data'!A$1:U$2000,21,FALSE),"NULL")</f>
        <v>945</v>
      </c>
      <c r="C817">
        <f>IFERROR(VLOOKUP('Initial Flow'!J817,'Initial Data'!A$1:U$2000,21,FALSE),"NULL")</f>
        <v>59</v>
      </c>
      <c r="D817">
        <f>IFERROR(VLOOKUP('Initial Flow'!K817,'Initial Data'!A$1:U$2000,21,FALSE),"NULL")</f>
        <v>478</v>
      </c>
      <c r="E817" t="str">
        <f t="shared" si="36"/>
        <v>OK</v>
      </c>
      <c r="F817">
        <f t="shared" si="37"/>
        <v>945</v>
      </c>
      <c r="G817">
        <f t="shared" si="38"/>
        <v>59</v>
      </c>
      <c r="H817" t="str">
        <f>'Initial Flow'!B817</f>
        <v>IID808 - CREATE_MT567_PI2</v>
      </c>
      <c r="I817">
        <f>IFERROR(VLOOKUP('Initial Flow'!D817,'Code Int'!$A$1:$B$10,2,FALSE),"NULL")</f>
        <v>19</v>
      </c>
      <c r="J817">
        <f>IFERROR(VLOOKUP('Initial Flow'!E817,'Code Int'!$A$1:$B$10,2,FALSE),"NULL")</f>
        <v>15</v>
      </c>
      <c r="K817" t="str">
        <f>'Initial Flow'!F817</f>
        <v/>
      </c>
      <c r="L817" t="str">
        <f>'Initial Flow'!G817</f>
        <v>ISO MT567-CSB</v>
      </c>
      <c r="M817" t="str">
        <f>'Initial Flow'!L817</f>
        <v>MT567</v>
      </c>
      <c r="N817" t="str">
        <f>'Initial Flow'!C817</f>
        <v>MSG005323</v>
      </c>
    </row>
    <row r="818" spans="1:14" x14ac:dyDescent="0.2">
      <c r="A818">
        <f>IFERROR(VLOOKUP('Initial Flow'!H818,'Initial Data'!A$1:U$2000,21,FALSE),"NULL")</f>
        <v>39</v>
      </c>
      <c r="B818">
        <f>IFERROR(VLOOKUP('Initial Flow'!I818,'Initial Data'!A$1:U$2000,21,FALSE),"NULL")</f>
        <v>1062</v>
      </c>
      <c r="C818">
        <f>IFERROR(VLOOKUP('Initial Flow'!J818,'Initial Data'!A$1:U$2000,21,FALSE),"NULL")</f>
        <v>56</v>
      </c>
      <c r="D818">
        <f>IFERROR(VLOOKUP('Initial Flow'!K818,'Initial Data'!A$1:U$2000,21,FALSE),"NULL")</f>
        <v>1088</v>
      </c>
      <c r="E818" t="str">
        <f t="shared" si="36"/>
        <v>OK</v>
      </c>
      <c r="F818">
        <f t="shared" si="37"/>
        <v>1062</v>
      </c>
      <c r="G818">
        <f t="shared" si="38"/>
        <v>56</v>
      </c>
      <c r="H818" t="str">
        <f>'Initial Flow'!B818</f>
        <v>IID20 - AddToCashCollection</v>
      </c>
      <c r="I818">
        <f>IFERROR(VLOOKUP('Initial Flow'!D818,'Code Int'!$A$1:$B$10,2,FALSE),"NULL")</f>
        <v>19</v>
      </c>
      <c r="J818">
        <f>IFERROR(VLOOKUP('Initial Flow'!E818,'Code Int'!$A$1:$B$10,2,FALSE),"NULL")</f>
        <v>15</v>
      </c>
      <c r="K818" t="str">
        <f>'Initial Flow'!F818</f>
        <v/>
      </c>
      <c r="L818" t="str">
        <f>'Initial Flow'!G818</f>
        <v>Issued by NCCIP Backend Sent to EPO - NCCIP has released a cash instruction to be attempted for settlement</v>
      </c>
      <c r="M818" t="str">
        <f>'Initial Flow'!L818</f>
        <v>Cash Instruction</v>
      </c>
      <c r="N818" t="str">
        <f>'Initial Flow'!C818</f>
        <v>MSG004676</v>
      </c>
    </row>
    <row r="819" spans="1:14" x14ac:dyDescent="0.2">
      <c r="A819">
        <f>IFERROR(VLOOKUP('Initial Flow'!H819,'Initial Data'!A$1:U$2000,21,FALSE),"NULL")</f>
        <v>21</v>
      </c>
      <c r="B819" t="str">
        <f>IFERROR(VLOOKUP('Initial Flow'!I819,'Initial Data'!A$1:U$2000,21,FALSE),"NULL")</f>
        <v>NULL</v>
      </c>
      <c r="C819">
        <f>IFERROR(VLOOKUP('Initial Flow'!J819,'Initial Data'!A$1:U$2000,21,FALSE),"NULL")</f>
        <v>53</v>
      </c>
      <c r="D819">
        <f>IFERROR(VLOOKUP('Initial Flow'!K819,'Initial Data'!A$1:U$2000,21,FALSE),"NULL")</f>
        <v>661</v>
      </c>
      <c r="E819" t="str">
        <f t="shared" si="36"/>
        <v>OK</v>
      </c>
      <c r="F819">
        <f t="shared" si="37"/>
        <v>21</v>
      </c>
      <c r="G819">
        <f t="shared" si="38"/>
        <v>53</v>
      </c>
      <c r="H819" t="str">
        <f>'Initial Flow'!B819</f>
        <v>IID40 - ALERT_CUSTODY</v>
      </c>
      <c r="I819">
        <f>IFERROR(VLOOKUP('Initial Flow'!D819,'Code Int'!$A$1:$B$10,2,FALSE),"NULL")</f>
        <v>19</v>
      </c>
      <c r="J819">
        <f>IFERROR(VLOOKUP('Initial Flow'!E819,'Code Int'!$A$1:$B$10,2,FALSE),"NULL")</f>
        <v>15</v>
      </c>
      <c r="K819" t="str">
        <f>'Initial Flow'!F819</f>
        <v/>
      </c>
      <c r="L819" t="str">
        <f>'Initial Flow'!G819</f>
        <v/>
      </c>
      <c r="M819" t="str">
        <f>'Initial Flow'!L819</f>
        <v>Business Alert</v>
      </c>
      <c r="N819" t="str">
        <f>'Initial Flow'!C819</f>
        <v>MSG004695</v>
      </c>
    </row>
    <row r="820" spans="1:14" x14ac:dyDescent="0.2">
      <c r="A820">
        <f>IFERROR(VLOOKUP('Initial Flow'!H820,'Initial Data'!A$1:U$2000,21,FALSE),"NULL")</f>
        <v>23</v>
      </c>
      <c r="B820">
        <f>IFERROR(VLOOKUP('Initial Flow'!I820,'Initial Data'!A$1:U$2000,21,FALSE),"NULL")</f>
        <v>913</v>
      </c>
      <c r="C820">
        <f>IFERROR(VLOOKUP('Initial Flow'!J820,'Initial Data'!A$1:U$2000,21,FALSE),"NULL")</f>
        <v>59</v>
      </c>
      <c r="D820">
        <f>IFERROR(VLOOKUP('Initial Flow'!K820,'Initial Data'!A$1:U$2000,21,FALSE),"NULL")</f>
        <v>478</v>
      </c>
      <c r="E820" t="str">
        <f t="shared" si="36"/>
        <v>OK</v>
      </c>
      <c r="F820">
        <f t="shared" si="37"/>
        <v>913</v>
      </c>
      <c r="G820">
        <f t="shared" si="38"/>
        <v>59</v>
      </c>
      <c r="H820" t="str">
        <f>'Initial Flow'!B820</f>
        <v>IID777 - CREATE_MT299_PI2</v>
      </c>
      <c r="I820">
        <f>IFERROR(VLOOKUP('Initial Flow'!D820,'Code Int'!$A$1:$B$10,2,FALSE),"NULL")</f>
        <v>19</v>
      </c>
      <c r="J820">
        <f>IFERROR(VLOOKUP('Initial Flow'!E820,'Code Int'!$A$1:$B$10,2,FALSE),"NULL")</f>
        <v>15</v>
      </c>
      <c r="K820" t="str">
        <f>'Initial Flow'!F820</f>
        <v/>
      </c>
      <c r="L820" t="str">
        <f>'Initial Flow'!G820</f>
        <v>ISO MT299-CSB</v>
      </c>
      <c r="M820" t="str">
        <f>'Initial Flow'!L820</f>
        <v>MT299</v>
      </c>
      <c r="N820" t="str">
        <f>'Initial Flow'!C820</f>
        <v>MSG005293</v>
      </c>
    </row>
    <row r="821" spans="1:14" hidden="1" x14ac:dyDescent="0.2">
      <c r="A821">
        <f>IFERROR(VLOOKUP('Initial Flow'!H821,'Initial Data'!A$1:U$2000,21,FALSE),"NULL")</f>
        <v>33</v>
      </c>
      <c r="B821">
        <f>IFERROR(VLOOKUP('Initial Flow'!I821,'Initial Data'!A$1:U$2000,21,FALSE),"NULL")</f>
        <v>769</v>
      </c>
      <c r="C821" t="str">
        <f>IFERROR(VLOOKUP('Initial Flow'!J821,'Initial Data'!A$1:U$2000,21,FALSE),"NULL")</f>
        <v>NULL</v>
      </c>
      <c r="D821" t="str">
        <f>IFERROR(VLOOKUP('Initial Flow'!K821,'Initial Data'!A$1:U$2000,21,FALSE),"NULL")</f>
        <v>NULL</v>
      </c>
      <c r="E821" t="str">
        <f t="shared" si="36"/>
        <v>NULL</v>
      </c>
      <c r="F821">
        <f t="shared" si="37"/>
        <v>769</v>
      </c>
      <c r="G821" t="str">
        <f t="shared" si="38"/>
        <v>NULL</v>
      </c>
      <c r="H821" t="str">
        <f>'Initial Flow'!B821</f>
        <v>IID3147 - CCS_CITCO_TRAILER_FEES_ASSETS_REPORT</v>
      </c>
      <c r="I821">
        <f>IFERROR(VLOOKUP('Initial Flow'!D821,'Code Int'!$A$1:$B$10,2,FALSE),"NULL")</f>
        <v>20</v>
      </c>
      <c r="J821" t="str">
        <f>IFERROR(VLOOKUP('Initial Flow'!E821,'Code Int'!$A$1:$B$10,2,FALSE),"NULL")</f>
        <v>NULL</v>
      </c>
      <c r="K821" t="str">
        <f>'Initial Flow'!F821</f>
        <v/>
      </c>
      <c r="L821" t="str">
        <f>'Initial Flow'!G821</f>
        <v/>
      </c>
      <c r="M821" t="str">
        <f>'Initial Flow'!L821</f>
        <v>Order Routing</v>
      </c>
      <c r="N821" t="str">
        <f>'Initial Flow'!C821</f>
        <v>MSG007101</v>
      </c>
    </row>
    <row r="822" spans="1:14" x14ac:dyDescent="0.2">
      <c r="A822">
        <f>IFERROR(VLOOKUP('Initial Flow'!H822,'Initial Data'!A$1:U$2000,21,FALSE),"NULL")</f>
        <v>29</v>
      </c>
      <c r="B822">
        <f>IFERROR(VLOOKUP('Initial Flow'!I822,'Initial Data'!A$1:U$2000,21,FALSE),"NULL")</f>
        <v>199</v>
      </c>
      <c r="C822">
        <f>IFERROR(VLOOKUP('Initial Flow'!J822,'Initial Data'!A$1:U$2000,21,FALSE),"NULL")</f>
        <v>33</v>
      </c>
      <c r="D822">
        <f>IFERROR(VLOOKUP('Initial Flow'!K822,'Initial Data'!A$1:U$2000,21,FALSE),"NULL")</f>
        <v>769</v>
      </c>
      <c r="E822" t="str">
        <f t="shared" si="36"/>
        <v>OK</v>
      </c>
      <c r="F822">
        <f t="shared" si="37"/>
        <v>199</v>
      </c>
      <c r="G822">
        <f t="shared" si="38"/>
        <v>33</v>
      </c>
      <c r="H822" t="str">
        <f>'Initial Flow'!B822</f>
        <v>IID387 - CD_CRTS_FEEDBACK</v>
      </c>
      <c r="I822">
        <f>IFERROR(VLOOKUP('Initial Flow'!D822,'Code Int'!$A$1:$B$10,2,FALSE),"NULL")</f>
        <v>19</v>
      </c>
      <c r="J822">
        <f>IFERROR(VLOOKUP('Initial Flow'!E822,'Code Int'!$A$1:$B$10,2,FALSE),"NULL")</f>
        <v>16</v>
      </c>
      <c r="K822" t="str">
        <f>'Initial Flow'!F822</f>
        <v/>
      </c>
      <c r="L822" t="str">
        <f>'Initial Flow'!G822</f>
        <v>CRTS reports  / vestdb/TNP/data/**</v>
      </c>
      <c r="M822" t="str">
        <f>'Initial Flow'!L822</f>
        <v>Order Routing</v>
      </c>
      <c r="N822" t="str">
        <f>'Initial Flow'!C822</f>
        <v>MSG004987</v>
      </c>
    </row>
    <row r="823" spans="1:14" x14ac:dyDescent="0.2">
      <c r="A823">
        <f>IFERROR(VLOOKUP('Initial Flow'!H823,'Initial Data'!A$1:U$2000,21,FALSE),"NULL")</f>
        <v>21</v>
      </c>
      <c r="B823" t="str">
        <f>IFERROR(VLOOKUP('Initial Flow'!I823,'Initial Data'!A$1:U$2000,21,FALSE),"NULL")</f>
        <v>NULL</v>
      </c>
      <c r="C823">
        <f>IFERROR(VLOOKUP('Initial Flow'!J823,'Initial Data'!A$1:U$2000,21,FALSE),"NULL")</f>
        <v>20</v>
      </c>
      <c r="D823">
        <f>IFERROR(VLOOKUP('Initial Flow'!K823,'Initial Data'!A$1:U$2000,21,FALSE),"NULL")</f>
        <v>651</v>
      </c>
      <c r="E823" t="str">
        <f t="shared" si="36"/>
        <v>OK</v>
      </c>
      <c r="F823">
        <f t="shared" si="37"/>
        <v>21</v>
      </c>
      <c r="G823">
        <f t="shared" si="38"/>
        <v>20</v>
      </c>
      <c r="H823" t="str">
        <f>'Initial Flow'!B823</f>
        <v>IID3462 - SEC_INELIG_CAL_1CMS</v>
      </c>
      <c r="I823" t="str">
        <f>IFERROR(VLOOKUP('Initial Flow'!D823,'Code Int'!$A$1:$B$10,2,FALSE),"NULL")</f>
        <v>NULL</v>
      </c>
      <c r="J823">
        <f>IFERROR(VLOOKUP('Initial Flow'!E823,'Code Int'!$A$1:$B$10,2,FALSE),"NULL")</f>
        <v>15</v>
      </c>
      <c r="K823" t="str">
        <f>'Initial Flow'!F823</f>
        <v/>
      </c>
      <c r="L823" t="str">
        <f>'Initial Flow'!G823</f>
        <v>Notifies CmaX about ineligibility periods for DE instrument events on legacy customers</v>
      </c>
      <c r="M823" t="str">
        <f>'Initial Flow'!L823</f>
        <v>Custody Event</v>
      </c>
      <c r="N823" t="str">
        <f>'Initial Flow'!C823</f>
        <v>MSG007474</v>
      </c>
    </row>
    <row r="824" spans="1:14" x14ac:dyDescent="0.2">
      <c r="A824">
        <f>IFERROR(VLOOKUP('Initial Flow'!H824,'Initial Data'!A$1:U$2000,21,FALSE),"NULL")</f>
        <v>77</v>
      </c>
      <c r="B824">
        <f>IFERROR(VLOOKUP('Initial Flow'!I824,'Initial Data'!A$1:U$2000,21,FALSE),"NULL")</f>
        <v>412</v>
      </c>
      <c r="C824">
        <f>IFERROR(VLOOKUP('Initial Flow'!J824,'Initial Data'!A$1:U$2000,21,FALSE),"NULL")</f>
        <v>77</v>
      </c>
      <c r="D824">
        <f>IFERROR(VLOOKUP('Initial Flow'!K824,'Initial Data'!A$1:U$2000,21,FALSE),"NULL")</f>
        <v>416</v>
      </c>
      <c r="E824" t="str">
        <f t="shared" si="36"/>
        <v>OK</v>
      </c>
      <c r="F824">
        <f t="shared" si="37"/>
        <v>412</v>
      </c>
      <c r="G824">
        <f t="shared" si="38"/>
        <v>77</v>
      </c>
      <c r="H824" t="str">
        <f>'Initial Flow'!B824</f>
        <v>IID31 - AL_EXT_RATING</v>
      </c>
      <c r="I824">
        <f>IFERROR(VLOOKUP('Initial Flow'!D824,'Code Int'!$A$1:$B$10,2,FALSE),"NULL")</f>
        <v>19</v>
      </c>
      <c r="J824">
        <f>IFERROR(VLOOKUP('Initial Flow'!E824,'Code Int'!$A$1:$B$10,2,FALSE),"NULL")</f>
        <v>18</v>
      </c>
      <c r="K824" t="str">
        <f>'Initial Flow'!F824</f>
        <v/>
      </c>
      <c r="L824" t="str">
        <f>'Initial Flow'!G824</f>
        <v>ratings</v>
      </c>
      <c r="M824" t="str">
        <f>'Initial Flow'!L824</f>
        <v>Security Rating</v>
      </c>
      <c r="N824" t="str">
        <f>'Initial Flow'!C824</f>
        <v>MSG004686</v>
      </c>
    </row>
    <row r="825" spans="1:14" x14ac:dyDescent="0.2">
      <c r="A825">
        <f>IFERROR(VLOOKUP('Initial Flow'!H825,'Initial Data'!A$1:U$2000,21,FALSE),"NULL")</f>
        <v>23</v>
      </c>
      <c r="B825" t="str">
        <f>IFERROR(VLOOKUP('Initial Flow'!I825,'Initial Data'!A$1:U$2000,21,FALSE),"NULL")</f>
        <v>NULL</v>
      </c>
      <c r="C825">
        <f>IFERROR(VLOOKUP('Initial Flow'!J825,'Initial Data'!A$1:U$2000,21,FALSE),"NULL")</f>
        <v>20</v>
      </c>
      <c r="D825">
        <f>IFERROR(VLOOKUP('Initial Flow'!K825,'Initial Data'!A$1:U$2000,21,FALSE),"NULL")</f>
        <v>575</v>
      </c>
      <c r="E825" t="str">
        <f t="shared" si="36"/>
        <v>OK</v>
      </c>
      <c r="F825">
        <f t="shared" si="37"/>
        <v>23</v>
      </c>
      <c r="G825">
        <f t="shared" si="38"/>
        <v>20</v>
      </c>
      <c r="H825" t="str">
        <f>'Initial Flow'!B825</f>
        <v>IID2724 - SEND_ASX_BUS_DAY_CHANGE</v>
      </c>
      <c r="I825">
        <f>IFERROR(VLOOKUP('Initial Flow'!D825,'Code Int'!$A$1:$B$10,2,FALSE),"NULL")</f>
        <v>19</v>
      </c>
      <c r="J825">
        <f>IFERROR(VLOOKUP('Initial Flow'!E825,'Code Int'!$A$1:$B$10,2,FALSE),"NULL")</f>
        <v>16</v>
      </c>
      <c r="K825" t="str">
        <f>'Initial Flow'!F825</f>
        <v/>
      </c>
      <c r="L825" t="str">
        <f>'Initial Flow'!G825</f>
        <v>D.WAIT_SB_BUS_DAY_CHANGE_CMAX_ASX</v>
      </c>
      <c r="M825" t="str">
        <f>'Initial Flow'!L825</f>
        <v>Business Day</v>
      </c>
      <c r="N825" t="str">
        <f>'Initial Flow'!C825</f>
        <v>MSG006682</v>
      </c>
    </row>
    <row r="826" spans="1:14" x14ac:dyDescent="0.2">
      <c r="A826">
        <f>IFERROR(VLOOKUP('Initial Flow'!H826,'Initial Data'!A$1:U$2000,21,FALSE),"NULL")</f>
        <v>33</v>
      </c>
      <c r="B826">
        <f>IFERROR(VLOOKUP('Initial Flow'!I826,'Initial Data'!A$1:U$2000,21,FALSE),"NULL")</f>
        <v>717</v>
      </c>
      <c r="C826">
        <f>IFERROR(VLOOKUP('Initial Flow'!J826,'Initial Data'!A$1:U$2000,21,FALSE),"NULL")</f>
        <v>22</v>
      </c>
      <c r="D826">
        <f>IFERROR(VLOOKUP('Initial Flow'!K826,'Initial Data'!A$1:U$2000,21,FALSE),"NULL")</f>
        <v>403</v>
      </c>
      <c r="E826" t="str">
        <f t="shared" si="36"/>
        <v>OK</v>
      </c>
      <c r="F826">
        <f t="shared" si="37"/>
        <v>717</v>
      </c>
      <c r="G826">
        <f t="shared" si="38"/>
        <v>22</v>
      </c>
      <c r="H826" t="str">
        <f>'Initial Flow'!B826</f>
        <v>IID2730 - SEND_CASCADE_CBF_BAL_RECEIVED</v>
      </c>
      <c r="I826">
        <f>IFERROR(VLOOKUP('Initial Flow'!D826,'Code Int'!$A$1:$B$10,2,FALSE),"NULL")</f>
        <v>19</v>
      </c>
      <c r="J826">
        <f>IFERROR(VLOOKUP('Initial Flow'!E826,'Code Int'!$A$1:$B$10,2,FALSE),"NULL")</f>
        <v>16</v>
      </c>
      <c r="K826" t="str">
        <f>'Initial Flow'!F826</f>
        <v/>
      </c>
      <c r="L826" t="str">
        <f>'Initial Flow'!G826</f>
        <v>D.WAIT_SB_CASCADE_CBF_BAL_RECEIVED_DSRV</v>
      </c>
      <c r="M826" t="str">
        <f>'Initial Flow'!L826</f>
        <v>Position</v>
      </c>
      <c r="N826" t="str">
        <f>'Initial Flow'!C826</f>
        <v>MSG006685</v>
      </c>
    </row>
    <row r="827" spans="1:14" x14ac:dyDescent="0.2">
      <c r="A827">
        <f>IFERROR(VLOOKUP('Initial Flow'!H827,'Initial Data'!A$1:U$2000,21,FALSE),"NULL")</f>
        <v>22</v>
      </c>
      <c r="B827">
        <f>IFERROR(VLOOKUP('Initial Flow'!I827,'Initial Data'!A$1:U$2000,21,FALSE),"NULL")</f>
        <v>395</v>
      </c>
      <c r="C827">
        <f>IFERROR(VLOOKUP('Initial Flow'!J827,'Initial Data'!A$1:U$2000,21,FALSE),"NULL")</f>
        <v>59</v>
      </c>
      <c r="D827" t="str">
        <f>IFERROR(VLOOKUP('Initial Flow'!K827,'Initial Data'!A$1:U$2000,21,FALSE),"NULL")</f>
        <v>NULL</v>
      </c>
      <c r="E827" t="str">
        <f t="shared" si="36"/>
        <v>OK</v>
      </c>
      <c r="F827">
        <f t="shared" si="37"/>
        <v>395</v>
      </c>
      <c r="G827">
        <f t="shared" si="38"/>
        <v>59</v>
      </c>
      <c r="H827" t="str">
        <f>'Initial Flow'!B827</f>
        <v>IID3275 - CLAIMS DEBIT/CREDIT</v>
      </c>
      <c r="I827" t="str">
        <f>IFERROR(VLOOKUP('Initial Flow'!D827,'Code Int'!$A$1:$B$10,2,FALSE),"NULL")</f>
        <v>NULL</v>
      </c>
      <c r="J827">
        <f>IFERROR(VLOOKUP('Initial Flow'!E827,'Code Int'!$A$1:$B$10,2,FALSE),"NULL")</f>
        <v>18</v>
      </c>
      <c r="K827" t="str">
        <f>'Initial Flow'!F827</f>
        <v/>
      </c>
      <c r="L827" t="str">
        <f>'Initial Flow'!G827</f>
        <v>Debit/Credit cash movements</v>
      </c>
      <c r="M827" t="str">
        <f>'Initial Flow'!L827</f>
        <v>Cash Credit Movement</v>
      </c>
      <c r="N827" t="str">
        <f>'Initial Flow'!C827</f>
        <v>MSG007325</v>
      </c>
    </row>
    <row r="828" spans="1:14" x14ac:dyDescent="0.2">
      <c r="A828">
        <f>IFERROR(VLOOKUP('Initial Flow'!H828,'Initial Data'!A$1:U$2000,21,FALSE),"NULL")</f>
        <v>19</v>
      </c>
      <c r="B828">
        <f>IFERROR(VLOOKUP('Initial Flow'!I828,'Initial Data'!A$1:U$2000,21,FALSE),"NULL")</f>
        <v>1134</v>
      </c>
      <c r="C828">
        <f>IFERROR(VLOOKUP('Initial Flow'!J828,'Initial Data'!A$1:U$2000,21,FALSE),"NULL")</f>
        <v>59</v>
      </c>
      <c r="D828">
        <f>IFERROR(VLOOKUP('Initial Flow'!K828,'Initial Data'!A$1:U$2000,21,FALSE),"NULL")</f>
        <v>454</v>
      </c>
      <c r="E828" t="str">
        <f t="shared" si="36"/>
        <v>OK</v>
      </c>
      <c r="F828">
        <f t="shared" si="37"/>
        <v>1134</v>
      </c>
      <c r="G828">
        <f t="shared" si="38"/>
        <v>59</v>
      </c>
      <c r="H828" t="str">
        <f>'Initial Flow'!B828</f>
        <v>IID874 - currlocit</v>
      </c>
      <c r="I828">
        <f>IFERROR(VLOOKUP('Initial Flow'!D828,'Code Int'!$A$1:$B$10,2,FALSE),"NULL")</f>
        <v>19</v>
      </c>
      <c r="J828">
        <f>IFERROR(VLOOKUP('Initial Flow'!E828,'Code Int'!$A$1:$B$10,2,FALSE),"NULL")</f>
        <v>18</v>
      </c>
      <c r="K828" t="str">
        <f>'Initial Flow'!F828</f>
        <v/>
      </c>
      <c r="L828" t="str">
        <f>'Initial Flow'!G828</f>
        <v>currlocit</v>
      </c>
      <c r="M828" t="str">
        <f>'Initial Flow'!L828</f>
        <v>Currency</v>
      </c>
      <c r="N828" t="str">
        <f>'Initial Flow'!C828</f>
        <v>MSG005377</v>
      </c>
    </row>
    <row r="829" spans="1:14" x14ac:dyDescent="0.2">
      <c r="A829">
        <f>IFERROR(VLOOKUP('Initial Flow'!H829,'Initial Data'!A$1:U$2000,21,FALSE),"NULL")</f>
        <v>36</v>
      </c>
      <c r="B829" t="str">
        <f>IFERROR(VLOOKUP('Initial Flow'!I829,'Initial Data'!A$1:U$2000,21,FALSE),"NULL")</f>
        <v>NULL</v>
      </c>
      <c r="C829">
        <f>IFERROR(VLOOKUP('Initial Flow'!J829,'Initial Data'!A$1:U$2000,21,FALSE),"NULL")</f>
        <v>33</v>
      </c>
      <c r="D829">
        <f>IFERROR(VLOOKUP('Initial Flow'!K829,'Initial Data'!A$1:U$2000,21,FALSE),"NULL")</f>
        <v>717</v>
      </c>
      <c r="E829" t="str">
        <f t="shared" si="36"/>
        <v>OK</v>
      </c>
      <c r="F829">
        <f t="shared" si="37"/>
        <v>36</v>
      </c>
      <c r="G829">
        <f t="shared" si="38"/>
        <v>33</v>
      </c>
      <c r="H829" t="str">
        <f>'Initial Flow'!B829</f>
        <v>IID3090 - DDR_MT536</v>
      </c>
      <c r="I829">
        <f>IFERROR(VLOOKUP('Initial Flow'!D829,'Code Int'!$A$1:$B$10,2,FALSE),"NULL")</f>
        <v>19</v>
      </c>
      <c r="J829">
        <f>IFERROR(VLOOKUP('Initial Flow'!E829,'Code Int'!$A$1:$B$10,2,FALSE),"NULL")</f>
        <v>18</v>
      </c>
      <c r="K829" t="str">
        <f>'Initial Flow'!F829</f>
        <v/>
      </c>
      <c r="L829" t="str">
        <f>'Initial Flow'!G829</f>
        <v>MT536 for CBL_Omnibus@CBF - for CBF_Omnibus@Depository</v>
      </c>
      <c r="M829" t="str">
        <f>'Initial Flow'!L829</f>
        <v>MT536</v>
      </c>
      <c r="N829" t="str">
        <f>'Initial Flow'!C829</f>
        <v>MSG006938</v>
      </c>
    </row>
    <row r="830" spans="1:14" x14ac:dyDescent="0.2">
      <c r="A830">
        <f>IFERROR(VLOOKUP('Initial Flow'!H830,'Initial Data'!A$1:U$2000,21,FALSE),"NULL")</f>
        <v>56</v>
      </c>
      <c r="B830">
        <f>IFERROR(VLOOKUP('Initial Flow'!I830,'Initial Data'!A$1:U$2000,21,FALSE),"NULL")</f>
        <v>295</v>
      </c>
      <c r="C830">
        <f>IFERROR(VLOOKUP('Initial Flow'!J830,'Initial Data'!A$1:U$2000,21,FALSE),"NULL")</f>
        <v>56</v>
      </c>
      <c r="D830">
        <f>IFERROR(VLOOKUP('Initial Flow'!K830,'Initial Data'!A$1:U$2000,21,FALSE),"NULL")</f>
        <v>1088</v>
      </c>
      <c r="E830" t="str">
        <f t="shared" si="36"/>
        <v>OK</v>
      </c>
      <c r="F830">
        <f t="shared" si="37"/>
        <v>295</v>
      </c>
      <c r="G830">
        <f t="shared" si="38"/>
        <v>56</v>
      </c>
      <c r="H830" t="str">
        <f>'Initial Flow'!B830</f>
        <v>IID82 - BatchAddToCashCollection</v>
      </c>
      <c r="I830">
        <f>IFERROR(VLOOKUP('Initial Flow'!D830,'Code Int'!$A$1:$B$10,2,FALSE),"NULL")</f>
        <v>19</v>
      </c>
      <c r="J830">
        <f>IFERROR(VLOOKUP('Initial Flow'!E830,'Code Int'!$A$1:$B$10,2,FALSE),"NULL")</f>
        <v>15</v>
      </c>
      <c r="K830" t="str">
        <f>'Initial Flow'!F830</f>
        <v/>
      </c>
      <c r="L830" t="str">
        <f>'Initial Flow'!G830</f>
        <v>Issued by [to be confirmed] Sent to NCCP CCM - [to be confirned]</v>
      </c>
      <c r="M830" t="str">
        <f>'Initial Flow'!L830</f>
        <v>Cash Instruction</v>
      </c>
      <c r="N830" t="str">
        <f>'Initial Flow'!C830</f>
        <v>MSG004732</v>
      </c>
    </row>
    <row r="831" spans="1:14" x14ac:dyDescent="0.2">
      <c r="A831">
        <f>IFERROR(VLOOKUP('Initial Flow'!H831,'Initial Data'!A$1:U$2000,21,FALSE),"NULL")</f>
        <v>33</v>
      </c>
      <c r="B831">
        <f>IFERROR(VLOOKUP('Initial Flow'!I831,'Initial Data'!A$1:U$2000,21,FALSE),"NULL")</f>
        <v>749</v>
      </c>
      <c r="C831">
        <f>IFERROR(VLOOKUP('Initial Flow'!J831,'Initial Data'!A$1:U$2000,21,FALSE),"NULL")</f>
        <v>33</v>
      </c>
      <c r="D831">
        <f>IFERROR(VLOOKUP('Initial Flow'!K831,'Initial Data'!A$1:U$2000,21,FALSE),"NULL")</f>
        <v>709</v>
      </c>
      <c r="E831" t="str">
        <f t="shared" si="36"/>
        <v>OK</v>
      </c>
      <c r="F831">
        <f t="shared" si="37"/>
        <v>749</v>
      </c>
      <c r="G831">
        <f t="shared" si="38"/>
        <v>33</v>
      </c>
      <c r="H831" t="str">
        <f>'Initial Flow'!B831</f>
        <v>IID515 - CD_TAXDECL_CUSTOMER_FDBK</v>
      </c>
      <c r="I831">
        <f>IFERROR(VLOOKUP('Initial Flow'!D831,'Code Int'!$A$1:$B$10,2,FALSE),"NULL")</f>
        <v>19</v>
      </c>
      <c r="J831">
        <f>IFERROR(VLOOKUP('Initial Flow'!E831,'Code Int'!$A$1:$B$10,2,FALSE),"NULL")</f>
        <v>18</v>
      </c>
      <c r="K831" t="str">
        <f>'Initial Flow'!F831</f>
        <v/>
      </c>
      <c r="L831" t="str">
        <f>'Initial Flow'!G831</f>
        <v>Tax payment advise from FTT to EF via CD-FA</v>
      </c>
      <c r="M831" t="str">
        <f>'Initial Flow'!L831</f>
        <v>Tax</v>
      </c>
      <c r="N831" t="str">
        <f>'Initial Flow'!C831</f>
        <v>MSG005104</v>
      </c>
    </row>
    <row r="832" spans="1:14" x14ac:dyDescent="0.2">
      <c r="A832">
        <f>IFERROR(VLOOKUP('Initial Flow'!H832,'Initial Data'!A$1:U$2000,21,FALSE),"NULL")</f>
        <v>33</v>
      </c>
      <c r="B832">
        <f>IFERROR(VLOOKUP('Initial Flow'!I832,'Initial Data'!A$1:U$2000,21,FALSE),"NULL")</f>
        <v>813</v>
      </c>
      <c r="C832">
        <f>IFERROR(VLOOKUP('Initial Flow'!J832,'Initial Data'!A$1:U$2000,21,FALSE),"NULL")</f>
        <v>33</v>
      </c>
      <c r="D832">
        <f>IFERROR(VLOOKUP('Initial Flow'!K832,'Initial Data'!A$1:U$2000,21,FALSE),"NULL")</f>
        <v>293</v>
      </c>
      <c r="E832" t="str">
        <f t="shared" si="36"/>
        <v>OK</v>
      </c>
      <c r="F832">
        <f t="shared" si="37"/>
        <v>813</v>
      </c>
      <c r="G832">
        <f t="shared" si="38"/>
        <v>33</v>
      </c>
      <c r="H832" t="str">
        <f>'Initial Flow'!B832</f>
        <v>IID326 - CD_AURORA_NCCIPBAL</v>
      </c>
      <c r="I832">
        <f>IFERROR(VLOOKUP('Initial Flow'!D832,'Code Int'!$A$1:$B$10,2,FALSE),"NULL")</f>
        <v>19</v>
      </c>
      <c r="J832">
        <f>IFERROR(VLOOKUP('Initial Flow'!E832,'Code Int'!$A$1:$B$10,2,FALSE),"NULL")</f>
        <v>18</v>
      </c>
      <c r="K832" t="str">
        <f>'Initial Flow'!F832</f>
        <v/>
      </c>
      <c r="L832" t="str">
        <f>'Initial Flow'!G832</f>
        <v>NCCIP Balance Report for Aurora</v>
      </c>
      <c r="M832" t="str">
        <f>'Initial Flow'!L832</f>
        <v>Regulatory Report</v>
      </c>
      <c r="N832" t="str">
        <f>'Initial Flow'!C832</f>
        <v>MSG004935</v>
      </c>
    </row>
    <row r="833" spans="1:14" x14ac:dyDescent="0.2">
      <c r="A833">
        <f>IFERROR(VLOOKUP('Initial Flow'!H833,'Initial Data'!A$1:U$2000,21,FALSE),"NULL")</f>
        <v>73</v>
      </c>
      <c r="B833">
        <f>IFERROR(VLOOKUP('Initial Flow'!I833,'Initial Data'!A$1:U$2000,21,FALSE),"NULL")</f>
        <v>284</v>
      </c>
      <c r="C833">
        <f>IFERROR(VLOOKUP('Initial Flow'!J833,'Initial Data'!A$1:U$2000,21,FALSE),"NULL")</f>
        <v>73</v>
      </c>
      <c r="D833">
        <f>IFERROR(VLOOKUP('Initial Flow'!K833,'Initial Data'!A$1:U$2000,21,FALSE),"NULL")</f>
        <v>280</v>
      </c>
      <c r="E833" t="str">
        <f t="shared" si="36"/>
        <v>OK</v>
      </c>
      <c r="F833">
        <f t="shared" si="37"/>
        <v>284</v>
      </c>
      <c r="G833">
        <f t="shared" si="38"/>
        <v>73</v>
      </c>
      <c r="H833" t="str">
        <f>'Initial Flow'!B833</f>
        <v>IID2471 - RdseSynchroNotification</v>
      </c>
      <c r="I833">
        <f>IFERROR(VLOOKUP('Initial Flow'!D833,'Code Int'!$A$1:$B$10,2,FALSE),"NULL")</f>
        <v>19</v>
      </c>
      <c r="J833">
        <f>IFERROR(VLOOKUP('Initial Flow'!E833,'Code Int'!$A$1:$B$10,2,FALSE),"NULL")</f>
        <v>15</v>
      </c>
      <c r="K833" t="str">
        <f>'Initial Flow'!F833</f>
        <v>BROADCAST;50</v>
      </c>
      <c r="L833" t="str">
        <f>'Initial Flow'!G833</f>
        <v>CSE notification for Settle Change Number finality</v>
      </c>
      <c r="M833" t="str">
        <f>'Initial Flow'!L833</f>
        <v>Cash Instruction</v>
      </c>
      <c r="N833" t="str">
        <f>'Initial Flow'!C833</f>
        <v>MSG006504</v>
      </c>
    </row>
    <row r="834" spans="1:14" x14ac:dyDescent="0.2">
      <c r="A834">
        <f>IFERROR(VLOOKUP('Initial Flow'!H834,'Initial Data'!A$1:U$2000,21,FALSE),"NULL")</f>
        <v>73</v>
      </c>
      <c r="B834">
        <f>IFERROR(VLOOKUP('Initial Flow'!I834,'Initial Data'!A$1:U$2000,21,FALSE),"NULL")</f>
        <v>256</v>
      </c>
      <c r="C834">
        <f>IFERROR(VLOOKUP('Initial Flow'!J834,'Initial Data'!A$1:U$2000,21,FALSE),"NULL")</f>
        <v>20</v>
      </c>
      <c r="D834">
        <f>IFERROR(VLOOKUP('Initial Flow'!K834,'Initial Data'!A$1:U$2000,21,FALSE),"NULL")</f>
        <v>663</v>
      </c>
      <c r="E834" t="str">
        <f t="shared" si="36"/>
        <v>OK</v>
      </c>
      <c r="F834">
        <f t="shared" si="37"/>
        <v>256</v>
      </c>
      <c r="G834">
        <f t="shared" si="38"/>
        <v>20</v>
      </c>
      <c r="H834" t="str">
        <f>'Initial Flow'!B834</f>
        <v>IID2333 - PUBL_PM_CITI_BOOKING_CONSISTENCY_CMAX</v>
      </c>
      <c r="I834">
        <f>IFERROR(VLOOKUP('Initial Flow'!D834,'Code Int'!$A$1:$B$10,2,FALSE),"NULL")</f>
        <v>19</v>
      </c>
      <c r="J834">
        <f>IFERROR(VLOOKUP('Initial Flow'!E834,'Code Int'!$A$1:$B$10,2,FALSE),"NULL")</f>
        <v>16</v>
      </c>
      <c r="K834" t="str">
        <f>'Initial Flow'!F834</f>
        <v>libSbCITICmseStreamExtractor.so</v>
      </c>
      <c r="L834" t="str">
        <f>'Initial Flow'!G834</f>
        <v>Position consistency notification for CITI flow</v>
      </c>
      <c r="M834" t="str">
        <f>'Initial Flow'!L834</f>
        <v>Position</v>
      </c>
      <c r="N834" t="str">
        <f>'Initial Flow'!C834</f>
        <v>MSG006403</v>
      </c>
    </row>
    <row r="835" spans="1:14" x14ac:dyDescent="0.2">
      <c r="A835">
        <f>IFERROR(VLOOKUP('Initial Flow'!H835,'Initial Data'!A$1:U$2000,21,FALSE),"NULL")</f>
        <v>73</v>
      </c>
      <c r="B835">
        <f>IFERROR(VLOOKUP('Initial Flow'!I835,'Initial Data'!A$1:U$2000,21,FALSE),"NULL")</f>
        <v>284</v>
      </c>
      <c r="C835">
        <f>IFERROR(VLOOKUP('Initial Flow'!J835,'Initial Data'!A$1:U$2000,21,FALSE),"NULL")</f>
        <v>73</v>
      </c>
      <c r="D835">
        <f>IFERROR(VLOOKUP('Initial Flow'!K835,'Initial Data'!A$1:U$2000,21,FALSE),"NULL")</f>
        <v>280</v>
      </c>
      <c r="E835" t="str">
        <f t="shared" ref="E835:E898" si="39">IF($F835="NULL",$F835,IF($G835="NULL",$G835,"OK"))</f>
        <v>OK</v>
      </c>
      <c r="F835">
        <f t="shared" ref="F835:F898" si="40">IF($B835&lt;&gt;"NULL",$B835,$A835)</f>
        <v>284</v>
      </c>
      <c r="G835">
        <f t="shared" ref="G835:G898" si="41">IF($C835&lt;&gt;"NULL",$C835,$D835)</f>
        <v>73</v>
      </c>
      <c r="H835" t="str">
        <f>'Initial Flow'!B835</f>
        <v>IID2471 - RdseSynchroNotification</v>
      </c>
      <c r="I835">
        <f>IFERROR(VLOOKUP('Initial Flow'!D835,'Code Int'!$A$1:$B$10,2,FALSE),"NULL")</f>
        <v>19</v>
      </c>
      <c r="J835">
        <f>IFERROR(VLOOKUP('Initial Flow'!E835,'Code Int'!$A$1:$B$10,2,FALSE),"NULL")</f>
        <v>15</v>
      </c>
      <c r="K835" t="str">
        <f>'Initial Flow'!F835</f>
        <v>BROADCAST;50</v>
      </c>
      <c r="L835" t="str">
        <f>'Initial Flow'!G835</f>
        <v>CSE notification for Settle Change Number finality</v>
      </c>
      <c r="M835" t="str">
        <f>'Initial Flow'!L835</f>
        <v>Position</v>
      </c>
      <c r="N835" t="str">
        <f>'Initial Flow'!C835</f>
        <v>MSG006504</v>
      </c>
    </row>
    <row r="836" spans="1:14" x14ac:dyDescent="0.2">
      <c r="A836">
        <f>IFERROR(VLOOKUP('Initial Flow'!H836,'Initial Data'!A$1:U$2000,21,FALSE),"NULL")</f>
        <v>56</v>
      </c>
      <c r="B836">
        <f>IFERROR(VLOOKUP('Initial Flow'!I836,'Initial Data'!A$1:U$2000,21,FALSE),"NULL")</f>
        <v>1100</v>
      </c>
      <c r="C836">
        <f>IFERROR(VLOOKUP('Initial Flow'!J836,'Initial Data'!A$1:U$2000,21,FALSE),"NULL")</f>
        <v>56</v>
      </c>
      <c r="D836">
        <f>IFERROR(VLOOKUP('Initial Flow'!K836,'Initial Data'!A$1:U$2000,21,FALSE),"NULL")</f>
        <v>267</v>
      </c>
      <c r="E836" t="str">
        <f t="shared" si="39"/>
        <v>OK</v>
      </c>
      <c r="F836">
        <f t="shared" si="40"/>
        <v>1100</v>
      </c>
      <c r="G836">
        <f t="shared" si="41"/>
        <v>56</v>
      </c>
      <c r="H836" t="str">
        <f>'Initial Flow'!B836</f>
        <v>IID748 - CollMgrTrsValueFull</v>
      </c>
      <c r="I836">
        <f>IFERROR(VLOOKUP('Initial Flow'!D836,'Code Int'!$A$1:$B$10,2,FALSE),"NULL")</f>
        <v>19</v>
      </c>
      <c r="J836">
        <f>IFERROR(VLOOKUP('Initial Flow'!E836,'Code Int'!$A$1:$B$10,2,FALSE),"NULL")</f>
        <v>15</v>
      </c>
      <c r="K836" t="str">
        <f>'Initial Flow'!F836</f>
        <v/>
      </c>
      <c r="L836" t="str">
        <f>'Initial Flow'!G836</f>
        <v>Request to the Collateral Manager to reflect changes of the market value of all loans</v>
      </c>
      <c r="M836" t="str">
        <f>'Initial Flow'!L836</f>
        <v>Lending Collateralisation Request</v>
      </c>
      <c r="N836" t="str">
        <f>'Initial Flow'!C836</f>
        <v>MSG005271</v>
      </c>
    </row>
    <row r="837" spans="1:14" x14ac:dyDescent="0.2">
      <c r="A837">
        <f>IFERROR(VLOOKUP('Initial Flow'!H837,'Initial Data'!A$1:U$2000,21,FALSE),"NULL")</f>
        <v>73</v>
      </c>
      <c r="B837">
        <f>IFERROR(VLOOKUP('Initial Flow'!I837,'Initial Data'!A$1:U$2000,21,FALSE),"NULL")</f>
        <v>256</v>
      </c>
      <c r="C837">
        <f>IFERROR(VLOOKUP('Initial Flow'!J837,'Initial Data'!A$1:U$2000,21,FALSE),"NULL")</f>
        <v>20</v>
      </c>
      <c r="D837">
        <f>IFERROR(VLOOKUP('Initial Flow'!K837,'Initial Data'!A$1:U$2000,21,FALSE),"NULL")</f>
        <v>663</v>
      </c>
      <c r="E837" t="str">
        <f t="shared" si="39"/>
        <v>OK</v>
      </c>
      <c r="F837">
        <f t="shared" si="40"/>
        <v>256</v>
      </c>
      <c r="G837">
        <f t="shared" si="41"/>
        <v>20</v>
      </c>
      <c r="H837" t="str">
        <f>'Initial Flow'!B837</f>
        <v>IID2333 - PUBL_PM_CITI_BOOKING_CONSISTENCY_CMAX</v>
      </c>
      <c r="I837">
        <f>IFERROR(VLOOKUP('Initial Flow'!D837,'Code Int'!$A$1:$B$10,2,FALSE),"NULL")</f>
        <v>19</v>
      </c>
      <c r="J837">
        <f>IFERROR(VLOOKUP('Initial Flow'!E837,'Code Int'!$A$1:$B$10,2,FALSE),"NULL")</f>
        <v>16</v>
      </c>
      <c r="K837" t="str">
        <f>'Initial Flow'!F837</f>
        <v>libSbCITICmseStreamExtractor.so</v>
      </c>
      <c r="L837" t="str">
        <f>'Initial Flow'!G837</f>
        <v>Position consistency notification for CITI flow</v>
      </c>
      <c r="M837" t="str">
        <f>'Initial Flow'!L837</f>
        <v>Security Instruction</v>
      </c>
      <c r="N837" t="str">
        <f>'Initial Flow'!C837</f>
        <v>MSG006403</v>
      </c>
    </row>
    <row r="838" spans="1:14" x14ac:dyDescent="0.2">
      <c r="A838">
        <f>IFERROR(VLOOKUP('Initial Flow'!H838,'Initial Data'!A$1:U$2000,21,FALSE),"NULL")</f>
        <v>73</v>
      </c>
      <c r="B838">
        <f>IFERROR(VLOOKUP('Initial Flow'!I838,'Initial Data'!A$1:U$2000,21,FALSE),"NULL")</f>
        <v>284</v>
      </c>
      <c r="C838">
        <f>IFERROR(VLOOKUP('Initial Flow'!J838,'Initial Data'!A$1:U$2000,21,FALSE),"NULL")</f>
        <v>73</v>
      </c>
      <c r="D838">
        <f>IFERROR(VLOOKUP('Initial Flow'!K838,'Initial Data'!A$1:U$2000,21,FALSE),"NULL")</f>
        <v>280</v>
      </c>
      <c r="E838" t="str">
        <f t="shared" si="39"/>
        <v>OK</v>
      </c>
      <c r="F838">
        <f t="shared" si="40"/>
        <v>284</v>
      </c>
      <c r="G838">
        <f t="shared" si="41"/>
        <v>73</v>
      </c>
      <c r="H838" t="str">
        <f>'Initial Flow'!B838</f>
        <v>IID2471 - RdseSynchroNotification</v>
      </c>
      <c r="I838">
        <f>IFERROR(VLOOKUP('Initial Flow'!D838,'Code Int'!$A$1:$B$10,2,FALSE),"NULL")</f>
        <v>19</v>
      </c>
      <c r="J838">
        <f>IFERROR(VLOOKUP('Initial Flow'!E838,'Code Int'!$A$1:$B$10,2,FALSE),"NULL")</f>
        <v>15</v>
      </c>
      <c r="K838" t="str">
        <f>'Initial Flow'!F838</f>
        <v>BROADCAST;50</v>
      </c>
      <c r="L838" t="str">
        <f>'Initial Flow'!G838</f>
        <v>CSE notification for Settle Change Number finality</v>
      </c>
      <c r="M838" t="str">
        <f>'Initial Flow'!L838</f>
        <v>Security Instruction</v>
      </c>
      <c r="N838" t="str">
        <f>'Initial Flow'!C838</f>
        <v>MSG006504</v>
      </c>
    </row>
    <row r="839" spans="1:14" x14ac:dyDescent="0.2">
      <c r="A839">
        <f>IFERROR(VLOOKUP('Initial Flow'!H839,'Initial Data'!A$1:U$2000,21,FALSE),"NULL")</f>
        <v>33</v>
      </c>
      <c r="B839">
        <f>IFERROR(VLOOKUP('Initial Flow'!I839,'Initial Data'!A$1:U$2000,21,FALSE),"NULL")</f>
        <v>729</v>
      </c>
      <c r="C839">
        <f>IFERROR(VLOOKUP('Initial Flow'!J839,'Initial Data'!A$1:U$2000,21,FALSE),"NULL")</f>
        <v>33</v>
      </c>
      <c r="D839">
        <f>IFERROR(VLOOKUP('Initial Flow'!K839,'Initial Data'!A$1:U$2000,21,FALSE),"NULL")</f>
        <v>293</v>
      </c>
      <c r="E839" t="str">
        <f t="shared" si="39"/>
        <v>OK</v>
      </c>
      <c r="F839">
        <f t="shared" si="40"/>
        <v>729</v>
      </c>
      <c r="G839">
        <f t="shared" si="41"/>
        <v>33</v>
      </c>
      <c r="H839" t="str">
        <f>'Initial Flow'!B839</f>
        <v>IID349 - CD_AURORA_RTSBB5055</v>
      </c>
      <c r="I839">
        <f>IFERROR(VLOOKUP('Initial Flow'!D839,'Code Int'!$A$1:$B$10,2,FALSE),"NULL")</f>
        <v>19</v>
      </c>
      <c r="J839">
        <f>IFERROR(VLOOKUP('Initial Flow'!E839,'Code Int'!$A$1:$B$10,2,FALSE),"NULL")</f>
        <v>18</v>
      </c>
      <c r="K839" t="str">
        <f>'Initial Flow'!F839</f>
        <v/>
      </c>
      <c r="L839" t="str">
        <f>'Initial Flow'!G839</f>
        <v>Blue Book Instructions LuxCSD (RTSBB5055) [ER266454]</v>
      </c>
      <c r="M839" t="str">
        <f>'Initial Flow'!L839</f>
        <v>Regulatory Report</v>
      </c>
      <c r="N839" t="str">
        <f>'Initial Flow'!C839</f>
        <v>MSG004952</v>
      </c>
    </row>
    <row r="840" spans="1:14" x14ac:dyDescent="0.2">
      <c r="A840">
        <f>IFERROR(VLOOKUP('Initial Flow'!H840,'Initial Data'!A$1:U$2000,21,FALSE),"NULL")</f>
        <v>33</v>
      </c>
      <c r="B840">
        <f>IFERROR(VLOOKUP('Initial Flow'!I840,'Initial Data'!A$1:U$2000,21,FALSE),"NULL")</f>
        <v>721</v>
      </c>
      <c r="C840">
        <f>IFERROR(VLOOKUP('Initial Flow'!J840,'Initial Data'!A$1:U$2000,21,FALSE),"NULL")</f>
        <v>86</v>
      </c>
      <c r="D840">
        <f>IFERROR(VLOOKUP('Initial Flow'!K840,'Initial Data'!A$1:U$2000,21,FALSE),"NULL")</f>
        <v>186</v>
      </c>
      <c r="E840" t="str">
        <f t="shared" si="39"/>
        <v>OK</v>
      </c>
      <c r="F840">
        <f t="shared" si="40"/>
        <v>721</v>
      </c>
      <c r="G840">
        <f t="shared" si="41"/>
        <v>86</v>
      </c>
      <c r="H840" t="str">
        <f>'Initial Flow'!B840</f>
        <v>IID865 - CSE_PV_UNBLK_FILE</v>
      </c>
      <c r="I840">
        <f>IFERROR(VLOOKUP('Initial Flow'!D840,'Code Int'!$A$1:$B$10,2,FALSE),"NULL")</f>
        <v>19</v>
      </c>
      <c r="J840">
        <f>IFERROR(VLOOKUP('Initial Flow'!E840,'Code Int'!$A$1:$B$10,2,FALSE),"NULL")</f>
        <v>16</v>
      </c>
      <c r="K840" t="str">
        <f>'Initial Flow'!F840</f>
        <v/>
      </c>
      <c r="L840" t="str">
        <f>'Initial Flow'!G840</f>
        <v>CSE_PV_UNBLK_FILE</v>
      </c>
      <c r="M840" t="str">
        <f>'Initial Flow'!L840</f>
        <v>Proxy Voting</v>
      </c>
      <c r="N840" t="str">
        <f>'Initial Flow'!C840</f>
        <v>MSG005369</v>
      </c>
    </row>
    <row r="841" spans="1:14" x14ac:dyDescent="0.2">
      <c r="A841">
        <f>IFERROR(VLOOKUP('Initial Flow'!H841,'Initial Data'!A$1:U$2000,21,FALSE),"NULL")</f>
        <v>33</v>
      </c>
      <c r="B841">
        <f>IFERROR(VLOOKUP('Initial Flow'!I841,'Initial Data'!A$1:U$2000,21,FALSE),"NULL")</f>
        <v>745</v>
      </c>
      <c r="C841">
        <f>IFERROR(VLOOKUP('Initial Flow'!J841,'Initial Data'!A$1:U$2000,21,FALSE),"NULL")</f>
        <v>78</v>
      </c>
      <c r="D841">
        <f>IFERROR(VLOOKUP('Initial Flow'!K841,'Initial Data'!A$1:U$2000,21,FALSE),"NULL")</f>
        <v>1049</v>
      </c>
      <c r="E841" t="str">
        <f t="shared" si="39"/>
        <v>OK</v>
      </c>
      <c r="F841">
        <f t="shared" si="40"/>
        <v>745</v>
      </c>
      <c r="G841">
        <f t="shared" si="41"/>
        <v>78</v>
      </c>
      <c r="H841" t="str">
        <f>'Initial Flow'!B841</f>
        <v>IID1206 - FTT_TAXPAYM_FDBK</v>
      </c>
      <c r="I841">
        <f>IFERROR(VLOOKUP('Initial Flow'!D841,'Code Int'!$A$1:$B$10,2,FALSE),"NULL")</f>
        <v>19</v>
      </c>
      <c r="J841">
        <f>IFERROR(VLOOKUP('Initial Flow'!E841,'Code Int'!$A$1:$B$10,2,FALSE),"NULL")</f>
        <v>16</v>
      </c>
      <c r="K841" t="str">
        <f>'Initial Flow'!F841</f>
        <v/>
      </c>
      <c r="L841" t="str">
        <f>'Initial Flow'!G841</f>
        <v>Tax payment advice feedback (from Euroclear France via CD-FA to FTT)</v>
      </c>
      <c r="M841" t="str">
        <f>'Initial Flow'!L841</f>
        <v>Tax</v>
      </c>
      <c r="N841" t="str">
        <f>'Initial Flow'!C841</f>
        <v>MSG005533</v>
      </c>
    </row>
    <row r="842" spans="1:14" x14ac:dyDescent="0.2">
      <c r="A842">
        <f>IFERROR(VLOOKUP('Initial Flow'!H842,'Initial Data'!A$1:U$2000,21,FALSE),"NULL")</f>
        <v>23</v>
      </c>
      <c r="B842">
        <f>IFERROR(VLOOKUP('Initial Flow'!I842,'Initial Data'!A$1:U$2000,21,FALSE),"NULL")</f>
        <v>885</v>
      </c>
      <c r="C842">
        <f>IFERROR(VLOOKUP('Initial Flow'!J842,'Initial Data'!A$1:U$2000,21,FALSE),"NULL")</f>
        <v>33</v>
      </c>
      <c r="D842">
        <f>IFERROR(VLOOKUP('Initial Flow'!K842,'Initial Data'!A$1:U$2000,21,FALSE),"NULL")</f>
        <v>757</v>
      </c>
      <c r="E842" t="str">
        <f t="shared" si="39"/>
        <v>OK</v>
      </c>
      <c r="F842">
        <f t="shared" si="40"/>
        <v>885</v>
      </c>
      <c r="G842">
        <f t="shared" si="41"/>
        <v>33</v>
      </c>
      <c r="H842" t="str">
        <f>'Initial Flow'!B842</f>
        <v>IID482 - CD_OTC_OUT</v>
      </c>
      <c r="I842">
        <f>IFERROR(VLOOKUP('Initial Flow'!D842,'Code Int'!$A$1:$B$10,2,FALSE),"NULL")</f>
        <v>19</v>
      </c>
      <c r="J842">
        <f>IFERROR(VLOOKUP('Initial Flow'!E842,'Code Int'!$A$1:$B$10,2,FALSE),"NULL")</f>
        <v>16</v>
      </c>
      <c r="K842" t="str">
        <f>'Initial Flow'!F842</f>
        <v/>
      </c>
      <c r="L842" t="str">
        <f>'Initial Flow'!G842</f>
        <v>Belfius Collateral Report outbound to customer</v>
      </c>
      <c r="M842" t="str">
        <f>'Initial Flow'!L842</f>
        <v>Collateral Exposure</v>
      </c>
      <c r="N842" t="str">
        <f>'Initial Flow'!C842</f>
        <v>MSG005077</v>
      </c>
    </row>
    <row r="843" spans="1:14" x14ac:dyDescent="0.2">
      <c r="A843">
        <f>IFERROR(VLOOKUP('Initial Flow'!H843,'Initial Data'!A$1:U$2000,21,FALSE),"NULL")</f>
        <v>50</v>
      </c>
      <c r="B843">
        <f>IFERROR(VLOOKUP('Initial Flow'!I843,'Initial Data'!A$1:U$2000,21,FALSE),"NULL")</f>
        <v>605</v>
      </c>
      <c r="C843">
        <f>IFERROR(VLOOKUP('Initial Flow'!J843,'Initial Data'!A$1:U$2000,21,FALSE),"NULL")</f>
        <v>33</v>
      </c>
      <c r="D843">
        <f>IFERROR(VLOOKUP('Initial Flow'!K843,'Initial Data'!A$1:U$2000,21,FALSE),"NULL")</f>
        <v>837</v>
      </c>
      <c r="E843" t="str">
        <f t="shared" si="39"/>
        <v>OK</v>
      </c>
      <c r="F843">
        <f t="shared" si="40"/>
        <v>605</v>
      </c>
      <c r="G843">
        <f t="shared" si="41"/>
        <v>33</v>
      </c>
      <c r="H843" t="str">
        <f>'Initial Flow'!B843</f>
        <v>IID435 - CD_GET_TCMQA_SSTS_RESULT_FILE</v>
      </c>
      <c r="I843">
        <f>IFERROR(VLOOKUP('Initial Flow'!D843,'Code Int'!$A$1:$B$10,2,FALSE),"NULL")</f>
        <v>19</v>
      </c>
      <c r="J843">
        <f>IFERROR(VLOOKUP('Initial Flow'!E843,'Code Int'!$A$1:$B$10,2,FALSE),"NULL")</f>
        <v>16</v>
      </c>
      <c r="K843" t="str">
        <f>'Initial Flow'!F843</f>
        <v/>
      </c>
      <c r="L843" t="str">
        <f>'Initial Flow'!G843</f>
        <v>Swift Testing Result file from TCM to Swift (via CDI)</v>
      </c>
      <c r="M843" t="str">
        <f>'Initial Flow'!L843</f>
        <v>Sanction List</v>
      </c>
      <c r="N843" t="str">
        <f>'Initial Flow'!C843</f>
        <v>MSG005030</v>
      </c>
    </row>
    <row r="844" spans="1:14" x14ac:dyDescent="0.2">
      <c r="A844">
        <f>IFERROR(VLOOKUP('Initial Flow'!H844,'Initial Data'!A$1:U$2000,21,FALSE),"NULL")</f>
        <v>100</v>
      </c>
      <c r="B844" t="str">
        <f>IFERROR(VLOOKUP('Initial Flow'!I844,'Initial Data'!A$1:U$2000,21,FALSE),"NULL")</f>
        <v>NULL</v>
      </c>
      <c r="C844">
        <f>IFERROR(VLOOKUP('Initial Flow'!J844,'Initial Data'!A$1:U$2000,21,FALSE),"NULL")</f>
        <v>103</v>
      </c>
      <c r="D844">
        <f>IFERROR(VLOOKUP('Initial Flow'!K844,'Initial Data'!A$1:U$2000,21,FALSE),"NULL")</f>
        <v>1472</v>
      </c>
      <c r="E844" t="str">
        <f t="shared" si="39"/>
        <v>OK</v>
      </c>
      <c r="F844">
        <f t="shared" si="40"/>
        <v>100</v>
      </c>
      <c r="G844">
        <f t="shared" si="41"/>
        <v>103</v>
      </c>
      <c r="H844" t="str">
        <f>'Initial Flow'!B844</f>
        <v>IID3200 - CCS_CFN_SECURITY_REFDATA_ACCESS</v>
      </c>
      <c r="I844">
        <f>IFERROR(VLOOKUP('Initial Flow'!D844,'Code Int'!$A$1:$B$10,2,FALSE),"NULL")</f>
        <v>19</v>
      </c>
      <c r="J844">
        <f>IFERROR(VLOOKUP('Initial Flow'!E844,'Code Int'!$A$1:$B$10,2,FALSE),"NULL")</f>
        <v>18</v>
      </c>
      <c r="K844" t="str">
        <f>'Initial Flow'!F844</f>
        <v/>
      </c>
      <c r="L844" t="str">
        <f>'Initial Flow'!G844</f>
        <v>Access from CFN reference data on CCS</v>
      </c>
      <c r="M844" t="str">
        <f>'Initial Flow'!L844</f>
        <v>Security</v>
      </c>
      <c r="N844" t="str">
        <f>'Initial Flow'!C844</f>
        <v>MSG007154</v>
      </c>
    </row>
    <row r="845" spans="1:14" x14ac:dyDescent="0.2">
      <c r="A845">
        <f>IFERROR(VLOOKUP('Initial Flow'!H845,'Initial Data'!A$1:U$2000,21,FALSE),"NULL")</f>
        <v>56</v>
      </c>
      <c r="B845">
        <f>IFERROR(VLOOKUP('Initial Flow'!I845,'Initial Data'!A$1:U$2000,21,FALSE),"NULL")</f>
        <v>1100</v>
      </c>
      <c r="C845">
        <f>IFERROR(VLOOKUP('Initial Flow'!J845,'Initial Data'!A$1:U$2000,21,FALSE),"NULL")</f>
        <v>22</v>
      </c>
      <c r="D845">
        <f>IFERROR(VLOOKUP('Initial Flow'!K845,'Initial Data'!A$1:U$2000,21,FALSE),"NULL")</f>
        <v>415</v>
      </c>
      <c r="E845" t="str">
        <f t="shared" si="39"/>
        <v>OK</v>
      </c>
      <c r="F845">
        <f t="shared" si="40"/>
        <v>1100</v>
      </c>
      <c r="G845">
        <f t="shared" si="41"/>
        <v>22</v>
      </c>
      <c r="H845" t="str">
        <f>'Initial Flow'!B845</f>
        <v>IID1115 - Dataserver Risk Limit Synchro</v>
      </c>
      <c r="I845">
        <f>IFERROR(VLOOKUP('Initial Flow'!D845,'Code Int'!$A$1:$B$10,2,FALSE),"NULL")</f>
        <v>19</v>
      </c>
      <c r="J845">
        <f>IFERROR(VLOOKUP('Initial Flow'!E845,'Code Int'!$A$1:$B$10,2,FALSE),"NULL")</f>
        <v>18</v>
      </c>
      <c r="K845" t="str">
        <f>'Initial Flow'!F845</f>
        <v/>
      </c>
      <c r="L845" t="str">
        <f>'Initial Flow'!G845</f>
        <v/>
      </c>
      <c r="M845" t="str">
        <f>'Initial Flow'!L845</f>
        <v>Risk Limit</v>
      </c>
      <c r="N845" t="str">
        <f>'Initial Flow'!C845</f>
        <v>MSG005475</v>
      </c>
    </row>
    <row r="846" spans="1:14" x14ac:dyDescent="0.2">
      <c r="A846">
        <f>IFERROR(VLOOKUP('Initial Flow'!H846,'Initial Data'!A$1:U$2000,21,FALSE),"NULL")</f>
        <v>33</v>
      </c>
      <c r="B846">
        <f>IFERROR(VLOOKUP('Initial Flow'!I846,'Initial Data'!A$1:U$2000,21,FALSE),"NULL")</f>
        <v>721</v>
      </c>
      <c r="C846">
        <f>IFERROR(VLOOKUP('Initial Flow'!J846,'Initial Data'!A$1:U$2000,21,FALSE),"NULL")</f>
        <v>58</v>
      </c>
      <c r="D846">
        <f>IFERROR(VLOOKUP('Initial Flow'!K846,'Initial Data'!A$1:U$2000,21,FALSE),"NULL")</f>
        <v>442</v>
      </c>
      <c r="E846" t="str">
        <f t="shared" si="39"/>
        <v>OK</v>
      </c>
      <c r="F846">
        <f t="shared" si="40"/>
        <v>721</v>
      </c>
      <c r="G846">
        <f t="shared" si="41"/>
        <v>58</v>
      </c>
      <c r="H846" t="str">
        <f>'Initial Flow'!B846</f>
        <v>IID560 - CD-CDI_27</v>
      </c>
      <c r="I846">
        <f>IFERROR(VLOOKUP('Initial Flow'!D846,'Code Int'!$A$1:$B$10,2,FALSE),"NULL")</f>
        <v>19</v>
      </c>
      <c r="J846">
        <f>IFERROR(VLOOKUP('Initial Flow'!E846,'Code Int'!$A$1:$B$10,2,FALSE),"NULL")</f>
        <v>18</v>
      </c>
      <c r="K846" t="str">
        <f>'Initial Flow'!F846</f>
        <v/>
      </c>
      <c r="L846" t="str">
        <f>'Initial Flow'!G846</f>
        <v>Bloomberg pricing files from CDI (cdwebftp) (inbound)</v>
      </c>
      <c r="M846" t="str">
        <f>'Initial Flow'!L846</f>
        <v>Security Price</v>
      </c>
      <c r="N846" t="str">
        <f>'Initial Flow'!C846</f>
        <v>MSG005147</v>
      </c>
    </row>
    <row r="847" spans="1:14" x14ac:dyDescent="0.2">
      <c r="A847">
        <f>IFERROR(VLOOKUP('Initial Flow'!H847,'Initial Data'!A$1:U$2000,21,FALSE),"NULL")</f>
        <v>56</v>
      </c>
      <c r="B847">
        <f>IFERROR(VLOOKUP('Initial Flow'!I847,'Initial Data'!A$1:U$2000,21,FALSE),"NULL")</f>
        <v>295</v>
      </c>
      <c r="C847">
        <f>IFERROR(VLOOKUP('Initial Flow'!J847,'Initial Data'!A$1:U$2000,21,FALSE),"NULL")</f>
        <v>56</v>
      </c>
      <c r="D847">
        <f>IFERROR(VLOOKUP('Initial Flow'!K847,'Initial Data'!A$1:U$2000,21,FALSE),"NULL")</f>
        <v>1104</v>
      </c>
      <c r="E847" t="str">
        <f t="shared" si="39"/>
        <v>OK</v>
      </c>
      <c r="F847">
        <f t="shared" si="40"/>
        <v>295</v>
      </c>
      <c r="G847">
        <f t="shared" si="41"/>
        <v>56</v>
      </c>
      <c r="H847" t="str">
        <f>'Initial Flow'!B847</f>
        <v>IID67 - ASFLastProcessRequest</v>
      </c>
      <c r="I847">
        <f>IFERROR(VLOOKUP('Initial Flow'!D847,'Code Int'!$A$1:$B$10,2,FALSE),"NULL")</f>
        <v>19</v>
      </c>
      <c r="J847">
        <f>IFERROR(VLOOKUP('Initial Flow'!E847,'Code Int'!$A$1:$B$10,2,FALSE),"NULL")</f>
        <v>15</v>
      </c>
      <c r="K847" t="str">
        <f>'Initial Flow'!F847</f>
        <v/>
      </c>
      <c r="L847" t="str">
        <f>'Initial Flow'!G847</f>
        <v>ASFLastProcessRequest</v>
      </c>
      <c r="M847" t="str">
        <f>'Initial Flow'!L847</f>
        <v>Security Lending</v>
      </c>
      <c r="N847" t="str">
        <f>'Initial Flow'!C847</f>
        <v>MSG004720</v>
      </c>
    </row>
    <row r="848" spans="1:14" x14ac:dyDescent="0.2">
      <c r="A848">
        <f>IFERROR(VLOOKUP('Initial Flow'!H848,'Initial Data'!A$1:U$2000,21,FALSE),"NULL")</f>
        <v>21</v>
      </c>
      <c r="B848">
        <f>IFERROR(VLOOKUP('Initial Flow'!I848,'Initial Data'!A$1:U$2000,21,FALSE),"NULL")</f>
        <v>193</v>
      </c>
      <c r="C848">
        <f>IFERROR(VLOOKUP('Initial Flow'!J848,'Initial Data'!A$1:U$2000,21,FALSE),"NULL")</f>
        <v>22</v>
      </c>
      <c r="D848">
        <f>IFERROR(VLOOKUP('Initial Flow'!K848,'Initial Data'!A$1:U$2000,21,FALSE),"NULL")</f>
        <v>403</v>
      </c>
      <c r="E848" t="str">
        <f t="shared" si="39"/>
        <v>OK</v>
      </c>
      <c r="F848">
        <f t="shared" si="40"/>
        <v>193</v>
      </c>
      <c r="G848">
        <f t="shared" si="41"/>
        <v>22</v>
      </c>
      <c r="H848" t="str">
        <f>'Initial Flow'!B848</f>
        <v>IID1041 - D.WAIT_CUST_DSPAYEXT_1_DSRV</v>
      </c>
      <c r="I848">
        <f>IFERROR(VLOOKUP('Initial Flow'!D848,'Code Int'!$A$1:$B$10,2,FALSE),"NULL")</f>
        <v>19</v>
      </c>
      <c r="J848">
        <f>IFERROR(VLOOKUP('Initial Flow'!E848,'Code Int'!$A$1:$B$10,2,FALSE),"NULL")</f>
        <v>17</v>
      </c>
      <c r="K848" t="str">
        <f>'Initial Flow'!F848</f>
        <v/>
      </c>
      <c r="L848" t="str">
        <f>'Initial Flow'!G848</f>
        <v>Income event.  Also D.WAIT_CUST_DSPAYEXT_2</v>
      </c>
      <c r="M848" t="str">
        <f>'Initial Flow'!L848</f>
        <v>Custody Event</v>
      </c>
      <c r="N848" t="str">
        <f>'Initial Flow'!C848</f>
        <v>MSG005451</v>
      </c>
    </row>
    <row r="849" spans="1:14" x14ac:dyDescent="0.2">
      <c r="A849">
        <f>IFERROR(VLOOKUP('Initial Flow'!H849,'Initial Data'!A$1:U$2000,21,FALSE),"NULL")</f>
        <v>61</v>
      </c>
      <c r="B849">
        <f>IFERROR(VLOOKUP('Initial Flow'!I849,'Initial Data'!A$1:U$2000,21,FALSE),"NULL")</f>
        <v>697</v>
      </c>
      <c r="C849">
        <f>IFERROR(VLOOKUP('Initial Flow'!J849,'Initial Data'!A$1:U$2000,21,FALSE),"NULL")</f>
        <v>36</v>
      </c>
      <c r="D849" t="str">
        <f>IFERROR(VLOOKUP('Initial Flow'!K849,'Initial Data'!A$1:U$2000,21,FALSE),"NULL")</f>
        <v>NULL</v>
      </c>
      <c r="E849" t="str">
        <f t="shared" si="39"/>
        <v>OK</v>
      </c>
      <c r="F849">
        <f t="shared" si="40"/>
        <v>697</v>
      </c>
      <c r="G849">
        <f t="shared" si="41"/>
        <v>36</v>
      </c>
      <c r="H849" t="str">
        <f>'Initial Flow'!B849</f>
        <v>IID3312 - CBF_IN_SESE029</v>
      </c>
      <c r="I849" t="str">
        <f>IFERROR(VLOOKUP('Initial Flow'!D849,'Code Int'!$A$1:$B$10,2,FALSE),"NULL")</f>
        <v>NULL</v>
      </c>
      <c r="J849">
        <f>IFERROR(VLOOKUP('Initial Flow'!E849,'Code Int'!$A$1:$B$10,2,FALSE),"NULL")</f>
        <v>15</v>
      </c>
      <c r="K849" t="str">
        <f>'Initial Flow'!F849</f>
        <v/>
      </c>
      <c r="L849" t="str">
        <f>'Initial Flow'!G849</f>
        <v/>
      </c>
      <c r="M849" t="str">
        <f>'Initial Flow'!L849</f>
        <v>SESE029</v>
      </c>
      <c r="N849" t="str">
        <f>'Initial Flow'!C849</f>
        <v>MSG007362</v>
      </c>
    </row>
    <row r="850" spans="1:14" x14ac:dyDescent="0.2">
      <c r="A850">
        <f>IFERROR(VLOOKUP('Initial Flow'!H850,'Initial Data'!A$1:U$2000,21,FALSE),"NULL")</f>
        <v>4</v>
      </c>
      <c r="B850" t="str">
        <f>IFERROR(VLOOKUP('Initial Flow'!I850,'Initial Data'!A$1:U$2000,21,FALSE),"NULL")</f>
        <v>NULL</v>
      </c>
      <c r="C850">
        <f>IFERROR(VLOOKUP('Initial Flow'!J850,'Initial Data'!A$1:U$2000,21,FALSE),"NULL")</f>
        <v>33</v>
      </c>
      <c r="D850">
        <f>IFERROR(VLOOKUP('Initial Flow'!K850,'Initial Data'!A$1:U$2000,21,FALSE),"NULL")</f>
        <v>717</v>
      </c>
      <c r="E850" t="str">
        <f t="shared" si="39"/>
        <v>OK</v>
      </c>
      <c r="F850">
        <f t="shared" si="40"/>
        <v>4</v>
      </c>
      <c r="G850">
        <f t="shared" si="41"/>
        <v>33</v>
      </c>
      <c r="H850" t="str">
        <f>'Initial Flow'!B850</f>
        <v>IID9010 - CD-CBF_38</v>
      </c>
      <c r="I850">
        <f>IFERROR(VLOOKUP('Initial Flow'!D850,'Code Int'!$A$1:$B$10,2,FALSE),"NULL")</f>
        <v>20</v>
      </c>
      <c r="J850">
        <f>IFERROR(VLOOKUP('Initial Flow'!E850,'Code Int'!$A$1:$B$10,2,FALSE),"NULL")</f>
        <v>18</v>
      </c>
      <c r="K850" t="str">
        <f>'Initial Flow'!F850</f>
        <v/>
      </c>
      <c r="L850" t="str">
        <f>'Initial Flow'!G850</f>
        <v>Eurex data csv file for SMONITOR</v>
      </c>
      <c r="M850" t="str">
        <f>'Initial Flow'!L850</f>
        <v>Scanning Data</v>
      </c>
      <c r="N850" t="str">
        <f>'Initial Flow'!C850</f>
        <v>MSG005134</v>
      </c>
    </row>
    <row r="851" spans="1:14" x14ac:dyDescent="0.2">
      <c r="A851">
        <f>IFERROR(VLOOKUP('Initial Flow'!H851,'Initial Data'!A$1:U$2000,21,FALSE),"NULL")</f>
        <v>56</v>
      </c>
      <c r="B851">
        <f>IFERROR(VLOOKUP('Initial Flow'!I851,'Initial Data'!A$1:U$2000,21,FALSE),"NULL")</f>
        <v>307</v>
      </c>
      <c r="C851">
        <f>IFERROR(VLOOKUP('Initial Flow'!J851,'Initial Data'!A$1:U$2000,21,FALSE),"NULL")</f>
        <v>56</v>
      </c>
      <c r="D851">
        <f>IFERROR(VLOOKUP('Initial Flow'!K851,'Initial Data'!A$1:U$2000,21,FALSE),"NULL")</f>
        <v>1104</v>
      </c>
      <c r="E851" t="str">
        <f t="shared" si="39"/>
        <v>OK</v>
      </c>
      <c r="F851">
        <f t="shared" si="40"/>
        <v>307</v>
      </c>
      <c r="G851">
        <f t="shared" si="41"/>
        <v>56</v>
      </c>
      <c r="H851" t="str">
        <f>'Initial Flow'!B851</f>
        <v>IID2569 - RemoveFromOTCCollection</v>
      </c>
      <c r="I851">
        <f>IFERROR(VLOOKUP('Initial Flow'!D851,'Code Int'!$A$1:$B$10,2,FALSE),"NULL")</f>
        <v>19</v>
      </c>
      <c r="J851">
        <f>IFERROR(VLOOKUP('Initial Flow'!E851,'Code Int'!$A$1:$B$10,2,FALSE),"NULL")</f>
        <v>15</v>
      </c>
      <c r="K851" t="str">
        <f>'Initial Flow'!F851</f>
        <v/>
      </c>
      <c r="L851" t="str">
        <f>'Initial Flow'!G851</f>
        <v>Issued by Market Process Observer Sent to EPO - A settleable instruction is requested to be returned back to the market. At this stage  the instruction is still visible to the netting finders.</v>
      </c>
      <c r="M851" t="str">
        <f>'Initial Flow'!L851</f>
        <v>Security Instruction</v>
      </c>
      <c r="N851" t="str">
        <f>'Initial Flow'!C851</f>
        <v>MSG006563</v>
      </c>
    </row>
    <row r="852" spans="1:14" hidden="1" x14ac:dyDescent="0.2">
      <c r="A852" t="str">
        <f>IFERROR(VLOOKUP('Initial Flow'!H852,'Initial Data'!A$1:U$2000,21,FALSE),"NULL")</f>
        <v>NULL</v>
      </c>
      <c r="B852" t="str">
        <f>IFERROR(VLOOKUP('Initial Flow'!I852,'Initial Data'!A$1:U$2000,21,FALSE),"NULL")</f>
        <v>NULL</v>
      </c>
      <c r="C852">
        <f>IFERROR(VLOOKUP('Initial Flow'!J852,'Initial Data'!A$1:U$2000,21,FALSE),"NULL")</f>
        <v>33</v>
      </c>
      <c r="D852">
        <f>IFERROR(VLOOKUP('Initial Flow'!K852,'Initial Data'!A$1:U$2000,21,FALSE),"NULL")</f>
        <v>721</v>
      </c>
      <c r="E852" t="str">
        <f t="shared" si="39"/>
        <v>NULL</v>
      </c>
      <c r="F852" t="str">
        <f t="shared" si="40"/>
        <v>NULL</v>
      </c>
      <c r="G852">
        <f t="shared" si="41"/>
        <v>33</v>
      </c>
      <c r="H852" t="str">
        <f>'Initial Flow'!B852</f>
        <v>IID9016 - CD-CDI_27</v>
      </c>
      <c r="I852">
        <f>IFERROR(VLOOKUP('Initial Flow'!D852,'Code Int'!$A$1:$B$10,2,FALSE),"NULL")</f>
        <v>20</v>
      </c>
      <c r="J852">
        <f>IFERROR(VLOOKUP('Initial Flow'!E852,'Code Int'!$A$1:$B$10,2,FALSE),"NULL")</f>
        <v>18</v>
      </c>
      <c r="K852" t="str">
        <f>'Initial Flow'!F852</f>
        <v/>
      </c>
      <c r="L852" t="str">
        <f>'Initial Flow'!G852</f>
        <v>Bloomberg pricing files from CDI (cdwebftp) (inbound)</v>
      </c>
      <c r="M852" t="str">
        <f>'Initial Flow'!L852</f>
        <v>Security Price</v>
      </c>
      <c r="N852" t="str">
        <f>'Initial Flow'!C852</f>
        <v>MSG005148</v>
      </c>
    </row>
    <row r="853" spans="1:14" x14ac:dyDescent="0.2">
      <c r="A853">
        <f>IFERROR(VLOOKUP('Initial Flow'!H853,'Initial Data'!A$1:U$2000,21,FALSE),"NULL")</f>
        <v>73</v>
      </c>
      <c r="B853">
        <f>IFERROR(VLOOKUP('Initial Flow'!I853,'Initial Data'!A$1:U$2000,21,FALSE),"NULL")</f>
        <v>292</v>
      </c>
      <c r="C853">
        <f>IFERROR(VLOOKUP('Initial Flow'!J853,'Initial Data'!A$1:U$2000,21,FALSE),"NULL")</f>
        <v>73</v>
      </c>
      <c r="D853">
        <f>IFERROR(VLOOKUP('Initial Flow'!K853,'Initial Data'!A$1:U$2000,21,FALSE),"NULL")</f>
        <v>272</v>
      </c>
      <c r="E853" t="str">
        <f t="shared" si="39"/>
        <v>OK</v>
      </c>
      <c r="F853">
        <f t="shared" si="40"/>
        <v>292</v>
      </c>
      <c r="G853">
        <f t="shared" si="41"/>
        <v>73</v>
      </c>
      <c r="H853" t="str">
        <f>'Initial Flow'!B853</f>
        <v>IID76 - BalanceCalculatorCompRefDataNotf</v>
      </c>
      <c r="I853">
        <f>IFERROR(VLOOKUP('Initial Flow'!D853,'Code Int'!$A$1:$B$10,2,FALSE),"NULL")</f>
        <v>19</v>
      </c>
      <c r="J853">
        <f>IFERROR(VLOOKUP('Initial Flow'!E853,'Code Int'!$A$1:$B$10,2,FALSE),"NULL")</f>
        <v>15</v>
      </c>
      <c r="K853" t="str">
        <f>'Initial Flow'!F853</f>
        <v>BROADCAST;10</v>
      </c>
      <c r="L853" t="str">
        <f>'Initial Flow'!G853</f>
        <v>Reference data update notified to PM Balance Calculator</v>
      </c>
      <c r="M853" t="str">
        <f>'Initial Flow'!L853</f>
        <v>Account</v>
      </c>
      <c r="N853" t="str">
        <f>'Initial Flow'!C853</f>
        <v>MSG004727</v>
      </c>
    </row>
    <row r="854" spans="1:14" x14ac:dyDescent="0.2">
      <c r="A854">
        <f>IFERROR(VLOOKUP('Initial Flow'!H854,'Initial Data'!A$1:U$2000,21,FALSE),"NULL")</f>
        <v>73</v>
      </c>
      <c r="B854">
        <f>IFERROR(VLOOKUP('Initial Flow'!I854,'Initial Data'!A$1:U$2000,21,FALSE),"NULL")</f>
        <v>292</v>
      </c>
      <c r="C854">
        <f>IFERROR(VLOOKUP('Initial Flow'!J854,'Initial Data'!A$1:U$2000,21,FALSE),"NULL")</f>
        <v>73</v>
      </c>
      <c r="D854">
        <f>IFERROR(VLOOKUP('Initial Flow'!K854,'Initial Data'!A$1:U$2000,21,FALSE),"NULL")</f>
        <v>272</v>
      </c>
      <c r="E854" t="str">
        <f t="shared" si="39"/>
        <v>OK</v>
      </c>
      <c r="F854">
        <f t="shared" si="40"/>
        <v>292</v>
      </c>
      <c r="G854">
        <f t="shared" si="41"/>
        <v>73</v>
      </c>
      <c r="H854" t="str">
        <f>'Initial Flow'!B854</f>
        <v>IID76 - BalanceCalculatorCompRefDataNotf</v>
      </c>
      <c r="I854">
        <f>IFERROR(VLOOKUP('Initial Flow'!D854,'Code Int'!$A$1:$B$10,2,FALSE),"NULL")</f>
        <v>19</v>
      </c>
      <c r="J854">
        <f>IFERROR(VLOOKUP('Initial Flow'!E854,'Code Int'!$A$1:$B$10,2,FALSE),"NULL")</f>
        <v>15</v>
      </c>
      <c r="K854" t="str">
        <f>'Initial Flow'!F854</f>
        <v>BROADCAST;10</v>
      </c>
      <c r="L854" t="str">
        <f>'Initial Flow'!G854</f>
        <v>Reference data update notified to PM Balance Calculator</v>
      </c>
      <c r="M854" t="str">
        <f>'Initial Flow'!L854</f>
        <v>Account Relationship</v>
      </c>
      <c r="N854" t="str">
        <f>'Initial Flow'!C854</f>
        <v>MSG004727</v>
      </c>
    </row>
    <row r="855" spans="1:14" x14ac:dyDescent="0.2">
      <c r="A855">
        <f>IFERROR(VLOOKUP('Initial Flow'!H855,'Initial Data'!A$1:U$2000,21,FALSE),"NULL")</f>
        <v>33</v>
      </c>
      <c r="B855">
        <f>IFERROR(VLOOKUP('Initial Flow'!I855,'Initial Data'!A$1:U$2000,21,FALSE),"NULL")</f>
        <v>729</v>
      </c>
      <c r="C855">
        <f>IFERROR(VLOOKUP('Initial Flow'!J855,'Initial Data'!A$1:U$2000,21,FALSE),"NULL")</f>
        <v>33</v>
      </c>
      <c r="D855">
        <f>IFERROR(VLOOKUP('Initial Flow'!K855,'Initial Data'!A$1:U$2000,21,FALSE),"NULL")</f>
        <v>709</v>
      </c>
      <c r="E855" t="str">
        <f t="shared" si="39"/>
        <v>OK</v>
      </c>
      <c r="F855">
        <f t="shared" si="40"/>
        <v>729</v>
      </c>
      <c r="G855">
        <f t="shared" si="41"/>
        <v>33</v>
      </c>
      <c r="H855" t="str">
        <f>'Initial Flow'!B855</f>
        <v>IID466 - CD_LENDING_REPORT</v>
      </c>
      <c r="I855">
        <f>IFERROR(VLOOKUP('Initial Flow'!D855,'Code Int'!$A$1:$B$10,2,FALSE),"NULL")</f>
        <v>19</v>
      </c>
      <c r="J855">
        <f>IFERROR(VLOOKUP('Initial Flow'!E855,'Code Int'!$A$1:$B$10,2,FALSE),"NULL")</f>
        <v>18</v>
      </c>
      <c r="K855" t="str">
        <f>'Initial Flow'!F855</f>
        <v/>
      </c>
      <c r="L855" t="str">
        <f>'Initial Flow'!G855</f>
        <v>Street Lending Lending report notification to Creation Direct</v>
      </c>
      <c r="M855" t="str">
        <f>'Initial Flow'!L855</f>
        <v>Security Lending</v>
      </c>
      <c r="N855" t="str">
        <f>'Initial Flow'!C855</f>
        <v>MSG005061</v>
      </c>
    </row>
    <row r="856" spans="1:14" x14ac:dyDescent="0.2">
      <c r="A856">
        <f>IFERROR(VLOOKUP('Initial Flow'!H856,'Initial Data'!A$1:U$2000,21,FALSE),"NULL")</f>
        <v>100</v>
      </c>
      <c r="B856">
        <f>IFERROR(VLOOKUP('Initial Flow'!I856,'Initial Data'!A$1:U$2000,21,FALSE),"NULL")</f>
        <v>1196</v>
      </c>
      <c r="C856">
        <f>IFERROR(VLOOKUP('Initial Flow'!J856,'Initial Data'!A$1:U$2000,21,FALSE),"NULL")</f>
        <v>105</v>
      </c>
      <c r="D856" t="str">
        <f>IFERROR(VLOOKUP('Initial Flow'!K856,'Initial Data'!A$1:U$2000,21,FALSE),"NULL")</f>
        <v>NULL</v>
      </c>
      <c r="E856" t="str">
        <f t="shared" si="39"/>
        <v>OK</v>
      </c>
      <c r="F856">
        <f t="shared" si="40"/>
        <v>1196</v>
      </c>
      <c r="G856">
        <f t="shared" si="41"/>
        <v>105</v>
      </c>
      <c r="H856" t="str">
        <f>'Initial Flow'!B856</f>
        <v>IID3162 - CCS_DWH_BALANCE_HISTORY</v>
      </c>
      <c r="I856">
        <f>IFERROR(VLOOKUP('Initial Flow'!D856,'Code Int'!$A$1:$B$10,2,FALSE),"NULL")</f>
        <v>19</v>
      </c>
      <c r="J856">
        <f>IFERROR(VLOOKUP('Initial Flow'!E856,'Code Int'!$A$1:$B$10,2,FALSE),"NULL")</f>
        <v>18</v>
      </c>
      <c r="K856" t="str">
        <f>'Initial Flow'!F856</f>
        <v/>
      </c>
      <c r="L856" t="str">
        <f>'Initial Flow'!G856</f>
        <v>Positions for Balance History on DWH</v>
      </c>
      <c r="M856" t="str">
        <f>'Initial Flow'!L856</f>
        <v>Position</v>
      </c>
      <c r="N856" t="str">
        <f>'Initial Flow'!C856</f>
        <v>MSG007116</v>
      </c>
    </row>
    <row r="857" spans="1:14" x14ac:dyDescent="0.2">
      <c r="A857">
        <f>IFERROR(VLOOKUP('Initial Flow'!H857,'Initial Data'!A$1:U$2000,21,FALSE),"NULL")</f>
        <v>73</v>
      </c>
      <c r="B857">
        <f>IFERROR(VLOOKUP('Initial Flow'!I857,'Initial Data'!A$1:U$2000,21,FALSE),"NULL")</f>
        <v>292</v>
      </c>
      <c r="C857">
        <f>IFERROR(VLOOKUP('Initial Flow'!J857,'Initial Data'!A$1:U$2000,21,FALSE),"NULL")</f>
        <v>73</v>
      </c>
      <c r="D857">
        <f>IFERROR(VLOOKUP('Initial Flow'!K857,'Initial Data'!A$1:U$2000,21,FALSE),"NULL")</f>
        <v>272</v>
      </c>
      <c r="E857" t="str">
        <f t="shared" si="39"/>
        <v>OK</v>
      </c>
      <c r="F857">
        <f t="shared" si="40"/>
        <v>292</v>
      </c>
      <c r="G857">
        <f t="shared" si="41"/>
        <v>73</v>
      </c>
      <c r="H857" t="str">
        <f>'Initial Flow'!B857</f>
        <v>IID76 - BalanceCalculatorCompRefDataNotf</v>
      </c>
      <c r="I857">
        <f>IFERROR(VLOOKUP('Initial Flow'!D857,'Code Int'!$A$1:$B$10,2,FALSE),"NULL")</f>
        <v>19</v>
      </c>
      <c r="J857">
        <f>IFERROR(VLOOKUP('Initial Flow'!E857,'Code Int'!$A$1:$B$10,2,FALSE),"NULL")</f>
        <v>15</v>
      </c>
      <c r="K857" t="str">
        <f>'Initial Flow'!F857</f>
        <v>BROADCAST;10</v>
      </c>
      <c r="L857" t="str">
        <f>'Initial Flow'!G857</f>
        <v>Reference data update notified to PM Balance Calculator</v>
      </c>
      <c r="M857" t="str">
        <f>'Initial Flow'!L857</f>
        <v>Security</v>
      </c>
      <c r="N857" t="str">
        <f>'Initial Flow'!C857</f>
        <v>MSG004727</v>
      </c>
    </row>
    <row r="858" spans="1:14" x14ac:dyDescent="0.2">
      <c r="A858">
        <f>IFERROR(VLOOKUP('Initial Flow'!H858,'Initial Data'!A$1:U$2000,21,FALSE),"NULL")</f>
        <v>25</v>
      </c>
      <c r="B858">
        <f>IFERROR(VLOOKUP('Initial Flow'!I858,'Initial Data'!A$1:U$2000,21,FALSE),"NULL")</f>
        <v>530</v>
      </c>
      <c r="C858">
        <f>IFERROR(VLOOKUP('Initial Flow'!J858,'Initial Data'!A$1:U$2000,21,FALSE),"NULL")</f>
        <v>25</v>
      </c>
      <c r="D858">
        <f>IFERROR(VLOOKUP('Initial Flow'!K858,'Initial Data'!A$1:U$2000,21,FALSE),"NULL")</f>
        <v>522</v>
      </c>
      <c r="E858" t="str">
        <f t="shared" si="39"/>
        <v>OK</v>
      </c>
      <c r="F858">
        <f t="shared" si="40"/>
        <v>530</v>
      </c>
      <c r="G858">
        <f t="shared" si="41"/>
        <v>25</v>
      </c>
      <c r="H858" t="str">
        <f>'Initial Flow'!B858</f>
        <v>IID2443 - RDFCTRYETL2</v>
      </c>
      <c r="I858">
        <f>IFERROR(VLOOKUP('Initial Flow'!D858,'Code Int'!$A$1:$B$10,2,FALSE),"NULL")</f>
        <v>19</v>
      </c>
      <c r="J858">
        <f>IFERROR(VLOOKUP('Initial Flow'!E858,'Code Int'!$A$1:$B$10,2,FALSE),"NULL")</f>
        <v>17</v>
      </c>
      <c r="K858" t="str">
        <f>'Initial Flow'!F858</f>
        <v/>
      </c>
      <c r="L858" t="str">
        <f>'Initial Flow'!G858</f>
        <v/>
      </c>
      <c r="M858" t="str">
        <f>'Initial Flow'!L858</f>
        <v>Country</v>
      </c>
      <c r="N858" t="str">
        <f>'Initial Flow'!C858</f>
        <v>MSG006482</v>
      </c>
    </row>
    <row r="859" spans="1:14" x14ac:dyDescent="0.2">
      <c r="A859">
        <f>IFERROR(VLOOKUP('Initial Flow'!H859,'Initial Data'!A$1:U$2000,21,FALSE),"NULL")</f>
        <v>22</v>
      </c>
      <c r="B859">
        <f>IFERROR(VLOOKUP('Initial Flow'!I859,'Initial Data'!A$1:U$2000,21,FALSE),"NULL")</f>
        <v>403</v>
      </c>
      <c r="C859">
        <f>IFERROR(VLOOKUP('Initial Flow'!J859,'Initial Data'!A$1:U$2000,21,FALSE),"NULL")</f>
        <v>54</v>
      </c>
      <c r="D859">
        <f>IFERROR(VLOOKUP('Initial Flow'!K859,'Initial Data'!A$1:U$2000,21,FALSE),"NULL")</f>
        <v>494</v>
      </c>
      <c r="E859" t="str">
        <f t="shared" si="39"/>
        <v>OK</v>
      </c>
      <c r="F859">
        <f t="shared" si="40"/>
        <v>403</v>
      </c>
      <c r="G859">
        <f t="shared" si="41"/>
        <v>54</v>
      </c>
      <c r="H859" t="str">
        <f>'Initial Flow'!B859</f>
        <v>IID1146 - DSWEB Instititutions Synchro</v>
      </c>
      <c r="I859">
        <f>IFERROR(VLOOKUP('Initial Flow'!D859,'Code Int'!$A$1:$B$10,2,FALSE),"NULL")</f>
        <v>19</v>
      </c>
      <c r="J859">
        <f>IFERROR(VLOOKUP('Initial Flow'!E859,'Code Int'!$A$1:$B$10,2,FALSE),"NULL")</f>
        <v>17</v>
      </c>
      <c r="K859" t="str">
        <f>'Initial Flow'!F859</f>
        <v/>
      </c>
      <c r="L859" t="str">
        <f>'Initial Flow'!G859</f>
        <v xml:space="preserve">Issuers ISMAG adherence </v>
      </c>
      <c r="M859" t="str">
        <f>'Initial Flow'!L859</f>
        <v>Institution</v>
      </c>
      <c r="N859" t="str">
        <f>'Initial Flow'!C859</f>
        <v>MSG005500</v>
      </c>
    </row>
    <row r="860" spans="1:14" x14ac:dyDescent="0.2">
      <c r="A860">
        <f>IFERROR(VLOOKUP('Initial Flow'!H860,'Initial Data'!A$1:U$2000,21,FALSE),"NULL")</f>
        <v>86</v>
      </c>
      <c r="B860" t="str">
        <f>IFERROR(VLOOKUP('Initial Flow'!I860,'Initial Data'!A$1:U$2000,21,FALSE),"NULL")</f>
        <v>NULL</v>
      </c>
      <c r="C860">
        <f>IFERROR(VLOOKUP('Initial Flow'!J860,'Initial Data'!A$1:U$2000,21,FALSE),"NULL")</f>
        <v>53</v>
      </c>
      <c r="D860">
        <f>IFERROR(VLOOKUP('Initial Flow'!K860,'Initial Data'!A$1:U$2000,21,FALSE),"NULL")</f>
        <v>661</v>
      </c>
      <c r="E860" t="str">
        <f t="shared" si="39"/>
        <v>OK</v>
      </c>
      <c r="F860">
        <f t="shared" si="40"/>
        <v>86</v>
      </c>
      <c r="G860">
        <f t="shared" si="41"/>
        <v>53</v>
      </c>
      <c r="H860" t="str">
        <f>'Initial Flow'!B860</f>
        <v>IID46 - ALERT_RTS</v>
      </c>
      <c r="I860">
        <f>IFERROR(VLOOKUP('Initial Flow'!D860,'Code Int'!$A$1:$B$10,2,FALSE),"NULL")</f>
        <v>19</v>
      </c>
      <c r="J860">
        <f>IFERROR(VLOOKUP('Initial Flow'!E860,'Code Int'!$A$1:$B$10,2,FALSE),"NULL")</f>
        <v>15</v>
      </c>
      <c r="K860" t="str">
        <f>'Initial Flow'!F860</f>
        <v/>
      </c>
      <c r="L860" t="str">
        <f>'Initial Flow'!G860</f>
        <v/>
      </c>
      <c r="M860" t="str">
        <f>'Initial Flow'!L860</f>
        <v>Business Alert</v>
      </c>
      <c r="N860" t="str">
        <f>'Initial Flow'!C860</f>
        <v>MSG004701</v>
      </c>
    </row>
    <row r="861" spans="1:14" hidden="1" x14ac:dyDescent="0.2">
      <c r="A861" t="str">
        <f>IFERROR(VLOOKUP('Initial Flow'!H861,'Initial Data'!A$1:U$2000,21,FALSE),"NULL")</f>
        <v>NULL</v>
      </c>
      <c r="B861" t="str">
        <f>IFERROR(VLOOKUP('Initial Flow'!I861,'Initial Data'!A$1:U$2000,21,FALSE),"NULL")</f>
        <v>NULL</v>
      </c>
      <c r="C861">
        <f>IFERROR(VLOOKUP('Initial Flow'!J861,'Initial Data'!A$1:U$2000,21,FALSE),"NULL")</f>
        <v>33</v>
      </c>
      <c r="D861">
        <f>IFERROR(VLOOKUP('Initial Flow'!K861,'Initial Data'!A$1:U$2000,21,FALSE),"NULL")</f>
        <v>721</v>
      </c>
      <c r="E861" t="str">
        <f t="shared" si="39"/>
        <v>NULL</v>
      </c>
      <c r="F861" t="str">
        <f t="shared" si="40"/>
        <v>NULL</v>
      </c>
      <c r="G861">
        <f t="shared" si="41"/>
        <v>33</v>
      </c>
      <c r="H861" t="str">
        <f>'Initial Flow'!B861</f>
        <v>IID9019 - CD-CDI_32</v>
      </c>
      <c r="I861">
        <f>IFERROR(VLOOKUP('Initial Flow'!D861,'Code Int'!$A$1:$B$10,2,FALSE),"NULL")</f>
        <v>20</v>
      </c>
      <c r="J861">
        <f>IFERROR(VLOOKUP('Initial Flow'!E861,'Code Int'!$A$1:$B$10,2,FALSE),"NULL")</f>
        <v>18</v>
      </c>
      <c r="K861" t="str">
        <f>'Initial Flow'!F861</f>
        <v/>
      </c>
      <c r="L861" t="str">
        <f>'Initial Flow'!G861</f>
        <v>Moodys rating monthly files from CDI (cdwebftp) (inbound)</v>
      </c>
      <c r="M861" t="str">
        <f>'Initial Flow'!L861</f>
        <v>Security Rating</v>
      </c>
      <c r="N861" t="str">
        <f>'Initial Flow'!C861</f>
        <v>MSG005154</v>
      </c>
    </row>
    <row r="862" spans="1:14" x14ac:dyDescent="0.2">
      <c r="A862">
        <f>IFERROR(VLOOKUP('Initial Flow'!H862,'Initial Data'!A$1:U$2000,21,FALSE),"NULL")</f>
        <v>56</v>
      </c>
      <c r="B862">
        <f>IFERROR(VLOOKUP('Initial Flow'!I862,'Initial Data'!A$1:U$2000,21,FALSE),"NULL")</f>
        <v>279</v>
      </c>
      <c r="C862">
        <f>IFERROR(VLOOKUP('Initial Flow'!J862,'Initial Data'!A$1:U$2000,21,FALSE),"NULL")</f>
        <v>33</v>
      </c>
      <c r="D862">
        <f>IFERROR(VLOOKUP('Initial Flow'!K862,'Initial Data'!A$1:U$2000,21,FALSE),"NULL")</f>
        <v>729</v>
      </c>
      <c r="E862" t="str">
        <f t="shared" si="39"/>
        <v>OK</v>
      </c>
      <c r="F862">
        <f t="shared" si="40"/>
        <v>279</v>
      </c>
      <c r="G862">
        <f t="shared" si="41"/>
        <v>33</v>
      </c>
      <c r="H862" t="str">
        <f>'Initial Flow'!B862</f>
        <v>IID479 - CD_LUXCSD_TGT2_UTIL</v>
      </c>
      <c r="I862">
        <f>IFERROR(VLOOKUP('Initial Flow'!D862,'Code Int'!$A$1:$B$10,2,FALSE),"NULL")</f>
        <v>19</v>
      </c>
      <c r="J862">
        <f>IFERROR(VLOOKUP('Initial Flow'!E862,'Code Int'!$A$1:$B$10,2,FALSE),"NULL")</f>
        <v>16</v>
      </c>
      <c r="K862" t="str">
        <f>'Initial Flow'!F862</f>
        <v/>
      </c>
      <c r="L862" t="str">
        <f>'Initial Flow'!G862</f>
        <v>T2 Utilisation Notification to Creation Direct</v>
      </c>
      <c r="M862" t="str">
        <f>'Initial Flow'!L862</f>
        <v>Cash Instruction</v>
      </c>
      <c r="N862" t="str">
        <f>'Initial Flow'!C862</f>
        <v>MSG005074</v>
      </c>
    </row>
    <row r="863" spans="1:14" x14ac:dyDescent="0.2">
      <c r="A863">
        <f>IFERROR(VLOOKUP('Initial Flow'!H863,'Initial Data'!A$1:U$2000,21,FALSE),"NULL")</f>
        <v>42</v>
      </c>
      <c r="B863" t="str">
        <f>IFERROR(VLOOKUP('Initial Flow'!I863,'Initial Data'!A$1:U$2000,21,FALSE),"NULL")</f>
        <v>NULL</v>
      </c>
      <c r="C863">
        <f>IFERROR(VLOOKUP('Initial Flow'!J863,'Initial Data'!A$1:U$2000,21,FALSE),"NULL")</f>
        <v>33</v>
      </c>
      <c r="D863">
        <f>IFERROR(VLOOKUP('Initial Flow'!K863,'Initial Data'!A$1:U$2000,21,FALSE),"NULL")</f>
        <v>717</v>
      </c>
      <c r="E863" t="str">
        <f t="shared" si="39"/>
        <v>OK</v>
      </c>
      <c r="F863">
        <f t="shared" si="40"/>
        <v>42</v>
      </c>
      <c r="G863">
        <f t="shared" si="41"/>
        <v>33</v>
      </c>
      <c r="H863" t="str">
        <f>'Initial Flow'!B863</f>
        <v>IID3080 - XEMAC_PUPD_FILE</v>
      </c>
      <c r="I863">
        <f>IFERROR(VLOOKUP('Initial Flow'!D863,'Code Int'!$A$1:$B$10,2,FALSE),"NULL")</f>
        <v>19</v>
      </c>
      <c r="J863">
        <f>IFERROR(VLOOKUP('Initial Flow'!E863,'Code Int'!$A$1:$B$10,2,FALSE),"NULL")</f>
        <v>18</v>
      </c>
      <c r="K863" t="str">
        <f>'Initial Flow'!F863</f>
        <v/>
      </c>
      <c r="L863" t="str">
        <f>'Initial Flow'!G863</f>
        <v>Notifies CmaX for processing of the price updates contained in the payload</v>
      </c>
      <c r="M863" t="str">
        <f>'Initial Flow'!L863</f>
        <v>Security Price</v>
      </c>
      <c r="N863" t="str">
        <f>'Initial Flow'!C863</f>
        <v>MSG006933</v>
      </c>
    </row>
    <row r="864" spans="1:14" x14ac:dyDescent="0.2">
      <c r="A864">
        <f>IFERROR(VLOOKUP('Initial Flow'!H864,'Initial Data'!A$1:U$2000,21,FALSE),"NULL")</f>
        <v>73</v>
      </c>
      <c r="B864">
        <f>IFERROR(VLOOKUP('Initial Flow'!I864,'Initial Data'!A$1:U$2000,21,FALSE),"NULL")</f>
        <v>292</v>
      </c>
      <c r="C864">
        <f>IFERROR(VLOOKUP('Initial Flow'!J864,'Initial Data'!A$1:U$2000,21,FALSE),"NULL")</f>
        <v>73</v>
      </c>
      <c r="D864">
        <f>IFERROR(VLOOKUP('Initial Flow'!K864,'Initial Data'!A$1:U$2000,21,FALSE),"NULL")</f>
        <v>272</v>
      </c>
      <c r="E864" t="str">
        <f t="shared" si="39"/>
        <v>OK</v>
      </c>
      <c r="F864">
        <f t="shared" si="40"/>
        <v>292</v>
      </c>
      <c r="G864">
        <f t="shared" si="41"/>
        <v>73</v>
      </c>
      <c r="H864" t="str">
        <f>'Initial Flow'!B864</f>
        <v>IID75 - BalanceCalculatorCompMirrorChange</v>
      </c>
      <c r="I864">
        <f>IFERROR(VLOOKUP('Initial Flow'!D864,'Code Int'!$A$1:$B$10,2,FALSE),"NULL")</f>
        <v>19</v>
      </c>
      <c r="J864">
        <f>IFERROR(VLOOKUP('Initial Flow'!E864,'Code Int'!$A$1:$B$10,2,FALSE),"NULL")</f>
        <v>15</v>
      </c>
      <c r="K864" t="str">
        <f>'Initial Flow'!F864</f>
        <v>HASH;INSTR_ID;10;1</v>
      </c>
      <c r="L864" t="str">
        <f>'Initial Flow'!G864</f>
        <v>Balances mirror update sent to Balance Calculator</v>
      </c>
      <c r="M864" t="str">
        <f>'Initial Flow'!L864</f>
        <v>Account Relationship</v>
      </c>
      <c r="N864" t="str">
        <f>'Initial Flow'!C864</f>
        <v>MSG004726</v>
      </c>
    </row>
    <row r="865" spans="1:14" x14ac:dyDescent="0.2">
      <c r="A865">
        <f>IFERROR(VLOOKUP('Initial Flow'!H865,'Initial Data'!A$1:U$2000,21,FALSE),"NULL")</f>
        <v>27</v>
      </c>
      <c r="B865">
        <f>IFERROR(VLOOKUP('Initial Flow'!I865,'Initial Data'!A$1:U$2000,21,FALSE),"NULL")</f>
        <v>378</v>
      </c>
      <c r="C865">
        <f>IFERROR(VLOOKUP('Initial Flow'!J865,'Initial Data'!A$1:U$2000,21,FALSE),"NULL")</f>
        <v>25</v>
      </c>
      <c r="D865">
        <f>IFERROR(VLOOKUP('Initial Flow'!K865,'Initial Data'!A$1:U$2000,21,FALSE),"NULL")</f>
        <v>530</v>
      </c>
      <c r="E865" t="str">
        <f t="shared" si="39"/>
        <v>OK</v>
      </c>
      <c r="F865">
        <f t="shared" si="40"/>
        <v>378</v>
      </c>
      <c r="G865">
        <f t="shared" si="41"/>
        <v>25</v>
      </c>
      <c r="H865" t="str">
        <f>'Initial Flow'!B865</f>
        <v>IID2444 - RDFCURRETL</v>
      </c>
      <c r="I865">
        <f>IFERROR(VLOOKUP('Initial Flow'!D865,'Code Int'!$A$1:$B$10,2,FALSE),"NULL")</f>
        <v>19</v>
      </c>
      <c r="J865">
        <f>IFERROR(VLOOKUP('Initial Flow'!E865,'Code Int'!$A$1:$B$10,2,FALSE),"NULL")</f>
        <v>16</v>
      </c>
      <c r="K865" t="str">
        <f>'Initial Flow'!F865</f>
        <v/>
      </c>
      <c r="L865" t="str">
        <f>'Initial Flow'!G865</f>
        <v/>
      </c>
      <c r="M865" t="str">
        <f>'Initial Flow'!L865</f>
        <v>Currency</v>
      </c>
      <c r="N865" t="str">
        <f>'Initial Flow'!C865</f>
        <v>MSG006483</v>
      </c>
    </row>
    <row r="866" spans="1:14" x14ac:dyDescent="0.2">
      <c r="A866">
        <f>IFERROR(VLOOKUP('Initial Flow'!H866,'Initial Data'!A$1:U$2000,21,FALSE),"NULL")</f>
        <v>33</v>
      </c>
      <c r="B866">
        <f>IFERROR(VLOOKUP('Initial Flow'!I866,'Initial Data'!A$1:U$2000,21,FALSE),"NULL")</f>
        <v>837</v>
      </c>
      <c r="C866">
        <f>IFERROR(VLOOKUP('Initial Flow'!J866,'Initial Data'!A$1:U$2000,21,FALSE),"NULL")</f>
        <v>33</v>
      </c>
      <c r="D866">
        <f>IFERROR(VLOOKUP('Initial Flow'!K866,'Initial Data'!A$1:U$2000,21,FALSE),"NULL")</f>
        <v>709</v>
      </c>
      <c r="E866" t="str">
        <f t="shared" si="39"/>
        <v>OK</v>
      </c>
      <c r="F866">
        <f t="shared" si="40"/>
        <v>837</v>
      </c>
      <c r="G866">
        <f t="shared" si="41"/>
        <v>33</v>
      </c>
      <c r="H866" t="str">
        <f>'Initial Flow'!B866</f>
        <v>IID433 - CD_GET_TCMQA_SSTS_RESULT_FILE</v>
      </c>
      <c r="I866">
        <f>IFERROR(VLOOKUP('Initial Flow'!D866,'Code Int'!$A$1:$B$10,2,FALSE),"NULL")</f>
        <v>19</v>
      </c>
      <c r="J866">
        <f>IFERROR(VLOOKUP('Initial Flow'!E866,'Code Int'!$A$1:$B$10,2,FALSE),"NULL")</f>
        <v>18</v>
      </c>
      <c r="K866" t="str">
        <f>'Initial Flow'!F866</f>
        <v/>
      </c>
      <c r="L866" t="str">
        <f>'Initial Flow'!G866</f>
        <v>Swift Testing Result file from TCM to Swift (via CDI)</v>
      </c>
      <c r="M866" t="str">
        <f>'Initial Flow'!L866</f>
        <v>Sanction List</v>
      </c>
      <c r="N866" t="str">
        <f>'Initial Flow'!C866</f>
        <v>MSG005028</v>
      </c>
    </row>
    <row r="867" spans="1:14" x14ac:dyDescent="0.2">
      <c r="A867">
        <f>IFERROR(VLOOKUP('Initial Flow'!H867,'Initial Data'!A$1:U$2000,21,FALSE),"NULL")</f>
        <v>33</v>
      </c>
      <c r="B867" t="str">
        <f>IFERROR(VLOOKUP('Initial Flow'!I867,'Initial Data'!A$1:U$2000,21,FALSE),"NULL")</f>
        <v>NULL</v>
      </c>
      <c r="C867">
        <f>IFERROR(VLOOKUP('Initial Flow'!J867,'Initial Data'!A$1:U$2000,21,FALSE),"NULL")</f>
        <v>58</v>
      </c>
      <c r="D867">
        <f>IFERROR(VLOOKUP('Initial Flow'!K867,'Initial Data'!A$1:U$2000,21,FALSE),"NULL")</f>
        <v>442</v>
      </c>
      <c r="E867" t="str">
        <f t="shared" si="39"/>
        <v>OK</v>
      </c>
      <c r="F867">
        <f t="shared" si="40"/>
        <v>33</v>
      </c>
      <c r="G867">
        <f t="shared" si="41"/>
        <v>58</v>
      </c>
      <c r="H867" t="str">
        <f>'Initial Flow'!B867</f>
        <v>IID86 - BLOOMBERG pricing files</v>
      </c>
      <c r="I867">
        <f>IFERROR(VLOOKUP('Initial Flow'!D867,'Code Int'!$A$1:$B$10,2,FALSE),"NULL")</f>
        <v>19</v>
      </c>
      <c r="J867">
        <f>IFERROR(VLOOKUP('Initial Flow'!E867,'Code Int'!$A$1:$B$10,2,FALSE),"NULL")</f>
        <v>18</v>
      </c>
      <c r="K867" t="str">
        <f>'Initial Flow'!F867</f>
        <v/>
      </c>
      <c r="L867" t="str">
        <f>'Initial Flow'!G867</f>
        <v>BLOOMBERG pricing files - SFTP to \FDMTFolder\FDMT_Data\IN\BBG</v>
      </c>
      <c r="M867" t="str">
        <f>'Initial Flow'!L867</f>
        <v>Price</v>
      </c>
      <c r="N867" t="str">
        <f>'Initial Flow'!C867</f>
        <v>MSG004734</v>
      </c>
    </row>
    <row r="868" spans="1:14" x14ac:dyDescent="0.2">
      <c r="A868">
        <f>IFERROR(VLOOKUP('Initial Flow'!H868,'Initial Data'!A$1:U$2000,21,FALSE),"NULL")</f>
        <v>78</v>
      </c>
      <c r="B868">
        <f>IFERROR(VLOOKUP('Initial Flow'!I868,'Initial Data'!A$1:U$2000,21,FALSE),"NULL")</f>
        <v>1085</v>
      </c>
      <c r="C868">
        <f>IFERROR(VLOOKUP('Initial Flow'!J868,'Initial Data'!A$1:U$2000,21,FALSE),"NULL")</f>
        <v>59</v>
      </c>
      <c r="D868" t="str">
        <f>IFERROR(VLOOKUP('Initial Flow'!K868,'Initial Data'!A$1:U$2000,21,FALSE),"NULL")</f>
        <v>NULL</v>
      </c>
      <c r="E868" t="str">
        <f t="shared" si="39"/>
        <v>OK</v>
      </c>
      <c r="F868">
        <f t="shared" si="40"/>
        <v>1085</v>
      </c>
      <c r="G868">
        <f t="shared" si="41"/>
        <v>59</v>
      </c>
      <c r="H868" t="str">
        <f>'Initial Flow'!B868</f>
        <v>IID3277 - Cash Credit/Debit</v>
      </c>
      <c r="I868">
        <f>IFERROR(VLOOKUP('Initial Flow'!D868,'Code Int'!$A$1:$B$10,2,FALSE),"NULL")</f>
        <v>19</v>
      </c>
      <c r="J868">
        <f>IFERROR(VLOOKUP('Initial Flow'!E868,'Code Int'!$A$1:$B$10,2,FALSE),"NULL")</f>
        <v>18</v>
      </c>
      <c r="K868" t="str">
        <f>'Initial Flow'!F868</f>
        <v/>
      </c>
      <c r="L868" t="str">
        <f>'Initial Flow'!G868</f>
        <v/>
      </c>
      <c r="M868" t="str">
        <f>'Initial Flow'!L868</f>
        <v>Cash Credit Movement</v>
      </c>
      <c r="N868" t="str">
        <f>'Initial Flow'!C868</f>
        <v>MSG007326</v>
      </c>
    </row>
    <row r="869" spans="1:14" x14ac:dyDescent="0.2">
      <c r="A869">
        <f>IFERROR(VLOOKUP('Initial Flow'!H869,'Initial Data'!A$1:U$2000,21,FALSE),"NULL")</f>
        <v>23</v>
      </c>
      <c r="B869" t="str">
        <f>IFERROR(VLOOKUP('Initial Flow'!I869,'Initial Data'!A$1:U$2000,21,FALSE),"NULL")</f>
        <v>NULL</v>
      </c>
      <c r="C869">
        <f>IFERROR(VLOOKUP('Initial Flow'!J869,'Initial Data'!A$1:U$2000,21,FALSE),"NULL")</f>
        <v>20</v>
      </c>
      <c r="D869">
        <f>IFERROR(VLOOKUP('Initial Flow'!K869,'Initial Data'!A$1:U$2000,21,FALSE),"NULL")</f>
        <v>699</v>
      </c>
      <c r="E869" t="str">
        <f t="shared" si="39"/>
        <v>OK</v>
      </c>
      <c r="F869">
        <f t="shared" si="40"/>
        <v>23</v>
      </c>
      <c r="G869">
        <f t="shared" si="41"/>
        <v>20</v>
      </c>
      <c r="H869" t="str">
        <f>'Initial Flow'!B869</f>
        <v>IID2808 - SEND_STRATE_BUS_DAY_CHANGE</v>
      </c>
      <c r="I869">
        <f>IFERROR(VLOOKUP('Initial Flow'!D869,'Code Int'!$A$1:$B$10,2,FALSE),"NULL")</f>
        <v>19</v>
      </c>
      <c r="J869">
        <f>IFERROR(VLOOKUP('Initial Flow'!E869,'Code Int'!$A$1:$B$10,2,FALSE),"NULL")</f>
        <v>16</v>
      </c>
      <c r="K869" t="str">
        <f>'Initial Flow'!F869</f>
        <v/>
      </c>
      <c r="L869" t="str">
        <f>'Initial Flow'!G869</f>
        <v>D.WAIT_SB_BUS_DAY_CHANGE_CMAX_STRATE</v>
      </c>
      <c r="M869" t="str">
        <f>'Initial Flow'!L869</f>
        <v>Business Day</v>
      </c>
      <c r="N869" t="str">
        <f>'Initial Flow'!C869</f>
        <v>MSG006741</v>
      </c>
    </row>
    <row r="870" spans="1:14" x14ac:dyDescent="0.2">
      <c r="A870">
        <f>IFERROR(VLOOKUP('Initial Flow'!H870,'Initial Data'!A$1:U$2000,21,FALSE),"NULL")</f>
        <v>21</v>
      </c>
      <c r="B870" t="str">
        <f>IFERROR(VLOOKUP('Initial Flow'!I870,'Initial Data'!A$1:U$2000,21,FALSE),"NULL")</f>
        <v>NULL</v>
      </c>
      <c r="C870">
        <f>IFERROR(VLOOKUP('Initial Flow'!J870,'Initial Data'!A$1:U$2000,21,FALSE),"NULL")</f>
        <v>33</v>
      </c>
      <c r="D870">
        <f>IFERROR(VLOOKUP('Initial Flow'!K870,'Initial Data'!A$1:U$2000,21,FALSE),"NULL")</f>
        <v>733</v>
      </c>
      <c r="E870" t="str">
        <f t="shared" si="39"/>
        <v>OK</v>
      </c>
      <c r="F870">
        <f t="shared" si="40"/>
        <v>21</v>
      </c>
      <c r="G870">
        <f t="shared" si="41"/>
        <v>33</v>
      </c>
      <c r="H870" t="str">
        <f>'Initial Flow'!B870</f>
        <v>IID453 - CD_KR66_CBF_FILE</v>
      </c>
      <c r="I870">
        <f>IFERROR(VLOOKUP('Initial Flow'!D870,'Code Int'!$A$1:$B$10,2,FALSE),"NULL")</f>
        <v>19</v>
      </c>
      <c r="J870">
        <f>IFERROR(VLOOKUP('Initial Flow'!E870,'Code Int'!$A$1:$B$10,2,FALSE),"NULL")</f>
        <v>16</v>
      </c>
      <c r="K870" t="str">
        <f>'Initial Flow'!F870</f>
        <v/>
      </c>
      <c r="L870" t="str">
        <f>'Initial Flow'!G870</f>
        <v>KR66 file notification for Creation Direct</v>
      </c>
      <c r="M870" t="str">
        <f>'Initial Flow'!L870</f>
        <v>Custody Event</v>
      </c>
      <c r="N870" t="str">
        <f>'Initial Flow'!C870</f>
        <v>MSG005048</v>
      </c>
    </row>
    <row r="871" spans="1:14" x14ac:dyDescent="0.2">
      <c r="A871">
        <f>IFERROR(VLOOKUP('Initial Flow'!H871,'Initial Data'!A$1:U$2000,21,FALSE),"NULL")</f>
        <v>56</v>
      </c>
      <c r="B871">
        <f>IFERROR(VLOOKUP('Initial Flow'!I871,'Initial Data'!A$1:U$2000,21,FALSE),"NULL")</f>
        <v>1164</v>
      </c>
      <c r="C871">
        <f>IFERROR(VLOOKUP('Initial Flow'!J871,'Initial Data'!A$1:U$2000,21,FALSE),"NULL")</f>
        <v>33</v>
      </c>
      <c r="D871">
        <f>IFERROR(VLOOKUP('Initial Flow'!K871,'Initial Data'!A$1:U$2000,21,FALSE),"NULL")</f>
        <v>729</v>
      </c>
      <c r="E871" t="str">
        <f t="shared" si="39"/>
        <v>OK</v>
      </c>
      <c r="F871">
        <f t="shared" si="40"/>
        <v>1164</v>
      </c>
      <c r="G871">
        <f t="shared" si="41"/>
        <v>33</v>
      </c>
      <c r="H871" t="str">
        <f>'Initial Flow'!B871</f>
        <v>IID536 - CD_TRANSACTION_STATUS_REPORT</v>
      </c>
      <c r="I871">
        <f>IFERROR(VLOOKUP('Initial Flow'!D871,'Code Int'!$A$1:$B$10,2,FALSE),"NULL")</f>
        <v>19</v>
      </c>
      <c r="J871">
        <f>IFERROR(VLOOKUP('Initial Flow'!E871,'Code Int'!$A$1:$B$10,2,FALSE),"NULL")</f>
        <v>16</v>
      </c>
      <c r="K871" t="str">
        <f>'Initial Flow'!F871</f>
        <v/>
      </c>
      <c r="L871" t="str">
        <f>'Initial Flow'!G871</f>
        <v>Street Lending Transaction Status file notification to Creation Direct</v>
      </c>
      <c r="M871" t="str">
        <f>'Initial Flow'!L871</f>
        <v>Security Lending</v>
      </c>
      <c r="N871" t="str">
        <f>'Initial Flow'!C871</f>
        <v>MSG005122</v>
      </c>
    </row>
    <row r="872" spans="1:14" x14ac:dyDescent="0.2">
      <c r="A872">
        <f>IFERROR(VLOOKUP('Initial Flow'!H872,'Initial Data'!A$1:U$2000,21,FALSE),"NULL")</f>
        <v>21</v>
      </c>
      <c r="B872">
        <f>IFERROR(VLOOKUP('Initial Flow'!I872,'Initial Data'!A$1:U$2000,21,FALSE),"NULL")</f>
        <v>374</v>
      </c>
      <c r="C872">
        <f>IFERROR(VLOOKUP('Initial Flow'!J872,'Initial Data'!A$1:U$2000,21,FALSE),"NULL")</f>
        <v>25</v>
      </c>
      <c r="D872">
        <f>IFERROR(VLOOKUP('Initial Flow'!K872,'Initial Data'!A$1:U$2000,21,FALSE),"NULL")</f>
        <v>530</v>
      </c>
      <c r="E872" t="str">
        <f t="shared" si="39"/>
        <v>OK</v>
      </c>
      <c r="F872">
        <f t="shared" si="40"/>
        <v>374</v>
      </c>
      <c r="G872">
        <f t="shared" si="41"/>
        <v>25</v>
      </c>
      <c r="H872" t="str">
        <f>'Initial Flow'!B872</f>
        <v>IID2677 - RUN_FTTRIAMETL</v>
      </c>
      <c r="I872">
        <f>IFERROR(VLOOKUP('Initial Flow'!D872,'Code Int'!$A$1:$B$10,2,FALSE),"NULL")</f>
        <v>19</v>
      </c>
      <c r="J872">
        <f>IFERROR(VLOOKUP('Initial Flow'!E872,'Code Int'!$A$1:$B$10,2,FALSE),"NULL")</f>
        <v>16</v>
      </c>
      <c r="K872" t="str">
        <f>'Initial Flow'!F872</f>
        <v/>
      </c>
      <c r="L872" t="str">
        <f>'Initial Flow'!G872</f>
        <v/>
      </c>
      <c r="M872" t="str">
        <f>'Initial Flow'!L872</f>
        <v>Custody Instruction</v>
      </c>
      <c r="N872" t="str">
        <f>'Initial Flow'!C872</f>
        <v>MSG006638</v>
      </c>
    </row>
    <row r="873" spans="1:14" x14ac:dyDescent="0.2">
      <c r="A873">
        <f>IFERROR(VLOOKUP('Initial Flow'!H873,'Initial Data'!A$1:U$2000,21,FALSE),"NULL")</f>
        <v>61</v>
      </c>
      <c r="B873">
        <f>IFERROR(VLOOKUP('Initial Flow'!I873,'Initial Data'!A$1:U$2000,21,FALSE),"NULL")</f>
        <v>697</v>
      </c>
      <c r="C873">
        <f>IFERROR(VLOOKUP('Initial Flow'!J873,'Initial Data'!A$1:U$2000,21,FALSE),"NULL")</f>
        <v>36</v>
      </c>
      <c r="D873" t="str">
        <f>IFERROR(VLOOKUP('Initial Flow'!K873,'Initial Data'!A$1:U$2000,21,FALSE),"NULL")</f>
        <v>NULL</v>
      </c>
      <c r="E873" t="str">
        <f t="shared" si="39"/>
        <v>OK</v>
      </c>
      <c r="F873">
        <f t="shared" si="40"/>
        <v>697</v>
      </c>
      <c r="G873">
        <f t="shared" si="41"/>
        <v>36</v>
      </c>
      <c r="H873" t="str">
        <f>'Initial Flow'!B873</f>
        <v>IID3302 - CBF_IN_CAMT019</v>
      </c>
      <c r="I873" t="str">
        <f>IFERROR(VLOOKUP('Initial Flow'!D873,'Code Int'!$A$1:$B$10,2,FALSE),"NULL")</f>
        <v>NULL</v>
      </c>
      <c r="J873">
        <f>IFERROR(VLOOKUP('Initial Flow'!E873,'Code Int'!$A$1:$B$10,2,FALSE),"NULL")</f>
        <v>15</v>
      </c>
      <c r="K873" t="str">
        <f>'Initial Flow'!F873</f>
        <v/>
      </c>
      <c r="L873" t="str">
        <f>'Initial Flow'!G873</f>
        <v/>
      </c>
      <c r="M873" t="str">
        <f>'Initial Flow'!L873</f>
        <v>camt019</v>
      </c>
      <c r="N873" t="str">
        <f>'Initial Flow'!C873</f>
        <v>MSG007352</v>
      </c>
    </row>
    <row r="874" spans="1:14" x14ac:dyDescent="0.2">
      <c r="A874">
        <f>IFERROR(VLOOKUP('Initial Flow'!H874,'Initial Data'!A$1:U$2000,21,FALSE),"NULL")</f>
        <v>33</v>
      </c>
      <c r="B874">
        <f>IFERROR(VLOOKUP('Initial Flow'!I874,'Initial Data'!A$1:U$2000,21,FALSE),"NULL")</f>
        <v>729</v>
      </c>
      <c r="C874">
        <f>IFERROR(VLOOKUP('Initial Flow'!J874,'Initial Data'!A$1:U$2000,21,FALSE),"NULL")</f>
        <v>33</v>
      </c>
      <c r="D874">
        <f>IFERROR(VLOOKUP('Initial Flow'!K874,'Initial Data'!A$1:U$2000,21,FALSE),"NULL")</f>
        <v>709</v>
      </c>
      <c r="E874" t="str">
        <f t="shared" si="39"/>
        <v>OK</v>
      </c>
      <c r="F874">
        <f t="shared" si="40"/>
        <v>729</v>
      </c>
      <c r="G874">
        <f t="shared" si="41"/>
        <v>33</v>
      </c>
      <c r="H874" t="str">
        <f>'Initial Flow'!B874</f>
        <v>IID461 - CD_LENDING_RECONCILIATION_REPORT</v>
      </c>
      <c r="I874">
        <f>IFERROR(VLOOKUP('Initial Flow'!D874,'Code Int'!$A$1:$B$10,2,FALSE),"NULL")</f>
        <v>19</v>
      </c>
      <c r="J874">
        <f>IFERROR(VLOOKUP('Initial Flow'!E874,'Code Int'!$A$1:$B$10,2,FALSE),"NULL")</f>
        <v>18</v>
      </c>
      <c r="K874" t="str">
        <f>'Initial Flow'!F874</f>
        <v/>
      </c>
      <c r="L874" t="str">
        <f>'Initial Flow'!G874</f>
        <v>Street Lending Lending reconciliation report notification to Creation Direct</v>
      </c>
      <c r="M874" t="str">
        <f>'Initial Flow'!L874</f>
        <v>Security Lending</v>
      </c>
      <c r="N874" t="str">
        <f>'Initial Flow'!C874</f>
        <v>MSG005056</v>
      </c>
    </row>
    <row r="875" spans="1:14" x14ac:dyDescent="0.2">
      <c r="A875">
        <f>IFERROR(VLOOKUP('Initial Flow'!H875,'Initial Data'!A$1:U$2000,21,FALSE),"NULL")</f>
        <v>33</v>
      </c>
      <c r="B875">
        <f>IFERROR(VLOOKUP('Initial Flow'!I875,'Initial Data'!A$1:U$2000,21,FALSE),"NULL")</f>
        <v>729</v>
      </c>
      <c r="C875">
        <f>IFERROR(VLOOKUP('Initial Flow'!J875,'Initial Data'!A$1:U$2000,21,FALSE),"NULL")</f>
        <v>33</v>
      </c>
      <c r="D875">
        <f>IFERROR(VLOOKUP('Initial Flow'!K875,'Initial Data'!A$1:U$2000,21,FALSE),"NULL")</f>
        <v>861</v>
      </c>
      <c r="E875" t="str">
        <f t="shared" si="39"/>
        <v>OK</v>
      </c>
      <c r="F875">
        <f t="shared" si="40"/>
        <v>729</v>
      </c>
      <c r="G875">
        <f t="shared" si="41"/>
        <v>33</v>
      </c>
      <c r="H875" t="str">
        <f>'Initial Flow'!B875</f>
        <v>IID532 - CD_TRANSACTION_STATUS_REPORT</v>
      </c>
      <c r="I875">
        <f>IFERROR(VLOOKUP('Initial Flow'!D875,'Code Int'!$A$1:$B$10,2,FALSE),"NULL")</f>
        <v>19</v>
      </c>
      <c r="J875">
        <f>IFERROR(VLOOKUP('Initial Flow'!E875,'Code Int'!$A$1:$B$10,2,FALSE),"NULL")</f>
        <v>18</v>
      </c>
      <c r="K875" t="str">
        <f>'Initial Flow'!F875</f>
        <v/>
      </c>
      <c r="L875" t="str">
        <f>'Initial Flow'!G875</f>
        <v>Street Lending Transaction Status file notification to Creation Direct</v>
      </c>
      <c r="M875" t="str">
        <f>'Initial Flow'!L875</f>
        <v>Security Lending</v>
      </c>
      <c r="N875" t="str">
        <f>'Initial Flow'!C875</f>
        <v>MSG005118</v>
      </c>
    </row>
    <row r="876" spans="1:14" x14ac:dyDescent="0.2">
      <c r="A876">
        <f>IFERROR(VLOOKUP('Initial Flow'!H876,'Initial Data'!A$1:U$2000,21,FALSE),"NULL")</f>
        <v>33</v>
      </c>
      <c r="B876">
        <f>IFERROR(VLOOKUP('Initial Flow'!I876,'Initial Data'!A$1:U$2000,21,FALSE),"NULL")</f>
        <v>721</v>
      </c>
      <c r="C876">
        <f>IFERROR(VLOOKUP('Initial Flow'!J876,'Initial Data'!A$1:U$2000,21,FALSE),"NULL")</f>
        <v>23</v>
      </c>
      <c r="D876">
        <f>IFERROR(VLOOKUP('Initial Flow'!K876,'Initial Data'!A$1:U$2000,21,FALSE),"NULL")</f>
        <v>885</v>
      </c>
      <c r="E876" t="str">
        <f t="shared" si="39"/>
        <v>OK</v>
      </c>
      <c r="F876">
        <f t="shared" si="40"/>
        <v>721</v>
      </c>
      <c r="G876">
        <f t="shared" si="41"/>
        <v>23</v>
      </c>
      <c r="H876" t="str">
        <f>'Initial Flow'!B876</f>
        <v>IID1290 - HUB_IN_COLLAT_OTC_REP</v>
      </c>
      <c r="I876">
        <f>IFERROR(VLOOKUP('Initial Flow'!D876,'Code Int'!$A$1:$B$10,2,FALSE),"NULL")</f>
        <v>19</v>
      </c>
      <c r="J876">
        <f>IFERROR(VLOOKUP('Initial Flow'!E876,'Code Int'!$A$1:$B$10,2,FALSE),"NULL")</f>
        <v>16</v>
      </c>
      <c r="K876" t="str">
        <f>'Initial Flow'!F876</f>
        <v/>
      </c>
      <c r="L876" t="str">
        <f>'Initial Flow'!G876</f>
        <v>Belfius report to customer</v>
      </c>
      <c r="M876" t="str">
        <f>'Initial Flow'!L876</f>
        <v>Collateral Exposure</v>
      </c>
      <c r="N876" t="str">
        <f>'Initial Flow'!C876</f>
        <v>MSG005601</v>
      </c>
    </row>
    <row r="877" spans="1:14" x14ac:dyDescent="0.2">
      <c r="A877">
        <f>IFERROR(VLOOKUP('Initial Flow'!H877,'Initial Data'!A$1:U$2000,21,FALSE),"NULL")</f>
        <v>21</v>
      </c>
      <c r="B877">
        <f>IFERROR(VLOOKUP('Initial Flow'!I877,'Initial Data'!A$1:U$2000,21,FALSE),"NULL")</f>
        <v>553</v>
      </c>
      <c r="C877">
        <f>IFERROR(VLOOKUP('Initial Flow'!J877,'Initial Data'!A$1:U$2000,21,FALSE),"NULL")</f>
        <v>21</v>
      </c>
      <c r="D877">
        <f>IFERROR(VLOOKUP('Initial Flow'!K877,'Initial Data'!A$1:U$2000,21,FALSE),"NULL")</f>
        <v>393</v>
      </c>
      <c r="E877" t="str">
        <f t="shared" si="39"/>
        <v>OK</v>
      </c>
      <c r="F877">
        <f t="shared" si="40"/>
        <v>553</v>
      </c>
      <c r="G877">
        <f t="shared" si="41"/>
        <v>21</v>
      </c>
      <c r="H877" t="str">
        <f>'Initial Flow'!B877</f>
        <v>Tax requests</v>
      </c>
      <c r="I877">
        <f>IFERROR(VLOOKUP('Initial Flow'!D877,'Code Int'!$A$1:$B$10,2,FALSE),"NULL")</f>
        <v>19</v>
      </c>
      <c r="J877">
        <f>IFERROR(VLOOKUP('Initial Flow'!E877,'Code Int'!$A$1:$B$10,2,FALSE),"NULL")</f>
        <v>18</v>
      </c>
      <c r="K877" t="str">
        <f>'Initial Flow'!F877</f>
        <v/>
      </c>
      <c r="L877" t="str">
        <f>'Initial Flow'!G877</f>
        <v>Taxation Manager</v>
      </c>
      <c r="M877" t="str">
        <f>'Initial Flow'!L877</f>
        <v>Tax</v>
      </c>
      <c r="N877" t="str">
        <f>'Initial Flow'!C877</f>
        <v>MSG007517</v>
      </c>
    </row>
    <row r="878" spans="1:14" x14ac:dyDescent="0.2">
      <c r="A878">
        <f>IFERROR(VLOOKUP('Initial Flow'!H878,'Initial Data'!A$1:U$2000,21,FALSE),"NULL")</f>
        <v>23</v>
      </c>
      <c r="B878" t="str">
        <f>IFERROR(VLOOKUP('Initial Flow'!I878,'Initial Data'!A$1:U$2000,21,FALSE),"NULL")</f>
        <v>NULL</v>
      </c>
      <c r="C878">
        <f>IFERROR(VLOOKUP('Initial Flow'!J878,'Initial Data'!A$1:U$2000,21,FALSE),"NULL")</f>
        <v>60</v>
      </c>
      <c r="D878">
        <f>IFERROR(VLOOKUP('Initial Flow'!K878,'Initial Data'!A$1:U$2000,21,FALSE),"NULL")</f>
        <v>558</v>
      </c>
      <c r="E878" t="str">
        <f t="shared" si="39"/>
        <v>OK</v>
      </c>
      <c r="F878">
        <f t="shared" si="40"/>
        <v>23</v>
      </c>
      <c r="G878">
        <f t="shared" si="41"/>
        <v>60</v>
      </c>
      <c r="H878" t="str">
        <f>'Initial Flow'!B878</f>
        <v>IID1991 - Load SWIFT</v>
      </c>
      <c r="I878">
        <f>IFERROR(VLOOKUP('Initial Flow'!D878,'Code Int'!$A$1:$B$10,2,FALSE),"NULL")</f>
        <v>19</v>
      </c>
      <c r="J878">
        <f>IFERROR(VLOOKUP('Initial Flow'!E878,'Code Int'!$A$1:$B$10,2,FALSE),"NULL")</f>
        <v>18</v>
      </c>
      <c r="K878" t="str">
        <f>'Initial Flow'!F878</f>
        <v/>
      </c>
      <c r="L878" t="str">
        <f>'Initial Flow'!G878</f>
        <v/>
      </c>
      <c r="M878" t="str">
        <f>'Initial Flow'!L878</f>
        <v>Cash Report</v>
      </c>
      <c r="N878" t="str">
        <f>'Initial Flow'!C878</f>
        <v>MSG006153</v>
      </c>
    </row>
    <row r="879" spans="1:14" x14ac:dyDescent="0.2">
      <c r="A879">
        <f>IFERROR(VLOOKUP('Initial Flow'!H879,'Initial Data'!A$1:U$2000,21,FALSE),"NULL")</f>
        <v>19</v>
      </c>
      <c r="B879">
        <f>IFERROR(VLOOKUP('Initial Flow'!I879,'Initial Data'!A$1:U$2000,21,FALSE),"NULL")</f>
        <v>1142</v>
      </c>
      <c r="C879">
        <f>IFERROR(VLOOKUP('Initial Flow'!J879,'Initial Data'!A$1:U$2000,21,FALSE),"NULL")</f>
        <v>59</v>
      </c>
      <c r="D879">
        <f>IFERROR(VLOOKUP('Initial Flow'!K879,'Initial Data'!A$1:U$2000,21,FALSE),"NULL")</f>
        <v>454</v>
      </c>
      <c r="E879" t="str">
        <f t="shared" si="39"/>
        <v>OK</v>
      </c>
      <c r="F879">
        <f t="shared" si="40"/>
        <v>1142</v>
      </c>
      <c r="G879">
        <f t="shared" si="41"/>
        <v>59</v>
      </c>
      <c r="H879" t="str">
        <f>'Initial Flow'!B879</f>
        <v>IID876 - currxchgrates1632</v>
      </c>
      <c r="I879">
        <f>IFERROR(VLOOKUP('Initial Flow'!D879,'Code Int'!$A$1:$B$10,2,FALSE),"NULL")</f>
        <v>19</v>
      </c>
      <c r="J879">
        <f>IFERROR(VLOOKUP('Initial Flow'!E879,'Code Int'!$A$1:$B$10,2,FALSE),"NULL")</f>
        <v>17</v>
      </c>
      <c r="K879" t="str">
        <f>'Initial Flow'!F879</f>
        <v/>
      </c>
      <c r="L879" t="str">
        <f>'Initial Flow'!G879</f>
        <v>1632 EMU Currencies</v>
      </c>
      <c r="M879" t="str">
        <f>'Initial Flow'!L879</f>
        <v>Foreign Exchange Rate</v>
      </c>
      <c r="N879" t="str">
        <f>'Initial Flow'!C879</f>
        <v>MSG005379</v>
      </c>
    </row>
    <row r="880" spans="1:14" x14ac:dyDescent="0.2">
      <c r="A880">
        <f>IFERROR(VLOOKUP('Initial Flow'!H880,'Initial Data'!A$1:U$2000,21,FALSE),"NULL")</f>
        <v>33</v>
      </c>
      <c r="B880">
        <f>IFERROR(VLOOKUP('Initial Flow'!I880,'Initial Data'!A$1:U$2000,21,FALSE),"NULL")</f>
        <v>301</v>
      </c>
      <c r="C880">
        <f>IFERROR(VLOOKUP('Initial Flow'!J880,'Initial Data'!A$1:U$2000,21,FALSE),"NULL")</f>
        <v>50</v>
      </c>
      <c r="D880">
        <f>IFERROR(VLOOKUP('Initial Flow'!K880,'Initial Data'!A$1:U$2000,21,FALSE),"NULL")</f>
        <v>561</v>
      </c>
      <c r="E880" t="str">
        <f t="shared" si="39"/>
        <v>OK</v>
      </c>
      <c r="F880">
        <f t="shared" si="40"/>
        <v>301</v>
      </c>
      <c r="G880">
        <f t="shared" si="41"/>
        <v>50</v>
      </c>
      <c r="H880" t="str">
        <f>'Initial Flow'!B880</f>
        <v>IID597 - CD-CDI_TR_OFAC_COUNTRY_PM</v>
      </c>
      <c r="I880">
        <f>IFERROR(VLOOKUP('Initial Flow'!D880,'Code Int'!$A$1:$B$10,2,FALSE),"NULL")</f>
        <v>19</v>
      </c>
      <c r="J880">
        <f>IFERROR(VLOOKUP('Initial Flow'!E880,'Code Int'!$A$1:$B$10,2,FALSE),"NULL")</f>
        <v>18</v>
      </c>
      <c r="K880" t="str">
        <f>'Initial Flow'!F880</f>
        <v/>
      </c>
      <c r="L880" t="str">
        <f>'Initial Flow'!G880</f>
        <v>OFAC country evening list (STOP P3) - SMON+TCM (4 destinations)</v>
      </c>
      <c r="M880" t="str">
        <f>'Initial Flow'!L880</f>
        <v>Sanction List</v>
      </c>
      <c r="N880" t="str">
        <f>'Initial Flow'!C880</f>
        <v>MSG005176</v>
      </c>
    </row>
    <row r="881" spans="1:14" x14ac:dyDescent="0.2">
      <c r="A881">
        <f>IFERROR(VLOOKUP('Initial Flow'!H881,'Initial Data'!A$1:U$2000,21,FALSE),"NULL")</f>
        <v>20</v>
      </c>
      <c r="B881">
        <f>IFERROR(VLOOKUP('Initial Flow'!I881,'Initial Data'!A$1:U$2000,21,FALSE),"NULL")</f>
        <v>715</v>
      </c>
      <c r="C881">
        <f>IFERROR(VLOOKUP('Initial Flow'!J881,'Initial Data'!A$1:U$2000,21,FALSE),"NULL")</f>
        <v>23</v>
      </c>
      <c r="D881">
        <f>IFERROR(VLOOKUP('Initial Flow'!K881,'Initial Data'!A$1:U$2000,21,FALSE),"NULL")</f>
        <v>970</v>
      </c>
      <c r="E881" t="str">
        <f t="shared" si="39"/>
        <v>OK</v>
      </c>
      <c r="F881">
        <f t="shared" si="40"/>
        <v>715</v>
      </c>
      <c r="G881">
        <f t="shared" si="41"/>
        <v>23</v>
      </c>
      <c r="H881" t="str">
        <f>'Initial Flow'!B881</f>
        <v>IID1447 - HUB_OUT_COLLAT_CBL_FRCST</v>
      </c>
      <c r="I881">
        <f>IFERROR(VLOOKUP('Initial Flow'!D881,'Code Int'!$A$1:$B$10,2,FALSE),"NULL")</f>
        <v>19</v>
      </c>
      <c r="J881">
        <f>IFERROR(VLOOKUP('Initial Flow'!E881,'Code Int'!$A$1:$B$10,2,FALSE),"NULL")</f>
        <v>15</v>
      </c>
      <c r="K881" t="str">
        <f>'Initial Flow'!F881</f>
        <v/>
      </c>
      <c r="L881" t="str">
        <f>'Initial Flow'!G881</f>
        <v>HUB_OUT_COLLAT_CBL_FRCST</v>
      </c>
      <c r="M881" t="str">
        <f>'Initial Flow'!L881</f>
        <v>Forecast Report</v>
      </c>
      <c r="N881" t="str">
        <f>'Initial Flow'!C881</f>
        <v>MSG005719</v>
      </c>
    </row>
    <row r="882" spans="1:14" x14ac:dyDescent="0.2">
      <c r="A882">
        <f>IFERROR(VLOOKUP('Initial Flow'!H882,'Initial Data'!A$1:U$2000,21,FALSE),"NULL")</f>
        <v>33</v>
      </c>
      <c r="B882" t="str">
        <f>IFERROR(VLOOKUP('Initial Flow'!I882,'Initial Data'!A$1:U$2000,21,FALSE),"NULL")</f>
        <v>NULL</v>
      </c>
      <c r="C882">
        <f>IFERROR(VLOOKUP('Initial Flow'!J882,'Initial Data'!A$1:U$2000,21,FALSE),"NULL")</f>
        <v>58</v>
      </c>
      <c r="D882">
        <f>IFERROR(VLOOKUP('Initial Flow'!K882,'Initial Data'!A$1:U$2000,21,FALSE),"NULL")</f>
        <v>442</v>
      </c>
      <c r="E882" t="str">
        <f t="shared" si="39"/>
        <v>OK</v>
      </c>
      <c r="F882">
        <f t="shared" si="40"/>
        <v>33</v>
      </c>
      <c r="G882">
        <f t="shared" si="41"/>
        <v>58</v>
      </c>
      <c r="H882" t="str">
        <f>'Initial Flow'!B882</f>
        <v>IID2691 - S&amp;P rating files</v>
      </c>
      <c r="I882">
        <f>IFERROR(VLOOKUP('Initial Flow'!D882,'Code Int'!$A$1:$B$10,2,FALSE),"NULL")</f>
        <v>19</v>
      </c>
      <c r="J882">
        <f>IFERROR(VLOOKUP('Initial Flow'!E882,'Code Int'!$A$1:$B$10,2,FALSE),"NULL")</f>
        <v>18</v>
      </c>
      <c r="K882" t="str">
        <f>'Initial Flow'!F882</f>
        <v/>
      </c>
      <c r="L882" t="str">
        <f>'Initial Flow'!G882</f>
        <v>S&amp;P rating files - SFTP to \FDMTFolder\FDMT_Data\IN\SPOORS</v>
      </c>
      <c r="M882" t="str">
        <f>'Initial Flow'!L882</f>
        <v>Rating</v>
      </c>
      <c r="N882" t="str">
        <f>'Initial Flow'!C882</f>
        <v>MSG006651</v>
      </c>
    </row>
    <row r="883" spans="1:14" x14ac:dyDescent="0.2">
      <c r="A883">
        <f>IFERROR(VLOOKUP('Initial Flow'!H883,'Initial Data'!A$1:U$2000,21,FALSE),"NULL")</f>
        <v>100</v>
      </c>
      <c r="B883" t="str">
        <f>IFERROR(VLOOKUP('Initial Flow'!I883,'Initial Data'!A$1:U$2000,21,FALSE),"NULL")</f>
        <v>NULL</v>
      </c>
      <c r="C883">
        <f>IFERROR(VLOOKUP('Initial Flow'!J883,'Initial Data'!A$1:U$2000,21,FALSE),"NULL")</f>
        <v>103</v>
      </c>
      <c r="D883">
        <f>IFERROR(VLOOKUP('Initial Flow'!K883,'Initial Data'!A$1:U$2000,21,FALSE),"NULL")</f>
        <v>1472</v>
      </c>
      <c r="E883" t="str">
        <f t="shared" si="39"/>
        <v>OK</v>
      </c>
      <c r="F883">
        <f t="shared" si="40"/>
        <v>100</v>
      </c>
      <c r="G883">
        <f t="shared" si="41"/>
        <v>103</v>
      </c>
      <c r="H883" t="str">
        <f>'Initial Flow'!B883</f>
        <v>IID3201 - CCS_CFN_ORDERS_ACCESS</v>
      </c>
      <c r="I883">
        <f>IFERROR(VLOOKUP('Initial Flow'!D883,'Code Int'!$A$1:$B$10,2,FALSE),"NULL")</f>
        <v>19</v>
      </c>
      <c r="J883">
        <f>IFERROR(VLOOKUP('Initial Flow'!E883,'Code Int'!$A$1:$B$10,2,FALSE),"NULL")</f>
        <v>18</v>
      </c>
      <c r="K883" t="str">
        <f>'Initial Flow'!F883</f>
        <v/>
      </c>
      <c r="L883" t="str">
        <f>'Initial Flow'!G883</f>
        <v>Lookup of orders on CCS from CFN Web GUI</v>
      </c>
      <c r="M883" t="str">
        <f>'Initial Flow'!L883</f>
        <v>Order Routing</v>
      </c>
      <c r="N883" t="str">
        <f>'Initial Flow'!C883</f>
        <v>MSG007155</v>
      </c>
    </row>
    <row r="884" spans="1:14" x14ac:dyDescent="0.2">
      <c r="A884">
        <f>IFERROR(VLOOKUP('Initial Flow'!H884,'Initial Data'!A$1:U$2000,21,FALSE),"NULL")</f>
        <v>39</v>
      </c>
      <c r="B884">
        <f>IFERROR(VLOOKUP('Initial Flow'!I884,'Initial Data'!A$1:U$2000,21,FALSE),"NULL")</f>
        <v>1066</v>
      </c>
      <c r="C884">
        <f>IFERROR(VLOOKUP('Initial Flow'!J884,'Initial Data'!A$1:U$2000,21,FALSE),"NULL")</f>
        <v>33</v>
      </c>
      <c r="D884">
        <f>IFERROR(VLOOKUP('Initial Flow'!K884,'Initial Data'!A$1:U$2000,21,FALSE),"NULL")</f>
        <v>813</v>
      </c>
      <c r="E884" t="str">
        <f t="shared" si="39"/>
        <v>OK</v>
      </c>
      <c r="F884">
        <f t="shared" si="40"/>
        <v>1066</v>
      </c>
      <c r="G884">
        <f t="shared" si="41"/>
        <v>33</v>
      </c>
      <c r="H884" t="str">
        <f>'Initial Flow'!B884</f>
        <v>IID329 - CD_AURORA_NCCIPDLYBV5010</v>
      </c>
      <c r="I884">
        <f>IFERROR(VLOOKUP('Initial Flow'!D884,'Code Int'!$A$1:$B$10,2,FALSE),"NULL")</f>
        <v>19</v>
      </c>
      <c r="J884">
        <f>IFERROR(VLOOKUP('Initial Flow'!E884,'Code Int'!$A$1:$B$10,2,FALSE),"NULL")</f>
        <v>16</v>
      </c>
      <c r="K884" t="str">
        <f>'Initial Flow'!F884</f>
        <v/>
      </c>
      <c r="L884" t="str">
        <f>'Initial Flow'!G884</f>
        <v>Notification of Report File Name</v>
      </c>
      <c r="M884" t="str">
        <f>'Initial Flow'!L884</f>
        <v>Regulatory Report</v>
      </c>
      <c r="N884" t="str">
        <f>'Initial Flow'!C884</f>
        <v>MSG004937</v>
      </c>
    </row>
    <row r="885" spans="1:14" x14ac:dyDescent="0.2">
      <c r="A885">
        <f>IFERROR(VLOOKUP('Initial Flow'!H885,'Initial Data'!A$1:U$2000,21,FALSE),"NULL")</f>
        <v>33</v>
      </c>
      <c r="B885">
        <f>IFERROR(VLOOKUP('Initial Flow'!I885,'Initial Data'!A$1:U$2000,21,FALSE),"NULL")</f>
        <v>757</v>
      </c>
      <c r="C885">
        <f>IFERROR(VLOOKUP('Initial Flow'!J885,'Initial Data'!A$1:U$2000,21,FALSE),"NULL")</f>
        <v>33</v>
      </c>
      <c r="D885">
        <f>IFERROR(VLOOKUP('Initial Flow'!K885,'Initial Data'!A$1:U$2000,21,FALSE),"NULL")</f>
        <v>709</v>
      </c>
      <c r="E885" t="str">
        <f t="shared" si="39"/>
        <v>OK</v>
      </c>
      <c r="F885">
        <f t="shared" si="40"/>
        <v>757</v>
      </c>
      <c r="G885">
        <f t="shared" si="41"/>
        <v>33</v>
      </c>
      <c r="H885" t="str">
        <f>'Initial Flow'!B885</f>
        <v>IID410 - CD_EUREX_OUT</v>
      </c>
      <c r="I885">
        <f>IFERROR(VLOOKUP('Initial Flow'!D885,'Code Int'!$A$1:$B$10,2,FALSE),"NULL")</f>
        <v>19</v>
      </c>
      <c r="J885">
        <f>IFERROR(VLOOKUP('Initial Flow'!E885,'Code Int'!$A$1:$B$10,2,FALSE),"NULL")</f>
        <v>18</v>
      </c>
      <c r="K885" t="str">
        <f>'Initial Flow'!F885</f>
        <v/>
      </c>
      <c r="L885" t="str">
        <f>'Initial Flow'!G885</f>
        <v>Eurex feedbacks and reports</v>
      </c>
      <c r="M885" t="str">
        <f>'Initial Flow'!L885</f>
        <v>Collateral Exposure</v>
      </c>
      <c r="N885" t="str">
        <f>'Initial Flow'!C885</f>
        <v>MSG005008</v>
      </c>
    </row>
    <row r="886" spans="1:14" x14ac:dyDescent="0.2">
      <c r="A886">
        <f>IFERROR(VLOOKUP('Initial Flow'!H886,'Initial Data'!A$1:U$2000,21,FALSE),"NULL")</f>
        <v>33</v>
      </c>
      <c r="B886">
        <f>IFERROR(VLOOKUP('Initial Flow'!I886,'Initial Data'!A$1:U$2000,21,FALSE),"NULL")</f>
        <v>821</v>
      </c>
      <c r="C886">
        <f>IFERROR(VLOOKUP('Initial Flow'!J886,'Initial Data'!A$1:U$2000,21,FALSE),"NULL")</f>
        <v>89</v>
      </c>
      <c r="D886">
        <f>IFERROR(VLOOKUP('Initial Flow'!K886,'Initial Data'!A$1:U$2000,21,FALSE),"NULL")</f>
        <v>1220</v>
      </c>
      <c r="E886" t="str">
        <f t="shared" si="39"/>
        <v>OK</v>
      </c>
      <c r="F886">
        <f t="shared" si="40"/>
        <v>821</v>
      </c>
      <c r="G886">
        <f t="shared" si="41"/>
        <v>89</v>
      </c>
      <c r="H886" t="str">
        <f>'Initial Flow'!B886</f>
        <v>IID3267 - EOC_CUBO_RECEIPT</v>
      </c>
      <c r="I886">
        <f>IFERROR(VLOOKUP('Initial Flow'!D886,'Code Int'!$A$1:$B$10,2,FALSE),"NULL")</f>
        <v>19</v>
      </c>
      <c r="J886">
        <f>IFERROR(VLOOKUP('Initial Flow'!E886,'Code Int'!$A$1:$B$10,2,FALSE),"NULL")</f>
        <v>16</v>
      </c>
      <c r="K886" t="str">
        <f>'Initial Flow'!F886</f>
        <v/>
      </c>
      <c r="L886" t="str">
        <f>'Initial Flow'!G886</f>
        <v/>
      </c>
      <c r="M886" t="str">
        <f>'Initial Flow'!L886</f>
        <v>Cash Custody Distribution</v>
      </c>
      <c r="N886" t="str">
        <f>'Initial Flow'!C886</f>
        <v>MSG007251</v>
      </c>
    </row>
    <row r="887" spans="1:14" x14ac:dyDescent="0.2">
      <c r="A887">
        <f>IFERROR(VLOOKUP('Initial Flow'!H887,'Initial Data'!A$1:U$2000,21,FALSE),"NULL")</f>
        <v>17</v>
      </c>
      <c r="B887" t="str">
        <f>IFERROR(VLOOKUP('Initial Flow'!I887,'Initial Data'!A$1:U$2000,21,FALSE),"NULL")</f>
        <v>NULL</v>
      </c>
      <c r="C887">
        <f>IFERROR(VLOOKUP('Initial Flow'!J887,'Initial Data'!A$1:U$2000,21,FALSE),"NULL")</f>
        <v>7</v>
      </c>
      <c r="D887">
        <f>IFERROR(VLOOKUP('Initial Flow'!K887,'Initial Data'!A$1:U$2000,21,FALSE),"NULL")</f>
        <v>543</v>
      </c>
      <c r="E887" t="str">
        <f t="shared" si="39"/>
        <v>OK</v>
      </c>
      <c r="F887">
        <f t="shared" si="40"/>
        <v>17</v>
      </c>
      <c r="G887">
        <f t="shared" si="41"/>
        <v>7</v>
      </c>
      <c r="H887" t="str">
        <f>'Initial Flow'!B887</f>
        <v/>
      </c>
      <c r="I887">
        <f>IFERROR(VLOOKUP('Initial Flow'!D887,'Code Int'!$A$1:$B$10,2,FALSE),"NULL")</f>
        <v>20</v>
      </c>
      <c r="J887">
        <f>IFERROR(VLOOKUP('Initial Flow'!E887,'Code Int'!$A$1:$B$10,2,FALSE),"NULL")</f>
        <v>18</v>
      </c>
      <c r="K887" t="str">
        <f>'Initial Flow'!F887</f>
        <v/>
      </c>
      <c r="L887" t="str">
        <f>'Initial Flow'!G887</f>
        <v>Direct Access (OZM)</v>
      </c>
      <c r="M887" t="str">
        <f>'Initial Flow'!L887</f>
        <v>master and maturity data</v>
      </c>
      <c r="N887" t="str">
        <f>'Initial Flow'!C887</f>
        <v>MSG000121</v>
      </c>
    </row>
    <row r="888" spans="1:14" x14ac:dyDescent="0.2">
      <c r="A888">
        <f>IFERROR(VLOOKUP('Initial Flow'!H888,'Initial Data'!A$1:U$2000,21,FALSE),"NULL")</f>
        <v>21</v>
      </c>
      <c r="B888">
        <f>IFERROR(VLOOKUP('Initial Flow'!I888,'Initial Data'!A$1:U$2000,21,FALSE),"NULL")</f>
        <v>193</v>
      </c>
      <c r="C888">
        <f>IFERROR(VLOOKUP('Initial Flow'!J888,'Initial Data'!A$1:U$2000,21,FALSE),"NULL")</f>
        <v>26</v>
      </c>
      <c r="D888">
        <f>IFERROR(VLOOKUP('Initial Flow'!K888,'Initial Data'!A$1:U$2000,21,FALSE),"NULL")</f>
        <v>550</v>
      </c>
      <c r="E888" t="str">
        <f t="shared" si="39"/>
        <v>OK</v>
      </c>
      <c r="F888">
        <f t="shared" si="40"/>
        <v>193</v>
      </c>
      <c r="G888">
        <f t="shared" si="41"/>
        <v>26</v>
      </c>
      <c r="H888" t="str">
        <f>'Initial Flow'!B888</f>
        <v>IID882 - CUSTODY_NCS_BUSINESS_CALENDAR</v>
      </c>
      <c r="I888">
        <f>IFERROR(VLOOKUP('Initial Flow'!D888,'Code Int'!$A$1:$B$10,2,FALSE),"NULL")</f>
        <v>19</v>
      </c>
      <c r="J888">
        <f>IFERROR(VLOOKUP('Initial Flow'!E888,'Code Int'!$A$1:$B$10,2,FALSE),"NULL")</f>
        <v>17</v>
      </c>
      <c r="K888" t="str">
        <f>'Initial Flow'!F888</f>
        <v/>
      </c>
      <c r="L888" t="str">
        <f>'Initial Flow'!G888</f>
        <v/>
      </c>
      <c r="M888" t="str">
        <f>'Initial Flow'!L888</f>
        <v>Calendar</v>
      </c>
      <c r="N888" t="str">
        <f>'Initial Flow'!C888</f>
        <v>MSG005384</v>
      </c>
    </row>
    <row r="889" spans="1:14" x14ac:dyDescent="0.2">
      <c r="A889">
        <f>IFERROR(VLOOKUP('Initial Flow'!H889,'Initial Data'!A$1:U$2000,21,FALSE),"NULL")</f>
        <v>29</v>
      </c>
      <c r="B889" t="str">
        <f>IFERROR(VLOOKUP('Initial Flow'!I889,'Initial Data'!A$1:U$2000,21,FALSE),"NULL")</f>
        <v>NULL</v>
      </c>
      <c r="C889">
        <f>IFERROR(VLOOKUP('Initial Flow'!J889,'Initial Data'!A$1:U$2000,21,FALSE),"NULL")</f>
        <v>53</v>
      </c>
      <c r="D889">
        <f>IFERROR(VLOOKUP('Initial Flow'!K889,'Initial Data'!A$1:U$2000,21,FALSE),"NULL")</f>
        <v>653</v>
      </c>
      <c r="E889" t="str">
        <f t="shared" si="39"/>
        <v>OK</v>
      </c>
      <c r="F889">
        <f t="shared" si="40"/>
        <v>29</v>
      </c>
      <c r="G889">
        <f t="shared" si="41"/>
        <v>53</v>
      </c>
      <c r="H889" t="str">
        <f>'Initial Flow'!B889</f>
        <v>IID2113 - MonSystAlert</v>
      </c>
      <c r="I889">
        <f>IFERROR(VLOOKUP('Initial Flow'!D889,'Code Int'!$A$1:$B$10,2,FALSE),"NULL")</f>
        <v>19</v>
      </c>
      <c r="J889">
        <f>IFERROR(VLOOKUP('Initial Flow'!E889,'Code Int'!$A$1:$B$10,2,FALSE),"NULL")</f>
        <v>18</v>
      </c>
      <c r="K889" t="str">
        <f>'Initial Flow'!F889</f>
        <v/>
      </c>
      <c r="L889" t="str">
        <f>'Initial Flow'!G889</f>
        <v>Polls table for an alert coming from external system via interface tables</v>
      </c>
      <c r="M889" t="str">
        <f>'Initial Flow'!L889</f>
        <v>Business Alert</v>
      </c>
      <c r="N889" t="str">
        <f>'Initial Flow'!C889</f>
        <v>MSG006261</v>
      </c>
    </row>
    <row r="890" spans="1:14" x14ac:dyDescent="0.2">
      <c r="A890">
        <f>IFERROR(VLOOKUP('Initial Flow'!H890,'Initial Data'!A$1:U$2000,21,FALSE),"NULL")</f>
        <v>19</v>
      </c>
      <c r="B890">
        <f>IFERROR(VLOOKUP('Initial Flow'!I890,'Initial Data'!A$1:U$2000,21,FALSE),"NULL")</f>
        <v>1134</v>
      </c>
      <c r="C890">
        <f>IFERROR(VLOOKUP('Initial Flow'!J890,'Initial Data'!A$1:U$2000,21,FALSE),"NULL")</f>
        <v>86</v>
      </c>
      <c r="D890">
        <f>IFERROR(VLOOKUP('Initial Flow'!K890,'Initial Data'!A$1:U$2000,21,FALSE),"NULL")</f>
        <v>210</v>
      </c>
      <c r="E890" t="str">
        <f t="shared" si="39"/>
        <v>OK</v>
      </c>
      <c r="F890">
        <f t="shared" si="40"/>
        <v>1134</v>
      </c>
      <c r="G890">
        <f t="shared" si="41"/>
        <v>86</v>
      </c>
      <c r="H890" t="str">
        <f>'Initial Flow'!B890</f>
        <v>IID2608 - RTS_AGENT_REF_DATA_PUBL</v>
      </c>
      <c r="I890">
        <f>IFERROR(VLOOKUP('Initial Flow'!D890,'Code Int'!$A$1:$B$10,2,FALSE),"NULL")</f>
        <v>19</v>
      </c>
      <c r="J890">
        <f>IFERROR(VLOOKUP('Initial Flow'!E890,'Code Int'!$A$1:$B$10,2,FALSE),"NULL")</f>
        <v>15</v>
      </c>
      <c r="K890" t="str">
        <f>'Initial Flow'!F890</f>
        <v/>
      </c>
      <c r="L890" t="str">
        <f>'Initial Flow'!G890</f>
        <v>RTS_AGENT_REF_DATA_PUBL</v>
      </c>
      <c r="M890" t="str">
        <f>'Initial Flow'!L890</f>
        <v>Agent</v>
      </c>
      <c r="N890" t="str">
        <f>'Initial Flow'!C890</f>
        <v>MSG006595</v>
      </c>
    </row>
    <row r="891" spans="1:14" x14ac:dyDescent="0.2">
      <c r="A891">
        <f>IFERROR(VLOOKUP('Initial Flow'!H891,'Initial Data'!A$1:U$2000,21,FALSE),"NULL")</f>
        <v>23</v>
      </c>
      <c r="B891">
        <f>IFERROR(VLOOKUP('Initial Flow'!I891,'Initial Data'!A$1:U$2000,21,FALSE),"NULL")</f>
        <v>929</v>
      </c>
      <c r="C891">
        <f>IFERROR(VLOOKUP('Initial Flow'!J891,'Initial Data'!A$1:U$2000,21,FALSE),"NULL")</f>
        <v>34</v>
      </c>
      <c r="D891">
        <f>IFERROR(VLOOKUP('Initial Flow'!K891,'Initial Data'!A$1:U$2000,21,FALSE),"NULL")</f>
        <v>586</v>
      </c>
      <c r="E891" t="str">
        <f t="shared" si="39"/>
        <v>OK</v>
      </c>
      <c r="F891">
        <f t="shared" si="40"/>
        <v>929</v>
      </c>
      <c r="G891">
        <f t="shared" si="41"/>
        <v>34</v>
      </c>
      <c r="H891" t="str">
        <f>'Initial Flow'!B891</f>
        <v>IID9055 - COPY_OF_REPORTS</v>
      </c>
      <c r="I891">
        <f>IFERROR(VLOOKUP('Initial Flow'!D891,'Code Int'!$A$1:$B$10,2,FALSE),"NULL")</f>
        <v>19</v>
      </c>
      <c r="J891">
        <f>IFERROR(VLOOKUP('Initial Flow'!E891,'Code Int'!$A$1:$B$10,2,FALSE),"NULL")</f>
        <v>18</v>
      </c>
      <c r="K891" t="str">
        <f>'Initial Flow'!F891</f>
        <v/>
      </c>
      <c r="L891" t="str">
        <f>'Initial Flow'!G891</f>
        <v/>
      </c>
      <c r="M891" t="str">
        <f>'Initial Flow'!L891</f>
        <v>Report</v>
      </c>
      <c r="N891" t="str">
        <f>'Initial Flow'!C891</f>
        <v>MSG006018</v>
      </c>
    </row>
    <row r="892" spans="1:14" x14ac:dyDescent="0.2">
      <c r="A892">
        <f>IFERROR(VLOOKUP('Initial Flow'!H892,'Initial Data'!A$1:U$2000,21,FALSE),"NULL")</f>
        <v>21</v>
      </c>
      <c r="B892" t="str">
        <f>IFERROR(VLOOKUP('Initial Flow'!I892,'Initial Data'!A$1:U$2000,21,FALSE),"NULL")</f>
        <v>NULL</v>
      </c>
      <c r="C892">
        <f>IFERROR(VLOOKUP('Initial Flow'!J892,'Initial Data'!A$1:U$2000,21,FALSE),"NULL")</f>
        <v>33</v>
      </c>
      <c r="D892">
        <f>IFERROR(VLOOKUP('Initial Flow'!K892,'Initial Data'!A$1:U$2000,21,FALSE),"NULL")</f>
        <v>733</v>
      </c>
      <c r="E892" t="str">
        <f t="shared" si="39"/>
        <v>OK</v>
      </c>
      <c r="F892">
        <f t="shared" si="40"/>
        <v>21</v>
      </c>
      <c r="G892">
        <f t="shared" si="41"/>
        <v>33</v>
      </c>
      <c r="H892" t="str">
        <f>'Initial Flow'!B892</f>
        <v>IID447 - CD_ISS_ECL_REPORT</v>
      </c>
      <c r="I892">
        <f>IFERROR(VLOOKUP('Initial Flow'!D892,'Code Int'!$A$1:$B$10,2,FALSE),"NULL")</f>
        <v>19</v>
      </c>
      <c r="J892">
        <f>IFERROR(VLOOKUP('Initial Flow'!E892,'Code Int'!$A$1:$B$10,2,FALSE),"NULL")</f>
        <v>16</v>
      </c>
      <c r="K892" t="str">
        <f>'Initial Flow'!F892</f>
        <v/>
      </c>
      <c r="L892" t="str">
        <f>'Initial Flow'!G892</f>
        <v>Euroclear ISS report from Custody</v>
      </c>
      <c r="M892" t="str">
        <f>'Initial Flow'!L892</f>
        <v>Proxy Voting</v>
      </c>
      <c r="N892" t="str">
        <f>'Initial Flow'!C892</f>
        <v>MSG005042</v>
      </c>
    </row>
    <row r="893" spans="1:14" x14ac:dyDescent="0.2">
      <c r="A893">
        <f>IFERROR(VLOOKUP('Initial Flow'!H893,'Initial Data'!A$1:U$2000,21,FALSE),"NULL")</f>
        <v>27</v>
      </c>
      <c r="B893">
        <f>IFERROR(VLOOKUP('Initial Flow'!I893,'Initial Data'!A$1:U$2000,21,FALSE),"NULL")</f>
        <v>1003</v>
      </c>
      <c r="C893">
        <f>IFERROR(VLOOKUP('Initial Flow'!J893,'Initial Data'!A$1:U$2000,21,FALSE),"NULL")</f>
        <v>57</v>
      </c>
      <c r="D893">
        <f>IFERROR(VLOOKUP('Initial Flow'!K893,'Initial Data'!A$1:U$2000,21,FALSE),"NULL")</f>
        <v>1110</v>
      </c>
      <c r="E893" t="str">
        <f t="shared" si="39"/>
        <v>OK</v>
      </c>
      <c r="F893">
        <f t="shared" si="40"/>
        <v>1003</v>
      </c>
      <c r="G893">
        <f t="shared" si="41"/>
        <v>57</v>
      </c>
      <c r="H893" t="str">
        <f>'Initial Flow'!B893</f>
        <v>IID1236 - GOLDEN_COPY_FIN_SEC_RATING_PUBL</v>
      </c>
      <c r="I893">
        <f>IFERROR(VLOOKUP('Initial Flow'!D893,'Code Int'!$A$1:$B$10,2,FALSE),"NULL")</f>
        <v>19</v>
      </c>
      <c r="J893">
        <f>IFERROR(VLOOKUP('Initial Flow'!E893,'Code Int'!$A$1:$B$10,2,FALSE),"NULL")</f>
        <v>15</v>
      </c>
      <c r="K893" t="str">
        <f>'Initial Flow'!F893</f>
        <v>HASH;HOME_FIN_SEC_OID;10;1</v>
      </c>
      <c r="L893" t="str">
        <f>'Initial Flow'!G893</f>
        <v>Notifies DDR with financial security Rating</v>
      </c>
      <c r="M893" t="str">
        <f>'Initial Flow'!L893</f>
        <v>Security Rating</v>
      </c>
      <c r="N893" t="str">
        <f>'Initial Flow'!C893</f>
        <v>MSG005554</v>
      </c>
    </row>
    <row r="894" spans="1:14" x14ac:dyDescent="0.2">
      <c r="A894">
        <f>IFERROR(VLOOKUP('Initial Flow'!H894,'Initial Data'!A$1:U$2000,21,FALSE),"NULL")</f>
        <v>23</v>
      </c>
      <c r="B894" t="str">
        <f>IFERROR(VLOOKUP('Initial Flow'!I894,'Initial Data'!A$1:U$2000,21,FALSE),"NULL")</f>
        <v>NULL</v>
      </c>
      <c r="C894">
        <f>IFERROR(VLOOKUP('Initial Flow'!J894,'Initial Data'!A$1:U$2000,21,FALSE),"NULL")</f>
        <v>53</v>
      </c>
      <c r="D894">
        <f>IFERROR(VLOOKUP('Initial Flow'!K894,'Initial Data'!A$1:U$2000,21,FALSE),"NULL")</f>
        <v>661</v>
      </c>
      <c r="E894" t="str">
        <f t="shared" si="39"/>
        <v>OK</v>
      </c>
      <c r="F894">
        <f t="shared" si="40"/>
        <v>23</v>
      </c>
      <c r="G894">
        <f t="shared" si="41"/>
        <v>53</v>
      </c>
      <c r="H894" t="str">
        <f>'Initial Flow'!B894</f>
        <v>IID41 - ALERT_HUB</v>
      </c>
      <c r="I894">
        <f>IFERROR(VLOOKUP('Initial Flow'!D894,'Code Int'!$A$1:$B$10,2,FALSE),"NULL")</f>
        <v>19</v>
      </c>
      <c r="J894">
        <f>IFERROR(VLOOKUP('Initial Flow'!E894,'Code Int'!$A$1:$B$10,2,FALSE),"NULL")</f>
        <v>15</v>
      </c>
      <c r="K894" t="str">
        <f>'Initial Flow'!F894</f>
        <v/>
      </c>
      <c r="L894" t="str">
        <f>'Initial Flow'!G894</f>
        <v/>
      </c>
      <c r="M894" t="str">
        <f>'Initial Flow'!L894</f>
        <v>Business Alert</v>
      </c>
      <c r="N894" t="str">
        <f>'Initial Flow'!C894</f>
        <v>MSG004696</v>
      </c>
    </row>
    <row r="895" spans="1:14" x14ac:dyDescent="0.2">
      <c r="A895">
        <f>IFERROR(VLOOKUP('Initial Flow'!H895,'Initial Data'!A$1:U$2000,21,FALSE),"NULL")</f>
        <v>61</v>
      </c>
      <c r="B895">
        <f>IFERROR(VLOOKUP('Initial Flow'!I895,'Initial Data'!A$1:U$2000,21,FALSE),"NULL")</f>
        <v>697</v>
      </c>
      <c r="C895">
        <f>IFERROR(VLOOKUP('Initial Flow'!J895,'Initial Data'!A$1:U$2000,21,FALSE),"NULL")</f>
        <v>36</v>
      </c>
      <c r="D895" t="str">
        <f>IFERROR(VLOOKUP('Initial Flow'!K895,'Initial Data'!A$1:U$2000,21,FALSE),"NULL")</f>
        <v>NULL</v>
      </c>
      <c r="E895" t="str">
        <f t="shared" si="39"/>
        <v>OK</v>
      </c>
      <c r="F895">
        <f t="shared" si="40"/>
        <v>697</v>
      </c>
      <c r="G895">
        <f t="shared" si="41"/>
        <v>36</v>
      </c>
      <c r="H895" t="str">
        <f>'Initial Flow'!B895</f>
        <v>IID3313 - CBF_IN_SESE031</v>
      </c>
      <c r="I895" t="str">
        <f>IFERROR(VLOOKUP('Initial Flow'!D895,'Code Int'!$A$1:$B$10,2,FALSE),"NULL")</f>
        <v>NULL</v>
      </c>
      <c r="J895">
        <f>IFERROR(VLOOKUP('Initial Flow'!E895,'Code Int'!$A$1:$B$10,2,FALSE),"NULL")</f>
        <v>15</v>
      </c>
      <c r="K895" t="str">
        <f>'Initial Flow'!F895</f>
        <v/>
      </c>
      <c r="L895" t="str">
        <f>'Initial Flow'!G895</f>
        <v/>
      </c>
      <c r="M895" t="str">
        <f>'Initial Flow'!L895</f>
        <v>SESE031</v>
      </c>
      <c r="N895" t="str">
        <f>'Initial Flow'!C895</f>
        <v>MSG007363</v>
      </c>
    </row>
    <row r="896" spans="1:14" x14ac:dyDescent="0.2">
      <c r="A896">
        <f>IFERROR(VLOOKUP('Initial Flow'!H896,'Initial Data'!A$1:U$2000,21,FALSE),"NULL")</f>
        <v>33</v>
      </c>
      <c r="B896">
        <f>IFERROR(VLOOKUP('Initial Flow'!I896,'Initial Data'!A$1:U$2000,21,FALSE),"NULL")</f>
        <v>729</v>
      </c>
      <c r="C896">
        <f>IFERROR(VLOOKUP('Initial Flow'!J896,'Initial Data'!A$1:U$2000,21,FALSE),"NULL")</f>
        <v>33</v>
      </c>
      <c r="D896">
        <f>IFERROR(VLOOKUP('Initial Flow'!K896,'Initial Data'!A$1:U$2000,21,FALSE),"NULL")</f>
        <v>861</v>
      </c>
      <c r="E896" t="str">
        <f t="shared" si="39"/>
        <v>OK</v>
      </c>
      <c r="F896">
        <f t="shared" si="40"/>
        <v>729</v>
      </c>
      <c r="G896">
        <f t="shared" si="41"/>
        <v>33</v>
      </c>
      <c r="H896" t="str">
        <f>'Initial Flow'!B896</f>
        <v>IID464 - CD_LENDING_REPORT</v>
      </c>
      <c r="I896">
        <f>IFERROR(VLOOKUP('Initial Flow'!D896,'Code Int'!$A$1:$B$10,2,FALSE),"NULL")</f>
        <v>19</v>
      </c>
      <c r="J896">
        <f>IFERROR(VLOOKUP('Initial Flow'!E896,'Code Int'!$A$1:$B$10,2,FALSE),"NULL")</f>
        <v>18</v>
      </c>
      <c r="K896" t="str">
        <f>'Initial Flow'!F896</f>
        <v/>
      </c>
      <c r="L896" t="str">
        <f>'Initial Flow'!G896</f>
        <v>Street Lending Lending report notification to Creation Direct</v>
      </c>
      <c r="M896" t="str">
        <f>'Initial Flow'!L896</f>
        <v>Security Lending</v>
      </c>
      <c r="N896" t="str">
        <f>'Initial Flow'!C896</f>
        <v>MSG005059</v>
      </c>
    </row>
    <row r="897" spans="1:14" hidden="1" x14ac:dyDescent="0.2">
      <c r="A897" t="str">
        <f>IFERROR(VLOOKUP('Initial Flow'!H897,'Initial Data'!A$1:U$2000,21,FALSE),"NULL")</f>
        <v>NULL</v>
      </c>
      <c r="B897" t="str">
        <f>IFERROR(VLOOKUP('Initial Flow'!I897,'Initial Data'!A$1:U$2000,21,FALSE),"NULL")</f>
        <v>NULL</v>
      </c>
      <c r="C897">
        <f>IFERROR(VLOOKUP('Initial Flow'!J897,'Initial Data'!A$1:U$2000,21,FALSE),"NULL")</f>
        <v>23</v>
      </c>
      <c r="D897">
        <f>IFERROR(VLOOKUP('Initial Flow'!K897,'Initial Data'!A$1:U$2000,21,FALSE),"NULL")</f>
        <v>634</v>
      </c>
      <c r="E897" t="str">
        <f t="shared" si="39"/>
        <v>NULL</v>
      </c>
      <c r="F897" t="str">
        <f t="shared" si="40"/>
        <v>NULL</v>
      </c>
      <c r="G897">
        <f t="shared" si="41"/>
        <v>23</v>
      </c>
      <c r="H897" t="str">
        <f>'Initial Flow'!B897</f>
        <v>IID3274 - DTCC/EPIM</v>
      </c>
      <c r="I897">
        <f>IFERROR(VLOOKUP('Initial Flow'!D897,'Code Int'!$A$1:$B$10,2,FALSE),"NULL")</f>
        <v>20</v>
      </c>
      <c r="J897">
        <f>IFERROR(VLOOKUP('Initial Flow'!E897,'Code Int'!$A$1:$B$10,2,FALSE),"NULL")</f>
        <v>15</v>
      </c>
      <c r="K897" t="str">
        <f>'Initial Flow'!F897</f>
        <v/>
      </c>
      <c r="L897" t="str">
        <f>'Initial Flow'!G897</f>
        <v>Inbound flows from DTCC for new issuance EPIM service:</v>
      </c>
      <c r="M897" t="str">
        <f>'Initial Flow'!L897</f>
        <v>Security</v>
      </c>
      <c r="N897" t="str">
        <f>'Initial Flow'!C897</f>
        <v>MSG007324</v>
      </c>
    </row>
    <row r="898" spans="1:14" x14ac:dyDescent="0.2">
      <c r="A898">
        <f>IFERROR(VLOOKUP('Initial Flow'!H898,'Initial Data'!A$1:U$2000,21,FALSE),"NULL")</f>
        <v>23</v>
      </c>
      <c r="B898">
        <f>IFERROR(VLOOKUP('Initial Flow'!I898,'Initial Data'!A$1:U$2000,21,FALSE),"NULL")</f>
        <v>941</v>
      </c>
      <c r="C898">
        <f>IFERROR(VLOOKUP('Initial Flow'!J898,'Initial Data'!A$1:U$2000,21,FALSE),"NULL")</f>
        <v>86</v>
      </c>
      <c r="D898">
        <f>IFERROR(VLOOKUP('Initial Flow'!K898,'Initial Data'!A$1:U$2000,21,FALSE),"NULL")</f>
        <v>1139</v>
      </c>
      <c r="E898" t="str">
        <f t="shared" si="39"/>
        <v>OK</v>
      </c>
      <c r="F898">
        <f t="shared" si="40"/>
        <v>941</v>
      </c>
      <c r="G898">
        <f t="shared" si="41"/>
        <v>86</v>
      </c>
      <c r="H898" t="str">
        <f>'Initial Flow'!B898</f>
        <v>IID2614 - RTS_CIF_INBOUND_MSG</v>
      </c>
      <c r="I898">
        <f>IFERROR(VLOOKUP('Initial Flow'!D898,'Code Int'!$A$1:$B$10,2,FALSE),"NULL")</f>
        <v>19</v>
      </c>
      <c r="J898">
        <f>IFERROR(VLOOKUP('Initial Flow'!E898,'Code Int'!$A$1:$B$10,2,FALSE),"NULL")</f>
        <v>15</v>
      </c>
      <c r="K898" t="str">
        <f>'Initial Flow'!F898</f>
        <v/>
      </c>
      <c r="L898" t="str">
        <f>'Initial Flow'!G898</f>
        <v>Interface between HUB and RTS for CIF messages</v>
      </c>
      <c r="M898" t="str">
        <f>'Initial Flow'!L898</f>
        <v>Security Instruction</v>
      </c>
      <c r="N898" t="str">
        <f>'Initial Flow'!C898</f>
        <v>MSG006598</v>
      </c>
    </row>
    <row r="899" spans="1:14" x14ac:dyDescent="0.2">
      <c r="A899">
        <f>IFERROR(VLOOKUP('Initial Flow'!H899,'Initial Data'!A$1:U$2000,21,FALSE),"NULL")</f>
        <v>74</v>
      </c>
      <c r="B899" t="str">
        <f>IFERROR(VLOOKUP('Initial Flow'!I899,'Initial Data'!A$1:U$2000,21,FALSE),"NULL")</f>
        <v>NULL</v>
      </c>
      <c r="C899">
        <f>IFERROR(VLOOKUP('Initial Flow'!J899,'Initial Data'!A$1:U$2000,21,FALSE),"NULL")</f>
        <v>22</v>
      </c>
      <c r="D899">
        <f>IFERROR(VLOOKUP('Initial Flow'!K899,'Initial Data'!A$1:U$2000,21,FALSE),"NULL")</f>
        <v>403</v>
      </c>
      <c r="E899" t="str">
        <f t="shared" ref="E899:E962" si="42">IF($F899="NULL",$F899,IF($G899="NULL",$G899,"OK"))</f>
        <v>OK</v>
      </c>
      <c r="F899">
        <f t="shared" ref="F899:F962" si="43">IF($B899&lt;&gt;"NULL",$B899,$A899)</f>
        <v>74</v>
      </c>
      <c r="G899">
        <f t="shared" ref="G899:G962" si="44">IF($C899&lt;&gt;"NULL",$C899,$D899)</f>
        <v>22</v>
      </c>
      <c r="H899" t="str">
        <f>'Initial Flow'!B899</f>
        <v>IID2696 - SAP_Dataserver_EmployeeDetails</v>
      </c>
      <c r="I899">
        <f>IFERROR(VLOOKUP('Initial Flow'!D899,'Code Int'!$A$1:$B$10,2,FALSE),"NULL")</f>
        <v>19</v>
      </c>
      <c r="J899">
        <f>IFERROR(VLOOKUP('Initial Flow'!E899,'Code Int'!$A$1:$B$10,2,FALSE),"NULL")</f>
        <v>18</v>
      </c>
      <c r="K899" t="str">
        <f>'Initial Flow'!F899</f>
        <v/>
      </c>
      <c r="L899" t="str">
        <f>'Initial Flow'!G899</f>
        <v>List of employees within orgchart from SAP HR</v>
      </c>
      <c r="M899" t="str">
        <f>'Initial Flow'!L899</f>
        <v>Employee Information</v>
      </c>
      <c r="N899" t="str">
        <f>'Initial Flow'!C899</f>
        <v>MSG006656</v>
      </c>
    </row>
    <row r="900" spans="1:14" x14ac:dyDescent="0.2">
      <c r="A900">
        <f>IFERROR(VLOOKUP('Initial Flow'!H900,'Initial Data'!A$1:U$2000,21,FALSE),"NULL")</f>
        <v>56</v>
      </c>
      <c r="B900">
        <f>IFERROR(VLOOKUP('Initial Flow'!I900,'Initial Data'!A$1:U$2000,21,FALSE),"NULL")</f>
        <v>255</v>
      </c>
      <c r="C900">
        <f>IFERROR(VLOOKUP('Initial Flow'!J900,'Initial Data'!A$1:U$2000,21,FALSE),"NULL")</f>
        <v>56</v>
      </c>
      <c r="D900">
        <f>IFERROR(VLOOKUP('Initial Flow'!K900,'Initial Data'!A$1:U$2000,21,FALSE),"NULL")</f>
        <v>1136</v>
      </c>
      <c r="E900" t="str">
        <f t="shared" si="42"/>
        <v>OK</v>
      </c>
      <c r="F900">
        <f t="shared" si="43"/>
        <v>255</v>
      </c>
      <c r="G900">
        <f t="shared" si="44"/>
        <v>56</v>
      </c>
      <c r="H900" t="str">
        <f>'Initial Flow'!B900</f>
        <v>IID2312 - PRCRule14UpdateRequest</v>
      </c>
      <c r="I900">
        <f>IFERROR(VLOOKUP('Initial Flow'!D900,'Code Int'!$A$1:$B$10,2,FALSE),"NULL")</f>
        <v>19</v>
      </c>
      <c r="J900">
        <f>IFERROR(VLOOKUP('Initial Flow'!E900,'Code Int'!$A$1:$B$10,2,FALSE),"NULL")</f>
        <v>15</v>
      </c>
      <c r="K900" t="str">
        <f>'Initial Flow'!F900</f>
        <v/>
      </c>
      <c r="L900" t="str">
        <f>'Initial Flow'!G900</f>
        <v>Update the time window for PRC rule 14</v>
      </c>
      <c r="M900" t="str">
        <f>'Initial Flow'!L900</f>
        <v>Settlement Production Rules</v>
      </c>
      <c r="N900" t="str">
        <f>'Initial Flow'!C900</f>
        <v>MSG006390</v>
      </c>
    </row>
    <row r="901" spans="1:14" x14ac:dyDescent="0.2">
      <c r="A901">
        <f>IFERROR(VLOOKUP('Initial Flow'!H901,'Initial Data'!A$1:U$2000,21,FALSE),"NULL")</f>
        <v>20</v>
      </c>
      <c r="B901" t="str">
        <f>IFERROR(VLOOKUP('Initial Flow'!I901,'Initial Data'!A$1:U$2000,21,FALSE),"NULL")</f>
        <v>NULL</v>
      </c>
      <c r="C901">
        <f>IFERROR(VLOOKUP('Initial Flow'!J901,'Initial Data'!A$1:U$2000,21,FALSE),"NULL")</f>
        <v>28</v>
      </c>
      <c r="D901">
        <f>IFERROR(VLOOKUP('Initial Flow'!K901,'Initial Data'!A$1:U$2000,21,FALSE),"NULL")</f>
        <v>1113</v>
      </c>
      <c r="E901" t="str">
        <f t="shared" si="42"/>
        <v>OK</v>
      </c>
      <c r="F901">
        <f t="shared" si="43"/>
        <v>20</v>
      </c>
      <c r="G901">
        <f t="shared" si="44"/>
        <v>28</v>
      </c>
      <c r="H901" t="str">
        <f>'Initial Flow'!B901</f>
        <v>IID671 - CMAX_CONTRACT_MIGRATION</v>
      </c>
      <c r="I901">
        <f>IFERROR(VLOOKUP('Initial Flow'!D901,'Code Int'!$A$1:$B$10,2,FALSE),"NULL")</f>
        <v>19</v>
      </c>
      <c r="J901">
        <f>IFERROR(VLOOKUP('Initial Flow'!E901,'Code Int'!$A$1:$B$10,2,FALSE),"NULL")</f>
        <v>16</v>
      </c>
      <c r="K901" t="str">
        <f>'Initial Flow'!F901</f>
        <v>BROADCAST;4</v>
      </c>
      <c r="L901" t="str">
        <f>'Initial Flow'!G901</f>
        <v>Notifies TCSE of a contract migration applied on CmaX side</v>
      </c>
      <c r="M901" t="str">
        <f>'Initial Flow'!L901</f>
        <v>Collateral</v>
      </c>
      <c r="N901" t="str">
        <f>'Initial Flow'!C901</f>
        <v>MSG005230</v>
      </c>
    </row>
    <row r="902" spans="1:14" x14ac:dyDescent="0.2">
      <c r="A902">
        <f>IFERROR(VLOOKUP('Initial Flow'!H902,'Initial Data'!A$1:U$2000,21,FALSE),"NULL")</f>
        <v>77</v>
      </c>
      <c r="B902">
        <f>IFERROR(VLOOKUP('Initial Flow'!I902,'Initial Data'!A$1:U$2000,21,FALSE),"NULL")</f>
        <v>412</v>
      </c>
      <c r="C902">
        <f>IFERROR(VLOOKUP('Initial Flow'!J902,'Initial Data'!A$1:U$2000,21,FALSE),"NULL")</f>
        <v>77</v>
      </c>
      <c r="D902">
        <f>IFERROR(VLOOKUP('Initial Flow'!K902,'Initial Data'!A$1:U$2000,21,FALSE),"NULL")</f>
        <v>416</v>
      </c>
      <c r="E902" t="str">
        <f t="shared" si="42"/>
        <v>OK</v>
      </c>
      <c r="F902">
        <f t="shared" si="43"/>
        <v>412</v>
      </c>
      <c r="G902">
        <f t="shared" si="44"/>
        <v>77</v>
      </c>
      <c r="H902" t="str">
        <f>'Initial Flow'!B902</f>
        <v>IID35 - AL_EXT_STOCK</v>
      </c>
      <c r="I902">
        <f>IFERROR(VLOOKUP('Initial Flow'!D902,'Code Int'!$A$1:$B$10,2,FALSE),"NULL")</f>
        <v>19</v>
      </c>
      <c r="J902">
        <f>IFERROR(VLOOKUP('Initial Flow'!E902,'Code Int'!$A$1:$B$10,2,FALSE),"NULL")</f>
        <v>18</v>
      </c>
      <c r="K902" t="str">
        <f>'Initial Flow'!F902</f>
        <v/>
      </c>
      <c r="L902" t="str">
        <f>'Initial Flow'!G902</f>
        <v>Main security table</v>
      </c>
      <c r="M902" t="str">
        <f>'Initial Flow'!L902</f>
        <v>Security</v>
      </c>
      <c r="N902" t="str">
        <f>'Initial Flow'!C902</f>
        <v>MSG004690</v>
      </c>
    </row>
    <row r="903" spans="1:14" x14ac:dyDescent="0.2">
      <c r="A903">
        <f>IFERROR(VLOOKUP('Initial Flow'!H903,'Initial Data'!A$1:U$2000,21,FALSE),"NULL")</f>
        <v>100</v>
      </c>
      <c r="B903">
        <f>IFERROR(VLOOKUP('Initial Flow'!I903,'Initial Data'!A$1:U$2000,21,FALSE),"NULL")</f>
        <v>1196</v>
      </c>
      <c r="C903">
        <f>IFERROR(VLOOKUP('Initial Flow'!J903,'Initial Data'!A$1:U$2000,21,FALSE),"NULL")</f>
        <v>105</v>
      </c>
      <c r="D903" t="str">
        <f>IFERROR(VLOOKUP('Initial Flow'!K903,'Initial Data'!A$1:U$2000,21,FALSE),"NULL")</f>
        <v>NULL</v>
      </c>
      <c r="E903" t="str">
        <f t="shared" si="42"/>
        <v>OK</v>
      </c>
      <c r="F903">
        <f t="shared" si="43"/>
        <v>1196</v>
      </c>
      <c r="G903">
        <f t="shared" si="44"/>
        <v>105</v>
      </c>
      <c r="H903" t="str">
        <f>'Initial Flow'!B903</f>
        <v>IID3160 - CCS_DWH_FX_RATES</v>
      </c>
      <c r="I903">
        <f>IFERROR(VLOOKUP('Initial Flow'!D903,'Code Int'!$A$1:$B$10,2,FALSE),"NULL")</f>
        <v>19</v>
      </c>
      <c r="J903">
        <f>IFERROR(VLOOKUP('Initial Flow'!E903,'Code Int'!$A$1:$B$10,2,FALSE),"NULL")</f>
        <v>18</v>
      </c>
      <c r="K903" t="str">
        <f>'Initial Flow'!F903</f>
        <v/>
      </c>
      <c r="L903" t="str">
        <f>'Initial Flow'!G903</f>
        <v>FX Rates</v>
      </c>
      <c r="M903" t="str">
        <f>'Initial Flow'!L903</f>
        <v>Foreign Exchange Rate</v>
      </c>
      <c r="N903" t="str">
        <f>'Initial Flow'!C903</f>
        <v>MSG007114</v>
      </c>
    </row>
    <row r="904" spans="1:14" x14ac:dyDescent="0.2">
      <c r="A904">
        <f>IFERROR(VLOOKUP('Initial Flow'!H904,'Initial Data'!A$1:U$2000,21,FALSE),"NULL")</f>
        <v>23</v>
      </c>
      <c r="B904" t="str">
        <f>IFERROR(VLOOKUP('Initial Flow'!I904,'Initial Data'!A$1:U$2000,21,FALSE),"NULL")</f>
        <v>NULL</v>
      </c>
      <c r="C904">
        <f>IFERROR(VLOOKUP('Initial Flow'!J904,'Initial Data'!A$1:U$2000,21,FALSE),"NULL")</f>
        <v>57</v>
      </c>
      <c r="D904">
        <f>IFERROR(VLOOKUP('Initial Flow'!K904,'Initial Data'!A$1:U$2000,21,FALSE),"NULL")</f>
        <v>1102</v>
      </c>
      <c r="E904" t="str">
        <f t="shared" si="42"/>
        <v>OK</v>
      </c>
      <c r="F904">
        <f t="shared" si="43"/>
        <v>23</v>
      </c>
      <c r="G904">
        <f t="shared" si="44"/>
        <v>57</v>
      </c>
      <c r="H904" t="str">
        <f>'Initial Flow'!B904</f>
        <v>IID1123 - DEPOSITORY_STATEMENTS_DDR</v>
      </c>
      <c r="I904">
        <f>IFERROR(VLOOKUP('Initial Flow'!D904,'Code Int'!$A$1:$B$10,2,FALSE),"NULL")</f>
        <v>19</v>
      </c>
      <c r="J904">
        <f>IFERROR(VLOOKUP('Initial Flow'!E904,'Code Int'!$A$1:$B$10,2,FALSE),"NULL")</f>
        <v>18</v>
      </c>
      <c r="K904" t="str">
        <f>'Initial Flow'!F904</f>
        <v/>
      </c>
      <c r="L904" t="str">
        <f>'Initial Flow'!G904</f>
        <v>CSV depository statements</v>
      </c>
      <c r="M904" t="str">
        <f>'Initial Flow'!L904</f>
        <v>Depository Statement</v>
      </c>
      <c r="N904" t="str">
        <f>'Initial Flow'!C904</f>
        <v>MSG005479</v>
      </c>
    </row>
    <row r="905" spans="1:14" hidden="1" x14ac:dyDescent="0.2">
      <c r="A905" t="str">
        <f>IFERROR(VLOOKUP('Initial Flow'!H905,'Initial Data'!A$1:U$2000,21,FALSE),"NULL")</f>
        <v>NULL</v>
      </c>
      <c r="B905" t="str">
        <f>IFERROR(VLOOKUP('Initial Flow'!I905,'Initial Data'!A$1:U$2000,21,FALSE),"NULL")</f>
        <v>NULL</v>
      </c>
      <c r="C905">
        <f>IFERROR(VLOOKUP('Initial Flow'!J905,'Initial Data'!A$1:U$2000,21,FALSE),"NULL")</f>
        <v>18</v>
      </c>
      <c r="D905">
        <f>IFERROR(VLOOKUP('Initial Flow'!K905,'Initial Data'!A$1:U$2000,21,FALSE),"NULL")</f>
        <v>822</v>
      </c>
      <c r="E905" t="str">
        <f t="shared" si="42"/>
        <v>NULL</v>
      </c>
      <c r="F905" t="str">
        <f t="shared" si="43"/>
        <v>NULL</v>
      </c>
      <c r="G905">
        <f t="shared" si="44"/>
        <v>18</v>
      </c>
      <c r="H905" t="str">
        <f>'Initial Flow'!B905</f>
        <v>IBoxx Interface</v>
      </c>
      <c r="I905">
        <f>IFERROR(VLOOKUP('Initial Flow'!D905,'Code Int'!$A$1:$B$10,2,FALSE),"NULL")</f>
        <v>20</v>
      </c>
      <c r="J905">
        <f>IFERROR(VLOOKUP('Initial Flow'!E905,'Code Int'!$A$1:$B$10,2,FALSE),"NULL")</f>
        <v>15</v>
      </c>
      <c r="K905" t="str">
        <f>'Initial Flow'!F905</f>
        <v/>
      </c>
      <c r="L905" t="str">
        <f>'Initial Flow'!G905</f>
        <v/>
      </c>
      <c r="M905" t="str">
        <f>'Initial Flow'!L905</f>
        <v>Bond Price</v>
      </c>
      <c r="N905" t="str">
        <f>'Initial Flow'!C905</f>
        <v>MSG007011</v>
      </c>
    </row>
    <row r="906" spans="1:14" x14ac:dyDescent="0.2">
      <c r="A906">
        <f>IFERROR(VLOOKUP('Initial Flow'!H906,'Initial Data'!A$1:U$2000,21,FALSE),"NULL")</f>
        <v>23</v>
      </c>
      <c r="B906">
        <f>IFERROR(VLOOKUP('Initial Flow'!I906,'Initial Data'!A$1:U$2000,21,FALSE),"NULL")</f>
        <v>281</v>
      </c>
      <c r="C906">
        <f>IFERROR(VLOOKUP('Initial Flow'!J906,'Initial Data'!A$1:U$2000,21,FALSE),"NULL")</f>
        <v>56</v>
      </c>
      <c r="D906">
        <f>IFERROR(VLOOKUP('Initial Flow'!K906,'Initial Data'!A$1:U$2000,21,FALSE),"NULL")</f>
        <v>1100</v>
      </c>
      <c r="E906" t="str">
        <f t="shared" si="42"/>
        <v>OK</v>
      </c>
      <c r="F906">
        <f t="shared" si="43"/>
        <v>281</v>
      </c>
      <c r="G906">
        <f t="shared" si="44"/>
        <v>56</v>
      </c>
      <c r="H906" t="str">
        <f>'Initial Flow'!B906</f>
        <v>IID902 - D.WAIT_COL_TGT_CONFIRM_CLOSE_CS</v>
      </c>
      <c r="I906">
        <f>IFERROR(VLOOKUP('Initial Flow'!D906,'Code Int'!$A$1:$B$10,2,FALSE),"NULL")</f>
        <v>19</v>
      </c>
      <c r="J906">
        <f>IFERROR(VLOOKUP('Initial Flow'!E906,'Code Int'!$A$1:$B$10,2,FALSE),"NULL")</f>
        <v>17</v>
      </c>
      <c r="K906" t="str">
        <f>'Initial Flow'!F906</f>
        <v/>
      </c>
      <c r="L906" t="str">
        <f>'Initial Flow'!G906</f>
        <v>End of instruction confirmation transmission to T2</v>
      </c>
      <c r="M906" t="str">
        <f>'Initial Flow'!L906</f>
        <v>Business Day</v>
      </c>
      <c r="N906" t="str">
        <f>'Initial Flow'!C906</f>
        <v>MSG005396</v>
      </c>
    </row>
    <row r="907" spans="1:14" x14ac:dyDescent="0.2">
      <c r="A907">
        <f>IFERROR(VLOOKUP('Initial Flow'!H907,'Initial Data'!A$1:U$2000,21,FALSE),"NULL")</f>
        <v>89</v>
      </c>
      <c r="B907">
        <f>IFERROR(VLOOKUP('Initial Flow'!I907,'Initial Data'!A$1:U$2000,21,FALSE),"NULL")</f>
        <v>1220</v>
      </c>
      <c r="C907">
        <f>IFERROR(VLOOKUP('Initial Flow'!J907,'Initial Data'!A$1:U$2000,21,FALSE),"NULL")</f>
        <v>33</v>
      </c>
      <c r="D907">
        <f>IFERROR(VLOOKUP('Initial Flow'!K907,'Initial Data'!A$1:U$2000,21,FALSE),"NULL")</f>
        <v>825</v>
      </c>
      <c r="E907" t="str">
        <f t="shared" si="42"/>
        <v>OK</v>
      </c>
      <c r="F907">
        <f t="shared" si="43"/>
        <v>1220</v>
      </c>
      <c r="G907">
        <f t="shared" si="44"/>
        <v>33</v>
      </c>
      <c r="H907" t="str">
        <f>'Initial Flow'!B907</f>
        <v>IID2758 - SEND_DELIVERY1_TO_EOC</v>
      </c>
      <c r="I907">
        <f>IFERROR(VLOOKUP('Initial Flow'!D907,'Code Int'!$A$1:$B$10,2,FALSE),"NULL")</f>
        <v>19</v>
      </c>
      <c r="J907">
        <f>IFERROR(VLOOKUP('Initial Flow'!E907,'Code Int'!$A$1:$B$10,2,FALSE),"NULL")</f>
        <v>16</v>
      </c>
      <c r="K907" t="str">
        <f>'Initial Flow'!F907</f>
        <v/>
      </c>
      <c r="L907" t="str">
        <f>'Initial Flow'!G907</f>
        <v>CDirect send of Delivery file to Euroclear</v>
      </c>
      <c r="M907" t="str">
        <f>'Initial Flow'!L907</f>
        <v>Security Instruction</v>
      </c>
      <c r="N907" t="str">
        <f>'Initial Flow'!C907</f>
        <v>MSG006708</v>
      </c>
    </row>
    <row r="908" spans="1:14" hidden="1" x14ac:dyDescent="0.2">
      <c r="A908" t="str">
        <f>IFERROR(VLOOKUP('Initial Flow'!H908,'Initial Data'!A$1:U$2000,21,FALSE),"NULL")</f>
        <v>NULL</v>
      </c>
      <c r="B908" t="str">
        <f>IFERROR(VLOOKUP('Initial Flow'!I908,'Initial Data'!A$1:U$2000,21,FALSE),"NULL")</f>
        <v>NULL</v>
      </c>
      <c r="C908">
        <f>IFERROR(VLOOKUP('Initial Flow'!J908,'Initial Data'!A$1:U$2000,21,FALSE),"NULL")</f>
        <v>33</v>
      </c>
      <c r="D908">
        <f>IFERROR(VLOOKUP('Initial Flow'!K908,'Initial Data'!A$1:U$2000,21,FALSE),"NULL")</f>
        <v>865</v>
      </c>
      <c r="E908" t="str">
        <f t="shared" si="42"/>
        <v>NULL</v>
      </c>
      <c r="F908" t="str">
        <f t="shared" si="43"/>
        <v>NULL</v>
      </c>
      <c r="G908">
        <f t="shared" si="44"/>
        <v>33</v>
      </c>
      <c r="H908" t="str">
        <f>'Initial Flow'!B908</f>
        <v>IID3068 - VPN_TO_HUB</v>
      </c>
      <c r="I908">
        <f>IFERROR(VLOOKUP('Initial Flow'!D908,'Code Int'!$A$1:$B$10,2,FALSE),"NULL")</f>
        <v>20</v>
      </c>
      <c r="J908">
        <f>IFERROR(VLOOKUP('Initial Flow'!E908,'Code Int'!$A$1:$B$10,2,FALSE),"NULL")</f>
        <v>18</v>
      </c>
      <c r="K908" t="str">
        <f>'Initial Flow'!F908</f>
        <v/>
      </c>
      <c r="L908" t="str">
        <f>'Initial Flow'!G908</f>
        <v>Processing inbound files from VPN customer to HUB</v>
      </c>
      <c r="M908" t="str">
        <f>'Initial Flow'!L908</f>
        <v>Cash Instruction</v>
      </c>
      <c r="N908" t="str">
        <f>'Initial Flow'!C908</f>
        <v>MSG006922</v>
      </c>
    </row>
    <row r="909" spans="1:14" x14ac:dyDescent="0.2">
      <c r="A909">
        <f>IFERROR(VLOOKUP('Initial Flow'!H909,'Initial Data'!A$1:U$2000,21,FALSE),"NULL")</f>
        <v>33</v>
      </c>
      <c r="B909">
        <f>IFERROR(VLOOKUP('Initial Flow'!I909,'Initial Data'!A$1:U$2000,21,FALSE),"NULL")</f>
        <v>729</v>
      </c>
      <c r="C909">
        <f>IFERROR(VLOOKUP('Initial Flow'!J909,'Initial Data'!A$1:U$2000,21,FALSE),"NULL")</f>
        <v>33</v>
      </c>
      <c r="D909">
        <f>IFERROR(VLOOKUP('Initial Flow'!K909,'Initial Data'!A$1:U$2000,21,FALSE),"NULL")</f>
        <v>861</v>
      </c>
      <c r="E909" t="str">
        <f t="shared" si="42"/>
        <v>OK</v>
      </c>
      <c r="F909">
        <f t="shared" si="43"/>
        <v>729</v>
      </c>
      <c r="G909">
        <f t="shared" si="44"/>
        <v>33</v>
      </c>
      <c r="H909" t="str">
        <f>'Initial Flow'!B909</f>
        <v>IID459 - CD_LENDING_RECONCILIATION_REPORT</v>
      </c>
      <c r="I909">
        <f>IFERROR(VLOOKUP('Initial Flow'!D909,'Code Int'!$A$1:$B$10,2,FALSE),"NULL")</f>
        <v>19</v>
      </c>
      <c r="J909">
        <f>IFERROR(VLOOKUP('Initial Flow'!E909,'Code Int'!$A$1:$B$10,2,FALSE),"NULL")</f>
        <v>18</v>
      </c>
      <c r="K909" t="str">
        <f>'Initial Flow'!F909</f>
        <v/>
      </c>
      <c r="L909" t="str">
        <f>'Initial Flow'!G909</f>
        <v>Street Lending Lending reconciliation report notification to Creation Direct</v>
      </c>
      <c r="M909" t="str">
        <f>'Initial Flow'!L909</f>
        <v>Security Lending</v>
      </c>
      <c r="N909" t="str">
        <f>'Initial Flow'!C909</f>
        <v>MSG005054</v>
      </c>
    </row>
    <row r="910" spans="1:14" hidden="1" x14ac:dyDescent="0.2">
      <c r="A910" t="str">
        <f>IFERROR(VLOOKUP('Initial Flow'!H910,'Initial Data'!A$1:U$2000,21,FALSE),"NULL")</f>
        <v>NULL</v>
      </c>
      <c r="B910" t="str">
        <f>IFERROR(VLOOKUP('Initial Flow'!I910,'Initial Data'!A$1:U$2000,21,FALSE),"NULL")</f>
        <v>NULL</v>
      </c>
      <c r="C910">
        <f>IFERROR(VLOOKUP('Initial Flow'!J910,'Initial Data'!A$1:U$2000,21,FALSE),"NULL")</f>
        <v>33</v>
      </c>
      <c r="D910">
        <f>IFERROR(VLOOKUP('Initial Flow'!K910,'Initial Data'!A$1:U$2000,21,FALSE),"NULL")</f>
        <v>865</v>
      </c>
      <c r="E910" t="str">
        <f t="shared" si="42"/>
        <v>NULL</v>
      </c>
      <c r="F910" t="str">
        <f t="shared" si="43"/>
        <v>NULL</v>
      </c>
      <c r="G910">
        <f t="shared" si="44"/>
        <v>33</v>
      </c>
      <c r="H910" t="str">
        <f>'Initial Flow'!B910</f>
        <v>IID3068 - VPN_TO_HUB</v>
      </c>
      <c r="I910">
        <f>IFERROR(VLOOKUP('Initial Flow'!D910,'Code Int'!$A$1:$B$10,2,FALSE),"NULL")</f>
        <v>20</v>
      </c>
      <c r="J910">
        <f>IFERROR(VLOOKUP('Initial Flow'!E910,'Code Int'!$A$1:$B$10,2,FALSE),"NULL")</f>
        <v>18</v>
      </c>
      <c r="K910" t="str">
        <f>'Initial Flow'!F910</f>
        <v/>
      </c>
      <c r="L910" t="str">
        <f>'Initial Flow'!G910</f>
        <v>Processing inbound files from VPN customer to HUB</v>
      </c>
      <c r="M910" t="str">
        <f>'Initial Flow'!L910</f>
        <v>Security Instruction</v>
      </c>
      <c r="N910" t="str">
        <f>'Initial Flow'!C910</f>
        <v>MSG006922</v>
      </c>
    </row>
    <row r="911" spans="1:14" x14ac:dyDescent="0.2">
      <c r="A911">
        <f>IFERROR(VLOOKUP('Initial Flow'!H911,'Initial Data'!A$1:U$2000,21,FALSE),"NULL")</f>
        <v>56</v>
      </c>
      <c r="B911">
        <f>IFERROR(VLOOKUP('Initial Flow'!I911,'Initial Data'!A$1:U$2000,21,FALSE),"NULL")</f>
        <v>295</v>
      </c>
      <c r="C911">
        <f>IFERROR(VLOOKUP('Initial Flow'!J911,'Initial Data'!A$1:U$2000,21,FALSE),"NULL")</f>
        <v>56</v>
      </c>
      <c r="D911">
        <f>IFERROR(VLOOKUP('Initial Flow'!K911,'Initial Data'!A$1:U$2000,21,FALSE),"NULL")</f>
        <v>1104</v>
      </c>
      <c r="E911" t="str">
        <f t="shared" si="42"/>
        <v>OK</v>
      </c>
      <c r="F911">
        <f t="shared" si="43"/>
        <v>295</v>
      </c>
      <c r="G911">
        <f t="shared" si="44"/>
        <v>56</v>
      </c>
      <c r="H911" t="str">
        <f>'Initial Flow'!B911</f>
        <v>IID656 - CloseOTCPeriod</v>
      </c>
      <c r="I911">
        <f>IFERROR(VLOOKUP('Initial Flow'!D911,'Code Int'!$A$1:$B$10,2,FALSE),"NULL")</f>
        <v>19</v>
      </c>
      <c r="J911">
        <f>IFERROR(VLOOKUP('Initial Flow'!E911,'Code Int'!$A$1:$B$10,2,FALSE),"NULL")</f>
        <v>15</v>
      </c>
      <c r="K911" t="str">
        <f>'Initial Flow'!F911</f>
        <v/>
      </c>
      <c r="L911" t="str">
        <f>'Initial Flow'!G911</f>
        <v>Issued by TEG Backend Sent to EPO - Time Event Generator signals that an OTC period has closed.</v>
      </c>
      <c r="M911" t="str">
        <f>'Initial Flow'!L911</f>
        <v>Market Deadline</v>
      </c>
      <c r="N911" t="str">
        <f>'Initial Flow'!C911</f>
        <v>MSG005221</v>
      </c>
    </row>
    <row r="912" spans="1:14" hidden="1" x14ac:dyDescent="0.2">
      <c r="A912" t="str">
        <f>IFERROR(VLOOKUP('Initial Flow'!H912,'Initial Data'!A$1:U$2000,21,FALSE),"NULL")</f>
        <v>NULL</v>
      </c>
      <c r="B912" t="str">
        <f>IFERROR(VLOOKUP('Initial Flow'!I912,'Initial Data'!A$1:U$2000,21,FALSE),"NULL")</f>
        <v>NULL</v>
      </c>
      <c r="C912">
        <f>IFERROR(VLOOKUP('Initial Flow'!J912,'Initial Data'!A$1:U$2000,21,FALSE),"NULL")</f>
        <v>33</v>
      </c>
      <c r="D912">
        <f>IFERROR(VLOOKUP('Initial Flow'!K912,'Initial Data'!A$1:U$2000,21,FALSE),"NULL")</f>
        <v>721</v>
      </c>
      <c r="E912" t="str">
        <f t="shared" si="42"/>
        <v>NULL</v>
      </c>
      <c r="F912" t="str">
        <f t="shared" si="43"/>
        <v>NULL</v>
      </c>
      <c r="G912">
        <f t="shared" si="44"/>
        <v>33</v>
      </c>
      <c r="H912" t="str">
        <f>'Initial Flow'!B912</f>
        <v>IID9021 - CD-CDI_34</v>
      </c>
      <c r="I912">
        <f>IFERROR(VLOOKUP('Initial Flow'!D912,'Code Int'!$A$1:$B$10,2,FALSE),"NULL")</f>
        <v>20</v>
      </c>
      <c r="J912">
        <f>IFERROR(VLOOKUP('Initial Flow'!E912,'Code Int'!$A$1:$B$10,2,FALSE),"NULL")</f>
        <v>18</v>
      </c>
      <c r="K912" t="str">
        <f>'Initial Flow'!F912</f>
        <v/>
      </c>
      <c r="L912" t="str">
        <f>'Initial Flow'!G912</f>
        <v>Zipped FITCH monthly rating files from CDI (cdwebftp)</v>
      </c>
      <c r="M912" t="str">
        <f>'Initial Flow'!L912</f>
        <v>Security Rating</v>
      </c>
      <c r="N912" t="str">
        <f>'Initial Flow'!C912</f>
        <v>MSG005158</v>
      </c>
    </row>
    <row r="913" spans="1:14" x14ac:dyDescent="0.2">
      <c r="A913">
        <f>IFERROR(VLOOKUP('Initial Flow'!H913,'Initial Data'!A$1:U$2000,21,FALSE),"NULL")</f>
        <v>20</v>
      </c>
      <c r="B913">
        <f>IFERROR(VLOOKUP('Initial Flow'!I913,'Initial Data'!A$1:U$2000,21,FALSE),"NULL")</f>
        <v>151</v>
      </c>
      <c r="C913">
        <f>IFERROR(VLOOKUP('Initial Flow'!J913,'Initial Data'!A$1:U$2000,21,FALSE),"NULL")</f>
        <v>28</v>
      </c>
      <c r="D913">
        <f>IFERROR(VLOOKUP('Initial Flow'!K913,'Initial Data'!A$1:U$2000,21,FALSE),"NULL")</f>
        <v>216</v>
      </c>
      <c r="E913" t="str">
        <f t="shared" si="42"/>
        <v>OK</v>
      </c>
      <c r="F913">
        <f t="shared" si="43"/>
        <v>151</v>
      </c>
      <c r="G913">
        <f t="shared" si="44"/>
        <v>28</v>
      </c>
      <c r="H913" t="str">
        <f>'Initial Flow'!B913</f>
        <v>IID894 - D.WAIT_CMAX_CLS_COMPUTE_RCQ_DCQ_RS</v>
      </c>
      <c r="I913">
        <f>IFERROR(VLOOKUP('Initial Flow'!D913,'Code Int'!$A$1:$B$10,2,FALSE),"NULL")</f>
        <v>19</v>
      </c>
      <c r="J913">
        <f>IFERROR(VLOOKUP('Initial Flow'!E913,'Code Int'!$A$1:$B$10,2,FALSE),"NULL")</f>
        <v>17</v>
      </c>
      <c r="K913" t="str">
        <f>'Initial Flow'!F913</f>
        <v/>
      </c>
      <c r="L913" t="str">
        <f>'Initial Flow'!G913</f>
        <v/>
      </c>
      <c r="M913" t="str">
        <f>'Initial Flow'!L913</f>
        <v>COLI/COLO</v>
      </c>
      <c r="N913" t="str">
        <f>'Initial Flow'!C913</f>
        <v>MSG005395</v>
      </c>
    </row>
    <row r="914" spans="1:14" x14ac:dyDescent="0.2">
      <c r="A914">
        <f>IFERROR(VLOOKUP('Initial Flow'!H914,'Initial Data'!A$1:U$2000,21,FALSE),"NULL")</f>
        <v>23</v>
      </c>
      <c r="B914">
        <f>IFERROR(VLOOKUP('Initial Flow'!I914,'Initial Data'!A$1:U$2000,21,FALSE),"NULL")</f>
        <v>913</v>
      </c>
      <c r="C914">
        <f>IFERROR(VLOOKUP('Initial Flow'!J914,'Initial Data'!A$1:U$2000,21,FALSE),"NULL")</f>
        <v>59</v>
      </c>
      <c r="D914">
        <f>IFERROR(VLOOKUP('Initial Flow'!K914,'Initial Data'!A$1:U$2000,21,FALSE),"NULL")</f>
        <v>478</v>
      </c>
      <c r="E914" t="str">
        <f t="shared" si="42"/>
        <v>OK</v>
      </c>
      <c r="F914">
        <f t="shared" si="43"/>
        <v>913</v>
      </c>
      <c r="G914">
        <f t="shared" si="44"/>
        <v>59</v>
      </c>
      <c r="H914" t="str">
        <f>'Initial Flow'!B914</f>
        <v>IID790 - CREATE_MT508_PI2</v>
      </c>
      <c r="I914">
        <f>IFERROR(VLOOKUP('Initial Flow'!D914,'Code Int'!$A$1:$B$10,2,FALSE),"NULL")</f>
        <v>19</v>
      </c>
      <c r="J914">
        <f>IFERROR(VLOOKUP('Initial Flow'!E914,'Code Int'!$A$1:$B$10,2,FALSE),"NULL")</f>
        <v>15</v>
      </c>
      <c r="K914" t="str">
        <f>'Initial Flow'!F914</f>
        <v/>
      </c>
      <c r="L914" t="str">
        <f>'Initial Flow'!G914</f>
        <v>ISO MT508-CSB</v>
      </c>
      <c r="M914" t="str">
        <f>'Initial Flow'!L914</f>
        <v>MT508</v>
      </c>
      <c r="N914" t="str">
        <f>'Initial Flow'!C914</f>
        <v>MSG005306</v>
      </c>
    </row>
    <row r="915" spans="1:14" x14ac:dyDescent="0.2">
      <c r="A915">
        <f>IFERROR(VLOOKUP('Initial Flow'!H915,'Initial Data'!A$1:U$2000,21,FALSE),"NULL")</f>
        <v>89</v>
      </c>
      <c r="B915">
        <f>IFERROR(VLOOKUP('Initial Flow'!I915,'Initial Data'!A$1:U$2000,21,FALSE),"NULL")</f>
        <v>402</v>
      </c>
      <c r="C915">
        <f>IFERROR(VLOOKUP('Initial Flow'!J915,'Initial Data'!A$1:U$2000,21,FALSE),"NULL")</f>
        <v>86</v>
      </c>
      <c r="D915">
        <f>IFERROR(VLOOKUP('Initial Flow'!K915,'Initial Data'!A$1:U$2000,21,FALSE),"NULL")</f>
        <v>262</v>
      </c>
      <c r="E915" t="str">
        <f t="shared" si="42"/>
        <v>OK</v>
      </c>
      <c r="F915">
        <f t="shared" si="43"/>
        <v>402</v>
      </c>
      <c r="G915">
        <f t="shared" si="44"/>
        <v>86</v>
      </c>
      <c r="H915" t="str">
        <f>'Initial Flow'!B915</f>
        <v>IID1065 - D.WAIT_MVS_EB_NGN_FILE_CS</v>
      </c>
      <c r="I915">
        <f>IFERROR(VLOOKUP('Initial Flow'!D915,'Code Int'!$A$1:$B$10,2,FALSE),"NULL")</f>
        <v>19</v>
      </c>
      <c r="J915">
        <f>IFERROR(VLOOKUP('Initial Flow'!E915,'Code Int'!$A$1:$B$10,2,FALSE),"NULL")</f>
        <v>17</v>
      </c>
      <c r="K915" t="str">
        <f>'Initial Flow'!F915</f>
        <v/>
      </c>
      <c r="L915" t="str">
        <f>'Initial Flow'!G915</f>
        <v>Issue Outstanding Amount received from Euroclear</v>
      </c>
      <c r="M915" t="str">
        <f>'Initial Flow'!L915</f>
        <v>Issue Outstanding Amount</v>
      </c>
      <c r="N915" t="str">
        <f>'Initial Flow'!C915</f>
        <v>MSG005463</v>
      </c>
    </row>
    <row r="916" spans="1:14" x14ac:dyDescent="0.2">
      <c r="A916">
        <f>IFERROR(VLOOKUP('Initial Flow'!H916,'Initial Data'!A$1:U$2000,21,FALSE),"NULL")</f>
        <v>33</v>
      </c>
      <c r="B916">
        <f>IFERROR(VLOOKUP('Initial Flow'!I916,'Initial Data'!A$1:U$2000,21,FALSE),"NULL")</f>
        <v>813</v>
      </c>
      <c r="C916">
        <f>IFERROR(VLOOKUP('Initial Flow'!J916,'Initial Data'!A$1:U$2000,21,FALSE),"NULL")</f>
        <v>33</v>
      </c>
      <c r="D916">
        <f>IFERROR(VLOOKUP('Initial Flow'!K916,'Initial Data'!A$1:U$2000,21,FALSE),"NULL")</f>
        <v>293</v>
      </c>
      <c r="E916" t="str">
        <f t="shared" si="42"/>
        <v>OK</v>
      </c>
      <c r="F916">
        <f t="shared" si="43"/>
        <v>813</v>
      </c>
      <c r="G916">
        <f t="shared" si="44"/>
        <v>33</v>
      </c>
      <c r="H916" t="str">
        <f>'Initial Flow'!B916</f>
        <v>IID287 - CD_AURORA_AM_REPORT_5150</v>
      </c>
      <c r="I916">
        <f>IFERROR(VLOOKUP('Initial Flow'!D916,'Code Int'!$A$1:$B$10,2,FALSE),"NULL")</f>
        <v>19</v>
      </c>
      <c r="J916">
        <f>IFERROR(VLOOKUP('Initial Flow'!E916,'Code Int'!$A$1:$B$10,2,FALSE),"NULL")</f>
        <v>18</v>
      </c>
      <c r="K916" t="str">
        <f>'Initial Flow'!F916</f>
        <v/>
      </c>
      <c r="L916" t="str">
        <f>'Initial Flow'!G916</f>
        <v>CBF AM Report for Aurora</v>
      </c>
      <c r="M916" t="str">
        <f>'Initial Flow'!L916</f>
        <v>Regulatory Report</v>
      </c>
      <c r="N916" t="str">
        <f>'Initial Flow'!C916</f>
        <v>MSG004904</v>
      </c>
    </row>
    <row r="917" spans="1:14" x14ac:dyDescent="0.2">
      <c r="A917">
        <f>IFERROR(VLOOKUP('Initial Flow'!H917,'Initial Data'!A$1:U$2000,21,FALSE),"NULL")</f>
        <v>33</v>
      </c>
      <c r="B917" t="str">
        <f>IFERROR(VLOOKUP('Initial Flow'!I917,'Initial Data'!A$1:U$2000,21,FALSE),"NULL")</f>
        <v>NULL</v>
      </c>
      <c r="C917">
        <f>IFERROR(VLOOKUP('Initial Flow'!J917,'Initial Data'!A$1:U$2000,21,FALSE),"NULL")</f>
        <v>56</v>
      </c>
      <c r="D917">
        <f>IFERROR(VLOOKUP('Initial Flow'!K917,'Initial Data'!A$1:U$2000,21,FALSE),"NULL")</f>
        <v>1100</v>
      </c>
      <c r="E917" t="str">
        <f t="shared" si="42"/>
        <v>OK</v>
      </c>
      <c r="F917">
        <f t="shared" si="43"/>
        <v>33</v>
      </c>
      <c r="G917">
        <f t="shared" si="44"/>
        <v>56</v>
      </c>
      <c r="H917" t="str">
        <f>'Initial Flow'!B917</f>
        <v>IID1173 - EOC_RECEPTION_CUBO</v>
      </c>
      <c r="I917">
        <f>IFERROR(VLOOKUP('Initial Flow'!D917,'Code Int'!$A$1:$B$10,2,FALSE),"NULL")</f>
        <v>19</v>
      </c>
      <c r="J917">
        <f>IFERROR(VLOOKUP('Initial Flow'!E917,'Code Int'!$A$1:$B$10,2,FALSE),"NULL")</f>
        <v>16</v>
      </c>
      <c r="K917" t="str">
        <f>'Initial Flow'!F917</f>
        <v/>
      </c>
      <c r="L917" t="str">
        <f>'Initial Flow'!G917</f>
        <v>Euroclear CUBO file</v>
      </c>
      <c r="M917" t="str">
        <f>'Initial Flow'!L917</f>
        <v>Custody Booking</v>
      </c>
      <c r="N917" t="str">
        <f>'Initial Flow'!C917</f>
        <v>MSG005519</v>
      </c>
    </row>
    <row r="918" spans="1:14" x14ac:dyDescent="0.2">
      <c r="A918">
        <f>IFERROR(VLOOKUP('Initial Flow'!H918,'Initial Data'!A$1:U$2000,21,FALSE),"NULL")</f>
        <v>33</v>
      </c>
      <c r="B918">
        <f>IFERROR(VLOOKUP('Initial Flow'!I918,'Initial Data'!A$1:U$2000,21,FALSE),"NULL")</f>
        <v>721</v>
      </c>
      <c r="C918">
        <f>IFERROR(VLOOKUP('Initial Flow'!J918,'Initial Data'!A$1:U$2000,21,FALSE),"NULL")</f>
        <v>23</v>
      </c>
      <c r="D918">
        <f>IFERROR(VLOOKUP('Initial Flow'!K918,'Initial Data'!A$1:U$2000,21,FALSE),"NULL")</f>
        <v>885</v>
      </c>
      <c r="E918" t="str">
        <f t="shared" si="42"/>
        <v>OK</v>
      </c>
      <c r="F918">
        <f t="shared" si="43"/>
        <v>721</v>
      </c>
      <c r="G918">
        <f t="shared" si="44"/>
        <v>23</v>
      </c>
      <c r="H918" t="str">
        <f>'Initial Flow'!B918</f>
        <v>IID1406 - HUB_IN_TAXDECL_CUSTOMER</v>
      </c>
      <c r="I918">
        <f>IFERROR(VLOOKUP('Initial Flow'!D918,'Code Int'!$A$1:$B$10,2,FALSE),"NULL")</f>
        <v>19</v>
      </c>
      <c r="J918">
        <f>IFERROR(VLOOKUP('Initial Flow'!E918,'Code Int'!$A$1:$B$10,2,FALSE),"NULL")</f>
        <v>16</v>
      </c>
      <c r="K918" t="str">
        <f>'Initial Flow'!F918</f>
        <v/>
      </c>
      <c r="L918" t="str">
        <f>'Initial Flow'!G918</f>
        <v>Customer Tax declaration to HUB from CD-CDI</v>
      </c>
      <c r="M918" t="str">
        <f>'Initial Flow'!L918</f>
        <v>Tax</v>
      </c>
      <c r="N918" t="str">
        <f>'Initial Flow'!C918</f>
        <v>MSG005687</v>
      </c>
    </row>
    <row r="919" spans="1:14" x14ac:dyDescent="0.2">
      <c r="A919">
        <f>IFERROR(VLOOKUP('Initial Flow'!H919,'Initial Data'!A$1:U$2000,21,FALSE),"NULL")</f>
        <v>56</v>
      </c>
      <c r="B919">
        <f>IFERROR(VLOOKUP('Initial Flow'!I919,'Initial Data'!A$1:U$2000,21,FALSE),"NULL")</f>
        <v>1164</v>
      </c>
      <c r="C919">
        <f>IFERROR(VLOOKUP('Initial Flow'!J919,'Initial Data'!A$1:U$2000,21,FALSE),"NULL")</f>
        <v>33</v>
      </c>
      <c r="D919">
        <f>IFERROR(VLOOKUP('Initial Flow'!K919,'Initial Data'!A$1:U$2000,21,FALSE),"NULL")</f>
        <v>729</v>
      </c>
      <c r="E919" t="str">
        <f t="shared" si="42"/>
        <v>OK</v>
      </c>
      <c r="F919">
        <f t="shared" si="43"/>
        <v>1164</v>
      </c>
      <c r="G919">
        <f t="shared" si="44"/>
        <v>33</v>
      </c>
      <c r="H919" t="str">
        <f>'Initial Flow'!B919</f>
        <v>IID513 - CD_STREET_LENDING_FEEDBACK</v>
      </c>
      <c r="I919">
        <f>IFERROR(VLOOKUP('Initial Flow'!D919,'Code Int'!$A$1:$B$10,2,FALSE),"NULL")</f>
        <v>19</v>
      </c>
      <c r="J919">
        <f>IFERROR(VLOOKUP('Initial Flow'!E919,'Code Int'!$A$1:$B$10,2,FALSE),"NULL")</f>
        <v>16</v>
      </c>
      <c r="K919" t="str">
        <f>'Initial Flow'!F919</f>
        <v/>
      </c>
      <c r="L919" t="str">
        <f>'Initial Flow'!G919</f>
        <v>Street Lending Validation Feedback file notification to Creation Direct</v>
      </c>
      <c r="M919" t="str">
        <f>'Initial Flow'!L919</f>
        <v>Security Lending</v>
      </c>
      <c r="N919" t="str">
        <f>'Initial Flow'!C919</f>
        <v>MSG005102</v>
      </c>
    </row>
    <row r="920" spans="1:14" x14ac:dyDescent="0.2">
      <c r="A920">
        <f>IFERROR(VLOOKUP('Initial Flow'!H920,'Initial Data'!A$1:U$2000,21,FALSE),"NULL")</f>
        <v>20</v>
      </c>
      <c r="B920">
        <f>IFERROR(VLOOKUP('Initial Flow'!I920,'Initial Data'!A$1:U$2000,21,FALSE),"NULL")</f>
        <v>151</v>
      </c>
      <c r="C920">
        <f>IFERROR(VLOOKUP('Initial Flow'!J920,'Initial Data'!A$1:U$2000,21,FALSE),"NULL")</f>
        <v>34</v>
      </c>
      <c r="D920">
        <f>IFERROR(VLOOKUP('Initial Flow'!K920,'Initial Data'!A$1:U$2000,21,FALSE),"NULL")</f>
        <v>346</v>
      </c>
      <c r="E920" t="str">
        <f t="shared" si="42"/>
        <v>OK</v>
      </c>
      <c r="F920">
        <f t="shared" si="43"/>
        <v>151</v>
      </c>
      <c r="G920">
        <f t="shared" si="44"/>
        <v>34</v>
      </c>
      <c r="H920" t="str">
        <f>'Initial Flow'!B920</f>
        <v>IID736 - COL_PROCESS_SEC_HOLDINGS</v>
      </c>
      <c r="I920">
        <f>IFERROR(VLOOKUP('Initial Flow'!D920,'Code Int'!$A$1:$B$10,2,FALSE),"NULL")</f>
        <v>19</v>
      </c>
      <c r="J920">
        <f>IFERROR(VLOOKUP('Initial Flow'!E920,'Code Int'!$A$1:$B$10,2,FALSE),"NULL")</f>
        <v>17</v>
      </c>
      <c r="K920" t="str">
        <f>'Initial Flow'!F920</f>
        <v/>
      </c>
      <c r="L920" t="str">
        <f>'Initial Flow'!G920</f>
        <v>load security instruments from CMAX datasource / load_repo_card</v>
      </c>
      <c r="M920" t="str">
        <f>'Initial Flow'!L920</f>
        <v>Security</v>
      </c>
      <c r="N920" t="str">
        <f>'Initial Flow'!C920</f>
        <v>MSG005262</v>
      </c>
    </row>
    <row r="921" spans="1:14" x14ac:dyDescent="0.2">
      <c r="A921">
        <f>IFERROR(VLOOKUP('Initial Flow'!H921,'Initial Data'!A$1:U$2000,21,FALSE),"NULL")</f>
        <v>25</v>
      </c>
      <c r="B921">
        <f>IFERROR(VLOOKUP('Initial Flow'!I921,'Initial Data'!A$1:U$2000,21,FALSE),"NULL")</f>
        <v>530</v>
      </c>
      <c r="C921">
        <f>IFERROR(VLOOKUP('Initial Flow'!J921,'Initial Data'!A$1:U$2000,21,FALSE),"NULL")</f>
        <v>25</v>
      </c>
      <c r="D921">
        <f>IFERROR(VLOOKUP('Initial Flow'!K921,'Initial Data'!A$1:U$2000,21,FALSE),"NULL")</f>
        <v>522</v>
      </c>
      <c r="E921" t="str">
        <f t="shared" si="42"/>
        <v>OK</v>
      </c>
      <c r="F921">
        <f t="shared" si="43"/>
        <v>530</v>
      </c>
      <c r="G921">
        <f t="shared" si="44"/>
        <v>25</v>
      </c>
      <c r="H921" t="str">
        <f>'Initial Flow'!B921</f>
        <v>IID104 - CA_ACCT_INS</v>
      </c>
      <c r="I921">
        <f>IFERROR(VLOOKUP('Initial Flow'!D921,'Code Int'!$A$1:$B$10,2,FALSE),"NULL")</f>
        <v>19</v>
      </c>
      <c r="J921">
        <f>IFERROR(VLOOKUP('Initial Flow'!E921,'Code Int'!$A$1:$B$10,2,FALSE),"NULL")</f>
        <v>17</v>
      </c>
      <c r="K921" t="str">
        <f>'Initial Flow'!F921</f>
        <v/>
      </c>
      <c r="L921" t="str">
        <f>'Initial Flow'!G921</f>
        <v/>
      </c>
      <c r="M921" t="str">
        <f>'Initial Flow'!L921</f>
        <v>Custody Instruction</v>
      </c>
      <c r="N921" t="str">
        <f>'Initial Flow'!C921</f>
        <v>MSG004751</v>
      </c>
    </row>
    <row r="922" spans="1:14" x14ac:dyDescent="0.2">
      <c r="A922">
        <f>IFERROR(VLOOKUP('Initial Flow'!H922,'Initial Data'!A$1:U$2000,21,FALSE),"NULL")</f>
        <v>33</v>
      </c>
      <c r="B922">
        <f>IFERROR(VLOOKUP('Initial Flow'!I922,'Initial Data'!A$1:U$2000,21,FALSE),"NULL")</f>
        <v>301</v>
      </c>
      <c r="C922">
        <f>IFERROR(VLOOKUP('Initial Flow'!J922,'Initial Data'!A$1:U$2000,21,FALSE),"NULL")</f>
        <v>50</v>
      </c>
      <c r="D922">
        <f>IFERROR(VLOOKUP('Initial Flow'!K922,'Initial Data'!A$1:U$2000,21,FALSE),"NULL")</f>
        <v>609</v>
      </c>
      <c r="E922" t="str">
        <f t="shared" si="42"/>
        <v>OK</v>
      </c>
      <c r="F922">
        <f t="shared" si="43"/>
        <v>301</v>
      </c>
      <c r="G922">
        <f t="shared" si="44"/>
        <v>50</v>
      </c>
      <c r="H922" t="str">
        <f>'Initial Flow'!B922</f>
        <v>IID611 - CD-CDI_TR_WORLDCHECK_TCM_PM</v>
      </c>
      <c r="I922">
        <f>IFERROR(VLOOKUP('Initial Flow'!D922,'Code Int'!$A$1:$B$10,2,FALSE),"NULL")</f>
        <v>19</v>
      </c>
      <c r="J922">
        <f>IFERROR(VLOOKUP('Initial Flow'!E922,'Code Int'!$A$1:$B$10,2,FALSE),"NULL")</f>
        <v>18</v>
      </c>
      <c r="K922" t="str">
        <f>'Initial Flow'!F922</f>
        <v/>
      </c>
      <c r="L922" t="str">
        <f>'Initial Flow'!G922</f>
        <v>WorldCheck core lists for TCM (STOP P3) - Evening</v>
      </c>
      <c r="M922" t="str">
        <f>'Initial Flow'!L922</f>
        <v>Sanction List</v>
      </c>
      <c r="N922" t="str">
        <f>'Initial Flow'!C922</f>
        <v>MSG005187</v>
      </c>
    </row>
    <row r="923" spans="1:14" x14ac:dyDescent="0.2">
      <c r="A923">
        <f>IFERROR(VLOOKUP('Initial Flow'!H923,'Initial Data'!A$1:U$2000,21,FALSE),"NULL")</f>
        <v>33</v>
      </c>
      <c r="B923">
        <f>IFERROR(VLOOKUP('Initial Flow'!I923,'Initial Data'!A$1:U$2000,21,FALSE),"NULL")</f>
        <v>717</v>
      </c>
      <c r="C923">
        <f>IFERROR(VLOOKUP('Initial Flow'!J923,'Initial Data'!A$1:U$2000,21,FALSE),"NULL")</f>
        <v>56</v>
      </c>
      <c r="D923">
        <f>IFERROR(VLOOKUP('Initial Flow'!K923,'Initial Data'!A$1:U$2000,21,FALSE),"NULL")</f>
        <v>1100</v>
      </c>
      <c r="E923" t="str">
        <f t="shared" si="42"/>
        <v>OK</v>
      </c>
      <c r="F923">
        <f t="shared" si="43"/>
        <v>717</v>
      </c>
      <c r="G923">
        <f t="shared" si="44"/>
        <v>56</v>
      </c>
      <c r="H923" t="str">
        <f>'Initial Flow'!B923</f>
        <v>IID2535 - RELEASE_TRADE_DAY_PROCESSING</v>
      </c>
      <c r="I923">
        <f>IFERROR(VLOOKUP('Initial Flow'!D923,'Code Int'!$A$1:$B$10,2,FALSE),"NULL")</f>
        <v>19</v>
      </c>
      <c r="J923">
        <f>IFERROR(VLOOKUP('Initial Flow'!E923,'Code Int'!$A$1:$B$10,2,FALSE),"NULL")</f>
        <v>16</v>
      </c>
      <c r="K923" t="str">
        <f>'Initial Flow'!F923</f>
        <v/>
      </c>
      <c r="L923" t="str">
        <f>'Initial Flow'!G923</f>
        <v>D.WAIT_SB_TRADE_DAY_PROCESSING_CS or D.WAIT_SB_TRADE_NIGHT_PROCESSING_CS</v>
      </c>
      <c r="M923" t="str">
        <f>'Initial Flow'!L923</f>
        <v>Stock Exchange Trade</v>
      </c>
      <c r="N923" t="str">
        <f>'Initial Flow'!C923</f>
        <v>MSG006551</v>
      </c>
    </row>
    <row r="924" spans="1:14" x14ac:dyDescent="0.2">
      <c r="A924">
        <f>IFERROR(VLOOKUP('Initial Flow'!H924,'Initial Data'!A$1:U$2000,21,FALSE),"NULL")</f>
        <v>33</v>
      </c>
      <c r="B924">
        <f>IFERROR(VLOOKUP('Initial Flow'!I924,'Initial Data'!A$1:U$2000,21,FALSE),"NULL")</f>
        <v>729</v>
      </c>
      <c r="C924">
        <f>IFERROR(VLOOKUP('Initial Flow'!J924,'Initial Data'!A$1:U$2000,21,FALSE),"NULL")</f>
        <v>33</v>
      </c>
      <c r="D924">
        <f>IFERROR(VLOOKUP('Initial Flow'!K924,'Initial Data'!A$1:U$2000,21,FALSE),"NULL")</f>
        <v>709</v>
      </c>
      <c r="E924" t="str">
        <f t="shared" si="42"/>
        <v>OK</v>
      </c>
      <c r="F924">
        <f t="shared" si="43"/>
        <v>729</v>
      </c>
      <c r="G924">
        <f t="shared" si="44"/>
        <v>33</v>
      </c>
      <c r="H924" t="str">
        <f>'Initial Flow'!B924</f>
        <v>IID483 - CD_PIRUM</v>
      </c>
      <c r="I924">
        <f>IFERROR(VLOOKUP('Initial Flow'!D924,'Code Int'!$A$1:$B$10,2,FALSE),"NULL")</f>
        <v>19</v>
      </c>
      <c r="J924">
        <f>IFERROR(VLOOKUP('Initial Flow'!E924,'Code Int'!$A$1:$B$10,2,FALSE),"NULL")</f>
        <v>18</v>
      </c>
      <c r="K924" t="str">
        <f>'Initial Flow'!F924</f>
        <v/>
      </c>
      <c r="L924" t="str">
        <f>'Initial Flow'!G924</f>
        <v>PIRUM file notification to Creation Direct</v>
      </c>
      <c r="M924" t="str">
        <f>'Initial Flow'!L924</f>
        <v>Security Lending</v>
      </c>
      <c r="N924" t="str">
        <f>'Initial Flow'!C924</f>
        <v>MSG005078</v>
      </c>
    </row>
    <row r="925" spans="1:14" x14ac:dyDescent="0.2">
      <c r="A925">
        <f>IFERROR(VLOOKUP('Initial Flow'!H925,'Initial Data'!A$1:U$2000,21,FALSE),"NULL")</f>
        <v>21</v>
      </c>
      <c r="B925" t="str">
        <f>IFERROR(VLOOKUP('Initial Flow'!I925,'Initial Data'!A$1:U$2000,21,FALSE),"NULL")</f>
        <v>NULL</v>
      </c>
      <c r="C925">
        <f>IFERROR(VLOOKUP('Initial Flow'!J925,'Initial Data'!A$1:U$2000,21,FALSE),"NULL")</f>
        <v>33</v>
      </c>
      <c r="D925">
        <f>IFERROR(VLOOKUP('Initial Flow'!K925,'Initial Data'!A$1:U$2000,21,FALSE),"NULL")</f>
        <v>733</v>
      </c>
      <c r="E925" t="str">
        <f t="shared" si="42"/>
        <v>OK</v>
      </c>
      <c r="F925">
        <f t="shared" si="43"/>
        <v>21</v>
      </c>
      <c r="G925">
        <f t="shared" si="44"/>
        <v>33</v>
      </c>
      <c r="H925" t="str">
        <f>'Initial Flow'!B925</f>
        <v>IID415 - CD_EXTRADE_CBF_FILE</v>
      </c>
      <c r="I925">
        <f>IFERROR(VLOOKUP('Initial Flow'!D925,'Code Int'!$A$1:$B$10,2,FALSE),"NULL")</f>
        <v>19</v>
      </c>
      <c r="J925">
        <f>IFERROR(VLOOKUP('Initial Flow'!E925,'Code Int'!$A$1:$B$10,2,FALSE),"NULL")</f>
        <v>16</v>
      </c>
      <c r="K925" t="str">
        <f>'Initial Flow'!F925</f>
        <v/>
      </c>
      <c r="L925" t="str">
        <f>'Initial Flow'!G925</f>
        <v>Ex Trade file notification from Custody for Creation Direct</v>
      </c>
      <c r="M925" t="str">
        <f>'Initial Flow'!L925</f>
        <v>Custody Event</v>
      </c>
      <c r="N925" t="str">
        <f>'Initial Flow'!C925</f>
        <v>MSG005012</v>
      </c>
    </row>
    <row r="926" spans="1:14" x14ac:dyDescent="0.2">
      <c r="A926">
        <f>IFERROR(VLOOKUP('Initial Flow'!H926,'Initial Data'!A$1:U$2000,21,FALSE),"NULL")</f>
        <v>56</v>
      </c>
      <c r="B926">
        <f>IFERROR(VLOOKUP('Initial Flow'!I926,'Initial Data'!A$1:U$2000,21,FALSE),"NULL")</f>
        <v>1164</v>
      </c>
      <c r="C926">
        <f>IFERROR(VLOOKUP('Initial Flow'!J926,'Initial Data'!A$1:U$2000,21,FALSE),"NULL")</f>
        <v>56</v>
      </c>
      <c r="D926">
        <f>IFERROR(VLOOKUP('Initial Flow'!K926,'Initial Data'!A$1:U$2000,21,FALSE),"NULL")</f>
        <v>1108</v>
      </c>
      <c r="E926" t="str">
        <f t="shared" si="42"/>
        <v>OK</v>
      </c>
      <c r="F926">
        <f t="shared" si="43"/>
        <v>1164</v>
      </c>
      <c r="G926">
        <f t="shared" si="44"/>
        <v>56</v>
      </c>
      <c r="H926" t="str">
        <f>'Initial Flow'!B926</f>
        <v>IID1152 - ElendAvail</v>
      </c>
      <c r="I926">
        <f>IFERROR(VLOOKUP('Initial Flow'!D926,'Code Int'!$A$1:$B$10,2,FALSE),"NULL")</f>
        <v>19</v>
      </c>
      <c r="J926">
        <f>IFERROR(VLOOKUP('Initial Flow'!E926,'Code Int'!$A$1:$B$10,2,FALSE),"NULL")</f>
        <v>15</v>
      </c>
      <c r="K926" t="str">
        <f>'Initial Flow'!F926</f>
        <v/>
      </c>
      <c r="L926" t="str">
        <f>'Initial Flow'!G926</f>
        <v>Common codes and availabilities</v>
      </c>
      <c r="M926" t="str">
        <f>'Initial Flow'!L926</f>
        <v>Position</v>
      </c>
      <c r="N926" t="str">
        <f>'Initial Flow'!C926</f>
        <v>MSG005505</v>
      </c>
    </row>
    <row r="927" spans="1:14" x14ac:dyDescent="0.2">
      <c r="A927">
        <f>IFERROR(VLOOKUP('Initial Flow'!H927,'Initial Data'!A$1:U$2000,21,FALSE),"NULL")</f>
        <v>33</v>
      </c>
      <c r="B927">
        <f>IFERROR(VLOOKUP('Initial Flow'!I927,'Initial Data'!A$1:U$2000,21,FALSE),"NULL")</f>
        <v>729</v>
      </c>
      <c r="C927">
        <f>IFERROR(VLOOKUP('Initial Flow'!J927,'Initial Data'!A$1:U$2000,21,FALSE),"NULL")</f>
        <v>33</v>
      </c>
      <c r="D927">
        <f>IFERROR(VLOOKUP('Initial Flow'!K927,'Initial Data'!A$1:U$2000,21,FALSE),"NULL")</f>
        <v>293</v>
      </c>
      <c r="E927" t="str">
        <f t="shared" si="42"/>
        <v>OK</v>
      </c>
      <c r="F927">
        <f t="shared" si="43"/>
        <v>729</v>
      </c>
      <c r="G927">
        <f t="shared" si="44"/>
        <v>33</v>
      </c>
      <c r="H927" t="str">
        <f>'Initial Flow'!B927</f>
        <v>IID495 - CD_SETH_LION_FEEDBACK_DAY</v>
      </c>
      <c r="I927">
        <f>IFERROR(VLOOKUP('Initial Flow'!D927,'Code Int'!$A$1:$B$10,2,FALSE),"NULL")</f>
        <v>19</v>
      </c>
      <c r="J927">
        <f>IFERROR(VLOOKUP('Initial Flow'!E927,'Code Int'!$A$1:$B$10,2,FALSE),"NULL")</f>
        <v>18</v>
      </c>
      <c r="K927" t="str">
        <f>'Initial Flow'!F927</f>
        <v/>
      </c>
      <c r="L927" t="str">
        <f>'Initial Flow'!G927</f>
        <v>Seth Lion Feedback file notification to Creation Direct</v>
      </c>
      <c r="M927" t="str">
        <f>'Initial Flow'!L927</f>
        <v>Stock Exchange Trade</v>
      </c>
      <c r="N927" t="str">
        <f>'Initial Flow'!C927</f>
        <v>MSG005090</v>
      </c>
    </row>
    <row r="928" spans="1:14" x14ac:dyDescent="0.2">
      <c r="A928">
        <f>IFERROR(VLOOKUP('Initial Flow'!H928,'Initial Data'!A$1:U$2000,21,FALSE),"NULL")</f>
        <v>23</v>
      </c>
      <c r="B928" t="str">
        <f>IFERROR(VLOOKUP('Initial Flow'!I928,'Initial Data'!A$1:U$2000,21,FALSE),"NULL")</f>
        <v>NULL</v>
      </c>
      <c r="C928">
        <f>IFERROR(VLOOKUP('Initial Flow'!J928,'Initial Data'!A$1:U$2000,21,FALSE),"NULL")</f>
        <v>20</v>
      </c>
      <c r="D928">
        <f>IFERROR(VLOOKUP('Initial Flow'!K928,'Initial Data'!A$1:U$2000,21,FALSE),"NULL")</f>
        <v>607</v>
      </c>
      <c r="E928" t="str">
        <f t="shared" si="42"/>
        <v>OK</v>
      </c>
      <c r="F928">
        <f t="shared" si="43"/>
        <v>23</v>
      </c>
      <c r="G928">
        <f t="shared" si="44"/>
        <v>20</v>
      </c>
      <c r="H928" t="str">
        <f>'Initial Flow'!B928</f>
        <v>IID2741 - SEND_CETIP_BUS_DAY_CHANGE</v>
      </c>
      <c r="I928">
        <f>IFERROR(VLOOKUP('Initial Flow'!D928,'Code Int'!$A$1:$B$10,2,FALSE),"NULL")</f>
        <v>19</v>
      </c>
      <c r="J928">
        <f>IFERROR(VLOOKUP('Initial Flow'!E928,'Code Int'!$A$1:$B$10,2,FALSE),"NULL")</f>
        <v>16</v>
      </c>
      <c r="K928" t="str">
        <f>'Initial Flow'!F928</f>
        <v/>
      </c>
      <c r="L928" t="str">
        <f>'Initial Flow'!G928</f>
        <v>D.WAIT_SB_BUS_DAY_CHANGE_CMAX_CETIP</v>
      </c>
      <c r="M928" t="str">
        <f>'Initial Flow'!L928</f>
        <v>Business Day</v>
      </c>
      <c r="N928" t="str">
        <f>'Initial Flow'!C928</f>
        <v>MSG006694</v>
      </c>
    </row>
    <row r="929" spans="1:14" x14ac:dyDescent="0.2">
      <c r="A929">
        <f>IFERROR(VLOOKUP('Initial Flow'!H929,'Initial Data'!A$1:U$2000,21,FALSE),"NULL")</f>
        <v>12</v>
      </c>
      <c r="B929" t="str">
        <f>IFERROR(VLOOKUP('Initial Flow'!I929,'Initial Data'!A$1:U$2000,21,FALSE),"NULL")</f>
        <v>NULL</v>
      </c>
      <c r="C929">
        <f>IFERROR(VLOOKUP('Initial Flow'!J929,'Initial Data'!A$1:U$2000,21,FALSE),"NULL")</f>
        <v>33</v>
      </c>
      <c r="D929">
        <f>IFERROR(VLOOKUP('Initial Flow'!K929,'Initial Data'!A$1:U$2000,21,FALSE),"NULL")</f>
        <v>717</v>
      </c>
      <c r="E929" t="str">
        <f t="shared" si="42"/>
        <v>OK</v>
      </c>
      <c r="F929">
        <f t="shared" si="43"/>
        <v>12</v>
      </c>
      <c r="G929">
        <f t="shared" si="44"/>
        <v>33</v>
      </c>
      <c r="H929" t="str">
        <f>'Initial Flow'!B929</f>
        <v>IID9013 - CD-CBF_41</v>
      </c>
      <c r="I929">
        <f>IFERROR(VLOOKUP('Initial Flow'!D929,'Code Int'!$A$1:$B$10,2,FALSE),"NULL")</f>
        <v>19</v>
      </c>
      <c r="J929">
        <f>IFERROR(VLOOKUP('Initial Flow'!E929,'Code Int'!$A$1:$B$10,2,FALSE),"NULL")</f>
        <v>18</v>
      </c>
      <c r="K929" t="str">
        <f>'Initial Flow'!F929</f>
        <v/>
      </c>
      <c r="L929" t="str">
        <f>'Initial Flow'!G929</f>
        <v>KUSTA ICP Reference data file for SMONITOR</v>
      </c>
      <c r="M929" t="str">
        <f>'Initial Flow'!L929</f>
        <v>Scanning Data</v>
      </c>
      <c r="N929" t="str">
        <f>'Initial Flow'!C929</f>
        <v>MSG005140</v>
      </c>
    </row>
    <row r="930" spans="1:14" x14ac:dyDescent="0.2">
      <c r="A930">
        <f>IFERROR(VLOOKUP('Initial Flow'!H930,'Initial Data'!A$1:U$2000,21,FALSE),"NULL")</f>
        <v>86</v>
      </c>
      <c r="B930">
        <f>IFERROR(VLOOKUP('Initial Flow'!I930,'Initial Data'!A$1:U$2000,21,FALSE),"NULL")</f>
        <v>262</v>
      </c>
      <c r="C930">
        <f>IFERROR(VLOOKUP('Initial Flow'!J930,'Initial Data'!A$1:U$2000,21,FALSE),"NULL")</f>
        <v>22</v>
      </c>
      <c r="D930">
        <f>IFERROR(VLOOKUP('Initial Flow'!K930,'Initial Data'!A$1:U$2000,21,FALSE),"NULL")</f>
        <v>403</v>
      </c>
      <c r="E930" t="str">
        <f t="shared" si="42"/>
        <v>OK</v>
      </c>
      <c r="F930">
        <f t="shared" si="43"/>
        <v>262</v>
      </c>
      <c r="G930">
        <f t="shared" si="44"/>
        <v>22</v>
      </c>
      <c r="H930" t="str">
        <f>'Initial Flow'!B930</f>
        <v>IID943 - D.WAIT_CS_DTP_BOX_COMPLETED_COCP_DSRV</v>
      </c>
      <c r="I930">
        <f>IFERROR(VLOOKUP('Initial Flow'!D930,'Code Int'!$A$1:$B$10,2,FALSE),"NULL")</f>
        <v>19</v>
      </c>
      <c r="J930">
        <f>IFERROR(VLOOKUP('Initial Flow'!E930,'Code Int'!$A$1:$B$10,2,FALSE),"NULL")</f>
        <v>17</v>
      </c>
      <c r="K930" t="str">
        <f>'Initial Flow'!F930</f>
        <v/>
      </c>
      <c r="L930" t="str">
        <f>'Initial Flow'!G930</f>
        <v/>
      </c>
      <c r="M930" t="str">
        <f>'Initial Flow'!L930</f>
        <v>Security Instruction</v>
      </c>
      <c r="N930" t="str">
        <f>'Initial Flow'!C930</f>
        <v>MSG005415</v>
      </c>
    </row>
    <row r="931" spans="1:14" x14ac:dyDescent="0.2">
      <c r="A931">
        <f>IFERROR(VLOOKUP('Initial Flow'!H931,'Initial Data'!A$1:U$2000,21,FALSE),"NULL")</f>
        <v>39</v>
      </c>
      <c r="B931">
        <f>IFERROR(VLOOKUP('Initial Flow'!I931,'Initial Data'!A$1:U$2000,21,FALSE),"NULL")</f>
        <v>1066</v>
      </c>
      <c r="C931">
        <f>IFERROR(VLOOKUP('Initial Flow'!J931,'Initial Data'!A$1:U$2000,21,FALSE),"NULL")</f>
        <v>22</v>
      </c>
      <c r="D931">
        <f>IFERROR(VLOOKUP('Initial Flow'!K931,'Initial Data'!A$1:U$2000,21,FALSE),"NULL")</f>
        <v>415</v>
      </c>
      <c r="E931" t="str">
        <f t="shared" si="42"/>
        <v>OK</v>
      </c>
      <c r="F931">
        <f t="shared" si="43"/>
        <v>1066</v>
      </c>
      <c r="G931">
        <f t="shared" si="44"/>
        <v>22</v>
      </c>
      <c r="H931" t="str">
        <f>'Initial Flow'!B931</f>
        <v>IID1112 - Dataserver Cash Instruction Synchro</v>
      </c>
      <c r="I931">
        <f>IFERROR(VLOOKUP('Initial Flow'!D931,'Code Int'!$A$1:$B$10,2,FALSE),"NULL")</f>
        <v>19</v>
      </c>
      <c r="J931">
        <f>IFERROR(VLOOKUP('Initial Flow'!E931,'Code Int'!$A$1:$B$10,2,FALSE),"NULL")</f>
        <v>18</v>
      </c>
      <c r="K931" t="str">
        <f>'Initial Flow'!F931</f>
        <v/>
      </c>
      <c r="L931" t="str">
        <f>'Initial Flow'!G931</f>
        <v/>
      </c>
      <c r="M931" t="str">
        <f>'Initial Flow'!L931</f>
        <v>Cash Instruction</v>
      </c>
      <c r="N931" t="str">
        <f>'Initial Flow'!C931</f>
        <v>MSG005473</v>
      </c>
    </row>
    <row r="932" spans="1:14" x14ac:dyDescent="0.2">
      <c r="A932">
        <f>IFERROR(VLOOKUP('Initial Flow'!H932,'Initial Data'!A$1:U$2000,21,FALSE),"NULL")</f>
        <v>86</v>
      </c>
      <c r="B932">
        <f>IFERROR(VLOOKUP('Initial Flow'!I932,'Initial Data'!A$1:U$2000,21,FALSE),"NULL")</f>
        <v>1147</v>
      </c>
      <c r="C932">
        <f>IFERROR(VLOOKUP('Initial Flow'!J932,'Initial Data'!A$1:U$2000,21,FALSE),"NULL")</f>
        <v>25</v>
      </c>
      <c r="D932">
        <f>IFERROR(VLOOKUP('Initial Flow'!K932,'Initial Data'!A$1:U$2000,21,FALSE),"NULL")</f>
        <v>530</v>
      </c>
      <c r="E932" t="str">
        <f t="shared" si="42"/>
        <v>OK</v>
      </c>
      <c r="F932">
        <f t="shared" si="43"/>
        <v>1147</v>
      </c>
      <c r="G932">
        <f t="shared" si="44"/>
        <v>25</v>
      </c>
      <c r="H932" t="str">
        <f>'Initial Flow'!B932</f>
        <v>IID2676 - RUN_FINSECMRKTVAL</v>
      </c>
      <c r="I932">
        <f>IFERROR(VLOOKUP('Initial Flow'!D932,'Code Int'!$A$1:$B$10,2,FALSE),"NULL")</f>
        <v>19</v>
      </c>
      <c r="J932">
        <f>IFERROR(VLOOKUP('Initial Flow'!E932,'Code Int'!$A$1:$B$10,2,FALSE),"NULL")</f>
        <v>16</v>
      </c>
      <c r="K932" t="str">
        <f>'Initial Flow'!F932</f>
        <v/>
      </c>
      <c r="L932" t="str">
        <f>'Initial Flow'!G932</f>
        <v/>
      </c>
      <c r="M932" t="str">
        <f>'Initial Flow'!L932</f>
        <v>Collateral Value</v>
      </c>
      <c r="N932" t="str">
        <f>'Initial Flow'!C932</f>
        <v>MSG006637</v>
      </c>
    </row>
    <row r="933" spans="1:14" x14ac:dyDescent="0.2">
      <c r="A933">
        <f>IFERROR(VLOOKUP('Initial Flow'!H933,'Initial Data'!A$1:U$2000,21,FALSE),"NULL")</f>
        <v>61</v>
      </c>
      <c r="B933">
        <f>IFERROR(VLOOKUP('Initial Flow'!I933,'Initial Data'!A$1:U$2000,21,FALSE),"NULL")</f>
        <v>697</v>
      </c>
      <c r="C933">
        <f>IFERROR(VLOOKUP('Initial Flow'!J933,'Initial Data'!A$1:U$2000,21,FALSE),"NULL")</f>
        <v>36</v>
      </c>
      <c r="D933" t="str">
        <f>IFERROR(VLOOKUP('Initial Flow'!K933,'Initial Data'!A$1:U$2000,21,FALSE),"NULL")</f>
        <v>NULL</v>
      </c>
      <c r="E933" t="str">
        <f t="shared" si="42"/>
        <v>OK</v>
      </c>
      <c r="F933">
        <f t="shared" si="43"/>
        <v>697</v>
      </c>
      <c r="G933">
        <f t="shared" si="44"/>
        <v>36</v>
      </c>
      <c r="H933" t="str">
        <f>'Initial Flow'!B933</f>
        <v>IID3303 - CBF_IN_SEMT013</v>
      </c>
      <c r="I933" t="str">
        <f>IFERROR(VLOOKUP('Initial Flow'!D933,'Code Int'!$A$1:$B$10,2,FALSE),"NULL")</f>
        <v>NULL</v>
      </c>
      <c r="J933">
        <f>IFERROR(VLOOKUP('Initial Flow'!E933,'Code Int'!$A$1:$B$10,2,FALSE),"NULL")</f>
        <v>15</v>
      </c>
      <c r="K933" t="str">
        <f>'Initial Flow'!F933</f>
        <v/>
      </c>
      <c r="L933" t="str">
        <f>'Initial Flow'!G933</f>
        <v/>
      </c>
      <c r="M933" t="str">
        <f>'Initial Flow'!L933</f>
        <v>SEMT013</v>
      </c>
      <c r="N933" t="str">
        <f>'Initial Flow'!C933</f>
        <v>MSG007353</v>
      </c>
    </row>
    <row r="934" spans="1:14" x14ac:dyDescent="0.2">
      <c r="A934">
        <f>IFERROR(VLOOKUP('Initial Flow'!H934,'Initial Data'!A$1:U$2000,21,FALSE),"NULL")</f>
        <v>39</v>
      </c>
      <c r="B934" t="str">
        <f>IFERROR(VLOOKUP('Initial Flow'!I934,'Initial Data'!A$1:U$2000,21,FALSE),"NULL")</f>
        <v>NULL</v>
      </c>
      <c r="C934">
        <f>IFERROR(VLOOKUP('Initial Flow'!J934,'Initial Data'!A$1:U$2000,21,FALSE),"NULL")</f>
        <v>53</v>
      </c>
      <c r="D934">
        <f>IFERROR(VLOOKUP('Initial Flow'!K934,'Initial Data'!A$1:U$2000,21,FALSE),"NULL")</f>
        <v>661</v>
      </c>
      <c r="E934" t="str">
        <f t="shared" si="42"/>
        <v>OK</v>
      </c>
      <c r="F934">
        <f t="shared" si="43"/>
        <v>39</v>
      </c>
      <c r="G934">
        <f t="shared" si="44"/>
        <v>53</v>
      </c>
      <c r="H934" t="str">
        <f>'Initial Flow'!B934</f>
        <v>IID42 - ALERT_NCCIP</v>
      </c>
      <c r="I934">
        <f>IFERROR(VLOOKUP('Initial Flow'!D934,'Code Int'!$A$1:$B$10,2,FALSE),"NULL")</f>
        <v>19</v>
      </c>
      <c r="J934">
        <f>IFERROR(VLOOKUP('Initial Flow'!E934,'Code Int'!$A$1:$B$10,2,FALSE),"NULL")</f>
        <v>15</v>
      </c>
      <c r="K934" t="str">
        <f>'Initial Flow'!F934</f>
        <v/>
      </c>
      <c r="L934" t="str">
        <f>'Initial Flow'!G934</f>
        <v/>
      </c>
      <c r="M934" t="str">
        <f>'Initial Flow'!L934</f>
        <v>Business Alert</v>
      </c>
      <c r="N934" t="str">
        <f>'Initial Flow'!C934</f>
        <v>MSG004697</v>
      </c>
    </row>
    <row r="935" spans="1:14" x14ac:dyDescent="0.2">
      <c r="A935">
        <f>IFERROR(VLOOKUP('Initial Flow'!H935,'Initial Data'!A$1:U$2000,21,FALSE),"NULL")</f>
        <v>23</v>
      </c>
      <c r="B935">
        <f>IFERROR(VLOOKUP('Initial Flow'!I935,'Initial Data'!A$1:U$2000,21,FALSE),"NULL")</f>
        <v>913</v>
      </c>
      <c r="C935">
        <f>IFERROR(VLOOKUP('Initial Flow'!J935,'Initial Data'!A$1:U$2000,21,FALSE),"NULL")</f>
        <v>59</v>
      </c>
      <c r="D935">
        <f>IFERROR(VLOOKUP('Initial Flow'!K935,'Initial Data'!A$1:U$2000,21,FALSE),"NULL")</f>
        <v>478</v>
      </c>
      <c r="E935" t="str">
        <f t="shared" si="42"/>
        <v>OK</v>
      </c>
      <c r="F935">
        <f t="shared" si="43"/>
        <v>913</v>
      </c>
      <c r="G935">
        <f t="shared" si="44"/>
        <v>59</v>
      </c>
      <c r="H935" t="str">
        <f>'Initial Flow'!B935</f>
        <v>IID763 - CREATE_MT081_PI2</v>
      </c>
      <c r="I935">
        <f>IFERROR(VLOOKUP('Initial Flow'!D935,'Code Int'!$A$1:$B$10,2,FALSE),"NULL")</f>
        <v>19</v>
      </c>
      <c r="J935">
        <f>IFERROR(VLOOKUP('Initial Flow'!E935,'Code Int'!$A$1:$B$10,2,FALSE),"NULL")</f>
        <v>15</v>
      </c>
      <c r="K935" t="str">
        <f>'Initial Flow'!F935</f>
        <v/>
      </c>
      <c r="L935" t="str">
        <f>'Initial Flow'!G935</f>
        <v>ISO MT081-CSB</v>
      </c>
      <c r="M935" t="str">
        <f>'Initial Flow'!L935</f>
        <v>MT081</v>
      </c>
      <c r="N935" t="str">
        <f>'Initial Flow'!C935</f>
        <v>MSG005279</v>
      </c>
    </row>
    <row r="936" spans="1:14" x14ac:dyDescent="0.2">
      <c r="A936">
        <f>IFERROR(VLOOKUP('Initial Flow'!H936,'Initial Data'!A$1:U$2000,21,FALSE),"NULL")</f>
        <v>33</v>
      </c>
      <c r="B936">
        <f>IFERROR(VLOOKUP('Initial Flow'!I936,'Initial Data'!A$1:U$2000,21,FALSE),"NULL")</f>
        <v>721</v>
      </c>
      <c r="C936">
        <f>IFERROR(VLOOKUP('Initial Flow'!J936,'Initial Data'!A$1:U$2000,21,FALSE),"NULL")</f>
        <v>58</v>
      </c>
      <c r="D936">
        <f>IFERROR(VLOOKUP('Initial Flow'!K936,'Initial Data'!A$1:U$2000,21,FALSE),"NULL")</f>
        <v>442</v>
      </c>
      <c r="E936" t="str">
        <f t="shared" si="42"/>
        <v>OK</v>
      </c>
      <c r="F936">
        <f t="shared" si="43"/>
        <v>721</v>
      </c>
      <c r="G936">
        <f t="shared" si="44"/>
        <v>58</v>
      </c>
      <c r="H936" t="str">
        <f>'Initial Flow'!B936</f>
        <v>IID562 - CD-CDI_31</v>
      </c>
      <c r="I936">
        <f>IFERROR(VLOOKUP('Initial Flow'!D936,'Code Int'!$A$1:$B$10,2,FALSE),"NULL")</f>
        <v>19</v>
      </c>
      <c r="J936">
        <f>IFERROR(VLOOKUP('Initial Flow'!E936,'Code Int'!$A$1:$B$10,2,FALSE),"NULL")</f>
        <v>18</v>
      </c>
      <c r="K936" t="str">
        <f>'Initial Flow'!F936</f>
        <v/>
      </c>
      <c r="L936" t="str">
        <f>'Initial Flow'!G936</f>
        <v>Moodys rating files from CDI (cdwebftp) (inbound)</v>
      </c>
      <c r="M936" t="str">
        <f>'Initial Flow'!L936</f>
        <v>Security Rating</v>
      </c>
      <c r="N936" t="str">
        <f>'Initial Flow'!C936</f>
        <v>MSG005151</v>
      </c>
    </row>
    <row r="937" spans="1:14" x14ac:dyDescent="0.2">
      <c r="A937">
        <f>IFERROR(VLOOKUP('Initial Flow'!H937,'Initial Data'!A$1:U$2000,21,FALSE),"NULL")</f>
        <v>2</v>
      </c>
      <c r="B937" t="str">
        <f>IFERROR(VLOOKUP('Initial Flow'!I937,'Initial Data'!A$1:U$2000,21,FALSE),"NULL")</f>
        <v>NULL</v>
      </c>
      <c r="C937">
        <f>IFERROR(VLOOKUP('Initial Flow'!J937,'Initial Data'!A$1:U$2000,21,FALSE),"NULL")</f>
        <v>124</v>
      </c>
      <c r="D937">
        <f>IFERROR(VLOOKUP('Initial Flow'!K937,'Initial Data'!A$1:U$2000,21,FALSE),"NULL")</f>
        <v>1279</v>
      </c>
      <c r="E937" t="str">
        <f t="shared" si="42"/>
        <v>OK</v>
      </c>
      <c r="F937">
        <f t="shared" si="43"/>
        <v>2</v>
      </c>
      <c r="G937">
        <f t="shared" si="44"/>
        <v>124</v>
      </c>
      <c r="H937" t="str">
        <f>'Initial Flow'!B937</f>
        <v/>
      </c>
      <c r="I937" t="str">
        <f>IFERROR(VLOOKUP('Initial Flow'!D937,'Code Int'!$A$1:$B$10,2,FALSE),"NULL")</f>
        <v>NULL</v>
      </c>
      <c r="J937" t="str">
        <f>IFERROR(VLOOKUP('Initial Flow'!E937,'Code Int'!$A$1:$B$10,2,FALSE),"NULL")</f>
        <v>NULL</v>
      </c>
      <c r="K937" t="str">
        <f>'Initial Flow'!F937</f>
        <v/>
      </c>
      <c r="L937" t="str">
        <f>'Initial Flow'!G937</f>
        <v/>
      </c>
      <c r="M937" t="str">
        <f>'Initial Flow'!L937</f>
        <v>Trade</v>
      </c>
      <c r="N937" t="str">
        <f>'Initial Flow'!C937</f>
        <v>MSG007280</v>
      </c>
    </row>
    <row r="938" spans="1:14" x14ac:dyDescent="0.2">
      <c r="A938">
        <f>IFERROR(VLOOKUP('Initial Flow'!H938,'Initial Data'!A$1:U$2000,21,FALSE),"NULL")</f>
        <v>23</v>
      </c>
      <c r="B938" t="str">
        <f>IFERROR(VLOOKUP('Initial Flow'!I938,'Initial Data'!A$1:U$2000,21,FALSE),"NULL")</f>
        <v>NULL</v>
      </c>
      <c r="C938">
        <f>IFERROR(VLOOKUP('Initial Flow'!J938,'Initial Data'!A$1:U$2000,21,FALSE),"NULL")</f>
        <v>33</v>
      </c>
      <c r="D938">
        <f>IFERROR(VLOOKUP('Initial Flow'!K938,'Initial Data'!A$1:U$2000,21,FALSE),"NULL")</f>
        <v>757</v>
      </c>
      <c r="E938" t="str">
        <f t="shared" si="42"/>
        <v>OK</v>
      </c>
      <c r="F938">
        <f t="shared" si="43"/>
        <v>23</v>
      </c>
      <c r="G938">
        <f t="shared" si="44"/>
        <v>33</v>
      </c>
      <c r="H938" t="str">
        <f>'Initial Flow'!B938</f>
        <v>IID377 - CD_BILL_LHGO</v>
      </c>
      <c r="I938">
        <f>IFERROR(VLOOKUP('Initial Flow'!D938,'Code Int'!$A$1:$B$10,2,FALSE),"NULL")</f>
        <v>19</v>
      </c>
      <c r="J938">
        <f>IFERROR(VLOOKUP('Initial Flow'!E938,'Code Int'!$A$1:$B$10,2,FALSE),"NULL")</f>
        <v>16</v>
      </c>
      <c r="K938" t="str">
        <f>'Initial Flow'!F938</f>
        <v/>
      </c>
      <c r="L938" t="str">
        <f>'Initial Flow'!G938</f>
        <v>LHGO billing files</v>
      </c>
      <c r="M938" t="str">
        <f>'Initial Flow'!L938</f>
        <v>Billing</v>
      </c>
      <c r="N938" t="str">
        <f>'Initial Flow'!C938</f>
        <v>MSG004977</v>
      </c>
    </row>
    <row r="939" spans="1:14" x14ac:dyDescent="0.2">
      <c r="A939">
        <f>IFERROR(VLOOKUP('Initial Flow'!H939,'Initial Data'!A$1:U$2000,21,FALSE),"NULL")</f>
        <v>19</v>
      </c>
      <c r="B939">
        <f>IFERROR(VLOOKUP('Initial Flow'!I939,'Initial Data'!A$1:U$2000,21,FALSE),"NULL")</f>
        <v>1134</v>
      </c>
      <c r="C939">
        <f>IFERROR(VLOOKUP('Initial Flow'!J939,'Initial Data'!A$1:U$2000,21,FALSE),"NULL")</f>
        <v>33</v>
      </c>
      <c r="D939">
        <f>IFERROR(VLOOKUP('Initial Flow'!K939,'Initial Data'!A$1:U$2000,21,FALSE),"NULL")</f>
        <v>813</v>
      </c>
      <c r="E939" t="str">
        <f t="shared" si="42"/>
        <v>OK</v>
      </c>
      <c r="F939">
        <f t="shared" si="43"/>
        <v>1134</v>
      </c>
      <c r="G939">
        <f t="shared" si="44"/>
        <v>33</v>
      </c>
      <c r="H939" t="str">
        <f>'Initial Flow'!B939</f>
        <v>IID380 - CD_BLOOMBERG_BBFOREX_REQ</v>
      </c>
      <c r="I939">
        <f>IFERROR(VLOOKUP('Initial Flow'!D939,'Code Int'!$A$1:$B$10,2,FALSE),"NULL")</f>
        <v>19</v>
      </c>
      <c r="J939">
        <f>IFERROR(VLOOKUP('Initial Flow'!E939,'Code Int'!$A$1:$B$10,2,FALSE),"NULL")</f>
        <v>16</v>
      </c>
      <c r="K939" t="str">
        <f>'Initial Flow'!F939</f>
        <v/>
      </c>
      <c r="L939" t="str">
        <f>'Initial Flow'!G939</f>
        <v>FXRates request file from AM</v>
      </c>
      <c r="M939" t="str">
        <f>'Initial Flow'!L939</f>
        <v>Foreign Exchange Rate</v>
      </c>
      <c r="N939" t="str">
        <f>'Initial Flow'!C939</f>
        <v>MSG004980</v>
      </c>
    </row>
    <row r="940" spans="1:14" x14ac:dyDescent="0.2">
      <c r="A940">
        <f>IFERROR(VLOOKUP('Initial Flow'!H940,'Initial Data'!A$1:U$2000,21,FALSE),"NULL")</f>
        <v>21</v>
      </c>
      <c r="B940" t="str">
        <f>IFERROR(VLOOKUP('Initial Flow'!I940,'Initial Data'!A$1:U$2000,21,FALSE),"NULL")</f>
        <v>NULL</v>
      </c>
      <c r="C940">
        <f>IFERROR(VLOOKUP('Initial Flow'!J940,'Initial Data'!A$1:U$2000,21,FALSE),"NULL")</f>
        <v>27</v>
      </c>
      <c r="D940">
        <f>IFERROR(VLOOKUP('Initial Flow'!K940,'Initial Data'!A$1:U$2000,21,FALSE),"NULL")</f>
        <v>887</v>
      </c>
      <c r="E940" t="str">
        <f t="shared" si="42"/>
        <v>OK</v>
      </c>
      <c r="F940">
        <f t="shared" si="43"/>
        <v>21</v>
      </c>
      <c r="G940">
        <f t="shared" si="44"/>
        <v>27</v>
      </c>
      <c r="H940" t="str">
        <f>'Initial Flow'!B940</f>
        <v>IID3466 - RDF_FIN_SEC_EFF_XCHG_DT</v>
      </c>
      <c r="I940" t="str">
        <f>IFERROR(VLOOKUP('Initial Flow'!D940,'Code Int'!$A$1:$B$10,2,FALSE),"NULL")</f>
        <v>NULL</v>
      </c>
      <c r="J940" t="str">
        <f>IFERROR(VLOOKUP('Initial Flow'!E940,'Code Int'!$A$1:$B$10,2,FALSE),"NULL")</f>
        <v>NULL</v>
      </c>
      <c r="K940" t="str">
        <f>'Initial Flow'!F940</f>
        <v/>
      </c>
      <c r="L940" t="str">
        <f>'Initial Flow'!G940</f>
        <v>Notify effectuation exchange date</v>
      </c>
      <c r="M940" t="str">
        <f>'Initial Flow'!L940</f>
        <v>Security</v>
      </c>
      <c r="N940" t="str">
        <f>'Initial Flow'!C940</f>
        <v>MSG007476</v>
      </c>
    </row>
    <row r="941" spans="1:14" hidden="1" x14ac:dyDescent="0.2">
      <c r="A941" t="str">
        <f>IFERROR(VLOOKUP('Initial Flow'!H941,'Initial Data'!A$1:U$2000,21,FALSE),"NULL")</f>
        <v>NULL</v>
      </c>
      <c r="B941" t="str">
        <f>IFERROR(VLOOKUP('Initial Flow'!I941,'Initial Data'!A$1:U$2000,21,FALSE),"NULL")</f>
        <v>NULL</v>
      </c>
      <c r="C941">
        <f>IFERROR(VLOOKUP('Initial Flow'!J941,'Initial Data'!A$1:U$2000,21,FALSE),"NULL")</f>
        <v>33</v>
      </c>
      <c r="D941">
        <f>IFERROR(VLOOKUP('Initial Flow'!K941,'Initial Data'!A$1:U$2000,21,FALSE),"NULL")</f>
        <v>721</v>
      </c>
      <c r="E941" t="str">
        <f t="shared" si="42"/>
        <v>NULL</v>
      </c>
      <c r="F941" t="str">
        <f t="shared" si="43"/>
        <v>NULL</v>
      </c>
      <c r="G941">
        <f t="shared" si="44"/>
        <v>33</v>
      </c>
      <c r="H941" t="str">
        <f>'Initial Flow'!B941</f>
        <v>IID9018 - CD-CDI_31</v>
      </c>
      <c r="I941">
        <f>IFERROR(VLOOKUP('Initial Flow'!D941,'Code Int'!$A$1:$B$10,2,FALSE),"NULL")</f>
        <v>20</v>
      </c>
      <c r="J941">
        <f>IFERROR(VLOOKUP('Initial Flow'!E941,'Code Int'!$A$1:$B$10,2,FALSE),"NULL")</f>
        <v>18</v>
      </c>
      <c r="K941" t="str">
        <f>'Initial Flow'!F941</f>
        <v/>
      </c>
      <c r="L941" t="str">
        <f>'Initial Flow'!G941</f>
        <v>Moodys rating files from CDI (cdwebftp) (inbound)</v>
      </c>
      <c r="M941" t="str">
        <f>'Initial Flow'!L941</f>
        <v>Security Rating</v>
      </c>
      <c r="N941" t="str">
        <f>'Initial Flow'!C941</f>
        <v>MSG005152</v>
      </c>
    </row>
    <row r="942" spans="1:14" x14ac:dyDescent="0.2">
      <c r="A942">
        <f>IFERROR(VLOOKUP('Initial Flow'!H942,'Initial Data'!A$1:U$2000,21,FALSE),"NULL")</f>
        <v>39</v>
      </c>
      <c r="B942">
        <f>IFERROR(VLOOKUP('Initial Flow'!I942,'Initial Data'!A$1:U$2000,21,FALSE),"NULL")</f>
        <v>1066</v>
      </c>
      <c r="C942">
        <f>IFERROR(VLOOKUP('Initial Flow'!J942,'Initial Data'!A$1:U$2000,21,FALSE),"NULL")</f>
        <v>33</v>
      </c>
      <c r="D942">
        <f>IFERROR(VLOOKUP('Initial Flow'!K942,'Initial Data'!A$1:U$2000,21,FALSE),"NULL")</f>
        <v>813</v>
      </c>
      <c r="E942" t="str">
        <f t="shared" si="42"/>
        <v>OK</v>
      </c>
      <c r="F942">
        <f t="shared" si="43"/>
        <v>1066</v>
      </c>
      <c r="G942">
        <f t="shared" si="44"/>
        <v>33</v>
      </c>
      <c r="H942" t="str">
        <f>'Initial Flow'!B942</f>
        <v>IID321 - CD_AURORA_LUXCSDCASHBAL</v>
      </c>
      <c r="I942">
        <f>IFERROR(VLOOKUP('Initial Flow'!D942,'Code Int'!$A$1:$B$10,2,FALSE),"NULL")</f>
        <v>19</v>
      </c>
      <c r="J942">
        <f>IFERROR(VLOOKUP('Initial Flow'!E942,'Code Int'!$A$1:$B$10,2,FALSE),"NULL")</f>
        <v>16</v>
      </c>
      <c r="K942" t="str">
        <f>'Initial Flow'!F942</f>
        <v/>
      </c>
      <c r="L942" t="str">
        <f>'Initial Flow'!G942</f>
        <v>Notification of Report File Name</v>
      </c>
      <c r="M942" t="str">
        <f>'Initial Flow'!L942</f>
        <v>Regulatory Report</v>
      </c>
      <c r="N942" t="str">
        <f>'Initial Flow'!C942</f>
        <v>MSG004931</v>
      </c>
    </row>
    <row r="943" spans="1:14" x14ac:dyDescent="0.2">
      <c r="A943">
        <f>IFERROR(VLOOKUP('Initial Flow'!H943,'Initial Data'!A$1:U$2000,21,FALSE),"NULL")</f>
        <v>59</v>
      </c>
      <c r="B943">
        <f>IFERROR(VLOOKUP('Initial Flow'!I943,'Initial Data'!A$1:U$2000,21,FALSE),"NULL")</f>
        <v>454</v>
      </c>
      <c r="C943">
        <f>IFERROR(VLOOKUP('Initial Flow'!J943,'Initial Data'!A$1:U$2000,21,FALSE),"NULL")</f>
        <v>22</v>
      </c>
      <c r="D943">
        <f>IFERROR(VLOOKUP('Initial Flow'!K943,'Initial Data'!A$1:U$2000,21,FALSE),"NULL")</f>
        <v>403</v>
      </c>
      <c r="E943" t="str">
        <f t="shared" si="42"/>
        <v>OK</v>
      </c>
      <c r="F943">
        <f t="shared" si="43"/>
        <v>454</v>
      </c>
      <c r="G943">
        <f t="shared" si="44"/>
        <v>22</v>
      </c>
      <c r="H943" t="str">
        <f>'Initial Flow'!B943</f>
        <v>IID1058 - D.WAIT_IMPORT_HIST_DSRV</v>
      </c>
      <c r="I943">
        <f>IFERROR(VLOOKUP('Initial Flow'!D943,'Code Int'!$A$1:$B$10,2,FALSE),"NULL")</f>
        <v>19</v>
      </c>
      <c r="J943">
        <f>IFERROR(VLOOKUP('Initial Flow'!E943,'Code Int'!$A$1:$B$10,2,FALSE),"NULL")</f>
        <v>17</v>
      </c>
      <c r="K943" t="str">
        <f>'Initial Flow'!F943</f>
        <v/>
      </c>
      <c r="L943" t="str">
        <f>'Initial Flow'!G943</f>
        <v/>
      </c>
      <c r="M943" t="str">
        <f>'Initial Flow'!L943</f>
        <v>Audit</v>
      </c>
      <c r="N943" t="str">
        <f>'Initial Flow'!C943</f>
        <v>MSG005460</v>
      </c>
    </row>
    <row r="944" spans="1:14" x14ac:dyDescent="0.2">
      <c r="A944">
        <f>IFERROR(VLOOKUP('Initial Flow'!H944,'Initial Data'!A$1:U$2000,21,FALSE),"NULL")</f>
        <v>33</v>
      </c>
      <c r="B944">
        <f>IFERROR(VLOOKUP('Initial Flow'!I944,'Initial Data'!A$1:U$2000,21,FALSE),"NULL")</f>
        <v>729</v>
      </c>
      <c r="C944">
        <f>IFERROR(VLOOKUP('Initial Flow'!J944,'Initial Data'!A$1:U$2000,21,FALSE),"NULL")</f>
        <v>33</v>
      </c>
      <c r="D944">
        <f>IFERROR(VLOOKUP('Initial Flow'!K944,'Initial Data'!A$1:U$2000,21,FALSE),"NULL")</f>
        <v>293</v>
      </c>
      <c r="E944" t="str">
        <f t="shared" si="42"/>
        <v>OK</v>
      </c>
      <c r="F944">
        <f t="shared" si="43"/>
        <v>729</v>
      </c>
      <c r="G944">
        <f t="shared" si="44"/>
        <v>33</v>
      </c>
      <c r="H944" t="str">
        <f>'Initial Flow'!B944</f>
        <v>IID397 - CD_CUSTOMER_POSITION_LUXCSD</v>
      </c>
      <c r="I944">
        <f>IFERROR(VLOOKUP('Initial Flow'!D944,'Code Int'!$A$1:$B$10,2,FALSE),"NULL")</f>
        <v>19</v>
      </c>
      <c r="J944">
        <f>IFERROR(VLOOKUP('Initial Flow'!E944,'Code Int'!$A$1:$B$10,2,FALSE),"NULL")</f>
        <v>18</v>
      </c>
      <c r="K944" t="str">
        <f>'Initial Flow'!F944</f>
        <v/>
      </c>
      <c r="L944" t="str">
        <f>'Initial Flow'!G944</f>
        <v>LuxCSD customer positions file notification to Creation Direct</v>
      </c>
      <c r="M944" t="str">
        <f>'Initial Flow'!L944</f>
        <v>Position</v>
      </c>
      <c r="N944" t="str">
        <f>'Initial Flow'!C944</f>
        <v>MSG004996</v>
      </c>
    </row>
    <row r="945" spans="1:14" x14ac:dyDescent="0.2">
      <c r="A945">
        <f>IFERROR(VLOOKUP('Initial Flow'!H945,'Initial Data'!A$1:U$2000,21,FALSE),"NULL")</f>
        <v>27</v>
      </c>
      <c r="B945" t="str">
        <f>IFERROR(VLOOKUP('Initial Flow'!I945,'Initial Data'!A$1:U$2000,21,FALSE),"NULL")</f>
        <v>NULL</v>
      </c>
      <c r="C945">
        <f>IFERROR(VLOOKUP('Initial Flow'!J945,'Initial Data'!A$1:U$2000,21,FALSE),"NULL")</f>
        <v>34</v>
      </c>
      <c r="D945">
        <f>IFERROR(VLOOKUP('Initial Flow'!K945,'Initial Data'!A$1:U$2000,21,FALSE),"NULL")</f>
        <v>586</v>
      </c>
      <c r="E945" t="str">
        <f t="shared" si="42"/>
        <v>OK</v>
      </c>
      <c r="F945">
        <f t="shared" si="43"/>
        <v>27</v>
      </c>
      <c r="G945">
        <f t="shared" si="44"/>
        <v>34</v>
      </c>
      <c r="H945" t="str">
        <f>'Initial Flow'!B945</f>
        <v>IID735 - COL / RDF Hyparchiv (WS)</v>
      </c>
      <c r="I945">
        <f>IFERROR(VLOOKUP('Initial Flow'!D945,'Code Int'!$A$1:$B$10,2,FALSE),"NULL")</f>
        <v>19</v>
      </c>
      <c r="J945">
        <f>IFERROR(VLOOKUP('Initial Flow'!E945,'Code Int'!$A$1:$B$10,2,FALSE),"NULL")</f>
        <v>18</v>
      </c>
      <c r="K945" t="str">
        <f>'Initial Flow'!F945</f>
        <v/>
      </c>
      <c r="L945" t="str">
        <f>'Initial Flow'!G945</f>
        <v>Retrieval of Documents linked to financial instruments</v>
      </c>
      <c r="M945" t="str">
        <f>'Initial Flow'!L945</f>
        <v>Security</v>
      </c>
      <c r="N945" t="str">
        <f>'Initial Flow'!C945</f>
        <v>MSG005261</v>
      </c>
    </row>
    <row r="946" spans="1:14" x14ac:dyDescent="0.2">
      <c r="A946">
        <f>IFERROR(VLOOKUP('Initial Flow'!H946,'Initial Data'!A$1:U$2000,21,FALSE),"NULL")</f>
        <v>77</v>
      </c>
      <c r="B946">
        <f>IFERROR(VLOOKUP('Initial Flow'!I946,'Initial Data'!A$1:U$2000,21,FALSE),"NULL")</f>
        <v>392</v>
      </c>
      <c r="C946">
        <f>IFERROR(VLOOKUP('Initial Flow'!J946,'Initial Data'!A$1:U$2000,21,FALSE),"NULL")</f>
        <v>73</v>
      </c>
      <c r="D946">
        <f>IFERROR(VLOOKUP('Initial Flow'!K946,'Initial Data'!A$1:U$2000,21,FALSE),"NULL")</f>
        <v>280</v>
      </c>
      <c r="E946" t="str">
        <f t="shared" si="42"/>
        <v>OK</v>
      </c>
      <c r="F946">
        <f t="shared" si="43"/>
        <v>392</v>
      </c>
      <c r="G946">
        <f t="shared" si="44"/>
        <v>73</v>
      </c>
      <c r="H946" t="str">
        <f>'Initial Flow'!B946</f>
        <v>IID3217 - PM_4SF_INSERT_REMOVE</v>
      </c>
      <c r="I946" t="str">
        <f>IFERROR(VLOOKUP('Initial Flow'!D946,'Code Int'!$A$1:$B$10,2,FALSE),"NULL")</f>
        <v>NULL</v>
      </c>
      <c r="J946" t="str">
        <f>IFERROR(VLOOKUP('Initial Flow'!E946,'Code Int'!$A$1:$B$10,2,FALSE),"NULL")</f>
        <v>NULL</v>
      </c>
      <c r="K946" t="str">
        <f>'Initial Flow'!F946</f>
        <v/>
      </c>
      <c r="L946" t="str">
        <f>'Initial Flow'!G946</f>
        <v/>
      </c>
      <c r="M946" t="str">
        <f>'Initial Flow'!L946</f>
        <v>Security Loan</v>
      </c>
      <c r="N946" t="str">
        <f>'Initial Flow'!C946</f>
        <v>MSG007200</v>
      </c>
    </row>
    <row r="947" spans="1:14" x14ac:dyDescent="0.2">
      <c r="A947">
        <f>IFERROR(VLOOKUP('Initial Flow'!H947,'Initial Data'!A$1:U$2000,21,FALSE),"NULL")</f>
        <v>61</v>
      </c>
      <c r="B947">
        <f>IFERROR(VLOOKUP('Initial Flow'!I947,'Initial Data'!A$1:U$2000,21,FALSE),"NULL")</f>
        <v>697</v>
      </c>
      <c r="C947">
        <f>IFERROR(VLOOKUP('Initial Flow'!J947,'Initial Data'!A$1:U$2000,21,FALSE),"NULL")</f>
        <v>36</v>
      </c>
      <c r="D947" t="str">
        <f>IFERROR(VLOOKUP('Initial Flow'!K947,'Initial Data'!A$1:U$2000,21,FALSE),"NULL")</f>
        <v>NULL</v>
      </c>
      <c r="E947" t="str">
        <f t="shared" si="42"/>
        <v>OK</v>
      </c>
      <c r="F947">
        <f t="shared" si="43"/>
        <v>697</v>
      </c>
      <c r="G947">
        <f t="shared" si="44"/>
        <v>36</v>
      </c>
      <c r="H947" t="str">
        <f>'Initial Flow'!B947</f>
        <v>IID3314 - CBF_IN_SESE032</v>
      </c>
      <c r="I947" t="str">
        <f>IFERROR(VLOOKUP('Initial Flow'!D947,'Code Int'!$A$1:$B$10,2,FALSE),"NULL")</f>
        <v>NULL</v>
      </c>
      <c r="J947">
        <f>IFERROR(VLOOKUP('Initial Flow'!E947,'Code Int'!$A$1:$B$10,2,FALSE),"NULL")</f>
        <v>15</v>
      </c>
      <c r="K947" t="str">
        <f>'Initial Flow'!F947</f>
        <v/>
      </c>
      <c r="L947" t="str">
        <f>'Initial Flow'!G947</f>
        <v/>
      </c>
      <c r="M947" t="str">
        <f>'Initial Flow'!L947</f>
        <v>SESE032</v>
      </c>
      <c r="N947" t="str">
        <f>'Initial Flow'!C947</f>
        <v>MSG007364</v>
      </c>
    </row>
    <row r="948" spans="1:14" x14ac:dyDescent="0.2">
      <c r="A948">
        <f>IFERROR(VLOOKUP('Initial Flow'!H948,'Initial Data'!A$1:U$2000,21,FALSE),"NULL")</f>
        <v>33</v>
      </c>
      <c r="B948">
        <f>IFERROR(VLOOKUP('Initial Flow'!I948,'Initial Data'!A$1:U$2000,21,FALSE),"NULL")</f>
        <v>717</v>
      </c>
      <c r="C948">
        <f>IFERROR(VLOOKUP('Initial Flow'!J948,'Initial Data'!A$1:U$2000,21,FALSE),"NULL")</f>
        <v>50</v>
      </c>
      <c r="D948">
        <f>IFERROR(VLOOKUP('Initial Flow'!K948,'Initial Data'!A$1:U$2000,21,FALSE),"NULL")</f>
        <v>561</v>
      </c>
      <c r="E948" t="str">
        <f t="shared" si="42"/>
        <v>OK</v>
      </c>
      <c r="F948">
        <f t="shared" si="43"/>
        <v>717</v>
      </c>
      <c r="G948">
        <f t="shared" si="44"/>
        <v>50</v>
      </c>
      <c r="H948" t="str">
        <f>'Initial Flow'!B948</f>
        <v xml:space="preserve">IID3104 - </v>
      </c>
      <c r="I948">
        <f>IFERROR(VLOOKUP('Initial Flow'!D948,'Code Int'!$A$1:$B$10,2,FALSE),"NULL")</f>
        <v>19</v>
      </c>
      <c r="J948">
        <f>IFERROR(VLOOKUP('Initial Flow'!E948,'Code Int'!$A$1:$B$10,2,FALSE),"NULL")</f>
        <v>18</v>
      </c>
      <c r="K948" t="str">
        <f>'Initial Flow'!F948</f>
        <v/>
      </c>
      <c r="L948" t="str">
        <f>'Initial Flow'!G948</f>
        <v>Participant and Account</v>
      </c>
      <c r="M948" t="str">
        <f>'Initial Flow'!L948</f>
        <v>Account</v>
      </c>
      <c r="N948" t="str">
        <f>'Initial Flow'!C948</f>
        <v>MSG006944</v>
      </c>
    </row>
    <row r="949" spans="1:14" hidden="1" x14ac:dyDescent="0.2">
      <c r="A949" t="str">
        <f>IFERROR(VLOOKUP('Initial Flow'!H949,'Initial Data'!A$1:U$2000,21,FALSE),"NULL")</f>
        <v>NULL</v>
      </c>
      <c r="B949" t="str">
        <f>IFERROR(VLOOKUP('Initial Flow'!I949,'Initial Data'!A$1:U$2000,21,FALSE),"NULL")</f>
        <v>NULL</v>
      </c>
      <c r="C949">
        <f>IFERROR(VLOOKUP('Initial Flow'!J949,'Initial Data'!A$1:U$2000,21,FALSE),"NULL")</f>
        <v>33</v>
      </c>
      <c r="D949">
        <f>IFERROR(VLOOKUP('Initial Flow'!K949,'Initial Data'!A$1:U$2000,21,FALSE),"NULL")</f>
        <v>721</v>
      </c>
      <c r="E949" t="str">
        <f t="shared" si="42"/>
        <v>NULL</v>
      </c>
      <c r="F949" t="str">
        <f t="shared" si="43"/>
        <v>NULL</v>
      </c>
      <c r="G949">
        <f t="shared" si="44"/>
        <v>33</v>
      </c>
      <c r="H949" t="str">
        <f>'Initial Flow'!B949</f>
        <v>IID3145 - IDC_SECURITY_PRICE_HEDGE_FUNDS</v>
      </c>
      <c r="I949">
        <f>IFERROR(VLOOKUP('Initial Flow'!D949,'Code Int'!$A$1:$B$10,2,FALSE),"NULL")</f>
        <v>20</v>
      </c>
      <c r="J949" t="str">
        <f>IFERROR(VLOOKUP('Initial Flow'!E949,'Code Int'!$A$1:$B$10,2,FALSE),"NULL")</f>
        <v>NULL</v>
      </c>
      <c r="K949" t="str">
        <f>'Initial Flow'!F949</f>
        <v/>
      </c>
      <c r="L949" t="str">
        <f>'Initial Flow'!G949</f>
        <v/>
      </c>
      <c r="M949" t="str">
        <f>'Initial Flow'!L949</f>
        <v>Security Price</v>
      </c>
      <c r="N949" t="str">
        <f>'Initial Flow'!C949</f>
        <v>MSG007099</v>
      </c>
    </row>
    <row r="950" spans="1:14" x14ac:dyDescent="0.2">
      <c r="A950">
        <f>IFERROR(VLOOKUP('Initial Flow'!H950,'Initial Data'!A$1:U$2000,21,FALSE),"NULL")</f>
        <v>33</v>
      </c>
      <c r="B950">
        <f>IFERROR(VLOOKUP('Initial Flow'!I950,'Initial Data'!A$1:U$2000,21,FALSE),"NULL")</f>
        <v>717</v>
      </c>
      <c r="C950">
        <f>IFERROR(VLOOKUP('Initial Flow'!J950,'Initial Data'!A$1:U$2000,21,FALSE),"NULL")</f>
        <v>50</v>
      </c>
      <c r="D950">
        <f>IFERROR(VLOOKUP('Initial Flow'!K950,'Initial Data'!A$1:U$2000,21,FALSE),"NULL")</f>
        <v>561</v>
      </c>
      <c r="E950" t="str">
        <f t="shared" si="42"/>
        <v>OK</v>
      </c>
      <c r="F950">
        <f t="shared" si="43"/>
        <v>717</v>
      </c>
      <c r="G950">
        <f t="shared" si="44"/>
        <v>50</v>
      </c>
      <c r="H950" t="str">
        <f>'Initial Flow'!B950</f>
        <v xml:space="preserve">IID3104 - </v>
      </c>
      <c r="I950">
        <f>IFERROR(VLOOKUP('Initial Flow'!D950,'Code Int'!$A$1:$B$10,2,FALSE),"NULL")</f>
        <v>19</v>
      </c>
      <c r="J950">
        <f>IFERROR(VLOOKUP('Initial Flow'!E950,'Code Int'!$A$1:$B$10,2,FALSE),"NULL")</f>
        <v>18</v>
      </c>
      <c r="K950" t="str">
        <f>'Initial Flow'!F950</f>
        <v/>
      </c>
      <c r="L950" t="str">
        <f>'Initial Flow'!G950</f>
        <v>Participant and Account</v>
      </c>
      <c r="M950" t="str">
        <f>'Initial Flow'!L950</f>
        <v>Participant</v>
      </c>
      <c r="N950" t="str">
        <f>'Initial Flow'!C950</f>
        <v>MSG006944</v>
      </c>
    </row>
    <row r="951" spans="1:14" x14ac:dyDescent="0.2">
      <c r="A951">
        <f>IFERROR(VLOOKUP('Initial Flow'!H951,'Initial Data'!A$1:U$2000,21,FALSE),"NULL")</f>
        <v>61</v>
      </c>
      <c r="B951">
        <f>IFERROR(VLOOKUP('Initial Flow'!I951,'Initial Data'!A$1:U$2000,21,FALSE),"NULL")</f>
        <v>697</v>
      </c>
      <c r="C951">
        <f>IFERROR(VLOOKUP('Initial Flow'!J951,'Initial Data'!A$1:U$2000,21,FALSE),"NULL")</f>
        <v>36</v>
      </c>
      <c r="D951" t="str">
        <f>IFERROR(VLOOKUP('Initial Flow'!K951,'Initial Data'!A$1:U$2000,21,FALSE),"NULL")</f>
        <v>NULL</v>
      </c>
      <c r="E951" t="str">
        <f t="shared" si="42"/>
        <v>OK</v>
      </c>
      <c r="F951">
        <f t="shared" si="43"/>
        <v>697</v>
      </c>
      <c r="G951">
        <f t="shared" si="44"/>
        <v>36</v>
      </c>
      <c r="H951" t="str">
        <f>'Initial Flow'!B951</f>
        <v>IID3306 - CBF_IN_SEMT020</v>
      </c>
      <c r="I951" t="str">
        <f>IFERROR(VLOOKUP('Initial Flow'!D951,'Code Int'!$A$1:$B$10,2,FALSE),"NULL")</f>
        <v>NULL</v>
      </c>
      <c r="J951">
        <f>IFERROR(VLOOKUP('Initial Flow'!E951,'Code Int'!$A$1:$B$10,2,FALSE),"NULL")</f>
        <v>15</v>
      </c>
      <c r="K951" t="str">
        <f>'Initial Flow'!F951</f>
        <v/>
      </c>
      <c r="L951" t="str">
        <f>'Initial Flow'!G951</f>
        <v/>
      </c>
      <c r="M951" t="str">
        <f>'Initial Flow'!L951</f>
        <v>SEMT020</v>
      </c>
      <c r="N951" t="str">
        <f>'Initial Flow'!C951</f>
        <v>MSG007356</v>
      </c>
    </row>
    <row r="952" spans="1:14" x14ac:dyDescent="0.2">
      <c r="A952">
        <f>IFERROR(VLOOKUP('Initial Flow'!H952,'Initial Data'!A$1:U$2000,21,FALSE),"NULL")</f>
        <v>56</v>
      </c>
      <c r="B952">
        <f>IFERROR(VLOOKUP('Initial Flow'!I952,'Initial Data'!A$1:U$2000,21,FALSE),"NULL")</f>
        <v>1104</v>
      </c>
      <c r="C952">
        <f>IFERROR(VLOOKUP('Initial Flow'!J952,'Initial Data'!A$1:U$2000,21,FALSE),"NULL")</f>
        <v>56</v>
      </c>
      <c r="D952">
        <f>IFERROR(VLOOKUP('Initial Flow'!K952,'Initial Data'!A$1:U$2000,21,FALSE),"NULL")</f>
        <v>255</v>
      </c>
      <c r="E952" t="str">
        <f t="shared" si="42"/>
        <v>OK</v>
      </c>
      <c r="F952">
        <f t="shared" si="43"/>
        <v>1104</v>
      </c>
      <c r="G952">
        <f t="shared" si="44"/>
        <v>56</v>
      </c>
      <c r="H952" t="str">
        <f>'Initial Flow'!B952</f>
        <v>IID1124 - DirectAccountUpdateProcessRequest</v>
      </c>
      <c r="I952">
        <f>IFERROR(VLOOKUP('Initial Flow'!D952,'Code Int'!$A$1:$B$10,2,FALSE),"NULL")</f>
        <v>19</v>
      </c>
      <c r="J952">
        <f>IFERROR(VLOOKUP('Initial Flow'!E952,'Code Int'!$A$1:$B$10,2,FALSE),"NULL")</f>
        <v>18</v>
      </c>
      <c r="K952" t="str">
        <f>'Initial Flow'!F952</f>
        <v/>
      </c>
      <c r="L952" t="str">
        <f>'Initial Flow'!G952</f>
        <v/>
      </c>
      <c r="M952" t="str">
        <f>'Initial Flow'!L952</f>
        <v>Account</v>
      </c>
      <c r="N952" t="str">
        <f>'Initial Flow'!C952</f>
        <v>MSG005480</v>
      </c>
    </row>
    <row r="953" spans="1:14" x14ac:dyDescent="0.2">
      <c r="A953">
        <f>IFERROR(VLOOKUP('Initial Flow'!H953,'Initial Data'!A$1:U$2000,21,FALSE),"NULL")</f>
        <v>36</v>
      </c>
      <c r="B953" t="str">
        <f>IFERROR(VLOOKUP('Initial Flow'!I953,'Initial Data'!A$1:U$2000,21,FALSE),"NULL")</f>
        <v>NULL</v>
      </c>
      <c r="C953">
        <f>IFERROR(VLOOKUP('Initial Flow'!J953,'Initial Data'!A$1:U$2000,21,FALSE),"NULL")</f>
        <v>59</v>
      </c>
      <c r="D953">
        <f>IFERROR(VLOOKUP('Initial Flow'!K953,'Initial Data'!A$1:U$2000,21,FALSE),"NULL")</f>
        <v>478</v>
      </c>
      <c r="E953" t="str">
        <f t="shared" si="42"/>
        <v>OK</v>
      </c>
      <c r="F953">
        <f t="shared" si="43"/>
        <v>36</v>
      </c>
      <c r="G953">
        <f t="shared" si="44"/>
        <v>59</v>
      </c>
      <c r="H953" t="str">
        <f>'Initial Flow'!B953</f>
        <v>IID2000 - LSG_PI2_MSG</v>
      </c>
      <c r="I953">
        <f>IFERROR(VLOOKUP('Initial Flow'!D953,'Code Int'!$A$1:$B$10,2,FALSE),"NULL")</f>
        <v>19</v>
      </c>
      <c r="J953">
        <f>IFERROR(VLOOKUP('Initial Flow'!E953,'Code Int'!$A$1:$B$10,2,FALSE),"NULL")</f>
        <v>15</v>
      </c>
      <c r="K953" t="str">
        <f>'Initial Flow'!F953</f>
        <v/>
      </c>
      <c r="L953" t="str">
        <f>'Initial Flow'!G953</f>
        <v>Alert messages from LIMA/SPOC to PI2 Import</v>
      </c>
      <c r="M953" t="str">
        <f>'Initial Flow'!L953</f>
        <v>LSG_MSG</v>
      </c>
      <c r="N953" t="str">
        <f>'Initial Flow'!C953</f>
        <v>MSG006161</v>
      </c>
    </row>
    <row r="954" spans="1:14" x14ac:dyDescent="0.2">
      <c r="A954">
        <f>IFERROR(VLOOKUP('Initial Flow'!H954,'Initial Data'!A$1:U$2000,21,FALSE),"NULL")</f>
        <v>27</v>
      </c>
      <c r="B954">
        <f>IFERROR(VLOOKUP('Initial Flow'!I954,'Initial Data'!A$1:U$2000,21,FALSE),"NULL")</f>
        <v>993</v>
      </c>
      <c r="C954">
        <f>IFERROR(VLOOKUP('Initial Flow'!J954,'Initial Data'!A$1:U$2000,21,FALSE),"NULL")</f>
        <v>86</v>
      </c>
      <c r="D954">
        <f>IFERROR(VLOOKUP('Initial Flow'!K954,'Initial Data'!A$1:U$2000,21,FALSE),"NULL")</f>
        <v>222</v>
      </c>
      <c r="E954" t="str">
        <f t="shared" si="42"/>
        <v>OK</v>
      </c>
      <c r="F954">
        <f t="shared" si="43"/>
        <v>993</v>
      </c>
      <c r="G954">
        <f t="shared" si="44"/>
        <v>86</v>
      </c>
      <c r="H954" t="str">
        <f>'Initial Flow'!B954</f>
        <v>IID1034 - RTS_FIN_SEC_ACCR_INT_PUBL</v>
      </c>
      <c r="I954">
        <f>IFERROR(VLOOKUP('Initial Flow'!D954,'Code Int'!$A$1:$B$10,2,FALSE),"NULL")</f>
        <v>19</v>
      </c>
      <c r="J954">
        <f>IFERROR(VLOOKUP('Initial Flow'!E954,'Code Int'!$A$1:$B$10,2,FALSE),"NULL")</f>
        <v>15</v>
      </c>
      <c r="K954" t="str">
        <f>'Initial Flow'!F954</f>
        <v/>
      </c>
      <c r="L954" t="str">
        <f>'Initial Flow'!G954</f>
        <v/>
      </c>
      <c r="M954" t="str">
        <f>'Initial Flow'!L954</f>
        <v>Accrued Interests</v>
      </c>
      <c r="N954" t="str">
        <f>'Initial Flow'!C954</f>
        <v>MSG005444</v>
      </c>
    </row>
    <row r="955" spans="1:14" x14ac:dyDescent="0.2">
      <c r="A955">
        <f>IFERROR(VLOOKUP('Initial Flow'!H955,'Initial Data'!A$1:U$2000,21,FALSE),"NULL")</f>
        <v>100</v>
      </c>
      <c r="B955">
        <f>IFERROR(VLOOKUP('Initial Flow'!I955,'Initial Data'!A$1:U$2000,21,FALSE),"NULL")</f>
        <v>1196</v>
      </c>
      <c r="C955">
        <f>IFERROR(VLOOKUP('Initial Flow'!J955,'Initial Data'!A$1:U$2000,21,FALSE),"NULL")</f>
        <v>105</v>
      </c>
      <c r="D955" t="str">
        <f>IFERROR(VLOOKUP('Initial Flow'!K955,'Initial Data'!A$1:U$2000,21,FALSE),"NULL")</f>
        <v>NULL</v>
      </c>
      <c r="E955" t="str">
        <f t="shared" si="42"/>
        <v>OK</v>
      </c>
      <c r="F955">
        <f t="shared" si="43"/>
        <v>1196</v>
      </c>
      <c r="G955">
        <f t="shared" si="44"/>
        <v>105</v>
      </c>
      <c r="H955" t="str">
        <f>'Initial Flow'!B955</f>
        <v>IID3161 - CCS_DWH_PENDING_TRANSACTIONS</v>
      </c>
      <c r="I955">
        <f>IFERROR(VLOOKUP('Initial Flow'!D955,'Code Int'!$A$1:$B$10,2,FALSE),"NULL")</f>
        <v>19</v>
      </c>
      <c r="J955">
        <f>IFERROR(VLOOKUP('Initial Flow'!E955,'Code Int'!$A$1:$B$10,2,FALSE),"NULL")</f>
        <v>18</v>
      </c>
      <c r="K955" t="str">
        <f>'Initial Flow'!F955</f>
        <v/>
      </c>
      <c r="L955" t="str">
        <f>'Initial Flow'!G955</f>
        <v>Pending transactions</v>
      </c>
      <c r="M955" t="str">
        <f>'Initial Flow'!L955</f>
        <v>Security Instruction</v>
      </c>
      <c r="N955" t="str">
        <f>'Initial Flow'!C955</f>
        <v>MSG007115</v>
      </c>
    </row>
    <row r="956" spans="1:14" x14ac:dyDescent="0.2">
      <c r="A956">
        <f>IFERROR(VLOOKUP('Initial Flow'!H956,'Initial Data'!A$1:U$2000,21,FALSE),"NULL")</f>
        <v>39</v>
      </c>
      <c r="B956">
        <f>IFERROR(VLOOKUP('Initial Flow'!I956,'Initial Data'!A$1:U$2000,21,FALSE),"NULL")</f>
        <v>1066</v>
      </c>
      <c r="C956">
        <f>IFERROR(VLOOKUP('Initial Flow'!J956,'Initial Data'!A$1:U$2000,21,FALSE),"NULL")</f>
        <v>22</v>
      </c>
      <c r="D956">
        <f>IFERROR(VLOOKUP('Initial Flow'!K956,'Initial Data'!A$1:U$2000,21,FALSE),"NULL")</f>
        <v>403</v>
      </c>
      <c r="E956" t="str">
        <f t="shared" si="42"/>
        <v>OK</v>
      </c>
      <c r="F956">
        <f t="shared" si="43"/>
        <v>1066</v>
      </c>
      <c r="G956">
        <f t="shared" si="44"/>
        <v>22</v>
      </c>
      <c r="H956" t="str">
        <f>'Initial Flow'!B956</f>
        <v>IID923 - D.WAIT_CS_CASHINS_WORDING_XXX_DSRV</v>
      </c>
      <c r="I956">
        <f>IFERROR(VLOOKUP('Initial Flow'!D956,'Code Int'!$A$1:$B$10,2,FALSE),"NULL")</f>
        <v>19</v>
      </c>
      <c r="J956">
        <f>IFERROR(VLOOKUP('Initial Flow'!E956,'Code Int'!$A$1:$B$10,2,FALSE),"NULL")</f>
        <v>17</v>
      </c>
      <c r="K956" t="str">
        <f>'Initial Flow'!F956</f>
        <v/>
      </c>
      <c r="L956" t="str">
        <f>'Initial Flow'!G956</f>
        <v/>
      </c>
      <c r="M956" t="str">
        <f>'Initial Flow'!L956</f>
        <v>Cash Instruction</v>
      </c>
      <c r="N956" t="str">
        <f>'Initial Flow'!C956</f>
        <v>MSG005404</v>
      </c>
    </row>
    <row r="957" spans="1:14" x14ac:dyDescent="0.2">
      <c r="A957">
        <f>IFERROR(VLOOKUP('Initial Flow'!H957,'Initial Data'!A$1:U$2000,21,FALSE),"NULL")</f>
        <v>36</v>
      </c>
      <c r="B957" t="str">
        <f>IFERROR(VLOOKUP('Initial Flow'!I957,'Initial Data'!A$1:U$2000,21,FALSE),"NULL")</f>
        <v>NULL</v>
      </c>
      <c r="C957">
        <f>IFERROR(VLOOKUP('Initial Flow'!J957,'Initial Data'!A$1:U$2000,21,FALSE),"NULL")</f>
        <v>33</v>
      </c>
      <c r="D957">
        <f>IFERROR(VLOOKUP('Initial Flow'!K957,'Initial Data'!A$1:U$2000,21,FALSE),"NULL")</f>
        <v>717</v>
      </c>
      <c r="E957" t="str">
        <f t="shared" si="42"/>
        <v>OK</v>
      </c>
      <c r="F957">
        <f t="shared" si="43"/>
        <v>36</v>
      </c>
      <c r="G957">
        <f t="shared" si="44"/>
        <v>33</v>
      </c>
      <c r="H957" t="str">
        <f>'Initial Flow'!B957</f>
        <v>IID3089 - DDR_MT535</v>
      </c>
      <c r="I957">
        <f>IFERROR(VLOOKUP('Initial Flow'!D957,'Code Int'!$A$1:$B$10,2,FALSE),"NULL")</f>
        <v>19</v>
      </c>
      <c r="J957">
        <f>IFERROR(VLOOKUP('Initial Flow'!E957,'Code Int'!$A$1:$B$10,2,FALSE),"NULL")</f>
        <v>18</v>
      </c>
      <c r="K957" t="str">
        <f>'Initial Flow'!F957</f>
        <v/>
      </c>
      <c r="L957" t="str">
        <f>'Initial Flow'!G957</f>
        <v>MT535 for CBL_Omnibus@CBF - for CBF_Omnibus@Depository</v>
      </c>
      <c r="M957" t="str">
        <f>'Initial Flow'!L957</f>
        <v>MT535</v>
      </c>
      <c r="N957" t="str">
        <f>'Initial Flow'!C957</f>
        <v>MSG006937</v>
      </c>
    </row>
    <row r="958" spans="1:14" x14ac:dyDescent="0.2">
      <c r="A958">
        <f>IFERROR(VLOOKUP('Initial Flow'!H958,'Initial Data'!A$1:U$2000,21,FALSE),"NULL")</f>
        <v>33</v>
      </c>
      <c r="B958">
        <f>IFERROR(VLOOKUP('Initial Flow'!I958,'Initial Data'!A$1:U$2000,21,FALSE),"NULL")</f>
        <v>745</v>
      </c>
      <c r="C958">
        <f>IFERROR(VLOOKUP('Initial Flow'!J958,'Initial Data'!A$1:U$2000,21,FALSE),"NULL")</f>
        <v>23</v>
      </c>
      <c r="D958">
        <f>IFERROR(VLOOKUP('Initial Flow'!K958,'Initial Data'!A$1:U$2000,21,FALSE),"NULL")</f>
        <v>995</v>
      </c>
      <c r="E958" t="str">
        <f t="shared" si="42"/>
        <v>OK</v>
      </c>
      <c r="F958">
        <f t="shared" si="43"/>
        <v>745</v>
      </c>
      <c r="G958">
        <f t="shared" si="44"/>
        <v>23</v>
      </c>
      <c r="H958" t="str">
        <f>'Initial Flow'!B958</f>
        <v>IID1298 - HUB_IN_COLLAT_STRATE</v>
      </c>
      <c r="I958">
        <f>IFERROR(VLOOKUP('Initial Flow'!D958,'Code Int'!$A$1:$B$10,2,FALSE),"NULL")</f>
        <v>19</v>
      </c>
      <c r="J958">
        <f>IFERROR(VLOOKUP('Initial Flow'!E958,'Code Int'!$A$1:$B$10,2,FALSE),"NULL")</f>
        <v>16</v>
      </c>
      <c r="K958" t="str">
        <f>'Initial Flow'!F958</f>
        <v/>
      </c>
      <c r="L958" t="str">
        <f>'Initial Flow'!G958</f>
        <v>HUB service for transformation and routing of messages from STRATE to CMAX</v>
      </c>
      <c r="M958" t="str">
        <f>'Initial Flow'!L958</f>
        <v>Collateral</v>
      </c>
      <c r="N958" t="str">
        <f>'Initial Flow'!C958</f>
        <v>MSG005606</v>
      </c>
    </row>
    <row r="959" spans="1:14" x14ac:dyDescent="0.2">
      <c r="A959">
        <f>IFERROR(VLOOKUP('Initial Flow'!H959,'Initial Data'!A$1:U$2000,21,FALSE),"NULL")</f>
        <v>23</v>
      </c>
      <c r="B959">
        <f>IFERROR(VLOOKUP('Initial Flow'!I959,'Initial Data'!A$1:U$2000,21,FALSE),"NULL")</f>
        <v>913</v>
      </c>
      <c r="C959">
        <f>IFERROR(VLOOKUP('Initial Flow'!J959,'Initial Data'!A$1:U$2000,21,FALSE),"NULL")</f>
        <v>59</v>
      </c>
      <c r="D959">
        <f>IFERROR(VLOOKUP('Initial Flow'!K959,'Initial Data'!A$1:U$2000,21,FALSE),"NULL")</f>
        <v>478</v>
      </c>
      <c r="E959" t="str">
        <f t="shared" si="42"/>
        <v>OK</v>
      </c>
      <c r="F959">
        <f t="shared" si="43"/>
        <v>913</v>
      </c>
      <c r="G959">
        <f t="shared" si="44"/>
        <v>59</v>
      </c>
      <c r="H959" t="str">
        <f>'Initial Flow'!B959</f>
        <v>IID836 - CREATE_MT995_PI2</v>
      </c>
      <c r="I959">
        <f>IFERROR(VLOOKUP('Initial Flow'!D959,'Code Int'!$A$1:$B$10,2,FALSE),"NULL")</f>
        <v>19</v>
      </c>
      <c r="J959">
        <f>IFERROR(VLOOKUP('Initial Flow'!E959,'Code Int'!$A$1:$B$10,2,FALSE),"NULL")</f>
        <v>15</v>
      </c>
      <c r="K959" t="str">
        <f>'Initial Flow'!F959</f>
        <v/>
      </c>
      <c r="L959" t="str">
        <f>'Initial Flow'!G959</f>
        <v>ISO MT995-CSB</v>
      </c>
      <c r="M959" t="str">
        <f>'Initial Flow'!L959</f>
        <v>MT995</v>
      </c>
      <c r="N959" t="str">
        <f>'Initial Flow'!C959</f>
        <v>MSG005351</v>
      </c>
    </row>
    <row r="960" spans="1:14" hidden="1" x14ac:dyDescent="0.2">
      <c r="A960">
        <f>IFERROR(VLOOKUP('Initial Flow'!H960,'Initial Data'!A$1:U$2000,21,FALSE),"NULL")</f>
        <v>33</v>
      </c>
      <c r="B960">
        <f>IFERROR(VLOOKUP('Initial Flow'!I960,'Initial Data'!A$1:U$2000,21,FALSE),"NULL")</f>
        <v>769</v>
      </c>
      <c r="C960" t="str">
        <f>IFERROR(VLOOKUP('Initial Flow'!J960,'Initial Data'!A$1:U$2000,21,FALSE),"NULL")</f>
        <v>NULL</v>
      </c>
      <c r="D960" t="str">
        <f>IFERROR(VLOOKUP('Initial Flow'!K960,'Initial Data'!A$1:U$2000,21,FALSE),"NULL")</f>
        <v>NULL</v>
      </c>
      <c r="E960" t="str">
        <f t="shared" si="42"/>
        <v>NULL</v>
      </c>
      <c r="F960">
        <f t="shared" si="43"/>
        <v>769</v>
      </c>
      <c r="G960" t="str">
        <f t="shared" si="44"/>
        <v>NULL</v>
      </c>
      <c r="H960" t="str">
        <f>'Initial Flow'!B960</f>
        <v>IID3148 - CCS_CITCO_TRAILER_FEE_CLIENT_TRANS</v>
      </c>
      <c r="I960">
        <f>IFERROR(VLOOKUP('Initial Flow'!D960,'Code Int'!$A$1:$B$10,2,FALSE),"NULL")</f>
        <v>20</v>
      </c>
      <c r="J960" t="str">
        <f>IFERROR(VLOOKUP('Initial Flow'!E960,'Code Int'!$A$1:$B$10,2,FALSE),"NULL")</f>
        <v>NULL</v>
      </c>
      <c r="K960" t="str">
        <f>'Initial Flow'!F960</f>
        <v/>
      </c>
      <c r="L960" t="str">
        <f>'Initial Flow'!G960</f>
        <v/>
      </c>
      <c r="M960" t="str">
        <f>'Initial Flow'!L960</f>
        <v>Order Routing</v>
      </c>
      <c r="N960" t="str">
        <f>'Initial Flow'!C960</f>
        <v>MSG007102</v>
      </c>
    </row>
    <row r="961" spans="1:14" x14ac:dyDescent="0.2">
      <c r="A961">
        <f>IFERROR(VLOOKUP('Initial Flow'!H961,'Initial Data'!A$1:U$2000,21,FALSE),"NULL")</f>
        <v>86</v>
      </c>
      <c r="B961">
        <f>IFERROR(VLOOKUP('Initial Flow'!I961,'Initial Data'!A$1:U$2000,21,FALSE),"NULL")</f>
        <v>262</v>
      </c>
      <c r="C961">
        <f>IFERROR(VLOOKUP('Initial Flow'!J961,'Initial Data'!A$1:U$2000,21,FALSE),"NULL")</f>
        <v>56</v>
      </c>
      <c r="D961">
        <f>IFERROR(VLOOKUP('Initial Flow'!K961,'Initial Data'!A$1:U$2000,21,FALSE),"NULL")</f>
        <v>295</v>
      </c>
      <c r="E961" t="str">
        <f t="shared" si="42"/>
        <v>OK</v>
      </c>
      <c r="F961">
        <f t="shared" si="43"/>
        <v>262</v>
      </c>
      <c r="G961">
        <f t="shared" si="44"/>
        <v>56</v>
      </c>
      <c r="H961" t="str">
        <f>'Initial Flow'!B961</f>
        <v>IID15 - AddTimeEvent</v>
      </c>
      <c r="I961">
        <f>IFERROR(VLOOKUP('Initial Flow'!D961,'Code Int'!$A$1:$B$10,2,FALSE),"NULL")</f>
        <v>19</v>
      </c>
      <c r="J961">
        <f>IFERROR(VLOOKUP('Initial Flow'!E961,'Code Int'!$A$1:$B$10,2,FALSE),"NULL")</f>
        <v>15</v>
      </c>
      <c r="K961" t="str">
        <f>'Initial Flow'!F961</f>
        <v/>
      </c>
      <c r="L961" t="str">
        <f>'Initial Flow'!G961</f>
        <v>Issued by RTS/NCCIP Deadline Loaders Sent to TEG Backend - TEG is told to add scheduled events</v>
      </c>
      <c r="M961" t="str">
        <f>'Initial Flow'!L961</f>
        <v>Market Deadline</v>
      </c>
      <c r="N961" t="str">
        <f>'Initial Flow'!C961</f>
        <v>MSG004673</v>
      </c>
    </row>
    <row r="962" spans="1:14" x14ac:dyDescent="0.2">
      <c r="A962">
        <f>IFERROR(VLOOKUP('Initial Flow'!H962,'Initial Data'!A$1:U$2000,21,FALSE),"NULL")</f>
        <v>23</v>
      </c>
      <c r="B962" t="str">
        <f>IFERROR(VLOOKUP('Initial Flow'!I962,'Initial Data'!A$1:U$2000,21,FALSE),"NULL")</f>
        <v>NULL</v>
      </c>
      <c r="C962">
        <f>IFERROR(VLOOKUP('Initial Flow'!J962,'Initial Data'!A$1:U$2000,21,FALSE),"NULL")</f>
        <v>33</v>
      </c>
      <c r="D962">
        <f>IFERROR(VLOOKUP('Initial Flow'!K962,'Initial Data'!A$1:U$2000,21,FALSE),"NULL")</f>
        <v>757</v>
      </c>
      <c r="E962" t="str">
        <f t="shared" si="42"/>
        <v>OK</v>
      </c>
      <c r="F962">
        <f t="shared" si="43"/>
        <v>23</v>
      </c>
      <c r="G962">
        <f t="shared" si="44"/>
        <v>33</v>
      </c>
      <c r="H962" t="str">
        <f>'Initial Flow'!B962</f>
        <v>IID383 - CD_CDI_REPORTS_OUT</v>
      </c>
      <c r="I962">
        <f>IFERROR(VLOOKUP('Initial Flow'!D962,'Code Int'!$A$1:$B$10,2,FALSE),"NULL")</f>
        <v>19</v>
      </c>
      <c r="J962">
        <f>IFERROR(VLOOKUP('Initial Flow'!E962,'Code Int'!$A$1:$B$10,2,FALSE),"NULL")</f>
        <v>16</v>
      </c>
      <c r="K962" t="str">
        <f>'Initial Flow'!F962</f>
        <v/>
      </c>
      <c r="L962" t="str">
        <f>'Initial Flow'!G962</f>
        <v>Generic service for outbound files to CDI</v>
      </c>
      <c r="M962" t="str">
        <f>'Initial Flow'!L962</f>
        <v>Report</v>
      </c>
      <c r="N962" t="str">
        <f>'Initial Flow'!C962</f>
        <v>MSG004983</v>
      </c>
    </row>
    <row r="963" spans="1:14" x14ac:dyDescent="0.2">
      <c r="A963">
        <f>IFERROR(VLOOKUP('Initial Flow'!H963,'Initial Data'!A$1:U$2000,21,FALSE),"NULL")</f>
        <v>33</v>
      </c>
      <c r="B963">
        <f>IFERROR(VLOOKUP('Initial Flow'!I963,'Initial Data'!A$1:U$2000,21,FALSE),"NULL")</f>
        <v>729</v>
      </c>
      <c r="C963">
        <f>IFERROR(VLOOKUP('Initial Flow'!J963,'Initial Data'!A$1:U$2000,21,FALSE),"NULL")</f>
        <v>33</v>
      </c>
      <c r="D963">
        <f>IFERROR(VLOOKUP('Initial Flow'!K963,'Initial Data'!A$1:U$2000,21,FALSE),"NULL")</f>
        <v>709</v>
      </c>
      <c r="E963" t="str">
        <f t="shared" ref="E963:E1026" si="45">IF($F963="NULL",$F963,IF($G963="NULL",$G963,"OK"))</f>
        <v>OK</v>
      </c>
      <c r="F963">
        <f t="shared" ref="F963:F1026" si="46">IF($B963&lt;&gt;"NULL",$B963,$A963)</f>
        <v>729</v>
      </c>
      <c r="G963">
        <f t="shared" ref="G963:G1026" si="47">IF($C963&lt;&gt;"NULL",$C963,$D963)</f>
        <v>33</v>
      </c>
      <c r="H963" t="str">
        <f>'Initial Flow'!B963</f>
        <v>IID506 - CD_STOCK_POSITIONS_REPORT</v>
      </c>
      <c r="I963">
        <f>IFERROR(VLOOKUP('Initial Flow'!D963,'Code Int'!$A$1:$B$10,2,FALSE),"NULL")</f>
        <v>19</v>
      </c>
      <c r="J963">
        <f>IFERROR(VLOOKUP('Initial Flow'!E963,'Code Int'!$A$1:$B$10,2,FALSE),"NULL")</f>
        <v>18</v>
      </c>
      <c r="K963" t="str">
        <f>'Initial Flow'!F963</f>
        <v/>
      </c>
      <c r="L963" t="str">
        <f>'Initial Flow'!G963</f>
        <v>Street Lending Stock Positions file notification to Creation Direct</v>
      </c>
      <c r="M963" t="str">
        <f>'Initial Flow'!L963</f>
        <v>Security Lending</v>
      </c>
      <c r="N963" t="str">
        <f>'Initial Flow'!C963</f>
        <v>MSG005095</v>
      </c>
    </row>
    <row r="964" spans="1:14" x14ac:dyDescent="0.2">
      <c r="A964">
        <f>IFERROR(VLOOKUP('Initial Flow'!H964,'Initial Data'!A$1:U$2000,21,FALSE),"NULL")</f>
        <v>59</v>
      </c>
      <c r="B964" t="str">
        <f>IFERROR(VLOOKUP('Initial Flow'!I964,'Initial Data'!A$1:U$2000,21,FALSE),"NULL")</f>
        <v>NULL</v>
      </c>
      <c r="C964">
        <f>IFERROR(VLOOKUP('Initial Flow'!J964,'Initial Data'!A$1:U$2000,21,FALSE),"NULL")</f>
        <v>86</v>
      </c>
      <c r="D964">
        <f>IFERROR(VLOOKUP('Initial Flow'!K964,'Initial Data'!A$1:U$2000,21,FALSE),"NULL")</f>
        <v>1151</v>
      </c>
      <c r="E964" t="str">
        <f t="shared" si="45"/>
        <v>OK</v>
      </c>
      <c r="F964">
        <f t="shared" si="46"/>
        <v>59</v>
      </c>
      <c r="G964">
        <f t="shared" si="47"/>
        <v>86</v>
      </c>
      <c r="H964" t="str">
        <f>'Initial Flow'!B964</f>
        <v>Security Instructions</v>
      </c>
      <c r="I964" t="str">
        <f>IFERROR(VLOOKUP('Initial Flow'!D964,'Code Int'!$A$1:$B$10,2,FALSE),"NULL")</f>
        <v>NULL</v>
      </c>
      <c r="J964">
        <f>IFERROR(VLOOKUP('Initial Flow'!E964,'Code Int'!$A$1:$B$10,2,FALSE),"NULL")</f>
        <v>15</v>
      </c>
      <c r="K964" t="str">
        <f>'Initial Flow'!F964</f>
        <v/>
      </c>
      <c r="L964" t="str">
        <f>'Initial Flow'!G964</f>
        <v>Combination of DBLink (insert into SUPERINS) followed by an insert into service_request (Oracle trigger) and transmission to Market Process via SRD</v>
      </c>
      <c r="M964" t="str">
        <f>'Initial Flow'!L964</f>
        <v>Security Instruction</v>
      </c>
      <c r="N964" t="str">
        <f>'Initial Flow'!C964</f>
        <v>MSG007561</v>
      </c>
    </row>
    <row r="965" spans="1:14" x14ac:dyDescent="0.2">
      <c r="A965">
        <f>IFERROR(VLOOKUP('Initial Flow'!H965,'Initial Data'!A$1:U$2000,21,FALSE),"NULL")</f>
        <v>39</v>
      </c>
      <c r="B965">
        <f>IFERROR(VLOOKUP('Initial Flow'!I965,'Initial Data'!A$1:U$2000,21,FALSE),"NULL")</f>
        <v>1066</v>
      </c>
      <c r="C965">
        <f>IFERROR(VLOOKUP('Initial Flow'!J965,'Initial Data'!A$1:U$2000,21,FALSE),"NULL")</f>
        <v>33</v>
      </c>
      <c r="D965">
        <f>IFERROR(VLOOKUP('Initial Flow'!K965,'Initial Data'!A$1:U$2000,21,FALSE),"NULL")</f>
        <v>813</v>
      </c>
      <c r="E965" t="str">
        <f t="shared" si="45"/>
        <v>OK</v>
      </c>
      <c r="F965">
        <f t="shared" si="46"/>
        <v>1066</v>
      </c>
      <c r="G965">
        <f t="shared" si="47"/>
        <v>33</v>
      </c>
      <c r="H965" t="str">
        <f>'Initial Flow'!B965</f>
        <v>IID298 - CD_AURORA_CBFCASHBAL</v>
      </c>
      <c r="I965">
        <f>IFERROR(VLOOKUP('Initial Flow'!D965,'Code Int'!$A$1:$B$10,2,FALSE),"NULL")</f>
        <v>19</v>
      </c>
      <c r="J965">
        <f>IFERROR(VLOOKUP('Initial Flow'!E965,'Code Int'!$A$1:$B$10,2,FALSE),"NULL")</f>
        <v>16</v>
      </c>
      <c r="K965" t="str">
        <f>'Initial Flow'!F965</f>
        <v/>
      </c>
      <c r="L965" t="str">
        <f>'Initial Flow'!G965</f>
        <v>Notification of Report File Name</v>
      </c>
      <c r="M965" t="str">
        <f>'Initial Flow'!L965</f>
        <v>Regulatory Report</v>
      </c>
      <c r="N965" t="str">
        <f>'Initial Flow'!C965</f>
        <v>MSG004913</v>
      </c>
    </row>
    <row r="966" spans="1:14" x14ac:dyDescent="0.2">
      <c r="A966">
        <f>IFERROR(VLOOKUP('Initial Flow'!H966,'Initial Data'!A$1:U$2000,21,FALSE),"NULL")</f>
        <v>33</v>
      </c>
      <c r="B966">
        <f>IFERROR(VLOOKUP('Initial Flow'!I966,'Initial Data'!A$1:U$2000,21,FALSE),"NULL")</f>
        <v>741</v>
      </c>
      <c r="C966">
        <f>IFERROR(VLOOKUP('Initial Flow'!J966,'Initial Data'!A$1:U$2000,21,FALSE),"NULL")</f>
        <v>33</v>
      </c>
      <c r="D966">
        <f>IFERROR(VLOOKUP('Initial Flow'!K966,'Initial Data'!A$1:U$2000,21,FALSE),"NULL")</f>
        <v>293</v>
      </c>
      <c r="E966" t="str">
        <f t="shared" si="45"/>
        <v>OK</v>
      </c>
      <c r="F966">
        <f t="shared" si="46"/>
        <v>741</v>
      </c>
      <c r="G966">
        <f t="shared" si="47"/>
        <v>33</v>
      </c>
      <c r="H966" t="str">
        <f>'Initial Flow'!B966</f>
        <v>IID363 - CD_BCLIML_BOP_REPORT</v>
      </c>
      <c r="I966">
        <f>IFERROR(VLOOKUP('Initial Flow'!D966,'Code Int'!$A$1:$B$10,2,FALSE),"NULL")</f>
        <v>19</v>
      </c>
      <c r="J966">
        <f>IFERROR(VLOOKUP('Initial Flow'!E966,'Code Int'!$A$1:$B$10,2,FALSE),"NULL")</f>
        <v>18</v>
      </c>
      <c r="K966" t="str">
        <f>'Initial Flow'!F966</f>
        <v/>
      </c>
      <c r="L966" t="str">
        <f>'Initial Flow'!G966</f>
        <v>Interface between CDIRECT and Dataserver</v>
      </c>
      <c r="M966" t="str">
        <f>'Initial Flow'!L966</f>
        <v>Regulatory Report</v>
      </c>
      <c r="N966" t="str">
        <f>'Initial Flow'!C966</f>
        <v>MSG004965</v>
      </c>
    </row>
    <row r="967" spans="1:14" x14ac:dyDescent="0.2">
      <c r="A967">
        <f>IFERROR(VLOOKUP('Initial Flow'!H967,'Initial Data'!A$1:U$2000,21,FALSE),"NULL")</f>
        <v>56</v>
      </c>
      <c r="B967">
        <f>IFERROR(VLOOKUP('Initial Flow'!I967,'Initial Data'!A$1:U$2000,21,FALSE),"NULL")</f>
        <v>255</v>
      </c>
      <c r="C967">
        <f>IFERROR(VLOOKUP('Initial Flow'!J967,'Initial Data'!A$1:U$2000,21,FALSE),"NULL")</f>
        <v>56</v>
      </c>
      <c r="D967">
        <f>IFERROR(VLOOKUP('Initial Flow'!K967,'Initial Data'!A$1:U$2000,21,FALSE),"NULL")</f>
        <v>1136</v>
      </c>
      <c r="E967" t="str">
        <f t="shared" si="45"/>
        <v>OK</v>
      </c>
      <c r="F967">
        <f t="shared" si="46"/>
        <v>255</v>
      </c>
      <c r="G967">
        <f t="shared" si="47"/>
        <v>56</v>
      </c>
      <c r="H967" t="str">
        <f>'Initial Flow'!B967</f>
        <v>IID2318 - PRCRule31UpdateRequest</v>
      </c>
      <c r="I967">
        <f>IFERROR(VLOOKUP('Initial Flow'!D967,'Code Int'!$A$1:$B$10,2,FALSE),"NULL")</f>
        <v>19</v>
      </c>
      <c r="J967">
        <f>IFERROR(VLOOKUP('Initial Flow'!E967,'Code Int'!$A$1:$B$10,2,FALSE),"NULL")</f>
        <v>15</v>
      </c>
      <c r="K967" t="str">
        <f>'Initial Flow'!F967</f>
        <v/>
      </c>
      <c r="L967" t="str">
        <f>'Initial Flow'!G967</f>
        <v>Update the time window for PRC rule 31</v>
      </c>
      <c r="M967" t="str">
        <f>'Initial Flow'!L967</f>
        <v>Settlement Production Rules</v>
      </c>
      <c r="N967" t="str">
        <f>'Initial Flow'!C967</f>
        <v>MSG006396</v>
      </c>
    </row>
    <row r="968" spans="1:14" hidden="1" x14ac:dyDescent="0.2">
      <c r="A968">
        <f>IFERROR(VLOOKUP('Initial Flow'!H968,'Initial Data'!A$1:U$2000,21,FALSE),"NULL")</f>
        <v>33</v>
      </c>
      <c r="B968">
        <f>IFERROR(VLOOKUP('Initial Flow'!I968,'Initial Data'!A$1:U$2000,21,FALSE),"NULL")</f>
        <v>841</v>
      </c>
      <c r="C968" t="str">
        <f>IFERROR(VLOOKUP('Initial Flow'!J968,'Initial Data'!A$1:U$2000,21,FALSE),"NULL")</f>
        <v>NULL</v>
      </c>
      <c r="D968" t="str">
        <f>IFERROR(VLOOKUP('Initial Flow'!K968,'Initial Data'!A$1:U$2000,21,FALSE),"NULL")</f>
        <v>NULL</v>
      </c>
      <c r="E968" t="str">
        <f t="shared" si="45"/>
        <v>NULL</v>
      </c>
      <c r="F968">
        <f t="shared" si="46"/>
        <v>841</v>
      </c>
      <c r="G968" t="str">
        <f t="shared" si="47"/>
        <v>NULL</v>
      </c>
      <c r="H968" t="str">
        <f>'Initial Flow'!B968</f>
        <v>IID2773 - SEND_LOGT_TO_EOC</v>
      </c>
      <c r="I968">
        <f>IFERROR(VLOOKUP('Initial Flow'!D968,'Code Int'!$A$1:$B$10,2,FALSE),"NULL")</f>
        <v>20</v>
      </c>
      <c r="J968">
        <f>IFERROR(VLOOKUP('Initial Flow'!E968,'Code Int'!$A$1:$B$10,2,FALSE),"NULL")</f>
        <v>18</v>
      </c>
      <c r="K968" t="str">
        <f>'Initial Flow'!F968</f>
        <v/>
      </c>
      <c r="L968" t="str">
        <f>'Initial Flow'!G968</f>
        <v>Securities changed in the last 2 days on COFI</v>
      </c>
      <c r="M968" t="str">
        <f>'Initial Flow'!L968</f>
        <v>Security</v>
      </c>
      <c r="N968" t="str">
        <f>'Initial Flow'!C968</f>
        <v>MSG006718</v>
      </c>
    </row>
    <row r="969" spans="1:14" x14ac:dyDescent="0.2">
      <c r="A969">
        <f>IFERROR(VLOOKUP('Initial Flow'!H969,'Initial Data'!A$1:U$2000,21,FALSE),"NULL")</f>
        <v>23</v>
      </c>
      <c r="B969">
        <f>IFERROR(VLOOKUP('Initial Flow'!I969,'Initial Data'!A$1:U$2000,21,FALSE),"NULL")</f>
        <v>913</v>
      </c>
      <c r="C969">
        <f>IFERROR(VLOOKUP('Initial Flow'!J969,'Initial Data'!A$1:U$2000,21,FALSE),"NULL")</f>
        <v>59</v>
      </c>
      <c r="D969">
        <f>IFERROR(VLOOKUP('Initial Flow'!K969,'Initial Data'!A$1:U$2000,21,FALSE),"NULL")</f>
        <v>478</v>
      </c>
      <c r="E969" t="str">
        <f t="shared" si="45"/>
        <v>OK</v>
      </c>
      <c r="F969">
        <f t="shared" si="46"/>
        <v>913</v>
      </c>
      <c r="G969">
        <f t="shared" si="47"/>
        <v>59</v>
      </c>
      <c r="H969" t="str">
        <f>'Initial Flow'!B969</f>
        <v>IID830 - CREATE_MT899_PI2</v>
      </c>
      <c r="I969">
        <f>IFERROR(VLOOKUP('Initial Flow'!D969,'Code Int'!$A$1:$B$10,2,FALSE),"NULL")</f>
        <v>19</v>
      </c>
      <c r="J969">
        <f>IFERROR(VLOOKUP('Initial Flow'!E969,'Code Int'!$A$1:$B$10,2,FALSE),"NULL")</f>
        <v>15</v>
      </c>
      <c r="K969" t="str">
        <f>'Initial Flow'!F969</f>
        <v/>
      </c>
      <c r="L969" t="str">
        <f>'Initial Flow'!G969</f>
        <v>ISO MT899-CSB</v>
      </c>
      <c r="M969" t="str">
        <f>'Initial Flow'!L969</f>
        <v>MT899</v>
      </c>
      <c r="N969" t="str">
        <f>'Initial Flow'!C969</f>
        <v>MSG005345</v>
      </c>
    </row>
    <row r="970" spans="1:14" x14ac:dyDescent="0.2">
      <c r="A970">
        <f>IFERROR(VLOOKUP('Initial Flow'!H970,'Initial Data'!A$1:U$2000,21,FALSE),"NULL")</f>
        <v>19</v>
      </c>
      <c r="B970">
        <f>IFERROR(VLOOKUP('Initial Flow'!I970,'Initial Data'!A$1:U$2000,21,FALSE),"NULL")</f>
        <v>1134</v>
      </c>
      <c r="C970">
        <f>IFERROR(VLOOKUP('Initial Flow'!J970,'Initial Data'!A$1:U$2000,21,FALSE),"NULL")</f>
        <v>33</v>
      </c>
      <c r="D970">
        <f>IFERROR(VLOOKUP('Initial Flow'!K970,'Initial Data'!A$1:U$2000,21,FALSE),"NULL")</f>
        <v>813</v>
      </c>
      <c r="E970" t="str">
        <f t="shared" si="45"/>
        <v>OK</v>
      </c>
      <c r="F970">
        <f t="shared" si="46"/>
        <v>1134</v>
      </c>
      <c r="G970">
        <f t="shared" si="47"/>
        <v>33</v>
      </c>
      <c r="H970" t="str">
        <f>'Initial Flow'!B970</f>
        <v>IID531 - CD_TELEKURS_VARREPO_REQ</v>
      </c>
      <c r="I970">
        <f>IFERROR(VLOOKUP('Initial Flow'!D970,'Code Int'!$A$1:$B$10,2,FALSE),"NULL")</f>
        <v>19</v>
      </c>
      <c r="J970">
        <f>IFERROR(VLOOKUP('Initial Flow'!E970,'Code Int'!$A$1:$B$10,2,FALSE),"NULL")</f>
        <v>16</v>
      </c>
      <c r="K970" t="str">
        <f>'Initial Flow'!F970</f>
        <v/>
      </c>
      <c r="L970" t="str">
        <f>'Initial Flow'!G970</f>
        <v>VarRepo request file from AM</v>
      </c>
      <c r="M970" t="str">
        <f>'Initial Flow'!L970</f>
        <v>Money Market Rate</v>
      </c>
      <c r="N970" t="str">
        <f>'Initial Flow'!C970</f>
        <v>MSG005117</v>
      </c>
    </row>
    <row r="971" spans="1:14" x14ac:dyDescent="0.2">
      <c r="A971">
        <f>IFERROR(VLOOKUP('Initial Flow'!H971,'Initial Data'!A$1:U$2000,21,FALSE),"NULL")</f>
        <v>50</v>
      </c>
      <c r="B971">
        <f>IFERROR(VLOOKUP('Initial Flow'!I971,'Initial Data'!A$1:U$2000,21,FALSE),"NULL")</f>
        <v>605</v>
      </c>
      <c r="C971">
        <f>IFERROR(VLOOKUP('Initial Flow'!J971,'Initial Data'!A$1:U$2000,21,FALSE),"NULL")</f>
        <v>33</v>
      </c>
      <c r="D971">
        <f>IFERROR(VLOOKUP('Initial Flow'!K971,'Initial Data'!A$1:U$2000,21,FALSE),"NULL")</f>
        <v>837</v>
      </c>
      <c r="E971" t="str">
        <f t="shared" si="45"/>
        <v>OK</v>
      </c>
      <c r="F971">
        <f t="shared" si="46"/>
        <v>605</v>
      </c>
      <c r="G971">
        <f t="shared" si="47"/>
        <v>33</v>
      </c>
      <c r="H971" t="str">
        <f>'Initial Flow'!B971</f>
        <v>IID438 - CD_GET_TCMQA_SSTS_RSS_LIST</v>
      </c>
      <c r="I971">
        <f>IFERROR(VLOOKUP('Initial Flow'!D971,'Code Int'!$A$1:$B$10,2,FALSE),"NULL")</f>
        <v>19</v>
      </c>
      <c r="J971">
        <f>IFERROR(VLOOKUP('Initial Flow'!E971,'Code Int'!$A$1:$B$10,2,FALSE),"NULL")</f>
        <v>16</v>
      </c>
      <c r="K971" t="str">
        <f>'Initial Flow'!F971</f>
        <v/>
      </c>
      <c r="L971" t="str">
        <f>'Initial Flow'!G971</f>
        <v>RSS List from TCMQA for Swift (via CDI)</v>
      </c>
      <c r="M971" t="str">
        <f>'Initial Flow'!L971</f>
        <v>Sanction List</v>
      </c>
      <c r="N971" t="str">
        <f>'Initial Flow'!C971</f>
        <v>MSG005033</v>
      </c>
    </row>
    <row r="972" spans="1:14" x14ac:dyDescent="0.2">
      <c r="A972">
        <f>IFERROR(VLOOKUP('Initial Flow'!H972,'Initial Data'!A$1:U$2000,21,FALSE),"NULL")</f>
        <v>77</v>
      </c>
      <c r="B972">
        <f>IFERROR(VLOOKUP('Initial Flow'!I972,'Initial Data'!A$1:U$2000,21,FALSE),"NULL")</f>
        <v>388</v>
      </c>
      <c r="C972">
        <f>IFERROR(VLOOKUP('Initial Flow'!J972,'Initial Data'!A$1:U$2000,21,FALSE),"NULL")</f>
        <v>77</v>
      </c>
      <c r="D972">
        <f>IFERROR(VLOOKUP('Initial Flow'!K972,'Initial Data'!A$1:U$2000,21,FALSE),"NULL")</f>
        <v>416</v>
      </c>
      <c r="E972" t="str">
        <f t="shared" si="45"/>
        <v>OK</v>
      </c>
      <c r="F972">
        <f t="shared" si="46"/>
        <v>388</v>
      </c>
      <c r="G972">
        <f t="shared" si="47"/>
        <v>77</v>
      </c>
      <c r="H972" t="str">
        <f>'Initial Flow'!B972</f>
        <v>IID28 - AL_EXT_INELIGIBLE_SECURITIES</v>
      </c>
      <c r="I972">
        <f>IFERROR(VLOOKUP('Initial Flow'!D972,'Code Int'!$A$1:$B$10,2,FALSE),"NULL")</f>
        <v>19</v>
      </c>
      <c r="J972">
        <f>IFERROR(VLOOKUP('Initial Flow'!E972,'Code Int'!$A$1:$B$10,2,FALSE),"NULL")</f>
        <v>18</v>
      </c>
      <c r="K972" t="str">
        <f>'Initial Flow'!F972</f>
        <v/>
      </c>
      <c r="L972" t="str">
        <f>'Initial Flow'!G972</f>
        <v>ineligibility periods</v>
      </c>
      <c r="M972" t="str">
        <f>'Initial Flow'!L972</f>
        <v>Custody Event</v>
      </c>
      <c r="N972" t="str">
        <f>'Initial Flow'!C972</f>
        <v>MSG004683</v>
      </c>
    </row>
    <row r="973" spans="1:14" hidden="1" x14ac:dyDescent="0.2">
      <c r="A973">
        <f>IFERROR(VLOOKUP('Initial Flow'!H973,'Initial Data'!A$1:U$2000,21,FALSE),"NULL")</f>
        <v>33</v>
      </c>
      <c r="B973">
        <f>IFERROR(VLOOKUP('Initial Flow'!I973,'Initial Data'!A$1:U$2000,21,FALSE),"NULL")</f>
        <v>841</v>
      </c>
      <c r="C973" t="str">
        <f>IFERROR(VLOOKUP('Initial Flow'!J973,'Initial Data'!A$1:U$2000,21,FALSE),"NULL")</f>
        <v>NULL</v>
      </c>
      <c r="D973" t="str">
        <f>IFERROR(VLOOKUP('Initial Flow'!K973,'Initial Data'!A$1:U$2000,21,FALSE),"NULL")</f>
        <v>NULL</v>
      </c>
      <c r="E973" t="str">
        <f t="shared" si="45"/>
        <v>NULL</v>
      </c>
      <c r="F973">
        <f t="shared" si="46"/>
        <v>841</v>
      </c>
      <c r="G973" t="str">
        <f t="shared" si="47"/>
        <v>NULL</v>
      </c>
      <c r="H973" t="str">
        <f>'Initial Flow'!B973</f>
        <v>IID2754 - SEND_CUBO_TO_EOC</v>
      </c>
      <c r="I973">
        <f>IFERROR(VLOOKUP('Initial Flow'!D973,'Code Int'!$A$1:$B$10,2,FALSE),"NULL")</f>
        <v>20</v>
      </c>
      <c r="J973">
        <f>IFERROR(VLOOKUP('Initial Flow'!E973,'Code Int'!$A$1:$B$10,2,FALSE),"NULL")</f>
        <v>18</v>
      </c>
      <c r="K973" t="str">
        <f>'Initial Flow'!F973</f>
        <v/>
      </c>
      <c r="L973">
        <f>'Initial Flow'!G973</f>
        <v>0</v>
      </c>
      <c r="M973" t="str">
        <f>'Initial Flow'!L973</f>
        <v>Custody Booking</v>
      </c>
      <c r="N973" t="str">
        <f>'Initial Flow'!C973</f>
        <v>MSG006704</v>
      </c>
    </row>
    <row r="974" spans="1:14" x14ac:dyDescent="0.2">
      <c r="A974">
        <f>IFERROR(VLOOKUP('Initial Flow'!H974,'Initial Data'!A$1:U$2000,21,FALSE),"NULL")</f>
        <v>23</v>
      </c>
      <c r="B974">
        <f>IFERROR(VLOOKUP('Initial Flow'!I974,'Initial Data'!A$1:U$2000,21,FALSE),"NULL")</f>
        <v>913</v>
      </c>
      <c r="C974">
        <f>IFERROR(VLOOKUP('Initial Flow'!J974,'Initial Data'!A$1:U$2000,21,FALSE),"NULL")</f>
        <v>59</v>
      </c>
      <c r="D974">
        <f>IFERROR(VLOOKUP('Initial Flow'!K974,'Initial Data'!A$1:U$2000,21,FALSE),"NULL")</f>
        <v>478</v>
      </c>
      <c r="E974" t="str">
        <f t="shared" si="45"/>
        <v>OK</v>
      </c>
      <c r="F974">
        <f t="shared" si="46"/>
        <v>913</v>
      </c>
      <c r="G974">
        <f t="shared" si="47"/>
        <v>59</v>
      </c>
      <c r="H974" t="str">
        <f>'Initial Flow'!B974</f>
        <v>IID825 - CREATE_MT671_PI2</v>
      </c>
      <c r="I974">
        <f>IFERROR(VLOOKUP('Initial Flow'!D974,'Code Int'!$A$1:$B$10,2,FALSE),"NULL")</f>
        <v>19</v>
      </c>
      <c r="J974">
        <f>IFERROR(VLOOKUP('Initial Flow'!E974,'Code Int'!$A$1:$B$10,2,FALSE),"NULL")</f>
        <v>15</v>
      </c>
      <c r="K974" t="str">
        <f>'Initial Flow'!F974</f>
        <v/>
      </c>
      <c r="L974" t="str">
        <f>'Initial Flow'!G974</f>
        <v>ISO MT671-CSB</v>
      </c>
      <c r="M974" t="str">
        <f>'Initial Flow'!L974</f>
        <v>MT671</v>
      </c>
      <c r="N974" t="str">
        <f>'Initial Flow'!C974</f>
        <v>MSG005340</v>
      </c>
    </row>
    <row r="975" spans="1:14" x14ac:dyDescent="0.2">
      <c r="A975">
        <f>IFERROR(VLOOKUP('Initial Flow'!H975,'Initial Data'!A$1:U$2000,21,FALSE),"NULL")</f>
        <v>27</v>
      </c>
      <c r="B975" t="str">
        <f>IFERROR(VLOOKUP('Initial Flow'!I975,'Initial Data'!A$1:U$2000,21,FALSE),"NULL")</f>
        <v>NULL</v>
      </c>
      <c r="C975">
        <f>IFERROR(VLOOKUP('Initial Flow'!J975,'Initial Data'!A$1:U$2000,21,FALSE),"NULL")</f>
        <v>78</v>
      </c>
      <c r="D975">
        <f>IFERROR(VLOOKUP('Initial Flow'!K975,'Initial Data'!A$1:U$2000,21,FALSE),"NULL")</f>
        <v>1065</v>
      </c>
      <c r="E975" t="str">
        <f t="shared" si="45"/>
        <v>OK</v>
      </c>
      <c r="F975">
        <f t="shared" si="46"/>
        <v>27</v>
      </c>
      <c r="G975">
        <f t="shared" si="47"/>
        <v>78</v>
      </c>
      <c r="H975" t="str">
        <f>'Initial Flow'!B975</f>
        <v>IID2953 - TAM_INSTRUMENT</v>
      </c>
      <c r="I975">
        <f>IFERROR(VLOOKUP('Initial Flow'!D975,'Code Int'!$A$1:$B$10,2,FALSE),"NULL")</f>
        <v>19</v>
      </c>
      <c r="J975">
        <f>IFERROR(VLOOKUP('Initial Flow'!E975,'Code Int'!$A$1:$B$10,2,FALSE),"NULL")</f>
        <v>18</v>
      </c>
      <c r="K975" t="str">
        <f>'Initial Flow'!F975</f>
        <v/>
      </c>
      <c r="L975" t="str">
        <f>'Initial Flow'!G975</f>
        <v/>
      </c>
      <c r="M975" t="str">
        <f>'Initial Flow'!L975</f>
        <v>Security</v>
      </c>
      <c r="N975" t="str">
        <f>'Initial Flow'!C975</f>
        <v>MSG006834</v>
      </c>
    </row>
    <row r="976" spans="1:14" x14ac:dyDescent="0.2">
      <c r="A976">
        <f>IFERROR(VLOOKUP('Initial Flow'!H976,'Initial Data'!A$1:U$2000,21,FALSE),"NULL")</f>
        <v>33</v>
      </c>
      <c r="B976">
        <f>IFERROR(VLOOKUP('Initial Flow'!I976,'Initial Data'!A$1:U$2000,21,FALSE),"NULL")</f>
        <v>293</v>
      </c>
      <c r="C976">
        <f>IFERROR(VLOOKUP('Initial Flow'!J976,'Initial Data'!A$1:U$2000,21,FALSE),"NULL")</f>
        <v>62</v>
      </c>
      <c r="D976" t="str">
        <f>IFERROR(VLOOKUP('Initial Flow'!K976,'Initial Data'!A$1:U$2000,21,FALSE),"NULL")</f>
        <v>NULL</v>
      </c>
      <c r="E976" t="str">
        <f t="shared" si="45"/>
        <v>OK</v>
      </c>
      <c r="F976">
        <f t="shared" si="46"/>
        <v>293</v>
      </c>
      <c r="G976">
        <f t="shared" si="47"/>
        <v>62</v>
      </c>
      <c r="H976" t="str">
        <f>'Initial Flow'!B976</f>
        <v>IID335 - CD_AURORA_NCCIPDLYBV5150</v>
      </c>
      <c r="I976">
        <f>IFERROR(VLOOKUP('Initial Flow'!D976,'Code Int'!$A$1:$B$10,2,FALSE),"NULL")</f>
        <v>19</v>
      </c>
      <c r="J976">
        <f>IFERROR(VLOOKUP('Initial Flow'!E976,'Code Int'!$A$1:$B$10,2,FALSE),"NULL")</f>
        <v>18</v>
      </c>
      <c r="K976" t="str">
        <f>'Initial Flow'!F976</f>
        <v/>
      </c>
      <c r="L976">
        <f>'Initial Flow'!G976</f>
        <v>0</v>
      </c>
      <c r="M976" t="str">
        <f>'Initial Flow'!L976</f>
        <v>Regulatory Report</v>
      </c>
      <c r="N976" t="str">
        <f>'Initial Flow'!C976</f>
        <v>MSG004942</v>
      </c>
    </row>
    <row r="977" spans="1:14" x14ac:dyDescent="0.2">
      <c r="A977">
        <f>IFERROR(VLOOKUP('Initial Flow'!H977,'Initial Data'!A$1:U$2000,21,FALSE),"NULL")</f>
        <v>86</v>
      </c>
      <c r="B977" t="str">
        <f>IFERROR(VLOOKUP('Initial Flow'!I977,'Initial Data'!A$1:U$2000,21,FALSE),"NULL")</f>
        <v>NULL</v>
      </c>
      <c r="C977">
        <f>IFERROR(VLOOKUP('Initial Flow'!J977,'Initial Data'!A$1:U$2000,21,FALSE),"NULL")</f>
        <v>22</v>
      </c>
      <c r="D977">
        <f>IFERROR(VLOOKUP('Initial Flow'!K977,'Initial Data'!A$1:U$2000,21,FALSE),"NULL")</f>
        <v>407</v>
      </c>
      <c r="E977" t="str">
        <f t="shared" si="45"/>
        <v>OK</v>
      </c>
      <c r="F977">
        <f t="shared" si="46"/>
        <v>86</v>
      </c>
      <c r="G977">
        <f t="shared" si="47"/>
        <v>22</v>
      </c>
      <c r="H977" t="str">
        <f>'Initial Flow'!B977</f>
        <v>IID2621 - RTS_Dataserver Depository Reference Data</v>
      </c>
      <c r="I977">
        <f>IFERROR(VLOOKUP('Initial Flow'!D977,'Code Int'!$A$1:$B$10,2,FALSE),"NULL")</f>
        <v>19</v>
      </c>
      <c r="J977">
        <f>IFERROR(VLOOKUP('Initial Flow'!E977,'Code Int'!$A$1:$B$10,2,FALSE),"NULL")</f>
        <v>18</v>
      </c>
      <c r="K977" t="str">
        <f>'Initial Flow'!F977</f>
        <v/>
      </c>
      <c r="L977" t="str">
        <f>'Initial Flow'!G977</f>
        <v>Access RTS tables</v>
      </c>
      <c r="M977" t="str">
        <f>'Initial Flow'!L977</f>
        <v>Depository</v>
      </c>
      <c r="N977" t="str">
        <f>'Initial Flow'!C977</f>
        <v>MSG006602</v>
      </c>
    </row>
    <row r="978" spans="1:14" x14ac:dyDescent="0.2">
      <c r="A978">
        <f>IFERROR(VLOOKUP('Initial Flow'!H978,'Initial Data'!A$1:U$2000,21,FALSE),"NULL")</f>
        <v>19</v>
      </c>
      <c r="B978">
        <f>IFERROR(VLOOKUP('Initial Flow'!I978,'Initial Data'!A$1:U$2000,21,FALSE),"NULL")</f>
        <v>1142</v>
      </c>
      <c r="C978">
        <f>IFERROR(VLOOKUP('Initial Flow'!J978,'Initial Data'!A$1:U$2000,21,FALSE),"NULL")</f>
        <v>74</v>
      </c>
      <c r="D978" t="str">
        <f>IFERROR(VLOOKUP('Initial Flow'!K978,'Initial Data'!A$1:U$2000,21,FALSE),"NULL")</f>
        <v>NULL</v>
      </c>
      <c r="E978" t="str">
        <f t="shared" si="45"/>
        <v>OK</v>
      </c>
      <c r="F978">
        <f t="shared" si="46"/>
        <v>1142</v>
      </c>
      <c r="G978">
        <f t="shared" si="47"/>
        <v>74</v>
      </c>
      <c r="H978" t="str">
        <f>'Initial Flow'!B978</f>
        <v>IID2699 - sapbilling -full</v>
      </c>
      <c r="I978">
        <f>IFERROR(VLOOKUP('Initial Flow'!D978,'Code Int'!$A$1:$B$10,2,FALSE),"NULL")</f>
        <v>19</v>
      </c>
      <c r="J978">
        <f>IFERROR(VLOOKUP('Initial Flow'!E978,'Code Int'!$A$1:$B$10,2,FALSE),"NULL")</f>
        <v>17</v>
      </c>
      <c r="K978" t="str">
        <f>'Initial Flow'!F978</f>
        <v/>
      </c>
      <c r="L978" t="str">
        <f>'Initial Flow'!G978</f>
        <v>SAP Billing Account Master</v>
      </c>
      <c r="M978" t="str">
        <f>'Initial Flow'!L978</f>
        <v>Account</v>
      </c>
      <c r="N978" t="str">
        <f>'Initial Flow'!C978</f>
        <v>MSG006659</v>
      </c>
    </row>
    <row r="979" spans="1:14" x14ac:dyDescent="0.2">
      <c r="A979">
        <f>IFERROR(VLOOKUP('Initial Flow'!H979,'Initial Data'!A$1:U$2000,21,FALSE),"NULL")</f>
        <v>33</v>
      </c>
      <c r="B979">
        <f>IFERROR(VLOOKUP('Initial Flow'!I979,'Initial Data'!A$1:U$2000,21,FALSE),"NULL")</f>
        <v>837</v>
      </c>
      <c r="C979">
        <f>IFERROR(VLOOKUP('Initial Flow'!J979,'Initial Data'!A$1:U$2000,21,FALSE),"NULL")</f>
        <v>33</v>
      </c>
      <c r="D979">
        <f>IFERROR(VLOOKUP('Initial Flow'!K979,'Initial Data'!A$1:U$2000,21,FALSE),"NULL")</f>
        <v>709</v>
      </c>
      <c r="E979" t="str">
        <f t="shared" si="45"/>
        <v>OK</v>
      </c>
      <c r="F979">
        <f t="shared" si="46"/>
        <v>837</v>
      </c>
      <c r="G979">
        <f t="shared" si="47"/>
        <v>33</v>
      </c>
      <c r="H979" t="str">
        <f>'Initial Flow'!B979</f>
        <v>IID427 - CD_GET_TCMQA_SSTS_BDB_LIST</v>
      </c>
      <c r="I979">
        <f>IFERROR(VLOOKUP('Initial Flow'!D979,'Code Int'!$A$1:$B$10,2,FALSE),"NULL")</f>
        <v>19</v>
      </c>
      <c r="J979">
        <f>IFERROR(VLOOKUP('Initial Flow'!E979,'Code Int'!$A$1:$B$10,2,FALSE),"NULL")</f>
        <v>18</v>
      </c>
      <c r="K979" t="str">
        <f>'Initial Flow'!F979</f>
        <v/>
      </c>
      <c r="L979" t="str">
        <f>'Initial Flow'!G979</f>
        <v>Bad Bank List from TCMQA for Swift (via CDI)</v>
      </c>
      <c r="M979" t="str">
        <f>'Initial Flow'!L979</f>
        <v>Sanction List</v>
      </c>
      <c r="N979" t="str">
        <f>'Initial Flow'!C979</f>
        <v>MSG005022</v>
      </c>
    </row>
    <row r="980" spans="1:14" x14ac:dyDescent="0.2">
      <c r="A980">
        <f>IFERROR(VLOOKUP('Initial Flow'!H980,'Initial Data'!A$1:U$2000,21,FALSE),"NULL")</f>
        <v>19</v>
      </c>
      <c r="B980">
        <f>IFERROR(VLOOKUP('Initial Flow'!I980,'Initial Data'!A$1:U$2000,21,FALSE),"NULL")</f>
        <v>1142</v>
      </c>
      <c r="C980">
        <f>IFERROR(VLOOKUP('Initial Flow'!J980,'Initial Data'!A$1:U$2000,21,FALSE),"NULL")</f>
        <v>22</v>
      </c>
      <c r="D980">
        <f>IFERROR(VLOOKUP('Initial Flow'!K980,'Initial Data'!A$1:U$2000,21,FALSE),"NULL")</f>
        <v>403</v>
      </c>
      <c r="E980" t="str">
        <f t="shared" si="45"/>
        <v>OK</v>
      </c>
      <c r="F980">
        <f t="shared" si="46"/>
        <v>1142</v>
      </c>
      <c r="G980">
        <f t="shared" si="47"/>
        <v>22</v>
      </c>
      <c r="H980" t="str">
        <f>'Initial Flow'!B980</f>
        <v>IID1974 - interest1612</v>
      </c>
      <c r="I980">
        <f>IFERROR(VLOOKUP('Initial Flow'!D980,'Code Int'!$A$1:$B$10,2,FALSE),"NULL")</f>
        <v>19</v>
      </c>
      <c r="J980">
        <f>IFERROR(VLOOKUP('Initial Flow'!E980,'Code Int'!$A$1:$B$10,2,FALSE),"NULL")</f>
        <v>17</v>
      </c>
      <c r="K980" t="str">
        <f>'Initial Flow'!F980</f>
        <v/>
      </c>
      <c r="L980" t="str">
        <f>'Initial Flow'!G980</f>
        <v>1612 Interest Rate deltas</v>
      </c>
      <c r="M980" t="str">
        <f>'Initial Flow'!L980</f>
        <v>Customer Interests</v>
      </c>
      <c r="N980" t="str">
        <f>'Initial Flow'!C980</f>
        <v>MSG006140</v>
      </c>
    </row>
    <row r="981" spans="1:14" x14ac:dyDescent="0.2">
      <c r="A981">
        <f>IFERROR(VLOOKUP('Initial Flow'!H981,'Initial Data'!A$1:U$2000,21,FALSE),"NULL")</f>
        <v>21</v>
      </c>
      <c r="B981">
        <f>IFERROR(VLOOKUP('Initial Flow'!I981,'Initial Data'!A$1:U$2000,21,FALSE),"NULL")</f>
        <v>361</v>
      </c>
      <c r="C981">
        <f>IFERROR(VLOOKUP('Initial Flow'!J981,'Initial Data'!A$1:U$2000,21,FALSE),"NULL")</f>
        <v>47</v>
      </c>
      <c r="D981" t="str">
        <f>IFERROR(VLOOKUP('Initial Flow'!K981,'Initial Data'!A$1:U$2000,21,FALSE),"NULL")</f>
        <v>NULL</v>
      </c>
      <c r="E981" t="str">
        <f t="shared" si="45"/>
        <v>OK</v>
      </c>
      <c r="F981">
        <f t="shared" si="46"/>
        <v>361</v>
      </c>
      <c r="G981">
        <f t="shared" si="47"/>
        <v>47</v>
      </c>
      <c r="H981" t="str">
        <f>'Initial Flow'!B981</f>
        <v>IID3460 - Custody Event for URF check</v>
      </c>
      <c r="I981" t="str">
        <f>IFERROR(VLOOKUP('Initial Flow'!D981,'Code Int'!$A$1:$B$10,2,FALSE),"NULL")</f>
        <v>NULL</v>
      </c>
      <c r="J981">
        <f>IFERROR(VLOOKUP('Initial Flow'!E981,'Code Int'!$A$1:$B$10,2,FALSE),"NULL")</f>
        <v>15</v>
      </c>
      <c r="K981" t="str">
        <f>'Initial Flow'!F981</f>
        <v/>
      </c>
      <c r="L981" t="str">
        <f>'Initial Flow'!G981</f>
        <v/>
      </c>
      <c r="M981" t="str">
        <f>'Initial Flow'!L981</f>
        <v>Custody Event</v>
      </c>
      <c r="N981" t="str">
        <f>'Initial Flow'!C981</f>
        <v>MSG007471</v>
      </c>
    </row>
    <row r="982" spans="1:14" x14ac:dyDescent="0.2">
      <c r="A982">
        <f>IFERROR(VLOOKUP('Initial Flow'!H982,'Initial Data'!A$1:U$2000,21,FALSE),"NULL")</f>
        <v>17</v>
      </c>
      <c r="B982" t="str">
        <f>IFERROR(VLOOKUP('Initial Flow'!I982,'Initial Data'!A$1:U$2000,21,FALSE),"NULL")</f>
        <v>NULL</v>
      </c>
      <c r="C982">
        <f>IFERROR(VLOOKUP('Initial Flow'!J982,'Initial Data'!A$1:U$2000,21,FALSE),"NULL")</f>
        <v>7</v>
      </c>
      <c r="D982">
        <f>IFERROR(VLOOKUP('Initial Flow'!K982,'Initial Data'!A$1:U$2000,21,FALSE),"NULL")</f>
        <v>539</v>
      </c>
      <c r="E982" t="str">
        <f t="shared" si="45"/>
        <v>OK</v>
      </c>
      <c r="F982">
        <f t="shared" si="46"/>
        <v>17</v>
      </c>
      <c r="G982">
        <f t="shared" si="47"/>
        <v>7</v>
      </c>
      <c r="H982" t="str">
        <f>'Initial Flow'!B982</f>
        <v/>
      </c>
      <c r="I982">
        <f>IFERROR(VLOOKUP('Initial Flow'!D982,'Code Int'!$A$1:$B$10,2,FALSE),"NULL")</f>
        <v>20</v>
      </c>
      <c r="J982">
        <f>IFERROR(VLOOKUP('Initial Flow'!E982,'Code Int'!$A$1:$B$10,2,FALSE),"NULL")</f>
        <v>18</v>
      </c>
      <c r="K982" t="str">
        <f>'Initial Flow'!F982</f>
        <v/>
      </c>
      <c r="L982" t="str">
        <f>'Initial Flow'!G982</f>
        <v>Direct Access (DZM)</v>
      </c>
      <c r="M982" t="str">
        <f>'Initial Flow'!L982</f>
        <v>master and maturity data</v>
      </c>
      <c r="N982" t="str">
        <f>'Initial Flow'!C982</f>
        <v>MSG000122</v>
      </c>
    </row>
    <row r="983" spans="1:14" x14ac:dyDescent="0.2">
      <c r="A983">
        <f>IFERROR(VLOOKUP('Initial Flow'!H983,'Initial Data'!A$1:U$2000,21,FALSE),"NULL")</f>
        <v>39</v>
      </c>
      <c r="B983">
        <f>IFERROR(VLOOKUP('Initial Flow'!I983,'Initial Data'!A$1:U$2000,21,FALSE),"NULL")</f>
        <v>1066</v>
      </c>
      <c r="C983">
        <f>IFERROR(VLOOKUP('Initial Flow'!J983,'Initial Data'!A$1:U$2000,21,FALSE),"NULL")</f>
        <v>59</v>
      </c>
      <c r="D983">
        <f>IFERROR(VLOOKUP('Initial Flow'!K983,'Initial Data'!A$1:U$2000,21,FALSE),"NULL")</f>
        <v>454</v>
      </c>
      <c r="E983" t="str">
        <f t="shared" si="45"/>
        <v>OK</v>
      </c>
      <c r="F983">
        <f t="shared" si="46"/>
        <v>1066</v>
      </c>
      <c r="G983">
        <f t="shared" si="47"/>
        <v>59</v>
      </c>
      <c r="H983" t="str">
        <f>'Initial Flow'!B983</f>
        <v>IID925 - D.WAIT_CS_CFX_IMPORT</v>
      </c>
      <c r="I983">
        <f>IFERROR(VLOOKUP('Initial Flow'!D983,'Code Int'!$A$1:$B$10,2,FALSE),"NULL")</f>
        <v>19</v>
      </c>
      <c r="J983">
        <f>IFERROR(VLOOKUP('Initial Flow'!E983,'Code Int'!$A$1:$B$10,2,FALSE),"NULL")</f>
        <v>17</v>
      </c>
      <c r="K983" t="str">
        <f>'Initial Flow'!F983</f>
        <v/>
      </c>
      <c r="L983" t="str">
        <f>'Initial Flow'!G983</f>
        <v>Feedback on cash instructions (10/90) generated by CFX</v>
      </c>
      <c r="M983" t="str">
        <f>'Initial Flow'!L983</f>
        <v>Cash Instruction</v>
      </c>
      <c r="N983" t="str">
        <f>'Initial Flow'!C983</f>
        <v>MSG005406</v>
      </c>
    </row>
    <row r="984" spans="1:14" x14ac:dyDescent="0.2">
      <c r="A984">
        <f>IFERROR(VLOOKUP('Initial Flow'!H984,'Initial Data'!A$1:U$2000,21,FALSE),"NULL")</f>
        <v>33</v>
      </c>
      <c r="B984">
        <f>IFERROR(VLOOKUP('Initial Flow'!I984,'Initial Data'!A$1:U$2000,21,FALSE),"NULL")</f>
        <v>293</v>
      </c>
      <c r="C984">
        <f>IFERROR(VLOOKUP('Initial Flow'!J984,'Initial Data'!A$1:U$2000,21,FALSE),"NULL")</f>
        <v>62</v>
      </c>
      <c r="D984" t="str">
        <f>IFERROR(VLOOKUP('Initial Flow'!K984,'Initial Data'!A$1:U$2000,21,FALSE),"NULL")</f>
        <v>NULL</v>
      </c>
      <c r="E984" t="str">
        <f t="shared" si="45"/>
        <v>OK</v>
      </c>
      <c r="F984">
        <f t="shared" si="46"/>
        <v>293</v>
      </c>
      <c r="G984">
        <f t="shared" si="47"/>
        <v>62</v>
      </c>
      <c r="H984" t="str">
        <f>'Initial Flow'!B984</f>
        <v>IID292 - CD_AURORA_AM_TOF_5010</v>
      </c>
      <c r="I984">
        <f>IFERROR(VLOOKUP('Initial Flow'!D984,'Code Int'!$A$1:$B$10,2,FALSE),"NULL")</f>
        <v>19</v>
      </c>
      <c r="J984">
        <f>IFERROR(VLOOKUP('Initial Flow'!E984,'Code Int'!$A$1:$B$10,2,FALSE),"NULL")</f>
        <v>18</v>
      </c>
      <c r="K984" t="str">
        <f>'Initial Flow'!F984</f>
        <v/>
      </c>
      <c r="L984">
        <f>'Initial Flow'!G984</f>
        <v>0</v>
      </c>
      <c r="M984" t="str">
        <f>'Initial Flow'!L984</f>
        <v>Regulatory Report</v>
      </c>
      <c r="N984" t="str">
        <f>'Initial Flow'!C984</f>
        <v>MSG004909</v>
      </c>
    </row>
    <row r="985" spans="1:14" hidden="1" x14ac:dyDescent="0.2">
      <c r="A985" t="str">
        <f>IFERROR(VLOOKUP('Initial Flow'!H985,'Initial Data'!A$1:U$2000,21,FALSE),"NULL")</f>
        <v>NULL</v>
      </c>
      <c r="B985" t="str">
        <f>IFERROR(VLOOKUP('Initial Flow'!I985,'Initial Data'!A$1:U$2000,21,FALSE),"NULL")</f>
        <v>NULL</v>
      </c>
      <c r="C985">
        <f>IFERROR(VLOOKUP('Initial Flow'!J985,'Initial Data'!A$1:U$2000,21,FALSE),"NULL")</f>
        <v>33</v>
      </c>
      <c r="D985">
        <f>IFERROR(VLOOKUP('Initial Flow'!K985,'Initial Data'!A$1:U$2000,21,FALSE),"NULL")</f>
        <v>821</v>
      </c>
      <c r="E985" t="str">
        <f t="shared" si="45"/>
        <v>NULL</v>
      </c>
      <c r="F985" t="str">
        <f t="shared" si="46"/>
        <v>NULL</v>
      </c>
      <c r="G985">
        <f t="shared" si="47"/>
        <v>33</v>
      </c>
      <c r="H985" t="str">
        <f>'Initial Flow'!B985</f>
        <v>IID3266 - EOC_CUBO_RECEIPT</v>
      </c>
      <c r="I985">
        <f>IFERROR(VLOOKUP('Initial Flow'!D985,'Code Int'!$A$1:$B$10,2,FALSE),"NULL")</f>
        <v>20</v>
      </c>
      <c r="J985">
        <f>IFERROR(VLOOKUP('Initial Flow'!E985,'Code Int'!$A$1:$B$10,2,FALSE),"NULL")</f>
        <v>17</v>
      </c>
      <c r="K985" t="str">
        <f>'Initial Flow'!F985</f>
        <v/>
      </c>
      <c r="L985" t="str">
        <f>'Initial Flow'!G985</f>
        <v/>
      </c>
      <c r="M985" t="str">
        <f>'Initial Flow'!L985</f>
        <v>Cash Custody Distribution</v>
      </c>
      <c r="N985" t="str">
        <f>'Initial Flow'!C985</f>
        <v>MSG007250</v>
      </c>
    </row>
    <row r="986" spans="1:14" x14ac:dyDescent="0.2">
      <c r="A986">
        <f>IFERROR(VLOOKUP('Initial Flow'!H986,'Initial Data'!A$1:U$2000,21,FALSE),"NULL")</f>
        <v>86</v>
      </c>
      <c r="B986">
        <f>IFERROR(VLOOKUP('Initial Flow'!I986,'Initial Data'!A$1:U$2000,21,FALSE),"NULL")</f>
        <v>1139</v>
      </c>
      <c r="C986">
        <f>IFERROR(VLOOKUP('Initial Flow'!J986,'Initial Data'!A$1:U$2000,21,FALSE),"NULL")</f>
        <v>86</v>
      </c>
      <c r="D986">
        <f>IFERROR(VLOOKUP('Initial Flow'!K986,'Initial Data'!A$1:U$2000,21,FALSE),"NULL")</f>
        <v>1151</v>
      </c>
      <c r="E986" t="str">
        <f t="shared" si="45"/>
        <v>OK</v>
      </c>
      <c r="F986">
        <f t="shared" si="46"/>
        <v>1139</v>
      </c>
      <c r="G986">
        <f t="shared" si="47"/>
        <v>86</v>
      </c>
      <c r="H986" t="str">
        <f>'Initial Flow'!B986</f>
        <v>IID9059 - RTS_CIF_INBOUND_MSG</v>
      </c>
      <c r="I986">
        <f>IFERROR(VLOOKUP('Initial Flow'!D986,'Code Int'!$A$1:$B$10,2,FALSE),"NULL")</f>
        <v>19</v>
      </c>
      <c r="J986" t="str">
        <f>IFERROR(VLOOKUP('Initial Flow'!E986,'Code Int'!$A$1:$B$10,2,FALSE),"NULL")</f>
        <v>NULL</v>
      </c>
      <c r="K986" t="str">
        <f>'Initial Flow'!F986</f>
        <v/>
      </c>
      <c r="L986" t="str">
        <f>'Initial Flow'!G986</f>
        <v>Interface between HUB and RTS for CIF messages</v>
      </c>
      <c r="M986" t="str">
        <f>'Initial Flow'!L986</f>
        <v>Security Instruction</v>
      </c>
      <c r="N986" t="str">
        <f>'Initial Flow'!C986</f>
        <v>MSG006955</v>
      </c>
    </row>
    <row r="987" spans="1:14" x14ac:dyDescent="0.2">
      <c r="A987">
        <f>IFERROR(VLOOKUP('Initial Flow'!H987,'Initial Data'!A$1:U$2000,21,FALSE),"NULL")</f>
        <v>33</v>
      </c>
      <c r="B987">
        <f>IFERROR(VLOOKUP('Initial Flow'!I987,'Initial Data'!A$1:U$2000,21,FALSE),"NULL")</f>
        <v>825</v>
      </c>
      <c r="C987">
        <f>IFERROR(VLOOKUP('Initial Flow'!J987,'Initial Data'!A$1:U$2000,21,FALSE),"NULL")</f>
        <v>33</v>
      </c>
      <c r="D987">
        <f>IFERROR(VLOOKUP('Initial Flow'!K987,'Initial Data'!A$1:U$2000,21,FALSE),"NULL")</f>
        <v>841</v>
      </c>
      <c r="E987" t="str">
        <f t="shared" si="45"/>
        <v>OK</v>
      </c>
      <c r="F987">
        <f t="shared" si="46"/>
        <v>825</v>
      </c>
      <c r="G987">
        <f t="shared" si="47"/>
        <v>33</v>
      </c>
      <c r="H987" t="str">
        <f>'Initial Flow'!B987</f>
        <v>IID2778 - SEND_NGN_TO_EOC</v>
      </c>
      <c r="I987">
        <f>IFERROR(VLOOKUP('Initial Flow'!D987,'Code Int'!$A$1:$B$10,2,FALSE),"NULL")</f>
        <v>19</v>
      </c>
      <c r="J987">
        <f>IFERROR(VLOOKUP('Initial Flow'!E987,'Code Int'!$A$1:$B$10,2,FALSE),"NULL")</f>
        <v>18</v>
      </c>
      <c r="K987" t="str">
        <f>'Initial Flow'!F987</f>
        <v/>
      </c>
      <c r="L987" t="str">
        <f>'Initial Flow'!G987</f>
        <v>New Global Notes</v>
      </c>
      <c r="M987" t="str">
        <f>'Initial Flow'!L987</f>
        <v>Security</v>
      </c>
      <c r="N987" t="str">
        <f>'Initial Flow'!C987</f>
        <v>MSG006721</v>
      </c>
    </row>
    <row r="988" spans="1:14" x14ac:dyDescent="0.2">
      <c r="A988">
        <f>IFERROR(VLOOKUP('Initial Flow'!H988,'Initial Data'!A$1:U$2000,21,FALSE),"NULL")</f>
        <v>61</v>
      </c>
      <c r="B988">
        <f>IFERROR(VLOOKUP('Initial Flow'!I988,'Initial Data'!A$1:U$2000,21,FALSE),"NULL")</f>
        <v>697</v>
      </c>
      <c r="C988">
        <f>IFERROR(VLOOKUP('Initial Flow'!J988,'Initial Data'!A$1:U$2000,21,FALSE),"NULL")</f>
        <v>36</v>
      </c>
      <c r="D988" t="str">
        <f>IFERROR(VLOOKUP('Initial Flow'!K988,'Initial Data'!A$1:U$2000,21,FALSE),"NULL")</f>
        <v>NULL</v>
      </c>
      <c r="E988" t="str">
        <f t="shared" si="45"/>
        <v>OK</v>
      </c>
      <c r="F988">
        <f t="shared" si="46"/>
        <v>697</v>
      </c>
      <c r="G988">
        <f t="shared" si="47"/>
        <v>36</v>
      </c>
      <c r="H988" t="str">
        <f>'Initial Flow'!B988</f>
        <v>IID3304 - CBF_IN_SEMT014</v>
      </c>
      <c r="I988" t="str">
        <f>IFERROR(VLOOKUP('Initial Flow'!D988,'Code Int'!$A$1:$B$10,2,FALSE),"NULL")</f>
        <v>NULL</v>
      </c>
      <c r="J988">
        <f>IFERROR(VLOOKUP('Initial Flow'!E988,'Code Int'!$A$1:$B$10,2,FALSE),"NULL")</f>
        <v>15</v>
      </c>
      <c r="K988" t="str">
        <f>'Initial Flow'!F988</f>
        <v/>
      </c>
      <c r="L988" t="str">
        <f>'Initial Flow'!G988</f>
        <v/>
      </c>
      <c r="M988" t="str">
        <f>'Initial Flow'!L988</f>
        <v>SEMT014</v>
      </c>
      <c r="N988" t="str">
        <f>'Initial Flow'!C988</f>
        <v>MSG007354</v>
      </c>
    </row>
    <row r="989" spans="1:14" x14ac:dyDescent="0.2">
      <c r="A989">
        <f>IFERROR(VLOOKUP('Initial Flow'!H989,'Initial Data'!A$1:U$2000,21,FALSE),"NULL")</f>
        <v>56</v>
      </c>
      <c r="B989" t="str">
        <f>IFERROR(VLOOKUP('Initial Flow'!I989,'Initial Data'!A$1:U$2000,21,FALSE),"NULL")</f>
        <v>NULL</v>
      </c>
      <c r="C989">
        <f>IFERROR(VLOOKUP('Initial Flow'!J989,'Initial Data'!A$1:U$2000,21,FALSE),"NULL")</f>
        <v>33</v>
      </c>
      <c r="D989">
        <f>IFERROR(VLOOKUP('Initial Flow'!K989,'Initial Data'!A$1:U$2000,21,FALSE),"NULL")</f>
        <v>729</v>
      </c>
      <c r="E989" t="str">
        <f t="shared" si="45"/>
        <v>OK</v>
      </c>
      <c r="F989">
        <f t="shared" si="46"/>
        <v>56</v>
      </c>
      <c r="G989">
        <f t="shared" si="47"/>
        <v>33</v>
      </c>
      <c r="H989" t="str">
        <f>'Initial Flow'!B989</f>
        <v>IID354 - CD_AURORA_RTSBB5150</v>
      </c>
      <c r="I989">
        <f>IFERROR(VLOOKUP('Initial Flow'!D989,'Code Int'!$A$1:$B$10,2,FALSE),"NULL")</f>
        <v>19</v>
      </c>
      <c r="J989">
        <f>IFERROR(VLOOKUP('Initial Flow'!E989,'Code Int'!$A$1:$B$10,2,FALSE),"NULL")</f>
        <v>16</v>
      </c>
      <c r="K989" t="str">
        <f>'Initial Flow'!F989</f>
        <v/>
      </c>
      <c r="L989" t="str">
        <f>'Initial Flow'!G989</f>
        <v>Blue Book Instructions CBF (RTSBB5150) [ER266454]</v>
      </c>
      <c r="M989" t="str">
        <f>'Initial Flow'!L989</f>
        <v>Regulatory Report</v>
      </c>
      <c r="N989" t="str">
        <f>'Initial Flow'!C989</f>
        <v>MSG004957</v>
      </c>
    </row>
    <row r="990" spans="1:14" x14ac:dyDescent="0.2">
      <c r="A990">
        <f>IFERROR(VLOOKUP('Initial Flow'!H990,'Initial Data'!A$1:U$2000,21,FALSE),"NULL")</f>
        <v>33</v>
      </c>
      <c r="B990">
        <f>IFERROR(VLOOKUP('Initial Flow'!I990,'Initial Data'!A$1:U$2000,21,FALSE),"NULL")</f>
        <v>729</v>
      </c>
      <c r="C990">
        <f>IFERROR(VLOOKUP('Initial Flow'!J990,'Initial Data'!A$1:U$2000,21,FALSE),"NULL")</f>
        <v>33</v>
      </c>
      <c r="D990">
        <f>IFERROR(VLOOKUP('Initial Flow'!K990,'Initial Data'!A$1:U$2000,21,FALSE),"NULL")</f>
        <v>861</v>
      </c>
      <c r="E990" t="str">
        <f t="shared" si="45"/>
        <v>OK</v>
      </c>
      <c r="F990">
        <f t="shared" si="46"/>
        <v>729</v>
      </c>
      <c r="G990">
        <f t="shared" si="47"/>
        <v>33</v>
      </c>
      <c r="H990" t="str">
        <f>'Initial Flow'!B990</f>
        <v>IID504 - CD_STOCK_POSITIONS_REPORT</v>
      </c>
      <c r="I990">
        <f>IFERROR(VLOOKUP('Initial Flow'!D990,'Code Int'!$A$1:$B$10,2,FALSE),"NULL")</f>
        <v>19</v>
      </c>
      <c r="J990">
        <f>IFERROR(VLOOKUP('Initial Flow'!E990,'Code Int'!$A$1:$B$10,2,FALSE),"NULL")</f>
        <v>18</v>
      </c>
      <c r="K990" t="str">
        <f>'Initial Flow'!F990</f>
        <v/>
      </c>
      <c r="L990" t="str">
        <f>'Initial Flow'!G990</f>
        <v>Street Lending Stock Positions file notification to Creation Direct</v>
      </c>
      <c r="M990" t="str">
        <f>'Initial Flow'!L990</f>
        <v>Security Lending</v>
      </c>
      <c r="N990" t="str">
        <f>'Initial Flow'!C990</f>
        <v>MSG005093</v>
      </c>
    </row>
    <row r="991" spans="1:14" x14ac:dyDescent="0.2">
      <c r="A991">
        <f>IFERROR(VLOOKUP('Initial Flow'!H991,'Initial Data'!A$1:U$2000,21,FALSE),"NULL")</f>
        <v>33</v>
      </c>
      <c r="B991">
        <f>IFERROR(VLOOKUP('Initial Flow'!I991,'Initial Data'!A$1:U$2000,21,FALSE),"NULL")</f>
        <v>301</v>
      </c>
      <c r="C991">
        <f>IFERROR(VLOOKUP('Initial Flow'!J991,'Initial Data'!A$1:U$2000,21,FALSE),"NULL")</f>
        <v>50</v>
      </c>
      <c r="D991">
        <f>IFERROR(VLOOKUP('Initial Flow'!K991,'Initial Data'!A$1:U$2000,21,FALSE),"NULL")</f>
        <v>561</v>
      </c>
      <c r="E991" t="str">
        <f t="shared" si="45"/>
        <v>OK</v>
      </c>
      <c r="F991">
        <f t="shared" si="46"/>
        <v>301</v>
      </c>
      <c r="G991">
        <f t="shared" si="47"/>
        <v>50</v>
      </c>
      <c r="H991" t="str">
        <f>'Initial Flow'!B991</f>
        <v>IID587 - CD-CDI_SWIFT_BICDIR</v>
      </c>
      <c r="I991">
        <f>IFERROR(VLOOKUP('Initial Flow'!D991,'Code Int'!$A$1:$B$10,2,FALSE),"NULL")</f>
        <v>19</v>
      </c>
      <c r="J991">
        <f>IFERROR(VLOOKUP('Initial Flow'!E991,'Code Int'!$A$1:$B$10,2,FALSE),"NULL")</f>
        <v>18</v>
      </c>
      <c r="K991" t="str">
        <f>'Initial Flow'!F991</f>
        <v/>
      </c>
      <c r="L991" t="str">
        <f>'Initial Flow'!G991</f>
        <v>Swift BIC directory (STOP P3) 1st Sat of month</v>
      </c>
      <c r="M991" t="str">
        <f>'Initial Flow'!L991</f>
        <v>BIC Address</v>
      </c>
      <c r="N991" t="str">
        <f>'Initial Flow'!C991</f>
        <v>MSG005168</v>
      </c>
    </row>
    <row r="992" spans="1:14" hidden="1" x14ac:dyDescent="0.2">
      <c r="A992" t="str">
        <f>IFERROR(VLOOKUP('Initial Flow'!H992,'Initial Data'!A$1:U$2000,21,FALSE),"NULL")</f>
        <v>NULL</v>
      </c>
      <c r="B992" t="str">
        <f>IFERROR(VLOOKUP('Initial Flow'!I992,'Initial Data'!A$1:U$2000,21,FALSE),"NULL")</f>
        <v>NULL</v>
      </c>
      <c r="C992">
        <f>IFERROR(VLOOKUP('Initial Flow'!J992,'Initial Data'!A$1:U$2000,21,FALSE),"NULL")</f>
        <v>33</v>
      </c>
      <c r="D992">
        <f>IFERROR(VLOOKUP('Initial Flow'!K992,'Initial Data'!A$1:U$2000,21,FALSE),"NULL")</f>
        <v>721</v>
      </c>
      <c r="E992" t="str">
        <f t="shared" si="45"/>
        <v>NULL</v>
      </c>
      <c r="F992" t="str">
        <f t="shared" si="46"/>
        <v>NULL</v>
      </c>
      <c r="G992">
        <f t="shared" si="47"/>
        <v>33</v>
      </c>
      <c r="H992" t="str">
        <f>'Initial Flow'!B992</f>
        <v>IID3144 - IDC_SECURITY_HEDGE_FUNDS</v>
      </c>
      <c r="I992">
        <f>IFERROR(VLOOKUP('Initial Flow'!D992,'Code Int'!$A$1:$B$10,2,FALSE),"NULL")</f>
        <v>20</v>
      </c>
      <c r="J992" t="str">
        <f>IFERROR(VLOOKUP('Initial Flow'!E992,'Code Int'!$A$1:$B$10,2,FALSE),"NULL")</f>
        <v>NULL</v>
      </c>
      <c r="K992" t="str">
        <f>'Initial Flow'!F992</f>
        <v/>
      </c>
      <c r="L992" t="str">
        <f>'Initial Flow'!G992</f>
        <v/>
      </c>
      <c r="M992" t="str">
        <f>'Initial Flow'!L992</f>
        <v>Security</v>
      </c>
      <c r="N992" t="str">
        <f>'Initial Flow'!C992</f>
        <v>MSG007098</v>
      </c>
    </row>
    <row r="993" spans="1:14" x14ac:dyDescent="0.2">
      <c r="A993">
        <f>IFERROR(VLOOKUP('Initial Flow'!H993,'Initial Data'!A$1:U$2000,21,FALSE),"NULL")</f>
        <v>21</v>
      </c>
      <c r="B993">
        <f>IFERROR(VLOOKUP('Initial Flow'!I993,'Initial Data'!A$1:U$2000,21,FALSE),"NULL")</f>
        <v>193</v>
      </c>
      <c r="C993">
        <f>IFERROR(VLOOKUP('Initial Flow'!J993,'Initial Data'!A$1:U$2000,21,FALSE),"NULL")</f>
        <v>22</v>
      </c>
      <c r="D993">
        <f>IFERROR(VLOOKUP('Initial Flow'!K993,'Initial Data'!A$1:U$2000,21,FALSE),"NULL")</f>
        <v>403</v>
      </c>
      <c r="E993" t="str">
        <f t="shared" si="45"/>
        <v>OK</v>
      </c>
      <c r="F993">
        <f t="shared" si="46"/>
        <v>193</v>
      </c>
      <c r="G993">
        <f t="shared" si="47"/>
        <v>22</v>
      </c>
      <c r="H993" t="str">
        <f>'Initial Flow'!B993</f>
        <v>IID1043 - D.WAIT_CUST_FTIEVENT_DSRV</v>
      </c>
      <c r="I993">
        <f>IFERROR(VLOOKUP('Initial Flow'!D993,'Code Int'!$A$1:$B$10,2,FALSE),"NULL")</f>
        <v>19</v>
      </c>
      <c r="J993">
        <f>IFERROR(VLOOKUP('Initial Flow'!E993,'Code Int'!$A$1:$B$10,2,FALSE),"NULL")</f>
        <v>17</v>
      </c>
      <c r="K993" t="str">
        <f>'Initial Flow'!F993</f>
        <v/>
      </c>
      <c r="L993" t="str">
        <f>'Initial Flow'!G993</f>
        <v/>
      </c>
      <c r="M993" t="str">
        <f>'Initial Flow'!L993</f>
        <v>Custody Event</v>
      </c>
      <c r="N993" t="str">
        <f>'Initial Flow'!C993</f>
        <v>MSG005453</v>
      </c>
    </row>
    <row r="994" spans="1:14" x14ac:dyDescent="0.2">
      <c r="A994">
        <f>IFERROR(VLOOKUP('Initial Flow'!H994,'Initial Data'!A$1:U$2000,21,FALSE),"NULL")</f>
        <v>33</v>
      </c>
      <c r="B994">
        <f>IFERROR(VLOOKUP('Initial Flow'!I994,'Initial Data'!A$1:U$2000,21,FALSE),"NULL")</f>
        <v>717</v>
      </c>
      <c r="C994">
        <f>IFERROR(VLOOKUP('Initial Flow'!J994,'Initial Data'!A$1:U$2000,21,FALSE),"NULL")</f>
        <v>20</v>
      </c>
      <c r="D994">
        <f>IFERROR(VLOOKUP('Initial Flow'!K994,'Initial Data'!A$1:U$2000,21,FALSE),"NULL")</f>
        <v>579</v>
      </c>
      <c r="E994" t="str">
        <f t="shared" si="45"/>
        <v>OK</v>
      </c>
      <c r="F994">
        <f t="shared" si="46"/>
        <v>717</v>
      </c>
      <c r="G994">
        <f t="shared" si="47"/>
        <v>20</v>
      </c>
      <c r="H994" t="str">
        <f>'Initial Flow'!B994</f>
        <v>IID3079 - XEMAC_PUPD_FILE</v>
      </c>
      <c r="I994">
        <f>IFERROR(VLOOKUP('Initial Flow'!D994,'Code Int'!$A$1:$B$10,2,FALSE),"NULL")</f>
        <v>19</v>
      </c>
      <c r="J994">
        <f>IFERROR(VLOOKUP('Initial Flow'!E994,'Code Int'!$A$1:$B$10,2,FALSE),"NULL")</f>
        <v>15</v>
      </c>
      <c r="K994" t="str">
        <f>'Initial Flow'!F994</f>
        <v/>
      </c>
      <c r="L994" t="str">
        <f>'Initial Flow'!G994</f>
        <v>Notifies CmaX for processing of the price updates contained in the payload</v>
      </c>
      <c r="M994" t="str">
        <f>'Initial Flow'!L994</f>
        <v>Security Price</v>
      </c>
      <c r="N994" t="str">
        <f>'Initial Flow'!C994</f>
        <v>MSG006932</v>
      </c>
    </row>
    <row r="995" spans="1:14" x14ac:dyDescent="0.2">
      <c r="A995">
        <f>IFERROR(VLOOKUP('Initial Flow'!H995,'Initial Data'!A$1:U$2000,21,FALSE),"NULL")</f>
        <v>33</v>
      </c>
      <c r="B995">
        <f>IFERROR(VLOOKUP('Initial Flow'!I995,'Initial Data'!A$1:U$2000,21,FALSE),"NULL")</f>
        <v>821</v>
      </c>
      <c r="C995">
        <f>IFERROR(VLOOKUP('Initial Flow'!J995,'Initial Data'!A$1:U$2000,21,FALSE),"NULL")</f>
        <v>90</v>
      </c>
      <c r="D995">
        <f>IFERROR(VLOOKUP('Initial Flow'!K995,'Initial Data'!A$1:U$2000,21,FALSE),"NULL")</f>
        <v>1221</v>
      </c>
      <c r="E995" t="str">
        <f t="shared" si="45"/>
        <v>OK</v>
      </c>
      <c r="F995">
        <f t="shared" si="46"/>
        <v>821</v>
      </c>
      <c r="G995">
        <f t="shared" si="47"/>
        <v>90</v>
      </c>
      <c r="H995" t="str">
        <f>'Initial Flow'!B995</f>
        <v>IID2522 - RELEASE_EOC_RECEPTION_LOGT</v>
      </c>
      <c r="I995">
        <f>IFERROR(VLOOKUP('Initial Flow'!D995,'Code Int'!$A$1:$B$10,2,FALSE),"NULL")</f>
        <v>19</v>
      </c>
      <c r="J995">
        <f>IFERROR(VLOOKUP('Initial Flow'!E995,'Code Int'!$A$1:$B$10,2,FALSE),"NULL")</f>
        <v>16</v>
      </c>
      <c r="K995" t="str">
        <f>'Initial Flow'!F995</f>
        <v/>
      </c>
      <c r="L995" t="str">
        <f>'Initial Flow'!G995</f>
        <v>EOC CCG LOGT synchronisation file</v>
      </c>
      <c r="M995" t="str">
        <f>'Initial Flow'!L995</f>
        <v>Security</v>
      </c>
      <c r="N995" t="str">
        <f>'Initial Flow'!C995</f>
        <v>MSG006545</v>
      </c>
    </row>
    <row r="996" spans="1:14" x14ac:dyDescent="0.2">
      <c r="A996">
        <f>IFERROR(VLOOKUP('Initial Flow'!H996,'Initial Data'!A$1:U$2000,21,FALSE),"NULL")</f>
        <v>20</v>
      </c>
      <c r="B996" t="str">
        <f>IFERROR(VLOOKUP('Initial Flow'!I996,'Initial Data'!A$1:U$2000,21,FALSE),"NULL")</f>
        <v>NULL</v>
      </c>
      <c r="C996">
        <f>IFERROR(VLOOKUP('Initial Flow'!J996,'Initial Data'!A$1:U$2000,21,FALSE),"NULL")</f>
        <v>28</v>
      </c>
      <c r="D996">
        <f>IFERROR(VLOOKUP('Initial Flow'!K996,'Initial Data'!A$1:U$2000,21,FALSE),"NULL")</f>
        <v>1113</v>
      </c>
      <c r="E996" t="str">
        <f t="shared" si="45"/>
        <v>OK</v>
      </c>
      <c r="F996">
        <f t="shared" si="46"/>
        <v>20</v>
      </c>
      <c r="G996">
        <f t="shared" si="47"/>
        <v>28</v>
      </c>
      <c r="H996" t="str">
        <f>'Initial Flow'!B996</f>
        <v>IID673 - CMAX_CONTRACT_MIGRATION_DONE</v>
      </c>
      <c r="I996">
        <f>IFERROR(VLOOKUP('Initial Flow'!D996,'Code Int'!$A$1:$B$10,2,FALSE),"NULL")</f>
        <v>19</v>
      </c>
      <c r="J996">
        <f>IFERROR(VLOOKUP('Initial Flow'!E996,'Code Int'!$A$1:$B$10,2,FALSE),"NULL")</f>
        <v>16</v>
      </c>
      <c r="K996" t="str">
        <f>'Initial Flow'!F996</f>
        <v>BROADCAST;4</v>
      </c>
      <c r="L996" t="str">
        <f>'Initial Flow'!G996</f>
        <v>Internal service used to notify TCSE streams of contract migration completion</v>
      </c>
      <c r="M996" t="str">
        <f>'Initial Flow'!L996</f>
        <v>Collateral</v>
      </c>
      <c r="N996" t="str">
        <f>'Initial Flow'!C996</f>
        <v>MSG005231</v>
      </c>
    </row>
    <row r="997" spans="1:14" x14ac:dyDescent="0.2">
      <c r="A997">
        <f>IFERROR(VLOOKUP('Initial Flow'!H997,'Initial Data'!A$1:U$2000,21,FALSE),"NULL")</f>
        <v>20</v>
      </c>
      <c r="B997">
        <f>IFERROR(VLOOKUP('Initial Flow'!I997,'Initial Data'!A$1:U$2000,21,FALSE),"NULL")</f>
        <v>715</v>
      </c>
      <c r="C997">
        <f>IFERROR(VLOOKUP('Initial Flow'!J997,'Initial Data'!A$1:U$2000,21,FALSE),"NULL")</f>
        <v>23</v>
      </c>
      <c r="D997">
        <f>IFERROR(VLOOKUP('Initial Flow'!K997,'Initial Data'!A$1:U$2000,21,FALSE),"NULL")</f>
        <v>941</v>
      </c>
      <c r="E997" t="str">
        <f t="shared" si="45"/>
        <v>OK</v>
      </c>
      <c r="F997">
        <f t="shared" si="46"/>
        <v>715</v>
      </c>
      <c r="G997">
        <f t="shared" si="47"/>
        <v>23</v>
      </c>
      <c r="H997" t="str">
        <f>'Initial Flow'!B997</f>
        <v>IID1487 - HUB_OUT_COLLAT_STRATE</v>
      </c>
      <c r="I997">
        <f>IFERROR(VLOOKUP('Initial Flow'!D997,'Code Int'!$A$1:$B$10,2,FALSE),"NULL")</f>
        <v>19</v>
      </c>
      <c r="J997">
        <f>IFERROR(VLOOKUP('Initial Flow'!E997,'Code Int'!$A$1:$B$10,2,FALSE),"NULL")</f>
        <v>15</v>
      </c>
      <c r="K997" t="str">
        <f>'Initial Flow'!F997</f>
        <v/>
      </c>
      <c r="L997" t="str">
        <f>'Initial Flow'!G997</f>
        <v>HUB service for transformation and routing of messages from CMAX to STRATE</v>
      </c>
      <c r="M997" t="str">
        <f>'Initial Flow'!L997</f>
        <v>Collateral Exposure</v>
      </c>
      <c r="N997" t="str">
        <f>'Initial Flow'!C997</f>
        <v>MSG005746</v>
      </c>
    </row>
    <row r="998" spans="1:14" x14ac:dyDescent="0.2">
      <c r="A998">
        <f>IFERROR(VLOOKUP('Initial Flow'!H998,'Initial Data'!A$1:U$2000,21,FALSE),"NULL")</f>
        <v>33</v>
      </c>
      <c r="B998">
        <f>IFERROR(VLOOKUP('Initial Flow'!I998,'Initial Data'!A$1:U$2000,21,FALSE),"NULL")</f>
        <v>729</v>
      </c>
      <c r="C998">
        <f>IFERROR(VLOOKUP('Initial Flow'!J998,'Initial Data'!A$1:U$2000,21,FALSE),"NULL")</f>
        <v>33</v>
      </c>
      <c r="D998">
        <f>IFERROR(VLOOKUP('Initial Flow'!K998,'Initial Data'!A$1:U$2000,21,FALSE),"NULL")</f>
        <v>709</v>
      </c>
      <c r="E998" t="str">
        <f t="shared" si="45"/>
        <v>OK</v>
      </c>
      <c r="F998">
        <f t="shared" si="46"/>
        <v>729</v>
      </c>
      <c r="G998">
        <f t="shared" si="47"/>
        <v>33</v>
      </c>
      <c r="H998" t="str">
        <f>'Initial Flow'!B998</f>
        <v>IID403 - CD_DATAEXPLORER</v>
      </c>
      <c r="I998">
        <f>IFERROR(VLOOKUP('Initial Flow'!D998,'Code Int'!$A$1:$B$10,2,FALSE),"NULL")</f>
        <v>19</v>
      </c>
      <c r="J998">
        <f>IFERROR(VLOOKUP('Initial Flow'!E998,'Code Int'!$A$1:$B$10,2,FALSE),"NULL")</f>
        <v>18</v>
      </c>
      <c r="K998" t="str">
        <f>'Initial Flow'!F998</f>
        <v/>
      </c>
      <c r="L998" t="str">
        <f>'Initial Flow'!G998</f>
        <v>Data Explorer (Trades or Inventory) file notification to Creation Direct</v>
      </c>
      <c r="M998" t="str">
        <f>'Initial Flow'!L998</f>
        <v>Security Lending</v>
      </c>
      <c r="N998" t="str">
        <f>'Initial Flow'!C998</f>
        <v>MSG005002</v>
      </c>
    </row>
    <row r="999" spans="1:14" x14ac:dyDescent="0.2">
      <c r="A999">
        <f>IFERROR(VLOOKUP('Initial Flow'!H999,'Initial Data'!A$1:U$2000,21,FALSE),"NULL")</f>
        <v>23</v>
      </c>
      <c r="B999">
        <f>IFERROR(VLOOKUP('Initial Flow'!I999,'Initial Data'!A$1:U$2000,21,FALSE),"NULL")</f>
        <v>945</v>
      </c>
      <c r="C999">
        <f>IFERROR(VLOOKUP('Initial Flow'!J999,'Initial Data'!A$1:U$2000,21,FALSE),"NULL")</f>
        <v>59</v>
      </c>
      <c r="D999">
        <f>IFERROR(VLOOKUP('Initial Flow'!K999,'Initial Data'!A$1:U$2000,21,FALSE),"NULL")</f>
        <v>478</v>
      </c>
      <c r="E999" t="str">
        <f t="shared" si="45"/>
        <v>OK</v>
      </c>
      <c r="F999">
        <f t="shared" si="46"/>
        <v>945</v>
      </c>
      <c r="G999">
        <f t="shared" si="47"/>
        <v>59</v>
      </c>
      <c r="H999" t="str">
        <f>'Initial Flow'!B999</f>
        <v>IID810 - CREATE_MT568_PI2</v>
      </c>
      <c r="I999">
        <f>IFERROR(VLOOKUP('Initial Flow'!D999,'Code Int'!$A$1:$B$10,2,FALSE),"NULL")</f>
        <v>19</v>
      </c>
      <c r="J999">
        <f>IFERROR(VLOOKUP('Initial Flow'!E999,'Code Int'!$A$1:$B$10,2,FALSE),"NULL")</f>
        <v>15</v>
      </c>
      <c r="K999" t="str">
        <f>'Initial Flow'!F999</f>
        <v/>
      </c>
      <c r="L999" t="str">
        <f>'Initial Flow'!G999</f>
        <v>ISO MT568-CSB</v>
      </c>
      <c r="M999" t="str">
        <f>'Initial Flow'!L999</f>
        <v>MT568</v>
      </c>
      <c r="N999" t="str">
        <f>'Initial Flow'!C999</f>
        <v>MSG005325</v>
      </c>
    </row>
    <row r="1000" spans="1:14" x14ac:dyDescent="0.2">
      <c r="A1000">
        <f>IFERROR(VLOOKUP('Initial Flow'!H1000,'Initial Data'!A$1:U$2000,21,FALSE),"NULL")</f>
        <v>89</v>
      </c>
      <c r="B1000">
        <f>IFERROR(VLOOKUP('Initial Flow'!I1000,'Initial Data'!A$1:U$2000,21,FALSE),"NULL")</f>
        <v>402</v>
      </c>
      <c r="C1000">
        <f>IFERROR(VLOOKUP('Initial Flow'!J1000,'Initial Data'!A$1:U$2000,21,FALSE),"NULL")</f>
        <v>33</v>
      </c>
      <c r="D1000">
        <f>IFERROR(VLOOKUP('Initial Flow'!K1000,'Initial Data'!A$1:U$2000,21,FALSE),"NULL")</f>
        <v>825</v>
      </c>
      <c r="E1000" t="str">
        <f t="shared" si="45"/>
        <v>OK</v>
      </c>
      <c r="F1000">
        <f t="shared" si="46"/>
        <v>402</v>
      </c>
      <c r="G1000">
        <f t="shared" si="47"/>
        <v>33</v>
      </c>
      <c r="H1000" t="str">
        <f>'Initial Flow'!B1000</f>
        <v>IID2737 - SEND_CCD_TO_EOC</v>
      </c>
      <c r="I1000">
        <f>IFERROR(VLOOKUP('Initial Flow'!D1000,'Code Int'!$A$1:$B$10,2,FALSE),"NULL")</f>
        <v>19</v>
      </c>
      <c r="J1000">
        <f>IFERROR(VLOOKUP('Initial Flow'!E1000,'Code Int'!$A$1:$B$10,2,FALSE),"NULL")</f>
        <v>16</v>
      </c>
      <c r="K1000" t="str">
        <f>'Initial Flow'!F1000</f>
        <v/>
      </c>
      <c r="L1000" t="str">
        <f>'Initial Flow'!G1000</f>
        <v>CDirect send of CCD file to Euroclear</v>
      </c>
      <c r="M1000" t="str">
        <f>'Initial Flow'!L1000</f>
        <v>Cash Custody Distribution</v>
      </c>
      <c r="N1000" t="str">
        <f>'Initial Flow'!C1000</f>
        <v>MSG006691</v>
      </c>
    </row>
    <row r="1001" spans="1:14" hidden="1" x14ac:dyDescent="0.2">
      <c r="A1001">
        <f>IFERROR(VLOOKUP('Initial Flow'!H1001,'Initial Data'!A$1:U$2000,21,FALSE),"NULL")</f>
        <v>33</v>
      </c>
      <c r="B1001">
        <f>IFERROR(VLOOKUP('Initial Flow'!I1001,'Initial Data'!A$1:U$2000,21,FALSE),"NULL")</f>
        <v>709</v>
      </c>
      <c r="C1001" t="str">
        <f>IFERROR(VLOOKUP('Initial Flow'!J1001,'Initial Data'!A$1:U$2000,21,FALSE),"NULL")</f>
        <v>NULL</v>
      </c>
      <c r="D1001" t="str">
        <f>IFERROR(VLOOKUP('Initial Flow'!K1001,'Initial Data'!A$1:U$2000,21,FALSE),"NULL")</f>
        <v>NULL</v>
      </c>
      <c r="E1001" t="str">
        <f t="shared" si="45"/>
        <v>NULL</v>
      </c>
      <c r="F1001">
        <f t="shared" si="46"/>
        <v>709</v>
      </c>
      <c r="G1001" t="str">
        <f t="shared" si="47"/>
        <v>NULL</v>
      </c>
      <c r="H1001" t="str">
        <f>'Initial Flow'!B1001</f>
        <v>IID371 - CD_BELFIUS_OUT</v>
      </c>
      <c r="I1001">
        <f>IFERROR(VLOOKUP('Initial Flow'!D1001,'Code Int'!$A$1:$B$10,2,FALSE),"NULL")</f>
        <v>19</v>
      </c>
      <c r="J1001">
        <f>IFERROR(VLOOKUP('Initial Flow'!E1001,'Code Int'!$A$1:$B$10,2,FALSE),"NULL")</f>
        <v>18</v>
      </c>
      <c r="K1001" t="str">
        <f>'Initial Flow'!F1001</f>
        <v/>
      </c>
      <c r="L1001" t="str">
        <f>'Initial Flow'!G1001</f>
        <v>Collateral Portfolio outbound to Belfius</v>
      </c>
      <c r="M1001" t="str">
        <f>'Initial Flow'!L1001</f>
        <v>Collateral Exposure</v>
      </c>
      <c r="N1001" t="str">
        <f>'Initial Flow'!C1001</f>
        <v>MSG004971</v>
      </c>
    </row>
    <row r="1002" spans="1:14" x14ac:dyDescent="0.2">
      <c r="A1002">
        <f>IFERROR(VLOOKUP('Initial Flow'!H1002,'Initial Data'!A$1:U$2000,21,FALSE),"NULL")</f>
        <v>56</v>
      </c>
      <c r="B1002">
        <f>IFERROR(VLOOKUP('Initial Flow'!I1002,'Initial Data'!A$1:U$2000,21,FALSE),"NULL")</f>
        <v>1100</v>
      </c>
      <c r="C1002">
        <f>IFERROR(VLOOKUP('Initial Flow'!J1002,'Initial Data'!A$1:U$2000,21,FALSE),"NULL")</f>
        <v>20</v>
      </c>
      <c r="D1002">
        <f>IFERROR(VLOOKUP('Initial Flow'!K1002,'Initial Data'!A$1:U$2000,21,FALSE),"NULL")</f>
        <v>151</v>
      </c>
      <c r="E1002" t="str">
        <f t="shared" si="45"/>
        <v>OK</v>
      </c>
      <c r="F1002">
        <f t="shared" si="46"/>
        <v>1100</v>
      </c>
      <c r="G1002">
        <f t="shared" si="47"/>
        <v>20</v>
      </c>
      <c r="H1002" t="str">
        <f>'Initial Flow'!B1002</f>
        <v>IID1019 - D.WAIT_CS_SECINS_ELIG_ENDOFDAY_CMAX_CLS</v>
      </c>
      <c r="I1002">
        <f>IFERROR(VLOOKUP('Initial Flow'!D1002,'Code Int'!$A$1:$B$10,2,FALSE),"NULL")</f>
        <v>19</v>
      </c>
      <c r="J1002">
        <f>IFERROR(VLOOKUP('Initial Flow'!E1002,'Code Int'!$A$1:$B$10,2,FALSE),"NULL")</f>
        <v>17</v>
      </c>
      <c r="K1002" t="str">
        <f>'Initial Flow'!F1002</f>
        <v/>
      </c>
      <c r="L1002" t="str">
        <f>'Initial Flow'!G1002</f>
        <v>Security Instructions extracted in DTP</v>
      </c>
      <c r="M1002" t="str">
        <f>'Initial Flow'!L1002</f>
        <v>Security Instruction</v>
      </c>
      <c r="N1002" t="str">
        <f>'Initial Flow'!C1002</f>
        <v>MSG005440</v>
      </c>
    </row>
    <row r="1003" spans="1:14" x14ac:dyDescent="0.2">
      <c r="A1003">
        <f>IFERROR(VLOOKUP('Initial Flow'!H1003,'Initial Data'!A$1:U$2000,21,FALSE),"NULL")</f>
        <v>61</v>
      </c>
      <c r="B1003">
        <f>IFERROR(VLOOKUP('Initial Flow'!I1003,'Initial Data'!A$1:U$2000,21,FALSE),"NULL")</f>
        <v>697</v>
      </c>
      <c r="C1003">
        <f>IFERROR(VLOOKUP('Initial Flow'!J1003,'Initial Data'!A$1:U$2000,21,FALSE),"NULL")</f>
        <v>36</v>
      </c>
      <c r="D1003" t="str">
        <f>IFERROR(VLOOKUP('Initial Flow'!K1003,'Initial Data'!A$1:U$2000,21,FALSE),"NULL")</f>
        <v>NULL</v>
      </c>
      <c r="E1003" t="str">
        <f t="shared" si="45"/>
        <v>OK</v>
      </c>
      <c r="F1003">
        <f t="shared" si="46"/>
        <v>697</v>
      </c>
      <c r="G1003">
        <f t="shared" si="47"/>
        <v>36</v>
      </c>
      <c r="H1003" t="str">
        <f>'Initial Flow'!B1003</f>
        <v>IID3307 - CBF_IN_SESE023</v>
      </c>
      <c r="I1003" t="str">
        <f>IFERROR(VLOOKUP('Initial Flow'!D1003,'Code Int'!$A$1:$B$10,2,FALSE),"NULL")</f>
        <v>NULL</v>
      </c>
      <c r="J1003">
        <f>IFERROR(VLOOKUP('Initial Flow'!E1003,'Code Int'!$A$1:$B$10,2,FALSE),"NULL")</f>
        <v>15</v>
      </c>
      <c r="K1003" t="str">
        <f>'Initial Flow'!F1003</f>
        <v/>
      </c>
      <c r="L1003" t="str">
        <f>'Initial Flow'!G1003</f>
        <v/>
      </c>
      <c r="M1003" t="str">
        <f>'Initial Flow'!L1003</f>
        <v>SESE023</v>
      </c>
      <c r="N1003" t="str">
        <f>'Initial Flow'!C1003</f>
        <v>MSG007357</v>
      </c>
    </row>
    <row r="1004" spans="1:14" x14ac:dyDescent="0.2">
      <c r="A1004">
        <f>IFERROR(VLOOKUP('Initial Flow'!H1004,'Initial Data'!A$1:U$2000,21,FALSE),"NULL")</f>
        <v>33</v>
      </c>
      <c r="B1004">
        <f>IFERROR(VLOOKUP('Initial Flow'!I1004,'Initial Data'!A$1:U$2000,21,FALSE),"NULL")</f>
        <v>721</v>
      </c>
      <c r="C1004">
        <f>IFERROR(VLOOKUP('Initial Flow'!J1004,'Initial Data'!A$1:U$2000,21,FALSE),"NULL")</f>
        <v>58</v>
      </c>
      <c r="D1004">
        <f>IFERROR(VLOOKUP('Initial Flow'!K1004,'Initial Data'!A$1:U$2000,21,FALSE),"NULL")</f>
        <v>442</v>
      </c>
      <c r="E1004" t="str">
        <f t="shared" si="45"/>
        <v>OK</v>
      </c>
      <c r="F1004">
        <f t="shared" si="46"/>
        <v>721</v>
      </c>
      <c r="G1004">
        <f t="shared" si="47"/>
        <v>58</v>
      </c>
      <c r="H1004" t="str">
        <f>'Initial Flow'!B1004</f>
        <v>IID566 - CD-CDI_35</v>
      </c>
      <c r="I1004">
        <f>IFERROR(VLOOKUP('Initial Flow'!D1004,'Code Int'!$A$1:$B$10,2,FALSE),"NULL")</f>
        <v>19</v>
      </c>
      <c r="J1004">
        <f>IFERROR(VLOOKUP('Initial Flow'!E1004,'Code Int'!$A$1:$B$10,2,FALSE),"NULL")</f>
        <v>18</v>
      </c>
      <c r="K1004" t="str">
        <f>'Initial Flow'!F1004</f>
        <v/>
      </c>
      <c r="L1004" t="str">
        <f>'Initial Flow'!G1004</f>
        <v>IDC pricing - market price file (N16188.SRV.GZ)  [in]</v>
      </c>
      <c r="M1004" t="str">
        <f>'Initial Flow'!L1004</f>
        <v>Security Price</v>
      </c>
      <c r="N1004" t="str">
        <f>'Initial Flow'!C1004</f>
        <v>MSG005159</v>
      </c>
    </row>
    <row r="1005" spans="1:14" x14ac:dyDescent="0.2">
      <c r="A1005">
        <f>IFERROR(VLOOKUP('Initial Flow'!H1005,'Initial Data'!A$1:U$2000,21,FALSE),"NULL")</f>
        <v>33</v>
      </c>
      <c r="B1005" t="str">
        <f>IFERROR(VLOOKUP('Initial Flow'!I1005,'Initial Data'!A$1:U$2000,21,FALSE),"NULL")</f>
        <v>NULL</v>
      </c>
      <c r="C1005">
        <f>IFERROR(VLOOKUP('Initial Flow'!J1005,'Initial Data'!A$1:U$2000,21,FALSE),"NULL")</f>
        <v>50</v>
      </c>
      <c r="D1005">
        <f>IFERROR(VLOOKUP('Initial Flow'!K1005,'Initial Data'!A$1:U$2000,21,FALSE),"NULL")</f>
        <v>605</v>
      </c>
      <c r="E1005" t="str">
        <f t="shared" si="45"/>
        <v>OK</v>
      </c>
      <c r="F1005">
        <f t="shared" si="46"/>
        <v>33</v>
      </c>
      <c r="G1005">
        <f t="shared" si="47"/>
        <v>50</v>
      </c>
      <c r="H1005" t="str">
        <f>'Initial Flow'!B1005</f>
        <v>IID2687 - RUN_TCM_SUSPECT_LIST_IMPORT_TCM_QA</v>
      </c>
      <c r="I1005">
        <f>IFERROR(VLOOKUP('Initial Flow'!D1005,'Code Int'!$A$1:$B$10,2,FALSE),"NULL")</f>
        <v>19</v>
      </c>
      <c r="J1005">
        <f>IFERROR(VLOOKUP('Initial Flow'!E1005,'Code Int'!$A$1:$B$10,2,FALSE),"NULL")</f>
        <v>16</v>
      </c>
      <c r="K1005" t="str">
        <f>'Initial Flow'!F1005</f>
        <v/>
      </c>
      <c r="L1005" t="str">
        <f>'Initial Flow'!G1005</f>
        <v>Thomson Reuters Sanction Lists Import to TCM QA</v>
      </c>
      <c r="M1005" t="str">
        <f>'Initial Flow'!L1005</f>
        <v>Thomson Reuters Sanction Lists</v>
      </c>
      <c r="N1005" t="str">
        <f>'Initial Flow'!C1005</f>
        <v>MSG006647</v>
      </c>
    </row>
    <row r="1006" spans="1:14" x14ac:dyDescent="0.2">
      <c r="A1006">
        <f>IFERROR(VLOOKUP('Initial Flow'!H1006,'Initial Data'!A$1:U$2000,21,FALSE),"NULL")</f>
        <v>74</v>
      </c>
      <c r="B1006">
        <f>IFERROR(VLOOKUP('Initial Flow'!I1006,'Initial Data'!A$1:U$2000,21,FALSE),"NULL")</f>
        <v>794</v>
      </c>
      <c r="C1006">
        <f>IFERROR(VLOOKUP('Initial Flow'!J1006,'Initial Data'!A$1:U$2000,21,FALSE),"NULL")</f>
        <v>110</v>
      </c>
      <c r="D1006" t="str">
        <f>IFERROR(VLOOKUP('Initial Flow'!K1006,'Initial Data'!A$1:U$2000,21,FALSE),"NULL")</f>
        <v>NULL</v>
      </c>
      <c r="E1006" t="str">
        <f t="shared" si="45"/>
        <v>OK</v>
      </c>
      <c r="F1006">
        <f t="shared" si="46"/>
        <v>794</v>
      </c>
      <c r="G1006">
        <f t="shared" si="47"/>
        <v>110</v>
      </c>
      <c r="H1006" t="str">
        <f>'Initial Flow'!B1006</f>
        <v>ASCOS</v>
      </c>
      <c r="I1006" t="str">
        <f>IFERROR(VLOOKUP('Initial Flow'!D1006,'Code Int'!$A$1:$B$10,2,FALSE),"NULL")</f>
        <v>NULL</v>
      </c>
      <c r="J1006" t="str">
        <f>IFERROR(VLOOKUP('Initial Flow'!E1006,'Code Int'!$A$1:$B$10,2,FALSE),"NULL")</f>
        <v>NULL</v>
      </c>
      <c r="K1006" t="str">
        <f>'Initial Flow'!F1006</f>
        <v/>
      </c>
      <c r="L1006" t="str">
        <f>'Initial Flow'!G1006</f>
        <v>Send and Receive Employee Data</v>
      </c>
      <c r="M1006" t="str">
        <f>'Initial Flow'!L1006</f>
        <v>Employee Information</v>
      </c>
      <c r="N1006" t="str">
        <f>'Initial Flow'!C1006</f>
        <v>MSG007255</v>
      </c>
    </row>
    <row r="1007" spans="1:14" x14ac:dyDescent="0.2">
      <c r="A1007">
        <f>IFERROR(VLOOKUP('Initial Flow'!H1007,'Initial Data'!A$1:U$2000,21,FALSE),"NULL")</f>
        <v>86</v>
      </c>
      <c r="B1007">
        <f>IFERROR(VLOOKUP('Initial Flow'!I1007,'Initial Data'!A$1:U$2000,21,FALSE),"NULL")</f>
        <v>262</v>
      </c>
      <c r="C1007">
        <f>IFERROR(VLOOKUP('Initial Flow'!J1007,'Initial Data'!A$1:U$2000,21,FALSE),"NULL")</f>
        <v>22</v>
      </c>
      <c r="D1007">
        <f>IFERROR(VLOOKUP('Initial Flow'!K1007,'Initial Data'!A$1:U$2000,21,FALSE),"NULL")</f>
        <v>403</v>
      </c>
      <c r="E1007" t="str">
        <f t="shared" si="45"/>
        <v>OK</v>
      </c>
      <c r="F1007">
        <f t="shared" si="46"/>
        <v>262</v>
      </c>
      <c r="G1007">
        <f t="shared" si="47"/>
        <v>22</v>
      </c>
      <c r="H1007" t="str">
        <f>'Initial Flow'!B1007</f>
        <v>IID961 - D.WAIT_CS_DTP_DSRV</v>
      </c>
      <c r="I1007">
        <f>IFERROR(VLOOKUP('Initial Flow'!D1007,'Code Int'!$A$1:$B$10,2,FALSE),"NULL")</f>
        <v>19</v>
      </c>
      <c r="J1007">
        <f>IFERROR(VLOOKUP('Initial Flow'!E1007,'Code Int'!$A$1:$B$10,2,FALSE),"NULL")</f>
        <v>17</v>
      </c>
      <c r="K1007" t="str">
        <f>'Initial Flow'!F1007</f>
        <v/>
      </c>
      <c r="L1007" t="str">
        <f>'Initial Flow'!G1007</f>
        <v/>
      </c>
      <c r="M1007" t="str">
        <f>'Initial Flow'!L1007</f>
        <v>Currency</v>
      </c>
      <c r="N1007" t="str">
        <f>'Initial Flow'!C1007</f>
        <v>MSG005422</v>
      </c>
    </row>
    <row r="1008" spans="1:14" hidden="1" x14ac:dyDescent="0.2">
      <c r="A1008">
        <f>IFERROR(VLOOKUP('Initial Flow'!H1008,'Initial Data'!A$1:U$2000,21,FALSE),"NULL")</f>
        <v>33</v>
      </c>
      <c r="B1008">
        <f>IFERROR(VLOOKUP('Initial Flow'!I1008,'Initial Data'!A$1:U$2000,21,FALSE),"NULL")</f>
        <v>841</v>
      </c>
      <c r="C1008" t="str">
        <f>IFERROR(VLOOKUP('Initial Flow'!J1008,'Initial Data'!A$1:U$2000,21,FALSE),"NULL")</f>
        <v>NULL</v>
      </c>
      <c r="D1008" t="str">
        <f>IFERROR(VLOOKUP('Initial Flow'!K1008,'Initial Data'!A$1:U$2000,21,FALSE),"NULL")</f>
        <v>NULL</v>
      </c>
      <c r="E1008" t="str">
        <f t="shared" si="45"/>
        <v>NULL</v>
      </c>
      <c r="F1008">
        <f t="shared" si="46"/>
        <v>841</v>
      </c>
      <c r="G1008" t="str">
        <f t="shared" si="47"/>
        <v>NULL</v>
      </c>
      <c r="H1008" t="str">
        <f>'Initial Flow'!B1008</f>
        <v>IID2806 - SEND_SRCFILE_TO_EOC</v>
      </c>
      <c r="I1008">
        <f>IFERROR(VLOOKUP('Initial Flow'!D1008,'Code Int'!$A$1:$B$10,2,FALSE),"NULL")</f>
        <v>20</v>
      </c>
      <c r="J1008">
        <f>IFERROR(VLOOKUP('Initial Flow'!E1008,'Code Int'!$A$1:$B$10,2,FALSE),"NULL")</f>
        <v>18</v>
      </c>
      <c r="K1008" t="str">
        <f>'Initial Flow'!F1008</f>
        <v/>
      </c>
      <c r="L1008" t="str">
        <f>'Initial Flow'!G1008</f>
        <v>SRC file sent to Euroclear</v>
      </c>
      <c r="M1008" t="str">
        <f>'Initial Flow'!L1008</f>
        <v>Position</v>
      </c>
      <c r="N1008" t="str">
        <f>'Initial Flow'!C1008</f>
        <v>MSG006739</v>
      </c>
    </row>
    <row r="1009" spans="1:14" x14ac:dyDescent="0.2">
      <c r="A1009">
        <f>IFERROR(VLOOKUP('Initial Flow'!H1009,'Initial Data'!A$1:U$2000,21,FALSE),"NULL")</f>
        <v>23</v>
      </c>
      <c r="B1009">
        <f>IFERROR(VLOOKUP('Initial Flow'!I1009,'Initial Data'!A$1:U$2000,21,FALSE),"NULL")</f>
        <v>913</v>
      </c>
      <c r="C1009">
        <f>IFERROR(VLOOKUP('Initial Flow'!J1009,'Initial Data'!A$1:U$2000,21,FALSE),"NULL")</f>
        <v>59</v>
      </c>
      <c r="D1009">
        <f>IFERROR(VLOOKUP('Initial Flow'!K1009,'Initial Data'!A$1:U$2000,21,FALSE),"NULL")</f>
        <v>478</v>
      </c>
      <c r="E1009" t="str">
        <f t="shared" si="45"/>
        <v>OK</v>
      </c>
      <c r="F1009">
        <f t="shared" si="46"/>
        <v>913</v>
      </c>
      <c r="G1009">
        <f t="shared" si="47"/>
        <v>59</v>
      </c>
      <c r="H1009" t="str">
        <f>'Initial Flow'!B1009</f>
        <v>IID782 - CREATE_MT395_PI2</v>
      </c>
      <c r="I1009">
        <f>IFERROR(VLOOKUP('Initial Flow'!D1009,'Code Int'!$A$1:$B$10,2,FALSE),"NULL")</f>
        <v>19</v>
      </c>
      <c r="J1009">
        <f>IFERROR(VLOOKUP('Initial Flow'!E1009,'Code Int'!$A$1:$B$10,2,FALSE),"NULL")</f>
        <v>15</v>
      </c>
      <c r="K1009" t="str">
        <f>'Initial Flow'!F1009</f>
        <v/>
      </c>
      <c r="L1009" t="str">
        <f>'Initial Flow'!G1009</f>
        <v>ISO MT395-CSB</v>
      </c>
      <c r="M1009" t="str">
        <f>'Initial Flow'!L1009</f>
        <v>MT395</v>
      </c>
      <c r="N1009" t="str">
        <f>'Initial Flow'!C1009</f>
        <v>MSG005298</v>
      </c>
    </row>
    <row r="1010" spans="1:14" hidden="1" x14ac:dyDescent="0.2">
      <c r="A1010">
        <f>IFERROR(VLOOKUP('Initial Flow'!H1010,'Initial Data'!A$1:U$2000,21,FALSE),"NULL")</f>
        <v>33</v>
      </c>
      <c r="B1010">
        <f>IFERROR(VLOOKUP('Initial Flow'!I1010,'Initial Data'!A$1:U$2000,21,FALSE),"NULL")</f>
        <v>709</v>
      </c>
      <c r="C1010" t="str">
        <f>IFERROR(VLOOKUP('Initial Flow'!J1010,'Initial Data'!A$1:U$2000,21,FALSE),"NULL")</f>
        <v>NULL</v>
      </c>
      <c r="D1010" t="str">
        <f>IFERROR(VLOOKUP('Initial Flow'!K1010,'Initial Data'!A$1:U$2000,21,FALSE),"NULL")</f>
        <v>NULL</v>
      </c>
      <c r="E1010" t="str">
        <f t="shared" si="45"/>
        <v>NULL</v>
      </c>
      <c r="F1010">
        <f t="shared" si="46"/>
        <v>709</v>
      </c>
      <c r="G1010" t="str">
        <f t="shared" si="47"/>
        <v>NULL</v>
      </c>
      <c r="H1010" t="str">
        <f>'Initial Flow'!B1010</f>
        <v>IID446 - CD_ISS_ECL_REPORT</v>
      </c>
      <c r="I1010">
        <f>IFERROR(VLOOKUP('Initial Flow'!D1010,'Code Int'!$A$1:$B$10,2,FALSE),"NULL")</f>
        <v>19</v>
      </c>
      <c r="J1010">
        <f>IFERROR(VLOOKUP('Initial Flow'!E1010,'Code Int'!$A$1:$B$10,2,FALSE),"NULL")</f>
        <v>18</v>
      </c>
      <c r="K1010" t="str">
        <f>'Initial Flow'!F1010</f>
        <v/>
      </c>
      <c r="L1010" t="str">
        <f>'Initial Flow'!G1010</f>
        <v>Euroclear ISS report from Custody</v>
      </c>
      <c r="M1010" t="str">
        <f>'Initial Flow'!L1010</f>
        <v>Proxy Voting</v>
      </c>
      <c r="N1010" t="str">
        <f>'Initial Flow'!C1010</f>
        <v>MSG005041</v>
      </c>
    </row>
    <row r="1011" spans="1:14" hidden="1" x14ac:dyDescent="0.2">
      <c r="A1011" t="str">
        <f>IFERROR(VLOOKUP('Initial Flow'!H1011,'Initial Data'!A$1:U$2000,21,FALSE),"NULL")</f>
        <v>NULL</v>
      </c>
      <c r="B1011" t="str">
        <f>IFERROR(VLOOKUP('Initial Flow'!I1011,'Initial Data'!A$1:U$2000,21,FALSE),"NULL")</f>
        <v>NULL</v>
      </c>
      <c r="C1011">
        <f>IFERROR(VLOOKUP('Initial Flow'!J1011,'Initial Data'!A$1:U$2000,21,FALSE),"NULL")</f>
        <v>33</v>
      </c>
      <c r="D1011">
        <f>IFERROR(VLOOKUP('Initial Flow'!K1011,'Initial Data'!A$1:U$2000,21,FALSE),"NULL")</f>
        <v>713</v>
      </c>
      <c r="E1011" t="str">
        <f t="shared" si="45"/>
        <v>NULL</v>
      </c>
      <c r="F1011" t="str">
        <f t="shared" si="46"/>
        <v>NULL</v>
      </c>
      <c r="G1011">
        <f t="shared" si="47"/>
        <v>33</v>
      </c>
      <c r="H1011" t="str">
        <f>'Initial Flow'!B1011</f>
        <v>IID620 - CDI_TO_HUB</v>
      </c>
      <c r="I1011">
        <f>IFERROR(VLOOKUP('Initial Flow'!D1011,'Code Int'!$A$1:$B$10,2,FALSE),"NULL")</f>
        <v>20</v>
      </c>
      <c r="J1011">
        <f>IFERROR(VLOOKUP('Initial Flow'!E1011,'Code Int'!$A$1:$B$10,2,FALSE),"NULL")</f>
        <v>18</v>
      </c>
      <c r="K1011" t="str">
        <f>'Initial Flow'!F1011</f>
        <v/>
      </c>
      <c r="L1011" t="str">
        <f>'Initial Flow'!G1011</f>
        <v>Processing inbound files from CDI customer to HUB</v>
      </c>
      <c r="M1011" t="str">
        <f>'Initial Flow'!L1011</f>
        <v>Customer File</v>
      </c>
      <c r="N1011" t="str">
        <f>'Initial Flow'!C1011</f>
        <v>MSG005191</v>
      </c>
    </row>
    <row r="1012" spans="1:14" x14ac:dyDescent="0.2">
      <c r="A1012">
        <f>IFERROR(VLOOKUP('Initial Flow'!H1012,'Initial Data'!A$1:U$2000,21,FALSE),"NULL")</f>
        <v>29</v>
      </c>
      <c r="B1012">
        <f>IFERROR(VLOOKUP('Initial Flow'!I1012,'Initial Data'!A$1:U$2000,21,FALSE),"NULL")</f>
        <v>1160</v>
      </c>
      <c r="C1012">
        <f>IFERROR(VLOOKUP('Initial Flow'!J1012,'Initial Data'!A$1:U$2000,21,FALSE),"NULL")</f>
        <v>74</v>
      </c>
      <c r="D1012" t="str">
        <f>IFERROR(VLOOKUP('Initial Flow'!K1012,'Initial Data'!A$1:U$2000,21,FALSE),"NULL")</f>
        <v>NULL</v>
      </c>
      <c r="E1012" t="str">
        <f t="shared" si="45"/>
        <v>OK</v>
      </c>
      <c r="F1012">
        <f t="shared" si="46"/>
        <v>1160</v>
      </c>
      <c r="G1012">
        <f t="shared" si="47"/>
        <v>74</v>
      </c>
      <c r="H1012" t="str">
        <f>'Initial Flow'!B1012</f>
        <v>IID3151 - CCS_SAP_BILLING</v>
      </c>
      <c r="I1012">
        <f>IFERROR(VLOOKUP('Initial Flow'!D1012,'Code Int'!$A$1:$B$10,2,FALSE),"NULL")</f>
        <v>19</v>
      </c>
      <c r="J1012">
        <f>IFERROR(VLOOKUP('Initial Flow'!E1012,'Code Int'!$A$1:$B$10,2,FALSE),"NULL")</f>
        <v>18</v>
      </c>
      <c r="K1012" t="str">
        <f>'Initial Flow'!F1012</f>
        <v/>
      </c>
      <c r="L1012" t="str">
        <f>'Initial Flow'!G1012</f>
        <v>Funds / Holdings billing</v>
      </c>
      <c r="M1012" t="str">
        <f>'Initial Flow'!L1012</f>
        <v>Billing</v>
      </c>
      <c r="N1012" t="str">
        <f>'Initial Flow'!C1012</f>
        <v>MSG007105</v>
      </c>
    </row>
    <row r="1013" spans="1:14" x14ac:dyDescent="0.2">
      <c r="A1013">
        <f>IFERROR(VLOOKUP('Initial Flow'!H1013,'Initial Data'!A$1:U$2000,21,FALSE),"NULL")</f>
        <v>86</v>
      </c>
      <c r="B1013">
        <f>IFERROR(VLOOKUP('Initial Flow'!I1013,'Initial Data'!A$1:U$2000,21,FALSE),"NULL")</f>
        <v>210</v>
      </c>
      <c r="C1013">
        <f>IFERROR(VLOOKUP('Initial Flow'!J1013,'Initial Data'!A$1:U$2000,21,FALSE),"NULL")</f>
        <v>59</v>
      </c>
      <c r="D1013" t="str">
        <f>IFERROR(VLOOKUP('Initial Flow'!K1013,'Initial Data'!A$1:U$2000,21,FALSE),"NULL")</f>
        <v>NULL</v>
      </c>
      <c r="E1013" t="str">
        <f t="shared" si="45"/>
        <v>OK</v>
      </c>
      <c r="F1013">
        <f t="shared" si="46"/>
        <v>210</v>
      </c>
      <c r="G1013">
        <f t="shared" si="47"/>
        <v>59</v>
      </c>
      <c r="H1013" t="str">
        <f>'Initial Flow'!B1013</f>
        <v>BIC Addresses</v>
      </c>
      <c r="I1013" t="str">
        <f>IFERROR(VLOOKUP('Initial Flow'!D1013,'Code Int'!$A$1:$B$10,2,FALSE),"NULL")</f>
        <v>NULL</v>
      </c>
      <c r="J1013">
        <f>IFERROR(VLOOKUP('Initial Flow'!E1013,'Code Int'!$A$1:$B$10,2,FALSE),"NULL")</f>
        <v>18</v>
      </c>
      <c r="K1013" t="str">
        <f>'Initial Flow'!F1013</f>
        <v/>
      </c>
      <c r="L1013" t="str">
        <f>'Initial Flow'!G1013</f>
        <v/>
      </c>
      <c r="M1013" t="str">
        <f>'Initial Flow'!L1013</f>
        <v>BIC Address</v>
      </c>
      <c r="N1013" t="str">
        <f>'Initial Flow'!C1013</f>
        <v>MSG007547</v>
      </c>
    </row>
    <row r="1014" spans="1:14" x14ac:dyDescent="0.2">
      <c r="A1014">
        <f>IFERROR(VLOOKUP('Initial Flow'!H1014,'Initial Data'!A$1:U$2000,21,FALSE),"NULL")</f>
        <v>73</v>
      </c>
      <c r="B1014" t="str">
        <f>IFERROR(VLOOKUP('Initial Flow'!I1014,'Initial Data'!A$1:U$2000,21,FALSE),"NULL")</f>
        <v>NULL</v>
      </c>
      <c r="C1014">
        <f>IFERROR(VLOOKUP('Initial Flow'!J1014,'Initial Data'!A$1:U$2000,21,FALSE),"NULL")</f>
        <v>27</v>
      </c>
      <c r="D1014">
        <f>IFERROR(VLOOKUP('Initial Flow'!K1014,'Initial Data'!A$1:U$2000,21,FALSE),"NULL")</f>
        <v>891</v>
      </c>
      <c r="E1014" t="str">
        <f t="shared" si="45"/>
        <v>OK</v>
      </c>
      <c r="F1014">
        <f t="shared" si="46"/>
        <v>73</v>
      </c>
      <c r="G1014">
        <f t="shared" si="47"/>
        <v>27</v>
      </c>
      <c r="H1014" t="str">
        <f>'Initial Flow'!B1014</f>
        <v>IID2266 - PM_RDF_HOLDING</v>
      </c>
      <c r="I1014">
        <f>IFERROR(VLOOKUP('Initial Flow'!D1014,'Code Int'!$A$1:$B$10,2,FALSE),"NULL")</f>
        <v>19</v>
      </c>
      <c r="J1014">
        <f>IFERROR(VLOOKUP('Initial Flow'!E1014,'Code Int'!$A$1:$B$10,2,FALSE),"NULL")</f>
        <v>15</v>
      </c>
      <c r="K1014" t="str">
        <f>'Initial Flow'!F1014</f>
        <v/>
      </c>
      <c r="L1014" t="str">
        <f>'Initial Flow'!G1014</f>
        <v>Holding indicator feed</v>
      </c>
      <c r="M1014" t="str">
        <f>'Initial Flow'!L1014</f>
        <v>Security</v>
      </c>
      <c r="N1014" t="str">
        <f>'Initial Flow'!C1014</f>
        <v>MSG006372</v>
      </c>
    </row>
    <row r="1015" spans="1:14" hidden="1" x14ac:dyDescent="0.2">
      <c r="A1015">
        <f>IFERROR(VLOOKUP('Initial Flow'!H1015,'Initial Data'!A$1:U$2000,21,FALSE),"NULL")</f>
        <v>33</v>
      </c>
      <c r="B1015">
        <f>IFERROR(VLOOKUP('Initial Flow'!I1015,'Initial Data'!A$1:U$2000,21,FALSE),"NULL")</f>
        <v>841</v>
      </c>
      <c r="C1015" t="str">
        <f>IFERROR(VLOOKUP('Initial Flow'!J1015,'Initial Data'!A$1:U$2000,21,FALSE),"NULL")</f>
        <v>NULL</v>
      </c>
      <c r="D1015" t="str">
        <f>IFERROR(VLOOKUP('Initial Flow'!K1015,'Initial Data'!A$1:U$2000,21,FALSE),"NULL")</f>
        <v>NULL</v>
      </c>
      <c r="E1015" t="str">
        <f t="shared" si="45"/>
        <v>NULL</v>
      </c>
      <c r="F1015">
        <f t="shared" si="46"/>
        <v>841</v>
      </c>
      <c r="G1015" t="str">
        <f t="shared" si="47"/>
        <v>NULL</v>
      </c>
      <c r="H1015" t="str">
        <f>'Initial Flow'!B1015</f>
        <v>IID2728 - SEND_BACKVALUATION_TO_EOC</v>
      </c>
      <c r="I1015">
        <f>IFERROR(VLOOKUP('Initial Flow'!D1015,'Code Int'!$A$1:$B$10,2,FALSE),"NULL")</f>
        <v>20</v>
      </c>
      <c r="J1015">
        <f>IFERROR(VLOOKUP('Initial Flow'!E1015,'Code Int'!$A$1:$B$10,2,FALSE),"NULL")</f>
        <v>18</v>
      </c>
      <c r="K1015" t="str">
        <f>'Initial Flow'!F1015</f>
        <v/>
      </c>
      <c r="L1015" t="str">
        <f>'Initial Flow'!G1015</f>
        <v>Backvaluation file sent to EOC via Mainframe (PDDER300)</v>
      </c>
      <c r="M1015" t="str">
        <f>'Initial Flow'!L1015</f>
        <v>Security Instruction</v>
      </c>
      <c r="N1015" t="str">
        <f>'Initial Flow'!C1015</f>
        <v>MSG006684</v>
      </c>
    </row>
    <row r="1016" spans="1:14" x14ac:dyDescent="0.2">
      <c r="A1016">
        <f>IFERROR(VLOOKUP('Initial Flow'!H1016,'Initial Data'!A$1:U$2000,21,FALSE),"NULL")</f>
        <v>56</v>
      </c>
      <c r="B1016">
        <f>IFERROR(VLOOKUP('Initial Flow'!I1016,'Initial Data'!A$1:U$2000,21,FALSE),"NULL")</f>
        <v>255</v>
      </c>
      <c r="C1016">
        <f>IFERROR(VLOOKUP('Initial Flow'!J1016,'Initial Data'!A$1:U$2000,21,FALSE),"NULL")</f>
        <v>56</v>
      </c>
      <c r="D1016">
        <f>IFERROR(VLOOKUP('Initial Flow'!K1016,'Initial Data'!A$1:U$2000,21,FALSE),"NULL")</f>
        <v>259</v>
      </c>
      <c r="E1016" t="str">
        <f t="shared" si="45"/>
        <v>OK</v>
      </c>
      <c r="F1016">
        <f t="shared" si="46"/>
        <v>255</v>
      </c>
      <c r="G1016">
        <f t="shared" si="47"/>
        <v>56</v>
      </c>
      <c r="H1016" t="str">
        <f>'Initial Flow'!B1016</f>
        <v>IID2179 - NS1Request</v>
      </c>
      <c r="I1016">
        <f>IFERROR(VLOOKUP('Initial Flow'!D1016,'Code Int'!$A$1:$B$10,2,FALSE),"NULL")</f>
        <v>19</v>
      </c>
      <c r="J1016">
        <f>IFERROR(VLOOKUP('Initial Flow'!E1016,'Code Int'!$A$1:$B$10,2,FALSE),"NULL")</f>
        <v>15</v>
      </c>
      <c r="K1016" t="str">
        <f>'Initial Flow'!F1016</f>
        <v/>
      </c>
      <c r="L1016" t="str">
        <f>'Initial Flow'!G1016</f>
        <v>Issued by Process Engine Sent to CrSettlementService - Settlement Service is told to execute NS1</v>
      </c>
      <c r="M1016" t="str">
        <f>'Initial Flow'!L1016</f>
        <v>Settlement Request</v>
      </c>
      <c r="N1016" t="str">
        <f>'Initial Flow'!C1016</f>
        <v>MSG006317</v>
      </c>
    </row>
    <row r="1017" spans="1:14" x14ac:dyDescent="0.2">
      <c r="A1017">
        <f>IFERROR(VLOOKUP('Initial Flow'!H1017,'Initial Data'!A$1:U$2000,21,FALSE),"NULL")</f>
        <v>19</v>
      </c>
      <c r="B1017">
        <f>IFERROR(VLOOKUP('Initial Flow'!I1017,'Initial Data'!A$1:U$2000,21,FALSE),"NULL")</f>
        <v>1142</v>
      </c>
      <c r="C1017">
        <f>IFERROR(VLOOKUP('Initial Flow'!J1017,'Initial Data'!A$1:U$2000,21,FALSE),"NULL")</f>
        <v>88</v>
      </c>
      <c r="D1017">
        <f>IFERROR(VLOOKUP('Initial Flow'!K1017,'Initial Data'!A$1:U$2000,21,FALSE),"NULL")</f>
        <v>462</v>
      </c>
      <c r="E1017" t="str">
        <f t="shared" si="45"/>
        <v>OK</v>
      </c>
      <c r="F1017">
        <f t="shared" si="46"/>
        <v>1142</v>
      </c>
      <c r="G1017">
        <f t="shared" si="47"/>
        <v>88</v>
      </c>
      <c r="H1017" t="str">
        <f>'Initial Flow'!B1017</f>
        <v>IID872 - currencymf</v>
      </c>
      <c r="I1017">
        <f>IFERROR(VLOOKUP('Initial Flow'!D1017,'Code Int'!$A$1:$B$10,2,FALSE),"NULL")</f>
        <v>19</v>
      </c>
      <c r="J1017">
        <f>IFERROR(VLOOKUP('Initial Flow'!E1017,'Code Int'!$A$1:$B$10,2,FALSE),"NULL")</f>
        <v>17</v>
      </c>
      <c r="K1017" t="str">
        <f>'Initial Flow'!F1017</f>
        <v/>
      </c>
      <c r="L1017" t="str">
        <f>'Initial Flow'!G1017</f>
        <v>Currency mainframe</v>
      </c>
      <c r="M1017" t="str">
        <f>'Initial Flow'!L1017</f>
        <v>Currency</v>
      </c>
      <c r="N1017" t="str">
        <f>'Initial Flow'!C1017</f>
        <v>MSG005376</v>
      </c>
    </row>
    <row r="1018" spans="1:14" x14ac:dyDescent="0.2">
      <c r="A1018">
        <f>IFERROR(VLOOKUP('Initial Flow'!H1018,'Initial Data'!A$1:U$2000,21,FALSE),"NULL")</f>
        <v>23</v>
      </c>
      <c r="B1018" t="str">
        <f>IFERROR(VLOOKUP('Initial Flow'!I1018,'Initial Data'!A$1:U$2000,21,FALSE),"NULL")</f>
        <v>NULL</v>
      </c>
      <c r="C1018">
        <f>IFERROR(VLOOKUP('Initial Flow'!J1018,'Initial Data'!A$1:U$2000,21,FALSE),"NULL")</f>
        <v>20</v>
      </c>
      <c r="D1018">
        <f>IFERROR(VLOOKUP('Initial Flow'!K1018,'Initial Data'!A$1:U$2000,21,FALSE),"NULL")</f>
        <v>579</v>
      </c>
      <c r="E1018" t="str">
        <f t="shared" si="45"/>
        <v>OK</v>
      </c>
      <c r="F1018">
        <f t="shared" si="46"/>
        <v>23</v>
      </c>
      <c r="G1018">
        <f t="shared" si="47"/>
        <v>20</v>
      </c>
      <c r="H1018" t="str">
        <f>'Initial Flow'!B1018</f>
        <v>IID696 - CMAX_MT910</v>
      </c>
      <c r="I1018">
        <f>IFERROR(VLOOKUP('Initial Flow'!D1018,'Code Int'!$A$1:$B$10,2,FALSE),"NULL")</f>
        <v>19</v>
      </c>
      <c r="J1018">
        <f>IFERROR(VLOOKUP('Initial Flow'!E1018,'Code Int'!$A$1:$B$10,2,FALSE),"NULL")</f>
        <v>15</v>
      </c>
      <c r="K1018" t="str">
        <f>'Initial Flow'!F1018</f>
        <v/>
      </c>
      <c r="L1018" t="str">
        <f>'Initial Flow'!G1018</f>
        <v>CMAX_MT910</v>
      </c>
      <c r="M1018" t="str">
        <f>'Initial Flow'!L1018</f>
        <v>Cash Credit Movement</v>
      </c>
      <c r="N1018" t="str">
        <f>'Initial Flow'!C1018</f>
        <v>MSG005247</v>
      </c>
    </row>
    <row r="1019" spans="1:14" x14ac:dyDescent="0.2">
      <c r="A1019">
        <f>IFERROR(VLOOKUP('Initial Flow'!H1019,'Initial Data'!A$1:U$2000,21,FALSE),"NULL")</f>
        <v>21</v>
      </c>
      <c r="B1019">
        <f>IFERROR(VLOOKUP('Initial Flow'!I1019,'Initial Data'!A$1:U$2000,21,FALSE),"NULL")</f>
        <v>193</v>
      </c>
      <c r="C1019">
        <f>IFERROR(VLOOKUP('Initial Flow'!J1019,'Initial Data'!A$1:U$2000,21,FALSE),"NULL")</f>
        <v>39</v>
      </c>
      <c r="D1019">
        <f>IFERROR(VLOOKUP('Initial Flow'!K1019,'Initial Data'!A$1:U$2000,21,FALSE),"NULL")</f>
        <v>1066</v>
      </c>
      <c r="E1019" t="str">
        <f t="shared" si="45"/>
        <v>OK</v>
      </c>
      <c r="F1019">
        <f t="shared" si="46"/>
        <v>193</v>
      </c>
      <c r="G1019">
        <f t="shared" si="47"/>
        <v>39</v>
      </c>
      <c r="H1019" t="str">
        <f>'Initial Flow'!B1019</f>
        <v>IID648 - CHECK_CUSTODY_CASH_INSTRUCTIONS</v>
      </c>
      <c r="I1019">
        <f>IFERROR(VLOOKUP('Initial Flow'!D1019,'Code Int'!$A$1:$B$10,2,FALSE),"NULL")</f>
        <v>19</v>
      </c>
      <c r="J1019">
        <f>IFERROR(VLOOKUP('Initial Flow'!E1019,'Code Int'!$A$1:$B$10,2,FALSE),"NULL")</f>
        <v>17</v>
      </c>
      <c r="K1019" t="str">
        <f>'Initial Flow'!F1019</f>
        <v/>
      </c>
      <c r="L1019" t="str">
        <f>'Initial Flow'!G1019</f>
        <v>checkCashInstructions.sh NR1</v>
      </c>
      <c r="M1019" t="str">
        <f>'Initial Flow'!L1019</f>
        <v>Cash Instruction</v>
      </c>
      <c r="N1019" t="str">
        <f>'Initial Flow'!C1019</f>
        <v>MSG005215</v>
      </c>
    </row>
    <row r="1020" spans="1:14" x14ac:dyDescent="0.2">
      <c r="A1020">
        <f>IFERROR(VLOOKUP('Initial Flow'!H1020,'Initial Data'!A$1:U$2000,21,FALSE),"NULL")</f>
        <v>29</v>
      </c>
      <c r="B1020" t="str">
        <f>IFERROR(VLOOKUP('Initial Flow'!I1020,'Initial Data'!A$1:U$2000,21,FALSE),"NULL")</f>
        <v>NULL</v>
      </c>
      <c r="C1020">
        <f>IFERROR(VLOOKUP('Initial Flow'!J1020,'Initial Data'!A$1:U$2000,21,FALSE),"NULL")</f>
        <v>73</v>
      </c>
      <c r="D1020">
        <f>IFERROR(VLOOKUP('Initial Flow'!K1020,'Initial Data'!A$1:U$2000,21,FALSE),"NULL")</f>
        <v>296</v>
      </c>
      <c r="E1020" t="str">
        <f t="shared" si="45"/>
        <v>OK</v>
      </c>
      <c r="F1020">
        <f t="shared" si="46"/>
        <v>29</v>
      </c>
      <c r="G1020">
        <f t="shared" si="47"/>
        <v>73</v>
      </c>
      <c r="H1020" t="str">
        <f>'Initial Flow'!B1020</f>
        <v>IID2368 - PublisherICSDRequestNotification</v>
      </c>
      <c r="I1020">
        <f>IFERROR(VLOOKUP('Initial Flow'!D1020,'Code Int'!$A$1:$B$10,2,FALSE),"NULL")</f>
        <v>19</v>
      </c>
      <c r="J1020">
        <f>IFERROR(VLOOKUP('Initial Flow'!E1020,'Code Int'!$A$1:$B$10,2,FALSE),"NULL")</f>
        <v>15</v>
      </c>
      <c r="K1020" t="str">
        <f>'Initial Flow'!F1020</f>
        <v/>
      </c>
      <c r="L1020" t="str">
        <f>'Initial Flow'!G1020</f>
        <v>PublisherICSDRequestNotification</v>
      </c>
      <c r="M1020" t="str">
        <f>'Initial Flow'!L1020</f>
        <v>Position</v>
      </c>
      <c r="N1020" t="str">
        <f>'Initial Flow'!C1020</f>
        <v>MSG006425</v>
      </c>
    </row>
    <row r="1021" spans="1:14" x14ac:dyDescent="0.2">
      <c r="A1021">
        <f>IFERROR(VLOOKUP('Initial Flow'!H1021,'Initial Data'!A$1:U$2000,21,FALSE),"NULL")</f>
        <v>29</v>
      </c>
      <c r="B1021" t="str">
        <f>IFERROR(VLOOKUP('Initial Flow'!I1021,'Initial Data'!A$1:U$2000,21,FALSE),"NULL")</f>
        <v>NULL</v>
      </c>
      <c r="C1021">
        <f>IFERROR(VLOOKUP('Initial Flow'!J1021,'Initial Data'!A$1:U$2000,21,FALSE),"NULL")</f>
        <v>73</v>
      </c>
      <c r="D1021">
        <f>IFERROR(VLOOKUP('Initial Flow'!K1021,'Initial Data'!A$1:U$2000,21,FALSE),"NULL")</f>
        <v>296</v>
      </c>
      <c r="E1021" t="str">
        <f t="shared" si="45"/>
        <v>OK</v>
      </c>
      <c r="F1021">
        <f t="shared" si="46"/>
        <v>29</v>
      </c>
      <c r="G1021">
        <f t="shared" si="47"/>
        <v>73</v>
      </c>
      <c r="H1021" t="str">
        <f>'Initial Flow'!B1021</f>
        <v>IID2368 - PublisherICSDRequestNotification</v>
      </c>
      <c r="I1021">
        <f>IFERROR(VLOOKUP('Initial Flow'!D1021,'Code Int'!$A$1:$B$10,2,FALSE),"NULL")</f>
        <v>19</v>
      </c>
      <c r="J1021">
        <f>IFERROR(VLOOKUP('Initial Flow'!E1021,'Code Int'!$A$1:$B$10,2,FALSE),"NULL")</f>
        <v>15</v>
      </c>
      <c r="K1021" t="str">
        <f>'Initial Flow'!F1021</f>
        <v/>
      </c>
      <c r="L1021" t="str">
        <f>'Initial Flow'!G1021</f>
        <v>PublisherICSDRequestNotification</v>
      </c>
      <c r="M1021" t="str">
        <f>'Initial Flow'!L1021</f>
        <v>Security Instruction</v>
      </c>
      <c r="N1021" t="str">
        <f>'Initial Flow'!C1021</f>
        <v>MSG006425</v>
      </c>
    </row>
    <row r="1022" spans="1:14" x14ac:dyDescent="0.2">
      <c r="A1022">
        <f>IFERROR(VLOOKUP('Initial Flow'!H1022,'Initial Data'!A$1:U$2000,21,FALSE),"NULL")</f>
        <v>56</v>
      </c>
      <c r="B1022">
        <f>IFERROR(VLOOKUP('Initial Flow'!I1022,'Initial Data'!A$1:U$2000,21,FALSE),"NULL")</f>
        <v>1100</v>
      </c>
      <c r="C1022">
        <f>IFERROR(VLOOKUP('Initial Flow'!J1022,'Initial Data'!A$1:U$2000,21,FALSE),"NULL")</f>
        <v>33</v>
      </c>
      <c r="D1022">
        <f>IFERROR(VLOOKUP('Initial Flow'!K1022,'Initial Data'!A$1:U$2000,21,FALSE),"NULL")</f>
        <v>729</v>
      </c>
      <c r="E1022" t="str">
        <f t="shared" si="45"/>
        <v>OK</v>
      </c>
      <c r="F1022">
        <f t="shared" si="46"/>
        <v>1100</v>
      </c>
      <c r="G1022">
        <f t="shared" si="47"/>
        <v>33</v>
      </c>
      <c r="H1022" t="str">
        <f>'Initial Flow'!B1022</f>
        <v>IID497 - CD_SETH_LION_FEEDBACK_DAY</v>
      </c>
      <c r="I1022">
        <f>IFERROR(VLOOKUP('Initial Flow'!D1022,'Code Int'!$A$1:$B$10,2,FALSE),"NULL")</f>
        <v>19</v>
      </c>
      <c r="J1022">
        <f>IFERROR(VLOOKUP('Initial Flow'!E1022,'Code Int'!$A$1:$B$10,2,FALSE),"NULL")</f>
        <v>16</v>
      </c>
      <c r="K1022" t="str">
        <f>'Initial Flow'!F1022</f>
        <v/>
      </c>
      <c r="L1022" t="str">
        <f>'Initial Flow'!G1022</f>
        <v>Seth Lion Feedback file notification to Creation Direct</v>
      </c>
      <c r="M1022" t="str">
        <f>'Initial Flow'!L1022</f>
        <v>Stock Exchange Trade</v>
      </c>
      <c r="N1022" t="str">
        <f>'Initial Flow'!C1022</f>
        <v>MSG005092</v>
      </c>
    </row>
    <row r="1023" spans="1:14" x14ac:dyDescent="0.2">
      <c r="A1023">
        <f>IFERROR(VLOOKUP('Initial Flow'!H1023,'Initial Data'!A$1:U$2000,21,FALSE),"NULL")</f>
        <v>39</v>
      </c>
      <c r="B1023">
        <f>IFERROR(VLOOKUP('Initial Flow'!I1023,'Initial Data'!A$1:U$2000,21,FALSE),"NULL")</f>
        <v>1066</v>
      </c>
      <c r="C1023">
        <f>IFERROR(VLOOKUP('Initial Flow'!J1023,'Initial Data'!A$1:U$2000,21,FALSE),"NULL")</f>
        <v>33</v>
      </c>
      <c r="D1023">
        <f>IFERROR(VLOOKUP('Initial Flow'!K1023,'Initial Data'!A$1:U$2000,21,FALSE),"NULL")</f>
        <v>813</v>
      </c>
      <c r="E1023" t="str">
        <f t="shared" si="45"/>
        <v>OK</v>
      </c>
      <c r="F1023">
        <f t="shared" si="46"/>
        <v>1066</v>
      </c>
      <c r="G1023">
        <f t="shared" si="47"/>
        <v>33</v>
      </c>
      <c r="H1023" t="str">
        <f>'Initial Flow'!B1023</f>
        <v>IID341 - CD_AURORA_NCCIPPAY</v>
      </c>
      <c r="I1023">
        <f>IFERROR(VLOOKUP('Initial Flow'!D1023,'Code Int'!$A$1:$B$10,2,FALSE),"NULL")</f>
        <v>19</v>
      </c>
      <c r="J1023">
        <f>IFERROR(VLOOKUP('Initial Flow'!E1023,'Code Int'!$A$1:$B$10,2,FALSE),"NULL")</f>
        <v>16</v>
      </c>
      <c r="K1023" t="str">
        <f>'Initial Flow'!F1023</f>
        <v/>
      </c>
      <c r="L1023" t="str">
        <f>'Initial Flow'!G1023</f>
        <v>Notification of Report File Name</v>
      </c>
      <c r="M1023" t="str">
        <f>'Initial Flow'!L1023</f>
        <v>Regulatory Report</v>
      </c>
      <c r="N1023" t="str">
        <f>'Initial Flow'!C1023</f>
        <v>MSG004946</v>
      </c>
    </row>
    <row r="1024" spans="1:14" hidden="1" x14ac:dyDescent="0.2">
      <c r="A1024">
        <f>IFERROR(VLOOKUP('Initial Flow'!H1024,'Initial Data'!A$1:U$2000,21,FALSE),"NULL")</f>
        <v>33</v>
      </c>
      <c r="B1024">
        <f>IFERROR(VLOOKUP('Initial Flow'!I1024,'Initial Data'!A$1:U$2000,21,FALSE),"NULL")</f>
        <v>841</v>
      </c>
      <c r="C1024" t="str">
        <f>IFERROR(VLOOKUP('Initial Flow'!J1024,'Initial Data'!A$1:U$2000,21,FALSE),"NULL")</f>
        <v>NULL</v>
      </c>
      <c r="D1024" t="str">
        <f>IFERROR(VLOOKUP('Initial Flow'!K1024,'Initial Data'!A$1:U$2000,21,FALSE),"NULL")</f>
        <v>NULL</v>
      </c>
      <c r="E1024" t="str">
        <f t="shared" si="45"/>
        <v>NULL</v>
      </c>
      <c r="F1024">
        <f t="shared" si="46"/>
        <v>841</v>
      </c>
      <c r="G1024" t="str">
        <f t="shared" si="47"/>
        <v>NULL</v>
      </c>
      <c r="H1024" t="str">
        <f>'Initial Flow'!B1024</f>
        <v>IID2748 - SEND_CLCE_TO_EOC</v>
      </c>
      <c r="I1024">
        <f>IFERROR(VLOOKUP('Initial Flow'!D1024,'Code Int'!$A$1:$B$10,2,FALSE),"NULL")</f>
        <v>20</v>
      </c>
      <c r="J1024">
        <f>IFERROR(VLOOKUP('Initial Flow'!E1024,'Code Int'!$A$1:$B$10,2,FALSE),"NULL")</f>
        <v>18</v>
      </c>
      <c r="K1024" t="str">
        <f>'Initial Flow'!F1024</f>
        <v/>
      </c>
      <c r="L1024">
        <f>'Initial Flow'!G1024</f>
        <v>0</v>
      </c>
      <c r="M1024" t="str">
        <f>'Initial Flow'!L1024</f>
        <v>Account</v>
      </c>
      <c r="N1024" t="str">
        <f>'Initial Flow'!C1024</f>
        <v>MSG006699</v>
      </c>
    </row>
    <row r="1025" spans="1:14" x14ac:dyDescent="0.2">
      <c r="A1025">
        <f>IFERROR(VLOOKUP('Initial Flow'!H1025,'Initial Data'!A$1:U$2000,21,FALSE),"NULL")</f>
        <v>23</v>
      </c>
      <c r="B1025">
        <f>IFERROR(VLOOKUP('Initial Flow'!I1025,'Initial Data'!A$1:U$2000,21,FALSE),"NULL")</f>
        <v>913</v>
      </c>
      <c r="C1025">
        <f>IFERROR(VLOOKUP('Initial Flow'!J1025,'Initial Data'!A$1:U$2000,21,FALSE),"NULL")</f>
        <v>59</v>
      </c>
      <c r="D1025">
        <f>IFERROR(VLOOKUP('Initial Flow'!K1025,'Initial Data'!A$1:U$2000,21,FALSE),"NULL")</f>
        <v>478</v>
      </c>
      <c r="E1025" t="str">
        <f t="shared" si="45"/>
        <v>OK</v>
      </c>
      <c r="F1025">
        <f t="shared" si="46"/>
        <v>913</v>
      </c>
      <c r="G1025">
        <f t="shared" si="47"/>
        <v>59</v>
      </c>
      <c r="H1025" t="str">
        <f>'Initial Flow'!B1025</f>
        <v>IID793 - CREATE_MT518_PI2</v>
      </c>
      <c r="I1025">
        <f>IFERROR(VLOOKUP('Initial Flow'!D1025,'Code Int'!$A$1:$B$10,2,FALSE),"NULL")</f>
        <v>19</v>
      </c>
      <c r="J1025">
        <f>IFERROR(VLOOKUP('Initial Flow'!E1025,'Code Int'!$A$1:$B$10,2,FALSE),"NULL")</f>
        <v>15</v>
      </c>
      <c r="K1025" t="str">
        <f>'Initial Flow'!F1025</f>
        <v/>
      </c>
      <c r="L1025" t="str">
        <f>'Initial Flow'!G1025</f>
        <v>ISO MT518-CSB</v>
      </c>
      <c r="M1025" t="str">
        <f>'Initial Flow'!L1025</f>
        <v>MT518</v>
      </c>
      <c r="N1025" t="str">
        <f>'Initial Flow'!C1025</f>
        <v>MSG005309</v>
      </c>
    </row>
    <row r="1026" spans="1:14" x14ac:dyDescent="0.2">
      <c r="A1026">
        <f>IFERROR(VLOOKUP('Initial Flow'!H1026,'Initial Data'!A$1:U$2000,21,FALSE),"NULL")</f>
        <v>22</v>
      </c>
      <c r="B1026">
        <f>IFERROR(VLOOKUP('Initial Flow'!I1026,'Initial Data'!A$1:U$2000,21,FALSE),"NULL")</f>
        <v>403</v>
      </c>
      <c r="C1026">
        <f>IFERROR(VLOOKUP('Initial Flow'!J1026,'Initial Data'!A$1:U$2000,21,FALSE),"NULL")</f>
        <v>34</v>
      </c>
      <c r="D1026" t="str">
        <f>IFERROR(VLOOKUP('Initial Flow'!K1026,'Initial Data'!A$1:U$2000,21,FALSE),"NULL")</f>
        <v>NULL</v>
      </c>
      <c r="E1026" t="str">
        <f t="shared" si="45"/>
        <v>OK</v>
      </c>
      <c r="F1026">
        <f t="shared" si="46"/>
        <v>403</v>
      </c>
      <c r="G1026">
        <f t="shared" si="47"/>
        <v>34</v>
      </c>
      <c r="H1026" t="str">
        <f>'Initial Flow'!B1026</f>
        <v>IID2965 - TCA_RS</v>
      </c>
      <c r="I1026">
        <f>IFERROR(VLOOKUP('Initial Flow'!D1026,'Code Int'!$A$1:$B$10,2,FALSE),"NULL")</f>
        <v>19</v>
      </c>
      <c r="J1026">
        <f>IFERROR(VLOOKUP('Initial Flow'!E1026,'Code Int'!$A$1:$B$10,2,FALSE),"NULL")</f>
        <v>18</v>
      </c>
      <c r="K1026" t="str">
        <f>'Initial Flow'!F1026</f>
        <v/>
      </c>
      <c r="L1026" t="str">
        <f>'Initial Flow'!G1026</f>
        <v>Certificate/refund data for RS/COL</v>
      </c>
      <c r="M1026" t="str">
        <f>'Initial Flow'!L1026</f>
        <v>Tax</v>
      </c>
      <c r="N1026" t="str">
        <f>'Initial Flow'!C1026</f>
        <v>MSG006843</v>
      </c>
    </row>
    <row r="1027" spans="1:14" x14ac:dyDescent="0.2">
      <c r="A1027">
        <f>IFERROR(VLOOKUP('Initial Flow'!H1027,'Initial Data'!A$1:U$2000,21,FALSE),"NULL")</f>
        <v>61</v>
      </c>
      <c r="B1027" t="str">
        <f>IFERROR(VLOOKUP('Initial Flow'!I1027,'Initial Data'!A$1:U$2000,21,FALSE),"NULL")</f>
        <v>NULL</v>
      </c>
      <c r="C1027">
        <f>IFERROR(VLOOKUP('Initial Flow'!J1027,'Initial Data'!A$1:U$2000,21,FALSE),"NULL")</f>
        <v>53</v>
      </c>
      <c r="D1027">
        <f>IFERROR(VLOOKUP('Initial Flow'!K1027,'Initial Data'!A$1:U$2000,21,FALSE),"NULL")</f>
        <v>661</v>
      </c>
      <c r="E1027" t="str">
        <f t="shared" ref="E1027:E1090" si="48">IF($F1027="NULL",$F1027,IF($G1027="NULL",$G1027,"OK"))</f>
        <v>OK</v>
      </c>
      <c r="F1027">
        <f t="shared" ref="F1027:F1090" si="49">IF($B1027&lt;&gt;"NULL",$B1027,$A1027)</f>
        <v>61</v>
      </c>
      <c r="G1027">
        <f t="shared" ref="G1027:G1090" si="50">IF($C1027&lt;&gt;"NULL",$C1027,$D1027)</f>
        <v>53</v>
      </c>
      <c r="H1027" t="str">
        <f>'Initial Flow'!B1027</f>
        <v>IID43 - ALERT_PM_CSD</v>
      </c>
      <c r="I1027">
        <f>IFERROR(VLOOKUP('Initial Flow'!D1027,'Code Int'!$A$1:$B$10,2,FALSE),"NULL")</f>
        <v>19</v>
      </c>
      <c r="J1027">
        <f>IFERROR(VLOOKUP('Initial Flow'!E1027,'Code Int'!$A$1:$B$10,2,FALSE),"NULL")</f>
        <v>15</v>
      </c>
      <c r="K1027" t="str">
        <f>'Initial Flow'!F1027</f>
        <v/>
      </c>
      <c r="L1027" t="str">
        <f>'Initial Flow'!G1027</f>
        <v/>
      </c>
      <c r="M1027" t="str">
        <f>'Initial Flow'!L1027</f>
        <v>Business Alert</v>
      </c>
      <c r="N1027" t="str">
        <f>'Initial Flow'!C1027</f>
        <v>MSG004698</v>
      </c>
    </row>
    <row r="1028" spans="1:14" hidden="1" x14ac:dyDescent="0.2">
      <c r="A1028" t="str">
        <f>IFERROR(VLOOKUP('Initial Flow'!H1028,'Initial Data'!A$1:U$2000,21,FALSE),"NULL")</f>
        <v>NULL</v>
      </c>
      <c r="B1028" t="str">
        <f>IFERROR(VLOOKUP('Initial Flow'!I1028,'Initial Data'!A$1:U$2000,21,FALSE),"NULL")</f>
        <v>NULL</v>
      </c>
      <c r="C1028">
        <f>IFERROR(VLOOKUP('Initial Flow'!J1028,'Initial Data'!A$1:U$2000,21,FALSE),"NULL")</f>
        <v>33</v>
      </c>
      <c r="D1028">
        <f>IFERROR(VLOOKUP('Initial Flow'!K1028,'Initial Data'!A$1:U$2000,21,FALSE),"NULL")</f>
        <v>857</v>
      </c>
      <c r="E1028" t="str">
        <f t="shared" si="48"/>
        <v>NULL</v>
      </c>
      <c r="F1028" t="str">
        <f t="shared" si="49"/>
        <v>NULL</v>
      </c>
      <c r="G1028">
        <f t="shared" si="50"/>
        <v>33</v>
      </c>
      <c r="H1028" t="str">
        <f>'Initial Flow'!B1028</f>
        <v>IID1988 - LIMA_TO_HUB</v>
      </c>
      <c r="I1028">
        <f>IFERROR(VLOOKUP('Initial Flow'!D1028,'Code Int'!$A$1:$B$10,2,FALSE),"NULL")</f>
        <v>20</v>
      </c>
      <c r="J1028">
        <f>IFERROR(VLOOKUP('Initial Flow'!E1028,'Code Int'!$A$1:$B$10,2,FALSE),"NULL")</f>
        <v>18</v>
      </c>
      <c r="K1028" t="str">
        <f>'Initial Flow'!F1028</f>
        <v/>
      </c>
      <c r="L1028" t="str">
        <f>'Initial Flow'!G1028</f>
        <v>Processing inbound files from LIMA customer to HUB</v>
      </c>
      <c r="M1028" t="str">
        <f>'Initial Flow'!L1028</f>
        <v>Security Instruction</v>
      </c>
      <c r="N1028" t="str">
        <f>'Initial Flow'!C1028</f>
        <v>MSG006150</v>
      </c>
    </row>
    <row r="1029" spans="1:14" x14ac:dyDescent="0.2">
      <c r="A1029">
        <f>IFERROR(VLOOKUP('Initial Flow'!H1029,'Initial Data'!A$1:U$2000,21,FALSE),"NULL")</f>
        <v>33</v>
      </c>
      <c r="B1029">
        <f>IFERROR(VLOOKUP('Initial Flow'!I1029,'Initial Data'!A$1:U$2000,21,FALSE),"NULL")</f>
        <v>821</v>
      </c>
      <c r="C1029">
        <f>IFERROR(VLOOKUP('Initial Flow'!J1029,'Initial Data'!A$1:U$2000,21,FALSE),"NULL")</f>
        <v>86</v>
      </c>
      <c r="D1029">
        <f>IFERROR(VLOOKUP('Initial Flow'!K1029,'Initial Data'!A$1:U$2000,21,FALSE),"NULL")</f>
        <v>262</v>
      </c>
      <c r="E1029" t="str">
        <f t="shared" si="48"/>
        <v>OK</v>
      </c>
      <c r="F1029">
        <f t="shared" si="49"/>
        <v>821</v>
      </c>
      <c r="G1029">
        <f t="shared" si="50"/>
        <v>86</v>
      </c>
      <c r="H1029" t="str">
        <f>'Initial Flow'!B1029</f>
        <v>IID1158 - EOC_DAILYRECON_RECEPTION</v>
      </c>
      <c r="I1029">
        <f>IFERROR(VLOOKUP('Initial Flow'!D1029,'Code Int'!$A$1:$B$10,2,FALSE),"NULL")</f>
        <v>19</v>
      </c>
      <c r="J1029">
        <f>IFERROR(VLOOKUP('Initial Flow'!E1029,'Code Int'!$A$1:$B$10,2,FALSE),"NULL")</f>
        <v>16</v>
      </c>
      <c r="K1029" t="str">
        <f>'Initial Flow'!F1029</f>
        <v/>
      </c>
      <c r="L1029" t="str">
        <f>'Initial Flow'!G1029</f>
        <v>Online service exposing UC4 jobplan P01.CS_SYS.EOC_DAILYRECON_RECEPTION: EOC_DAILYRECON_RECEPTION</v>
      </c>
      <c r="M1029" t="str">
        <f>'Initial Flow'!L1029</f>
        <v>Security Instruction</v>
      </c>
      <c r="N1029" t="str">
        <f>'Initial Flow'!C1029</f>
        <v>MSG005511</v>
      </c>
    </row>
    <row r="1030" spans="1:14" x14ac:dyDescent="0.2">
      <c r="A1030">
        <f>IFERROR(VLOOKUP('Initial Flow'!H1030,'Initial Data'!A$1:U$2000,21,FALSE),"NULL")</f>
        <v>58</v>
      </c>
      <c r="B1030">
        <f>IFERROR(VLOOKUP('Initial Flow'!I1030,'Initial Data'!A$1:U$2000,21,FALSE),"NULL")</f>
        <v>442</v>
      </c>
      <c r="C1030">
        <f>IFERROR(VLOOKUP('Initial Flow'!J1030,'Initial Data'!A$1:U$2000,21,FALSE),"NULL")</f>
        <v>33</v>
      </c>
      <c r="D1030" t="str">
        <f>IFERROR(VLOOKUP('Initial Flow'!K1030,'Initial Data'!A$1:U$2000,21,FALSE),"NULL")</f>
        <v>NULL</v>
      </c>
      <c r="E1030" t="str">
        <f t="shared" si="48"/>
        <v>OK</v>
      </c>
      <c r="F1030">
        <f t="shared" si="49"/>
        <v>442</v>
      </c>
      <c r="G1030">
        <f t="shared" si="50"/>
        <v>33</v>
      </c>
      <c r="H1030" t="str">
        <f>'Initial Flow'!B1030</f>
        <v>IID647 - CETIP feedback file</v>
      </c>
      <c r="I1030">
        <f>IFERROR(VLOOKUP('Initial Flow'!D1030,'Code Int'!$A$1:$B$10,2,FALSE),"NULL")</f>
        <v>19</v>
      </c>
      <c r="J1030">
        <f>IFERROR(VLOOKUP('Initial Flow'!E1030,'Code Int'!$A$1:$B$10,2,FALSE),"NULL")</f>
        <v>18</v>
      </c>
      <c r="K1030" t="str">
        <f>'Initial Flow'!F1030</f>
        <v/>
      </c>
      <c r="L1030" t="str">
        <f>'Initial Flow'!G1030</f>
        <v xml:space="preserve">CETIP feedback file - SFTP from \\FDMT_DATA\REPORT\FEEDBACK_CETIP </v>
      </c>
      <c r="M1030" t="str">
        <f>'Initial Flow'!L1030</f>
        <v>Security Price</v>
      </c>
      <c r="N1030" t="str">
        <f>'Initial Flow'!C1030</f>
        <v>MSG005214</v>
      </c>
    </row>
    <row r="1031" spans="1:14" x14ac:dyDescent="0.2">
      <c r="A1031">
        <f>IFERROR(VLOOKUP('Initial Flow'!H1031,'Initial Data'!A$1:U$2000,21,FALSE),"NULL")</f>
        <v>39</v>
      </c>
      <c r="B1031">
        <f>IFERROR(VLOOKUP('Initial Flow'!I1031,'Initial Data'!A$1:U$2000,21,FALSE),"NULL")</f>
        <v>1066</v>
      </c>
      <c r="C1031">
        <f>IFERROR(VLOOKUP('Initial Flow'!J1031,'Initial Data'!A$1:U$2000,21,FALSE),"NULL")</f>
        <v>74</v>
      </c>
      <c r="D1031" t="str">
        <f>IFERROR(VLOOKUP('Initial Flow'!K1031,'Initial Data'!A$1:U$2000,21,FALSE),"NULL")</f>
        <v>NULL</v>
      </c>
      <c r="E1031" t="str">
        <f t="shared" si="48"/>
        <v>OK</v>
      </c>
      <c r="F1031">
        <f t="shared" si="49"/>
        <v>1066</v>
      </c>
      <c r="G1031">
        <f t="shared" si="50"/>
        <v>74</v>
      </c>
      <c r="H1031" t="str">
        <f>'Initial Flow'!B1031</f>
        <v>IID731 - COCP_SAP_BILLING_EXTR_DLY</v>
      </c>
      <c r="I1031">
        <f>IFERROR(VLOOKUP('Initial Flow'!D1031,'Code Int'!$A$1:$B$10,2,FALSE),"NULL")</f>
        <v>19</v>
      </c>
      <c r="J1031">
        <f>IFERROR(VLOOKUP('Initial Flow'!E1031,'Code Int'!$A$1:$B$10,2,FALSE),"NULL")</f>
        <v>18</v>
      </c>
      <c r="K1031" t="str">
        <f>'Initial Flow'!F1031</f>
        <v/>
      </c>
      <c r="L1031" t="str">
        <f>'Initial Flow'!G1031</f>
        <v>Extraction for Billing</v>
      </c>
      <c r="M1031" t="str">
        <f>'Initial Flow'!L1031</f>
        <v>Cash Instruction</v>
      </c>
      <c r="N1031" t="str">
        <f>'Initial Flow'!C1031</f>
        <v>MSG005257</v>
      </c>
    </row>
    <row r="1032" spans="1:14" x14ac:dyDescent="0.2">
      <c r="A1032">
        <f>IFERROR(VLOOKUP('Initial Flow'!H1032,'Initial Data'!A$1:U$2000,21,FALSE),"NULL")</f>
        <v>33</v>
      </c>
      <c r="B1032">
        <f>IFERROR(VLOOKUP('Initial Flow'!I1032,'Initial Data'!A$1:U$2000,21,FALSE),"NULL")</f>
        <v>825</v>
      </c>
      <c r="C1032">
        <f>IFERROR(VLOOKUP('Initial Flow'!J1032,'Initial Data'!A$1:U$2000,21,FALSE),"NULL")</f>
        <v>33</v>
      </c>
      <c r="D1032">
        <f>IFERROR(VLOOKUP('Initial Flow'!K1032,'Initial Data'!A$1:U$2000,21,FALSE),"NULL")</f>
        <v>841</v>
      </c>
      <c r="E1032" t="str">
        <f t="shared" si="48"/>
        <v>OK</v>
      </c>
      <c r="F1032">
        <f t="shared" si="49"/>
        <v>825</v>
      </c>
      <c r="G1032">
        <f t="shared" si="50"/>
        <v>33</v>
      </c>
      <c r="H1032" t="str">
        <f>'Initial Flow'!B1032</f>
        <v>IID2753 - SEND_CUBO_TO_EOC</v>
      </c>
      <c r="I1032">
        <f>IFERROR(VLOOKUP('Initial Flow'!D1032,'Code Int'!$A$1:$B$10,2,FALSE),"NULL")</f>
        <v>19</v>
      </c>
      <c r="J1032">
        <f>IFERROR(VLOOKUP('Initial Flow'!E1032,'Code Int'!$A$1:$B$10,2,FALSE),"NULL")</f>
        <v>18</v>
      </c>
      <c r="K1032" t="str">
        <f>'Initial Flow'!F1032</f>
        <v/>
      </c>
      <c r="L1032" t="str">
        <f>'Initial Flow'!G1032</f>
        <v>CDirect send of CUBO file to Euroclear</v>
      </c>
      <c r="M1032" t="str">
        <f>'Initial Flow'!L1032</f>
        <v>Custody Booking</v>
      </c>
      <c r="N1032" t="str">
        <f>'Initial Flow'!C1032</f>
        <v>MSG006703</v>
      </c>
    </row>
    <row r="1033" spans="1:14" hidden="1" x14ac:dyDescent="0.2">
      <c r="A1033">
        <f>IFERROR(VLOOKUP('Initial Flow'!H1033,'Initial Data'!A$1:U$2000,21,FALSE),"NULL")</f>
        <v>33</v>
      </c>
      <c r="B1033">
        <f>IFERROR(VLOOKUP('Initial Flow'!I1033,'Initial Data'!A$1:U$2000,21,FALSE),"NULL")</f>
        <v>841</v>
      </c>
      <c r="C1033" t="str">
        <f>IFERROR(VLOOKUP('Initial Flow'!J1033,'Initial Data'!A$1:U$2000,21,FALSE),"NULL")</f>
        <v>NULL</v>
      </c>
      <c r="D1033" t="str">
        <f>IFERROR(VLOOKUP('Initial Flow'!K1033,'Initial Data'!A$1:U$2000,21,FALSE),"NULL")</f>
        <v>NULL</v>
      </c>
      <c r="E1033" t="str">
        <f t="shared" si="48"/>
        <v>NULL</v>
      </c>
      <c r="F1033">
        <f t="shared" si="49"/>
        <v>841</v>
      </c>
      <c r="G1033" t="str">
        <f t="shared" si="50"/>
        <v>NULL</v>
      </c>
      <c r="H1033" t="str">
        <f>'Initial Flow'!B1033</f>
        <v>IID2782 - SEND_ORFT_TO_EOC</v>
      </c>
      <c r="I1033">
        <f>IFERROR(VLOOKUP('Initial Flow'!D1033,'Code Int'!$A$1:$B$10,2,FALSE),"NULL")</f>
        <v>20</v>
      </c>
      <c r="J1033">
        <f>IFERROR(VLOOKUP('Initial Flow'!E1033,'Code Int'!$A$1:$B$10,2,FALSE),"NULL")</f>
        <v>18</v>
      </c>
      <c r="K1033" t="str">
        <f>'Initial Flow'!F1033</f>
        <v/>
      </c>
      <c r="L1033" t="str">
        <f>'Initial Flow'!G1033</f>
        <v>CDirect send of ORFT file to Euroclear</v>
      </c>
      <c r="M1033" t="str">
        <f>'Initial Flow'!L1033</f>
        <v>Security</v>
      </c>
      <c r="N1033" t="str">
        <f>'Initial Flow'!C1033</f>
        <v>MSG006725</v>
      </c>
    </row>
    <row r="1034" spans="1:14" x14ac:dyDescent="0.2">
      <c r="A1034">
        <f>IFERROR(VLOOKUP('Initial Flow'!H1034,'Initial Data'!A$1:U$2000,21,FALSE),"NULL")</f>
        <v>23</v>
      </c>
      <c r="B1034" t="str">
        <f>IFERROR(VLOOKUP('Initial Flow'!I1034,'Initial Data'!A$1:U$2000,21,FALSE),"NULL")</f>
        <v>NULL</v>
      </c>
      <c r="C1034">
        <f>IFERROR(VLOOKUP('Initial Flow'!J1034,'Initial Data'!A$1:U$2000,21,FALSE),"NULL")</f>
        <v>33</v>
      </c>
      <c r="D1034">
        <f>IFERROR(VLOOKUP('Initial Flow'!K1034,'Initial Data'!A$1:U$2000,21,FALSE),"NULL")</f>
        <v>757</v>
      </c>
      <c r="E1034" t="str">
        <f t="shared" si="48"/>
        <v>OK</v>
      </c>
      <c r="F1034">
        <f t="shared" si="49"/>
        <v>23</v>
      </c>
      <c r="G1034">
        <f t="shared" si="50"/>
        <v>33</v>
      </c>
      <c r="H1034" t="str">
        <f>'Initial Flow'!B1034</f>
        <v>IID386 - CD_CMAX_REPORTS</v>
      </c>
      <c r="I1034">
        <f>IFERROR(VLOOKUP('Initial Flow'!D1034,'Code Int'!$A$1:$B$10,2,FALSE),"NULL")</f>
        <v>19</v>
      </c>
      <c r="J1034">
        <f>IFERROR(VLOOKUP('Initial Flow'!E1034,'Code Int'!$A$1:$B$10,2,FALSE),"NULL")</f>
        <v>16</v>
      </c>
      <c r="K1034" t="str">
        <f>'Initial Flow'!F1034</f>
        <v/>
      </c>
      <c r="L1034" t="str">
        <f>'Initial Flow'!G1034</f>
        <v>CMAX reports</v>
      </c>
      <c r="M1034" t="str">
        <f>'Initial Flow'!L1034</f>
        <v>Collateral Exposure</v>
      </c>
      <c r="N1034" t="str">
        <f>'Initial Flow'!C1034</f>
        <v>MSG004986</v>
      </c>
    </row>
    <row r="1035" spans="1:14" x14ac:dyDescent="0.2">
      <c r="A1035">
        <f>IFERROR(VLOOKUP('Initial Flow'!H1035,'Initial Data'!A$1:U$2000,21,FALSE),"NULL")</f>
        <v>21</v>
      </c>
      <c r="B1035" t="str">
        <f>IFERROR(VLOOKUP('Initial Flow'!I1035,'Initial Data'!A$1:U$2000,21,FALSE),"NULL")</f>
        <v>NULL</v>
      </c>
      <c r="C1035">
        <f>IFERROR(VLOOKUP('Initial Flow'!J1035,'Initial Data'!A$1:U$2000,21,FALSE),"NULL")</f>
        <v>27</v>
      </c>
      <c r="D1035">
        <f>IFERROR(VLOOKUP('Initial Flow'!K1035,'Initial Data'!A$1:U$2000,21,FALSE),"NULL")</f>
        <v>887</v>
      </c>
      <c r="E1035" t="str">
        <f t="shared" si="48"/>
        <v>OK</v>
      </c>
      <c r="F1035">
        <f t="shared" si="49"/>
        <v>21</v>
      </c>
      <c r="G1035">
        <f t="shared" si="50"/>
        <v>27</v>
      </c>
      <c r="H1035" t="str">
        <f>'Initial Flow'!B1035</f>
        <v>IID3466 - RDF_FIN_SEC_NEXT_COUPON</v>
      </c>
      <c r="I1035" t="str">
        <f>IFERROR(VLOOKUP('Initial Flow'!D1035,'Code Int'!$A$1:$B$10,2,FALSE),"NULL")</f>
        <v>NULL</v>
      </c>
      <c r="J1035" t="str">
        <f>IFERROR(VLOOKUP('Initial Flow'!E1035,'Code Int'!$A$1:$B$10,2,FALSE),"NULL")</f>
        <v>NULL</v>
      </c>
      <c r="K1035" t="str">
        <f>'Initial Flow'!F1035</f>
        <v/>
      </c>
      <c r="L1035" t="str">
        <f>'Initial Flow'!G1035</f>
        <v>Next coupon</v>
      </c>
      <c r="M1035" t="str">
        <f>'Initial Flow'!L1035</f>
        <v>Security</v>
      </c>
      <c r="N1035" t="str">
        <f>'Initial Flow'!C1035</f>
        <v>MSG007477</v>
      </c>
    </row>
    <row r="1036" spans="1:14" x14ac:dyDescent="0.2">
      <c r="A1036">
        <f>IFERROR(VLOOKUP('Initial Flow'!H1036,'Initial Data'!A$1:U$2000,21,FALSE),"NULL")</f>
        <v>38</v>
      </c>
      <c r="B1036" t="str">
        <f>IFERROR(VLOOKUP('Initial Flow'!I1036,'Initial Data'!A$1:U$2000,21,FALSE),"NULL")</f>
        <v>NULL</v>
      </c>
      <c r="C1036">
        <f>IFERROR(VLOOKUP('Initial Flow'!J1036,'Initial Data'!A$1:U$2000,21,FALSE),"NULL")</f>
        <v>33</v>
      </c>
      <c r="D1036">
        <f>IFERROR(VLOOKUP('Initial Flow'!K1036,'Initial Data'!A$1:U$2000,21,FALSE),"NULL")</f>
        <v>717</v>
      </c>
      <c r="E1036" t="str">
        <f t="shared" si="48"/>
        <v>OK</v>
      </c>
      <c r="F1036">
        <f t="shared" si="49"/>
        <v>38</v>
      </c>
      <c r="G1036">
        <f t="shared" si="50"/>
        <v>33</v>
      </c>
      <c r="H1036" t="str">
        <f>'Initial Flow'!B1036</f>
        <v>IID9014 - CD-CBF_58</v>
      </c>
      <c r="I1036">
        <f>IFERROR(VLOOKUP('Initial Flow'!D1036,'Code Int'!$A$1:$B$10,2,FALSE),"NULL")</f>
        <v>19</v>
      </c>
      <c r="J1036">
        <f>IFERROR(VLOOKUP('Initial Flow'!E1036,'Code Int'!$A$1:$B$10,2,FALSE),"NULL")</f>
        <v>18</v>
      </c>
      <c r="K1036" t="str">
        <f>'Initial Flow'!F1036</f>
        <v/>
      </c>
      <c r="L1036" t="str">
        <f>'Initial Flow'!G1036</f>
        <v>LMS Reference data file for SMONITOR</v>
      </c>
      <c r="M1036" t="str">
        <f>'Initial Flow'!L1036</f>
        <v>Scanning Data</v>
      </c>
      <c r="N1036" t="str">
        <f>'Initial Flow'!C1036</f>
        <v>MSG005144</v>
      </c>
    </row>
    <row r="1037" spans="1:14" x14ac:dyDescent="0.2">
      <c r="A1037">
        <f>IFERROR(VLOOKUP('Initial Flow'!H1037,'Initial Data'!A$1:U$2000,21,FALSE),"NULL")</f>
        <v>33</v>
      </c>
      <c r="B1037">
        <f>IFERROR(VLOOKUP('Initial Flow'!I1037,'Initial Data'!A$1:U$2000,21,FALSE),"NULL")</f>
        <v>721</v>
      </c>
      <c r="C1037">
        <f>IFERROR(VLOOKUP('Initial Flow'!J1037,'Initial Data'!A$1:U$2000,21,FALSE),"NULL")</f>
        <v>58</v>
      </c>
      <c r="D1037">
        <f>IFERROR(VLOOKUP('Initial Flow'!K1037,'Initial Data'!A$1:U$2000,21,FALSE),"NULL")</f>
        <v>442</v>
      </c>
      <c r="E1037" t="str">
        <f t="shared" si="48"/>
        <v>OK</v>
      </c>
      <c r="F1037">
        <f t="shared" si="49"/>
        <v>721</v>
      </c>
      <c r="G1037">
        <f t="shared" si="50"/>
        <v>58</v>
      </c>
      <c r="H1037" t="str">
        <f>'Initial Flow'!B1037</f>
        <v>IID561 - CD-CDI_28</v>
      </c>
      <c r="I1037">
        <f>IFERROR(VLOOKUP('Initial Flow'!D1037,'Code Int'!$A$1:$B$10,2,FALSE),"NULL")</f>
        <v>19</v>
      </c>
      <c r="J1037">
        <f>IFERROR(VLOOKUP('Initial Flow'!E1037,'Code Int'!$A$1:$B$10,2,FALSE),"NULL")</f>
        <v>18</v>
      </c>
      <c r="K1037" t="str">
        <f>'Initial Flow'!F1037</f>
        <v/>
      </c>
      <c r="L1037" t="str">
        <f>'Initial Flow'!G1037</f>
        <v>CETIP pricing file from CDI</v>
      </c>
      <c r="M1037" t="str">
        <f>'Initial Flow'!L1037</f>
        <v>Security Price</v>
      </c>
      <c r="N1037" t="str">
        <f>'Initial Flow'!C1037</f>
        <v>MSG005149</v>
      </c>
    </row>
    <row r="1038" spans="1:14" hidden="1" x14ac:dyDescent="0.2">
      <c r="A1038" t="str">
        <f>IFERROR(VLOOKUP('Initial Flow'!H1038,'Initial Data'!A$1:U$2000,21,FALSE),"NULL")</f>
        <v>NULL</v>
      </c>
      <c r="B1038" t="str">
        <f>IFERROR(VLOOKUP('Initial Flow'!I1038,'Initial Data'!A$1:U$2000,21,FALSE),"NULL")</f>
        <v>NULL</v>
      </c>
      <c r="C1038">
        <f>IFERROR(VLOOKUP('Initial Flow'!J1038,'Initial Data'!A$1:U$2000,21,FALSE),"NULL")</f>
        <v>78</v>
      </c>
      <c r="D1038">
        <f>IFERROR(VLOOKUP('Initial Flow'!K1038,'Initial Data'!A$1:U$2000,21,FALSE),"NULL")</f>
        <v>1073</v>
      </c>
      <c r="E1038" t="str">
        <f t="shared" si="48"/>
        <v>NULL</v>
      </c>
      <c r="F1038" t="str">
        <f t="shared" si="49"/>
        <v>NULL</v>
      </c>
      <c r="G1038">
        <f t="shared" si="50"/>
        <v>78</v>
      </c>
      <c r="H1038" t="str">
        <f>'Initial Flow'!B1038</f>
        <v>IID1983 - ITAD_TCA</v>
      </c>
      <c r="I1038">
        <f>IFERROR(VLOOKUP('Initial Flow'!D1038,'Code Int'!$A$1:$B$10,2,FALSE),"NULL")</f>
        <v>20</v>
      </c>
      <c r="J1038">
        <f>IFERROR(VLOOKUP('Initial Flow'!E1038,'Code Int'!$A$1:$B$10,2,FALSE),"NULL")</f>
        <v>18</v>
      </c>
      <c r="K1038" t="str">
        <f>'Initial Flow'!F1038</f>
        <v/>
      </c>
      <c r="L1038" t="str">
        <f>'Initial Flow'!G1038</f>
        <v>Italian Tax</v>
      </c>
      <c r="M1038" t="str">
        <f>'Initial Flow'!L1038</f>
        <v>Tax</v>
      </c>
      <c r="N1038" t="str">
        <f>'Initial Flow'!C1038</f>
        <v>MSG006145</v>
      </c>
    </row>
    <row r="1039" spans="1:14" x14ac:dyDescent="0.2">
      <c r="A1039">
        <f>IFERROR(VLOOKUP('Initial Flow'!H1039,'Initial Data'!A$1:U$2000,21,FALSE),"NULL")</f>
        <v>56</v>
      </c>
      <c r="B1039">
        <f>IFERROR(VLOOKUP('Initial Flow'!I1039,'Initial Data'!A$1:U$2000,21,FALSE),"NULL")</f>
        <v>255</v>
      </c>
      <c r="C1039">
        <f>IFERROR(VLOOKUP('Initial Flow'!J1039,'Initial Data'!A$1:U$2000,21,FALSE),"NULL")</f>
        <v>56</v>
      </c>
      <c r="D1039">
        <f>IFERROR(VLOOKUP('Initial Flow'!K1039,'Initial Data'!A$1:U$2000,21,FALSE),"NULL")</f>
        <v>311</v>
      </c>
      <c r="E1039" t="str">
        <f t="shared" si="48"/>
        <v>OK</v>
      </c>
      <c r="F1039">
        <f t="shared" si="49"/>
        <v>255</v>
      </c>
      <c r="G1039">
        <f t="shared" si="50"/>
        <v>56</v>
      </c>
      <c r="H1039" t="str">
        <f>'Initial Flow'!B1039</f>
        <v>IID1130 - DirectOpenOTCPeriod</v>
      </c>
      <c r="I1039">
        <f>IFERROR(VLOOKUP('Initial Flow'!D1039,'Code Int'!$A$1:$B$10,2,FALSE),"NULL")</f>
        <v>19</v>
      </c>
      <c r="J1039">
        <f>IFERROR(VLOOKUP('Initial Flow'!E1039,'Code Int'!$A$1:$B$10,2,FALSE),"NULL")</f>
        <v>15</v>
      </c>
      <c r="K1039" t="str">
        <f>'Initial Flow'!F1039</f>
        <v/>
      </c>
      <c r="L1039" t="str">
        <f>'Initial Flow'!G1039</f>
        <v>Issued by Process Engine Sent to Market Process Observer - RTS MPO is told to extract all instructions for the opened period.</v>
      </c>
      <c r="M1039" t="str">
        <f>'Initial Flow'!L1039</f>
        <v>Security Instruction</v>
      </c>
      <c r="N1039" t="str">
        <f>'Initial Flow'!C1039</f>
        <v>MSG005485</v>
      </c>
    </row>
    <row r="1040" spans="1:14" hidden="1" x14ac:dyDescent="0.2">
      <c r="A1040">
        <f>IFERROR(VLOOKUP('Initial Flow'!H1040,'Initial Data'!A$1:U$2000,21,FALSE),"NULL")</f>
        <v>33</v>
      </c>
      <c r="B1040">
        <f>IFERROR(VLOOKUP('Initial Flow'!I1040,'Initial Data'!A$1:U$2000,21,FALSE),"NULL")</f>
        <v>709</v>
      </c>
      <c r="C1040" t="str">
        <f>IFERROR(VLOOKUP('Initial Flow'!J1040,'Initial Data'!A$1:U$2000,21,FALSE),"NULL")</f>
        <v>NULL</v>
      </c>
      <c r="D1040" t="str">
        <f>IFERROR(VLOOKUP('Initial Flow'!K1040,'Initial Data'!A$1:U$2000,21,FALSE),"NULL")</f>
        <v>NULL</v>
      </c>
      <c r="E1040" t="str">
        <f t="shared" si="48"/>
        <v>NULL</v>
      </c>
      <c r="F1040">
        <f t="shared" si="49"/>
        <v>709</v>
      </c>
      <c r="G1040" t="str">
        <f t="shared" si="50"/>
        <v>NULL</v>
      </c>
      <c r="H1040" t="str">
        <f>'Initial Flow'!B1040</f>
        <v>IID443 - CD_GET_TCMQA_SSTS_WCC_LIST</v>
      </c>
      <c r="I1040">
        <f>IFERROR(VLOOKUP('Initial Flow'!D1040,'Code Int'!$A$1:$B$10,2,FALSE),"NULL")</f>
        <v>20</v>
      </c>
      <c r="J1040">
        <f>IFERROR(VLOOKUP('Initial Flow'!E1040,'Code Int'!$A$1:$B$10,2,FALSE),"NULL")</f>
        <v>18</v>
      </c>
      <c r="K1040" t="str">
        <f>'Initial Flow'!F1040</f>
        <v/>
      </c>
      <c r="L1040" t="str">
        <f>'Initial Flow'!G1040</f>
        <v>WorldCheck List from TCMQA for Swift (via CDI)</v>
      </c>
      <c r="M1040" t="str">
        <f>'Initial Flow'!L1040</f>
        <v>Sanction List</v>
      </c>
      <c r="N1040" t="str">
        <f>'Initial Flow'!C1040</f>
        <v>MSG005038</v>
      </c>
    </row>
    <row r="1041" spans="1:14" hidden="1" x14ac:dyDescent="0.2">
      <c r="A1041" t="str">
        <f>IFERROR(VLOOKUP('Initial Flow'!H1041,'Initial Data'!A$1:U$2000,21,FALSE),"NULL")</f>
        <v>NULL</v>
      </c>
      <c r="B1041" t="str">
        <f>IFERROR(VLOOKUP('Initial Flow'!I1041,'Initial Data'!A$1:U$2000,21,FALSE),"NULL")</f>
        <v>NULL</v>
      </c>
      <c r="C1041">
        <f>IFERROR(VLOOKUP('Initial Flow'!J1041,'Initial Data'!A$1:U$2000,21,FALSE),"NULL")</f>
        <v>33</v>
      </c>
      <c r="D1041">
        <f>IFERROR(VLOOKUP('Initial Flow'!K1041,'Initial Data'!A$1:U$2000,21,FALSE),"NULL")</f>
        <v>721</v>
      </c>
      <c r="E1041" t="str">
        <f t="shared" si="48"/>
        <v>NULL</v>
      </c>
      <c r="F1041" t="str">
        <f t="shared" si="49"/>
        <v>NULL</v>
      </c>
      <c r="G1041">
        <f t="shared" si="50"/>
        <v>33</v>
      </c>
      <c r="H1041" t="str">
        <f>'Initial Flow'!B1041</f>
        <v>IID3146 - IDC_CORPORATE_ACTION_HEDGE_FUNDS</v>
      </c>
      <c r="I1041">
        <f>IFERROR(VLOOKUP('Initial Flow'!D1041,'Code Int'!$A$1:$B$10,2,FALSE),"NULL")</f>
        <v>20</v>
      </c>
      <c r="J1041" t="str">
        <f>IFERROR(VLOOKUP('Initial Flow'!E1041,'Code Int'!$A$1:$B$10,2,FALSE),"NULL")</f>
        <v>NULL</v>
      </c>
      <c r="K1041" t="str">
        <f>'Initial Flow'!F1041</f>
        <v/>
      </c>
      <c r="L1041" t="str">
        <f>'Initial Flow'!G1041</f>
        <v>Including XCITEK notifications</v>
      </c>
      <c r="M1041" t="str">
        <f>'Initial Flow'!L1041</f>
        <v>Custody Event</v>
      </c>
      <c r="N1041" t="str">
        <f>'Initial Flow'!C1041</f>
        <v>MSG007100</v>
      </c>
    </row>
    <row r="1042" spans="1:14" x14ac:dyDescent="0.2">
      <c r="A1042">
        <f>IFERROR(VLOOKUP('Initial Flow'!H1042,'Initial Data'!A$1:U$2000,21,FALSE),"NULL")</f>
        <v>61</v>
      </c>
      <c r="B1042">
        <f>IFERROR(VLOOKUP('Initial Flow'!I1042,'Initial Data'!A$1:U$2000,21,FALSE),"NULL")</f>
        <v>697</v>
      </c>
      <c r="C1042">
        <f>IFERROR(VLOOKUP('Initial Flow'!J1042,'Initial Data'!A$1:U$2000,21,FALSE),"NULL")</f>
        <v>36</v>
      </c>
      <c r="D1042" t="str">
        <f>IFERROR(VLOOKUP('Initial Flow'!K1042,'Initial Data'!A$1:U$2000,21,FALSE),"NULL")</f>
        <v>NULL</v>
      </c>
      <c r="E1042" t="str">
        <f t="shared" si="48"/>
        <v>OK</v>
      </c>
      <c r="F1042">
        <f t="shared" si="49"/>
        <v>697</v>
      </c>
      <c r="G1042">
        <f t="shared" si="50"/>
        <v>36</v>
      </c>
      <c r="H1042" t="str">
        <f>'Initial Flow'!B1042</f>
        <v>IID3308 - CBF_IN_SESE024</v>
      </c>
      <c r="I1042" t="str">
        <f>IFERROR(VLOOKUP('Initial Flow'!D1042,'Code Int'!$A$1:$B$10,2,FALSE),"NULL")</f>
        <v>NULL</v>
      </c>
      <c r="J1042">
        <f>IFERROR(VLOOKUP('Initial Flow'!E1042,'Code Int'!$A$1:$B$10,2,FALSE),"NULL")</f>
        <v>15</v>
      </c>
      <c r="K1042" t="str">
        <f>'Initial Flow'!F1042</f>
        <v/>
      </c>
      <c r="L1042" t="str">
        <f>'Initial Flow'!G1042</f>
        <v/>
      </c>
      <c r="M1042" t="str">
        <f>'Initial Flow'!L1042</f>
        <v>SESE024</v>
      </c>
      <c r="N1042" t="str">
        <f>'Initial Flow'!C1042</f>
        <v>MSG007358</v>
      </c>
    </row>
    <row r="1043" spans="1:14" x14ac:dyDescent="0.2">
      <c r="A1043">
        <f>IFERROR(VLOOKUP('Initial Flow'!H1043,'Initial Data'!A$1:U$2000,21,FALSE),"NULL")</f>
        <v>74</v>
      </c>
      <c r="B1043" t="str">
        <f>IFERROR(VLOOKUP('Initial Flow'!I1043,'Initial Data'!A$1:U$2000,21,FALSE),"NULL")</f>
        <v>NULL</v>
      </c>
      <c r="C1043">
        <f>IFERROR(VLOOKUP('Initial Flow'!J1043,'Initial Data'!A$1:U$2000,21,FALSE),"NULL")</f>
        <v>60</v>
      </c>
      <c r="D1043">
        <f>IFERROR(VLOOKUP('Initial Flow'!K1043,'Initial Data'!A$1:U$2000,21,FALSE),"NULL")</f>
        <v>562</v>
      </c>
      <c r="E1043" t="str">
        <f t="shared" si="48"/>
        <v>OK</v>
      </c>
      <c r="F1043">
        <f t="shared" si="49"/>
        <v>74</v>
      </c>
      <c r="G1043">
        <f t="shared" si="50"/>
        <v>60</v>
      </c>
      <c r="H1043" t="str">
        <f>'Initial Flow'!B1043</f>
        <v>IID1996 - LOAD_FBAL</v>
      </c>
      <c r="I1043">
        <f>IFERROR(VLOOKUP('Initial Flow'!D1043,'Code Int'!$A$1:$B$10,2,FALSE),"NULL")</f>
        <v>19</v>
      </c>
      <c r="J1043">
        <f>IFERROR(VLOOKUP('Initial Flow'!E1043,'Code Int'!$A$1:$B$10,2,FALSE),"NULL")</f>
        <v>18</v>
      </c>
      <c r="K1043" t="str">
        <f>'Initial Flow'!F1043</f>
        <v/>
      </c>
      <c r="L1043" t="str">
        <f>'Initial Flow'!G1043</f>
        <v>SAP Movements and Balances (TICO)</v>
      </c>
      <c r="M1043" t="str">
        <f>'Initial Flow'!L1043</f>
        <v>Position</v>
      </c>
      <c r="N1043" t="str">
        <f>'Initial Flow'!C1043</f>
        <v>MSG006157</v>
      </c>
    </row>
    <row r="1044" spans="1:14" x14ac:dyDescent="0.2">
      <c r="A1044">
        <f>IFERROR(VLOOKUP('Initial Flow'!H1044,'Initial Data'!A$1:U$2000,21,FALSE),"NULL")</f>
        <v>56</v>
      </c>
      <c r="B1044" t="str">
        <f>IFERROR(VLOOKUP('Initial Flow'!I1044,'Initial Data'!A$1:U$2000,21,FALSE),"NULL")</f>
        <v>NULL</v>
      </c>
      <c r="C1044">
        <f>IFERROR(VLOOKUP('Initial Flow'!J1044,'Initial Data'!A$1:U$2000,21,FALSE),"NULL")</f>
        <v>33</v>
      </c>
      <c r="D1044">
        <f>IFERROR(VLOOKUP('Initial Flow'!K1044,'Initial Data'!A$1:U$2000,21,FALSE),"NULL")</f>
        <v>729</v>
      </c>
      <c r="E1044" t="str">
        <f t="shared" si="48"/>
        <v>OK</v>
      </c>
      <c r="F1044">
        <f t="shared" si="49"/>
        <v>56</v>
      </c>
      <c r="G1044">
        <f t="shared" si="50"/>
        <v>33</v>
      </c>
      <c r="H1044" t="str">
        <f>'Initial Flow'!B1044</f>
        <v>IID351 - CD_AURORA_RTSBB5055</v>
      </c>
      <c r="I1044">
        <f>IFERROR(VLOOKUP('Initial Flow'!D1044,'Code Int'!$A$1:$B$10,2,FALSE),"NULL")</f>
        <v>19</v>
      </c>
      <c r="J1044">
        <f>IFERROR(VLOOKUP('Initial Flow'!E1044,'Code Int'!$A$1:$B$10,2,FALSE),"NULL")</f>
        <v>16</v>
      </c>
      <c r="K1044" t="str">
        <f>'Initial Flow'!F1044</f>
        <v/>
      </c>
      <c r="L1044" t="str">
        <f>'Initial Flow'!G1044</f>
        <v>Blue Book Instructions LuxCSD (RTSBB5055) [ER266454]</v>
      </c>
      <c r="M1044" t="str">
        <f>'Initial Flow'!L1044</f>
        <v>Regulatory Report</v>
      </c>
      <c r="N1044" t="str">
        <f>'Initial Flow'!C1044</f>
        <v>MSG004954</v>
      </c>
    </row>
    <row r="1045" spans="1:14" x14ac:dyDescent="0.2">
      <c r="A1045">
        <f>IFERROR(VLOOKUP('Initial Flow'!H1045,'Initial Data'!A$1:U$2000,21,FALSE),"NULL")</f>
        <v>21</v>
      </c>
      <c r="B1045">
        <f>IFERROR(VLOOKUP('Initial Flow'!I1045,'Initial Data'!A$1:U$2000,21,FALSE),"NULL")</f>
        <v>193</v>
      </c>
      <c r="C1045">
        <f>IFERROR(VLOOKUP('Initial Flow'!J1045,'Initial Data'!A$1:U$2000,21,FALSE),"NULL")</f>
        <v>29</v>
      </c>
      <c r="D1045">
        <f>IFERROR(VLOOKUP('Initial Flow'!K1045,'Initial Data'!A$1:U$2000,21,FALSE),"NULL")</f>
        <v>327</v>
      </c>
      <c r="E1045" t="str">
        <f t="shared" si="48"/>
        <v>OK</v>
      </c>
      <c r="F1045">
        <f t="shared" si="49"/>
        <v>193</v>
      </c>
      <c r="G1045">
        <f t="shared" si="50"/>
        <v>29</v>
      </c>
      <c r="H1045" t="str">
        <f>'Initial Flow'!B1045</f>
        <v>IID886 - CUSTODY_TNP_EXTRACT_VESTIMA_LOADER_INSTRUMENTS</v>
      </c>
      <c r="I1045">
        <f>IFERROR(VLOOKUP('Initial Flow'!D1045,'Code Int'!$A$1:$B$10,2,FALSE),"NULL")</f>
        <v>19</v>
      </c>
      <c r="J1045">
        <f>IFERROR(VLOOKUP('Initial Flow'!E1045,'Code Int'!$A$1:$B$10,2,FALSE),"NULL")</f>
        <v>17</v>
      </c>
      <c r="K1045" t="str">
        <f>'Initial Flow'!F1045</f>
        <v/>
      </c>
      <c r="L1045" t="str">
        <f>'Initial Flow'!G1045</f>
        <v/>
      </c>
      <c r="M1045" t="str">
        <f>'Initial Flow'!L1045</f>
        <v>Investment Fund Instrument</v>
      </c>
      <c r="N1045" t="str">
        <f>'Initial Flow'!C1045</f>
        <v>MSG005388</v>
      </c>
    </row>
    <row r="1046" spans="1:14" x14ac:dyDescent="0.2">
      <c r="A1046">
        <f>IFERROR(VLOOKUP('Initial Flow'!H1046,'Initial Data'!A$1:U$2000,21,FALSE),"NULL")</f>
        <v>33</v>
      </c>
      <c r="B1046">
        <f>IFERROR(VLOOKUP('Initial Flow'!I1046,'Initial Data'!A$1:U$2000,21,FALSE),"NULL")</f>
        <v>729</v>
      </c>
      <c r="C1046">
        <f>IFERROR(VLOOKUP('Initial Flow'!J1046,'Initial Data'!A$1:U$2000,21,FALSE),"NULL")</f>
        <v>33</v>
      </c>
      <c r="D1046">
        <f>IFERROR(VLOOKUP('Initial Flow'!K1046,'Initial Data'!A$1:U$2000,21,FALSE),"NULL")</f>
        <v>293</v>
      </c>
      <c r="E1046" t="str">
        <f t="shared" si="48"/>
        <v>OK</v>
      </c>
      <c r="F1046">
        <f t="shared" si="49"/>
        <v>729</v>
      </c>
      <c r="G1046">
        <f t="shared" si="50"/>
        <v>33</v>
      </c>
      <c r="H1046" t="str">
        <f>'Initial Flow'!B1046</f>
        <v>IID474 - CD_LUXCSD_TGT2_RSRV</v>
      </c>
      <c r="I1046">
        <f>IFERROR(VLOOKUP('Initial Flow'!D1046,'Code Int'!$A$1:$B$10,2,FALSE),"NULL")</f>
        <v>19</v>
      </c>
      <c r="J1046">
        <f>IFERROR(VLOOKUP('Initial Flow'!E1046,'Code Int'!$A$1:$B$10,2,FALSE),"NULL")</f>
        <v>18</v>
      </c>
      <c r="K1046" t="str">
        <f>'Initial Flow'!F1046</f>
        <v/>
      </c>
      <c r="L1046" t="str">
        <f>'Initial Flow'!G1046</f>
        <v>T2 Reservation Notification to Creation Direct</v>
      </c>
      <c r="M1046" t="str">
        <f>'Initial Flow'!L1046</f>
        <v>Cash Instruction</v>
      </c>
      <c r="N1046" t="str">
        <f>'Initial Flow'!C1046</f>
        <v>MSG005069</v>
      </c>
    </row>
    <row r="1047" spans="1:14" x14ac:dyDescent="0.2">
      <c r="A1047">
        <f>IFERROR(VLOOKUP('Initial Flow'!H1047,'Initial Data'!A$1:U$2000,21,FALSE),"NULL")</f>
        <v>56</v>
      </c>
      <c r="B1047">
        <f>IFERROR(VLOOKUP('Initial Flow'!I1047,'Initial Data'!A$1:U$2000,21,FALSE),"NULL")</f>
        <v>1104</v>
      </c>
      <c r="C1047">
        <f>IFERROR(VLOOKUP('Initial Flow'!J1047,'Initial Data'!A$1:U$2000,21,FALSE),"NULL")</f>
        <v>56</v>
      </c>
      <c r="D1047">
        <f>IFERROR(VLOOKUP('Initial Flow'!K1047,'Initial Data'!A$1:U$2000,21,FALSE),"NULL")</f>
        <v>255</v>
      </c>
      <c r="E1047" t="str">
        <f t="shared" si="48"/>
        <v>OK</v>
      </c>
      <c r="F1047">
        <f t="shared" si="49"/>
        <v>1104</v>
      </c>
      <c r="G1047">
        <f t="shared" si="50"/>
        <v>56</v>
      </c>
      <c r="H1047" t="str">
        <f>'Initial Flow'!B1047</f>
        <v>IID2829 - SettlementCycleWithEPDEFBRequest</v>
      </c>
      <c r="I1047">
        <f>IFERROR(VLOOKUP('Initial Flow'!D1047,'Code Int'!$A$1:$B$10,2,FALSE),"NULL")</f>
        <v>19</v>
      </c>
      <c r="J1047">
        <f>IFERROR(VLOOKUP('Initial Flow'!E1047,'Code Int'!$A$1:$B$10,2,FALSE),"NULL")</f>
        <v>15</v>
      </c>
      <c r="K1047" t="str">
        <f>'Initial Flow'!F1047</f>
        <v/>
      </c>
      <c r="L1047" t="str">
        <f>'Initial Flow'!G1047</f>
        <v/>
      </c>
      <c r="M1047" t="str">
        <f>'Initial Flow'!L1047</f>
        <v>Settlement Request</v>
      </c>
      <c r="N1047" t="str">
        <f>'Initial Flow'!C1047</f>
        <v>MSG006755</v>
      </c>
    </row>
    <row r="1048" spans="1:14" x14ac:dyDescent="0.2">
      <c r="A1048">
        <f>IFERROR(VLOOKUP('Initial Flow'!H1048,'Initial Data'!A$1:U$2000,21,FALSE),"NULL")</f>
        <v>21</v>
      </c>
      <c r="B1048">
        <f>IFERROR(VLOOKUP('Initial Flow'!I1048,'Initial Data'!A$1:U$2000,21,FALSE),"NULL")</f>
        <v>193</v>
      </c>
      <c r="C1048">
        <f>IFERROR(VLOOKUP('Initial Flow'!J1048,'Initial Data'!A$1:U$2000,21,FALSE),"NULL")</f>
        <v>78</v>
      </c>
      <c r="D1048">
        <f>IFERROR(VLOOKUP('Initial Flow'!K1048,'Initial Data'!A$1:U$2000,21,FALSE),"NULL")</f>
        <v>1089</v>
      </c>
      <c r="E1048" t="str">
        <f t="shared" si="48"/>
        <v>OK</v>
      </c>
      <c r="F1048">
        <f t="shared" si="49"/>
        <v>193</v>
      </c>
      <c r="G1048">
        <f t="shared" si="50"/>
        <v>78</v>
      </c>
      <c r="H1048" t="str">
        <f>'Initial Flow'!B1048</f>
        <v>IID1042 - D.WAIT_CUST_EXTRACT_USTAX_PAYMENT_TAX</v>
      </c>
      <c r="I1048">
        <f>IFERROR(VLOOKUP('Initial Flow'!D1048,'Code Int'!$A$1:$B$10,2,FALSE),"NULL")</f>
        <v>19</v>
      </c>
      <c r="J1048">
        <f>IFERROR(VLOOKUP('Initial Flow'!E1048,'Code Int'!$A$1:$B$10,2,FALSE),"NULL")</f>
        <v>17</v>
      </c>
      <c r="K1048" t="str">
        <f>'Initial Flow'!F1048</f>
        <v/>
      </c>
      <c r="L1048" t="str">
        <f>'Initial Flow'!G1048</f>
        <v/>
      </c>
      <c r="M1048" t="str">
        <f>'Initial Flow'!L1048</f>
        <v>Tax</v>
      </c>
      <c r="N1048" t="str">
        <f>'Initial Flow'!C1048</f>
        <v>MSG005452</v>
      </c>
    </row>
    <row r="1049" spans="1:14" x14ac:dyDescent="0.2">
      <c r="A1049">
        <f>IFERROR(VLOOKUP('Initial Flow'!H1049,'Initial Data'!A$1:U$2000,21,FALSE),"NULL")</f>
        <v>39</v>
      </c>
      <c r="B1049">
        <f>IFERROR(VLOOKUP('Initial Flow'!I1049,'Initial Data'!A$1:U$2000,21,FALSE),"NULL")</f>
        <v>1074</v>
      </c>
      <c r="C1049">
        <f>IFERROR(VLOOKUP('Initial Flow'!J1049,'Initial Data'!A$1:U$2000,21,FALSE),"NULL")</f>
        <v>73</v>
      </c>
      <c r="D1049">
        <f>IFERROR(VLOOKUP('Initial Flow'!K1049,'Initial Data'!A$1:U$2000,21,FALSE),"NULL")</f>
        <v>280</v>
      </c>
      <c r="E1049" t="str">
        <f t="shared" si="48"/>
        <v>OK</v>
      </c>
      <c r="F1049">
        <f t="shared" si="49"/>
        <v>1074</v>
      </c>
      <c r="G1049">
        <f t="shared" si="50"/>
        <v>73</v>
      </c>
      <c r="H1049" t="str">
        <f>'Initial Flow'!B1049</f>
        <v>IID2457 - RdseCashInsStatusNotification</v>
      </c>
      <c r="I1049">
        <f>IFERROR(VLOOKUP('Initial Flow'!D1049,'Code Int'!$A$1:$B$10,2,FALSE),"NULL")</f>
        <v>19</v>
      </c>
      <c r="J1049">
        <f>IFERROR(VLOOKUP('Initial Flow'!E1049,'Code Int'!$A$1:$B$10,2,FALSE),"NULL")</f>
        <v>16</v>
      </c>
      <c r="K1049" t="str">
        <f>'Initial Flow'!F1049</f>
        <v/>
      </c>
      <c r="L1049" t="str">
        <f>'Initial Flow'!G1049</f>
        <v>Notification of instruction creation / modifications</v>
      </c>
      <c r="M1049" t="str">
        <f>'Initial Flow'!L1049</f>
        <v>Cash Instruction</v>
      </c>
      <c r="N1049" t="str">
        <f>'Initial Flow'!C1049</f>
        <v>MSG006495</v>
      </c>
    </row>
    <row r="1050" spans="1:14" x14ac:dyDescent="0.2">
      <c r="A1050">
        <f>IFERROR(VLOOKUP('Initial Flow'!H1050,'Initial Data'!A$1:U$2000,21,FALSE),"NULL")</f>
        <v>39</v>
      </c>
      <c r="B1050">
        <f>IFERROR(VLOOKUP('Initial Flow'!I1050,'Initial Data'!A$1:U$2000,21,FALSE),"NULL")</f>
        <v>1066</v>
      </c>
      <c r="C1050">
        <f>IFERROR(VLOOKUP('Initial Flow'!J1050,'Initial Data'!A$1:U$2000,21,FALSE),"NULL")</f>
        <v>60</v>
      </c>
      <c r="D1050">
        <f>IFERROR(VLOOKUP('Initial Flow'!K1050,'Initial Data'!A$1:U$2000,21,FALSE),"NULL")</f>
        <v>562</v>
      </c>
      <c r="E1050" t="str">
        <f t="shared" si="48"/>
        <v>OK</v>
      </c>
      <c r="F1050">
        <f t="shared" si="49"/>
        <v>1066</v>
      </c>
      <c r="G1050">
        <f t="shared" si="50"/>
        <v>60</v>
      </c>
      <c r="H1050" t="str">
        <f>'Initial Flow'!B1050</f>
        <v>IID722 - COCP_EXTR_AGGR_CASHINS</v>
      </c>
      <c r="I1050">
        <f>IFERROR(VLOOKUP('Initial Flow'!D1050,'Code Int'!$A$1:$B$10,2,FALSE),"NULL")</f>
        <v>19</v>
      </c>
      <c r="J1050">
        <f>IFERROR(VLOOKUP('Initial Flow'!E1050,'Code Int'!$A$1:$B$10,2,FALSE),"NULL")</f>
        <v>17</v>
      </c>
      <c r="K1050" t="str">
        <f>'Initial Flow'!F1050</f>
        <v/>
      </c>
      <c r="L1050" t="str">
        <f>'Initial Flow'!G1050</f>
        <v>Aggregated cash instructions</v>
      </c>
      <c r="M1050" t="str">
        <f>'Initial Flow'!L1050</f>
        <v>Cash Instruction</v>
      </c>
      <c r="N1050" t="str">
        <f>'Initial Flow'!C1050</f>
        <v>MSG005252</v>
      </c>
    </row>
    <row r="1051" spans="1:14" x14ac:dyDescent="0.2">
      <c r="A1051">
        <f>IFERROR(VLOOKUP('Initial Flow'!H1051,'Initial Data'!A$1:U$2000,21,FALSE),"NULL")</f>
        <v>23</v>
      </c>
      <c r="B1051">
        <f>IFERROR(VLOOKUP('Initial Flow'!I1051,'Initial Data'!A$1:U$2000,21,FALSE),"NULL")</f>
        <v>885</v>
      </c>
      <c r="C1051">
        <f>IFERROR(VLOOKUP('Initial Flow'!J1051,'Initial Data'!A$1:U$2000,21,FALSE),"NULL")</f>
        <v>33</v>
      </c>
      <c r="D1051">
        <f>IFERROR(VLOOKUP('Initial Flow'!K1051,'Initial Data'!A$1:U$2000,21,FALSE),"NULL")</f>
        <v>757</v>
      </c>
      <c r="E1051" t="str">
        <f t="shared" si="48"/>
        <v>OK</v>
      </c>
      <c r="F1051">
        <f t="shared" si="49"/>
        <v>885</v>
      </c>
      <c r="G1051">
        <f t="shared" si="50"/>
        <v>33</v>
      </c>
      <c r="H1051" t="str">
        <f>'Initial Flow'!B1051</f>
        <v>IID372 - CD_BELFIUS_OUT</v>
      </c>
      <c r="I1051">
        <f>IFERROR(VLOOKUP('Initial Flow'!D1051,'Code Int'!$A$1:$B$10,2,FALSE),"NULL")</f>
        <v>19</v>
      </c>
      <c r="J1051">
        <f>IFERROR(VLOOKUP('Initial Flow'!E1051,'Code Int'!$A$1:$B$10,2,FALSE),"NULL")</f>
        <v>16</v>
      </c>
      <c r="K1051" t="str">
        <f>'Initial Flow'!F1051</f>
        <v/>
      </c>
      <c r="L1051" t="str">
        <f>'Initial Flow'!G1051</f>
        <v>Collateral Portfolio outbound to Belfius</v>
      </c>
      <c r="M1051" t="str">
        <f>'Initial Flow'!L1051</f>
        <v>Collateral Exposure</v>
      </c>
      <c r="N1051" t="str">
        <f>'Initial Flow'!C1051</f>
        <v>MSG004972</v>
      </c>
    </row>
    <row r="1052" spans="1:14" x14ac:dyDescent="0.2">
      <c r="A1052">
        <f>IFERROR(VLOOKUP('Initial Flow'!H1052,'Initial Data'!A$1:U$2000,21,FALSE),"NULL")</f>
        <v>27</v>
      </c>
      <c r="B1052">
        <f>IFERROR(VLOOKUP('Initial Flow'!I1052,'Initial Data'!A$1:U$2000,21,FALSE),"NULL")</f>
        <v>959</v>
      </c>
      <c r="C1052">
        <f>IFERROR(VLOOKUP('Initial Flow'!J1052,'Initial Data'!A$1:U$2000,21,FALSE),"NULL")</f>
        <v>86</v>
      </c>
      <c r="D1052">
        <f>IFERROR(VLOOKUP('Initial Flow'!K1052,'Initial Data'!A$1:U$2000,21,FALSE),"NULL")</f>
        <v>278</v>
      </c>
      <c r="E1052" t="str">
        <f t="shared" si="48"/>
        <v>OK</v>
      </c>
      <c r="F1052">
        <f t="shared" si="49"/>
        <v>959</v>
      </c>
      <c r="G1052">
        <f t="shared" si="50"/>
        <v>86</v>
      </c>
      <c r="H1052" t="str">
        <f>'Initial Flow'!B1052</f>
        <v>IID2637 - RTS_INS_ALIVE_CHK</v>
      </c>
      <c r="I1052">
        <f>IFERROR(VLOOKUP('Initial Flow'!D1052,'Code Int'!$A$1:$B$10,2,FALSE),"NULL")</f>
        <v>19</v>
      </c>
      <c r="J1052">
        <f>IFERROR(VLOOKUP('Initial Flow'!E1052,'Code Int'!$A$1:$B$10,2,FALSE),"NULL")</f>
        <v>15</v>
      </c>
      <c r="K1052" t="str">
        <f>'Initial Flow'!F1052</f>
        <v/>
      </c>
      <c r="L1052" t="str">
        <f>'Initial Flow'!G1052</f>
        <v>Checks if for a given security there are pending settlement instructions</v>
      </c>
      <c r="M1052" t="str">
        <f>'Initial Flow'!L1052</f>
        <v>Security</v>
      </c>
      <c r="N1052" t="str">
        <f>'Initial Flow'!C1052</f>
        <v>MSG006609</v>
      </c>
    </row>
    <row r="1053" spans="1:14" x14ac:dyDescent="0.2">
      <c r="A1053">
        <f>IFERROR(VLOOKUP('Initial Flow'!H1053,'Initial Data'!A$1:U$2000,21,FALSE),"NULL")</f>
        <v>89</v>
      </c>
      <c r="B1053">
        <f>IFERROR(VLOOKUP('Initial Flow'!I1053,'Initial Data'!A$1:U$2000,21,FALSE),"NULL")</f>
        <v>1220</v>
      </c>
      <c r="C1053">
        <f>IFERROR(VLOOKUP('Initial Flow'!J1053,'Initial Data'!A$1:U$2000,21,FALSE),"NULL")</f>
        <v>33</v>
      </c>
      <c r="D1053">
        <f>IFERROR(VLOOKUP('Initial Flow'!K1053,'Initial Data'!A$1:U$2000,21,FALSE),"NULL")</f>
        <v>825</v>
      </c>
      <c r="E1053" t="str">
        <f t="shared" si="48"/>
        <v>OK</v>
      </c>
      <c r="F1053">
        <f t="shared" si="49"/>
        <v>1220</v>
      </c>
      <c r="G1053">
        <f t="shared" si="50"/>
        <v>33</v>
      </c>
      <c r="H1053" t="str">
        <f>'Initial Flow'!B1053</f>
        <v>IID2789 - SEND_REAL_FEEDBCK_TO_EOC</v>
      </c>
      <c r="I1053">
        <f>IFERROR(VLOOKUP('Initial Flow'!D1053,'Code Int'!$A$1:$B$10,2,FALSE),"NULL")</f>
        <v>19</v>
      </c>
      <c r="J1053">
        <f>IFERROR(VLOOKUP('Initial Flow'!E1053,'Code Int'!$A$1:$B$10,2,FALSE),"NULL")</f>
        <v>16</v>
      </c>
      <c r="K1053" t="str">
        <f>'Initial Flow'!F1053</f>
        <v/>
      </c>
      <c r="L1053" t="str">
        <f>'Initial Flow'!G1053</f>
        <v>Realignment instructions feedback</v>
      </c>
      <c r="M1053" t="str">
        <f>'Initial Flow'!L1053</f>
        <v>Security Instruction</v>
      </c>
      <c r="N1053" t="str">
        <f>'Initial Flow'!C1053</f>
        <v>MSG006731</v>
      </c>
    </row>
    <row r="1054" spans="1:14" x14ac:dyDescent="0.2">
      <c r="A1054">
        <f>IFERROR(VLOOKUP('Initial Flow'!H1054,'Initial Data'!A$1:U$2000,21,FALSE),"NULL")</f>
        <v>33</v>
      </c>
      <c r="B1054">
        <f>IFERROR(VLOOKUP('Initial Flow'!I1054,'Initial Data'!A$1:U$2000,21,FALSE),"NULL")</f>
        <v>717</v>
      </c>
      <c r="C1054">
        <f>IFERROR(VLOOKUP('Initial Flow'!J1054,'Initial Data'!A$1:U$2000,21,FALSE),"NULL")</f>
        <v>23</v>
      </c>
      <c r="D1054">
        <f>IFERROR(VLOOKUP('Initial Flow'!K1054,'Initial Data'!A$1:U$2000,21,FALSE),"NULL")</f>
        <v>937</v>
      </c>
      <c r="E1054" t="str">
        <f t="shared" si="48"/>
        <v>OK</v>
      </c>
      <c r="F1054">
        <f t="shared" si="49"/>
        <v>717</v>
      </c>
      <c r="G1054">
        <f t="shared" si="50"/>
        <v>23</v>
      </c>
      <c r="H1054" t="str">
        <f>'Initial Flow'!B1054</f>
        <v>IID1276 - HUB_IN_CASH_TARGET2</v>
      </c>
      <c r="I1054">
        <f>IFERROR(VLOOKUP('Initial Flow'!D1054,'Code Int'!$A$1:$B$10,2,FALSE),"NULL")</f>
        <v>19</v>
      </c>
      <c r="J1054">
        <f>IFERROR(VLOOKUP('Initial Flow'!E1054,'Code Int'!$A$1:$B$10,2,FALSE),"NULL")</f>
        <v>16</v>
      </c>
      <c r="K1054" t="str">
        <f>'Initial Flow'!F1054</f>
        <v/>
      </c>
      <c r="L1054" t="str">
        <f>'Initial Flow'!G1054</f>
        <v>Processing of TGT2 settlement confiramations</v>
      </c>
      <c r="M1054" t="str">
        <f>'Initial Flow'!L1054</f>
        <v>Cash Instruction</v>
      </c>
      <c r="N1054" t="str">
        <f>'Initial Flow'!C1054</f>
        <v>MSG005587</v>
      </c>
    </row>
    <row r="1055" spans="1:14" x14ac:dyDescent="0.2">
      <c r="A1055">
        <f>IFERROR(VLOOKUP('Initial Flow'!H1055,'Initial Data'!A$1:U$2000,21,FALSE),"NULL")</f>
        <v>20</v>
      </c>
      <c r="B1055" t="str">
        <f>IFERROR(VLOOKUP('Initial Flow'!I1055,'Initial Data'!A$1:U$2000,21,FALSE),"NULL")</f>
        <v>NULL</v>
      </c>
      <c r="C1055">
        <f>IFERROR(VLOOKUP('Initial Flow'!J1055,'Initial Data'!A$1:U$2000,21,FALSE),"NULL")</f>
        <v>77</v>
      </c>
      <c r="D1055">
        <f>IFERROR(VLOOKUP('Initial Flow'!K1055,'Initial Data'!A$1:U$2000,21,FALSE),"NULL")</f>
        <v>376</v>
      </c>
      <c r="E1055" t="str">
        <f t="shared" si="48"/>
        <v>OK</v>
      </c>
      <c r="F1055">
        <f t="shared" si="49"/>
        <v>20</v>
      </c>
      <c r="G1055">
        <f t="shared" si="50"/>
        <v>77</v>
      </c>
      <c r="H1055" t="str">
        <f>'Initial Flow'!B1055</f>
        <v>IID93 - C4I_CM_COLL_PCS</v>
      </c>
      <c r="I1055">
        <f>IFERROR(VLOOKUP('Initial Flow'!D1055,'Code Int'!$A$1:$B$10,2,FALSE),"NULL")</f>
        <v>19</v>
      </c>
      <c r="J1055">
        <f>IFERROR(VLOOKUP('Initial Flow'!E1055,'Code Int'!$A$1:$B$10,2,FALSE),"NULL")</f>
        <v>15</v>
      </c>
      <c r="K1055" t="str">
        <f>'Initial Flow'!F1055</f>
        <v/>
      </c>
      <c r="L1055" t="str">
        <f>'Initial Flow'!G1055</f>
        <v>Collateral pieces request</v>
      </c>
      <c r="M1055" t="str">
        <f>'Initial Flow'!L1055</f>
        <v>Lending Collateralisation Request</v>
      </c>
      <c r="N1055" t="str">
        <f>'Initial Flow'!C1055</f>
        <v>MSG004741</v>
      </c>
    </row>
    <row r="1056" spans="1:14" x14ac:dyDescent="0.2">
      <c r="A1056">
        <f>IFERROR(VLOOKUP('Initial Flow'!H1056,'Initial Data'!A$1:U$2000,21,FALSE),"NULL")</f>
        <v>17</v>
      </c>
      <c r="B1056" t="str">
        <f>IFERROR(VLOOKUP('Initial Flow'!I1056,'Initial Data'!A$1:U$2000,21,FALSE),"NULL")</f>
        <v>NULL</v>
      </c>
      <c r="C1056">
        <f>IFERROR(VLOOKUP('Initial Flow'!J1056,'Initial Data'!A$1:U$2000,21,FALSE),"NULL")</f>
        <v>33</v>
      </c>
      <c r="D1056">
        <f>IFERROR(VLOOKUP('Initial Flow'!K1056,'Initial Data'!A$1:U$2000,21,FALSE),"NULL")</f>
        <v>717</v>
      </c>
      <c r="E1056" t="str">
        <f t="shared" si="48"/>
        <v>OK</v>
      </c>
      <c r="F1056">
        <f t="shared" si="49"/>
        <v>17</v>
      </c>
      <c r="G1056">
        <f t="shared" si="50"/>
        <v>33</v>
      </c>
      <c r="H1056" t="str">
        <f>'Initial Flow'!B1056</f>
        <v>IID9015 - CD-CBF_59</v>
      </c>
      <c r="I1056">
        <f>IFERROR(VLOOKUP('Initial Flow'!D1056,'Code Int'!$A$1:$B$10,2,FALSE),"NULL")</f>
        <v>19</v>
      </c>
      <c r="J1056">
        <f>IFERROR(VLOOKUP('Initial Flow'!E1056,'Code Int'!$A$1:$B$10,2,FALSE),"NULL")</f>
        <v>17</v>
      </c>
      <c r="K1056" t="str">
        <f>'Initial Flow'!F1056</f>
        <v/>
      </c>
      <c r="L1056" t="str">
        <f>'Initial Flow'!G1056</f>
        <v>DataSpot: WSS Reference data file for RDF</v>
      </c>
      <c r="M1056" t="str">
        <f>'Initial Flow'!L1056</f>
        <v>Scanning Data</v>
      </c>
      <c r="N1056" t="str">
        <f>'Initial Flow'!C1056</f>
        <v>MSG005146</v>
      </c>
    </row>
    <row r="1057" spans="1:14" x14ac:dyDescent="0.2">
      <c r="A1057">
        <f>IFERROR(VLOOKUP('Initial Flow'!H1057,'Initial Data'!A$1:U$2000,21,FALSE),"NULL")</f>
        <v>23</v>
      </c>
      <c r="B1057">
        <f>IFERROR(VLOOKUP('Initial Flow'!I1057,'Initial Data'!A$1:U$2000,21,FALSE),"NULL")</f>
        <v>913</v>
      </c>
      <c r="C1057">
        <f>IFERROR(VLOOKUP('Initial Flow'!J1057,'Initial Data'!A$1:U$2000,21,FALSE),"NULL")</f>
        <v>59</v>
      </c>
      <c r="D1057">
        <f>IFERROR(VLOOKUP('Initial Flow'!K1057,'Initial Data'!A$1:U$2000,21,FALSE),"NULL")</f>
        <v>478</v>
      </c>
      <c r="E1057" t="str">
        <f t="shared" si="48"/>
        <v>OK</v>
      </c>
      <c r="F1057">
        <f t="shared" si="49"/>
        <v>913</v>
      </c>
      <c r="G1057">
        <f t="shared" si="50"/>
        <v>59</v>
      </c>
      <c r="H1057" t="str">
        <f>'Initial Flow'!B1057</f>
        <v>IID834 - CREATE_MT942_PI2</v>
      </c>
      <c r="I1057">
        <f>IFERROR(VLOOKUP('Initial Flow'!D1057,'Code Int'!$A$1:$B$10,2,FALSE),"NULL")</f>
        <v>19</v>
      </c>
      <c r="J1057">
        <f>IFERROR(VLOOKUP('Initial Flow'!E1057,'Code Int'!$A$1:$B$10,2,FALSE),"NULL")</f>
        <v>15</v>
      </c>
      <c r="K1057" t="str">
        <f>'Initial Flow'!F1057</f>
        <v/>
      </c>
      <c r="L1057" t="str">
        <f>'Initial Flow'!G1057</f>
        <v>ISO MT942-CSB</v>
      </c>
      <c r="M1057" t="str">
        <f>'Initial Flow'!L1057</f>
        <v>MT942</v>
      </c>
      <c r="N1057" t="str">
        <f>'Initial Flow'!C1057</f>
        <v>MSG005349</v>
      </c>
    </row>
    <row r="1058" spans="1:14" x14ac:dyDescent="0.2">
      <c r="A1058">
        <f>IFERROR(VLOOKUP('Initial Flow'!H1058,'Initial Data'!A$1:U$2000,21,FALSE),"NULL")</f>
        <v>33</v>
      </c>
      <c r="B1058">
        <f>IFERROR(VLOOKUP('Initial Flow'!I1058,'Initial Data'!A$1:U$2000,21,FALSE),"NULL")</f>
        <v>289</v>
      </c>
      <c r="C1058">
        <f>IFERROR(VLOOKUP('Initial Flow'!J1058,'Initial Data'!A$1:U$2000,21,FALSE),"NULL")</f>
        <v>33</v>
      </c>
      <c r="D1058">
        <f>IFERROR(VLOOKUP('Initial Flow'!K1058,'Initial Data'!A$1:U$2000,21,FALSE),"NULL")</f>
        <v>293</v>
      </c>
      <c r="E1058" t="str">
        <f t="shared" si="48"/>
        <v>OK</v>
      </c>
      <c r="F1058">
        <f t="shared" si="49"/>
        <v>289</v>
      </c>
      <c r="G1058">
        <f t="shared" si="50"/>
        <v>33</v>
      </c>
      <c r="H1058" t="str">
        <f>'Initial Flow'!B1058</f>
        <v>IID278 - CD_4SF_REPORT</v>
      </c>
      <c r="I1058">
        <f>IFERROR(VLOOKUP('Initial Flow'!D1058,'Code Int'!$A$1:$B$10,2,FALSE),"NULL")</f>
        <v>19</v>
      </c>
      <c r="J1058">
        <f>IFERROR(VLOOKUP('Initial Flow'!E1058,'Code Int'!$A$1:$B$10,2,FALSE),"NULL")</f>
        <v>18</v>
      </c>
      <c r="K1058" t="str">
        <f>'Initial Flow'!F1058</f>
        <v/>
      </c>
      <c r="L1058" t="str">
        <f>'Initial Flow'!G1058</f>
        <v>CD_4SF_REPORT</v>
      </c>
      <c r="M1058" t="str">
        <f>'Initial Flow'!L1058</f>
        <v>Security Lending</v>
      </c>
      <c r="N1058" t="str">
        <f>'Initial Flow'!C1058</f>
        <v>MSG004895</v>
      </c>
    </row>
    <row r="1059" spans="1:14" x14ac:dyDescent="0.2">
      <c r="A1059">
        <f>IFERROR(VLOOKUP('Initial Flow'!H1059,'Initial Data'!A$1:U$2000,21,FALSE),"NULL")</f>
        <v>19</v>
      </c>
      <c r="B1059">
        <f>IFERROR(VLOOKUP('Initial Flow'!I1059,'Initial Data'!A$1:U$2000,21,FALSE),"NULL")</f>
        <v>1142</v>
      </c>
      <c r="C1059">
        <f>IFERROR(VLOOKUP('Initial Flow'!J1059,'Initial Data'!A$1:U$2000,21,FALSE),"NULL")</f>
        <v>33</v>
      </c>
      <c r="D1059">
        <f>IFERROR(VLOOKUP('Initial Flow'!K1059,'Initial Data'!A$1:U$2000,21,FALSE),"NULL")</f>
        <v>813</v>
      </c>
      <c r="E1059" t="str">
        <f t="shared" si="48"/>
        <v>OK</v>
      </c>
      <c r="F1059">
        <f t="shared" si="49"/>
        <v>1142</v>
      </c>
      <c r="G1059">
        <f t="shared" si="50"/>
        <v>33</v>
      </c>
      <c r="H1059" t="str">
        <f>'Initial Flow'!B1059</f>
        <v>IID294 - CD_AURORA_AM_TOF_5150</v>
      </c>
      <c r="I1059">
        <f>IFERROR(VLOOKUP('Initial Flow'!D1059,'Code Int'!$A$1:$B$10,2,FALSE),"NULL")</f>
        <v>19</v>
      </c>
      <c r="J1059">
        <f>IFERROR(VLOOKUP('Initial Flow'!E1059,'Code Int'!$A$1:$B$10,2,FALSE),"NULL")</f>
        <v>16</v>
      </c>
      <c r="K1059" t="str">
        <f>'Initial Flow'!F1059</f>
        <v/>
      </c>
      <c r="L1059" t="str">
        <f>'Initial Flow'!G1059</f>
        <v>Aurora - TOF-AURORA EXTRACT MONTHLY (CBF data) / tofaurora2</v>
      </c>
      <c r="M1059" t="str">
        <f>'Initial Flow'!L1059</f>
        <v>Regulatory Report</v>
      </c>
      <c r="N1059" t="str">
        <f>'Initial Flow'!C1059</f>
        <v>MSG004910</v>
      </c>
    </row>
    <row r="1060" spans="1:14" x14ac:dyDescent="0.2">
      <c r="A1060">
        <f>IFERROR(VLOOKUP('Initial Flow'!H1060,'Initial Data'!A$1:U$2000,21,FALSE),"NULL")</f>
        <v>23</v>
      </c>
      <c r="B1060">
        <f>IFERROR(VLOOKUP('Initial Flow'!I1060,'Initial Data'!A$1:U$2000,21,FALSE),"NULL")</f>
        <v>281</v>
      </c>
      <c r="C1060">
        <f>IFERROR(VLOOKUP('Initial Flow'!J1060,'Initial Data'!A$1:U$2000,21,FALSE),"NULL")</f>
        <v>56</v>
      </c>
      <c r="D1060">
        <f>IFERROR(VLOOKUP('Initial Flow'!K1060,'Initial Data'!A$1:U$2000,21,FALSE),"NULL")</f>
        <v>1100</v>
      </c>
      <c r="E1060" t="str">
        <f t="shared" si="48"/>
        <v>OK</v>
      </c>
      <c r="F1060">
        <f t="shared" si="49"/>
        <v>281</v>
      </c>
      <c r="G1060">
        <f t="shared" si="50"/>
        <v>56</v>
      </c>
      <c r="H1060" t="str">
        <f>'Initial Flow'!B1060</f>
        <v>IID649 - CHECK_PENDING_CBF_C625</v>
      </c>
      <c r="I1060">
        <f>IFERROR(VLOOKUP('Initial Flow'!D1060,'Code Int'!$A$1:$B$10,2,FALSE),"NULL")</f>
        <v>19</v>
      </c>
      <c r="J1060">
        <f>IFERROR(VLOOKUP('Initial Flow'!E1060,'Code Int'!$A$1:$B$10,2,FALSE),"NULL")</f>
        <v>17</v>
      </c>
      <c r="K1060" t="str">
        <f>'Initial Flow'!F1060</f>
        <v/>
      </c>
      <c r="L1060" t="str">
        <f>'Initial Flow'!G1060</f>
        <v>CheckPendingCBF_C625_NR1.ksh</v>
      </c>
      <c r="M1060" t="str">
        <f>'Initial Flow'!L1060</f>
        <v>Cash Instruction</v>
      </c>
      <c r="N1060" t="str">
        <f>'Initial Flow'!C1060</f>
        <v>MSG005216</v>
      </c>
    </row>
    <row r="1061" spans="1:14" x14ac:dyDescent="0.2">
      <c r="A1061">
        <f>IFERROR(VLOOKUP('Initial Flow'!H1061,'Initial Data'!A$1:U$2000,21,FALSE),"NULL")</f>
        <v>73</v>
      </c>
      <c r="B1061" t="str">
        <f>IFERROR(VLOOKUP('Initial Flow'!I1061,'Initial Data'!A$1:U$2000,21,FALSE),"NULL")</f>
        <v>NULL</v>
      </c>
      <c r="C1061">
        <f>IFERROR(VLOOKUP('Initial Flow'!J1061,'Initial Data'!A$1:U$2000,21,FALSE),"NULL")</f>
        <v>59</v>
      </c>
      <c r="D1061">
        <f>IFERROR(VLOOKUP('Initial Flow'!K1061,'Initial Data'!A$1:U$2000,21,FALSE),"NULL")</f>
        <v>418</v>
      </c>
      <c r="E1061" t="str">
        <f t="shared" si="48"/>
        <v>OK</v>
      </c>
      <c r="F1061">
        <f t="shared" si="49"/>
        <v>73</v>
      </c>
      <c r="G1061">
        <f t="shared" si="50"/>
        <v>59</v>
      </c>
      <c r="H1061" t="str">
        <f>'Initial Flow'!B1061</f>
        <v>IID1997 - loadpmpositions</v>
      </c>
      <c r="I1061">
        <f>IFERROR(VLOOKUP('Initial Flow'!D1061,'Code Int'!$A$1:$B$10,2,FALSE),"NULL")</f>
        <v>19</v>
      </c>
      <c r="J1061">
        <f>IFERROR(VLOOKUP('Initial Flow'!E1061,'Code Int'!$A$1:$B$10,2,FALSE),"NULL")</f>
        <v>18</v>
      </c>
      <c r="K1061" t="str">
        <f>'Initial Flow'!F1061</f>
        <v/>
      </c>
      <c r="L1061" t="str">
        <f>'Initial Flow'!G1061</f>
        <v>Load of mirror and transit positions for domestic realignment purposes</v>
      </c>
      <c r="M1061" t="str">
        <f>'Initial Flow'!L1061</f>
        <v>Position</v>
      </c>
      <c r="N1061" t="str">
        <f>'Initial Flow'!C1061</f>
        <v>MSG006158</v>
      </c>
    </row>
    <row r="1062" spans="1:14" x14ac:dyDescent="0.2">
      <c r="A1062">
        <f>IFERROR(VLOOKUP('Initial Flow'!H1062,'Initial Data'!A$1:U$2000,21,FALSE),"NULL")</f>
        <v>23</v>
      </c>
      <c r="B1062">
        <f>IFERROR(VLOOKUP('Initial Flow'!I1062,'Initial Data'!A$1:U$2000,21,FALSE),"NULL")</f>
        <v>913</v>
      </c>
      <c r="C1062">
        <f>IFERROR(VLOOKUP('Initial Flow'!J1062,'Initial Data'!A$1:U$2000,21,FALSE),"NULL")</f>
        <v>59</v>
      </c>
      <c r="D1062">
        <f>IFERROR(VLOOKUP('Initial Flow'!K1062,'Initial Data'!A$1:U$2000,21,FALSE),"NULL")</f>
        <v>478</v>
      </c>
      <c r="E1062" t="str">
        <f t="shared" si="48"/>
        <v>OK</v>
      </c>
      <c r="F1062">
        <f t="shared" si="49"/>
        <v>913</v>
      </c>
      <c r="G1062">
        <f t="shared" si="50"/>
        <v>59</v>
      </c>
      <c r="H1062" t="str">
        <f>'Initial Flow'!B1062</f>
        <v>IID821 - CREATE_MT605_PI2</v>
      </c>
      <c r="I1062">
        <f>IFERROR(VLOOKUP('Initial Flow'!D1062,'Code Int'!$A$1:$B$10,2,FALSE),"NULL")</f>
        <v>19</v>
      </c>
      <c r="J1062">
        <f>IFERROR(VLOOKUP('Initial Flow'!E1062,'Code Int'!$A$1:$B$10,2,FALSE),"NULL")</f>
        <v>15</v>
      </c>
      <c r="K1062" t="str">
        <f>'Initial Flow'!F1062</f>
        <v/>
      </c>
      <c r="L1062" t="str">
        <f>'Initial Flow'!G1062</f>
        <v>ISO MT605-CSB</v>
      </c>
      <c r="M1062" t="str">
        <f>'Initial Flow'!L1062</f>
        <v>MT605</v>
      </c>
      <c r="N1062" t="str">
        <f>'Initial Flow'!C1062</f>
        <v>MSG005336</v>
      </c>
    </row>
    <row r="1063" spans="1:14" x14ac:dyDescent="0.2">
      <c r="A1063">
        <f>IFERROR(VLOOKUP('Initial Flow'!H1063,'Initial Data'!A$1:U$2000,21,FALSE),"NULL")</f>
        <v>39</v>
      </c>
      <c r="B1063">
        <f>IFERROR(VLOOKUP('Initial Flow'!I1063,'Initial Data'!A$1:U$2000,21,FALSE),"NULL")</f>
        <v>1066</v>
      </c>
      <c r="C1063">
        <f>IFERROR(VLOOKUP('Initial Flow'!J1063,'Initial Data'!A$1:U$2000,21,FALSE),"NULL")</f>
        <v>33</v>
      </c>
      <c r="D1063">
        <f>IFERROR(VLOOKUP('Initial Flow'!K1063,'Initial Data'!A$1:U$2000,21,FALSE),"NULL")</f>
        <v>813</v>
      </c>
      <c r="E1063" t="str">
        <f t="shared" si="48"/>
        <v>OK</v>
      </c>
      <c r="F1063">
        <f t="shared" si="49"/>
        <v>1066</v>
      </c>
      <c r="G1063">
        <f t="shared" si="50"/>
        <v>33</v>
      </c>
      <c r="H1063" t="str">
        <f>'Initial Flow'!B1063</f>
        <v>IID345 - CD_AURORA_NCCIPPAY_SEPA</v>
      </c>
      <c r="I1063">
        <f>IFERROR(VLOOKUP('Initial Flow'!D1063,'Code Int'!$A$1:$B$10,2,FALSE),"NULL")</f>
        <v>19</v>
      </c>
      <c r="J1063">
        <f>IFERROR(VLOOKUP('Initial Flow'!E1063,'Code Int'!$A$1:$B$10,2,FALSE),"NULL")</f>
        <v>16</v>
      </c>
      <c r="K1063" t="str">
        <f>'Initial Flow'!F1063</f>
        <v/>
      </c>
      <c r="L1063" t="str">
        <f>'Initial Flow'!G1063</f>
        <v>Notification of Report File Name</v>
      </c>
      <c r="M1063" t="str">
        <f>'Initial Flow'!L1063</f>
        <v>Regulatory Report</v>
      </c>
      <c r="N1063" t="str">
        <f>'Initial Flow'!C1063</f>
        <v>MSG004949</v>
      </c>
    </row>
    <row r="1064" spans="1:14" x14ac:dyDescent="0.2">
      <c r="A1064">
        <f>IFERROR(VLOOKUP('Initial Flow'!H1064,'Initial Data'!A$1:U$2000,21,FALSE),"NULL")</f>
        <v>23</v>
      </c>
      <c r="B1064">
        <f>IFERROR(VLOOKUP('Initial Flow'!I1064,'Initial Data'!A$1:U$2000,21,FALSE),"NULL")</f>
        <v>913</v>
      </c>
      <c r="C1064">
        <f>IFERROR(VLOOKUP('Initial Flow'!J1064,'Initial Data'!A$1:U$2000,21,FALSE),"NULL")</f>
        <v>59</v>
      </c>
      <c r="D1064">
        <f>IFERROR(VLOOKUP('Initial Flow'!K1064,'Initial Data'!A$1:U$2000,21,FALSE),"NULL")</f>
        <v>478</v>
      </c>
      <c r="E1064" t="str">
        <f t="shared" si="48"/>
        <v>OK</v>
      </c>
      <c r="F1064">
        <f t="shared" si="49"/>
        <v>913</v>
      </c>
      <c r="G1064">
        <f t="shared" si="50"/>
        <v>59</v>
      </c>
      <c r="H1064" t="str">
        <f>'Initial Flow'!B1064</f>
        <v>IID812 - CREATE_MT586_PI2</v>
      </c>
      <c r="I1064">
        <f>IFERROR(VLOOKUP('Initial Flow'!D1064,'Code Int'!$A$1:$B$10,2,FALSE),"NULL")</f>
        <v>19</v>
      </c>
      <c r="J1064">
        <f>IFERROR(VLOOKUP('Initial Flow'!E1064,'Code Int'!$A$1:$B$10,2,FALSE),"NULL")</f>
        <v>15</v>
      </c>
      <c r="K1064" t="str">
        <f>'Initial Flow'!F1064</f>
        <v/>
      </c>
      <c r="L1064" t="str">
        <f>'Initial Flow'!G1064</f>
        <v>ISO MT586-CSB</v>
      </c>
      <c r="M1064" t="str">
        <f>'Initial Flow'!L1064</f>
        <v>MT586</v>
      </c>
      <c r="N1064" t="str">
        <f>'Initial Flow'!C1064</f>
        <v>MSG005327</v>
      </c>
    </row>
    <row r="1065" spans="1:14" x14ac:dyDescent="0.2">
      <c r="A1065">
        <f>IFERROR(VLOOKUP('Initial Flow'!H1065,'Initial Data'!A$1:U$2000,21,FALSE),"NULL")</f>
        <v>33</v>
      </c>
      <c r="B1065">
        <f>IFERROR(VLOOKUP('Initial Flow'!I1065,'Initial Data'!A$1:U$2000,21,FALSE),"NULL")</f>
        <v>729</v>
      </c>
      <c r="C1065">
        <f>IFERROR(VLOOKUP('Initial Flow'!J1065,'Initial Data'!A$1:U$2000,21,FALSE),"NULL")</f>
        <v>33</v>
      </c>
      <c r="D1065">
        <f>IFERROR(VLOOKUP('Initial Flow'!K1065,'Initial Data'!A$1:U$2000,21,FALSE),"NULL")</f>
        <v>293</v>
      </c>
      <c r="E1065" t="str">
        <f t="shared" si="48"/>
        <v>OK</v>
      </c>
      <c r="F1065">
        <f t="shared" si="49"/>
        <v>729</v>
      </c>
      <c r="G1065">
        <f t="shared" si="50"/>
        <v>33</v>
      </c>
      <c r="H1065" t="str">
        <f>'Initial Flow'!B1065</f>
        <v>IID477 - CD_LUXCSD_TGT2_UTIL</v>
      </c>
      <c r="I1065">
        <f>IFERROR(VLOOKUP('Initial Flow'!D1065,'Code Int'!$A$1:$B$10,2,FALSE),"NULL")</f>
        <v>19</v>
      </c>
      <c r="J1065">
        <f>IFERROR(VLOOKUP('Initial Flow'!E1065,'Code Int'!$A$1:$B$10,2,FALSE),"NULL")</f>
        <v>18</v>
      </c>
      <c r="K1065" t="str">
        <f>'Initial Flow'!F1065</f>
        <v/>
      </c>
      <c r="L1065" t="str">
        <f>'Initial Flow'!G1065</f>
        <v>T2 Utilisation Notification to Creation Direct</v>
      </c>
      <c r="M1065" t="str">
        <f>'Initial Flow'!L1065</f>
        <v>Cash Instruction</v>
      </c>
      <c r="N1065" t="str">
        <f>'Initial Flow'!C1065</f>
        <v>MSG005072</v>
      </c>
    </row>
    <row r="1066" spans="1:14" hidden="1" x14ac:dyDescent="0.2">
      <c r="A1066" t="str">
        <f>IFERROR(VLOOKUP('Initial Flow'!H1066,'Initial Data'!A$1:U$2000,21,FALSE),"NULL")</f>
        <v>NULL</v>
      </c>
      <c r="B1066" t="str">
        <f>IFERROR(VLOOKUP('Initial Flow'!I1066,'Initial Data'!A$1:U$2000,21,FALSE),"NULL")</f>
        <v>NULL</v>
      </c>
      <c r="C1066">
        <f>IFERROR(VLOOKUP('Initial Flow'!J1066,'Initial Data'!A$1:U$2000,21,FALSE),"NULL")</f>
        <v>33</v>
      </c>
      <c r="D1066">
        <f>IFERROR(VLOOKUP('Initial Flow'!K1066,'Initial Data'!A$1:U$2000,21,FALSE),"NULL")</f>
        <v>721</v>
      </c>
      <c r="E1066" t="str">
        <f t="shared" si="48"/>
        <v>NULL</v>
      </c>
      <c r="F1066" t="str">
        <f t="shared" si="49"/>
        <v>NULL</v>
      </c>
      <c r="G1066">
        <f t="shared" si="50"/>
        <v>33</v>
      </c>
      <c r="H1066" t="str">
        <f>'Initial Flow'!B1066</f>
        <v>IID9017 - CD-CDI_28</v>
      </c>
      <c r="I1066">
        <f>IFERROR(VLOOKUP('Initial Flow'!D1066,'Code Int'!$A$1:$B$10,2,FALSE),"NULL")</f>
        <v>20</v>
      </c>
      <c r="J1066">
        <f>IFERROR(VLOOKUP('Initial Flow'!E1066,'Code Int'!$A$1:$B$10,2,FALSE),"NULL")</f>
        <v>18</v>
      </c>
      <c r="K1066" t="str">
        <f>'Initial Flow'!F1066</f>
        <v/>
      </c>
      <c r="L1066" t="str">
        <f>'Initial Flow'!G1066</f>
        <v>CETIP pricing file from CDI</v>
      </c>
      <c r="M1066" t="str">
        <f>'Initial Flow'!L1066</f>
        <v>Security Price</v>
      </c>
      <c r="N1066" t="str">
        <f>'Initial Flow'!C1066</f>
        <v>MSG005150</v>
      </c>
    </row>
    <row r="1067" spans="1:14" x14ac:dyDescent="0.2">
      <c r="A1067">
        <f>IFERROR(VLOOKUP('Initial Flow'!H1067,'Initial Data'!A$1:U$2000,21,FALSE),"NULL")</f>
        <v>56</v>
      </c>
      <c r="B1067">
        <f>IFERROR(VLOOKUP('Initial Flow'!I1067,'Initial Data'!A$1:U$2000,21,FALSE),"NULL")</f>
        <v>1100</v>
      </c>
      <c r="C1067">
        <f>IFERROR(VLOOKUP('Initial Flow'!J1067,'Initial Data'!A$1:U$2000,21,FALSE),"NULL")</f>
        <v>27</v>
      </c>
      <c r="D1067">
        <f>IFERROR(VLOOKUP('Initial Flow'!K1067,'Initial Data'!A$1:U$2000,21,FALSE),"NULL")</f>
        <v>968</v>
      </c>
      <c r="E1067" t="str">
        <f t="shared" si="48"/>
        <v>OK</v>
      </c>
      <c r="F1067">
        <f t="shared" si="49"/>
        <v>1100</v>
      </c>
      <c r="G1067">
        <f t="shared" si="50"/>
        <v>27</v>
      </c>
      <c r="H1067" t="str">
        <f>'Initial Flow'!B1067</f>
        <v>IID984 - D.WAIT_CS_NEW_ISSUES_MV_REFRESHED_RDF</v>
      </c>
      <c r="I1067">
        <f>IFERROR(VLOOKUP('Initial Flow'!D1067,'Code Int'!$A$1:$B$10,2,FALSE),"NULL")</f>
        <v>19</v>
      </c>
      <c r="J1067">
        <f>IFERROR(VLOOKUP('Initial Flow'!E1067,'Code Int'!$A$1:$B$10,2,FALSE),"NULL")</f>
        <v>17</v>
      </c>
      <c r="K1067" t="str">
        <f>'Initial Flow'!F1067</f>
        <v/>
      </c>
      <c r="L1067" t="str">
        <f>'Initial Flow'!G1067</f>
        <v>New Issues exchange after EB2</v>
      </c>
      <c r="M1067" t="str">
        <f>'Initial Flow'!L1067</f>
        <v>Security</v>
      </c>
      <c r="N1067" t="str">
        <f>'Initial Flow'!C1067</f>
        <v>MSG005430</v>
      </c>
    </row>
    <row r="1068" spans="1:14" x14ac:dyDescent="0.2">
      <c r="A1068">
        <f>IFERROR(VLOOKUP('Initial Flow'!H1068,'Initial Data'!A$1:U$2000,21,FALSE),"NULL")</f>
        <v>33</v>
      </c>
      <c r="B1068">
        <f>IFERROR(VLOOKUP('Initial Flow'!I1068,'Initial Data'!A$1:U$2000,21,FALSE),"NULL")</f>
        <v>821</v>
      </c>
      <c r="C1068">
        <f>IFERROR(VLOOKUP('Initial Flow'!J1068,'Initial Data'!A$1:U$2000,21,FALSE),"NULL")</f>
        <v>86</v>
      </c>
      <c r="D1068">
        <f>IFERROR(VLOOKUP('Initial Flow'!K1068,'Initial Data'!A$1:U$2000,21,FALSE),"NULL")</f>
        <v>262</v>
      </c>
      <c r="E1068" t="str">
        <f t="shared" si="48"/>
        <v>OK</v>
      </c>
      <c r="F1068">
        <f t="shared" si="49"/>
        <v>821</v>
      </c>
      <c r="G1068">
        <f t="shared" si="50"/>
        <v>86</v>
      </c>
      <c r="H1068" t="str">
        <f>'Initial Flow'!B1068</f>
        <v>IID1157 - EOC_CHCK_RECEPTION</v>
      </c>
      <c r="I1068">
        <f>IFERROR(VLOOKUP('Initial Flow'!D1068,'Code Int'!$A$1:$B$10,2,FALSE),"NULL")</f>
        <v>19</v>
      </c>
      <c r="J1068">
        <f>IFERROR(VLOOKUP('Initial Flow'!E1068,'Code Int'!$A$1:$B$10,2,FALSE),"NULL")</f>
        <v>16</v>
      </c>
      <c r="K1068" t="str">
        <f>'Initial Flow'!F1068</f>
        <v/>
      </c>
      <c r="L1068" t="str">
        <f>'Initial Flow'!G1068</f>
        <v>Online service exposing UC4 jobplan P01.CS_SYS.EOC_CHCK_RECEPTION: EOC_CHCK_RECEPTION</v>
      </c>
      <c r="M1068" t="str">
        <f>'Initial Flow'!L1068</f>
        <v>Security Instruction</v>
      </c>
      <c r="N1068" t="str">
        <f>'Initial Flow'!C1068</f>
        <v>MSG005510</v>
      </c>
    </row>
    <row r="1069" spans="1:14" x14ac:dyDescent="0.2">
      <c r="A1069">
        <f>IFERROR(VLOOKUP('Initial Flow'!H1069,'Initial Data'!A$1:U$2000,21,FALSE),"NULL")</f>
        <v>23</v>
      </c>
      <c r="B1069" t="str">
        <f>IFERROR(VLOOKUP('Initial Flow'!I1069,'Initial Data'!A$1:U$2000,21,FALSE),"NULL")</f>
        <v>NULL</v>
      </c>
      <c r="C1069">
        <f>IFERROR(VLOOKUP('Initial Flow'!J1069,'Initial Data'!A$1:U$2000,21,FALSE),"NULL")</f>
        <v>33</v>
      </c>
      <c r="D1069">
        <f>IFERROR(VLOOKUP('Initial Flow'!K1069,'Initial Data'!A$1:U$2000,21,FALSE),"NULL")</f>
        <v>757</v>
      </c>
      <c r="E1069" t="str">
        <f t="shared" si="48"/>
        <v>OK</v>
      </c>
      <c r="F1069">
        <f t="shared" si="49"/>
        <v>23</v>
      </c>
      <c r="G1069">
        <f t="shared" si="50"/>
        <v>33</v>
      </c>
      <c r="H1069" t="str">
        <f>'Initial Flow'!B1069</f>
        <v>IID528 - CD_TDCC_OUT</v>
      </c>
      <c r="I1069">
        <f>IFERROR(VLOOKUP('Initial Flow'!D1069,'Code Int'!$A$1:$B$10,2,FALSE),"NULL")</f>
        <v>19</v>
      </c>
      <c r="J1069">
        <f>IFERROR(VLOOKUP('Initial Flow'!E1069,'Code Int'!$A$1:$B$10,2,FALSE),"NULL")</f>
        <v>16</v>
      </c>
      <c r="K1069" t="str">
        <f>'Initial Flow'!F1069</f>
        <v/>
      </c>
      <c r="L1069" t="str">
        <f>'Initial Flow'!G1069</f>
        <v>TDCC feedback</v>
      </c>
      <c r="M1069" t="str">
        <f>'Initial Flow'!L1069</f>
        <v>Tax</v>
      </c>
      <c r="N1069" t="str">
        <f>'Initial Flow'!C1069</f>
        <v>MSG005114</v>
      </c>
    </row>
    <row r="1070" spans="1:14" x14ac:dyDescent="0.2">
      <c r="A1070">
        <f>IFERROR(VLOOKUP('Initial Flow'!H1070,'Initial Data'!A$1:U$2000,21,FALSE),"NULL")</f>
        <v>27</v>
      </c>
      <c r="B1070">
        <f>IFERROR(VLOOKUP('Initial Flow'!I1070,'Initial Data'!A$1:U$2000,21,FALSE),"NULL")</f>
        <v>968</v>
      </c>
      <c r="C1070">
        <f>IFERROR(VLOOKUP('Initial Flow'!J1070,'Initial Data'!A$1:U$2000,21,FALSE),"NULL")</f>
        <v>33</v>
      </c>
      <c r="D1070">
        <f>IFERROR(VLOOKUP('Initial Flow'!K1070,'Initial Data'!A$1:U$2000,21,FALSE),"NULL")</f>
        <v>761</v>
      </c>
      <c r="E1070" t="str">
        <f t="shared" si="48"/>
        <v>OK</v>
      </c>
      <c r="F1070">
        <f t="shared" si="49"/>
        <v>968</v>
      </c>
      <c r="G1070">
        <f t="shared" si="50"/>
        <v>33</v>
      </c>
      <c r="H1070" t="str">
        <f>'Initial Flow'!B1070</f>
        <v>IID417 - CD_FILE_NOTF</v>
      </c>
      <c r="I1070">
        <f>IFERROR(VLOOKUP('Initial Flow'!D1070,'Code Int'!$A$1:$B$10,2,FALSE),"NULL")</f>
        <v>19</v>
      </c>
      <c r="J1070">
        <f>IFERROR(VLOOKUP('Initial Flow'!E1070,'Code Int'!$A$1:$B$10,2,FALSE),"NULL")</f>
        <v>16</v>
      </c>
      <c r="K1070" t="str">
        <f>'Initial Flow'!F1070</f>
        <v/>
      </c>
      <c r="L1070" t="str">
        <f>'Initial Flow'!G1070</f>
        <v>Notification to CDirect that a new file is available on rdfbin filesystem</v>
      </c>
      <c r="M1070" t="str">
        <f>'Initial Flow'!L1070</f>
        <v>Security</v>
      </c>
      <c r="N1070" t="str">
        <f>'Initial Flow'!C1070</f>
        <v>MSG005014</v>
      </c>
    </row>
    <row r="1071" spans="1:14" x14ac:dyDescent="0.2">
      <c r="A1071">
        <f>IFERROR(VLOOKUP('Initial Flow'!H1071,'Initial Data'!A$1:U$2000,21,FALSE),"NULL")</f>
        <v>19</v>
      </c>
      <c r="B1071">
        <f>IFERROR(VLOOKUP('Initial Flow'!I1071,'Initial Data'!A$1:U$2000,21,FALSE),"NULL")</f>
        <v>1142</v>
      </c>
      <c r="C1071">
        <f>IFERROR(VLOOKUP('Initial Flow'!J1071,'Initial Data'!A$1:U$2000,21,FALSE),"NULL")</f>
        <v>59</v>
      </c>
      <c r="D1071">
        <f>IFERROR(VLOOKUP('Initial Flow'!K1071,'Initial Data'!A$1:U$2000,21,FALSE),"NULL")</f>
        <v>454</v>
      </c>
      <c r="E1071" t="str">
        <f t="shared" si="48"/>
        <v>OK</v>
      </c>
      <c r="F1071">
        <f t="shared" si="49"/>
        <v>1142</v>
      </c>
      <c r="G1071">
        <f t="shared" si="50"/>
        <v>59</v>
      </c>
      <c r="H1071" t="str">
        <f>'Initial Flow'!B1071</f>
        <v>IID3008 - transitaccounts8746</v>
      </c>
      <c r="I1071">
        <f>IFERROR(VLOOKUP('Initial Flow'!D1071,'Code Int'!$A$1:$B$10,2,FALSE),"NULL")</f>
        <v>19</v>
      </c>
      <c r="J1071">
        <f>IFERROR(VLOOKUP('Initial Flow'!E1071,'Code Int'!$A$1:$B$10,2,FALSE),"NULL")</f>
        <v>17</v>
      </c>
      <c r="K1071" t="str">
        <f>'Initial Flow'!F1071</f>
        <v/>
      </c>
      <c r="L1071" t="str">
        <f>'Initial Flow'!G1071</f>
        <v>8746 Transit Accounts</v>
      </c>
      <c r="M1071" t="str">
        <f>'Initial Flow'!L1071</f>
        <v>Account</v>
      </c>
      <c r="N1071" t="str">
        <f>'Initial Flow'!C1071</f>
        <v>MSG006871</v>
      </c>
    </row>
    <row r="1072" spans="1:14" x14ac:dyDescent="0.2">
      <c r="A1072">
        <f>IFERROR(VLOOKUP('Initial Flow'!H1072,'Initial Data'!A$1:U$2000,21,FALSE),"NULL")</f>
        <v>50</v>
      </c>
      <c r="B1072">
        <f>IFERROR(VLOOKUP('Initial Flow'!I1072,'Initial Data'!A$1:U$2000,21,FALSE),"NULL")</f>
        <v>1206</v>
      </c>
      <c r="C1072">
        <f>IFERROR(VLOOKUP('Initial Flow'!J1072,'Initial Data'!A$1:U$2000,21,FALSE),"NULL")</f>
        <v>36</v>
      </c>
      <c r="D1072" t="str">
        <f>IFERROR(VLOOKUP('Initial Flow'!K1072,'Initial Data'!A$1:U$2000,21,FALSE),"NULL")</f>
        <v>NULL</v>
      </c>
      <c r="E1072" t="str">
        <f t="shared" si="48"/>
        <v>OK</v>
      </c>
      <c r="F1072">
        <f t="shared" si="49"/>
        <v>1206</v>
      </c>
      <c r="G1072">
        <f t="shared" si="50"/>
        <v>36</v>
      </c>
      <c r="H1072" t="str">
        <f>'Initial Flow'!B1072</f>
        <v>IID3215 - TXN_SCAN_CBF_MANUAL_STATUS_LS</v>
      </c>
      <c r="I1072" t="str">
        <f>IFERROR(VLOOKUP('Initial Flow'!D1072,'Code Int'!$A$1:$B$10,2,FALSE),"NULL")</f>
        <v>NULL</v>
      </c>
      <c r="J1072">
        <f>IFERROR(VLOOKUP('Initial Flow'!E1072,'Code Int'!$A$1:$B$10,2,FALSE),"NULL")</f>
        <v>15</v>
      </c>
      <c r="K1072" t="str">
        <f>'Initial Flow'!F1072</f>
        <v/>
      </c>
      <c r="L1072" t="str">
        <f>'Initial Flow'!G1072</f>
        <v/>
      </c>
      <c r="M1072" t="str">
        <f>'Initial Flow'!L1072</f>
        <v>Security Instruction</v>
      </c>
      <c r="N1072" t="str">
        <f>'Initial Flow'!C1072</f>
        <v>MSG007183</v>
      </c>
    </row>
    <row r="1073" spans="1:14" hidden="1" x14ac:dyDescent="0.2">
      <c r="A1073" t="str">
        <f>IFERROR(VLOOKUP('Initial Flow'!H1073,'Initial Data'!A$1:U$2000,21,FALSE),"NULL")</f>
        <v>NULL</v>
      </c>
      <c r="B1073" t="str">
        <f>IFERROR(VLOOKUP('Initial Flow'!I1073,'Initial Data'!A$1:U$2000,21,FALSE),"NULL")</f>
        <v>NULL</v>
      </c>
      <c r="C1073">
        <f>IFERROR(VLOOKUP('Initial Flow'!J1073,'Initial Data'!A$1:U$2000,21,FALSE),"NULL")</f>
        <v>23</v>
      </c>
      <c r="D1073">
        <f>IFERROR(VLOOKUP('Initial Flow'!K1073,'Initial Data'!A$1:U$2000,21,FALSE),"NULL")</f>
        <v>995</v>
      </c>
      <c r="E1073" t="str">
        <f t="shared" si="48"/>
        <v>NULL</v>
      </c>
      <c r="F1073" t="str">
        <f t="shared" si="49"/>
        <v>NULL</v>
      </c>
      <c r="G1073">
        <f t="shared" si="50"/>
        <v>23</v>
      </c>
      <c r="H1073" t="str">
        <f>'Initial Flow'!B1073</f>
        <v>IID9036 - HUB_IN_COLLAT_CETIP</v>
      </c>
      <c r="I1073">
        <f>IFERROR(VLOOKUP('Initial Flow'!D1073,'Code Int'!$A$1:$B$10,2,FALSE),"NULL")</f>
        <v>20</v>
      </c>
      <c r="J1073">
        <f>IFERROR(VLOOKUP('Initial Flow'!E1073,'Code Int'!$A$1:$B$10,2,FALSE),"NULL")</f>
        <v>15</v>
      </c>
      <c r="K1073" t="str">
        <f>'Initial Flow'!F1073</f>
        <v/>
      </c>
      <c r="L1073" t="str">
        <f>'Initial Flow'!G1073</f>
        <v/>
      </c>
      <c r="M1073" t="str">
        <f>'Initial Flow'!L1073</f>
        <v>Collateral</v>
      </c>
      <c r="N1073" t="str">
        <f>'Initial Flow'!C1073</f>
        <v>MSG005592</v>
      </c>
    </row>
    <row r="1074" spans="1:14" x14ac:dyDescent="0.2">
      <c r="A1074">
        <f>IFERROR(VLOOKUP('Initial Flow'!H1074,'Initial Data'!A$1:U$2000,21,FALSE),"NULL")</f>
        <v>33</v>
      </c>
      <c r="B1074">
        <f>IFERROR(VLOOKUP('Initial Flow'!I1074,'Initial Data'!A$1:U$2000,21,FALSE),"NULL")</f>
        <v>741</v>
      </c>
      <c r="C1074">
        <f>IFERROR(VLOOKUP('Initial Flow'!J1074,'Initial Data'!A$1:U$2000,21,FALSE),"NULL")</f>
        <v>33</v>
      </c>
      <c r="D1074">
        <f>IFERROR(VLOOKUP('Initial Flow'!K1074,'Initial Data'!A$1:U$2000,21,FALSE),"NULL")</f>
        <v>293</v>
      </c>
      <c r="E1074" t="str">
        <f t="shared" si="48"/>
        <v>OK</v>
      </c>
      <c r="F1074">
        <f t="shared" si="49"/>
        <v>741</v>
      </c>
      <c r="G1074">
        <f t="shared" si="50"/>
        <v>33</v>
      </c>
      <c r="H1074" t="str">
        <f>'Initial Flow'!B1074</f>
        <v>IID367 - CD_BCLIML_LUXCSD_BOP_REPORT</v>
      </c>
      <c r="I1074">
        <f>IFERROR(VLOOKUP('Initial Flow'!D1074,'Code Int'!$A$1:$B$10,2,FALSE),"NULL")</f>
        <v>19</v>
      </c>
      <c r="J1074">
        <f>IFERROR(VLOOKUP('Initial Flow'!E1074,'Code Int'!$A$1:$B$10,2,FALSE),"NULL")</f>
        <v>18</v>
      </c>
      <c r="K1074" t="str">
        <f>'Initial Flow'!F1074</f>
        <v/>
      </c>
      <c r="L1074" t="str">
        <f>'Initial Flow'!G1074</f>
        <v>LuxCSD BOP reporting 1.1 [ER237309]</v>
      </c>
      <c r="M1074" t="str">
        <f>'Initial Flow'!L1074</f>
        <v>Regulatory Report</v>
      </c>
      <c r="N1074" t="str">
        <f>'Initial Flow'!C1074</f>
        <v>MSG004968</v>
      </c>
    </row>
    <row r="1075" spans="1:14" x14ac:dyDescent="0.2">
      <c r="A1075">
        <f>IFERROR(VLOOKUP('Initial Flow'!H1075,'Initial Data'!A$1:U$2000,21,FALSE),"NULL")</f>
        <v>27</v>
      </c>
      <c r="B1075">
        <f>IFERROR(VLOOKUP('Initial Flow'!I1075,'Initial Data'!A$1:U$2000,21,FALSE),"NULL")</f>
        <v>1039</v>
      </c>
      <c r="C1075">
        <f>IFERROR(VLOOKUP('Initial Flow'!J1075,'Initial Data'!A$1:U$2000,21,FALSE),"NULL")</f>
        <v>27</v>
      </c>
      <c r="D1075">
        <f>IFERROR(VLOOKUP('Initial Flow'!K1075,'Initial Data'!A$1:U$2000,21,FALSE),"NULL")</f>
        <v>1013</v>
      </c>
      <c r="E1075" t="str">
        <f t="shared" si="48"/>
        <v>OK</v>
      </c>
      <c r="F1075">
        <f t="shared" si="49"/>
        <v>1039</v>
      </c>
      <c r="G1075">
        <f t="shared" si="50"/>
        <v>27</v>
      </c>
      <c r="H1075" t="str">
        <f>'Initial Flow'!B1075</f>
        <v>IID2429 - RDF_SEC_AUTO_CREATE</v>
      </c>
      <c r="I1075">
        <f>IFERROR(VLOOKUP('Initial Flow'!D1075,'Code Int'!$A$1:$B$10,2,FALSE),"NULL")</f>
        <v>19</v>
      </c>
      <c r="J1075">
        <f>IFERROR(VLOOKUP('Initial Flow'!E1075,'Code Int'!$A$1:$B$10,2,FALSE),"NULL")</f>
        <v>15</v>
      </c>
      <c r="K1075" t="str">
        <f>'Initial Flow'!F1075</f>
        <v/>
      </c>
      <c r="L1075" t="str">
        <f>'Initial Flow'!G1075</f>
        <v>RDF security auto creation service</v>
      </c>
      <c r="M1075" t="str">
        <f>'Initial Flow'!L1075</f>
        <v>Security</v>
      </c>
      <c r="N1075" t="str">
        <f>'Initial Flow'!C1075</f>
        <v>MSG006468</v>
      </c>
    </row>
    <row r="1076" spans="1:14" x14ac:dyDescent="0.2">
      <c r="A1076">
        <f>IFERROR(VLOOKUP('Initial Flow'!H1076,'Initial Data'!A$1:U$2000,21,FALSE),"NULL")</f>
        <v>56</v>
      </c>
      <c r="B1076">
        <f>IFERROR(VLOOKUP('Initial Flow'!I1076,'Initial Data'!A$1:U$2000,21,FALSE),"NULL")</f>
        <v>1164</v>
      </c>
      <c r="C1076">
        <f>IFERROR(VLOOKUP('Initial Flow'!J1076,'Initial Data'!A$1:U$2000,21,FALSE),"NULL")</f>
        <v>33</v>
      </c>
      <c r="D1076">
        <f>IFERROR(VLOOKUP('Initial Flow'!K1076,'Initial Data'!A$1:U$2000,21,FALSE),"NULL")</f>
        <v>729</v>
      </c>
      <c r="E1076" t="str">
        <f t="shared" si="48"/>
        <v>OK</v>
      </c>
      <c r="F1076">
        <f t="shared" si="49"/>
        <v>1164</v>
      </c>
      <c r="G1076">
        <f t="shared" si="50"/>
        <v>33</v>
      </c>
      <c r="H1076" t="str">
        <f>'Initial Flow'!B1076</f>
        <v>IID508 - CD_STOCK_POSITIONS_REPORT</v>
      </c>
      <c r="I1076">
        <f>IFERROR(VLOOKUP('Initial Flow'!D1076,'Code Int'!$A$1:$B$10,2,FALSE),"NULL")</f>
        <v>19</v>
      </c>
      <c r="J1076">
        <f>IFERROR(VLOOKUP('Initial Flow'!E1076,'Code Int'!$A$1:$B$10,2,FALSE),"NULL")</f>
        <v>16</v>
      </c>
      <c r="K1076" t="str">
        <f>'Initial Flow'!F1076</f>
        <v/>
      </c>
      <c r="L1076" t="str">
        <f>'Initial Flow'!G1076</f>
        <v>Street Lending Stock Positions file notification to Creation Direct</v>
      </c>
      <c r="M1076" t="str">
        <f>'Initial Flow'!L1076</f>
        <v>Security Lending</v>
      </c>
      <c r="N1076" t="str">
        <f>'Initial Flow'!C1076</f>
        <v>MSG005097</v>
      </c>
    </row>
    <row r="1077" spans="1:14" x14ac:dyDescent="0.2">
      <c r="A1077">
        <f>IFERROR(VLOOKUP('Initial Flow'!H1077,'Initial Data'!A$1:U$2000,21,FALSE),"NULL")</f>
        <v>33</v>
      </c>
      <c r="B1077" t="str">
        <f>IFERROR(VLOOKUP('Initial Flow'!I1077,'Initial Data'!A$1:U$2000,21,FALSE),"NULL")</f>
        <v>NULL</v>
      </c>
      <c r="C1077">
        <f>IFERROR(VLOOKUP('Initial Flow'!J1077,'Initial Data'!A$1:U$2000,21,FALSE),"NULL")</f>
        <v>53</v>
      </c>
      <c r="D1077">
        <f>IFERROR(VLOOKUP('Initial Flow'!K1077,'Initial Data'!A$1:U$2000,21,FALSE),"NULL")</f>
        <v>661</v>
      </c>
      <c r="E1077" t="str">
        <f t="shared" si="48"/>
        <v>OK</v>
      </c>
      <c r="F1077">
        <f t="shared" si="49"/>
        <v>33</v>
      </c>
      <c r="G1077">
        <f t="shared" si="50"/>
        <v>53</v>
      </c>
      <c r="H1077" t="str">
        <f>'Initial Flow'!B1077</f>
        <v>IID38 - ALERT_CREATIONDIRECT</v>
      </c>
      <c r="I1077">
        <f>IFERROR(VLOOKUP('Initial Flow'!D1077,'Code Int'!$A$1:$B$10,2,FALSE),"NULL")</f>
        <v>19</v>
      </c>
      <c r="J1077">
        <f>IFERROR(VLOOKUP('Initial Flow'!E1077,'Code Int'!$A$1:$B$10,2,FALSE),"NULL")</f>
        <v>15</v>
      </c>
      <c r="K1077" t="str">
        <f>'Initial Flow'!F1077</f>
        <v/>
      </c>
      <c r="L1077" t="str">
        <f>'Initial Flow'!G1077</f>
        <v/>
      </c>
      <c r="M1077" t="str">
        <f>'Initial Flow'!L1077</f>
        <v>Business Alert</v>
      </c>
      <c r="N1077" t="str">
        <f>'Initial Flow'!C1077</f>
        <v>MSG004693</v>
      </c>
    </row>
    <row r="1078" spans="1:14" hidden="1" x14ac:dyDescent="0.2">
      <c r="A1078">
        <f>IFERROR(VLOOKUP('Initial Flow'!H1078,'Initial Data'!A$1:U$2000,21,FALSE),"NULL")</f>
        <v>23</v>
      </c>
      <c r="B1078">
        <f>IFERROR(VLOOKUP('Initial Flow'!I1078,'Initial Data'!A$1:U$2000,21,FALSE),"NULL")</f>
        <v>634</v>
      </c>
      <c r="C1078" t="str">
        <f>IFERROR(VLOOKUP('Initial Flow'!J1078,'Initial Data'!A$1:U$2000,21,FALSE),"NULL")</f>
        <v>NULL</v>
      </c>
      <c r="D1078" t="str">
        <f>IFERROR(VLOOKUP('Initial Flow'!K1078,'Initial Data'!A$1:U$2000,21,FALSE),"NULL")</f>
        <v>NULL</v>
      </c>
      <c r="E1078" t="str">
        <f t="shared" si="48"/>
        <v>NULL</v>
      </c>
      <c r="F1078">
        <f t="shared" si="49"/>
        <v>634</v>
      </c>
      <c r="G1078" t="str">
        <f t="shared" si="50"/>
        <v>NULL</v>
      </c>
      <c r="H1078" t="str">
        <f>'Initial Flow'!B1078</f>
        <v>IID3274 - EPIM / DTCC</v>
      </c>
      <c r="I1078">
        <f>IFERROR(VLOOKUP('Initial Flow'!D1078,'Code Int'!$A$1:$B$10,2,FALSE),"NULL")</f>
        <v>20</v>
      </c>
      <c r="J1078">
        <f>IFERROR(VLOOKUP('Initial Flow'!E1078,'Code Int'!$A$1:$B$10,2,FALSE),"NULL")</f>
        <v>15</v>
      </c>
      <c r="K1078" t="str">
        <f>'Initial Flow'!F1078</f>
        <v/>
      </c>
      <c r="L1078" t="str">
        <f>'Initial Flow'!G1078</f>
        <v>Outboud flows to DTCC for the new issuance EPIM service:</v>
      </c>
      <c r="M1078" t="str">
        <f>'Initial Flow'!L1078</f>
        <v>Security</v>
      </c>
      <c r="N1078" t="str">
        <f>'Initial Flow'!C1078</f>
        <v>MSG007323</v>
      </c>
    </row>
    <row r="1079" spans="1:14" x14ac:dyDescent="0.2">
      <c r="A1079">
        <f>IFERROR(VLOOKUP('Initial Flow'!H1079,'Initial Data'!A$1:U$2000,21,FALSE),"NULL")</f>
        <v>23</v>
      </c>
      <c r="B1079" t="str">
        <f>IFERROR(VLOOKUP('Initial Flow'!I1079,'Initial Data'!A$1:U$2000,21,FALSE),"NULL")</f>
        <v>NULL</v>
      </c>
      <c r="C1079">
        <f>IFERROR(VLOOKUP('Initial Flow'!J1079,'Initial Data'!A$1:U$2000,21,FALSE),"NULL")</f>
        <v>20</v>
      </c>
      <c r="D1079">
        <f>IFERROR(VLOOKUP('Initial Flow'!K1079,'Initial Data'!A$1:U$2000,21,FALSE),"NULL")</f>
        <v>579</v>
      </c>
      <c r="E1079" t="str">
        <f t="shared" si="48"/>
        <v>OK</v>
      </c>
      <c r="F1079">
        <f t="shared" si="49"/>
        <v>23</v>
      </c>
      <c r="G1079">
        <f t="shared" si="50"/>
        <v>20</v>
      </c>
      <c r="H1079" t="str">
        <f>'Initial Flow'!B1079</f>
        <v>IID691 - CMAX_MT299</v>
      </c>
      <c r="I1079">
        <f>IFERROR(VLOOKUP('Initial Flow'!D1079,'Code Int'!$A$1:$B$10,2,FALSE),"NULL")</f>
        <v>19</v>
      </c>
      <c r="J1079">
        <f>IFERROR(VLOOKUP('Initial Flow'!E1079,'Code Int'!$A$1:$B$10,2,FALSE),"NULL")</f>
        <v>15</v>
      </c>
      <c r="K1079" t="str">
        <f>'Initial Flow'!F1079</f>
        <v/>
      </c>
      <c r="L1079" t="str">
        <f>'Initial Flow'!G1079</f>
        <v>CMAX_MT299 (CETIP)</v>
      </c>
      <c r="M1079" t="str">
        <f>'Initial Flow'!L1079</f>
        <v>Free Format</v>
      </c>
      <c r="N1079" t="str">
        <f>'Initial Flow'!C1079</f>
        <v>MSG005242</v>
      </c>
    </row>
    <row r="1080" spans="1:14" x14ac:dyDescent="0.2">
      <c r="A1080">
        <f>IFERROR(VLOOKUP('Initial Flow'!H1080,'Initial Data'!A$1:U$2000,21,FALSE),"NULL")</f>
        <v>23</v>
      </c>
      <c r="B1080">
        <f>IFERROR(VLOOKUP('Initial Flow'!I1080,'Initial Data'!A$1:U$2000,21,FALSE),"NULL")</f>
        <v>945</v>
      </c>
      <c r="C1080">
        <f>IFERROR(VLOOKUP('Initial Flow'!J1080,'Initial Data'!A$1:U$2000,21,FALSE),"NULL")</f>
        <v>59</v>
      </c>
      <c r="D1080">
        <f>IFERROR(VLOOKUP('Initial Flow'!K1080,'Initial Data'!A$1:U$2000,21,FALSE),"NULL")</f>
        <v>478</v>
      </c>
      <c r="E1080" t="str">
        <f t="shared" si="48"/>
        <v>OK</v>
      </c>
      <c r="F1080">
        <f t="shared" si="49"/>
        <v>945</v>
      </c>
      <c r="G1080">
        <f t="shared" si="50"/>
        <v>59</v>
      </c>
      <c r="H1080" t="str">
        <f>'Initial Flow'!B1080</f>
        <v>IID804 - CREATE_MT564_PI2</v>
      </c>
      <c r="I1080">
        <f>IFERROR(VLOOKUP('Initial Flow'!D1080,'Code Int'!$A$1:$B$10,2,FALSE),"NULL")</f>
        <v>19</v>
      </c>
      <c r="J1080">
        <f>IFERROR(VLOOKUP('Initial Flow'!E1080,'Code Int'!$A$1:$B$10,2,FALSE),"NULL")</f>
        <v>15</v>
      </c>
      <c r="K1080" t="str">
        <f>'Initial Flow'!F1080</f>
        <v/>
      </c>
      <c r="L1080" t="str">
        <f>'Initial Flow'!G1080</f>
        <v>ISO MT564-CSB</v>
      </c>
      <c r="M1080" t="str">
        <f>'Initial Flow'!L1080</f>
        <v>MT564</v>
      </c>
      <c r="N1080" t="str">
        <f>'Initial Flow'!C1080</f>
        <v>MSG005319</v>
      </c>
    </row>
    <row r="1081" spans="1:14" x14ac:dyDescent="0.2">
      <c r="A1081">
        <f>IFERROR(VLOOKUP('Initial Flow'!H1081,'Initial Data'!A$1:U$2000,21,FALSE),"NULL")</f>
        <v>23</v>
      </c>
      <c r="B1081">
        <f>IFERROR(VLOOKUP('Initial Flow'!I1081,'Initial Data'!A$1:U$2000,21,FALSE),"NULL")</f>
        <v>913</v>
      </c>
      <c r="C1081">
        <f>IFERROR(VLOOKUP('Initial Flow'!J1081,'Initial Data'!A$1:U$2000,21,FALSE),"NULL")</f>
        <v>59</v>
      </c>
      <c r="D1081">
        <f>IFERROR(VLOOKUP('Initial Flow'!K1081,'Initial Data'!A$1:U$2000,21,FALSE),"NULL")</f>
        <v>478</v>
      </c>
      <c r="E1081" t="str">
        <f t="shared" si="48"/>
        <v>OK</v>
      </c>
      <c r="F1081">
        <f t="shared" si="49"/>
        <v>913</v>
      </c>
      <c r="G1081">
        <f t="shared" si="50"/>
        <v>59</v>
      </c>
      <c r="H1081" t="str">
        <f>'Initial Flow'!B1081</f>
        <v>IID826 - CREATE_MT699_PI2</v>
      </c>
      <c r="I1081">
        <f>IFERROR(VLOOKUP('Initial Flow'!D1081,'Code Int'!$A$1:$B$10,2,FALSE),"NULL")</f>
        <v>19</v>
      </c>
      <c r="J1081">
        <f>IFERROR(VLOOKUP('Initial Flow'!E1081,'Code Int'!$A$1:$B$10,2,FALSE),"NULL")</f>
        <v>15</v>
      </c>
      <c r="K1081" t="str">
        <f>'Initial Flow'!F1081</f>
        <v/>
      </c>
      <c r="L1081" t="str">
        <f>'Initial Flow'!G1081</f>
        <v>ISO MT699-CSB</v>
      </c>
      <c r="M1081" t="str">
        <f>'Initial Flow'!L1081</f>
        <v>MT699</v>
      </c>
      <c r="N1081" t="str">
        <f>'Initial Flow'!C1081</f>
        <v>MSG005341</v>
      </c>
    </row>
    <row r="1082" spans="1:14" x14ac:dyDescent="0.2">
      <c r="A1082">
        <f>IFERROR(VLOOKUP('Initial Flow'!H1082,'Initial Data'!A$1:U$2000,21,FALSE),"NULL")</f>
        <v>86</v>
      </c>
      <c r="B1082">
        <f>IFERROR(VLOOKUP('Initial Flow'!I1082,'Initial Data'!A$1:U$2000,21,FALSE),"NULL")</f>
        <v>262</v>
      </c>
      <c r="C1082">
        <f>IFERROR(VLOOKUP('Initial Flow'!J1082,'Initial Data'!A$1:U$2000,21,FALSE),"NULL")</f>
        <v>56</v>
      </c>
      <c r="D1082">
        <f>IFERROR(VLOOKUP('Initial Flow'!K1082,'Initial Data'!A$1:U$2000,21,FALSE),"NULL")</f>
        <v>1104</v>
      </c>
      <c r="E1082" t="str">
        <f t="shared" si="48"/>
        <v>OK</v>
      </c>
      <c r="F1082">
        <f t="shared" si="49"/>
        <v>262</v>
      </c>
      <c r="G1082">
        <f t="shared" si="50"/>
        <v>56</v>
      </c>
      <c r="H1082" t="str">
        <f>'Initial Flow'!B1082</f>
        <v>IID2539 - ReleaseEPDEFB</v>
      </c>
      <c r="I1082">
        <f>IFERROR(VLOOKUP('Initial Flow'!D1082,'Code Int'!$A$1:$B$10,2,FALSE),"NULL")</f>
        <v>19</v>
      </c>
      <c r="J1082">
        <f>IFERROR(VLOOKUP('Initial Flow'!E1082,'Code Int'!$A$1:$B$10,2,FALSE),"NULL")</f>
        <v>15</v>
      </c>
      <c r="K1082" t="str">
        <f>'Initial Flow'!F1082</f>
        <v/>
      </c>
      <c r="L1082" t="str">
        <f>'Initial Flow'!G1082</f>
        <v>Issued by Batch2Online Sent to EPO - Message generated after arrival of EPD/EFB files to add bridge instructions to settleable collection and attempt settlement.</v>
      </c>
      <c r="M1082" t="str">
        <f>'Initial Flow'!L1082</f>
        <v>Security Instruction</v>
      </c>
      <c r="N1082" t="str">
        <f>'Initial Flow'!C1082</f>
        <v>MSG006552</v>
      </c>
    </row>
    <row r="1083" spans="1:14" x14ac:dyDescent="0.2">
      <c r="A1083">
        <f>IFERROR(VLOOKUP('Initial Flow'!H1083,'Initial Data'!A$1:U$2000,21,FALSE),"NULL")</f>
        <v>32</v>
      </c>
      <c r="B1083">
        <f>IFERROR(VLOOKUP('Initial Flow'!I1083,'Initial Data'!A$1:U$2000,21,FALSE),"NULL")</f>
        <v>1378</v>
      </c>
      <c r="C1083">
        <f>IFERROR(VLOOKUP('Initial Flow'!J1083,'Initial Data'!A$1:U$2000,21,FALSE),"NULL")</f>
        <v>32</v>
      </c>
      <c r="D1083">
        <f>IFERROR(VLOOKUP('Initial Flow'!K1083,'Initial Data'!A$1:U$2000,21,FALSE),"NULL")</f>
        <v>1199</v>
      </c>
      <c r="E1083" t="str">
        <f t="shared" si="48"/>
        <v>OK</v>
      </c>
      <c r="F1083">
        <f t="shared" si="49"/>
        <v>1378</v>
      </c>
      <c r="G1083">
        <f t="shared" si="50"/>
        <v>32</v>
      </c>
      <c r="H1083" t="str">
        <f>'Initial Flow'!B1083</f>
        <v/>
      </c>
      <c r="I1083" t="str">
        <f>IFERROR(VLOOKUP('Initial Flow'!D1083,'Code Int'!$A$1:$B$10,2,FALSE),"NULL")</f>
        <v>NULL</v>
      </c>
      <c r="J1083">
        <f>IFERROR(VLOOKUP('Initial Flow'!E1083,'Code Int'!$A$1:$B$10,2,FALSE),"NULL")</f>
        <v>15</v>
      </c>
      <c r="K1083" t="str">
        <f>'Initial Flow'!F1083</f>
        <v/>
      </c>
      <c r="L1083" t="str">
        <f>'Initial Flow'!G1083</f>
        <v/>
      </c>
      <c r="M1083" t="str">
        <f>'Initial Flow'!L1083</f>
        <v>Access Control List</v>
      </c>
      <c r="N1083" t="str">
        <f>'Initial Flow'!C1083</f>
        <v>MSG007762</v>
      </c>
    </row>
    <row r="1084" spans="1:14" x14ac:dyDescent="0.2">
      <c r="A1084">
        <f>IFERROR(VLOOKUP('Initial Flow'!H1084,'Initial Data'!A$1:U$2000,21,FALSE),"NULL")</f>
        <v>61</v>
      </c>
      <c r="B1084">
        <f>IFERROR(VLOOKUP('Initial Flow'!I1084,'Initial Data'!A$1:U$2000,21,FALSE),"NULL")</f>
        <v>697</v>
      </c>
      <c r="C1084">
        <f>IFERROR(VLOOKUP('Initial Flow'!J1084,'Initial Data'!A$1:U$2000,21,FALSE),"NULL")</f>
        <v>36</v>
      </c>
      <c r="D1084" t="str">
        <f>IFERROR(VLOOKUP('Initial Flow'!K1084,'Initial Data'!A$1:U$2000,21,FALSE),"NULL")</f>
        <v>NULL</v>
      </c>
      <c r="E1084" t="str">
        <f t="shared" si="48"/>
        <v>OK</v>
      </c>
      <c r="F1084">
        <f t="shared" si="49"/>
        <v>697</v>
      </c>
      <c r="G1084">
        <f t="shared" si="50"/>
        <v>36</v>
      </c>
      <c r="H1084" t="str">
        <f>'Initial Flow'!B1084</f>
        <v>IID3309 - CBF_IN_SESE025</v>
      </c>
      <c r="I1084" t="str">
        <f>IFERROR(VLOOKUP('Initial Flow'!D1084,'Code Int'!$A$1:$B$10,2,FALSE),"NULL")</f>
        <v>NULL</v>
      </c>
      <c r="J1084">
        <f>IFERROR(VLOOKUP('Initial Flow'!E1084,'Code Int'!$A$1:$B$10,2,FALSE),"NULL")</f>
        <v>15</v>
      </c>
      <c r="K1084" t="str">
        <f>'Initial Flow'!F1084</f>
        <v/>
      </c>
      <c r="L1084" t="str">
        <f>'Initial Flow'!G1084</f>
        <v/>
      </c>
      <c r="M1084" t="str">
        <f>'Initial Flow'!L1084</f>
        <v>SESE025</v>
      </c>
      <c r="N1084" t="str">
        <f>'Initial Flow'!C1084</f>
        <v>MSG007359</v>
      </c>
    </row>
    <row r="1085" spans="1:14" x14ac:dyDescent="0.2">
      <c r="A1085">
        <f>IFERROR(VLOOKUP('Initial Flow'!H1085,'Initial Data'!A$1:U$2000,21,FALSE),"NULL")</f>
        <v>22</v>
      </c>
      <c r="B1085">
        <f>IFERROR(VLOOKUP('Initial Flow'!I1085,'Initial Data'!A$1:U$2000,21,FALSE),"NULL")</f>
        <v>403</v>
      </c>
      <c r="C1085">
        <f>IFERROR(VLOOKUP('Initial Flow'!J1085,'Initial Data'!A$1:U$2000,21,FALSE),"NULL")</f>
        <v>54</v>
      </c>
      <c r="D1085">
        <f>IFERROR(VLOOKUP('Initial Flow'!K1085,'Initial Data'!A$1:U$2000,21,FALSE),"NULL")</f>
        <v>494</v>
      </c>
      <c r="E1085" t="str">
        <f t="shared" si="48"/>
        <v>OK</v>
      </c>
      <c r="F1085">
        <f t="shared" si="49"/>
        <v>403</v>
      </c>
      <c r="G1085">
        <f t="shared" si="50"/>
        <v>54</v>
      </c>
      <c r="H1085" t="str">
        <f>'Initial Flow'!B1085</f>
        <v>IID1148 - DSWEB Securities Redenom Ref Synchro</v>
      </c>
      <c r="I1085">
        <f>IFERROR(VLOOKUP('Initial Flow'!D1085,'Code Int'!$A$1:$B$10,2,FALSE),"NULL")</f>
        <v>19</v>
      </c>
      <c r="J1085">
        <f>IFERROR(VLOOKUP('Initial Flow'!E1085,'Code Int'!$A$1:$B$10,2,FALSE),"NULL")</f>
        <v>17</v>
      </c>
      <c r="K1085" t="str">
        <f>'Initial Flow'!F1085</f>
        <v/>
      </c>
      <c r="L1085" t="str">
        <f>'Initial Flow'!G1085</f>
        <v>Financial Instruments redenominantion reference data</v>
      </c>
      <c r="M1085" t="str">
        <f>'Initial Flow'!L1085</f>
        <v>Security Redenomination</v>
      </c>
      <c r="N1085" t="str">
        <f>'Initial Flow'!C1085</f>
        <v>MSG005502</v>
      </c>
    </row>
    <row r="1086" spans="1:14" x14ac:dyDescent="0.2">
      <c r="A1086">
        <f>IFERROR(VLOOKUP('Initial Flow'!H1086,'Initial Data'!A$1:U$2000,21,FALSE),"NULL")</f>
        <v>86</v>
      </c>
      <c r="B1086" t="str">
        <f>IFERROR(VLOOKUP('Initial Flow'!I1086,'Initial Data'!A$1:U$2000,21,FALSE),"NULL")</f>
        <v>NULL</v>
      </c>
      <c r="C1086">
        <f>IFERROR(VLOOKUP('Initial Flow'!J1086,'Initial Data'!A$1:U$2000,21,FALSE),"NULL")</f>
        <v>22</v>
      </c>
      <c r="D1086">
        <f>IFERROR(VLOOKUP('Initial Flow'!K1086,'Initial Data'!A$1:U$2000,21,FALSE),"NULL")</f>
        <v>407</v>
      </c>
      <c r="E1086" t="str">
        <f t="shared" si="48"/>
        <v>OK</v>
      </c>
      <c r="F1086">
        <f t="shared" si="49"/>
        <v>86</v>
      </c>
      <c r="G1086">
        <f t="shared" si="50"/>
        <v>22</v>
      </c>
      <c r="H1086" t="str">
        <f>'Initial Flow'!B1086</f>
        <v>IID2619 - RTS_Dataserver Cash Correspondents</v>
      </c>
      <c r="I1086">
        <f>IFERROR(VLOOKUP('Initial Flow'!D1086,'Code Int'!$A$1:$B$10,2,FALSE),"NULL")</f>
        <v>19</v>
      </c>
      <c r="J1086">
        <f>IFERROR(VLOOKUP('Initial Flow'!E1086,'Code Int'!$A$1:$B$10,2,FALSE),"NULL")</f>
        <v>18</v>
      </c>
      <c r="K1086" t="str">
        <f>'Initial Flow'!F1086</f>
        <v/>
      </c>
      <c r="L1086" t="str">
        <f>'Initial Flow'!G1086</f>
        <v>Access RTS tables</v>
      </c>
      <c r="M1086" t="str">
        <f>'Initial Flow'!L1086</f>
        <v>CCB</v>
      </c>
      <c r="N1086" t="str">
        <f>'Initial Flow'!C1086</f>
        <v>MSG006601</v>
      </c>
    </row>
    <row r="1087" spans="1:14" x14ac:dyDescent="0.2">
      <c r="A1087">
        <f>IFERROR(VLOOKUP('Initial Flow'!H1087,'Initial Data'!A$1:U$2000,21,FALSE),"NULL")</f>
        <v>23</v>
      </c>
      <c r="B1087">
        <f>IFERROR(VLOOKUP('Initial Flow'!I1087,'Initial Data'!A$1:U$2000,21,FALSE),"NULL")</f>
        <v>913</v>
      </c>
      <c r="C1087">
        <f>IFERROR(VLOOKUP('Initial Flow'!J1087,'Initial Data'!A$1:U$2000,21,FALSE),"NULL")</f>
        <v>59</v>
      </c>
      <c r="D1087">
        <f>IFERROR(VLOOKUP('Initial Flow'!K1087,'Initial Data'!A$1:U$2000,21,FALSE),"NULL")</f>
        <v>478</v>
      </c>
      <c r="E1087" t="str">
        <f t="shared" si="48"/>
        <v>OK</v>
      </c>
      <c r="F1087">
        <f t="shared" si="49"/>
        <v>913</v>
      </c>
      <c r="G1087">
        <f t="shared" si="50"/>
        <v>59</v>
      </c>
      <c r="H1087" t="str">
        <f>'Initial Flow'!B1087</f>
        <v>IID817 - CREATE_MT596_PI2</v>
      </c>
      <c r="I1087">
        <f>IFERROR(VLOOKUP('Initial Flow'!D1087,'Code Int'!$A$1:$B$10,2,FALSE),"NULL")</f>
        <v>19</v>
      </c>
      <c r="J1087">
        <f>IFERROR(VLOOKUP('Initial Flow'!E1087,'Code Int'!$A$1:$B$10,2,FALSE),"NULL")</f>
        <v>15</v>
      </c>
      <c r="K1087" t="str">
        <f>'Initial Flow'!F1087</f>
        <v/>
      </c>
      <c r="L1087" t="str">
        <f>'Initial Flow'!G1087</f>
        <v>ISO MT596-CSB</v>
      </c>
      <c r="M1087" t="str">
        <f>'Initial Flow'!L1087</f>
        <v>MT596</v>
      </c>
      <c r="N1087" t="str">
        <f>'Initial Flow'!C1087</f>
        <v>MSG005332</v>
      </c>
    </row>
    <row r="1088" spans="1:14" hidden="1" x14ac:dyDescent="0.2">
      <c r="A1088" t="str">
        <f>IFERROR(VLOOKUP('Initial Flow'!H1088,'Initial Data'!A$1:U$2000,21,FALSE),"NULL")</f>
        <v>NULL</v>
      </c>
      <c r="B1088" t="str">
        <f>IFERROR(VLOOKUP('Initial Flow'!I1088,'Initial Data'!A$1:U$2000,21,FALSE),"NULL")</f>
        <v>NULL</v>
      </c>
      <c r="C1088">
        <f>IFERROR(VLOOKUP('Initial Flow'!J1088,'Initial Data'!A$1:U$2000,21,FALSE),"NULL")</f>
        <v>33</v>
      </c>
      <c r="D1088">
        <f>IFERROR(VLOOKUP('Initial Flow'!K1088,'Initial Data'!A$1:U$2000,21,FALSE),"NULL")</f>
        <v>721</v>
      </c>
      <c r="E1088" t="str">
        <f t="shared" si="48"/>
        <v>NULL</v>
      </c>
      <c r="F1088" t="str">
        <f t="shared" si="49"/>
        <v>NULL</v>
      </c>
      <c r="G1088">
        <f t="shared" si="50"/>
        <v>33</v>
      </c>
      <c r="H1088" t="str">
        <f>'Initial Flow'!B1088</f>
        <v>IID3141 - TELEKURS_SECURITY_HEDGE_FUNDS</v>
      </c>
      <c r="I1088">
        <f>IFERROR(VLOOKUP('Initial Flow'!D1088,'Code Int'!$A$1:$B$10,2,FALSE),"NULL")</f>
        <v>20</v>
      </c>
      <c r="J1088" t="str">
        <f>IFERROR(VLOOKUP('Initial Flow'!E1088,'Code Int'!$A$1:$B$10,2,FALSE),"NULL")</f>
        <v>NULL</v>
      </c>
      <c r="K1088" t="str">
        <f>'Initial Flow'!F1088</f>
        <v/>
      </c>
      <c r="L1088" t="str">
        <f>'Initial Flow'!G1088</f>
        <v>Including ISIDPlus security identifiers</v>
      </c>
      <c r="M1088" t="str">
        <f>'Initial Flow'!L1088</f>
        <v>Security</v>
      </c>
      <c r="N1088" t="str">
        <f>'Initial Flow'!C1088</f>
        <v>MSG007095</v>
      </c>
    </row>
    <row r="1089" spans="1:14" x14ac:dyDescent="0.2">
      <c r="A1089">
        <f>IFERROR(VLOOKUP('Initial Flow'!H1089,'Initial Data'!A$1:U$2000,21,FALSE),"NULL")</f>
        <v>21</v>
      </c>
      <c r="B1089" t="str">
        <f>IFERROR(VLOOKUP('Initial Flow'!I1089,'Initial Data'!A$1:U$2000,21,FALSE),"NULL")</f>
        <v>NULL</v>
      </c>
      <c r="C1089">
        <f>IFERROR(VLOOKUP('Initial Flow'!J1089,'Initial Data'!A$1:U$2000,21,FALSE),"NULL")</f>
        <v>27</v>
      </c>
      <c r="D1089">
        <f>IFERROR(VLOOKUP('Initial Flow'!K1089,'Initial Data'!A$1:U$2000,21,FALSE),"NULL")</f>
        <v>887</v>
      </c>
      <c r="E1089" t="str">
        <f t="shared" si="48"/>
        <v>OK</v>
      </c>
      <c r="F1089">
        <f t="shared" si="49"/>
        <v>21</v>
      </c>
      <c r="G1089">
        <f t="shared" si="50"/>
        <v>27</v>
      </c>
      <c r="H1089" t="str">
        <f>'Initial Flow'!B1089</f>
        <v>IID3467 - RDF_FIN_SEC_POOL_FACT</v>
      </c>
      <c r="I1089" t="str">
        <f>IFERROR(VLOOKUP('Initial Flow'!D1089,'Code Int'!$A$1:$B$10,2,FALSE),"NULL")</f>
        <v>NULL</v>
      </c>
      <c r="J1089" t="str">
        <f>IFERROR(VLOOKUP('Initial Flow'!E1089,'Code Int'!$A$1:$B$10,2,FALSE),"NULL")</f>
        <v>NULL</v>
      </c>
      <c r="K1089" t="str">
        <f>'Initial Flow'!F1089</f>
        <v/>
      </c>
      <c r="L1089" t="str">
        <f>'Initial Flow'!G1089</f>
        <v>Pool factor</v>
      </c>
      <c r="M1089" t="str">
        <f>'Initial Flow'!L1089</f>
        <v>Security</v>
      </c>
      <c r="N1089" t="str">
        <f>'Initial Flow'!C1089</f>
        <v>MSG007478</v>
      </c>
    </row>
    <row r="1090" spans="1:14" x14ac:dyDescent="0.2">
      <c r="A1090">
        <f>IFERROR(VLOOKUP('Initial Flow'!H1090,'Initial Data'!A$1:U$2000,21,FALSE),"NULL")</f>
        <v>33</v>
      </c>
      <c r="B1090" t="str">
        <f>IFERROR(VLOOKUP('Initial Flow'!I1090,'Initial Data'!A$1:U$2000,21,FALSE),"NULL")</f>
        <v>NULL</v>
      </c>
      <c r="C1090">
        <f>IFERROR(VLOOKUP('Initial Flow'!J1090,'Initial Data'!A$1:U$2000,21,FALSE),"NULL")</f>
        <v>19</v>
      </c>
      <c r="D1090">
        <f>IFERROR(VLOOKUP('Initial Flow'!K1090,'Initial Data'!A$1:U$2000,21,FALSE),"NULL")</f>
        <v>1130</v>
      </c>
      <c r="E1090" t="str">
        <f t="shared" si="48"/>
        <v>OK</v>
      </c>
      <c r="F1090">
        <f t="shared" si="49"/>
        <v>33</v>
      </c>
      <c r="G1090">
        <f t="shared" si="50"/>
        <v>19</v>
      </c>
      <c r="H1090" t="str">
        <f>'Initial Flow'!B1090</f>
        <v>IID54 - AM_FILE_NOTF</v>
      </c>
      <c r="I1090">
        <f>IFERROR(VLOOKUP('Initial Flow'!D1090,'Code Int'!$A$1:$B$10,2,FALSE),"NULL")</f>
        <v>19</v>
      </c>
      <c r="J1090">
        <f>IFERROR(VLOOKUP('Initial Flow'!E1090,'Code Int'!$A$1:$B$10,2,FALSE),"NULL")</f>
        <v>16</v>
      </c>
      <c r="K1090" t="str">
        <f>'Initial Flow'!F1090</f>
        <v/>
      </c>
      <c r="L1090" t="str">
        <f>'Initial Flow'!G1090</f>
        <v>Bloomberg forex files</v>
      </c>
      <c r="M1090" t="str">
        <f>'Initial Flow'!L1090</f>
        <v>Foreign Exchange Rate</v>
      </c>
      <c r="N1090" t="str">
        <f>'Initial Flow'!C1090</f>
        <v>MSG004709</v>
      </c>
    </row>
    <row r="1091" spans="1:14" x14ac:dyDescent="0.2">
      <c r="A1091">
        <f>IFERROR(VLOOKUP('Initial Flow'!H1091,'Initial Data'!A$1:U$2000,21,FALSE),"NULL")</f>
        <v>59</v>
      </c>
      <c r="B1091" t="str">
        <f>IFERROR(VLOOKUP('Initial Flow'!I1091,'Initial Data'!A$1:U$2000,21,FALSE),"NULL")</f>
        <v>NULL</v>
      </c>
      <c r="C1091">
        <f>IFERROR(VLOOKUP('Initial Flow'!J1091,'Initial Data'!A$1:U$2000,21,FALSE),"NULL")</f>
        <v>32</v>
      </c>
      <c r="D1091">
        <f>IFERROR(VLOOKUP('Initial Flow'!K1091,'Initial Data'!A$1:U$2000,21,FALSE),"NULL")</f>
        <v>1379</v>
      </c>
      <c r="E1091" t="str">
        <f t="shared" ref="E1091:E1154" si="51">IF($F1091="NULL",$F1091,IF($G1091="NULL",$G1091,"OK"))</f>
        <v>OK</v>
      </c>
      <c r="F1091">
        <f t="shared" ref="F1091:F1154" si="52">IF($B1091&lt;&gt;"NULL",$B1091,$A1091)</f>
        <v>59</v>
      </c>
      <c r="G1091">
        <f t="shared" ref="G1091:G1154" si="53">IF($C1091&lt;&gt;"NULL",$C1091,$D1091)</f>
        <v>32</v>
      </c>
      <c r="H1091" t="str">
        <f>'Initial Flow'!B1091</f>
        <v>FX Instructions Feedback</v>
      </c>
      <c r="I1091">
        <f>IFERROR(VLOOKUP('Initial Flow'!D1091,'Code Int'!$A$1:$B$10,2,FALSE),"NULL")</f>
        <v>19</v>
      </c>
      <c r="J1091">
        <f>IFERROR(VLOOKUP('Initial Flow'!E1091,'Code Int'!$A$1:$B$10,2,FALSE),"NULL")</f>
        <v>15</v>
      </c>
      <c r="K1091" t="str">
        <f>'Initial Flow'!F1091</f>
        <v/>
      </c>
      <c r="L1091" t="str">
        <f>'Initial Flow'!G1091</f>
        <v>FX Instructions Feedback</v>
      </c>
      <c r="M1091" t="str">
        <f>'Initial Flow'!L1091</f>
        <v>Exchange Rate</v>
      </c>
      <c r="N1091" t="str">
        <f>'Initial Flow'!C1091</f>
        <v>MSG007542</v>
      </c>
    </row>
    <row r="1092" spans="1:14" x14ac:dyDescent="0.2">
      <c r="A1092">
        <f>IFERROR(VLOOKUP('Initial Flow'!H1092,'Initial Data'!A$1:U$2000,21,FALSE),"NULL")</f>
        <v>89</v>
      </c>
      <c r="B1092">
        <f>IFERROR(VLOOKUP('Initial Flow'!I1092,'Initial Data'!A$1:U$2000,21,FALSE),"NULL")</f>
        <v>402</v>
      </c>
      <c r="C1092">
        <f>IFERROR(VLOOKUP('Initial Flow'!J1092,'Initial Data'!A$1:U$2000,21,FALSE),"NULL")</f>
        <v>56</v>
      </c>
      <c r="D1092">
        <f>IFERROR(VLOOKUP('Initial Flow'!K1092,'Initial Data'!A$1:U$2000,21,FALSE),"NULL")</f>
        <v>1100</v>
      </c>
      <c r="E1092" t="str">
        <f t="shared" si="51"/>
        <v>OK</v>
      </c>
      <c r="F1092">
        <f t="shared" si="52"/>
        <v>402</v>
      </c>
      <c r="G1092">
        <f t="shared" si="53"/>
        <v>56</v>
      </c>
      <c r="H1092" t="str">
        <f>'Initial Flow'!B1092</f>
        <v>IID1063 - D.WAIT_MVS_EB_EXCHANGE_RATE_CS</v>
      </c>
      <c r="I1092">
        <f>IFERROR(VLOOKUP('Initial Flow'!D1092,'Code Int'!$A$1:$B$10,2,FALSE),"NULL")</f>
        <v>19</v>
      </c>
      <c r="J1092">
        <f>IFERROR(VLOOKUP('Initial Flow'!E1092,'Code Int'!$A$1:$B$10,2,FALSE),"NULL")</f>
        <v>17</v>
      </c>
      <c r="K1092" t="str">
        <f>'Initial Flow'!F1092</f>
        <v/>
      </c>
      <c r="L1092" t="str">
        <f>'Initial Flow'!G1092</f>
        <v>Exchange Rates from Euroclear</v>
      </c>
      <c r="M1092" t="str">
        <f>'Initial Flow'!L1092</f>
        <v>Foreign Exchange Rate</v>
      </c>
      <c r="N1092" t="str">
        <f>'Initial Flow'!C1092</f>
        <v>MSG005462</v>
      </c>
    </row>
    <row r="1093" spans="1:14" x14ac:dyDescent="0.2">
      <c r="A1093">
        <f>IFERROR(VLOOKUP('Initial Flow'!H1093,'Initial Data'!A$1:U$2000,21,FALSE),"NULL")</f>
        <v>33</v>
      </c>
      <c r="B1093">
        <f>IFERROR(VLOOKUP('Initial Flow'!I1093,'Initial Data'!A$1:U$2000,21,FALSE),"NULL")</f>
        <v>717</v>
      </c>
      <c r="C1093">
        <f>IFERROR(VLOOKUP('Initial Flow'!J1093,'Initial Data'!A$1:U$2000,21,FALSE),"NULL")</f>
        <v>78</v>
      </c>
      <c r="D1093">
        <f>IFERROR(VLOOKUP('Initial Flow'!K1093,'Initial Data'!A$1:U$2000,21,FALSE),"NULL")</f>
        <v>1081</v>
      </c>
      <c r="E1093" t="str">
        <f t="shared" si="51"/>
        <v>OK</v>
      </c>
      <c r="F1093">
        <f t="shared" si="52"/>
        <v>717</v>
      </c>
      <c r="G1093">
        <f t="shared" si="53"/>
        <v>78</v>
      </c>
      <c r="H1093" t="str">
        <f>'Initial Flow'!B1093</f>
        <v>IID3057 - USTAX_CUSTODY_PAYMENT_LOAD</v>
      </c>
      <c r="I1093">
        <f>IFERROR(VLOOKUP('Initial Flow'!D1093,'Code Int'!$A$1:$B$10,2,FALSE),"NULL")</f>
        <v>19</v>
      </c>
      <c r="J1093">
        <f>IFERROR(VLOOKUP('Initial Flow'!E1093,'Code Int'!$A$1:$B$10,2,FALSE),"NULL")</f>
        <v>16</v>
      </c>
      <c r="K1093" t="str">
        <f>'Initial Flow'!F1093</f>
        <v/>
      </c>
      <c r="L1093" t="str">
        <f>'Initial Flow'!G1093</f>
        <v>Online service exposing UC4 jobplan P01.TAX_SYS.USTAX_CUSTODY_PAYMENT_LOAD: UsTax loader</v>
      </c>
      <c r="M1093" t="str">
        <f>'Initial Flow'!L1093</f>
        <v>Tax</v>
      </c>
      <c r="N1093" t="str">
        <f>'Initial Flow'!C1093</f>
        <v>MSG006916</v>
      </c>
    </row>
    <row r="1094" spans="1:14" x14ac:dyDescent="0.2">
      <c r="A1094">
        <f>IFERROR(VLOOKUP('Initial Flow'!H1094,'Initial Data'!A$1:U$2000,21,FALSE),"NULL")</f>
        <v>33</v>
      </c>
      <c r="B1094">
        <f>IFERROR(VLOOKUP('Initial Flow'!I1094,'Initial Data'!A$1:U$2000,21,FALSE),"NULL")</f>
        <v>721</v>
      </c>
      <c r="C1094">
        <f>IFERROR(VLOOKUP('Initial Flow'!J1094,'Initial Data'!A$1:U$2000,21,FALSE),"NULL")</f>
        <v>23</v>
      </c>
      <c r="D1094">
        <f>IFERROR(VLOOKUP('Initial Flow'!K1094,'Initial Data'!A$1:U$2000,21,FALSE),"NULL")</f>
        <v>885</v>
      </c>
      <c r="E1094" t="str">
        <f t="shared" si="51"/>
        <v>OK</v>
      </c>
      <c r="F1094">
        <f t="shared" si="52"/>
        <v>721</v>
      </c>
      <c r="G1094">
        <f t="shared" si="53"/>
        <v>23</v>
      </c>
      <c r="H1094" t="str">
        <f>'Initial Flow'!B1094</f>
        <v>IID1286 - HUB_IN_COLLAT_OTC_PRTFL</v>
      </c>
      <c r="I1094">
        <f>IFERROR(VLOOKUP('Initial Flow'!D1094,'Code Int'!$A$1:$B$10,2,FALSE),"NULL")</f>
        <v>19</v>
      </c>
      <c r="J1094">
        <f>IFERROR(VLOOKUP('Initial Flow'!E1094,'Code Int'!$A$1:$B$10,2,FALSE),"NULL")</f>
        <v>16</v>
      </c>
      <c r="K1094" t="str">
        <f>'Initial Flow'!F1094</f>
        <v/>
      </c>
      <c r="L1094" t="str">
        <f>'Initial Flow'!G1094</f>
        <v>Customer portfolio file for Belfius</v>
      </c>
      <c r="M1094" t="str">
        <f>'Initial Flow'!L1094</f>
        <v>Collateral Exposure</v>
      </c>
      <c r="N1094" t="str">
        <f>'Initial Flow'!C1094</f>
        <v>MSG005600</v>
      </c>
    </row>
    <row r="1095" spans="1:14" x14ac:dyDescent="0.2">
      <c r="A1095">
        <f>IFERROR(VLOOKUP('Initial Flow'!H1095,'Initial Data'!A$1:U$2000,21,FALSE),"NULL")</f>
        <v>33</v>
      </c>
      <c r="B1095">
        <f>IFERROR(VLOOKUP('Initial Flow'!I1095,'Initial Data'!A$1:U$2000,21,FALSE),"NULL")</f>
        <v>729</v>
      </c>
      <c r="C1095">
        <f>IFERROR(VLOOKUP('Initial Flow'!J1095,'Initial Data'!A$1:U$2000,21,FALSE),"NULL")</f>
        <v>33</v>
      </c>
      <c r="D1095">
        <f>IFERROR(VLOOKUP('Initial Flow'!K1095,'Initial Data'!A$1:U$2000,21,FALSE),"NULL")</f>
        <v>709</v>
      </c>
      <c r="E1095" t="str">
        <f t="shared" si="51"/>
        <v>OK</v>
      </c>
      <c r="F1095">
        <f t="shared" si="52"/>
        <v>729</v>
      </c>
      <c r="G1095">
        <f t="shared" si="53"/>
        <v>33</v>
      </c>
      <c r="H1095" t="str">
        <f>'Initial Flow'!B1095</f>
        <v>IID471 - CD_LOAN_STATUS_REPORT</v>
      </c>
      <c r="I1095">
        <f>IFERROR(VLOOKUP('Initial Flow'!D1095,'Code Int'!$A$1:$B$10,2,FALSE),"NULL")</f>
        <v>19</v>
      </c>
      <c r="J1095">
        <f>IFERROR(VLOOKUP('Initial Flow'!E1095,'Code Int'!$A$1:$B$10,2,FALSE),"NULL")</f>
        <v>18</v>
      </c>
      <c r="K1095" t="str">
        <f>'Initial Flow'!F1095</f>
        <v/>
      </c>
      <c r="L1095" t="str">
        <f>'Initial Flow'!G1095</f>
        <v>Street Lending Loan Status file notification to Creation Direct</v>
      </c>
      <c r="M1095" t="str">
        <f>'Initial Flow'!L1095</f>
        <v>Security Lending</v>
      </c>
      <c r="N1095" t="str">
        <f>'Initial Flow'!C1095</f>
        <v>MSG005066</v>
      </c>
    </row>
    <row r="1096" spans="1:14" x14ac:dyDescent="0.2">
      <c r="A1096">
        <f>IFERROR(VLOOKUP('Initial Flow'!H1096,'Initial Data'!A$1:U$2000,21,FALSE),"NULL")</f>
        <v>73</v>
      </c>
      <c r="B1096">
        <f>IFERROR(VLOOKUP('Initial Flow'!I1096,'Initial Data'!A$1:U$2000,21,FALSE),"NULL")</f>
        <v>292</v>
      </c>
      <c r="C1096">
        <f>IFERROR(VLOOKUP('Initial Flow'!J1096,'Initial Data'!A$1:U$2000,21,FALSE),"NULL")</f>
        <v>73</v>
      </c>
      <c r="D1096">
        <f>IFERROR(VLOOKUP('Initial Flow'!K1096,'Initial Data'!A$1:U$2000,21,FALSE),"NULL")</f>
        <v>276</v>
      </c>
      <c r="E1096" t="str">
        <f t="shared" si="51"/>
        <v>OK</v>
      </c>
      <c r="F1096">
        <f t="shared" si="52"/>
        <v>292</v>
      </c>
      <c r="G1096">
        <f t="shared" si="53"/>
        <v>73</v>
      </c>
      <c r="H1096" t="str">
        <f>'Initial Flow'!B1096</f>
        <v>IID79 - BalanceCalculatorSubscrRefDataNotf</v>
      </c>
      <c r="I1096">
        <f>IFERROR(VLOOKUP('Initial Flow'!D1096,'Code Int'!$A$1:$B$10,2,FALSE),"NULL")</f>
        <v>19</v>
      </c>
      <c r="J1096">
        <f>IFERROR(VLOOKUP('Initial Flow'!E1096,'Code Int'!$A$1:$B$10,2,FALSE),"NULL")</f>
        <v>15</v>
      </c>
      <c r="K1096" t="str">
        <f>'Initial Flow'!F1096</f>
        <v>BROADCAST;10</v>
      </c>
      <c r="L1096" t="str">
        <f>'Initial Flow'!G1096</f>
        <v>Reference data update notified to PM Balance Subsciption</v>
      </c>
      <c r="M1096" t="str">
        <f>'Initial Flow'!L1096</f>
        <v>Account</v>
      </c>
      <c r="N1096" t="str">
        <f>'Initial Flow'!C1096</f>
        <v>MSG004730</v>
      </c>
    </row>
    <row r="1097" spans="1:14" x14ac:dyDescent="0.2">
      <c r="A1097">
        <f>IFERROR(VLOOKUP('Initial Flow'!H1097,'Initial Data'!A$1:U$2000,21,FALSE),"NULL")</f>
        <v>27</v>
      </c>
      <c r="B1097" t="str">
        <f>IFERROR(VLOOKUP('Initial Flow'!I1097,'Initial Data'!A$1:U$2000,21,FALSE),"NULL")</f>
        <v>NULL</v>
      </c>
      <c r="C1097">
        <f>IFERROR(VLOOKUP('Initial Flow'!J1097,'Initial Data'!A$1:U$2000,21,FALSE),"NULL")</f>
        <v>53</v>
      </c>
      <c r="D1097">
        <f>IFERROR(VLOOKUP('Initial Flow'!K1097,'Initial Data'!A$1:U$2000,21,FALSE),"NULL")</f>
        <v>661</v>
      </c>
      <c r="E1097" t="str">
        <f t="shared" si="51"/>
        <v>OK</v>
      </c>
      <c r="F1097">
        <f t="shared" si="52"/>
        <v>27</v>
      </c>
      <c r="G1097">
        <f t="shared" si="53"/>
        <v>53</v>
      </c>
      <c r="H1097" t="str">
        <f>'Initial Flow'!B1097</f>
        <v>IID44 - ALERT_RDF</v>
      </c>
      <c r="I1097">
        <f>IFERROR(VLOOKUP('Initial Flow'!D1097,'Code Int'!$A$1:$B$10,2,FALSE),"NULL")</f>
        <v>19</v>
      </c>
      <c r="J1097">
        <f>IFERROR(VLOOKUP('Initial Flow'!E1097,'Code Int'!$A$1:$B$10,2,FALSE),"NULL")</f>
        <v>15</v>
      </c>
      <c r="K1097" t="str">
        <f>'Initial Flow'!F1097</f>
        <v/>
      </c>
      <c r="L1097" t="str">
        <f>'Initial Flow'!G1097</f>
        <v/>
      </c>
      <c r="M1097" t="str">
        <f>'Initial Flow'!L1097</f>
        <v>Business Alert</v>
      </c>
      <c r="N1097" t="str">
        <f>'Initial Flow'!C1097</f>
        <v>MSG004699</v>
      </c>
    </row>
    <row r="1098" spans="1:14" x14ac:dyDescent="0.2">
      <c r="A1098">
        <f>IFERROR(VLOOKUP('Initial Flow'!H1098,'Initial Data'!A$1:U$2000,21,FALSE),"NULL")</f>
        <v>73</v>
      </c>
      <c r="B1098">
        <f>IFERROR(VLOOKUP('Initial Flow'!I1098,'Initial Data'!A$1:U$2000,21,FALSE),"NULL")</f>
        <v>292</v>
      </c>
      <c r="C1098">
        <f>IFERROR(VLOOKUP('Initial Flow'!J1098,'Initial Data'!A$1:U$2000,21,FALSE),"NULL")</f>
        <v>73</v>
      </c>
      <c r="D1098">
        <f>IFERROR(VLOOKUP('Initial Flow'!K1098,'Initial Data'!A$1:U$2000,21,FALSE),"NULL")</f>
        <v>276</v>
      </c>
      <c r="E1098" t="str">
        <f t="shared" si="51"/>
        <v>OK</v>
      </c>
      <c r="F1098">
        <f t="shared" si="52"/>
        <v>292</v>
      </c>
      <c r="G1098">
        <f t="shared" si="53"/>
        <v>73</v>
      </c>
      <c r="H1098" t="str">
        <f>'Initial Flow'!B1098</f>
        <v>IID79 - BalanceCalculatorSubscrRefDataNotf</v>
      </c>
      <c r="I1098">
        <f>IFERROR(VLOOKUP('Initial Flow'!D1098,'Code Int'!$A$1:$B$10,2,FALSE),"NULL")</f>
        <v>19</v>
      </c>
      <c r="J1098">
        <f>IFERROR(VLOOKUP('Initial Flow'!E1098,'Code Int'!$A$1:$B$10,2,FALSE),"NULL")</f>
        <v>15</v>
      </c>
      <c r="K1098" t="str">
        <f>'Initial Flow'!F1098</f>
        <v>BROADCAST;10</v>
      </c>
      <c r="L1098" t="str">
        <f>'Initial Flow'!G1098</f>
        <v>Reference data update notified to PM Balance Subsciption</v>
      </c>
      <c r="M1098" t="str">
        <f>'Initial Flow'!L1098</f>
        <v>Account Relationship</v>
      </c>
      <c r="N1098" t="str">
        <f>'Initial Flow'!C1098</f>
        <v>MSG004730</v>
      </c>
    </row>
    <row r="1099" spans="1:14" x14ac:dyDescent="0.2">
      <c r="A1099">
        <f>IFERROR(VLOOKUP('Initial Flow'!H1099,'Initial Data'!A$1:U$2000,21,FALSE),"NULL")</f>
        <v>23</v>
      </c>
      <c r="B1099" t="str">
        <f>IFERROR(VLOOKUP('Initial Flow'!I1099,'Initial Data'!A$1:U$2000,21,FALSE),"NULL")</f>
        <v>NULL</v>
      </c>
      <c r="C1099">
        <f>IFERROR(VLOOKUP('Initial Flow'!J1099,'Initial Data'!A$1:U$2000,21,FALSE),"NULL")</f>
        <v>59</v>
      </c>
      <c r="D1099">
        <f>IFERROR(VLOOKUP('Initial Flow'!K1099,'Initial Data'!A$1:U$2000,21,FALSE),"NULL")</f>
        <v>474</v>
      </c>
      <c r="E1099" t="str">
        <f t="shared" si="51"/>
        <v>OK</v>
      </c>
      <c r="F1099">
        <f t="shared" si="52"/>
        <v>23</v>
      </c>
      <c r="G1099">
        <f t="shared" si="53"/>
        <v>59</v>
      </c>
      <c r="H1099" t="str">
        <f>'Initial Flow'!B1099</f>
        <v>FX Cash Instructions</v>
      </c>
      <c r="I1099" t="str">
        <f>IFERROR(VLOOKUP('Initial Flow'!D1099,'Code Int'!$A$1:$B$10,2,FALSE),"NULL")</f>
        <v>NULL</v>
      </c>
      <c r="J1099">
        <f>IFERROR(VLOOKUP('Initial Flow'!E1099,'Code Int'!$A$1:$B$10,2,FALSE),"NULL")</f>
        <v>15</v>
      </c>
      <c r="K1099" t="str">
        <f>'Initial Flow'!F1099</f>
        <v/>
      </c>
      <c r="L1099" t="str">
        <f>'Initial Flow'!G1099</f>
        <v/>
      </c>
      <c r="M1099" t="str">
        <f>'Initial Flow'!L1099</f>
        <v>Cash Instruction</v>
      </c>
      <c r="N1099" t="str">
        <f>'Initial Flow'!C1099</f>
        <v>MSG007566</v>
      </c>
    </row>
    <row r="1100" spans="1:14" x14ac:dyDescent="0.2">
      <c r="A1100">
        <f>IFERROR(VLOOKUP('Initial Flow'!H1100,'Initial Data'!A$1:U$2000,21,FALSE),"NULL")</f>
        <v>73</v>
      </c>
      <c r="B1100">
        <f>IFERROR(VLOOKUP('Initial Flow'!I1100,'Initial Data'!A$1:U$2000,21,FALSE),"NULL")</f>
        <v>292</v>
      </c>
      <c r="C1100">
        <f>IFERROR(VLOOKUP('Initial Flow'!J1100,'Initial Data'!A$1:U$2000,21,FALSE),"NULL")</f>
        <v>73</v>
      </c>
      <c r="D1100">
        <f>IFERROR(VLOOKUP('Initial Flow'!K1100,'Initial Data'!A$1:U$2000,21,FALSE),"NULL")</f>
        <v>276</v>
      </c>
      <c r="E1100" t="str">
        <f t="shared" si="51"/>
        <v>OK</v>
      </c>
      <c r="F1100">
        <f t="shared" si="52"/>
        <v>292</v>
      </c>
      <c r="G1100">
        <f t="shared" si="53"/>
        <v>73</v>
      </c>
      <c r="H1100" t="str">
        <f>'Initial Flow'!B1100</f>
        <v>IID79 - BalanceCalculatorSubscrRefDataNotf</v>
      </c>
      <c r="I1100">
        <f>IFERROR(VLOOKUP('Initial Flow'!D1100,'Code Int'!$A$1:$B$10,2,FALSE),"NULL")</f>
        <v>19</v>
      </c>
      <c r="J1100">
        <f>IFERROR(VLOOKUP('Initial Flow'!E1100,'Code Int'!$A$1:$B$10,2,FALSE),"NULL")</f>
        <v>15</v>
      </c>
      <c r="K1100" t="str">
        <f>'Initial Flow'!F1100</f>
        <v>BROADCAST;10</v>
      </c>
      <c r="L1100" t="str">
        <f>'Initial Flow'!G1100</f>
        <v>Reference data update notified to PM Balance Subsciption</v>
      </c>
      <c r="M1100" t="str">
        <f>'Initial Flow'!L1100</f>
        <v>Security</v>
      </c>
      <c r="N1100" t="str">
        <f>'Initial Flow'!C1100</f>
        <v>MSG004730</v>
      </c>
    </row>
    <row r="1101" spans="1:14" x14ac:dyDescent="0.2">
      <c r="A1101">
        <f>IFERROR(VLOOKUP('Initial Flow'!H1101,'Initial Data'!A$1:U$2000,21,FALSE),"NULL")</f>
        <v>56</v>
      </c>
      <c r="B1101">
        <f>IFERROR(VLOOKUP('Initial Flow'!I1101,'Initial Data'!A$1:U$2000,21,FALSE),"NULL")</f>
        <v>1100</v>
      </c>
      <c r="C1101">
        <f>IFERROR(VLOOKUP('Initial Flow'!J1101,'Initial Data'!A$1:U$2000,21,FALSE),"NULL")</f>
        <v>50</v>
      </c>
      <c r="D1101">
        <f>IFERROR(VLOOKUP('Initial Flow'!K1101,'Initial Data'!A$1:U$2000,21,FALSE),"NULL")</f>
        <v>609</v>
      </c>
      <c r="E1101" t="str">
        <f t="shared" si="51"/>
        <v>OK</v>
      </c>
      <c r="F1101">
        <f t="shared" si="52"/>
        <v>1100</v>
      </c>
      <c r="G1101">
        <f t="shared" si="53"/>
        <v>50</v>
      </c>
      <c r="H1101" t="str">
        <f>'Initial Flow'!B1101</f>
        <v>IID970 - D.WAIT_CS_DTP_TCM</v>
      </c>
      <c r="I1101">
        <f>IFERROR(VLOOKUP('Initial Flow'!D1101,'Code Int'!$A$1:$B$10,2,FALSE),"NULL")</f>
        <v>19</v>
      </c>
      <c r="J1101">
        <f>IFERROR(VLOOKUP('Initial Flow'!E1101,'Code Int'!$A$1:$B$10,2,FALSE),"NULL")</f>
        <v>17</v>
      </c>
      <c r="K1101" t="str">
        <f>'Initial Flow'!F1101</f>
        <v/>
      </c>
      <c r="L1101" t="str">
        <f>'Initial Flow'!G1101</f>
        <v/>
      </c>
      <c r="M1101" t="str">
        <f>'Initial Flow'!L1101</f>
        <v>Business Day</v>
      </c>
      <c r="N1101" t="str">
        <f>'Initial Flow'!C1101</f>
        <v>MSG005426</v>
      </c>
    </row>
    <row r="1102" spans="1:14" x14ac:dyDescent="0.2">
      <c r="A1102">
        <f>IFERROR(VLOOKUP('Initial Flow'!H1102,'Initial Data'!A$1:U$2000,21,FALSE),"NULL")</f>
        <v>33</v>
      </c>
      <c r="B1102">
        <f>IFERROR(VLOOKUP('Initial Flow'!I1102,'Initial Data'!A$1:U$2000,21,FALSE),"NULL")</f>
        <v>301</v>
      </c>
      <c r="C1102">
        <f>IFERROR(VLOOKUP('Initial Flow'!J1102,'Initial Data'!A$1:U$2000,21,FALSE),"NULL")</f>
        <v>50</v>
      </c>
      <c r="D1102">
        <f>IFERROR(VLOOKUP('Initial Flow'!K1102,'Initial Data'!A$1:U$2000,21,FALSE),"NULL")</f>
        <v>605</v>
      </c>
      <c r="E1102" t="str">
        <f t="shared" si="51"/>
        <v>OK</v>
      </c>
      <c r="F1102">
        <f t="shared" si="52"/>
        <v>301</v>
      </c>
      <c r="G1102">
        <f t="shared" si="53"/>
        <v>50</v>
      </c>
      <c r="H1102" t="str">
        <f>'Initial Flow'!B1102</f>
        <v>IID605 - CD-CDI_TR_WORLDCHECK_RSS_TCM_PM</v>
      </c>
      <c r="I1102">
        <f>IFERROR(VLOOKUP('Initial Flow'!D1102,'Code Int'!$A$1:$B$10,2,FALSE),"NULL")</f>
        <v>19</v>
      </c>
      <c r="J1102">
        <f>IFERROR(VLOOKUP('Initial Flow'!E1102,'Code Int'!$A$1:$B$10,2,FALSE),"NULL")</f>
        <v>18</v>
      </c>
      <c r="K1102" t="str">
        <f>'Initial Flow'!F1102</f>
        <v/>
      </c>
      <c r="L1102" t="str">
        <f>'Initial Flow'!G1102</f>
        <v>WorldCheck RSS list for TCM (STOP P3) - Evening [STOPp3 CR19]</v>
      </c>
      <c r="M1102" t="str">
        <f>'Initial Flow'!L1102</f>
        <v>Sanction List</v>
      </c>
      <c r="N1102" t="str">
        <f>'Initial Flow'!C1102</f>
        <v>MSG005182</v>
      </c>
    </row>
    <row r="1103" spans="1:14" x14ac:dyDescent="0.2">
      <c r="A1103">
        <f>IFERROR(VLOOKUP('Initial Flow'!H1103,'Initial Data'!A$1:U$2000,21,FALSE),"NULL")</f>
        <v>39</v>
      </c>
      <c r="B1103">
        <f>IFERROR(VLOOKUP('Initial Flow'!I1103,'Initial Data'!A$1:U$2000,21,FALSE),"NULL")</f>
        <v>1066</v>
      </c>
      <c r="C1103">
        <f>IFERROR(VLOOKUP('Initial Flow'!J1103,'Initial Data'!A$1:U$2000,21,FALSE),"NULL")</f>
        <v>33</v>
      </c>
      <c r="D1103">
        <f>IFERROR(VLOOKUP('Initial Flow'!K1103,'Initial Data'!A$1:U$2000,21,FALSE),"NULL")</f>
        <v>813</v>
      </c>
      <c r="E1103" t="str">
        <f t="shared" si="51"/>
        <v>OK</v>
      </c>
      <c r="F1103">
        <f t="shared" si="52"/>
        <v>1066</v>
      </c>
      <c r="G1103">
        <f t="shared" si="53"/>
        <v>33</v>
      </c>
      <c r="H1103" t="str">
        <f>'Initial Flow'!B1103</f>
        <v>IID314 - CD_AURORA_CBLCASHBALINT</v>
      </c>
      <c r="I1103">
        <f>IFERROR(VLOOKUP('Initial Flow'!D1103,'Code Int'!$A$1:$B$10,2,FALSE),"NULL")</f>
        <v>19</v>
      </c>
      <c r="J1103">
        <f>IFERROR(VLOOKUP('Initial Flow'!E1103,'Code Int'!$A$1:$B$10,2,FALSE),"NULL")</f>
        <v>16</v>
      </c>
      <c r="K1103" t="str">
        <f>'Initial Flow'!F1103</f>
        <v/>
      </c>
      <c r="L1103" t="str">
        <f>'Initial Flow'!G1103</f>
        <v>Notification of Report File Name</v>
      </c>
      <c r="M1103" t="str">
        <f>'Initial Flow'!L1103</f>
        <v>Regulatory Report</v>
      </c>
      <c r="N1103" t="str">
        <f>'Initial Flow'!C1103</f>
        <v>MSG004925</v>
      </c>
    </row>
    <row r="1104" spans="1:14" x14ac:dyDescent="0.2">
      <c r="A1104">
        <f>IFERROR(VLOOKUP('Initial Flow'!H1104,'Initial Data'!A$1:U$2000,21,FALSE),"NULL")</f>
        <v>23</v>
      </c>
      <c r="B1104" t="str">
        <f>IFERROR(VLOOKUP('Initial Flow'!I1104,'Initial Data'!A$1:U$2000,21,FALSE),"NULL")</f>
        <v>NULL</v>
      </c>
      <c r="C1104">
        <f>IFERROR(VLOOKUP('Initial Flow'!J1104,'Initial Data'!A$1:U$2000,21,FALSE),"NULL")</f>
        <v>20</v>
      </c>
      <c r="D1104">
        <f>IFERROR(VLOOKUP('Initial Flow'!K1104,'Initial Data'!A$1:U$2000,21,FALSE),"NULL")</f>
        <v>579</v>
      </c>
      <c r="E1104" t="str">
        <f t="shared" si="51"/>
        <v>OK</v>
      </c>
      <c r="F1104">
        <f t="shared" si="52"/>
        <v>23</v>
      </c>
      <c r="G1104">
        <f t="shared" si="53"/>
        <v>20</v>
      </c>
      <c r="H1104" t="str">
        <f>'Initial Flow'!B1104</f>
        <v>IID693 - CMAX_MT546</v>
      </c>
      <c r="I1104">
        <f>IFERROR(VLOOKUP('Initial Flow'!D1104,'Code Int'!$A$1:$B$10,2,FALSE),"NULL")</f>
        <v>19</v>
      </c>
      <c r="J1104">
        <f>IFERROR(VLOOKUP('Initial Flow'!E1104,'Code Int'!$A$1:$B$10,2,FALSE),"NULL")</f>
        <v>15</v>
      </c>
      <c r="K1104" t="str">
        <f>'Initial Flow'!F1104</f>
        <v/>
      </c>
      <c r="L1104" t="str">
        <f>'Initial Flow'!G1104</f>
        <v>CMAX_MT546</v>
      </c>
      <c r="M1104" t="str">
        <f>'Initial Flow'!L1104</f>
        <v>Security Instruction</v>
      </c>
      <c r="N1104" t="str">
        <f>'Initial Flow'!C1104</f>
        <v>MSG005244</v>
      </c>
    </row>
    <row r="1105" spans="1:14" hidden="1" x14ac:dyDescent="0.2">
      <c r="A1105" t="str">
        <f>IFERROR(VLOOKUP('Initial Flow'!H1105,'Initial Data'!A$1:U$2000,21,FALSE),"NULL")</f>
        <v>NULL</v>
      </c>
      <c r="B1105" t="str">
        <f>IFERROR(VLOOKUP('Initial Flow'!I1105,'Initial Data'!A$1:U$2000,21,FALSE),"NULL")</f>
        <v>NULL</v>
      </c>
      <c r="C1105">
        <f>IFERROR(VLOOKUP('Initial Flow'!J1105,'Initial Data'!A$1:U$2000,21,FALSE),"NULL")</f>
        <v>33</v>
      </c>
      <c r="D1105">
        <f>IFERROR(VLOOKUP('Initial Flow'!K1105,'Initial Data'!A$1:U$2000,21,FALSE),"NULL")</f>
        <v>721</v>
      </c>
      <c r="E1105" t="str">
        <f t="shared" si="51"/>
        <v>NULL</v>
      </c>
      <c r="F1105" t="str">
        <f t="shared" si="52"/>
        <v>NULL</v>
      </c>
      <c r="G1105">
        <f t="shared" si="53"/>
        <v>33</v>
      </c>
      <c r="H1105" t="str">
        <f>'Initial Flow'!B1105</f>
        <v>IID3142 - TELEKURS_SECURITY_PRICE_HEDGE_FUNDS</v>
      </c>
      <c r="I1105">
        <f>IFERROR(VLOOKUP('Initial Flow'!D1105,'Code Int'!$A$1:$B$10,2,FALSE),"NULL")</f>
        <v>20</v>
      </c>
      <c r="J1105" t="str">
        <f>IFERROR(VLOOKUP('Initial Flow'!E1105,'Code Int'!$A$1:$B$10,2,FALSE),"NULL")</f>
        <v>NULL</v>
      </c>
      <c r="K1105" t="str">
        <f>'Initial Flow'!F1105</f>
        <v/>
      </c>
      <c r="L1105" t="str">
        <f>'Initial Flow'!G1105</f>
        <v/>
      </c>
      <c r="M1105" t="str">
        <f>'Initial Flow'!L1105</f>
        <v>Security Price</v>
      </c>
      <c r="N1105" t="str">
        <f>'Initial Flow'!C1105</f>
        <v>MSG007096</v>
      </c>
    </row>
    <row r="1106" spans="1:14" x14ac:dyDescent="0.2">
      <c r="A1106">
        <f>IFERROR(VLOOKUP('Initial Flow'!H1106,'Initial Data'!A$1:U$2000,21,FALSE),"NULL")</f>
        <v>33</v>
      </c>
      <c r="B1106">
        <f>IFERROR(VLOOKUP('Initial Flow'!I1106,'Initial Data'!A$1:U$2000,21,FALSE),"NULL")</f>
        <v>721</v>
      </c>
      <c r="C1106">
        <f>IFERROR(VLOOKUP('Initial Flow'!J1106,'Initial Data'!A$1:U$2000,21,FALSE),"NULL")</f>
        <v>23</v>
      </c>
      <c r="D1106">
        <f>IFERROR(VLOOKUP('Initial Flow'!K1106,'Initial Data'!A$1:U$2000,21,FALSE),"NULL")</f>
        <v>901</v>
      </c>
      <c r="E1106" t="str">
        <f t="shared" si="51"/>
        <v>OK</v>
      </c>
      <c r="F1106">
        <f t="shared" si="52"/>
        <v>721</v>
      </c>
      <c r="G1106">
        <f t="shared" si="53"/>
        <v>23</v>
      </c>
      <c r="H1106" t="str">
        <f>'Initial Flow'!B1106</f>
        <v>IID1493 - HUB_OUT_EMAIL</v>
      </c>
      <c r="I1106">
        <f>IFERROR(VLOOKUP('Initial Flow'!D1106,'Code Int'!$A$1:$B$10,2,FALSE),"NULL")</f>
        <v>19</v>
      </c>
      <c r="J1106">
        <f>IFERROR(VLOOKUP('Initial Flow'!E1106,'Code Int'!$A$1:$B$10,2,FALSE),"NULL")</f>
        <v>16</v>
      </c>
      <c r="K1106" t="str">
        <f>'Initial Flow'!F1106</f>
        <v/>
      </c>
      <c r="L1106" t="str">
        <f>'Initial Flow'!G1106</f>
        <v>Email service on HUB</v>
      </c>
      <c r="M1106" t="str">
        <f>'Initial Flow'!L1106</f>
        <v>Proxy Voting</v>
      </c>
      <c r="N1106" t="str">
        <f>'Initial Flow'!C1106</f>
        <v>MSG005751</v>
      </c>
    </row>
    <row r="1107" spans="1:14" x14ac:dyDescent="0.2">
      <c r="A1107">
        <f>IFERROR(VLOOKUP('Initial Flow'!H1107,'Initial Data'!A$1:U$2000,21,FALSE),"NULL")</f>
        <v>39</v>
      </c>
      <c r="B1107">
        <f>IFERROR(VLOOKUP('Initial Flow'!I1107,'Initial Data'!A$1:U$2000,21,FALSE),"NULL")</f>
        <v>1050</v>
      </c>
      <c r="C1107">
        <f>IFERROR(VLOOKUP('Initial Flow'!J1107,'Initial Data'!A$1:U$2000,21,FALSE),"NULL")</f>
        <v>56</v>
      </c>
      <c r="D1107">
        <f>IFERROR(VLOOKUP('Initial Flow'!K1107,'Initial Data'!A$1:U$2000,21,FALSE),"NULL")</f>
        <v>1088</v>
      </c>
      <c r="E1107" t="str">
        <f t="shared" si="51"/>
        <v>OK</v>
      </c>
      <c r="F1107">
        <f t="shared" si="52"/>
        <v>1050</v>
      </c>
      <c r="G1107">
        <f t="shared" si="53"/>
        <v>56</v>
      </c>
      <c r="H1107" t="str">
        <f>'Initial Flow'!B1107</f>
        <v>IID19 - AddToCashCollection</v>
      </c>
      <c r="I1107">
        <f>IFERROR(VLOOKUP('Initial Flow'!D1107,'Code Int'!$A$1:$B$10,2,FALSE),"NULL")</f>
        <v>19</v>
      </c>
      <c r="J1107">
        <f>IFERROR(VLOOKUP('Initial Flow'!E1107,'Code Int'!$A$1:$B$10,2,FALSE),"NULL")</f>
        <v>15</v>
      </c>
      <c r="K1107" t="str">
        <f>'Initial Flow'!F1107</f>
        <v/>
      </c>
      <c r="L1107" t="str">
        <f>'Initial Flow'!G1107</f>
        <v>Issued by NCCIP Backend Sent to EPO - NCCIP has released a cash instruction to be attempted for settlement</v>
      </c>
      <c r="M1107" t="str">
        <f>'Initial Flow'!L1107</f>
        <v>Cash Instruction</v>
      </c>
      <c r="N1107" t="str">
        <f>'Initial Flow'!C1107</f>
        <v>MSG004675</v>
      </c>
    </row>
    <row r="1108" spans="1:14" x14ac:dyDescent="0.2">
      <c r="A1108">
        <f>IFERROR(VLOOKUP('Initial Flow'!H1108,'Initial Data'!A$1:U$2000,21,FALSE),"NULL")</f>
        <v>136</v>
      </c>
      <c r="B1108">
        <f>IFERROR(VLOOKUP('Initial Flow'!I1108,'Initial Data'!A$1:U$2000,21,FALSE),"NULL")</f>
        <v>1465</v>
      </c>
      <c r="C1108">
        <f>IFERROR(VLOOKUP('Initial Flow'!J1108,'Initial Data'!A$1:U$2000,21,FALSE),"NULL")</f>
        <v>14</v>
      </c>
      <c r="D1108" t="str">
        <f>IFERROR(VLOOKUP('Initial Flow'!K1108,'Initial Data'!A$1:U$2000,21,FALSE),"NULL")</f>
        <v>NULL</v>
      </c>
      <c r="E1108" t="str">
        <f t="shared" si="51"/>
        <v>OK</v>
      </c>
      <c r="F1108">
        <f t="shared" si="52"/>
        <v>1465</v>
      </c>
      <c r="G1108">
        <f t="shared" si="53"/>
        <v>14</v>
      </c>
      <c r="H1108" t="str">
        <f>'Initial Flow'!B1108</f>
        <v/>
      </c>
      <c r="I1108">
        <f>IFERROR(VLOOKUP('Initial Flow'!D1108,'Code Int'!$A$1:$B$10,2,FALSE),"NULL")</f>
        <v>19</v>
      </c>
      <c r="J1108">
        <f>IFERROR(VLOOKUP('Initial Flow'!E1108,'Code Int'!$A$1:$B$10,2,FALSE),"NULL")</f>
        <v>17</v>
      </c>
      <c r="K1108" t="str">
        <f>'Initial Flow'!F1108</f>
        <v/>
      </c>
      <c r="L1108" t="str">
        <f>'Initial Flow'!G1108</f>
        <v>security masterdata, analytics</v>
      </c>
      <c r="M1108" t="str">
        <f>'Initial Flow'!L1108</f>
        <v>Master Data</v>
      </c>
      <c r="N1108" t="str">
        <f>'Initial Flow'!C1108</f>
        <v>MSG007718</v>
      </c>
    </row>
    <row r="1109" spans="1:14" x14ac:dyDescent="0.2">
      <c r="A1109">
        <f>IFERROR(VLOOKUP('Initial Flow'!H1109,'Initial Data'!A$1:U$2000,21,FALSE),"NULL")</f>
        <v>21</v>
      </c>
      <c r="B1109" t="str">
        <f>IFERROR(VLOOKUP('Initial Flow'!I1109,'Initial Data'!A$1:U$2000,21,FALSE),"NULL")</f>
        <v>NULL</v>
      </c>
      <c r="C1109">
        <f>IFERROR(VLOOKUP('Initial Flow'!J1109,'Initial Data'!A$1:U$2000,21,FALSE),"NULL")</f>
        <v>20</v>
      </c>
      <c r="D1109">
        <f>IFERROR(VLOOKUP('Initial Flow'!K1109,'Initial Data'!A$1:U$2000,21,FALSE),"NULL")</f>
        <v>659</v>
      </c>
      <c r="E1109" t="str">
        <f t="shared" si="51"/>
        <v>OK</v>
      </c>
      <c r="F1109">
        <f t="shared" si="52"/>
        <v>21</v>
      </c>
      <c r="G1109">
        <f t="shared" si="53"/>
        <v>20</v>
      </c>
      <c r="H1109" t="str">
        <f>'Initial Flow'!B1109</f>
        <v>IID868 - CSTDY_PND_PROV_MVE</v>
      </c>
      <c r="I1109">
        <f>IFERROR(VLOOKUP('Initial Flow'!D1109,'Code Int'!$A$1:$B$10,2,FALSE),"NULL")</f>
        <v>19</v>
      </c>
      <c r="J1109">
        <f>IFERROR(VLOOKUP('Initial Flow'!E1109,'Code Int'!$A$1:$B$10,2,FALSE),"NULL")</f>
        <v>15</v>
      </c>
      <c r="K1109" t="str">
        <f>'Initial Flow'!F1109</f>
        <v>libSbICSDCmseStreamExtractor.so</v>
      </c>
      <c r="L1109" t="str">
        <f>'Initial Flow'!G1109</f>
        <v>Notifies CmaX with Custody pending deliveries</v>
      </c>
      <c r="M1109" t="str">
        <f>'Initial Flow'!L1109</f>
        <v>Custody Instruction</v>
      </c>
      <c r="N1109" t="str">
        <f>'Initial Flow'!C1109</f>
        <v>MSG005372</v>
      </c>
    </row>
    <row r="1110" spans="1:14" x14ac:dyDescent="0.2">
      <c r="A1110">
        <f>IFERROR(VLOOKUP('Initial Flow'!H1110,'Initial Data'!A$1:U$2000,21,FALSE),"NULL")</f>
        <v>23</v>
      </c>
      <c r="B1110" t="str">
        <f>IFERROR(VLOOKUP('Initial Flow'!I1110,'Initial Data'!A$1:U$2000,21,FALSE),"NULL")</f>
        <v>NULL</v>
      </c>
      <c r="C1110">
        <f>IFERROR(VLOOKUP('Initial Flow'!J1110,'Initial Data'!A$1:U$2000,21,FALSE),"NULL")</f>
        <v>60</v>
      </c>
      <c r="D1110">
        <f>IFERROR(VLOOKUP('Initial Flow'!K1110,'Initial Data'!A$1:U$2000,21,FALSE),"NULL")</f>
        <v>558</v>
      </c>
      <c r="E1110" t="str">
        <f t="shared" si="51"/>
        <v>OK</v>
      </c>
      <c r="F1110">
        <f t="shared" si="52"/>
        <v>23</v>
      </c>
      <c r="G1110">
        <f t="shared" si="53"/>
        <v>60</v>
      </c>
      <c r="H1110" t="str">
        <f>'Initial Flow'!B1110</f>
        <v>IID1990 - Load SWIFT</v>
      </c>
      <c r="I1110">
        <f>IFERROR(VLOOKUP('Initial Flow'!D1110,'Code Int'!$A$1:$B$10,2,FALSE),"NULL")</f>
        <v>19</v>
      </c>
      <c r="J1110">
        <f>IFERROR(VLOOKUP('Initial Flow'!E1110,'Code Int'!$A$1:$B$10,2,FALSE),"NULL")</f>
        <v>18</v>
      </c>
      <c r="K1110" t="str">
        <f>'Initial Flow'!F1110</f>
        <v/>
      </c>
      <c r="L1110" t="str">
        <f>'Initial Flow'!G1110</f>
        <v/>
      </c>
      <c r="M1110" t="str">
        <f>'Initial Flow'!L1110</f>
        <v>Cash Instruction</v>
      </c>
      <c r="N1110" t="str">
        <f>'Initial Flow'!C1110</f>
        <v>MSG006152</v>
      </c>
    </row>
    <row r="1111" spans="1:14" x14ac:dyDescent="0.2">
      <c r="A1111">
        <f>IFERROR(VLOOKUP('Initial Flow'!H1111,'Initial Data'!A$1:U$2000,21,FALSE),"NULL")</f>
        <v>23</v>
      </c>
      <c r="B1111">
        <f>IFERROR(VLOOKUP('Initial Flow'!I1111,'Initial Data'!A$1:U$2000,21,FALSE),"NULL")</f>
        <v>1010</v>
      </c>
      <c r="C1111">
        <f>IFERROR(VLOOKUP('Initial Flow'!J1111,'Initial Data'!A$1:U$2000,21,FALSE),"NULL")</f>
        <v>50</v>
      </c>
      <c r="D1111">
        <f>IFERROR(VLOOKUP('Initial Flow'!K1111,'Initial Data'!A$1:U$2000,21,FALSE),"NULL")</f>
        <v>589</v>
      </c>
      <c r="E1111" t="str">
        <f t="shared" si="51"/>
        <v>OK</v>
      </c>
      <c r="F1111">
        <f t="shared" si="52"/>
        <v>1010</v>
      </c>
      <c r="G1111">
        <f t="shared" si="53"/>
        <v>50</v>
      </c>
      <c r="H1111" t="str">
        <f>'Initial Flow'!B1111</f>
        <v>IID9044 - HUB_IN_FUNDS_SCANNING</v>
      </c>
      <c r="I1111">
        <f>IFERROR(VLOOKUP('Initial Flow'!D1111,'Code Int'!$A$1:$B$10,2,FALSE),"NULL")</f>
        <v>19</v>
      </c>
      <c r="J1111">
        <f>IFERROR(VLOOKUP('Initial Flow'!E1111,'Code Int'!$A$1:$B$10,2,FALSE),"NULL")</f>
        <v>15</v>
      </c>
      <c r="K1111" t="str">
        <f>'Initial Flow'!F1111</f>
        <v/>
      </c>
      <c r="L1111" t="str">
        <f>'Initial Flow'!G1111</f>
        <v/>
      </c>
      <c r="M1111" t="str">
        <f>'Initial Flow'!L1111</f>
        <v>Order Routing</v>
      </c>
      <c r="N1111" t="str">
        <f>'Initial Flow'!C1111</f>
        <v>MSG005638</v>
      </c>
    </row>
    <row r="1112" spans="1:14" x14ac:dyDescent="0.2">
      <c r="A1112">
        <f>IFERROR(VLOOKUP('Initial Flow'!H1112,'Initial Data'!A$1:U$2000,21,FALSE),"NULL")</f>
        <v>56</v>
      </c>
      <c r="B1112">
        <f>IFERROR(VLOOKUP('Initial Flow'!I1112,'Initial Data'!A$1:U$2000,21,FALSE),"NULL")</f>
        <v>1100</v>
      </c>
      <c r="C1112">
        <f>IFERROR(VLOOKUP('Initial Flow'!J1112,'Initial Data'!A$1:U$2000,21,FALSE),"NULL")</f>
        <v>56</v>
      </c>
      <c r="D1112">
        <f>IFERROR(VLOOKUP('Initial Flow'!K1112,'Initial Data'!A$1:U$2000,21,FALSE),"NULL")</f>
        <v>267</v>
      </c>
      <c r="E1112" t="str">
        <f t="shared" si="51"/>
        <v>OK</v>
      </c>
      <c r="F1112">
        <f t="shared" si="52"/>
        <v>1100</v>
      </c>
      <c r="G1112">
        <f t="shared" si="53"/>
        <v>56</v>
      </c>
      <c r="H1112" t="str">
        <f>'Initial Flow'!B1112</f>
        <v>IID746 - CollMgrTrsPrincipal</v>
      </c>
      <c r="I1112">
        <f>IFERROR(VLOOKUP('Initial Flow'!D1112,'Code Int'!$A$1:$B$10,2,FALSE),"NULL")</f>
        <v>19</v>
      </c>
      <c r="J1112">
        <f>IFERROR(VLOOKUP('Initial Flow'!E1112,'Code Int'!$A$1:$B$10,2,FALSE),"NULL")</f>
        <v>15</v>
      </c>
      <c r="K1112" t="str">
        <f>'Initial Flow'!F1112</f>
        <v/>
      </c>
      <c r="L1112" t="str">
        <f>'Initial Flow'!G1112</f>
        <v>Request to the Collateral Manager to reflect a change of the market value of a single loan.</v>
      </c>
      <c r="M1112" t="str">
        <f>'Initial Flow'!L1112</f>
        <v>Lending Collateralisation Request</v>
      </c>
      <c r="N1112" t="str">
        <f>'Initial Flow'!C1112</f>
        <v>MSG005269</v>
      </c>
    </row>
    <row r="1113" spans="1:14" x14ac:dyDescent="0.2">
      <c r="A1113">
        <f>IFERROR(VLOOKUP('Initial Flow'!H1113,'Initial Data'!A$1:U$2000,21,FALSE),"NULL")</f>
        <v>33</v>
      </c>
      <c r="B1113">
        <f>IFERROR(VLOOKUP('Initial Flow'!I1113,'Initial Data'!A$1:U$2000,21,FALSE),"NULL")</f>
        <v>821</v>
      </c>
      <c r="C1113">
        <f>IFERROR(VLOOKUP('Initial Flow'!J1113,'Initial Data'!A$1:U$2000,21,FALSE),"NULL")</f>
        <v>89</v>
      </c>
      <c r="D1113">
        <f>IFERROR(VLOOKUP('Initial Flow'!K1113,'Initial Data'!A$1:U$2000,21,FALSE),"NULL")</f>
        <v>1220</v>
      </c>
      <c r="E1113" t="str">
        <f t="shared" si="51"/>
        <v>OK</v>
      </c>
      <c r="F1113">
        <f t="shared" si="52"/>
        <v>821</v>
      </c>
      <c r="G1113">
        <f t="shared" si="53"/>
        <v>89</v>
      </c>
      <c r="H1113" t="str">
        <f>'Initial Flow'!B1113</f>
        <v>IID2528 - RELEASE_EOC_RECEPTION_RECO</v>
      </c>
      <c r="I1113">
        <f>IFERROR(VLOOKUP('Initial Flow'!D1113,'Code Int'!$A$1:$B$10,2,FALSE),"NULL")</f>
        <v>19</v>
      </c>
      <c r="J1113">
        <f>IFERROR(VLOOKUP('Initial Flow'!E1113,'Code Int'!$A$1:$B$10,2,FALSE),"NULL")</f>
        <v>16</v>
      </c>
      <c r="K1113" t="str">
        <f>'Initial Flow'!F1113</f>
        <v/>
      </c>
      <c r="L1113" t="str">
        <f>'Initial Flow'!G1113</f>
        <v/>
      </c>
      <c r="M1113" t="str">
        <f>'Initial Flow'!L1113</f>
        <v>Security</v>
      </c>
      <c r="N1113" t="str">
        <f>'Initial Flow'!C1113</f>
        <v>MSG006548</v>
      </c>
    </row>
    <row r="1114" spans="1:14" x14ac:dyDescent="0.2">
      <c r="A1114">
        <f>IFERROR(VLOOKUP('Initial Flow'!H1114,'Initial Data'!A$1:U$2000,21,FALSE),"NULL")</f>
        <v>33</v>
      </c>
      <c r="B1114">
        <f>IFERROR(VLOOKUP('Initial Flow'!I1114,'Initial Data'!A$1:U$2000,21,FALSE),"NULL")</f>
        <v>757</v>
      </c>
      <c r="C1114">
        <f>IFERROR(VLOOKUP('Initial Flow'!J1114,'Initial Data'!A$1:U$2000,21,FALSE),"NULL")</f>
        <v>33</v>
      </c>
      <c r="D1114">
        <f>IFERROR(VLOOKUP('Initial Flow'!K1114,'Initial Data'!A$1:U$2000,21,FALSE),"NULL")</f>
        <v>709</v>
      </c>
      <c r="E1114" t="str">
        <f t="shared" si="51"/>
        <v>OK</v>
      </c>
      <c r="F1114">
        <f t="shared" si="52"/>
        <v>757</v>
      </c>
      <c r="G1114">
        <f t="shared" si="53"/>
        <v>33</v>
      </c>
      <c r="H1114" t="str">
        <f>'Initial Flow'!B1114</f>
        <v>IID370 - CD_BELFIUS_OUT</v>
      </c>
      <c r="I1114">
        <f>IFERROR(VLOOKUP('Initial Flow'!D1114,'Code Int'!$A$1:$B$10,2,FALSE),"NULL")</f>
        <v>19</v>
      </c>
      <c r="J1114">
        <f>IFERROR(VLOOKUP('Initial Flow'!E1114,'Code Int'!$A$1:$B$10,2,FALSE),"NULL")</f>
        <v>18</v>
      </c>
      <c r="K1114" t="str">
        <f>'Initial Flow'!F1114</f>
        <v/>
      </c>
      <c r="L1114" t="str">
        <f>'Initial Flow'!G1114</f>
        <v>Collateral Portfolio outbound to Belfius</v>
      </c>
      <c r="M1114" t="str">
        <f>'Initial Flow'!L1114</f>
        <v>Collateral Exposure</v>
      </c>
      <c r="N1114" t="str">
        <f>'Initial Flow'!C1114</f>
        <v>MSG004970</v>
      </c>
    </row>
    <row r="1115" spans="1:14" x14ac:dyDescent="0.2">
      <c r="A1115">
        <f>IFERROR(VLOOKUP('Initial Flow'!H1115,'Initial Data'!A$1:U$2000,21,FALSE),"NULL")</f>
        <v>56</v>
      </c>
      <c r="B1115">
        <f>IFERROR(VLOOKUP('Initial Flow'!I1115,'Initial Data'!A$1:U$2000,21,FALSE),"NULL")</f>
        <v>307</v>
      </c>
      <c r="C1115">
        <f>IFERROR(VLOOKUP('Initial Flow'!J1115,'Initial Data'!A$1:U$2000,21,FALSE),"NULL")</f>
        <v>56</v>
      </c>
      <c r="D1115">
        <f>IFERROR(VLOOKUP('Initial Flow'!K1115,'Initial Data'!A$1:U$2000,21,FALSE),"NULL")</f>
        <v>1104</v>
      </c>
      <c r="E1115" t="str">
        <f t="shared" si="51"/>
        <v>OK</v>
      </c>
      <c r="F1115">
        <f t="shared" si="52"/>
        <v>307</v>
      </c>
      <c r="G1115">
        <f t="shared" si="53"/>
        <v>56</v>
      </c>
      <c r="H1115" t="str">
        <f>'Initial Flow'!B1115</f>
        <v>IID24 - AddToOTCCollection</v>
      </c>
      <c r="I1115">
        <f>IFERROR(VLOOKUP('Initial Flow'!D1115,'Code Int'!$A$1:$B$10,2,FALSE),"NULL")</f>
        <v>19</v>
      </c>
      <c r="J1115">
        <f>IFERROR(VLOOKUP('Initial Flow'!E1115,'Code Int'!$A$1:$B$10,2,FALSE),"NULL")</f>
        <v>15</v>
      </c>
      <c r="K1115" t="str">
        <f>'Initial Flow'!F1115</f>
        <v/>
      </c>
      <c r="L1115" t="str">
        <f>'Initial Flow'!G1115</f>
        <v>Issued by Market Process Observer Sent to EPO - Instruction has been extracted but has yet to be made settleable. At this stage  the instruction is still invisible to the netting finders.</v>
      </c>
      <c r="M1115" t="str">
        <f>'Initial Flow'!L1115</f>
        <v>Security Instruction</v>
      </c>
      <c r="N1115" t="str">
        <f>'Initial Flow'!C1115</f>
        <v>MSG004679</v>
      </c>
    </row>
    <row r="1116" spans="1:14" x14ac:dyDescent="0.2">
      <c r="A1116">
        <f>IFERROR(VLOOKUP('Initial Flow'!H1116,'Initial Data'!A$1:U$2000,21,FALSE),"NULL")</f>
        <v>33</v>
      </c>
      <c r="B1116">
        <f>IFERROR(VLOOKUP('Initial Flow'!I1116,'Initial Data'!A$1:U$2000,21,FALSE),"NULL")</f>
        <v>729</v>
      </c>
      <c r="C1116">
        <f>IFERROR(VLOOKUP('Initial Flow'!J1116,'Initial Data'!A$1:U$2000,21,FALSE),"NULL")</f>
        <v>33</v>
      </c>
      <c r="D1116">
        <f>IFERROR(VLOOKUP('Initial Flow'!K1116,'Initial Data'!A$1:U$2000,21,FALSE),"NULL")</f>
        <v>709</v>
      </c>
      <c r="E1116" t="str">
        <f t="shared" si="51"/>
        <v>OK</v>
      </c>
      <c r="F1116">
        <f t="shared" si="52"/>
        <v>729</v>
      </c>
      <c r="G1116">
        <f t="shared" si="53"/>
        <v>33</v>
      </c>
      <c r="H1116" t="str">
        <f>'Initial Flow'!B1116</f>
        <v>IID486 - CD_PV_BLK_FDBCK_REP</v>
      </c>
      <c r="I1116">
        <f>IFERROR(VLOOKUP('Initial Flow'!D1116,'Code Int'!$A$1:$B$10,2,FALSE),"NULL")</f>
        <v>19</v>
      </c>
      <c r="J1116">
        <f>IFERROR(VLOOKUP('Initial Flow'!E1116,'Code Int'!$A$1:$B$10,2,FALSE),"NULL")</f>
        <v>18</v>
      </c>
      <c r="K1116" t="str">
        <f>'Initial Flow'!F1116</f>
        <v/>
      </c>
      <c r="L1116" t="str">
        <f>'Initial Flow'!G1116</f>
        <v>Outbound ProxyVoting blocking / unblocking feedback file</v>
      </c>
      <c r="M1116" t="str">
        <f>'Initial Flow'!L1116</f>
        <v>Proxy Voting</v>
      </c>
      <c r="N1116" t="str">
        <f>'Initial Flow'!C1116</f>
        <v>MSG005081</v>
      </c>
    </row>
    <row r="1117" spans="1:14" x14ac:dyDescent="0.2">
      <c r="A1117">
        <f>IFERROR(VLOOKUP('Initial Flow'!H1117,'Initial Data'!A$1:U$2000,21,FALSE),"NULL")</f>
        <v>33</v>
      </c>
      <c r="B1117">
        <f>IFERROR(VLOOKUP('Initial Flow'!I1117,'Initial Data'!A$1:U$2000,21,FALSE),"NULL")</f>
        <v>729</v>
      </c>
      <c r="C1117">
        <f>IFERROR(VLOOKUP('Initial Flow'!J1117,'Initial Data'!A$1:U$2000,21,FALSE),"NULL")</f>
        <v>33</v>
      </c>
      <c r="D1117">
        <f>IFERROR(VLOOKUP('Initial Flow'!K1117,'Initial Data'!A$1:U$2000,21,FALSE),"NULL")</f>
        <v>861</v>
      </c>
      <c r="E1117" t="str">
        <f t="shared" si="51"/>
        <v>OK</v>
      </c>
      <c r="F1117">
        <f t="shared" si="52"/>
        <v>729</v>
      </c>
      <c r="G1117">
        <f t="shared" si="53"/>
        <v>33</v>
      </c>
      <c r="H1117" t="str">
        <f>'Initial Flow'!B1117</f>
        <v>IID469 - CD_LOAN_STATUS_REPORT</v>
      </c>
      <c r="I1117">
        <f>IFERROR(VLOOKUP('Initial Flow'!D1117,'Code Int'!$A$1:$B$10,2,FALSE),"NULL")</f>
        <v>19</v>
      </c>
      <c r="J1117">
        <f>IFERROR(VLOOKUP('Initial Flow'!E1117,'Code Int'!$A$1:$B$10,2,FALSE),"NULL")</f>
        <v>18</v>
      </c>
      <c r="K1117" t="str">
        <f>'Initial Flow'!F1117</f>
        <v/>
      </c>
      <c r="L1117" t="str">
        <f>'Initial Flow'!G1117</f>
        <v>Street Lending Loan Status file notification to Creation Direct</v>
      </c>
      <c r="M1117" t="str">
        <f>'Initial Flow'!L1117</f>
        <v>Security Lending</v>
      </c>
      <c r="N1117" t="str">
        <f>'Initial Flow'!C1117</f>
        <v>MSG005064</v>
      </c>
    </row>
    <row r="1118" spans="1:14" x14ac:dyDescent="0.2">
      <c r="A1118">
        <f>IFERROR(VLOOKUP('Initial Flow'!H1118,'Initial Data'!A$1:U$2000,21,FALSE),"NULL")</f>
        <v>56</v>
      </c>
      <c r="B1118">
        <f>IFERROR(VLOOKUP('Initial Flow'!I1118,'Initial Data'!A$1:U$2000,21,FALSE),"NULL")</f>
        <v>1100</v>
      </c>
      <c r="C1118">
        <f>IFERROR(VLOOKUP('Initial Flow'!J1118,'Initial Data'!A$1:U$2000,21,FALSE),"NULL")</f>
        <v>47</v>
      </c>
      <c r="D1118">
        <f>IFERROR(VLOOKUP('Initial Flow'!K1118,'Initial Data'!A$1:U$2000,21,FALSE),"NULL")</f>
        <v>534</v>
      </c>
      <c r="E1118" t="str">
        <f t="shared" si="51"/>
        <v>OK</v>
      </c>
      <c r="F1118">
        <f t="shared" si="52"/>
        <v>1100</v>
      </c>
      <c r="G1118">
        <f t="shared" si="53"/>
        <v>47</v>
      </c>
      <c r="H1118" t="str">
        <f>'Initial Flow'!B1118</f>
        <v>IID966 - D.WAIT_CS_DTP_RDF_2</v>
      </c>
      <c r="I1118">
        <f>IFERROR(VLOOKUP('Initial Flow'!D1118,'Code Int'!$A$1:$B$10,2,FALSE),"NULL")</f>
        <v>19</v>
      </c>
      <c r="J1118">
        <f>IFERROR(VLOOKUP('Initial Flow'!E1118,'Code Int'!$A$1:$B$10,2,FALSE),"NULL")</f>
        <v>17</v>
      </c>
      <c r="K1118" t="str">
        <f>'Initial Flow'!F1118</f>
        <v/>
      </c>
      <c r="L1118" t="str">
        <f>'Initial Flow'!G1118</f>
        <v/>
      </c>
      <c r="M1118" t="str">
        <f>'Initial Flow'!L1118</f>
        <v>Risk Limit</v>
      </c>
      <c r="N1118" t="str">
        <f>'Initial Flow'!C1118</f>
        <v>MSG005425</v>
      </c>
    </row>
    <row r="1119" spans="1:14" x14ac:dyDescent="0.2">
      <c r="A1119">
        <f>IFERROR(VLOOKUP('Initial Flow'!H1119,'Initial Data'!A$1:U$2000,21,FALSE),"NULL")</f>
        <v>33</v>
      </c>
      <c r="B1119">
        <f>IFERROR(VLOOKUP('Initial Flow'!I1119,'Initial Data'!A$1:U$2000,21,FALSE),"NULL")</f>
        <v>717</v>
      </c>
      <c r="C1119">
        <f>IFERROR(VLOOKUP('Initial Flow'!J1119,'Initial Data'!A$1:U$2000,21,FALSE),"NULL")</f>
        <v>23</v>
      </c>
      <c r="D1119">
        <f>IFERROR(VLOOKUP('Initial Flow'!K1119,'Initial Data'!A$1:U$2000,21,FALSE),"NULL")</f>
        <v>885</v>
      </c>
      <c r="E1119" t="str">
        <f t="shared" si="51"/>
        <v>OK</v>
      </c>
      <c r="F1119">
        <f t="shared" si="52"/>
        <v>717</v>
      </c>
      <c r="G1119">
        <f t="shared" si="53"/>
        <v>23</v>
      </c>
      <c r="H1119" t="str">
        <f>'Initial Flow'!B1119</f>
        <v>IID1400 - HUB_IN_SEC_MT536_CD</v>
      </c>
      <c r="I1119">
        <f>IFERROR(VLOOKUP('Initial Flow'!D1119,'Code Int'!$A$1:$B$10,2,FALSE),"NULL")</f>
        <v>19</v>
      </c>
      <c r="J1119">
        <f>IFERROR(VLOOKUP('Initial Flow'!E1119,'Code Int'!$A$1:$B$10,2,FALSE),"NULL")</f>
        <v>16</v>
      </c>
      <c r="K1119" t="str">
        <f>'Initial Flow'!F1119</f>
        <v/>
      </c>
      <c r="L1119" t="str">
        <f>'Initial Flow'!G1119</f>
        <v>MT536 CBF file for DDR</v>
      </c>
      <c r="M1119" t="str">
        <f>'Initial Flow'!L1119</f>
        <v>Security Instruction</v>
      </c>
      <c r="N1119" t="str">
        <f>'Initial Flow'!C1119</f>
        <v>MSG005682</v>
      </c>
    </row>
    <row r="1120" spans="1:14" x14ac:dyDescent="0.2">
      <c r="A1120">
        <f>IFERROR(VLOOKUP('Initial Flow'!H1120,'Initial Data'!A$1:U$2000,21,FALSE),"NULL")</f>
        <v>86</v>
      </c>
      <c r="B1120">
        <f>IFERROR(VLOOKUP('Initial Flow'!I1120,'Initial Data'!A$1:U$2000,21,FALSE),"NULL")</f>
        <v>246</v>
      </c>
      <c r="C1120">
        <f>IFERROR(VLOOKUP('Initial Flow'!J1120,'Initial Data'!A$1:U$2000,21,FALSE),"NULL")</f>
        <v>56</v>
      </c>
      <c r="D1120">
        <f>IFERROR(VLOOKUP('Initial Flow'!K1120,'Initial Data'!A$1:U$2000,21,FALSE),"NULL")</f>
        <v>295</v>
      </c>
      <c r="E1120" t="str">
        <f t="shared" si="51"/>
        <v>OK</v>
      </c>
      <c r="F1120">
        <f t="shared" si="52"/>
        <v>246</v>
      </c>
      <c r="G1120">
        <f t="shared" si="53"/>
        <v>56</v>
      </c>
      <c r="H1120" t="str">
        <f>'Initial Flow'!B1120</f>
        <v>IID2117 - MoveTimeEvent</v>
      </c>
      <c r="I1120">
        <f>IFERROR(VLOOKUP('Initial Flow'!D1120,'Code Int'!$A$1:$B$10,2,FALSE),"NULL")</f>
        <v>19</v>
      </c>
      <c r="J1120">
        <f>IFERROR(VLOOKUP('Initial Flow'!E1120,'Code Int'!$A$1:$B$10,2,FALSE),"NULL")</f>
        <v>15</v>
      </c>
      <c r="K1120" t="str">
        <f>'Initial Flow'!F1120</f>
        <v/>
      </c>
      <c r="L1120" t="str">
        <f>'Initial Flow'!G1120</f>
        <v>Issued by [multiple] Sent to TEG Backend - TEG is told to move a scheduled event to another timeslot.</v>
      </c>
      <c r="M1120" t="str">
        <f>'Initial Flow'!L1120</f>
        <v>Market Deadline</v>
      </c>
      <c r="N1120" t="str">
        <f>'Initial Flow'!C1120</f>
        <v>MSG006264</v>
      </c>
    </row>
    <row r="1121" spans="1:14" x14ac:dyDescent="0.2">
      <c r="A1121">
        <f>IFERROR(VLOOKUP('Initial Flow'!H1121,'Initial Data'!A$1:U$2000,21,FALSE),"NULL")</f>
        <v>42</v>
      </c>
      <c r="B1121" t="str">
        <f>IFERROR(VLOOKUP('Initial Flow'!I1121,'Initial Data'!A$1:U$2000,21,FALSE),"NULL")</f>
        <v>NULL</v>
      </c>
      <c r="C1121">
        <f>IFERROR(VLOOKUP('Initial Flow'!J1121,'Initial Data'!A$1:U$2000,21,FALSE),"NULL")</f>
        <v>33</v>
      </c>
      <c r="D1121">
        <f>IFERROR(VLOOKUP('Initial Flow'!K1121,'Initial Data'!A$1:U$2000,21,FALSE),"NULL")</f>
        <v>717</v>
      </c>
      <c r="E1121" t="str">
        <f t="shared" si="51"/>
        <v>OK</v>
      </c>
      <c r="F1121">
        <f t="shared" si="52"/>
        <v>42</v>
      </c>
      <c r="G1121">
        <f t="shared" si="53"/>
        <v>33</v>
      </c>
      <c r="H1121" t="str">
        <f>'Initial Flow'!B1121</f>
        <v>IID9004 - XEMAC_MTU_FILE</v>
      </c>
      <c r="I1121">
        <f>IFERROR(VLOOKUP('Initial Flow'!D1121,'Code Int'!$A$1:$B$10,2,FALSE),"NULL")</f>
        <v>19</v>
      </c>
      <c r="J1121">
        <f>IFERROR(VLOOKUP('Initial Flow'!E1121,'Code Int'!$A$1:$B$10,2,FALSE),"NULL")</f>
        <v>18</v>
      </c>
      <c r="K1121" t="str">
        <f>'Initial Flow'!F1121</f>
        <v/>
      </c>
      <c r="L1121" t="str">
        <f>'Initial Flow'!G1121</f>
        <v/>
      </c>
      <c r="M1121" t="str">
        <f>'Initial Flow'!L1121</f>
        <v>Security</v>
      </c>
      <c r="N1121" t="str">
        <f>'Initial Flow'!C1121</f>
        <v>MSG006931</v>
      </c>
    </row>
    <row r="1122" spans="1:14" x14ac:dyDescent="0.2">
      <c r="A1122">
        <f>IFERROR(VLOOKUP('Initial Flow'!H1122,'Initial Data'!A$1:U$2000,21,FALSE),"NULL")</f>
        <v>14</v>
      </c>
      <c r="B1122" t="str">
        <f>IFERROR(VLOOKUP('Initial Flow'!I1122,'Initial Data'!A$1:U$2000,21,FALSE),"NULL")</f>
        <v>NULL</v>
      </c>
      <c r="C1122">
        <f>IFERROR(VLOOKUP('Initial Flow'!J1122,'Initial Data'!A$1:U$2000,21,FALSE),"NULL")</f>
        <v>136</v>
      </c>
      <c r="D1122">
        <f>IFERROR(VLOOKUP('Initial Flow'!K1122,'Initial Data'!A$1:U$2000,21,FALSE),"NULL")</f>
        <v>1465</v>
      </c>
      <c r="E1122" t="str">
        <f t="shared" si="51"/>
        <v>OK</v>
      </c>
      <c r="F1122">
        <f t="shared" si="52"/>
        <v>14</v>
      </c>
      <c r="G1122">
        <f t="shared" si="53"/>
        <v>136</v>
      </c>
      <c r="H1122" t="str">
        <f>'Initial Flow'!B1122</f>
        <v/>
      </c>
      <c r="I1122">
        <f>IFERROR(VLOOKUP('Initial Flow'!D1122,'Code Int'!$A$1:$B$10,2,FALSE),"NULL")</f>
        <v>19</v>
      </c>
      <c r="J1122">
        <f>IFERROR(VLOOKUP('Initial Flow'!E1122,'Code Int'!$A$1:$B$10,2,FALSE),"NULL")</f>
        <v>17</v>
      </c>
      <c r="K1122" t="str">
        <f>'Initial Flow'!F1122</f>
        <v/>
      </c>
      <c r="L1122" t="str">
        <f>'Initial Flow'!G1122</f>
        <v>security masterdata, analytics</v>
      </c>
      <c r="M1122" t="str">
        <f>'Initial Flow'!L1122</f>
        <v>Master Data</v>
      </c>
      <c r="N1122" t="str">
        <f>'Initial Flow'!C1122</f>
        <v>MSG007719</v>
      </c>
    </row>
    <row r="1123" spans="1:14" x14ac:dyDescent="0.2">
      <c r="A1123">
        <f>IFERROR(VLOOKUP('Initial Flow'!H1123,'Initial Data'!A$1:U$2000,21,FALSE),"NULL")</f>
        <v>56</v>
      </c>
      <c r="B1123">
        <f>IFERROR(VLOOKUP('Initial Flow'!I1123,'Initial Data'!A$1:U$2000,21,FALSE),"NULL")</f>
        <v>255</v>
      </c>
      <c r="C1123">
        <f>IFERROR(VLOOKUP('Initial Flow'!J1123,'Initial Data'!A$1:U$2000,21,FALSE),"NULL")</f>
        <v>56</v>
      </c>
      <c r="D1123">
        <f>IFERROR(VLOOKUP('Initial Flow'!K1123,'Initial Data'!A$1:U$2000,21,FALSE),"NULL")</f>
        <v>267</v>
      </c>
      <c r="E1123" t="str">
        <f t="shared" si="51"/>
        <v>OK</v>
      </c>
      <c r="F1123">
        <f t="shared" si="52"/>
        <v>255</v>
      </c>
      <c r="G1123">
        <f t="shared" si="53"/>
        <v>56</v>
      </c>
      <c r="H1123" t="str">
        <f>'Initial Flow'!B1123</f>
        <v>IID739 - CollMgrCNeed</v>
      </c>
      <c r="I1123">
        <f>IFERROR(VLOOKUP('Initial Flow'!D1123,'Code Int'!$A$1:$B$10,2,FALSE),"NULL")</f>
        <v>19</v>
      </c>
      <c r="J1123">
        <f>IFERROR(VLOOKUP('Initial Flow'!E1123,'Code Int'!$A$1:$B$10,2,FALSE),"NULL")</f>
        <v>15</v>
      </c>
      <c r="K1123" t="str">
        <f>'Initial Flow'!F1123</f>
        <v/>
      </c>
      <c r="L1123" t="str">
        <f>'Initial Flow'!G1123</f>
        <v>Request to the Collateral Manager to increase / decrease the collateral need</v>
      </c>
      <c r="M1123" t="str">
        <f>'Initial Flow'!L1123</f>
        <v>Lending Collateralisation Request</v>
      </c>
      <c r="N1123" t="str">
        <f>'Initial Flow'!C1123</f>
        <v>MSG005264</v>
      </c>
    </row>
    <row r="1124" spans="1:14" x14ac:dyDescent="0.2">
      <c r="A1124">
        <f>IFERROR(VLOOKUP('Initial Flow'!H1124,'Initial Data'!A$1:U$2000,21,FALSE),"NULL")</f>
        <v>56</v>
      </c>
      <c r="B1124">
        <f>IFERROR(VLOOKUP('Initial Flow'!I1124,'Initial Data'!A$1:U$2000,21,FALSE),"NULL")</f>
        <v>1096</v>
      </c>
      <c r="C1124">
        <f>IFERROR(VLOOKUP('Initial Flow'!J1124,'Initial Data'!A$1:U$2000,21,FALSE),"NULL")</f>
        <v>56</v>
      </c>
      <c r="D1124">
        <f>IFERROR(VLOOKUP('Initial Flow'!K1124,'Initial Data'!A$1:U$2000,21,FALSE),"NULL")</f>
        <v>267</v>
      </c>
      <c r="E1124" t="str">
        <f t="shared" si="51"/>
        <v>OK</v>
      </c>
      <c r="F1124">
        <f t="shared" si="52"/>
        <v>1096</v>
      </c>
      <c r="G1124">
        <f t="shared" si="53"/>
        <v>56</v>
      </c>
      <c r="H1124" t="str">
        <f>'Initial Flow'!B1124</f>
        <v>IID740 - CollMgrCNeed</v>
      </c>
      <c r="I1124">
        <f>IFERROR(VLOOKUP('Initial Flow'!D1124,'Code Int'!$A$1:$B$10,2,FALSE),"NULL")</f>
        <v>19</v>
      </c>
      <c r="J1124">
        <f>IFERROR(VLOOKUP('Initial Flow'!E1124,'Code Int'!$A$1:$B$10,2,FALSE),"NULL")</f>
        <v>15</v>
      </c>
      <c r="K1124" t="str">
        <f>'Initial Flow'!F1124</f>
        <v/>
      </c>
      <c r="L1124" t="str">
        <f>'Initial Flow'!G1124</f>
        <v>Request to the Collateral Manager to increase / decrease the collateral need</v>
      </c>
      <c r="M1124" t="str">
        <f>'Initial Flow'!L1124</f>
        <v>Lending Collateralisation Request</v>
      </c>
      <c r="N1124" t="str">
        <f>'Initial Flow'!C1124</f>
        <v>MSG005265</v>
      </c>
    </row>
    <row r="1125" spans="1:14" x14ac:dyDescent="0.2">
      <c r="A1125">
        <f>IFERROR(VLOOKUP('Initial Flow'!H1125,'Initial Data'!A$1:U$2000,21,FALSE),"NULL")</f>
        <v>27</v>
      </c>
      <c r="B1125">
        <f>IFERROR(VLOOKUP('Initial Flow'!I1125,'Initial Data'!A$1:U$2000,21,FALSE),"NULL")</f>
        <v>1039</v>
      </c>
      <c r="C1125">
        <f>IFERROR(VLOOKUP('Initial Flow'!J1125,'Initial Data'!A$1:U$2000,21,FALSE),"NULL")</f>
        <v>27</v>
      </c>
      <c r="D1125">
        <f>IFERROR(VLOOKUP('Initial Flow'!K1125,'Initial Data'!A$1:U$2000,21,FALSE),"NULL")</f>
        <v>1013</v>
      </c>
      <c r="E1125" t="str">
        <f t="shared" si="51"/>
        <v>OK</v>
      </c>
      <c r="F1125">
        <f t="shared" si="52"/>
        <v>1039</v>
      </c>
      <c r="G1125">
        <f t="shared" si="53"/>
        <v>27</v>
      </c>
      <c r="H1125" t="str">
        <f>'Initial Flow'!B1125</f>
        <v>IID2420 - RDF_INST_MAP_STATUS_REFRESH</v>
      </c>
      <c r="I1125">
        <f>IFERROR(VLOOKUP('Initial Flow'!D1125,'Code Int'!$A$1:$B$10,2,FALSE),"NULL")</f>
        <v>19</v>
      </c>
      <c r="J1125">
        <f>IFERROR(VLOOKUP('Initial Flow'!E1125,'Code Int'!$A$1:$B$10,2,FALSE),"NULL")</f>
        <v>16</v>
      </c>
      <c r="K1125" t="str">
        <f>'Initial Flow'!F1125</f>
        <v/>
      </c>
      <c r="L1125" t="str">
        <f>'Initial Flow'!G1125</f>
        <v>RDF-Service to refresh the issuer-institution-mapping-status - table: RDF_OWNER.SP_IP_ISSR_RATIO_DETL</v>
      </c>
      <c r="M1125" t="str">
        <f>'Initial Flow'!L1125</f>
        <v>Issuer</v>
      </c>
      <c r="N1125" t="str">
        <f>'Initial Flow'!C1125</f>
        <v>MSG006461</v>
      </c>
    </row>
    <row r="1126" spans="1:14" x14ac:dyDescent="0.2">
      <c r="A1126">
        <f>IFERROR(VLOOKUP('Initial Flow'!H1126,'Initial Data'!A$1:U$2000,21,FALSE),"NULL")</f>
        <v>48</v>
      </c>
      <c r="B1126" t="str">
        <f>IFERROR(VLOOKUP('Initial Flow'!I1126,'Initial Data'!A$1:U$2000,21,FALSE),"NULL")</f>
        <v>NULL</v>
      </c>
      <c r="C1126">
        <f>IFERROR(VLOOKUP('Initial Flow'!J1126,'Initial Data'!A$1:U$2000,21,FALSE),"NULL")</f>
        <v>33</v>
      </c>
      <c r="D1126">
        <f>IFERROR(VLOOKUP('Initial Flow'!K1126,'Initial Data'!A$1:U$2000,21,FALSE),"NULL")</f>
        <v>717</v>
      </c>
      <c r="E1126" t="str">
        <f t="shared" si="51"/>
        <v>OK</v>
      </c>
      <c r="F1126">
        <f t="shared" si="52"/>
        <v>48</v>
      </c>
      <c r="G1126">
        <f t="shared" si="53"/>
        <v>33</v>
      </c>
      <c r="H1126" t="str">
        <f>'Initial Flow'!B1126</f>
        <v>IID9011 - CD-CBF_39</v>
      </c>
      <c r="I1126">
        <f>IFERROR(VLOOKUP('Initial Flow'!D1126,'Code Int'!$A$1:$B$10,2,FALSE),"NULL")</f>
        <v>19</v>
      </c>
      <c r="J1126">
        <f>IFERROR(VLOOKUP('Initial Flow'!E1126,'Code Int'!$A$1:$B$10,2,FALSE),"NULL")</f>
        <v>18</v>
      </c>
      <c r="K1126" t="str">
        <f>'Initial Flow'!F1126</f>
        <v/>
      </c>
      <c r="L1126" t="str">
        <f>'Initial Flow'!G1126</f>
        <v>SAFIR Reference data file for SMONITOR</v>
      </c>
      <c r="M1126" t="str">
        <f>'Initial Flow'!L1126</f>
        <v>Scanning Data</v>
      </c>
      <c r="N1126" t="str">
        <f>'Initial Flow'!C1126</f>
        <v>MSG005136</v>
      </c>
    </row>
    <row r="1127" spans="1:14" x14ac:dyDescent="0.2">
      <c r="A1127">
        <f>IFERROR(VLOOKUP('Initial Flow'!H1127,'Initial Data'!A$1:U$2000,21,FALSE),"NULL")</f>
        <v>47</v>
      </c>
      <c r="B1127" t="str">
        <f>IFERROR(VLOOKUP('Initial Flow'!I1127,'Initial Data'!A$1:U$2000,21,FALSE),"NULL")</f>
        <v>NULL</v>
      </c>
      <c r="C1127">
        <f>IFERROR(VLOOKUP('Initial Flow'!J1127,'Initial Data'!A$1:U$2000,21,FALSE),"NULL")</f>
        <v>21</v>
      </c>
      <c r="D1127">
        <f>IFERROR(VLOOKUP('Initial Flow'!K1127,'Initial Data'!A$1:U$2000,21,FALSE),"NULL")</f>
        <v>381</v>
      </c>
      <c r="E1127" t="str">
        <f t="shared" si="51"/>
        <v>OK</v>
      </c>
      <c r="F1127">
        <f t="shared" si="52"/>
        <v>47</v>
      </c>
      <c r="G1127">
        <f t="shared" si="53"/>
        <v>21</v>
      </c>
      <c r="H1127" t="str">
        <f>'Initial Flow'!B1127</f>
        <v>IID3461 - Custody Event URF flag</v>
      </c>
      <c r="I1127" t="str">
        <f>IFERROR(VLOOKUP('Initial Flow'!D1127,'Code Int'!$A$1:$B$10,2,FALSE),"NULL")</f>
        <v>NULL</v>
      </c>
      <c r="J1127">
        <f>IFERROR(VLOOKUP('Initial Flow'!E1127,'Code Int'!$A$1:$B$10,2,FALSE),"NULL")</f>
        <v>15</v>
      </c>
      <c r="K1127" t="str">
        <f>'Initial Flow'!F1127</f>
        <v/>
      </c>
      <c r="L1127" t="str">
        <f>'Initial Flow'!G1127</f>
        <v>URF flag set by IRMA (Credit) on custody event payment</v>
      </c>
      <c r="M1127" t="str">
        <f>'Initial Flow'!L1127</f>
        <v>Custody Event</v>
      </c>
      <c r="N1127" t="str">
        <f>'Initial Flow'!C1127</f>
        <v>MSG007473</v>
      </c>
    </row>
    <row r="1128" spans="1:14" x14ac:dyDescent="0.2">
      <c r="A1128">
        <f>IFERROR(VLOOKUP('Initial Flow'!H1128,'Initial Data'!A$1:U$2000,21,FALSE),"NULL")</f>
        <v>39</v>
      </c>
      <c r="B1128">
        <f>IFERROR(VLOOKUP('Initial Flow'!I1128,'Initial Data'!A$1:U$2000,21,FALSE),"NULL")</f>
        <v>1066</v>
      </c>
      <c r="C1128">
        <f>IFERROR(VLOOKUP('Initial Flow'!J1128,'Initial Data'!A$1:U$2000,21,FALSE),"NULL")</f>
        <v>22</v>
      </c>
      <c r="D1128">
        <f>IFERROR(VLOOKUP('Initial Flow'!K1128,'Initial Data'!A$1:U$2000,21,FALSE),"NULL")</f>
        <v>403</v>
      </c>
      <c r="E1128" t="str">
        <f t="shared" si="51"/>
        <v>OK</v>
      </c>
      <c r="F1128">
        <f t="shared" si="52"/>
        <v>1066</v>
      </c>
      <c r="G1128">
        <f t="shared" si="53"/>
        <v>22</v>
      </c>
      <c r="H1128" t="str">
        <f>'Initial Flow'!B1128</f>
        <v>IID1141 - DSSINSTRUCTIONS</v>
      </c>
      <c r="I1128">
        <f>IFERROR(VLOOKUP('Initial Flow'!D1128,'Code Int'!$A$1:$B$10,2,FALSE),"NULL")</f>
        <v>19</v>
      </c>
      <c r="J1128">
        <f>IFERROR(VLOOKUP('Initial Flow'!E1128,'Code Int'!$A$1:$B$10,2,FALSE),"NULL")</f>
        <v>17</v>
      </c>
      <c r="K1128" t="str">
        <f>'Initial Flow'!F1128</f>
        <v/>
      </c>
      <c r="L1128" t="str">
        <f>'Initial Flow'!G1128</f>
        <v/>
      </c>
      <c r="M1128" t="str">
        <f>'Initial Flow'!L1128</f>
        <v>Cash Instruction</v>
      </c>
      <c r="N1128" t="str">
        <f>'Initial Flow'!C1128</f>
        <v>MSG005495</v>
      </c>
    </row>
    <row r="1129" spans="1:14" x14ac:dyDescent="0.2">
      <c r="A1129">
        <f>IFERROR(VLOOKUP('Initial Flow'!H1129,'Initial Data'!A$1:U$2000,21,FALSE),"NULL")</f>
        <v>22</v>
      </c>
      <c r="B1129">
        <f>IFERROR(VLOOKUP('Initial Flow'!I1129,'Initial Data'!A$1:U$2000,21,FALSE),"NULL")</f>
        <v>403</v>
      </c>
      <c r="C1129">
        <f>IFERROR(VLOOKUP('Initial Flow'!J1129,'Initial Data'!A$1:U$2000,21,FALSE),"NULL")</f>
        <v>54</v>
      </c>
      <c r="D1129">
        <f>IFERROR(VLOOKUP('Initial Flow'!K1129,'Initial Data'!A$1:U$2000,21,FALSE),"NULL")</f>
        <v>494</v>
      </c>
      <c r="E1129" t="str">
        <f t="shared" si="51"/>
        <v>OK</v>
      </c>
      <c r="F1129">
        <f t="shared" si="52"/>
        <v>403</v>
      </c>
      <c r="G1129">
        <f t="shared" si="53"/>
        <v>54</v>
      </c>
      <c r="H1129" t="str">
        <f>'Initial Flow'!B1129</f>
        <v>IID1150 - DSWEB Securities Tax Specicificities Synchro</v>
      </c>
      <c r="I1129">
        <f>IFERROR(VLOOKUP('Initial Flow'!D1129,'Code Int'!$A$1:$B$10,2,FALSE),"NULL")</f>
        <v>19</v>
      </c>
      <c r="J1129">
        <f>IFERROR(VLOOKUP('Initial Flow'!E1129,'Code Int'!$A$1:$B$10,2,FALSE),"NULL")</f>
        <v>17</v>
      </c>
      <c r="K1129" t="str">
        <f>'Initial Flow'!F1129</f>
        <v/>
      </c>
      <c r="L1129" t="str">
        <f>'Initial Flow'!G1129</f>
        <v>Financial Instruments taxation specificity description</v>
      </c>
      <c r="M1129" t="str">
        <f>'Initial Flow'!L1129</f>
        <v>Security</v>
      </c>
      <c r="N1129" t="str">
        <f>'Initial Flow'!C1129</f>
        <v>MSG005504</v>
      </c>
    </row>
    <row r="1130" spans="1:14" x14ac:dyDescent="0.2">
      <c r="A1130">
        <f>IFERROR(VLOOKUP('Initial Flow'!H1130,'Initial Data'!A$1:U$2000,21,FALSE),"NULL")</f>
        <v>23</v>
      </c>
      <c r="B1130">
        <f>IFERROR(VLOOKUP('Initial Flow'!I1130,'Initial Data'!A$1:U$2000,21,FALSE),"NULL")</f>
        <v>913</v>
      </c>
      <c r="C1130">
        <f>IFERROR(VLOOKUP('Initial Flow'!J1130,'Initial Data'!A$1:U$2000,21,FALSE),"NULL")</f>
        <v>59</v>
      </c>
      <c r="D1130">
        <f>IFERROR(VLOOKUP('Initial Flow'!K1130,'Initial Data'!A$1:U$2000,21,FALSE),"NULL")</f>
        <v>478</v>
      </c>
      <c r="E1130" t="str">
        <f t="shared" si="51"/>
        <v>OK</v>
      </c>
      <c r="F1130">
        <f t="shared" si="52"/>
        <v>913</v>
      </c>
      <c r="G1130">
        <f t="shared" si="53"/>
        <v>59</v>
      </c>
      <c r="H1130" t="str">
        <f>'Initial Flow'!B1130</f>
        <v>IID827 - CREATE_MT700_PI2</v>
      </c>
      <c r="I1130">
        <f>IFERROR(VLOOKUP('Initial Flow'!D1130,'Code Int'!$A$1:$B$10,2,FALSE),"NULL")</f>
        <v>19</v>
      </c>
      <c r="J1130">
        <f>IFERROR(VLOOKUP('Initial Flow'!E1130,'Code Int'!$A$1:$B$10,2,FALSE),"NULL")</f>
        <v>15</v>
      </c>
      <c r="K1130" t="str">
        <f>'Initial Flow'!F1130</f>
        <v/>
      </c>
      <c r="L1130" t="str">
        <f>'Initial Flow'!G1130</f>
        <v>ISO MT700-CSB</v>
      </c>
      <c r="M1130" t="str">
        <f>'Initial Flow'!L1130</f>
        <v>MT700</v>
      </c>
      <c r="N1130" t="str">
        <f>'Initial Flow'!C1130</f>
        <v>MSG005342</v>
      </c>
    </row>
    <row r="1131" spans="1:14" x14ac:dyDescent="0.2">
      <c r="A1131">
        <f>IFERROR(VLOOKUP('Initial Flow'!H1131,'Initial Data'!A$1:U$2000,21,FALSE),"NULL")</f>
        <v>56</v>
      </c>
      <c r="B1131" t="str">
        <f>IFERROR(VLOOKUP('Initial Flow'!I1131,'Initial Data'!A$1:U$2000,21,FALSE),"NULL")</f>
        <v>NULL</v>
      </c>
      <c r="C1131">
        <f>IFERROR(VLOOKUP('Initial Flow'!J1131,'Initial Data'!A$1:U$2000,21,FALSE),"NULL")</f>
        <v>53</v>
      </c>
      <c r="D1131">
        <f>IFERROR(VLOOKUP('Initial Flow'!K1131,'Initial Data'!A$1:U$2000,21,FALSE),"NULL")</f>
        <v>661</v>
      </c>
      <c r="E1131" t="str">
        <f t="shared" si="51"/>
        <v>OK</v>
      </c>
      <c r="F1131">
        <f t="shared" si="52"/>
        <v>56</v>
      </c>
      <c r="G1131">
        <f t="shared" si="53"/>
        <v>53</v>
      </c>
      <c r="H1131" t="str">
        <f>'Initial Flow'!B1131</f>
        <v>IID39 - ALERT_CSE</v>
      </c>
      <c r="I1131">
        <f>IFERROR(VLOOKUP('Initial Flow'!D1131,'Code Int'!$A$1:$B$10,2,FALSE),"NULL")</f>
        <v>19</v>
      </c>
      <c r="J1131">
        <f>IFERROR(VLOOKUP('Initial Flow'!E1131,'Code Int'!$A$1:$B$10,2,FALSE),"NULL")</f>
        <v>15</v>
      </c>
      <c r="K1131" t="str">
        <f>'Initial Flow'!F1131</f>
        <v/>
      </c>
      <c r="L1131" t="str">
        <f>'Initial Flow'!G1131</f>
        <v/>
      </c>
      <c r="M1131" t="str">
        <f>'Initial Flow'!L1131</f>
        <v>Business Alert</v>
      </c>
      <c r="N1131" t="str">
        <f>'Initial Flow'!C1131</f>
        <v>MSG004694</v>
      </c>
    </row>
    <row r="1132" spans="1:14" x14ac:dyDescent="0.2">
      <c r="A1132">
        <f>IFERROR(VLOOKUP('Initial Flow'!H1132,'Initial Data'!A$1:U$2000,21,FALSE),"NULL")</f>
        <v>21</v>
      </c>
      <c r="B1132" t="str">
        <f>IFERROR(VLOOKUP('Initial Flow'!I1132,'Initial Data'!A$1:U$2000,21,FALSE),"NULL")</f>
        <v>NULL</v>
      </c>
      <c r="C1132">
        <f>IFERROR(VLOOKUP('Initial Flow'!J1132,'Initial Data'!A$1:U$2000,21,FALSE),"NULL")</f>
        <v>20</v>
      </c>
      <c r="D1132">
        <f>IFERROR(VLOOKUP('Initial Flow'!K1132,'Initial Data'!A$1:U$2000,21,FALSE),"NULL")</f>
        <v>1390</v>
      </c>
      <c r="E1132" t="str">
        <f t="shared" si="51"/>
        <v>OK</v>
      </c>
      <c r="F1132">
        <f t="shared" si="52"/>
        <v>21</v>
      </c>
      <c r="G1132">
        <f t="shared" si="53"/>
        <v>20</v>
      </c>
      <c r="H1132" t="str">
        <f>'Initial Flow'!B1132</f>
        <v>IID3408 - CSTDY_PDC_CBF_CMAX</v>
      </c>
      <c r="I1132" t="str">
        <f>IFERROR(VLOOKUP('Initial Flow'!D1132,'Code Int'!$A$1:$B$10,2,FALSE),"NULL")</f>
        <v>NULL</v>
      </c>
      <c r="J1132">
        <f>IFERROR(VLOOKUP('Initial Flow'!E1132,'Code Int'!$A$1:$B$10,2,FALSE),"NULL")</f>
        <v>15</v>
      </c>
      <c r="K1132" t="str">
        <f>'Initial Flow'!F1132</f>
        <v/>
      </c>
      <c r="L1132" t="str">
        <f>'Initial Flow'!G1132</f>
        <v/>
      </c>
      <c r="M1132" t="str">
        <f>'Initial Flow'!L1132</f>
        <v>Custody Instruction</v>
      </c>
      <c r="N1132" t="str">
        <f>'Initial Flow'!C1132</f>
        <v>MSG007425</v>
      </c>
    </row>
    <row r="1133" spans="1:14" x14ac:dyDescent="0.2">
      <c r="A1133">
        <f>IFERROR(VLOOKUP('Initial Flow'!H1133,'Initial Data'!A$1:U$2000,21,FALSE),"NULL")</f>
        <v>20</v>
      </c>
      <c r="B1133">
        <f>IFERROR(VLOOKUP('Initial Flow'!I1133,'Initial Data'!A$1:U$2000,21,FALSE),"NULL")</f>
        <v>715</v>
      </c>
      <c r="C1133">
        <f>IFERROR(VLOOKUP('Initial Flow'!J1133,'Initial Data'!A$1:U$2000,21,FALSE),"NULL")</f>
        <v>23</v>
      </c>
      <c r="D1133">
        <f>IFERROR(VLOOKUP('Initial Flow'!K1133,'Initial Data'!A$1:U$2000,21,FALSE),"NULL")</f>
        <v>941</v>
      </c>
      <c r="E1133" t="str">
        <f t="shared" si="51"/>
        <v>OK</v>
      </c>
      <c r="F1133">
        <f t="shared" si="52"/>
        <v>715</v>
      </c>
      <c r="G1133">
        <f t="shared" si="53"/>
        <v>23</v>
      </c>
      <c r="H1133" t="str">
        <f>'Initial Flow'!B1133</f>
        <v>IID1436 - HUB_OUT_COLLAT_ASX</v>
      </c>
      <c r="I1133">
        <f>IFERROR(VLOOKUP('Initial Flow'!D1133,'Code Int'!$A$1:$B$10,2,FALSE),"NULL")</f>
        <v>19</v>
      </c>
      <c r="J1133">
        <f>IFERROR(VLOOKUP('Initial Flow'!E1133,'Code Int'!$A$1:$B$10,2,FALSE),"NULL")</f>
        <v>15</v>
      </c>
      <c r="K1133" t="str">
        <f>'Initial Flow'!F1133</f>
        <v/>
      </c>
      <c r="L1133" t="str">
        <f>'Initial Flow'!G1133</f>
        <v/>
      </c>
      <c r="M1133" t="str">
        <f>'Initial Flow'!L1133</f>
        <v>Account</v>
      </c>
      <c r="N1133" t="str">
        <f>'Initial Flow'!C1133</f>
        <v>MSG005710</v>
      </c>
    </row>
    <row r="1134" spans="1:14" hidden="1" x14ac:dyDescent="0.2">
      <c r="A1134" t="str">
        <f>IFERROR(VLOOKUP('Initial Flow'!H1134,'Initial Data'!A$1:U$2000,21,FALSE),"NULL")</f>
        <v>NULL</v>
      </c>
      <c r="B1134" t="str">
        <f>IFERROR(VLOOKUP('Initial Flow'!I1134,'Initial Data'!A$1:U$2000,21,FALSE),"NULL")</f>
        <v>NULL</v>
      </c>
      <c r="C1134">
        <f>IFERROR(VLOOKUP('Initial Flow'!J1134,'Initial Data'!A$1:U$2000,21,FALSE),"NULL")</f>
        <v>33</v>
      </c>
      <c r="D1134">
        <f>IFERROR(VLOOKUP('Initial Flow'!K1134,'Initial Data'!A$1:U$2000,21,FALSE),"NULL")</f>
        <v>721</v>
      </c>
      <c r="E1134" t="str">
        <f t="shared" si="51"/>
        <v>NULL</v>
      </c>
      <c r="F1134" t="str">
        <f t="shared" si="52"/>
        <v>NULL</v>
      </c>
      <c r="G1134">
        <f t="shared" si="53"/>
        <v>33</v>
      </c>
      <c r="H1134" t="str">
        <f>'Initial Flow'!B1134</f>
        <v>IID3143 - TELEKURS_CORPORATE_ACTION_HEDGE_FUNDS</v>
      </c>
      <c r="I1134">
        <f>IFERROR(VLOOKUP('Initial Flow'!D1134,'Code Int'!$A$1:$B$10,2,FALSE),"NULL")</f>
        <v>20</v>
      </c>
      <c r="J1134" t="str">
        <f>IFERROR(VLOOKUP('Initial Flow'!E1134,'Code Int'!$A$1:$B$10,2,FALSE),"NULL")</f>
        <v>NULL</v>
      </c>
      <c r="K1134" t="str">
        <f>'Initial Flow'!F1134</f>
        <v/>
      </c>
      <c r="L1134" t="str">
        <f>'Initial Flow'!G1134</f>
        <v/>
      </c>
      <c r="M1134" t="str">
        <f>'Initial Flow'!L1134</f>
        <v>Custody Event</v>
      </c>
      <c r="N1134" t="str">
        <f>'Initial Flow'!C1134</f>
        <v>MSG007097</v>
      </c>
    </row>
    <row r="1135" spans="1:14" x14ac:dyDescent="0.2">
      <c r="A1135">
        <f>IFERROR(VLOOKUP('Initial Flow'!H1135,'Initial Data'!A$1:U$2000,21,FALSE),"NULL")</f>
        <v>21</v>
      </c>
      <c r="B1135" t="str">
        <f>IFERROR(VLOOKUP('Initial Flow'!I1135,'Initial Data'!A$1:U$2000,21,FALSE),"NULL")</f>
        <v>NULL</v>
      </c>
      <c r="C1135">
        <f>IFERROR(VLOOKUP('Initial Flow'!J1135,'Initial Data'!A$1:U$2000,21,FALSE),"NULL")</f>
        <v>27</v>
      </c>
      <c r="D1135">
        <f>IFERROR(VLOOKUP('Initial Flow'!K1135,'Initial Data'!A$1:U$2000,21,FALSE),"NULL")</f>
        <v>887</v>
      </c>
      <c r="E1135" t="str">
        <f t="shared" si="51"/>
        <v>OK</v>
      </c>
      <c r="F1135">
        <f t="shared" si="52"/>
        <v>21</v>
      </c>
      <c r="G1135">
        <f t="shared" si="53"/>
        <v>27</v>
      </c>
      <c r="H1135" t="str">
        <f>'Initial Flow'!B1135</f>
        <v>IID3468 - RDF_FIN_SEC_RED_EARLY</v>
      </c>
      <c r="I1135" t="str">
        <f>IFERROR(VLOOKUP('Initial Flow'!D1135,'Code Int'!$A$1:$B$10,2,FALSE),"NULL")</f>
        <v>NULL</v>
      </c>
      <c r="J1135" t="str">
        <f>IFERROR(VLOOKUP('Initial Flow'!E1135,'Code Int'!$A$1:$B$10,2,FALSE),"NULL")</f>
        <v>NULL</v>
      </c>
      <c r="K1135" t="str">
        <f>'Initial Flow'!F1135</f>
        <v/>
      </c>
      <c r="L1135" t="str">
        <f>'Initial Flow'!G1135</f>
        <v>Early redemption</v>
      </c>
      <c r="M1135" t="str">
        <f>'Initial Flow'!L1135</f>
        <v>Security</v>
      </c>
      <c r="N1135" t="str">
        <f>'Initial Flow'!C1135</f>
        <v>MSG007479</v>
      </c>
    </row>
    <row r="1136" spans="1:14" hidden="1" x14ac:dyDescent="0.2">
      <c r="A1136" t="str">
        <f>IFERROR(VLOOKUP('Initial Flow'!H1136,'Initial Data'!A$1:U$2000,21,FALSE),"NULL")</f>
        <v>NULL</v>
      </c>
      <c r="B1136" t="str">
        <f>IFERROR(VLOOKUP('Initial Flow'!I1136,'Initial Data'!A$1:U$2000,21,FALSE),"NULL")</f>
        <v>NULL</v>
      </c>
      <c r="C1136">
        <f>IFERROR(VLOOKUP('Initial Flow'!J1136,'Initial Data'!A$1:U$2000,21,FALSE),"NULL")</f>
        <v>33</v>
      </c>
      <c r="D1136">
        <f>IFERROR(VLOOKUP('Initial Flow'!K1136,'Initial Data'!A$1:U$2000,21,FALSE),"NULL")</f>
        <v>809</v>
      </c>
      <c r="E1136" t="str">
        <f t="shared" si="51"/>
        <v>NULL</v>
      </c>
      <c r="F1136" t="str">
        <f t="shared" si="52"/>
        <v>NULL</v>
      </c>
      <c r="G1136">
        <f t="shared" si="53"/>
        <v>33</v>
      </c>
      <c r="H1136" t="str">
        <f>'Initial Flow'!B1136</f>
        <v>IID854 - CREST_TO_HUB</v>
      </c>
      <c r="I1136">
        <f>IFERROR(VLOOKUP('Initial Flow'!D1136,'Code Int'!$A$1:$B$10,2,FALSE),"NULL")</f>
        <v>20</v>
      </c>
      <c r="J1136">
        <f>IFERROR(VLOOKUP('Initial Flow'!E1136,'Code Int'!$A$1:$B$10,2,FALSE),"NULL")</f>
        <v>18</v>
      </c>
      <c r="K1136" t="str">
        <f>'Initial Flow'!F1136</f>
        <v/>
      </c>
      <c r="L1136" t="str">
        <f>'Initial Flow'!G1136</f>
        <v>Processing inbound files from CREST customer to HUB</v>
      </c>
      <c r="M1136" t="str">
        <f>'Initial Flow'!L1136</f>
        <v>Security Instruction</v>
      </c>
      <c r="N1136" t="str">
        <f>'Initial Flow'!C1136</f>
        <v>MSG005365</v>
      </c>
    </row>
    <row r="1137" spans="1:14" hidden="1" x14ac:dyDescent="0.2">
      <c r="A1137" t="str">
        <f>IFERROR(VLOOKUP('Initial Flow'!H1137,'Initial Data'!A$1:U$2000,21,FALSE),"NULL")</f>
        <v>NULL</v>
      </c>
      <c r="B1137" t="str">
        <f>IFERROR(VLOOKUP('Initial Flow'!I1137,'Initial Data'!A$1:U$2000,21,FALSE),"NULL")</f>
        <v>NULL</v>
      </c>
      <c r="C1137">
        <f>IFERROR(VLOOKUP('Initial Flow'!J1137,'Initial Data'!A$1:U$2000,21,FALSE),"NULL")</f>
        <v>23</v>
      </c>
      <c r="D1137">
        <f>IFERROR(VLOOKUP('Initial Flow'!K1137,'Initial Data'!A$1:U$2000,21,FALSE),"NULL")</f>
        <v>626</v>
      </c>
      <c r="E1137" t="str">
        <f t="shared" si="51"/>
        <v>NULL</v>
      </c>
      <c r="F1137" t="str">
        <f t="shared" si="52"/>
        <v>NULL</v>
      </c>
      <c r="G1137">
        <f t="shared" si="53"/>
        <v>23</v>
      </c>
      <c r="H1137" t="str">
        <f>'Initial Flow'!B1137</f>
        <v>IID9033 - HUB_IN_CA_DOC_DISTRIBUTION</v>
      </c>
      <c r="I1137">
        <f>IFERROR(VLOOKUP('Initial Flow'!D1137,'Code Int'!$A$1:$B$10,2,FALSE),"NULL")</f>
        <v>20</v>
      </c>
      <c r="J1137">
        <f>IFERROR(VLOOKUP('Initial Flow'!E1137,'Code Int'!$A$1:$B$10,2,FALSE),"NULL")</f>
        <v>15</v>
      </c>
      <c r="K1137" t="str">
        <f>'Initial Flow'!F1137</f>
        <v/>
      </c>
      <c r="L1137" t="str">
        <f>'Initial Flow'!G1137</f>
        <v>Code Allocation Code Documentation Distribution Request</v>
      </c>
      <c r="M1137" t="str">
        <f>'Initial Flow'!L1137</f>
        <v>Security Documentation</v>
      </c>
      <c r="N1137" t="str">
        <f>'Initial Flow'!C1137</f>
        <v>MSG005586</v>
      </c>
    </row>
    <row r="1138" spans="1:14" x14ac:dyDescent="0.2">
      <c r="A1138">
        <f>IFERROR(VLOOKUP('Initial Flow'!H1138,'Initial Data'!A$1:U$2000,21,FALSE),"NULL")</f>
        <v>61</v>
      </c>
      <c r="B1138">
        <f>IFERROR(VLOOKUP('Initial Flow'!I1138,'Initial Data'!A$1:U$2000,21,FALSE),"NULL")</f>
        <v>697</v>
      </c>
      <c r="C1138">
        <f>IFERROR(VLOOKUP('Initial Flow'!J1138,'Initial Data'!A$1:U$2000,21,FALSE),"NULL")</f>
        <v>36</v>
      </c>
      <c r="D1138" t="str">
        <f>IFERROR(VLOOKUP('Initial Flow'!K1138,'Initial Data'!A$1:U$2000,21,FALSE),"NULL")</f>
        <v>NULL</v>
      </c>
      <c r="E1138" t="str">
        <f t="shared" si="51"/>
        <v>OK</v>
      </c>
      <c r="F1138">
        <f t="shared" si="52"/>
        <v>697</v>
      </c>
      <c r="G1138">
        <f t="shared" si="53"/>
        <v>36</v>
      </c>
      <c r="H1138" t="str">
        <f>'Initial Flow'!B1138</f>
        <v>IID3310 - CBF_IN_SESE027</v>
      </c>
      <c r="I1138" t="str">
        <f>IFERROR(VLOOKUP('Initial Flow'!D1138,'Code Int'!$A$1:$B$10,2,FALSE),"NULL")</f>
        <v>NULL</v>
      </c>
      <c r="J1138">
        <f>IFERROR(VLOOKUP('Initial Flow'!E1138,'Code Int'!$A$1:$B$10,2,FALSE),"NULL")</f>
        <v>15</v>
      </c>
      <c r="K1138" t="str">
        <f>'Initial Flow'!F1138</f>
        <v/>
      </c>
      <c r="L1138" t="str">
        <f>'Initial Flow'!G1138</f>
        <v/>
      </c>
      <c r="M1138" t="str">
        <f>'Initial Flow'!L1138</f>
        <v>SESE027</v>
      </c>
      <c r="N1138" t="str">
        <f>'Initial Flow'!C1138</f>
        <v>MSG007360</v>
      </c>
    </row>
    <row r="1139" spans="1:14" x14ac:dyDescent="0.2">
      <c r="A1139">
        <f>IFERROR(VLOOKUP('Initial Flow'!H1139,'Initial Data'!A$1:U$2000,21,FALSE),"NULL")</f>
        <v>39</v>
      </c>
      <c r="B1139">
        <f>IFERROR(VLOOKUP('Initial Flow'!I1139,'Initial Data'!A$1:U$2000,21,FALSE),"NULL")</f>
        <v>1066</v>
      </c>
      <c r="C1139">
        <f>IFERROR(VLOOKUP('Initial Flow'!J1139,'Initial Data'!A$1:U$2000,21,FALSE),"NULL")</f>
        <v>33</v>
      </c>
      <c r="D1139">
        <f>IFERROR(VLOOKUP('Initial Flow'!K1139,'Initial Data'!A$1:U$2000,21,FALSE),"NULL")</f>
        <v>813</v>
      </c>
      <c r="E1139" t="str">
        <f t="shared" si="51"/>
        <v>OK</v>
      </c>
      <c r="F1139">
        <f t="shared" si="52"/>
        <v>1066</v>
      </c>
      <c r="G1139">
        <f t="shared" si="53"/>
        <v>33</v>
      </c>
      <c r="H1139" t="str">
        <f>'Initial Flow'!B1139</f>
        <v>IID306 - CD_AURORA_CBLCASHBAL</v>
      </c>
      <c r="I1139">
        <f>IFERROR(VLOOKUP('Initial Flow'!D1139,'Code Int'!$A$1:$B$10,2,FALSE),"NULL")</f>
        <v>19</v>
      </c>
      <c r="J1139">
        <f>IFERROR(VLOOKUP('Initial Flow'!E1139,'Code Int'!$A$1:$B$10,2,FALSE),"NULL")</f>
        <v>16</v>
      </c>
      <c r="K1139" t="str">
        <f>'Initial Flow'!F1139</f>
        <v/>
      </c>
      <c r="L1139" t="str">
        <f>'Initial Flow'!G1139</f>
        <v>Notification of Report File Name</v>
      </c>
      <c r="M1139" t="str">
        <f>'Initial Flow'!L1139</f>
        <v>Regulatory Report</v>
      </c>
      <c r="N1139" t="str">
        <f>'Initial Flow'!C1139</f>
        <v>MSG004919</v>
      </c>
    </row>
    <row r="1140" spans="1:14" x14ac:dyDescent="0.2">
      <c r="A1140">
        <f>IFERROR(VLOOKUP('Initial Flow'!H1140,'Initial Data'!A$1:U$2000,21,FALSE),"NULL")</f>
        <v>56</v>
      </c>
      <c r="B1140">
        <f>IFERROR(VLOOKUP('Initial Flow'!I1140,'Initial Data'!A$1:U$2000,21,FALSE),"NULL")</f>
        <v>1104</v>
      </c>
      <c r="C1140">
        <f>IFERROR(VLOOKUP('Initial Flow'!J1140,'Initial Data'!A$1:U$2000,21,FALSE),"NULL")</f>
        <v>56</v>
      </c>
      <c r="D1140">
        <f>IFERROR(VLOOKUP('Initial Flow'!K1140,'Initial Data'!A$1:U$2000,21,FALSE),"NULL")</f>
        <v>255</v>
      </c>
      <c r="E1140" t="str">
        <f t="shared" si="51"/>
        <v>OK</v>
      </c>
      <c r="F1140">
        <f t="shared" si="52"/>
        <v>1104</v>
      </c>
      <c r="G1140">
        <f t="shared" si="53"/>
        <v>56</v>
      </c>
      <c r="H1140" t="str">
        <f>'Initial Flow'!B1140</f>
        <v>IID2827 - SettlementCycleUpdateOTCPeriodRequest</v>
      </c>
      <c r="I1140">
        <f>IFERROR(VLOOKUP('Initial Flow'!D1140,'Code Int'!$A$1:$B$10,2,FALSE),"NULL")</f>
        <v>19</v>
      </c>
      <c r="J1140">
        <f>IFERROR(VLOOKUP('Initial Flow'!E1140,'Code Int'!$A$1:$B$10,2,FALSE),"NULL")</f>
        <v>15</v>
      </c>
      <c r="K1140" t="str">
        <f>'Initial Flow'!F1140</f>
        <v/>
      </c>
      <c r="L1140" t="str">
        <f>'Initial Flow'!G1140</f>
        <v/>
      </c>
      <c r="M1140" t="str">
        <f>'Initial Flow'!L1140</f>
        <v>Settlement Request</v>
      </c>
      <c r="N1140" t="str">
        <f>'Initial Flow'!C1140</f>
        <v>MSG006753</v>
      </c>
    </row>
    <row r="1141" spans="1:14" hidden="1" x14ac:dyDescent="0.2">
      <c r="A1141" t="str">
        <f>IFERROR(VLOOKUP('Initial Flow'!H1141,'Initial Data'!A$1:U$2000,21,FALSE),"NULL")</f>
        <v>NULL</v>
      </c>
      <c r="B1141" t="str">
        <f>IFERROR(VLOOKUP('Initial Flow'!I1141,'Initial Data'!A$1:U$2000,21,FALSE),"NULL")</f>
        <v>NULL</v>
      </c>
      <c r="C1141">
        <f>IFERROR(VLOOKUP('Initial Flow'!J1141,'Initial Data'!A$1:U$2000,21,FALSE),"NULL")</f>
        <v>33</v>
      </c>
      <c r="D1141">
        <f>IFERROR(VLOOKUP('Initial Flow'!K1141,'Initial Data'!A$1:U$2000,21,FALSE),"NULL")</f>
        <v>721</v>
      </c>
      <c r="E1141" t="str">
        <f t="shared" si="51"/>
        <v>NULL</v>
      </c>
      <c r="F1141" t="str">
        <f t="shared" si="52"/>
        <v>NULL</v>
      </c>
      <c r="G1141">
        <f t="shared" si="53"/>
        <v>33</v>
      </c>
      <c r="H1141" t="str">
        <f>'Initial Flow'!B1141</f>
        <v>IID9020 - CD-CDI_33</v>
      </c>
      <c r="I1141">
        <f>IFERROR(VLOOKUP('Initial Flow'!D1141,'Code Int'!$A$1:$B$10,2,FALSE),"NULL")</f>
        <v>20</v>
      </c>
      <c r="J1141">
        <f>IFERROR(VLOOKUP('Initial Flow'!E1141,'Code Int'!$A$1:$B$10,2,FALSE),"NULL")</f>
        <v>18</v>
      </c>
      <c r="K1141" t="str">
        <f>'Initial Flow'!F1141</f>
        <v/>
      </c>
      <c r="L1141" t="str">
        <f>'Initial Flow'!G1141</f>
        <v>Zipped FITCH rating files from CDI (cdwebftp)</v>
      </c>
      <c r="M1141" t="str">
        <f>'Initial Flow'!L1141</f>
        <v>Security Rating</v>
      </c>
      <c r="N1141" t="str">
        <f>'Initial Flow'!C1141</f>
        <v>MSG005156</v>
      </c>
    </row>
    <row r="1142" spans="1:14" x14ac:dyDescent="0.2">
      <c r="A1142">
        <f>IFERROR(VLOOKUP('Initial Flow'!H1142,'Initial Data'!A$1:U$2000,21,FALSE),"NULL")</f>
        <v>33</v>
      </c>
      <c r="B1142">
        <f>IFERROR(VLOOKUP('Initial Flow'!I1142,'Initial Data'!A$1:U$2000,21,FALSE),"NULL")</f>
        <v>737</v>
      </c>
      <c r="C1142">
        <f>IFERROR(VLOOKUP('Initial Flow'!J1142,'Initial Data'!A$1:U$2000,21,FALSE),"NULL")</f>
        <v>33</v>
      </c>
      <c r="D1142">
        <f>IFERROR(VLOOKUP('Initial Flow'!K1142,'Initial Data'!A$1:U$2000,21,FALSE),"NULL")</f>
        <v>709</v>
      </c>
      <c r="E1142" t="str">
        <f t="shared" si="51"/>
        <v>OK</v>
      </c>
      <c r="F1142">
        <f t="shared" si="52"/>
        <v>737</v>
      </c>
      <c r="G1142">
        <f t="shared" si="53"/>
        <v>33</v>
      </c>
      <c r="H1142" t="str">
        <f>'Initial Flow'!B1142</f>
        <v>IID489 - CD_RATE_REQ</v>
      </c>
      <c r="I1142">
        <f>IFERROR(VLOOKUP('Initial Flow'!D1142,'Code Int'!$A$1:$B$10,2,FALSE),"NULL")</f>
        <v>19</v>
      </c>
      <c r="J1142">
        <f>IFERROR(VLOOKUP('Initial Flow'!E1142,'Code Int'!$A$1:$B$10,2,FALSE),"NULL")</f>
        <v>18</v>
      </c>
      <c r="K1142" t="str">
        <f>'Initial Flow'!F1142</f>
        <v/>
      </c>
      <c r="L1142" t="str">
        <f>'Initial Flow'!G1142</f>
        <v>FX rates request - interface to CD application [ER296645]</v>
      </c>
      <c r="M1142" t="str">
        <f>'Initial Flow'!L1142</f>
        <v>Foreign Exchange Rate</v>
      </c>
      <c r="N1142" t="str">
        <f>'Initial Flow'!C1142</f>
        <v>MSG005084</v>
      </c>
    </row>
    <row r="1143" spans="1:14" x14ac:dyDescent="0.2">
      <c r="A1143">
        <f>IFERROR(VLOOKUP('Initial Flow'!H1143,'Initial Data'!A$1:U$2000,21,FALSE),"NULL")</f>
        <v>23</v>
      </c>
      <c r="B1143">
        <f>IFERROR(VLOOKUP('Initial Flow'!I1143,'Initial Data'!A$1:U$2000,21,FALSE),"NULL")</f>
        <v>945</v>
      </c>
      <c r="C1143">
        <f>IFERROR(VLOOKUP('Initial Flow'!J1143,'Initial Data'!A$1:U$2000,21,FALSE),"NULL")</f>
        <v>59</v>
      </c>
      <c r="D1143">
        <f>IFERROR(VLOOKUP('Initial Flow'!K1143,'Initial Data'!A$1:U$2000,21,FALSE),"NULL")</f>
        <v>478</v>
      </c>
      <c r="E1143" t="str">
        <f t="shared" si="51"/>
        <v>OK</v>
      </c>
      <c r="F1143">
        <f t="shared" si="52"/>
        <v>945</v>
      </c>
      <c r="G1143">
        <f t="shared" si="53"/>
        <v>59</v>
      </c>
      <c r="H1143" t="str">
        <f>'Initial Flow'!B1143</f>
        <v>IID807 - CREATE_MT566_PI2</v>
      </c>
      <c r="I1143">
        <f>IFERROR(VLOOKUP('Initial Flow'!D1143,'Code Int'!$A$1:$B$10,2,FALSE),"NULL")</f>
        <v>19</v>
      </c>
      <c r="J1143">
        <f>IFERROR(VLOOKUP('Initial Flow'!E1143,'Code Int'!$A$1:$B$10,2,FALSE),"NULL")</f>
        <v>15</v>
      </c>
      <c r="K1143" t="str">
        <f>'Initial Flow'!F1143</f>
        <v/>
      </c>
      <c r="L1143" t="str">
        <f>'Initial Flow'!G1143</f>
        <v>ISO MT566-CSB</v>
      </c>
      <c r="M1143" t="str">
        <f>'Initial Flow'!L1143</f>
        <v>MT566</v>
      </c>
      <c r="N1143" t="str">
        <f>'Initial Flow'!C1143</f>
        <v>MSG005322</v>
      </c>
    </row>
    <row r="1144" spans="1:14" hidden="1" x14ac:dyDescent="0.2">
      <c r="A1144" t="str">
        <f>IFERROR(VLOOKUP('Initial Flow'!H1144,'Initial Data'!A$1:U$2000,21,FALSE),"NULL")</f>
        <v>NULL</v>
      </c>
      <c r="B1144" t="str">
        <f>IFERROR(VLOOKUP('Initial Flow'!I1144,'Initial Data'!A$1:U$2000,21,FALSE),"NULL")</f>
        <v>NULL</v>
      </c>
      <c r="C1144">
        <f>IFERROR(VLOOKUP('Initial Flow'!J1144,'Initial Data'!A$1:U$2000,21,FALSE),"NULL")</f>
        <v>23</v>
      </c>
      <c r="D1144">
        <f>IFERROR(VLOOKUP('Initial Flow'!K1144,'Initial Data'!A$1:U$2000,21,FALSE),"NULL")</f>
        <v>638</v>
      </c>
      <c r="E1144" t="str">
        <f t="shared" si="51"/>
        <v>NULL</v>
      </c>
      <c r="F1144" t="str">
        <f t="shared" si="52"/>
        <v>NULL</v>
      </c>
      <c r="G1144">
        <f t="shared" si="53"/>
        <v>23</v>
      </c>
      <c r="H1144" t="str">
        <f>'Initial Flow'!B1144</f>
        <v>IID9049 - HUB_IN_SEC_ISO_TO_XML</v>
      </c>
      <c r="I1144">
        <f>IFERROR(VLOOKUP('Initial Flow'!D1144,'Code Int'!$A$1:$B$10,2,FALSE),"NULL")</f>
        <v>20</v>
      </c>
      <c r="J1144">
        <f>IFERROR(VLOOKUP('Initial Flow'!E1144,'Code Int'!$A$1:$B$10,2,FALSE),"NULL")</f>
        <v>15</v>
      </c>
      <c r="K1144" t="str">
        <f>'Initial Flow'!F1144</f>
        <v/>
      </c>
      <c r="L1144" t="str">
        <f>'Initial Flow'!G1144</f>
        <v>HUB_IN_SEC_ISO_TO_XML</v>
      </c>
      <c r="M1144" t="str">
        <f>'Initial Flow'!L1144</f>
        <v>Security Instruction</v>
      </c>
      <c r="N1144" t="str">
        <f>'Initial Flow'!C1144</f>
        <v>MSG005672</v>
      </c>
    </row>
    <row r="1145" spans="1:14" x14ac:dyDescent="0.2">
      <c r="A1145">
        <f>IFERROR(VLOOKUP('Initial Flow'!H1145,'Initial Data'!A$1:U$2000,21,FALSE),"NULL")</f>
        <v>23</v>
      </c>
      <c r="B1145">
        <f>IFERROR(VLOOKUP('Initial Flow'!I1145,'Initial Data'!A$1:U$2000,21,FALSE),"NULL")</f>
        <v>913</v>
      </c>
      <c r="C1145">
        <f>IFERROR(VLOOKUP('Initial Flow'!J1145,'Initial Data'!A$1:U$2000,21,FALSE),"NULL")</f>
        <v>59</v>
      </c>
      <c r="D1145">
        <f>IFERROR(VLOOKUP('Initial Flow'!K1145,'Initial Data'!A$1:U$2000,21,FALSE),"NULL")</f>
        <v>478</v>
      </c>
      <c r="E1145" t="str">
        <f t="shared" si="51"/>
        <v>OK</v>
      </c>
      <c r="F1145">
        <f t="shared" si="52"/>
        <v>913</v>
      </c>
      <c r="G1145">
        <f t="shared" si="53"/>
        <v>59</v>
      </c>
      <c r="H1145" t="str">
        <f>'Initial Flow'!B1145</f>
        <v>IID768 - CREATE_MT196_PI2</v>
      </c>
      <c r="I1145">
        <f>IFERROR(VLOOKUP('Initial Flow'!D1145,'Code Int'!$A$1:$B$10,2,FALSE),"NULL")</f>
        <v>19</v>
      </c>
      <c r="J1145">
        <f>IFERROR(VLOOKUP('Initial Flow'!E1145,'Code Int'!$A$1:$B$10,2,FALSE),"NULL")</f>
        <v>15</v>
      </c>
      <c r="K1145" t="str">
        <f>'Initial Flow'!F1145</f>
        <v/>
      </c>
      <c r="L1145" t="str">
        <f>'Initial Flow'!G1145</f>
        <v>ISO MT196-CSB</v>
      </c>
      <c r="M1145" t="str">
        <f>'Initial Flow'!L1145</f>
        <v>MT196</v>
      </c>
      <c r="N1145" t="str">
        <f>'Initial Flow'!C1145</f>
        <v>MSG005284</v>
      </c>
    </row>
    <row r="1146" spans="1:14" x14ac:dyDescent="0.2">
      <c r="A1146">
        <f>IFERROR(VLOOKUP('Initial Flow'!H1146,'Initial Data'!A$1:U$2000,21,FALSE),"NULL")</f>
        <v>27</v>
      </c>
      <c r="B1146">
        <f>IFERROR(VLOOKUP('Initial Flow'!I1146,'Initial Data'!A$1:U$2000,21,FALSE),"NULL")</f>
        <v>968</v>
      </c>
      <c r="C1146">
        <f>IFERROR(VLOOKUP('Initial Flow'!J1146,'Initial Data'!A$1:U$2000,21,FALSE),"NULL")</f>
        <v>27</v>
      </c>
      <c r="D1146">
        <f>IFERROR(VLOOKUP('Initial Flow'!K1146,'Initial Data'!A$1:U$2000,21,FALSE),"NULL")</f>
        <v>939</v>
      </c>
      <c r="E1146" t="str">
        <f t="shared" si="51"/>
        <v>OK</v>
      </c>
      <c r="F1146">
        <f t="shared" si="52"/>
        <v>968</v>
      </c>
      <c r="G1146">
        <f t="shared" si="53"/>
        <v>27</v>
      </c>
      <c r="H1146" t="str">
        <f>'Initial Flow'!B1146</f>
        <v>IID2419 - RDF_INST_MAP_RATIO_REFRESH</v>
      </c>
      <c r="I1146">
        <f>IFERROR(VLOOKUP('Initial Flow'!D1146,'Code Int'!$A$1:$B$10,2,FALSE),"NULL")</f>
        <v>19</v>
      </c>
      <c r="J1146">
        <f>IFERROR(VLOOKUP('Initial Flow'!E1146,'Code Int'!$A$1:$B$10,2,FALSE),"NULL")</f>
        <v>16</v>
      </c>
      <c r="K1146" t="str">
        <f>'Initial Flow'!F1146</f>
        <v>RDF_STREAMING_PACK;INST_OID</v>
      </c>
      <c r="L1146" t="str">
        <f>'Initial Flow'!G1146</f>
        <v>RDF-Service to refresh the issuer-institution-mapping-ratio - table: RDF_OWNER.SP_INSTR_IP_ISSR_INFO</v>
      </c>
      <c r="M1146" t="str">
        <f>'Initial Flow'!L1146</f>
        <v>Issuer</v>
      </c>
      <c r="N1146" t="str">
        <f>'Initial Flow'!C1146</f>
        <v>MSG006460</v>
      </c>
    </row>
    <row r="1147" spans="1:14" x14ac:dyDescent="0.2">
      <c r="A1147">
        <f>IFERROR(VLOOKUP('Initial Flow'!H1147,'Initial Data'!A$1:U$2000,21,FALSE),"NULL")</f>
        <v>33</v>
      </c>
      <c r="B1147">
        <f>IFERROR(VLOOKUP('Initial Flow'!I1147,'Initial Data'!A$1:U$2000,21,FALSE),"NULL")</f>
        <v>717</v>
      </c>
      <c r="C1147">
        <f>IFERROR(VLOOKUP('Initial Flow'!J1147,'Initial Data'!A$1:U$2000,21,FALSE),"NULL")</f>
        <v>58</v>
      </c>
      <c r="D1147">
        <f>IFERROR(VLOOKUP('Initial Flow'!K1147,'Initial Data'!A$1:U$2000,21,FALSE),"NULL")</f>
        <v>446</v>
      </c>
      <c r="E1147" t="str">
        <f t="shared" si="51"/>
        <v>OK</v>
      </c>
      <c r="F1147">
        <f t="shared" si="52"/>
        <v>717</v>
      </c>
      <c r="G1147">
        <f t="shared" si="53"/>
        <v>58</v>
      </c>
      <c r="H1147" t="str">
        <f>'Initial Flow'!B1147</f>
        <v>IID553 - CD-CBF_51</v>
      </c>
      <c r="I1147">
        <f>IFERROR(VLOOKUP('Initial Flow'!D1147,'Code Int'!$A$1:$B$10,2,FALSE),"NULL")</f>
        <v>19</v>
      </c>
      <c r="J1147">
        <f>IFERROR(VLOOKUP('Initial Flow'!E1147,'Code Int'!$A$1:$B$10,2,FALSE),"NULL")</f>
        <v>18</v>
      </c>
      <c r="K1147" t="str">
        <f>'Initial Flow'!F1147</f>
        <v/>
      </c>
      <c r="L1147" t="str">
        <f>'Initial Flow'!G1147</f>
        <v>CDSFTP migrated WSS pricing file</v>
      </c>
      <c r="M1147" t="str">
        <f>'Initial Flow'!L1147</f>
        <v>Security Price</v>
      </c>
      <c r="N1147" t="str">
        <f>'Initial Flow'!C1147</f>
        <v>MSG005142</v>
      </c>
    </row>
    <row r="1148" spans="1:14" x14ac:dyDescent="0.2">
      <c r="A1148">
        <f>IFERROR(VLOOKUP('Initial Flow'!H1148,'Initial Data'!A$1:U$2000,21,FALSE),"NULL")</f>
        <v>32</v>
      </c>
      <c r="B1148">
        <f>IFERROR(VLOOKUP('Initial Flow'!I1148,'Initial Data'!A$1:U$2000,21,FALSE),"NULL")</f>
        <v>1378</v>
      </c>
      <c r="C1148">
        <f>IFERROR(VLOOKUP('Initial Flow'!J1148,'Initial Data'!A$1:U$2000,21,FALSE),"NULL")</f>
        <v>32</v>
      </c>
      <c r="D1148">
        <f>IFERROR(VLOOKUP('Initial Flow'!K1148,'Initial Data'!A$1:U$2000,21,FALSE),"NULL")</f>
        <v>1197</v>
      </c>
      <c r="E1148" t="str">
        <f t="shared" si="51"/>
        <v>OK</v>
      </c>
      <c r="F1148">
        <f t="shared" si="52"/>
        <v>1378</v>
      </c>
      <c r="G1148">
        <f t="shared" si="53"/>
        <v>32</v>
      </c>
      <c r="H1148" t="str">
        <f>'Initial Flow'!B1148</f>
        <v/>
      </c>
      <c r="I1148" t="str">
        <f>IFERROR(VLOOKUP('Initial Flow'!D1148,'Code Int'!$A$1:$B$10,2,FALSE),"NULL")</f>
        <v>NULL</v>
      </c>
      <c r="J1148">
        <f>IFERROR(VLOOKUP('Initial Flow'!E1148,'Code Int'!$A$1:$B$10,2,FALSE),"NULL")</f>
        <v>15</v>
      </c>
      <c r="K1148" t="str">
        <f>'Initial Flow'!F1148</f>
        <v/>
      </c>
      <c r="L1148" t="str">
        <f>'Initial Flow'!G1148</f>
        <v/>
      </c>
      <c r="M1148" t="str">
        <f>'Initial Flow'!L1148</f>
        <v>Access Control List</v>
      </c>
      <c r="N1148" t="str">
        <f>'Initial Flow'!C1148</f>
        <v>MSG007761</v>
      </c>
    </row>
    <row r="1149" spans="1:14" x14ac:dyDescent="0.2">
      <c r="A1149">
        <f>IFERROR(VLOOKUP('Initial Flow'!H1149,'Initial Data'!A$1:U$2000,21,FALSE),"NULL")</f>
        <v>27</v>
      </c>
      <c r="B1149">
        <f>IFERROR(VLOOKUP('Initial Flow'!I1149,'Initial Data'!A$1:U$2000,21,FALSE),"NULL")</f>
        <v>968</v>
      </c>
      <c r="C1149">
        <f>IFERROR(VLOOKUP('Initial Flow'!J1149,'Initial Data'!A$1:U$2000,21,FALSE),"NULL")</f>
        <v>50</v>
      </c>
      <c r="D1149">
        <f>IFERROR(VLOOKUP('Initial Flow'!K1149,'Initial Data'!A$1:U$2000,21,FALSE),"NULL")</f>
        <v>561</v>
      </c>
      <c r="E1149" t="str">
        <f t="shared" si="51"/>
        <v>OK</v>
      </c>
      <c r="F1149">
        <f t="shared" si="52"/>
        <v>968</v>
      </c>
      <c r="G1149">
        <f t="shared" si="53"/>
        <v>50</v>
      </c>
      <c r="H1149" t="str">
        <f>'Initial Flow'!B1149</f>
        <v>IID2877 - STOPIssuerFeed</v>
      </c>
      <c r="I1149">
        <f>IFERROR(VLOOKUP('Initial Flow'!D1149,'Code Int'!$A$1:$B$10,2,FALSE),"NULL")</f>
        <v>19</v>
      </c>
      <c r="J1149">
        <f>IFERROR(VLOOKUP('Initial Flow'!E1149,'Code Int'!$A$1:$B$10,2,FALSE),"NULL")</f>
        <v>18</v>
      </c>
      <c r="K1149" t="str">
        <f>'Initial Flow'!F1149</f>
        <v/>
      </c>
      <c r="L1149" t="str">
        <f>'Initial Flow'!G1149</f>
        <v xml:space="preserve">Issuer data feed </v>
      </c>
      <c r="M1149" t="str">
        <f>'Initial Flow'!L1149</f>
        <v>Issuer</v>
      </c>
      <c r="N1149" t="str">
        <f>'Initial Flow'!C1149</f>
        <v>MSG006762</v>
      </c>
    </row>
    <row r="1150" spans="1:14" x14ac:dyDescent="0.2">
      <c r="A1150">
        <f>IFERROR(VLOOKUP('Initial Flow'!H1150,'Initial Data'!A$1:U$2000,21,FALSE),"NULL")</f>
        <v>23</v>
      </c>
      <c r="B1150">
        <f>IFERROR(VLOOKUP('Initial Flow'!I1150,'Initial Data'!A$1:U$2000,21,FALSE),"NULL")</f>
        <v>281</v>
      </c>
      <c r="C1150">
        <f>IFERROR(VLOOKUP('Initial Flow'!J1150,'Initial Data'!A$1:U$2000,21,FALSE),"NULL")</f>
        <v>56</v>
      </c>
      <c r="D1150">
        <f>IFERROR(VLOOKUP('Initial Flow'!K1150,'Initial Data'!A$1:U$2000,21,FALSE),"NULL")</f>
        <v>1100</v>
      </c>
      <c r="E1150" t="str">
        <f t="shared" si="51"/>
        <v>OK</v>
      </c>
      <c r="F1150">
        <f t="shared" si="52"/>
        <v>281</v>
      </c>
      <c r="G1150">
        <f t="shared" si="53"/>
        <v>56</v>
      </c>
      <c r="H1150" t="str">
        <f>'Initial Flow'!B1150</f>
        <v>IID650 - CHECK_PENDING_CBF_C725</v>
      </c>
      <c r="I1150">
        <f>IFERROR(VLOOKUP('Initial Flow'!D1150,'Code Int'!$A$1:$B$10,2,FALSE),"NULL")</f>
        <v>19</v>
      </c>
      <c r="J1150">
        <f>IFERROR(VLOOKUP('Initial Flow'!E1150,'Code Int'!$A$1:$B$10,2,FALSE),"NULL")</f>
        <v>17</v>
      </c>
      <c r="K1150" t="str">
        <f>'Initial Flow'!F1150</f>
        <v/>
      </c>
      <c r="L1150" t="str">
        <f>'Initial Flow'!G1150</f>
        <v>CheckPendingCBF_C725_NR1.ksh</v>
      </c>
      <c r="M1150" t="str">
        <f>'Initial Flow'!L1150</f>
        <v>Cash Instruction</v>
      </c>
      <c r="N1150" t="str">
        <f>'Initial Flow'!C1150</f>
        <v>MSG005217</v>
      </c>
    </row>
    <row r="1151" spans="1:14" x14ac:dyDescent="0.2">
      <c r="A1151">
        <f>IFERROR(VLOOKUP('Initial Flow'!H1151,'Initial Data'!A$1:U$2000,21,FALSE),"NULL")</f>
        <v>42</v>
      </c>
      <c r="B1151" t="str">
        <f>IFERROR(VLOOKUP('Initial Flow'!I1151,'Initial Data'!A$1:U$2000,21,FALSE),"NULL")</f>
        <v>NULL</v>
      </c>
      <c r="C1151">
        <f>IFERROR(VLOOKUP('Initial Flow'!J1151,'Initial Data'!A$1:U$2000,21,FALSE),"NULL")</f>
        <v>33</v>
      </c>
      <c r="D1151">
        <f>IFERROR(VLOOKUP('Initial Flow'!K1151,'Initial Data'!A$1:U$2000,21,FALSE),"NULL")</f>
        <v>717</v>
      </c>
      <c r="E1151" t="str">
        <f t="shared" si="51"/>
        <v>OK</v>
      </c>
      <c r="F1151">
        <f t="shared" si="52"/>
        <v>42</v>
      </c>
      <c r="G1151">
        <f t="shared" si="53"/>
        <v>33</v>
      </c>
      <c r="H1151" t="str">
        <f>'Initial Flow'!B1151</f>
        <v>IID9003 - XEMAC_EUREX_OWN_ISSUE_FILE</v>
      </c>
      <c r="I1151">
        <f>IFERROR(VLOOKUP('Initial Flow'!D1151,'Code Int'!$A$1:$B$10,2,FALSE),"NULL")</f>
        <v>19</v>
      </c>
      <c r="J1151">
        <f>IFERROR(VLOOKUP('Initial Flow'!E1151,'Code Int'!$A$1:$B$10,2,FALSE),"NULL")</f>
        <v>18</v>
      </c>
      <c r="K1151" t="str">
        <f>'Initial Flow'!F1151</f>
        <v/>
      </c>
      <c r="L1151" t="str">
        <f>'Initial Flow'!G1151</f>
        <v>Xemac own issues file in the payload</v>
      </c>
      <c r="M1151" t="str">
        <f>'Initial Flow'!L1151</f>
        <v>Security</v>
      </c>
      <c r="N1151" t="str">
        <f>'Initial Flow'!C1151</f>
        <v>MSG006929</v>
      </c>
    </row>
    <row r="1152" spans="1:14" x14ac:dyDescent="0.2">
      <c r="A1152">
        <f>IFERROR(VLOOKUP('Initial Flow'!H1152,'Initial Data'!A$1:U$2000,21,FALSE),"NULL")</f>
        <v>89</v>
      </c>
      <c r="B1152">
        <f>IFERROR(VLOOKUP('Initial Flow'!I1152,'Initial Data'!A$1:U$2000,21,FALSE),"NULL")</f>
        <v>1220</v>
      </c>
      <c r="C1152">
        <f>IFERROR(VLOOKUP('Initial Flow'!J1152,'Initial Data'!A$1:U$2000,21,FALSE),"NULL")</f>
        <v>33</v>
      </c>
      <c r="D1152">
        <f>IFERROR(VLOOKUP('Initial Flow'!K1152,'Initial Data'!A$1:U$2000,21,FALSE),"NULL")</f>
        <v>825</v>
      </c>
      <c r="E1152" t="str">
        <f t="shared" si="51"/>
        <v>OK</v>
      </c>
      <c r="F1152">
        <f t="shared" si="52"/>
        <v>1220</v>
      </c>
      <c r="G1152">
        <f t="shared" si="53"/>
        <v>33</v>
      </c>
      <c r="H1152" t="str">
        <f>'Initial Flow'!B1152</f>
        <v>IID2780 - SEND_NGN_TO_EOC</v>
      </c>
      <c r="I1152">
        <f>IFERROR(VLOOKUP('Initial Flow'!D1152,'Code Int'!$A$1:$B$10,2,FALSE),"NULL")</f>
        <v>19</v>
      </c>
      <c r="J1152">
        <f>IFERROR(VLOOKUP('Initial Flow'!E1152,'Code Int'!$A$1:$B$10,2,FALSE),"NULL")</f>
        <v>16</v>
      </c>
      <c r="K1152" t="str">
        <f>'Initial Flow'!F1152</f>
        <v/>
      </c>
      <c r="L1152" t="str">
        <f>'Initial Flow'!G1152</f>
        <v>New Global Notes</v>
      </c>
      <c r="M1152" t="str">
        <f>'Initial Flow'!L1152</f>
        <v>Security</v>
      </c>
      <c r="N1152" t="str">
        <f>'Initial Flow'!C1152</f>
        <v>MSG006723</v>
      </c>
    </row>
    <row r="1153" spans="1:14" x14ac:dyDescent="0.2">
      <c r="A1153">
        <f>IFERROR(VLOOKUP('Initial Flow'!H1153,'Initial Data'!A$1:U$2000,21,FALSE),"NULL")</f>
        <v>32</v>
      </c>
      <c r="B1153">
        <f>IFERROR(VLOOKUP('Initial Flow'!I1153,'Initial Data'!A$1:U$2000,21,FALSE),"NULL")</f>
        <v>1377</v>
      </c>
      <c r="C1153">
        <f>IFERROR(VLOOKUP('Initial Flow'!J1153,'Initial Data'!A$1:U$2000,21,FALSE),"NULL")</f>
        <v>32</v>
      </c>
      <c r="D1153">
        <f>IFERROR(VLOOKUP('Initial Flow'!K1153,'Initial Data'!A$1:U$2000,21,FALSE),"NULL")</f>
        <v>1457</v>
      </c>
      <c r="E1153" t="str">
        <f t="shared" si="51"/>
        <v>OK</v>
      </c>
      <c r="F1153">
        <f t="shared" si="52"/>
        <v>1377</v>
      </c>
      <c r="G1153">
        <f t="shared" si="53"/>
        <v>32</v>
      </c>
      <c r="H1153" t="str">
        <f>'Initial Flow'!B1153</f>
        <v>End-user Activity auditing</v>
      </c>
      <c r="I1153" t="str">
        <f>IFERROR(VLOOKUP('Initial Flow'!D1153,'Code Int'!$A$1:$B$10,2,FALSE),"NULL")</f>
        <v>NULL</v>
      </c>
      <c r="J1153">
        <f>IFERROR(VLOOKUP('Initial Flow'!E1153,'Code Int'!$A$1:$B$10,2,FALSE),"NULL")</f>
        <v>15</v>
      </c>
      <c r="K1153" t="str">
        <f>'Initial Flow'!F1153</f>
        <v/>
      </c>
      <c r="L1153" t="str">
        <f>'Initial Flow'!G1153</f>
        <v>Raise audit event message</v>
      </c>
      <c r="M1153" t="str">
        <f>'Initial Flow'!L1153</f>
        <v>UI Activity Audit</v>
      </c>
      <c r="N1153" t="str">
        <f>'Initial Flow'!C1153</f>
        <v>MSG007658</v>
      </c>
    </row>
    <row r="1154" spans="1:14" x14ac:dyDescent="0.2">
      <c r="A1154">
        <f>IFERROR(VLOOKUP('Initial Flow'!H1154,'Initial Data'!A$1:U$2000,21,FALSE),"NULL")</f>
        <v>33</v>
      </c>
      <c r="B1154">
        <f>IFERROR(VLOOKUP('Initial Flow'!I1154,'Initial Data'!A$1:U$2000,21,FALSE),"NULL")</f>
        <v>825</v>
      </c>
      <c r="C1154">
        <f>IFERROR(VLOOKUP('Initial Flow'!J1154,'Initial Data'!A$1:U$2000,21,FALSE),"NULL")</f>
        <v>33</v>
      </c>
      <c r="D1154">
        <f>IFERROR(VLOOKUP('Initial Flow'!K1154,'Initial Data'!A$1:U$2000,21,FALSE),"NULL")</f>
        <v>841</v>
      </c>
      <c r="E1154" t="str">
        <f t="shared" si="51"/>
        <v>OK</v>
      </c>
      <c r="F1154">
        <f t="shared" si="52"/>
        <v>825</v>
      </c>
      <c r="G1154">
        <f t="shared" si="53"/>
        <v>33</v>
      </c>
      <c r="H1154" t="str">
        <f>'Initial Flow'!B1154</f>
        <v>IID2790 - SEND_REAL_REQ_TO_EOC</v>
      </c>
      <c r="I1154">
        <f>IFERROR(VLOOKUP('Initial Flow'!D1154,'Code Int'!$A$1:$B$10,2,FALSE),"NULL")</f>
        <v>19</v>
      </c>
      <c r="J1154">
        <f>IFERROR(VLOOKUP('Initial Flow'!E1154,'Code Int'!$A$1:$B$10,2,FALSE),"NULL")</f>
        <v>18</v>
      </c>
      <c r="K1154" t="str">
        <f>'Initial Flow'!F1154</f>
        <v/>
      </c>
      <c r="L1154" t="str">
        <f>'Initial Flow'!G1154</f>
        <v>Realignment instructions</v>
      </c>
      <c r="M1154" t="str">
        <f>'Initial Flow'!L1154</f>
        <v>Security Instruction</v>
      </c>
      <c r="N1154" t="str">
        <f>'Initial Flow'!C1154</f>
        <v>MSG006732</v>
      </c>
    </row>
    <row r="1155" spans="1:14" x14ac:dyDescent="0.2">
      <c r="A1155">
        <f>IFERROR(VLOOKUP('Initial Flow'!H1155,'Initial Data'!A$1:U$2000,21,FALSE),"NULL")</f>
        <v>39</v>
      </c>
      <c r="B1155">
        <f>IFERROR(VLOOKUP('Initial Flow'!I1155,'Initial Data'!A$1:U$2000,21,FALSE),"NULL")</f>
        <v>1090</v>
      </c>
      <c r="C1155">
        <f>IFERROR(VLOOKUP('Initial Flow'!J1155,'Initial Data'!A$1:U$2000,21,FALSE),"NULL")</f>
        <v>73</v>
      </c>
      <c r="D1155">
        <f>IFERROR(VLOOKUP('Initial Flow'!K1155,'Initial Data'!A$1:U$2000,21,FALSE),"NULL")</f>
        <v>280</v>
      </c>
      <c r="E1155" t="str">
        <f t="shared" ref="E1155:E1218" si="54">IF($F1155="NULL",$F1155,IF($G1155="NULL",$G1155,"OK"))</f>
        <v>OK</v>
      </c>
      <c r="F1155">
        <f t="shared" ref="F1155:F1218" si="55">IF($B1155&lt;&gt;"NULL",$B1155,$A1155)</f>
        <v>1090</v>
      </c>
      <c r="G1155">
        <f t="shared" ref="G1155:G1218" si="56">IF($C1155&lt;&gt;"NULL",$C1155,$D1155)</f>
        <v>73</v>
      </c>
      <c r="H1155" t="str">
        <f>'Initial Flow'!B1155</f>
        <v>IID2459 - RdseCashInsStatusNotification</v>
      </c>
      <c r="I1155">
        <f>IFERROR(VLOOKUP('Initial Flow'!D1155,'Code Int'!$A$1:$B$10,2,FALSE),"NULL")</f>
        <v>19</v>
      </c>
      <c r="J1155">
        <f>IFERROR(VLOOKUP('Initial Flow'!E1155,'Code Int'!$A$1:$B$10,2,FALSE),"NULL")</f>
        <v>16</v>
      </c>
      <c r="K1155" t="str">
        <f>'Initial Flow'!F1155</f>
        <v/>
      </c>
      <c r="L1155" t="str">
        <f>'Initial Flow'!G1155</f>
        <v>Notification of instruction creation / modifications</v>
      </c>
      <c r="M1155" t="str">
        <f>'Initial Flow'!L1155</f>
        <v>Cash Instruction</v>
      </c>
      <c r="N1155" t="str">
        <f>'Initial Flow'!C1155</f>
        <v>MSG006497</v>
      </c>
    </row>
    <row r="1156" spans="1:14" x14ac:dyDescent="0.2">
      <c r="A1156">
        <f>IFERROR(VLOOKUP('Initial Flow'!H1156,'Initial Data'!A$1:U$2000,21,FALSE),"NULL")</f>
        <v>50</v>
      </c>
      <c r="B1156">
        <f>IFERROR(VLOOKUP('Initial Flow'!I1156,'Initial Data'!A$1:U$2000,21,FALSE),"NULL")</f>
        <v>1212</v>
      </c>
      <c r="C1156">
        <f>IFERROR(VLOOKUP('Initial Flow'!J1156,'Initial Data'!A$1:U$2000,21,FALSE),"NULL")</f>
        <v>36</v>
      </c>
      <c r="D1156" t="str">
        <f>IFERROR(VLOOKUP('Initial Flow'!K1156,'Initial Data'!A$1:U$2000,21,FALSE),"NULL")</f>
        <v>NULL</v>
      </c>
      <c r="E1156" t="str">
        <f t="shared" si="54"/>
        <v>OK</v>
      </c>
      <c r="F1156">
        <f t="shared" si="55"/>
        <v>1212</v>
      </c>
      <c r="G1156">
        <f t="shared" si="56"/>
        <v>36</v>
      </c>
      <c r="H1156" t="str">
        <f>'Initial Flow'!B1156</f>
        <v>IID3214 - TXN_SCAN_CBF_FEEDBACK_LS</v>
      </c>
      <c r="I1156" t="str">
        <f>IFERROR(VLOOKUP('Initial Flow'!D1156,'Code Int'!$A$1:$B$10,2,FALSE),"NULL")</f>
        <v>NULL</v>
      </c>
      <c r="J1156">
        <f>IFERROR(VLOOKUP('Initial Flow'!E1156,'Code Int'!$A$1:$B$10,2,FALSE),"NULL")</f>
        <v>15</v>
      </c>
      <c r="K1156" t="str">
        <f>'Initial Flow'!F1156</f>
        <v/>
      </c>
      <c r="L1156" t="str">
        <f>'Initial Flow'!G1156</f>
        <v>One outbound queue per customer inbound channel (MQ, SWIFT, CASCADE PC / CASCADE GUI, File)</v>
      </c>
      <c r="M1156" t="str">
        <f>'Initial Flow'!L1156</f>
        <v>Security Instruction</v>
      </c>
      <c r="N1156" t="str">
        <f>'Initial Flow'!C1156</f>
        <v>MSG007182</v>
      </c>
    </row>
    <row r="1157" spans="1:14" x14ac:dyDescent="0.2">
      <c r="A1157">
        <f>IFERROR(VLOOKUP('Initial Flow'!H1157,'Initial Data'!A$1:U$2000,21,FALSE),"NULL")</f>
        <v>86</v>
      </c>
      <c r="B1157">
        <f>IFERROR(VLOOKUP('Initial Flow'!I1157,'Initial Data'!A$1:U$2000,21,FALSE),"NULL")</f>
        <v>262</v>
      </c>
      <c r="C1157">
        <f>IFERROR(VLOOKUP('Initial Flow'!J1157,'Initial Data'!A$1:U$2000,21,FALSE),"NULL")</f>
        <v>89</v>
      </c>
      <c r="D1157">
        <f>IFERROR(VLOOKUP('Initial Flow'!K1157,'Initial Data'!A$1:U$2000,21,FALSE),"NULL")</f>
        <v>1220</v>
      </c>
      <c r="E1157" t="str">
        <f t="shared" si="54"/>
        <v>OK</v>
      </c>
      <c r="F1157">
        <f t="shared" si="55"/>
        <v>262</v>
      </c>
      <c r="G1157">
        <f t="shared" si="56"/>
        <v>89</v>
      </c>
      <c r="H1157" t="str">
        <f>'Initial Flow'!B1157</f>
        <v>IID11 - SEND_ACE_TO_EOC</v>
      </c>
      <c r="I1157">
        <f>IFERROR(VLOOKUP('Initial Flow'!D1157,'Code Int'!$A$1:$B$10,2,FALSE),"NULL")</f>
        <v>19</v>
      </c>
      <c r="J1157">
        <f>IFERROR(VLOOKUP('Initial Flow'!E1157,'Code Int'!$A$1:$B$10,2,FALSE),"NULL")</f>
        <v>16</v>
      </c>
      <c r="K1157" t="str">
        <f>'Initial Flow'!F1157</f>
        <v/>
      </c>
      <c r="L1157" t="str">
        <f>'Initial Flow'!G1157</f>
        <v/>
      </c>
      <c r="M1157" t="str">
        <f>'Initial Flow'!L1157</f>
        <v>ACE File</v>
      </c>
      <c r="N1157" t="str">
        <f>'Initial Flow'!C1157</f>
        <v>MSG004670</v>
      </c>
    </row>
    <row r="1158" spans="1:14" x14ac:dyDescent="0.2">
      <c r="A1158">
        <f>IFERROR(VLOOKUP('Initial Flow'!H1158,'Initial Data'!A$1:U$2000,21,FALSE),"NULL")</f>
        <v>73</v>
      </c>
      <c r="B1158">
        <f>IFERROR(VLOOKUP('Initial Flow'!I1158,'Initial Data'!A$1:U$2000,21,FALSE),"NULL")</f>
        <v>264</v>
      </c>
      <c r="C1158">
        <f>IFERROR(VLOOKUP('Initial Flow'!J1158,'Initial Data'!A$1:U$2000,21,FALSE),"NULL")</f>
        <v>20</v>
      </c>
      <c r="D1158">
        <f>IFERROR(VLOOKUP('Initial Flow'!K1158,'Initial Data'!A$1:U$2000,21,FALSE),"NULL")</f>
        <v>663</v>
      </c>
      <c r="E1158" t="str">
        <f t="shared" si="54"/>
        <v>OK</v>
      </c>
      <c r="F1158">
        <f t="shared" si="55"/>
        <v>264</v>
      </c>
      <c r="G1158">
        <f t="shared" si="56"/>
        <v>20</v>
      </c>
      <c r="H1158" t="str">
        <f>'Initial Flow'!B1158</f>
        <v>IID2347 - PUBL_PM_SCB_BOOKING_CONSISTENCY_CMAX</v>
      </c>
      <c r="I1158">
        <f>IFERROR(VLOOKUP('Initial Flow'!D1158,'Code Int'!$A$1:$B$10,2,FALSE),"NULL")</f>
        <v>19</v>
      </c>
      <c r="J1158">
        <f>IFERROR(VLOOKUP('Initial Flow'!E1158,'Code Int'!$A$1:$B$10,2,FALSE),"NULL")</f>
        <v>16</v>
      </c>
      <c r="K1158" t="str">
        <f>'Initial Flow'!F1158</f>
        <v>libSbSCBCmseStreamExtractor.so</v>
      </c>
      <c r="L1158" t="str">
        <f>'Initial Flow'!G1158</f>
        <v>Position consistency notification for SCB flow</v>
      </c>
      <c r="M1158" t="str">
        <f>'Initial Flow'!L1158</f>
        <v>Position</v>
      </c>
      <c r="N1158" t="str">
        <f>'Initial Flow'!C1158</f>
        <v>MSG006416</v>
      </c>
    </row>
    <row r="1159" spans="1:14" hidden="1" x14ac:dyDescent="0.2">
      <c r="A1159" t="str">
        <f>IFERROR(VLOOKUP('Initial Flow'!H1159,'Initial Data'!A$1:U$2000,21,FALSE),"NULL")</f>
        <v>NULL</v>
      </c>
      <c r="B1159" t="str">
        <f>IFERROR(VLOOKUP('Initial Flow'!I1159,'Initial Data'!A$1:U$2000,21,FALSE),"NULL")</f>
        <v>NULL</v>
      </c>
      <c r="C1159">
        <f>IFERROR(VLOOKUP('Initial Flow'!J1159,'Initial Data'!A$1:U$2000,21,FALSE),"NULL")</f>
        <v>23</v>
      </c>
      <c r="D1159">
        <f>IFERROR(VLOOKUP('Initial Flow'!K1159,'Initial Data'!A$1:U$2000,21,FALSE),"NULL")</f>
        <v>626</v>
      </c>
      <c r="E1159" t="str">
        <f t="shared" si="54"/>
        <v>NULL</v>
      </c>
      <c r="F1159" t="str">
        <f t="shared" si="55"/>
        <v>NULL</v>
      </c>
      <c r="G1159">
        <f t="shared" si="56"/>
        <v>23</v>
      </c>
      <c r="H1159" t="str">
        <f>'Initial Flow'!B1159</f>
        <v>IID9030 - HUB_IN_CA_RESERVE_REQ</v>
      </c>
      <c r="I1159">
        <f>IFERROR(VLOOKUP('Initial Flow'!D1159,'Code Int'!$A$1:$B$10,2,FALSE),"NULL")</f>
        <v>20</v>
      </c>
      <c r="J1159">
        <f>IFERROR(VLOOKUP('Initial Flow'!E1159,'Code Int'!$A$1:$B$10,2,FALSE),"NULL")</f>
        <v>15</v>
      </c>
      <c r="K1159" t="str">
        <f>'Initial Flow'!F1159</f>
        <v/>
      </c>
      <c r="L1159" t="str">
        <f>'Initial Flow'!G1159</f>
        <v>Code Allocation Code Reservation Request</v>
      </c>
      <c r="M1159" t="str">
        <f>'Initial Flow'!L1159</f>
        <v>Security</v>
      </c>
      <c r="N1159" t="str">
        <f>'Initial Flow'!C1159</f>
        <v>MSG005583</v>
      </c>
    </row>
    <row r="1160" spans="1:14" x14ac:dyDescent="0.2">
      <c r="A1160">
        <f>IFERROR(VLOOKUP('Initial Flow'!H1160,'Initial Data'!A$1:U$2000,21,FALSE),"NULL")</f>
        <v>73</v>
      </c>
      <c r="B1160">
        <f>IFERROR(VLOOKUP('Initial Flow'!I1160,'Initial Data'!A$1:U$2000,21,FALSE),"NULL")</f>
        <v>264</v>
      </c>
      <c r="C1160">
        <f>IFERROR(VLOOKUP('Initial Flow'!J1160,'Initial Data'!A$1:U$2000,21,FALSE),"NULL")</f>
        <v>20</v>
      </c>
      <c r="D1160">
        <f>IFERROR(VLOOKUP('Initial Flow'!K1160,'Initial Data'!A$1:U$2000,21,FALSE),"NULL")</f>
        <v>663</v>
      </c>
      <c r="E1160" t="str">
        <f t="shared" si="54"/>
        <v>OK</v>
      </c>
      <c r="F1160">
        <f t="shared" si="55"/>
        <v>264</v>
      </c>
      <c r="G1160">
        <f t="shared" si="56"/>
        <v>20</v>
      </c>
      <c r="H1160" t="str">
        <f>'Initial Flow'!B1160</f>
        <v>IID2347 - PUBL_PM_SCB_BOOKING_CONSISTENCY_CMAX</v>
      </c>
      <c r="I1160">
        <f>IFERROR(VLOOKUP('Initial Flow'!D1160,'Code Int'!$A$1:$B$10,2,FALSE),"NULL")</f>
        <v>19</v>
      </c>
      <c r="J1160">
        <f>IFERROR(VLOOKUP('Initial Flow'!E1160,'Code Int'!$A$1:$B$10,2,FALSE),"NULL")</f>
        <v>16</v>
      </c>
      <c r="K1160" t="str">
        <f>'Initial Flow'!F1160</f>
        <v>libSbSCBCmseStreamExtractor.so</v>
      </c>
      <c r="L1160" t="str">
        <f>'Initial Flow'!G1160</f>
        <v>Position consistency notification for SCB flow</v>
      </c>
      <c r="M1160" t="str">
        <f>'Initial Flow'!L1160</f>
        <v>Security Instruction</v>
      </c>
      <c r="N1160" t="str">
        <f>'Initial Flow'!C1160</f>
        <v>MSG006416</v>
      </c>
    </row>
    <row r="1161" spans="1:14" x14ac:dyDescent="0.2">
      <c r="A1161">
        <f>IFERROR(VLOOKUP('Initial Flow'!H1161,'Initial Data'!A$1:U$2000,21,FALSE),"NULL")</f>
        <v>33</v>
      </c>
      <c r="B1161">
        <f>IFERROR(VLOOKUP('Initial Flow'!I1161,'Initial Data'!A$1:U$2000,21,FALSE),"NULL")</f>
        <v>729</v>
      </c>
      <c r="C1161">
        <f>IFERROR(VLOOKUP('Initial Flow'!J1161,'Initial Data'!A$1:U$2000,21,FALSE),"NULL")</f>
        <v>33</v>
      </c>
      <c r="D1161">
        <f>IFERROR(VLOOKUP('Initial Flow'!K1161,'Initial Data'!A$1:U$2000,21,FALSE),"NULL")</f>
        <v>293</v>
      </c>
      <c r="E1161" t="str">
        <f t="shared" si="54"/>
        <v>OK</v>
      </c>
      <c r="F1161">
        <f t="shared" si="55"/>
        <v>729</v>
      </c>
      <c r="G1161">
        <f t="shared" si="56"/>
        <v>33</v>
      </c>
      <c r="H1161" t="str">
        <f>'Initial Flow'!B1161</f>
        <v>IID400 - CD_DAILY_CORP_EVENT_CBF</v>
      </c>
      <c r="I1161">
        <f>IFERROR(VLOOKUP('Initial Flow'!D1161,'Code Int'!$A$1:$B$10,2,FALSE),"NULL")</f>
        <v>19</v>
      </c>
      <c r="J1161">
        <f>IFERROR(VLOOKUP('Initial Flow'!E1161,'Code Int'!$A$1:$B$10,2,FALSE),"NULL")</f>
        <v>18</v>
      </c>
      <c r="K1161" t="str">
        <f>'Initial Flow'!F1161</f>
        <v/>
      </c>
      <c r="L1161" t="str">
        <f>'Initial Flow'!G1161</f>
        <v>File for Aurora</v>
      </c>
      <c r="M1161" t="str">
        <f>'Initial Flow'!L1161</f>
        <v>Custody Event</v>
      </c>
      <c r="N1161" t="str">
        <f>'Initial Flow'!C1161</f>
        <v>MSG004999</v>
      </c>
    </row>
    <row r="1162" spans="1:14" x14ac:dyDescent="0.2">
      <c r="A1162">
        <f>IFERROR(VLOOKUP('Initial Flow'!H1162,'Initial Data'!A$1:U$2000,21,FALSE),"NULL")</f>
        <v>89</v>
      </c>
      <c r="B1162">
        <f>IFERROR(VLOOKUP('Initial Flow'!I1162,'Initial Data'!A$1:U$2000,21,FALSE),"NULL")</f>
        <v>1220</v>
      </c>
      <c r="C1162">
        <f>IFERROR(VLOOKUP('Initial Flow'!J1162,'Initial Data'!A$1:U$2000,21,FALSE),"NULL")</f>
        <v>86</v>
      </c>
      <c r="D1162">
        <f>IFERROR(VLOOKUP('Initial Flow'!K1162,'Initial Data'!A$1:U$2000,21,FALSE),"NULL")</f>
        <v>262</v>
      </c>
      <c r="E1162" t="str">
        <f t="shared" si="54"/>
        <v>OK</v>
      </c>
      <c r="F1162">
        <f t="shared" si="55"/>
        <v>1220</v>
      </c>
      <c r="G1162">
        <f t="shared" si="56"/>
        <v>86</v>
      </c>
      <c r="H1162" t="str">
        <f>'Initial Flow'!B1162</f>
        <v>IID3265 - EB_COMPLETE_BRIDGE</v>
      </c>
      <c r="I1162" t="str">
        <f>IFERROR(VLOOKUP('Initial Flow'!D1162,'Code Int'!$A$1:$B$10,2,FALSE),"NULL")</f>
        <v>NULL</v>
      </c>
      <c r="J1162" t="str">
        <f>IFERROR(VLOOKUP('Initial Flow'!E1162,'Code Int'!$A$1:$B$10,2,FALSE),"NULL")</f>
        <v>NULL</v>
      </c>
      <c r="K1162" t="str">
        <f>'Initial Flow'!F1162</f>
        <v/>
      </c>
      <c r="L1162" t="str">
        <f>'Initial Flow'!G1162</f>
        <v/>
      </c>
      <c r="M1162" t="str">
        <f>'Initial Flow'!L1162</f>
        <v>Security Instruction</v>
      </c>
      <c r="N1162" t="str">
        <f>'Initial Flow'!C1162</f>
        <v>MSG007249</v>
      </c>
    </row>
    <row r="1163" spans="1:14" x14ac:dyDescent="0.2">
      <c r="A1163">
        <f>IFERROR(VLOOKUP('Initial Flow'!H1163,'Initial Data'!A$1:U$2000,21,FALSE),"NULL")</f>
        <v>20</v>
      </c>
      <c r="B1163">
        <f>IFERROR(VLOOKUP('Initial Flow'!I1163,'Initial Data'!A$1:U$2000,21,FALSE),"NULL")</f>
        <v>715</v>
      </c>
      <c r="C1163">
        <f>IFERROR(VLOOKUP('Initial Flow'!J1163,'Initial Data'!A$1:U$2000,21,FALSE),"NULL")</f>
        <v>23</v>
      </c>
      <c r="D1163">
        <f>IFERROR(VLOOKUP('Initial Flow'!K1163,'Initial Data'!A$1:U$2000,21,FALSE),"NULL")</f>
        <v>941</v>
      </c>
      <c r="E1163" t="str">
        <f t="shared" si="54"/>
        <v>OK</v>
      </c>
      <c r="F1163">
        <f t="shared" si="55"/>
        <v>715</v>
      </c>
      <c r="G1163">
        <f t="shared" si="56"/>
        <v>23</v>
      </c>
      <c r="H1163" t="str">
        <f>'Initial Flow'!B1163</f>
        <v>IID1467 - HUB_OUT_COLLAT_IBERCLEAR</v>
      </c>
      <c r="I1163">
        <f>IFERROR(VLOOKUP('Initial Flow'!D1163,'Code Int'!$A$1:$B$10,2,FALSE),"NULL")</f>
        <v>19</v>
      </c>
      <c r="J1163">
        <f>IFERROR(VLOOKUP('Initial Flow'!E1163,'Code Int'!$A$1:$B$10,2,FALSE),"NULL")</f>
        <v>15</v>
      </c>
      <c r="K1163" t="str">
        <f>'Initial Flow'!F1163</f>
        <v/>
      </c>
      <c r="L1163" t="str">
        <f>'Initial Flow'!G1163</f>
        <v/>
      </c>
      <c r="M1163" t="str">
        <f>'Initial Flow'!L1163</f>
        <v>Forecast Report</v>
      </c>
      <c r="N1163" t="str">
        <f>'Initial Flow'!C1163</f>
        <v>MSG005737</v>
      </c>
    </row>
    <row r="1164" spans="1:14" x14ac:dyDescent="0.2">
      <c r="A1164">
        <f>IFERROR(VLOOKUP('Initial Flow'!H1164,'Initial Data'!A$1:U$2000,21,FALSE),"NULL")</f>
        <v>101</v>
      </c>
      <c r="B1164">
        <f>IFERROR(VLOOKUP('Initial Flow'!I1164,'Initial Data'!A$1:U$2000,21,FALSE),"NULL")</f>
        <v>1456</v>
      </c>
      <c r="C1164">
        <f>IFERROR(VLOOKUP('Initial Flow'!J1164,'Initial Data'!A$1:U$2000,21,FALSE),"NULL")</f>
        <v>106</v>
      </c>
      <c r="D1164">
        <f>IFERROR(VLOOKUP('Initial Flow'!K1164,'Initial Data'!A$1:U$2000,21,FALSE),"NULL")</f>
        <v>1460</v>
      </c>
      <c r="E1164" t="str">
        <f t="shared" si="54"/>
        <v>OK</v>
      </c>
      <c r="F1164">
        <f t="shared" si="55"/>
        <v>1456</v>
      </c>
      <c r="G1164">
        <f t="shared" si="56"/>
        <v>106</v>
      </c>
      <c r="H1164" t="str">
        <f>'Initial Flow'!B1164</f>
        <v>IID3185 - CDOC_WMB_STATEMENT</v>
      </c>
      <c r="I1164">
        <f>IFERROR(VLOOKUP('Initial Flow'!D1164,'Code Int'!$A$1:$B$10,2,FALSE),"NULL")</f>
        <v>19</v>
      </c>
      <c r="J1164">
        <f>IFERROR(VLOOKUP('Initial Flow'!E1164,'Code Int'!$A$1:$B$10,2,FALSE),"NULL")</f>
        <v>15</v>
      </c>
      <c r="K1164" t="str">
        <f>'Initial Flow'!F1164</f>
        <v/>
      </c>
      <c r="L1164" t="str">
        <f>'Initial Flow'!G1164</f>
        <v>Statements</v>
      </c>
      <c r="M1164" t="str">
        <f>'Initial Flow'!L1164</f>
        <v>Position</v>
      </c>
      <c r="N1164" t="str">
        <f>'Initial Flow'!C1164</f>
        <v>MSG007139</v>
      </c>
    </row>
    <row r="1165" spans="1:14" x14ac:dyDescent="0.2">
      <c r="A1165">
        <f>IFERROR(VLOOKUP('Initial Flow'!H1165,'Initial Data'!A$1:U$2000,21,FALSE),"NULL")</f>
        <v>50</v>
      </c>
      <c r="B1165">
        <f>IFERROR(VLOOKUP('Initial Flow'!I1165,'Initial Data'!A$1:U$2000,21,FALSE),"NULL")</f>
        <v>561</v>
      </c>
      <c r="C1165">
        <f>IFERROR(VLOOKUP('Initial Flow'!J1165,'Initial Data'!A$1:U$2000,21,FALSE),"NULL")</f>
        <v>50</v>
      </c>
      <c r="D1165">
        <f>IFERROR(VLOOKUP('Initial Flow'!K1165,'Initial Data'!A$1:U$2000,21,FALSE),"NULL")</f>
        <v>629</v>
      </c>
      <c r="E1165" t="str">
        <f t="shared" si="54"/>
        <v>OK</v>
      </c>
      <c r="F1165">
        <f t="shared" si="55"/>
        <v>561</v>
      </c>
      <c r="G1165">
        <f t="shared" si="56"/>
        <v>50</v>
      </c>
      <c r="H1165" t="str">
        <f>'Initial Flow'!B1165</f>
        <v>IID2683 - RUN_SMON_LIST_IMPORT</v>
      </c>
      <c r="I1165">
        <f>IFERROR(VLOOKUP('Initial Flow'!D1165,'Code Int'!$A$1:$B$10,2,FALSE),"NULL")</f>
        <v>19</v>
      </c>
      <c r="J1165">
        <f>IFERROR(VLOOKUP('Initial Flow'!E1165,'Code Int'!$A$1:$B$10,2,FALSE),"NULL")</f>
        <v>18</v>
      </c>
      <c r="K1165" t="str">
        <f>'Initial Flow'!F1165</f>
        <v/>
      </c>
      <c r="L1165" t="str">
        <f>'Initial Flow'!G1165</f>
        <v>Thomson Reuters Sanction Lists Import to SMONITOR</v>
      </c>
      <c r="M1165" t="str">
        <f>'Initial Flow'!L1165</f>
        <v>Thomson Reuters Sanction Lists</v>
      </c>
      <c r="N1165" t="str">
        <f>'Initial Flow'!C1165</f>
        <v>MSG006643</v>
      </c>
    </row>
    <row r="1166" spans="1:14" x14ac:dyDescent="0.2">
      <c r="A1166">
        <f>IFERROR(VLOOKUP('Initial Flow'!H1166,'Initial Data'!A$1:U$2000,21,FALSE),"NULL")</f>
        <v>28</v>
      </c>
      <c r="B1166" t="str">
        <f>IFERROR(VLOOKUP('Initial Flow'!I1166,'Initial Data'!A$1:U$2000,21,FALSE),"NULL")</f>
        <v>NULL</v>
      </c>
      <c r="C1166">
        <f>IFERROR(VLOOKUP('Initial Flow'!J1166,'Initial Data'!A$1:U$2000,21,FALSE),"NULL")</f>
        <v>33</v>
      </c>
      <c r="D1166">
        <f>IFERROR(VLOOKUP('Initial Flow'!K1166,'Initial Data'!A$1:U$2000,21,FALSE),"NULL")</f>
        <v>765</v>
      </c>
      <c r="E1166" t="str">
        <f t="shared" si="54"/>
        <v>OK</v>
      </c>
      <c r="F1166">
        <f t="shared" si="55"/>
        <v>28</v>
      </c>
      <c r="G1166">
        <f t="shared" si="56"/>
        <v>33</v>
      </c>
      <c r="H1166" t="str">
        <f>'Initial Flow'!B1166</f>
        <v>IID320 - CD_AURORA_INS_REPORT</v>
      </c>
      <c r="I1166">
        <f>IFERROR(VLOOKUP('Initial Flow'!D1166,'Code Int'!$A$1:$B$10,2,FALSE),"NULL")</f>
        <v>19</v>
      </c>
      <c r="J1166">
        <f>IFERROR(VLOOKUP('Initial Flow'!E1166,'Code Int'!$A$1:$B$10,2,FALSE),"NULL")</f>
        <v>16</v>
      </c>
      <c r="K1166" t="str">
        <f>'Initial Flow'!F1166</f>
        <v/>
      </c>
      <c r="L1166" t="str">
        <f>'Initial Flow'!G1166</f>
        <v>Blue book - RTS settlement instructions - interface to Aurora [ER293136]</v>
      </c>
      <c r="M1166" t="str">
        <f>'Initial Flow'!L1166</f>
        <v>Regulatory Report</v>
      </c>
      <c r="N1166" t="str">
        <f>'Initial Flow'!C1166</f>
        <v>MSG004930</v>
      </c>
    </row>
    <row r="1167" spans="1:14" x14ac:dyDescent="0.2">
      <c r="A1167">
        <f>IFERROR(VLOOKUP('Initial Flow'!H1167,'Initial Data'!A$1:U$2000,21,FALSE),"NULL")</f>
        <v>28</v>
      </c>
      <c r="B1167" t="str">
        <f>IFERROR(VLOOKUP('Initial Flow'!I1167,'Initial Data'!A$1:U$2000,21,FALSE),"NULL")</f>
        <v>NULL</v>
      </c>
      <c r="C1167">
        <f>IFERROR(VLOOKUP('Initial Flow'!J1167,'Initial Data'!A$1:U$2000,21,FALSE),"NULL")</f>
        <v>53</v>
      </c>
      <c r="D1167">
        <f>IFERROR(VLOOKUP('Initial Flow'!K1167,'Initial Data'!A$1:U$2000,21,FALSE),"NULL")</f>
        <v>653</v>
      </c>
      <c r="E1167" t="str">
        <f t="shared" si="54"/>
        <v>OK</v>
      </c>
      <c r="F1167">
        <f t="shared" si="55"/>
        <v>28</v>
      </c>
      <c r="G1167">
        <f t="shared" si="56"/>
        <v>53</v>
      </c>
      <c r="H1167" t="str">
        <f>'Initial Flow'!B1167</f>
        <v>IID2111 - MonSystAlert</v>
      </c>
      <c r="I1167">
        <f>IFERROR(VLOOKUP('Initial Flow'!D1167,'Code Int'!$A$1:$B$10,2,FALSE),"NULL")</f>
        <v>19</v>
      </c>
      <c r="J1167">
        <f>IFERROR(VLOOKUP('Initial Flow'!E1167,'Code Int'!$A$1:$B$10,2,FALSE),"NULL")</f>
        <v>18</v>
      </c>
      <c r="K1167" t="str">
        <f>'Initial Flow'!F1167</f>
        <v/>
      </c>
      <c r="L1167" t="str">
        <f>'Initial Flow'!G1167</f>
        <v>Polls table for an alert coming from external system via interface tables</v>
      </c>
      <c r="M1167" t="str">
        <f>'Initial Flow'!L1167</f>
        <v>Business Alert</v>
      </c>
      <c r="N1167" t="str">
        <f>'Initial Flow'!C1167</f>
        <v>MSG006259</v>
      </c>
    </row>
    <row r="1168" spans="1:14" x14ac:dyDescent="0.2">
      <c r="A1168">
        <f>IFERROR(VLOOKUP('Initial Flow'!H1168,'Initial Data'!A$1:U$2000,21,FALSE),"NULL")</f>
        <v>86</v>
      </c>
      <c r="B1168">
        <f>IFERROR(VLOOKUP('Initial Flow'!I1168,'Initial Data'!A$1:U$2000,21,FALSE),"NULL")</f>
        <v>194</v>
      </c>
      <c r="C1168">
        <f>IFERROR(VLOOKUP('Initial Flow'!J1168,'Initial Data'!A$1:U$2000,21,FALSE),"NULL")</f>
        <v>56</v>
      </c>
      <c r="D1168">
        <f>IFERROR(VLOOKUP('Initial Flow'!K1168,'Initial Data'!A$1:U$2000,21,FALSE),"NULL")</f>
        <v>1104</v>
      </c>
      <c r="E1168" t="str">
        <f t="shared" si="54"/>
        <v>OK</v>
      </c>
      <c r="F1168">
        <f t="shared" si="55"/>
        <v>194</v>
      </c>
      <c r="G1168">
        <f t="shared" si="56"/>
        <v>56</v>
      </c>
      <c r="H1168" t="str">
        <f>'Initial Flow'!B1168</f>
        <v>IID6 - AccountUpdateProcessRequest</v>
      </c>
      <c r="I1168">
        <f>IFERROR(VLOOKUP('Initial Flow'!D1168,'Code Int'!$A$1:$B$10,2,FALSE),"NULL")</f>
        <v>19</v>
      </c>
      <c r="J1168">
        <f>IFERROR(VLOOKUP('Initial Flow'!E1168,'Code Int'!$A$1:$B$10,2,FALSE),"NULL")</f>
        <v>15</v>
      </c>
      <c r="K1168" t="str">
        <f>'Initial Flow'!F1168</f>
        <v/>
      </c>
      <c r="L1168" t="str">
        <f>'Initial Flow'!G1168</f>
        <v>Issued by DB Trigger Sent to EPO - RDM signals that a credit line or account profile has been updated.</v>
      </c>
      <c r="M1168" t="str">
        <f>'Initial Flow'!L1168</f>
        <v>Account</v>
      </c>
      <c r="N1168" t="str">
        <f>'Initial Flow'!C1168</f>
        <v>MSG004665</v>
      </c>
    </row>
    <row r="1169" spans="1:14" x14ac:dyDescent="0.2">
      <c r="A1169">
        <f>IFERROR(VLOOKUP('Initial Flow'!H1169,'Initial Data'!A$1:U$2000,21,FALSE),"NULL")</f>
        <v>23</v>
      </c>
      <c r="B1169">
        <f>IFERROR(VLOOKUP('Initial Flow'!I1169,'Initial Data'!A$1:U$2000,21,FALSE),"NULL")</f>
        <v>1374</v>
      </c>
      <c r="C1169">
        <f>IFERROR(VLOOKUP('Initial Flow'!J1169,'Initial Data'!A$1:U$2000,21,FALSE),"NULL")</f>
        <v>36</v>
      </c>
      <c r="D1169" t="str">
        <f>IFERROR(VLOOKUP('Initial Flow'!K1169,'Initial Data'!A$1:U$2000,21,FALSE),"NULL")</f>
        <v>NULL</v>
      </c>
      <c r="E1169" t="str">
        <f t="shared" si="54"/>
        <v>OK</v>
      </c>
      <c r="F1169">
        <f t="shared" si="55"/>
        <v>1374</v>
      </c>
      <c r="G1169">
        <f t="shared" si="56"/>
        <v>36</v>
      </c>
      <c r="H1169" t="str">
        <f>'Initial Flow'!B1169</f>
        <v>IID3323 - XACT_CBF_HUB_IN_SEC_SEMT013</v>
      </c>
      <c r="I1169" t="str">
        <f>IFERROR(VLOOKUP('Initial Flow'!D1169,'Code Int'!$A$1:$B$10,2,FALSE),"NULL")</f>
        <v>NULL</v>
      </c>
      <c r="J1169">
        <f>IFERROR(VLOOKUP('Initial Flow'!E1169,'Code Int'!$A$1:$B$10,2,FALSE),"NULL")</f>
        <v>15</v>
      </c>
      <c r="K1169" t="str">
        <f>'Initial Flow'!F1169</f>
        <v/>
      </c>
      <c r="L1169" t="str">
        <f>'Initial Flow'!G1169</f>
        <v>Security restriction submitted from Xact</v>
      </c>
      <c r="M1169" t="str">
        <f>'Initial Flow'!L1169</f>
        <v>SEMT013</v>
      </c>
      <c r="N1169" t="str">
        <f>'Initial Flow'!C1169</f>
        <v>MSG007368</v>
      </c>
    </row>
    <row r="1170" spans="1:14" x14ac:dyDescent="0.2">
      <c r="A1170">
        <f>IFERROR(VLOOKUP('Initial Flow'!H1170,'Initial Data'!A$1:U$2000,21,FALSE),"NULL")</f>
        <v>33</v>
      </c>
      <c r="B1170">
        <f>IFERROR(VLOOKUP('Initial Flow'!I1170,'Initial Data'!A$1:U$2000,21,FALSE),"NULL")</f>
        <v>729</v>
      </c>
      <c r="C1170">
        <f>IFERROR(VLOOKUP('Initial Flow'!J1170,'Initial Data'!A$1:U$2000,21,FALSE),"NULL")</f>
        <v>33</v>
      </c>
      <c r="D1170">
        <f>IFERROR(VLOOKUP('Initial Flow'!K1170,'Initial Data'!A$1:U$2000,21,FALSE),"NULL")</f>
        <v>293</v>
      </c>
      <c r="E1170" t="str">
        <f t="shared" si="54"/>
        <v>OK</v>
      </c>
      <c r="F1170">
        <f t="shared" si="55"/>
        <v>729</v>
      </c>
      <c r="G1170">
        <f t="shared" si="56"/>
        <v>33</v>
      </c>
      <c r="H1170" t="str">
        <f>'Initial Flow'!B1170</f>
        <v>IID391 - CD_CUSTOMER_POSITION_CBF</v>
      </c>
      <c r="I1170">
        <f>IFERROR(VLOOKUP('Initial Flow'!D1170,'Code Int'!$A$1:$B$10,2,FALSE),"NULL")</f>
        <v>19</v>
      </c>
      <c r="J1170">
        <f>IFERROR(VLOOKUP('Initial Flow'!E1170,'Code Int'!$A$1:$B$10,2,FALSE),"NULL")</f>
        <v>18</v>
      </c>
      <c r="K1170" t="str">
        <f>'Initial Flow'!F1170</f>
        <v/>
      </c>
      <c r="L1170" t="str">
        <f>'Initial Flow'!G1170</f>
        <v>CBF customer positions file notification to Creation Direct</v>
      </c>
      <c r="M1170" t="str">
        <f>'Initial Flow'!L1170</f>
        <v>Position</v>
      </c>
      <c r="N1170" t="str">
        <f>'Initial Flow'!C1170</f>
        <v>MSG004990</v>
      </c>
    </row>
    <row r="1171" spans="1:14" hidden="1" x14ac:dyDescent="0.2">
      <c r="A1171" t="str">
        <f>IFERROR(VLOOKUP('Initial Flow'!H1171,'Initial Data'!A$1:U$2000,21,FALSE),"NULL")</f>
        <v>NULL</v>
      </c>
      <c r="B1171" t="str">
        <f>IFERROR(VLOOKUP('Initial Flow'!I1171,'Initial Data'!A$1:U$2000,21,FALSE),"NULL")</f>
        <v>NULL</v>
      </c>
      <c r="C1171">
        <f>IFERROR(VLOOKUP('Initial Flow'!J1171,'Initial Data'!A$1:U$2000,21,FALSE),"NULL")</f>
        <v>33</v>
      </c>
      <c r="D1171">
        <f>IFERROR(VLOOKUP('Initial Flow'!K1171,'Initial Data'!A$1:U$2000,21,FALSE),"NULL")</f>
        <v>721</v>
      </c>
      <c r="E1171" t="str">
        <f t="shared" si="54"/>
        <v>NULL</v>
      </c>
      <c r="F1171" t="str">
        <f t="shared" si="55"/>
        <v>NULL</v>
      </c>
      <c r="G1171">
        <f t="shared" si="56"/>
        <v>33</v>
      </c>
      <c r="H1171" t="str">
        <f>'Initial Flow'!B1171</f>
        <v>IID9022 - CD-CDI_35</v>
      </c>
      <c r="I1171">
        <f>IFERROR(VLOOKUP('Initial Flow'!D1171,'Code Int'!$A$1:$B$10,2,FALSE),"NULL")</f>
        <v>19</v>
      </c>
      <c r="J1171">
        <f>IFERROR(VLOOKUP('Initial Flow'!E1171,'Code Int'!$A$1:$B$10,2,FALSE),"NULL")</f>
        <v>18</v>
      </c>
      <c r="K1171" t="str">
        <f>'Initial Flow'!F1171</f>
        <v/>
      </c>
      <c r="L1171" t="str">
        <f>'Initial Flow'!G1171</f>
        <v>IDC pricing - market price file (N16188.SRV.GZ)  [in]</v>
      </c>
      <c r="M1171" t="str">
        <f>'Initial Flow'!L1171</f>
        <v>Security Price</v>
      </c>
      <c r="N1171" t="str">
        <f>'Initial Flow'!C1171</f>
        <v>MSG005160</v>
      </c>
    </row>
    <row r="1172" spans="1:14" x14ac:dyDescent="0.2">
      <c r="A1172">
        <f>IFERROR(VLOOKUP('Initial Flow'!H1172,'Initial Data'!A$1:U$2000,21,FALSE),"NULL")</f>
        <v>22</v>
      </c>
      <c r="B1172">
        <f>IFERROR(VLOOKUP('Initial Flow'!I1172,'Initial Data'!A$1:U$2000,21,FALSE),"NULL")</f>
        <v>403</v>
      </c>
      <c r="C1172">
        <f>IFERROR(VLOOKUP('Initial Flow'!J1172,'Initial Data'!A$1:U$2000,21,FALSE),"NULL")</f>
        <v>33</v>
      </c>
      <c r="D1172">
        <f>IFERROR(VLOOKUP('Initial Flow'!K1172,'Initial Data'!A$1:U$2000,21,FALSE),"NULL")</f>
        <v>741</v>
      </c>
      <c r="E1172" t="str">
        <f t="shared" si="54"/>
        <v>OK</v>
      </c>
      <c r="F1172">
        <f t="shared" si="55"/>
        <v>403</v>
      </c>
      <c r="G1172">
        <f t="shared" si="56"/>
        <v>33</v>
      </c>
      <c r="H1172" t="str">
        <f>'Initial Flow'!B1172</f>
        <v>IID366 - CD_BCLIML_LUXCSD_BOP_REPORT</v>
      </c>
      <c r="I1172">
        <f>IFERROR(VLOOKUP('Initial Flow'!D1172,'Code Int'!$A$1:$B$10,2,FALSE),"NULL")</f>
        <v>19</v>
      </c>
      <c r="J1172">
        <f>IFERROR(VLOOKUP('Initial Flow'!E1172,'Code Int'!$A$1:$B$10,2,FALSE),"NULL")</f>
        <v>16</v>
      </c>
      <c r="K1172" t="str">
        <f>'Initial Flow'!F1172</f>
        <v/>
      </c>
      <c r="L1172" t="str">
        <f>'Initial Flow'!G1172</f>
        <v>LuxCSD BOP reporting 1.1 [ER237309]</v>
      </c>
      <c r="M1172" t="str">
        <f>'Initial Flow'!L1172</f>
        <v>Regulatory Report</v>
      </c>
      <c r="N1172" t="str">
        <f>'Initial Flow'!C1172</f>
        <v>MSG004967</v>
      </c>
    </row>
    <row r="1173" spans="1:14" x14ac:dyDescent="0.2">
      <c r="A1173">
        <f>IFERROR(VLOOKUP('Initial Flow'!H1173,'Initial Data'!A$1:U$2000,21,FALSE),"NULL")</f>
        <v>56</v>
      </c>
      <c r="B1173">
        <f>IFERROR(VLOOKUP('Initial Flow'!I1173,'Initial Data'!A$1:U$2000,21,FALSE),"NULL")</f>
        <v>1100</v>
      </c>
      <c r="C1173">
        <f>IFERROR(VLOOKUP('Initial Flow'!J1173,'Initial Data'!A$1:U$2000,21,FALSE),"NULL")</f>
        <v>19</v>
      </c>
      <c r="D1173">
        <f>IFERROR(VLOOKUP('Initial Flow'!K1173,'Initial Data'!A$1:U$2000,21,FALSE),"NULL")</f>
        <v>1142</v>
      </c>
      <c r="E1173" t="str">
        <f t="shared" si="54"/>
        <v>OK</v>
      </c>
      <c r="F1173">
        <f t="shared" si="55"/>
        <v>1100</v>
      </c>
      <c r="G1173">
        <f t="shared" si="56"/>
        <v>19</v>
      </c>
      <c r="H1173" t="str">
        <f>'Initial Flow'!B1173</f>
        <v>IID934 - D.WAIT_CS_CUST_INTEREST_CALC_RDF</v>
      </c>
      <c r="I1173">
        <f>IFERROR(VLOOKUP('Initial Flow'!D1173,'Code Int'!$A$1:$B$10,2,FALSE),"NULL")</f>
        <v>19</v>
      </c>
      <c r="J1173">
        <f>IFERROR(VLOOKUP('Initial Flow'!E1173,'Code Int'!$A$1:$B$10,2,FALSE),"NULL")</f>
        <v>17</v>
      </c>
      <c r="K1173" t="str">
        <f>'Initial Flow'!F1173</f>
        <v/>
      </c>
      <c r="L1173" t="str">
        <f>'Initial Flow'!G1173</f>
        <v>Customer Interests Calculation</v>
      </c>
      <c r="M1173" t="str">
        <f>'Initial Flow'!L1173</f>
        <v>Customer Interests</v>
      </c>
      <c r="N1173" t="str">
        <f>'Initial Flow'!C1173</f>
        <v>MSG005409</v>
      </c>
    </row>
    <row r="1174" spans="1:14" x14ac:dyDescent="0.2">
      <c r="A1174">
        <f>IFERROR(VLOOKUP('Initial Flow'!H1174,'Initial Data'!A$1:U$2000,21,FALSE),"NULL")</f>
        <v>21</v>
      </c>
      <c r="B1174">
        <f>IFERROR(VLOOKUP('Initial Flow'!I1174,'Initial Data'!A$1:U$2000,21,FALSE),"NULL")</f>
        <v>193</v>
      </c>
      <c r="C1174">
        <f>IFERROR(VLOOKUP('Initial Flow'!J1174,'Initial Data'!A$1:U$2000,21,FALSE),"NULL")</f>
        <v>21</v>
      </c>
      <c r="D1174">
        <f>IFERROR(VLOOKUP('Initial Flow'!K1174,'Initial Data'!A$1:U$2000,21,FALSE),"NULL")</f>
        <v>1391</v>
      </c>
      <c r="E1174" t="str">
        <f t="shared" si="54"/>
        <v>OK</v>
      </c>
      <c r="F1174">
        <f t="shared" si="55"/>
        <v>193</v>
      </c>
      <c r="G1174">
        <f t="shared" si="56"/>
        <v>21</v>
      </c>
      <c r="H1174" t="str">
        <f>'Initial Flow'!B1174</f>
        <v>IID3449 - CUSTDY_IPU_REQ</v>
      </c>
      <c r="I1174" t="str">
        <f>IFERROR(VLOOKUP('Initial Flow'!D1174,'Code Int'!$A$1:$B$10,2,FALSE),"NULL")</f>
        <v>NULL</v>
      </c>
      <c r="J1174" t="str">
        <f>IFERROR(VLOOKUP('Initial Flow'!E1174,'Code Int'!$A$1:$B$10,2,FALSE),"NULL")</f>
        <v>NULL</v>
      </c>
      <c r="K1174" t="str">
        <f>'Initial Flow'!F1174</f>
        <v/>
      </c>
      <c r="L1174" t="str">
        <f>'Initial Flow'!G1174</f>
        <v>Custody detachment process</v>
      </c>
      <c r="M1174" t="str">
        <f>'Initial Flow'!L1174</f>
        <v>Security Restriction</v>
      </c>
      <c r="N1174" t="str">
        <f>'Initial Flow'!C1174</f>
        <v>MSG007463</v>
      </c>
    </row>
    <row r="1175" spans="1:14" x14ac:dyDescent="0.2">
      <c r="A1175">
        <f>IFERROR(VLOOKUP('Initial Flow'!H1175,'Initial Data'!A$1:U$2000,21,FALSE),"NULL")</f>
        <v>33</v>
      </c>
      <c r="B1175">
        <f>IFERROR(VLOOKUP('Initial Flow'!I1175,'Initial Data'!A$1:U$2000,21,FALSE),"NULL")</f>
        <v>729</v>
      </c>
      <c r="C1175">
        <f>IFERROR(VLOOKUP('Initial Flow'!J1175,'Initial Data'!A$1:U$2000,21,FALSE),"NULL")</f>
        <v>33</v>
      </c>
      <c r="D1175">
        <f>IFERROR(VLOOKUP('Initial Flow'!K1175,'Initial Data'!A$1:U$2000,21,FALSE),"NULL")</f>
        <v>709</v>
      </c>
      <c r="E1175" t="str">
        <f t="shared" si="54"/>
        <v>OK</v>
      </c>
      <c r="F1175">
        <f t="shared" si="55"/>
        <v>729</v>
      </c>
      <c r="G1175">
        <f t="shared" si="56"/>
        <v>33</v>
      </c>
      <c r="H1175" t="str">
        <f>'Initial Flow'!B1175</f>
        <v>IID456 - CD_LENDING_LIMITS_FEEDBACK_CDI</v>
      </c>
      <c r="I1175">
        <f>IFERROR(VLOOKUP('Initial Flow'!D1175,'Code Int'!$A$1:$B$10,2,FALSE),"NULL")</f>
        <v>19</v>
      </c>
      <c r="J1175">
        <f>IFERROR(VLOOKUP('Initial Flow'!E1175,'Code Int'!$A$1:$B$10,2,FALSE),"NULL")</f>
        <v>18</v>
      </c>
      <c r="K1175" t="str">
        <f>'Initial Flow'!F1175</f>
        <v/>
      </c>
      <c r="L1175" t="str">
        <f>'Initial Flow'!G1175</f>
        <v>Lending Limits Validation Feedback file notification to Creation Direct</v>
      </c>
      <c r="M1175" t="str">
        <f>'Initial Flow'!L1175</f>
        <v>Security Lending</v>
      </c>
      <c r="N1175" t="str">
        <f>'Initial Flow'!C1175</f>
        <v>MSG005051</v>
      </c>
    </row>
    <row r="1176" spans="1:14" x14ac:dyDescent="0.2">
      <c r="A1176">
        <f>IFERROR(VLOOKUP('Initial Flow'!H1176,'Initial Data'!A$1:U$2000,21,FALSE),"NULL")</f>
        <v>56</v>
      </c>
      <c r="B1176">
        <f>IFERROR(VLOOKUP('Initial Flow'!I1176,'Initial Data'!A$1:U$2000,21,FALSE),"NULL")</f>
        <v>1100</v>
      </c>
      <c r="C1176">
        <f>IFERROR(VLOOKUP('Initial Flow'!J1176,'Initial Data'!A$1:U$2000,21,FALSE),"NULL")</f>
        <v>23</v>
      </c>
      <c r="D1176">
        <f>IFERROR(VLOOKUP('Initial Flow'!K1176,'Initial Data'!A$1:U$2000,21,FALSE),"NULL")</f>
        <v>281</v>
      </c>
      <c r="E1176" t="str">
        <f t="shared" si="54"/>
        <v>OK</v>
      </c>
      <c r="F1176">
        <f t="shared" si="55"/>
        <v>1100</v>
      </c>
      <c r="G1176">
        <f t="shared" si="56"/>
        <v>23</v>
      </c>
      <c r="H1176" t="str">
        <f>'Initial Flow'!B1176</f>
        <v>IID983 - D.WAIT_CS_NEW_DAY_COL</v>
      </c>
      <c r="I1176">
        <f>IFERROR(VLOOKUP('Initial Flow'!D1176,'Code Int'!$A$1:$B$10,2,FALSE),"NULL")</f>
        <v>19</v>
      </c>
      <c r="J1176">
        <f>IFERROR(VLOOKUP('Initial Flow'!E1176,'Code Int'!$A$1:$B$10,2,FALSE),"NULL")</f>
        <v>17</v>
      </c>
      <c r="K1176" t="str">
        <f>'Initial Flow'!F1176</f>
        <v/>
      </c>
      <c r="L1176" t="str">
        <f>'Initial Flow'!G1176</f>
        <v>Reset TGT confirmation file period</v>
      </c>
      <c r="M1176" t="str">
        <f>'Initial Flow'!L1176</f>
        <v>T2 Event</v>
      </c>
      <c r="N1176" t="str">
        <f>'Initial Flow'!C1176</f>
        <v>MSG005429</v>
      </c>
    </row>
    <row r="1177" spans="1:14" x14ac:dyDescent="0.2">
      <c r="A1177">
        <f>IFERROR(VLOOKUP('Initial Flow'!H1177,'Initial Data'!A$1:U$2000,21,FALSE),"NULL")</f>
        <v>77</v>
      </c>
      <c r="B1177">
        <f>IFERROR(VLOOKUP('Initial Flow'!I1177,'Initial Data'!A$1:U$2000,21,FALSE),"NULL")</f>
        <v>408</v>
      </c>
      <c r="C1177">
        <f>IFERROR(VLOOKUP('Initial Flow'!J1177,'Initial Data'!A$1:U$2000,21,FALSE),"NULL")</f>
        <v>77</v>
      </c>
      <c r="D1177">
        <f>IFERROR(VLOOKUP('Initial Flow'!K1177,'Initial Data'!A$1:U$2000,21,FALSE),"NULL")</f>
        <v>416</v>
      </c>
      <c r="E1177" t="str">
        <f t="shared" si="54"/>
        <v>OK</v>
      </c>
      <c r="F1177">
        <f t="shared" si="55"/>
        <v>408</v>
      </c>
      <c r="G1177">
        <f t="shared" si="56"/>
        <v>77</v>
      </c>
      <c r="H1177" t="str">
        <f>'Initial Flow'!B1177</f>
        <v>IID32 - AL_EXT_SETT_FROM_SWIFT</v>
      </c>
      <c r="I1177">
        <f>IFERROR(VLOOKUP('Initial Flow'!D1177,'Code Int'!$A$1:$B$10,2,FALSE),"NULL")</f>
        <v>19</v>
      </c>
      <c r="J1177">
        <f>IFERROR(VLOOKUP('Initial Flow'!E1177,'Code Int'!$A$1:$B$10,2,FALSE),"NULL")</f>
        <v>18</v>
      </c>
      <c r="K1177" t="str">
        <f>'Initial Flow'!F1177</f>
        <v/>
      </c>
      <c r="L1177" t="str">
        <f>'Initial Flow'!G1177</f>
        <v>inx statuses</v>
      </c>
      <c r="M1177" t="str">
        <f>'Initial Flow'!L1177</f>
        <v>Security Instruction</v>
      </c>
      <c r="N1177" t="str">
        <f>'Initial Flow'!C1177</f>
        <v>MSG004687</v>
      </c>
    </row>
    <row r="1178" spans="1:14" x14ac:dyDescent="0.2">
      <c r="A1178">
        <f>IFERROR(VLOOKUP('Initial Flow'!H1178,'Initial Data'!A$1:U$2000,21,FALSE),"NULL")</f>
        <v>56</v>
      </c>
      <c r="B1178">
        <f>IFERROR(VLOOKUP('Initial Flow'!I1178,'Initial Data'!A$1:U$2000,21,FALSE),"NULL")</f>
        <v>1100</v>
      </c>
      <c r="C1178">
        <f>IFERROR(VLOOKUP('Initial Flow'!J1178,'Initial Data'!A$1:U$2000,21,FALSE),"NULL")</f>
        <v>57</v>
      </c>
      <c r="D1178">
        <f>IFERROR(VLOOKUP('Initial Flow'!K1178,'Initial Data'!A$1:U$2000,21,FALSE),"NULL")</f>
        <v>1118</v>
      </c>
      <c r="E1178" t="str">
        <f t="shared" si="54"/>
        <v>OK</v>
      </c>
      <c r="F1178">
        <f t="shared" si="55"/>
        <v>1100</v>
      </c>
      <c r="G1178">
        <f t="shared" si="56"/>
        <v>57</v>
      </c>
      <c r="H1178" t="str">
        <f>'Initial Flow'!B1178</f>
        <v>IID914 - D.WAIT_CS_BUSDATE_CHANGE_DDR</v>
      </c>
      <c r="I1178">
        <f>IFERROR(VLOOKUP('Initial Flow'!D1178,'Code Int'!$A$1:$B$10,2,FALSE),"NULL")</f>
        <v>19</v>
      </c>
      <c r="J1178">
        <f>IFERROR(VLOOKUP('Initial Flow'!E1178,'Code Int'!$A$1:$B$10,2,FALSE),"NULL")</f>
        <v>17</v>
      </c>
      <c r="K1178" t="str">
        <f>'Initial Flow'!F1178</f>
        <v/>
      </c>
      <c r="L1178" t="str">
        <f>'Initial Flow'!G1178</f>
        <v>CBL Business Date</v>
      </c>
      <c r="M1178" t="str">
        <f>'Initial Flow'!L1178</f>
        <v>Business Day</v>
      </c>
      <c r="N1178" t="str">
        <f>'Initial Flow'!C1178</f>
        <v>MSG005400</v>
      </c>
    </row>
    <row r="1179" spans="1:14" x14ac:dyDescent="0.2">
      <c r="A1179">
        <f>IFERROR(VLOOKUP('Initial Flow'!H1179,'Initial Data'!A$1:U$2000,21,FALSE),"NULL")</f>
        <v>25</v>
      </c>
      <c r="B1179">
        <f>IFERROR(VLOOKUP('Initial Flow'!I1179,'Initial Data'!A$1:U$2000,21,FALSE),"NULL")</f>
        <v>530</v>
      </c>
      <c r="C1179">
        <f>IFERROR(VLOOKUP('Initial Flow'!J1179,'Initial Data'!A$1:U$2000,21,FALSE),"NULL")</f>
        <v>25</v>
      </c>
      <c r="D1179">
        <f>IFERROR(VLOOKUP('Initial Flow'!K1179,'Initial Data'!A$1:U$2000,21,FALSE),"NULL")</f>
        <v>522</v>
      </c>
      <c r="E1179" t="str">
        <f t="shared" si="54"/>
        <v>OK</v>
      </c>
      <c r="F1179">
        <f t="shared" si="55"/>
        <v>530</v>
      </c>
      <c r="G1179">
        <f t="shared" si="56"/>
        <v>25</v>
      </c>
      <c r="H1179" t="str">
        <f>'Initial Flow'!B1179</f>
        <v>IID2454 - RDFINSTETL2</v>
      </c>
      <c r="I1179">
        <f>IFERROR(VLOOKUP('Initial Flow'!D1179,'Code Int'!$A$1:$B$10,2,FALSE),"NULL")</f>
        <v>19</v>
      </c>
      <c r="J1179">
        <f>IFERROR(VLOOKUP('Initial Flow'!E1179,'Code Int'!$A$1:$B$10,2,FALSE),"NULL")</f>
        <v>17</v>
      </c>
      <c r="K1179" t="str">
        <f>'Initial Flow'!F1179</f>
        <v/>
      </c>
      <c r="L1179" t="str">
        <f>'Initial Flow'!G1179</f>
        <v/>
      </c>
      <c r="M1179" t="str">
        <f>'Initial Flow'!L1179</f>
        <v>Institution</v>
      </c>
      <c r="N1179" t="str">
        <f>'Initial Flow'!C1179</f>
        <v>MSG006493</v>
      </c>
    </row>
    <row r="1180" spans="1:14" x14ac:dyDescent="0.2">
      <c r="A1180">
        <f>IFERROR(VLOOKUP('Initial Flow'!H1180,'Initial Data'!A$1:U$2000,21,FALSE),"NULL")</f>
        <v>32</v>
      </c>
      <c r="B1180">
        <f>IFERROR(VLOOKUP('Initial Flow'!I1180,'Initial Data'!A$1:U$2000,21,FALSE),"NULL")</f>
        <v>1415</v>
      </c>
      <c r="C1180">
        <f>IFERROR(VLOOKUP('Initial Flow'!J1180,'Initial Data'!A$1:U$2000,21,FALSE),"NULL")</f>
        <v>61</v>
      </c>
      <c r="D1180">
        <f>IFERROR(VLOOKUP('Initial Flow'!K1180,'Initial Data'!A$1:U$2000,21,FALSE),"NULL")</f>
        <v>693</v>
      </c>
      <c r="E1180" t="str">
        <f t="shared" si="54"/>
        <v>OK</v>
      </c>
      <c r="F1180">
        <f t="shared" si="55"/>
        <v>1415</v>
      </c>
      <c r="G1180">
        <f t="shared" si="56"/>
        <v>61</v>
      </c>
      <c r="H1180" t="str">
        <f>'Initial Flow'!B1180</f>
        <v>IID3294 - CBF_PM_IN_SESE030</v>
      </c>
      <c r="I1180" t="str">
        <f>IFERROR(VLOOKUP('Initial Flow'!D1180,'Code Int'!$A$1:$B$10,2,FALSE),"NULL")</f>
        <v>NULL</v>
      </c>
      <c r="J1180">
        <f>IFERROR(VLOOKUP('Initial Flow'!E1180,'Code Int'!$A$1:$B$10,2,FALSE),"NULL")</f>
        <v>15</v>
      </c>
      <c r="K1180" t="str">
        <f>'Initial Flow'!F1180</f>
        <v/>
      </c>
      <c r="L1180" t="str">
        <f>'Initial Flow'!G1180</f>
        <v/>
      </c>
      <c r="M1180" t="str">
        <f>'Initial Flow'!L1180</f>
        <v>SESE030</v>
      </c>
      <c r="N1180" t="str">
        <f>'Initial Flow'!C1180</f>
        <v>MSG007802</v>
      </c>
    </row>
    <row r="1181" spans="1:14" x14ac:dyDescent="0.2">
      <c r="A1181">
        <f>IFERROR(VLOOKUP('Initial Flow'!H1181,'Initial Data'!A$1:U$2000,21,FALSE),"NULL")</f>
        <v>23</v>
      </c>
      <c r="B1181">
        <f>IFERROR(VLOOKUP('Initial Flow'!I1181,'Initial Data'!A$1:U$2000,21,FALSE),"NULL")</f>
        <v>913</v>
      </c>
      <c r="C1181">
        <f>IFERROR(VLOOKUP('Initial Flow'!J1181,'Initial Data'!A$1:U$2000,21,FALSE),"NULL")</f>
        <v>59</v>
      </c>
      <c r="D1181">
        <f>IFERROR(VLOOKUP('Initial Flow'!K1181,'Initial Data'!A$1:U$2000,21,FALSE),"NULL")</f>
        <v>478</v>
      </c>
      <c r="E1181" t="str">
        <f t="shared" si="54"/>
        <v>OK</v>
      </c>
      <c r="F1181">
        <f t="shared" si="55"/>
        <v>913</v>
      </c>
      <c r="G1181">
        <f t="shared" si="56"/>
        <v>59</v>
      </c>
      <c r="H1181" t="str">
        <f>'Initial Flow'!B1181</f>
        <v>IID816 - CREATE_MT595_PI2</v>
      </c>
      <c r="I1181">
        <f>IFERROR(VLOOKUP('Initial Flow'!D1181,'Code Int'!$A$1:$B$10,2,FALSE),"NULL")</f>
        <v>19</v>
      </c>
      <c r="J1181">
        <f>IFERROR(VLOOKUP('Initial Flow'!E1181,'Code Int'!$A$1:$B$10,2,FALSE),"NULL")</f>
        <v>15</v>
      </c>
      <c r="K1181" t="str">
        <f>'Initial Flow'!F1181</f>
        <v/>
      </c>
      <c r="L1181" t="str">
        <f>'Initial Flow'!G1181</f>
        <v>ISO MT595-CSB</v>
      </c>
      <c r="M1181" t="str">
        <f>'Initial Flow'!L1181</f>
        <v>MT595</v>
      </c>
      <c r="N1181" t="str">
        <f>'Initial Flow'!C1181</f>
        <v>MSG005331</v>
      </c>
    </row>
    <row r="1182" spans="1:14" x14ac:dyDescent="0.2">
      <c r="A1182">
        <f>IFERROR(VLOOKUP('Initial Flow'!H1182,'Initial Data'!A$1:U$2000,21,FALSE),"NULL")</f>
        <v>29</v>
      </c>
      <c r="B1182">
        <f>IFERROR(VLOOKUP('Initial Flow'!I1182,'Initial Data'!A$1:U$2000,21,FALSE),"NULL")</f>
        <v>335</v>
      </c>
      <c r="C1182">
        <f>IFERROR(VLOOKUP('Initial Flow'!J1182,'Initial Data'!A$1:U$2000,21,FALSE),"NULL")</f>
        <v>33</v>
      </c>
      <c r="D1182">
        <f>IFERROR(VLOOKUP('Initial Flow'!K1182,'Initial Data'!A$1:U$2000,21,FALSE),"NULL")</f>
        <v>769</v>
      </c>
      <c r="E1182" t="str">
        <f t="shared" si="54"/>
        <v>OK</v>
      </c>
      <c r="F1182">
        <f t="shared" si="55"/>
        <v>335</v>
      </c>
      <c r="G1182">
        <f t="shared" si="56"/>
        <v>33</v>
      </c>
      <c r="H1182" t="str">
        <f>'Initial Flow'!B1182</f>
        <v>IID3150 - CCS_CITCO_TRAILER_FEE_CLIENT_TRANS</v>
      </c>
      <c r="I1182">
        <f>IFERROR(VLOOKUP('Initial Flow'!D1182,'Code Int'!$A$1:$B$10,2,FALSE),"NULL")</f>
        <v>19</v>
      </c>
      <c r="J1182">
        <f>IFERROR(VLOOKUP('Initial Flow'!E1182,'Code Int'!$A$1:$B$10,2,FALSE),"NULL")</f>
        <v>16</v>
      </c>
      <c r="K1182" t="str">
        <f>'Initial Flow'!F1182</f>
        <v/>
      </c>
      <c r="L1182" t="str">
        <f>'Initial Flow'!G1182</f>
        <v/>
      </c>
      <c r="M1182" t="str">
        <f>'Initial Flow'!L1182</f>
        <v>Order Routing</v>
      </c>
      <c r="N1182" t="str">
        <f>'Initial Flow'!C1182</f>
        <v>MSG007104</v>
      </c>
    </row>
    <row r="1183" spans="1:14" x14ac:dyDescent="0.2">
      <c r="A1183">
        <f>IFERROR(VLOOKUP('Initial Flow'!H1183,'Initial Data'!A$1:U$2000,21,FALSE),"NULL")</f>
        <v>105</v>
      </c>
      <c r="B1183" t="str">
        <f>IFERROR(VLOOKUP('Initial Flow'!I1183,'Initial Data'!A$1:U$2000,21,FALSE),"NULL")</f>
        <v>NULL</v>
      </c>
      <c r="C1183">
        <f>IFERROR(VLOOKUP('Initial Flow'!J1183,'Initial Data'!A$1:U$2000,21,FALSE),"NULL")</f>
        <v>104</v>
      </c>
      <c r="D1183">
        <f>IFERROR(VLOOKUP('Initial Flow'!K1183,'Initial Data'!A$1:U$2000,21,FALSE),"NULL")</f>
        <v>1442</v>
      </c>
      <c r="E1183" t="str">
        <f t="shared" si="54"/>
        <v>OK</v>
      </c>
      <c r="F1183">
        <f t="shared" si="55"/>
        <v>105</v>
      </c>
      <c r="G1183">
        <f t="shared" si="56"/>
        <v>104</v>
      </c>
      <c r="H1183" t="str">
        <f>'Initial Flow'!B1183</f>
        <v>IID3158 - DWH_CORONA_ACCOUNTS</v>
      </c>
      <c r="I1183">
        <f>IFERROR(VLOOKUP('Initial Flow'!D1183,'Code Int'!$A$1:$B$10,2,FALSE),"NULL")</f>
        <v>19</v>
      </c>
      <c r="J1183">
        <f>IFERROR(VLOOKUP('Initial Flow'!E1183,'Code Int'!$A$1:$B$10,2,FALSE),"NULL")</f>
        <v>18</v>
      </c>
      <c r="K1183" t="str">
        <f>'Initial Flow'!F1183</f>
        <v/>
      </c>
      <c r="L1183" t="str">
        <f>'Initial Flow'!G1183</f>
        <v>Safekeeping accounts and security accounts</v>
      </c>
      <c r="M1183" t="str">
        <f>'Initial Flow'!L1183</f>
        <v>Account</v>
      </c>
      <c r="N1183" t="str">
        <f>'Initial Flow'!C1183</f>
        <v>MSG007112</v>
      </c>
    </row>
    <row r="1184" spans="1:14" x14ac:dyDescent="0.2">
      <c r="A1184">
        <f>IFERROR(VLOOKUP('Initial Flow'!H1184,'Initial Data'!A$1:U$2000,21,FALSE),"NULL")</f>
        <v>77</v>
      </c>
      <c r="B1184">
        <f>IFERROR(VLOOKUP('Initial Flow'!I1184,'Initial Data'!A$1:U$2000,21,FALSE),"NULL")</f>
        <v>416</v>
      </c>
      <c r="C1184">
        <f>IFERROR(VLOOKUP('Initial Flow'!J1184,'Initial Data'!A$1:U$2000,21,FALSE),"NULL")</f>
        <v>33</v>
      </c>
      <c r="D1184">
        <f>IFERROR(VLOOKUP('Initial Flow'!K1184,'Initial Data'!A$1:U$2000,21,FALSE),"NULL")</f>
        <v>289</v>
      </c>
      <c r="E1184" t="str">
        <f t="shared" si="54"/>
        <v>OK</v>
      </c>
      <c r="F1184">
        <f t="shared" si="55"/>
        <v>416</v>
      </c>
      <c r="G1184">
        <f t="shared" si="56"/>
        <v>33</v>
      </c>
      <c r="H1184" t="str">
        <f>'Initial Flow'!B1184</f>
        <v>IID280 - CD_4SF_REPORT</v>
      </c>
      <c r="I1184">
        <f>IFERROR(VLOOKUP('Initial Flow'!D1184,'Code Int'!$A$1:$B$10,2,FALSE),"NULL")</f>
        <v>19</v>
      </c>
      <c r="J1184">
        <f>IFERROR(VLOOKUP('Initial Flow'!E1184,'Code Int'!$A$1:$B$10,2,FALSE),"NULL")</f>
        <v>16</v>
      </c>
      <c r="K1184" t="str">
        <f>'Initial Flow'!F1184</f>
        <v/>
      </c>
      <c r="L1184" t="str">
        <f>'Initial Flow'!G1184</f>
        <v>CD_4SF_REPORT</v>
      </c>
      <c r="M1184" t="str">
        <f>'Initial Flow'!L1184</f>
        <v>Security Lending</v>
      </c>
      <c r="N1184" t="str">
        <f>'Initial Flow'!C1184</f>
        <v>MSG004897</v>
      </c>
    </row>
    <row r="1185" spans="1:14" x14ac:dyDescent="0.2">
      <c r="A1185">
        <f>IFERROR(VLOOKUP('Initial Flow'!H1185,'Initial Data'!A$1:U$2000,21,FALSE),"NULL")</f>
        <v>56</v>
      </c>
      <c r="B1185">
        <f>IFERROR(VLOOKUP('Initial Flow'!I1185,'Initial Data'!A$1:U$2000,21,FALSE),"NULL")</f>
        <v>255</v>
      </c>
      <c r="C1185">
        <f>IFERROR(VLOOKUP('Initial Flow'!J1185,'Initial Data'!A$1:U$2000,21,FALSE),"NULL")</f>
        <v>56</v>
      </c>
      <c r="D1185">
        <f>IFERROR(VLOOKUP('Initial Flow'!K1185,'Initial Data'!A$1:U$2000,21,FALSE),"NULL")</f>
        <v>1092</v>
      </c>
      <c r="E1185" t="str">
        <f t="shared" si="54"/>
        <v>OK</v>
      </c>
      <c r="F1185">
        <f t="shared" si="55"/>
        <v>255</v>
      </c>
      <c r="G1185">
        <f t="shared" si="56"/>
        <v>56</v>
      </c>
      <c r="H1185" t="str">
        <f>'Initial Flow'!B1185</f>
        <v>IID1133 - DirectRemoveFromCashCollectionForClosure</v>
      </c>
      <c r="I1185">
        <f>IFERROR(VLOOKUP('Initial Flow'!D1185,'Code Int'!$A$1:$B$10,2,FALSE),"NULL")</f>
        <v>19</v>
      </c>
      <c r="J1185">
        <f>IFERROR(VLOOKUP('Initial Flow'!E1185,'Code Int'!$A$1:$B$10,2,FALSE),"NULL")</f>
        <v>15</v>
      </c>
      <c r="K1185" t="str">
        <f>'Initial Flow'!F1185</f>
        <v/>
      </c>
      <c r="L1185" t="str">
        <f>'Initial Flow'!G1185</f>
        <v>Issued by EPO Sent to NCCP CCM - NCCIP is bulk deleting cashtxns into RTS/Creation DB following a market closure.</v>
      </c>
      <c r="M1185" t="str">
        <f>'Initial Flow'!L1185</f>
        <v>Cash Instruction</v>
      </c>
      <c r="N1185" t="str">
        <f>'Initial Flow'!C1185</f>
        <v>MSG005488</v>
      </c>
    </row>
    <row r="1186" spans="1:14" x14ac:dyDescent="0.2">
      <c r="A1186">
        <f>IFERROR(VLOOKUP('Initial Flow'!H1186,'Initial Data'!A$1:U$2000,21,FALSE),"NULL")</f>
        <v>39</v>
      </c>
      <c r="B1186">
        <f>IFERROR(VLOOKUP('Initial Flow'!I1186,'Initial Data'!A$1:U$2000,21,FALSE),"NULL")</f>
        <v>1062</v>
      </c>
      <c r="C1186">
        <f>IFERROR(VLOOKUP('Initial Flow'!J1186,'Initial Data'!A$1:U$2000,21,FALSE),"NULL")</f>
        <v>56</v>
      </c>
      <c r="D1186">
        <f>IFERROR(VLOOKUP('Initial Flow'!K1186,'Initial Data'!A$1:U$2000,21,FALSE),"NULL")</f>
        <v>1088</v>
      </c>
      <c r="E1186" t="str">
        <f t="shared" si="54"/>
        <v>OK</v>
      </c>
      <c r="F1186">
        <f t="shared" si="55"/>
        <v>1062</v>
      </c>
      <c r="G1186">
        <f t="shared" si="56"/>
        <v>56</v>
      </c>
      <c r="H1186" t="str">
        <f>'Initial Flow'!B1186</f>
        <v>IID2560 - RemoveFromCashCollection</v>
      </c>
      <c r="I1186">
        <f>IFERROR(VLOOKUP('Initial Flow'!D1186,'Code Int'!$A$1:$B$10,2,FALSE),"NULL")</f>
        <v>19</v>
      </c>
      <c r="J1186">
        <f>IFERROR(VLOOKUP('Initial Flow'!E1186,'Code Int'!$A$1:$B$10,2,FALSE),"NULL")</f>
        <v>15</v>
      </c>
      <c r="K1186" t="str">
        <f>'Initial Flow'!F1186</f>
        <v/>
      </c>
      <c r="L1186" t="str">
        <f>'Initial Flow'!G1186</f>
        <v/>
      </c>
      <c r="M1186" t="str">
        <f>'Initial Flow'!L1186</f>
        <v>Cash Instruction</v>
      </c>
      <c r="N1186" t="str">
        <f>'Initial Flow'!C1186</f>
        <v>MSG006560</v>
      </c>
    </row>
    <row r="1187" spans="1:14" x14ac:dyDescent="0.2">
      <c r="A1187">
        <f>IFERROR(VLOOKUP('Initial Flow'!H1187,'Initial Data'!A$1:U$2000,21,FALSE),"NULL")</f>
        <v>56</v>
      </c>
      <c r="B1187">
        <f>IFERROR(VLOOKUP('Initial Flow'!I1187,'Initial Data'!A$1:U$2000,21,FALSE),"NULL")</f>
        <v>279</v>
      </c>
      <c r="C1187">
        <f>IFERROR(VLOOKUP('Initial Flow'!J1187,'Initial Data'!A$1:U$2000,21,FALSE),"NULL")</f>
        <v>53</v>
      </c>
      <c r="D1187">
        <f>IFERROR(VLOOKUP('Initial Flow'!K1187,'Initial Data'!A$1:U$2000,21,FALSE),"NULL")</f>
        <v>657</v>
      </c>
      <c r="E1187" t="str">
        <f t="shared" si="54"/>
        <v>OK</v>
      </c>
      <c r="F1187">
        <f t="shared" si="55"/>
        <v>279</v>
      </c>
      <c r="G1187">
        <f t="shared" si="56"/>
        <v>53</v>
      </c>
      <c r="H1187" t="str">
        <f>'Initial Flow'!B1187</f>
        <v>IID2881 - T2_TIMELINE_BUSINESS_EVENT</v>
      </c>
      <c r="I1187">
        <f>IFERROR(VLOOKUP('Initial Flow'!D1187,'Code Int'!$A$1:$B$10,2,FALSE),"NULL")</f>
        <v>19</v>
      </c>
      <c r="J1187">
        <f>IFERROR(VLOOKUP('Initial Flow'!E1187,'Code Int'!$A$1:$B$10,2,FALSE),"NULL")</f>
        <v>15</v>
      </c>
      <c r="K1187" t="str">
        <f>'Initial Flow'!F1187</f>
        <v/>
      </c>
      <c r="L1187" t="str">
        <f>'Initial Flow'!G1187</f>
        <v/>
      </c>
      <c r="M1187" t="str">
        <f>'Initial Flow'!L1187</f>
        <v>Business Event</v>
      </c>
      <c r="N1187" t="str">
        <f>'Initial Flow'!C1187</f>
        <v>MSG006763</v>
      </c>
    </row>
    <row r="1188" spans="1:14" x14ac:dyDescent="0.2">
      <c r="A1188">
        <f>IFERROR(VLOOKUP('Initial Flow'!H1188,'Initial Data'!A$1:U$2000,21,FALSE),"NULL")</f>
        <v>56</v>
      </c>
      <c r="B1188">
        <f>IFERROR(VLOOKUP('Initial Flow'!I1188,'Initial Data'!A$1:U$2000,21,FALSE),"NULL")</f>
        <v>1104</v>
      </c>
      <c r="C1188">
        <f>IFERROR(VLOOKUP('Initial Flow'!J1188,'Initial Data'!A$1:U$2000,21,FALSE),"NULL")</f>
        <v>56</v>
      </c>
      <c r="D1188">
        <f>IFERROR(VLOOKUP('Initial Flow'!K1188,'Initial Data'!A$1:U$2000,21,FALSE),"NULL")</f>
        <v>255</v>
      </c>
      <c r="E1188" t="str">
        <f t="shared" si="54"/>
        <v>OK</v>
      </c>
      <c r="F1188">
        <f t="shared" si="55"/>
        <v>1104</v>
      </c>
      <c r="G1188">
        <f t="shared" si="56"/>
        <v>56</v>
      </c>
      <c r="H1188" t="str">
        <f>'Initial Flow'!B1188</f>
        <v>IID2828 - SettlementCycleWithCPDCFBRequest</v>
      </c>
      <c r="I1188">
        <f>IFERROR(VLOOKUP('Initial Flow'!D1188,'Code Int'!$A$1:$B$10,2,FALSE),"NULL")</f>
        <v>19</v>
      </c>
      <c r="J1188">
        <f>IFERROR(VLOOKUP('Initial Flow'!E1188,'Code Int'!$A$1:$B$10,2,FALSE),"NULL")</f>
        <v>15</v>
      </c>
      <c r="K1188" t="str">
        <f>'Initial Flow'!F1188</f>
        <v/>
      </c>
      <c r="L1188" t="str">
        <f>'Initial Flow'!G1188</f>
        <v/>
      </c>
      <c r="M1188" t="str">
        <f>'Initial Flow'!L1188</f>
        <v>Settlement Request</v>
      </c>
      <c r="N1188" t="str">
        <f>'Initial Flow'!C1188</f>
        <v>MSG006754</v>
      </c>
    </row>
    <row r="1189" spans="1:14" x14ac:dyDescent="0.2">
      <c r="A1189">
        <f>IFERROR(VLOOKUP('Initial Flow'!H1189,'Initial Data'!A$1:U$2000,21,FALSE),"NULL")</f>
        <v>25</v>
      </c>
      <c r="B1189">
        <f>IFERROR(VLOOKUP('Initial Flow'!I1189,'Initial Data'!A$1:U$2000,21,FALSE),"NULL")</f>
        <v>530</v>
      </c>
      <c r="C1189">
        <f>IFERROR(VLOOKUP('Initial Flow'!J1189,'Initial Data'!A$1:U$2000,21,FALSE),"NULL")</f>
        <v>25</v>
      </c>
      <c r="D1189">
        <f>IFERROR(VLOOKUP('Initial Flow'!K1189,'Initial Data'!A$1:U$2000,21,FALSE),"NULL")</f>
        <v>522</v>
      </c>
      <c r="E1189" t="str">
        <f t="shared" si="54"/>
        <v>OK</v>
      </c>
      <c r="F1189">
        <f t="shared" si="55"/>
        <v>530</v>
      </c>
      <c r="G1189">
        <f t="shared" si="56"/>
        <v>25</v>
      </c>
      <c r="H1189" t="str">
        <f>'Initial Flow'!B1189</f>
        <v>IID2441 - RDFCITYETL2</v>
      </c>
      <c r="I1189">
        <f>IFERROR(VLOOKUP('Initial Flow'!D1189,'Code Int'!$A$1:$B$10,2,FALSE),"NULL")</f>
        <v>19</v>
      </c>
      <c r="J1189">
        <f>IFERROR(VLOOKUP('Initial Flow'!E1189,'Code Int'!$A$1:$B$10,2,FALSE),"NULL")</f>
        <v>17</v>
      </c>
      <c r="K1189" t="str">
        <f>'Initial Flow'!F1189</f>
        <v/>
      </c>
      <c r="L1189" t="str">
        <f>'Initial Flow'!G1189</f>
        <v/>
      </c>
      <c r="M1189" t="str">
        <f>'Initial Flow'!L1189</f>
        <v>City</v>
      </c>
      <c r="N1189" t="str">
        <f>'Initial Flow'!C1189</f>
        <v>MSG006480</v>
      </c>
    </row>
    <row r="1190" spans="1:14" x14ac:dyDescent="0.2">
      <c r="A1190">
        <f>IFERROR(VLOOKUP('Initial Flow'!H1190,'Initial Data'!A$1:U$2000,21,FALSE),"NULL")</f>
        <v>50</v>
      </c>
      <c r="B1190" t="str">
        <f>IFERROR(VLOOKUP('Initial Flow'!I1190,'Initial Data'!A$1:U$2000,21,FALSE),"NULL")</f>
        <v>NULL</v>
      </c>
      <c r="C1190">
        <f>IFERROR(VLOOKUP('Initial Flow'!J1190,'Initial Data'!A$1:U$2000,21,FALSE),"NULL")</f>
        <v>53</v>
      </c>
      <c r="D1190">
        <f>IFERROR(VLOOKUP('Initial Flow'!K1190,'Initial Data'!A$1:U$2000,21,FALSE),"NULL")</f>
        <v>649</v>
      </c>
      <c r="E1190" t="str">
        <f t="shared" si="54"/>
        <v>OK</v>
      </c>
      <c r="F1190">
        <f t="shared" si="55"/>
        <v>50</v>
      </c>
      <c r="G1190">
        <f t="shared" si="56"/>
        <v>53</v>
      </c>
      <c r="H1190" t="str">
        <f>'Initial Flow'!B1190</f>
        <v>IID50 - ALERT_WITH_ATTACHED_FILE_STOP</v>
      </c>
      <c r="I1190">
        <f>IFERROR(VLOOKUP('Initial Flow'!D1190,'Code Int'!$A$1:$B$10,2,FALSE),"NULL")</f>
        <v>19</v>
      </c>
      <c r="J1190">
        <f>IFERROR(VLOOKUP('Initial Flow'!E1190,'Code Int'!$A$1:$B$10,2,FALSE),"NULL")</f>
        <v>15</v>
      </c>
      <c r="K1190" t="str">
        <f>'Initial Flow'!F1190</f>
        <v/>
      </c>
      <c r="L1190" t="str">
        <f>'Initial Flow'!G1190</f>
        <v/>
      </c>
      <c r="M1190" t="str">
        <f>'Initial Flow'!L1190</f>
        <v>Business Alert</v>
      </c>
      <c r="N1190" t="str">
        <f>'Initial Flow'!C1190</f>
        <v>MSG004705</v>
      </c>
    </row>
    <row r="1191" spans="1:14" x14ac:dyDescent="0.2">
      <c r="A1191">
        <f>IFERROR(VLOOKUP('Initial Flow'!H1191,'Initial Data'!A$1:U$2000,21,FALSE),"NULL")</f>
        <v>20</v>
      </c>
      <c r="B1191">
        <f>IFERROR(VLOOKUP('Initial Flow'!I1191,'Initial Data'!A$1:U$2000,21,FALSE),"NULL")</f>
        <v>715</v>
      </c>
      <c r="C1191">
        <f>IFERROR(VLOOKUP('Initial Flow'!J1191,'Initial Data'!A$1:U$2000,21,FALSE),"NULL")</f>
        <v>23</v>
      </c>
      <c r="D1191">
        <f>IFERROR(VLOOKUP('Initial Flow'!K1191,'Initial Data'!A$1:U$2000,21,FALSE),"NULL")</f>
        <v>941</v>
      </c>
      <c r="E1191" t="str">
        <f t="shared" si="54"/>
        <v>OK</v>
      </c>
      <c r="F1191">
        <f t="shared" si="55"/>
        <v>715</v>
      </c>
      <c r="G1191">
        <f t="shared" si="56"/>
        <v>23</v>
      </c>
      <c r="H1191" t="str">
        <f>'Initial Flow'!B1191</f>
        <v>IID1433 - HUB_OUT_COLLAT_ASX</v>
      </c>
      <c r="I1191">
        <f>IFERROR(VLOOKUP('Initial Flow'!D1191,'Code Int'!$A$1:$B$10,2,FALSE),"NULL")</f>
        <v>19</v>
      </c>
      <c r="J1191">
        <f>IFERROR(VLOOKUP('Initial Flow'!E1191,'Code Int'!$A$1:$B$10,2,FALSE),"NULL")</f>
        <v>15</v>
      </c>
      <c r="K1191" t="str">
        <f>'Initial Flow'!F1191</f>
        <v/>
      </c>
      <c r="L1191" t="str">
        <f>'Initial Flow'!G1191</f>
        <v>HUB service for routing of CMAX messages from CMAX to ASX</v>
      </c>
      <c r="M1191" t="str">
        <f>'Initial Flow'!L1191</f>
        <v>Security Instruction</v>
      </c>
      <c r="N1191" t="str">
        <f>'Initial Flow'!C1191</f>
        <v>MSG005707</v>
      </c>
    </row>
    <row r="1192" spans="1:14" x14ac:dyDescent="0.2">
      <c r="A1192">
        <f>IFERROR(VLOOKUP('Initial Flow'!H1192,'Initial Data'!A$1:U$2000,21,FALSE),"NULL")</f>
        <v>23</v>
      </c>
      <c r="B1192" t="str">
        <f>IFERROR(VLOOKUP('Initial Flow'!I1192,'Initial Data'!A$1:U$2000,21,FALSE),"NULL")</f>
        <v>NULL</v>
      </c>
      <c r="C1192">
        <f>IFERROR(VLOOKUP('Initial Flow'!J1192,'Initial Data'!A$1:U$2000,21,FALSE),"NULL")</f>
        <v>20</v>
      </c>
      <c r="D1192">
        <f>IFERROR(VLOOKUP('Initial Flow'!K1192,'Initial Data'!A$1:U$2000,21,FALSE),"NULL")</f>
        <v>631</v>
      </c>
      <c r="E1192" t="str">
        <f t="shared" si="54"/>
        <v>OK</v>
      </c>
      <c r="F1192">
        <f t="shared" si="55"/>
        <v>23</v>
      </c>
      <c r="G1192">
        <f t="shared" si="56"/>
        <v>20</v>
      </c>
      <c r="H1192" t="str">
        <f>'Initial Flow'!B1192</f>
        <v>IID2762 - SEND_IBC_BUS_DAY_CHANGE</v>
      </c>
      <c r="I1192">
        <f>IFERROR(VLOOKUP('Initial Flow'!D1192,'Code Int'!$A$1:$B$10,2,FALSE),"NULL")</f>
        <v>19</v>
      </c>
      <c r="J1192">
        <f>IFERROR(VLOOKUP('Initial Flow'!E1192,'Code Int'!$A$1:$B$10,2,FALSE),"NULL")</f>
        <v>16</v>
      </c>
      <c r="K1192" t="str">
        <f>'Initial Flow'!F1192</f>
        <v/>
      </c>
      <c r="L1192" t="str">
        <f>'Initial Flow'!G1192</f>
        <v>D.WAIT_SB_BUS_DAY_CHANGE_CMAX_IBC</v>
      </c>
      <c r="M1192" t="str">
        <f>'Initial Flow'!L1192</f>
        <v>Business Day</v>
      </c>
      <c r="N1192" t="str">
        <f>'Initial Flow'!C1192</f>
        <v>MSG006712</v>
      </c>
    </row>
    <row r="1193" spans="1:14" x14ac:dyDescent="0.2">
      <c r="A1193">
        <f>IFERROR(VLOOKUP('Initial Flow'!H1193,'Initial Data'!A$1:U$2000,21,FALSE),"NULL")</f>
        <v>73</v>
      </c>
      <c r="B1193">
        <f>IFERROR(VLOOKUP('Initial Flow'!I1193,'Initial Data'!A$1:U$2000,21,FALSE),"NULL")</f>
        <v>280</v>
      </c>
      <c r="C1193">
        <f>IFERROR(VLOOKUP('Initial Flow'!J1193,'Initial Data'!A$1:U$2000,21,FALSE),"NULL")</f>
        <v>73</v>
      </c>
      <c r="D1193">
        <f>IFERROR(VLOOKUP('Initial Flow'!K1193,'Initial Data'!A$1:U$2000,21,FALSE),"NULL")</f>
        <v>284</v>
      </c>
      <c r="E1193" t="str">
        <f t="shared" si="54"/>
        <v>OK</v>
      </c>
      <c r="F1193">
        <f t="shared" si="55"/>
        <v>280</v>
      </c>
      <c r="G1193">
        <f t="shared" si="56"/>
        <v>73</v>
      </c>
      <c r="H1193" t="str">
        <f>'Initial Flow'!B1193</f>
        <v>IID2464 - RdseFullSynchronisation</v>
      </c>
      <c r="I1193">
        <f>IFERROR(VLOOKUP('Initial Flow'!D1193,'Code Int'!$A$1:$B$10,2,FALSE),"NULL")</f>
        <v>19</v>
      </c>
      <c r="J1193">
        <f>IFERROR(VLOOKUP('Initial Flow'!E1193,'Code Int'!$A$1:$B$10,2,FALSE),"NULL")</f>
        <v>15</v>
      </c>
      <c r="K1193" t="str">
        <f>'Initial Flow'!F1193</f>
        <v/>
      </c>
      <c r="L1193" t="str">
        <f>'Initial Flow'!G1193</f>
        <v>RDSE Settle Change Number processing completed</v>
      </c>
      <c r="M1193" t="str">
        <f>'Initial Flow'!L1193</f>
        <v>Cash Instruction</v>
      </c>
      <c r="N1193" t="str">
        <f>'Initial Flow'!C1193</f>
        <v>MSG006501</v>
      </c>
    </row>
    <row r="1194" spans="1:14" x14ac:dyDescent="0.2">
      <c r="A1194">
        <f>IFERROR(VLOOKUP('Initial Flow'!H1194,'Initial Data'!A$1:U$2000,21,FALSE),"NULL")</f>
        <v>32</v>
      </c>
      <c r="B1194">
        <f>IFERROR(VLOOKUP('Initial Flow'!I1194,'Initial Data'!A$1:U$2000,21,FALSE),"NULL")</f>
        <v>1379</v>
      </c>
      <c r="C1194">
        <f>IFERROR(VLOOKUP('Initial Flow'!J1194,'Initial Data'!A$1:U$2000,21,FALSE),"NULL")</f>
        <v>20</v>
      </c>
      <c r="D1194">
        <f>IFERROR(VLOOKUP('Initial Flow'!K1194,'Initial Data'!A$1:U$2000,21,FALSE),"NULL")</f>
        <v>667</v>
      </c>
      <c r="E1194" t="str">
        <f t="shared" si="54"/>
        <v>OK</v>
      </c>
      <c r="F1194">
        <f t="shared" si="55"/>
        <v>1379</v>
      </c>
      <c r="G1194">
        <f t="shared" si="56"/>
        <v>20</v>
      </c>
      <c r="H1194" t="str">
        <f>'Initial Flow'!B1194</f>
        <v>IID3283 - Portlet integration in Portal</v>
      </c>
      <c r="I1194" t="str">
        <f>IFERROR(VLOOKUP('Initial Flow'!D1194,'Code Int'!$A$1:$B$10,2,FALSE),"NULL")</f>
        <v>NULL</v>
      </c>
      <c r="J1194" t="str">
        <f>IFERROR(VLOOKUP('Initial Flow'!E1194,'Code Int'!$A$1:$B$10,2,FALSE),"NULL")</f>
        <v>NULL</v>
      </c>
      <c r="K1194" t="str">
        <f>'Initial Flow'!F1194</f>
        <v/>
      </c>
      <c r="L1194" t="str">
        <f>'Initial Flow'!G1194</f>
        <v>Representation of - synchronous - interface between Portal 'infrastructure' and backend portlet of CmaX application</v>
      </c>
      <c r="M1194" t="str">
        <f>'Initial Flow'!L1194</f>
        <v>Portal Integration</v>
      </c>
      <c r="N1194" t="str">
        <f>'Initial Flow'!C1194</f>
        <v>MSG007332</v>
      </c>
    </row>
    <row r="1195" spans="1:14" x14ac:dyDescent="0.2">
      <c r="A1195">
        <f>IFERROR(VLOOKUP('Initial Flow'!H1195,'Initial Data'!A$1:U$2000,21,FALSE),"NULL")</f>
        <v>73</v>
      </c>
      <c r="B1195">
        <f>IFERROR(VLOOKUP('Initial Flow'!I1195,'Initial Data'!A$1:U$2000,21,FALSE),"NULL")</f>
        <v>280</v>
      </c>
      <c r="C1195">
        <f>IFERROR(VLOOKUP('Initial Flow'!J1195,'Initial Data'!A$1:U$2000,21,FALSE),"NULL")</f>
        <v>73</v>
      </c>
      <c r="D1195">
        <f>IFERROR(VLOOKUP('Initial Flow'!K1195,'Initial Data'!A$1:U$2000,21,FALSE),"NULL")</f>
        <v>284</v>
      </c>
      <c r="E1195" t="str">
        <f t="shared" si="54"/>
        <v>OK</v>
      </c>
      <c r="F1195">
        <f t="shared" si="55"/>
        <v>280</v>
      </c>
      <c r="G1195">
        <f t="shared" si="56"/>
        <v>73</v>
      </c>
      <c r="H1195" t="str">
        <f>'Initial Flow'!B1195</f>
        <v>IID2464 - RdseFullSynchronisation</v>
      </c>
      <c r="I1195">
        <f>IFERROR(VLOOKUP('Initial Flow'!D1195,'Code Int'!$A$1:$B$10,2,FALSE),"NULL")</f>
        <v>19</v>
      </c>
      <c r="J1195">
        <f>IFERROR(VLOOKUP('Initial Flow'!E1195,'Code Int'!$A$1:$B$10,2,FALSE),"NULL")</f>
        <v>15</v>
      </c>
      <c r="K1195" t="str">
        <f>'Initial Flow'!F1195</f>
        <v/>
      </c>
      <c r="L1195" t="str">
        <f>'Initial Flow'!G1195</f>
        <v>RDSE Settle Change Number processing completed</v>
      </c>
      <c r="M1195" t="str">
        <f>'Initial Flow'!L1195</f>
        <v>Position</v>
      </c>
      <c r="N1195" t="str">
        <f>'Initial Flow'!C1195</f>
        <v>MSG006501</v>
      </c>
    </row>
    <row r="1196" spans="1:14" x14ac:dyDescent="0.2">
      <c r="A1196">
        <f>IFERROR(VLOOKUP('Initial Flow'!H1196,'Initial Data'!A$1:U$2000,21,FALSE),"NULL")</f>
        <v>22</v>
      </c>
      <c r="B1196">
        <f>IFERROR(VLOOKUP('Initial Flow'!I1196,'Initial Data'!A$1:U$2000,21,FALSE),"NULL")</f>
        <v>403</v>
      </c>
      <c r="C1196">
        <f>IFERROR(VLOOKUP('Initial Flow'!J1196,'Initial Data'!A$1:U$2000,21,FALSE),"NULL")</f>
        <v>59</v>
      </c>
      <c r="D1196">
        <f>IFERROR(VLOOKUP('Initial Flow'!K1196,'Initial Data'!A$1:U$2000,21,FALSE),"NULL")</f>
        <v>454</v>
      </c>
      <c r="E1196" t="str">
        <f t="shared" si="54"/>
        <v>OK</v>
      </c>
      <c r="F1196">
        <f t="shared" si="55"/>
        <v>403</v>
      </c>
      <c r="G1196">
        <f t="shared" si="56"/>
        <v>59</v>
      </c>
      <c r="H1196" t="str">
        <f>'Initial Flow'!B1196</f>
        <v>Depository Data</v>
      </c>
      <c r="I1196">
        <f>IFERROR(VLOOKUP('Initial Flow'!D1196,'Code Int'!$A$1:$B$10,2,FALSE),"NULL")</f>
        <v>19</v>
      </c>
      <c r="J1196">
        <f>IFERROR(VLOOKUP('Initial Flow'!E1196,'Code Int'!$A$1:$B$10,2,FALSE),"NULL")</f>
        <v>18</v>
      </c>
      <c r="K1196" t="str">
        <f>'Initial Flow'!F1196</f>
        <v/>
      </c>
      <c r="L1196" t="str">
        <f>'Initial Flow'!G1196</f>
        <v/>
      </c>
      <c r="M1196" t="str">
        <f>'Initial Flow'!L1196</f>
        <v>Depository</v>
      </c>
      <c r="N1196" t="str">
        <f>'Initial Flow'!C1196</f>
        <v>MSG007543</v>
      </c>
    </row>
    <row r="1197" spans="1:14" x14ac:dyDescent="0.2">
      <c r="A1197">
        <f>IFERROR(VLOOKUP('Initial Flow'!H1197,'Initial Data'!A$1:U$2000,21,FALSE),"NULL")</f>
        <v>73</v>
      </c>
      <c r="B1197">
        <f>IFERROR(VLOOKUP('Initial Flow'!I1197,'Initial Data'!A$1:U$2000,21,FALSE),"NULL")</f>
        <v>280</v>
      </c>
      <c r="C1197">
        <f>IFERROR(VLOOKUP('Initial Flow'!J1197,'Initial Data'!A$1:U$2000,21,FALSE),"NULL")</f>
        <v>73</v>
      </c>
      <c r="D1197">
        <f>IFERROR(VLOOKUP('Initial Flow'!K1197,'Initial Data'!A$1:U$2000,21,FALSE),"NULL")</f>
        <v>284</v>
      </c>
      <c r="E1197" t="str">
        <f t="shared" si="54"/>
        <v>OK</v>
      </c>
      <c r="F1197">
        <f t="shared" si="55"/>
        <v>280</v>
      </c>
      <c r="G1197">
        <f t="shared" si="56"/>
        <v>73</v>
      </c>
      <c r="H1197" t="str">
        <f>'Initial Flow'!B1197</f>
        <v>IID2464 - RdseFullSynchronisation</v>
      </c>
      <c r="I1197">
        <f>IFERROR(VLOOKUP('Initial Flow'!D1197,'Code Int'!$A$1:$B$10,2,FALSE),"NULL")</f>
        <v>19</v>
      </c>
      <c r="J1197">
        <f>IFERROR(VLOOKUP('Initial Flow'!E1197,'Code Int'!$A$1:$B$10,2,FALSE),"NULL")</f>
        <v>15</v>
      </c>
      <c r="K1197" t="str">
        <f>'Initial Flow'!F1197</f>
        <v/>
      </c>
      <c r="L1197" t="str">
        <f>'Initial Flow'!G1197</f>
        <v>RDSE Settle Change Number processing completed</v>
      </c>
      <c r="M1197" t="str">
        <f>'Initial Flow'!L1197</f>
        <v>Security Instruction</v>
      </c>
      <c r="N1197" t="str">
        <f>'Initial Flow'!C1197</f>
        <v>MSG006501</v>
      </c>
    </row>
    <row r="1198" spans="1:14" x14ac:dyDescent="0.2">
      <c r="A1198">
        <f>IFERROR(VLOOKUP('Initial Flow'!H1198,'Initial Data'!A$1:U$2000,21,FALSE),"NULL")</f>
        <v>89</v>
      </c>
      <c r="B1198">
        <f>IFERROR(VLOOKUP('Initial Flow'!I1198,'Initial Data'!A$1:U$2000,21,FALSE),"NULL")</f>
        <v>390</v>
      </c>
      <c r="C1198">
        <f>IFERROR(VLOOKUP('Initial Flow'!J1198,'Initial Data'!A$1:U$2000,21,FALSE),"NULL")</f>
        <v>86</v>
      </c>
      <c r="D1198">
        <f>IFERROR(VLOOKUP('Initial Flow'!K1198,'Initial Data'!A$1:U$2000,21,FALSE),"NULL")</f>
        <v>1151</v>
      </c>
      <c r="E1198" t="str">
        <f t="shared" si="54"/>
        <v>OK</v>
      </c>
      <c r="F1198">
        <f t="shared" si="55"/>
        <v>390</v>
      </c>
      <c r="G1198">
        <f t="shared" si="56"/>
        <v>86</v>
      </c>
      <c r="H1198" t="str">
        <f>'Initial Flow'!B1198</f>
        <v>IID3227 - EOC Delivery Instruction Proposal</v>
      </c>
      <c r="I1198" t="str">
        <f>IFERROR(VLOOKUP('Initial Flow'!D1198,'Code Int'!$A$1:$B$10,2,FALSE),"NULL")</f>
        <v>NULL</v>
      </c>
      <c r="J1198">
        <f>IFERROR(VLOOKUP('Initial Flow'!E1198,'Code Int'!$A$1:$B$10,2,FALSE),"NULL")</f>
        <v>15</v>
      </c>
      <c r="K1198" t="str">
        <f>'Initial Flow'!F1198</f>
        <v/>
      </c>
      <c r="L1198" t="str">
        <f>'Initial Flow'!G1198</f>
        <v>Bridge delivery instructions proposed by Euroclear.  Inbound connectivity via Mainframe to TXQGateway / SRD</v>
      </c>
      <c r="M1198" t="str">
        <f>'Initial Flow'!L1198</f>
        <v>Security Instruction</v>
      </c>
      <c r="N1198" t="str">
        <f>'Initial Flow'!C1198</f>
        <v>MSG007213</v>
      </c>
    </row>
    <row r="1199" spans="1:14" x14ac:dyDescent="0.2">
      <c r="A1199">
        <f>IFERROR(VLOOKUP('Initial Flow'!H1199,'Initial Data'!A$1:U$2000,21,FALSE),"NULL")</f>
        <v>21</v>
      </c>
      <c r="B1199">
        <f>IFERROR(VLOOKUP('Initial Flow'!I1199,'Initial Data'!A$1:U$2000,21,FALSE),"NULL")</f>
        <v>1394</v>
      </c>
      <c r="C1199">
        <f>IFERROR(VLOOKUP('Initial Flow'!J1199,'Initial Data'!A$1:U$2000,21,FALSE),"NULL")</f>
        <v>24</v>
      </c>
      <c r="D1199" t="str">
        <f>IFERROR(VLOOKUP('Initial Flow'!K1199,'Initial Data'!A$1:U$2000,21,FALSE),"NULL")</f>
        <v>NULL</v>
      </c>
      <c r="E1199" t="str">
        <f t="shared" si="54"/>
        <v>OK</v>
      </c>
      <c r="F1199">
        <f t="shared" si="55"/>
        <v>1394</v>
      </c>
      <c r="G1199">
        <f t="shared" si="56"/>
        <v>24</v>
      </c>
      <c r="H1199" t="str">
        <f>'Initial Flow'!B1199</f>
        <v>IID3424 - MT565</v>
      </c>
      <c r="I1199" t="str">
        <f>IFERROR(VLOOKUP('Initial Flow'!D1199,'Code Int'!$A$1:$B$10,2,FALSE),"NULL")</f>
        <v>NULL</v>
      </c>
      <c r="J1199">
        <f>IFERROR(VLOOKUP('Initial Flow'!E1199,'Code Int'!$A$1:$B$10,2,FALSE),"NULL")</f>
        <v>15</v>
      </c>
      <c r="K1199" t="str">
        <f>'Initial Flow'!F1199</f>
        <v/>
      </c>
      <c r="L1199" t="str">
        <f>'Initial Flow'!G1199</f>
        <v>MT565 instruction of 1CAS customers on DE instruments sent to KADI for decision management</v>
      </c>
      <c r="M1199" t="str">
        <f>'Initial Flow'!L1199</f>
        <v>MT565</v>
      </c>
      <c r="N1199" t="str">
        <f>'Initial Flow'!C1199</f>
        <v>MSG007442</v>
      </c>
    </row>
    <row r="1200" spans="1:14" x14ac:dyDescent="0.2">
      <c r="A1200">
        <f>IFERROR(VLOOKUP('Initial Flow'!H1200,'Initial Data'!A$1:U$2000,21,FALSE),"NULL")</f>
        <v>33</v>
      </c>
      <c r="B1200">
        <f>IFERROR(VLOOKUP('Initial Flow'!I1200,'Initial Data'!A$1:U$2000,21,FALSE),"NULL")</f>
        <v>813</v>
      </c>
      <c r="C1200">
        <f>IFERROR(VLOOKUP('Initial Flow'!J1200,'Initial Data'!A$1:U$2000,21,FALSE),"NULL")</f>
        <v>33</v>
      </c>
      <c r="D1200">
        <f>IFERROR(VLOOKUP('Initial Flow'!K1200,'Initial Data'!A$1:U$2000,21,FALSE),"NULL")</f>
        <v>293</v>
      </c>
      <c r="E1200" t="str">
        <f t="shared" si="54"/>
        <v>OK</v>
      </c>
      <c r="F1200">
        <f t="shared" si="55"/>
        <v>813</v>
      </c>
      <c r="G1200">
        <f t="shared" si="56"/>
        <v>33</v>
      </c>
      <c r="H1200" t="str">
        <f>'Initial Flow'!B1200</f>
        <v>IID299 - CD_AURORA_CBFCASHBAL</v>
      </c>
      <c r="I1200">
        <f>IFERROR(VLOOKUP('Initial Flow'!D1200,'Code Int'!$A$1:$B$10,2,FALSE),"NULL")</f>
        <v>19</v>
      </c>
      <c r="J1200">
        <f>IFERROR(VLOOKUP('Initial Flow'!E1200,'Code Int'!$A$1:$B$10,2,FALSE),"NULL")</f>
        <v>18</v>
      </c>
      <c r="K1200" t="str">
        <f>'Initial Flow'!F1200</f>
        <v/>
      </c>
      <c r="L1200" t="str">
        <f>'Initial Flow'!G1200</f>
        <v>CBF Cash Balances Report for Aurora</v>
      </c>
      <c r="M1200" t="str">
        <f>'Initial Flow'!L1200</f>
        <v>Regulatory Report</v>
      </c>
      <c r="N1200" t="str">
        <f>'Initial Flow'!C1200</f>
        <v>MSG004914</v>
      </c>
    </row>
    <row r="1201" spans="1:14" hidden="1" x14ac:dyDescent="0.2">
      <c r="A1201" t="str">
        <f>IFERROR(VLOOKUP('Initial Flow'!H1201,'Initial Data'!A$1:U$2000,21,FALSE),"NULL")</f>
        <v>NULL</v>
      </c>
      <c r="B1201" t="str">
        <f>IFERROR(VLOOKUP('Initial Flow'!I1201,'Initial Data'!A$1:U$2000,21,FALSE),"NULL")</f>
        <v>NULL</v>
      </c>
      <c r="C1201">
        <f>IFERROR(VLOOKUP('Initial Flow'!J1201,'Initial Data'!A$1:U$2000,21,FALSE),"NULL")</f>
        <v>33</v>
      </c>
      <c r="D1201">
        <f>IFERROR(VLOOKUP('Initial Flow'!K1201,'Initial Data'!A$1:U$2000,21,FALSE),"NULL")</f>
        <v>721</v>
      </c>
      <c r="E1201" t="str">
        <f t="shared" si="54"/>
        <v>NULL</v>
      </c>
      <c r="F1201" t="str">
        <f t="shared" si="55"/>
        <v>NULL</v>
      </c>
      <c r="G1201">
        <f t="shared" si="56"/>
        <v>33</v>
      </c>
      <c r="H1201" t="str">
        <f>'Initial Flow'!B1201</f>
        <v>IID9024 - CD-CDI_SSTS_TEST_FILES</v>
      </c>
      <c r="I1201">
        <f>IFERROR(VLOOKUP('Initial Flow'!D1201,'Code Int'!$A$1:$B$10,2,FALSE),"NULL")</f>
        <v>20</v>
      </c>
      <c r="J1201">
        <f>IFERROR(VLOOKUP('Initial Flow'!E1201,'Code Int'!$A$1:$B$10,2,FALSE),"NULL")</f>
        <v>18</v>
      </c>
      <c r="K1201" t="str">
        <f>'Initial Flow'!F1201</f>
        <v/>
      </c>
      <c r="L1201" t="str">
        <f>'Initial Flow'!G1201</f>
        <v>Swift Testing Service zip files - matches also start file (Stop P3)</v>
      </c>
      <c r="M1201" t="str">
        <f>'Initial Flow'!L1201</f>
        <v>Security Instruction</v>
      </c>
      <c r="N1201" t="str">
        <f>'Initial Flow'!C1201</f>
        <v>MSG005167</v>
      </c>
    </row>
    <row r="1202" spans="1:14" x14ac:dyDescent="0.2">
      <c r="A1202">
        <f>IFERROR(VLOOKUP('Initial Flow'!H1202,'Initial Data'!A$1:U$2000,21,FALSE),"NULL")</f>
        <v>32</v>
      </c>
      <c r="B1202">
        <f>IFERROR(VLOOKUP('Initial Flow'!I1202,'Initial Data'!A$1:U$2000,21,FALSE),"NULL")</f>
        <v>1413</v>
      </c>
      <c r="C1202">
        <f>IFERROR(VLOOKUP('Initial Flow'!J1202,'Initial Data'!A$1:U$2000,21,FALSE),"NULL")</f>
        <v>32</v>
      </c>
      <c r="D1202">
        <f>IFERROR(VLOOKUP('Initial Flow'!K1202,'Initial Data'!A$1:U$2000,21,FALSE),"NULL")</f>
        <v>1457</v>
      </c>
      <c r="E1202" t="str">
        <f t="shared" si="54"/>
        <v>OK</v>
      </c>
      <c r="F1202">
        <f t="shared" si="55"/>
        <v>1413</v>
      </c>
      <c r="G1202">
        <f t="shared" si="56"/>
        <v>32</v>
      </c>
      <c r="H1202" t="str">
        <f>'Initial Flow'!B1202</f>
        <v/>
      </c>
      <c r="I1202" t="str">
        <f>IFERROR(VLOOKUP('Initial Flow'!D1202,'Code Int'!$A$1:$B$10,2,FALSE),"NULL")</f>
        <v>NULL</v>
      </c>
      <c r="J1202">
        <f>IFERROR(VLOOKUP('Initial Flow'!E1202,'Code Int'!$A$1:$B$10,2,FALSE),"NULL")</f>
        <v>15</v>
      </c>
      <c r="K1202" t="str">
        <f>'Initial Flow'!F1202</f>
        <v/>
      </c>
      <c r="L1202" t="str">
        <f>'Initial Flow'!G1202</f>
        <v>Raise audit event message</v>
      </c>
      <c r="M1202" t="str">
        <f>'Initial Flow'!L1202</f>
        <v>UI Activity Audit</v>
      </c>
      <c r="N1202" t="str">
        <f>'Initial Flow'!C1202</f>
        <v>MSG007690</v>
      </c>
    </row>
    <row r="1203" spans="1:14" x14ac:dyDescent="0.2">
      <c r="A1203">
        <f>IFERROR(VLOOKUP('Initial Flow'!H1203,'Initial Data'!A$1:U$2000,21,FALSE),"NULL")</f>
        <v>32</v>
      </c>
      <c r="B1203">
        <f>IFERROR(VLOOKUP('Initial Flow'!I1203,'Initial Data'!A$1:U$2000,21,FALSE),"NULL")</f>
        <v>1379</v>
      </c>
      <c r="C1203">
        <f>IFERROR(VLOOKUP('Initial Flow'!J1203,'Initial Data'!A$1:U$2000,21,FALSE),"NULL")</f>
        <v>32</v>
      </c>
      <c r="D1203">
        <f>IFERROR(VLOOKUP('Initial Flow'!K1203,'Initial Data'!A$1:U$2000,21,FALSE),"NULL")</f>
        <v>1459</v>
      </c>
      <c r="E1203" t="str">
        <f t="shared" si="54"/>
        <v>OK</v>
      </c>
      <c r="F1203">
        <f t="shared" si="55"/>
        <v>1379</v>
      </c>
      <c r="G1203">
        <f t="shared" si="56"/>
        <v>32</v>
      </c>
      <c r="H1203" t="str">
        <f>'Initial Flow'!B1203</f>
        <v>Portlet integration in Portal</v>
      </c>
      <c r="I1203" t="str">
        <f>IFERROR(VLOOKUP('Initial Flow'!D1203,'Code Int'!$A$1:$B$10,2,FALSE),"NULL")</f>
        <v>NULL</v>
      </c>
      <c r="J1203" t="str">
        <f>IFERROR(VLOOKUP('Initial Flow'!E1203,'Code Int'!$A$1:$B$10,2,FALSE),"NULL")</f>
        <v>NULL</v>
      </c>
      <c r="K1203" t="str">
        <f>'Initial Flow'!F1203</f>
        <v/>
      </c>
      <c r="L1203" t="str">
        <f>'Initial Flow'!G1203</f>
        <v/>
      </c>
      <c r="M1203" t="str">
        <f>'Initial Flow'!L1203</f>
        <v>Portal Integration</v>
      </c>
      <c r="N1203" t="str">
        <f>'Initial Flow'!C1203</f>
        <v>MSG007821</v>
      </c>
    </row>
    <row r="1204" spans="1:14" x14ac:dyDescent="0.2">
      <c r="A1204">
        <f>IFERROR(VLOOKUP('Initial Flow'!H1204,'Initial Data'!A$1:U$2000,21,FALSE),"NULL")</f>
        <v>89</v>
      </c>
      <c r="B1204">
        <f>IFERROR(VLOOKUP('Initial Flow'!I1204,'Initial Data'!A$1:U$2000,21,FALSE),"NULL")</f>
        <v>386</v>
      </c>
      <c r="C1204">
        <f>IFERROR(VLOOKUP('Initial Flow'!J1204,'Initial Data'!A$1:U$2000,21,FALSE),"NULL")</f>
        <v>86</v>
      </c>
      <c r="D1204">
        <f>IFERROR(VLOOKUP('Initial Flow'!K1204,'Initial Data'!A$1:U$2000,21,FALSE),"NULL")</f>
        <v>1151</v>
      </c>
      <c r="E1204" t="str">
        <f t="shared" si="54"/>
        <v>OK</v>
      </c>
      <c r="F1204">
        <f t="shared" si="55"/>
        <v>386</v>
      </c>
      <c r="G1204">
        <f t="shared" si="56"/>
        <v>86</v>
      </c>
      <c r="H1204" t="str">
        <f>'Initial Flow'!B1204</f>
        <v>IID3226 - CBL Instruction Feedback Receipt</v>
      </c>
      <c r="I1204" t="str">
        <f>IFERROR(VLOOKUP('Initial Flow'!D1204,'Code Int'!$A$1:$B$10,2,FALSE),"NULL")</f>
        <v>NULL</v>
      </c>
      <c r="J1204" t="str">
        <f>IFERROR(VLOOKUP('Initial Flow'!E1204,'Code Int'!$A$1:$B$10,2,FALSE),"NULL")</f>
        <v>NULL</v>
      </c>
      <c r="K1204" t="str">
        <f>'Initial Flow'!F1204</f>
        <v/>
      </c>
      <c r="L1204" t="str">
        <f>'Initial Flow'!G1204</f>
        <v>Euroclear settlement feedback for CBL proposed deliveries.  Inbound connectivity via Mainframe to TXQGateway / SRD</v>
      </c>
      <c r="M1204" t="str">
        <f>'Initial Flow'!L1204</f>
        <v>Security Instruction</v>
      </c>
      <c r="N1204" t="str">
        <f>'Initial Flow'!C1204</f>
        <v>MSG007210</v>
      </c>
    </row>
    <row r="1205" spans="1:14" x14ac:dyDescent="0.2">
      <c r="A1205">
        <f>IFERROR(VLOOKUP('Initial Flow'!H1205,'Initial Data'!A$1:U$2000,21,FALSE),"NULL")</f>
        <v>86</v>
      </c>
      <c r="B1205">
        <f>IFERROR(VLOOKUP('Initial Flow'!I1205,'Initial Data'!A$1:U$2000,21,FALSE),"NULL")</f>
        <v>262</v>
      </c>
      <c r="C1205">
        <f>IFERROR(VLOOKUP('Initial Flow'!J1205,'Initial Data'!A$1:U$2000,21,FALSE),"NULL")</f>
        <v>88</v>
      </c>
      <c r="D1205">
        <f>IFERROR(VLOOKUP('Initial Flow'!K1205,'Initial Data'!A$1:U$2000,21,FALSE),"NULL")</f>
        <v>462</v>
      </c>
      <c r="E1205" t="str">
        <f t="shared" si="54"/>
        <v>OK</v>
      </c>
      <c r="F1205">
        <f t="shared" si="55"/>
        <v>262</v>
      </c>
      <c r="G1205">
        <f t="shared" si="56"/>
        <v>88</v>
      </c>
      <c r="H1205" t="str">
        <f>'Initial Flow'!B1205</f>
        <v>IID940 - D.WAIT_CS_DFTMJA02_MVS</v>
      </c>
      <c r="I1205">
        <f>IFERROR(VLOOKUP('Initial Flow'!D1205,'Code Int'!$A$1:$B$10,2,FALSE),"NULL")</f>
        <v>19</v>
      </c>
      <c r="J1205">
        <f>IFERROR(VLOOKUP('Initial Flow'!E1205,'Code Int'!$A$1:$B$10,2,FALSE),"NULL")</f>
        <v>17</v>
      </c>
      <c r="K1205" t="str">
        <f>'Initial Flow'!F1205</f>
        <v/>
      </c>
      <c r="L1205" t="str">
        <f>'Initial Flow'!G1205</f>
        <v>Used in HS60 reconciliation processing</v>
      </c>
      <c r="M1205" t="str">
        <f>'Initial Flow'!L1205</f>
        <v>Security</v>
      </c>
      <c r="N1205" t="str">
        <f>'Initial Flow'!C1205</f>
        <v>MSG005412</v>
      </c>
    </row>
    <row r="1206" spans="1:14" x14ac:dyDescent="0.2">
      <c r="A1206">
        <f>IFERROR(VLOOKUP('Initial Flow'!H1206,'Initial Data'!A$1:U$2000,21,FALSE),"NULL")</f>
        <v>33</v>
      </c>
      <c r="B1206">
        <f>IFERROR(VLOOKUP('Initial Flow'!I1206,'Initial Data'!A$1:U$2000,21,FALSE),"NULL")</f>
        <v>825</v>
      </c>
      <c r="C1206">
        <f>IFERROR(VLOOKUP('Initial Flow'!J1206,'Initial Data'!A$1:U$2000,21,FALSE),"NULL")</f>
        <v>33</v>
      </c>
      <c r="D1206">
        <f>IFERROR(VLOOKUP('Initial Flow'!K1206,'Initial Data'!A$1:U$2000,21,FALSE),"NULL")</f>
        <v>841</v>
      </c>
      <c r="E1206" t="str">
        <f t="shared" si="54"/>
        <v>OK</v>
      </c>
      <c r="F1206">
        <f t="shared" si="55"/>
        <v>825</v>
      </c>
      <c r="G1206">
        <f t="shared" si="56"/>
        <v>33</v>
      </c>
      <c r="H1206" t="str">
        <f>'Initial Flow'!B1206</f>
        <v>IID2805 - SEND_SRCFILE_TO_EOC</v>
      </c>
      <c r="I1206">
        <f>IFERROR(VLOOKUP('Initial Flow'!D1206,'Code Int'!$A$1:$B$10,2,FALSE),"NULL")</f>
        <v>19</v>
      </c>
      <c r="J1206">
        <f>IFERROR(VLOOKUP('Initial Flow'!E1206,'Code Int'!$A$1:$B$10,2,FALSE),"NULL")</f>
        <v>18</v>
      </c>
      <c r="K1206" t="str">
        <f>'Initial Flow'!F1206</f>
        <v/>
      </c>
      <c r="L1206" t="str">
        <f>'Initial Flow'!G1206</f>
        <v>SRC file sent to Euroclear</v>
      </c>
      <c r="M1206" t="str">
        <f>'Initial Flow'!L1206</f>
        <v>Position</v>
      </c>
      <c r="N1206" t="str">
        <f>'Initial Flow'!C1206</f>
        <v>MSG006738</v>
      </c>
    </row>
    <row r="1207" spans="1:14" x14ac:dyDescent="0.2">
      <c r="A1207">
        <f>IFERROR(VLOOKUP('Initial Flow'!H1207,'Initial Data'!A$1:U$2000,21,FALSE),"NULL")</f>
        <v>89</v>
      </c>
      <c r="B1207">
        <f>IFERROR(VLOOKUP('Initial Flow'!I1207,'Initial Data'!A$1:U$2000,21,FALSE),"NULL")</f>
        <v>1224</v>
      </c>
      <c r="C1207">
        <f>IFERROR(VLOOKUP('Initial Flow'!J1207,'Initial Data'!A$1:U$2000,21,FALSE),"NULL")</f>
        <v>33</v>
      </c>
      <c r="D1207">
        <f>IFERROR(VLOOKUP('Initial Flow'!K1207,'Initial Data'!A$1:U$2000,21,FALSE),"NULL")</f>
        <v>825</v>
      </c>
      <c r="E1207" t="str">
        <f t="shared" si="54"/>
        <v>OK</v>
      </c>
      <c r="F1207">
        <f t="shared" si="55"/>
        <v>1224</v>
      </c>
      <c r="G1207">
        <f t="shared" si="56"/>
        <v>33</v>
      </c>
      <c r="H1207" t="str">
        <f>'Initial Flow'!B1207</f>
        <v>IID2792 - SEND_REAL_REQ_TO_EOC</v>
      </c>
      <c r="I1207">
        <f>IFERROR(VLOOKUP('Initial Flow'!D1207,'Code Int'!$A$1:$B$10,2,FALSE),"NULL")</f>
        <v>19</v>
      </c>
      <c r="J1207">
        <f>IFERROR(VLOOKUP('Initial Flow'!E1207,'Code Int'!$A$1:$B$10,2,FALSE),"NULL")</f>
        <v>16</v>
      </c>
      <c r="K1207" t="str">
        <f>'Initial Flow'!F1207</f>
        <v/>
      </c>
      <c r="L1207" t="str">
        <f>'Initial Flow'!G1207</f>
        <v>Realignment instructions</v>
      </c>
      <c r="M1207" t="str">
        <f>'Initial Flow'!L1207</f>
        <v>Security Instruction</v>
      </c>
      <c r="N1207" t="str">
        <f>'Initial Flow'!C1207</f>
        <v>MSG006734</v>
      </c>
    </row>
    <row r="1208" spans="1:14" x14ac:dyDescent="0.2">
      <c r="A1208">
        <f>IFERROR(VLOOKUP('Initial Flow'!H1208,'Initial Data'!A$1:U$2000,21,FALSE),"NULL")</f>
        <v>39</v>
      </c>
      <c r="B1208">
        <f>IFERROR(VLOOKUP('Initial Flow'!I1208,'Initial Data'!A$1:U$2000,21,FALSE),"NULL")</f>
        <v>1086</v>
      </c>
      <c r="C1208">
        <f>IFERROR(VLOOKUP('Initial Flow'!J1208,'Initial Data'!A$1:U$2000,21,FALSE),"NULL")</f>
        <v>73</v>
      </c>
      <c r="D1208">
        <f>IFERROR(VLOOKUP('Initial Flow'!K1208,'Initial Data'!A$1:U$2000,21,FALSE),"NULL")</f>
        <v>280</v>
      </c>
      <c r="E1208" t="str">
        <f t="shared" si="54"/>
        <v>OK</v>
      </c>
      <c r="F1208">
        <f t="shared" si="55"/>
        <v>1086</v>
      </c>
      <c r="G1208">
        <f t="shared" si="56"/>
        <v>73</v>
      </c>
      <c r="H1208" t="str">
        <f>'Initial Flow'!B1208</f>
        <v>IID2460 - RdseCashInsStatusNotification</v>
      </c>
      <c r="I1208">
        <f>IFERROR(VLOOKUP('Initial Flow'!D1208,'Code Int'!$A$1:$B$10,2,FALSE),"NULL")</f>
        <v>19</v>
      </c>
      <c r="J1208">
        <f>IFERROR(VLOOKUP('Initial Flow'!E1208,'Code Int'!$A$1:$B$10,2,FALSE),"NULL")</f>
        <v>16</v>
      </c>
      <c r="K1208" t="str">
        <f>'Initial Flow'!F1208</f>
        <v/>
      </c>
      <c r="L1208" t="str">
        <f>'Initial Flow'!G1208</f>
        <v>Notification of instruction creation / modifications</v>
      </c>
      <c r="M1208" t="str">
        <f>'Initial Flow'!L1208</f>
        <v>Cash Instruction</v>
      </c>
      <c r="N1208" t="str">
        <f>'Initial Flow'!C1208</f>
        <v>MSG006498</v>
      </c>
    </row>
    <row r="1209" spans="1:14" x14ac:dyDescent="0.2">
      <c r="A1209">
        <f>IFERROR(VLOOKUP('Initial Flow'!H1209,'Initial Data'!A$1:U$2000,21,FALSE),"NULL")</f>
        <v>100</v>
      </c>
      <c r="B1209">
        <f>IFERROR(VLOOKUP('Initial Flow'!I1209,'Initial Data'!A$1:U$2000,21,FALSE),"NULL")</f>
        <v>1196</v>
      </c>
      <c r="C1209">
        <f>IFERROR(VLOOKUP('Initial Flow'!J1209,'Initial Data'!A$1:U$2000,21,FALSE),"NULL")</f>
        <v>102</v>
      </c>
      <c r="D1209">
        <f>IFERROR(VLOOKUP('Initial Flow'!K1209,'Initial Data'!A$1:U$2000,21,FALSE),"NULL")</f>
        <v>1438</v>
      </c>
      <c r="E1209" t="str">
        <f t="shared" si="54"/>
        <v>OK</v>
      </c>
      <c r="F1209">
        <f t="shared" si="55"/>
        <v>1196</v>
      </c>
      <c r="G1209">
        <f t="shared" si="56"/>
        <v>102</v>
      </c>
      <c r="H1209" t="str">
        <f>'Initial Flow'!B1209</f>
        <v>IID3140 - CCS_CDS_ACTIVITY_HOLDING</v>
      </c>
      <c r="I1209">
        <f>IFERROR(VLOOKUP('Initial Flow'!D1209,'Code Int'!$A$1:$B$10,2,FALSE),"NULL")</f>
        <v>19</v>
      </c>
      <c r="J1209">
        <f>IFERROR(VLOOKUP('Initial Flow'!E1209,'Code Int'!$A$1:$B$10,2,FALSE),"NULL")</f>
        <v>18</v>
      </c>
      <c r="K1209" t="str">
        <f>'Initial Flow'!F1209</f>
        <v/>
      </c>
      <c r="L1209" t="str">
        <f>'Initial Flow'!G1209</f>
        <v>Transfer and load of CCS positions in CDS</v>
      </c>
      <c r="M1209" t="str">
        <f>'Initial Flow'!L1209</f>
        <v>Position</v>
      </c>
      <c r="N1209" t="str">
        <f>'Initial Flow'!C1209</f>
        <v>MSG007094</v>
      </c>
    </row>
    <row r="1210" spans="1:14" x14ac:dyDescent="0.2">
      <c r="A1210">
        <f>IFERROR(VLOOKUP('Initial Flow'!H1210,'Initial Data'!A$1:U$2000,21,FALSE),"NULL")</f>
        <v>61</v>
      </c>
      <c r="B1210">
        <f>IFERROR(VLOOKUP('Initial Flow'!I1210,'Initial Data'!A$1:U$2000,21,FALSE),"NULL")</f>
        <v>1383</v>
      </c>
      <c r="C1210">
        <f>IFERROR(VLOOKUP('Initial Flow'!J1210,'Initial Data'!A$1:U$2000,21,FALSE),"NULL")</f>
        <v>20</v>
      </c>
      <c r="D1210">
        <f>IFERROR(VLOOKUP('Initial Flow'!K1210,'Initial Data'!A$1:U$2000,21,FALSE),"NULL")</f>
        <v>1390</v>
      </c>
      <c r="E1210" t="str">
        <f t="shared" si="54"/>
        <v>OK</v>
      </c>
      <c r="F1210">
        <f t="shared" si="55"/>
        <v>1383</v>
      </c>
      <c r="G1210">
        <f t="shared" si="56"/>
        <v>20</v>
      </c>
      <c r="H1210" t="str">
        <f>'Initial Flow'!B1210</f>
        <v>IID3407 - PM_CMAX_CUT_NOTF</v>
      </c>
      <c r="I1210" t="str">
        <f>IFERROR(VLOOKUP('Initial Flow'!D1210,'Code Int'!$A$1:$B$10,2,FALSE),"NULL")</f>
        <v>NULL</v>
      </c>
      <c r="J1210">
        <f>IFERROR(VLOOKUP('Initial Flow'!E1210,'Code Int'!$A$1:$B$10,2,FALSE),"NULL")</f>
        <v>15</v>
      </c>
      <c r="K1210" t="str">
        <f>'Initial Flow'!F1210</f>
        <v/>
      </c>
      <c r="L1210" t="str">
        <f>'Initial Flow'!G1210</f>
        <v/>
      </c>
      <c r="M1210" t="str">
        <f>'Initial Flow'!L1210</f>
        <v>Security Instruction</v>
      </c>
      <c r="N1210" t="str">
        <f>'Initial Flow'!C1210</f>
        <v>MSG007424</v>
      </c>
    </row>
    <row r="1211" spans="1:14" x14ac:dyDescent="0.2">
      <c r="A1211">
        <f>IFERROR(VLOOKUP('Initial Flow'!H1211,'Initial Data'!A$1:U$2000,21,FALSE),"NULL")</f>
        <v>27</v>
      </c>
      <c r="B1211" t="str">
        <f>IFERROR(VLOOKUP('Initial Flow'!I1211,'Initial Data'!A$1:U$2000,21,FALSE),"NULL")</f>
        <v>NULL</v>
      </c>
      <c r="C1211">
        <f>IFERROR(VLOOKUP('Initial Flow'!J1211,'Initial Data'!A$1:U$2000,21,FALSE),"NULL")</f>
        <v>22</v>
      </c>
      <c r="D1211">
        <f>IFERROR(VLOOKUP('Initial Flow'!K1211,'Initial Data'!A$1:U$2000,21,FALSE),"NULL")</f>
        <v>403</v>
      </c>
      <c r="E1211" t="str">
        <f t="shared" si="54"/>
        <v>OK</v>
      </c>
      <c r="F1211">
        <f t="shared" si="55"/>
        <v>27</v>
      </c>
      <c r="G1211">
        <f t="shared" si="56"/>
        <v>22</v>
      </c>
      <c r="H1211" t="str">
        <f>'Initial Flow'!B1211</f>
        <v>IID957 - D.WAIT_CS_DTP_DSRV</v>
      </c>
      <c r="I1211">
        <f>IFERROR(VLOOKUP('Initial Flow'!D1211,'Code Int'!$A$1:$B$10,2,FALSE),"NULL")</f>
        <v>19</v>
      </c>
      <c r="J1211">
        <f>IFERROR(VLOOKUP('Initial Flow'!E1211,'Code Int'!$A$1:$B$10,2,FALSE),"NULL")</f>
        <v>17</v>
      </c>
      <c r="K1211" t="str">
        <f>'Initial Flow'!F1211</f>
        <v/>
      </c>
      <c r="L1211" t="str">
        <f>'Initial Flow'!G1211</f>
        <v>Security Prices copied from RDF 5 times/day</v>
      </c>
      <c r="M1211" t="str">
        <f>'Initial Flow'!L1211</f>
        <v>Security Price</v>
      </c>
      <c r="N1211" t="str">
        <f>'Initial Flow'!C1211</f>
        <v>MSG005420</v>
      </c>
    </row>
    <row r="1212" spans="1:14" x14ac:dyDescent="0.2">
      <c r="A1212">
        <f>IFERROR(VLOOKUP('Initial Flow'!H1212,'Initial Data'!A$1:U$2000,21,FALSE),"NULL")</f>
        <v>19</v>
      </c>
      <c r="B1212">
        <f>IFERROR(VLOOKUP('Initial Flow'!I1212,'Initial Data'!A$1:U$2000,21,FALSE),"NULL")</f>
        <v>1142</v>
      </c>
      <c r="C1212">
        <f>IFERROR(VLOOKUP('Initial Flow'!J1212,'Initial Data'!A$1:U$2000,21,FALSE),"NULL")</f>
        <v>33</v>
      </c>
      <c r="D1212">
        <f>IFERROR(VLOOKUP('Initial Flow'!K1212,'Initial Data'!A$1:U$2000,21,FALSE),"NULL")</f>
        <v>813</v>
      </c>
      <c r="E1212" t="str">
        <f t="shared" si="54"/>
        <v>OK</v>
      </c>
      <c r="F1212">
        <f t="shared" si="55"/>
        <v>1142</v>
      </c>
      <c r="G1212">
        <f t="shared" si="56"/>
        <v>33</v>
      </c>
      <c r="H1212" t="str">
        <f>'Initial Flow'!B1212</f>
        <v>IID358 - CD_BARCLAYS_AM_REPORT</v>
      </c>
      <c r="I1212">
        <f>IFERROR(VLOOKUP('Initial Flow'!D1212,'Code Int'!$A$1:$B$10,2,FALSE),"NULL")</f>
        <v>19</v>
      </c>
      <c r="J1212">
        <f>IFERROR(VLOOKUP('Initial Flow'!E1212,'Code Int'!$A$1:$B$10,2,FALSE),"NULL")</f>
        <v>16</v>
      </c>
      <c r="K1212" t="str">
        <f>'Initial Flow'!F1212</f>
        <v/>
      </c>
      <c r="L1212" t="str">
        <f>'Initial Flow'!G1212</f>
        <v>Accounts date for Barclays London / acct barcl</v>
      </c>
      <c r="M1212" t="str">
        <f>'Initial Flow'!L1212</f>
        <v>Account</v>
      </c>
      <c r="N1212" t="str">
        <f>'Initial Flow'!C1212</f>
        <v>MSG004961</v>
      </c>
    </row>
    <row r="1213" spans="1:14" x14ac:dyDescent="0.2">
      <c r="A1213">
        <f>IFERROR(VLOOKUP('Initial Flow'!H1213,'Initial Data'!A$1:U$2000,21,FALSE),"NULL")</f>
        <v>61</v>
      </c>
      <c r="B1213">
        <f>IFERROR(VLOOKUP('Initial Flow'!I1213,'Initial Data'!A$1:U$2000,21,FALSE),"NULL")</f>
        <v>1383</v>
      </c>
      <c r="C1213">
        <f>IFERROR(VLOOKUP('Initial Flow'!J1213,'Initial Data'!A$1:U$2000,21,FALSE),"NULL")</f>
        <v>20</v>
      </c>
      <c r="D1213">
        <f>IFERROR(VLOOKUP('Initial Flow'!K1213,'Initial Data'!A$1:U$2000,21,FALSE),"NULL")</f>
        <v>1390</v>
      </c>
      <c r="E1213" t="str">
        <f t="shared" si="54"/>
        <v>OK</v>
      </c>
      <c r="F1213">
        <f t="shared" si="55"/>
        <v>1383</v>
      </c>
      <c r="G1213">
        <f t="shared" si="56"/>
        <v>20</v>
      </c>
      <c r="H1213" t="str">
        <f>'Initial Flow'!B1213</f>
        <v>IID3407 - PM_CMAX_CUT_NOTF</v>
      </c>
      <c r="I1213" t="str">
        <f>IFERROR(VLOOKUP('Initial Flow'!D1213,'Code Int'!$A$1:$B$10,2,FALSE),"NULL")</f>
        <v>NULL</v>
      </c>
      <c r="J1213">
        <f>IFERROR(VLOOKUP('Initial Flow'!E1213,'Code Int'!$A$1:$B$10,2,FALSE),"NULL")</f>
        <v>15</v>
      </c>
      <c r="K1213" t="str">
        <f>'Initial Flow'!F1213</f>
        <v/>
      </c>
      <c r="L1213" t="str">
        <f>'Initial Flow'!G1213</f>
        <v/>
      </c>
      <c r="M1213" t="str">
        <f>'Initial Flow'!L1213</f>
        <v>Security Positions</v>
      </c>
      <c r="N1213" t="str">
        <f>'Initial Flow'!C1213</f>
        <v>MSG007424</v>
      </c>
    </row>
    <row r="1214" spans="1:14" x14ac:dyDescent="0.2">
      <c r="A1214">
        <f>IFERROR(VLOOKUP('Initial Flow'!H1214,'Initial Data'!A$1:U$2000,21,FALSE),"NULL")</f>
        <v>73</v>
      </c>
      <c r="B1214">
        <f>IFERROR(VLOOKUP('Initial Flow'!I1214,'Initial Data'!A$1:U$2000,21,FALSE),"NULL")</f>
        <v>292</v>
      </c>
      <c r="C1214">
        <f>IFERROR(VLOOKUP('Initial Flow'!J1214,'Initial Data'!A$1:U$2000,21,FALSE),"NULL")</f>
        <v>20</v>
      </c>
      <c r="D1214">
        <f>IFERROR(VLOOKUP('Initial Flow'!K1214,'Initial Data'!A$1:U$2000,21,FALSE),"NULL")</f>
        <v>659</v>
      </c>
      <c r="E1214" t="str">
        <f t="shared" si="54"/>
        <v>OK</v>
      </c>
      <c r="F1214">
        <f t="shared" si="55"/>
        <v>292</v>
      </c>
      <c r="G1214">
        <f t="shared" si="56"/>
        <v>20</v>
      </c>
      <c r="H1214" t="str">
        <f>'Initial Flow'!B1214</f>
        <v>IID2336 - PUBL_PM_ICSD_BOOKING_CONSISTENCY_CMAX</v>
      </c>
      <c r="I1214">
        <f>IFERROR(VLOOKUP('Initial Flow'!D1214,'Code Int'!$A$1:$B$10,2,FALSE),"NULL")</f>
        <v>19</v>
      </c>
      <c r="J1214">
        <f>IFERROR(VLOOKUP('Initial Flow'!E1214,'Code Int'!$A$1:$B$10,2,FALSE),"NULL")</f>
        <v>16</v>
      </c>
      <c r="K1214" t="str">
        <f>'Initial Flow'!F1214</f>
        <v>libSbICSDCmseStreamExtractor.so</v>
      </c>
      <c r="L1214" t="str">
        <f>'Initial Flow'!G1214</f>
        <v>Position consistency notification for ICSD flow</v>
      </c>
      <c r="M1214" t="str">
        <f>'Initial Flow'!L1214</f>
        <v>Position</v>
      </c>
      <c r="N1214" t="str">
        <f>'Initial Flow'!C1214</f>
        <v>MSG006406</v>
      </c>
    </row>
    <row r="1215" spans="1:14" x14ac:dyDescent="0.2">
      <c r="A1215">
        <f>IFERROR(VLOOKUP('Initial Flow'!H1215,'Initial Data'!A$1:U$2000,21,FALSE),"NULL")</f>
        <v>56</v>
      </c>
      <c r="B1215">
        <f>IFERROR(VLOOKUP('Initial Flow'!I1215,'Initial Data'!A$1:U$2000,21,FALSE),"NULL")</f>
        <v>1100</v>
      </c>
      <c r="C1215">
        <f>IFERROR(VLOOKUP('Initial Flow'!J1215,'Initial Data'!A$1:U$2000,21,FALSE),"NULL")</f>
        <v>56</v>
      </c>
      <c r="D1215">
        <f>IFERROR(VLOOKUP('Initial Flow'!K1215,'Initial Data'!A$1:U$2000,21,FALSE),"NULL")</f>
        <v>279</v>
      </c>
      <c r="E1215" t="str">
        <f t="shared" si="54"/>
        <v>OK</v>
      </c>
      <c r="F1215">
        <f t="shared" si="55"/>
        <v>1100</v>
      </c>
      <c r="G1215">
        <f t="shared" si="56"/>
        <v>56</v>
      </c>
      <c r="H1215" t="str">
        <f>'Initial Flow'!B1215</f>
        <v>IID921 - D.WAIT_CS_BUSDATE_CHANGE_T2</v>
      </c>
      <c r="I1215">
        <f>IFERROR(VLOOKUP('Initial Flow'!D1215,'Code Int'!$A$1:$B$10,2,FALSE),"NULL")</f>
        <v>19</v>
      </c>
      <c r="J1215">
        <f>IFERROR(VLOOKUP('Initial Flow'!E1215,'Code Int'!$A$1:$B$10,2,FALSE),"NULL")</f>
        <v>17</v>
      </c>
      <c r="K1215" t="str">
        <f>'Initial Flow'!F1215</f>
        <v/>
      </c>
      <c r="L1215" t="str">
        <f>'Initial Flow'!G1215</f>
        <v/>
      </c>
      <c r="M1215" t="str">
        <f>'Initial Flow'!L1215</f>
        <v>T2 Event</v>
      </c>
      <c r="N1215" t="str">
        <f>'Initial Flow'!C1215</f>
        <v>MSG005403</v>
      </c>
    </row>
    <row r="1216" spans="1:14" x14ac:dyDescent="0.2">
      <c r="A1216">
        <f>IFERROR(VLOOKUP('Initial Flow'!H1216,'Initial Data'!A$1:U$2000,21,FALSE),"NULL")</f>
        <v>73</v>
      </c>
      <c r="B1216">
        <f>IFERROR(VLOOKUP('Initial Flow'!I1216,'Initial Data'!A$1:U$2000,21,FALSE),"NULL")</f>
        <v>292</v>
      </c>
      <c r="C1216">
        <f>IFERROR(VLOOKUP('Initial Flow'!J1216,'Initial Data'!A$1:U$2000,21,FALSE),"NULL")</f>
        <v>20</v>
      </c>
      <c r="D1216">
        <f>IFERROR(VLOOKUP('Initial Flow'!K1216,'Initial Data'!A$1:U$2000,21,FALSE),"NULL")</f>
        <v>659</v>
      </c>
      <c r="E1216" t="str">
        <f t="shared" si="54"/>
        <v>OK</v>
      </c>
      <c r="F1216">
        <f t="shared" si="55"/>
        <v>292</v>
      </c>
      <c r="G1216">
        <f t="shared" si="56"/>
        <v>20</v>
      </c>
      <c r="H1216" t="str">
        <f>'Initial Flow'!B1216</f>
        <v>IID2336 - PUBL_PM_ICSD_BOOKING_CONSISTENCY_CMAX</v>
      </c>
      <c r="I1216">
        <f>IFERROR(VLOOKUP('Initial Flow'!D1216,'Code Int'!$A$1:$B$10,2,FALSE),"NULL")</f>
        <v>19</v>
      </c>
      <c r="J1216">
        <f>IFERROR(VLOOKUP('Initial Flow'!E1216,'Code Int'!$A$1:$B$10,2,FALSE),"NULL")</f>
        <v>16</v>
      </c>
      <c r="K1216" t="str">
        <f>'Initial Flow'!F1216</f>
        <v>libSbICSDCmseStreamExtractor.so</v>
      </c>
      <c r="L1216" t="str">
        <f>'Initial Flow'!G1216</f>
        <v>Position consistency notification for ICSD flow</v>
      </c>
      <c r="M1216" t="str">
        <f>'Initial Flow'!L1216</f>
        <v>Security Instruction</v>
      </c>
      <c r="N1216" t="str">
        <f>'Initial Flow'!C1216</f>
        <v>MSG006406</v>
      </c>
    </row>
    <row r="1217" spans="1:14" x14ac:dyDescent="0.2">
      <c r="A1217">
        <f>IFERROR(VLOOKUP('Initial Flow'!H1217,'Initial Data'!A$1:U$2000,21,FALSE),"NULL")</f>
        <v>39</v>
      </c>
      <c r="B1217">
        <f>IFERROR(VLOOKUP('Initial Flow'!I1217,'Initial Data'!A$1:U$2000,21,FALSE),"NULL")</f>
        <v>1066</v>
      </c>
      <c r="C1217">
        <f>IFERROR(VLOOKUP('Initial Flow'!J1217,'Initial Data'!A$1:U$2000,21,FALSE),"NULL")</f>
        <v>60</v>
      </c>
      <c r="D1217">
        <f>IFERROR(VLOOKUP('Initial Flow'!K1217,'Initial Data'!A$1:U$2000,21,FALSE),"NULL")</f>
        <v>562</v>
      </c>
      <c r="E1217" t="str">
        <f t="shared" si="54"/>
        <v>OK</v>
      </c>
      <c r="F1217">
        <f t="shared" si="55"/>
        <v>1066</v>
      </c>
      <c r="G1217">
        <f t="shared" si="56"/>
        <v>60</v>
      </c>
      <c r="H1217" t="str">
        <f>'Initial Flow'!B1217</f>
        <v>IID728 - COCP_NOSTRO_AGGR_CASH_EXTR</v>
      </c>
      <c r="I1217">
        <f>IFERROR(VLOOKUP('Initial Flow'!D1217,'Code Int'!$A$1:$B$10,2,FALSE),"NULL")</f>
        <v>19</v>
      </c>
      <c r="J1217">
        <f>IFERROR(VLOOKUP('Initial Flow'!E1217,'Code Int'!$A$1:$B$10,2,FALSE),"NULL")</f>
        <v>17</v>
      </c>
      <c r="K1217" t="str">
        <f>'Initial Flow'!F1217</f>
        <v/>
      </c>
      <c r="L1217" t="str">
        <f>'Initial Flow'!G1217</f>
        <v>Extra cash aggregations</v>
      </c>
      <c r="M1217" t="str">
        <f>'Initial Flow'!L1217</f>
        <v>Cash Instruction</v>
      </c>
      <c r="N1217" t="str">
        <f>'Initial Flow'!C1217</f>
        <v>MSG005255</v>
      </c>
    </row>
    <row r="1218" spans="1:14" x14ac:dyDescent="0.2">
      <c r="A1218">
        <f>IFERROR(VLOOKUP('Initial Flow'!H1218,'Initial Data'!A$1:U$2000,21,FALSE),"NULL")</f>
        <v>77</v>
      </c>
      <c r="B1218">
        <f>IFERROR(VLOOKUP('Initial Flow'!I1218,'Initial Data'!A$1:U$2000,21,FALSE),"NULL")</f>
        <v>416</v>
      </c>
      <c r="C1218">
        <f>IFERROR(VLOOKUP('Initial Flow'!J1218,'Initial Data'!A$1:U$2000,21,FALSE),"NULL")</f>
        <v>23</v>
      </c>
      <c r="D1218">
        <f>IFERROR(VLOOKUP('Initial Flow'!K1218,'Initial Data'!A$1:U$2000,21,FALSE),"NULL")</f>
        <v>1046</v>
      </c>
      <c r="E1218" t="str">
        <f t="shared" si="54"/>
        <v>OK</v>
      </c>
      <c r="F1218">
        <f t="shared" si="55"/>
        <v>416</v>
      </c>
      <c r="G1218">
        <f t="shared" si="56"/>
        <v>23</v>
      </c>
      <c r="H1218" t="str">
        <f>'Initial Flow'!B1218</f>
        <v>IID9060 - EQUILEND_OUT_INTERFACE</v>
      </c>
      <c r="I1218" t="str">
        <f>IFERROR(VLOOKUP('Initial Flow'!D1218,'Code Int'!$A$1:$B$10,2,FALSE),"NULL")</f>
        <v>NULL</v>
      </c>
      <c r="J1218" t="str">
        <f>IFERROR(VLOOKUP('Initial Flow'!E1218,'Code Int'!$A$1:$B$10,2,FALSE),"NULL")</f>
        <v>NULL</v>
      </c>
      <c r="K1218" t="str">
        <f>'Initial Flow'!F1218</f>
        <v/>
      </c>
      <c r="L1218" t="str">
        <f>'Initial Flow'!G1218</f>
        <v/>
      </c>
      <c r="M1218" t="str">
        <f>'Initial Flow'!L1218</f>
        <v>Security Lending</v>
      </c>
      <c r="N1218" t="str">
        <f>'Initial Flow'!C1218</f>
        <v>MSG006956</v>
      </c>
    </row>
    <row r="1219" spans="1:14" x14ac:dyDescent="0.2">
      <c r="A1219">
        <f>IFERROR(VLOOKUP('Initial Flow'!H1219,'Initial Data'!A$1:U$2000,21,FALSE),"NULL")</f>
        <v>26</v>
      </c>
      <c r="B1219">
        <f>IFERROR(VLOOKUP('Initial Flow'!I1219,'Initial Data'!A$1:U$2000,21,FALSE),"NULL")</f>
        <v>546</v>
      </c>
      <c r="C1219">
        <f>IFERROR(VLOOKUP('Initial Flow'!J1219,'Initial Data'!A$1:U$2000,21,FALSE),"NULL")</f>
        <v>59</v>
      </c>
      <c r="D1219">
        <f>IFERROR(VLOOKUP('Initial Flow'!K1219,'Initial Data'!A$1:U$2000,21,FALSE),"NULL")</f>
        <v>478</v>
      </c>
      <c r="E1219" t="str">
        <f t="shared" ref="E1219:E1282" si="57">IF($F1219="NULL",$F1219,IF($G1219="NULL",$G1219,"OK"))</f>
        <v>OK</v>
      </c>
      <c r="F1219">
        <f t="shared" ref="F1219:F1282" si="58">IF($B1219&lt;&gt;"NULL",$B1219,$A1219)</f>
        <v>546</v>
      </c>
      <c r="G1219">
        <f t="shared" ref="G1219:G1282" si="59">IF($C1219&lt;&gt;"NULL",$C1219,$D1219)</f>
        <v>59</v>
      </c>
      <c r="H1219" t="str">
        <f>'Initial Flow'!B1219</f>
        <v>IID809 - CREATE_MT568_EXCEPTION</v>
      </c>
      <c r="I1219">
        <f>IFERROR(VLOOKUP('Initial Flow'!D1219,'Code Int'!$A$1:$B$10,2,FALSE),"NULL")</f>
        <v>19</v>
      </c>
      <c r="J1219">
        <f>IFERROR(VLOOKUP('Initial Flow'!E1219,'Code Int'!$A$1:$B$10,2,FALSE),"NULL")</f>
        <v>15</v>
      </c>
      <c r="K1219" t="str">
        <f>'Initial Flow'!F1219</f>
        <v/>
      </c>
      <c r="L1219" t="str">
        <f>'Initial Flow'!G1219</f>
        <v>CREATE_MT568_EXCEPTION</v>
      </c>
      <c r="M1219" t="str">
        <f>'Initial Flow'!L1219</f>
        <v>MT568</v>
      </c>
      <c r="N1219" t="str">
        <f>'Initial Flow'!C1219</f>
        <v>MSG005324</v>
      </c>
    </row>
    <row r="1220" spans="1:14" x14ac:dyDescent="0.2">
      <c r="A1220">
        <f>IFERROR(VLOOKUP('Initial Flow'!H1220,'Initial Data'!A$1:U$2000,21,FALSE),"NULL")</f>
        <v>106</v>
      </c>
      <c r="B1220">
        <f>IFERROR(VLOOKUP('Initial Flow'!I1220,'Initial Data'!A$1:U$2000,21,FALSE),"NULL")</f>
        <v>1480</v>
      </c>
      <c r="C1220">
        <f>IFERROR(VLOOKUP('Initial Flow'!J1220,'Initial Data'!A$1:U$2000,21,FALSE),"NULL")</f>
        <v>100</v>
      </c>
      <c r="D1220">
        <f>IFERROR(VLOOKUP('Initial Flow'!K1220,'Initial Data'!A$1:U$2000,21,FALSE),"NULL")</f>
        <v>1188</v>
      </c>
      <c r="E1220" t="str">
        <f t="shared" si="57"/>
        <v>OK</v>
      </c>
      <c r="F1220">
        <f t="shared" si="58"/>
        <v>1480</v>
      </c>
      <c r="G1220">
        <f t="shared" si="59"/>
        <v>100</v>
      </c>
      <c r="H1220" t="str">
        <f>'Initial Flow'!B1220</f>
        <v>IID3180 - WMB_CCS_SWIFT_MT_MESSAGE</v>
      </c>
      <c r="I1220">
        <f>IFERROR(VLOOKUP('Initial Flow'!D1220,'Code Int'!$A$1:$B$10,2,FALSE),"NULL")</f>
        <v>19</v>
      </c>
      <c r="J1220">
        <f>IFERROR(VLOOKUP('Initial Flow'!E1220,'Code Int'!$A$1:$B$10,2,FALSE),"NULL")</f>
        <v>15</v>
      </c>
      <c r="K1220" t="str">
        <f>'Initial Flow'!F1220</f>
        <v/>
      </c>
      <c r="L1220" t="str">
        <f>'Initial Flow'!G1220</f>
        <v>Inbound SWIFT MT messages</v>
      </c>
      <c r="M1220" t="str">
        <f>'Initial Flow'!L1220</f>
        <v>Order Routing</v>
      </c>
      <c r="N1220" t="str">
        <f>'Initial Flow'!C1220</f>
        <v>MSG007134</v>
      </c>
    </row>
    <row r="1221" spans="1:14" x14ac:dyDescent="0.2">
      <c r="A1221">
        <f>IFERROR(VLOOKUP('Initial Flow'!H1221,'Initial Data'!A$1:U$2000,21,FALSE),"NULL")</f>
        <v>56</v>
      </c>
      <c r="B1221">
        <f>IFERROR(VLOOKUP('Initial Flow'!I1221,'Initial Data'!A$1:U$2000,21,FALSE),"NULL")</f>
        <v>1100</v>
      </c>
      <c r="C1221">
        <f>IFERROR(VLOOKUP('Initial Flow'!J1221,'Initial Data'!A$1:U$2000,21,FALSE),"NULL")</f>
        <v>56</v>
      </c>
      <c r="D1221">
        <f>IFERROR(VLOOKUP('Initial Flow'!K1221,'Initial Data'!A$1:U$2000,21,FALSE),"NULL")</f>
        <v>267</v>
      </c>
      <c r="E1221" t="str">
        <f t="shared" si="57"/>
        <v>OK</v>
      </c>
      <c r="F1221">
        <f t="shared" si="58"/>
        <v>1100</v>
      </c>
      <c r="G1221">
        <f t="shared" si="59"/>
        <v>56</v>
      </c>
      <c r="H1221" t="str">
        <f>'Initial Flow'!B1221</f>
        <v>IID743 - CollMgrSettlementRollback</v>
      </c>
      <c r="I1221">
        <f>IFERROR(VLOOKUP('Initial Flow'!D1221,'Code Int'!$A$1:$B$10,2,FALSE),"NULL")</f>
        <v>19</v>
      </c>
      <c r="J1221">
        <f>IFERROR(VLOOKUP('Initial Flow'!E1221,'Code Int'!$A$1:$B$10,2,FALSE),"NULL")</f>
        <v>15</v>
      </c>
      <c r="K1221" t="str">
        <f>'Initial Flow'!F1221</f>
        <v/>
      </c>
      <c r="L1221" t="str">
        <f>'Initial Flow'!G1221</f>
        <v>Control message to CrStreetCollMgrService: instructs it to loigcally delete settlement-related messages that it has put on hold during the execution of a settlement batch. This message is only to put sent if the batch has to be rolled back.</v>
      </c>
      <c r="M1221" t="str">
        <f>'Initial Flow'!L1221</f>
        <v>Lending Collateralisation Request</v>
      </c>
      <c r="N1221" t="str">
        <f>'Initial Flow'!C1221</f>
        <v>MSG005268</v>
      </c>
    </row>
    <row r="1222" spans="1:14" x14ac:dyDescent="0.2">
      <c r="A1222">
        <f>IFERROR(VLOOKUP('Initial Flow'!H1222,'Initial Data'!A$1:U$2000,21,FALSE),"NULL")</f>
        <v>56</v>
      </c>
      <c r="B1222">
        <f>IFERROR(VLOOKUP('Initial Flow'!I1222,'Initial Data'!A$1:U$2000,21,FALSE),"NULL")</f>
        <v>255</v>
      </c>
      <c r="C1222">
        <f>IFERROR(VLOOKUP('Initial Flow'!J1222,'Initial Data'!A$1:U$2000,21,FALSE),"NULL")</f>
        <v>56</v>
      </c>
      <c r="D1222">
        <f>IFERROR(VLOOKUP('Initial Flow'!K1222,'Initial Data'!A$1:U$2000,21,FALSE),"NULL")</f>
        <v>311</v>
      </c>
      <c r="E1222" t="str">
        <f t="shared" si="57"/>
        <v>OK</v>
      </c>
      <c r="F1222">
        <f t="shared" si="58"/>
        <v>255</v>
      </c>
      <c r="G1222">
        <f t="shared" si="59"/>
        <v>56</v>
      </c>
      <c r="H1222" t="str">
        <f>'Initial Flow'!B1222</f>
        <v>IID2196 - OTCCleanUpRequest</v>
      </c>
      <c r="I1222">
        <f>IFERROR(VLOOKUP('Initial Flow'!D1222,'Code Int'!$A$1:$B$10,2,FALSE),"NULL")</f>
        <v>19</v>
      </c>
      <c r="J1222">
        <f>IFERROR(VLOOKUP('Initial Flow'!E1222,'Code Int'!$A$1:$B$10,2,FALSE),"NULL")</f>
        <v>15</v>
      </c>
      <c r="K1222" t="str">
        <f>'Initial Flow'!F1222</f>
        <v/>
      </c>
      <c r="L1222" t="str">
        <f>'Initial Flow'!G1222</f>
        <v>Delete all pipelines that have already been logically deleted.</v>
      </c>
      <c r="M1222" t="str">
        <f>'Initial Flow'!L1222</f>
        <v>Security Instruction</v>
      </c>
      <c r="N1222" t="str">
        <f>'Initial Flow'!C1222</f>
        <v>MSG006323</v>
      </c>
    </row>
    <row r="1223" spans="1:14" x14ac:dyDescent="0.2">
      <c r="A1223">
        <f>IFERROR(VLOOKUP('Initial Flow'!H1223,'Initial Data'!A$1:U$2000,21,FALSE),"NULL")</f>
        <v>39</v>
      </c>
      <c r="B1223">
        <f>IFERROR(VLOOKUP('Initial Flow'!I1223,'Initial Data'!A$1:U$2000,21,FALSE),"NULL")</f>
        <v>1082</v>
      </c>
      <c r="C1223">
        <f>IFERROR(VLOOKUP('Initial Flow'!J1223,'Initial Data'!A$1:U$2000,21,FALSE),"NULL")</f>
        <v>56</v>
      </c>
      <c r="D1223">
        <f>IFERROR(VLOOKUP('Initial Flow'!K1223,'Initial Data'!A$1:U$2000,21,FALSE),"NULL")</f>
        <v>295</v>
      </c>
      <c r="E1223" t="str">
        <f t="shared" si="57"/>
        <v>OK</v>
      </c>
      <c r="F1223">
        <f t="shared" si="58"/>
        <v>1082</v>
      </c>
      <c r="G1223">
        <f t="shared" si="59"/>
        <v>56</v>
      </c>
      <c r="H1223" t="str">
        <f>'Initial Flow'!B1223</f>
        <v>IID16 - AddTimeEvent</v>
      </c>
      <c r="I1223">
        <f>IFERROR(VLOOKUP('Initial Flow'!D1223,'Code Int'!$A$1:$B$10,2,FALSE),"NULL")</f>
        <v>19</v>
      </c>
      <c r="J1223">
        <f>IFERROR(VLOOKUP('Initial Flow'!E1223,'Code Int'!$A$1:$B$10,2,FALSE),"NULL")</f>
        <v>15</v>
      </c>
      <c r="K1223" t="str">
        <f>'Initial Flow'!F1223</f>
        <v/>
      </c>
      <c r="L1223" t="str">
        <f>'Initial Flow'!G1223</f>
        <v>Issued by RTS/NCCIP Deadline Loaders Sent to TEG Backend - TEG is told to add scheduled events</v>
      </c>
      <c r="M1223" t="str">
        <f>'Initial Flow'!L1223</f>
        <v>CCB Deadline</v>
      </c>
      <c r="N1223" t="str">
        <f>'Initial Flow'!C1223</f>
        <v>MSG004674</v>
      </c>
    </row>
    <row r="1224" spans="1:14" x14ac:dyDescent="0.2">
      <c r="A1224">
        <f>IFERROR(VLOOKUP('Initial Flow'!H1224,'Initial Data'!A$1:U$2000,21,FALSE),"NULL")</f>
        <v>20</v>
      </c>
      <c r="B1224">
        <f>IFERROR(VLOOKUP('Initial Flow'!I1224,'Initial Data'!A$1:U$2000,21,FALSE),"NULL")</f>
        <v>151</v>
      </c>
      <c r="C1224">
        <f>IFERROR(VLOOKUP('Initial Flow'!J1224,'Initial Data'!A$1:U$2000,21,FALSE),"NULL")</f>
        <v>56</v>
      </c>
      <c r="D1224">
        <f>IFERROR(VLOOKUP('Initial Flow'!K1224,'Initial Data'!A$1:U$2000,21,FALSE),"NULL")</f>
        <v>1100</v>
      </c>
      <c r="E1224" t="str">
        <f t="shared" si="57"/>
        <v>OK</v>
      </c>
      <c r="F1224">
        <f t="shared" si="58"/>
        <v>151</v>
      </c>
      <c r="G1224">
        <f t="shared" si="59"/>
        <v>56</v>
      </c>
      <c r="H1224" t="str">
        <f>'Initial Flow'!B1224</f>
        <v>IID893 - D.WAIT_CMAX_CLS_COLL_REP_DTP_CS</v>
      </c>
      <c r="I1224">
        <f>IFERROR(VLOOKUP('Initial Flow'!D1224,'Code Int'!$A$1:$B$10,2,FALSE),"NULL")</f>
        <v>19</v>
      </c>
      <c r="J1224">
        <f>IFERROR(VLOOKUP('Initial Flow'!E1224,'Code Int'!$A$1:$B$10,2,FALSE),"NULL")</f>
        <v>17</v>
      </c>
      <c r="K1224" t="str">
        <f>'Initial Flow'!F1224</f>
        <v/>
      </c>
      <c r="L1224" t="str">
        <f>'Initial Flow'!G1224</f>
        <v>ASF Collateral Pieces</v>
      </c>
      <c r="M1224" t="str">
        <f>'Initial Flow'!L1224</f>
        <v>Collateral Exposure</v>
      </c>
      <c r="N1224" t="str">
        <f>'Initial Flow'!C1224</f>
        <v>MSG005394</v>
      </c>
    </row>
    <row r="1225" spans="1:14" x14ac:dyDescent="0.2">
      <c r="A1225">
        <f>IFERROR(VLOOKUP('Initial Flow'!H1225,'Initial Data'!A$1:U$2000,21,FALSE),"NULL")</f>
        <v>23</v>
      </c>
      <c r="B1225">
        <f>IFERROR(VLOOKUP('Initial Flow'!I1225,'Initial Data'!A$1:U$2000,21,FALSE),"NULL")</f>
        <v>913</v>
      </c>
      <c r="C1225">
        <f>IFERROR(VLOOKUP('Initial Flow'!J1225,'Initial Data'!A$1:U$2000,21,FALSE),"NULL")</f>
        <v>59</v>
      </c>
      <c r="D1225">
        <f>IFERROR(VLOOKUP('Initial Flow'!K1225,'Initial Data'!A$1:U$2000,21,FALSE),"NULL")</f>
        <v>478</v>
      </c>
      <c r="E1225" t="str">
        <f t="shared" si="57"/>
        <v>OK</v>
      </c>
      <c r="F1225">
        <f t="shared" si="58"/>
        <v>913</v>
      </c>
      <c r="G1225">
        <f t="shared" si="59"/>
        <v>59</v>
      </c>
      <c r="H1225" t="str">
        <f>'Initial Flow'!B1225</f>
        <v>IID799 - CREATE_MT548_PI2</v>
      </c>
      <c r="I1225">
        <f>IFERROR(VLOOKUP('Initial Flow'!D1225,'Code Int'!$A$1:$B$10,2,FALSE),"NULL")</f>
        <v>19</v>
      </c>
      <c r="J1225">
        <f>IFERROR(VLOOKUP('Initial Flow'!E1225,'Code Int'!$A$1:$B$10,2,FALSE),"NULL")</f>
        <v>15</v>
      </c>
      <c r="K1225" t="str">
        <f>'Initial Flow'!F1225</f>
        <v/>
      </c>
      <c r="L1225" t="str">
        <f>'Initial Flow'!G1225</f>
        <v>ISO MT548-CSB</v>
      </c>
      <c r="M1225" t="str">
        <f>'Initial Flow'!L1225</f>
        <v>MT548</v>
      </c>
      <c r="N1225" t="str">
        <f>'Initial Flow'!C1225</f>
        <v>MSG005315</v>
      </c>
    </row>
    <row r="1226" spans="1:14" x14ac:dyDescent="0.2">
      <c r="A1226">
        <f>IFERROR(VLOOKUP('Initial Flow'!H1226,'Initial Data'!A$1:U$2000,21,FALSE),"NULL")</f>
        <v>89</v>
      </c>
      <c r="B1226">
        <f>IFERROR(VLOOKUP('Initial Flow'!I1226,'Initial Data'!A$1:U$2000,21,FALSE),"NULL")</f>
        <v>1220</v>
      </c>
      <c r="C1226">
        <f>IFERROR(VLOOKUP('Initial Flow'!J1226,'Initial Data'!A$1:U$2000,21,FALSE),"NULL")</f>
        <v>33</v>
      </c>
      <c r="D1226">
        <f>IFERROR(VLOOKUP('Initial Flow'!K1226,'Initial Data'!A$1:U$2000,21,FALSE),"NULL")</f>
        <v>825</v>
      </c>
      <c r="E1226" t="str">
        <f t="shared" si="57"/>
        <v>OK</v>
      </c>
      <c r="F1226">
        <f t="shared" si="58"/>
        <v>1220</v>
      </c>
      <c r="G1226">
        <f t="shared" si="59"/>
        <v>33</v>
      </c>
      <c r="H1226" t="str">
        <f>'Initial Flow'!B1226</f>
        <v>IID2749 - SEND_CLCE_TO_EOC</v>
      </c>
      <c r="I1226">
        <f>IFERROR(VLOOKUP('Initial Flow'!D1226,'Code Int'!$A$1:$B$10,2,FALSE),"NULL")</f>
        <v>19</v>
      </c>
      <c r="J1226">
        <f>IFERROR(VLOOKUP('Initial Flow'!E1226,'Code Int'!$A$1:$B$10,2,FALSE),"NULL")</f>
        <v>16</v>
      </c>
      <c r="K1226" t="str">
        <f>'Initial Flow'!F1226</f>
        <v/>
      </c>
      <c r="L1226" t="str">
        <f>'Initial Flow'!G1226</f>
        <v>CDirect send of CLCE file to Euroclear</v>
      </c>
      <c r="M1226" t="str">
        <f>'Initial Flow'!L1226</f>
        <v>Account</v>
      </c>
      <c r="N1226" t="str">
        <f>'Initial Flow'!C1226</f>
        <v>MSG006700</v>
      </c>
    </row>
    <row r="1227" spans="1:14" x14ac:dyDescent="0.2">
      <c r="A1227">
        <f>IFERROR(VLOOKUP('Initial Flow'!H1227,'Initial Data'!A$1:U$2000,21,FALSE),"NULL")</f>
        <v>56</v>
      </c>
      <c r="B1227">
        <f>IFERROR(VLOOKUP('Initial Flow'!I1227,'Initial Data'!A$1:U$2000,21,FALSE),"NULL")</f>
        <v>1100</v>
      </c>
      <c r="C1227">
        <f>IFERROR(VLOOKUP('Initial Flow'!J1227,'Initial Data'!A$1:U$2000,21,FALSE),"NULL")</f>
        <v>33</v>
      </c>
      <c r="D1227">
        <f>IFERROR(VLOOKUP('Initial Flow'!K1227,'Initial Data'!A$1:U$2000,21,FALSE),"NULL")</f>
        <v>729</v>
      </c>
      <c r="E1227" t="str">
        <f t="shared" si="57"/>
        <v>OK</v>
      </c>
      <c r="F1227">
        <f t="shared" si="58"/>
        <v>1100</v>
      </c>
      <c r="G1227">
        <f t="shared" si="59"/>
        <v>33</v>
      </c>
      <c r="H1227" t="str">
        <f>'Initial Flow'!B1227</f>
        <v>IID2746 - SEND_CHCK_TO_EOC</v>
      </c>
      <c r="I1227">
        <f>IFERROR(VLOOKUP('Initial Flow'!D1227,'Code Int'!$A$1:$B$10,2,FALSE),"NULL")</f>
        <v>19</v>
      </c>
      <c r="J1227">
        <f>IFERROR(VLOOKUP('Initial Flow'!E1227,'Code Int'!$A$1:$B$10,2,FALSE),"NULL")</f>
        <v>16</v>
      </c>
      <c r="K1227" t="str">
        <f>'Initial Flow'!F1227</f>
        <v/>
      </c>
      <c r="L1227" t="str">
        <f>'Initial Flow'!G1227</f>
        <v>Checking Data file to Euroclear Bridge</v>
      </c>
      <c r="M1227" t="str">
        <f>'Initial Flow'!L1227</f>
        <v>Security Instruction</v>
      </c>
      <c r="N1227" t="str">
        <f>'Initial Flow'!C1227</f>
        <v>MSG006697</v>
      </c>
    </row>
    <row r="1228" spans="1:14" x14ac:dyDescent="0.2">
      <c r="A1228">
        <f>IFERROR(VLOOKUP('Initial Flow'!H1228,'Initial Data'!A$1:U$2000,21,FALSE),"NULL")</f>
        <v>23</v>
      </c>
      <c r="B1228">
        <f>IFERROR(VLOOKUP('Initial Flow'!I1228,'Initial Data'!A$1:U$2000,21,FALSE),"NULL")</f>
        <v>913</v>
      </c>
      <c r="C1228">
        <f>IFERROR(VLOOKUP('Initial Flow'!J1228,'Initial Data'!A$1:U$2000,21,FALSE),"NULL")</f>
        <v>59</v>
      </c>
      <c r="D1228">
        <f>IFERROR(VLOOKUP('Initial Flow'!K1228,'Initial Data'!A$1:U$2000,21,FALSE),"NULL")</f>
        <v>478</v>
      </c>
      <c r="E1228" t="str">
        <f t="shared" si="57"/>
        <v>OK</v>
      </c>
      <c r="F1228">
        <f t="shared" si="58"/>
        <v>913</v>
      </c>
      <c r="G1228">
        <f t="shared" si="59"/>
        <v>59</v>
      </c>
      <c r="H1228" t="str">
        <f>'Initial Flow'!B1228</f>
        <v>IID829 - CREATE_MT799_PI2</v>
      </c>
      <c r="I1228">
        <f>IFERROR(VLOOKUP('Initial Flow'!D1228,'Code Int'!$A$1:$B$10,2,FALSE),"NULL")</f>
        <v>19</v>
      </c>
      <c r="J1228">
        <f>IFERROR(VLOOKUP('Initial Flow'!E1228,'Code Int'!$A$1:$B$10,2,FALSE),"NULL")</f>
        <v>15</v>
      </c>
      <c r="K1228" t="str">
        <f>'Initial Flow'!F1228</f>
        <v/>
      </c>
      <c r="L1228" t="str">
        <f>'Initial Flow'!G1228</f>
        <v>ISO MT799-CSB</v>
      </c>
      <c r="M1228" t="str">
        <f>'Initial Flow'!L1228</f>
        <v>MT799</v>
      </c>
      <c r="N1228" t="str">
        <f>'Initial Flow'!C1228</f>
        <v>MSG005344</v>
      </c>
    </row>
    <row r="1229" spans="1:14" hidden="1" x14ac:dyDescent="0.2">
      <c r="A1229" t="str">
        <f>IFERROR(VLOOKUP('Initial Flow'!H1229,'Initial Data'!A$1:U$2000,21,FALSE),"NULL")</f>
        <v>NULL</v>
      </c>
      <c r="B1229" t="str">
        <f>IFERROR(VLOOKUP('Initial Flow'!I1229,'Initial Data'!A$1:U$2000,21,FALSE),"NULL")</f>
        <v>NULL</v>
      </c>
      <c r="C1229">
        <f>IFERROR(VLOOKUP('Initial Flow'!J1229,'Initial Data'!A$1:U$2000,21,FALSE),"NULL")</f>
        <v>23</v>
      </c>
      <c r="D1229">
        <f>IFERROR(VLOOKUP('Initial Flow'!K1229,'Initial Data'!A$1:U$2000,21,FALSE),"NULL")</f>
        <v>638</v>
      </c>
      <c r="E1229" t="str">
        <f t="shared" si="57"/>
        <v>NULL</v>
      </c>
      <c r="F1229" t="str">
        <f t="shared" si="58"/>
        <v>NULL</v>
      </c>
      <c r="G1229">
        <f t="shared" si="59"/>
        <v>23</v>
      </c>
      <c r="H1229" t="str">
        <f>'Initial Flow'!B1229</f>
        <v>IID9050 - HUB_IN_SEC_ISO_TO_XML</v>
      </c>
      <c r="I1229">
        <f>IFERROR(VLOOKUP('Initial Flow'!D1229,'Code Int'!$A$1:$B$10,2,FALSE),"NULL")</f>
        <v>19</v>
      </c>
      <c r="J1229">
        <f>IFERROR(VLOOKUP('Initial Flow'!E1229,'Code Int'!$A$1:$B$10,2,FALSE),"NULL")</f>
        <v>15</v>
      </c>
      <c r="K1229" t="str">
        <f>'Initial Flow'!F1229</f>
        <v/>
      </c>
      <c r="L1229" t="str">
        <f>'Initial Flow'!G1229</f>
        <v>HUB_IN_SEC_ISO_TO_XML</v>
      </c>
      <c r="M1229" t="str">
        <f>'Initial Flow'!L1229</f>
        <v>Security Instruction</v>
      </c>
      <c r="N1229" t="str">
        <f>'Initial Flow'!C1229</f>
        <v>MSG005673</v>
      </c>
    </row>
    <row r="1230" spans="1:14" x14ac:dyDescent="0.2">
      <c r="A1230">
        <f>IFERROR(VLOOKUP('Initial Flow'!H1230,'Initial Data'!A$1:U$2000,21,FALSE),"NULL")</f>
        <v>61</v>
      </c>
      <c r="B1230">
        <f>IFERROR(VLOOKUP('Initial Flow'!I1230,'Initial Data'!A$1:U$2000,21,FALSE),"NULL")</f>
        <v>1383</v>
      </c>
      <c r="C1230">
        <f>IFERROR(VLOOKUP('Initial Flow'!J1230,'Initial Data'!A$1:U$2000,21,FALSE),"NULL")</f>
        <v>20</v>
      </c>
      <c r="D1230">
        <f>IFERROR(VLOOKUP('Initial Flow'!K1230,'Initial Data'!A$1:U$2000,21,FALSE),"NULL")</f>
        <v>1390</v>
      </c>
      <c r="E1230" t="str">
        <f t="shared" si="57"/>
        <v>OK</v>
      </c>
      <c r="F1230">
        <f t="shared" si="58"/>
        <v>1383</v>
      </c>
      <c r="G1230">
        <f t="shared" si="59"/>
        <v>20</v>
      </c>
      <c r="H1230" t="str">
        <f>'Initial Flow'!B1230</f>
        <v>IID3401 - PUBL_PM_CBF_TIMELINE_CMAX</v>
      </c>
      <c r="I1230" t="str">
        <f>IFERROR(VLOOKUP('Initial Flow'!D1230,'Code Int'!$A$1:$B$10,2,FALSE),"NULL")</f>
        <v>NULL</v>
      </c>
      <c r="J1230">
        <f>IFERROR(VLOOKUP('Initial Flow'!E1230,'Code Int'!$A$1:$B$10,2,FALSE),"NULL")</f>
        <v>15</v>
      </c>
      <c r="K1230" t="str">
        <f>'Initial Flow'!F1230</f>
        <v/>
      </c>
      <c r="L1230" t="str">
        <f>'Initial Flow'!G1230</f>
        <v/>
      </c>
      <c r="M1230" t="str">
        <f>'Initial Flow'!L1230</f>
        <v>T2S Event</v>
      </c>
      <c r="N1230" t="str">
        <f>'Initial Flow'!C1230</f>
        <v>MSG007418</v>
      </c>
    </row>
    <row r="1231" spans="1:14" x14ac:dyDescent="0.2">
      <c r="A1231">
        <f>IFERROR(VLOOKUP('Initial Flow'!H1231,'Initial Data'!A$1:U$2000,21,FALSE),"NULL")</f>
        <v>32</v>
      </c>
      <c r="B1231">
        <f>IFERROR(VLOOKUP('Initial Flow'!I1231,'Initial Data'!A$1:U$2000,21,FALSE),"NULL")</f>
        <v>1415</v>
      </c>
      <c r="C1231">
        <f>IFERROR(VLOOKUP('Initial Flow'!J1231,'Initial Data'!A$1:U$2000,21,FALSE),"NULL")</f>
        <v>61</v>
      </c>
      <c r="D1231">
        <f>IFERROR(VLOOKUP('Initial Flow'!K1231,'Initial Data'!A$1:U$2000,21,FALSE),"NULL")</f>
        <v>673</v>
      </c>
      <c r="E1231" t="str">
        <f t="shared" si="57"/>
        <v>OK</v>
      </c>
      <c r="F1231">
        <f t="shared" si="58"/>
        <v>1415</v>
      </c>
      <c r="G1231">
        <f t="shared" si="59"/>
        <v>61</v>
      </c>
      <c r="H1231" t="str">
        <f>'Initial Flow'!B1231</f>
        <v>IID3332 - LUXCSD_PM_IN_SEMT013</v>
      </c>
      <c r="I1231" t="str">
        <f>IFERROR(VLOOKUP('Initial Flow'!D1231,'Code Int'!$A$1:$B$10,2,FALSE),"NULL")</f>
        <v>NULL</v>
      </c>
      <c r="J1231">
        <f>IFERROR(VLOOKUP('Initial Flow'!E1231,'Code Int'!$A$1:$B$10,2,FALSE),"NULL")</f>
        <v>15</v>
      </c>
      <c r="K1231" t="str">
        <f>'Initial Flow'!F1231</f>
        <v/>
      </c>
      <c r="L1231" t="str">
        <f>'Initial Flow'!G1231</f>
        <v/>
      </c>
      <c r="M1231" t="str">
        <f>'Initial Flow'!L1231</f>
        <v>SEMT013</v>
      </c>
      <c r="N1231" t="str">
        <f>'Initial Flow'!C1231</f>
        <v>MSG007808</v>
      </c>
    </row>
    <row r="1232" spans="1:14" x14ac:dyDescent="0.2">
      <c r="A1232">
        <f>IFERROR(VLOOKUP('Initial Flow'!H1232,'Initial Data'!A$1:U$2000,21,FALSE),"NULL")</f>
        <v>10</v>
      </c>
      <c r="B1232" t="str">
        <f>IFERROR(VLOOKUP('Initial Flow'!I1232,'Initial Data'!A$1:U$2000,21,FALSE),"NULL")</f>
        <v>NULL</v>
      </c>
      <c r="C1232">
        <f>IFERROR(VLOOKUP('Initial Flow'!J1232,'Initial Data'!A$1:U$2000,21,FALSE),"NULL")</f>
        <v>33</v>
      </c>
      <c r="D1232">
        <f>IFERROR(VLOOKUP('Initial Flow'!K1232,'Initial Data'!A$1:U$2000,21,FALSE),"NULL")</f>
        <v>717</v>
      </c>
      <c r="E1232" t="str">
        <f t="shared" si="57"/>
        <v>OK</v>
      </c>
      <c r="F1232">
        <f t="shared" si="58"/>
        <v>10</v>
      </c>
      <c r="G1232">
        <f t="shared" si="59"/>
        <v>33</v>
      </c>
      <c r="H1232" t="str">
        <f>'Initial Flow'!B1232</f>
        <v xml:space="preserve">IID3081 - </v>
      </c>
      <c r="I1232">
        <f>IFERROR(VLOOKUP('Initial Flow'!D1232,'Code Int'!$A$1:$B$10,2,FALSE),"NULL")</f>
        <v>19</v>
      </c>
      <c r="J1232">
        <f>IFERROR(VLOOKUP('Initial Flow'!E1232,'Code Int'!$A$1:$B$10,2,FALSE),"NULL")</f>
        <v>18</v>
      </c>
      <c r="K1232" t="str">
        <f>'Initial Flow'!F1232</f>
        <v/>
      </c>
      <c r="L1232" t="str">
        <f>'Initial Flow'!G1232</f>
        <v>CBF Holding File for ISS Proxy Voting (over CDI)</v>
      </c>
      <c r="M1232" t="str">
        <f>'Initial Flow'!L1232</f>
        <v>Proxy Voting</v>
      </c>
      <c r="N1232" t="str">
        <f>'Initial Flow'!C1232</f>
        <v>MSG006934</v>
      </c>
    </row>
    <row r="1233" spans="1:14" x14ac:dyDescent="0.2">
      <c r="A1233">
        <f>IFERROR(VLOOKUP('Initial Flow'!H1233,'Initial Data'!A$1:U$2000,21,FALSE),"NULL")</f>
        <v>86</v>
      </c>
      <c r="B1233">
        <f>IFERROR(VLOOKUP('Initial Flow'!I1233,'Initial Data'!A$1:U$2000,21,FALSE),"NULL")</f>
        <v>262</v>
      </c>
      <c r="C1233">
        <f>IFERROR(VLOOKUP('Initial Flow'!J1233,'Initial Data'!A$1:U$2000,21,FALSE),"NULL")</f>
        <v>88</v>
      </c>
      <c r="D1233">
        <f>IFERROR(VLOOKUP('Initial Flow'!K1233,'Initial Data'!A$1:U$2000,21,FALSE),"NULL")</f>
        <v>462</v>
      </c>
      <c r="E1233" t="str">
        <f t="shared" si="57"/>
        <v>OK</v>
      </c>
      <c r="F1233">
        <f t="shared" si="58"/>
        <v>262</v>
      </c>
      <c r="G1233">
        <f t="shared" si="59"/>
        <v>88</v>
      </c>
      <c r="H1233" t="str">
        <f>'Initial Flow'!B1233</f>
        <v>IID2710 - SECINS_DEPXMISSION</v>
      </c>
      <c r="I1233">
        <f>IFERROR(VLOOKUP('Initial Flow'!D1233,'Code Int'!$A$1:$B$10,2,FALSE),"NULL")</f>
        <v>19</v>
      </c>
      <c r="J1233">
        <f>IFERROR(VLOOKUP('Initial Flow'!E1233,'Code Int'!$A$1:$B$10,2,FALSE),"NULL")</f>
        <v>17</v>
      </c>
      <c r="K1233" t="str">
        <f>'Initial Flow'!F1233</f>
        <v/>
      </c>
      <c r="L1233" t="str">
        <f>'Initial Flow'!G1233</f>
        <v>C2 Interface to CBF (after S1 / EB1 / EB2 / DTP).  Security instructions to settle on Dep43</v>
      </c>
      <c r="M1233" t="str">
        <f>'Initial Flow'!L1233</f>
        <v>Depository</v>
      </c>
      <c r="N1233" t="str">
        <f>'Initial Flow'!C1233</f>
        <v>MSG006670</v>
      </c>
    </row>
    <row r="1234" spans="1:14" x14ac:dyDescent="0.2">
      <c r="A1234">
        <f>IFERROR(VLOOKUP('Initial Flow'!H1234,'Initial Data'!A$1:U$2000,21,FALSE),"NULL")</f>
        <v>33</v>
      </c>
      <c r="B1234">
        <f>IFERROR(VLOOKUP('Initial Flow'!I1234,'Initial Data'!A$1:U$2000,21,FALSE),"NULL")</f>
        <v>725</v>
      </c>
      <c r="C1234">
        <f>IFERROR(VLOOKUP('Initial Flow'!J1234,'Initial Data'!A$1:U$2000,21,FALSE),"NULL")</f>
        <v>33</v>
      </c>
      <c r="D1234">
        <f>IFERROR(VLOOKUP('Initial Flow'!K1234,'Initial Data'!A$1:U$2000,21,FALSE),"NULL")</f>
        <v>293</v>
      </c>
      <c r="E1234" t="str">
        <f t="shared" si="57"/>
        <v>OK</v>
      </c>
      <c r="F1234">
        <f t="shared" si="58"/>
        <v>725</v>
      </c>
      <c r="G1234">
        <f t="shared" si="59"/>
        <v>33</v>
      </c>
      <c r="H1234" t="str">
        <f>'Initial Flow'!B1234</f>
        <v>IID384 - CD_CMAX_REPORTS</v>
      </c>
      <c r="I1234">
        <f>IFERROR(VLOOKUP('Initial Flow'!D1234,'Code Int'!$A$1:$B$10,2,FALSE),"NULL")</f>
        <v>19</v>
      </c>
      <c r="J1234">
        <f>IFERROR(VLOOKUP('Initial Flow'!E1234,'Code Int'!$A$1:$B$10,2,FALSE),"NULL")</f>
        <v>18</v>
      </c>
      <c r="K1234" t="str">
        <f>'Initial Flow'!F1234</f>
        <v/>
      </c>
      <c r="L1234" t="str">
        <f>'Initial Flow'!G1234</f>
        <v>CMAX reports</v>
      </c>
      <c r="M1234" t="str">
        <f>'Initial Flow'!L1234</f>
        <v>Collateral Exposure</v>
      </c>
      <c r="N1234" t="str">
        <f>'Initial Flow'!C1234</f>
        <v>MSG004984</v>
      </c>
    </row>
    <row r="1235" spans="1:14" x14ac:dyDescent="0.2">
      <c r="A1235">
        <f>IFERROR(VLOOKUP('Initial Flow'!H1235,'Initial Data'!A$1:U$2000,21,FALSE),"NULL")</f>
        <v>24</v>
      </c>
      <c r="B1235" t="str">
        <f>IFERROR(VLOOKUP('Initial Flow'!I1235,'Initial Data'!A$1:U$2000,21,FALSE),"NULL")</f>
        <v>NULL</v>
      </c>
      <c r="C1235">
        <f>IFERROR(VLOOKUP('Initial Flow'!J1235,'Initial Data'!A$1:U$2000,21,FALSE),"NULL")</f>
        <v>21</v>
      </c>
      <c r="D1235">
        <f>IFERROR(VLOOKUP('Initial Flow'!K1235,'Initial Data'!A$1:U$2000,21,FALSE),"NULL")</f>
        <v>1394</v>
      </c>
      <c r="E1235" t="str">
        <f t="shared" si="57"/>
        <v>OK</v>
      </c>
      <c r="F1235">
        <f t="shared" si="58"/>
        <v>24</v>
      </c>
      <c r="G1235">
        <f t="shared" si="59"/>
        <v>21</v>
      </c>
      <c r="H1235" t="str">
        <f>'Initial Flow'!B1235</f>
        <v>IID3425 - MT566</v>
      </c>
      <c r="I1235" t="str">
        <f>IFERROR(VLOOKUP('Initial Flow'!D1235,'Code Int'!$A$1:$B$10,2,FALSE),"NULL")</f>
        <v>NULL</v>
      </c>
      <c r="J1235">
        <f>IFERROR(VLOOKUP('Initial Flow'!E1235,'Code Int'!$A$1:$B$10,2,FALSE),"NULL")</f>
        <v>15</v>
      </c>
      <c r="K1235" t="str">
        <f>'Initial Flow'!F1235</f>
        <v/>
      </c>
      <c r="L1235" t="str">
        <f>'Initial Flow'!G1235</f>
        <v>Feedback to 1CAS MT565 sent earlier (MT566 on DE instruments sent by KADI for 1CAS customers)</v>
      </c>
      <c r="M1235" t="str">
        <f>'Initial Flow'!L1235</f>
        <v>MT566</v>
      </c>
      <c r="N1235" t="str">
        <f>'Initial Flow'!C1235</f>
        <v>MSG007440</v>
      </c>
    </row>
    <row r="1236" spans="1:14" x14ac:dyDescent="0.2">
      <c r="A1236">
        <f>IFERROR(VLOOKUP('Initial Flow'!H1236,'Initial Data'!A$1:U$2000,21,FALSE),"NULL")</f>
        <v>86</v>
      </c>
      <c r="B1236">
        <f>IFERROR(VLOOKUP('Initial Flow'!I1236,'Initial Data'!A$1:U$2000,21,FALSE),"NULL")</f>
        <v>262</v>
      </c>
      <c r="C1236">
        <f>IFERROR(VLOOKUP('Initial Flow'!J1236,'Initial Data'!A$1:U$2000,21,FALSE),"NULL")</f>
        <v>88</v>
      </c>
      <c r="D1236">
        <f>IFERROR(VLOOKUP('Initial Flow'!K1236,'Initial Data'!A$1:U$2000,21,FALSE),"NULL")</f>
        <v>462</v>
      </c>
      <c r="E1236" t="str">
        <f t="shared" si="57"/>
        <v>OK</v>
      </c>
      <c r="F1236">
        <f t="shared" si="58"/>
        <v>262</v>
      </c>
      <c r="G1236">
        <f t="shared" si="59"/>
        <v>88</v>
      </c>
      <c r="H1236" t="str">
        <f>'Initial Flow'!B1236</f>
        <v>IID2710 - SECINS_DEPXMISSION</v>
      </c>
      <c r="I1236">
        <f>IFERROR(VLOOKUP('Initial Flow'!D1236,'Code Int'!$A$1:$B$10,2,FALSE),"NULL")</f>
        <v>19</v>
      </c>
      <c r="J1236">
        <f>IFERROR(VLOOKUP('Initial Flow'!E1236,'Code Int'!$A$1:$B$10,2,FALSE),"NULL")</f>
        <v>17</v>
      </c>
      <c r="K1236" t="str">
        <f>'Initial Flow'!F1236</f>
        <v/>
      </c>
      <c r="L1236" t="str">
        <f>'Initial Flow'!G1236</f>
        <v>C2 Interface to CBF (after S1 / EB1 / EB2 / DTP).  Security instructions to settle on Dep43</v>
      </c>
      <c r="M1236" t="str">
        <f>'Initial Flow'!L1236</f>
        <v>Security Instruction</v>
      </c>
      <c r="N1236" t="str">
        <f>'Initial Flow'!C1236</f>
        <v>MSG006670</v>
      </c>
    </row>
    <row r="1237" spans="1:14" x14ac:dyDescent="0.2">
      <c r="A1237">
        <f>IFERROR(VLOOKUP('Initial Flow'!H1237,'Initial Data'!A$1:U$2000,21,FALSE),"NULL")</f>
        <v>56</v>
      </c>
      <c r="B1237">
        <f>IFERROR(VLOOKUP('Initial Flow'!I1237,'Initial Data'!A$1:U$2000,21,FALSE),"NULL")</f>
        <v>255</v>
      </c>
      <c r="C1237">
        <f>IFERROR(VLOOKUP('Initial Flow'!J1237,'Initial Data'!A$1:U$2000,21,FALSE),"NULL")</f>
        <v>56</v>
      </c>
      <c r="D1237">
        <f>IFERROR(VLOOKUP('Initial Flow'!K1237,'Initial Data'!A$1:U$2000,21,FALSE),"NULL")</f>
        <v>1136</v>
      </c>
      <c r="E1237" t="str">
        <f t="shared" si="57"/>
        <v>OK</v>
      </c>
      <c r="F1237">
        <f t="shared" si="58"/>
        <v>255</v>
      </c>
      <c r="G1237">
        <f t="shared" si="59"/>
        <v>56</v>
      </c>
      <c r="H1237" t="str">
        <f>'Initial Flow'!B1237</f>
        <v>IID2309 - PRCRule13Request</v>
      </c>
      <c r="I1237">
        <f>IFERROR(VLOOKUP('Initial Flow'!D1237,'Code Int'!$A$1:$B$10,2,FALSE),"NULL")</f>
        <v>19</v>
      </c>
      <c r="J1237">
        <f>IFERROR(VLOOKUP('Initial Flow'!E1237,'Code Int'!$A$1:$B$10,2,FALSE),"NULL")</f>
        <v>15</v>
      </c>
      <c r="K1237" t="str">
        <f>'Initial Flow'!F1237</f>
        <v/>
      </c>
      <c r="L1237" t="str">
        <f>'Initial Flow'!G1237</f>
        <v>Execute PRC rule 13</v>
      </c>
      <c r="M1237" t="str">
        <f>'Initial Flow'!L1237</f>
        <v>Settlement Production Rules</v>
      </c>
      <c r="N1237" t="str">
        <f>'Initial Flow'!C1237</f>
        <v>MSG006387</v>
      </c>
    </row>
    <row r="1238" spans="1:14" x14ac:dyDescent="0.2">
      <c r="A1238">
        <f>IFERROR(VLOOKUP('Initial Flow'!H1238,'Initial Data'!A$1:U$2000,21,FALSE),"NULL")</f>
        <v>56</v>
      </c>
      <c r="B1238">
        <f>IFERROR(VLOOKUP('Initial Flow'!I1238,'Initial Data'!A$1:U$2000,21,FALSE),"NULL")</f>
        <v>1100</v>
      </c>
      <c r="C1238">
        <f>IFERROR(VLOOKUP('Initial Flow'!J1238,'Initial Data'!A$1:U$2000,21,FALSE),"NULL")</f>
        <v>47</v>
      </c>
      <c r="D1238">
        <f>IFERROR(VLOOKUP('Initial Flow'!K1238,'Initial Data'!A$1:U$2000,21,FALSE),"NULL")</f>
        <v>534</v>
      </c>
      <c r="E1238" t="str">
        <f t="shared" si="57"/>
        <v>OK</v>
      </c>
      <c r="F1238">
        <f t="shared" si="58"/>
        <v>1100</v>
      </c>
      <c r="G1238">
        <f t="shared" si="59"/>
        <v>47</v>
      </c>
      <c r="H1238" t="str">
        <f>'Initial Flow'!B1238</f>
        <v>IID911 - D.WAIT_CS_ARM_PRE_XXX_NCMS_RDF</v>
      </c>
      <c r="I1238">
        <f>IFERROR(VLOOKUP('Initial Flow'!D1238,'Code Int'!$A$1:$B$10,2,FALSE),"NULL")</f>
        <v>19</v>
      </c>
      <c r="J1238">
        <f>IFERROR(VLOOKUP('Initial Flow'!E1238,'Code Int'!$A$1:$B$10,2,FALSE),"NULL")</f>
        <v>17</v>
      </c>
      <c r="K1238" t="str">
        <f>'Initial Flow'!F1238</f>
        <v/>
      </c>
      <c r="L1238" t="str">
        <f>'Initial Flow'!G1238</f>
        <v/>
      </c>
      <c r="M1238" t="str">
        <f>'Initial Flow'!L1238</f>
        <v>Collateral Value</v>
      </c>
      <c r="N1238" t="str">
        <f>'Initial Flow'!C1238</f>
        <v>MSG005398</v>
      </c>
    </row>
    <row r="1239" spans="1:14" x14ac:dyDescent="0.2">
      <c r="A1239">
        <f>IFERROR(VLOOKUP('Initial Flow'!H1239,'Initial Data'!A$1:U$2000,21,FALSE),"NULL")</f>
        <v>33</v>
      </c>
      <c r="B1239">
        <f>IFERROR(VLOOKUP('Initial Flow'!I1239,'Initial Data'!A$1:U$2000,21,FALSE),"NULL")</f>
        <v>813</v>
      </c>
      <c r="C1239">
        <f>IFERROR(VLOOKUP('Initial Flow'!J1239,'Initial Data'!A$1:U$2000,21,FALSE),"NULL")</f>
        <v>33</v>
      </c>
      <c r="D1239">
        <f>IFERROR(VLOOKUP('Initial Flow'!K1239,'Initial Data'!A$1:U$2000,21,FALSE),"NULL")</f>
        <v>293</v>
      </c>
      <c r="E1239" t="str">
        <f t="shared" si="57"/>
        <v>OK</v>
      </c>
      <c r="F1239">
        <f t="shared" si="58"/>
        <v>813</v>
      </c>
      <c r="G1239">
        <f t="shared" si="59"/>
        <v>33</v>
      </c>
      <c r="H1239" t="str">
        <f>'Initial Flow'!B1239</f>
        <v>IID311 - CD_AURORA_CBLCASHBAL_DLY</v>
      </c>
      <c r="I1239">
        <f>IFERROR(VLOOKUP('Initial Flow'!D1239,'Code Int'!$A$1:$B$10,2,FALSE),"NULL")</f>
        <v>19</v>
      </c>
      <c r="J1239">
        <f>IFERROR(VLOOKUP('Initial Flow'!E1239,'Code Int'!$A$1:$B$10,2,FALSE),"NULL")</f>
        <v>18</v>
      </c>
      <c r="K1239" t="str">
        <f>'Initial Flow'!F1239</f>
        <v/>
      </c>
      <c r="L1239" t="str">
        <f>'Initial Flow'!G1239</f>
        <v>CBL daily cash balances for Aurora</v>
      </c>
      <c r="M1239" t="str">
        <f>'Initial Flow'!L1239</f>
        <v>Regulatory Report</v>
      </c>
      <c r="N1239" t="str">
        <f>'Initial Flow'!C1239</f>
        <v>MSG004923</v>
      </c>
    </row>
    <row r="1240" spans="1:14" x14ac:dyDescent="0.2">
      <c r="A1240">
        <f>IFERROR(VLOOKUP('Initial Flow'!H1240,'Initial Data'!A$1:U$2000,21,FALSE),"NULL")</f>
        <v>33</v>
      </c>
      <c r="B1240">
        <f>IFERROR(VLOOKUP('Initial Flow'!I1240,'Initial Data'!A$1:U$2000,21,FALSE),"NULL")</f>
        <v>301</v>
      </c>
      <c r="C1240">
        <f>IFERROR(VLOOKUP('Initial Flow'!J1240,'Initial Data'!A$1:U$2000,21,FALSE),"NULL")</f>
        <v>50</v>
      </c>
      <c r="D1240">
        <f>IFERROR(VLOOKUP('Initial Flow'!K1240,'Initial Data'!A$1:U$2000,21,FALSE),"NULL")</f>
        <v>609</v>
      </c>
      <c r="E1240" t="str">
        <f t="shared" si="57"/>
        <v>OK</v>
      </c>
      <c r="F1240">
        <f t="shared" si="58"/>
        <v>301</v>
      </c>
      <c r="G1240">
        <f t="shared" si="59"/>
        <v>50</v>
      </c>
      <c r="H1240" t="str">
        <f>'Initial Flow'!B1240</f>
        <v>IID595 - CD-CDI_TR_OFAC_COUNTRY_AM</v>
      </c>
      <c r="I1240">
        <f>IFERROR(VLOOKUP('Initial Flow'!D1240,'Code Int'!$A$1:$B$10,2,FALSE),"NULL")</f>
        <v>19</v>
      </c>
      <c r="J1240">
        <f>IFERROR(VLOOKUP('Initial Flow'!E1240,'Code Int'!$A$1:$B$10,2,FALSE),"NULL")</f>
        <v>18</v>
      </c>
      <c r="K1240" t="str">
        <f>'Initial Flow'!F1240</f>
        <v/>
      </c>
      <c r="L1240" t="str">
        <f>'Initial Flow'!G1240</f>
        <v>OFAC country morning list (STOP P3) - TCM only</v>
      </c>
      <c r="M1240" t="str">
        <f>'Initial Flow'!L1240</f>
        <v>Sanction List</v>
      </c>
      <c r="N1240" t="str">
        <f>'Initial Flow'!C1240</f>
        <v>MSG005174</v>
      </c>
    </row>
    <row r="1241" spans="1:14" x14ac:dyDescent="0.2">
      <c r="A1241">
        <f>IFERROR(VLOOKUP('Initial Flow'!H1241,'Initial Data'!A$1:U$2000,21,FALSE),"NULL")</f>
        <v>56</v>
      </c>
      <c r="B1241">
        <f>IFERROR(VLOOKUP('Initial Flow'!I1241,'Initial Data'!A$1:U$2000,21,FALSE),"NULL")</f>
        <v>255</v>
      </c>
      <c r="C1241">
        <f>IFERROR(VLOOKUP('Initial Flow'!J1241,'Initial Data'!A$1:U$2000,21,FALSE),"NULL")</f>
        <v>56</v>
      </c>
      <c r="D1241">
        <f>IFERROR(VLOOKUP('Initial Flow'!K1241,'Initial Data'!A$1:U$2000,21,FALSE),"NULL")</f>
        <v>1136</v>
      </c>
      <c r="E1241" t="str">
        <f t="shared" si="57"/>
        <v>OK</v>
      </c>
      <c r="F1241">
        <f t="shared" si="58"/>
        <v>255</v>
      </c>
      <c r="G1241">
        <f t="shared" si="59"/>
        <v>56</v>
      </c>
      <c r="H1241" t="str">
        <f>'Initial Flow'!B1241</f>
        <v>IID2313 - PRCRule15Request</v>
      </c>
      <c r="I1241">
        <f>IFERROR(VLOOKUP('Initial Flow'!D1241,'Code Int'!$A$1:$B$10,2,FALSE),"NULL")</f>
        <v>19</v>
      </c>
      <c r="J1241">
        <f>IFERROR(VLOOKUP('Initial Flow'!E1241,'Code Int'!$A$1:$B$10,2,FALSE),"NULL")</f>
        <v>15</v>
      </c>
      <c r="K1241" t="str">
        <f>'Initial Flow'!F1241</f>
        <v/>
      </c>
      <c r="L1241" t="str">
        <f>'Initial Flow'!G1241</f>
        <v>Execute PRC rule 15</v>
      </c>
      <c r="M1241" t="str">
        <f>'Initial Flow'!L1241</f>
        <v>Settlement Production Rules</v>
      </c>
      <c r="N1241" t="str">
        <f>'Initial Flow'!C1241</f>
        <v>MSG006391</v>
      </c>
    </row>
    <row r="1242" spans="1:14" hidden="1" x14ac:dyDescent="0.2">
      <c r="A1242" t="str">
        <f>IFERROR(VLOOKUP('Initial Flow'!H1242,'Initial Data'!A$1:U$2000,21,FALSE),"NULL")</f>
        <v>NULL</v>
      </c>
      <c r="B1242" t="str">
        <f>IFERROR(VLOOKUP('Initial Flow'!I1242,'Initial Data'!A$1:U$2000,21,FALSE),"NULL")</f>
        <v>NULL</v>
      </c>
      <c r="C1242">
        <f>IFERROR(VLOOKUP('Initial Flow'!J1242,'Initial Data'!A$1:U$2000,21,FALSE),"NULL")</f>
        <v>23</v>
      </c>
      <c r="D1242">
        <f>IFERROR(VLOOKUP('Initial Flow'!K1242,'Initial Data'!A$1:U$2000,21,FALSE),"NULL")</f>
        <v>626</v>
      </c>
      <c r="E1242" t="str">
        <f t="shared" si="57"/>
        <v>NULL</v>
      </c>
      <c r="F1242" t="str">
        <f t="shared" si="58"/>
        <v>NULL</v>
      </c>
      <c r="G1242">
        <f t="shared" si="59"/>
        <v>23</v>
      </c>
      <c r="H1242" t="str">
        <f>'Initial Flow'!B1242</f>
        <v>IID9031 - HUB_IN_CA_KILL_REQ</v>
      </c>
      <c r="I1242">
        <f>IFERROR(VLOOKUP('Initial Flow'!D1242,'Code Int'!$A$1:$B$10,2,FALSE),"NULL")</f>
        <v>20</v>
      </c>
      <c r="J1242">
        <f>IFERROR(VLOOKUP('Initial Flow'!E1242,'Code Int'!$A$1:$B$10,2,FALSE),"NULL")</f>
        <v>15</v>
      </c>
      <c r="K1242" t="str">
        <f>'Initial Flow'!F1242</f>
        <v/>
      </c>
      <c r="L1242" t="str">
        <f>'Initial Flow'!G1242</f>
        <v>Code Allocation Code Reservation Kill Request</v>
      </c>
      <c r="M1242" t="str">
        <f>'Initial Flow'!L1242</f>
        <v>Security</v>
      </c>
      <c r="N1242" t="str">
        <f>'Initial Flow'!C1242</f>
        <v>MSG005584</v>
      </c>
    </row>
    <row r="1243" spans="1:14" x14ac:dyDescent="0.2">
      <c r="A1243">
        <f>IFERROR(VLOOKUP('Initial Flow'!H1243,'Initial Data'!A$1:U$2000,21,FALSE),"NULL")</f>
        <v>20</v>
      </c>
      <c r="B1243">
        <f>IFERROR(VLOOKUP('Initial Flow'!I1243,'Initial Data'!A$1:U$2000,21,FALSE),"NULL")</f>
        <v>671</v>
      </c>
      <c r="C1243">
        <f>IFERROR(VLOOKUP('Initial Flow'!J1243,'Initial Data'!A$1:U$2000,21,FALSE),"NULL")</f>
        <v>20</v>
      </c>
      <c r="D1243">
        <f>IFERROR(VLOOKUP('Initial Flow'!K1243,'Initial Data'!A$1:U$2000,21,FALSE),"NULL")</f>
        <v>715</v>
      </c>
      <c r="E1243" t="str">
        <f t="shared" si="57"/>
        <v>OK</v>
      </c>
      <c r="F1243">
        <f t="shared" si="58"/>
        <v>671</v>
      </c>
      <c r="G1243">
        <f t="shared" si="59"/>
        <v>20</v>
      </c>
      <c r="H1243" t="str">
        <f>'Initial Flow'!B1243</f>
        <v>IID705 - CMRDFSE_Cmax_Security</v>
      </c>
      <c r="I1243">
        <f>IFERROR(VLOOKUP('Initial Flow'!D1243,'Code Int'!$A$1:$B$10,2,FALSE),"NULL")</f>
        <v>19</v>
      </c>
      <c r="J1243">
        <f>IFERROR(VLOOKUP('Initial Flow'!E1243,'Code Int'!$A$1:$B$10,2,FALSE),"NULL")</f>
        <v>18</v>
      </c>
      <c r="K1243" t="str">
        <f>'Initial Flow'!F1243</f>
        <v/>
      </c>
      <c r="L1243" t="str">
        <f>'Initial Flow'!G1243</f>
        <v/>
      </c>
      <c r="M1243" t="str">
        <f>'Initial Flow'!L1243</f>
        <v>Security</v>
      </c>
      <c r="N1243" t="str">
        <f>'Initial Flow'!C1243</f>
        <v>MSG005250</v>
      </c>
    </row>
    <row r="1244" spans="1:14" x14ac:dyDescent="0.2">
      <c r="A1244">
        <f>IFERROR(VLOOKUP('Initial Flow'!H1244,'Initial Data'!A$1:U$2000,21,FALSE),"NULL")</f>
        <v>73</v>
      </c>
      <c r="B1244">
        <f>IFERROR(VLOOKUP('Initial Flow'!I1244,'Initial Data'!A$1:U$2000,21,FALSE),"NULL")</f>
        <v>304</v>
      </c>
      <c r="C1244">
        <f>IFERROR(VLOOKUP('Initial Flow'!J1244,'Initial Data'!A$1:U$2000,21,FALSE),"NULL")</f>
        <v>73</v>
      </c>
      <c r="D1244">
        <f>IFERROR(VLOOKUP('Initial Flow'!K1244,'Initial Data'!A$1:U$2000,21,FALSE),"NULL")</f>
        <v>272</v>
      </c>
      <c r="E1244" t="str">
        <f t="shared" si="57"/>
        <v>OK</v>
      </c>
      <c r="F1244">
        <f t="shared" si="58"/>
        <v>304</v>
      </c>
      <c r="G1244">
        <f t="shared" si="59"/>
        <v>73</v>
      </c>
      <c r="H1244" t="str">
        <f>'Initial Flow'!B1244</f>
        <v>IID2269 - BalanceCalculatorCompRefDataNotf</v>
      </c>
      <c r="I1244">
        <f>IFERROR(VLOOKUP('Initial Flow'!D1244,'Code Int'!$A$1:$B$10,2,FALSE),"NULL")</f>
        <v>19</v>
      </c>
      <c r="J1244">
        <f>IFERROR(VLOOKUP('Initial Flow'!E1244,'Code Int'!$A$1:$B$10,2,FALSE),"NULL")</f>
        <v>15</v>
      </c>
      <c r="K1244" t="str">
        <f>'Initial Flow'!F1244</f>
        <v/>
      </c>
      <c r="L1244" t="str">
        <f>'Initial Flow'!G1244</f>
        <v>Account update notification</v>
      </c>
      <c r="M1244" t="str">
        <f>'Initial Flow'!L1244</f>
        <v>Account</v>
      </c>
      <c r="N1244" t="str">
        <f>'Initial Flow'!C1244</f>
        <v>MSG006375</v>
      </c>
    </row>
    <row r="1245" spans="1:14" x14ac:dyDescent="0.2">
      <c r="A1245">
        <f>IFERROR(VLOOKUP('Initial Flow'!H1245,'Initial Data'!A$1:U$2000,21,FALSE),"NULL")</f>
        <v>33</v>
      </c>
      <c r="B1245">
        <f>IFERROR(VLOOKUP('Initial Flow'!I1245,'Initial Data'!A$1:U$2000,21,FALSE),"NULL")</f>
        <v>301</v>
      </c>
      <c r="C1245">
        <f>IFERROR(VLOOKUP('Initial Flow'!J1245,'Initial Data'!A$1:U$2000,21,FALSE),"NULL")</f>
        <v>50</v>
      </c>
      <c r="D1245">
        <f>IFERROR(VLOOKUP('Initial Flow'!K1245,'Initial Data'!A$1:U$2000,21,FALSE),"NULL")</f>
        <v>609</v>
      </c>
      <c r="E1245" t="str">
        <f t="shared" si="57"/>
        <v>OK</v>
      </c>
      <c r="F1245">
        <f t="shared" si="58"/>
        <v>301</v>
      </c>
      <c r="G1245">
        <f t="shared" si="59"/>
        <v>50</v>
      </c>
      <c r="H1245" t="str">
        <f>'Initial Flow'!B1245</f>
        <v>IID599 - CD-CDI_TR_OFAC_COUNTRY_PM</v>
      </c>
      <c r="I1245">
        <f>IFERROR(VLOOKUP('Initial Flow'!D1245,'Code Int'!$A$1:$B$10,2,FALSE),"NULL")</f>
        <v>19</v>
      </c>
      <c r="J1245">
        <f>IFERROR(VLOOKUP('Initial Flow'!E1245,'Code Int'!$A$1:$B$10,2,FALSE),"NULL")</f>
        <v>18</v>
      </c>
      <c r="K1245" t="str">
        <f>'Initial Flow'!F1245</f>
        <v/>
      </c>
      <c r="L1245" t="str">
        <f>'Initial Flow'!G1245</f>
        <v>OFAC country evening list (STOP P3) - SMON+TCM (4 destinations)</v>
      </c>
      <c r="M1245" t="str">
        <f>'Initial Flow'!L1245</f>
        <v>Sanction List</v>
      </c>
      <c r="N1245" t="str">
        <f>'Initial Flow'!C1245</f>
        <v>MSG005177</v>
      </c>
    </row>
    <row r="1246" spans="1:14" x14ac:dyDescent="0.2">
      <c r="A1246">
        <f>IFERROR(VLOOKUP('Initial Flow'!H1246,'Initial Data'!A$1:U$2000,21,FALSE),"NULL")</f>
        <v>73</v>
      </c>
      <c r="B1246">
        <f>IFERROR(VLOOKUP('Initial Flow'!I1246,'Initial Data'!A$1:U$2000,21,FALSE),"NULL")</f>
        <v>304</v>
      </c>
      <c r="C1246">
        <f>IFERROR(VLOOKUP('Initial Flow'!J1246,'Initial Data'!A$1:U$2000,21,FALSE),"NULL")</f>
        <v>73</v>
      </c>
      <c r="D1246">
        <f>IFERROR(VLOOKUP('Initial Flow'!K1246,'Initial Data'!A$1:U$2000,21,FALSE),"NULL")</f>
        <v>272</v>
      </c>
      <c r="E1246" t="str">
        <f t="shared" si="57"/>
        <v>OK</v>
      </c>
      <c r="F1246">
        <f t="shared" si="58"/>
        <v>304</v>
      </c>
      <c r="G1246">
        <f t="shared" si="59"/>
        <v>73</v>
      </c>
      <c r="H1246" t="str">
        <f>'Initial Flow'!B1246</f>
        <v>IID2269 - BalanceCalculatorCompRefDataNotf</v>
      </c>
      <c r="I1246">
        <f>IFERROR(VLOOKUP('Initial Flow'!D1246,'Code Int'!$A$1:$B$10,2,FALSE),"NULL")</f>
        <v>19</v>
      </c>
      <c r="J1246">
        <f>IFERROR(VLOOKUP('Initial Flow'!E1246,'Code Int'!$A$1:$B$10,2,FALSE),"NULL")</f>
        <v>15</v>
      </c>
      <c r="K1246" t="str">
        <f>'Initial Flow'!F1246</f>
        <v/>
      </c>
      <c r="L1246" t="str">
        <f>'Initial Flow'!G1246</f>
        <v>Account update notification</v>
      </c>
      <c r="M1246" t="str">
        <f>'Initial Flow'!L1246</f>
        <v>Account Relationship</v>
      </c>
      <c r="N1246" t="str">
        <f>'Initial Flow'!C1246</f>
        <v>MSG006375</v>
      </c>
    </row>
    <row r="1247" spans="1:14" x14ac:dyDescent="0.2">
      <c r="A1247">
        <f>IFERROR(VLOOKUP('Initial Flow'!H1247,'Initial Data'!A$1:U$2000,21,FALSE),"NULL")</f>
        <v>23</v>
      </c>
      <c r="B1247">
        <f>IFERROR(VLOOKUP('Initial Flow'!I1247,'Initial Data'!A$1:U$2000,21,FALSE),"NULL")</f>
        <v>909</v>
      </c>
      <c r="C1247">
        <f>IFERROR(VLOOKUP('Initial Flow'!J1247,'Initial Data'!A$1:U$2000,21,FALSE),"NULL")</f>
        <v>23</v>
      </c>
      <c r="D1247">
        <f>IFERROR(VLOOKUP('Initial Flow'!K1247,'Initial Data'!A$1:U$2000,21,FALSE),"NULL")</f>
        <v>1213</v>
      </c>
      <c r="E1247" t="str">
        <f t="shared" si="57"/>
        <v>OK</v>
      </c>
      <c r="F1247">
        <f t="shared" si="58"/>
        <v>909</v>
      </c>
      <c r="G1247">
        <f t="shared" si="59"/>
        <v>23</v>
      </c>
      <c r="H1247" t="str">
        <f>'Initial Flow'!B1247</f>
        <v>IID1570 - HUB_OUT_FUNDS_SM_ORDER_EXEC_ADVICE</v>
      </c>
      <c r="I1247" t="str">
        <f>IFERROR(VLOOKUP('Initial Flow'!D1247,'Code Int'!$A$1:$B$10,2,FALSE),"NULL")</f>
        <v>NULL</v>
      </c>
      <c r="J1247">
        <f>IFERROR(VLOOKUP('Initial Flow'!E1247,'Code Int'!$A$1:$B$10,2,FALSE),"NULL")</f>
        <v>15</v>
      </c>
      <c r="K1247" t="str">
        <f>'Initial Flow'!F1247</f>
        <v/>
      </c>
      <c r="L1247" t="str">
        <f>'Initial Flow'!G1247</f>
        <v>Secondary market order execution advice outbound</v>
      </c>
      <c r="M1247" t="str">
        <f>'Initial Flow'!L1247</f>
        <v>Order Routing</v>
      </c>
      <c r="N1247" t="str">
        <f>'Initial Flow'!C1247</f>
        <v>MSG007191</v>
      </c>
    </row>
    <row r="1248" spans="1:14" x14ac:dyDescent="0.2">
      <c r="A1248">
        <f>IFERROR(VLOOKUP('Initial Flow'!H1248,'Initial Data'!A$1:U$2000,21,FALSE),"NULL")</f>
        <v>73</v>
      </c>
      <c r="B1248">
        <f>IFERROR(VLOOKUP('Initial Flow'!I1248,'Initial Data'!A$1:U$2000,21,FALSE),"NULL")</f>
        <v>304</v>
      </c>
      <c r="C1248">
        <f>IFERROR(VLOOKUP('Initial Flow'!J1248,'Initial Data'!A$1:U$2000,21,FALSE),"NULL")</f>
        <v>73</v>
      </c>
      <c r="D1248">
        <f>IFERROR(VLOOKUP('Initial Flow'!K1248,'Initial Data'!A$1:U$2000,21,FALSE),"NULL")</f>
        <v>272</v>
      </c>
      <c r="E1248" t="str">
        <f t="shared" si="57"/>
        <v>OK</v>
      </c>
      <c r="F1248">
        <f t="shared" si="58"/>
        <v>304</v>
      </c>
      <c r="G1248">
        <f t="shared" si="59"/>
        <v>73</v>
      </c>
      <c r="H1248" t="str">
        <f>'Initial Flow'!B1248</f>
        <v>IID2269 - BalanceCalculatorCompRefDataNotf</v>
      </c>
      <c r="I1248">
        <f>IFERROR(VLOOKUP('Initial Flow'!D1248,'Code Int'!$A$1:$B$10,2,FALSE),"NULL")</f>
        <v>19</v>
      </c>
      <c r="J1248">
        <f>IFERROR(VLOOKUP('Initial Flow'!E1248,'Code Int'!$A$1:$B$10,2,FALSE),"NULL")</f>
        <v>15</v>
      </c>
      <c r="K1248" t="str">
        <f>'Initial Flow'!F1248</f>
        <v/>
      </c>
      <c r="L1248" t="str">
        <f>'Initial Flow'!G1248</f>
        <v>Account update notification</v>
      </c>
      <c r="M1248" t="str">
        <f>'Initial Flow'!L1248</f>
        <v>Security</v>
      </c>
      <c r="N1248" t="str">
        <f>'Initial Flow'!C1248</f>
        <v>MSG006375</v>
      </c>
    </row>
    <row r="1249" spans="1:14" x14ac:dyDescent="0.2">
      <c r="A1249">
        <f>IFERROR(VLOOKUP('Initial Flow'!H1249,'Initial Data'!A$1:U$2000,21,FALSE),"NULL")</f>
        <v>86</v>
      </c>
      <c r="B1249">
        <f>IFERROR(VLOOKUP('Initial Flow'!I1249,'Initial Data'!A$1:U$2000,21,FALSE),"NULL")</f>
        <v>198</v>
      </c>
      <c r="C1249">
        <f>IFERROR(VLOOKUP('Initial Flow'!J1249,'Initial Data'!A$1:U$2000,21,FALSE),"NULL")</f>
        <v>56</v>
      </c>
      <c r="D1249">
        <f>IFERROR(VLOOKUP('Initial Flow'!K1249,'Initial Data'!A$1:U$2000,21,FALSE),"NULL")</f>
        <v>1100</v>
      </c>
      <c r="E1249" t="str">
        <f t="shared" si="57"/>
        <v>OK</v>
      </c>
      <c r="F1249">
        <f t="shared" si="58"/>
        <v>198</v>
      </c>
      <c r="G1249">
        <f t="shared" si="59"/>
        <v>56</v>
      </c>
      <c r="H1249" t="str">
        <f>'Initial Flow'!B1249</f>
        <v>IID2505 - RELEASE_CURREXCHG</v>
      </c>
      <c r="I1249">
        <f>IFERROR(VLOOKUP('Initial Flow'!D1249,'Code Int'!$A$1:$B$10,2,FALSE),"NULL")</f>
        <v>19</v>
      </c>
      <c r="J1249">
        <f>IFERROR(VLOOKUP('Initial Flow'!E1249,'Code Int'!$A$1:$B$10,2,FALSE),"NULL")</f>
        <v>16</v>
      </c>
      <c r="K1249" t="str">
        <f>'Initial Flow'!F1249</f>
        <v/>
      </c>
      <c r="L1249" t="str">
        <f>'Initial Flow'!G1249</f>
        <v>D.WAIT_SB_CURREXCHG_CS</v>
      </c>
      <c r="M1249" t="str">
        <f>'Initial Flow'!L1249</f>
        <v>Foreign Exchange Rate</v>
      </c>
      <c r="N1249" t="str">
        <f>'Initial Flow'!C1249</f>
        <v>MSG006535</v>
      </c>
    </row>
    <row r="1250" spans="1:14" x14ac:dyDescent="0.2">
      <c r="A1250">
        <f>IFERROR(VLOOKUP('Initial Flow'!H1250,'Initial Data'!A$1:U$2000,21,FALSE),"NULL")</f>
        <v>21</v>
      </c>
      <c r="B1250" t="str">
        <f>IFERROR(VLOOKUP('Initial Flow'!I1250,'Initial Data'!A$1:U$2000,21,FALSE),"NULL")</f>
        <v>NULL</v>
      </c>
      <c r="C1250">
        <f>IFERROR(VLOOKUP('Initial Flow'!J1250,'Initial Data'!A$1:U$2000,21,FALSE),"NULL")</f>
        <v>22</v>
      </c>
      <c r="D1250">
        <f>IFERROR(VLOOKUP('Initial Flow'!K1250,'Initial Data'!A$1:U$2000,21,FALSE),"NULL")</f>
        <v>407</v>
      </c>
      <c r="E1250" t="str">
        <f t="shared" si="57"/>
        <v>OK</v>
      </c>
      <c r="F1250">
        <f t="shared" si="58"/>
        <v>21</v>
      </c>
      <c r="G1250">
        <f t="shared" si="59"/>
        <v>22</v>
      </c>
      <c r="H1250" t="str">
        <f>'Initial Flow'!B1250</f>
        <v>IID880 - Custody_Dataserver Security Income Events</v>
      </c>
      <c r="I1250">
        <f>IFERROR(VLOOKUP('Initial Flow'!D1250,'Code Int'!$A$1:$B$10,2,FALSE),"NULL")</f>
        <v>19</v>
      </c>
      <c r="J1250">
        <f>IFERROR(VLOOKUP('Initial Flow'!E1250,'Code Int'!$A$1:$B$10,2,FALSE),"NULL")</f>
        <v>18</v>
      </c>
      <c r="K1250" t="str">
        <f>'Initial Flow'!F1250</f>
        <v/>
      </c>
      <c r="L1250" t="str">
        <f>'Initial Flow'!G1250</f>
        <v>Queue on Custody propagated to Dataserver DB</v>
      </c>
      <c r="M1250" t="str">
        <f>'Initial Flow'!L1250</f>
        <v>Custody Event</v>
      </c>
      <c r="N1250" t="str">
        <f>'Initial Flow'!C1250</f>
        <v>MSG005382</v>
      </c>
    </row>
    <row r="1251" spans="1:14" x14ac:dyDescent="0.2">
      <c r="A1251">
        <f>IFERROR(VLOOKUP('Initial Flow'!H1251,'Initial Data'!A$1:U$2000,21,FALSE),"NULL")</f>
        <v>39</v>
      </c>
      <c r="B1251">
        <f>IFERROR(VLOOKUP('Initial Flow'!I1251,'Initial Data'!A$1:U$2000,21,FALSE),"NULL")</f>
        <v>1066</v>
      </c>
      <c r="C1251">
        <f>IFERROR(VLOOKUP('Initial Flow'!J1251,'Initial Data'!A$1:U$2000,21,FALSE),"NULL")</f>
        <v>60</v>
      </c>
      <c r="D1251">
        <f>IFERROR(VLOOKUP('Initial Flow'!K1251,'Initial Data'!A$1:U$2000,21,FALSE),"NULL")</f>
        <v>562</v>
      </c>
      <c r="E1251" t="str">
        <f t="shared" si="57"/>
        <v>OK</v>
      </c>
      <c r="F1251">
        <f t="shared" si="58"/>
        <v>1066</v>
      </c>
      <c r="G1251">
        <f t="shared" si="59"/>
        <v>60</v>
      </c>
      <c r="H1251" t="str">
        <f>'Initial Flow'!B1251</f>
        <v>IID727 - COCP_NEWMOD_INS_EOC_EXTR</v>
      </c>
      <c r="I1251">
        <f>IFERROR(VLOOKUP('Initial Flow'!D1251,'Code Int'!$A$1:$B$10,2,FALSE),"NULL")</f>
        <v>19</v>
      </c>
      <c r="J1251">
        <f>IFERROR(VLOOKUP('Initial Flow'!E1251,'Code Int'!$A$1:$B$10,2,FALSE),"NULL")</f>
        <v>17</v>
      </c>
      <c r="K1251" t="str">
        <f>'Initial Flow'!F1251</f>
        <v/>
      </c>
      <c r="L1251" t="str">
        <f>'Initial Flow'!G1251</f>
        <v>EOC new and modified cash instructions</v>
      </c>
      <c r="M1251" t="str">
        <f>'Initial Flow'!L1251</f>
        <v>Cash Instruction</v>
      </c>
      <c r="N1251" t="str">
        <f>'Initial Flow'!C1251</f>
        <v>MSG005254</v>
      </c>
    </row>
    <row r="1252" spans="1:14" x14ac:dyDescent="0.2">
      <c r="A1252">
        <f>IFERROR(VLOOKUP('Initial Flow'!H1252,'Initial Data'!A$1:U$2000,21,FALSE),"NULL")</f>
        <v>21</v>
      </c>
      <c r="B1252">
        <f>IFERROR(VLOOKUP('Initial Flow'!I1252,'Initial Data'!A$1:U$2000,21,FALSE),"NULL")</f>
        <v>329</v>
      </c>
      <c r="C1252">
        <f>IFERROR(VLOOKUP('Initial Flow'!J1252,'Initial Data'!A$1:U$2000,21,FALSE),"NULL")</f>
        <v>21</v>
      </c>
      <c r="D1252">
        <f>IFERROR(VLOOKUP('Initial Flow'!K1252,'Initial Data'!A$1:U$2000,21,FALSE),"NULL")</f>
        <v>463</v>
      </c>
      <c r="E1252" t="str">
        <f t="shared" si="57"/>
        <v>OK</v>
      </c>
      <c r="F1252">
        <f t="shared" si="58"/>
        <v>329</v>
      </c>
      <c r="G1252">
        <f t="shared" si="59"/>
        <v>21</v>
      </c>
      <c r="H1252" t="str">
        <f>'Initial Flow'!B1252</f>
        <v>IID3451 - CUSTODY_EVENT</v>
      </c>
      <c r="I1252" t="str">
        <f>IFERROR(VLOOKUP('Initial Flow'!D1252,'Code Int'!$A$1:$B$10,2,FALSE),"NULL")</f>
        <v>NULL</v>
      </c>
      <c r="J1252">
        <f>IFERROR(VLOOKUP('Initial Flow'!E1252,'Code Int'!$A$1:$B$10,2,FALSE),"NULL")</f>
        <v>18</v>
      </c>
      <c r="K1252" t="str">
        <f>'Initial Flow'!F1252</f>
        <v/>
      </c>
      <c r="L1252" t="str">
        <f>'Initial Flow'!G1252</f>
        <v>Scheduled custody event generated by IAGEN</v>
      </c>
      <c r="M1252" t="str">
        <f>'Initial Flow'!L1252</f>
        <v>Custody Event</v>
      </c>
      <c r="N1252" t="str">
        <f>'Initial Flow'!C1252</f>
        <v>MSG007464</v>
      </c>
    </row>
    <row r="1253" spans="1:14" x14ac:dyDescent="0.2">
      <c r="A1253">
        <f>IFERROR(VLOOKUP('Initial Flow'!H1253,'Initial Data'!A$1:U$2000,21,FALSE),"NULL")</f>
        <v>21</v>
      </c>
      <c r="B1253">
        <f>IFERROR(VLOOKUP('Initial Flow'!I1253,'Initial Data'!A$1:U$2000,21,FALSE),"NULL")</f>
        <v>374</v>
      </c>
      <c r="C1253">
        <f>IFERROR(VLOOKUP('Initial Flow'!J1253,'Initial Data'!A$1:U$2000,21,FALSE),"NULL")</f>
        <v>25</v>
      </c>
      <c r="D1253">
        <f>IFERROR(VLOOKUP('Initial Flow'!K1253,'Initial Data'!A$1:U$2000,21,FALSE),"NULL")</f>
        <v>530</v>
      </c>
      <c r="E1253" t="str">
        <f t="shared" si="57"/>
        <v>OK</v>
      </c>
      <c r="F1253">
        <f t="shared" si="58"/>
        <v>374</v>
      </c>
      <c r="G1253">
        <f t="shared" si="59"/>
        <v>25</v>
      </c>
      <c r="H1253" t="str">
        <f>'Initial Flow'!B1253</f>
        <v>IID2667 - RUN_ACCOUNT_ENTITLEMENT</v>
      </c>
      <c r="I1253">
        <f>IFERROR(VLOOKUP('Initial Flow'!D1253,'Code Int'!$A$1:$B$10,2,FALSE),"NULL")</f>
        <v>19</v>
      </c>
      <c r="J1253">
        <f>IFERROR(VLOOKUP('Initial Flow'!E1253,'Code Int'!$A$1:$B$10,2,FALSE),"NULL")</f>
        <v>16</v>
      </c>
      <c r="K1253" t="str">
        <f>'Initial Flow'!F1253</f>
        <v/>
      </c>
      <c r="L1253" t="str">
        <f>'Initial Flow'!G1253</f>
        <v/>
      </c>
      <c r="M1253" t="str">
        <f>'Initial Flow'!L1253</f>
        <v>Custody Event</v>
      </c>
      <c r="N1253" t="str">
        <f>'Initial Flow'!C1253</f>
        <v>MSG006628</v>
      </c>
    </row>
    <row r="1254" spans="1:14" x14ac:dyDescent="0.2">
      <c r="A1254">
        <f>IFERROR(VLOOKUP('Initial Flow'!H1254,'Initial Data'!A$1:U$2000,21,FALSE),"NULL")</f>
        <v>20</v>
      </c>
      <c r="B1254">
        <f>IFERROR(VLOOKUP('Initial Flow'!I1254,'Initial Data'!A$1:U$2000,21,FALSE),"NULL")</f>
        <v>715</v>
      </c>
      <c r="C1254">
        <f>IFERROR(VLOOKUP('Initial Flow'!J1254,'Initial Data'!A$1:U$2000,21,FALSE),"NULL")</f>
        <v>23</v>
      </c>
      <c r="D1254">
        <f>IFERROR(VLOOKUP('Initial Flow'!K1254,'Initial Data'!A$1:U$2000,21,FALSE),"NULL")</f>
        <v>941</v>
      </c>
      <c r="E1254" t="str">
        <f t="shared" si="57"/>
        <v>OK</v>
      </c>
      <c r="F1254">
        <f t="shared" si="58"/>
        <v>715</v>
      </c>
      <c r="G1254">
        <f t="shared" si="59"/>
        <v>23</v>
      </c>
      <c r="H1254" t="str">
        <f>'Initial Flow'!B1254</f>
        <v>IID1462 - HUB_OUT_COLLAT_IBERCLEAR</v>
      </c>
      <c r="I1254">
        <f>IFERROR(VLOOKUP('Initial Flow'!D1254,'Code Int'!$A$1:$B$10,2,FALSE),"NULL")</f>
        <v>19</v>
      </c>
      <c r="J1254">
        <f>IFERROR(VLOOKUP('Initial Flow'!E1254,'Code Int'!$A$1:$B$10,2,FALSE),"NULL")</f>
        <v>15</v>
      </c>
      <c r="K1254" t="str">
        <f>'Initial Flow'!F1254</f>
        <v/>
      </c>
      <c r="L1254" t="str">
        <f>'Initial Flow'!G1254</f>
        <v/>
      </c>
      <c r="M1254" t="str">
        <f>'Initial Flow'!L1254</f>
        <v>MT299</v>
      </c>
      <c r="N1254" t="str">
        <f>'Initial Flow'!C1254</f>
        <v>MSG005732</v>
      </c>
    </row>
    <row r="1255" spans="1:14" x14ac:dyDescent="0.2">
      <c r="A1255">
        <f>IFERROR(VLOOKUP('Initial Flow'!H1255,'Initial Data'!A$1:U$2000,21,FALSE),"NULL")</f>
        <v>56</v>
      </c>
      <c r="B1255">
        <f>IFERROR(VLOOKUP('Initial Flow'!I1255,'Initial Data'!A$1:U$2000,21,FALSE),"NULL")</f>
        <v>1100</v>
      </c>
      <c r="C1255">
        <f>IFERROR(VLOOKUP('Initial Flow'!J1255,'Initial Data'!A$1:U$2000,21,FALSE),"NULL")</f>
        <v>56</v>
      </c>
      <c r="D1255">
        <f>IFERROR(VLOOKUP('Initial Flow'!K1255,'Initial Data'!A$1:U$2000,21,FALSE),"NULL")</f>
        <v>267</v>
      </c>
      <c r="E1255" t="str">
        <f t="shared" si="57"/>
        <v>OK</v>
      </c>
      <c r="F1255">
        <f t="shared" si="58"/>
        <v>1100</v>
      </c>
      <c r="G1255">
        <f t="shared" si="59"/>
        <v>56</v>
      </c>
      <c r="H1255" t="str">
        <f>'Initial Flow'!B1255</f>
        <v>IID747 - CollMgrTrsPrincipalFull</v>
      </c>
      <c r="I1255">
        <f>IFERROR(VLOOKUP('Initial Flow'!D1255,'Code Int'!$A$1:$B$10,2,FALSE),"NULL")</f>
        <v>19</v>
      </c>
      <c r="J1255">
        <f>IFERROR(VLOOKUP('Initial Flow'!E1255,'Code Int'!$A$1:$B$10,2,FALSE),"NULL")</f>
        <v>15</v>
      </c>
      <c r="K1255" t="str">
        <f>'Initial Flow'!F1255</f>
        <v/>
      </c>
      <c r="L1255" t="str">
        <f>'Initial Flow'!G1255</f>
        <v>Request to the Collateral Manager to reflect changes of the market value of all loans</v>
      </c>
      <c r="M1255" t="str">
        <f>'Initial Flow'!L1255</f>
        <v>Lending Collateralisation Request</v>
      </c>
      <c r="N1255" t="str">
        <f>'Initial Flow'!C1255</f>
        <v>MSG005270</v>
      </c>
    </row>
    <row r="1256" spans="1:14" x14ac:dyDescent="0.2">
      <c r="A1256">
        <f>IFERROR(VLOOKUP('Initial Flow'!H1256,'Initial Data'!A$1:U$2000,21,FALSE),"NULL")</f>
        <v>19</v>
      </c>
      <c r="B1256">
        <f>IFERROR(VLOOKUP('Initial Flow'!I1256,'Initial Data'!A$1:U$2000,21,FALSE),"NULL")</f>
        <v>1142</v>
      </c>
      <c r="C1256">
        <f>IFERROR(VLOOKUP('Initial Flow'!J1256,'Initial Data'!A$1:U$2000,21,FALSE),"NULL")</f>
        <v>33</v>
      </c>
      <c r="D1256">
        <f>IFERROR(VLOOKUP('Initial Flow'!K1256,'Initial Data'!A$1:U$2000,21,FALSE),"NULL")</f>
        <v>813</v>
      </c>
      <c r="E1256" t="str">
        <f t="shared" si="57"/>
        <v>OK</v>
      </c>
      <c r="F1256">
        <f t="shared" si="58"/>
        <v>1142</v>
      </c>
      <c r="G1256">
        <f t="shared" si="59"/>
        <v>33</v>
      </c>
      <c r="H1256" t="str">
        <f>'Initial Flow'!B1256</f>
        <v>IID406 - CD_DEXIA_AM_REPORT</v>
      </c>
      <c r="I1256">
        <f>IFERROR(VLOOKUP('Initial Flow'!D1256,'Code Int'!$A$1:$B$10,2,FALSE),"NULL")</f>
        <v>19</v>
      </c>
      <c r="J1256">
        <f>IFERROR(VLOOKUP('Initial Flow'!E1256,'Code Int'!$A$1:$B$10,2,FALSE),"NULL")</f>
        <v>16</v>
      </c>
      <c r="K1256" t="str">
        <f>'Initial Flow'!F1256</f>
        <v/>
      </c>
      <c r="L1256" t="str">
        <f>'Initial Flow'!G1256</f>
        <v>Account Data for BIL / acctbil</v>
      </c>
      <c r="M1256" t="str">
        <f>'Initial Flow'!L1256</f>
        <v>Account</v>
      </c>
      <c r="N1256" t="str">
        <f>'Initial Flow'!C1256</f>
        <v>MSG005005</v>
      </c>
    </row>
    <row r="1257" spans="1:14" x14ac:dyDescent="0.2">
      <c r="A1257">
        <f>IFERROR(VLOOKUP('Initial Flow'!H1257,'Initial Data'!A$1:U$2000,21,FALSE),"NULL")</f>
        <v>27</v>
      </c>
      <c r="B1257">
        <f>IFERROR(VLOOKUP('Initial Flow'!I1257,'Initial Data'!A$1:U$2000,21,FALSE),"NULL")</f>
        <v>378</v>
      </c>
      <c r="C1257">
        <f>IFERROR(VLOOKUP('Initial Flow'!J1257,'Initial Data'!A$1:U$2000,21,FALSE),"NULL")</f>
        <v>25</v>
      </c>
      <c r="D1257">
        <f>IFERROR(VLOOKUP('Initial Flow'!K1257,'Initial Data'!A$1:U$2000,21,FALSE),"NULL")</f>
        <v>530</v>
      </c>
      <c r="E1257" t="str">
        <f t="shared" si="57"/>
        <v>OK</v>
      </c>
      <c r="F1257">
        <f t="shared" si="58"/>
        <v>378</v>
      </c>
      <c r="G1257">
        <f t="shared" si="59"/>
        <v>25</v>
      </c>
      <c r="H1257" t="str">
        <f>'Initial Flow'!B1257</f>
        <v>IID2442 - RDFCTRYETL</v>
      </c>
      <c r="I1257">
        <f>IFERROR(VLOOKUP('Initial Flow'!D1257,'Code Int'!$A$1:$B$10,2,FALSE),"NULL")</f>
        <v>19</v>
      </c>
      <c r="J1257">
        <f>IFERROR(VLOOKUP('Initial Flow'!E1257,'Code Int'!$A$1:$B$10,2,FALSE),"NULL")</f>
        <v>16</v>
      </c>
      <c r="K1257" t="str">
        <f>'Initial Flow'!F1257</f>
        <v/>
      </c>
      <c r="L1257" t="str">
        <f>'Initial Flow'!G1257</f>
        <v/>
      </c>
      <c r="M1257" t="str">
        <f>'Initial Flow'!L1257</f>
        <v>Country</v>
      </c>
      <c r="N1257" t="str">
        <f>'Initial Flow'!C1257</f>
        <v>MSG006481</v>
      </c>
    </row>
    <row r="1258" spans="1:14" x14ac:dyDescent="0.2">
      <c r="A1258">
        <f>IFERROR(VLOOKUP('Initial Flow'!H1258,'Initial Data'!A$1:U$2000,21,FALSE),"NULL")</f>
        <v>86</v>
      </c>
      <c r="B1258">
        <f>IFERROR(VLOOKUP('Initial Flow'!I1258,'Initial Data'!A$1:U$2000,21,FALSE),"NULL")</f>
        <v>1151</v>
      </c>
      <c r="C1258">
        <f>IFERROR(VLOOKUP('Initial Flow'!J1258,'Initial Data'!A$1:U$2000,21,FALSE),"NULL")</f>
        <v>56</v>
      </c>
      <c r="D1258">
        <f>IFERROR(VLOOKUP('Initial Flow'!K1258,'Initial Data'!A$1:U$2000,21,FALSE),"NULL")</f>
        <v>311</v>
      </c>
      <c r="E1258" t="str">
        <f t="shared" si="57"/>
        <v>OK</v>
      </c>
      <c r="F1258">
        <f t="shared" si="58"/>
        <v>1151</v>
      </c>
      <c r="G1258">
        <f t="shared" si="59"/>
        <v>56</v>
      </c>
      <c r="H1258" t="str">
        <f>'Initial Flow'!B1258</f>
        <v>IID2541 - ReleaseOTCInstructionNoPeriod</v>
      </c>
      <c r="I1258">
        <f>IFERROR(VLOOKUP('Initial Flow'!D1258,'Code Int'!$A$1:$B$10,2,FALSE),"NULL")</f>
        <v>19</v>
      </c>
      <c r="J1258">
        <f>IFERROR(VLOOKUP('Initial Flow'!E1258,'Code Int'!$A$1:$B$10,2,FALSE),"NULL")</f>
        <v>15</v>
      </c>
      <c r="K1258" t="str">
        <f>'Initial Flow'!F1258</f>
        <v/>
      </c>
      <c r="L1258" t="str">
        <f>'Initial Flow'!G1258</f>
        <v>Issued by Market Process Sent to Market Process Observer - Market releases an instruction for settlement after having evaluated its internal release activity.</v>
      </c>
      <c r="M1258" t="str">
        <f>'Initial Flow'!L1258</f>
        <v>Security Instruction</v>
      </c>
      <c r="N1258" t="str">
        <f>'Initial Flow'!C1258</f>
        <v>MSG006554</v>
      </c>
    </row>
    <row r="1259" spans="1:14" x14ac:dyDescent="0.2">
      <c r="A1259">
        <f>IFERROR(VLOOKUP('Initial Flow'!H1259,'Initial Data'!A$1:U$2000,21,FALSE),"NULL")</f>
        <v>61</v>
      </c>
      <c r="B1259">
        <f>IFERROR(VLOOKUP('Initial Flow'!I1259,'Initial Data'!A$1:U$2000,21,FALSE),"NULL")</f>
        <v>213</v>
      </c>
      <c r="C1259">
        <f>IFERROR(VLOOKUP('Initial Flow'!J1259,'Initial Data'!A$1:U$2000,21,FALSE),"NULL")</f>
        <v>21</v>
      </c>
      <c r="D1259">
        <f>IFERROR(VLOOKUP('Initial Flow'!K1259,'Initial Data'!A$1:U$2000,21,FALSE),"NULL")</f>
        <v>445</v>
      </c>
      <c r="E1259" t="str">
        <f t="shared" si="57"/>
        <v>OK</v>
      </c>
      <c r="F1259">
        <f t="shared" si="58"/>
        <v>213</v>
      </c>
      <c r="G1259">
        <f t="shared" si="59"/>
        <v>21</v>
      </c>
      <c r="H1259" t="str">
        <f>'Initial Flow'!B1259</f>
        <v>IID3443 - Positions Query</v>
      </c>
      <c r="I1259" t="str">
        <f>IFERROR(VLOOKUP('Initial Flow'!D1259,'Code Int'!$A$1:$B$10,2,FALSE),"NULL")</f>
        <v>NULL</v>
      </c>
      <c r="J1259">
        <f>IFERROR(VLOOKUP('Initial Flow'!E1259,'Code Int'!$A$1:$B$10,2,FALSE),"NULL")</f>
        <v>18</v>
      </c>
      <c r="K1259" t="str">
        <f>'Initial Flow'!F1259</f>
        <v/>
      </c>
      <c r="L1259" t="str">
        <f>'Initial Flow'!G1259</f>
        <v>Access to PM/CSD (LuxCSD) database for queries on security positions</v>
      </c>
      <c r="M1259" t="str">
        <f>'Initial Flow'!L1259</f>
        <v>Security Positions</v>
      </c>
      <c r="N1259" t="str">
        <f>'Initial Flow'!C1259</f>
        <v>MSG007458</v>
      </c>
    </row>
    <row r="1260" spans="1:14" x14ac:dyDescent="0.2">
      <c r="A1260">
        <f>IFERROR(VLOOKUP('Initial Flow'!H1260,'Initial Data'!A$1:U$2000,21,FALSE),"NULL")</f>
        <v>21</v>
      </c>
      <c r="B1260">
        <f>IFERROR(VLOOKUP('Initial Flow'!I1260,'Initial Data'!A$1:U$2000,21,FALSE),"NULL")</f>
        <v>193</v>
      </c>
      <c r="C1260">
        <f>IFERROR(VLOOKUP('Initial Flow'!J1260,'Initial Data'!A$1:U$2000,21,FALSE),"NULL")</f>
        <v>22</v>
      </c>
      <c r="D1260">
        <f>IFERROR(VLOOKUP('Initial Flow'!K1260,'Initial Data'!A$1:U$2000,21,FALSE),"NULL")</f>
        <v>403</v>
      </c>
      <c r="E1260" t="str">
        <f t="shared" si="57"/>
        <v>OK</v>
      </c>
      <c r="F1260">
        <f t="shared" si="58"/>
        <v>193</v>
      </c>
      <c r="G1260">
        <f t="shared" si="59"/>
        <v>22</v>
      </c>
      <c r="H1260" t="str">
        <f>'Initial Flow'!B1260</f>
        <v>IID1048 - D.WAIT_CUST_TAXEXT_DSRV</v>
      </c>
      <c r="I1260">
        <f>IFERROR(VLOOKUP('Initial Flow'!D1260,'Code Int'!$A$1:$B$10,2,FALSE),"NULL")</f>
        <v>19</v>
      </c>
      <c r="J1260">
        <f>IFERROR(VLOOKUP('Initial Flow'!E1260,'Code Int'!$A$1:$B$10,2,FALSE),"NULL")</f>
        <v>17</v>
      </c>
      <c r="K1260" t="str">
        <f>'Initial Flow'!F1260</f>
        <v/>
      </c>
      <c r="L1260" t="str">
        <f>'Initial Flow'!G1260</f>
        <v/>
      </c>
      <c r="M1260" t="str">
        <f>'Initial Flow'!L1260</f>
        <v>Tax</v>
      </c>
      <c r="N1260" t="str">
        <f>'Initial Flow'!C1260</f>
        <v>MSG005455</v>
      </c>
    </row>
    <row r="1261" spans="1:14" x14ac:dyDescent="0.2">
      <c r="A1261">
        <f>IFERROR(VLOOKUP('Initial Flow'!H1261,'Initial Data'!A$1:U$2000,21,FALSE),"NULL")</f>
        <v>56</v>
      </c>
      <c r="B1261">
        <f>IFERROR(VLOOKUP('Initial Flow'!I1261,'Initial Data'!A$1:U$2000,21,FALSE),"NULL")</f>
        <v>1100</v>
      </c>
      <c r="C1261">
        <f>IFERROR(VLOOKUP('Initial Flow'!J1261,'Initial Data'!A$1:U$2000,21,FALSE),"NULL")</f>
        <v>33</v>
      </c>
      <c r="D1261">
        <f>IFERROR(VLOOKUP('Initial Flow'!K1261,'Initial Data'!A$1:U$2000,21,FALSE),"NULL")</f>
        <v>729</v>
      </c>
      <c r="E1261" t="str">
        <f t="shared" si="57"/>
        <v>OK</v>
      </c>
      <c r="F1261">
        <f t="shared" si="58"/>
        <v>1100</v>
      </c>
      <c r="G1261">
        <f t="shared" si="59"/>
        <v>33</v>
      </c>
      <c r="H1261" t="str">
        <f>'Initial Flow'!B1261</f>
        <v>IID393 - CD_CUSTOMER_POSITION_CBF</v>
      </c>
      <c r="I1261">
        <f>IFERROR(VLOOKUP('Initial Flow'!D1261,'Code Int'!$A$1:$B$10,2,FALSE),"NULL")</f>
        <v>19</v>
      </c>
      <c r="J1261">
        <f>IFERROR(VLOOKUP('Initial Flow'!E1261,'Code Int'!$A$1:$B$10,2,FALSE),"NULL")</f>
        <v>16</v>
      </c>
      <c r="K1261" t="str">
        <f>'Initial Flow'!F1261</f>
        <v/>
      </c>
      <c r="L1261" t="str">
        <f>'Initial Flow'!G1261</f>
        <v>CBF customer positions file notification to Creation Direct</v>
      </c>
      <c r="M1261" t="str">
        <f>'Initial Flow'!L1261</f>
        <v>Position</v>
      </c>
      <c r="N1261" t="str">
        <f>'Initial Flow'!C1261</f>
        <v>MSG004992</v>
      </c>
    </row>
    <row r="1262" spans="1:14" x14ac:dyDescent="0.2">
      <c r="A1262">
        <f>IFERROR(VLOOKUP('Initial Flow'!H1262,'Initial Data'!A$1:U$2000,21,FALSE),"NULL")</f>
        <v>56</v>
      </c>
      <c r="B1262">
        <f>IFERROR(VLOOKUP('Initial Flow'!I1262,'Initial Data'!A$1:U$2000,21,FALSE),"NULL")</f>
        <v>255</v>
      </c>
      <c r="C1262">
        <f>IFERROR(VLOOKUP('Initial Flow'!J1262,'Initial Data'!A$1:U$2000,21,FALSE),"NULL")</f>
        <v>56</v>
      </c>
      <c r="D1262">
        <f>IFERROR(VLOOKUP('Initial Flow'!K1262,'Initial Data'!A$1:U$2000,21,FALSE),"NULL")</f>
        <v>1128</v>
      </c>
      <c r="E1262" t="str">
        <f t="shared" si="57"/>
        <v>OK</v>
      </c>
      <c r="F1262">
        <f t="shared" si="58"/>
        <v>255</v>
      </c>
      <c r="G1262">
        <f t="shared" si="59"/>
        <v>56</v>
      </c>
      <c r="H1262" t="str">
        <f>'Initial Flow'!B1262</f>
        <v>IID2233 - PDCRequest</v>
      </c>
      <c r="I1262">
        <f>IFERROR(VLOOKUP('Initial Flow'!D1262,'Code Int'!$A$1:$B$10,2,FALSE),"NULL")</f>
        <v>19</v>
      </c>
      <c r="J1262">
        <f>IFERROR(VLOOKUP('Initial Flow'!E1262,'Code Int'!$A$1:$B$10,2,FALSE),"NULL")</f>
        <v>15</v>
      </c>
      <c r="K1262" t="str">
        <f>'Initial Flow'!F1262</f>
        <v>Security</v>
      </c>
      <c r="L1262" t="str">
        <f>'Initial Flow'!G1262</f>
        <v>Issued by Process Engine Sent to CrPendDelivCalcService - Pending Deliveries Calculator is executed</v>
      </c>
      <c r="M1262" t="str">
        <f>'Initial Flow'!L1262</f>
        <v>Security Instruction</v>
      </c>
      <c r="N1262" t="str">
        <f>'Initial Flow'!C1262</f>
        <v>MSG006352</v>
      </c>
    </row>
    <row r="1263" spans="1:14" x14ac:dyDescent="0.2">
      <c r="A1263">
        <f>IFERROR(VLOOKUP('Initial Flow'!H1263,'Initial Data'!A$1:U$2000,21,FALSE),"NULL")</f>
        <v>40</v>
      </c>
      <c r="B1263" t="str">
        <f>IFERROR(VLOOKUP('Initial Flow'!I1263,'Initial Data'!A$1:U$2000,21,FALSE),"NULL")</f>
        <v>NULL</v>
      </c>
      <c r="C1263">
        <f>IFERROR(VLOOKUP('Initial Flow'!J1263,'Initial Data'!A$1:U$2000,21,FALSE),"NULL")</f>
        <v>33</v>
      </c>
      <c r="D1263">
        <f>IFERROR(VLOOKUP('Initial Flow'!K1263,'Initial Data'!A$1:U$2000,21,FALSE),"NULL")</f>
        <v>717</v>
      </c>
      <c r="E1263" t="str">
        <f t="shared" si="57"/>
        <v>OK</v>
      </c>
      <c r="F1263">
        <f t="shared" si="58"/>
        <v>40</v>
      </c>
      <c r="G1263">
        <f t="shared" si="59"/>
        <v>33</v>
      </c>
      <c r="H1263" t="str">
        <f>'Initial Flow'!B1263</f>
        <v>IID3110 - SEND_T2_FUNDS_RECEIVED</v>
      </c>
      <c r="I1263">
        <f>IFERROR(VLOOKUP('Initial Flow'!D1263,'Code Int'!$A$1:$B$10,2,FALSE),"NULL")</f>
        <v>19</v>
      </c>
      <c r="J1263">
        <f>IFERROR(VLOOKUP('Initial Flow'!E1263,'Code Int'!$A$1:$B$10,2,FALSE),"NULL")</f>
        <v>18</v>
      </c>
      <c r="K1263" t="str">
        <f>'Initial Flow'!F1263</f>
        <v/>
      </c>
      <c r="L1263" t="str">
        <f>'Initial Flow'!G1263</f>
        <v>Cash position</v>
      </c>
      <c r="M1263" t="str">
        <f>'Initial Flow'!L1263</f>
        <v>Position</v>
      </c>
      <c r="N1263" t="str">
        <f>'Initial Flow'!C1263</f>
        <v>MSG006947</v>
      </c>
    </row>
    <row r="1264" spans="1:14" x14ac:dyDescent="0.2">
      <c r="A1264">
        <f>IFERROR(VLOOKUP('Initial Flow'!H1264,'Initial Data'!A$1:U$2000,21,FALSE),"NULL")</f>
        <v>23</v>
      </c>
      <c r="B1264">
        <f>IFERROR(VLOOKUP('Initial Flow'!I1264,'Initial Data'!A$1:U$2000,21,FALSE),"NULL")</f>
        <v>1041</v>
      </c>
      <c r="C1264">
        <f>IFERROR(VLOOKUP('Initial Flow'!J1264,'Initial Data'!A$1:U$2000,21,FALSE),"NULL")</f>
        <v>34</v>
      </c>
      <c r="D1264">
        <f>IFERROR(VLOOKUP('Initial Flow'!K1264,'Initial Data'!A$1:U$2000,21,FALSE),"NULL")</f>
        <v>586</v>
      </c>
      <c r="E1264" t="str">
        <f t="shared" si="57"/>
        <v>OK</v>
      </c>
      <c r="F1264">
        <f t="shared" si="58"/>
        <v>1041</v>
      </c>
      <c r="G1264">
        <f t="shared" si="59"/>
        <v>34</v>
      </c>
      <c r="H1264" t="str">
        <f>'Initial Flow'!B1264</f>
        <v>IID9057 - COPY_OF_REPORTS</v>
      </c>
      <c r="I1264">
        <f>IFERROR(VLOOKUP('Initial Flow'!D1264,'Code Int'!$A$1:$B$10,2,FALSE),"NULL")</f>
        <v>19</v>
      </c>
      <c r="J1264">
        <f>IFERROR(VLOOKUP('Initial Flow'!E1264,'Code Int'!$A$1:$B$10,2,FALSE),"NULL")</f>
        <v>18</v>
      </c>
      <c r="K1264" t="str">
        <f>'Initial Flow'!F1264</f>
        <v/>
      </c>
      <c r="L1264" t="str">
        <f>'Initial Flow'!G1264</f>
        <v/>
      </c>
      <c r="M1264" t="str">
        <f>'Initial Flow'!L1264</f>
        <v>Report</v>
      </c>
      <c r="N1264" t="str">
        <f>'Initial Flow'!C1264</f>
        <v>MSG006063</v>
      </c>
    </row>
    <row r="1265" spans="1:14" x14ac:dyDescent="0.2">
      <c r="A1265">
        <f>IFERROR(VLOOKUP('Initial Flow'!H1265,'Initial Data'!A$1:U$2000,21,FALSE),"NULL")</f>
        <v>100</v>
      </c>
      <c r="B1265">
        <f>IFERROR(VLOOKUP('Initial Flow'!I1265,'Initial Data'!A$1:U$2000,21,FALSE),"NULL")</f>
        <v>1464</v>
      </c>
      <c r="C1265">
        <f>IFERROR(VLOOKUP('Initial Flow'!J1265,'Initial Data'!A$1:U$2000,21,FALSE),"NULL")</f>
        <v>100</v>
      </c>
      <c r="D1265">
        <f>IFERROR(VLOOKUP('Initial Flow'!K1265,'Initial Data'!A$1:U$2000,21,FALSE),"NULL")</f>
        <v>1190</v>
      </c>
      <c r="E1265" t="str">
        <f t="shared" si="57"/>
        <v>OK</v>
      </c>
      <c r="F1265">
        <f t="shared" si="58"/>
        <v>1464</v>
      </c>
      <c r="G1265">
        <f t="shared" si="59"/>
        <v>100</v>
      </c>
      <c r="H1265" t="str">
        <f>'Initial Flow'!B1265</f>
        <v>IID3205 - CCS_GUI_SECURITY_INSTRUCTION_CCS_ORCHESTRATION</v>
      </c>
      <c r="I1265">
        <f>IFERROR(VLOOKUP('Initial Flow'!D1265,'Code Int'!$A$1:$B$10,2,FALSE),"NULL")</f>
        <v>19</v>
      </c>
      <c r="J1265">
        <f>IFERROR(VLOOKUP('Initial Flow'!E1265,'Code Int'!$A$1:$B$10,2,FALSE),"NULL")</f>
        <v>18</v>
      </c>
      <c r="K1265" t="str">
        <f>'Initial Flow'!F1265</f>
        <v/>
      </c>
      <c r="L1265" t="str">
        <f>'Initial Flow'!G1265</f>
        <v>Creation of security instructions from GUI</v>
      </c>
      <c r="M1265" t="str">
        <f>'Initial Flow'!L1265</f>
        <v>Security Instruction</v>
      </c>
      <c r="N1265" t="str">
        <f>'Initial Flow'!C1265</f>
        <v>MSG007159</v>
      </c>
    </row>
    <row r="1266" spans="1:14" x14ac:dyDescent="0.2">
      <c r="A1266">
        <f>IFERROR(VLOOKUP('Initial Flow'!H1266,'Initial Data'!A$1:U$2000,21,FALSE),"NULL")</f>
        <v>33</v>
      </c>
      <c r="B1266">
        <f>IFERROR(VLOOKUP('Initial Flow'!I1266,'Initial Data'!A$1:U$2000,21,FALSE),"NULL")</f>
        <v>837</v>
      </c>
      <c r="C1266">
        <f>IFERROR(VLOOKUP('Initial Flow'!J1266,'Initial Data'!A$1:U$2000,21,FALSE),"NULL")</f>
        <v>33</v>
      </c>
      <c r="D1266">
        <f>IFERROR(VLOOKUP('Initial Flow'!K1266,'Initial Data'!A$1:U$2000,21,FALSE),"NULL")</f>
        <v>709</v>
      </c>
      <c r="E1266" t="str">
        <f t="shared" si="57"/>
        <v>OK</v>
      </c>
      <c r="F1266">
        <f t="shared" si="58"/>
        <v>837</v>
      </c>
      <c r="G1266">
        <f t="shared" si="59"/>
        <v>33</v>
      </c>
      <c r="H1266" t="str">
        <f>'Initial Flow'!B1266</f>
        <v>IID442 - CD_GET_TCMQA_SSTS_WCC_LIST</v>
      </c>
      <c r="I1266">
        <f>IFERROR(VLOOKUP('Initial Flow'!D1266,'Code Int'!$A$1:$B$10,2,FALSE),"NULL")</f>
        <v>19</v>
      </c>
      <c r="J1266">
        <f>IFERROR(VLOOKUP('Initial Flow'!E1266,'Code Int'!$A$1:$B$10,2,FALSE),"NULL")</f>
        <v>18</v>
      </c>
      <c r="K1266" t="str">
        <f>'Initial Flow'!F1266</f>
        <v/>
      </c>
      <c r="L1266" t="str">
        <f>'Initial Flow'!G1266</f>
        <v>WorldCheck List from TCMQA for Swift (via CDI)</v>
      </c>
      <c r="M1266" t="str">
        <f>'Initial Flow'!L1266</f>
        <v>Sanction List</v>
      </c>
      <c r="N1266" t="str">
        <f>'Initial Flow'!C1266</f>
        <v>MSG005037</v>
      </c>
    </row>
    <row r="1267" spans="1:14" x14ac:dyDescent="0.2">
      <c r="A1267">
        <f>IFERROR(VLOOKUP('Initial Flow'!H1267,'Initial Data'!A$1:U$2000,21,FALSE),"NULL")</f>
        <v>23</v>
      </c>
      <c r="B1267">
        <f>IFERROR(VLOOKUP('Initial Flow'!I1267,'Initial Data'!A$1:U$2000,21,FALSE),"NULL")</f>
        <v>913</v>
      </c>
      <c r="C1267">
        <f>IFERROR(VLOOKUP('Initial Flow'!J1267,'Initial Data'!A$1:U$2000,21,FALSE),"NULL")</f>
        <v>59</v>
      </c>
      <c r="D1267">
        <f>IFERROR(VLOOKUP('Initial Flow'!K1267,'Initial Data'!A$1:U$2000,21,FALSE),"NULL")</f>
        <v>478</v>
      </c>
      <c r="E1267" t="str">
        <f t="shared" si="57"/>
        <v>OK</v>
      </c>
      <c r="F1267">
        <f t="shared" si="58"/>
        <v>913</v>
      </c>
      <c r="G1267">
        <f t="shared" si="59"/>
        <v>59</v>
      </c>
      <c r="H1267" t="str">
        <f>'Initial Flow'!B1267</f>
        <v>IID766 - CREATE_MT191_PI2</v>
      </c>
      <c r="I1267">
        <f>IFERROR(VLOOKUP('Initial Flow'!D1267,'Code Int'!$A$1:$B$10,2,FALSE),"NULL")</f>
        <v>19</v>
      </c>
      <c r="J1267">
        <f>IFERROR(VLOOKUP('Initial Flow'!E1267,'Code Int'!$A$1:$B$10,2,FALSE),"NULL")</f>
        <v>15</v>
      </c>
      <c r="K1267" t="str">
        <f>'Initial Flow'!F1267</f>
        <v/>
      </c>
      <c r="L1267" t="str">
        <f>'Initial Flow'!G1267</f>
        <v>ISO MT191-CSB</v>
      </c>
      <c r="M1267" t="str">
        <f>'Initial Flow'!L1267</f>
        <v>MT191</v>
      </c>
      <c r="N1267" t="str">
        <f>'Initial Flow'!C1267</f>
        <v>MSG005282</v>
      </c>
    </row>
    <row r="1268" spans="1:14" x14ac:dyDescent="0.2">
      <c r="A1268">
        <f>IFERROR(VLOOKUP('Initial Flow'!H1268,'Initial Data'!A$1:U$2000,21,FALSE),"NULL")</f>
        <v>86</v>
      </c>
      <c r="B1268">
        <f>IFERROR(VLOOKUP('Initial Flow'!I1268,'Initial Data'!A$1:U$2000,21,FALSE),"NULL")</f>
        <v>262</v>
      </c>
      <c r="C1268">
        <f>IFERROR(VLOOKUP('Initial Flow'!J1268,'Initial Data'!A$1:U$2000,21,FALSE),"NULL")</f>
        <v>57</v>
      </c>
      <c r="D1268">
        <f>IFERROR(VLOOKUP('Initial Flow'!K1268,'Initial Data'!A$1:U$2000,21,FALSE),"NULL")</f>
        <v>1118</v>
      </c>
      <c r="E1268" t="str">
        <f t="shared" si="57"/>
        <v>OK</v>
      </c>
      <c r="F1268">
        <f t="shared" si="58"/>
        <v>262</v>
      </c>
      <c r="G1268">
        <f t="shared" si="59"/>
        <v>57</v>
      </c>
      <c r="H1268" t="str">
        <f>'Initial Flow'!B1268</f>
        <v>IID2170 - NGN_POSITIONS_SYNCHRO</v>
      </c>
      <c r="I1268">
        <f>IFERROR(VLOOKUP('Initial Flow'!D1268,'Code Int'!$A$1:$B$10,2,FALSE),"NULL")</f>
        <v>19</v>
      </c>
      <c r="J1268">
        <f>IFERROR(VLOOKUP('Initial Flow'!E1268,'Code Int'!$A$1:$B$10,2,FALSE),"NULL")</f>
        <v>18</v>
      </c>
      <c r="K1268" t="str">
        <f>'Initial Flow'!F1268</f>
        <v/>
      </c>
      <c r="L1268" t="str">
        <f>'Initial Flow'!G1268</f>
        <v>IOA positions on NGN instruments</v>
      </c>
      <c r="M1268" t="str">
        <f>'Initial Flow'!L1268</f>
        <v>Issue Outstanding Amount</v>
      </c>
      <c r="N1268" t="str">
        <f>'Initial Flow'!C1268</f>
        <v>MSG006310</v>
      </c>
    </row>
    <row r="1269" spans="1:14" x14ac:dyDescent="0.2">
      <c r="A1269">
        <f>IFERROR(VLOOKUP('Initial Flow'!H1269,'Initial Data'!A$1:U$2000,21,FALSE),"NULL")</f>
        <v>61</v>
      </c>
      <c r="B1269">
        <f>IFERROR(VLOOKUP('Initial Flow'!I1269,'Initial Data'!A$1:U$2000,21,FALSE),"NULL")</f>
        <v>1383</v>
      </c>
      <c r="C1269">
        <f>IFERROR(VLOOKUP('Initial Flow'!J1269,'Initial Data'!A$1:U$2000,21,FALSE),"NULL")</f>
        <v>20</v>
      </c>
      <c r="D1269">
        <f>IFERROR(VLOOKUP('Initial Flow'!K1269,'Initial Data'!A$1:U$2000,21,FALSE),"NULL")</f>
        <v>1390</v>
      </c>
      <c r="E1269" t="str">
        <f t="shared" si="57"/>
        <v>OK</v>
      </c>
      <c r="F1269">
        <f t="shared" si="58"/>
        <v>1383</v>
      </c>
      <c r="G1269">
        <f t="shared" si="59"/>
        <v>20</v>
      </c>
      <c r="H1269" t="str">
        <f>'Initial Flow'!B1269</f>
        <v>IID3402 - CmsePostionCodT2SCutover</v>
      </c>
      <c r="I1269" t="str">
        <f>IFERROR(VLOOKUP('Initial Flow'!D1269,'Code Int'!$A$1:$B$10,2,FALSE),"NULL")</f>
        <v>NULL</v>
      </c>
      <c r="J1269">
        <f>IFERROR(VLOOKUP('Initial Flow'!E1269,'Code Int'!$A$1:$B$10,2,FALSE),"NULL")</f>
        <v>15</v>
      </c>
      <c r="K1269" t="str">
        <f>'Initial Flow'!F1269</f>
        <v/>
      </c>
      <c r="L1269" t="str">
        <f>'Initial Flow'!G1269</f>
        <v/>
      </c>
      <c r="M1269" t="str">
        <f>'Initial Flow'!L1269</f>
        <v>Security Instruction</v>
      </c>
      <c r="N1269" t="str">
        <f>'Initial Flow'!C1269</f>
        <v>MSG007419</v>
      </c>
    </row>
    <row r="1270" spans="1:14" x14ac:dyDescent="0.2">
      <c r="A1270">
        <f>IFERROR(VLOOKUP('Initial Flow'!H1270,'Initial Data'!A$1:U$2000,21,FALSE),"NULL")</f>
        <v>74</v>
      </c>
      <c r="B1270" t="str">
        <f>IFERROR(VLOOKUP('Initial Flow'!I1270,'Initial Data'!A$1:U$2000,21,FALSE),"NULL")</f>
        <v>NULL</v>
      </c>
      <c r="C1270">
        <f>IFERROR(VLOOKUP('Initial Flow'!J1270,'Initial Data'!A$1:U$2000,21,FALSE),"NULL")</f>
        <v>22</v>
      </c>
      <c r="D1270">
        <f>IFERROR(VLOOKUP('Initial Flow'!K1270,'Initial Data'!A$1:U$2000,21,FALSE),"NULL")</f>
        <v>403</v>
      </c>
      <c r="E1270" t="str">
        <f t="shared" si="57"/>
        <v>OK</v>
      </c>
      <c r="F1270">
        <f t="shared" si="58"/>
        <v>74</v>
      </c>
      <c r="G1270">
        <f t="shared" si="59"/>
        <v>22</v>
      </c>
      <c r="H1270" t="str">
        <f>'Initial Flow'!B1270</f>
        <v>IID88 - BOP_CASH_PAYMENT_DSRV</v>
      </c>
      <c r="I1270">
        <f>IFERROR(VLOOKUP('Initial Flow'!D1270,'Code Int'!$A$1:$B$10,2,FALSE),"NULL")</f>
        <v>19</v>
      </c>
      <c r="J1270">
        <f>IFERROR(VLOOKUP('Initial Flow'!E1270,'Code Int'!$A$1:$B$10,2,FALSE),"NULL")</f>
        <v>18</v>
      </c>
      <c r="K1270" t="str">
        <f>'Initial Flow'!F1270</f>
        <v/>
      </c>
      <c r="L1270" t="str">
        <f>'Initial Flow'!G1270</f>
        <v>Cash Payment Input for BOP Regulatory Report</v>
      </c>
      <c r="M1270" t="str">
        <f>'Initial Flow'!L1270</f>
        <v>Cash Instruction</v>
      </c>
      <c r="N1270" t="str">
        <f>'Initial Flow'!C1270</f>
        <v>MSG004736</v>
      </c>
    </row>
    <row r="1271" spans="1:14" x14ac:dyDescent="0.2">
      <c r="A1271">
        <f>IFERROR(VLOOKUP('Initial Flow'!H1271,'Initial Data'!A$1:U$2000,21,FALSE),"NULL")</f>
        <v>61</v>
      </c>
      <c r="B1271">
        <f>IFERROR(VLOOKUP('Initial Flow'!I1271,'Initial Data'!A$1:U$2000,21,FALSE),"NULL")</f>
        <v>1383</v>
      </c>
      <c r="C1271">
        <f>IFERROR(VLOOKUP('Initial Flow'!J1271,'Initial Data'!A$1:U$2000,21,FALSE),"NULL")</f>
        <v>20</v>
      </c>
      <c r="D1271">
        <f>IFERROR(VLOOKUP('Initial Flow'!K1271,'Initial Data'!A$1:U$2000,21,FALSE),"NULL")</f>
        <v>1390</v>
      </c>
      <c r="E1271" t="str">
        <f t="shared" si="57"/>
        <v>OK</v>
      </c>
      <c r="F1271">
        <f t="shared" si="58"/>
        <v>1383</v>
      </c>
      <c r="G1271">
        <f t="shared" si="59"/>
        <v>20</v>
      </c>
      <c r="H1271" t="str">
        <f>'Initial Flow'!B1271</f>
        <v>IID3402 - CmsePostionCodT2SCutover</v>
      </c>
      <c r="I1271" t="str">
        <f>IFERROR(VLOOKUP('Initial Flow'!D1271,'Code Int'!$A$1:$B$10,2,FALSE),"NULL")</f>
        <v>NULL</v>
      </c>
      <c r="J1271">
        <f>IFERROR(VLOOKUP('Initial Flow'!E1271,'Code Int'!$A$1:$B$10,2,FALSE),"NULL")</f>
        <v>15</v>
      </c>
      <c r="K1271" t="str">
        <f>'Initial Flow'!F1271</f>
        <v/>
      </c>
      <c r="L1271" t="str">
        <f>'Initial Flow'!G1271</f>
        <v/>
      </c>
      <c r="M1271" t="str">
        <f>'Initial Flow'!L1271</f>
        <v>Security Positions</v>
      </c>
      <c r="N1271" t="str">
        <f>'Initial Flow'!C1271</f>
        <v>MSG007419</v>
      </c>
    </row>
    <row r="1272" spans="1:14" x14ac:dyDescent="0.2">
      <c r="A1272">
        <f>IFERROR(VLOOKUP('Initial Flow'!H1272,'Initial Data'!A$1:U$2000,21,FALSE),"NULL")</f>
        <v>23</v>
      </c>
      <c r="B1272">
        <f>IFERROR(VLOOKUP('Initial Flow'!I1272,'Initial Data'!A$1:U$2000,21,FALSE),"NULL")</f>
        <v>913</v>
      </c>
      <c r="C1272">
        <f>IFERROR(VLOOKUP('Initial Flow'!J1272,'Initial Data'!A$1:U$2000,21,FALSE),"NULL")</f>
        <v>59</v>
      </c>
      <c r="D1272">
        <f>IFERROR(VLOOKUP('Initial Flow'!K1272,'Initial Data'!A$1:U$2000,21,FALSE),"NULL")</f>
        <v>478</v>
      </c>
      <c r="E1272" t="str">
        <f t="shared" si="57"/>
        <v>OK</v>
      </c>
      <c r="F1272">
        <f t="shared" si="58"/>
        <v>913</v>
      </c>
      <c r="G1272">
        <f t="shared" si="59"/>
        <v>59</v>
      </c>
      <c r="H1272" t="str">
        <f>'Initial Flow'!B1272</f>
        <v>IID833 - CREATE_MT941_PI2</v>
      </c>
      <c r="I1272">
        <f>IFERROR(VLOOKUP('Initial Flow'!D1272,'Code Int'!$A$1:$B$10,2,FALSE),"NULL")</f>
        <v>19</v>
      </c>
      <c r="J1272">
        <f>IFERROR(VLOOKUP('Initial Flow'!E1272,'Code Int'!$A$1:$B$10,2,FALSE),"NULL")</f>
        <v>15</v>
      </c>
      <c r="K1272" t="str">
        <f>'Initial Flow'!F1272</f>
        <v/>
      </c>
      <c r="L1272" t="str">
        <f>'Initial Flow'!G1272</f>
        <v>ISO MT941-CSB</v>
      </c>
      <c r="M1272" t="str">
        <f>'Initial Flow'!L1272</f>
        <v>MT941</v>
      </c>
      <c r="N1272" t="str">
        <f>'Initial Flow'!C1272</f>
        <v>MSG005348</v>
      </c>
    </row>
    <row r="1273" spans="1:14" x14ac:dyDescent="0.2">
      <c r="A1273">
        <f>IFERROR(VLOOKUP('Initial Flow'!H1273,'Initial Data'!A$1:U$2000,21,FALSE),"NULL")</f>
        <v>21</v>
      </c>
      <c r="B1273" t="str">
        <f>IFERROR(VLOOKUP('Initial Flow'!I1273,'Initial Data'!A$1:U$2000,21,FALSE),"NULL")</f>
        <v>NULL</v>
      </c>
      <c r="C1273">
        <f>IFERROR(VLOOKUP('Initial Flow'!J1273,'Initial Data'!A$1:U$2000,21,FALSE),"NULL")</f>
        <v>27</v>
      </c>
      <c r="D1273">
        <f>IFERROR(VLOOKUP('Initial Flow'!K1273,'Initial Data'!A$1:U$2000,21,FALSE),"NULL")</f>
        <v>959</v>
      </c>
      <c r="E1273" t="str">
        <f t="shared" si="57"/>
        <v>OK</v>
      </c>
      <c r="F1273">
        <f t="shared" si="58"/>
        <v>21</v>
      </c>
      <c r="G1273">
        <f t="shared" si="59"/>
        <v>27</v>
      </c>
      <c r="H1273" t="str">
        <f>'Initial Flow'!B1273</f>
        <v>IID1979 - IPInboundTable</v>
      </c>
      <c r="I1273">
        <f>IFERROR(VLOOKUP('Initial Flow'!D1273,'Code Int'!$A$1:$B$10,2,FALSE),"NULL")</f>
        <v>19</v>
      </c>
      <c r="J1273">
        <f>IFERROR(VLOOKUP('Initial Flow'!E1273,'Code Int'!$A$1:$B$10,2,FALSE),"NULL")</f>
        <v>18</v>
      </c>
      <c r="K1273" t="str">
        <f>'Initial Flow'!F1273</f>
        <v/>
      </c>
      <c r="L1273" t="str">
        <f>'Initial Flow'!G1273</f>
        <v>Polls RDF table for inbound feeds</v>
      </c>
      <c r="M1273" t="str">
        <f>'Initial Flow'!L1273</f>
        <v>Security</v>
      </c>
      <c r="N1273" t="str">
        <f>'Initial Flow'!C1273</f>
        <v>MSG006143</v>
      </c>
    </row>
    <row r="1274" spans="1:14" x14ac:dyDescent="0.2">
      <c r="A1274">
        <f>IFERROR(VLOOKUP('Initial Flow'!H1274,'Initial Data'!A$1:U$2000,21,FALSE),"NULL")</f>
        <v>23</v>
      </c>
      <c r="B1274">
        <f>IFERROR(VLOOKUP('Initial Flow'!I1274,'Initial Data'!A$1:U$2000,21,FALSE),"NULL")</f>
        <v>913</v>
      </c>
      <c r="C1274">
        <f>IFERROR(VLOOKUP('Initial Flow'!J1274,'Initial Data'!A$1:U$2000,21,FALSE),"NULL")</f>
        <v>59</v>
      </c>
      <c r="D1274">
        <f>IFERROR(VLOOKUP('Initial Flow'!K1274,'Initial Data'!A$1:U$2000,21,FALSE),"NULL")</f>
        <v>478</v>
      </c>
      <c r="E1274" t="str">
        <f t="shared" si="57"/>
        <v>OK</v>
      </c>
      <c r="F1274">
        <f t="shared" si="58"/>
        <v>913</v>
      </c>
      <c r="G1274">
        <f t="shared" si="59"/>
        <v>59</v>
      </c>
      <c r="H1274" t="str">
        <f>'Initial Flow'!B1274</f>
        <v>IID824 - CREATE_MT608_PI2</v>
      </c>
      <c r="I1274">
        <f>IFERROR(VLOOKUP('Initial Flow'!D1274,'Code Int'!$A$1:$B$10,2,FALSE),"NULL")</f>
        <v>19</v>
      </c>
      <c r="J1274">
        <f>IFERROR(VLOOKUP('Initial Flow'!E1274,'Code Int'!$A$1:$B$10,2,FALSE),"NULL")</f>
        <v>15</v>
      </c>
      <c r="K1274" t="str">
        <f>'Initial Flow'!F1274</f>
        <v/>
      </c>
      <c r="L1274" t="str">
        <f>'Initial Flow'!G1274</f>
        <v>ISO MT608-CSB</v>
      </c>
      <c r="M1274" t="str">
        <f>'Initial Flow'!L1274</f>
        <v>MT608</v>
      </c>
      <c r="N1274" t="str">
        <f>'Initial Flow'!C1274</f>
        <v>MSG005339</v>
      </c>
    </row>
    <row r="1275" spans="1:14" x14ac:dyDescent="0.2">
      <c r="A1275">
        <f>IFERROR(VLOOKUP('Initial Flow'!H1275,'Initial Data'!A$1:U$2000,21,FALSE),"NULL")</f>
        <v>39</v>
      </c>
      <c r="B1275">
        <f>IFERROR(VLOOKUP('Initial Flow'!I1275,'Initial Data'!A$1:U$2000,21,FALSE),"NULL")</f>
        <v>1066</v>
      </c>
      <c r="C1275">
        <f>IFERROR(VLOOKUP('Initial Flow'!J1275,'Initial Data'!A$1:U$2000,21,FALSE),"NULL")</f>
        <v>60</v>
      </c>
      <c r="D1275">
        <f>IFERROR(VLOOKUP('Initial Flow'!K1275,'Initial Data'!A$1:U$2000,21,FALSE),"NULL")</f>
        <v>562</v>
      </c>
      <c r="E1275" t="str">
        <f t="shared" si="57"/>
        <v>OK</v>
      </c>
      <c r="F1275">
        <f t="shared" si="58"/>
        <v>1066</v>
      </c>
      <c r="G1275">
        <f t="shared" si="59"/>
        <v>60</v>
      </c>
      <c r="H1275" t="str">
        <f>'Initial Flow'!B1275</f>
        <v>IID928 - D.WAIT_CS_CLAIM_DTP_NOSTRO</v>
      </c>
      <c r="I1275">
        <f>IFERROR(VLOOKUP('Initial Flow'!D1275,'Code Int'!$A$1:$B$10,2,FALSE),"NULL")</f>
        <v>19</v>
      </c>
      <c r="J1275">
        <f>IFERROR(VLOOKUP('Initial Flow'!E1275,'Code Int'!$A$1:$B$10,2,FALSE),"NULL")</f>
        <v>17</v>
      </c>
      <c r="K1275" t="str">
        <f>'Initial Flow'!F1275</f>
        <v/>
      </c>
      <c r="L1275" t="str">
        <f>'Initial Flow'!G1275</f>
        <v/>
      </c>
      <c r="M1275" t="str">
        <f>'Initial Flow'!L1275</f>
        <v>Penalty Fees</v>
      </c>
      <c r="N1275" t="str">
        <f>'Initial Flow'!C1275</f>
        <v>MSG005407</v>
      </c>
    </row>
    <row r="1276" spans="1:14" x14ac:dyDescent="0.2">
      <c r="A1276">
        <f>IFERROR(VLOOKUP('Initial Flow'!H1276,'Initial Data'!A$1:U$2000,21,FALSE),"NULL")</f>
        <v>23</v>
      </c>
      <c r="B1276">
        <f>IFERROR(VLOOKUP('Initial Flow'!I1276,'Initial Data'!A$1:U$2000,21,FALSE),"NULL")</f>
        <v>1374</v>
      </c>
      <c r="C1276">
        <f>IFERROR(VLOOKUP('Initial Flow'!J1276,'Initial Data'!A$1:U$2000,21,FALSE),"NULL")</f>
        <v>86</v>
      </c>
      <c r="D1276">
        <f>IFERROR(VLOOKUP('Initial Flow'!K1276,'Initial Data'!A$1:U$2000,21,FALSE),"NULL")</f>
        <v>1151</v>
      </c>
      <c r="E1276" t="str">
        <f t="shared" si="57"/>
        <v>OK</v>
      </c>
      <c r="F1276">
        <f t="shared" si="58"/>
        <v>1374</v>
      </c>
      <c r="G1276">
        <f t="shared" si="59"/>
        <v>86</v>
      </c>
      <c r="H1276" t="str">
        <f>'Initial Flow'!B1276</f>
        <v>IID3291 - Security Instruction</v>
      </c>
      <c r="I1276" t="str">
        <f>IFERROR(VLOOKUP('Initial Flow'!D1276,'Code Int'!$A$1:$B$10,2,FALSE),"NULL")</f>
        <v>NULL</v>
      </c>
      <c r="J1276">
        <f>IFERROR(VLOOKUP('Initial Flow'!E1276,'Code Int'!$A$1:$B$10,2,FALSE),"NULL")</f>
        <v>15</v>
      </c>
      <c r="K1276" t="str">
        <f>'Initial Flow'!F1276</f>
        <v/>
      </c>
      <c r="L1276" t="str">
        <f>'Initial Flow'!G1276</f>
        <v>Security Instruction submitted from Xact (OSCAR)</v>
      </c>
      <c r="M1276" t="str">
        <f>'Initial Flow'!L1276</f>
        <v>Security Instruction</v>
      </c>
      <c r="N1276" t="str">
        <f>'Initial Flow'!C1276</f>
        <v>MSG007340</v>
      </c>
    </row>
    <row r="1277" spans="1:14" x14ac:dyDescent="0.2">
      <c r="A1277">
        <f>IFERROR(VLOOKUP('Initial Flow'!H1277,'Initial Data'!A$1:U$2000,21,FALSE),"NULL")</f>
        <v>19</v>
      </c>
      <c r="B1277">
        <f>IFERROR(VLOOKUP('Initial Flow'!I1277,'Initial Data'!A$1:U$2000,21,FALSE),"NULL")</f>
        <v>1142</v>
      </c>
      <c r="C1277">
        <f>IFERROR(VLOOKUP('Initial Flow'!J1277,'Initial Data'!A$1:U$2000,21,FALSE),"NULL")</f>
        <v>33</v>
      </c>
      <c r="D1277">
        <f>IFERROR(VLOOKUP('Initial Flow'!K1277,'Initial Data'!A$1:U$2000,21,FALSE),"NULL")</f>
        <v>813</v>
      </c>
      <c r="E1277" t="str">
        <f t="shared" si="57"/>
        <v>OK</v>
      </c>
      <c r="F1277">
        <f t="shared" si="58"/>
        <v>1142</v>
      </c>
      <c r="G1277">
        <f t="shared" si="59"/>
        <v>33</v>
      </c>
      <c r="H1277" t="str">
        <f>'Initial Flow'!B1277</f>
        <v>IID286 - CD_AURORA_AM_REPORT_5055</v>
      </c>
      <c r="I1277">
        <f>IFERROR(VLOOKUP('Initial Flow'!D1277,'Code Int'!$A$1:$B$10,2,FALSE),"NULL")</f>
        <v>19</v>
      </c>
      <c r="J1277">
        <f>IFERROR(VLOOKUP('Initial Flow'!E1277,'Code Int'!$A$1:$B$10,2,FALSE),"NULL")</f>
        <v>16</v>
      </c>
      <c r="K1277" t="str">
        <f>'Initial Flow'!F1277</f>
        <v/>
      </c>
      <c r="L1277" t="str">
        <f>'Initial Flow'!G1277</f>
        <v>LuxCSD AM Report for Aurora</v>
      </c>
      <c r="M1277" t="str">
        <f>'Initial Flow'!L1277</f>
        <v>Regulatory Report</v>
      </c>
      <c r="N1277" t="str">
        <f>'Initial Flow'!C1277</f>
        <v>MSG004903</v>
      </c>
    </row>
    <row r="1278" spans="1:14" x14ac:dyDescent="0.2">
      <c r="A1278">
        <f>IFERROR(VLOOKUP('Initial Flow'!H1278,'Initial Data'!A$1:U$2000,21,FALSE),"NULL")</f>
        <v>32</v>
      </c>
      <c r="B1278">
        <f>IFERROR(VLOOKUP('Initial Flow'!I1278,'Initial Data'!A$1:U$2000,21,FALSE),"NULL")</f>
        <v>1415</v>
      </c>
      <c r="C1278">
        <f>IFERROR(VLOOKUP('Initial Flow'!J1278,'Initial Data'!A$1:U$2000,21,FALSE),"NULL")</f>
        <v>61</v>
      </c>
      <c r="D1278">
        <f>IFERROR(VLOOKUP('Initial Flow'!K1278,'Initial Data'!A$1:U$2000,21,FALSE),"NULL")</f>
        <v>693</v>
      </c>
      <c r="E1278" t="str">
        <f t="shared" si="57"/>
        <v>OK</v>
      </c>
      <c r="F1278">
        <f t="shared" si="58"/>
        <v>1415</v>
      </c>
      <c r="G1278">
        <f t="shared" si="59"/>
        <v>61</v>
      </c>
      <c r="H1278" t="str">
        <f>'Initial Flow'!B1278</f>
        <v>IID3293 - CBF_PM_IN_SESE020</v>
      </c>
      <c r="I1278" t="str">
        <f>IFERROR(VLOOKUP('Initial Flow'!D1278,'Code Int'!$A$1:$B$10,2,FALSE),"NULL")</f>
        <v>NULL</v>
      </c>
      <c r="J1278">
        <f>IFERROR(VLOOKUP('Initial Flow'!E1278,'Code Int'!$A$1:$B$10,2,FALSE),"NULL")</f>
        <v>15</v>
      </c>
      <c r="K1278" t="str">
        <f>'Initial Flow'!F1278</f>
        <v/>
      </c>
      <c r="L1278" t="str">
        <f>'Initial Flow'!G1278</f>
        <v/>
      </c>
      <c r="M1278" t="str">
        <f>'Initial Flow'!L1278</f>
        <v>SESE020</v>
      </c>
      <c r="N1278" t="str">
        <f>'Initial Flow'!C1278</f>
        <v>MSG007803</v>
      </c>
    </row>
    <row r="1279" spans="1:14" x14ac:dyDescent="0.2">
      <c r="A1279">
        <f>IFERROR(VLOOKUP('Initial Flow'!H1279,'Initial Data'!A$1:U$2000,21,FALSE),"NULL")</f>
        <v>26</v>
      </c>
      <c r="B1279">
        <f>IFERROR(VLOOKUP('Initial Flow'!I1279,'Initial Data'!A$1:U$2000,21,FALSE),"NULL")</f>
        <v>546</v>
      </c>
      <c r="C1279">
        <f>IFERROR(VLOOKUP('Initial Flow'!J1279,'Initial Data'!A$1:U$2000,21,FALSE),"NULL")</f>
        <v>59</v>
      </c>
      <c r="D1279">
        <f>IFERROR(VLOOKUP('Initial Flow'!K1279,'Initial Data'!A$1:U$2000,21,FALSE),"NULL")</f>
        <v>478</v>
      </c>
      <c r="E1279" t="str">
        <f t="shared" si="57"/>
        <v>OK</v>
      </c>
      <c r="F1279">
        <f t="shared" si="58"/>
        <v>546</v>
      </c>
      <c r="G1279">
        <f t="shared" si="59"/>
        <v>59</v>
      </c>
      <c r="H1279" t="str">
        <f>'Initial Flow'!B1279</f>
        <v>IID802 - CREATE_MT564_EXCEPTION</v>
      </c>
      <c r="I1279">
        <f>IFERROR(VLOOKUP('Initial Flow'!D1279,'Code Int'!$A$1:$B$10,2,FALSE),"NULL")</f>
        <v>19</v>
      </c>
      <c r="J1279">
        <f>IFERROR(VLOOKUP('Initial Flow'!E1279,'Code Int'!$A$1:$B$10,2,FALSE),"NULL")</f>
        <v>15</v>
      </c>
      <c r="K1279" t="str">
        <f>'Initial Flow'!F1279</f>
        <v/>
      </c>
      <c r="L1279" t="str">
        <f>'Initial Flow'!G1279</f>
        <v>CREATE_MT564_EXCEPTION</v>
      </c>
      <c r="M1279" t="str">
        <f>'Initial Flow'!L1279</f>
        <v>MT564</v>
      </c>
      <c r="N1279" t="str">
        <f>'Initial Flow'!C1279</f>
        <v>MSG005318</v>
      </c>
    </row>
    <row r="1280" spans="1:14" x14ac:dyDescent="0.2">
      <c r="A1280">
        <f>IFERROR(VLOOKUP('Initial Flow'!H1280,'Initial Data'!A$1:U$2000,21,FALSE),"NULL")</f>
        <v>56</v>
      </c>
      <c r="B1280">
        <f>IFERROR(VLOOKUP('Initial Flow'!I1280,'Initial Data'!A$1:U$2000,21,FALSE),"NULL")</f>
        <v>255</v>
      </c>
      <c r="C1280">
        <f>IFERROR(VLOOKUP('Initial Flow'!J1280,'Initial Data'!A$1:U$2000,21,FALSE),"NULL")</f>
        <v>56</v>
      </c>
      <c r="D1280">
        <f>IFERROR(VLOOKUP('Initial Flow'!K1280,'Initial Data'!A$1:U$2000,21,FALSE),"NULL")</f>
        <v>1136</v>
      </c>
      <c r="E1280" t="str">
        <f t="shared" si="57"/>
        <v>OK</v>
      </c>
      <c r="F1280">
        <f t="shared" si="58"/>
        <v>255</v>
      </c>
      <c r="G1280">
        <f t="shared" si="59"/>
        <v>56</v>
      </c>
      <c r="H1280" t="str">
        <f>'Initial Flow'!B1280</f>
        <v>IID2319 - PRCRule36Request</v>
      </c>
      <c r="I1280">
        <f>IFERROR(VLOOKUP('Initial Flow'!D1280,'Code Int'!$A$1:$B$10,2,FALSE),"NULL")</f>
        <v>19</v>
      </c>
      <c r="J1280">
        <f>IFERROR(VLOOKUP('Initial Flow'!E1280,'Code Int'!$A$1:$B$10,2,FALSE),"NULL")</f>
        <v>15</v>
      </c>
      <c r="K1280" t="str">
        <f>'Initial Flow'!F1280</f>
        <v/>
      </c>
      <c r="L1280" t="str">
        <f>'Initial Flow'!G1280</f>
        <v>Execute PRC rule 36</v>
      </c>
      <c r="M1280" t="str">
        <f>'Initial Flow'!L1280</f>
        <v>Settlement Production Rules</v>
      </c>
      <c r="N1280" t="str">
        <f>'Initial Flow'!C1280</f>
        <v>MSG006397</v>
      </c>
    </row>
    <row r="1281" spans="1:14" x14ac:dyDescent="0.2">
      <c r="A1281">
        <f>IFERROR(VLOOKUP('Initial Flow'!H1281,'Initial Data'!A$1:U$2000,21,FALSE),"NULL")</f>
        <v>86</v>
      </c>
      <c r="B1281">
        <f>IFERROR(VLOOKUP('Initial Flow'!I1281,'Initial Data'!A$1:U$2000,21,FALSE),"NULL")</f>
        <v>262</v>
      </c>
      <c r="C1281">
        <f>IFERROR(VLOOKUP('Initial Flow'!J1281,'Initial Data'!A$1:U$2000,21,FALSE),"NULL")</f>
        <v>53</v>
      </c>
      <c r="D1281">
        <f>IFERROR(VLOOKUP('Initial Flow'!K1281,'Initial Data'!A$1:U$2000,21,FALSE),"NULL")</f>
        <v>657</v>
      </c>
      <c r="E1281" t="str">
        <f t="shared" si="57"/>
        <v>OK</v>
      </c>
      <c r="F1281">
        <f t="shared" si="58"/>
        <v>262</v>
      </c>
      <c r="G1281">
        <f t="shared" si="59"/>
        <v>53</v>
      </c>
      <c r="H1281" t="str">
        <f>'Initial Flow'!B1281</f>
        <v>IID2662 - RTS_TIMELINE_BUSINESS_EVENT</v>
      </c>
      <c r="I1281">
        <f>IFERROR(VLOOKUP('Initial Flow'!D1281,'Code Int'!$A$1:$B$10,2,FALSE),"NULL")</f>
        <v>19</v>
      </c>
      <c r="J1281">
        <f>IFERROR(VLOOKUP('Initial Flow'!E1281,'Code Int'!$A$1:$B$10,2,FALSE),"NULL")</f>
        <v>15</v>
      </c>
      <c r="K1281" t="str">
        <f>'Initial Flow'!F1281</f>
        <v/>
      </c>
      <c r="L1281" t="str">
        <f>'Initial Flow'!G1281</f>
        <v/>
      </c>
      <c r="M1281" t="str">
        <f>'Initial Flow'!L1281</f>
        <v>Business Event</v>
      </c>
      <c r="N1281" t="str">
        <f>'Initial Flow'!C1281</f>
        <v>MSG006625</v>
      </c>
    </row>
    <row r="1282" spans="1:14" x14ac:dyDescent="0.2">
      <c r="A1282">
        <f>IFERROR(VLOOKUP('Initial Flow'!H1282,'Initial Data'!A$1:U$2000,21,FALSE),"NULL")</f>
        <v>19</v>
      </c>
      <c r="B1282">
        <f>IFERROR(VLOOKUP('Initial Flow'!I1282,'Initial Data'!A$1:U$2000,21,FALSE),"NULL")</f>
        <v>1134</v>
      </c>
      <c r="C1282">
        <f>IFERROR(VLOOKUP('Initial Flow'!J1282,'Initial Data'!A$1:U$2000,21,FALSE),"NULL")</f>
        <v>78</v>
      </c>
      <c r="D1282">
        <f>IFERROR(VLOOKUP('Initial Flow'!K1282,'Initial Data'!A$1:U$2000,21,FALSE),"NULL")</f>
        <v>1073</v>
      </c>
      <c r="E1282" t="str">
        <f t="shared" si="57"/>
        <v>OK</v>
      </c>
      <c r="F1282">
        <f t="shared" si="58"/>
        <v>1134</v>
      </c>
      <c r="G1282">
        <f t="shared" si="59"/>
        <v>78</v>
      </c>
      <c r="H1282" t="str">
        <f>'Initial Flow'!B1282</f>
        <v>IID57 - AM_TCA</v>
      </c>
      <c r="I1282">
        <f>IFERROR(VLOOKUP('Initial Flow'!D1282,'Code Int'!$A$1:$B$10,2,FALSE),"NULL")</f>
        <v>19</v>
      </c>
      <c r="J1282">
        <f>IFERROR(VLOOKUP('Initial Flow'!E1282,'Code Int'!$A$1:$B$10,2,FALSE),"NULL")</f>
        <v>18</v>
      </c>
      <c r="K1282" t="str">
        <f>'Initial Flow'!F1282</f>
        <v/>
      </c>
      <c r="L1282" t="str">
        <f>'Initial Flow'!G1282</f>
        <v/>
      </c>
      <c r="M1282" t="str">
        <f>'Initial Flow'!L1282</f>
        <v>Tax</v>
      </c>
      <c r="N1282" t="str">
        <f>'Initial Flow'!C1282</f>
        <v>MSG004711</v>
      </c>
    </row>
    <row r="1283" spans="1:14" x14ac:dyDescent="0.2">
      <c r="A1283">
        <f>IFERROR(VLOOKUP('Initial Flow'!H1283,'Initial Data'!A$1:U$2000,21,FALSE),"NULL")</f>
        <v>32</v>
      </c>
      <c r="B1283">
        <f>IFERROR(VLOOKUP('Initial Flow'!I1283,'Initial Data'!A$1:U$2000,21,FALSE),"NULL")</f>
        <v>1378</v>
      </c>
      <c r="C1283">
        <f>IFERROR(VLOOKUP('Initial Flow'!J1283,'Initial Data'!A$1:U$2000,21,FALSE),"NULL")</f>
        <v>32</v>
      </c>
      <c r="D1283">
        <f>IFERROR(VLOOKUP('Initial Flow'!K1283,'Initial Data'!A$1:U$2000,21,FALSE),"NULL")</f>
        <v>1457</v>
      </c>
      <c r="E1283" t="str">
        <f t="shared" ref="E1283:E1346" si="60">IF($F1283="NULL",$F1283,IF($G1283="NULL",$G1283,"OK"))</f>
        <v>OK</v>
      </c>
      <c r="F1283">
        <f t="shared" ref="F1283:F1346" si="61">IF($B1283&lt;&gt;"NULL",$B1283,$A1283)</f>
        <v>1378</v>
      </c>
      <c r="G1283">
        <f t="shared" ref="G1283:G1346" si="62">IF($C1283&lt;&gt;"NULL",$C1283,$D1283)</f>
        <v>32</v>
      </c>
      <c r="H1283" t="str">
        <f>'Initial Flow'!B1283</f>
        <v>End-User activity auditing</v>
      </c>
      <c r="I1283" t="str">
        <f>IFERROR(VLOOKUP('Initial Flow'!D1283,'Code Int'!$A$1:$B$10,2,FALSE),"NULL")</f>
        <v>NULL</v>
      </c>
      <c r="J1283">
        <f>IFERROR(VLOOKUP('Initial Flow'!E1283,'Code Int'!$A$1:$B$10,2,FALSE),"NULL")</f>
        <v>15</v>
      </c>
      <c r="K1283" t="str">
        <f>'Initial Flow'!F1283</f>
        <v/>
      </c>
      <c r="L1283" t="str">
        <f>'Initial Flow'!G1283</f>
        <v>Raise audit event message</v>
      </c>
      <c r="M1283" t="str">
        <f>'Initial Flow'!L1283</f>
        <v>UI Activity Audit</v>
      </c>
      <c r="N1283" t="str">
        <f>'Initial Flow'!C1283</f>
        <v>MSG007659</v>
      </c>
    </row>
    <row r="1284" spans="1:14" x14ac:dyDescent="0.2">
      <c r="A1284">
        <f>IFERROR(VLOOKUP('Initial Flow'!H1284,'Initial Data'!A$1:U$2000,21,FALSE),"NULL")</f>
        <v>33</v>
      </c>
      <c r="B1284">
        <f>IFERROR(VLOOKUP('Initial Flow'!I1284,'Initial Data'!A$1:U$2000,21,FALSE),"NULL")</f>
        <v>301</v>
      </c>
      <c r="C1284">
        <f>IFERROR(VLOOKUP('Initial Flow'!J1284,'Initial Data'!A$1:U$2000,21,FALSE),"NULL")</f>
        <v>50</v>
      </c>
      <c r="D1284">
        <f>IFERROR(VLOOKUP('Initial Flow'!K1284,'Initial Data'!A$1:U$2000,21,FALSE),"NULL")</f>
        <v>605</v>
      </c>
      <c r="E1284" t="str">
        <f t="shared" si="60"/>
        <v>OK</v>
      </c>
      <c r="F1284">
        <f t="shared" si="61"/>
        <v>301</v>
      </c>
      <c r="G1284">
        <f t="shared" si="62"/>
        <v>50</v>
      </c>
      <c r="H1284" t="str">
        <f>'Initial Flow'!B1284</f>
        <v>IID610 - CD-CDI_TR_WORLDCHECK_TCM_AM</v>
      </c>
      <c r="I1284">
        <f>IFERROR(VLOOKUP('Initial Flow'!D1284,'Code Int'!$A$1:$B$10,2,FALSE),"NULL")</f>
        <v>19</v>
      </c>
      <c r="J1284">
        <f>IFERROR(VLOOKUP('Initial Flow'!E1284,'Code Int'!$A$1:$B$10,2,FALSE),"NULL")</f>
        <v>18</v>
      </c>
      <c r="K1284" t="str">
        <f>'Initial Flow'!F1284</f>
        <v/>
      </c>
      <c r="L1284" t="str">
        <f>'Initial Flow'!G1284</f>
        <v>WorldCheck core lists for TCM (STOP P3) - Morning</v>
      </c>
      <c r="M1284" t="str">
        <f>'Initial Flow'!L1284</f>
        <v>Sanction List</v>
      </c>
      <c r="N1284" t="str">
        <f>'Initial Flow'!C1284</f>
        <v>MSG005186</v>
      </c>
    </row>
    <row r="1285" spans="1:14" x14ac:dyDescent="0.2">
      <c r="A1285">
        <f>IFERROR(VLOOKUP('Initial Flow'!H1285,'Initial Data'!A$1:U$2000,21,FALSE),"NULL")</f>
        <v>21</v>
      </c>
      <c r="B1285">
        <f>IFERROR(VLOOKUP('Initial Flow'!I1285,'Initial Data'!A$1:U$2000,21,FALSE),"NULL")</f>
        <v>374</v>
      </c>
      <c r="C1285">
        <f>IFERROR(VLOOKUP('Initial Flow'!J1285,'Initial Data'!A$1:U$2000,21,FALSE),"NULL")</f>
        <v>25</v>
      </c>
      <c r="D1285">
        <f>IFERROR(VLOOKUP('Initial Flow'!K1285,'Initial Data'!A$1:U$2000,21,FALSE),"NULL")</f>
        <v>530</v>
      </c>
      <c r="E1285" t="str">
        <f t="shared" si="60"/>
        <v>OK</v>
      </c>
      <c r="F1285">
        <f t="shared" si="61"/>
        <v>374</v>
      </c>
      <c r="G1285">
        <f t="shared" si="62"/>
        <v>25</v>
      </c>
      <c r="H1285" t="str">
        <f>'Initial Flow'!B1285</f>
        <v>IID2673 - RUN_CUSTODY_SETTL</v>
      </c>
      <c r="I1285">
        <f>IFERROR(VLOOKUP('Initial Flow'!D1285,'Code Int'!$A$1:$B$10,2,FALSE),"NULL")</f>
        <v>19</v>
      </c>
      <c r="J1285">
        <f>IFERROR(VLOOKUP('Initial Flow'!E1285,'Code Int'!$A$1:$B$10,2,FALSE),"NULL")</f>
        <v>16</v>
      </c>
      <c r="K1285" t="str">
        <f>'Initial Flow'!F1285</f>
        <v/>
      </c>
      <c r="L1285" t="str">
        <f>'Initial Flow'!G1285</f>
        <v/>
      </c>
      <c r="M1285" t="str">
        <f>'Initial Flow'!L1285</f>
        <v>Security Instruction</v>
      </c>
      <c r="N1285" t="str">
        <f>'Initial Flow'!C1285</f>
        <v>MSG006634</v>
      </c>
    </row>
    <row r="1286" spans="1:14" x14ac:dyDescent="0.2">
      <c r="A1286">
        <f>IFERROR(VLOOKUP('Initial Flow'!H1286,'Initial Data'!A$1:U$2000,21,FALSE),"NULL")</f>
        <v>86</v>
      </c>
      <c r="B1286">
        <f>IFERROR(VLOOKUP('Initial Flow'!I1286,'Initial Data'!A$1:U$2000,21,FALSE),"NULL")</f>
        <v>1147</v>
      </c>
      <c r="C1286">
        <f>IFERROR(VLOOKUP('Initial Flow'!J1286,'Initial Data'!A$1:U$2000,21,FALSE),"NULL")</f>
        <v>25</v>
      </c>
      <c r="D1286">
        <f>IFERROR(VLOOKUP('Initial Flow'!K1286,'Initial Data'!A$1:U$2000,21,FALSE),"NULL")</f>
        <v>530</v>
      </c>
      <c r="E1286" t="str">
        <f t="shared" si="60"/>
        <v>OK</v>
      </c>
      <c r="F1286">
        <f t="shared" si="61"/>
        <v>1147</v>
      </c>
      <c r="G1286">
        <f t="shared" si="62"/>
        <v>25</v>
      </c>
      <c r="H1286" t="str">
        <f>'Initial Flow'!B1286</f>
        <v>IID2678 - RUN_OTCINS</v>
      </c>
      <c r="I1286">
        <f>IFERROR(VLOOKUP('Initial Flow'!D1286,'Code Int'!$A$1:$B$10,2,FALSE),"NULL")</f>
        <v>19</v>
      </c>
      <c r="J1286">
        <f>IFERROR(VLOOKUP('Initial Flow'!E1286,'Code Int'!$A$1:$B$10,2,FALSE),"NULL")</f>
        <v>16</v>
      </c>
      <c r="K1286" t="str">
        <f>'Initial Flow'!F1286</f>
        <v/>
      </c>
      <c r="L1286" t="str">
        <f>'Initial Flow'!G1286</f>
        <v/>
      </c>
      <c r="M1286" t="str">
        <f>'Initial Flow'!L1286</f>
        <v>Security Instruction</v>
      </c>
      <c r="N1286" t="str">
        <f>'Initial Flow'!C1286</f>
        <v>MSG006639</v>
      </c>
    </row>
    <row r="1287" spans="1:14" x14ac:dyDescent="0.2">
      <c r="A1287">
        <f>IFERROR(VLOOKUP('Initial Flow'!H1287,'Initial Data'!A$1:U$2000,21,FALSE),"NULL")</f>
        <v>50</v>
      </c>
      <c r="B1287" t="str">
        <f>IFERROR(VLOOKUP('Initial Flow'!I1287,'Initial Data'!A$1:U$2000,21,FALSE),"NULL")</f>
        <v>NULL</v>
      </c>
      <c r="C1287">
        <f>IFERROR(VLOOKUP('Initial Flow'!J1287,'Initial Data'!A$1:U$2000,21,FALSE),"NULL")</f>
        <v>53</v>
      </c>
      <c r="D1287">
        <f>IFERROR(VLOOKUP('Initial Flow'!K1287,'Initial Data'!A$1:U$2000,21,FALSE),"NULL")</f>
        <v>661</v>
      </c>
      <c r="E1287" t="str">
        <f t="shared" si="60"/>
        <v>OK</v>
      </c>
      <c r="F1287">
        <f t="shared" si="61"/>
        <v>50</v>
      </c>
      <c r="G1287">
        <f t="shared" si="62"/>
        <v>53</v>
      </c>
      <c r="H1287" t="str">
        <f>'Initial Flow'!B1287</f>
        <v>IID51 - ALERT_STOP</v>
      </c>
      <c r="I1287">
        <f>IFERROR(VLOOKUP('Initial Flow'!D1287,'Code Int'!$A$1:$B$10,2,FALSE),"NULL")</f>
        <v>19</v>
      </c>
      <c r="J1287">
        <f>IFERROR(VLOOKUP('Initial Flow'!E1287,'Code Int'!$A$1:$B$10,2,FALSE),"NULL")</f>
        <v>15</v>
      </c>
      <c r="K1287" t="str">
        <f>'Initial Flow'!F1287</f>
        <v/>
      </c>
      <c r="L1287" t="str">
        <f>'Initial Flow'!G1287</f>
        <v/>
      </c>
      <c r="M1287" t="str">
        <f>'Initial Flow'!L1287</f>
        <v>Business Alert</v>
      </c>
      <c r="N1287" t="str">
        <f>'Initial Flow'!C1287</f>
        <v>MSG004706</v>
      </c>
    </row>
    <row r="1288" spans="1:14" x14ac:dyDescent="0.2">
      <c r="A1288">
        <f>IFERROR(VLOOKUP('Initial Flow'!H1288,'Initial Data'!A$1:U$2000,21,FALSE),"NULL")</f>
        <v>56</v>
      </c>
      <c r="B1288">
        <f>IFERROR(VLOOKUP('Initial Flow'!I1288,'Initial Data'!A$1:U$2000,21,FALSE),"NULL")</f>
        <v>1100</v>
      </c>
      <c r="C1288">
        <f>IFERROR(VLOOKUP('Initial Flow'!J1288,'Initial Data'!A$1:U$2000,21,FALSE),"NULL")</f>
        <v>22</v>
      </c>
      <c r="D1288">
        <f>IFERROR(VLOOKUP('Initial Flow'!K1288,'Initial Data'!A$1:U$2000,21,FALSE),"NULL")</f>
        <v>403</v>
      </c>
      <c r="E1288" t="str">
        <f t="shared" si="60"/>
        <v>OK</v>
      </c>
      <c r="F1288">
        <f t="shared" si="61"/>
        <v>1100</v>
      </c>
      <c r="G1288">
        <f t="shared" si="62"/>
        <v>22</v>
      </c>
      <c r="H1288" t="str">
        <f>'Initial Flow'!B1288</f>
        <v>IID916 - D.WAIT_CS_BUSDATE_CHANGE_DSRV</v>
      </c>
      <c r="I1288">
        <f>IFERROR(VLOOKUP('Initial Flow'!D1288,'Code Int'!$A$1:$B$10,2,FALSE),"NULL")</f>
        <v>19</v>
      </c>
      <c r="J1288">
        <f>IFERROR(VLOOKUP('Initial Flow'!E1288,'Code Int'!$A$1:$B$10,2,FALSE),"NULL")</f>
        <v>17</v>
      </c>
      <c r="K1288" t="str">
        <f>'Initial Flow'!F1288</f>
        <v/>
      </c>
      <c r="L1288" t="str">
        <f>'Initial Flow'!G1288</f>
        <v/>
      </c>
      <c r="M1288" t="str">
        <f>'Initial Flow'!L1288</f>
        <v>Business Day</v>
      </c>
      <c r="N1288" t="str">
        <f>'Initial Flow'!C1288</f>
        <v>MSG005401</v>
      </c>
    </row>
    <row r="1289" spans="1:14" x14ac:dyDescent="0.2">
      <c r="A1289">
        <f>IFERROR(VLOOKUP('Initial Flow'!H1289,'Initial Data'!A$1:U$2000,21,FALSE),"NULL")</f>
        <v>56</v>
      </c>
      <c r="B1289">
        <f>IFERROR(VLOOKUP('Initial Flow'!I1289,'Initial Data'!A$1:U$2000,21,FALSE),"NULL")</f>
        <v>295</v>
      </c>
      <c r="C1289">
        <f>IFERROR(VLOOKUP('Initial Flow'!J1289,'Initial Data'!A$1:U$2000,21,FALSE),"NULL")</f>
        <v>56</v>
      </c>
      <c r="D1289">
        <f>IFERROR(VLOOKUP('Initial Flow'!K1289,'Initial Data'!A$1:U$2000,21,FALSE),"NULL")</f>
        <v>255</v>
      </c>
      <c r="E1289" t="str">
        <f t="shared" si="60"/>
        <v>OK</v>
      </c>
      <c r="F1289">
        <f t="shared" si="61"/>
        <v>295</v>
      </c>
      <c r="G1289">
        <f t="shared" si="62"/>
        <v>56</v>
      </c>
      <c r="H1289" t="str">
        <f>'Initial Flow'!B1289</f>
        <v>IID2186 - OpenCashMarket</v>
      </c>
      <c r="I1289">
        <f>IFERROR(VLOOKUP('Initial Flow'!D1289,'Code Int'!$A$1:$B$10,2,FALSE),"NULL")</f>
        <v>19</v>
      </c>
      <c r="J1289" t="str">
        <f>IFERROR(VLOOKUP('Initial Flow'!E1289,'Code Int'!$A$1:$B$10,2,FALSE),"NULL")</f>
        <v>NULL</v>
      </c>
      <c r="K1289" t="str">
        <f>'Initial Flow'!F1289</f>
        <v/>
      </c>
      <c r="L1289" t="str">
        <f>'Initial Flow'!G1289</f>
        <v/>
      </c>
      <c r="M1289" t="str">
        <f>'Initial Flow'!L1289</f>
        <v>CCB Deadline</v>
      </c>
      <c r="N1289" t="str">
        <f>'Initial Flow'!C1289</f>
        <v>MSG006319</v>
      </c>
    </row>
    <row r="1290" spans="1:14" x14ac:dyDescent="0.2">
      <c r="A1290">
        <f>IFERROR(VLOOKUP('Initial Flow'!H1290,'Initial Data'!A$1:U$2000,21,FALSE),"NULL")</f>
        <v>56</v>
      </c>
      <c r="B1290">
        <f>IFERROR(VLOOKUP('Initial Flow'!I1290,'Initial Data'!A$1:U$2000,21,FALSE),"NULL")</f>
        <v>255</v>
      </c>
      <c r="C1290">
        <f>IFERROR(VLOOKUP('Initial Flow'!J1290,'Initial Data'!A$1:U$2000,21,FALSE),"NULL")</f>
        <v>56</v>
      </c>
      <c r="D1290">
        <f>IFERROR(VLOOKUP('Initial Flow'!K1290,'Initial Data'!A$1:U$2000,21,FALSE),"NULL")</f>
        <v>311</v>
      </c>
      <c r="E1290" t="str">
        <f t="shared" si="60"/>
        <v>OK</v>
      </c>
      <c r="F1290">
        <f t="shared" si="61"/>
        <v>255</v>
      </c>
      <c r="G1290">
        <f t="shared" si="62"/>
        <v>56</v>
      </c>
      <c r="H1290" t="str">
        <f>'Initial Flow'!B1290</f>
        <v>IID1135 - DirectRemoveFromOTCCollectionForClosure</v>
      </c>
      <c r="I1290">
        <f>IFERROR(VLOOKUP('Initial Flow'!D1290,'Code Int'!$A$1:$B$10,2,FALSE),"NULL")</f>
        <v>19</v>
      </c>
      <c r="J1290">
        <f>IFERROR(VLOOKUP('Initial Flow'!E1290,'Code Int'!$A$1:$B$10,2,FALSE),"NULL")</f>
        <v>15</v>
      </c>
      <c r="K1290" t="str">
        <f>'Initial Flow'!F1290</f>
        <v/>
      </c>
      <c r="L1290" t="str">
        <f>'Initial Flow'!G1290</f>
        <v>Issued by Process Engine Sent to Market Process Observer - RTS MPO is told to un-extract all instructions for that closed period.</v>
      </c>
      <c r="M1290" t="str">
        <f>'Initial Flow'!L1290</f>
        <v>Security Instruction</v>
      </c>
      <c r="N1290" t="str">
        <f>'Initial Flow'!C1290</f>
        <v>MSG005490</v>
      </c>
    </row>
    <row r="1291" spans="1:14" x14ac:dyDescent="0.2">
      <c r="A1291">
        <f>IFERROR(VLOOKUP('Initial Flow'!H1291,'Initial Data'!A$1:U$2000,21,FALSE),"NULL")</f>
        <v>27</v>
      </c>
      <c r="B1291">
        <f>IFERROR(VLOOKUP('Initial Flow'!I1291,'Initial Data'!A$1:U$2000,21,FALSE),"NULL")</f>
        <v>955</v>
      </c>
      <c r="C1291">
        <f>IFERROR(VLOOKUP('Initial Flow'!J1291,'Initial Data'!A$1:U$2000,21,FALSE),"NULL")</f>
        <v>27</v>
      </c>
      <c r="D1291">
        <f>IFERROR(VLOOKUP('Initial Flow'!K1291,'Initial Data'!A$1:U$2000,21,FALSE),"NULL")</f>
        <v>1039</v>
      </c>
      <c r="E1291" t="str">
        <f t="shared" si="60"/>
        <v>OK</v>
      </c>
      <c r="F1291">
        <f t="shared" si="61"/>
        <v>955</v>
      </c>
      <c r="G1291">
        <f t="shared" si="62"/>
        <v>27</v>
      </c>
      <c r="H1291" t="str">
        <f>'Initial Flow'!B1291</f>
        <v>IID2437 - RDF_WF_UPDATE_TSK</v>
      </c>
      <c r="I1291">
        <f>IFERROR(VLOOKUP('Initial Flow'!D1291,'Code Int'!$A$1:$B$10,2,FALSE),"NULL")</f>
        <v>19</v>
      </c>
      <c r="J1291">
        <f>IFERROR(VLOOKUP('Initial Flow'!E1291,'Code Int'!$A$1:$B$10,2,FALSE),"NULL")</f>
        <v>15</v>
      </c>
      <c r="K1291" t="str">
        <f>'Initial Flow'!F1291</f>
        <v/>
      </c>
      <c r="L1291" t="str">
        <f>'Initial Flow'!G1291</f>
        <v>Request for a updating characteristics a worklfow task</v>
      </c>
      <c r="M1291" t="str">
        <f>'Initial Flow'!L1291</f>
        <v>Security</v>
      </c>
      <c r="N1291" t="str">
        <f>'Initial Flow'!C1291</f>
        <v>MSG006476</v>
      </c>
    </row>
    <row r="1292" spans="1:14" x14ac:dyDescent="0.2">
      <c r="A1292">
        <f>IFERROR(VLOOKUP('Initial Flow'!H1292,'Initial Data'!A$1:U$2000,21,FALSE),"NULL")</f>
        <v>56</v>
      </c>
      <c r="B1292">
        <f>IFERROR(VLOOKUP('Initial Flow'!I1292,'Initial Data'!A$1:U$2000,21,FALSE),"NULL")</f>
        <v>255</v>
      </c>
      <c r="C1292">
        <f>IFERROR(VLOOKUP('Initial Flow'!J1292,'Initial Data'!A$1:U$2000,21,FALSE),"NULL")</f>
        <v>56</v>
      </c>
      <c r="D1292">
        <f>IFERROR(VLOOKUP('Initial Flow'!K1292,'Initial Data'!A$1:U$2000,21,FALSE),"NULL")</f>
        <v>1092</v>
      </c>
      <c r="E1292" t="str">
        <f t="shared" si="60"/>
        <v>OK</v>
      </c>
      <c r="F1292">
        <f t="shared" si="61"/>
        <v>255</v>
      </c>
      <c r="G1292">
        <f t="shared" si="62"/>
        <v>56</v>
      </c>
      <c r="H1292" t="str">
        <f>'Initial Flow'!B1292</f>
        <v>IID1126 - DirectAddToCashCollectionForOpening</v>
      </c>
      <c r="I1292">
        <f>IFERROR(VLOOKUP('Initial Flow'!D1292,'Code Int'!$A$1:$B$10,2,FALSE),"NULL")</f>
        <v>19</v>
      </c>
      <c r="J1292">
        <f>IFERROR(VLOOKUP('Initial Flow'!E1292,'Code Int'!$A$1:$B$10,2,FALSE),"NULL")</f>
        <v>15</v>
      </c>
      <c r="K1292" t="str">
        <f>'Initial Flow'!F1292</f>
        <v/>
      </c>
      <c r="L1292" t="str">
        <f>'Initial Flow'!G1292</f>
        <v>Issued by Process Engine Sent to NCCP CCM - NCCIP is bulk injecting cashtxns into RTS/Creation DB following a market opening.</v>
      </c>
      <c r="M1292" t="str">
        <f>'Initial Flow'!L1292</f>
        <v>Cash Instruction</v>
      </c>
      <c r="N1292" t="str">
        <f>'Initial Flow'!C1292</f>
        <v>MSG005482</v>
      </c>
    </row>
    <row r="1293" spans="1:14" x14ac:dyDescent="0.2">
      <c r="A1293">
        <f>IFERROR(VLOOKUP('Initial Flow'!H1293,'Initial Data'!A$1:U$2000,21,FALSE),"NULL")</f>
        <v>27</v>
      </c>
      <c r="B1293">
        <f>IFERROR(VLOOKUP('Initial Flow'!I1293,'Initial Data'!A$1:U$2000,21,FALSE),"NULL")</f>
        <v>955</v>
      </c>
      <c r="C1293">
        <f>IFERROR(VLOOKUP('Initial Flow'!J1293,'Initial Data'!A$1:U$2000,21,FALSE),"NULL")</f>
        <v>90</v>
      </c>
      <c r="D1293">
        <f>IFERROR(VLOOKUP('Initial Flow'!K1293,'Initial Data'!A$1:U$2000,21,FALSE),"NULL")</f>
        <v>510</v>
      </c>
      <c r="E1293" t="str">
        <f t="shared" si="60"/>
        <v>OK</v>
      </c>
      <c r="F1293">
        <f t="shared" si="61"/>
        <v>955</v>
      </c>
      <c r="G1293">
        <f t="shared" si="62"/>
        <v>90</v>
      </c>
      <c r="H1293" t="str">
        <f>'Initial Flow'!B1293</f>
        <v>IID3230 - Common Code Generation</v>
      </c>
      <c r="I1293" t="str">
        <f>IFERROR(VLOOKUP('Initial Flow'!D1293,'Code Int'!$A$1:$B$10,2,FALSE),"NULL")</f>
        <v>NULL</v>
      </c>
      <c r="J1293">
        <f>IFERROR(VLOOKUP('Initial Flow'!E1293,'Code Int'!$A$1:$B$10,2,FALSE),"NULL")</f>
        <v>15</v>
      </c>
      <c r="K1293" t="str">
        <f>'Initial Flow'!F1293</f>
        <v/>
      </c>
      <c r="L1293" t="str">
        <f>'Initial Flow'!G1293</f>
        <v/>
      </c>
      <c r="M1293" t="str">
        <f>'Initial Flow'!L1293</f>
        <v>Security</v>
      </c>
      <c r="N1293" t="str">
        <f>'Initial Flow'!C1293</f>
        <v>MSG007217</v>
      </c>
    </row>
    <row r="1294" spans="1:14" x14ac:dyDescent="0.2">
      <c r="A1294">
        <f>IFERROR(VLOOKUP('Initial Flow'!H1294,'Initial Data'!A$1:U$2000,21,FALSE),"NULL")</f>
        <v>23</v>
      </c>
      <c r="B1294">
        <f>IFERROR(VLOOKUP('Initial Flow'!I1294,'Initial Data'!A$1:U$2000,21,FALSE),"NULL")</f>
        <v>913</v>
      </c>
      <c r="C1294">
        <f>IFERROR(VLOOKUP('Initial Flow'!J1294,'Initial Data'!A$1:U$2000,21,FALSE),"NULL")</f>
        <v>59</v>
      </c>
      <c r="D1294">
        <f>IFERROR(VLOOKUP('Initial Flow'!K1294,'Initial Data'!A$1:U$2000,21,FALSE),"NULL")</f>
        <v>478</v>
      </c>
      <c r="E1294" t="str">
        <f t="shared" si="60"/>
        <v>OK</v>
      </c>
      <c r="F1294">
        <f t="shared" si="61"/>
        <v>913</v>
      </c>
      <c r="G1294">
        <f t="shared" si="62"/>
        <v>59</v>
      </c>
      <c r="H1294" t="str">
        <f>'Initial Flow'!B1294</f>
        <v>IID783 - CREATE_MT398_PI2</v>
      </c>
      <c r="I1294">
        <f>IFERROR(VLOOKUP('Initial Flow'!D1294,'Code Int'!$A$1:$B$10,2,FALSE),"NULL")</f>
        <v>19</v>
      </c>
      <c r="J1294">
        <f>IFERROR(VLOOKUP('Initial Flow'!E1294,'Code Int'!$A$1:$B$10,2,FALSE),"NULL")</f>
        <v>15</v>
      </c>
      <c r="K1294" t="str">
        <f>'Initial Flow'!F1294</f>
        <v/>
      </c>
      <c r="L1294" t="str">
        <f>'Initial Flow'!G1294</f>
        <v>ISO MT398-CSB</v>
      </c>
      <c r="M1294" t="str">
        <f>'Initial Flow'!L1294</f>
        <v>MT398</v>
      </c>
      <c r="N1294" t="str">
        <f>'Initial Flow'!C1294</f>
        <v>MSG005299</v>
      </c>
    </row>
    <row r="1295" spans="1:14" x14ac:dyDescent="0.2">
      <c r="A1295">
        <f>IFERROR(VLOOKUP('Initial Flow'!H1295,'Initial Data'!A$1:U$2000,21,FALSE),"NULL")</f>
        <v>20</v>
      </c>
      <c r="B1295">
        <f>IFERROR(VLOOKUP('Initial Flow'!I1295,'Initial Data'!A$1:U$2000,21,FALSE),"NULL")</f>
        <v>607</v>
      </c>
      <c r="C1295">
        <f>IFERROR(VLOOKUP('Initial Flow'!J1295,'Initial Data'!A$1:U$2000,21,FALSE),"NULL")</f>
        <v>20</v>
      </c>
      <c r="D1295">
        <f>IFERROR(VLOOKUP('Initial Flow'!K1295,'Initial Data'!A$1:U$2000,21,FALSE),"NULL")</f>
        <v>151</v>
      </c>
      <c r="E1295" t="str">
        <f t="shared" si="60"/>
        <v>OK</v>
      </c>
      <c r="F1295">
        <f t="shared" si="61"/>
        <v>607</v>
      </c>
      <c r="G1295">
        <f t="shared" si="62"/>
        <v>20</v>
      </c>
      <c r="H1295" t="str">
        <f>'Initial Flow'!B1295</f>
        <v>IID892 - D.WAIT_CMAX_CETIP_CLOSE_THURSDAY_CMAX_CLS</v>
      </c>
      <c r="I1295">
        <f>IFERROR(VLOOKUP('Initial Flow'!D1295,'Code Int'!$A$1:$B$10,2,FALSE),"NULL")</f>
        <v>19</v>
      </c>
      <c r="J1295">
        <f>IFERROR(VLOOKUP('Initial Flow'!E1295,'Code Int'!$A$1:$B$10,2,FALSE),"NULL")</f>
        <v>17</v>
      </c>
      <c r="K1295" t="str">
        <f>'Initial Flow'!F1295</f>
        <v/>
      </c>
      <c r="L1295" t="str">
        <f>'Initial Flow'!G1295</f>
        <v/>
      </c>
      <c r="M1295" t="str">
        <f>'Initial Flow'!L1295</f>
        <v>Business Day</v>
      </c>
      <c r="N1295" t="str">
        <f>'Initial Flow'!C1295</f>
        <v>MSG005393</v>
      </c>
    </row>
    <row r="1296" spans="1:14" x14ac:dyDescent="0.2">
      <c r="A1296">
        <f>IFERROR(VLOOKUP('Initial Flow'!H1296,'Initial Data'!A$1:U$2000,21,FALSE),"NULL")</f>
        <v>77</v>
      </c>
      <c r="B1296">
        <f>IFERROR(VLOOKUP('Initial Flow'!I1296,'Initial Data'!A$1:U$2000,21,FALSE),"NULL")</f>
        <v>396</v>
      </c>
      <c r="C1296">
        <f>IFERROR(VLOOKUP('Initial Flow'!J1296,'Initial Data'!A$1:U$2000,21,FALSE),"NULL")</f>
        <v>77</v>
      </c>
      <c r="D1296">
        <f>IFERROR(VLOOKUP('Initial Flow'!K1296,'Initial Data'!A$1:U$2000,21,FALSE),"NULL")</f>
        <v>416</v>
      </c>
      <c r="E1296" t="str">
        <f t="shared" si="60"/>
        <v>OK</v>
      </c>
      <c r="F1296">
        <f t="shared" si="61"/>
        <v>396</v>
      </c>
      <c r="G1296">
        <f t="shared" si="62"/>
        <v>77</v>
      </c>
      <c r="H1296" t="str">
        <f>'Initial Flow'!B1296</f>
        <v>IID33 - AL_EXT_SETTLEMENT_POSITION</v>
      </c>
      <c r="I1296">
        <f>IFERROR(VLOOKUP('Initial Flow'!D1296,'Code Int'!$A$1:$B$10,2,FALSE),"NULL")</f>
        <v>19</v>
      </c>
      <c r="J1296">
        <f>IFERROR(VLOOKUP('Initial Flow'!E1296,'Code Int'!$A$1:$B$10,2,FALSE),"NULL")</f>
        <v>18</v>
      </c>
      <c r="K1296" t="str">
        <f>'Initial Flow'!F1296</f>
        <v/>
      </c>
      <c r="L1296" t="str">
        <f>'Initial Flow'!G1296</f>
        <v>positions</v>
      </c>
      <c r="M1296" t="str">
        <f>'Initial Flow'!L1296</f>
        <v>Position</v>
      </c>
      <c r="N1296" t="str">
        <f>'Initial Flow'!C1296</f>
        <v>MSG004688</v>
      </c>
    </row>
    <row r="1297" spans="1:14" x14ac:dyDescent="0.2">
      <c r="A1297">
        <f>IFERROR(VLOOKUP('Initial Flow'!H1297,'Initial Data'!A$1:U$2000,21,FALSE),"NULL")</f>
        <v>21</v>
      </c>
      <c r="B1297">
        <f>IFERROR(VLOOKUP('Initial Flow'!I1297,'Initial Data'!A$1:U$2000,21,FALSE),"NULL")</f>
        <v>193</v>
      </c>
      <c r="C1297">
        <f>IFERROR(VLOOKUP('Initial Flow'!J1297,'Initial Data'!A$1:U$2000,21,FALSE),"NULL")</f>
        <v>20</v>
      </c>
      <c r="D1297">
        <f>IFERROR(VLOOKUP('Initial Flow'!K1297,'Initial Data'!A$1:U$2000,21,FALSE),"NULL")</f>
        <v>151</v>
      </c>
      <c r="E1297" t="str">
        <f t="shared" si="60"/>
        <v>OK</v>
      </c>
      <c r="F1297">
        <f t="shared" si="61"/>
        <v>193</v>
      </c>
      <c r="G1297">
        <f t="shared" si="62"/>
        <v>20</v>
      </c>
      <c r="H1297" t="str">
        <f>'Initial Flow'!B1297</f>
        <v>IID1032 - D.WAIT_CUST_ACCR_INT_CMAX_CLS</v>
      </c>
      <c r="I1297">
        <f>IFERROR(VLOOKUP('Initial Flow'!D1297,'Code Int'!$A$1:$B$10,2,FALSE),"NULL")</f>
        <v>19</v>
      </c>
      <c r="J1297">
        <f>IFERROR(VLOOKUP('Initial Flow'!E1297,'Code Int'!$A$1:$B$10,2,FALSE),"NULL")</f>
        <v>17</v>
      </c>
      <c r="K1297" t="str">
        <f>'Initial Flow'!F1297</f>
        <v/>
      </c>
      <c r="L1297" t="str">
        <f>'Initial Flow'!G1297</f>
        <v/>
      </c>
      <c r="M1297" t="str">
        <f>'Initial Flow'!L1297</f>
        <v>Accrued Interests</v>
      </c>
      <c r="N1297" t="str">
        <f>'Initial Flow'!C1297</f>
        <v>MSG005443</v>
      </c>
    </row>
    <row r="1298" spans="1:14" hidden="1" x14ac:dyDescent="0.2">
      <c r="A1298" t="str">
        <f>IFERROR(VLOOKUP('Initial Flow'!H1298,'Initial Data'!A$1:U$2000,21,FALSE),"NULL")</f>
        <v>NULL</v>
      </c>
      <c r="B1298" t="str">
        <f>IFERROR(VLOOKUP('Initial Flow'!I1298,'Initial Data'!A$1:U$2000,21,FALSE),"NULL")</f>
        <v>NULL</v>
      </c>
      <c r="C1298">
        <f>IFERROR(VLOOKUP('Initial Flow'!J1298,'Initial Data'!A$1:U$2000,21,FALSE),"NULL")</f>
        <v>33</v>
      </c>
      <c r="D1298">
        <f>IFERROR(VLOOKUP('Initial Flow'!K1298,'Initial Data'!A$1:U$2000,21,FALSE),"NULL")</f>
        <v>721</v>
      </c>
      <c r="E1298" t="str">
        <f t="shared" si="60"/>
        <v>NULL</v>
      </c>
      <c r="F1298" t="str">
        <f t="shared" si="61"/>
        <v>NULL</v>
      </c>
      <c r="G1298">
        <f t="shared" si="62"/>
        <v>33</v>
      </c>
      <c r="H1298" t="str">
        <f>'Initial Flow'!B1298</f>
        <v>IID9023 - CD-CDI_36</v>
      </c>
      <c r="I1298">
        <f>IFERROR(VLOOKUP('Initial Flow'!D1298,'Code Int'!$A$1:$B$10,2,FALSE),"NULL")</f>
        <v>19</v>
      </c>
      <c r="J1298">
        <f>IFERROR(VLOOKUP('Initial Flow'!E1298,'Code Int'!$A$1:$B$10,2,FALSE),"NULL")</f>
        <v>18</v>
      </c>
      <c r="K1298" t="str">
        <f>'Initial Flow'!F1298</f>
        <v/>
      </c>
      <c r="L1298" t="str">
        <f>'Initial Flow'!G1298</f>
        <v>IDC pricing - theoretical file (D16188.SRV.GZ) [in]</v>
      </c>
      <c r="M1298" t="str">
        <f>'Initial Flow'!L1298</f>
        <v>Security Price</v>
      </c>
      <c r="N1298" t="str">
        <f>'Initial Flow'!C1298</f>
        <v>MSG005162</v>
      </c>
    </row>
    <row r="1299" spans="1:14" x14ac:dyDescent="0.2">
      <c r="A1299">
        <f>IFERROR(VLOOKUP('Initial Flow'!H1299,'Initial Data'!A$1:U$2000,21,FALSE),"NULL")</f>
        <v>33</v>
      </c>
      <c r="B1299">
        <f>IFERROR(VLOOKUP('Initial Flow'!I1299,'Initial Data'!A$1:U$2000,21,FALSE),"NULL")</f>
        <v>825</v>
      </c>
      <c r="C1299">
        <f>IFERROR(VLOOKUP('Initial Flow'!J1299,'Initial Data'!A$1:U$2000,21,FALSE),"NULL")</f>
        <v>33</v>
      </c>
      <c r="D1299">
        <f>IFERROR(VLOOKUP('Initial Flow'!K1299,'Initial Data'!A$1:U$2000,21,FALSE),"NULL")</f>
        <v>841</v>
      </c>
      <c r="E1299" t="str">
        <f t="shared" si="60"/>
        <v>OK</v>
      </c>
      <c r="F1299">
        <f t="shared" si="61"/>
        <v>825</v>
      </c>
      <c r="G1299">
        <f t="shared" si="62"/>
        <v>33</v>
      </c>
      <c r="H1299" t="str">
        <f>'Initial Flow'!B1299</f>
        <v>IID2802 - SEND_REFRESH_TO_EOC</v>
      </c>
      <c r="I1299">
        <f>IFERROR(VLOOKUP('Initial Flow'!D1299,'Code Int'!$A$1:$B$10,2,FALSE),"NULL")</f>
        <v>19</v>
      </c>
      <c r="J1299">
        <f>IFERROR(VLOOKUP('Initial Flow'!E1299,'Code Int'!$A$1:$B$10,2,FALSE),"NULL")</f>
        <v>18</v>
      </c>
      <c r="K1299" t="str">
        <f>'Initial Flow'!F1299</f>
        <v/>
      </c>
      <c r="L1299" t="str">
        <f>'Initial Flow'!G1299</f>
        <v>CDirect send of REFRESH file to Euroclear</v>
      </c>
      <c r="M1299" t="str">
        <f>'Initial Flow'!L1299</f>
        <v>Security Instruction</v>
      </c>
      <c r="N1299" t="str">
        <f>'Initial Flow'!C1299</f>
        <v>MSG006735</v>
      </c>
    </row>
    <row r="1300" spans="1:14" x14ac:dyDescent="0.2">
      <c r="A1300">
        <f>IFERROR(VLOOKUP('Initial Flow'!H1300,'Initial Data'!A$1:U$2000,21,FALSE),"NULL")</f>
        <v>32</v>
      </c>
      <c r="B1300">
        <f>IFERROR(VLOOKUP('Initial Flow'!I1300,'Initial Data'!A$1:U$2000,21,FALSE),"NULL")</f>
        <v>1419</v>
      </c>
      <c r="C1300">
        <f>IFERROR(VLOOKUP('Initial Flow'!J1300,'Initial Data'!A$1:U$2000,21,FALSE),"NULL")</f>
        <v>32</v>
      </c>
      <c r="D1300">
        <f>IFERROR(VLOOKUP('Initial Flow'!K1300,'Initial Data'!A$1:U$2000,21,FALSE),"NULL")</f>
        <v>1457</v>
      </c>
      <c r="E1300" t="str">
        <f t="shared" si="60"/>
        <v>OK</v>
      </c>
      <c r="F1300">
        <f t="shared" si="61"/>
        <v>1419</v>
      </c>
      <c r="G1300">
        <f t="shared" si="62"/>
        <v>32</v>
      </c>
      <c r="H1300" t="str">
        <f>'Initial Flow'!B1300</f>
        <v>End-user activity auditing</v>
      </c>
      <c r="I1300" t="str">
        <f>IFERROR(VLOOKUP('Initial Flow'!D1300,'Code Int'!$A$1:$B$10,2,FALSE),"NULL")</f>
        <v>NULL</v>
      </c>
      <c r="J1300" t="str">
        <f>IFERROR(VLOOKUP('Initial Flow'!E1300,'Code Int'!$A$1:$B$10,2,FALSE),"NULL")</f>
        <v>NULL</v>
      </c>
      <c r="K1300" t="str">
        <f>'Initial Flow'!F1300</f>
        <v/>
      </c>
      <c r="L1300" t="str">
        <f>'Initial Flow'!G1300</f>
        <v>Raise audit event message</v>
      </c>
      <c r="M1300" t="str">
        <f>'Initial Flow'!L1300</f>
        <v>UI Activity Audit</v>
      </c>
      <c r="N1300" t="str">
        <f>'Initial Flow'!C1300</f>
        <v>MSG007697</v>
      </c>
    </row>
    <row r="1301" spans="1:14" x14ac:dyDescent="0.2">
      <c r="A1301">
        <f>IFERROR(VLOOKUP('Initial Flow'!H1301,'Initial Data'!A$1:U$2000,21,FALSE),"NULL")</f>
        <v>33</v>
      </c>
      <c r="B1301">
        <f>IFERROR(VLOOKUP('Initial Flow'!I1301,'Initial Data'!A$1:U$2000,21,FALSE),"NULL")</f>
        <v>733</v>
      </c>
      <c r="C1301">
        <f>IFERROR(VLOOKUP('Initial Flow'!J1301,'Initial Data'!A$1:U$2000,21,FALSE),"NULL")</f>
        <v>33</v>
      </c>
      <c r="D1301">
        <f>IFERROR(VLOOKUP('Initial Flow'!K1301,'Initial Data'!A$1:U$2000,21,FALSE),"NULL")</f>
        <v>293</v>
      </c>
      <c r="E1301" t="str">
        <f t="shared" si="60"/>
        <v>OK</v>
      </c>
      <c r="F1301">
        <f t="shared" si="61"/>
        <v>733</v>
      </c>
      <c r="G1301">
        <f t="shared" si="62"/>
        <v>33</v>
      </c>
      <c r="H1301" t="str">
        <f>'Initial Flow'!B1301</f>
        <v>IID413 - CD_EXTRADE_CBF_FILE</v>
      </c>
      <c r="I1301">
        <f>IFERROR(VLOOKUP('Initial Flow'!D1301,'Code Int'!$A$1:$B$10,2,FALSE),"NULL")</f>
        <v>19</v>
      </c>
      <c r="J1301">
        <f>IFERROR(VLOOKUP('Initial Flow'!E1301,'Code Int'!$A$1:$B$10,2,FALSE),"NULL")</f>
        <v>18</v>
      </c>
      <c r="K1301" t="str">
        <f>'Initial Flow'!F1301</f>
        <v/>
      </c>
      <c r="L1301" t="str">
        <f>'Initial Flow'!G1301</f>
        <v>Ex Trade file notification from Custody for Creation Direct</v>
      </c>
      <c r="M1301" t="str">
        <f>'Initial Flow'!L1301</f>
        <v>Custody Event</v>
      </c>
      <c r="N1301" t="str">
        <f>'Initial Flow'!C1301</f>
        <v>MSG005010</v>
      </c>
    </row>
    <row r="1302" spans="1:14" x14ac:dyDescent="0.2">
      <c r="A1302">
        <f>IFERROR(VLOOKUP('Initial Flow'!H1302,'Initial Data'!A$1:U$2000,21,FALSE),"NULL")</f>
        <v>77</v>
      </c>
      <c r="B1302">
        <f>IFERROR(VLOOKUP('Initial Flow'!I1302,'Initial Data'!A$1:U$2000,21,FALSE),"NULL")</f>
        <v>412</v>
      </c>
      <c r="C1302">
        <f>IFERROR(VLOOKUP('Initial Flow'!J1302,'Initial Data'!A$1:U$2000,21,FALSE),"NULL")</f>
        <v>77</v>
      </c>
      <c r="D1302">
        <f>IFERROR(VLOOKUP('Initial Flow'!K1302,'Initial Data'!A$1:U$2000,21,FALSE),"NULL")</f>
        <v>416</v>
      </c>
      <c r="E1302" t="str">
        <f t="shared" si="60"/>
        <v>OK</v>
      </c>
      <c r="F1302">
        <f t="shared" si="61"/>
        <v>412</v>
      </c>
      <c r="G1302">
        <f t="shared" si="62"/>
        <v>77</v>
      </c>
      <c r="H1302" t="str">
        <f>'Initial Flow'!B1302</f>
        <v>IID867 - CST_EXT_STOCK_PSK</v>
      </c>
      <c r="I1302">
        <f>IFERROR(VLOOKUP('Initial Flow'!D1302,'Code Int'!$A$1:$B$10,2,FALSE),"NULL")</f>
        <v>19</v>
      </c>
      <c r="J1302">
        <f>IFERROR(VLOOKUP('Initial Flow'!E1302,'Code Int'!$A$1:$B$10,2,FALSE),"NULL")</f>
        <v>18</v>
      </c>
      <c r="K1302" t="str">
        <f>'Initial Flow'!F1302</f>
        <v/>
      </c>
      <c r="L1302" t="str">
        <f>'Initial Flow'!G1302</f>
        <v>Places of safekeeping on security level</v>
      </c>
      <c r="M1302" t="str">
        <f>'Initial Flow'!L1302</f>
        <v>Security Places of Safekeeping</v>
      </c>
      <c r="N1302" t="str">
        <f>'Initial Flow'!C1302</f>
        <v>MSG005371</v>
      </c>
    </row>
    <row r="1303" spans="1:14" x14ac:dyDescent="0.2">
      <c r="A1303">
        <f>IFERROR(VLOOKUP('Initial Flow'!H1303,'Initial Data'!A$1:U$2000,21,FALSE),"NULL")</f>
        <v>106</v>
      </c>
      <c r="B1303">
        <f>IFERROR(VLOOKUP('Initial Flow'!I1303,'Initial Data'!A$1:U$2000,21,FALSE),"NULL")</f>
        <v>1176</v>
      </c>
      <c r="C1303">
        <f>IFERROR(VLOOKUP('Initial Flow'!J1303,'Initial Data'!A$1:U$2000,21,FALSE),"NULL")</f>
        <v>100</v>
      </c>
      <c r="D1303">
        <f>IFERROR(VLOOKUP('Initial Flow'!K1303,'Initial Data'!A$1:U$2000,21,FALSE),"NULL")</f>
        <v>1188</v>
      </c>
      <c r="E1303" t="str">
        <f t="shared" si="60"/>
        <v>OK</v>
      </c>
      <c r="F1303">
        <f t="shared" si="61"/>
        <v>1176</v>
      </c>
      <c r="G1303">
        <f t="shared" si="62"/>
        <v>100</v>
      </c>
      <c r="H1303" t="str">
        <f>'Initial Flow'!B1303</f>
        <v>IID3179 - WMB_CCS_SWIFT_MX_MESSAGE</v>
      </c>
      <c r="I1303">
        <f>IFERROR(VLOOKUP('Initial Flow'!D1303,'Code Int'!$A$1:$B$10,2,FALSE),"NULL")</f>
        <v>19</v>
      </c>
      <c r="J1303">
        <f>IFERROR(VLOOKUP('Initial Flow'!E1303,'Code Int'!$A$1:$B$10,2,FALSE),"NULL")</f>
        <v>15</v>
      </c>
      <c r="K1303" t="str">
        <f>'Initial Flow'!F1303</f>
        <v/>
      </c>
      <c r="L1303" t="str">
        <f>'Initial Flow'!G1303</f>
        <v>Inbound SWIFT MX messages</v>
      </c>
      <c r="M1303" t="str">
        <f>'Initial Flow'!L1303</f>
        <v>Order Routing</v>
      </c>
      <c r="N1303" t="str">
        <f>'Initial Flow'!C1303</f>
        <v>MSG007133</v>
      </c>
    </row>
    <row r="1304" spans="1:14" x14ac:dyDescent="0.2">
      <c r="A1304">
        <f>IFERROR(VLOOKUP('Initial Flow'!H1304,'Initial Data'!A$1:U$2000,21,FALSE),"NULL")</f>
        <v>33</v>
      </c>
      <c r="B1304">
        <f>IFERROR(VLOOKUP('Initial Flow'!I1304,'Initial Data'!A$1:U$2000,21,FALSE),"NULL")</f>
        <v>721</v>
      </c>
      <c r="C1304">
        <f>IFERROR(VLOOKUP('Initial Flow'!J1304,'Initial Data'!A$1:U$2000,21,FALSE),"NULL")</f>
        <v>29</v>
      </c>
      <c r="D1304">
        <f>IFERROR(VLOOKUP('Initial Flow'!K1304,'Initial Data'!A$1:U$2000,21,FALSE),"NULL")</f>
        <v>1160</v>
      </c>
      <c r="E1304" t="str">
        <f t="shared" si="60"/>
        <v>OK</v>
      </c>
      <c r="F1304">
        <f t="shared" si="61"/>
        <v>721</v>
      </c>
      <c r="G1304">
        <f t="shared" si="62"/>
        <v>29</v>
      </c>
      <c r="H1304" t="str">
        <f>'Initial Flow'!B1304</f>
        <v>IID2984 - TNP_CRTS_FILE</v>
      </c>
      <c r="I1304">
        <f>IFERROR(VLOOKUP('Initial Flow'!D1304,'Code Int'!$A$1:$B$10,2,FALSE),"NULL")</f>
        <v>19</v>
      </c>
      <c r="J1304">
        <f>IFERROR(VLOOKUP('Initial Flow'!E1304,'Code Int'!$A$1:$B$10,2,FALSE),"NULL")</f>
        <v>16</v>
      </c>
      <c r="K1304" t="str">
        <f>'Initial Flow'!F1304</f>
        <v/>
      </c>
      <c r="L1304" t="str">
        <f>'Initial Flow'!G1304</f>
        <v>Notifies TNP of incoming CRTS file (triggered by CD) / vestdb/TNP/data/**</v>
      </c>
      <c r="M1304" t="str">
        <f>'Initial Flow'!L1304</f>
        <v>Unstructured Document</v>
      </c>
      <c r="N1304" t="str">
        <f>'Initial Flow'!C1304</f>
        <v>MSG006857</v>
      </c>
    </row>
    <row r="1305" spans="1:14" x14ac:dyDescent="0.2">
      <c r="A1305">
        <f>IFERROR(VLOOKUP('Initial Flow'!H1305,'Initial Data'!A$1:U$2000,21,FALSE),"NULL")</f>
        <v>23</v>
      </c>
      <c r="B1305">
        <f>IFERROR(VLOOKUP('Initial Flow'!I1305,'Initial Data'!A$1:U$2000,21,FALSE),"NULL")</f>
        <v>913</v>
      </c>
      <c r="C1305">
        <f>IFERROR(VLOOKUP('Initial Flow'!J1305,'Initial Data'!A$1:U$2000,21,FALSE),"NULL")</f>
        <v>59</v>
      </c>
      <c r="D1305">
        <f>IFERROR(VLOOKUP('Initial Flow'!K1305,'Initial Data'!A$1:U$2000,21,FALSE),"NULL")</f>
        <v>478</v>
      </c>
      <c r="E1305" t="str">
        <f t="shared" si="60"/>
        <v>OK</v>
      </c>
      <c r="F1305">
        <f t="shared" si="61"/>
        <v>913</v>
      </c>
      <c r="G1305">
        <f t="shared" si="62"/>
        <v>59</v>
      </c>
      <c r="H1305" t="str">
        <f>'Initial Flow'!B1305</f>
        <v>IID798 - CREATE_MT543_PI2</v>
      </c>
      <c r="I1305">
        <f>IFERROR(VLOOKUP('Initial Flow'!D1305,'Code Int'!$A$1:$B$10,2,FALSE),"NULL")</f>
        <v>19</v>
      </c>
      <c r="J1305">
        <f>IFERROR(VLOOKUP('Initial Flow'!E1305,'Code Int'!$A$1:$B$10,2,FALSE),"NULL")</f>
        <v>15</v>
      </c>
      <c r="K1305" t="str">
        <f>'Initial Flow'!F1305</f>
        <v/>
      </c>
      <c r="L1305" t="str">
        <f>'Initial Flow'!G1305</f>
        <v>ISO MT543-CSB</v>
      </c>
      <c r="M1305" t="str">
        <f>'Initial Flow'!L1305</f>
        <v>MT543</v>
      </c>
      <c r="N1305" t="str">
        <f>'Initial Flow'!C1305</f>
        <v>MSG005314</v>
      </c>
    </row>
    <row r="1306" spans="1:14" x14ac:dyDescent="0.2">
      <c r="A1306">
        <f>IFERROR(VLOOKUP('Initial Flow'!H1306,'Initial Data'!A$1:U$2000,21,FALSE),"NULL")</f>
        <v>27</v>
      </c>
      <c r="B1306">
        <f>IFERROR(VLOOKUP('Initial Flow'!I1306,'Initial Data'!A$1:U$2000,21,FALSE),"NULL")</f>
        <v>993</v>
      </c>
      <c r="C1306">
        <f>IFERROR(VLOOKUP('Initial Flow'!J1306,'Initial Data'!A$1:U$2000,21,FALSE),"NULL")</f>
        <v>57</v>
      </c>
      <c r="D1306">
        <f>IFERROR(VLOOKUP('Initial Flow'!K1306,'Initial Data'!A$1:U$2000,21,FALSE),"NULL")</f>
        <v>1110</v>
      </c>
      <c r="E1306" t="str">
        <f t="shared" si="60"/>
        <v>OK</v>
      </c>
      <c r="F1306">
        <f t="shared" si="61"/>
        <v>993</v>
      </c>
      <c r="G1306">
        <f t="shared" si="62"/>
        <v>57</v>
      </c>
      <c r="H1306" t="str">
        <f>'Initial Flow'!B1306</f>
        <v>IID1238 - GOLDEN_COPY_INST_PUBL</v>
      </c>
      <c r="I1306">
        <f>IFERROR(VLOOKUP('Initial Flow'!D1306,'Code Int'!$A$1:$B$10,2,FALSE),"NULL")</f>
        <v>19</v>
      </c>
      <c r="J1306">
        <f>IFERROR(VLOOKUP('Initial Flow'!E1306,'Code Int'!$A$1:$B$10,2,FALSE),"NULL")</f>
        <v>15</v>
      </c>
      <c r="K1306" t="str">
        <f>'Initial Flow'!F1306</f>
        <v>HASH;INST_OID;10;1</v>
      </c>
      <c r="L1306" t="str">
        <f>'Initial Flow'!G1306</f>
        <v>Notifies DDR with financial Institution</v>
      </c>
      <c r="M1306" t="str">
        <f>'Initial Flow'!L1306</f>
        <v>Institution</v>
      </c>
      <c r="N1306" t="str">
        <f>'Initial Flow'!C1306</f>
        <v>MSG005556</v>
      </c>
    </row>
    <row r="1307" spans="1:14" x14ac:dyDescent="0.2">
      <c r="A1307">
        <f>IFERROR(VLOOKUP('Initial Flow'!H1307,'Initial Data'!A$1:U$2000,21,FALSE),"NULL")</f>
        <v>29</v>
      </c>
      <c r="B1307">
        <f>IFERROR(VLOOKUP('Initial Flow'!I1307,'Initial Data'!A$1:U$2000,21,FALSE),"NULL")</f>
        <v>335</v>
      </c>
      <c r="C1307">
        <f>IFERROR(VLOOKUP('Initial Flow'!J1307,'Initial Data'!A$1:U$2000,21,FALSE),"NULL")</f>
        <v>33</v>
      </c>
      <c r="D1307">
        <f>IFERROR(VLOOKUP('Initial Flow'!K1307,'Initial Data'!A$1:U$2000,21,FALSE),"NULL")</f>
        <v>769</v>
      </c>
      <c r="E1307" t="str">
        <f t="shared" si="60"/>
        <v>OK</v>
      </c>
      <c r="F1307">
        <f t="shared" si="61"/>
        <v>335</v>
      </c>
      <c r="G1307">
        <f t="shared" si="62"/>
        <v>33</v>
      </c>
      <c r="H1307" t="str">
        <f>'Initial Flow'!B1307</f>
        <v>IID3149 - CCS_CITCO_TRAILER_FEES_ASSETS_REPORT</v>
      </c>
      <c r="I1307">
        <f>IFERROR(VLOOKUP('Initial Flow'!D1307,'Code Int'!$A$1:$B$10,2,FALSE),"NULL")</f>
        <v>19</v>
      </c>
      <c r="J1307">
        <f>IFERROR(VLOOKUP('Initial Flow'!E1307,'Code Int'!$A$1:$B$10,2,FALSE),"NULL")</f>
        <v>16</v>
      </c>
      <c r="K1307" t="str">
        <f>'Initial Flow'!F1307</f>
        <v/>
      </c>
      <c r="L1307" t="str">
        <f>'Initial Flow'!G1307</f>
        <v/>
      </c>
      <c r="M1307" t="str">
        <f>'Initial Flow'!L1307</f>
        <v>Order Routing</v>
      </c>
      <c r="N1307" t="str">
        <f>'Initial Flow'!C1307</f>
        <v>MSG007103</v>
      </c>
    </row>
    <row r="1308" spans="1:14" x14ac:dyDescent="0.2">
      <c r="A1308">
        <f>IFERROR(VLOOKUP('Initial Flow'!H1308,'Initial Data'!A$1:U$2000,21,FALSE),"NULL")</f>
        <v>39</v>
      </c>
      <c r="B1308">
        <f>IFERROR(VLOOKUP('Initial Flow'!I1308,'Initial Data'!A$1:U$2000,21,FALSE),"NULL")</f>
        <v>1066</v>
      </c>
      <c r="C1308">
        <f>IFERROR(VLOOKUP('Initial Flow'!J1308,'Initial Data'!A$1:U$2000,21,FALSE),"NULL")</f>
        <v>60</v>
      </c>
      <c r="D1308">
        <f>IFERROR(VLOOKUP('Initial Flow'!K1308,'Initial Data'!A$1:U$2000,21,FALSE),"NULL")</f>
        <v>562</v>
      </c>
      <c r="E1308" t="str">
        <f t="shared" si="60"/>
        <v>OK</v>
      </c>
      <c r="F1308">
        <f t="shared" si="61"/>
        <v>1066</v>
      </c>
      <c r="G1308">
        <f t="shared" si="62"/>
        <v>60</v>
      </c>
      <c r="H1308" t="str">
        <f>'Initial Flow'!B1308</f>
        <v>IID725 - COCP_EXTR_NEW_MOD_INS</v>
      </c>
      <c r="I1308">
        <f>IFERROR(VLOOKUP('Initial Flow'!D1308,'Code Int'!$A$1:$B$10,2,FALSE),"NULL")</f>
        <v>19</v>
      </c>
      <c r="J1308">
        <f>IFERROR(VLOOKUP('Initial Flow'!E1308,'Code Int'!$A$1:$B$10,2,FALSE),"NULL")</f>
        <v>17</v>
      </c>
      <c r="K1308" t="str">
        <f>'Initial Flow'!F1308</f>
        <v/>
      </c>
      <c r="L1308" t="str">
        <f>'Initial Flow'!G1308</f>
        <v>New and modified cash instructions</v>
      </c>
      <c r="M1308" t="str">
        <f>'Initial Flow'!L1308</f>
        <v>Cash Instruction</v>
      </c>
      <c r="N1308" t="str">
        <f>'Initial Flow'!C1308</f>
        <v>MSG005253</v>
      </c>
    </row>
    <row r="1309" spans="1:14" x14ac:dyDescent="0.2">
      <c r="A1309">
        <f>IFERROR(VLOOKUP('Initial Flow'!H1309,'Initial Data'!A$1:U$2000,21,FALSE),"NULL")</f>
        <v>27</v>
      </c>
      <c r="B1309">
        <f>IFERROR(VLOOKUP('Initial Flow'!I1309,'Initial Data'!A$1:U$2000,21,FALSE),"NULL")</f>
        <v>378</v>
      </c>
      <c r="C1309">
        <f>IFERROR(VLOOKUP('Initial Flow'!J1309,'Initial Data'!A$1:U$2000,21,FALSE),"NULL")</f>
        <v>25</v>
      </c>
      <c r="D1309">
        <f>IFERROR(VLOOKUP('Initial Flow'!K1309,'Initial Data'!A$1:U$2000,21,FALSE),"NULL")</f>
        <v>530</v>
      </c>
      <c r="E1309" t="str">
        <f t="shared" si="60"/>
        <v>OK</v>
      </c>
      <c r="F1309">
        <f t="shared" si="61"/>
        <v>378</v>
      </c>
      <c r="G1309">
        <f t="shared" si="62"/>
        <v>25</v>
      </c>
      <c r="H1309" t="str">
        <f>'Initial Flow'!B1309</f>
        <v>IID2440 - RDFCITYETL</v>
      </c>
      <c r="I1309">
        <f>IFERROR(VLOOKUP('Initial Flow'!D1309,'Code Int'!$A$1:$B$10,2,FALSE),"NULL")</f>
        <v>19</v>
      </c>
      <c r="J1309">
        <f>IFERROR(VLOOKUP('Initial Flow'!E1309,'Code Int'!$A$1:$B$10,2,FALSE),"NULL")</f>
        <v>16</v>
      </c>
      <c r="K1309" t="str">
        <f>'Initial Flow'!F1309</f>
        <v/>
      </c>
      <c r="L1309" t="str">
        <f>'Initial Flow'!G1309</f>
        <v/>
      </c>
      <c r="M1309" t="str">
        <f>'Initial Flow'!L1309</f>
        <v>City</v>
      </c>
      <c r="N1309" t="str">
        <f>'Initial Flow'!C1309</f>
        <v>MSG006479</v>
      </c>
    </row>
    <row r="1310" spans="1:14" x14ac:dyDescent="0.2">
      <c r="A1310">
        <f>IFERROR(VLOOKUP('Initial Flow'!H1310,'Initial Data'!A$1:U$2000,21,FALSE),"NULL")</f>
        <v>21</v>
      </c>
      <c r="B1310">
        <f>IFERROR(VLOOKUP('Initial Flow'!I1310,'Initial Data'!A$1:U$2000,21,FALSE),"NULL")</f>
        <v>553</v>
      </c>
      <c r="C1310">
        <f>IFERROR(VLOOKUP('Initial Flow'!J1310,'Initial Data'!A$1:U$2000,21,FALSE),"NULL")</f>
        <v>21</v>
      </c>
      <c r="D1310">
        <f>IFERROR(VLOOKUP('Initial Flow'!K1310,'Initial Data'!A$1:U$2000,21,FALSE),"NULL")</f>
        <v>409</v>
      </c>
      <c r="E1310" t="str">
        <f t="shared" si="60"/>
        <v>OK</v>
      </c>
      <c r="F1310">
        <f t="shared" si="61"/>
        <v>553</v>
      </c>
      <c r="G1310">
        <f t="shared" si="62"/>
        <v>21</v>
      </c>
      <c r="H1310" t="str">
        <f>'Initial Flow'!B1310</f>
        <v>IID3444 - Settlement Requests (Manual Cash/Security Inxs)</v>
      </c>
      <c r="I1310">
        <f>IFERROR(VLOOKUP('Initial Flow'!D1310,'Code Int'!$A$1:$B$10,2,FALSE),"NULL")</f>
        <v>19</v>
      </c>
      <c r="J1310">
        <f>IFERROR(VLOOKUP('Initial Flow'!E1310,'Code Int'!$A$1:$B$10,2,FALSE),"NULL")</f>
        <v>18</v>
      </c>
      <c r="K1310" t="str">
        <f>'Initial Flow'!F1310</f>
        <v/>
      </c>
      <c r="L1310" t="str">
        <f>'Initial Flow'!G1310</f>
        <v>Manual Instruction Manager</v>
      </c>
      <c r="M1310" t="str">
        <f>'Initial Flow'!L1310</f>
        <v>Cash Instruction</v>
      </c>
      <c r="N1310" t="str">
        <f>'Initial Flow'!C1310</f>
        <v>MSG007459</v>
      </c>
    </row>
    <row r="1311" spans="1:14" x14ac:dyDescent="0.2">
      <c r="A1311">
        <f>IFERROR(VLOOKUP('Initial Flow'!H1311,'Initial Data'!A$1:U$2000,21,FALSE),"NULL")</f>
        <v>56</v>
      </c>
      <c r="B1311">
        <f>IFERROR(VLOOKUP('Initial Flow'!I1311,'Initial Data'!A$1:U$2000,21,FALSE),"NULL")</f>
        <v>1100</v>
      </c>
      <c r="C1311">
        <f>IFERROR(VLOOKUP('Initial Flow'!J1311,'Initial Data'!A$1:U$2000,21,FALSE),"NULL")</f>
        <v>33</v>
      </c>
      <c r="D1311">
        <f>IFERROR(VLOOKUP('Initial Flow'!K1311,'Initial Data'!A$1:U$2000,21,FALSE),"NULL")</f>
        <v>729</v>
      </c>
      <c r="E1311" t="str">
        <f t="shared" si="60"/>
        <v>OK</v>
      </c>
      <c r="F1311">
        <f t="shared" si="61"/>
        <v>1100</v>
      </c>
      <c r="G1311">
        <f t="shared" si="62"/>
        <v>33</v>
      </c>
      <c r="H1311" t="str">
        <f>'Initial Flow'!B1311</f>
        <v>IID399 - CD_CUSTOMER_POSITION_LUXCSD</v>
      </c>
      <c r="I1311">
        <f>IFERROR(VLOOKUP('Initial Flow'!D1311,'Code Int'!$A$1:$B$10,2,FALSE),"NULL")</f>
        <v>19</v>
      </c>
      <c r="J1311">
        <f>IFERROR(VLOOKUP('Initial Flow'!E1311,'Code Int'!$A$1:$B$10,2,FALSE),"NULL")</f>
        <v>16</v>
      </c>
      <c r="K1311" t="str">
        <f>'Initial Flow'!F1311</f>
        <v/>
      </c>
      <c r="L1311" t="str">
        <f>'Initial Flow'!G1311</f>
        <v>LuxCSD customer positions file notification to Creation Direct</v>
      </c>
      <c r="M1311" t="str">
        <f>'Initial Flow'!L1311</f>
        <v>Position</v>
      </c>
      <c r="N1311" t="str">
        <f>'Initial Flow'!C1311</f>
        <v>MSG004998</v>
      </c>
    </row>
    <row r="1312" spans="1:14" x14ac:dyDescent="0.2">
      <c r="A1312">
        <f>IFERROR(VLOOKUP('Initial Flow'!H1312,'Initial Data'!A$1:U$2000,21,FALSE),"NULL")</f>
        <v>21</v>
      </c>
      <c r="B1312">
        <f>IFERROR(VLOOKUP('Initial Flow'!I1312,'Initial Data'!A$1:U$2000,21,FALSE),"NULL")</f>
        <v>553</v>
      </c>
      <c r="C1312">
        <f>IFERROR(VLOOKUP('Initial Flow'!J1312,'Initial Data'!A$1:U$2000,21,FALSE),"NULL")</f>
        <v>21</v>
      </c>
      <c r="D1312">
        <f>IFERROR(VLOOKUP('Initial Flow'!K1312,'Initial Data'!A$1:U$2000,21,FALSE),"NULL")</f>
        <v>409</v>
      </c>
      <c r="E1312" t="str">
        <f t="shared" si="60"/>
        <v>OK</v>
      </c>
      <c r="F1312">
        <f t="shared" si="61"/>
        <v>553</v>
      </c>
      <c r="G1312">
        <f t="shared" si="62"/>
        <v>21</v>
      </c>
      <c r="H1312" t="str">
        <f>'Initial Flow'!B1312</f>
        <v>IID3444 - Settlement Requests (Manual Cash/Security Inxs)</v>
      </c>
      <c r="I1312">
        <f>IFERROR(VLOOKUP('Initial Flow'!D1312,'Code Int'!$A$1:$B$10,2,FALSE),"NULL")</f>
        <v>19</v>
      </c>
      <c r="J1312">
        <f>IFERROR(VLOOKUP('Initial Flow'!E1312,'Code Int'!$A$1:$B$10,2,FALSE),"NULL")</f>
        <v>18</v>
      </c>
      <c r="K1312" t="str">
        <f>'Initial Flow'!F1312</f>
        <v/>
      </c>
      <c r="L1312" t="str">
        <f>'Initial Flow'!G1312</f>
        <v>Manual Instruction Manager</v>
      </c>
      <c r="M1312" t="str">
        <f>'Initial Flow'!L1312</f>
        <v>Security Instruction</v>
      </c>
      <c r="N1312" t="str">
        <f>'Initial Flow'!C1312</f>
        <v>MSG007459</v>
      </c>
    </row>
    <row r="1313" spans="1:14" x14ac:dyDescent="0.2">
      <c r="A1313">
        <f>IFERROR(VLOOKUP('Initial Flow'!H1313,'Initial Data'!A$1:U$2000,21,FALSE),"NULL")</f>
        <v>10</v>
      </c>
      <c r="B1313" t="str">
        <f>IFERROR(VLOOKUP('Initial Flow'!I1313,'Initial Data'!A$1:U$2000,21,FALSE),"NULL")</f>
        <v>NULL</v>
      </c>
      <c r="C1313">
        <f>IFERROR(VLOOKUP('Initial Flow'!J1313,'Initial Data'!A$1:U$2000,21,FALSE),"NULL")</f>
        <v>33</v>
      </c>
      <c r="D1313">
        <f>IFERROR(VLOOKUP('Initial Flow'!K1313,'Initial Data'!A$1:U$2000,21,FALSE),"NULL")</f>
        <v>717</v>
      </c>
      <c r="E1313" t="str">
        <f t="shared" si="60"/>
        <v>OK</v>
      </c>
      <c r="F1313">
        <f t="shared" si="61"/>
        <v>10</v>
      </c>
      <c r="G1313">
        <f t="shared" si="62"/>
        <v>33</v>
      </c>
      <c r="H1313" t="str">
        <f>'Initial Flow'!B1313</f>
        <v>IID9065 - CD-CBF_37</v>
      </c>
      <c r="I1313">
        <f>IFERROR(VLOOKUP('Initial Flow'!D1313,'Code Int'!$A$1:$B$10,2,FALSE),"NULL")</f>
        <v>19</v>
      </c>
      <c r="J1313">
        <f>IFERROR(VLOOKUP('Initial Flow'!E1313,'Code Int'!$A$1:$B$10,2,FALSE),"NULL")</f>
        <v>18</v>
      </c>
      <c r="K1313" t="str">
        <f>'Initial Flow'!F1313</f>
        <v/>
      </c>
      <c r="L1313" t="str">
        <f>'Initial Flow'!G1313</f>
        <v>CASCADE data csv file for SMONITOR</v>
      </c>
      <c r="M1313" t="str">
        <f>'Initial Flow'!L1313</f>
        <v>Scanning Data</v>
      </c>
      <c r="N1313" t="str">
        <f>'Initial Flow'!C1313</f>
        <v>MSG005132</v>
      </c>
    </row>
    <row r="1314" spans="1:14" x14ac:dyDescent="0.2">
      <c r="A1314">
        <f>IFERROR(VLOOKUP('Initial Flow'!H1314,'Initial Data'!A$1:U$2000,21,FALSE),"NULL")</f>
        <v>33</v>
      </c>
      <c r="B1314">
        <f>IFERROR(VLOOKUP('Initial Flow'!I1314,'Initial Data'!A$1:U$2000,21,FALSE),"NULL")</f>
        <v>721</v>
      </c>
      <c r="C1314">
        <f>IFERROR(VLOOKUP('Initial Flow'!J1314,'Initial Data'!A$1:U$2000,21,FALSE),"NULL")</f>
        <v>27</v>
      </c>
      <c r="D1314">
        <f>IFERROR(VLOOKUP('Initial Flow'!K1314,'Initial Data'!A$1:U$2000,21,FALSE),"NULL")</f>
        <v>998</v>
      </c>
      <c r="E1314" t="str">
        <f t="shared" si="60"/>
        <v>OK</v>
      </c>
      <c r="F1314">
        <f t="shared" si="61"/>
        <v>721</v>
      </c>
      <c r="G1314">
        <f t="shared" si="62"/>
        <v>27</v>
      </c>
      <c r="H1314" t="str">
        <f>'Initial Flow'!B1314</f>
        <v>IID572 - CD-CDI_BBG_CORP_PFD</v>
      </c>
      <c r="I1314">
        <f>IFERROR(VLOOKUP('Initial Flow'!D1314,'Code Int'!$A$1:$B$10,2,FALSE),"NULL")</f>
        <v>19</v>
      </c>
      <c r="J1314">
        <f>IFERROR(VLOOKUP('Initial Flow'!E1314,'Code Int'!$A$1:$B$10,2,FALSE),"NULL")</f>
        <v>18</v>
      </c>
      <c r="K1314" t="str">
        <f>'Initial Flow'!F1314</f>
        <v/>
      </c>
      <c r="L1314" t="str">
        <f>'Initial Flow'!G1314</f>
        <v>Bloomberg Mortgage / Gov Debt / Corp Debt instrument event in CSV format</v>
      </c>
      <c r="M1314" t="str">
        <f>'Initial Flow'!L1314</f>
        <v>Security</v>
      </c>
      <c r="N1314" t="str">
        <f>'Initial Flow'!C1314</f>
        <v>MSG005164</v>
      </c>
    </row>
    <row r="1315" spans="1:14" x14ac:dyDescent="0.2">
      <c r="A1315">
        <f>IFERROR(VLOOKUP('Initial Flow'!H1315,'Initial Data'!A$1:U$2000,21,FALSE),"NULL")</f>
        <v>19</v>
      </c>
      <c r="B1315">
        <f>IFERROR(VLOOKUP('Initial Flow'!I1315,'Initial Data'!A$1:U$2000,21,FALSE),"NULL")</f>
        <v>1142</v>
      </c>
      <c r="C1315">
        <f>IFERROR(VLOOKUP('Initial Flow'!J1315,'Initial Data'!A$1:U$2000,21,FALSE),"NULL")</f>
        <v>22</v>
      </c>
      <c r="D1315">
        <f>IFERROR(VLOOKUP('Initial Flow'!K1315,'Initial Data'!A$1:U$2000,21,FALSE),"NULL")</f>
        <v>403</v>
      </c>
      <c r="E1315" t="str">
        <f t="shared" si="60"/>
        <v>OK</v>
      </c>
      <c r="F1315">
        <f t="shared" si="61"/>
        <v>1142</v>
      </c>
      <c r="G1315">
        <f t="shared" si="62"/>
        <v>22</v>
      </c>
      <c r="H1315" t="str">
        <f>'Initial Flow'!B1315</f>
        <v>IID2115 - monthintrate</v>
      </c>
      <c r="I1315">
        <f>IFERROR(VLOOKUP('Initial Flow'!D1315,'Code Int'!$A$1:$B$10,2,FALSE),"NULL")</f>
        <v>19</v>
      </c>
      <c r="J1315">
        <f>IFERROR(VLOOKUP('Initial Flow'!E1315,'Code Int'!$A$1:$B$10,2,FALSE),"NULL")</f>
        <v>17</v>
      </c>
      <c r="K1315" t="str">
        <f>'Initial Flow'!F1315</f>
        <v/>
      </c>
      <c r="L1315" t="str">
        <f>'Initial Flow'!G1315</f>
        <v>1617 Monthly Interest rate Deltas</v>
      </c>
      <c r="M1315" t="str">
        <f>'Initial Flow'!L1315</f>
        <v>Customer Interests</v>
      </c>
      <c r="N1315" t="str">
        <f>'Initial Flow'!C1315</f>
        <v>MSG006263</v>
      </c>
    </row>
    <row r="1316" spans="1:14" x14ac:dyDescent="0.2">
      <c r="A1316">
        <f>IFERROR(VLOOKUP('Initial Flow'!H1316,'Initial Data'!A$1:U$2000,21,FALSE),"NULL")</f>
        <v>106</v>
      </c>
      <c r="B1316">
        <f>IFERROR(VLOOKUP('Initial Flow'!I1316,'Initial Data'!A$1:U$2000,21,FALSE),"NULL")</f>
        <v>1458</v>
      </c>
      <c r="C1316">
        <f>IFERROR(VLOOKUP('Initial Flow'!J1316,'Initial Data'!A$1:U$2000,21,FALSE),"NULL")</f>
        <v>101</v>
      </c>
      <c r="D1316">
        <f>IFERROR(VLOOKUP('Initial Flow'!K1316,'Initial Data'!A$1:U$2000,21,FALSE),"NULL")</f>
        <v>1456</v>
      </c>
      <c r="E1316" t="str">
        <f t="shared" si="60"/>
        <v>OK</v>
      </c>
      <c r="F1316">
        <f t="shared" si="61"/>
        <v>1458</v>
      </c>
      <c r="G1316">
        <f t="shared" si="62"/>
        <v>101</v>
      </c>
      <c r="H1316" t="str">
        <f>'Initial Flow'!B1316</f>
        <v>IID3182 - WMB_CDOC_PDF_STATEMENT</v>
      </c>
      <c r="I1316">
        <f>IFERROR(VLOOKUP('Initial Flow'!D1316,'Code Int'!$A$1:$B$10,2,FALSE),"NULL")</f>
        <v>19</v>
      </c>
      <c r="J1316">
        <f>IFERROR(VLOOKUP('Initial Flow'!E1316,'Code Int'!$A$1:$B$10,2,FALSE),"NULL")</f>
        <v>15</v>
      </c>
      <c r="K1316" t="str">
        <f>'Initial Flow'!F1316</f>
        <v/>
      </c>
      <c r="L1316" t="str">
        <f>'Initial Flow'!G1316</f>
        <v>Statements (PDF)</v>
      </c>
      <c r="M1316" t="str">
        <f>'Initial Flow'!L1316</f>
        <v>Position</v>
      </c>
      <c r="N1316" t="str">
        <f>'Initial Flow'!C1316</f>
        <v>MSG007136</v>
      </c>
    </row>
    <row r="1317" spans="1:14" x14ac:dyDescent="0.2">
      <c r="A1317">
        <f>IFERROR(VLOOKUP('Initial Flow'!H1317,'Initial Data'!A$1:U$2000,21,FALSE),"NULL")</f>
        <v>73</v>
      </c>
      <c r="B1317">
        <f>IFERROR(VLOOKUP('Initial Flow'!I1317,'Initial Data'!A$1:U$2000,21,FALSE),"NULL")</f>
        <v>284</v>
      </c>
      <c r="C1317">
        <f>IFERROR(VLOOKUP('Initial Flow'!J1317,'Initial Data'!A$1:U$2000,21,FALSE),"NULL")</f>
        <v>73</v>
      </c>
      <c r="D1317">
        <f>IFERROR(VLOOKUP('Initial Flow'!K1317,'Initial Data'!A$1:U$2000,21,FALSE),"NULL")</f>
        <v>244</v>
      </c>
      <c r="E1317" t="str">
        <f t="shared" si="60"/>
        <v>OK</v>
      </c>
      <c r="F1317">
        <f t="shared" si="61"/>
        <v>284</v>
      </c>
      <c r="G1317">
        <f t="shared" si="62"/>
        <v>73</v>
      </c>
      <c r="H1317" t="str">
        <f>'Initial Flow'!B1317</f>
        <v>IID2279 - PmCITISync</v>
      </c>
      <c r="I1317">
        <f>IFERROR(VLOOKUP('Initial Flow'!D1317,'Code Int'!$A$1:$B$10,2,FALSE),"NULL")</f>
        <v>19</v>
      </c>
      <c r="J1317">
        <f>IFERROR(VLOOKUP('Initial Flow'!E1317,'Code Int'!$A$1:$B$10,2,FALSE),"NULL")</f>
        <v>15</v>
      </c>
      <c r="K1317" t="str">
        <f>'Initial Flow'!F1317</f>
        <v>BROADCAST;3</v>
      </c>
      <c r="L1317" t="str">
        <f>'Initial Flow'!G1317</f>
        <v>Requests CITI extractor to use new PM Change Number</v>
      </c>
      <c r="M1317" t="str">
        <f>'Initial Flow'!L1317</f>
        <v>Security Instruction</v>
      </c>
      <c r="N1317" t="str">
        <f>'Initial Flow'!C1317</f>
        <v>MSG006380</v>
      </c>
    </row>
    <row r="1318" spans="1:14" x14ac:dyDescent="0.2">
      <c r="A1318">
        <f>IFERROR(VLOOKUP('Initial Flow'!H1318,'Initial Data'!A$1:U$2000,21,FALSE),"NULL")</f>
        <v>23</v>
      </c>
      <c r="B1318">
        <f>IFERROR(VLOOKUP('Initial Flow'!I1318,'Initial Data'!A$1:U$2000,21,FALSE),"NULL")</f>
        <v>913</v>
      </c>
      <c r="C1318">
        <f>IFERROR(VLOOKUP('Initial Flow'!J1318,'Initial Data'!A$1:U$2000,21,FALSE),"NULL")</f>
        <v>59</v>
      </c>
      <c r="D1318">
        <f>IFERROR(VLOOKUP('Initial Flow'!K1318,'Initial Data'!A$1:U$2000,21,FALSE),"NULL")</f>
        <v>478</v>
      </c>
      <c r="E1318" t="str">
        <f t="shared" si="60"/>
        <v>OK</v>
      </c>
      <c r="F1318">
        <f t="shared" si="61"/>
        <v>913</v>
      </c>
      <c r="G1318">
        <f t="shared" si="62"/>
        <v>59</v>
      </c>
      <c r="H1318" t="str">
        <f>'Initial Flow'!B1318</f>
        <v>IID770 - CREATE_MT199_PI2</v>
      </c>
      <c r="I1318">
        <f>IFERROR(VLOOKUP('Initial Flow'!D1318,'Code Int'!$A$1:$B$10,2,FALSE),"NULL")</f>
        <v>19</v>
      </c>
      <c r="J1318">
        <f>IFERROR(VLOOKUP('Initial Flow'!E1318,'Code Int'!$A$1:$B$10,2,FALSE),"NULL")</f>
        <v>15</v>
      </c>
      <c r="K1318" t="str">
        <f>'Initial Flow'!F1318</f>
        <v/>
      </c>
      <c r="L1318" t="str">
        <f>'Initial Flow'!G1318</f>
        <v>ISO MT199-CSB</v>
      </c>
      <c r="M1318" t="str">
        <f>'Initial Flow'!L1318</f>
        <v>MT199</v>
      </c>
      <c r="N1318" t="str">
        <f>'Initial Flow'!C1318</f>
        <v>MSG005286</v>
      </c>
    </row>
    <row r="1319" spans="1:14" x14ac:dyDescent="0.2">
      <c r="A1319">
        <f>IFERROR(VLOOKUP('Initial Flow'!H1319,'Initial Data'!A$1:U$2000,21,FALSE),"NULL")</f>
        <v>33</v>
      </c>
      <c r="B1319">
        <f>IFERROR(VLOOKUP('Initial Flow'!I1319,'Initial Data'!A$1:U$2000,21,FALSE),"NULL")</f>
        <v>301</v>
      </c>
      <c r="C1319">
        <f>IFERROR(VLOOKUP('Initial Flow'!J1319,'Initial Data'!A$1:U$2000,21,FALSE),"NULL")</f>
        <v>50</v>
      </c>
      <c r="D1319">
        <f>IFERROR(VLOOKUP('Initial Flow'!K1319,'Initial Data'!A$1:U$2000,21,FALSE),"NULL")</f>
        <v>609</v>
      </c>
      <c r="E1319" t="str">
        <f t="shared" si="60"/>
        <v>OK</v>
      </c>
      <c r="F1319">
        <f t="shared" si="61"/>
        <v>301</v>
      </c>
      <c r="G1319">
        <f t="shared" si="62"/>
        <v>50</v>
      </c>
      <c r="H1319" t="str">
        <f>'Initial Flow'!B1319</f>
        <v>IID589 - CD-CDI_SWIFT_BICDIR</v>
      </c>
      <c r="I1319">
        <f>IFERROR(VLOOKUP('Initial Flow'!D1319,'Code Int'!$A$1:$B$10,2,FALSE),"NULL")</f>
        <v>19</v>
      </c>
      <c r="J1319">
        <f>IFERROR(VLOOKUP('Initial Flow'!E1319,'Code Int'!$A$1:$B$10,2,FALSE),"NULL")</f>
        <v>18</v>
      </c>
      <c r="K1319" t="str">
        <f>'Initial Flow'!F1319</f>
        <v/>
      </c>
      <c r="L1319" t="str">
        <f>'Initial Flow'!G1319</f>
        <v>Swift BIC directory (STOP P3) 1st Sat of month</v>
      </c>
      <c r="M1319" t="str">
        <f>'Initial Flow'!L1319</f>
        <v>BIC Address</v>
      </c>
      <c r="N1319" t="str">
        <f>'Initial Flow'!C1319</f>
        <v>MSG005170</v>
      </c>
    </row>
    <row r="1320" spans="1:14" x14ac:dyDescent="0.2">
      <c r="A1320">
        <f>IFERROR(VLOOKUP('Initial Flow'!H1320,'Initial Data'!A$1:U$2000,21,FALSE),"NULL")</f>
        <v>36</v>
      </c>
      <c r="B1320" t="str">
        <f>IFERROR(VLOOKUP('Initial Flow'!I1320,'Initial Data'!A$1:U$2000,21,FALSE),"NULL")</f>
        <v>NULL</v>
      </c>
      <c r="C1320">
        <f>IFERROR(VLOOKUP('Initial Flow'!J1320,'Initial Data'!A$1:U$2000,21,FALSE),"NULL")</f>
        <v>23</v>
      </c>
      <c r="D1320">
        <f>IFERROR(VLOOKUP('Initial Flow'!K1320,'Initial Data'!A$1:U$2000,21,FALSE),"NULL")</f>
        <v>913</v>
      </c>
      <c r="E1320" t="str">
        <f t="shared" si="60"/>
        <v>OK</v>
      </c>
      <c r="F1320">
        <f t="shared" si="61"/>
        <v>36</v>
      </c>
      <c r="G1320">
        <f t="shared" si="62"/>
        <v>23</v>
      </c>
      <c r="H1320" t="str">
        <f>'Initial Flow'!B1320</f>
        <v>IID9045 - HUB_IN_MVA_IMPORT</v>
      </c>
      <c r="I1320">
        <f>IFERROR(VLOOKUP('Initial Flow'!D1320,'Code Int'!$A$1:$B$10,2,FALSE),"NULL")</f>
        <v>19</v>
      </c>
      <c r="J1320">
        <f>IFERROR(VLOOKUP('Initial Flow'!E1320,'Code Int'!$A$1:$B$10,2,FALSE),"NULL")</f>
        <v>15</v>
      </c>
      <c r="K1320" t="str">
        <f>'Initial Flow'!F1320</f>
        <v/>
      </c>
      <c r="L1320" t="str">
        <f>'Initial Flow'!G1320</f>
        <v>SPOC inbound to Import</v>
      </c>
      <c r="M1320" t="str">
        <f>'Initial Flow'!L1320</f>
        <v>Security Instruction</v>
      </c>
      <c r="N1320" t="str">
        <f>'Initial Flow'!C1320</f>
        <v>MSG005663</v>
      </c>
    </row>
    <row r="1321" spans="1:14" x14ac:dyDescent="0.2">
      <c r="A1321">
        <f>IFERROR(VLOOKUP('Initial Flow'!H1321,'Initial Data'!A$1:U$2000,21,FALSE),"NULL")</f>
        <v>33</v>
      </c>
      <c r="B1321">
        <f>IFERROR(VLOOKUP('Initial Flow'!I1321,'Initial Data'!A$1:U$2000,21,FALSE),"NULL")</f>
        <v>813</v>
      </c>
      <c r="C1321">
        <f>IFERROR(VLOOKUP('Initial Flow'!J1321,'Initial Data'!A$1:U$2000,21,FALSE),"NULL")</f>
        <v>33</v>
      </c>
      <c r="D1321">
        <f>IFERROR(VLOOKUP('Initial Flow'!K1321,'Initial Data'!A$1:U$2000,21,FALSE),"NULL")</f>
        <v>293</v>
      </c>
      <c r="E1321" t="str">
        <f t="shared" si="60"/>
        <v>OK</v>
      </c>
      <c r="F1321">
        <f t="shared" si="61"/>
        <v>813</v>
      </c>
      <c r="G1321">
        <f t="shared" si="62"/>
        <v>33</v>
      </c>
      <c r="H1321" t="str">
        <f>'Initial Flow'!B1321</f>
        <v>IID295 - CD_AURORA_AM_TOF_5150</v>
      </c>
      <c r="I1321">
        <f>IFERROR(VLOOKUP('Initial Flow'!D1321,'Code Int'!$A$1:$B$10,2,FALSE),"NULL")</f>
        <v>19</v>
      </c>
      <c r="J1321">
        <f>IFERROR(VLOOKUP('Initial Flow'!E1321,'Code Int'!$A$1:$B$10,2,FALSE),"NULL")</f>
        <v>18</v>
      </c>
      <c r="K1321" t="str">
        <f>'Initial Flow'!F1321</f>
        <v/>
      </c>
      <c r="L1321" t="str">
        <f>'Initial Flow'!G1321</f>
        <v>CBF AM TOF Report for Aurora</v>
      </c>
      <c r="M1321" t="str">
        <f>'Initial Flow'!L1321</f>
        <v>Regulatory Report</v>
      </c>
      <c r="N1321" t="str">
        <f>'Initial Flow'!C1321</f>
        <v>MSG004911</v>
      </c>
    </row>
    <row r="1322" spans="1:14" x14ac:dyDescent="0.2">
      <c r="A1322">
        <f>IFERROR(VLOOKUP('Initial Flow'!H1322,'Initial Data'!A$1:U$2000,21,FALSE),"NULL")</f>
        <v>57</v>
      </c>
      <c r="B1322">
        <f>IFERROR(VLOOKUP('Initial Flow'!I1322,'Initial Data'!A$1:U$2000,21,FALSE),"NULL")</f>
        <v>1110</v>
      </c>
      <c r="C1322">
        <f>IFERROR(VLOOKUP('Initial Flow'!J1322,'Initial Data'!A$1:U$2000,21,FALSE),"NULL")</f>
        <v>57</v>
      </c>
      <c r="D1322">
        <f>IFERROR(VLOOKUP('Initial Flow'!K1322,'Initial Data'!A$1:U$2000,21,FALSE),"NULL")</f>
        <v>1118</v>
      </c>
      <c r="E1322" t="str">
        <f t="shared" si="60"/>
        <v>OK</v>
      </c>
      <c r="F1322">
        <f t="shared" si="61"/>
        <v>1110</v>
      </c>
      <c r="G1322">
        <f t="shared" si="62"/>
        <v>57</v>
      </c>
      <c r="H1322" t="str">
        <f>'Initial Flow'!B1322</f>
        <v>IID751 - COPY_RDFSE_DDR</v>
      </c>
      <c r="I1322">
        <f>IFERROR(VLOOKUP('Initial Flow'!D1322,'Code Int'!$A$1:$B$10,2,FALSE),"NULL")</f>
        <v>19</v>
      </c>
      <c r="J1322">
        <f>IFERROR(VLOOKUP('Initial Flow'!E1322,'Code Int'!$A$1:$B$10,2,FALSE),"NULL")</f>
        <v>18</v>
      </c>
      <c r="K1322" t="str">
        <f>'Initial Flow'!F1322</f>
        <v/>
      </c>
      <c r="L1322" t="str">
        <f>'Initial Flow'!G1322</f>
        <v>Copy into MV on DDR schema with each synchro from PM</v>
      </c>
      <c r="M1322" t="str">
        <f>'Initial Flow'!L1322</f>
        <v>Security</v>
      </c>
      <c r="N1322" t="str">
        <f>'Initial Flow'!C1322</f>
        <v>MSG005272</v>
      </c>
    </row>
    <row r="1323" spans="1:14" x14ac:dyDescent="0.2">
      <c r="A1323">
        <f>IFERROR(VLOOKUP('Initial Flow'!H1323,'Initial Data'!A$1:U$2000,21,FALSE),"NULL")</f>
        <v>33</v>
      </c>
      <c r="B1323">
        <f>IFERROR(VLOOKUP('Initial Flow'!I1323,'Initial Data'!A$1:U$2000,21,FALSE),"NULL")</f>
        <v>721</v>
      </c>
      <c r="C1323">
        <f>IFERROR(VLOOKUP('Initial Flow'!J1323,'Initial Data'!A$1:U$2000,21,FALSE),"NULL")</f>
        <v>58</v>
      </c>
      <c r="D1323">
        <f>IFERROR(VLOOKUP('Initial Flow'!K1323,'Initial Data'!A$1:U$2000,21,FALSE),"NULL")</f>
        <v>442</v>
      </c>
      <c r="E1323" t="str">
        <f t="shared" si="60"/>
        <v>OK</v>
      </c>
      <c r="F1323">
        <f t="shared" si="61"/>
        <v>721</v>
      </c>
      <c r="G1323">
        <f t="shared" si="62"/>
        <v>58</v>
      </c>
      <c r="H1323" t="str">
        <f>'Initial Flow'!B1323</f>
        <v>IID563 - CD-CDI_32</v>
      </c>
      <c r="I1323">
        <f>IFERROR(VLOOKUP('Initial Flow'!D1323,'Code Int'!$A$1:$B$10,2,FALSE),"NULL")</f>
        <v>19</v>
      </c>
      <c r="J1323">
        <f>IFERROR(VLOOKUP('Initial Flow'!E1323,'Code Int'!$A$1:$B$10,2,FALSE),"NULL")</f>
        <v>18</v>
      </c>
      <c r="K1323" t="str">
        <f>'Initial Flow'!F1323</f>
        <v/>
      </c>
      <c r="L1323" t="str">
        <f>'Initial Flow'!G1323</f>
        <v>Moodys rating monthly files from CDI (cdwebftp) (inbound)</v>
      </c>
      <c r="M1323" t="str">
        <f>'Initial Flow'!L1323</f>
        <v>Security Rating</v>
      </c>
      <c r="N1323" t="str">
        <f>'Initial Flow'!C1323</f>
        <v>MSG005153</v>
      </c>
    </row>
    <row r="1324" spans="1:14" x14ac:dyDescent="0.2">
      <c r="A1324">
        <f>IFERROR(VLOOKUP('Initial Flow'!H1324,'Initial Data'!A$1:U$2000,21,FALSE),"NULL")</f>
        <v>61</v>
      </c>
      <c r="B1324">
        <f>IFERROR(VLOOKUP('Initial Flow'!I1324,'Initial Data'!A$1:U$2000,21,FALSE),"NULL")</f>
        <v>1383</v>
      </c>
      <c r="C1324">
        <f>IFERROR(VLOOKUP('Initial Flow'!J1324,'Initial Data'!A$1:U$2000,21,FALSE),"NULL")</f>
        <v>20</v>
      </c>
      <c r="D1324">
        <f>IFERROR(VLOOKUP('Initial Flow'!K1324,'Initial Data'!A$1:U$2000,21,FALSE),"NULL")</f>
        <v>1390</v>
      </c>
      <c r="E1324" t="str">
        <f t="shared" si="60"/>
        <v>OK</v>
      </c>
      <c r="F1324">
        <f t="shared" si="61"/>
        <v>1383</v>
      </c>
      <c r="G1324">
        <f t="shared" si="62"/>
        <v>20</v>
      </c>
      <c r="H1324" t="str">
        <f>'Initial Flow'!B1324</f>
        <v>IID3403 - CmseT2SFullCutover</v>
      </c>
      <c r="I1324" t="str">
        <f>IFERROR(VLOOKUP('Initial Flow'!D1324,'Code Int'!$A$1:$B$10,2,FALSE),"NULL")</f>
        <v>NULL</v>
      </c>
      <c r="J1324">
        <f>IFERROR(VLOOKUP('Initial Flow'!E1324,'Code Int'!$A$1:$B$10,2,FALSE),"NULL")</f>
        <v>15</v>
      </c>
      <c r="K1324" t="str">
        <f>'Initial Flow'!F1324</f>
        <v/>
      </c>
      <c r="L1324" t="str">
        <f>'Initial Flow'!G1324</f>
        <v/>
      </c>
      <c r="M1324" t="str">
        <f>'Initial Flow'!L1324</f>
        <v>Security Instruction</v>
      </c>
      <c r="N1324" t="str">
        <f>'Initial Flow'!C1324</f>
        <v>MSG007420</v>
      </c>
    </row>
    <row r="1325" spans="1:14" x14ac:dyDescent="0.2">
      <c r="A1325">
        <f>IFERROR(VLOOKUP('Initial Flow'!H1325,'Initial Data'!A$1:U$2000,21,FALSE),"NULL")</f>
        <v>21</v>
      </c>
      <c r="B1325">
        <f>IFERROR(VLOOKUP('Initial Flow'!I1325,'Initial Data'!A$1:U$2000,21,FALSE),"NULL")</f>
        <v>463</v>
      </c>
      <c r="C1325">
        <f>IFERROR(VLOOKUP('Initial Flow'!J1325,'Initial Data'!A$1:U$2000,21,FALSE),"NULL")</f>
        <v>26</v>
      </c>
      <c r="D1325">
        <f>IFERROR(VLOOKUP('Initial Flow'!K1325,'Initial Data'!A$1:U$2000,21,FALSE),"NULL")</f>
        <v>546</v>
      </c>
      <c r="E1325" t="str">
        <f t="shared" si="60"/>
        <v>OK</v>
      </c>
      <c r="F1325">
        <f t="shared" si="61"/>
        <v>463</v>
      </c>
      <c r="G1325">
        <f t="shared" si="62"/>
        <v>26</v>
      </c>
      <c r="H1325" t="str">
        <f>'Initial Flow'!B1325</f>
        <v>IID3452 - CUSTODY_EVENT_SC</v>
      </c>
      <c r="I1325" t="str">
        <f>IFERROR(VLOOKUP('Initial Flow'!D1325,'Code Int'!$A$1:$B$10,2,FALSE),"NULL")</f>
        <v>NULL</v>
      </c>
      <c r="J1325">
        <f>IFERROR(VLOOKUP('Initial Flow'!E1325,'Code Int'!$A$1:$B$10,2,FALSE),"NULL")</f>
        <v>18</v>
      </c>
      <c r="K1325" t="str">
        <f>'Initial Flow'!F1325</f>
        <v/>
      </c>
      <c r="L1325" t="str">
        <f>'Initial Flow'!G1325</f>
        <v/>
      </c>
      <c r="M1325" t="str">
        <f>'Initial Flow'!L1325</f>
        <v>Custody Event</v>
      </c>
      <c r="N1325" t="str">
        <f>'Initial Flow'!C1325</f>
        <v>MSG007465</v>
      </c>
    </row>
    <row r="1326" spans="1:14" x14ac:dyDescent="0.2">
      <c r="A1326">
        <f>IFERROR(VLOOKUP('Initial Flow'!H1326,'Initial Data'!A$1:U$2000,21,FALSE),"NULL")</f>
        <v>61</v>
      </c>
      <c r="B1326">
        <f>IFERROR(VLOOKUP('Initial Flow'!I1326,'Initial Data'!A$1:U$2000,21,FALSE),"NULL")</f>
        <v>1383</v>
      </c>
      <c r="C1326">
        <f>IFERROR(VLOOKUP('Initial Flow'!J1326,'Initial Data'!A$1:U$2000,21,FALSE),"NULL")</f>
        <v>20</v>
      </c>
      <c r="D1326">
        <f>IFERROR(VLOOKUP('Initial Flow'!K1326,'Initial Data'!A$1:U$2000,21,FALSE),"NULL")</f>
        <v>1390</v>
      </c>
      <c r="E1326" t="str">
        <f t="shared" si="60"/>
        <v>OK</v>
      </c>
      <c r="F1326">
        <f t="shared" si="61"/>
        <v>1383</v>
      </c>
      <c r="G1326">
        <f t="shared" si="62"/>
        <v>20</v>
      </c>
      <c r="H1326" t="str">
        <f>'Initial Flow'!B1326</f>
        <v>IID3403 - CmseT2SFullCutover</v>
      </c>
      <c r="I1326" t="str">
        <f>IFERROR(VLOOKUP('Initial Flow'!D1326,'Code Int'!$A$1:$B$10,2,FALSE),"NULL")</f>
        <v>NULL</v>
      </c>
      <c r="J1326">
        <f>IFERROR(VLOOKUP('Initial Flow'!E1326,'Code Int'!$A$1:$B$10,2,FALSE),"NULL")</f>
        <v>15</v>
      </c>
      <c r="K1326" t="str">
        <f>'Initial Flow'!F1326</f>
        <v/>
      </c>
      <c r="L1326" t="str">
        <f>'Initial Flow'!G1326</f>
        <v/>
      </c>
      <c r="M1326" t="str">
        <f>'Initial Flow'!L1326</f>
        <v>Security Positions</v>
      </c>
      <c r="N1326" t="str">
        <f>'Initial Flow'!C1326</f>
        <v>MSG007420</v>
      </c>
    </row>
    <row r="1327" spans="1:14" x14ac:dyDescent="0.2">
      <c r="A1327">
        <f>IFERROR(VLOOKUP('Initial Flow'!H1327,'Initial Data'!A$1:U$2000,21,FALSE),"NULL")</f>
        <v>78</v>
      </c>
      <c r="B1327">
        <f>IFERROR(VLOOKUP('Initial Flow'!I1327,'Initial Data'!A$1:U$2000,21,FALSE),"NULL")</f>
        <v>1085</v>
      </c>
      <c r="C1327">
        <f>IFERROR(VLOOKUP('Initial Flow'!J1327,'Initial Data'!A$1:U$2000,21,FALSE),"NULL")</f>
        <v>78</v>
      </c>
      <c r="D1327">
        <f>IFERROR(VLOOKUP('Initial Flow'!K1327,'Initial Data'!A$1:U$2000,21,FALSE),"NULL")</f>
        <v>1073</v>
      </c>
      <c r="E1327" t="str">
        <f t="shared" si="60"/>
        <v>OK</v>
      </c>
      <c r="F1327">
        <f t="shared" si="61"/>
        <v>1085</v>
      </c>
      <c r="G1327">
        <f t="shared" si="62"/>
        <v>78</v>
      </c>
      <c r="H1327" t="str">
        <f>'Initial Flow'!B1327</f>
        <v>IID3055 - UST_TCA_CERT</v>
      </c>
      <c r="I1327">
        <f>IFERROR(VLOOKUP('Initial Flow'!D1327,'Code Int'!$A$1:$B$10,2,FALSE),"NULL")</f>
        <v>19</v>
      </c>
      <c r="J1327">
        <f>IFERROR(VLOOKUP('Initial Flow'!E1327,'Code Int'!$A$1:$B$10,2,FALSE),"NULL")</f>
        <v>18</v>
      </c>
      <c r="K1327" t="str">
        <f>'Initial Flow'!F1327</f>
        <v/>
      </c>
      <c r="L1327" t="str">
        <f>'Initial Flow'!G1327</f>
        <v/>
      </c>
      <c r="M1327" t="str">
        <f>'Initial Flow'!L1327</f>
        <v>Tax</v>
      </c>
      <c r="N1327" t="str">
        <f>'Initial Flow'!C1327</f>
        <v>MSG006914</v>
      </c>
    </row>
    <row r="1328" spans="1:14" x14ac:dyDescent="0.2">
      <c r="A1328">
        <f>IFERROR(VLOOKUP('Initial Flow'!H1328,'Initial Data'!A$1:U$2000,21,FALSE),"NULL")</f>
        <v>86</v>
      </c>
      <c r="B1328">
        <f>IFERROR(VLOOKUP('Initial Flow'!I1328,'Initial Data'!A$1:U$2000,21,FALSE),"NULL")</f>
        <v>234</v>
      </c>
      <c r="C1328">
        <f>IFERROR(VLOOKUP('Initial Flow'!J1328,'Initial Data'!A$1:U$2000,21,FALSE),"NULL")</f>
        <v>73</v>
      </c>
      <c r="D1328">
        <f>IFERROR(VLOOKUP('Initial Flow'!K1328,'Initial Data'!A$1:U$2000,21,FALSE),"NULL")</f>
        <v>280</v>
      </c>
      <c r="E1328" t="str">
        <f t="shared" si="60"/>
        <v>OK</v>
      </c>
      <c r="F1328">
        <f t="shared" si="61"/>
        <v>234</v>
      </c>
      <c r="G1328">
        <f t="shared" si="62"/>
        <v>73</v>
      </c>
      <c r="H1328" t="str">
        <f>'Initial Flow'!B1328</f>
        <v>IID2598 - RS_PROPAGATION</v>
      </c>
      <c r="I1328">
        <f>IFERROR(VLOOKUP('Initial Flow'!D1328,'Code Int'!$A$1:$B$10,2,FALSE),"NULL")</f>
        <v>19</v>
      </c>
      <c r="J1328">
        <f>IFERROR(VLOOKUP('Initial Flow'!E1328,'Code Int'!$A$1:$B$10,2,FALSE),"NULL")</f>
        <v>16</v>
      </c>
      <c r="K1328" t="str">
        <f>'Initial Flow'!F1328</f>
        <v/>
      </c>
      <c r="L1328" t="str">
        <f>'Initial Flow'!G1328</f>
        <v/>
      </c>
      <c r="M1328" t="str">
        <f>'Initial Flow'!L1328</f>
        <v>Security Instruction</v>
      </c>
      <c r="N1328" t="str">
        <f>'Initial Flow'!C1328</f>
        <v>MSG006588</v>
      </c>
    </row>
    <row r="1329" spans="1:14" x14ac:dyDescent="0.2">
      <c r="A1329">
        <f>IFERROR(VLOOKUP('Initial Flow'!H1329,'Initial Data'!A$1:U$2000,21,FALSE),"NULL")</f>
        <v>23</v>
      </c>
      <c r="B1329">
        <f>IFERROR(VLOOKUP('Initial Flow'!I1329,'Initial Data'!A$1:U$2000,21,FALSE),"NULL")</f>
        <v>913</v>
      </c>
      <c r="C1329">
        <f>IFERROR(VLOOKUP('Initial Flow'!J1329,'Initial Data'!A$1:U$2000,21,FALSE),"NULL")</f>
        <v>59</v>
      </c>
      <c r="D1329">
        <f>IFERROR(VLOOKUP('Initial Flow'!K1329,'Initial Data'!A$1:U$2000,21,FALSE),"NULL")</f>
        <v>478</v>
      </c>
      <c r="E1329" t="str">
        <f t="shared" si="60"/>
        <v>OK</v>
      </c>
      <c r="F1329">
        <f t="shared" si="61"/>
        <v>913</v>
      </c>
      <c r="G1329">
        <f t="shared" si="62"/>
        <v>59</v>
      </c>
      <c r="H1329" t="str">
        <f>'Initial Flow'!B1329</f>
        <v>IID784 - CREATE_MT399_PI2</v>
      </c>
      <c r="I1329">
        <f>IFERROR(VLOOKUP('Initial Flow'!D1329,'Code Int'!$A$1:$B$10,2,FALSE),"NULL")</f>
        <v>19</v>
      </c>
      <c r="J1329">
        <f>IFERROR(VLOOKUP('Initial Flow'!E1329,'Code Int'!$A$1:$B$10,2,FALSE),"NULL")</f>
        <v>15</v>
      </c>
      <c r="K1329" t="str">
        <f>'Initial Flow'!F1329</f>
        <v/>
      </c>
      <c r="L1329" t="str">
        <f>'Initial Flow'!G1329</f>
        <v>ISO MT399-CSB</v>
      </c>
      <c r="M1329" t="str">
        <f>'Initial Flow'!L1329</f>
        <v>MT399</v>
      </c>
      <c r="N1329" t="str">
        <f>'Initial Flow'!C1329</f>
        <v>MSG005300</v>
      </c>
    </row>
    <row r="1330" spans="1:14" x14ac:dyDescent="0.2">
      <c r="A1330">
        <f>IFERROR(VLOOKUP('Initial Flow'!H1330,'Initial Data'!A$1:U$2000,21,FALSE),"NULL")</f>
        <v>86</v>
      </c>
      <c r="B1330">
        <f>IFERROR(VLOOKUP('Initial Flow'!I1330,'Initial Data'!A$1:U$2000,21,FALSE),"NULL")</f>
        <v>262</v>
      </c>
      <c r="C1330">
        <f>IFERROR(VLOOKUP('Initial Flow'!J1330,'Initial Data'!A$1:U$2000,21,FALSE),"NULL")</f>
        <v>34</v>
      </c>
      <c r="D1330">
        <f>IFERROR(VLOOKUP('Initial Flow'!K1330,'Initial Data'!A$1:U$2000,21,FALSE),"NULL")</f>
        <v>346</v>
      </c>
      <c r="E1330" t="str">
        <f t="shared" si="60"/>
        <v>OK</v>
      </c>
      <c r="F1330">
        <f t="shared" si="61"/>
        <v>262</v>
      </c>
      <c r="G1330">
        <f t="shared" si="62"/>
        <v>34</v>
      </c>
      <c r="H1330" t="str">
        <f>'Initial Flow'!B1330</f>
        <v>IID2503 - REFRESH_DEADLN</v>
      </c>
      <c r="I1330">
        <f>IFERROR(VLOOKUP('Initial Flow'!D1330,'Code Int'!$A$1:$B$10,2,FALSE),"NULL")</f>
        <v>19</v>
      </c>
      <c r="J1330">
        <f>IFERROR(VLOOKUP('Initial Flow'!E1330,'Code Int'!$A$1:$B$10,2,FALSE),"NULL")</f>
        <v>17</v>
      </c>
      <c r="K1330" t="str">
        <f>'Initial Flow'!F1330</f>
        <v/>
      </c>
      <c r="L1330" t="str">
        <f>'Initial Flow'!G1330</f>
        <v/>
      </c>
      <c r="M1330" t="str">
        <f>'Initial Flow'!L1330</f>
        <v>Deadline</v>
      </c>
      <c r="N1330" t="str">
        <f>'Initial Flow'!C1330</f>
        <v>MSG006533</v>
      </c>
    </row>
    <row r="1331" spans="1:14" x14ac:dyDescent="0.2">
      <c r="A1331">
        <f>IFERROR(VLOOKUP('Initial Flow'!H1331,'Initial Data'!A$1:U$2000,21,FALSE),"NULL")</f>
        <v>61</v>
      </c>
      <c r="B1331">
        <f>IFERROR(VLOOKUP('Initial Flow'!I1331,'Initial Data'!A$1:U$2000,21,FALSE),"NULL")</f>
        <v>693</v>
      </c>
      <c r="C1331">
        <f>IFERROR(VLOOKUP('Initial Flow'!J1331,'Initial Data'!A$1:U$2000,21,FALSE),"NULL")</f>
        <v>23</v>
      </c>
      <c r="D1331">
        <f>IFERROR(VLOOKUP('Initial Flow'!K1331,'Initial Data'!A$1:U$2000,21,FALSE),"NULL")</f>
        <v>1374</v>
      </c>
      <c r="E1331" t="str">
        <f t="shared" si="60"/>
        <v>OK</v>
      </c>
      <c r="F1331">
        <f t="shared" si="61"/>
        <v>693</v>
      </c>
      <c r="G1331">
        <f t="shared" si="62"/>
        <v>23</v>
      </c>
      <c r="H1331" t="str">
        <f>'Initial Flow'!B1331</f>
        <v>IID3298 - XACT_CBF_HUB_IN_SEC_SESE020</v>
      </c>
      <c r="I1331" t="str">
        <f>IFERROR(VLOOKUP('Initial Flow'!D1331,'Code Int'!$A$1:$B$10,2,FALSE),"NULL")</f>
        <v>NULL</v>
      </c>
      <c r="J1331">
        <f>IFERROR(VLOOKUP('Initial Flow'!E1331,'Code Int'!$A$1:$B$10,2,FALSE),"NULL")</f>
        <v>15</v>
      </c>
      <c r="K1331" t="str">
        <f>'Initial Flow'!F1331</f>
        <v/>
      </c>
      <c r="L1331" t="str">
        <f>'Initial Flow'!G1331</f>
        <v/>
      </c>
      <c r="M1331" t="str">
        <f>'Initial Flow'!L1331</f>
        <v>SESE020</v>
      </c>
      <c r="N1331" t="str">
        <f>'Initial Flow'!C1331</f>
        <v>MSG007348</v>
      </c>
    </row>
    <row r="1332" spans="1:14" x14ac:dyDescent="0.2">
      <c r="A1332">
        <f>IFERROR(VLOOKUP('Initial Flow'!H1332,'Initial Data'!A$1:U$2000,21,FALSE),"NULL")</f>
        <v>20</v>
      </c>
      <c r="B1332">
        <f>IFERROR(VLOOKUP('Initial Flow'!I1332,'Initial Data'!A$1:U$2000,21,FALSE),"NULL")</f>
        <v>715</v>
      </c>
      <c r="C1332">
        <f>IFERROR(VLOOKUP('Initial Flow'!J1332,'Initial Data'!A$1:U$2000,21,FALSE),"NULL")</f>
        <v>23</v>
      </c>
      <c r="D1332">
        <f>IFERROR(VLOOKUP('Initial Flow'!K1332,'Initial Data'!A$1:U$2000,21,FALSE),"NULL")</f>
        <v>941</v>
      </c>
      <c r="E1332" t="str">
        <f t="shared" si="60"/>
        <v>OK</v>
      </c>
      <c r="F1332">
        <f t="shared" si="61"/>
        <v>715</v>
      </c>
      <c r="G1332">
        <f t="shared" si="62"/>
        <v>23</v>
      </c>
      <c r="H1332" t="str">
        <f>'Initial Flow'!B1332</f>
        <v>IID1464 - HUB_OUT_COLLAT_IBERCLEAR</v>
      </c>
      <c r="I1332">
        <f>IFERROR(VLOOKUP('Initial Flow'!D1332,'Code Int'!$A$1:$B$10,2,FALSE),"NULL")</f>
        <v>19</v>
      </c>
      <c r="J1332">
        <f>IFERROR(VLOOKUP('Initial Flow'!E1332,'Code Int'!$A$1:$B$10,2,FALSE),"NULL")</f>
        <v>15</v>
      </c>
      <c r="K1332" t="str">
        <f>'Initial Flow'!F1332</f>
        <v/>
      </c>
      <c r="L1332" t="str">
        <f>'Initial Flow'!G1332</f>
        <v/>
      </c>
      <c r="M1332" t="str">
        <f>'Initial Flow'!L1332</f>
        <v>Triparty Contract</v>
      </c>
      <c r="N1332" t="str">
        <f>'Initial Flow'!C1332</f>
        <v>MSG005734</v>
      </c>
    </row>
    <row r="1333" spans="1:14" x14ac:dyDescent="0.2">
      <c r="A1333">
        <f>IFERROR(VLOOKUP('Initial Flow'!H1333,'Initial Data'!A$1:U$2000,21,FALSE),"NULL")</f>
        <v>32</v>
      </c>
      <c r="B1333">
        <f>IFERROR(VLOOKUP('Initial Flow'!I1333,'Initial Data'!A$1:U$2000,21,FALSE),"NULL")</f>
        <v>1415</v>
      </c>
      <c r="C1333">
        <f>IFERROR(VLOOKUP('Initial Flow'!J1333,'Initial Data'!A$1:U$2000,21,FALSE),"NULL")</f>
        <v>61</v>
      </c>
      <c r="D1333">
        <f>IFERROR(VLOOKUP('Initial Flow'!K1333,'Initial Data'!A$1:U$2000,21,FALSE),"NULL")</f>
        <v>693</v>
      </c>
      <c r="E1333" t="str">
        <f t="shared" si="60"/>
        <v>OK</v>
      </c>
      <c r="F1333">
        <f t="shared" si="61"/>
        <v>1415</v>
      </c>
      <c r="G1333">
        <f t="shared" si="62"/>
        <v>61</v>
      </c>
      <c r="H1333" t="str">
        <f>'Initial Flow'!B1333</f>
        <v>IID3292 - CBF_PM_IN_SESE023</v>
      </c>
      <c r="I1333" t="str">
        <f>IFERROR(VLOOKUP('Initial Flow'!D1333,'Code Int'!$A$1:$B$10,2,FALSE),"NULL")</f>
        <v>NULL</v>
      </c>
      <c r="J1333">
        <f>IFERROR(VLOOKUP('Initial Flow'!E1333,'Code Int'!$A$1:$B$10,2,FALSE),"NULL")</f>
        <v>15</v>
      </c>
      <c r="K1333" t="str">
        <f>'Initial Flow'!F1333</f>
        <v/>
      </c>
      <c r="L1333" t="str">
        <f>'Initial Flow'!G1333</f>
        <v/>
      </c>
      <c r="M1333" t="str">
        <f>'Initial Flow'!L1333</f>
        <v>SESE023</v>
      </c>
      <c r="N1333" t="str">
        <f>'Initial Flow'!C1333</f>
        <v>MSG007804</v>
      </c>
    </row>
    <row r="1334" spans="1:14" x14ac:dyDescent="0.2">
      <c r="A1334">
        <f>IFERROR(VLOOKUP('Initial Flow'!H1334,'Initial Data'!A$1:U$2000,21,FALSE),"NULL")</f>
        <v>50</v>
      </c>
      <c r="B1334">
        <f>IFERROR(VLOOKUP('Initial Flow'!I1334,'Initial Data'!A$1:U$2000,21,FALSE),"NULL")</f>
        <v>605</v>
      </c>
      <c r="C1334">
        <f>IFERROR(VLOOKUP('Initial Flow'!J1334,'Initial Data'!A$1:U$2000,21,FALSE),"NULL")</f>
        <v>33</v>
      </c>
      <c r="D1334">
        <f>IFERROR(VLOOKUP('Initial Flow'!K1334,'Initial Data'!A$1:U$2000,21,FALSE),"NULL")</f>
        <v>837</v>
      </c>
      <c r="E1334" t="str">
        <f t="shared" si="60"/>
        <v>OK</v>
      </c>
      <c r="F1334">
        <f t="shared" si="61"/>
        <v>605</v>
      </c>
      <c r="G1334">
        <f t="shared" si="62"/>
        <v>33</v>
      </c>
      <c r="H1334" t="str">
        <f>'Initial Flow'!B1334</f>
        <v>IID441 - CD_GET_TCMQA_SSTS_TRSC_LIST</v>
      </c>
      <c r="I1334">
        <f>IFERROR(VLOOKUP('Initial Flow'!D1334,'Code Int'!$A$1:$B$10,2,FALSE),"NULL")</f>
        <v>19</v>
      </c>
      <c r="J1334">
        <f>IFERROR(VLOOKUP('Initial Flow'!E1334,'Code Int'!$A$1:$B$10,2,FALSE),"NULL")</f>
        <v>16</v>
      </c>
      <c r="K1334" t="str">
        <f>'Initial Flow'!F1334</f>
        <v/>
      </c>
      <c r="L1334" t="str">
        <f>'Initial Flow'!G1334</f>
        <v>TR Sanctioned Country List from TCMQA for Swift (via CDI)</v>
      </c>
      <c r="M1334" t="str">
        <f>'Initial Flow'!L1334</f>
        <v>Sanction List</v>
      </c>
      <c r="N1334" t="str">
        <f>'Initial Flow'!C1334</f>
        <v>MSG005036</v>
      </c>
    </row>
    <row r="1335" spans="1:14" x14ac:dyDescent="0.2">
      <c r="A1335">
        <f>IFERROR(VLOOKUP('Initial Flow'!H1335,'Initial Data'!A$1:U$2000,21,FALSE),"NULL")</f>
        <v>20</v>
      </c>
      <c r="B1335">
        <f>IFERROR(VLOOKUP('Initial Flow'!I1335,'Initial Data'!A$1:U$2000,21,FALSE),"NULL")</f>
        <v>715</v>
      </c>
      <c r="C1335">
        <f>IFERROR(VLOOKUP('Initial Flow'!J1335,'Initial Data'!A$1:U$2000,21,FALSE),"NULL")</f>
        <v>23</v>
      </c>
      <c r="D1335">
        <f>IFERROR(VLOOKUP('Initial Flow'!K1335,'Initial Data'!A$1:U$2000,21,FALSE),"NULL")</f>
        <v>941</v>
      </c>
      <c r="E1335" t="str">
        <f t="shared" si="60"/>
        <v>OK</v>
      </c>
      <c r="F1335">
        <f t="shared" si="61"/>
        <v>715</v>
      </c>
      <c r="G1335">
        <f t="shared" si="62"/>
        <v>23</v>
      </c>
      <c r="H1335" t="str">
        <f>'Initial Flow'!B1335</f>
        <v>IID1457 - HUB_OUT_COLLAT_EUREX</v>
      </c>
      <c r="I1335">
        <f>IFERROR(VLOOKUP('Initial Flow'!D1335,'Code Int'!$A$1:$B$10,2,FALSE),"NULL")</f>
        <v>19</v>
      </c>
      <c r="J1335">
        <f>IFERROR(VLOOKUP('Initial Flow'!E1335,'Code Int'!$A$1:$B$10,2,FALSE),"NULL")</f>
        <v>15</v>
      </c>
      <c r="K1335" t="str">
        <f>'Initial Flow'!F1335</f>
        <v/>
      </c>
      <c r="L1335" t="str">
        <f>'Initial Flow'!G1335</f>
        <v>HUB service for transformation and routing of messages from CmaX to Eurex /Close Link feedbqck</v>
      </c>
      <c r="M1335" t="str">
        <f>'Initial Flow'!L1335</f>
        <v>Collateral Exposure</v>
      </c>
      <c r="N1335" t="str">
        <f>'Initial Flow'!C1335</f>
        <v>MSG005728</v>
      </c>
    </row>
    <row r="1336" spans="1:14" x14ac:dyDescent="0.2">
      <c r="A1336">
        <f>IFERROR(VLOOKUP('Initial Flow'!H1336,'Initial Data'!A$1:U$2000,21,FALSE),"NULL")</f>
        <v>56</v>
      </c>
      <c r="B1336">
        <f>IFERROR(VLOOKUP('Initial Flow'!I1336,'Initial Data'!A$1:U$2000,21,FALSE),"NULL")</f>
        <v>1096</v>
      </c>
      <c r="C1336">
        <f>IFERROR(VLOOKUP('Initial Flow'!J1336,'Initial Data'!A$1:U$2000,21,FALSE),"NULL")</f>
        <v>56</v>
      </c>
      <c r="D1336">
        <f>IFERROR(VLOOKUP('Initial Flow'!K1336,'Initial Data'!A$1:U$2000,21,FALSE),"NULL")</f>
        <v>259</v>
      </c>
      <c r="E1336" t="str">
        <f t="shared" si="60"/>
        <v>OK</v>
      </c>
      <c r="F1336">
        <f t="shared" si="61"/>
        <v>1096</v>
      </c>
      <c r="G1336">
        <f t="shared" si="62"/>
        <v>56</v>
      </c>
      <c r="H1336" t="str">
        <f>'Initial Flow'!B1336</f>
        <v>IID1999 - LRRequest</v>
      </c>
      <c r="I1336">
        <f>IFERROR(VLOOKUP('Initial Flow'!D1336,'Code Int'!$A$1:$B$10,2,FALSE),"NULL")</f>
        <v>19</v>
      </c>
      <c r="J1336">
        <f>IFERROR(VLOOKUP('Initial Flow'!E1336,'Code Int'!$A$1:$B$10,2,FALSE),"NULL")</f>
        <v>15</v>
      </c>
      <c r="K1336" t="str">
        <f>'Initial Flow'!F1336</f>
        <v/>
      </c>
      <c r="L1336" t="str">
        <f>'Initial Flow'!G1336</f>
        <v>Issued by DB Trigger Sent to CrSettlementService - Perform Loan Reimburse Service</v>
      </c>
      <c r="M1336" t="str">
        <f>'Initial Flow'!L1336</f>
        <v>Security Lending</v>
      </c>
      <c r="N1336" t="str">
        <f>'Initial Flow'!C1336</f>
        <v>MSG006160</v>
      </c>
    </row>
    <row r="1337" spans="1:14" x14ac:dyDescent="0.2">
      <c r="A1337">
        <f>IFERROR(VLOOKUP('Initial Flow'!H1337,'Initial Data'!A$1:U$2000,21,FALSE),"NULL")</f>
        <v>33</v>
      </c>
      <c r="B1337">
        <f>IFERROR(VLOOKUP('Initial Flow'!I1337,'Initial Data'!A$1:U$2000,21,FALSE),"NULL")</f>
        <v>729</v>
      </c>
      <c r="C1337">
        <f>IFERROR(VLOOKUP('Initial Flow'!J1337,'Initial Data'!A$1:U$2000,21,FALSE),"NULL")</f>
        <v>33</v>
      </c>
      <c r="D1337">
        <f>IFERROR(VLOOKUP('Initial Flow'!K1337,'Initial Data'!A$1:U$2000,21,FALSE),"NULL")</f>
        <v>293</v>
      </c>
      <c r="E1337" t="str">
        <f t="shared" si="60"/>
        <v>OK</v>
      </c>
      <c r="F1337">
        <f t="shared" si="61"/>
        <v>729</v>
      </c>
      <c r="G1337">
        <f t="shared" si="62"/>
        <v>33</v>
      </c>
      <c r="H1337" t="str">
        <f>'Initial Flow'!B1337</f>
        <v>IID394 - CD_CUSTOMER_POSITION_CBL</v>
      </c>
      <c r="I1337">
        <f>IFERROR(VLOOKUP('Initial Flow'!D1337,'Code Int'!$A$1:$B$10,2,FALSE),"NULL")</f>
        <v>19</v>
      </c>
      <c r="J1337">
        <f>IFERROR(VLOOKUP('Initial Flow'!E1337,'Code Int'!$A$1:$B$10,2,FALSE),"NULL")</f>
        <v>18</v>
      </c>
      <c r="K1337" t="str">
        <f>'Initial Flow'!F1337</f>
        <v/>
      </c>
      <c r="L1337" t="str">
        <f>'Initial Flow'!G1337</f>
        <v>CBL customer positions file notification to Creation Direct</v>
      </c>
      <c r="M1337" t="str">
        <f>'Initial Flow'!L1337</f>
        <v>Position</v>
      </c>
      <c r="N1337" t="str">
        <f>'Initial Flow'!C1337</f>
        <v>MSG004993</v>
      </c>
    </row>
    <row r="1338" spans="1:14" x14ac:dyDescent="0.2">
      <c r="A1338">
        <f>IFERROR(VLOOKUP('Initial Flow'!H1338,'Initial Data'!A$1:U$2000,21,FALSE),"NULL")</f>
        <v>39</v>
      </c>
      <c r="B1338">
        <f>IFERROR(VLOOKUP('Initial Flow'!I1338,'Initial Data'!A$1:U$2000,21,FALSE),"NULL")</f>
        <v>1058</v>
      </c>
      <c r="C1338">
        <f>IFERROR(VLOOKUP('Initial Flow'!J1338,'Initial Data'!A$1:U$2000,21,FALSE),"NULL")</f>
        <v>73</v>
      </c>
      <c r="D1338">
        <f>IFERROR(VLOOKUP('Initial Flow'!K1338,'Initial Data'!A$1:U$2000,21,FALSE),"NULL")</f>
        <v>280</v>
      </c>
      <c r="E1338" t="str">
        <f t="shared" si="60"/>
        <v>OK</v>
      </c>
      <c r="F1338">
        <f t="shared" si="61"/>
        <v>1058</v>
      </c>
      <c r="G1338">
        <f t="shared" si="62"/>
        <v>73</v>
      </c>
      <c r="H1338" t="str">
        <f>'Initial Flow'!B1338</f>
        <v>IID2461 - RdseCashInsStatusNotification</v>
      </c>
      <c r="I1338">
        <f>IFERROR(VLOOKUP('Initial Flow'!D1338,'Code Int'!$A$1:$B$10,2,FALSE),"NULL")</f>
        <v>19</v>
      </c>
      <c r="J1338">
        <f>IFERROR(VLOOKUP('Initial Flow'!E1338,'Code Int'!$A$1:$B$10,2,FALSE),"NULL")</f>
        <v>16</v>
      </c>
      <c r="K1338" t="str">
        <f>'Initial Flow'!F1338</f>
        <v/>
      </c>
      <c r="L1338" t="str">
        <f>'Initial Flow'!G1338</f>
        <v>Notification of instruction creation / modifications</v>
      </c>
      <c r="M1338" t="str">
        <f>'Initial Flow'!L1338</f>
        <v>Cash Instruction</v>
      </c>
      <c r="N1338" t="str">
        <f>'Initial Flow'!C1338</f>
        <v>MSG006499</v>
      </c>
    </row>
    <row r="1339" spans="1:14" hidden="1" x14ac:dyDescent="0.2">
      <c r="A1339" t="str">
        <f>IFERROR(VLOOKUP('Initial Flow'!H1339,'Initial Data'!A$1:U$2000,21,FALSE),"NULL")</f>
        <v>NULL</v>
      </c>
      <c r="B1339" t="str">
        <f>IFERROR(VLOOKUP('Initial Flow'!I1339,'Initial Data'!A$1:U$2000,21,FALSE),"NULL")</f>
        <v>NULL</v>
      </c>
      <c r="C1339">
        <f>IFERROR(VLOOKUP('Initial Flow'!J1339,'Initial Data'!A$1:U$2000,21,FALSE),"NULL")</f>
        <v>23</v>
      </c>
      <c r="D1339">
        <f>IFERROR(VLOOKUP('Initial Flow'!K1339,'Initial Data'!A$1:U$2000,21,FALSE),"NULL")</f>
        <v>626</v>
      </c>
      <c r="E1339" t="str">
        <f t="shared" si="60"/>
        <v>NULL</v>
      </c>
      <c r="F1339" t="str">
        <f t="shared" si="61"/>
        <v>NULL</v>
      </c>
      <c r="G1339">
        <f t="shared" si="62"/>
        <v>23</v>
      </c>
      <c r="H1339" t="str">
        <f>'Initial Flow'!B1339</f>
        <v>IID9032 - HUB_IN_CA_ACTIVATION_REQ</v>
      </c>
      <c r="I1339">
        <f>IFERROR(VLOOKUP('Initial Flow'!D1339,'Code Int'!$A$1:$B$10,2,FALSE),"NULL")</f>
        <v>20</v>
      </c>
      <c r="J1339">
        <f>IFERROR(VLOOKUP('Initial Flow'!E1339,'Code Int'!$A$1:$B$10,2,FALSE),"NULL")</f>
        <v>15</v>
      </c>
      <c r="K1339" t="str">
        <f>'Initial Flow'!F1339</f>
        <v/>
      </c>
      <c r="L1339" t="str">
        <f>'Initial Flow'!G1339</f>
        <v>Code Allocation Code Activation Request</v>
      </c>
      <c r="M1339" t="str">
        <f>'Initial Flow'!L1339</f>
        <v>Security</v>
      </c>
      <c r="N1339" t="str">
        <f>'Initial Flow'!C1339</f>
        <v>MSG005585</v>
      </c>
    </row>
    <row r="1340" spans="1:14" x14ac:dyDescent="0.2">
      <c r="A1340">
        <f>IFERROR(VLOOKUP('Initial Flow'!H1340,'Initial Data'!A$1:U$2000,21,FALSE),"NULL")</f>
        <v>29</v>
      </c>
      <c r="B1340">
        <f>IFERROR(VLOOKUP('Initial Flow'!I1340,'Initial Data'!A$1:U$2000,21,FALSE),"NULL")</f>
        <v>327</v>
      </c>
      <c r="C1340">
        <f>IFERROR(VLOOKUP('Initial Flow'!J1340,'Initial Data'!A$1:U$2000,21,FALSE),"NULL")</f>
        <v>29</v>
      </c>
      <c r="D1340">
        <f>IFERROR(VLOOKUP('Initial Flow'!K1340,'Initial Data'!A$1:U$2000,21,FALSE),"NULL")</f>
        <v>323</v>
      </c>
      <c r="E1340" t="str">
        <f t="shared" si="60"/>
        <v>OK</v>
      </c>
      <c r="F1340">
        <f t="shared" si="61"/>
        <v>327</v>
      </c>
      <c r="G1340">
        <f t="shared" si="62"/>
        <v>29</v>
      </c>
      <c r="H1340" t="str">
        <f>'Initial Flow'!B1340</f>
        <v>IID884 - CUSTODY_TNP_EXTRACT_VESTIMA_IFRD_INSTRUMENTS</v>
      </c>
      <c r="I1340">
        <f>IFERROR(VLOOKUP('Initial Flow'!D1340,'Code Int'!$A$1:$B$10,2,FALSE),"NULL")</f>
        <v>19</v>
      </c>
      <c r="J1340">
        <f>IFERROR(VLOOKUP('Initial Flow'!E1340,'Code Int'!$A$1:$B$10,2,FALSE),"NULL")</f>
        <v>17</v>
      </c>
      <c r="K1340" t="str">
        <f>'Initial Flow'!F1340</f>
        <v/>
      </c>
      <c r="L1340" t="str">
        <f>'Initial Flow'!G1340</f>
        <v>IFRD refdata dependencies on Instrument changes</v>
      </c>
      <c r="M1340" t="str">
        <f>'Initial Flow'!L1340</f>
        <v>Investment Fund Instrument</v>
      </c>
      <c r="N1340" t="str">
        <f>'Initial Flow'!C1340</f>
        <v>MSG005386</v>
      </c>
    </row>
    <row r="1341" spans="1:14" x14ac:dyDescent="0.2">
      <c r="A1341">
        <f>IFERROR(VLOOKUP('Initial Flow'!H1341,'Initial Data'!A$1:U$2000,21,FALSE),"NULL")</f>
        <v>57</v>
      </c>
      <c r="B1341" t="str">
        <f>IFERROR(VLOOKUP('Initial Flow'!I1341,'Initial Data'!A$1:U$2000,21,FALSE),"NULL")</f>
        <v>NULL</v>
      </c>
      <c r="C1341">
        <f>IFERROR(VLOOKUP('Initial Flow'!J1341,'Initial Data'!A$1:U$2000,21,FALSE),"NULL")</f>
        <v>53</v>
      </c>
      <c r="D1341">
        <f>IFERROR(VLOOKUP('Initial Flow'!K1341,'Initial Data'!A$1:U$2000,21,FALSE),"NULL")</f>
        <v>653</v>
      </c>
      <c r="E1341" t="str">
        <f t="shared" si="60"/>
        <v>OK</v>
      </c>
      <c r="F1341">
        <f t="shared" si="61"/>
        <v>57</v>
      </c>
      <c r="G1341">
        <f t="shared" si="62"/>
        <v>53</v>
      </c>
      <c r="H1341" t="str">
        <f>'Initial Flow'!B1341</f>
        <v>IID2114 - MonSystAlert</v>
      </c>
      <c r="I1341">
        <f>IFERROR(VLOOKUP('Initial Flow'!D1341,'Code Int'!$A$1:$B$10,2,FALSE),"NULL")</f>
        <v>19</v>
      </c>
      <c r="J1341">
        <f>IFERROR(VLOOKUP('Initial Flow'!E1341,'Code Int'!$A$1:$B$10,2,FALSE),"NULL")</f>
        <v>18</v>
      </c>
      <c r="K1341" t="str">
        <f>'Initial Flow'!F1341</f>
        <v/>
      </c>
      <c r="L1341" t="str">
        <f>'Initial Flow'!G1341</f>
        <v>Polls table for an alert coming from external system via interface tables</v>
      </c>
      <c r="M1341" t="str">
        <f>'Initial Flow'!L1341</f>
        <v>Business Alert</v>
      </c>
      <c r="N1341" t="str">
        <f>'Initial Flow'!C1341</f>
        <v>MSG006262</v>
      </c>
    </row>
    <row r="1342" spans="1:14" x14ac:dyDescent="0.2">
      <c r="A1342">
        <f>IFERROR(VLOOKUP('Initial Flow'!H1342,'Initial Data'!A$1:U$2000,21,FALSE),"NULL")</f>
        <v>32</v>
      </c>
      <c r="B1342">
        <f>IFERROR(VLOOKUP('Initial Flow'!I1342,'Initial Data'!A$1:U$2000,21,FALSE),"NULL")</f>
        <v>1416</v>
      </c>
      <c r="C1342">
        <f>IFERROR(VLOOKUP('Initial Flow'!J1342,'Initial Data'!A$1:U$2000,21,FALSE),"NULL")</f>
        <v>32</v>
      </c>
      <c r="D1342">
        <f>IFERROR(VLOOKUP('Initial Flow'!K1342,'Initial Data'!A$1:U$2000,21,FALSE),"NULL")</f>
        <v>1457</v>
      </c>
      <c r="E1342" t="str">
        <f t="shared" si="60"/>
        <v>OK</v>
      </c>
      <c r="F1342">
        <f t="shared" si="61"/>
        <v>1416</v>
      </c>
      <c r="G1342">
        <f t="shared" si="62"/>
        <v>32</v>
      </c>
      <c r="H1342" t="str">
        <f>'Initial Flow'!B1342</f>
        <v>End-user activity auditing</v>
      </c>
      <c r="I1342" t="str">
        <f>IFERROR(VLOOKUP('Initial Flow'!D1342,'Code Int'!$A$1:$B$10,2,FALSE),"NULL")</f>
        <v>NULL</v>
      </c>
      <c r="J1342">
        <f>IFERROR(VLOOKUP('Initial Flow'!E1342,'Code Int'!$A$1:$B$10,2,FALSE),"NULL")</f>
        <v>15</v>
      </c>
      <c r="K1342" t="str">
        <f>'Initial Flow'!F1342</f>
        <v/>
      </c>
      <c r="L1342" t="str">
        <f>'Initial Flow'!G1342</f>
        <v>Raise audit event message</v>
      </c>
      <c r="M1342" t="str">
        <f>'Initial Flow'!L1342</f>
        <v>UI Activity Audit</v>
      </c>
      <c r="N1342" t="str">
        <f>'Initial Flow'!C1342</f>
        <v>MSG007692</v>
      </c>
    </row>
    <row r="1343" spans="1:14" x14ac:dyDescent="0.2">
      <c r="A1343">
        <f>IFERROR(VLOOKUP('Initial Flow'!H1343,'Initial Data'!A$1:U$2000,21,FALSE),"NULL")</f>
        <v>61</v>
      </c>
      <c r="B1343">
        <f>IFERROR(VLOOKUP('Initial Flow'!I1343,'Initial Data'!A$1:U$2000,21,FALSE),"NULL")</f>
        <v>1383</v>
      </c>
      <c r="C1343">
        <f>IFERROR(VLOOKUP('Initial Flow'!J1343,'Initial Data'!A$1:U$2000,21,FALSE),"NULL")</f>
        <v>21</v>
      </c>
      <c r="D1343">
        <f>IFERROR(VLOOKUP('Initial Flow'!K1343,'Initial Data'!A$1:U$2000,21,FALSE),"NULL")</f>
        <v>437</v>
      </c>
      <c r="E1343" t="str">
        <f t="shared" si="60"/>
        <v>OK</v>
      </c>
      <c r="F1343">
        <f t="shared" si="61"/>
        <v>1383</v>
      </c>
      <c r="G1343">
        <f t="shared" si="62"/>
        <v>21</v>
      </c>
      <c r="H1343" t="str">
        <f>'Initial Flow'!B1343</f>
        <v>IID3416 - PUBL_PM_TIMELINE_CUSTODY</v>
      </c>
      <c r="I1343" t="str">
        <f>IFERROR(VLOOKUP('Initial Flow'!D1343,'Code Int'!$A$1:$B$10,2,FALSE),"NULL")</f>
        <v>NULL</v>
      </c>
      <c r="J1343">
        <f>IFERROR(VLOOKUP('Initial Flow'!E1343,'Code Int'!$A$1:$B$10,2,FALSE),"NULL")</f>
        <v>15</v>
      </c>
      <c r="K1343" t="str">
        <f>'Initial Flow'!F1343</f>
        <v/>
      </c>
      <c r="L1343" t="str">
        <f>'Initial Flow'!G1343</f>
        <v/>
      </c>
      <c r="M1343" t="str">
        <f>'Initial Flow'!L1343</f>
        <v>T2S Event</v>
      </c>
      <c r="N1343" t="str">
        <f>'Initial Flow'!C1343</f>
        <v>MSG007433</v>
      </c>
    </row>
    <row r="1344" spans="1:14" x14ac:dyDescent="0.2">
      <c r="A1344">
        <f>IFERROR(VLOOKUP('Initial Flow'!H1344,'Initial Data'!A$1:U$2000,21,FALSE),"NULL")</f>
        <v>24</v>
      </c>
      <c r="B1344" t="str">
        <f>IFERROR(VLOOKUP('Initial Flow'!I1344,'Initial Data'!A$1:U$2000,21,FALSE),"NULL")</f>
        <v>NULL</v>
      </c>
      <c r="C1344">
        <f>IFERROR(VLOOKUP('Initial Flow'!J1344,'Initial Data'!A$1:U$2000,21,FALSE),"NULL")</f>
        <v>21</v>
      </c>
      <c r="D1344">
        <f>IFERROR(VLOOKUP('Initial Flow'!K1344,'Initial Data'!A$1:U$2000,21,FALSE),"NULL")</f>
        <v>1394</v>
      </c>
      <c r="E1344" t="str">
        <f t="shared" si="60"/>
        <v>OK</v>
      </c>
      <c r="F1344">
        <f t="shared" si="61"/>
        <v>24</v>
      </c>
      <c r="G1344">
        <f t="shared" si="62"/>
        <v>21</v>
      </c>
      <c r="H1344" t="str">
        <f>'Initial Flow'!B1344</f>
        <v>IID3426 - MT567</v>
      </c>
      <c r="I1344" t="str">
        <f>IFERROR(VLOOKUP('Initial Flow'!D1344,'Code Int'!$A$1:$B$10,2,FALSE),"NULL")</f>
        <v>NULL</v>
      </c>
      <c r="J1344">
        <f>IFERROR(VLOOKUP('Initial Flow'!E1344,'Code Int'!$A$1:$B$10,2,FALSE),"NULL")</f>
        <v>15</v>
      </c>
      <c r="K1344" t="str">
        <f>'Initial Flow'!F1344</f>
        <v/>
      </c>
      <c r="L1344" t="str">
        <f>'Initial Flow'!G1344</f>
        <v>MT567 feedback on 1CAS MT565 sent to KADI</v>
      </c>
      <c r="M1344" t="str">
        <f>'Initial Flow'!L1344</f>
        <v>MT567</v>
      </c>
      <c r="N1344" t="str">
        <f>'Initial Flow'!C1344</f>
        <v>MSG007441</v>
      </c>
    </row>
    <row r="1345" spans="1:14" x14ac:dyDescent="0.2">
      <c r="A1345">
        <f>IFERROR(VLOOKUP('Initial Flow'!H1345,'Initial Data'!A$1:U$2000,21,FALSE),"NULL")</f>
        <v>73</v>
      </c>
      <c r="B1345">
        <f>IFERROR(VLOOKUP('Initial Flow'!I1345,'Initial Data'!A$1:U$2000,21,FALSE),"NULL")</f>
        <v>272</v>
      </c>
      <c r="C1345">
        <f>IFERROR(VLOOKUP('Initial Flow'!J1345,'Initial Data'!A$1:U$2000,21,FALSE),"NULL")</f>
        <v>73</v>
      </c>
      <c r="D1345">
        <f>IFERROR(VLOOKUP('Initial Flow'!K1345,'Initial Data'!A$1:U$2000,21,FALSE),"NULL")</f>
        <v>292</v>
      </c>
      <c r="E1345" t="str">
        <f t="shared" si="60"/>
        <v>OK</v>
      </c>
      <c r="F1345">
        <f t="shared" si="61"/>
        <v>272</v>
      </c>
      <c r="G1345">
        <f t="shared" si="62"/>
        <v>73</v>
      </c>
      <c r="H1345" t="str">
        <f>'Initial Flow'!B1345</f>
        <v>IID2355 - PublisherICSDBalanceNotification</v>
      </c>
      <c r="I1345">
        <f>IFERROR(VLOOKUP('Initial Flow'!D1345,'Code Int'!$A$1:$B$10,2,FALSE),"NULL")</f>
        <v>19</v>
      </c>
      <c r="J1345">
        <f>IFERROR(VLOOKUP('Initial Flow'!E1345,'Code Int'!$A$1:$B$10,2,FALSE),"NULL")</f>
        <v>15</v>
      </c>
      <c r="K1345" t="str">
        <f>'Initial Flow'!F1345</f>
        <v/>
      </c>
      <c r="L1345" t="str">
        <f>'Initial Flow'!G1345</f>
        <v>PM Balance finality for ICSD Entity repositories</v>
      </c>
      <c r="M1345" t="str">
        <f>'Initial Flow'!L1345</f>
        <v>Position</v>
      </c>
      <c r="N1345" t="str">
        <f>'Initial Flow'!C1345</f>
        <v>MSG006420</v>
      </c>
    </row>
    <row r="1346" spans="1:14" x14ac:dyDescent="0.2">
      <c r="A1346">
        <f>IFERROR(VLOOKUP('Initial Flow'!H1346,'Initial Data'!A$1:U$2000,21,FALSE),"NULL")</f>
        <v>33</v>
      </c>
      <c r="B1346">
        <f>IFERROR(VLOOKUP('Initial Flow'!I1346,'Initial Data'!A$1:U$2000,21,FALSE),"NULL")</f>
        <v>729</v>
      </c>
      <c r="C1346">
        <f>IFERROR(VLOOKUP('Initial Flow'!J1346,'Initial Data'!A$1:U$2000,21,FALSE),"NULL")</f>
        <v>33</v>
      </c>
      <c r="D1346">
        <f>IFERROR(VLOOKUP('Initial Flow'!K1346,'Initial Data'!A$1:U$2000,21,FALSE),"NULL")</f>
        <v>293</v>
      </c>
      <c r="E1346" t="str">
        <f t="shared" si="60"/>
        <v>OK</v>
      </c>
      <c r="F1346">
        <f t="shared" si="61"/>
        <v>729</v>
      </c>
      <c r="G1346">
        <f t="shared" si="62"/>
        <v>33</v>
      </c>
      <c r="H1346" t="str">
        <f>'Initial Flow'!B1346</f>
        <v>IID352 - CD_AURORA_RTSBB5150</v>
      </c>
      <c r="I1346">
        <f>IFERROR(VLOOKUP('Initial Flow'!D1346,'Code Int'!$A$1:$B$10,2,FALSE),"NULL")</f>
        <v>19</v>
      </c>
      <c r="J1346">
        <f>IFERROR(VLOOKUP('Initial Flow'!E1346,'Code Int'!$A$1:$B$10,2,FALSE),"NULL")</f>
        <v>18</v>
      </c>
      <c r="K1346" t="str">
        <f>'Initial Flow'!F1346</f>
        <v/>
      </c>
      <c r="L1346" t="str">
        <f>'Initial Flow'!G1346</f>
        <v>Blue Book Instructions CBF (RTSBB5150) [ER266454]</v>
      </c>
      <c r="M1346" t="str">
        <f>'Initial Flow'!L1346</f>
        <v>Regulatory Report</v>
      </c>
      <c r="N1346" t="str">
        <f>'Initial Flow'!C1346</f>
        <v>MSG004955</v>
      </c>
    </row>
    <row r="1347" spans="1:14" x14ac:dyDescent="0.2">
      <c r="A1347">
        <f>IFERROR(VLOOKUP('Initial Flow'!H1347,'Initial Data'!A$1:U$2000,21,FALSE),"NULL")</f>
        <v>73</v>
      </c>
      <c r="B1347">
        <f>IFERROR(VLOOKUP('Initial Flow'!I1347,'Initial Data'!A$1:U$2000,21,FALSE),"NULL")</f>
        <v>272</v>
      </c>
      <c r="C1347">
        <f>IFERROR(VLOOKUP('Initial Flow'!J1347,'Initial Data'!A$1:U$2000,21,FALSE),"NULL")</f>
        <v>73</v>
      </c>
      <c r="D1347">
        <f>IFERROR(VLOOKUP('Initial Flow'!K1347,'Initial Data'!A$1:U$2000,21,FALSE),"NULL")</f>
        <v>292</v>
      </c>
      <c r="E1347" t="str">
        <f t="shared" ref="E1347:E1410" si="63">IF($F1347="NULL",$F1347,IF($G1347="NULL",$G1347,"OK"))</f>
        <v>OK</v>
      </c>
      <c r="F1347">
        <f t="shared" ref="F1347:F1410" si="64">IF($B1347&lt;&gt;"NULL",$B1347,$A1347)</f>
        <v>272</v>
      </c>
      <c r="G1347">
        <f t="shared" ref="G1347:G1410" si="65">IF($C1347&lt;&gt;"NULL",$C1347,$D1347)</f>
        <v>73</v>
      </c>
      <c r="H1347" t="str">
        <f>'Initial Flow'!B1347</f>
        <v>IID2355 - PublisherICSDBalanceNotification</v>
      </c>
      <c r="I1347">
        <f>IFERROR(VLOOKUP('Initial Flow'!D1347,'Code Int'!$A$1:$B$10,2,FALSE),"NULL")</f>
        <v>19</v>
      </c>
      <c r="J1347">
        <f>IFERROR(VLOOKUP('Initial Flow'!E1347,'Code Int'!$A$1:$B$10,2,FALSE),"NULL")</f>
        <v>15</v>
      </c>
      <c r="K1347" t="str">
        <f>'Initial Flow'!F1347</f>
        <v/>
      </c>
      <c r="L1347" t="str">
        <f>'Initial Flow'!G1347</f>
        <v>PM Balance finality for ICSD Entity repositories</v>
      </c>
      <c r="M1347" t="str">
        <f>'Initial Flow'!L1347</f>
        <v>Security Instruction</v>
      </c>
      <c r="N1347" t="str">
        <f>'Initial Flow'!C1347</f>
        <v>MSG006420</v>
      </c>
    </row>
    <row r="1348" spans="1:14" x14ac:dyDescent="0.2">
      <c r="A1348">
        <f>IFERROR(VLOOKUP('Initial Flow'!H1348,'Initial Data'!A$1:U$2000,21,FALSE),"NULL")</f>
        <v>19</v>
      </c>
      <c r="B1348">
        <f>IFERROR(VLOOKUP('Initial Flow'!I1348,'Initial Data'!A$1:U$2000,21,FALSE),"NULL")</f>
        <v>1142</v>
      </c>
      <c r="C1348">
        <f>IFERROR(VLOOKUP('Initial Flow'!J1348,'Initial Data'!A$1:U$2000,21,FALSE),"NULL")</f>
        <v>22</v>
      </c>
      <c r="D1348">
        <f>IFERROR(VLOOKUP('Initial Flow'!K1348,'Initial Data'!A$1:U$2000,21,FALSE),"NULL")</f>
        <v>403</v>
      </c>
      <c r="E1348" t="str">
        <f t="shared" si="63"/>
        <v>OK</v>
      </c>
      <c r="F1348">
        <f t="shared" si="64"/>
        <v>1142</v>
      </c>
      <c r="G1348">
        <f t="shared" si="65"/>
        <v>22</v>
      </c>
      <c r="H1348" t="str">
        <f>'Initial Flow'!B1348</f>
        <v>IID1101 - dailyvaluedate1605</v>
      </c>
      <c r="I1348">
        <f>IFERROR(VLOOKUP('Initial Flow'!D1348,'Code Int'!$A$1:$B$10,2,FALSE),"NULL")</f>
        <v>19</v>
      </c>
      <c r="J1348">
        <f>IFERROR(VLOOKUP('Initial Flow'!E1348,'Code Int'!$A$1:$B$10,2,FALSE),"NULL")</f>
        <v>17</v>
      </c>
      <c r="K1348" t="str">
        <f>'Initial Flow'!F1348</f>
        <v/>
      </c>
      <c r="L1348" t="str">
        <f>'Initial Flow'!G1348</f>
        <v>1605 Daily Value Dated Cash Balance</v>
      </c>
      <c r="M1348" t="str">
        <f>'Initial Flow'!L1348</f>
        <v>Position</v>
      </c>
      <c r="N1348" t="str">
        <f>'Initial Flow'!C1348</f>
        <v>MSG005472</v>
      </c>
    </row>
    <row r="1349" spans="1:14" x14ac:dyDescent="0.2">
      <c r="A1349">
        <f>IFERROR(VLOOKUP('Initial Flow'!H1349,'Initial Data'!A$1:U$2000,21,FALSE),"NULL")</f>
        <v>20</v>
      </c>
      <c r="B1349">
        <f>IFERROR(VLOOKUP('Initial Flow'!I1349,'Initial Data'!A$1:U$2000,21,FALSE),"NULL")</f>
        <v>715</v>
      </c>
      <c r="C1349">
        <f>IFERROR(VLOOKUP('Initial Flow'!J1349,'Initial Data'!A$1:U$2000,21,FALSE),"NULL")</f>
        <v>53</v>
      </c>
      <c r="D1349">
        <f>IFERROR(VLOOKUP('Initial Flow'!K1349,'Initial Data'!A$1:U$2000,21,FALSE),"NULL")</f>
        <v>661</v>
      </c>
      <c r="E1349" t="str">
        <f t="shared" si="63"/>
        <v>OK</v>
      </c>
      <c r="F1349">
        <f t="shared" si="64"/>
        <v>715</v>
      </c>
      <c r="G1349">
        <f t="shared" si="65"/>
        <v>53</v>
      </c>
      <c r="H1349" t="str">
        <f>'Initial Flow'!B1349</f>
        <v>IID657 - CMAX_BMWEB_ALERT</v>
      </c>
      <c r="I1349">
        <f>IFERROR(VLOOKUP('Initial Flow'!D1349,'Code Int'!$A$1:$B$10,2,FALSE),"NULL")</f>
        <v>19</v>
      </c>
      <c r="J1349">
        <f>IFERROR(VLOOKUP('Initial Flow'!E1349,'Code Int'!$A$1:$B$10,2,FALSE),"NULL")</f>
        <v>15</v>
      </c>
      <c r="K1349" t="str">
        <f>'Initial Flow'!F1349</f>
        <v/>
      </c>
      <c r="L1349" t="str">
        <f>'Initial Flow'!G1349</f>
        <v/>
      </c>
      <c r="M1349" t="str">
        <f>'Initial Flow'!L1349</f>
        <v>Business Alert</v>
      </c>
      <c r="N1349" t="str">
        <f>'Initial Flow'!C1349</f>
        <v>MSG005222</v>
      </c>
    </row>
    <row r="1350" spans="1:14" x14ac:dyDescent="0.2">
      <c r="A1350">
        <f>IFERROR(VLOOKUP('Initial Flow'!H1350,'Initial Data'!A$1:U$2000,21,FALSE),"NULL")</f>
        <v>22</v>
      </c>
      <c r="B1350">
        <f>IFERROR(VLOOKUP('Initial Flow'!I1350,'Initial Data'!A$1:U$2000,21,FALSE),"NULL")</f>
        <v>403</v>
      </c>
      <c r="C1350">
        <f>IFERROR(VLOOKUP('Initial Flow'!J1350,'Initial Data'!A$1:U$2000,21,FALSE),"NULL")</f>
        <v>33</v>
      </c>
      <c r="D1350">
        <f>IFERROR(VLOOKUP('Initial Flow'!K1350,'Initial Data'!A$1:U$2000,21,FALSE),"NULL")</f>
        <v>741</v>
      </c>
      <c r="E1350" t="str">
        <f t="shared" si="63"/>
        <v>OK</v>
      </c>
      <c r="F1350">
        <f t="shared" si="64"/>
        <v>403</v>
      </c>
      <c r="G1350">
        <f t="shared" si="65"/>
        <v>33</v>
      </c>
      <c r="H1350" t="str">
        <f>'Initial Flow'!B1350</f>
        <v>IID362 - CD_BCLIML_BOP_REPORT</v>
      </c>
      <c r="I1350">
        <f>IFERROR(VLOOKUP('Initial Flow'!D1350,'Code Int'!$A$1:$B$10,2,FALSE),"NULL")</f>
        <v>19</v>
      </c>
      <c r="J1350">
        <f>IFERROR(VLOOKUP('Initial Flow'!E1350,'Code Int'!$A$1:$B$10,2,FALSE),"NULL")</f>
        <v>16</v>
      </c>
      <c r="K1350" t="str">
        <f>'Initial Flow'!F1350</f>
        <v/>
      </c>
      <c r="L1350" t="str">
        <f>'Initial Flow'!G1350</f>
        <v>Interface between CDIRECT and Dataserver</v>
      </c>
      <c r="M1350" t="str">
        <f>'Initial Flow'!L1350</f>
        <v>Regulatory Report</v>
      </c>
      <c r="N1350" t="str">
        <f>'Initial Flow'!C1350</f>
        <v>MSG004964</v>
      </c>
    </row>
    <row r="1351" spans="1:14" x14ac:dyDescent="0.2">
      <c r="A1351">
        <f>IFERROR(VLOOKUP('Initial Flow'!H1351,'Initial Data'!A$1:U$2000,21,FALSE),"NULL")</f>
        <v>29</v>
      </c>
      <c r="B1351">
        <f>IFERROR(VLOOKUP('Initial Flow'!I1351,'Initial Data'!A$1:U$2000,21,FALSE),"NULL")</f>
        <v>203</v>
      </c>
      <c r="C1351">
        <f>IFERROR(VLOOKUP('Initial Flow'!J1351,'Initial Data'!A$1:U$2000,21,FALSE),"NULL")</f>
        <v>33</v>
      </c>
      <c r="D1351">
        <f>IFERROR(VLOOKUP('Initial Flow'!K1351,'Initial Data'!A$1:U$2000,21,FALSE),"NULL")</f>
        <v>769</v>
      </c>
      <c r="E1351" t="str">
        <f t="shared" si="63"/>
        <v>OK</v>
      </c>
      <c r="F1351">
        <f t="shared" si="64"/>
        <v>203</v>
      </c>
      <c r="G1351">
        <f t="shared" si="65"/>
        <v>33</v>
      </c>
      <c r="H1351" t="str">
        <f>'Initial Flow'!B1351</f>
        <v>IID541 - CD_VESTIMA_REPORT</v>
      </c>
      <c r="I1351">
        <f>IFERROR(VLOOKUP('Initial Flow'!D1351,'Code Int'!$A$1:$B$10,2,FALSE),"NULL")</f>
        <v>19</v>
      </c>
      <c r="J1351">
        <f>IFERROR(VLOOKUP('Initial Flow'!E1351,'Code Int'!$A$1:$B$10,2,FALSE),"NULL")</f>
        <v>16</v>
      </c>
      <c r="K1351" t="str">
        <f>'Initial Flow'!F1351</f>
        <v/>
      </c>
      <c r="L1351" t="str">
        <f>'Initial Flow'!G1351</f>
        <v>Notifies Cdirect of outgoing reports (triggered by TNP)</v>
      </c>
      <c r="M1351" t="str">
        <f>'Initial Flow'!L1351</f>
        <v>Report</v>
      </c>
      <c r="N1351" t="str">
        <f>'Initial Flow'!C1351</f>
        <v>MSG005126</v>
      </c>
    </row>
    <row r="1352" spans="1:14" x14ac:dyDescent="0.2">
      <c r="A1352">
        <f>IFERROR(VLOOKUP('Initial Flow'!H1352,'Initial Data'!A$1:U$2000,21,FALSE),"NULL")</f>
        <v>33</v>
      </c>
      <c r="B1352" t="str">
        <f>IFERROR(VLOOKUP('Initial Flow'!I1352,'Initial Data'!A$1:U$2000,21,FALSE),"NULL")</f>
        <v>NULL</v>
      </c>
      <c r="C1352">
        <f>IFERROR(VLOOKUP('Initial Flow'!J1352,'Initial Data'!A$1:U$2000,21,FALSE),"NULL")</f>
        <v>50</v>
      </c>
      <c r="D1352">
        <f>IFERROR(VLOOKUP('Initial Flow'!K1352,'Initial Data'!A$1:U$2000,21,FALSE),"NULL")</f>
        <v>609</v>
      </c>
      <c r="E1352" t="str">
        <f t="shared" si="63"/>
        <v>OK</v>
      </c>
      <c r="F1352">
        <f t="shared" si="64"/>
        <v>33</v>
      </c>
      <c r="G1352">
        <f t="shared" si="65"/>
        <v>50</v>
      </c>
      <c r="H1352" t="str">
        <f>'Initial Flow'!B1352</f>
        <v>IID2685 - RUN_TCM_SUSPECT_LIST_IMPORT_TCM</v>
      </c>
      <c r="I1352">
        <f>IFERROR(VLOOKUP('Initial Flow'!D1352,'Code Int'!$A$1:$B$10,2,FALSE),"NULL")</f>
        <v>19</v>
      </c>
      <c r="J1352">
        <f>IFERROR(VLOOKUP('Initial Flow'!E1352,'Code Int'!$A$1:$B$10,2,FALSE),"NULL")</f>
        <v>16</v>
      </c>
      <c r="K1352" t="str">
        <f>'Initial Flow'!F1352</f>
        <v/>
      </c>
      <c r="L1352" t="str">
        <f>'Initial Flow'!G1352</f>
        <v>Thomson Reuters Sanction Lists Import to TCM</v>
      </c>
      <c r="M1352" t="str">
        <f>'Initial Flow'!L1352</f>
        <v>Thomson Reuters Sanction Lists</v>
      </c>
      <c r="N1352" t="str">
        <f>'Initial Flow'!C1352</f>
        <v>MSG006645</v>
      </c>
    </row>
    <row r="1353" spans="1:14" x14ac:dyDescent="0.2">
      <c r="A1353">
        <f>IFERROR(VLOOKUP('Initial Flow'!H1353,'Initial Data'!A$1:U$2000,21,FALSE),"NULL")</f>
        <v>56</v>
      </c>
      <c r="B1353">
        <f>IFERROR(VLOOKUP('Initial Flow'!I1353,'Initial Data'!A$1:U$2000,21,FALSE),"NULL")</f>
        <v>255</v>
      </c>
      <c r="C1353">
        <f>IFERROR(VLOOKUP('Initial Flow'!J1353,'Initial Data'!A$1:U$2000,21,FALSE),"NULL")</f>
        <v>56</v>
      </c>
      <c r="D1353">
        <f>IFERROR(VLOOKUP('Initial Flow'!K1353,'Initial Data'!A$1:U$2000,21,FALSE),"NULL")</f>
        <v>259</v>
      </c>
      <c r="E1353" t="str">
        <f t="shared" si="63"/>
        <v>OK</v>
      </c>
      <c r="F1353">
        <f t="shared" si="64"/>
        <v>255</v>
      </c>
      <c r="G1353">
        <f t="shared" si="65"/>
        <v>56</v>
      </c>
      <c r="H1353" t="str">
        <f>'Initial Flow'!B1353</f>
        <v>IID2180 - NS2Request</v>
      </c>
      <c r="I1353">
        <f>IFERROR(VLOOKUP('Initial Flow'!D1353,'Code Int'!$A$1:$B$10,2,FALSE),"NULL")</f>
        <v>19</v>
      </c>
      <c r="J1353">
        <f>IFERROR(VLOOKUP('Initial Flow'!E1353,'Code Int'!$A$1:$B$10,2,FALSE),"NULL")</f>
        <v>15</v>
      </c>
      <c r="K1353" t="str">
        <f>'Initial Flow'!F1353</f>
        <v/>
      </c>
      <c r="L1353" t="str">
        <f>'Initial Flow'!G1353</f>
        <v>Issued by Process Engine Sent to CrSettlementService - Settlement Service is told to execute NS2/NS3</v>
      </c>
      <c r="M1353" t="str">
        <f>'Initial Flow'!L1353</f>
        <v>Settlement Request</v>
      </c>
      <c r="N1353" t="str">
        <f>'Initial Flow'!C1353</f>
        <v>MSG006318</v>
      </c>
    </row>
    <row r="1354" spans="1:14" x14ac:dyDescent="0.2">
      <c r="A1354">
        <f>IFERROR(VLOOKUP('Initial Flow'!H1354,'Initial Data'!A$1:U$2000,21,FALSE),"NULL")</f>
        <v>32</v>
      </c>
      <c r="B1354">
        <f>IFERROR(VLOOKUP('Initial Flow'!I1354,'Initial Data'!A$1:U$2000,21,FALSE),"NULL")</f>
        <v>1415</v>
      </c>
      <c r="C1354">
        <f>IFERROR(VLOOKUP('Initial Flow'!J1354,'Initial Data'!A$1:U$2000,21,FALSE),"NULL")</f>
        <v>61</v>
      </c>
      <c r="D1354">
        <f>IFERROR(VLOOKUP('Initial Flow'!K1354,'Initial Data'!A$1:U$2000,21,FALSE),"NULL")</f>
        <v>673</v>
      </c>
      <c r="E1354" t="str">
        <f t="shared" si="63"/>
        <v>OK</v>
      </c>
      <c r="F1354">
        <f t="shared" si="64"/>
        <v>1415</v>
      </c>
      <c r="G1354">
        <f t="shared" si="65"/>
        <v>61</v>
      </c>
      <c r="H1354" t="str">
        <f>'Initial Flow'!B1354</f>
        <v>IID3331 - LUXCSD_PM_IN_SESE023</v>
      </c>
      <c r="I1354" t="str">
        <f>IFERROR(VLOOKUP('Initial Flow'!D1354,'Code Int'!$A$1:$B$10,2,FALSE),"NULL")</f>
        <v>NULL</v>
      </c>
      <c r="J1354">
        <f>IFERROR(VLOOKUP('Initial Flow'!E1354,'Code Int'!$A$1:$B$10,2,FALSE),"NULL")</f>
        <v>15</v>
      </c>
      <c r="K1354" t="str">
        <f>'Initial Flow'!F1354</f>
        <v/>
      </c>
      <c r="L1354" t="str">
        <f>'Initial Flow'!G1354</f>
        <v/>
      </c>
      <c r="M1354" t="str">
        <f>'Initial Flow'!L1354</f>
        <v>SESE023</v>
      </c>
      <c r="N1354" t="str">
        <f>'Initial Flow'!C1354</f>
        <v>MSG007810</v>
      </c>
    </row>
    <row r="1355" spans="1:14" x14ac:dyDescent="0.2">
      <c r="A1355">
        <f>IFERROR(VLOOKUP('Initial Flow'!H1355,'Initial Data'!A$1:U$2000,21,FALSE),"NULL")</f>
        <v>20</v>
      </c>
      <c r="B1355">
        <f>IFERROR(VLOOKUP('Initial Flow'!I1355,'Initial Data'!A$1:U$2000,21,FALSE),"NULL")</f>
        <v>715</v>
      </c>
      <c r="C1355">
        <f>IFERROR(VLOOKUP('Initial Flow'!J1355,'Initial Data'!A$1:U$2000,21,FALSE),"NULL")</f>
        <v>23</v>
      </c>
      <c r="D1355">
        <f>IFERROR(VLOOKUP('Initial Flow'!K1355,'Initial Data'!A$1:U$2000,21,FALSE),"NULL")</f>
        <v>941</v>
      </c>
      <c r="E1355" t="str">
        <f t="shared" si="63"/>
        <v>OK</v>
      </c>
      <c r="F1355">
        <f t="shared" si="64"/>
        <v>715</v>
      </c>
      <c r="G1355">
        <f t="shared" si="65"/>
        <v>23</v>
      </c>
      <c r="H1355" t="str">
        <f>'Initial Flow'!B1355</f>
        <v>IID1460 - HUB_OUT_COLLAT_IBERCLEAR</v>
      </c>
      <c r="I1355">
        <f>IFERROR(VLOOKUP('Initial Flow'!D1355,'Code Int'!$A$1:$B$10,2,FALSE),"NULL")</f>
        <v>19</v>
      </c>
      <c r="J1355">
        <f>IFERROR(VLOOKUP('Initial Flow'!E1355,'Code Int'!$A$1:$B$10,2,FALSE),"NULL")</f>
        <v>15</v>
      </c>
      <c r="K1355" t="str">
        <f>'Initial Flow'!F1355</f>
        <v/>
      </c>
      <c r="L1355" t="str">
        <f>'Initial Flow'!G1355</f>
        <v>HUB service for transformation and routing of messages from CMAX to IBERCLEAR</v>
      </c>
      <c r="M1355" t="str">
        <f>'Initial Flow'!L1355</f>
        <v>Security Instruction</v>
      </c>
      <c r="N1355" t="str">
        <f>'Initial Flow'!C1355</f>
        <v>MSG005730</v>
      </c>
    </row>
    <row r="1356" spans="1:14" x14ac:dyDescent="0.2">
      <c r="A1356">
        <f>IFERROR(VLOOKUP('Initial Flow'!H1356,'Initial Data'!A$1:U$2000,21,FALSE),"NULL")</f>
        <v>33</v>
      </c>
      <c r="B1356">
        <f>IFERROR(VLOOKUP('Initial Flow'!I1356,'Initial Data'!A$1:U$2000,21,FALSE),"NULL")</f>
        <v>717</v>
      </c>
      <c r="C1356">
        <f>IFERROR(VLOOKUP('Initial Flow'!J1356,'Initial Data'!A$1:U$2000,21,FALSE),"NULL")</f>
        <v>50</v>
      </c>
      <c r="D1356">
        <f>IFERROR(VLOOKUP('Initial Flow'!K1356,'Initial Data'!A$1:U$2000,21,FALSE),"NULL")</f>
        <v>561</v>
      </c>
      <c r="E1356" t="str">
        <f t="shared" si="63"/>
        <v>OK</v>
      </c>
      <c r="F1356">
        <f t="shared" si="64"/>
        <v>717</v>
      </c>
      <c r="G1356">
        <f t="shared" si="65"/>
        <v>50</v>
      </c>
      <c r="H1356" t="str">
        <f>'Initial Flow'!B1356</f>
        <v>IID555 - CD-CBF_59</v>
      </c>
      <c r="I1356">
        <f>IFERROR(VLOOKUP('Initial Flow'!D1356,'Code Int'!$A$1:$B$10,2,FALSE),"NULL")</f>
        <v>19</v>
      </c>
      <c r="J1356">
        <f>IFERROR(VLOOKUP('Initial Flow'!E1356,'Code Int'!$A$1:$B$10,2,FALSE),"NULL")</f>
        <v>18</v>
      </c>
      <c r="K1356" t="str">
        <f>'Initial Flow'!F1356</f>
        <v/>
      </c>
      <c r="L1356" t="str">
        <f>'Initial Flow'!G1356</f>
        <v>WSS Reference data file for SMONITOR</v>
      </c>
      <c r="M1356" t="str">
        <f>'Initial Flow'!L1356</f>
        <v>Reference Data</v>
      </c>
      <c r="N1356" t="str">
        <f>'Initial Flow'!C1356</f>
        <v>MSG005145</v>
      </c>
    </row>
    <row r="1357" spans="1:14" x14ac:dyDescent="0.2">
      <c r="A1357">
        <f>IFERROR(VLOOKUP('Initial Flow'!H1357,'Initial Data'!A$1:U$2000,21,FALSE),"NULL")</f>
        <v>73</v>
      </c>
      <c r="B1357">
        <f>IFERROR(VLOOKUP('Initial Flow'!I1357,'Initial Data'!A$1:U$2000,21,FALSE),"NULL")</f>
        <v>280</v>
      </c>
      <c r="C1357">
        <f>IFERROR(VLOOKUP('Initial Flow'!J1357,'Initial Data'!A$1:U$2000,21,FALSE),"NULL")</f>
        <v>73</v>
      </c>
      <c r="D1357">
        <f>IFERROR(VLOOKUP('Initial Flow'!K1357,'Initial Data'!A$1:U$2000,21,FALSE),"NULL")</f>
        <v>280</v>
      </c>
      <c r="E1357" t="str">
        <f t="shared" si="63"/>
        <v>OK</v>
      </c>
      <c r="F1357">
        <f t="shared" si="64"/>
        <v>280</v>
      </c>
      <c r="G1357">
        <f t="shared" si="65"/>
        <v>73</v>
      </c>
      <c r="H1357" t="str">
        <f>'Initial Flow'!B1357</f>
        <v>IID2465 - RdsePotMatchNotification</v>
      </c>
      <c r="I1357">
        <f>IFERROR(VLOOKUP('Initial Flow'!D1357,'Code Int'!$A$1:$B$10,2,FALSE),"NULL")</f>
        <v>19</v>
      </c>
      <c r="J1357">
        <f>IFERROR(VLOOKUP('Initial Flow'!E1357,'Code Int'!$A$1:$B$10,2,FALSE),"NULL")</f>
        <v>15</v>
      </c>
      <c r="K1357" t="str">
        <f>'Initial Flow'!F1357</f>
        <v>libSbRdseStreamExtractor.so</v>
      </c>
      <c r="L1357" t="str">
        <f>'Initial Flow'!G1357</f>
        <v>Rdse Potential Matching Notification</v>
      </c>
      <c r="M1357" t="str">
        <f>'Initial Flow'!L1357</f>
        <v>Security Instruction</v>
      </c>
      <c r="N1357" t="str">
        <f>'Initial Flow'!C1357</f>
        <v>MSG006502</v>
      </c>
    </row>
    <row r="1358" spans="1:14" x14ac:dyDescent="0.2">
      <c r="A1358">
        <f>IFERROR(VLOOKUP('Initial Flow'!H1358,'Initial Data'!A$1:U$2000,21,FALSE),"NULL")</f>
        <v>64</v>
      </c>
      <c r="B1358" t="str">
        <f>IFERROR(VLOOKUP('Initial Flow'!I1358,'Initial Data'!A$1:U$2000,21,FALSE),"NULL")</f>
        <v>NULL</v>
      </c>
      <c r="C1358">
        <f>IFERROR(VLOOKUP('Initial Flow'!J1358,'Initial Data'!A$1:U$2000,21,FALSE),"NULL")</f>
        <v>53</v>
      </c>
      <c r="D1358">
        <f>IFERROR(VLOOKUP('Initial Flow'!K1358,'Initial Data'!A$1:U$2000,21,FALSE),"NULL")</f>
        <v>661</v>
      </c>
      <c r="E1358" t="str">
        <f t="shared" si="63"/>
        <v>OK</v>
      </c>
      <c r="F1358">
        <f t="shared" si="64"/>
        <v>64</v>
      </c>
      <c r="G1358">
        <f t="shared" si="65"/>
        <v>53</v>
      </c>
      <c r="H1358" t="str">
        <f>'Initial Flow'!B1358</f>
        <v>IID47 - ALERT_T2S_I</v>
      </c>
      <c r="I1358">
        <f>IFERROR(VLOOKUP('Initial Flow'!D1358,'Code Int'!$A$1:$B$10,2,FALSE),"NULL")</f>
        <v>19</v>
      </c>
      <c r="J1358">
        <f>IFERROR(VLOOKUP('Initial Flow'!E1358,'Code Int'!$A$1:$B$10,2,FALSE),"NULL")</f>
        <v>15</v>
      </c>
      <c r="K1358" t="str">
        <f>'Initial Flow'!F1358</f>
        <v/>
      </c>
      <c r="L1358" t="str">
        <f>'Initial Flow'!G1358</f>
        <v/>
      </c>
      <c r="M1358" t="str">
        <f>'Initial Flow'!L1358</f>
        <v>Business Alert</v>
      </c>
      <c r="N1358" t="str">
        <f>'Initial Flow'!C1358</f>
        <v>MSG004702</v>
      </c>
    </row>
    <row r="1359" spans="1:14" x14ac:dyDescent="0.2">
      <c r="A1359">
        <f>IFERROR(VLOOKUP('Initial Flow'!H1359,'Initial Data'!A$1:U$2000,21,FALSE),"NULL")</f>
        <v>73</v>
      </c>
      <c r="B1359">
        <f>IFERROR(VLOOKUP('Initial Flow'!I1359,'Initial Data'!A$1:U$2000,21,FALSE),"NULL")</f>
        <v>304</v>
      </c>
      <c r="C1359">
        <f>IFERROR(VLOOKUP('Initial Flow'!J1359,'Initial Data'!A$1:U$2000,21,FALSE),"NULL")</f>
        <v>73</v>
      </c>
      <c r="D1359">
        <f>IFERROR(VLOOKUP('Initial Flow'!K1359,'Initial Data'!A$1:U$2000,21,FALSE),"NULL")</f>
        <v>280</v>
      </c>
      <c r="E1359" t="str">
        <f t="shared" si="63"/>
        <v>OK</v>
      </c>
      <c r="F1359">
        <f t="shared" si="64"/>
        <v>304</v>
      </c>
      <c r="G1359">
        <f t="shared" si="65"/>
        <v>73</v>
      </c>
      <c r="H1359" t="str">
        <f>'Initial Flow'!B1359</f>
        <v>IID2253 - PM_INSTR_REF_DATA_PUBL</v>
      </c>
      <c r="I1359">
        <f>IFERROR(VLOOKUP('Initial Flow'!D1359,'Code Int'!$A$1:$B$10,2,FALSE),"NULL")</f>
        <v>19</v>
      </c>
      <c r="J1359">
        <f>IFERROR(VLOOKUP('Initial Flow'!E1359,'Code Int'!$A$1:$B$10,2,FALSE),"NULL")</f>
        <v>15</v>
      </c>
      <c r="K1359" t="str">
        <f>'Initial Flow'!F1359</f>
        <v>BROADCAST;50</v>
      </c>
      <c r="L1359" t="str">
        <f>'Initial Flow'!G1359</f>
        <v>PM Instrument Reference Data update notified to PM-ICSD extractor</v>
      </c>
      <c r="M1359" t="str">
        <f>'Initial Flow'!L1359</f>
        <v>Security</v>
      </c>
      <c r="N1359" t="str">
        <f>'Initial Flow'!C1359</f>
        <v>MSG006363</v>
      </c>
    </row>
    <row r="1360" spans="1:14" x14ac:dyDescent="0.2">
      <c r="A1360">
        <f>IFERROR(VLOOKUP('Initial Flow'!H1360,'Initial Data'!A$1:U$2000,21,FALSE),"NULL")</f>
        <v>100</v>
      </c>
      <c r="B1360">
        <f>IFERROR(VLOOKUP('Initial Flow'!I1360,'Initial Data'!A$1:U$2000,21,FALSE),"NULL")</f>
        <v>1464</v>
      </c>
      <c r="C1360">
        <f>IFERROR(VLOOKUP('Initial Flow'!J1360,'Initial Data'!A$1:U$2000,21,FALSE),"NULL")</f>
        <v>100</v>
      </c>
      <c r="D1360">
        <f>IFERROR(VLOOKUP('Initial Flow'!K1360,'Initial Data'!A$1:U$2000,21,FALSE),"NULL")</f>
        <v>1190</v>
      </c>
      <c r="E1360" t="str">
        <f t="shared" si="63"/>
        <v>OK</v>
      </c>
      <c r="F1360">
        <f t="shared" si="64"/>
        <v>1464</v>
      </c>
      <c r="G1360">
        <f t="shared" si="65"/>
        <v>100</v>
      </c>
      <c r="H1360" t="str">
        <f>'Initial Flow'!B1360</f>
        <v>IID3204 - CCS_GUI_ORDER_CCS_ORCHESTRATION</v>
      </c>
      <c r="I1360">
        <f>IFERROR(VLOOKUP('Initial Flow'!D1360,'Code Int'!$A$1:$B$10,2,FALSE),"NULL")</f>
        <v>19</v>
      </c>
      <c r="J1360">
        <f>IFERROR(VLOOKUP('Initial Flow'!E1360,'Code Int'!$A$1:$B$10,2,FALSE),"NULL")</f>
        <v>18</v>
      </c>
      <c r="K1360" t="str">
        <f>'Initial Flow'!F1360</f>
        <v/>
      </c>
      <c r="L1360" t="str">
        <f>'Initial Flow'!G1360</f>
        <v>Creation of orders from GUI</v>
      </c>
      <c r="M1360" t="str">
        <f>'Initial Flow'!L1360</f>
        <v>Order Routing</v>
      </c>
      <c r="N1360" t="str">
        <f>'Initial Flow'!C1360</f>
        <v>MSG007158</v>
      </c>
    </row>
    <row r="1361" spans="1:14" x14ac:dyDescent="0.2">
      <c r="A1361">
        <f>IFERROR(VLOOKUP('Initial Flow'!H1361,'Initial Data'!A$1:U$2000,21,FALSE),"NULL")</f>
        <v>24</v>
      </c>
      <c r="B1361" t="str">
        <f>IFERROR(VLOOKUP('Initial Flow'!I1361,'Initial Data'!A$1:U$2000,21,FALSE),"NULL")</f>
        <v>NULL</v>
      </c>
      <c r="C1361">
        <f>IFERROR(VLOOKUP('Initial Flow'!J1361,'Initial Data'!A$1:U$2000,21,FALSE),"NULL")</f>
        <v>33</v>
      </c>
      <c r="D1361">
        <f>IFERROR(VLOOKUP('Initial Flow'!K1361,'Initial Data'!A$1:U$2000,21,FALSE),"NULL")</f>
        <v>717</v>
      </c>
      <c r="E1361" t="str">
        <f t="shared" si="63"/>
        <v>OK</v>
      </c>
      <c r="F1361">
        <f t="shared" si="64"/>
        <v>24</v>
      </c>
      <c r="G1361">
        <f t="shared" si="65"/>
        <v>33</v>
      </c>
      <c r="H1361" t="str">
        <f>'Initial Flow'!B1361</f>
        <v>IID2768 - SEND_KADI_WSS_REFDATA_RECEIVED</v>
      </c>
      <c r="I1361">
        <f>IFERROR(VLOOKUP('Initial Flow'!D1361,'Code Int'!$A$1:$B$10,2,FALSE),"NULL")</f>
        <v>19</v>
      </c>
      <c r="J1361">
        <f>IFERROR(VLOOKUP('Initial Flow'!E1361,'Code Int'!$A$1:$B$10,2,FALSE),"NULL")</f>
        <v>16</v>
      </c>
      <c r="K1361" t="str">
        <f>'Initial Flow'!F1361</f>
        <v/>
      </c>
      <c r="L1361" t="str">
        <f>'Initial Flow'!G1361</f>
        <v>D.WAIT_SB_KADI_WSS_REFDATA_RECEIVED_DSRV</v>
      </c>
      <c r="M1361" t="str">
        <f>'Initial Flow'!L1361</f>
        <v>Security</v>
      </c>
      <c r="N1361" t="str">
        <f>'Initial Flow'!C1361</f>
        <v>MSG006713</v>
      </c>
    </row>
    <row r="1362" spans="1:14" x14ac:dyDescent="0.2">
      <c r="A1362">
        <f>IFERROR(VLOOKUP('Initial Flow'!H1362,'Initial Data'!A$1:U$2000,21,FALSE),"NULL")</f>
        <v>101</v>
      </c>
      <c r="B1362">
        <f>IFERROR(VLOOKUP('Initial Flow'!I1362,'Initial Data'!A$1:U$2000,21,FALSE),"NULL")</f>
        <v>1448</v>
      </c>
      <c r="C1362">
        <f>IFERROR(VLOOKUP('Initial Flow'!J1362,'Initial Data'!A$1:U$2000,21,FALSE),"NULL")</f>
        <v>101</v>
      </c>
      <c r="D1362">
        <f>IFERROR(VLOOKUP('Initial Flow'!K1362,'Initial Data'!A$1:U$2000,21,FALSE),"NULL")</f>
        <v>1456</v>
      </c>
      <c r="E1362" t="str">
        <f t="shared" si="63"/>
        <v>OK</v>
      </c>
      <c r="F1362">
        <f t="shared" si="64"/>
        <v>1448</v>
      </c>
      <c r="G1362">
        <f t="shared" si="65"/>
        <v>101</v>
      </c>
      <c r="H1362" t="str">
        <f>'Initial Flow'!B1362</f>
        <v>IID3184 - DWAUTOMATOR_CDOC_STATEMENT</v>
      </c>
      <c r="I1362">
        <f>IFERROR(VLOOKUP('Initial Flow'!D1362,'Code Int'!$A$1:$B$10,2,FALSE),"NULL")</f>
        <v>19</v>
      </c>
      <c r="J1362">
        <f>IFERROR(VLOOKUP('Initial Flow'!E1362,'Code Int'!$A$1:$B$10,2,FALSE),"NULL")</f>
        <v>18</v>
      </c>
      <c r="K1362" t="str">
        <f>'Initial Flow'!F1362</f>
        <v/>
      </c>
      <c r="L1362" t="str">
        <f>'Initial Flow'!G1362</f>
        <v>Statements transformed from PDF into CSV</v>
      </c>
      <c r="M1362" t="str">
        <f>'Initial Flow'!L1362</f>
        <v>Position</v>
      </c>
      <c r="N1362" t="str">
        <f>'Initial Flow'!C1362</f>
        <v>MSG007138</v>
      </c>
    </row>
    <row r="1363" spans="1:14" x14ac:dyDescent="0.2">
      <c r="A1363">
        <f>IFERROR(VLOOKUP('Initial Flow'!H1363,'Initial Data'!A$1:U$2000,21,FALSE),"NULL")</f>
        <v>33</v>
      </c>
      <c r="B1363">
        <f>IFERROR(VLOOKUP('Initial Flow'!I1363,'Initial Data'!A$1:U$2000,21,FALSE),"NULL")</f>
        <v>289</v>
      </c>
      <c r="C1363">
        <f>IFERROR(VLOOKUP('Initial Flow'!J1363,'Initial Data'!A$1:U$2000,21,FALSE),"NULL")</f>
        <v>33</v>
      </c>
      <c r="D1363">
        <f>IFERROR(VLOOKUP('Initial Flow'!K1363,'Initial Data'!A$1:U$2000,21,FALSE),"NULL")</f>
        <v>709</v>
      </c>
      <c r="E1363" t="str">
        <f t="shared" si="63"/>
        <v>OK</v>
      </c>
      <c r="F1363">
        <f t="shared" si="64"/>
        <v>289</v>
      </c>
      <c r="G1363">
        <f t="shared" si="65"/>
        <v>33</v>
      </c>
      <c r="H1363" t="str">
        <f>'Initial Flow'!B1363</f>
        <v>IID276 - CD_4SF_REPORT</v>
      </c>
      <c r="I1363">
        <f>IFERROR(VLOOKUP('Initial Flow'!D1363,'Code Int'!$A$1:$B$10,2,FALSE),"NULL")</f>
        <v>19</v>
      </c>
      <c r="J1363">
        <f>IFERROR(VLOOKUP('Initial Flow'!E1363,'Code Int'!$A$1:$B$10,2,FALSE),"NULL")</f>
        <v>18</v>
      </c>
      <c r="K1363" t="str">
        <f>'Initial Flow'!F1363</f>
        <v/>
      </c>
      <c r="L1363" t="str">
        <f>'Initial Flow'!G1363</f>
        <v>CD_4SF_REPORT</v>
      </c>
      <c r="M1363" t="str">
        <f>'Initial Flow'!L1363</f>
        <v>Security Lending</v>
      </c>
      <c r="N1363" t="str">
        <f>'Initial Flow'!C1363</f>
        <v>MSG004893</v>
      </c>
    </row>
    <row r="1364" spans="1:14" x14ac:dyDescent="0.2">
      <c r="A1364">
        <f>IFERROR(VLOOKUP('Initial Flow'!H1364,'Initial Data'!A$1:U$2000,21,FALSE),"NULL")</f>
        <v>20</v>
      </c>
      <c r="B1364">
        <f>IFERROR(VLOOKUP('Initial Flow'!I1364,'Initial Data'!A$1:U$2000,21,FALSE),"NULL")</f>
        <v>715</v>
      </c>
      <c r="C1364">
        <f>IFERROR(VLOOKUP('Initial Flow'!J1364,'Initial Data'!A$1:U$2000,21,FALSE),"NULL")</f>
        <v>23</v>
      </c>
      <c r="D1364">
        <f>IFERROR(VLOOKUP('Initial Flow'!K1364,'Initial Data'!A$1:U$2000,21,FALSE),"NULL")</f>
        <v>941</v>
      </c>
      <c r="E1364" t="str">
        <f t="shared" si="63"/>
        <v>OK</v>
      </c>
      <c r="F1364">
        <f t="shared" si="64"/>
        <v>715</v>
      </c>
      <c r="G1364">
        <f t="shared" si="65"/>
        <v>23</v>
      </c>
      <c r="H1364" t="str">
        <f>'Initial Flow'!B1364</f>
        <v>IID1437 - HUB_OUT_COLLAT_ASX</v>
      </c>
      <c r="I1364">
        <f>IFERROR(VLOOKUP('Initial Flow'!D1364,'Code Int'!$A$1:$B$10,2,FALSE),"NULL")</f>
        <v>19</v>
      </c>
      <c r="J1364">
        <f>IFERROR(VLOOKUP('Initial Flow'!E1364,'Code Int'!$A$1:$B$10,2,FALSE),"NULL")</f>
        <v>15</v>
      </c>
      <c r="K1364" t="str">
        <f>'Initial Flow'!F1364</f>
        <v/>
      </c>
      <c r="L1364" t="str">
        <f>'Initial Flow'!G1364</f>
        <v/>
      </c>
      <c r="M1364" t="str">
        <f>'Initial Flow'!L1364</f>
        <v>Triparty Contract</v>
      </c>
      <c r="N1364" t="str">
        <f>'Initial Flow'!C1364</f>
        <v>MSG005711</v>
      </c>
    </row>
    <row r="1365" spans="1:14" x14ac:dyDescent="0.2">
      <c r="A1365">
        <f>IFERROR(VLOOKUP('Initial Flow'!H1365,'Initial Data'!A$1:U$2000,21,FALSE),"NULL")</f>
        <v>56</v>
      </c>
      <c r="B1365">
        <f>IFERROR(VLOOKUP('Initial Flow'!I1365,'Initial Data'!A$1:U$2000,21,FALSE),"NULL")</f>
        <v>1152</v>
      </c>
      <c r="C1365">
        <f>IFERROR(VLOOKUP('Initial Flow'!J1365,'Initial Data'!A$1:U$2000,21,FALSE),"NULL")</f>
        <v>56</v>
      </c>
      <c r="D1365">
        <f>IFERROR(VLOOKUP('Initial Flow'!K1365,'Initial Data'!A$1:U$2000,21,FALSE),"NULL")</f>
        <v>259</v>
      </c>
      <c r="E1365" t="str">
        <f t="shared" si="63"/>
        <v>OK</v>
      </c>
      <c r="F1365">
        <f t="shared" si="64"/>
        <v>1152</v>
      </c>
      <c r="G1365">
        <f t="shared" si="65"/>
        <v>56</v>
      </c>
      <c r="H1365" t="str">
        <f>'Initial Flow'!B1365</f>
        <v>IID2109 - ModifyLoans</v>
      </c>
      <c r="I1365">
        <f>IFERROR(VLOOKUP('Initial Flow'!D1365,'Code Int'!$A$1:$B$10,2,FALSE),"NULL")</f>
        <v>19</v>
      </c>
      <c r="J1365">
        <f>IFERROR(VLOOKUP('Initial Flow'!E1365,'Code Int'!$A$1:$B$10,2,FALSE),"NULL")</f>
        <v>15</v>
      </c>
      <c r="K1365" t="str">
        <f>'Initial Flow'!F1365</f>
        <v/>
      </c>
      <c r="L1365" t="str">
        <f>'Initial Flow'!G1365</f>
        <v>Replaces StreetReservRequest. Should only trigger loan modification not reservation.</v>
      </c>
      <c r="M1365" t="str">
        <f>'Initial Flow'!L1365</f>
        <v>Security Lending</v>
      </c>
      <c r="N1365" t="str">
        <f>'Initial Flow'!C1365</f>
        <v>MSG006257</v>
      </c>
    </row>
    <row r="1366" spans="1:14" x14ac:dyDescent="0.2">
      <c r="A1366">
        <f>IFERROR(VLOOKUP('Initial Flow'!H1366,'Initial Data'!A$1:U$2000,21,FALSE),"NULL")</f>
        <v>56</v>
      </c>
      <c r="B1366">
        <f>IFERROR(VLOOKUP('Initial Flow'!I1366,'Initial Data'!A$1:U$2000,21,FALSE),"NULL")</f>
        <v>255</v>
      </c>
      <c r="C1366">
        <f>IFERROR(VLOOKUP('Initial Flow'!J1366,'Initial Data'!A$1:U$2000,21,FALSE),"NULL")</f>
        <v>56</v>
      </c>
      <c r="D1366">
        <f>IFERROR(VLOOKUP('Initial Flow'!K1366,'Initial Data'!A$1:U$2000,21,FALSE),"NULL")</f>
        <v>1104</v>
      </c>
      <c r="E1366" t="str">
        <f t="shared" si="63"/>
        <v>OK</v>
      </c>
      <c r="F1366">
        <f t="shared" si="64"/>
        <v>255</v>
      </c>
      <c r="G1366">
        <f t="shared" si="65"/>
        <v>56</v>
      </c>
      <c r="H1366" t="str">
        <f>'Initial Flow'!B1366</f>
        <v>IID2189 - OptimisedRemoveFromCashCollection</v>
      </c>
      <c r="I1366">
        <f>IFERROR(VLOOKUP('Initial Flow'!D1366,'Code Int'!$A$1:$B$10,2,FALSE),"NULL")</f>
        <v>19</v>
      </c>
      <c r="J1366">
        <f>IFERROR(VLOOKUP('Initial Flow'!E1366,'Code Int'!$A$1:$B$10,2,FALSE),"NULL")</f>
        <v>15</v>
      </c>
      <c r="K1366" t="str">
        <f>'Initial Flow'!F1366</f>
        <v/>
      </c>
      <c r="L1366" t="str">
        <f>'Initial Flow'!G1366</f>
        <v>Issued by Process Engine Sent to NCCP CCM - NCCIP requests a cash instruction to be removed from settlement</v>
      </c>
      <c r="M1366" t="str">
        <f>'Initial Flow'!L1366</f>
        <v>Cash Instruction</v>
      </c>
      <c r="N1366" t="str">
        <f>'Initial Flow'!C1366</f>
        <v>MSG006322</v>
      </c>
    </row>
    <row r="1367" spans="1:14" x14ac:dyDescent="0.2">
      <c r="A1367">
        <f>IFERROR(VLOOKUP('Initial Flow'!H1367,'Initial Data'!A$1:U$2000,21,FALSE),"NULL")</f>
        <v>22</v>
      </c>
      <c r="B1367">
        <f>IFERROR(VLOOKUP('Initial Flow'!I1367,'Initial Data'!A$1:U$2000,21,FALSE),"NULL")</f>
        <v>403</v>
      </c>
      <c r="C1367">
        <f>IFERROR(VLOOKUP('Initial Flow'!J1367,'Initial Data'!A$1:U$2000,21,FALSE),"NULL")</f>
        <v>59</v>
      </c>
      <c r="D1367">
        <f>IFERROR(VLOOKUP('Initial Flow'!K1367,'Initial Data'!A$1:U$2000,21,FALSE),"NULL")</f>
        <v>454</v>
      </c>
      <c r="E1367" t="str">
        <f t="shared" si="63"/>
        <v>OK</v>
      </c>
      <c r="F1367">
        <f t="shared" si="64"/>
        <v>403</v>
      </c>
      <c r="G1367">
        <f t="shared" si="65"/>
        <v>59</v>
      </c>
      <c r="H1367" t="str">
        <f>'Initial Flow'!B1367</f>
        <v>Institution Data</v>
      </c>
      <c r="I1367" t="str">
        <f>IFERROR(VLOOKUP('Initial Flow'!D1367,'Code Int'!$A$1:$B$10,2,FALSE),"NULL")</f>
        <v>NULL</v>
      </c>
      <c r="J1367">
        <f>IFERROR(VLOOKUP('Initial Flow'!E1367,'Code Int'!$A$1:$B$10,2,FALSE),"NULL")</f>
        <v>18</v>
      </c>
      <c r="K1367" t="str">
        <f>'Initial Flow'!F1367</f>
        <v/>
      </c>
      <c r="L1367" t="str">
        <f>'Initial Flow'!G1367</f>
        <v/>
      </c>
      <c r="M1367" t="str">
        <f>'Initial Flow'!L1367</f>
        <v>Institution</v>
      </c>
      <c r="N1367" t="str">
        <f>'Initial Flow'!C1367</f>
        <v>MSG007544</v>
      </c>
    </row>
    <row r="1368" spans="1:14" x14ac:dyDescent="0.2">
      <c r="A1368">
        <f>IFERROR(VLOOKUP('Initial Flow'!H1368,'Initial Data'!A$1:U$2000,21,FALSE),"NULL")</f>
        <v>29</v>
      </c>
      <c r="B1368">
        <f>IFERROR(VLOOKUP('Initial Flow'!I1368,'Initial Data'!A$1:U$2000,21,FALSE),"NULL")</f>
        <v>323</v>
      </c>
      <c r="C1368">
        <f>IFERROR(VLOOKUP('Initial Flow'!J1368,'Initial Data'!A$1:U$2000,21,FALSE),"NULL")</f>
        <v>29</v>
      </c>
      <c r="D1368">
        <f>IFERROR(VLOOKUP('Initial Flow'!K1368,'Initial Data'!A$1:U$2000,21,FALSE),"NULL")</f>
        <v>327</v>
      </c>
      <c r="E1368" t="str">
        <f t="shared" si="63"/>
        <v>OK</v>
      </c>
      <c r="F1368">
        <f t="shared" si="64"/>
        <v>323</v>
      </c>
      <c r="G1368">
        <f t="shared" si="65"/>
        <v>29</v>
      </c>
      <c r="H1368" t="str">
        <f>'Initial Flow'!B1368</f>
        <v>IID3065 - VESTIMA_IFRD_CONTACT_MANAGER_CONTACTS_REPORT</v>
      </c>
      <c r="I1368">
        <f>IFERROR(VLOOKUP('Initial Flow'!D1368,'Code Int'!$A$1:$B$10,2,FALSE),"NULL")</f>
        <v>19</v>
      </c>
      <c r="J1368">
        <f>IFERROR(VLOOKUP('Initial Flow'!E1368,'Code Int'!$A$1:$B$10,2,FALSE),"NULL")</f>
        <v>17</v>
      </c>
      <c r="K1368" t="str">
        <f>'Initial Flow'!F1368</f>
        <v/>
      </c>
      <c r="L1368" t="str">
        <f>'Initial Flow'!G1368</f>
        <v>Access to IFRD contact data for report generation</v>
      </c>
      <c r="M1368" t="str">
        <f>'Initial Flow'!L1368</f>
        <v>Investment Fund Contact</v>
      </c>
      <c r="N1368" t="str">
        <f>'Initial Flow'!C1368</f>
        <v>MSG006920</v>
      </c>
    </row>
    <row r="1369" spans="1:14" x14ac:dyDescent="0.2">
      <c r="A1369">
        <f>IFERROR(VLOOKUP('Initial Flow'!H1369,'Initial Data'!A$1:U$2000,21,FALSE),"NULL")</f>
        <v>56</v>
      </c>
      <c r="B1369">
        <f>IFERROR(VLOOKUP('Initial Flow'!I1369,'Initial Data'!A$1:U$2000,21,FALSE),"NULL")</f>
        <v>255</v>
      </c>
      <c r="C1369">
        <f>IFERROR(VLOOKUP('Initial Flow'!J1369,'Initial Data'!A$1:U$2000,21,FALSE),"NULL")</f>
        <v>56</v>
      </c>
      <c r="D1369">
        <f>IFERROR(VLOOKUP('Initial Flow'!K1369,'Initial Data'!A$1:U$2000,21,FALSE),"NULL")</f>
        <v>259</v>
      </c>
      <c r="E1369" t="str">
        <f t="shared" si="63"/>
        <v>OK</v>
      </c>
      <c r="F1369">
        <f t="shared" si="64"/>
        <v>255</v>
      </c>
      <c r="G1369">
        <f t="shared" si="65"/>
        <v>56</v>
      </c>
      <c r="H1369" t="str">
        <f>'Initial Flow'!B1369</f>
        <v>IID2576 - RiskLimBlockUnblockRequest</v>
      </c>
      <c r="I1369">
        <f>IFERROR(VLOOKUP('Initial Flow'!D1369,'Code Int'!$A$1:$B$10,2,FALSE),"NULL")</f>
        <v>19</v>
      </c>
      <c r="J1369">
        <f>IFERROR(VLOOKUP('Initial Flow'!E1369,'Code Int'!$A$1:$B$10,2,FALSE),"NULL")</f>
        <v>15</v>
      </c>
      <c r="K1369" t="str">
        <f>'Initial Flow'!F1369</f>
        <v/>
      </c>
      <c r="L1369" t="str">
        <f>'Initial Flow'!G1369</f>
        <v>Issued by Process Engine Sent to CrSettlementService - Risk Limit Blocker/Unblocker is executed</v>
      </c>
      <c r="M1369" t="str">
        <f>'Initial Flow'!L1369</f>
        <v>Risk Limit</v>
      </c>
      <c r="N1369" t="str">
        <f>'Initial Flow'!C1369</f>
        <v>MSG006568</v>
      </c>
    </row>
    <row r="1370" spans="1:14" x14ac:dyDescent="0.2">
      <c r="A1370">
        <f>IFERROR(VLOOKUP('Initial Flow'!H1370,'Initial Data'!A$1:U$2000,21,FALSE),"NULL")</f>
        <v>20</v>
      </c>
      <c r="B1370" t="str">
        <f>IFERROR(VLOOKUP('Initial Flow'!I1370,'Initial Data'!A$1:U$2000,21,FALSE),"NULL")</f>
        <v>NULL</v>
      </c>
      <c r="C1370">
        <f>IFERROR(VLOOKUP('Initial Flow'!J1370,'Initial Data'!A$1:U$2000,21,FALSE),"NULL")</f>
        <v>73</v>
      </c>
      <c r="D1370">
        <f>IFERROR(VLOOKUP('Initial Flow'!K1370,'Initial Data'!A$1:U$2000,21,FALSE),"NULL")</f>
        <v>296</v>
      </c>
      <c r="E1370" t="str">
        <f t="shared" si="63"/>
        <v>OK</v>
      </c>
      <c r="F1370">
        <f t="shared" si="64"/>
        <v>20</v>
      </c>
      <c r="G1370">
        <f t="shared" si="65"/>
        <v>73</v>
      </c>
      <c r="H1370" t="str">
        <f>'Initial Flow'!B1370</f>
        <v>IID2367 - PublisherICSDRequestNotification</v>
      </c>
      <c r="I1370">
        <f>IFERROR(VLOOKUP('Initial Flow'!D1370,'Code Int'!$A$1:$B$10,2,FALSE),"NULL")</f>
        <v>19</v>
      </c>
      <c r="J1370">
        <f>IFERROR(VLOOKUP('Initial Flow'!E1370,'Code Int'!$A$1:$B$10,2,FALSE),"NULL")</f>
        <v>15</v>
      </c>
      <c r="K1370" t="str">
        <f>'Initial Flow'!F1370</f>
        <v/>
      </c>
      <c r="L1370" t="str">
        <f>'Initial Flow'!G1370</f>
        <v>PublisherICSDRequestNotification</v>
      </c>
      <c r="M1370" t="str">
        <f>'Initial Flow'!L1370</f>
        <v>Position</v>
      </c>
      <c r="N1370" t="str">
        <f>'Initial Flow'!C1370</f>
        <v>MSG006424</v>
      </c>
    </row>
    <row r="1371" spans="1:14" x14ac:dyDescent="0.2">
      <c r="A1371">
        <f>IFERROR(VLOOKUP('Initial Flow'!H1371,'Initial Data'!A$1:U$2000,21,FALSE),"NULL")</f>
        <v>21</v>
      </c>
      <c r="B1371">
        <f>IFERROR(VLOOKUP('Initial Flow'!I1371,'Initial Data'!A$1:U$2000,21,FALSE),"NULL")</f>
        <v>475</v>
      </c>
      <c r="C1371">
        <f>IFERROR(VLOOKUP('Initial Flow'!J1371,'Initial Data'!A$1:U$2000,21,FALSE),"NULL")</f>
        <v>21</v>
      </c>
      <c r="D1371">
        <f>IFERROR(VLOOKUP('Initial Flow'!K1371,'Initial Data'!A$1:U$2000,21,FALSE),"NULL")</f>
        <v>549</v>
      </c>
      <c r="E1371" t="str">
        <f t="shared" si="63"/>
        <v>OK</v>
      </c>
      <c r="F1371">
        <f t="shared" si="64"/>
        <v>475</v>
      </c>
      <c r="G1371">
        <f t="shared" si="65"/>
        <v>21</v>
      </c>
      <c r="H1371" t="str">
        <f>'Initial Flow'!B1371</f>
        <v>IID3447 - XIPA File</v>
      </c>
      <c r="I1371" t="str">
        <f>IFERROR(VLOOKUP('Initial Flow'!D1371,'Code Int'!$A$1:$B$10,2,FALSE),"NULL")</f>
        <v>NULL</v>
      </c>
      <c r="J1371">
        <f>IFERROR(VLOOKUP('Initial Flow'!E1371,'Code Int'!$A$1:$B$10,2,FALSE),"NULL")</f>
        <v>18</v>
      </c>
      <c r="K1371" t="str">
        <f>'Initial Flow'!F1371</f>
        <v/>
      </c>
      <c r="L1371" t="str">
        <f>'Initial Flow'!G1371</f>
        <v/>
      </c>
      <c r="M1371" t="str">
        <f>'Initial Flow'!L1371</f>
        <v>Cash Instruction</v>
      </c>
      <c r="N1371" t="str">
        <f>'Initial Flow'!C1371</f>
        <v>MSG007460</v>
      </c>
    </row>
    <row r="1372" spans="1:14" x14ac:dyDescent="0.2">
      <c r="A1372">
        <f>IFERROR(VLOOKUP('Initial Flow'!H1372,'Initial Data'!A$1:U$2000,21,FALSE),"NULL")</f>
        <v>20</v>
      </c>
      <c r="B1372" t="str">
        <f>IFERROR(VLOOKUP('Initial Flow'!I1372,'Initial Data'!A$1:U$2000,21,FALSE),"NULL")</f>
        <v>NULL</v>
      </c>
      <c r="C1372">
        <f>IFERROR(VLOOKUP('Initial Flow'!J1372,'Initial Data'!A$1:U$2000,21,FALSE),"NULL")</f>
        <v>73</v>
      </c>
      <c r="D1372">
        <f>IFERROR(VLOOKUP('Initial Flow'!K1372,'Initial Data'!A$1:U$2000,21,FALSE),"NULL")</f>
        <v>296</v>
      </c>
      <c r="E1372" t="str">
        <f t="shared" si="63"/>
        <v>OK</v>
      </c>
      <c r="F1372">
        <f t="shared" si="64"/>
        <v>20</v>
      </c>
      <c r="G1372">
        <f t="shared" si="65"/>
        <v>73</v>
      </c>
      <c r="H1372" t="str">
        <f>'Initial Flow'!B1372</f>
        <v>IID2367 - PublisherICSDRequestNotification</v>
      </c>
      <c r="I1372">
        <f>IFERROR(VLOOKUP('Initial Flow'!D1372,'Code Int'!$A$1:$B$10,2,FALSE),"NULL")</f>
        <v>19</v>
      </c>
      <c r="J1372">
        <f>IFERROR(VLOOKUP('Initial Flow'!E1372,'Code Int'!$A$1:$B$10,2,FALSE),"NULL")</f>
        <v>15</v>
      </c>
      <c r="K1372" t="str">
        <f>'Initial Flow'!F1372</f>
        <v/>
      </c>
      <c r="L1372" t="str">
        <f>'Initial Flow'!G1372</f>
        <v>PublisherICSDRequestNotification</v>
      </c>
      <c r="M1372" t="str">
        <f>'Initial Flow'!L1372</f>
        <v>Security Instruction</v>
      </c>
      <c r="N1372" t="str">
        <f>'Initial Flow'!C1372</f>
        <v>MSG006424</v>
      </c>
    </row>
    <row r="1373" spans="1:14" x14ac:dyDescent="0.2">
      <c r="A1373">
        <f>IFERROR(VLOOKUP('Initial Flow'!H1373,'Initial Data'!A$1:U$2000,21,FALSE),"NULL")</f>
        <v>23</v>
      </c>
      <c r="B1373">
        <f>IFERROR(VLOOKUP('Initial Flow'!I1373,'Initial Data'!A$1:U$2000,21,FALSE),"NULL")</f>
        <v>913</v>
      </c>
      <c r="C1373">
        <f>IFERROR(VLOOKUP('Initial Flow'!J1373,'Initial Data'!A$1:U$2000,21,FALSE),"NULL")</f>
        <v>59</v>
      </c>
      <c r="D1373">
        <f>IFERROR(VLOOKUP('Initial Flow'!K1373,'Initial Data'!A$1:U$2000,21,FALSE),"NULL")</f>
        <v>478</v>
      </c>
      <c r="E1373" t="str">
        <f t="shared" si="63"/>
        <v>OK</v>
      </c>
      <c r="F1373">
        <f t="shared" si="64"/>
        <v>913</v>
      </c>
      <c r="G1373">
        <f t="shared" si="65"/>
        <v>59</v>
      </c>
      <c r="H1373" t="str">
        <f>'Initial Flow'!B1373</f>
        <v>IID813 - CREATE_MT590_PI2</v>
      </c>
      <c r="I1373">
        <f>IFERROR(VLOOKUP('Initial Flow'!D1373,'Code Int'!$A$1:$B$10,2,FALSE),"NULL")</f>
        <v>19</v>
      </c>
      <c r="J1373">
        <f>IFERROR(VLOOKUP('Initial Flow'!E1373,'Code Int'!$A$1:$B$10,2,FALSE),"NULL")</f>
        <v>15</v>
      </c>
      <c r="K1373" t="str">
        <f>'Initial Flow'!F1373</f>
        <v/>
      </c>
      <c r="L1373" t="str">
        <f>'Initial Flow'!G1373</f>
        <v>ISO MT590-CSB</v>
      </c>
      <c r="M1373" t="str">
        <f>'Initial Flow'!L1373</f>
        <v>MT590</v>
      </c>
      <c r="N1373" t="str">
        <f>'Initial Flow'!C1373</f>
        <v>MSG005328</v>
      </c>
    </row>
    <row r="1374" spans="1:14" x14ac:dyDescent="0.2">
      <c r="A1374">
        <f>IFERROR(VLOOKUP('Initial Flow'!H1374,'Initial Data'!A$1:U$2000,21,FALSE),"NULL")</f>
        <v>92</v>
      </c>
      <c r="B1374" t="str">
        <f>IFERROR(VLOOKUP('Initial Flow'!I1374,'Initial Data'!A$1:U$2000,21,FALSE),"NULL")</f>
        <v>NULL</v>
      </c>
      <c r="C1374">
        <f>IFERROR(VLOOKUP('Initial Flow'!J1374,'Initial Data'!A$1:U$2000,21,FALSE),"NULL")</f>
        <v>33</v>
      </c>
      <c r="D1374">
        <f>IFERROR(VLOOKUP('Initial Flow'!K1374,'Initial Data'!A$1:U$2000,21,FALSE),"NULL")</f>
        <v>717</v>
      </c>
      <c r="E1374" t="str">
        <f t="shared" si="63"/>
        <v>OK</v>
      </c>
      <c r="F1374">
        <f t="shared" si="64"/>
        <v>92</v>
      </c>
      <c r="G1374">
        <f t="shared" si="65"/>
        <v>33</v>
      </c>
      <c r="H1374" t="str">
        <f>'Initial Flow'!B1374</f>
        <v>IID9012 - CD-CBF_40</v>
      </c>
      <c r="I1374">
        <f>IFERROR(VLOOKUP('Initial Flow'!D1374,'Code Int'!$A$1:$B$10,2,FALSE),"NULL")</f>
        <v>19</v>
      </c>
      <c r="J1374">
        <f>IFERROR(VLOOKUP('Initial Flow'!E1374,'Code Int'!$A$1:$B$10,2,FALSE),"NULL")</f>
        <v>18</v>
      </c>
      <c r="K1374" t="str">
        <f>'Initial Flow'!F1374</f>
        <v/>
      </c>
      <c r="L1374" t="str">
        <f>'Initial Flow'!G1374</f>
        <v>MySAP CRM Reference data file for SMONITOR</v>
      </c>
      <c r="M1374" t="str">
        <f>'Initial Flow'!L1374</f>
        <v>Scanning Data</v>
      </c>
      <c r="N1374" t="str">
        <f>'Initial Flow'!C1374</f>
        <v>MSG007066</v>
      </c>
    </row>
    <row r="1375" spans="1:14" x14ac:dyDescent="0.2">
      <c r="A1375">
        <f>IFERROR(VLOOKUP('Initial Flow'!H1375,'Initial Data'!A$1:U$2000,21,FALSE),"NULL")</f>
        <v>39</v>
      </c>
      <c r="B1375">
        <f>IFERROR(VLOOKUP('Initial Flow'!I1375,'Initial Data'!A$1:U$2000,21,FALSE),"NULL")</f>
        <v>1082</v>
      </c>
      <c r="C1375">
        <f>IFERROR(VLOOKUP('Initial Flow'!J1375,'Initial Data'!A$1:U$2000,21,FALSE),"NULL")</f>
        <v>53</v>
      </c>
      <c r="D1375">
        <f>IFERROR(VLOOKUP('Initial Flow'!K1375,'Initial Data'!A$1:U$2000,21,FALSE),"NULL")</f>
        <v>657</v>
      </c>
      <c r="E1375" t="str">
        <f t="shared" si="63"/>
        <v>OK</v>
      </c>
      <c r="F1375">
        <f t="shared" si="64"/>
        <v>1082</v>
      </c>
      <c r="G1375">
        <f t="shared" si="65"/>
        <v>53</v>
      </c>
      <c r="H1375" t="str">
        <f>'Initial Flow'!B1375</f>
        <v>IID2159 - NCCIP_TIMELINE_BUSINESS_EVENT</v>
      </c>
      <c r="I1375">
        <f>IFERROR(VLOOKUP('Initial Flow'!D1375,'Code Int'!$A$1:$B$10,2,FALSE),"NULL")</f>
        <v>19</v>
      </c>
      <c r="J1375">
        <f>IFERROR(VLOOKUP('Initial Flow'!E1375,'Code Int'!$A$1:$B$10,2,FALSE),"NULL")</f>
        <v>15</v>
      </c>
      <c r="K1375" t="str">
        <f>'Initial Flow'!F1375</f>
        <v/>
      </c>
      <c r="L1375" t="str">
        <f>'Initial Flow'!G1375</f>
        <v/>
      </c>
      <c r="M1375" t="str">
        <f>'Initial Flow'!L1375</f>
        <v>Business Event</v>
      </c>
      <c r="N1375" t="str">
        <f>'Initial Flow'!C1375</f>
        <v>MSG006301</v>
      </c>
    </row>
    <row r="1376" spans="1:14" x14ac:dyDescent="0.2">
      <c r="A1376">
        <f>IFERROR(VLOOKUP('Initial Flow'!H1376,'Initial Data'!A$1:U$2000,21,FALSE),"NULL")</f>
        <v>106</v>
      </c>
      <c r="B1376">
        <f>IFERROR(VLOOKUP('Initial Flow'!I1376,'Initial Data'!A$1:U$2000,21,FALSE),"NULL")</f>
        <v>1458</v>
      </c>
      <c r="C1376">
        <f>IFERROR(VLOOKUP('Initial Flow'!J1376,'Initial Data'!A$1:U$2000,21,FALSE),"NULL")</f>
        <v>106</v>
      </c>
      <c r="D1376">
        <f>IFERROR(VLOOKUP('Initial Flow'!K1376,'Initial Data'!A$1:U$2000,21,FALSE),"NULL")</f>
        <v>1460</v>
      </c>
      <c r="E1376" t="str">
        <f t="shared" si="63"/>
        <v>OK</v>
      </c>
      <c r="F1376">
        <f t="shared" si="64"/>
        <v>1458</v>
      </c>
      <c r="G1376">
        <f t="shared" si="65"/>
        <v>106</v>
      </c>
      <c r="H1376" t="str">
        <f>'Initial Flow'!B1376</f>
        <v>IID3188 - WMB_WMB_STATEMENT</v>
      </c>
      <c r="I1376">
        <f>IFERROR(VLOOKUP('Initial Flow'!D1376,'Code Int'!$A$1:$B$10,2,FALSE),"NULL")</f>
        <v>19</v>
      </c>
      <c r="J1376">
        <f>IFERROR(VLOOKUP('Initial Flow'!E1376,'Code Int'!$A$1:$B$10,2,FALSE),"NULL")</f>
        <v>15</v>
      </c>
      <c r="K1376" t="str">
        <f>'Initial Flow'!F1376</f>
        <v/>
      </c>
      <c r="L1376" t="str">
        <f>'Initial Flow'!G1376</f>
        <v/>
      </c>
      <c r="M1376" t="str">
        <f>'Initial Flow'!L1376</f>
        <v>Position</v>
      </c>
      <c r="N1376" t="str">
        <f>'Initial Flow'!C1376</f>
        <v>MSG007142</v>
      </c>
    </row>
    <row r="1377" spans="1:14" x14ac:dyDescent="0.2">
      <c r="A1377">
        <f>IFERROR(VLOOKUP('Initial Flow'!H1377,'Initial Data'!A$1:U$2000,21,FALSE),"NULL")</f>
        <v>86</v>
      </c>
      <c r="B1377">
        <f>IFERROR(VLOOKUP('Initial Flow'!I1377,'Initial Data'!A$1:U$2000,21,FALSE),"NULL")</f>
        <v>250</v>
      </c>
      <c r="C1377">
        <f>IFERROR(VLOOKUP('Initial Flow'!J1377,'Initial Data'!A$1:U$2000,21,FALSE),"NULL")</f>
        <v>73</v>
      </c>
      <c r="D1377">
        <f>IFERROR(VLOOKUP('Initial Flow'!K1377,'Initial Data'!A$1:U$2000,21,FALSE),"NULL")</f>
        <v>308</v>
      </c>
      <c r="E1377" t="str">
        <f t="shared" si="63"/>
        <v>OK</v>
      </c>
      <c r="F1377">
        <f t="shared" si="64"/>
        <v>250</v>
      </c>
      <c r="G1377">
        <f t="shared" si="65"/>
        <v>73</v>
      </c>
      <c r="H1377" t="str">
        <f>'Initial Flow'!B1377</f>
        <v>IID3221 - PM_TDB_CALC_REQUEST</v>
      </c>
      <c r="I1377" t="str">
        <f>IFERROR(VLOOKUP('Initial Flow'!D1377,'Code Int'!$A$1:$B$10,2,FALSE),"NULL")</f>
        <v>NULL</v>
      </c>
      <c r="J1377">
        <f>IFERROR(VLOOKUP('Initial Flow'!E1377,'Code Int'!$A$1:$B$10,2,FALSE),"NULL")</f>
        <v>15</v>
      </c>
      <c r="K1377" t="str">
        <f>'Initial Flow'!F1377</f>
        <v/>
      </c>
      <c r="L1377" t="str">
        <f>'Initial Flow'!G1377</f>
        <v>Request to PM/ICSD to calculate Trade-dated balances</v>
      </c>
      <c r="M1377" t="str">
        <f>'Initial Flow'!L1377</f>
        <v>Position</v>
      </c>
      <c r="N1377" t="str">
        <f>'Initial Flow'!C1377</f>
        <v>MSG007206</v>
      </c>
    </row>
    <row r="1378" spans="1:14" x14ac:dyDescent="0.2">
      <c r="A1378">
        <f>IFERROR(VLOOKUP('Initial Flow'!H1378,'Initial Data'!A$1:U$2000,21,FALSE),"NULL")</f>
        <v>89</v>
      </c>
      <c r="B1378">
        <f>IFERROR(VLOOKUP('Initial Flow'!I1378,'Initial Data'!A$1:U$2000,21,FALSE),"NULL")</f>
        <v>1220</v>
      </c>
      <c r="C1378">
        <f>IFERROR(VLOOKUP('Initial Flow'!J1378,'Initial Data'!A$1:U$2000,21,FALSE),"NULL")</f>
        <v>86</v>
      </c>
      <c r="D1378">
        <f>IFERROR(VLOOKUP('Initial Flow'!K1378,'Initial Data'!A$1:U$2000,21,FALSE),"NULL")</f>
        <v>262</v>
      </c>
      <c r="E1378" t="str">
        <f t="shared" si="63"/>
        <v>OK</v>
      </c>
      <c r="F1378">
        <f t="shared" si="64"/>
        <v>1220</v>
      </c>
      <c r="G1378">
        <f t="shared" si="65"/>
        <v>86</v>
      </c>
      <c r="H1378" t="str">
        <f>'Initial Flow'!B1378</f>
        <v>IID3268 - EOC_CUBO_RECEIVE</v>
      </c>
      <c r="I1378" t="str">
        <f>IFERROR(VLOOKUP('Initial Flow'!D1378,'Code Int'!$A$1:$B$10,2,FALSE),"NULL")</f>
        <v>NULL</v>
      </c>
      <c r="J1378" t="str">
        <f>IFERROR(VLOOKUP('Initial Flow'!E1378,'Code Int'!$A$1:$B$10,2,FALSE),"NULL")</f>
        <v>NULL</v>
      </c>
      <c r="K1378" t="str">
        <f>'Initial Flow'!F1378</f>
        <v/>
      </c>
      <c r="L1378" t="str">
        <f>'Initial Flow'!G1378</f>
        <v/>
      </c>
      <c r="M1378" t="str">
        <f>'Initial Flow'!L1378</f>
        <v>Cash Custody Distribution</v>
      </c>
      <c r="N1378" t="str">
        <f>'Initial Flow'!C1378</f>
        <v>MSG007252</v>
      </c>
    </row>
    <row r="1379" spans="1:14" x14ac:dyDescent="0.2">
      <c r="A1379">
        <f>IFERROR(VLOOKUP('Initial Flow'!H1379,'Initial Data'!A$1:U$2000,21,FALSE),"NULL")</f>
        <v>61</v>
      </c>
      <c r="B1379">
        <f>IFERROR(VLOOKUP('Initial Flow'!I1379,'Initial Data'!A$1:U$2000,21,FALSE),"NULL")</f>
        <v>1383</v>
      </c>
      <c r="C1379">
        <f>IFERROR(VLOOKUP('Initial Flow'!J1379,'Initial Data'!A$1:U$2000,21,FALSE),"NULL")</f>
        <v>20</v>
      </c>
      <c r="D1379">
        <f>IFERROR(VLOOKUP('Initial Flow'!K1379,'Initial Data'!A$1:U$2000,21,FALSE),"NULL")</f>
        <v>1390</v>
      </c>
      <c r="E1379" t="str">
        <f t="shared" si="63"/>
        <v>OK</v>
      </c>
      <c r="F1379">
        <f t="shared" si="64"/>
        <v>1383</v>
      </c>
      <c r="G1379">
        <f t="shared" si="65"/>
        <v>20</v>
      </c>
      <c r="H1379" t="str">
        <f>'Initial Flow'!B1379</f>
        <v>IID3404 - CmseT2SFullStreamCutover</v>
      </c>
      <c r="I1379" t="str">
        <f>IFERROR(VLOOKUP('Initial Flow'!D1379,'Code Int'!$A$1:$B$10,2,FALSE),"NULL")</f>
        <v>NULL</v>
      </c>
      <c r="J1379">
        <f>IFERROR(VLOOKUP('Initial Flow'!E1379,'Code Int'!$A$1:$B$10,2,FALSE),"NULL")</f>
        <v>15</v>
      </c>
      <c r="K1379" t="str">
        <f>'Initial Flow'!F1379</f>
        <v/>
      </c>
      <c r="L1379" t="str">
        <f>'Initial Flow'!G1379</f>
        <v/>
      </c>
      <c r="M1379" t="str">
        <f>'Initial Flow'!L1379</f>
        <v>Security Instruction</v>
      </c>
      <c r="N1379" t="str">
        <f>'Initial Flow'!C1379</f>
        <v>MSG007421</v>
      </c>
    </row>
    <row r="1380" spans="1:14" x14ac:dyDescent="0.2">
      <c r="A1380">
        <f>IFERROR(VLOOKUP('Initial Flow'!H1380,'Initial Data'!A$1:U$2000,21,FALSE),"NULL")</f>
        <v>61</v>
      </c>
      <c r="B1380">
        <f>IFERROR(VLOOKUP('Initial Flow'!I1380,'Initial Data'!A$1:U$2000,21,FALSE),"NULL")</f>
        <v>1383</v>
      </c>
      <c r="C1380">
        <f>IFERROR(VLOOKUP('Initial Flow'!J1380,'Initial Data'!A$1:U$2000,21,FALSE),"NULL")</f>
        <v>20</v>
      </c>
      <c r="D1380">
        <f>IFERROR(VLOOKUP('Initial Flow'!K1380,'Initial Data'!A$1:U$2000,21,FALSE),"NULL")</f>
        <v>1390</v>
      </c>
      <c r="E1380" t="str">
        <f t="shared" si="63"/>
        <v>OK</v>
      </c>
      <c r="F1380">
        <f t="shared" si="64"/>
        <v>1383</v>
      </c>
      <c r="G1380">
        <f t="shared" si="65"/>
        <v>20</v>
      </c>
      <c r="H1380" t="str">
        <f>'Initial Flow'!B1380</f>
        <v>IID3404 - CmseT2SFullStreamCutover</v>
      </c>
      <c r="I1380" t="str">
        <f>IFERROR(VLOOKUP('Initial Flow'!D1380,'Code Int'!$A$1:$B$10,2,FALSE),"NULL")</f>
        <v>NULL</v>
      </c>
      <c r="J1380">
        <f>IFERROR(VLOOKUP('Initial Flow'!E1380,'Code Int'!$A$1:$B$10,2,FALSE),"NULL")</f>
        <v>15</v>
      </c>
      <c r="K1380" t="str">
        <f>'Initial Flow'!F1380</f>
        <v/>
      </c>
      <c r="L1380" t="str">
        <f>'Initial Flow'!G1380</f>
        <v/>
      </c>
      <c r="M1380" t="str">
        <f>'Initial Flow'!L1380</f>
        <v>Security Positions</v>
      </c>
      <c r="N1380" t="str">
        <f>'Initial Flow'!C1380</f>
        <v>MSG007421</v>
      </c>
    </row>
    <row r="1381" spans="1:14" x14ac:dyDescent="0.2">
      <c r="A1381">
        <f>IFERROR(VLOOKUP('Initial Flow'!H1381,'Initial Data'!A$1:U$2000,21,FALSE),"NULL")</f>
        <v>19</v>
      </c>
      <c r="B1381">
        <f>IFERROR(VLOOKUP('Initial Flow'!I1381,'Initial Data'!A$1:U$2000,21,FALSE),"NULL")</f>
        <v>1142</v>
      </c>
      <c r="C1381">
        <f>IFERROR(VLOOKUP('Initial Flow'!J1381,'Initial Data'!A$1:U$2000,21,FALSE),"NULL")</f>
        <v>59</v>
      </c>
      <c r="D1381">
        <f>IFERROR(VLOOKUP('Initial Flow'!K1381,'Initial Data'!A$1:U$2000,21,FALSE),"NULL")</f>
        <v>454</v>
      </c>
      <c r="E1381" t="str">
        <f t="shared" si="63"/>
        <v>OK</v>
      </c>
      <c r="F1381">
        <f t="shared" si="64"/>
        <v>1142</v>
      </c>
      <c r="G1381">
        <f t="shared" si="65"/>
        <v>59</v>
      </c>
      <c r="H1381" t="str">
        <f>'Initial Flow'!B1381</f>
        <v>IID3003 - transfers1639</v>
      </c>
      <c r="I1381">
        <f>IFERROR(VLOOKUP('Initial Flow'!D1381,'Code Int'!$A$1:$B$10,2,FALSE),"NULL")</f>
        <v>19</v>
      </c>
      <c r="J1381">
        <f>IFERROR(VLOOKUP('Initial Flow'!E1381,'Code Int'!$A$1:$B$10,2,FALSE),"NULL")</f>
        <v>17</v>
      </c>
      <c r="K1381" t="str">
        <f>'Initial Flow'!F1381</f>
        <v/>
      </c>
      <c r="L1381" t="str">
        <f>'Initial Flow'!G1381</f>
        <v>1639 (1630) Transfer Accounts</v>
      </c>
      <c r="M1381" t="str">
        <f>'Initial Flow'!L1381</f>
        <v>Account</v>
      </c>
      <c r="N1381" t="str">
        <f>'Initial Flow'!C1381</f>
        <v>MSG006870</v>
      </c>
    </row>
    <row r="1382" spans="1:14" x14ac:dyDescent="0.2">
      <c r="A1382">
        <f>IFERROR(VLOOKUP('Initial Flow'!H1382,'Initial Data'!A$1:U$2000,21,FALSE),"NULL")</f>
        <v>56</v>
      </c>
      <c r="B1382">
        <f>IFERROR(VLOOKUP('Initial Flow'!I1382,'Initial Data'!A$1:U$2000,21,FALSE),"NULL")</f>
        <v>1100</v>
      </c>
      <c r="C1382">
        <f>IFERROR(VLOOKUP('Initial Flow'!J1382,'Initial Data'!A$1:U$2000,21,FALSE),"NULL")</f>
        <v>33</v>
      </c>
      <c r="D1382">
        <f>IFERROR(VLOOKUP('Initial Flow'!K1382,'Initial Data'!A$1:U$2000,21,FALSE),"NULL")</f>
        <v>729</v>
      </c>
      <c r="E1382" t="str">
        <f t="shared" si="63"/>
        <v>OK</v>
      </c>
      <c r="F1382">
        <f t="shared" si="64"/>
        <v>1100</v>
      </c>
      <c r="G1382">
        <f t="shared" si="65"/>
        <v>33</v>
      </c>
      <c r="H1382" t="str">
        <f>'Initial Flow'!B1382</f>
        <v>IID396 - CD_CUSTOMER_POSITION_CBL</v>
      </c>
      <c r="I1382">
        <f>IFERROR(VLOOKUP('Initial Flow'!D1382,'Code Int'!$A$1:$B$10,2,FALSE),"NULL")</f>
        <v>19</v>
      </c>
      <c r="J1382">
        <f>IFERROR(VLOOKUP('Initial Flow'!E1382,'Code Int'!$A$1:$B$10,2,FALSE),"NULL")</f>
        <v>16</v>
      </c>
      <c r="K1382" t="str">
        <f>'Initial Flow'!F1382</f>
        <v/>
      </c>
      <c r="L1382" t="str">
        <f>'Initial Flow'!G1382</f>
        <v>CBL customer positions file notification to Creation Direct</v>
      </c>
      <c r="M1382" t="str">
        <f>'Initial Flow'!L1382</f>
        <v>Position</v>
      </c>
      <c r="N1382" t="str">
        <f>'Initial Flow'!C1382</f>
        <v>MSG004995</v>
      </c>
    </row>
    <row r="1383" spans="1:14" x14ac:dyDescent="0.2">
      <c r="A1383">
        <f>IFERROR(VLOOKUP('Initial Flow'!H1383,'Initial Data'!A$1:U$2000,21,FALSE),"NULL")</f>
        <v>32</v>
      </c>
      <c r="B1383">
        <f>IFERROR(VLOOKUP('Initial Flow'!I1383,'Initial Data'!A$1:U$2000,21,FALSE),"NULL")</f>
        <v>1411</v>
      </c>
      <c r="C1383">
        <f>IFERROR(VLOOKUP('Initial Flow'!J1383,'Initial Data'!A$1:U$2000,21,FALSE),"NULL")</f>
        <v>32</v>
      </c>
      <c r="D1383">
        <f>IFERROR(VLOOKUP('Initial Flow'!K1383,'Initial Data'!A$1:U$2000,21,FALSE),"NULL")</f>
        <v>1457</v>
      </c>
      <c r="E1383" t="str">
        <f t="shared" si="63"/>
        <v>OK</v>
      </c>
      <c r="F1383">
        <f t="shared" si="64"/>
        <v>1411</v>
      </c>
      <c r="G1383">
        <f t="shared" si="65"/>
        <v>32</v>
      </c>
      <c r="H1383" t="str">
        <f>'Initial Flow'!B1383</f>
        <v/>
      </c>
      <c r="I1383" t="str">
        <f>IFERROR(VLOOKUP('Initial Flow'!D1383,'Code Int'!$A$1:$B$10,2,FALSE),"NULL")</f>
        <v>NULL</v>
      </c>
      <c r="J1383">
        <f>IFERROR(VLOOKUP('Initial Flow'!E1383,'Code Int'!$A$1:$B$10,2,FALSE),"NULL")</f>
        <v>15</v>
      </c>
      <c r="K1383" t="str">
        <f>'Initial Flow'!F1383</f>
        <v/>
      </c>
      <c r="L1383" t="str">
        <f>'Initial Flow'!G1383</f>
        <v>Raise audit event message</v>
      </c>
      <c r="M1383" t="str">
        <f>'Initial Flow'!L1383</f>
        <v>UI Activity Audit</v>
      </c>
      <c r="N1383" t="str">
        <f>'Initial Flow'!C1383</f>
        <v>MSG007661</v>
      </c>
    </row>
    <row r="1384" spans="1:14" x14ac:dyDescent="0.2">
      <c r="A1384">
        <f>IFERROR(VLOOKUP('Initial Flow'!H1384,'Initial Data'!A$1:U$2000,21,FALSE),"NULL")</f>
        <v>20</v>
      </c>
      <c r="B1384">
        <f>IFERROR(VLOOKUP('Initial Flow'!I1384,'Initial Data'!A$1:U$2000,21,FALSE),"NULL")</f>
        <v>715</v>
      </c>
      <c r="C1384">
        <f>IFERROR(VLOOKUP('Initial Flow'!J1384,'Initial Data'!A$1:U$2000,21,FALSE),"NULL")</f>
        <v>23</v>
      </c>
      <c r="D1384">
        <f>IFERROR(VLOOKUP('Initial Flow'!K1384,'Initial Data'!A$1:U$2000,21,FALSE),"NULL")</f>
        <v>941</v>
      </c>
      <c r="E1384" t="str">
        <f t="shared" si="63"/>
        <v>OK</v>
      </c>
      <c r="F1384">
        <f t="shared" si="64"/>
        <v>715</v>
      </c>
      <c r="G1384">
        <f t="shared" si="65"/>
        <v>23</v>
      </c>
      <c r="H1384" t="str">
        <f>'Initial Flow'!B1384</f>
        <v>IID1456 - HUB_OUT_COLLAT_EUREX</v>
      </c>
      <c r="I1384">
        <f>IFERROR(VLOOKUP('Initial Flow'!D1384,'Code Int'!$A$1:$B$10,2,FALSE),"NULL")</f>
        <v>19</v>
      </c>
      <c r="J1384">
        <f>IFERROR(VLOOKUP('Initial Flow'!E1384,'Code Int'!$A$1:$B$10,2,FALSE),"NULL")</f>
        <v>15</v>
      </c>
      <c r="K1384" t="str">
        <f>'Initial Flow'!F1384</f>
        <v/>
      </c>
      <c r="L1384" t="str">
        <f>'Initial Flow'!G1384</f>
        <v>HUB service for transformation and routing of messages from CmaX to Eurex / Security Price feedback</v>
      </c>
      <c r="M1384" t="str">
        <f>'Initial Flow'!L1384</f>
        <v>Security Price</v>
      </c>
      <c r="N1384" t="str">
        <f>'Initial Flow'!C1384</f>
        <v>MSG005727</v>
      </c>
    </row>
    <row r="1385" spans="1:14" x14ac:dyDescent="0.2">
      <c r="A1385">
        <f>IFERROR(VLOOKUP('Initial Flow'!H1385,'Initial Data'!A$1:U$2000,21,FALSE),"NULL")</f>
        <v>39</v>
      </c>
      <c r="B1385">
        <f>IFERROR(VLOOKUP('Initial Flow'!I1385,'Initial Data'!A$1:U$2000,21,FALSE),"NULL")</f>
        <v>1050</v>
      </c>
      <c r="C1385">
        <f>IFERROR(VLOOKUP('Initial Flow'!J1385,'Initial Data'!A$1:U$2000,21,FALSE),"NULL")</f>
        <v>73</v>
      </c>
      <c r="D1385">
        <f>IFERROR(VLOOKUP('Initial Flow'!K1385,'Initial Data'!A$1:U$2000,21,FALSE),"NULL")</f>
        <v>280</v>
      </c>
      <c r="E1385" t="str">
        <f t="shared" si="63"/>
        <v>OK</v>
      </c>
      <c r="F1385">
        <f t="shared" si="64"/>
        <v>1050</v>
      </c>
      <c r="G1385">
        <f t="shared" si="65"/>
        <v>73</v>
      </c>
      <c r="H1385" t="str">
        <f>'Initial Flow'!B1385</f>
        <v>IID2458 - RdseCashInsStatusNotification</v>
      </c>
      <c r="I1385">
        <f>IFERROR(VLOOKUP('Initial Flow'!D1385,'Code Int'!$A$1:$B$10,2,FALSE),"NULL")</f>
        <v>19</v>
      </c>
      <c r="J1385">
        <f>IFERROR(VLOOKUP('Initial Flow'!E1385,'Code Int'!$A$1:$B$10,2,FALSE),"NULL")</f>
        <v>16</v>
      </c>
      <c r="K1385" t="str">
        <f>'Initial Flow'!F1385</f>
        <v/>
      </c>
      <c r="L1385" t="str">
        <f>'Initial Flow'!G1385</f>
        <v>Notification of instruction creation / modifications</v>
      </c>
      <c r="M1385" t="str">
        <f>'Initial Flow'!L1385</f>
        <v>Cash Instruction</v>
      </c>
      <c r="N1385" t="str">
        <f>'Initial Flow'!C1385</f>
        <v>MSG006496</v>
      </c>
    </row>
    <row r="1386" spans="1:14" x14ac:dyDescent="0.2">
      <c r="A1386">
        <f>IFERROR(VLOOKUP('Initial Flow'!H1386,'Initial Data'!A$1:U$2000,21,FALSE),"NULL")</f>
        <v>23</v>
      </c>
      <c r="B1386">
        <f>IFERROR(VLOOKUP('Initial Flow'!I1386,'Initial Data'!A$1:U$2000,21,FALSE),"NULL")</f>
        <v>913</v>
      </c>
      <c r="C1386">
        <f>IFERROR(VLOOKUP('Initial Flow'!J1386,'Initial Data'!A$1:U$2000,21,FALSE),"NULL")</f>
        <v>59</v>
      </c>
      <c r="D1386">
        <f>IFERROR(VLOOKUP('Initial Flow'!K1386,'Initial Data'!A$1:U$2000,21,FALSE),"NULL")</f>
        <v>478</v>
      </c>
      <c r="E1386" t="str">
        <f t="shared" si="63"/>
        <v>OK</v>
      </c>
      <c r="F1386">
        <f t="shared" si="64"/>
        <v>913</v>
      </c>
      <c r="G1386">
        <f t="shared" si="65"/>
        <v>59</v>
      </c>
      <c r="H1386" t="str">
        <f>'Initial Flow'!B1386</f>
        <v>IID820 - CREATE_MT604_PI2</v>
      </c>
      <c r="I1386">
        <f>IFERROR(VLOOKUP('Initial Flow'!D1386,'Code Int'!$A$1:$B$10,2,FALSE),"NULL")</f>
        <v>19</v>
      </c>
      <c r="J1386">
        <f>IFERROR(VLOOKUP('Initial Flow'!E1386,'Code Int'!$A$1:$B$10,2,FALSE),"NULL")</f>
        <v>15</v>
      </c>
      <c r="K1386" t="str">
        <f>'Initial Flow'!F1386</f>
        <v/>
      </c>
      <c r="L1386" t="str">
        <f>'Initial Flow'!G1386</f>
        <v>ISO MT604-CSB</v>
      </c>
      <c r="M1386" t="str">
        <f>'Initial Flow'!L1386</f>
        <v>MT604</v>
      </c>
      <c r="N1386" t="str">
        <f>'Initial Flow'!C1386</f>
        <v>MSG005335</v>
      </c>
    </row>
    <row r="1387" spans="1:14" x14ac:dyDescent="0.2">
      <c r="A1387">
        <f>IFERROR(VLOOKUP('Initial Flow'!H1387,'Initial Data'!A$1:U$2000,21,FALSE),"NULL")</f>
        <v>23</v>
      </c>
      <c r="B1387">
        <f>IFERROR(VLOOKUP('Initial Flow'!I1387,'Initial Data'!A$1:U$2000,21,FALSE),"NULL")</f>
        <v>1005</v>
      </c>
      <c r="C1387">
        <f>IFERROR(VLOOKUP('Initial Flow'!J1387,'Initial Data'!A$1:U$2000,21,FALSE),"NULL")</f>
        <v>34</v>
      </c>
      <c r="D1387">
        <f>IFERROR(VLOOKUP('Initial Flow'!K1387,'Initial Data'!A$1:U$2000,21,FALSE),"NULL")</f>
        <v>586</v>
      </c>
      <c r="E1387" t="str">
        <f t="shared" si="63"/>
        <v>OK</v>
      </c>
      <c r="F1387">
        <f t="shared" si="64"/>
        <v>1005</v>
      </c>
      <c r="G1387">
        <f t="shared" si="65"/>
        <v>34</v>
      </c>
      <c r="H1387" t="str">
        <f>'Initial Flow'!B1387</f>
        <v>IID9056 - COPY_OF_REPORTS</v>
      </c>
      <c r="I1387">
        <f>IFERROR(VLOOKUP('Initial Flow'!D1387,'Code Int'!$A$1:$B$10,2,FALSE),"NULL")</f>
        <v>19</v>
      </c>
      <c r="J1387">
        <f>IFERROR(VLOOKUP('Initial Flow'!E1387,'Code Int'!$A$1:$B$10,2,FALSE),"NULL")</f>
        <v>18</v>
      </c>
      <c r="K1387" t="str">
        <f>'Initial Flow'!F1387</f>
        <v/>
      </c>
      <c r="L1387" t="str">
        <f>'Initial Flow'!G1387</f>
        <v/>
      </c>
      <c r="M1387" t="str">
        <f>'Initial Flow'!L1387</f>
        <v>Report</v>
      </c>
      <c r="N1387" t="str">
        <f>'Initial Flow'!C1387</f>
        <v>MSG006059</v>
      </c>
    </row>
    <row r="1388" spans="1:14" x14ac:dyDescent="0.2">
      <c r="A1388">
        <f>IFERROR(VLOOKUP('Initial Flow'!H1388,'Initial Data'!A$1:U$2000,21,FALSE),"NULL")</f>
        <v>19</v>
      </c>
      <c r="B1388">
        <f>IFERROR(VLOOKUP('Initial Flow'!I1388,'Initial Data'!A$1:U$2000,21,FALSE),"NULL")</f>
        <v>1134</v>
      </c>
      <c r="C1388">
        <f>IFERROR(VLOOKUP('Initial Flow'!J1388,'Initial Data'!A$1:U$2000,21,FALSE),"NULL")</f>
        <v>86</v>
      </c>
      <c r="D1388">
        <f>IFERROR(VLOOKUP('Initial Flow'!K1388,'Initial Data'!A$1:U$2000,21,FALSE),"NULL")</f>
        <v>210</v>
      </c>
      <c r="E1388" t="str">
        <f t="shared" si="63"/>
        <v>OK</v>
      </c>
      <c r="F1388">
        <f t="shared" si="64"/>
        <v>1134</v>
      </c>
      <c r="G1388">
        <f t="shared" si="65"/>
        <v>86</v>
      </c>
      <c r="H1388" t="str">
        <f>'Initial Flow'!B1388</f>
        <v>IID2603 - RTS_ACCT_REF_DATA_PUBL</v>
      </c>
      <c r="I1388">
        <f>IFERROR(VLOOKUP('Initial Flow'!D1388,'Code Int'!$A$1:$B$10,2,FALSE),"NULL")</f>
        <v>19</v>
      </c>
      <c r="J1388">
        <f>IFERROR(VLOOKUP('Initial Flow'!E1388,'Code Int'!$A$1:$B$10,2,FALSE),"NULL")</f>
        <v>15</v>
      </c>
      <c r="K1388" t="str">
        <f>'Initial Flow'!F1388</f>
        <v/>
      </c>
      <c r="L1388" t="str">
        <f>'Initial Flow'!G1388</f>
        <v>RTS_ACCT_REF_DATA_PUBL</v>
      </c>
      <c r="M1388" t="str">
        <f>'Initial Flow'!L1388</f>
        <v>Account</v>
      </c>
      <c r="N1388" t="str">
        <f>'Initial Flow'!C1388</f>
        <v>MSG006592</v>
      </c>
    </row>
    <row r="1389" spans="1:14" x14ac:dyDescent="0.2">
      <c r="A1389">
        <f>IFERROR(VLOOKUP('Initial Flow'!H1389,'Initial Data'!A$1:U$2000,21,FALSE),"NULL")</f>
        <v>33</v>
      </c>
      <c r="B1389">
        <f>IFERROR(VLOOKUP('Initial Flow'!I1389,'Initial Data'!A$1:U$2000,21,FALSE),"NULL")</f>
        <v>773</v>
      </c>
      <c r="C1389">
        <f>IFERROR(VLOOKUP('Initial Flow'!J1389,'Initial Data'!A$1:U$2000,21,FALSE),"NULL")</f>
        <v>23</v>
      </c>
      <c r="D1389">
        <f>IFERROR(VLOOKUP('Initial Flow'!K1389,'Initial Data'!A$1:U$2000,21,FALSE),"NULL")</f>
        <v>885</v>
      </c>
      <c r="E1389" t="str">
        <f t="shared" si="63"/>
        <v>OK</v>
      </c>
      <c r="F1389">
        <f t="shared" si="64"/>
        <v>773</v>
      </c>
      <c r="G1389">
        <f t="shared" si="65"/>
        <v>23</v>
      </c>
      <c r="H1389" t="str">
        <f>'Initial Flow'!B1389</f>
        <v>IID1386 - HUB_IN_SEC_DTC</v>
      </c>
      <c r="I1389">
        <f>IFERROR(VLOOKUP('Initial Flow'!D1389,'Code Int'!$A$1:$B$10,2,FALSE),"NULL")</f>
        <v>19</v>
      </c>
      <c r="J1389">
        <f>IFERROR(VLOOKUP('Initial Flow'!E1389,'Code Int'!$A$1:$B$10,2,FALSE),"NULL")</f>
        <v>16</v>
      </c>
      <c r="K1389" t="str">
        <f>'Initial Flow'!F1389</f>
        <v/>
      </c>
      <c r="L1389" t="str">
        <f>'Initial Flow'!G1389</f>
        <v>HUB service to process DTCC instructions</v>
      </c>
      <c r="M1389" t="str">
        <f>'Initial Flow'!L1389</f>
        <v>Security Instruction</v>
      </c>
      <c r="N1389" t="str">
        <f>'Initial Flow'!C1389</f>
        <v>MSG005665</v>
      </c>
    </row>
    <row r="1390" spans="1:14" x14ac:dyDescent="0.2">
      <c r="A1390">
        <f>IFERROR(VLOOKUP('Initial Flow'!H1390,'Initial Data'!A$1:U$2000,21,FALSE),"NULL")</f>
        <v>33</v>
      </c>
      <c r="B1390">
        <f>IFERROR(VLOOKUP('Initial Flow'!I1390,'Initial Data'!A$1:U$2000,21,FALSE),"NULL")</f>
        <v>813</v>
      </c>
      <c r="C1390">
        <f>IFERROR(VLOOKUP('Initial Flow'!J1390,'Initial Data'!A$1:U$2000,21,FALSE),"NULL")</f>
        <v>33</v>
      </c>
      <c r="D1390">
        <f>IFERROR(VLOOKUP('Initial Flow'!K1390,'Initial Data'!A$1:U$2000,21,FALSE),"NULL")</f>
        <v>293</v>
      </c>
      <c r="E1390" t="str">
        <f t="shared" si="63"/>
        <v>OK</v>
      </c>
      <c r="F1390">
        <f t="shared" si="64"/>
        <v>813</v>
      </c>
      <c r="G1390">
        <f t="shared" si="65"/>
        <v>33</v>
      </c>
      <c r="H1390" t="str">
        <f>'Initial Flow'!B1390</f>
        <v>IID284 - CD_AURORA_AM_REPORT_5055</v>
      </c>
      <c r="I1390">
        <f>IFERROR(VLOOKUP('Initial Flow'!D1390,'Code Int'!$A$1:$B$10,2,FALSE),"NULL")</f>
        <v>19</v>
      </c>
      <c r="J1390">
        <f>IFERROR(VLOOKUP('Initial Flow'!E1390,'Code Int'!$A$1:$B$10,2,FALSE),"NULL")</f>
        <v>18</v>
      </c>
      <c r="K1390" t="str">
        <f>'Initial Flow'!F1390</f>
        <v/>
      </c>
      <c r="L1390" t="str">
        <f>'Initial Flow'!G1390</f>
        <v>LuxCSD AM Report for Aurora</v>
      </c>
      <c r="M1390" t="str">
        <f>'Initial Flow'!L1390</f>
        <v>Regulatory Report</v>
      </c>
      <c r="N1390" t="str">
        <f>'Initial Flow'!C1390</f>
        <v>MSG004901</v>
      </c>
    </row>
    <row r="1391" spans="1:14" x14ac:dyDescent="0.2">
      <c r="A1391">
        <f>IFERROR(VLOOKUP('Initial Flow'!H1391,'Initial Data'!A$1:U$2000,21,FALSE),"NULL")</f>
        <v>23</v>
      </c>
      <c r="B1391">
        <f>IFERROR(VLOOKUP('Initial Flow'!I1391,'Initial Data'!A$1:U$2000,21,FALSE),"NULL")</f>
        <v>913</v>
      </c>
      <c r="C1391">
        <f>IFERROR(VLOOKUP('Initial Flow'!J1391,'Initial Data'!A$1:U$2000,21,FALSE),"NULL")</f>
        <v>59</v>
      </c>
      <c r="D1391">
        <f>IFERROR(VLOOKUP('Initial Flow'!K1391,'Initial Data'!A$1:U$2000,21,FALSE),"NULL")</f>
        <v>478</v>
      </c>
      <c r="E1391" t="str">
        <f t="shared" si="63"/>
        <v>OK</v>
      </c>
      <c r="F1391">
        <f t="shared" si="64"/>
        <v>913</v>
      </c>
      <c r="G1391">
        <f t="shared" si="65"/>
        <v>59</v>
      </c>
      <c r="H1391" t="str">
        <f>'Initial Flow'!B1391</f>
        <v>IID823 - CREATE_MT607_PI2</v>
      </c>
      <c r="I1391">
        <f>IFERROR(VLOOKUP('Initial Flow'!D1391,'Code Int'!$A$1:$B$10,2,FALSE),"NULL")</f>
        <v>19</v>
      </c>
      <c r="J1391">
        <f>IFERROR(VLOOKUP('Initial Flow'!E1391,'Code Int'!$A$1:$B$10,2,FALSE),"NULL")</f>
        <v>15</v>
      </c>
      <c r="K1391" t="str">
        <f>'Initial Flow'!F1391</f>
        <v/>
      </c>
      <c r="L1391" t="str">
        <f>'Initial Flow'!G1391</f>
        <v>ISO MT607-CSB</v>
      </c>
      <c r="M1391" t="str">
        <f>'Initial Flow'!L1391</f>
        <v>MT607</v>
      </c>
      <c r="N1391" t="str">
        <f>'Initial Flow'!C1391</f>
        <v>MSG005338</v>
      </c>
    </row>
    <row r="1392" spans="1:14" x14ac:dyDescent="0.2">
      <c r="A1392">
        <f>IFERROR(VLOOKUP('Initial Flow'!H1392,'Initial Data'!A$1:U$2000,21,FALSE),"NULL")</f>
        <v>32</v>
      </c>
      <c r="B1392">
        <f>IFERROR(VLOOKUP('Initial Flow'!I1392,'Initial Data'!A$1:U$2000,21,FALSE),"NULL")</f>
        <v>1415</v>
      </c>
      <c r="C1392">
        <f>IFERROR(VLOOKUP('Initial Flow'!J1392,'Initial Data'!A$1:U$2000,21,FALSE),"NULL")</f>
        <v>61</v>
      </c>
      <c r="D1392">
        <f>IFERROR(VLOOKUP('Initial Flow'!K1392,'Initial Data'!A$1:U$2000,21,FALSE),"NULL")</f>
        <v>693</v>
      </c>
      <c r="E1392" t="str">
        <f t="shared" si="63"/>
        <v>OK</v>
      </c>
      <c r="F1392">
        <f t="shared" si="64"/>
        <v>1415</v>
      </c>
      <c r="G1392">
        <f t="shared" si="65"/>
        <v>61</v>
      </c>
      <c r="H1392" t="str">
        <f>'Initial Flow'!B1392</f>
        <v>IID3295 - CBF_PM_IN_SEMT013</v>
      </c>
      <c r="I1392" t="str">
        <f>IFERROR(VLOOKUP('Initial Flow'!D1392,'Code Int'!$A$1:$B$10,2,FALSE),"NULL")</f>
        <v>NULL</v>
      </c>
      <c r="J1392">
        <f>IFERROR(VLOOKUP('Initial Flow'!E1392,'Code Int'!$A$1:$B$10,2,FALSE),"NULL")</f>
        <v>15</v>
      </c>
      <c r="K1392" t="str">
        <f>'Initial Flow'!F1392</f>
        <v/>
      </c>
      <c r="L1392" t="str">
        <f>'Initial Flow'!G1392</f>
        <v/>
      </c>
      <c r="M1392" t="str">
        <f>'Initial Flow'!L1392</f>
        <v>SEMT013</v>
      </c>
      <c r="N1392" t="str">
        <f>'Initial Flow'!C1392</f>
        <v>MSG007805</v>
      </c>
    </row>
    <row r="1393" spans="1:14" x14ac:dyDescent="0.2">
      <c r="A1393">
        <f>IFERROR(VLOOKUP('Initial Flow'!H1393,'Initial Data'!A$1:U$2000,21,FALSE),"NULL")</f>
        <v>23</v>
      </c>
      <c r="B1393">
        <f>IFERROR(VLOOKUP('Initial Flow'!I1393,'Initial Data'!A$1:U$2000,21,FALSE),"NULL")</f>
        <v>913</v>
      </c>
      <c r="C1393">
        <f>IFERROR(VLOOKUP('Initial Flow'!J1393,'Initial Data'!A$1:U$2000,21,FALSE),"NULL")</f>
        <v>59</v>
      </c>
      <c r="D1393">
        <f>IFERROR(VLOOKUP('Initial Flow'!K1393,'Initial Data'!A$1:U$2000,21,FALSE),"NULL")</f>
        <v>478</v>
      </c>
      <c r="E1393" t="str">
        <f t="shared" si="63"/>
        <v>OK</v>
      </c>
      <c r="F1393">
        <f t="shared" si="64"/>
        <v>913</v>
      </c>
      <c r="G1393">
        <f t="shared" si="65"/>
        <v>59</v>
      </c>
      <c r="H1393" t="str">
        <f>'Initial Flow'!B1393</f>
        <v>IID787 - CREATE_MT456_PI2</v>
      </c>
      <c r="I1393">
        <f>IFERROR(VLOOKUP('Initial Flow'!D1393,'Code Int'!$A$1:$B$10,2,FALSE),"NULL")</f>
        <v>19</v>
      </c>
      <c r="J1393">
        <f>IFERROR(VLOOKUP('Initial Flow'!E1393,'Code Int'!$A$1:$B$10,2,FALSE),"NULL")</f>
        <v>15</v>
      </c>
      <c r="K1393" t="str">
        <f>'Initial Flow'!F1393</f>
        <v/>
      </c>
      <c r="L1393" t="str">
        <f>'Initial Flow'!G1393</f>
        <v>ISO MT456-CSB</v>
      </c>
      <c r="M1393" t="str">
        <f>'Initial Flow'!L1393</f>
        <v>MT456</v>
      </c>
      <c r="N1393" t="str">
        <f>'Initial Flow'!C1393</f>
        <v>MSG005303</v>
      </c>
    </row>
    <row r="1394" spans="1:14" x14ac:dyDescent="0.2">
      <c r="A1394">
        <f>IFERROR(VLOOKUP('Initial Flow'!H1394,'Initial Data'!A$1:U$2000,21,FALSE),"NULL")</f>
        <v>27</v>
      </c>
      <c r="B1394">
        <f>IFERROR(VLOOKUP('Initial Flow'!I1394,'Initial Data'!A$1:U$2000,21,FALSE),"NULL")</f>
        <v>968</v>
      </c>
      <c r="C1394">
        <f>IFERROR(VLOOKUP('Initial Flow'!J1394,'Initial Data'!A$1:U$2000,21,FALSE),"NULL")</f>
        <v>27</v>
      </c>
      <c r="D1394">
        <f>IFERROR(VLOOKUP('Initial Flow'!K1394,'Initial Data'!A$1:U$2000,21,FALSE),"NULL")</f>
        <v>998</v>
      </c>
      <c r="E1394" t="str">
        <f t="shared" si="63"/>
        <v>OK</v>
      </c>
      <c r="F1394">
        <f t="shared" si="64"/>
        <v>968</v>
      </c>
      <c r="G1394">
        <f t="shared" si="65"/>
        <v>27</v>
      </c>
      <c r="H1394" t="str">
        <f>'Initial Flow'!B1394</f>
        <v>IID2396 - RDF_FILE_NOTF</v>
      </c>
      <c r="I1394">
        <f>IFERROR(VLOOKUP('Initial Flow'!D1394,'Code Int'!$A$1:$B$10,2,FALSE),"NULL")</f>
        <v>19</v>
      </c>
      <c r="J1394">
        <f>IFERROR(VLOOKUP('Initial Flow'!E1394,'Code Int'!$A$1:$B$10,2,FALSE),"NULL")</f>
        <v>16</v>
      </c>
      <c r="K1394" t="str">
        <f>'Initial Flow'!F1394</f>
        <v/>
      </c>
      <c r="L1394" t="str">
        <f>'Initial Flow'!G1394</f>
        <v>Notification of completed file transfer to rdfbin filesystem</v>
      </c>
      <c r="M1394" t="str">
        <f>'Initial Flow'!L1394</f>
        <v>Security</v>
      </c>
      <c r="N1394" t="str">
        <f>'Initial Flow'!C1394</f>
        <v>MSG006443</v>
      </c>
    </row>
    <row r="1395" spans="1:14" x14ac:dyDescent="0.2">
      <c r="A1395">
        <f>IFERROR(VLOOKUP('Initial Flow'!H1395,'Initial Data'!A$1:U$2000,21,FALSE),"NULL")</f>
        <v>23</v>
      </c>
      <c r="B1395">
        <f>IFERROR(VLOOKUP('Initial Flow'!I1395,'Initial Data'!A$1:U$2000,21,FALSE),"NULL")</f>
        <v>945</v>
      </c>
      <c r="C1395">
        <f>IFERROR(VLOOKUP('Initial Flow'!J1395,'Initial Data'!A$1:U$2000,21,FALSE),"NULL")</f>
        <v>21</v>
      </c>
      <c r="D1395">
        <f>IFERROR(VLOOKUP('Initial Flow'!K1395,'Initial Data'!A$1:U$2000,21,FALSE),"NULL")</f>
        <v>385</v>
      </c>
      <c r="E1395" t="str">
        <f t="shared" si="63"/>
        <v>OK</v>
      </c>
      <c r="F1395">
        <f t="shared" si="64"/>
        <v>945</v>
      </c>
      <c r="G1395">
        <f t="shared" si="65"/>
        <v>21</v>
      </c>
      <c r="H1395" t="str">
        <f>'Initial Flow'!B1395</f>
        <v>IID3453 - CREATE_MT564_GOLDEN_COPY</v>
      </c>
      <c r="I1395" t="str">
        <f>IFERROR(VLOOKUP('Initial Flow'!D1395,'Code Int'!$A$1:$B$10,2,FALSE),"NULL")</f>
        <v>NULL</v>
      </c>
      <c r="J1395" t="str">
        <f>IFERROR(VLOOKUP('Initial Flow'!E1395,'Code Int'!$A$1:$B$10,2,FALSE),"NULL")</f>
        <v>NULL</v>
      </c>
      <c r="K1395" t="str">
        <f>'Initial Flow'!F1395</f>
        <v/>
      </c>
      <c r="L1395" t="str">
        <f>'Initial Flow'!G1395</f>
        <v>Voting events sent by ISS - forwarded directly to Custody without cleansing on NCS</v>
      </c>
      <c r="M1395" t="str">
        <f>'Initial Flow'!L1395</f>
        <v>MT564</v>
      </c>
      <c r="N1395" t="str">
        <f>'Initial Flow'!C1395</f>
        <v>MSG007466</v>
      </c>
    </row>
    <row r="1396" spans="1:14" x14ac:dyDescent="0.2">
      <c r="A1396">
        <f>IFERROR(VLOOKUP('Initial Flow'!H1396,'Initial Data'!A$1:U$2000,21,FALSE),"NULL")</f>
        <v>86</v>
      </c>
      <c r="B1396">
        <f>IFERROR(VLOOKUP('Initial Flow'!I1396,'Initial Data'!A$1:U$2000,21,FALSE),"NULL")</f>
        <v>234</v>
      </c>
      <c r="C1396">
        <f>IFERROR(VLOOKUP('Initial Flow'!J1396,'Initial Data'!A$1:U$2000,21,FALSE),"NULL")</f>
        <v>88</v>
      </c>
      <c r="D1396">
        <f>IFERROR(VLOOKUP('Initial Flow'!K1396,'Initial Data'!A$1:U$2000,21,FALSE),"NULL")</f>
        <v>462</v>
      </c>
      <c r="E1396" t="str">
        <f t="shared" si="63"/>
        <v>OK</v>
      </c>
      <c r="F1396">
        <f t="shared" si="64"/>
        <v>234</v>
      </c>
      <c r="G1396">
        <f t="shared" si="65"/>
        <v>88</v>
      </c>
      <c r="H1396" t="str">
        <f>'Initial Flow'!B1396</f>
        <v>IID2499 - REDENOM_LCS</v>
      </c>
      <c r="I1396">
        <f>IFERROR(VLOOKUP('Initial Flow'!D1396,'Code Int'!$A$1:$B$10,2,FALSE),"NULL")</f>
        <v>19</v>
      </c>
      <c r="J1396">
        <f>IFERROR(VLOOKUP('Initial Flow'!E1396,'Code Int'!$A$1:$B$10,2,FALSE),"NULL")</f>
        <v>17</v>
      </c>
      <c r="K1396" t="str">
        <f>'Initial Flow'!F1396</f>
        <v/>
      </c>
      <c r="L1396" t="str">
        <f>'Initial Flow'!G1396</f>
        <v>BALANCES_DEP_FROM_RTS</v>
      </c>
      <c r="M1396" t="str">
        <f>'Initial Flow'!L1396</f>
        <v>Position</v>
      </c>
      <c r="N1396" t="str">
        <f>'Initial Flow'!C1396</f>
        <v>MSG006531</v>
      </c>
    </row>
    <row r="1397" spans="1:14" x14ac:dyDescent="0.2">
      <c r="A1397">
        <f>IFERROR(VLOOKUP('Initial Flow'!H1397,'Initial Data'!A$1:U$2000,21,FALSE),"NULL")</f>
        <v>19</v>
      </c>
      <c r="B1397">
        <f>IFERROR(VLOOKUP('Initial Flow'!I1397,'Initial Data'!A$1:U$2000,21,FALSE),"NULL")</f>
        <v>1142</v>
      </c>
      <c r="C1397">
        <f>IFERROR(VLOOKUP('Initial Flow'!J1397,'Initial Data'!A$1:U$2000,21,FALSE),"NULL")</f>
        <v>33</v>
      </c>
      <c r="D1397">
        <f>IFERROR(VLOOKUP('Initial Flow'!K1397,'Initial Data'!A$1:U$2000,21,FALSE),"NULL")</f>
        <v>813</v>
      </c>
      <c r="E1397" t="str">
        <f t="shared" si="63"/>
        <v>OK</v>
      </c>
      <c r="F1397">
        <f t="shared" si="64"/>
        <v>1142</v>
      </c>
      <c r="G1397">
        <f t="shared" si="65"/>
        <v>33</v>
      </c>
      <c r="H1397" t="str">
        <f>'Initial Flow'!B1397</f>
        <v>IID290 - CD_AURORA_AM_TOF_5010</v>
      </c>
      <c r="I1397">
        <f>IFERROR(VLOOKUP('Initial Flow'!D1397,'Code Int'!$A$1:$B$10,2,FALSE),"NULL")</f>
        <v>19</v>
      </c>
      <c r="J1397">
        <f>IFERROR(VLOOKUP('Initial Flow'!E1397,'Code Int'!$A$1:$B$10,2,FALSE),"NULL")</f>
        <v>16</v>
      </c>
      <c r="K1397" t="str">
        <f>'Initial Flow'!F1397</f>
        <v/>
      </c>
      <c r="L1397" t="str">
        <f>'Initial Flow'!G1397</f>
        <v>Aurora - TOF-AURORA EXTRACT MONTHLY (CBL data) / tofaurora2</v>
      </c>
      <c r="M1397" t="str">
        <f>'Initial Flow'!L1397</f>
        <v>Regulatory Report</v>
      </c>
      <c r="N1397" t="str">
        <f>'Initial Flow'!C1397</f>
        <v>MSG004907</v>
      </c>
    </row>
    <row r="1398" spans="1:14" x14ac:dyDescent="0.2">
      <c r="A1398">
        <f>IFERROR(VLOOKUP('Initial Flow'!H1398,'Initial Data'!A$1:U$2000,21,FALSE),"NULL")</f>
        <v>56</v>
      </c>
      <c r="B1398">
        <f>IFERROR(VLOOKUP('Initial Flow'!I1398,'Initial Data'!A$1:U$2000,21,FALSE),"NULL")</f>
        <v>1100</v>
      </c>
      <c r="C1398">
        <f>IFERROR(VLOOKUP('Initial Flow'!J1398,'Initial Data'!A$1:U$2000,21,FALSE),"NULL")</f>
        <v>22</v>
      </c>
      <c r="D1398">
        <f>IFERROR(VLOOKUP('Initial Flow'!K1398,'Initial Data'!A$1:U$2000,21,FALSE),"NULL")</f>
        <v>403</v>
      </c>
      <c r="E1398" t="str">
        <f t="shared" si="63"/>
        <v>OK</v>
      </c>
      <c r="F1398">
        <f t="shared" si="64"/>
        <v>1100</v>
      </c>
      <c r="G1398">
        <f t="shared" si="65"/>
        <v>22</v>
      </c>
      <c r="H1398" t="str">
        <f>'Initial Flow'!B1398</f>
        <v>IID955 - D.WAIT_CS_DTP_DSRV</v>
      </c>
      <c r="I1398">
        <f>IFERROR(VLOOKUP('Initial Flow'!D1398,'Code Int'!$A$1:$B$10,2,FALSE),"NULL")</f>
        <v>19</v>
      </c>
      <c r="J1398">
        <f>IFERROR(VLOOKUP('Initial Flow'!E1398,'Code Int'!$A$1:$B$10,2,FALSE),"NULL")</f>
        <v>17</v>
      </c>
      <c r="K1398" t="str">
        <f>'Initial Flow'!F1398</f>
        <v/>
      </c>
      <c r="L1398" t="str">
        <f>'Initial Flow'!G1398</f>
        <v>Historical Credit Line</v>
      </c>
      <c r="M1398" t="str">
        <f>'Initial Flow'!L1398</f>
        <v>Credit Line</v>
      </c>
      <c r="N1398" t="str">
        <f>'Initial Flow'!C1398</f>
        <v>MSG005419</v>
      </c>
    </row>
    <row r="1399" spans="1:14" x14ac:dyDescent="0.2">
      <c r="A1399">
        <f>IFERROR(VLOOKUP('Initial Flow'!H1399,'Initial Data'!A$1:U$2000,21,FALSE),"NULL")</f>
        <v>56</v>
      </c>
      <c r="B1399">
        <f>IFERROR(VLOOKUP('Initial Flow'!I1399,'Initial Data'!A$1:U$2000,21,FALSE),"NULL")</f>
        <v>255</v>
      </c>
      <c r="C1399">
        <f>IFERROR(VLOOKUP('Initial Flow'!J1399,'Initial Data'!A$1:U$2000,21,FALSE),"NULL")</f>
        <v>56</v>
      </c>
      <c r="D1399">
        <f>IFERROR(VLOOKUP('Initial Flow'!K1399,'Initial Data'!A$1:U$2000,21,FALSE),"NULL")</f>
        <v>1120</v>
      </c>
      <c r="E1399" t="str">
        <f t="shared" si="63"/>
        <v>OK</v>
      </c>
      <c r="F1399">
        <f t="shared" si="64"/>
        <v>255</v>
      </c>
      <c r="G1399">
        <f t="shared" si="65"/>
        <v>56</v>
      </c>
      <c r="H1399" t="str">
        <f>'Initial Flow'!B1399</f>
        <v>IID2168 - NFERequest</v>
      </c>
      <c r="I1399">
        <f>IFERROR(VLOOKUP('Initial Flow'!D1399,'Code Int'!$A$1:$B$10,2,FALSE),"NULL")</f>
        <v>19</v>
      </c>
      <c r="J1399">
        <f>IFERROR(VLOOKUP('Initial Flow'!E1399,'Code Int'!$A$1:$B$10,2,FALSE),"NULL")</f>
        <v>15</v>
      </c>
      <c r="K1399" t="str">
        <f>'Initial Flow'!F1399</f>
        <v>Security</v>
      </c>
      <c r="L1399" t="str">
        <f>'Initial Flow'!G1399</f>
        <v>Issued by Process Engine Sent to CrNettingFailsEngineService - Netting Fails Engine is executed</v>
      </c>
      <c r="M1399" t="str">
        <f>'Initial Flow'!L1399</f>
        <v>Settlement Request</v>
      </c>
      <c r="N1399" t="str">
        <f>'Initial Flow'!C1399</f>
        <v>MSG006309</v>
      </c>
    </row>
    <row r="1400" spans="1:14" hidden="1" x14ac:dyDescent="0.2">
      <c r="A1400" t="str">
        <f>IFERROR(VLOOKUP('Initial Flow'!H1400,'Initial Data'!A$1:U$2000,21,FALSE),"NULL")</f>
        <v>NULL</v>
      </c>
      <c r="B1400" t="str">
        <f>IFERROR(VLOOKUP('Initial Flow'!I1400,'Initial Data'!A$1:U$2000,21,FALSE),"NULL")</f>
        <v>NULL</v>
      </c>
      <c r="C1400">
        <f>IFERROR(VLOOKUP('Initial Flow'!J1400,'Initial Data'!A$1:U$2000,21,FALSE),"NULL")</f>
        <v>33</v>
      </c>
      <c r="D1400">
        <f>IFERROR(VLOOKUP('Initial Flow'!K1400,'Initial Data'!A$1:U$2000,21,FALSE),"NULL")</f>
        <v>745</v>
      </c>
      <c r="E1400" t="str">
        <f t="shared" si="63"/>
        <v>NULL</v>
      </c>
      <c r="F1400" t="str">
        <f t="shared" si="64"/>
        <v>NULL</v>
      </c>
      <c r="G1400">
        <f t="shared" si="65"/>
        <v>33</v>
      </c>
      <c r="H1400" t="str">
        <f>'Initial Flow'!B1400</f>
        <v>IID9042 - HUB_IN_COLLAT_STRATE</v>
      </c>
      <c r="I1400">
        <f>IFERROR(VLOOKUP('Initial Flow'!D1400,'Code Int'!$A$1:$B$10,2,FALSE),"NULL")</f>
        <v>20</v>
      </c>
      <c r="J1400" t="str">
        <f>IFERROR(VLOOKUP('Initial Flow'!E1400,'Code Int'!$A$1:$B$10,2,FALSE),"NULL")</f>
        <v>NULL</v>
      </c>
      <c r="K1400" t="str">
        <f>'Initial Flow'!F1400</f>
        <v/>
      </c>
      <c r="L1400" t="str">
        <f>'Initial Flow'!G1400</f>
        <v/>
      </c>
      <c r="M1400" t="str">
        <f>'Initial Flow'!L1400</f>
        <v>Collateral</v>
      </c>
      <c r="N1400" t="str">
        <f>'Initial Flow'!C1400</f>
        <v>MSG005609</v>
      </c>
    </row>
    <row r="1401" spans="1:14" x14ac:dyDescent="0.2">
      <c r="A1401">
        <f>IFERROR(VLOOKUP('Initial Flow'!H1401,'Initial Data'!A$1:U$2000,21,FALSE),"NULL")</f>
        <v>33</v>
      </c>
      <c r="B1401">
        <f>IFERROR(VLOOKUP('Initial Flow'!I1401,'Initial Data'!A$1:U$2000,21,FALSE),"NULL")</f>
        <v>813</v>
      </c>
      <c r="C1401">
        <f>IFERROR(VLOOKUP('Initial Flow'!J1401,'Initial Data'!A$1:U$2000,21,FALSE),"NULL")</f>
        <v>33</v>
      </c>
      <c r="D1401">
        <f>IFERROR(VLOOKUP('Initial Flow'!K1401,'Initial Data'!A$1:U$2000,21,FALSE),"NULL")</f>
        <v>293</v>
      </c>
      <c r="E1401" t="str">
        <f t="shared" si="63"/>
        <v>OK</v>
      </c>
      <c r="F1401">
        <f t="shared" si="64"/>
        <v>813</v>
      </c>
      <c r="G1401">
        <f t="shared" si="65"/>
        <v>33</v>
      </c>
      <c r="H1401" t="str">
        <f>'Initial Flow'!B1401</f>
        <v>IID322 - CD_AURORA_LUXCSDCASHBAL</v>
      </c>
      <c r="I1401">
        <f>IFERROR(VLOOKUP('Initial Flow'!D1401,'Code Int'!$A$1:$B$10,2,FALSE),"NULL")</f>
        <v>19</v>
      </c>
      <c r="J1401">
        <f>IFERROR(VLOOKUP('Initial Flow'!E1401,'Code Int'!$A$1:$B$10,2,FALSE),"NULL")</f>
        <v>18</v>
      </c>
      <c r="K1401" t="str">
        <f>'Initial Flow'!F1401</f>
        <v/>
      </c>
      <c r="L1401" t="str">
        <f>'Initial Flow'!G1401</f>
        <v>LuxCSD Cash Balances Report for Aurora</v>
      </c>
      <c r="M1401" t="str">
        <f>'Initial Flow'!L1401</f>
        <v>Regulatory Report</v>
      </c>
      <c r="N1401" t="str">
        <f>'Initial Flow'!C1401</f>
        <v>MSG004932</v>
      </c>
    </row>
    <row r="1402" spans="1:14" x14ac:dyDescent="0.2">
      <c r="A1402">
        <f>IFERROR(VLOOKUP('Initial Flow'!H1402,'Initial Data'!A$1:U$2000,21,FALSE),"NULL")</f>
        <v>33</v>
      </c>
      <c r="B1402">
        <f>IFERROR(VLOOKUP('Initial Flow'!I1402,'Initial Data'!A$1:U$2000,21,FALSE),"NULL")</f>
        <v>813</v>
      </c>
      <c r="C1402">
        <f>IFERROR(VLOOKUP('Initial Flow'!J1402,'Initial Data'!A$1:U$2000,21,FALSE),"NULL")</f>
        <v>33</v>
      </c>
      <c r="D1402">
        <f>IFERROR(VLOOKUP('Initial Flow'!K1402,'Initial Data'!A$1:U$2000,21,FALSE),"NULL")</f>
        <v>709</v>
      </c>
      <c r="E1402" t="str">
        <f t="shared" si="63"/>
        <v>OK</v>
      </c>
      <c r="F1402">
        <f t="shared" si="64"/>
        <v>813</v>
      </c>
      <c r="G1402">
        <f t="shared" si="65"/>
        <v>33</v>
      </c>
      <c r="H1402" t="str">
        <f>'Initial Flow'!B1402</f>
        <v>IID378 - CD_BLOOMBERG_BBFOREX_REQ</v>
      </c>
      <c r="I1402">
        <f>IFERROR(VLOOKUP('Initial Flow'!D1402,'Code Int'!$A$1:$B$10,2,FALSE),"NULL")</f>
        <v>19</v>
      </c>
      <c r="J1402">
        <f>IFERROR(VLOOKUP('Initial Flow'!E1402,'Code Int'!$A$1:$B$10,2,FALSE),"NULL")</f>
        <v>18</v>
      </c>
      <c r="K1402" t="str">
        <f>'Initial Flow'!F1402</f>
        <v/>
      </c>
      <c r="L1402" t="str">
        <f>'Initial Flow'!G1402</f>
        <v>FXRates request file from AM</v>
      </c>
      <c r="M1402" t="str">
        <f>'Initial Flow'!L1402</f>
        <v>Foreign Exchange Rate</v>
      </c>
      <c r="N1402" t="str">
        <f>'Initial Flow'!C1402</f>
        <v>MSG004978</v>
      </c>
    </row>
    <row r="1403" spans="1:14" x14ac:dyDescent="0.2">
      <c r="A1403">
        <f>IFERROR(VLOOKUP('Initial Flow'!H1403,'Initial Data'!A$1:U$2000,21,FALSE),"NULL")</f>
        <v>61</v>
      </c>
      <c r="B1403">
        <f>IFERROR(VLOOKUP('Initial Flow'!I1403,'Initial Data'!A$1:U$2000,21,FALSE),"NULL")</f>
        <v>693</v>
      </c>
      <c r="C1403">
        <f>IFERROR(VLOOKUP('Initial Flow'!J1403,'Initial Data'!A$1:U$2000,21,FALSE),"NULL")</f>
        <v>23</v>
      </c>
      <c r="D1403">
        <f>IFERROR(VLOOKUP('Initial Flow'!K1403,'Initial Data'!A$1:U$2000,21,FALSE),"NULL")</f>
        <v>1374</v>
      </c>
      <c r="E1403" t="str">
        <f t="shared" si="63"/>
        <v>OK</v>
      </c>
      <c r="F1403">
        <f t="shared" si="64"/>
        <v>693</v>
      </c>
      <c r="G1403">
        <f t="shared" si="65"/>
        <v>23</v>
      </c>
      <c r="H1403" t="str">
        <f>'Initial Flow'!B1403</f>
        <v>IID3299 - XACT_CBF_HUB_IN_SEC_SESE023</v>
      </c>
      <c r="I1403" t="str">
        <f>IFERROR(VLOOKUP('Initial Flow'!D1403,'Code Int'!$A$1:$B$10,2,FALSE),"NULL")</f>
        <v>NULL</v>
      </c>
      <c r="J1403" t="str">
        <f>IFERROR(VLOOKUP('Initial Flow'!E1403,'Code Int'!$A$1:$B$10,2,FALSE),"NULL")</f>
        <v>NULL</v>
      </c>
      <c r="K1403" t="str">
        <f>'Initial Flow'!F1403</f>
        <v/>
      </c>
      <c r="L1403" t="str">
        <f>'Initial Flow'!G1403</f>
        <v/>
      </c>
      <c r="M1403" t="str">
        <f>'Initial Flow'!L1403</f>
        <v>SESE023</v>
      </c>
      <c r="N1403" t="str">
        <f>'Initial Flow'!C1403</f>
        <v>MSG007349</v>
      </c>
    </row>
    <row r="1404" spans="1:14" x14ac:dyDescent="0.2">
      <c r="A1404">
        <f>IFERROR(VLOOKUP('Initial Flow'!H1404,'Initial Data'!A$1:U$2000,21,FALSE),"NULL")</f>
        <v>86</v>
      </c>
      <c r="B1404">
        <f>IFERROR(VLOOKUP('Initial Flow'!I1404,'Initial Data'!A$1:U$2000,21,FALSE),"NULL")</f>
        <v>262</v>
      </c>
      <c r="C1404">
        <f>IFERROR(VLOOKUP('Initial Flow'!J1404,'Initial Data'!A$1:U$2000,21,FALSE),"NULL")</f>
        <v>89</v>
      </c>
      <c r="D1404">
        <f>IFERROR(VLOOKUP('Initial Flow'!K1404,'Initial Data'!A$1:U$2000,21,FALSE),"NULL")</f>
        <v>1220</v>
      </c>
      <c r="E1404" t="str">
        <f t="shared" si="63"/>
        <v>OK</v>
      </c>
      <c r="F1404">
        <f t="shared" si="64"/>
        <v>262</v>
      </c>
      <c r="G1404">
        <f t="shared" si="65"/>
        <v>89</v>
      </c>
      <c r="H1404" t="str">
        <f>'Initial Flow'!B1404</f>
        <v>IID272 - CBL_EXPORT_COMPLETE_BRIDGE_TXN</v>
      </c>
      <c r="I1404">
        <f>IFERROR(VLOOKUP('Initial Flow'!D1404,'Code Int'!$A$1:$B$10,2,FALSE),"NULL")</f>
        <v>19</v>
      </c>
      <c r="J1404">
        <f>IFERROR(VLOOKUP('Initial Flow'!E1404,'Code Int'!$A$1:$B$10,2,FALSE),"NULL")</f>
        <v>16</v>
      </c>
      <c r="K1404" t="str">
        <f>'Initial Flow'!F1404</f>
        <v/>
      </c>
      <c r="L1404" t="str">
        <f>'Initial Flow'!G1404</f>
        <v/>
      </c>
      <c r="M1404" t="str">
        <f>'Initial Flow'!L1404</f>
        <v>Security Instruction</v>
      </c>
      <c r="N1404" t="str">
        <f>'Initial Flow'!C1404</f>
        <v>MSG004890</v>
      </c>
    </row>
    <row r="1405" spans="1:14" x14ac:dyDescent="0.2">
      <c r="A1405">
        <f>IFERROR(VLOOKUP('Initial Flow'!H1405,'Initial Data'!A$1:U$2000,21,FALSE),"NULL")</f>
        <v>33</v>
      </c>
      <c r="B1405">
        <f>IFERROR(VLOOKUP('Initial Flow'!I1405,'Initial Data'!A$1:U$2000,21,FALSE),"NULL")</f>
        <v>717</v>
      </c>
      <c r="C1405">
        <f>IFERROR(VLOOKUP('Initial Flow'!J1405,'Initial Data'!A$1:U$2000,21,FALSE),"NULL")</f>
        <v>50</v>
      </c>
      <c r="D1405">
        <f>IFERROR(VLOOKUP('Initial Flow'!K1405,'Initial Data'!A$1:U$2000,21,FALSE),"NULL")</f>
        <v>561</v>
      </c>
      <c r="E1405" t="str">
        <f t="shared" si="63"/>
        <v>OK</v>
      </c>
      <c r="F1405">
        <f t="shared" si="64"/>
        <v>717</v>
      </c>
      <c r="G1405">
        <f t="shared" si="65"/>
        <v>50</v>
      </c>
      <c r="H1405" t="str">
        <f>'Initial Flow'!B1405</f>
        <v>IID550 - CD-CBF_40</v>
      </c>
      <c r="I1405">
        <f>IFERROR(VLOOKUP('Initial Flow'!D1405,'Code Int'!$A$1:$B$10,2,FALSE),"NULL")</f>
        <v>19</v>
      </c>
      <c r="J1405">
        <f>IFERROR(VLOOKUP('Initial Flow'!E1405,'Code Int'!$A$1:$B$10,2,FALSE),"NULL")</f>
        <v>18</v>
      </c>
      <c r="K1405" t="str">
        <f>'Initial Flow'!F1405</f>
        <v/>
      </c>
      <c r="L1405" t="str">
        <f>'Initial Flow'!G1405</f>
        <v>MySAP CRM Reference data file for SMONITOR</v>
      </c>
      <c r="M1405" t="str">
        <f>'Initial Flow'!L1405</f>
        <v>Reference Data</v>
      </c>
      <c r="N1405" t="str">
        <f>'Initial Flow'!C1405</f>
        <v>MSG005137</v>
      </c>
    </row>
    <row r="1406" spans="1:14" x14ac:dyDescent="0.2">
      <c r="A1406">
        <f>IFERROR(VLOOKUP('Initial Flow'!H1406,'Initial Data'!A$1:U$2000,21,FALSE),"NULL")</f>
        <v>27</v>
      </c>
      <c r="B1406">
        <f>IFERROR(VLOOKUP('Initial Flow'!I1406,'Initial Data'!A$1:U$2000,21,FALSE),"NULL")</f>
        <v>955</v>
      </c>
      <c r="C1406">
        <f>IFERROR(VLOOKUP('Initial Flow'!J1406,'Initial Data'!A$1:U$2000,21,FALSE),"NULL")</f>
        <v>27</v>
      </c>
      <c r="D1406">
        <f>IFERROR(VLOOKUP('Initial Flow'!K1406,'Initial Data'!A$1:U$2000,21,FALSE),"NULL")</f>
        <v>931</v>
      </c>
      <c r="E1406" t="str">
        <f t="shared" si="63"/>
        <v>OK</v>
      </c>
      <c r="F1406">
        <f t="shared" si="64"/>
        <v>955</v>
      </c>
      <c r="G1406">
        <f t="shared" si="65"/>
        <v>27</v>
      </c>
      <c r="H1406" t="str">
        <f>'Initial Flow'!B1406</f>
        <v>IID2416 - RDF_IDC_FIELD_RECYCLE</v>
      </c>
      <c r="I1406">
        <f>IFERROR(VLOOKUP('Initial Flow'!D1406,'Code Int'!$A$1:$B$10,2,FALSE),"NULL")</f>
        <v>19</v>
      </c>
      <c r="J1406">
        <f>IFERROR(VLOOKUP('Initial Flow'!E1406,'Code Int'!$A$1:$B$10,2,FALSE),"NULL")</f>
        <v>15</v>
      </c>
      <c r="K1406" t="str">
        <f>'Initial Flow'!F1406</f>
        <v>RDF_STREAMING_PACK;ISIN_CD</v>
      </c>
      <c r="L1406" t="str">
        <f>'Initial Flow'!G1406</f>
        <v>Notification on RDF to recycle a security in the IDCFieldExtractor</v>
      </c>
      <c r="M1406" t="str">
        <f>'Initial Flow'!L1406</f>
        <v>Security</v>
      </c>
      <c r="N1406" t="str">
        <f>'Initial Flow'!C1406</f>
        <v>MSG006457</v>
      </c>
    </row>
    <row r="1407" spans="1:14" x14ac:dyDescent="0.2">
      <c r="A1407">
        <f>IFERROR(VLOOKUP('Initial Flow'!H1407,'Initial Data'!A$1:U$2000,21,FALSE),"NULL")</f>
        <v>23</v>
      </c>
      <c r="B1407">
        <f>IFERROR(VLOOKUP('Initial Flow'!I1407,'Initial Data'!A$1:U$2000,21,FALSE),"NULL")</f>
        <v>913</v>
      </c>
      <c r="C1407">
        <f>IFERROR(VLOOKUP('Initial Flow'!J1407,'Initial Data'!A$1:U$2000,21,FALSE),"NULL")</f>
        <v>59</v>
      </c>
      <c r="D1407">
        <f>IFERROR(VLOOKUP('Initial Flow'!K1407,'Initial Data'!A$1:U$2000,21,FALSE),"NULL")</f>
        <v>478</v>
      </c>
      <c r="E1407" t="str">
        <f t="shared" si="63"/>
        <v>OK</v>
      </c>
      <c r="F1407">
        <f t="shared" si="64"/>
        <v>913</v>
      </c>
      <c r="G1407">
        <f t="shared" si="65"/>
        <v>59</v>
      </c>
      <c r="H1407" t="str">
        <f>'Initial Flow'!B1407</f>
        <v>IID771 - CREATE_MT204_PI2</v>
      </c>
      <c r="I1407">
        <f>IFERROR(VLOOKUP('Initial Flow'!D1407,'Code Int'!$A$1:$B$10,2,FALSE),"NULL")</f>
        <v>19</v>
      </c>
      <c r="J1407">
        <f>IFERROR(VLOOKUP('Initial Flow'!E1407,'Code Int'!$A$1:$B$10,2,FALSE),"NULL")</f>
        <v>15</v>
      </c>
      <c r="K1407" t="str">
        <f>'Initial Flow'!F1407</f>
        <v/>
      </c>
      <c r="L1407" t="str">
        <f>'Initial Flow'!G1407</f>
        <v>ISO MT204-CSB</v>
      </c>
      <c r="M1407" t="str">
        <f>'Initial Flow'!L1407</f>
        <v>MT204</v>
      </c>
      <c r="N1407" t="str">
        <f>'Initial Flow'!C1407</f>
        <v>MSG005287</v>
      </c>
    </row>
    <row r="1408" spans="1:14" x14ac:dyDescent="0.2">
      <c r="A1408">
        <f>IFERROR(VLOOKUP('Initial Flow'!H1408,'Initial Data'!A$1:U$2000,21,FALSE),"NULL")</f>
        <v>33</v>
      </c>
      <c r="B1408">
        <f>IFERROR(VLOOKUP('Initial Flow'!I1408,'Initial Data'!A$1:U$2000,21,FALSE),"NULL")</f>
        <v>745</v>
      </c>
      <c r="C1408">
        <f>IFERROR(VLOOKUP('Initial Flow'!J1408,'Initial Data'!A$1:U$2000,21,FALSE),"NULL")</f>
        <v>78</v>
      </c>
      <c r="D1408">
        <f>IFERROR(VLOOKUP('Initial Flow'!K1408,'Initial Data'!A$1:U$2000,21,FALSE),"NULL")</f>
        <v>1049</v>
      </c>
      <c r="E1408" t="str">
        <f t="shared" si="63"/>
        <v>OK</v>
      </c>
      <c r="F1408">
        <f t="shared" si="64"/>
        <v>745</v>
      </c>
      <c r="G1408">
        <f t="shared" si="65"/>
        <v>78</v>
      </c>
      <c r="H1408" t="str">
        <f>'Initial Flow'!B1408</f>
        <v>IID1205 - FTT_TAXDECL_FDBK</v>
      </c>
      <c r="I1408">
        <f>IFERROR(VLOOKUP('Initial Flow'!D1408,'Code Int'!$A$1:$B$10,2,FALSE),"NULL")</f>
        <v>19</v>
      </c>
      <c r="J1408">
        <f>IFERROR(VLOOKUP('Initial Flow'!E1408,'Code Int'!$A$1:$B$10,2,FALSE),"NULL")</f>
        <v>16</v>
      </c>
      <c r="K1408" t="str">
        <f>'Initial Flow'!F1408</f>
        <v/>
      </c>
      <c r="L1408" t="str">
        <f>'Initial Flow'!G1408</f>
        <v>Tax declarations feedback (from Euroclear France via CD-FA to FTT)</v>
      </c>
      <c r="M1408" t="str">
        <f>'Initial Flow'!L1408</f>
        <v>Tax</v>
      </c>
      <c r="N1408" t="str">
        <f>'Initial Flow'!C1408</f>
        <v>MSG005532</v>
      </c>
    </row>
    <row r="1409" spans="1:14" x14ac:dyDescent="0.2">
      <c r="A1409">
        <f>IFERROR(VLOOKUP('Initial Flow'!H1409,'Initial Data'!A$1:U$2000,21,FALSE),"NULL")</f>
        <v>32</v>
      </c>
      <c r="B1409">
        <f>IFERROR(VLOOKUP('Initial Flow'!I1409,'Initial Data'!A$1:U$2000,21,FALSE),"NULL")</f>
        <v>1378</v>
      </c>
      <c r="C1409">
        <f>IFERROR(VLOOKUP('Initial Flow'!J1409,'Initial Data'!A$1:U$2000,21,FALSE),"NULL")</f>
        <v>32</v>
      </c>
      <c r="D1409">
        <f>IFERROR(VLOOKUP('Initial Flow'!K1409,'Initial Data'!A$1:U$2000,21,FALSE),"NULL")</f>
        <v>1193</v>
      </c>
      <c r="E1409" t="str">
        <f t="shared" si="63"/>
        <v>OK</v>
      </c>
      <c r="F1409">
        <f t="shared" si="64"/>
        <v>1378</v>
      </c>
      <c r="G1409">
        <f t="shared" si="65"/>
        <v>32</v>
      </c>
      <c r="H1409" t="str">
        <f>'Initial Flow'!B1409</f>
        <v/>
      </c>
      <c r="I1409" t="str">
        <f>IFERROR(VLOOKUP('Initial Flow'!D1409,'Code Int'!$A$1:$B$10,2,FALSE),"NULL")</f>
        <v>NULL</v>
      </c>
      <c r="J1409">
        <f>IFERROR(VLOOKUP('Initial Flow'!E1409,'Code Int'!$A$1:$B$10,2,FALSE),"NULL")</f>
        <v>15</v>
      </c>
      <c r="K1409" t="str">
        <f>'Initial Flow'!F1409</f>
        <v/>
      </c>
      <c r="L1409" t="str">
        <f>'Initial Flow'!G1409</f>
        <v/>
      </c>
      <c r="M1409" t="str">
        <f>'Initial Flow'!L1409</f>
        <v>Access Control List</v>
      </c>
      <c r="N1409" t="str">
        <f>'Initial Flow'!C1409</f>
        <v>MSG007759</v>
      </c>
    </row>
    <row r="1410" spans="1:14" x14ac:dyDescent="0.2">
      <c r="A1410">
        <f>IFERROR(VLOOKUP('Initial Flow'!H1410,'Initial Data'!A$1:U$2000,21,FALSE),"NULL")</f>
        <v>50</v>
      </c>
      <c r="B1410">
        <f>IFERROR(VLOOKUP('Initial Flow'!I1410,'Initial Data'!A$1:U$2000,21,FALSE),"NULL")</f>
        <v>625</v>
      </c>
      <c r="C1410">
        <f>IFERROR(VLOOKUP('Initial Flow'!J1410,'Initial Data'!A$1:U$2000,21,FALSE),"NULL")</f>
        <v>86</v>
      </c>
      <c r="D1410">
        <f>IFERROR(VLOOKUP('Initial Flow'!K1410,'Initial Data'!A$1:U$2000,21,FALSE),"NULL")</f>
        <v>290</v>
      </c>
      <c r="E1410" t="str">
        <f t="shared" si="63"/>
        <v>OK</v>
      </c>
      <c r="F1410">
        <f t="shared" si="64"/>
        <v>625</v>
      </c>
      <c r="G1410">
        <f t="shared" si="65"/>
        <v>86</v>
      </c>
      <c r="H1410" t="str">
        <f>'Initial Flow'!B1410</f>
        <v>IID2663 - RTS_TXN_SCAN_FDBCK</v>
      </c>
      <c r="I1410">
        <f>IFERROR(VLOOKUP('Initial Flow'!D1410,'Code Int'!$A$1:$B$10,2,FALSE),"NULL")</f>
        <v>19</v>
      </c>
      <c r="J1410">
        <f>IFERROR(VLOOKUP('Initial Flow'!E1410,'Code Int'!$A$1:$B$10,2,FALSE),"NULL")</f>
        <v>15</v>
      </c>
      <c r="K1410" t="str">
        <f>'Initial Flow'!F1410</f>
        <v>HASH;MSG_ID;2;1</v>
      </c>
      <c r="L1410" t="str">
        <f>'Initial Flow'!G1410</f>
        <v>Contingency Sanction Screening Request for MICOS from RTS</v>
      </c>
      <c r="M1410" t="str">
        <f>'Initial Flow'!L1410</f>
        <v>Security Instruction</v>
      </c>
      <c r="N1410" t="str">
        <f>'Initial Flow'!C1410</f>
        <v>MSG006626</v>
      </c>
    </row>
    <row r="1411" spans="1:14" x14ac:dyDescent="0.2">
      <c r="A1411">
        <f>IFERROR(VLOOKUP('Initial Flow'!H1411,'Initial Data'!A$1:U$2000,21,FALSE),"NULL")</f>
        <v>56</v>
      </c>
      <c r="B1411">
        <f>IFERROR(VLOOKUP('Initial Flow'!I1411,'Initial Data'!A$1:U$2000,21,FALSE),"NULL")</f>
        <v>1100</v>
      </c>
      <c r="C1411">
        <f>IFERROR(VLOOKUP('Initial Flow'!J1411,'Initial Data'!A$1:U$2000,21,FALSE),"NULL")</f>
        <v>28</v>
      </c>
      <c r="D1411">
        <f>IFERROR(VLOOKUP('Initial Flow'!K1411,'Initial Data'!A$1:U$2000,21,FALSE),"NULL")</f>
        <v>216</v>
      </c>
      <c r="E1411" t="str">
        <f t="shared" ref="E1411:E1474" si="66">IF($F1411="NULL",$F1411,IF($G1411="NULL",$G1411,"OK"))</f>
        <v>OK</v>
      </c>
      <c r="F1411">
        <f t="shared" ref="F1411:F1474" si="67">IF($B1411&lt;&gt;"NULL",$B1411,$A1411)</f>
        <v>1100</v>
      </c>
      <c r="G1411">
        <f t="shared" ref="G1411:G1474" si="68">IF($C1411&lt;&gt;"NULL",$C1411,$D1411)</f>
        <v>28</v>
      </c>
      <c r="H1411" t="str">
        <f>'Initial Flow'!B1411</f>
        <v>IID962 - D.WAIT_CS_DTP_FEES_REP_RS</v>
      </c>
      <c r="I1411">
        <f>IFERROR(VLOOKUP('Initial Flow'!D1411,'Code Int'!$A$1:$B$10,2,FALSE),"NULL")</f>
        <v>19</v>
      </c>
      <c r="J1411">
        <f>IFERROR(VLOOKUP('Initial Flow'!E1411,'Code Int'!$A$1:$B$10,2,FALSE),"NULL")</f>
        <v>17</v>
      </c>
      <c r="K1411" t="str">
        <f>'Initial Flow'!F1411</f>
        <v/>
      </c>
      <c r="L1411" t="str">
        <f>'Initial Flow'!G1411</f>
        <v>Security Lending Fees</v>
      </c>
      <c r="M1411" t="str">
        <f>'Initial Flow'!L1411</f>
        <v>Security Lending</v>
      </c>
      <c r="N1411" t="str">
        <f>'Initial Flow'!C1411</f>
        <v>MSG005423</v>
      </c>
    </row>
    <row r="1412" spans="1:14" x14ac:dyDescent="0.2">
      <c r="A1412">
        <f>IFERROR(VLOOKUP('Initial Flow'!H1412,'Initial Data'!A$1:U$2000,21,FALSE),"NULL")</f>
        <v>100</v>
      </c>
      <c r="B1412">
        <f>IFERROR(VLOOKUP('Initial Flow'!I1412,'Initial Data'!A$1:U$2000,21,FALSE),"NULL")</f>
        <v>1196</v>
      </c>
      <c r="C1412">
        <f>IFERROR(VLOOKUP('Initial Flow'!J1412,'Initial Data'!A$1:U$2000,21,FALSE),"NULL")</f>
        <v>104</v>
      </c>
      <c r="D1412">
        <f>IFERROR(VLOOKUP('Initial Flow'!K1412,'Initial Data'!A$1:U$2000,21,FALSE),"NULL")</f>
        <v>1442</v>
      </c>
      <c r="E1412" t="str">
        <f t="shared" si="66"/>
        <v>OK</v>
      </c>
      <c r="F1412">
        <f t="shared" si="67"/>
        <v>1196</v>
      </c>
      <c r="G1412">
        <f t="shared" si="68"/>
        <v>104</v>
      </c>
      <c r="H1412" t="str">
        <f>'Initial Flow'!B1412</f>
        <v>IID3157 - CCS_CORONA_STATEMENT</v>
      </c>
      <c r="I1412">
        <f>IFERROR(VLOOKUP('Initial Flow'!D1412,'Code Int'!$A$1:$B$10,2,FALSE),"NULL")</f>
        <v>19</v>
      </c>
      <c r="J1412">
        <f>IFERROR(VLOOKUP('Initial Flow'!E1412,'Code Int'!$A$1:$B$10,2,FALSE),"NULL")</f>
        <v>18</v>
      </c>
      <c r="K1412" t="str">
        <f>'Initial Flow'!F1412</f>
        <v/>
      </c>
      <c r="L1412" t="str">
        <f>'Initial Flow'!G1412</f>
        <v>Security Holdings / MT535 sent from CCS to CORONA</v>
      </c>
      <c r="M1412" t="str">
        <f>'Initial Flow'!L1412</f>
        <v>Position</v>
      </c>
      <c r="N1412" t="str">
        <f>'Initial Flow'!C1412</f>
        <v>MSG007111</v>
      </c>
    </row>
    <row r="1413" spans="1:14" x14ac:dyDescent="0.2">
      <c r="A1413">
        <f>IFERROR(VLOOKUP('Initial Flow'!H1413,'Initial Data'!A$1:U$2000,21,FALSE),"NULL")</f>
        <v>25</v>
      </c>
      <c r="B1413">
        <f>IFERROR(VLOOKUP('Initial Flow'!I1413,'Initial Data'!A$1:U$2000,21,FALSE),"NULL")</f>
        <v>530</v>
      </c>
      <c r="C1413">
        <f>IFERROR(VLOOKUP('Initial Flow'!J1413,'Initial Data'!A$1:U$2000,21,FALSE),"NULL")</f>
        <v>25</v>
      </c>
      <c r="D1413">
        <f>IFERROR(VLOOKUP('Initial Flow'!K1413,'Initial Data'!A$1:U$2000,21,FALSE),"NULL")</f>
        <v>522</v>
      </c>
      <c r="E1413" t="str">
        <f t="shared" si="66"/>
        <v>OK</v>
      </c>
      <c r="F1413">
        <f t="shared" si="67"/>
        <v>530</v>
      </c>
      <c r="G1413">
        <f t="shared" si="68"/>
        <v>25</v>
      </c>
      <c r="H1413" t="str">
        <f>'Initial Flow'!B1413</f>
        <v>IID107 - CA_INS_PROXY</v>
      </c>
      <c r="I1413">
        <f>IFERROR(VLOOKUP('Initial Flow'!D1413,'Code Int'!$A$1:$B$10,2,FALSE),"NULL")</f>
        <v>19</v>
      </c>
      <c r="J1413">
        <f>IFERROR(VLOOKUP('Initial Flow'!E1413,'Code Int'!$A$1:$B$10,2,FALSE),"NULL")</f>
        <v>17</v>
      </c>
      <c r="K1413" t="str">
        <f>'Initial Flow'!F1413</f>
        <v/>
      </c>
      <c r="L1413" t="str">
        <f>'Initial Flow'!G1413</f>
        <v/>
      </c>
      <c r="M1413" t="str">
        <f>'Initial Flow'!L1413</f>
        <v>Security Instruction</v>
      </c>
      <c r="N1413" t="str">
        <f>'Initial Flow'!C1413</f>
        <v>MSG004754</v>
      </c>
    </row>
    <row r="1414" spans="1:14" x14ac:dyDescent="0.2">
      <c r="A1414">
        <f>IFERROR(VLOOKUP('Initial Flow'!H1414,'Initial Data'!A$1:U$2000,21,FALSE),"NULL")</f>
        <v>21</v>
      </c>
      <c r="B1414">
        <f>IFERROR(VLOOKUP('Initial Flow'!I1414,'Initial Data'!A$1:U$2000,21,FALSE),"NULL")</f>
        <v>521</v>
      </c>
      <c r="C1414">
        <f>IFERROR(VLOOKUP('Initial Flow'!J1414,'Initial Data'!A$1:U$2000,21,FALSE),"NULL")</f>
        <v>74</v>
      </c>
      <c r="D1414" t="str">
        <f>IFERROR(VLOOKUP('Initial Flow'!K1414,'Initial Data'!A$1:U$2000,21,FALSE),"NULL")</f>
        <v>NULL</v>
      </c>
      <c r="E1414" t="str">
        <f t="shared" si="66"/>
        <v>OK</v>
      </c>
      <c r="F1414">
        <f t="shared" si="67"/>
        <v>521</v>
      </c>
      <c r="G1414">
        <f t="shared" si="68"/>
        <v>74</v>
      </c>
      <c r="H1414" t="str">
        <f>'Initial Flow'!B1414</f>
        <v>Boot Billing</v>
      </c>
      <c r="I1414">
        <f>IFERROR(VLOOKUP('Initial Flow'!D1414,'Code Int'!$A$1:$B$10,2,FALSE),"NULL")</f>
        <v>19</v>
      </c>
      <c r="J1414">
        <f>IFERROR(VLOOKUP('Initial Flow'!E1414,'Code Int'!$A$1:$B$10,2,FALSE),"NULL")</f>
        <v>18</v>
      </c>
      <c r="K1414" t="str">
        <f>'Initial Flow'!F1414</f>
        <v/>
      </c>
      <c r="L1414" t="str">
        <f>'Initial Flow'!G1414</f>
        <v/>
      </c>
      <c r="M1414" t="str">
        <f>'Initial Flow'!L1414</f>
        <v>Beneficial Owner</v>
      </c>
      <c r="N1414" t="str">
        <f>'Initial Flow'!C1414</f>
        <v>MSG007501</v>
      </c>
    </row>
    <row r="1415" spans="1:14" x14ac:dyDescent="0.2">
      <c r="A1415">
        <f>IFERROR(VLOOKUP('Initial Flow'!H1415,'Initial Data'!A$1:U$2000,21,FALSE),"NULL")</f>
        <v>39</v>
      </c>
      <c r="B1415">
        <f>IFERROR(VLOOKUP('Initial Flow'!I1415,'Initial Data'!A$1:U$2000,21,FALSE),"NULL")</f>
        <v>1090</v>
      </c>
      <c r="C1415">
        <f>IFERROR(VLOOKUP('Initial Flow'!J1415,'Initial Data'!A$1:U$2000,21,FALSE),"NULL")</f>
        <v>56</v>
      </c>
      <c r="D1415">
        <f>IFERROR(VLOOKUP('Initial Flow'!K1415,'Initial Data'!A$1:U$2000,21,FALSE),"NULL")</f>
        <v>1104</v>
      </c>
      <c r="E1415" t="str">
        <f t="shared" si="66"/>
        <v>OK</v>
      </c>
      <c r="F1415">
        <f t="shared" si="67"/>
        <v>1090</v>
      </c>
      <c r="G1415">
        <f t="shared" si="68"/>
        <v>56</v>
      </c>
      <c r="H1415" t="str">
        <f>'Initial Flow'!B1415</f>
        <v>IID21 - AddToCashCollectionForOpening</v>
      </c>
      <c r="I1415">
        <f>IFERROR(VLOOKUP('Initial Flow'!D1415,'Code Int'!$A$1:$B$10,2,FALSE),"NULL")</f>
        <v>19</v>
      </c>
      <c r="J1415">
        <f>IFERROR(VLOOKUP('Initial Flow'!E1415,'Code Int'!$A$1:$B$10,2,FALSE),"NULL")</f>
        <v>15</v>
      </c>
      <c r="K1415" t="str">
        <f>'Initial Flow'!F1415</f>
        <v/>
      </c>
      <c r="L1415" t="str">
        <f>'Initial Flow'!G1415</f>
        <v>Issued by NCCIP Backend Sent to EPO - NCCIP is bulk injecting cashtxns into RTS/Creation DB following a market opening.</v>
      </c>
      <c r="M1415" t="str">
        <f>'Initial Flow'!L1415</f>
        <v>Cash Instruction</v>
      </c>
      <c r="N1415" t="str">
        <f>'Initial Flow'!C1415</f>
        <v>MSG004677</v>
      </c>
    </row>
    <row r="1416" spans="1:14" x14ac:dyDescent="0.2">
      <c r="A1416">
        <f>IFERROR(VLOOKUP('Initial Flow'!H1416,'Initial Data'!A$1:U$2000,21,FALSE),"NULL")</f>
        <v>22</v>
      </c>
      <c r="B1416">
        <f>IFERROR(VLOOKUP('Initial Flow'!I1416,'Initial Data'!A$1:U$2000,21,FALSE),"NULL")</f>
        <v>403</v>
      </c>
      <c r="C1416">
        <f>IFERROR(VLOOKUP('Initial Flow'!J1416,'Initial Data'!A$1:U$2000,21,FALSE),"NULL")</f>
        <v>78</v>
      </c>
      <c r="D1416">
        <f>IFERROR(VLOOKUP('Initial Flow'!K1416,'Initial Data'!A$1:U$2000,21,FALSE),"NULL")</f>
        <v>1085</v>
      </c>
      <c r="E1416" t="str">
        <f t="shared" si="66"/>
        <v>OK</v>
      </c>
      <c r="F1416">
        <f t="shared" si="67"/>
        <v>403</v>
      </c>
      <c r="G1416">
        <f t="shared" si="68"/>
        <v>78</v>
      </c>
      <c r="H1416" t="str">
        <f>'Initial Flow'!B1416</f>
        <v>IID2955 - Tax specificities</v>
      </c>
      <c r="I1416">
        <f>IFERROR(VLOOKUP('Initial Flow'!D1416,'Code Int'!$A$1:$B$10,2,FALSE),"NULL")</f>
        <v>19</v>
      </c>
      <c r="J1416">
        <f>IFERROR(VLOOKUP('Initial Flow'!E1416,'Code Int'!$A$1:$B$10,2,FALSE),"NULL")</f>
        <v>18</v>
      </c>
      <c r="K1416" t="str">
        <f>'Initial Flow'!F1416</f>
        <v/>
      </c>
      <c r="L1416" t="str">
        <f>'Initial Flow'!G1416</f>
        <v/>
      </c>
      <c r="M1416" t="str">
        <f>'Initial Flow'!L1416</f>
        <v>Tax</v>
      </c>
      <c r="N1416" t="str">
        <f>'Initial Flow'!C1416</f>
        <v>MSG006835</v>
      </c>
    </row>
    <row r="1417" spans="1:14" x14ac:dyDescent="0.2">
      <c r="A1417">
        <f>IFERROR(VLOOKUP('Initial Flow'!H1417,'Initial Data'!A$1:U$2000,21,FALSE),"NULL")</f>
        <v>43</v>
      </c>
      <c r="B1417" t="str">
        <f>IFERROR(VLOOKUP('Initial Flow'!I1417,'Initial Data'!A$1:U$2000,21,FALSE),"NULL")</f>
        <v>NULL</v>
      </c>
      <c r="C1417">
        <f>IFERROR(VLOOKUP('Initial Flow'!J1417,'Initial Data'!A$1:U$2000,21,FALSE),"NULL")</f>
        <v>33</v>
      </c>
      <c r="D1417">
        <f>IFERROR(VLOOKUP('Initial Flow'!K1417,'Initial Data'!A$1:U$2000,21,FALSE),"NULL")</f>
        <v>717</v>
      </c>
      <c r="E1417" t="str">
        <f t="shared" si="66"/>
        <v>OK</v>
      </c>
      <c r="F1417">
        <f t="shared" si="67"/>
        <v>43</v>
      </c>
      <c r="G1417">
        <f t="shared" si="68"/>
        <v>33</v>
      </c>
      <c r="H1417" t="str">
        <f>'Initial Flow'!B1417</f>
        <v>IID3085 - SEND_CASCADE_CBF_BAL_RECEIVED</v>
      </c>
      <c r="I1417">
        <f>IFERROR(VLOOKUP('Initial Flow'!D1417,'Code Int'!$A$1:$B$10,2,FALSE),"NULL")</f>
        <v>19</v>
      </c>
      <c r="J1417">
        <f>IFERROR(VLOOKUP('Initial Flow'!E1417,'Code Int'!$A$1:$B$10,2,FALSE),"NULL")</f>
        <v>18</v>
      </c>
      <c r="K1417" t="str">
        <f>'Initial Flow'!F1417</f>
        <v/>
      </c>
      <c r="L1417" t="str">
        <f>'Initial Flow'!G1417</f>
        <v>CA2-006 Holdings Information</v>
      </c>
      <c r="M1417" t="str">
        <f>'Initial Flow'!L1417</f>
        <v>Position</v>
      </c>
      <c r="N1417" t="str">
        <f>'Initial Flow'!C1417</f>
        <v>MSG006935</v>
      </c>
    </row>
    <row r="1418" spans="1:14" x14ac:dyDescent="0.2">
      <c r="A1418">
        <f>IFERROR(VLOOKUP('Initial Flow'!H1418,'Initial Data'!A$1:U$2000,21,FALSE),"NULL")</f>
        <v>101</v>
      </c>
      <c r="B1418">
        <f>IFERROR(VLOOKUP('Initial Flow'!I1418,'Initial Data'!A$1:U$2000,21,FALSE),"NULL")</f>
        <v>1452</v>
      </c>
      <c r="C1418">
        <f>IFERROR(VLOOKUP('Initial Flow'!J1418,'Initial Data'!A$1:U$2000,21,FALSE),"NULL")</f>
        <v>106</v>
      </c>
      <c r="D1418">
        <f>IFERROR(VLOOKUP('Initial Flow'!K1418,'Initial Data'!A$1:U$2000,21,FALSE),"NULL")</f>
        <v>1460</v>
      </c>
      <c r="E1418" t="str">
        <f t="shared" si="66"/>
        <v>OK</v>
      </c>
      <c r="F1418">
        <f t="shared" si="67"/>
        <v>1452</v>
      </c>
      <c r="G1418">
        <f t="shared" si="68"/>
        <v>106</v>
      </c>
      <c r="H1418" t="str">
        <f>'Initial Flow'!B1418</f>
        <v>IID3186 - CDOC_WMB_MANUAL_STATEMENT</v>
      </c>
      <c r="I1418">
        <f>IFERROR(VLOOKUP('Initial Flow'!D1418,'Code Int'!$A$1:$B$10,2,FALSE),"NULL")</f>
        <v>19</v>
      </c>
      <c r="J1418">
        <f>IFERROR(VLOOKUP('Initial Flow'!E1418,'Code Int'!$A$1:$B$10,2,FALSE),"NULL")</f>
        <v>15</v>
      </c>
      <c r="K1418" t="str">
        <f>'Initial Flow'!F1418</f>
        <v/>
      </c>
      <c r="L1418" t="str">
        <f>'Initial Flow'!G1418</f>
        <v>Statements generated from C-DOC GUI</v>
      </c>
      <c r="M1418" t="str">
        <f>'Initial Flow'!L1418</f>
        <v>Position</v>
      </c>
      <c r="N1418" t="str">
        <f>'Initial Flow'!C1418</f>
        <v>MSG007140</v>
      </c>
    </row>
    <row r="1419" spans="1:14" x14ac:dyDescent="0.2">
      <c r="A1419">
        <f>IFERROR(VLOOKUP('Initial Flow'!H1419,'Initial Data'!A$1:U$2000,21,FALSE),"NULL")</f>
        <v>23</v>
      </c>
      <c r="B1419">
        <f>IFERROR(VLOOKUP('Initial Flow'!I1419,'Initial Data'!A$1:U$2000,21,FALSE),"NULL")</f>
        <v>901</v>
      </c>
      <c r="C1419">
        <f>IFERROR(VLOOKUP('Initial Flow'!J1419,'Initial Data'!A$1:U$2000,21,FALSE),"NULL")</f>
        <v>23</v>
      </c>
      <c r="D1419">
        <f>IFERROR(VLOOKUP('Initial Flow'!K1419,'Initial Data'!A$1:U$2000,21,FALSE),"NULL")</f>
        <v>646</v>
      </c>
      <c r="E1419" t="str">
        <f t="shared" si="66"/>
        <v>OK</v>
      </c>
      <c r="F1419">
        <f t="shared" si="67"/>
        <v>901</v>
      </c>
      <c r="G1419">
        <f t="shared" si="68"/>
        <v>23</v>
      </c>
      <c r="H1419" t="str">
        <f>'Initial Flow'!B1419</f>
        <v>IID1494 - HUB_OUT_EMAIL</v>
      </c>
      <c r="I1419">
        <f>IFERROR(VLOOKUP('Initial Flow'!D1419,'Code Int'!$A$1:$B$10,2,FALSE),"NULL")</f>
        <v>19</v>
      </c>
      <c r="J1419">
        <f>IFERROR(VLOOKUP('Initial Flow'!E1419,'Code Int'!$A$1:$B$10,2,FALSE),"NULL")</f>
        <v>15</v>
      </c>
      <c r="K1419" t="str">
        <f>'Initial Flow'!F1419</f>
        <v/>
      </c>
      <c r="L1419" t="str">
        <f>'Initial Flow'!G1419</f>
        <v>Email service on HUB</v>
      </c>
      <c r="M1419" t="str">
        <f>'Initial Flow'!L1419</f>
        <v>Misc</v>
      </c>
      <c r="N1419" t="str">
        <f>'Initial Flow'!C1419</f>
        <v>MSG005752</v>
      </c>
    </row>
    <row r="1420" spans="1:14" x14ac:dyDescent="0.2">
      <c r="A1420">
        <f>IFERROR(VLOOKUP('Initial Flow'!H1420,'Initial Data'!A$1:U$2000,21,FALSE),"NULL")</f>
        <v>56</v>
      </c>
      <c r="B1420">
        <f>IFERROR(VLOOKUP('Initial Flow'!I1420,'Initial Data'!A$1:U$2000,21,FALSE),"NULL")</f>
        <v>1100</v>
      </c>
      <c r="C1420">
        <f>IFERROR(VLOOKUP('Initial Flow'!J1420,'Initial Data'!A$1:U$2000,21,FALSE),"NULL")</f>
        <v>34</v>
      </c>
      <c r="D1420">
        <f>IFERROR(VLOOKUP('Initial Flow'!K1420,'Initial Data'!A$1:U$2000,21,FALSE),"NULL")</f>
        <v>346</v>
      </c>
      <c r="E1420" t="str">
        <f t="shared" si="66"/>
        <v>OK</v>
      </c>
      <c r="F1420">
        <f t="shared" si="67"/>
        <v>1100</v>
      </c>
      <c r="G1420">
        <f t="shared" si="68"/>
        <v>34</v>
      </c>
      <c r="H1420" t="str">
        <f>'Initial Flow'!B1420</f>
        <v>IID986 - D.WAIT_CS_OFFSET_DEADLINE_COL</v>
      </c>
      <c r="I1420">
        <f>IFERROR(VLOOKUP('Initial Flow'!D1420,'Code Int'!$A$1:$B$10,2,FALSE),"NULL")</f>
        <v>19</v>
      </c>
      <c r="J1420">
        <f>IFERROR(VLOOKUP('Initial Flow'!E1420,'Code Int'!$A$1:$B$10,2,FALSE),"NULL")</f>
        <v>17</v>
      </c>
      <c r="K1420" t="str">
        <f>'Initial Flow'!F1420</f>
        <v/>
      </c>
      <c r="L1420" t="str">
        <f>'Initial Flow'!G1420</f>
        <v>WINTER_SUMMER_OFFSET</v>
      </c>
      <c r="M1420" t="str">
        <f>'Initial Flow'!L1420</f>
        <v>Winter / Summer Deadline Offset</v>
      </c>
      <c r="N1420" t="str">
        <f>'Initial Flow'!C1420</f>
        <v>MSG005432</v>
      </c>
    </row>
    <row r="1421" spans="1:14" x14ac:dyDescent="0.2">
      <c r="A1421">
        <f>IFERROR(VLOOKUP('Initial Flow'!H1421,'Initial Data'!A$1:U$2000,21,FALSE),"NULL")</f>
        <v>33</v>
      </c>
      <c r="B1421">
        <f>IFERROR(VLOOKUP('Initial Flow'!I1421,'Initial Data'!A$1:U$2000,21,FALSE),"NULL")</f>
        <v>721</v>
      </c>
      <c r="C1421">
        <f>IFERROR(VLOOKUP('Initial Flow'!J1421,'Initial Data'!A$1:U$2000,21,FALSE),"NULL")</f>
        <v>56</v>
      </c>
      <c r="D1421">
        <f>IFERROR(VLOOKUP('Initial Flow'!K1421,'Initial Data'!A$1:U$2000,21,FALSE),"NULL")</f>
        <v>1148</v>
      </c>
      <c r="E1421" t="str">
        <f t="shared" si="66"/>
        <v>OK</v>
      </c>
      <c r="F1421">
        <f t="shared" si="67"/>
        <v>721</v>
      </c>
      <c r="G1421">
        <f t="shared" si="68"/>
        <v>56</v>
      </c>
      <c r="H1421" t="str">
        <f>'Initial Flow'!B1421</f>
        <v>IID2684 - RUN_STREET_TXNFILERECEIVER</v>
      </c>
      <c r="I1421">
        <f>IFERROR(VLOOKUP('Initial Flow'!D1421,'Code Int'!$A$1:$B$10,2,FALSE),"NULL")</f>
        <v>19</v>
      </c>
      <c r="J1421">
        <f>IFERROR(VLOOKUP('Initial Flow'!E1421,'Code Int'!$A$1:$B$10,2,FALSE),"NULL")</f>
        <v>16</v>
      </c>
      <c r="K1421" t="str">
        <f>'Initial Flow'!F1421</f>
        <v/>
      </c>
      <c r="L1421" t="str">
        <f>'Initial Flow'!G1421</f>
        <v>Online service exposing UC4 jobplan P01.CS_SYS.RUN_STREET_TXNFILERECEIVER: RUN_STREET_TXNFILERECEIVER</v>
      </c>
      <c r="M1421" t="str">
        <f>'Initial Flow'!L1421</f>
        <v>Security Lending</v>
      </c>
      <c r="N1421" t="str">
        <f>'Initial Flow'!C1421</f>
        <v>MSG006644</v>
      </c>
    </row>
    <row r="1422" spans="1:14" x14ac:dyDescent="0.2">
      <c r="A1422">
        <f>IFERROR(VLOOKUP('Initial Flow'!H1422,'Initial Data'!A$1:U$2000,21,FALSE),"NULL")</f>
        <v>32</v>
      </c>
      <c r="B1422">
        <f>IFERROR(VLOOKUP('Initial Flow'!I1422,'Initial Data'!A$1:U$2000,21,FALSE),"NULL")</f>
        <v>1379</v>
      </c>
      <c r="C1422">
        <f>IFERROR(VLOOKUP('Initial Flow'!J1422,'Initial Data'!A$1:U$2000,21,FALSE),"NULL")</f>
        <v>32</v>
      </c>
      <c r="D1422">
        <f>IFERROR(VLOOKUP('Initial Flow'!K1422,'Initial Data'!A$1:U$2000,21,FALSE),"NULL")</f>
        <v>1414</v>
      </c>
      <c r="E1422" t="str">
        <f t="shared" si="66"/>
        <v>OK</v>
      </c>
      <c r="F1422">
        <f t="shared" si="67"/>
        <v>1379</v>
      </c>
      <c r="G1422">
        <f t="shared" si="68"/>
        <v>32</v>
      </c>
      <c r="H1422" t="str">
        <f>'Initial Flow'!B1422</f>
        <v>IID3361 - Portlet integration in Portal</v>
      </c>
      <c r="I1422" t="str">
        <f>IFERROR(VLOOKUP('Initial Flow'!D1422,'Code Int'!$A$1:$B$10,2,FALSE),"NULL")</f>
        <v>NULL</v>
      </c>
      <c r="J1422" t="str">
        <f>IFERROR(VLOOKUP('Initial Flow'!E1422,'Code Int'!$A$1:$B$10,2,FALSE),"NULL")</f>
        <v>NULL</v>
      </c>
      <c r="K1422" t="str">
        <f>'Initial Flow'!F1422</f>
        <v/>
      </c>
      <c r="L1422" t="str">
        <f>'Initial Flow'!G1422</f>
        <v/>
      </c>
      <c r="M1422" t="str">
        <f>'Initial Flow'!L1422</f>
        <v>Portal Integration</v>
      </c>
      <c r="N1422" t="str">
        <f>'Initial Flow'!C1422</f>
        <v>MSG007811</v>
      </c>
    </row>
    <row r="1423" spans="1:14" x14ac:dyDescent="0.2">
      <c r="A1423">
        <f>IFERROR(VLOOKUP('Initial Flow'!H1423,'Initial Data'!A$1:U$2000,21,FALSE),"NULL")</f>
        <v>33</v>
      </c>
      <c r="B1423">
        <f>IFERROR(VLOOKUP('Initial Flow'!I1423,'Initial Data'!A$1:U$2000,21,FALSE),"NULL")</f>
        <v>717</v>
      </c>
      <c r="C1423">
        <f>IFERROR(VLOOKUP('Initial Flow'!J1423,'Initial Data'!A$1:U$2000,21,FALSE),"NULL")</f>
        <v>56</v>
      </c>
      <c r="D1423">
        <f>IFERROR(VLOOKUP('Initial Flow'!K1423,'Initial Data'!A$1:U$2000,21,FALSE),"NULL")</f>
        <v>279</v>
      </c>
      <c r="E1423" t="str">
        <f t="shared" si="66"/>
        <v>OK</v>
      </c>
      <c r="F1423">
        <f t="shared" si="67"/>
        <v>717</v>
      </c>
      <c r="G1423">
        <f t="shared" si="68"/>
        <v>56</v>
      </c>
      <c r="H1423" t="str">
        <f>'Initial Flow'!B1423</f>
        <v>IID2811 - SEND_T2_CYCLE_STATUS</v>
      </c>
      <c r="I1423">
        <f>IFERROR(VLOOKUP('Initial Flow'!D1423,'Code Int'!$A$1:$B$10,2,FALSE),"NULL")</f>
        <v>19</v>
      </c>
      <c r="J1423">
        <f>IFERROR(VLOOKUP('Initial Flow'!E1423,'Code Int'!$A$1:$B$10,2,FALSE),"NULL")</f>
        <v>16</v>
      </c>
      <c r="K1423" t="str">
        <f>'Initial Flow'!F1423</f>
        <v/>
      </c>
      <c r="L1423" t="str">
        <f>'Initial Flow'!G1423</f>
        <v>Online service exposing UC4 jobplan P01.T2_SYS.SEND_T2_CYCLE_STATUS: Send T2 Cycle Status (sent by T2I/CD)</v>
      </c>
      <c r="M1423" t="str">
        <f>'Initial Flow'!L1423</f>
        <v>Cash Instruction</v>
      </c>
      <c r="N1423" t="str">
        <f>'Initial Flow'!C1423</f>
        <v>MSG006742</v>
      </c>
    </row>
    <row r="1424" spans="1:14" x14ac:dyDescent="0.2">
      <c r="A1424">
        <f>IFERROR(VLOOKUP('Initial Flow'!H1424,'Initial Data'!A$1:U$2000,21,FALSE),"NULL")</f>
        <v>33</v>
      </c>
      <c r="B1424">
        <f>IFERROR(VLOOKUP('Initial Flow'!I1424,'Initial Data'!A$1:U$2000,21,FALSE),"NULL")</f>
        <v>813</v>
      </c>
      <c r="C1424">
        <f>IFERROR(VLOOKUP('Initial Flow'!J1424,'Initial Data'!A$1:U$2000,21,FALSE),"NULL")</f>
        <v>33</v>
      </c>
      <c r="D1424">
        <f>IFERROR(VLOOKUP('Initial Flow'!K1424,'Initial Data'!A$1:U$2000,21,FALSE),"NULL")</f>
        <v>709</v>
      </c>
      <c r="E1424" t="str">
        <f t="shared" si="66"/>
        <v>OK</v>
      </c>
      <c r="F1424">
        <f t="shared" si="67"/>
        <v>813</v>
      </c>
      <c r="G1424">
        <f t="shared" si="68"/>
        <v>33</v>
      </c>
      <c r="H1424" t="str">
        <f>'Initial Flow'!B1424</f>
        <v>IID407 - CD_DEXIA_AM_REPORT</v>
      </c>
      <c r="I1424">
        <f>IFERROR(VLOOKUP('Initial Flow'!D1424,'Code Int'!$A$1:$B$10,2,FALSE),"NULL")</f>
        <v>19</v>
      </c>
      <c r="J1424">
        <f>IFERROR(VLOOKUP('Initial Flow'!E1424,'Code Int'!$A$1:$B$10,2,FALSE),"NULL")</f>
        <v>18</v>
      </c>
      <c r="K1424" t="str">
        <f>'Initial Flow'!F1424</f>
        <v/>
      </c>
      <c r="L1424" t="str">
        <f>'Initial Flow'!G1424</f>
        <v>AM Dexia Report</v>
      </c>
      <c r="M1424" t="str">
        <f>'Initial Flow'!L1424</f>
        <v>Account</v>
      </c>
      <c r="N1424" t="str">
        <f>'Initial Flow'!C1424</f>
        <v>MSG005006</v>
      </c>
    </row>
    <row r="1425" spans="1:14" x14ac:dyDescent="0.2">
      <c r="A1425">
        <f>IFERROR(VLOOKUP('Initial Flow'!H1425,'Initial Data'!A$1:U$2000,21,FALSE),"NULL")</f>
        <v>56</v>
      </c>
      <c r="B1425">
        <f>IFERROR(VLOOKUP('Initial Flow'!I1425,'Initial Data'!A$1:U$2000,21,FALSE),"NULL")</f>
        <v>1100</v>
      </c>
      <c r="C1425">
        <f>IFERROR(VLOOKUP('Initial Flow'!J1425,'Initial Data'!A$1:U$2000,21,FALSE),"NULL")</f>
        <v>57</v>
      </c>
      <c r="D1425">
        <f>IFERROR(VLOOKUP('Initial Flow'!K1425,'Initial Data'!A$1:U$2000,21,FALSE),"NULL")</f>
        <v>1118</v>
      </c>
      <c r="E1425" t="str">
        <f t="shared" si="66"/>
        <v>OK</v>
      </c>
      <c r="F1425">
        <f t="shared" si="67"/>
        <v>1100</v>
      </c>
      <c r="G1425">
        <f t="shared" si="68"/>
        <v>57</v>
      </c>
      <c r="H1425" t="str">
        <f>'Initial Flow'!B1425</f>
        <v>IID952 - D.WAIT_CS_DTP_DDR</v>
      </c>
      <c r="I1425">
        <f>IFERROR(VLOOKUP('Initial Flow'!D1425,'Code Int'!$A$1:$B$10,2,FALSE),"NULL")</f>
        <v>19</v>
      </c>
      <c r="J1425">
        <f>IFERROR(VLOOKUP('Initial Flow'!E1425,'Code Int'!$A$1:$B$10,2,FALSE),"NULL")</f>
        <v>17</v>
      </c>
      <c r="K1425" t="str">
        <f>'Initial Flow'!F1425</f>
        <v/>
      </c>
      <c r="L1425" t="str">
        <f>'Initial Flow'!G1425</f>
        <v/>
      </c>
      <c r="M1425" t="str">
        <f>'Initial Flow'!L1425</f>
        <v>Pool Factor</v>
      </c>
      <c r="N1425" t="str">
        <f>'Initial Flow'!C1425</f>
        <v>MSG005417</v>
      </c>
    </row>
    <row r="1426" spans="1:14" x14ac:dyDescent="0.2">
      <c r="A1426">
        <f>IFERROR(VLOOKUP('Initial Flow'!H1426,'Initial Data'!A$1:U$2000,21,FALSE),"NULL")</f>
        <v>33</v>
      </c>
      <c r="B1426">
        <f>IFERROR(VLOOKUP('Initial Flow'!I1426,'Initial Data'!A$1:U$2000,21,FALSE),"NULL")</f>
        <v>301</v>
      </c>
      <c r="C1426">
        <f>IFERROR(VLOOKUP('Initial Flow'!J1426,'Initial Data'!A$1:U$2000,21,FALSE),"NULL")</f>
        <v>50</v>
      </c>
      <c r="D1426">
        <f>IFERROR(VLOOKUP('Initial Flow'!K1426,'Initial Data'!A$1:U$2000,21,FALSE),"NULL")</f>
        <v>609</v>
      </c>
      <c r="E1426" t="str">
        <f t="shared" si="66"/>
        <v>OK</v>
      </c>
      <c r="F1426">
        <f t="shared" si="67"/>
        <v>301</v>
      </c>
      <c r="G1426">
        <f t="shared" si="68"/>
        <v>50</v>
      </c>
      <c r="H1426" t="str">
        <f>'Initial Flow'!B1426</f>
        <v>IID609 - CD-CDI_TR_WORLDCHECK_TCM_AM</v>
      </c>
      <c r="I1426">
        <f>IFERROR(VLOOKUP('Initial Flow'!D1426,'Code Int'!$A$1:$B$10,2,FALSE),"NULL")</f>
        <v>19</v>
      </c>
      <c r="J1426">
        <f>IFERROR(VLOOKUP('Initial Flow'!E1426,'Code Int'!$A$1:$B$10,2,FALSE),"NULL")</f>
        <v>18</v>
      </c>
      <c r="K1426" t="str">
        <f>'Initial Flow'!F1426</f>
        <v/>
      </c>
      <c r="L1426" t="str">
        <f>'Initial Flow'!G1426</f>
        <v>WorldCheck core lists for TCM (STOP P3) - Morning</v>
      </c>
      <c r="M1426" t="str">
        <f>'Initial Flow'!L1426</f>
        <v>Sanction List</v>
      </c>
      <c r="N1426" t="str">
        <f>'Initial Flow'!C1426</f>
        <v>MSG005185</v>
      </c>
    </row>
    <row r="1427" spans="1:14" x14ac:dyDescent="0.2">
      <c r="A1427">
        <f>IFERROR(VLOOKUP('Initial Flow'!H1427,'Initial Data'!A$1:U$2000,21,FALSE),"NULL")</f>
        <v>33</v>
      </c>
      <c r="B1427">
        <f>IFERROR(VLOOKUP('Initial Flow'!I1427,'Initial Data'!A$1:U$2000,21,FALSE),"NULL")</f>
        <v>829</v>
      </c>
      <c r="C1427">
        <f>IFERROR(VLOOKUP('Initial Flow'!J1427,'Initial Data'!A$1:U$2000,21,FALSE),"NULL")</f>
        <v>21</v>
      </c>
      <c r="D1427">
        <f>IFERROR(VLOOKUP('Initial Flow'!K1427,'Initial Data'!A$1:U$2000,21,FALSE),"NULL")</f>
        <v>475</v>
      </c>
      <c r="E1427" t="str">
        <f t="shared" si="66"/>
        <v>OK</v>
      </c>
      <c r="F1427">
        <f t="shared" si="67"/>
        <v>829</v>
      </c>
      <c r="G1427">
        <f t="shared" si="68"/>
        <v>21</v>
      </c>
      <c r="H1427" t="str">
        <f>'Initial Flow'!B1427</f>
        <v>IID3446 - XIPA File</v>
      </c>
      <c r="I1427" t="str">
        <f>IFERROR(VLOOKUP('Initial Flow'!D1427,'Code Int'!$A$1:$B$10,2,FALSE),"NULL")</f>
        <v>NULL</v>
      </c>
      <c r="J1427">
        <f>IFERROR(VLOOKUP('Initial Flow'!E1427,'Code Int'!$A$1:$B$10,2,FALSE),"NULL")</f>
        <v>16</v>
      </c>
      <c r="K1427" t="str">
        <f>'Initial Flow'!F1427</f>
        <v/>
      </c>
      <c r="L1427" t="str">
        <f>'Initial Flow'!G1427</f>
        <v/>
      </c>
      <c r="M1427" t="str">
        <f>'Initial Flow'!L1427</f>
        <v>Cash Instruction</v>
      </c>
      <c r="N1427" t="str">
        <f>'Initial Flow'!C1427</f>
        <v>MSG007461</v>
      </c>
    </row>
    <row r="1428" spans="1:14" x14ac:dyDescent="0.2">
      <c r="A1428">
        <f>IFERROR(VLOOKUP('Initial Flow'!H1428,'Initial Data'!A$1:U$2000,21,FALSE),"NULL")</f>
        <v>58</v>
      </c>
      <c r="B1428">
        <f>IFERROR(VLOOKUP('Initial Flow'!I1428,'Initial Data'!A$1:U$2000,21,FALSE),"NULL")</f>
        <v>442</v>
      </c>
      <c r="C1428">
        <f>IFERROR(VLOOKUP('Initial Flow'!J1428,'Initial Data'!A$1:U$2000,21,FALSE),"NULL")</f>
        <v>33</v>
      </c>
      <c r="D1428">
        <f>IFERROR(VLOOKUP('Initial Flow'!K1428,'Initial Data'!A$1:U$2000,21,FALSE),"NULL")</f>
        <v>753</v>
      </c>
      <c r="E1428" t="str">
        <f t="shared" si="66"/>
        <v>OK</v>
      </c>
      <c r="F1428">
        <f t="shared" si="67"/>
        <v>442</v>
      </c>
      <c r="G1428">
        <f t="shared" si="68"/>
        <v>33</v>
      </c>
      <c r="H1428" t="str">
        <f>'Initial Flow'!B1428</f>
        <v>IID270 - CBL request file</v>
      </c>
      <c r="I1428">
        <f>IFERROR(VLOOKUP('Initial Flow'!D1428,'Code Int'!$A$1:$B$10,2,FALSE),"NULL")</f>
        <v>19</v>
      </c>
      <c r="J1428">
        <f>IFERROR(VLOOKUP('Initial Flow'!E1428,'Code Int'!$A$1:$B$10,2,FALSE),"NULL")</f>
        <v>18</v>
      </c>
      <c r="K1428" t="str">
        <f>'Initial Flow'!F1428</f>
        <v/>
      </c>
      <c r="L1428" t="str">
        <f>'Initial Flow'!G1428</f>
        <v>CBL request file - SFTP from \\FDMT_Data\OUT\IDC</v>
      </c>
      <c r="M1428" t="str">
        <f>'Initial Flow'!L1428</f>
        <v>Price</v>
      </c>
      <c r="N1428" t="str">
        <f>'Initial Flow'!C1428</f>
        <v>MSG004889</v>
      </c>
    </row>
    <row r="1429" spans="1:14" x14ac:dyDescent="0.2">
      <c r="A1429">
        <f>IFERROR(VLOOKUP('Initial Flow'!H1429,'Initial Data'!A$1:U$2000,21,FALSE),"NULL")</f>
        <v>33</v>
      </c>
      <c r="B1429">
        <f>IFERROR(VLOOKUP('Initial Flow'!I1429,'Initial Data'!A$1:U$2000,21,FALSE),"NULL")</f>
        <v>825</v>
      </c>
      <c r="C1429">
        <f>IFERROR(VLOOKUP('Initial Flow'!J1429,'Initial Data'!A$1:U$2000,21,FALSE),"NULL")</f>
        <v>33</v>
      </c>
      <c r="D1429">
        <f>IFERROR(VLOOKUP('Initial Flow'!K1429,'Initial Data'!A$1:U$2000,21,FALSE),"NULL")</f>
        <v>841</v>
      </c>
      <c r="E1429" t="str">
        <f t="shared" si="66"/>
        <v>OK</v>
      </c>
      <c r="F1429">
        <f t="shared" si="67"/>
        <v>825</v>
      </c>
      <c r="G1429">
        <f t="shared" si="68"/>
        <v>33</v>
      </c>
      <c r="H1429" t="str">
        <f>'Initial Flow'!B1429</f>
        <v>IID2738 - SEND_CDEP_TO_EOC</v>
      </c>
      <c r="I1429">
        <f>IFERROR(VLOOKUP('Initial Flow'!D1429,'Code Int'!$A$1:$B$10,2,FALSE),"NULL")</f>
        <v>19</v>
      </c>
      <c r="J1429">
        <f>IFERROR(VLOOKUP('Initial Flow'!E1429,'Code Int'!$A$1:$B$10,2,FALSE),"NULL")</f>
        <v>18</v>
      </c>
      <c r="K1429" t="str">
        <f>'Initial Flow'!F1429</f>
        <v/>
      </c>
      <c r="L1429" t="str">
        <f>'Initial Flow'!G1429</f>
        <v>CDirect send of DEP file to Euroclear</v>
      </c>
      <c r="M1429" t="str">
        <f>'Initial Flow'!L1429</f>
        <v>Depository</v>
      </c>
      <c r="N1429" t="str">
        <f>'Initial Flow'!C1429</f>
        <v>MSG006692</v>
      </c>
    </row>
    <row r="1430" spans="1:14" x14ac:dyDescent="0.2">
      <c r="A1430">
        <f>IFERROR(VLOOKUP('Initial Flow'!H1430,'Initial Data'!A$1:U$2000,21,FALSE),"NULL")</f>
        <v>100</v>
      </c>
      <c r="B1430">
        <f>IFERROR(VLOOKUP('Initial Flow'!I1430,'Initial Data'!A$1:U$2000,21,FALSE),"NULL")</f>
        <v>1188</v>
      </c>
      <c r="C1430">
        <f>IFERROR(VLOOKUP('Initial Flow'!J1430,'Initial Data'!A$1:U$2000,21,FALSE),"NULL")</f>
        <v>100</v>
      </c>
      <c r="D1430">
        <f>IFERROR(VLOOKUP('Initial Flow'!K1430,'Initial Data'!A$1:U$2000,21,FALSE),"NULL")</f>
        <v>1190</v>
      </c>
      <c r="E1430" t="str">
        <f t="shared" si="66"/>
        <v>OK</v>
      </c>
      <c r="F1430">
        <f t="shared" si="67"/>
        <v>1188</v>
      </c>
      <c r="G1430">
        <f t="shared" si="68"/>
        <v>100</v>
      </c>
      <c r="H1430" t="str">
        <f>'Initial Flow'!B1430</f>
        <v>IID3202 - MQ_TO_CSS_SECURITY_INSTRUCTION_INBOUND_INTERFACE</v>
      </c>
      <c r="I1430">
        <f>IFERROR(VLOOKUP('Initial Flow'!D1430,'Code Int'!$A$1:$B$10,2,FALSE),"NULL")</f>
        <v>19</v>
      </c>
      <c r="J1430">
        <f>IFERROR(VLOOKUP('Initial Flow'!E1430,'Code Int'!$A$1:$B$10,2,FALSE),"NULL")</f>
        <v>18</v>
      </c>
      <c r="K1430" t="str">
        <f>'Initial Flow'!F1430</f>
        <v/>
      </c>
      <c r="L1430" t="str">
        <f>'Initial Flow'!G1430</f>
        <v>Receipt and processing of inbound order messages</v>
      </c>
      <c r="M1430" t="str">
        <f>'Initial Flow'!L1430</f>
        <v>Order Routing</v>
      </c>
      <c r="N1430" t="str">
        <f>'Initial Flow'!C1430</f>
        <v>MSG007156</v>
      </c>
    </row>
    <row r="1431" spans="1:14" x14ac:dyDescent="0.2">
      <c r="A1431">
        <f>IFERROR(VLOOKUP('Initial Flow'!H1431,'Initial Data'!A$1:U$2000,21,FALSE),"NULL")</f>
        <v>22</v>
      </c>
      <c r="B1431">
        <f>IFERROR(VLOOKUP('Initial Flow'!I1431,'Initial Data'!A$1:U$2000,21,FALSE),"NULL")</f>
        <v>403</v>
      </c>
      <c r="C1431">
        <f>IFERROR(VLOOKUP('Initial Flow'!J1431,'Initial Data'!A$1:U$2000,21,FALSE),"NULL")</f>
        <v>21</v>
      </c>
      <c r="D1431">
        <f>IFERROR(VLOOKUP('Initial Flow'!K1431,'Initial Data'!A$1:U$2000,21,FALSE),"NULL")</f>
        <v>193</v>
      </c>
      <c r="E1431" t="str">
        <f t="shared" si="66"/>
        <v>OK</v>
      </c>
      <c r="F1431">
        <f t="shared" si="67"/>
        <v>403</v>
      </c>
      <c r="G1431">
        <f t="shared" si="68"/>
        <v>21</v>
      </c>
      <c r="H1431" t="str">
        <f>'Initial Flow'!B1431</f>
        <v>IID2960 - TCA_CUSTDY_TIP</v>
      </c>
      <c r="I1431">
        <f>IFERROR(VLOOKUP('Initial Flow'!D1431,'Code Int'!$A$1:$B$10,2,FALSE),"NULL")</f>
        <v>19</v>
      </c>
      <c r="J1431">
        <f>IFERROR(VLOOKUP('Initial Flow'!E1431,'Code Int'!$A$1:$B$10,2,FALSE),"NULL")</f>
        <v>18</v>
      </c>
      <c r="K1431" t="str">
        <f>'Initial Flow'!F1431</f>
        <v/>
      </c>
      <c r="L1431" t="str">
        <f>'Initial Flow'!G1431</f>
        <v/>
      </c>
      <c r="M1431" t="str">
        <f>'Initial Flow'!L1431</f>
        <v>Misc</v>
      </c>
      <c r="N1431" t="str">
        <f>'Initial Flow'!C1431</f>
        <v>MSG006839</v>
      </c>
    </row>
    <row r="1432" spans="1:14" x14ac:dyDescent="0.2">
      <c r="A1432">
        <f>IFERROR(VLOOKUP('Initial Flow'!H1432,'Initial Data'!A$1:U$2000,21,FALSE),"NULL")</f>
        <v>50</v>
      </c>
      <c r="B1432">
        <f>IFERROR(VLOOKUP('Initial Flow'!I1432,'Initial Data'!A$1:U$2000,21,FALSE),"NULL")</f>
        <v>605</v>
      </c>
      <c r="C1432">
        <f>IFERROR(VLOOKUP('Initial Flow'!J1432,'Initial Data'!A$1:U$2000,21,FALSE),"NULL")</f>
        <v>50</v>
      </c>
      <c r="D1432">
        <f>IFERROR(VLOOKUP('Initial Flow'!K1432,'Initial Data'!A$1:U$2000,21,FALSE),"NULL")</f>
        <v>641</v>
      </c>
      <c r="E1432" t="str">
        <f t="shared" si="66"/>
        <v>OK</v>
      </c>
      <c r="F1432">
        <f t="shared" si="67"/>
        <v>605</v>
      </c>
      <c r="G1432">
        <f t="shared" si="68"/>
        <v>50</v>
      </c>
      <c r="H1432" t="str">
        <f>'Initial Flow'!B1432</f>
        <v>IID2690 - RUN_TCMQA_SSTS</v>
      </c>
      <c r="I1432">
        <f>IFERROR(VLOOKUP('Initial Flow'!D1432,'Code Int'!$A$1:$B$10,2,FALSE),"NULL")</f>
        <v>19</v>
      </c>
      <c r="J1432">
        <f>IFERROR(VLOOKUP('Initial Flow'!E1432,'Code Int'!$A$1:$B$10,2,FALSE),"NULL")</f>
        <v>18</v>
      </c>
      <c r="K1432" t="str">
        <f>'Initial Flow'!F1432</f>
        <v/>
      </c>
      <c r="L1432" t="str">
        <f>'Initial Flow'!G1432</f>
        <v>Swift Sanction Testing Instruction File Processing (ISO/ZIP)</v>
      </c>
      <c r="M1432" t="str">
        <f>'Initial Flow'!L1432</f>
        <v>Swift Sanction Test Instruction</v>
      </c>
      <c r="N1432" t="str">
        <f>'Initial Flow'!C1432</f>
        <v>MSG006650</v>
      </c>
    </row>
    <row r="1433" spans="1:14" x14ac:dyDescent="0.2">
      <c r="A1433">
        <f>IFERROR(VLOOKUP('Initial Flow'!H1433,'Initial Data'!A$1:U$2000,21,FALSE),"NULL")</f>
        <v>78</v>
      </c>
      <c r="B1433" t="str">
        <f>IFERROR(VLOOKUP('Initial Flow'!I1433,'Initial Data'!A$1:U$2000,21,FALSE),"NULL")</f>
        <v>NULL</v>
      </c>
      <c r="C1433">
        <f>IFERROR(VLOOKUP('Initial Flow'!J1433,'Initial Data'!A$1:U$2000,21,FALSE),"NULL")</f>
        <v>53</v>
      </c>
      <c r="D1433">
        <f>IFERROR(VLOOKUP('Initial Flow'!K1433,'Initial Data'!A$1:U$2000,21,FALSE),"NULL")</f>
        <v>661</v>
      </c>
      <c r="E1433" t="str">
        <f t="shared" si="66"/>
        <v>OK</v>
      </c>
      <c r="F1433">
        <f t="shared" si="67"/>
        <v>78</v>
      </c>
      <c r="G1433">
        <f t="shared" si="68"/>
        <v>53</v>
      </c>
      <c r="H1433" t="str">
        <f>'Initial Flow'!B1433</f>
        <v>IID48 - ALERT_TAX_CLUSTER</v>
      </c>
      <c r="I1433">
        <f>IFERROR(VLOOKUP('Initial Flow'!D1433,'Code Int'!$A$1:$B$10,2,FALSE),"NULL")</f>
        <v>19</v>
      </c>
      <c r="J1433">
        <f>IFERROR(VLOOKUP('Initial Flow'!E1433,'Code Int'!$A$1:$B$10,2,FALSE),"NULL")</f>
        <v>15</v>
      </c>
      <c r="K1433" t="str">
        <f>'Initial Flow'!F1433</f>
        <v/>
      </c>
      <c r="L1433" t="str">
        <f>'Initial Flow'!G1433</f>
        <v>FTT</v>
      </c>
      <c r="M1433" t="str">
        <f>'Initial Flow'!L1433</f>
        <v>Business Alert</v>
      </c>
      <c r="N1433" t="str">
        <f>'Initial Flow'!C1433</f>
        <v>MSG004703</v>
      </c>
    </row>
    <row r="1434" spans="1:14" x14ac:dyDescent="0.2">
      <c r="A1434">
        <f>IFERROR(VLOOKUP('Initial Flow'!H1434,'Initial Data'!A$1:U$2000,21,FALSE),"NULL")</f>
        <v>78</v>
      </c>
      <c r="B1434">
        <f>IFERROR(VLOOKUP('Initial Flow'!I1434,'Initial Data'!A$1:U$2000,21,FALSE),"NULL")</f>
        <v>1085</v>
      </c>
      <c r="C1434">
        <f>IFERROR(VLOOKUP('Initial Flow'!J1434,'Initial Data'!A$1:U$2000,21,FALSE),"NULL")</f>
        <v>78</v>
      </c>
      <c r="D1434">
        <f>IFERROR(VLOOKUP('Initial Flow'!K1434,'Initial Data'!A$1:U$2000,21,FALSE),"NULL")</f>
        <v>1073</v>
      </c>
      <c r="E1434" t="str">
        <f t="shared" si="66"/>
        <v>OK</v>
      </c>
      <c r="F1434">
        <f t="shared" si="67"/>
        <v>1085</v>
      </c>
      <c r="G1434">
        <f t="shared" si="68"/>
        <v>78</v>
      </c>
      <c r="H1434" t="str">
        <f>'Initial Flow'!B1434</f>
        <v>IID3056 - UST_TCA_REFUND</v>
      </c>
      <c r="I1434">
        <f>IFERROR(VLOOKUP('Initial Flow'!D1434,'Code Int'!$A$1:$B$10,2,FALSE),"NULL")</f>
        <v>19</v>
      </c>
      <c r="J1434">
        <f>IFERROR(VLOOKUP('Initial Flow'!E1434,'Code Int'!$A$1:$B$10,2,FALSE),"NULL")</f>
        <v>18</v>
      </c>
      <c r="K1434" t="str">
        <f>'Initial Flow'!F1434</f>
        <v/>
      </c>
      <c r="L1434" t="str">
        <f>'Initial Flow'!G1434</f>
        <v/>
      </c>
      <c r="M1434" t="str">
        <f>'Initial Flow'!L1434</f>
        <v>Tax</v>
      </c>
      <c r="N1434" t="str">
        <f>'Initial Flow'!C1434</f>
        <v>MSG006915</v>
      </c>
    </row>
    <row r="1435" spans="1:14" x14ac:dyDescent="0.2">
      <c r="A1435">
        <f>IFERROR(VLOOKUP('Initial Flow'!H1435,'Initial Data'!A$1:U$2000,21,FALSE),"NULL")</f>
        <v>23</v>
      </c>
      <c r="B1435">
        <f>IFERROR(VLOOKUP('Initial Flow'!I1435,'Initial Data'!A$1:U$2000,21,FALSE),"NULL")</f>
        <v>913</v>
      </c>
      <c r="C1435">
        <f>IFERROR(VLOOKUP('Initial Flow'!J1435,'Initial Data'!A$1:U$2000,21,FALSE),"NULL")</f>
        <v>59</v>
      </c>
      <c r="D1435">
        <f>IFERROR(VLOOKUP('Initial Flow'!K1435,'Initial Data'!A$1:U$2000,21,FALSE),"NULL")</f>
        <v>478</v>
      </c>
      <c r="E1435" t="str">
        <f t="shared" si="66"/>
        <v>OK</v>
      </c>
      <c r="F1435">
        <f t="shared" si="67"/>
        <v>913</v>
      </c>
      <c r="G1435">
        <f t="shared" si="68"/>
        <v>59</v>
      </c>
      <c r="H1435" t="str">
        <f>'Initial Flow'!B1435</f>
        <v>IID819 - CREATE_MT599_PI2</v>
      </c>
      <c r="I1435">
        <f>IFERROR(VLOOKUP('Initial Flow'!D1435,'Code Int'!$A$1:$B$10,2,FALSE),"NULL")</f>
        <v>19</v>
      </c>
      <c r="J1435">
        <f>IFERROR(VLOOKUP('Initial Flow'!E1435,'Code Int'!$A$1:$B$10,2,FALSE),"NULL")</f>
        <v>15</v>
      </c>
      <c r="K1435" t="str">
        <f>'Initial Flow'!F1435</f>
        <v/>
      </c>
      <c r="L1435" t="str">
        <f>'Initial Flow'!G1435</f>
        <v>ISO MT599-CSB</v>
      </c>
      <c r="M1435" t="str">
        <f>'Initial Flow'!L1435</f>
        <v>MT599</v>
      </c>
      <c r="N1435" t="str">
        <f>'Initial Flow'!C1435</f>
        <v>MSG005334</v>
      </c>
    </row>
    <row r="1436" spans="1:14" x14ac:dyDescent="0.2">
      <c r="A1436">
        <f>IFERROR(VLOOKUP('Initial Flow'!H1436,'Initial Data'!A$1:U$2000,21,FALSE),"NULL")</f>
        <v>36</v>
      </c>
      <c r="B1436" t="str">
        <f>IFERROR(VLOOKUP('Initial Flow'!I1436,'Initial Data'!A$1:U$2000,21,FALSE),"NULL")</f>
        <v>NULL</v>
      </c>
      <c r="C1436">
        <f>IFERROR(VLOOKUP('Initial Flow'!J1436,'Initial Data'!A$1:U$2000,21,FALSE),"NULL")</f>
        <v>23</v>
      </c>
      <c r="D1436">
        <f>IFERROR(VLOOKUP('Initial Flow'!K1436,'Initial Data'!A$1:U$2000,21,FALSE),"NULL")</f>
        <v>1375</v>
      </c>
      <c r="E1436" t="str">
        <f t="shared" si="66"/>
        <v>OK</v>
      </c>
      <c r="F1436">
        <f t="shared" si="67"/>
        <v>36</v>
      </c>
      <c r="G1436">
        <f t="shared" si="68"/>
        <v>23</v>
      </c>
      <c r="H1436" t="str">
        <f>'Initial Flow'!B1436</f>
        <v>IID3324 - HUB_OUT_SEC_SPOC_XACT_MT548</v>
      </c>
      <c r="I1436" t="str">
        <f>IFERROR(VLOOKUP('Initial Flow'!D1436,'Code Int'!$A$1:$B$10,2,FALSE),"NULL")</f>
        <v>NULL</v>
      </c>
      <c r="J1436">
        <f>IFERROR(VLOOKUP('Initial Flow'!E1436,'Code Int'!$A$1:$B$10,2,FALSE),"NULL")</f>
        <v>15</v>
      </c>
      <c r="K1436" t="str">
        <f>'Initial Flow'!F1436</f>
        <v/>
      </c>
      <c r="L1436" t="str">
        <f>'Initial Flow'!G1436</f>
        <v>Validation feedback sent by LIMA/SPOC for Xact instructions</v>
      </c>
      <c r="M1436" t="str">
        <f>'Initial Flow'!L1436</f>
        <v>Security Instruction</v>
      </c>
      <c r="N1436" t="str">
        <f>'Initial Flow'!C1436</f>
        <v>MSG007369</v>
      </c>
    </row>
    <row r="1437" spans="1:14" x14ac:dyDescent="0.2">
      <c r="A1437">
        <f>IFERROR(VLOOKUP('Initial Flow'!H1437,'Initial Data'!A$1:U$2000,21,FALSE),"NULL")</f>
        <v>59</v>
      </c>
      <c r="B1437">
        <f>IFERROR(VLOOKUP('Initial Flow'!I1437,'Initial Data'!A$1:U$2000,21,FALSE),"NULL")</f>
        <v>414</v>
      </c>
      <c r="C1437">
        <f>IFERROR(VLOOKUP('Initial Flow'!J1437,'Initial Data'!A$1:U$2000,21,FALSE),"NULL")</f>
        <v>59</v>
      </c>
      <c r="D1437">
        <f>IFERROR(VLOOKUP('Initial Flow'!K1437,'Initial Data'!A$1:U$2000,21,FALSE),"NULL")</f>
        <v>454</v>
      </c>
      <c r="E1437" t="str">
        <f t="shared" si="66"/>
        <v>OK</v>
      </c>
      <c r="F1437">
        <f t="shared" si="67"/>
        <v>414</v>
      </c>
      <c r="G1437">
        <f t="shared" si="68"/>
        <v>59</v>
      </c>
      <c r="H1437" t="str">
        <f>'Initial Flow'!B1437</f>
        <v>IID3280 - Security Cancellation/Disposal Date</v>
      </c>
      <c r="I1437" t="str">
        <f>IFERROR(VLOOKUP('Initial Flow'!D1437,'Code Int'!$A$1:$B$10,2,FALSE),"NULL")</f>
        <v>NULL</v>
      </c>
      <c r="J1437">
        <f>IFERROR(VLOOKUP('Initial Flow'!E1437,'Code Int'!$A$1:$B$10,2,FALSE),"NULL")</f>
        <v>18</v>
      </c>
      <c r="K1437" t="str">
        <f>'Initial Flow'!F1437</f>
        <v/>
      </c>
      <c r="L1437" t="str">
        <f>'Initial Flow'!G1437</f>
        <v>The "technical cancellation date" and the "disposal date" is loaded by NIM from DDR. When the "disposal date" is changed a XML message is sent to RDF via the CSB (SERV_NM = RDF_EXT_OBJ_FEED)</v>
      </c>
      <c r="M1437" t="str">
        <f>'Initial Flow'!L1437</f>
        <v>Security</v>
      </c>
      <c r="N1437" t="str">
        <f>'Initial Flow'!C1437</f>
        <v>MSG007330</v>
      </c>
    </row>
    <row r="1438" spans="1:14" x14ac:dyDescent="0.2">
      <c r="A1438">
        <f>IFERROR(VLOOKUP('Initial Flow'!H1438,'Initial Data'!A$1:U$2000,21,FALSE),"NULL")</f>
        <v>25</v>
      </c>
      <c r="B1438">
        <f>IFERROR(VLOOKUP('Initial Flow'!I1438,'Initial Data'!A$1:U$2000,21,FALSE),"NULL")</f>
        <v>530</v>
      </c>
      <c r="C1438">
        <f>IFERROR(VLOOKUP('Initial Flow'!J1438,'Initial Data'!A$1:U$2000,21,FALSE),"NULL")</f>
        <v>25</v>
      </c>
      <c r="D1438">
        <f>IFERROR(VLOOKUP('Initial Flow'!K1438,'Initial Data'!A$1:U$2000,21,FALSE),"NULL")</f>
        <v>522</v>
      </c>
      <c r="E1438" t="str">
        <f t="shared" si="66"/>
        <v>OK</v>
      </c>
      <c r="F1438">
        <f t="shared" si="67"/>
        <v>530</v>
      </c>
      <c r="G1438">
        <f t="shared" si="68"/>
        <v>25</v>
      </c>
      <c r="H1438" t="str">
        <f>'Initial Flow'!B1438</f>
        <v>IID2445 - RDFCURRETL2</v>
      </c>
      <c r="I1438">
        <f>IFERROR(VLOOKUP('Initial Flow'!D1438,'Code Int'!$A$1:$B$10,2,FALSE),"NULL")</f>
        <v>19</v>
      </c>
      <c r="J1438">
        <f>IFERROR(VLOOKUP('Initial Flow'!E1438,'Code Int'!$A$1:$B$10,2,FALSE),"NULL")</f>
        <v>17</v>
      </c>
      <c r="K1438" t="str">
        <f>'Initial Flow'!F1438</f>
        <v/>
      </c>
      <c r="L1438" t="str">
        <f>'Initial Flow'!G1438</f>
        <v/>
      </c>
      <c r="M1438" t="str">
        <f>'Initial Flow'!L1438</f>
        <v>Currency</v>
      </c>
      <c r="N1438" t="str">
        <f>'Initial Flow'!C1438</f>
        <v>MSG006484</v>
      </c>
    </row>
    <row r="1439" spans="1:14" x14ac:dyDescent="0.2">
      <c r="A1439">
        <f>IFERROR(VLOOKUP('Initial Flow'!H1439,'Initial Data'!A$1:U$2000,21,FALSE),"NULL")</f>
        <v>23</v>
      </c>
      <c r="B1439">
        <f>IFERROR(VLOOKUP('Initial Flow'!I1439,'Initial Data'!A$1:U$2000,21,FALSE),"NULL")</f>
        <v>913</v>
      </c>
      <c r="C1439">
        <f>IFERROR(VLOOKUP('Initial Flow'!J1439,'Initial Data'!A$1:U$2000,21,FALSE),"NULL")</f>
        <v>59</v>
      </c>
      <c r="D1439">
        <f>IFERROR(VLOOKUP('Initial Flow'!K1439,'Initial Data'!A$1:U$2000,21,FALSE),"NULL")</f>
        <v>478</v>
      </c>
      <c r="E1439" t="str">
        <f t="shared" si="66"/>
        <v>OK</v>
      </c>
      <c r="F1439">
        <f t="shared" si="67"/>
        <v>913</v>
      </c>
      <c r="G1439">
        <f t="shared" si="68"/>
        <v>59</v>
      </c>
      <c r="H1439" t="str">
        <f>'Initial Flow'!B1439</f>
        <v>IID764 - CREATE_MT094_PI2</v>
      </c>
      <c r="I1439">
        <f>IFERROR(VLOOKUP('Initial Flow'!D1439,'Code Int'!$A$1:$B$10,2,FALSE),"NULL")</f>
        <v>19</v>
      </c>
      <c r="J1439">
        <f>IFERROR(VLOOKUP('Initial Flow'!E1439,'Code Int'!$A$1:$B$10,2,FALSE),"NULL")</f>
        <v>15</v>
      </c>
      <c r="K1439" t="str">
        <f>'Initial Flow'!F1439</f>
        <v/>
      </c>
      <c r="L1439" t="str">
        <f>'Initial Flow'!G1439</f>
        <v>ISO MT094-CSB</v>
      </c>
      <c r="M1439" t="str">
        <f>'Initial Flow'!L1439</f>
        <v>MT094</v>
      </c>
      <c r="N1439" t="str">
        <f>'Initial Flow'!C1439</f>
        <v>MSG005280</v>
      </c>
    </row>
    <row r="1440" spans="1:14" x14ac:dyDescent="0.2">
      <c r="A1440">
        <f>IFERROR(VLOOKUP('Initial Flow'!H1440,'Initial Data'!A$1:U$2000,21,FALSE),"NULL")</f>
        <v>61</v>
      </c>
      <c r="B1440">
        <f>IFERROR(VLOOKUP('Initial Flow'!I1440,'Initial Data'!A$1:U$2000,21,FALSE),"NULL")</f>
        <v>1388</v>
      </c>
      <c r="C1440">
        <f>IFERROR(VLOOKUP('Initial Flow'!J1440,'Initial Data'!A$1:U$2000,21,FALSE),"NULL")</f>
        <v>21</v>
      </c>
      <c r="D1440">
        <f>IFERROR(VLOOKUP('Initial Flow'!K1440,'Initial Data'!A$1:U$2000,21,FALSE),"NULL")</f>
        <v>437</v>
      </c>
      <c r="E1440" t="str">
        <f t="shared" si="66"/>
        <v>OK</v>
      </c>
      <c r="F1440">
        <f t="shared" si="67"/>
        <v>1388</v>
      </c>
      <c r="G1440">
        <f t="shared" si="68"/>
        <v>21</v>
      </c>
      <c r="H1440" t="str">
        <f>'Initial Flow'!B1440</f>
        <v>IID3417 - PUBL_PM_TIMELINE_CUSTODY</v>
      </c>
      <c r="I1440" t="str">
        <f>IFERROR(VLOOKUP('Initial Flow'!D1440,'Code Int'!$A$1:$B$10,2,FALSE),"NULL")</f>
        <v>NULL</v>
      </c>
      <c r="J1440">
        <f>IFERROR(VLOOKUP('Initial Flow'!E1440,'Code Int'!$A$1:$B$10,2,FALSE),"NULL")</f>
        <v>15</v>
      </c>
      <c r="K1440" t="str">
        <f>'Initial Flow'!F1440</f>
        <v/>
      </c>
      <c r="L1440" t="str">
        <f>'Initial Flow'!G1440</f>
        <v/>
      </c>
      <c r="M1440" t="str">
        <f>'Initial Flow'!L1440</f>
        <v>T2S Event</v>
      </c>
      <c r="N1440" t="str">
        <f>'Initial Flow'!C1440</f>
        <v>MSG007434</v>
      </c>
    </row>
    <row r="1441" spans="1:14" x14ac:dyDescent="0.2">
      <c r="A1441">
        <f>IFERROR(VLOOKUP('Initial Flow'!H1441,'Initial Data'!A$1:U$2000,21,FALSE),"NULL")</f>
        <v>23</v>
      </c>
      <c r="B1441">
        <f>IFERROR(VLOOKUP('Initial Flow'!I1441,'Initial Data'!A$1:U$2000,21,FALSE),"NULL")</f>
        <v>913</v>
      </c>
      <c r="C1441">
        <f>IFERROR(VLOOKUP('Initial Flow'!J1441,'Initial Data'!A$1:U$2000,21,FALSE),"NULL")</f>
        <v>59</v>
      </c>
      <c r="D1441">
        <f>IFERROR(VLOOKUP('Initial Flow'!K1441,'Initial Data'!A$1:U$2000,21,FALSE),"NULL")</f>
        <v>478</v>
      </c>
      <c r="E1441" t="str">
        <f t="shared" si="66"/>
        <v>OK</v>
      </c>
      <c r="F1441">
        <f t="shared" si="67"/>
        <v>913</v>
      </c>
      <c r="G1441">
        <f t="shared" si="68"/>
        <v>59</v>
      </c>
      <c r="H1441" t="str">
        <f>'Initial Flow'!B1441</f>
        <v>IID839 - CREATE_MT999_PI2</v>
      </c>
      <c r="I1441">
        <f>IFERROR(VLOOKUP('Initial Flow'!D1441,'Code Int'!$A$1:$B$10,2,FALSE),"NULL")</f>
        <v>19</v>
      </c>
      <c r="J1441">
        <f>IFERROR(VLOOKUP('Initial Flow'!E1441,'Code Int'!$A$1:$B$10,2,FALSE),"NULL")</f>
        <v>15</v>
      </c>
      <c r="K1441" t="str">
        <f>'Initial Flow'!F1441</f>
        <v/>
      </c>
      <c r="L1441" t="str">
        <f>'Initial Flow'!G1441</f>
        <v>ISO MT999-CSB</v>
      </c>
      <c r="M1441" t="str">
        <f>'Initial Flow'!L1441</f>
        <v>MT999</v>
      </c>
      <c r="N1441" t="str">
        <f>'Initial Flow'!C1441</f>
        <v>MSG005354</v>
      </c>
    </row>
    <row r="1442" spans="1:14" x14ac:dyDescent="0.2">
      <c r="A1442">
        <f>IFERROR(VLOOKUP('Initial Flow'!H1442,'Initial Data'!A$1:U$2000,21,FALSE),"NULL")</f>
        <v>23</v>
      </c>
      <c r="B1442">
        <f>IFERROR(VLOOKUP('Initial Flow'!I1442,'Initial Data'!A$1:U$2000,21,FALSE),"NULL")</f>
        <v>913</v>
      </c>
      <c r="C1442">
        <f>IFERROR(VLOOKUP('Initial Flow'!J1442,'Initial Data'!A$1:U$2000,21,FALSE),"NULL")</f>
        <v>59</v>
      </c>
      <c r="D1442">
        <f>IFERROR(VLOOKUP('Initial Flow'!K1442,'Initial Data'!A$1:U$2000,21,FALSE),"NULL")</f>
        <v>478</v>
      </c>
      <c r="E1442" t="str">
        <f t="shared" si="66"/>
        <v>OK</v>
      </c>
      <c r="F1442">
        <f t="shared" si="67"/>
        <v>913</v>
      </c>
      <c r="G1442">
        <f t="shared" si="68"/>
        <v>59</v>
      </c>
      <c r="H1442" t="str">
        <f>'Initial Flow'!B1442</f>
        <v>IID797 - CREATE_MT542_PI2</v>
      </c>
      <c r="I1442">
        <f>IFERROR(VLOOKUP('Initial Flow'!D1442,'Code Int'!$A$1:$B$10,2,FALSE),"NULL")</f>
        <v>19</v>
      </c>
      <c r="J1442">
        <f>IFERROR(VLOOKUP('Initial Flow'!E1442,'Code Int'!$A$1:$B$10,2,FALSE),"NULL")</f>
        <v>15</v>
      </c>
      <c r="K1442" t="str">
        <f>'Initial Flow'!F1442</f>
        <v/>
      </c>
      <c r="L1442" t="str">
        <f>'Initial Flow'!G1442</f>
        <v>ISO MT542-CSB</v>
      </c>
      <c r="M1442" t="str">
        <f>'Initial Flow'!L1442</f>
        <v>MT542</v>
      </c>
      <c r="N1442" t="str">
        <f>'Initial Flow'!C1442</f>
        <v>MSG005313</v>
      </c>
    </row>
    <row r="1443" spans="1:14" x14ac:dyDescent="0.2">
      <c r="A1443">
        <f>IFERROR(VLOOKUP('Initial Flow'!H1443,'Initial Data'!A$1:U$2000,21,FALSE),"NULL")</f>
        <v>27</v>
      </c>
      <c r="B1443">
        <f>IFERROR(VLOOKUP('Initial Flow'!I1443,'Initial Data'!A$1:U$2000,21,FALSE),"NULL")</f>
        <v>968</v>
      </c>
      <c r="C1443">
        <f>IFERROR(VLOOKUP('Initial Flow'!J1443,'Initial Data'!A$1:U$2000,21,FALSE),"NULL")</f>
        <v>56</v>
      </c>
      <c r="D1443">
        <f>IFERROR(VLOOKUP('Initial Flow'!K1443,'Initial Data'!A$1:U$2000,21,FALSE),"NULL")</f>
        <v>1100</v>
      </c>
      <c r="E1443" t="str">
        <f t="shared" si="66"/>
        <v>OK</v>
      </c>
      <c r="F1443">
        <f t="shared" si="67"/>
        <v>968</v>
      </c>
      <c r="G1443">
        <f t="shared" si="68"/>
        <v>56</v>
      </c>
      <c r="H1443" t="str">
        <f>'Initial Flow'!B1443</f>
        <v>IID651 - CHECK_RISKLIMIT_SYNCHRO</v>
      </c>
      <c r="I1443">
        <f>IFERROR(VLOOKUP('Initial Flow'!D1443,'Code Int'!$A$1:$B$10,2,FALSE),"NULL")</f>
        <v>19</v>
      </c>
      <c r="J1443">
        <f>IFERROR(VLOOKUP('Initial Flow'!E1443,'Code Int'!$A$1:$B$10,2,FALSE),"NULL")</f>
        <v>17</v>
      </c>
      <c r="K1443" t="str">
        <f>'Initial Flow'!F1443</f>
        <v/>
      </c>
      <c r="L1443" t="str">
        <f>'Initial Flow'!G1443</f>
        <v>HealthCheckRiskLimitsSynchro.sh</v>
      </c>
      <c r="M1443" t="str">
        <f>'Initial Flow'!L1443</f>
        <v>Risk Limit</v>
      </c>
      <c r="N1443" t="str">
        <f>'Initial Flow'!C1443</f>
        <v>MSG005218</v>
      </c>
    </row>
    <row r="1444" spans="1:14" x14ac:dyDescent="0.2">
      <c r="A1444">
        <f>IFERROR(VLOOKUP('Initial Flow'!H1444,'Initial Data'!A$1:U$2000,21,FALSE),"NULL")</f>
        <v>56</v>
      </c>
      <c r="B1444">
        <f>IFERROR(VLOOKUP('Initial Flow'!I1444,'Initial Data'!A$1:U$2000,21,FALSE),"NULL")</f>
        <v>255</v>
      </c>
      <c r="C1444">
        <f>IFERROR(VLOOKUP('Initial Flow'!J1444,'Initial Data'!A$1:U$2000,21,FALSE),"NULL")</f>
        <v>56</v>
      </c>
      <c r="D1444">
        <f>IFERROR(VLOOKUP('Initial Flow'!K1444,'Initial Data'!A$1:U$2000,21,FALSE),"NULL")</f>
        <v>1136</v>
      </c>
      <c r="E1444" t="str">
        <f t="shared" si="66"/>
        <v>OK</v>
      </c>
      <c r="F1444">
        <f t="shared" si="67"/>
        <v>255</v>
      </c>
      <c r="G1444">
        <f t="shared" si="68"/>
        <v>56</v>
      </c>
      <c r="H1444" t="str">
        <f>'Initial Flow'!B1444</f>
        <v>IID2324 - PRCRule61UpdateRequest</v>
      </c>
      <c r="I1444">
        <f>IFERROR(VLOOKUP('Initial Flow'!D1444,'Code Int'!$A$1:$B$10,2,FALSE),"NULL")</f>
        <v>19</v>
      </c>
      <c r="J1444">
        <f>IFERROR(VLOOKUP('Initial Flow'!E1444,'Code Int'!$A$1:$B$10,2,FALSE),"NULL")</f>
        <v>15</v>
      </c>
      <c r="K1444" t="str">
        <f>'Initial Flow'!F1444</f>
        <v/>
      </c>
      <c r="L1444" t="str">
        <f>'Initial Flow'!G1444</f>
        <v>Update the time window for PRC rule 61</v>
      </c>
      <c r="M1444" t="str">
        <f>'Initial Flow'!L1444</f>
        <v>Settlement Production Rules</v>
      </c>
      <c r="N1444" t="str">
        <f>'Initial Flow'!C1444</f>
        <v>MSG006402</v>
      </c>
    </row>
    <row r="1445" spans="1:14" x14ac:dyDescent="0.2">
      <c r="A1445">
        <f>IFERROR(VLOOKUP('Initial Flow'!H1445,'Initial Data'!A$1:U$2000,21,FALSE),"NULL")</f>
        <v>61</v>
      </c>
      <c r="B1445">
        <f>IFERROR(VLOOKUP('Initial Flow'!I1445,'Initial Data'!A$1:U$2000,21,FALSE),"NULL")</f>
        <v>1383</v>
      </c>
      <c r="C1445">
        <f>IFERROR(VLOOKUP('Initial Flow'!J1445,'Initial Data'!A$1:U$2000,21,FALSE),"NULL")</f>
        <v>20</v>
      </c>
      <c r="D1445">
        <f>IFERROR(VLOOKUP('Initial Flow'!K1445,'Initial Data'!A$1:U$2000,21,FALSE),"NULL")</f>
        <v>1390</v>
      </c>
      <c r="E1445" t="str">
        <f t="shared" si="66"/>
        <v>OK</v>
      </c>
      <c r="F1445">
        <f t="shared" si="67"/>
        <v>1383</v>
      </c>
      <c r="G1445">
        <f t="shared" si="68"/>
        <v>20</v>
      </c>
      <c r="H1445" t="str">
        <f>'Initial Flow'!B1445</f>
        <v>IID3405 - CmseT2SPositionCutover</v>
      </c>
      <c r="I1445" t="str">
        <f>IFERROR(VLOOKUP('Initial Flow'!D1445,'Code Int'!$A$1:$B$10,2,FALSE),"NULL")</f>
        <v>NULL</v>
      </c>
      <c r="J1445">
        <f>IFERROR(VLOOKUP('Initial Flow'!E1445,'Code Int'!$A$1:$B$10,2,FALSE),"NULL")</f>
        <v>15</v>
      </c>
      <c r="K1445" t="str">
        <f>'Initial Flow'!F1445</f>
        <v/>
      </c>
      <c r="L1445" t="str">
        <f>'Initial Flow'!G1445</f>
        <v/>
      </c>
      <c r="M1445" t="str">
        <f>'Initial Flow'!L1445</f>
        <v>Security Instruction</v>
      </c>
      <c r="N1445" t="str">
        <f>'Initial Flow'!C1445</f>
        <v>MSG007422</v>
      </c>
    </row>
    <row r="1446" spans="1:14" x14ac:dyDescent="0.2">
      <c r="A1446">
        <f>IFERROR(VLOOKUP('Initial Flow'!H1446,'Initial Data'!A$1:U$2000,21,FALSE),"NULL")</f>
        <v>33</v>
      </c>
      <c r="B1446">
        <f>IFERROR(VLOOKUP('Initial Flow'!I1446,'Initial Data'!A$1:U$2000,21,FALSE),"NULL")</f>
        <v>813</v>
      </c>
      <c r="C1446">
        <f>IFERROR(VLOOKUP('Initial Flow'!J1446,'Initial Data'!A$1:U$2000,21,FALSE),"NULL")</f>
        <v>33</v>
      </c>
      <c r="D1446">
        <f>IFERROR(VLOOKUP('Initial Flow'!K1446,'Initial Data'!A$1:U$2000,21,FALSE),"NULL")</f>
        <v>293</v>
      </c>
      <c r="E1446" t="str">
        <f t="shared" si="66"/>
        <v>OK</v>
      </c>
      <c r="F1446">
        <f t="shared" si="67"/>
        <v>813</v>
      </c>
      <c r="G1446">
        <f t="shared" si="68"/>
        <v>33</v>
      </c>
      <c r="H1446" t="str">
        <f>'Initial Flow'!B1446</f>
        <v>IID303 - CD_AURORA_CBFCASHBALINT</v>
      </c>
      <c r="I1446">
        <f>IFERROR(VLOOKUP('Initial Flow'!D1446,'Code Int'!$A$1:$B$10,2,FALSE),"NULL")</f>
        <v>19</v>
      </c>
      <c r="J1446">
        <f>IFERROR(VLOOKUP('Initial Flow'!E1446,'Code Int'!$A$1:$B$10,2,FALSE),"NULL")</f>
        <v>18</v>
      </c>
      <c r="K1446" t="str">
        <f>'Initial Flow'!F1446</f>
        <v/>
      </c>
      <c r="L1446" t="str">
        <f>'Initial Flow'!G1446</f>
        <v>CBF Cash Balances Interests Report for Aurora</v>
      </c>
      <c r="M1446" t="str">
        <f>'Initial Flow'!L1446</f>
        <v>Regulatory Report</v>
      </c>
      <c r="N1446" t="str">
        <f>'Initial Flow'!C1446</f>
        <v>MSG004917</v>
      </c>
    </row>
    <row r="1447" spans="1:14" x14ac:dyDescent="0.2">
      <c r="A1447">
        <f>IFERROR(VLOOKUP('Initial Flow'!H1447,'Initial Data'!A$1:U$2000,21,FALSE),"NULL")</f>
        <v>61</v>
      </c>
      <c r="B1447">
        <f>IFERROR(VLOOKUP('Initial Flow'!I1447,'Initial Data'!A$1:U$2000,21,FALSE),"NULL")</f>
        <v>1383</v>
      </c>
      <c r="C1447">
        <f>IFERROR(VLOOKUP('Initial Flow'!J1447,'Initial Data'!A$1:U$2000,21,FALSE),"NULL")</f>
        <v>20</v>
      </c>
      <c r="D1447">
        <f>IFERROR(VLOOKUP('Initial Flow'!K1447,'Initial Data'!A$1:U$2000,21,FALSE),"NULL")</f>
        <v>1390</v>
      </c>
      <c r="E1447" t="str">
        <f t="shared" si="66"/>
        <v>OK</v>
      </c>
      <c r="F1447">
        <f t="shared" si="67"/>
        <v>1383</v>
      </c>
      <c r="G1447">
        <f t="shared" si="68"/>
        <v>20</v>
      </c>
      <c r="H1447" t="str">
        <f>'Initial Flow'!B1447</f>
        <v>IID3405 - CmseT2SPositionCutover</v>
      </c>
      <c r="I1447" t="str">
        <f>IFERROR(VLOOKUP('Initial Flow'!D1447,'Code Int'!$A$1:$B$10,2,FALSE),"NULL")</f>
        <v>NULL</v>
      </c>
      <c r="J1447">
        <f>IFERROR(VLOOKUP('Initial Flow'!E1447,'Code Int'!$A$1:$B$10,2,FALSE),"NULL")</f>
        <v>15</v>
      </c>
      <c r="K1447" t="str">
        <f>'Initial Flow'!F1447</f>
        <v/>
      </c>
      <c r="L1447" t="str">
        <f>'Initial Flow'!G1447</f>
        <v/>
      </c>
      <c r="M1447" t="str">
        <f>'Initial Flow'!L1447</f>
        <v>Security Positions</v>
      </c>
      <c r="N1447" t="str">
        <f>'Initial Flow'!C1447</f>
        <v>MSG007422</v>
      </c>
    </row>
    <row r="1448" spans="1:14" x14ac:dyDescent="0.2">
      <c r="A1448">
        <f>IFERROR(VLOOKUP('Initial Flow'!H1448,'Initial Data'!A$1:U$2000,21,FALSE),"NULL")</f>
        <v>106</v>
      </c>
      <c r="B1448">
        <f>IFERROR(VLOOKUP('Initial Flow'!I1448,'Initial Data'!A$1:U$2000,21,FALSE),"NULL")</f>
        <v>1178</v>
      </c>
      <c r="C1448">
        <f>IFERROR(VLOOKUP('Initial Flow'!J1448,'Initial Data'!A$1:U$2000,21,FALSE),"NULL")</f>
        <v>100</v>
      </c>
      <c r="D1448">
        <f>IFERROR(VLOOKUP('Initial Flow'!K1448,'Initial Data'!A$1:U$2000,21,FALSE),"NULL")</f>
        <v>1466</v>
      </c>
      <c r="E1448" t="str">
        <f t="shared" si="66"/>
        <v>OK</v>
      </c>
      <c r="F1448">
        <f t="shared" si="67"/>
        <v>1178</v>
      </c>
      <c r="G1448">
        <f t="shared" si="68"/>
        <v>100</v>
      </c>
      <c r="H1448" t="str">
        <f>'Initial Flow'!B1448</f>
        <v>IID3181 - WMB_CCS_PAYMENT_MESSAGE_ACK</v>
      </c>
      <c r="I1448">
        <f>IFERROR(VLOOKUP('Initial Flow'!D1448,'Code Int'!$A$1:$B$10,2,FALSE),"NULL")</f>
        <v>19</v>
      </c>
      <c r="J1448">
        <f>IFERROR(VLOOKUP('Initial Flow'!E1448,'Code Int'!$A$1:$B$10,2,FALSE),"NULL")</f>
        <v>15</v>
      </c>
      <c r="K1448" t="str">
        <f>'Initial Flow'!F1448</f>
        <v/>
      </c>
      <c r="L1448" t="str">
        <f>'Initial Flow'!G1448</f>
        <v>Payment acknowledgement</v>
      </c>
      <c r="M1448" t="str">
        <f>'Initial Flow'!L1448</f>
        <v>Cash Instruction</v>
      </c>
      <c r="N1448" t="str">
        <f>'Initial Flow'!C1448</f>
        <v>MSG007135</v>
      </c>
    </row>
    <row r="1449" spans="1:14" x14ac:dyDescent="0.2">
      <c r="A1449">
        <f>IFERROR(VLOOKUP('Initial Flow'!H1449,'Initial Data'!A$1:U$2000,21,FALSE),"NULL")</f>
        <v>56</v>
      </c>
      <c r="B1449" t="str">
        <f>IFERROR(VLOOKUP('Initial Flow'!I1449,'Initial Data'!A$1:U$2000,21,FALSE),"NULL")</f>
        <v>NULL</v>
      </c>
      <c r="C1449">
        <f>IFERROR(VLOOKUP('Initial Flow'!J1449,'Initial Data'!A$1:U$2000,21,FALSE),"NULL")</f>
        <v>33</v>
      </c>
      <c r="D1449">
        <f>IFERROR(VLOOKUP('Initial Flow'!K1449,'Initial Data'!A$1:U$2000,21,FALSE),"NULL")</f>
        <v>729</v>
      </c>
      <c r="E1449" t="str">
        <f t="shared" si="66"/>
        <v>OK</v>
      </c>
      <c r="F1449">
        <f t="shared" si="67"/>
        <v>56</v>
      </c>
      <c r="G1449">
        <f t="shared" si="68"/>
        <v>33</v>
      </c>
      <c r="H1449" t="str">
        <f>'Initial Flow'!B1449</f>
        <v>IID405 - CD_DATAEXPLORER</v>
      </c>
      <c r="I1449">
        <f>IFERROR(VLOOKUP('Initial Flow'!D1449,'Code Int'!$A$1:$B$10,2,FALSE),"NULL")</f>
        <v>19</v>
      </c>
      <c r="J1449">
        <f>IFERROR(VLOOKUP('Initial Flow'!E1449,'Code Int'!$A$1:$B$10,2,FALSE),"NULL")</f>
        <v>16</v>
      </c>
      <c r="K1449" t="str">
        <f>'Initial Flow'!F1449</f>
        <v/>
      </c>
      <c r="L1449" t="str">
        <f>'Initial Flow'!G1449</f>
        <v>Data Explorer (Trades or Inventory) file notification to Creation Direct</v>
      </c>
      <c r="M1449" t="str">
        <f>'Initial Flow'!L1449</f>
        <v>Security Lending</v>
      </c>
      <c r="N1449" t="str">
        <f>'Initial Flow'!C1449</f>
        <v>MSG005004</v>
      </c>
    </row>
    <row r="1450" spans="1:14" x14ac:dyDescent="0.2">
      <c r="A1450">
        <f>IFERROR(VLOOKUP('Initial Flow'!H1450,'Initial Data'!A$1:U$2000,21,FALSE),"NULL")</f>
        <v>39</v>
      </c>
      <c r="B1450">
        <f>IFERROR(VLOOKUP('Initial Flow'!I1450,'Initial Data'!A$1:U$2000,21,FALSE),"NULL")</f>
        <v>1066</v>
      </c>
      <c r="C1450">
        <f>IFERROR(VLOOKUP('Initial Flow'!J1450,'Initial Data'!A$1:U$2000,21,FALSE),"NULL")</f>
        <v>19</v>
      </c>
      <c r="D1450">
        <f>IFERROR(VLOOKUP('Initial Flow'!K1450,'Initial Data'!A$1:U$2000,21,FALSE),"NULL")</f>
        <v>1166</v>
      </c>
      <c r="E1450" t="str">
        <f t="shared" si="66"/>
        <v>OK</v>
      </c>
      <c r="F1450">
        <f t="shared" si="67"/>
        <v>1066</v>
      </c>
      <c r="G1450">
        <f t="shared" si="68"/>
        <v>19</v>
      </c>
      <c r="H1450" t="str">
        <f>'Initial Flow'!B1450</f>
        <v>IID964 - D.WAIT_CS_DTP_INS_EXTRACT_INTACT</v>
      </c>
      <c r="I1450">
        <f>IFERROR(VLOOKUP('Initial Flow'!D1450,'Code Int'!$A$1:$B$10,2,FALSE),"NULL")</f>
        <v>19</v>
      </c>
      <c r="J1450">
        <f>IFERROR(VLOOKUP('Initial Flow'!E1450,'Code Int'!$A$1:$B$10,2,FALSE),"NULL")</f>
        <v>17</v>
      </c>
      <c r="K1450" t="str">
        <f>'Initial Flow'!F1450</f>
        <v/>
      </c>
      <c r="L1450" t="str">
        <f>'Initial Flow'!G1450</f>
        <v>D.WAIT_CS_EB2_INS_EXTRACT_INTACT / COCP_INTERFACE_POST_DTP</v>
      </c>
      <c r="M1450" t="str">
        <f>'Initial Flow'!L1450</f>
        <v>Cash Instruction</v>
      </c>
      <c r="N1450" t="str">
        <f>'Initial Flow'!C1450</f>
        <v>MSG005424</v>
      </c>
    </row>
    <row r="1451" spans="1:14" x14ac:dyDescent="0.2">
      <c r="A1451">
        <f>IFERROR(VLOOKUP('Initial Flow'!H1451,'Initial Data'!A$1:U$2000,21,FALSE),"NULL")</f>
        <v>33</v>
      </c>
      <c r="B1451">
        <f>IFERROR(VLOOKUP('Initial Flow'!I1451,'Initial Data'!A$1:U$2000,21,FALSE),"NULL")</f>
        <v>717</v>
      </c>
      <c r="C1451">
        <f>IFERROR(VLOOKUP('Initial Flow'!J1451,'Initial Data'!A$1:U$2000,21,FALSE),"NULL")</f>
        <v>50</v>
      </c>
      <c r="D1451">
        <f>IFERROR(VLOOKUP('Initial Flow'!K1451,'Initial Data'!A$1:U$2000,21,FALSE),"NULL")</f>
        <v>593</v>
      </c>
      <c r="E1451" t="str">
        <f t="shared" si="66"/>
        <v>OK</v>
      </c>
      <c r="F1451">
        <f t="shared" si="67"/>
        <v>717</v>
      </c>
      <c r="G1451">
        <f t="shared" si="68"/>
        <v>50</v>
      </c>
      <c r="H1451" t="str">
        <f>'Initial Flow'!B1451</f>
        <v>IID3019 - TXN_SCAN_CASCADERS_FILE_REQ</v>
      </c>
      <c r="I1451">
        <f>IFERROR(VLOOKUP('Initial Flow'!D1451,'Code Int'!$A$1:$B$10,2,FALSE),"NULL")</f>
        <v>19</v>
      </c>
      <c r="J1451">
        <f>IFERROR(VLOOKUP('Initial Flow'!E1451,'Code Int'!$A$1:$B$10,2,FALSE),"NULL")</f>
        <v>16</v>
      </c>
      <c r="K1451" t="str">
        <f>'Initial Flow'!F1451</f>
        <v/>
      </c>
      <c r="L1451" t="str">
        <f>'Initial Flow'!G1451</f>
        <v>SWIFT Sanction Scanning Request from CASCADE RS via CreationDirect CBF to MICOS</v>
      </c>
      <c r="M1451" t="str">
        <f>'Initial Flow'!L1451</f>
        <v>Security Instruction</v>
      </c>
      <c r="N1451" t="str">
        <f>'Initial Flow'!C1451</f>
        <v>MSG006881</v>
      </c>
    </row>
    <row r="1452" spans="1:14" x14ac:dyDescent="0.2">
      <c r="A1452">
        <f>IFERROR(VLOOKUP('Initial Flow'!H1452,'Initial Data'!A$1:U$2000,21,FALSE),"NULL")</f>
        <v>23</v>
      </c>
      <c r="B1452">
        <f>IFERROR(VLOOKUP('Initial Flow'!I1452,'Initial Data'!A$1:U$2000,21,FALSE),"NULL")</f>
        <v>1374</v>
      </c>
      <c r="C1452">
        <f>IFERROR(VLOOKUP('Initial Flow'!J1452,'Initial Data'!A$1:U$2000,21,FALSE),"NULL")</f>
        <v>36</v>
      </c>
      <c r="D1452" t="str">
        <f>IFERROR(VLOOKUP('Initial Flow'!K1452,'Initial Data'!A$1:U$2000,21,FALSE),"NULL")</f>
        <v>NULL</v>
      </c>
      <c r="E1452" t="str">
        <f t="shared" si="66"/>
        <v>OK</v>
      </c>
      <c r="F1452">
        <f t="shared" si="67"/>
        <v>1374</v>
      </c>
      <c r="G1452">
        <f t="shared" si="68"/>
        <v>36</v>
      </c>
      <c r="H1452" t="str">
        <f>'Initial Flow'!B1452</f>
        <v>IID3320 - XACT_CBF_HUB_IN_SEC_SESE023</v>
      </c>
      <c r="I1452" t="str">
        <f>IFERROR(VLOOKUP('Initial Flow'!D1452,'Code Int'!$A$1:$B$10,2,FALSE),"NULL")</f>
        <v>NULL</v>
      </c>
      <c r="J1452">
        <f>IFERROR(VLOOKUP('Initial Flow'!E1452,'Code Int'!$A$1:$B$10,2,FALSE),"NULL")</f>
        <v>15</v>
      </c>
      <c r="K1452" t="str">
        <f>'Initial Flow'!F1452</f>
        <v/>
      </c>
      <c r="L1452" t="str">
        <f>'Initial Flow'!G1452</f>
        <v>Security Instruction submitted from Xact</v>
      </c>
      <c r="M1452" t="str">
        <f>'Initial Flow'!L1452</f>
        <v>SESE023</v>
      </c>
      <c r="N1452" t="str">
        <f>'Initial Flow'!C1452</f>
        <v>MSG007365</v>
      </c>
    </row>
    <row r="1453" spans="1:14" x14ac:dyDescent="0.2">
      <c r="A1453">
        <f>IFERROR(VLOOKUP('Initial Flow'!H1453,'Initial Data'!A$1:U$2000,21,FALSE),"NULL")</f>
        <v>19</v>
      </c>
      <c r="B1453">
        <f>IFERROR(VLOOKUP('Initial Flow'!I1453,'Initial Data'!A$1:U$2000,21,FALSE),"NULL")</f>
        <v>1142</v>
      </c>
      <c r="C1453">
        <f>IFERROR(VLOOKUP('Initial Flow'!J1453,'Initial Data'!A$1:U$2000,21,FALSE),"NULL")</f>
        <v>57</v>
      </c>
      <c r="D1453">
        <f>IFERROR(VLOOKUP('Initial Flow'!K1453,'Initial Data'!A$1:U$2000,21,FALSE),"NULL")</f>
        <v>1118</v>
      </c>
      <c r="E1453" t="str">
        <f t="shared" si="66"/>
        <v>OK</v>
      </c>
      <c r="F1453">
        <f t="shared" si="67"/>
        <v>1142</v>
      </c>
      <c r="G1453">
        <f t="shared" si="68"/>
        <v>57</v>
      </c>
      <c r="H1453" t="str">
        <f>'Initial Flow'!B1453</f>
        <v>IID870 - curranddepository1596</v>
      </c>
      <c r="I1453">
        <f>IFERROR(VLOOKUP('Initial Flow'!D1453,'Code Int'!$A$1:$B$10,2,FALSE),"NULL")</f>
        <v>19</v>
      </c>
      <c r="J1453">
        <f>IFERROR(VLOOKUP('Initial Flow'!E1453,'Code Int'!$A$1:$B$10,2,FALSE),"NULL")</f>
        <v>17</v>
      </c>
      <c r="K1453" t="str">
        <f>'Initial Flow'!F1453</f>
        <v/>
      </c>
      <c r="L1453" t="str">
        <f>'Initial Flow'!G1453</f>
        <v>1596 Currencies</v>
      </c>
      <c r="M1453" t="str">
        <f>'Initial Flow'!L1453</f>
        <v>Currency</v>
      </c>
      <c r="N1453" t="str">
        <f>'Initial Flow'!C1453</f>
        <v>MSG005374</v>
      </c>
    </row>
    <row r="1454" spans="1:14" x14ac:dyDescent="0.2">
      <c r="A1454">
        <f>IFERROR(VLOOKUP('Initial Flow'!H1454,'Initial Data'!A$1:U$2000,21,FALSE),"NULL")</f>
        <v>33</v>
      </c>
      <c r="B1454">
        <f>IFERROR(VLOOKUP('Initial Flow'!I1454,'Initial Data'!A$1:U$2000,21,FALSE),"NULL")</f>
        <v>717</v>
      </c>
      <c r="C1454">
        <f>IFERROR(VLOOKUP('Initial Flow'!J1454,'Initial Data'!A$1:U$2000,21,FALSE),"NULL")</f>
        <v>20</v>
      </c>
      <c r="D1454">
        <f>IFERROR(VLOOKUP('Initial Flow'!K1454,'Initial Data'!A$1:U$2000,21,FALSE),"NULL")</f>
        <v>579</v>
      </c>
      <c r="E1454" t="str">
        <f t="shared" si="66"/>
        <v>OK</v>
      </c>
      <c r="F1454">
        <f t="shared" si="67"/>
        <v>717</v>
      </c>
      <c r="G1454">
        <f t="shared" si="68"/>
        <v>20</v>
      </c>
      <c r="H1454" t="str">
        <f>'Initial Flow'!B1454</f>
        <v>IID660 - CMAX_CA_BLOCK</v>
      </c>
      <c r="I1454">
        <f>IFERROR(VLOOKUP('Initial Flow'!D1454,'Code Int'!$A$1:$B$10,2,FALSE),"NULL")</f>
        <v>19</v>
      </c>
      <c r="J1454">
        <f>IFERROR(VLOOKUP('Initial Flow'!E1454,'Code Int'!$A$1:$B$10,2,FALSE),"NULL")</f>
        <v>15</v>
      </c>
      <c r="K1454" t="str">
        <f>'Initial Flow'!F1454</f>
        <v/>
      </c>
      <c r="L1454" t="str">
        <f>'Initial Flow'!G1454</f>
        <v>CA blocking request file to CMAX</v>
      </c>
      <c r="M1454" t="str">
        <f>'Initial Flow'!L1454</f>
        <v>Custody Event</v>
      </c>
      <c r="N1454" t="str">
        <f>'Initial Flow'!C1454</f>
        <v>MSG005224</v>
      </c>
    </row>
    <row r="1455" spans="1:14" x14ac:dyDescent="0.2">
      <c r="A1455">
        <f>IFERROR(VLOOKUP('Initial Flow'!H1455,'Initial Data'!A$1:U$2000,21,FALSE),"NULL")</f>
        <v>19</v>
      </c>
      <c r="B1455">
        <f>IFERROR(VLOOKUP('Initial Flow'!I1455,'Initial Data'!A$1:U$2000,21,FALSE),"NULL")</f>
        <v>1142</v>
      </c>
      <c r="C1455">
        <f>IFERROR(VLOOKUP('Initial Flow'!J1455,'Initial Data'!A$1:U$2000,21,FALSE),"NULL")</f>
        <v>22</v>
      </c>
      <c r="D1455">
        <f>IFERROR(VLOOKUP('Initial Flow'!K1455,'Initial Data'!A$1:U$2000,21,FALSE),"NULL")</f>
        <v>403</v>
      </c>
      <c r="E1455" t="str">
        <f t="shared" si="66"/>
        <v>OK</v>
      </c>
      <c r="F1455">
        <f t="shared" si="67"/>
        <v>1142</v>
      </c>
      <c r="G1455">
        <f t="shared" si="68"/>
        <v>22</v>
      </c>
      <c r="H1455" t="str">
        <f>'Initial Flow'!B1455</f>
        <v>IID1182 - eocmgtint</v>
      </c>
      <c r="I1455">
        <f>IFERROR(VLOOKUP('Initial Flow'!D1455,'Code Int'!$A$1:$B$10,2,FALSE),"NULL")</f>
        <v>19</v>
      </c>
      <c r="J1455">
        <f>IFERROR(VLOOKUP('Initial Flow'!E1455,'Code Int'!$A$1:$B$10,2,FALSE),"NULL")</f>
        <v>17</v>
      </c>
      <c r="K1455" t="str">
        <f>'Initial Flow'!F1455</f>
        <v/>
      </c>
      <c r="L1455" t="str">
        <f>'Initial Flow'!G1455</f>
        <v>1624 Value Dated Cash balance Previous Month (EOC/MGT Monthly interest)</v>
      </c>
      <c r="M1455" t="str">
        <f>'Initial Flow'!L1455</f>
        <v>Position</v>
      </c>
      <c r="N1455" t="str">
        <f>'Initial Flow'!C1455</f>
        <v>MSG005525</v>
      </c>
    </row>
    <row r="1456" spans="1:14" x14ac:dyDescent="0.2">
      <c r="A1456">
        <f>IFERROR(VLOOKUP('Initial Flow'!H1456,'Initial Data'!A$1:U$2000,21,FALSE),"NULL")</f>
        <v>74</v>
      </c>
      <c r="B1456" t="str">
        <f>IFERROR(VLOOKUP('Initial Flow'!I1456,'Initial Data'!A$1:U$2000,21,FALSE),"NULL")</f>
        <v>NULL</v>
      </c>
      <c r="C1456">
        <f>IFERROR(VLOOKUP('Initial Flow'!J1456,'Initial Data'!A$1:U$2000,21,FALSE),"NULL")</f>
        <v>22</v>
      </c>
      <c r="D1456">
        <f>IFERROR(VLOOKUP('Initial Flow'!K1456,'Initial Data'!A$1:U$2000,21,FALSE),"NULL")</f>
        <v>403</v>
      </c>
      <c r="E1456" t="str">
        <f t="shared" si="66"/>
        <v>OK</v>
      </c>
      <c r="F1456">
        <f t="shared" si="67"/>
        <v>74</v>
      </c>
      <c r="G1456">
        <f t="shared" si="68"/>
        <v>22</v>
      </c>
      <c r="H1456" t="str">
        <f>'Initial Flow'!B1456</f>
        <v>IID2697 - SAP_Dataserver_Invoices</v>
      </c>
      <c r="I1456">
        <f>IFERROR(VLOOKUP('Initial Flow'!D1456,'Code Int'!$A$1:$B$10,2,FALSE),"NULL")</f>
        <v>19</v>
      </c>
      <c r="J1456">
        <f>IFERROR(VLOOKUP('Initial Flow'!E1456,'Code Int'!$A$1:$B$10,2,FALSE),"NULL")</f>
        <v>18</v>
      </c>
      <c r="K1456" t="str">
        <f>'Initial Flow'!F1456</f>
        <v/>
      </c>
      <c r="L1456" t="str">
        <f>'Initial Flow'!G1456</f>
        <v>Invoices from SAP Billing</v>
      </c>
      <c r="M1456" t="str">
        <f>'Initial Flow'!L1456</f>
        <v>Customer Invoice</v>
      </c>
      <c r="N1456" t="str">
        <f>'Initial Flow'!C1456</f>
        <v>MSG006657</v>
      </c>
    </row>
    <row r="1457" spans="1:14" x14ac:dyDescent="0.2">
      <c r="A1457">
        <f>IFERROR(VLOOKUP('Initial Flow'!H1457,'Initial Data'!A$1:U$2000,21,FALSE),"NULL")</f>
        <v>28</v>
      </c>
      <c r="B1457">
        <f>IFERROR(VLOOKUP('Initial Flow'!I1457,'Initial Data'!A$1:U$2000,21,FALSE),"NULL")</f>
        <v>204</v>
      </c>
      <c r="C1457">
        <f>IFERROR(VLOOKUP('Initial Flow'!J1457,'Initial Data'!A$1:U$2000,21,FALSE),"NULL")</f>
        <v>73</v>
      </c>
      <c r="D1457">
        <f>IFERROR(VLOOKUP('Initial Flow'!K1457,'Initial Data'!A$1:U$2000,21,FALSE),"NULL")</f>
        <v>304</v>
      </c>
      <c r="E1457" t="str">
        <f t="shared" si="66"/>
        <v>OK</v>
      </c>
      <c r="F1457">
        <f t="shared" si="67"/>
        <v>204</v>
      </c>
      <c r="G1457">
        <f t="shared" si="68"/>
        <v>73</v>
      </c>
      <c r="H1457" t="str">
        <f>'Initial Flow'!B1457</f>
        <v>IID2268 - PM_REFDATA_ACCT_NOTF</v>
      </c>
      <c r="I1457">
        <f>IFERROR(VLOOKUP('Initial Flow'!D1457,'Code Int'!$A$1:$B$10,2,FALSE),"NULL")</f>
        <v>19</v>
      </c>
      <c r="J1457">
        <f>IFERROR(VLOOKUP('Initial Flow'!E1457,'Code Int'!$A$1:$B$10,2,FALSE),"NULL")</f>
        <v>15</v>
      </c>
      <c r="K1457" t="str">
        <f>'Initial Flow'!F1457</f>
        <v/>
      </c>
      <c r="L1457" t="str">
        <f>'Initial Flow'!G1457</f>
        <v>Account update notified to PM Reference Data manager</v>
      </c>
      <c r="M1457" t="str">
        <f>'Initial Flow'!L1457</f>
        <v>Account</v>
      </c>
      <c r="N1457" t="str">
        <f>'Initial Flow'!C1457</f>
        <v>MSG006374</v>
      </c>
    </row>
    <row r="1458" spans="1:14" x14ac:dyDescent="0.2">
      <c r="A1458">
        <f>IFERROR(VLOOKUP('Initial Flow'!H1458,'Initial Data'!A$1:U$2000,21,FALSE),"NULL")</f>
        <v>33</v>
      </c>
      <c r="B1458">
        <f>IFERROR(VLOOKUP('Initial Flow'!I1458,'Initial Data'!A$1:U$2000,21,FALSE),"NULL")</f>
        <v>825</v>
      </c>
      <c r="C1458">
        <f>IFERROR(VLOOKUP('Initial Flow'!J1458,'Initial Data'!A$1:U$2000,21,FALSE),"NULL")</f>
        <v>33</v>
      </c>
      <c r="D1458">
        <f>IFERROR(VLOOKUP('Initial Flow'!K1458,'Initial Data'!A$1:U$2000,21,FALSE),"NULL")</f>
        <v>841</v>
      </c>
      <c r="E1458" t="str">
        <f t="shared" si="66"/>
        <v>OK</v>
      </c>
      <c r="F1458">
        <f t="shared" si="67"/>
        <v>825</v>
      </c>
      <c r="G1458">
        <f t="shared" si="68"/>
        <v>33</v>
      </c>
      <c r="H1458" t="str">
        <f>'Initial Flow'!B1458</f>
        <v>IID2750 - SEND_COFT_TO_EOC</v>
      </c>
      <c r="I1458">
        <f>IFERROR(VLOOKUP('Initial Flow'!D1458,'Code Int'!$A$1:$B$10,2,FALSE),"NULL")</f>
        <v>19</v>
      </c>
      <c r="J1458">
        <f>IFERROR(VLOOKUP('Initial Flow'!E1458,'Code Int'!$A$1:$B$10,2,FALSE),"NULL")</f>
        <v>18</v>
      </c>
      <c r="K1458" t="str">
        <f>'Initial Flow'!F1458</f>
        <v/>
      </c>
      <c r="L1458" t="str">
        <f>'Initial Flow'!G1458</f>
        <v>CDirect send of COFT file to Euroclear</v>
      </c>
      <c r="M1458" t="str">
        <f>'Initial Flow'!L1458</f>
        <v>Security</v>
      </c>
      <c r="N1458" t="str">
        <f>'Initial Flow'!C1458</f>
        <v>MSG006701</v>
      </c>
    </row>
    <row r="1459" spans="1:14" x14ac:dyDescent="0.2">
      <c r="A1459">
        <f>IFERROR(VLOOKUP('Initial Flow'!H1459,'Initial Data'!A$1:U$2000,21,FALSE),"NULL")</f>
        <v>56</v>
      </c>
      <c r="B1459">
        <f>IFERROR(VLOOKUP('Initial Flow'!I1459,'Initial Data'!A$1:U$2000,21,FALSE),"NULL")</f>
        <v>1100</v>
      </c>
      <c r="C1459">
        <f>IFERROR(VLOOKUP('Initial Flow'!J1459,'Initial Data'!A$1:U$2000,21,FALSE),"NULL")</f>
        <v>22</v>
      </c>
      <c r="D1459">
        <f>IFERROR(VLOOKUP('Initial Flow'!K1459,'Initial Data'!A$1:U$2000,21,FALSE),"NULL")</f>
        <v>415</v>
      </c>
      <c r="E1459" t="str">
        <f t="shared" si="66"/>
        <v>OK</v>
      </c>
      <c r="F1459">
        <f t="shared" si="67"/>
        <v>1100</v>
      </c>
      <c r="G1459">
        <f t="shared" si="68"/>
        <v>22</v>
      </c>
      <c r="H1459" t="str">
        <f>'Initial Flow'!B1459</f>
        <v>IID1113 - Dataserver Position Synchro</v>
      </c>
      <c r="I1459">
        <f>IFERROR(VLOOKUP('Initial Flow'!D1459,'Code Int'!$A$1:$B$10,2,FALSE),"NULL")</f>
        <v>19</v>
      </c>
      <c r="J1459">
        <f>IFERROR(VLOOKUP('Initial Flow'!E1459,'Code Int'!$A$1:$B$10,2,FALSE),"NULL")</f>
        <v>18</v>
      </c>
      <c r="K1459" t="str">
        <f>'Initial Flow'!F1459</f>
        <v/>
      </c>
      <c r="L1459" t="str">
        <f>'Initial Flow'!G1459</f>
        <v/>
      </c>
      <c r="M1459" t="str">
        <f>'Initial Flow'!L1459</f>
        <v>Position</v>
      </c>
      <c r="N1459" t="str">
        <f>'Initial Flow'!C1459</f>
        <v>MSG005474</v>
      </c>
    </row>
    <row r="1460" spans="1:14" x14ac:dyDescent="0.2">
      <c r="A1460">
        <f>IFERROR(VLOOKUP('Initial Flow'!H1460,'Initial Data'!A$1:U$2000,21,FALSE),"NULL")</f>
        <v>86</v>
      </c>
      <c r="B1460">
        <f>IFERROR(VLOOKUP('Initial Flow'!I1460,'Initial Data'!A$1:U$2000,21,FALSE),"NULL")</f>
        <v>234</v>
      </c>
      <c r="C1460">
        <f>IFERROR(VLOOKUP('Initial Flow'!J1460,'Initial Data'!A$1:U$2000,21,FALSE),"NULL")</f>
        <v>27</v>
      </c>
      <c r="D1460">
        <f>IFERROR(VLOOKUP('Initial Flow'!K1460,'Initial Data'!A$1:U$2000,21,FALSE),"NULL")</f>
        <v>968</v>
      </c>
      <c r="E1460" t="str">
        <f t="shared" si="66"/>
        <v>OK</v>
      </c>
      <c r="F1460">
        <f t="shared" si="67"/>
        <v>234</v>
      </c>
      <c r="G1460">
        <f t="shared" si="68"/>
        <v>27</v>
      </c>
      <c r="H1460" t="str">
        <f>'Initial Flow'!B1460</f>
        <v>IID2501 - REDENOM_RDF</v>
      </c>
      <c r="I1460">
        <f>IFERROR(VLOOKUP('Initial Flow'!D1460,'Code Int'!$A$1:$B$10,2,FALSE),"NULL")</f>
        <v>19</v>
      </c>
      <c r="J1460">
        <f>IFERROR(VLOOKUP('Initial Flow'!E1460,'Code Int'!$A$1:$B$10,2,FALSE),"NULL")</f>
        <v>17</v>
      </c>
      <c r="K1460" t="str">
        <f>'Initial Flow'!F1460</f>
        <v/>
      </c>
      <c r="L1460" t="str">
        <f>'Initial Flow'!G1460</f>
        <v>Notifies RDF that rdref files (redenomination input) is ready for processing (either for dry run or for real run)</v>
      </c>
      <c r="M1460" t="str">
        <f>'Initial Flow'!L1460</f>
        <v>Security</v>
      </c>
      <c r="N1460" t="str">
        <f>'Initial Flow'!C1460</f>
        <v>MSG006532</v>
      </c>
    </row>
    <row r="1461" spans="1:14" x14ac:dyDescent="0.2">
      <c r="A1461">
        <f>IFERROR(VLOOKUP('Initial Flow'!H1461,'Initial Data'!A$1:U$2000,21,FALSE),"NULL")</f>
        <v>32</v>
      </c>
      <c r="B1461">
        <f>IFERROR(VLOOKUP('Initial Flow'!I1461,'Initial Data'!A$1:U$2000,21,FALSE),"NULL")</f>
        <v>1415</v>
      </c>
      <c r="C1461">
        <f>IFERROR(VLOOKUP('Initial Flow'!J1461,'Initial Data'!A$1:U$2000,21,FALSE),"NULL")</f>
        <v>61</v>
      </c>
      <c r="D1461">
        <f>IFERROR(VLOOKUP('Initial Flow'!K1461,'Initial Data'!A$1:U$2000,21,FALSE),"NULL")</f>
        <v>673</v>
      </c>
      <c r="E1461" t="str">
        <f t="shared" si="66"/>
        <v>OK</v>
      </c>
      <c r="F1461">
        <f t="shared" si="67"/>
        <v>1415</v>
      </c>
      <c r="G1461">
        <f t="shared" si="68"/>
        <v>61</v>
      </c>
      <c r="H1461" t="str">
        <f>'Initial Flow'!B1461</f>
        <v>IID3329 - LUXCSD_PM_IN_SESE020</v>
      </c>
      <c r="I1461" t="str">
        <f>IFERROR(VLOOKUP('Initial Flow'!D1461,'Code Int'!$A$1:$B$10,2,FALSE),"NULL")</f>
        <v>NULL</v>
      </c>
      <c r="J1461">
        <f>IFERROR(VLOOKUP('Initial Flow'!E1461,'Code Int'!$A$1:$B$10,2,FALSE),"NULL")</f>
        <v>15</v>
      </c>
      <c r="K1461" t="str">
        <f>'Initial Flow'!F1461</f>
        <v/>
      </c>
      <c r="L1461" t="str">
        <f>'Initial Flow'!G1461</f>
        <v/>
      </c>
      <c r="M1461" t="str">
        <f>'Initial Flow'!L1461</f>
        <v>SESE020</v>
      </c>
      <c r="N1461" t="str">
        <f>'Initial Flow'!C1461</f>
        <v>MSG007806</v>
      </c>
    </row>
    <row r="1462" spans="1:14" x14ac:dyDescent="0.2">
      <c r="A1462">
        <f>IFERROR(VLOOKUP('Initial Flow'!H1462,'Initial Data'!A$1:U$2000,21,FALSE),"NULL")</f>
        <v>100</v>
      </c>
      <c r="B1462">
        <f>IFERROR(VLOOKUP('Initial Flow'!I1462,'Initial Data'!A$1:U$2000,21,FALSE),"NULL")</f>
        <v>1188</v>
      </c>
      <c r="C1462">
        <f>IFERROR(VLOOKUP('Initial Flow'!J1462,'Initial Data'!A$1:U$2000,21,FALSE),"NULL")</f>
        <v>100</v>
      </c>
      <c r="D1462">
        <f>IFERROR(VLOOKUP('Initial Flow'!K1462,'Initial Data'!A$1:U$2000,21,FALSE),"NULL")</f>
        <v>1190</v>
      </c>
      <c r="E1462" t="str">
        <f t="shared" si="66"/>
        <v>OK</v>
      </c>
      <c r="F1462">
        <f t="shared" si="67"/>
        <v>1188</v>
      </c>
      <c r="G1462">
        <f t="shared" si="68"/>
        <v>100</v>
      </c>
      <c r="H1462" t="str">
        <f>'Initial Flow'!B1462</f>
        <v>IID3203 - MQ_TO_CSS_ORDER_INBOUND_INTERFACE</v>
      </c>
      <c r="I1462">
        <f>IFERROR(VLOOKUP('Initial Flow'!D1462,'Code Int'!$A$1:$B$10,2,FALSE),"NULL")</f>
        <v>19</v>
      </c>
      <c r="J1462">
        <f>IFERROR(VLOOKUP('Initial Flow'!E1462,'Code Int'!$A$1:$B$10,2,FALSE),"NULL")</f>
        <v>18</v>
      </c>
      <c r="K1462" t="str">
        <f>'Initial Flow'!F1462</f>
        <v/>
      </c>
      <c r="L1462" t="str">
        <f>'Initial Flow'!G1462</f>
        <v>Receipt and processing of inbound security instruction messages</v>
      </c>
      <c r="M1462" t="str">
        <f>'Initial Flow'!L1462</f>
        <v>Security Instruction</v>
      </c>
      <c r="N1462" t="str">
        <f>'Initial Flow'!C1462</f>
        <v>MSG007157</v>
      </c>
    </row>
    <row r="1463" spans="1:14" x14ac:dyDescent="0.2">
      <c r="A1463">
        <f>IFERROR(VLOOKUP('Initial Flow'!H1463,'Initial Data'!A$1:U$2000,21,FALSE),"NULL")</f>
        <v>33</v>
      </c>
      <c r="B1463">
        <f>IFERROR(VLOOKUP('Initial Flow'!I1463,'Initial Data'!A$1:U$2000,21,FALSE),"NULL")</f>
        <v>729</v>
      </c>
      <c r="C1463">
        <f>IFERROR(VLOOKUP('Initial Flow'!J1463,'Initial Data'!A$1:U$2000,21,FALSE),"NULL")</f>
        <v>33</v>
      </c>
      <c r="D1463">
        <f>IFERROR(VLOOKUP('Initial Flow'!K1463,'Initial Data'!A$1:U$2000,21,FALSE),"NULL")</f>
        <v>841</v>
      </c>
      <c r="E1463" t="str">
        <f t="shared" si="66"/>
        <v>OK</v>
      </c>
      <c r="F1463">
        <f t="shared" si="67"/>
        <v>729</v>
      </c>
      <c r="G1463">
        <f t="shared" si="68"/>
        <v>33</v>
      </c>
      <c r="H1463" t="str">
        <f>'Initial Flow'!B1463</f>
        <v>IID2744 - SEND_CHCK_TO_EOC</v>
      </c>
      <c r="I1463">
        <f>IFERROR(VLOOKUP('Initial Flow'!D1463,'Code Int'!$A$1:$B$10,2,FALSE),"NULL")</f>
        <v>19</v>
      </c>
      <c r="J1463">
        <f>IFERROR(VLOOKUP('Initial Flow'!E1463,'Code Int'!$A$1:$B$10,2,FALSE),"NULL")</f>
        <v>18</v>
      </c>
      <c r="K1463" t="str">
        <f>'Initial Flow'!F1463</f>
        <v/>
      </c>
      <c r="L1463" t="str">
        <f>'Initial Flow'!G1463</f>
        <v>Checking Data file to Euroclear Bridge</v>
      </c>
      <c r="M1463" t="str">
        <f>'Initial Flow'!L1463</f>
        <v>Security Instruction</v>
      </c>
      <c r="N1463" t="str">
        <f>'Initial Flow'!C1463</f>
        <v>MSG006695</v>
      </c>
    </row>
    <row r="1464" spans="1:14" x14ac:dyDescent="0.2">
      <c r="A1464">
        <f>IFERROR(VLOOKUP('Initial Flow'!H1464,'Initial Data'!A$1:U$2000,21,FALSE),"NULL")</f>
        <v>23</v>
      </c>
      <c r="B1464">
        <f>IFERROR(VLOOKUP('Initial Flow'!I1464,'Initial Data'!A$1:U$2000,21,FALSE),"NULL")</f>
        <v>913</v>
      </c>
      <c r="C1464">
        <f>IFERROR(VLOOKUP('Initial Flow'!J1464,'Initial Data'!A$1:U$2000,21,FALSE),"NULL")</f>
        <v>59</v>
      </c>
      <c r="D1464">
        <f>IFERROR(VLOOKUP('Initial Flow'!K1464,'Initial Data'!A$1:U$2000,21,FALSE),"NULL")</f>
        <v>478</v>
      </c>
      <c r="E1464" t="str">
        <f t="shared" si="66"/>
        <v>OK</v>
      </c>
      <c r="F1464">
        <f t="shared" si="67"/>
        <v>913</v>
      </c>
      <c r="G1464">
        <f t="shared" si="68"/>
        <v>59</v>
      </c>
      <c r="H1464" t="str">
        <f>'Initial Flow'!B1464</f>
        <v>IID831 - CREATE_MT920_PI2</v>
      </c>
      <c r="I1464">
        <f>IFERROR(VLOOKUP('Initial Flow'!D1464,'Code Int'!$A$1:$B$10,2,FALSE),"NULL")</f>
        <v>19</v>
      </c>
      <c r="J1464">
        <f>IFERROR(VLOOKUP('Initial Flow'!E1464,'Code Int'!$A$1:$B$10,2,FALSE),"NULL")</f>
        <v>15</v>
      </c>
      <c r="K1464" t="str">
        <f>'Initial Flow'!F1464</f>
        <v/>
      </c>
      <c r="L1464" t="str">
        <f>'Initial Flow'!G1464</f>
        <v>ISO MT920-CSB</v>
      </c>
      <c r="M1464" t="str">
        <f>'Initial Flow'!L1464</f>
        <v>MT920</v>
      </c>
      <c r="N1464" t="str">
        <f>'Initial Flow'!C1464</f>
        <v>MSG005346</v>
      </c>
    </row>
    <row r="1465" spans="1:14" x14ac:dyDescent="0.2">
      <c r="A1465">
        <f>IFERROR(VLOOKUP('Initial Flow'!H1465,'Initial Data'!A$1:U$2000,21,FALSE),"NULL")</f>
        <v>22</v>
      </c>
      <c r="B1465">
        <f>IFERROR(VLOOKUP('Initial Flow'!I1465,'Initial Data'!A$1:U$2000,21,FALSE),"NULL")</f>
        <v>403</v>
      </c>
      <c r="C1465">
        <f>IFERROR(VLOOKUP('Initial Flow'!J1465,'Initial Data'!A$1:U$2000,21,FALSE),"NULL")</f>
        <v>54</v>
      </c>
      <c r="D1465">
        <f>IFERROR(VLOOKUP('Initial Flow'!K1465,'Initial Data'!A$1:U$2000,21,FALSE),"NULL")</f>
        <v>494</v>
      </c>
      <c r="E1465" t="str">
        <f t="shared" si="66"/>
        <v>OK</v>
      </c>
      <c r="F1465">
        <f t="shared" si="67"/>
        <v>403</v>
      </c>
      <c r="G1465">
        <f t="shared" si="68"/>
        <v>54</v>
      </c>
      <c r="H1465" t="str">
        <f>'Initial Flow'!B1465</f>
        <v>IID1145 - DSWEB Depositories Synchro</v>
      </c>
      <c r="I1465">
        <f>IFERROR(VLOOKUP('Initial Flow'!D1465,'Code Int'!$A$1:$B$10,2,FALSE),"NULL")</f>
        <v>19</v>
      </c>
      <c r="J1465">
        <f>IFERROR(VLOOKUP('Initial Flow'!E1465,'Code Int'!$A$1:$B$10,2,FALSE),"NULL")</f>
        <v>17</v>
      </c>
      <c r="K1465" t="str">
        <f>'Initial Flow'!F1465</f>
        <v/>
      </c>
      <c r="L1465" t="str">
        <f>'Initial Flow'!G1465</f>
        <v>Depositories reference data</v>
      </c>
      <c r="M1465" t="str">
        <f>'Initial Flow'!L1465</f>
        <v>Depository</v>
      </c>
      <c r="N1465" t="str">
        <f>'Initial Flow'!C1465</f>
        <v>MSG005499</v>
      </c>
    </row>
    <row r="1466" spans="1:14" x14ac:dyDescent="0.2">
      <c r="A1466">
        <f>IFERROR(VLOOKUP('Initial Flow'!H1466,'Initial Data'!A$1:U$2000,21,FALSE),"NULL")</f>
        <v>33</v>
      </c>
      <c r="B1466">
        <f>IFERROR(VLOOKUP('Initial Flow'!I1466,'Initial Data'!A$1:U$2000,21,FALSE),"NULL")</f>
        <v>301</v>
      </c>
      <c r="C1466">
        <f>IFERROR(VLOOKUP('Initial Flow'!J1466,'Initial Data'!A$1:U$2000,21,FALSE),"NULL")</f>
        <v>50</v>
      </c>
      <c r="D1466">
        <f>IFERROR(VLOOKUP('Initial Flow'!K1466,'Initial Data'!A$1:U$2000,21,FALSE),"NULL")</f>
        <v>561</v>
      </c>
      <c r="E1466" t="str">
        <f t="shared" si="66"/>
        <v>OK</v>
      </c>
      <c r="F1466">
        <f t="shared" si="67"/>
        <v>301</v>
      </c>
      <c r="G1466">
        <f t="shared" si="68"/>
        <v>50</v>
      </c>
      <c r="H1466" t="str">
        <f>'Initial Flow'!B1466</f>
        <v>IID593 - CD-CDI_TR_NEGMEDIA_SMON</v>
      </c>
      <c r="I1466">
        <f>IFERROR(VLOOKUP('Initial Flow'!D1466,'Code Int'!$A$1:$B$10,2,FALSE),"NULL")</f>
        <v>19</v>
      </c>
      <c r="J1466">
        <f>IFERROR(VLOOKUP('Initial Flow'!E1466,'Code Int'!$A$1:$B$10,2,FALSE),"NULL")</f>
        <v>18</v>
      </c>
      <c r="K1466" t="str">
        <f>'Initial Flow'!F1466</f>
        <v/>
      </c>
      <c r="L1466" t="str">
        <f>'Initial Flow'!G1466</f>
        <v>Negative media list for SMON (STOP P3)</v>
      </c>
      <c r="M1466" t="str">
        <f>'Initial Flow'!L1466</f>
        <v>Sanction List</v>
      </c>
      <c r="N1466" t="str">
        <f>'Initial Flow'!C1466</f>
        <v>MSG005173</v>
      </c>
    </row>
    <row r="1467" spans="1:14" x14ac:dyDescent="0.2">
      <c r="A1467">
        <f>IFERROR(VLOOKUP('Initial Flow'!H1467,'Initial Data'!A$1:U$2000,21,FALSE),"NULL")</f>
        <v>39</v>
      </c>
      <c r="B1467">
        <f>IFERROR(VLOOKUP('Initial Flow'!I1467,'Initial Data'!A$1:U$2000,21,FALSE),"NULL")</f>
        <v>1066</v>
      </c>
      <c r="C1467">
        <f>IFERROR(VLOOKUP('Initial Flow'!J1467,'Initial Data'!A$1:U$2000,21,FALSE),"NULL")</f>
        <v>33</v>
      </c>
      <c r="D1467">
        <f>IFERROR(VLOOKUP('Initial Flow'!K1467,'Initial Data'!A$1:U$2000,21,FALSE),"NULL")</f>
        <v>813</v>
      </c>
      <c r="E1467" t="str">
        <f t="shared" si="66"/>
        <v>OK</v>
      </c>
      <c r="F1467">
        <f t="shared" si="67"/>
        <v>1066</v>
      </c>
      <c r="G1467">
        <f t="shared" si="68"/>
        <v>33</v>
      </c>
      <c r="H1467" t="str">
        <f>'Initial Flow'!B1467</f>
        <v>IID333 - CD_AURORA_NCCIPDLYBV5150</v>
      </c>
      <c r="I1467">
        <f>IFERROR(VLOOKUP('Initial Flow'!D1467,'Code Int'!$A$1:$B$10,2,FALSE),"NULL")</f>
        <v>19</v>
      </c>
      <c r="J1467">
        <f>IFERROR(VLOOKUP('Initial Flow'!E1467,'Code Int'!$A$1:$B$10,2,FALSE),"NULL")</f>
        <v>16</v>
      </c>
      <c r="K1467" t="str">
        <f>'Initial Flow'!F1467</f>
        <v/>
      </c>
      <c r="L1467" t="str">
        <f>'Initial Flow'!G1467</f>
        <v>Notification of Report File Name</v>
      </c>
      <c r="M1467" t="str">
        <f>'Initial Flow'!L1467</f>
        <v>Regulatory Report</v>
      </c>
      <c r="N1467" t="str">
        <f>'Initial Flow'!C1467</f>
        <v>MSG004940</v>
      </c>
    </row>
    <row r="1468" spans="1:14" x14ac:dyDescent="0.2">
      <c r="A1468">
        <f>IFERROR(VLOOKUP('Initial Flow'!H1468,'Initial Data'!A$1:U$2000,21,FALSE),"NULL")</f>
        <v>39</v>
      </c>
      <c r="B1468">
        <f>IFERROR(VLOOKUP('Initial Flow'!I1468,'Initial Data'!A$1:U$2000,21,FALSE),"NULL")</f>
        <v>1066</v>
      </c>
      <c r="C1468">
        <f>IFERROR(VLOOKUP('Initial Flow'!J1468,'Initial Data'!A$1:U$2000,21,FALSE),"NULL")</f>
        <v>60</v>
      </c>
      <c r="D1468">
        <f>IFERROR(VLOOKUP('Initial Flow'!K1468,'Initial Data'!A$1:U$2000,21,FALSE),"NULL")</f>
        <v>562</v>
      </c>
      <c r="E1468" t="str">
        <f t="shared" si="66"/>
        <v>OK</v>
      </c>
      <c r="F1468">
        <f t="shared" si="67"/>
        <v>1066</v>
      </c>
      <c r="G1468">
        <f t="shared" si="68"/>
        <v>60</v>
      </c>
      <c r="H1468" t="str">
        <f>'Initial Flow'!B1468</f>
        <v>IID730 - COCP_PENALTIES_CALC</v>
      </c>
      <c r="I1468">
        <f>IFERROR(VLOOKUP('Initial Flow'!D1468,'Code Int'!$A$1:$B$10,2,FALSE),"NULL")</f>
        <v>19</v>
      </c>
      <c r="J1468">
        <f>IFERROR(VLOOKUP('Initial Flow'!E1468,'Code Int'!$A$1:$B$10,2,FALSE),"NULL")</f>
        <v>17</v>
      </c>
      <c r="K1468" t="str">
        <f>'Initial Flow'!F1468</f>
        <v/>
      </c>
      <c r="L1468" t="str">
        <f>'Initial Flow'!G1468</f>
        <v>Cash penalty fees</v>
      </c>
      <c r="M1468" t="str">
        <f>'Initial Flow'!L1468</f>
        <v>Penalty Fees</v>
      </c>
      <c r="N1468" t="str">
        <f>'Initial Flow'!C1468</f>
        <v>MSG005256</v>
      </c>
    </row>
    <row r="1469" spans="1:14" x14ac:dyDescent="0.2">
      <c r="A1469">
        <f>IFERROR(VLOOKUP('Initial Flow'!H1469,'Initial Data'!A$1:U$2000,21,FALSE),"NULL")</f>
        <v>56</v>
      </c>
      <c r="B1469">
        <f>IFERROR(VLOOKUP('Initial Flow'!I1469,'Initial Data'!A$1:U$2000,21,FALSE),"NULL")</f>
        <v>1100</v>
      </c>
      <c r="C1469">
        <f>IFERROR(VLOOKUP('Initial Flow'!J1469,'Initial Data'!A$1:U$2000,21,FALSE),"NULL")</f>
        <v>56</v>
      </c>
      <c r="D1469">
        <f>IFERROR(VLOOKUP('Initial Flow'!K1469,'Initial Data'!A$1:U$2000,21,FALSE),"NULL")</f>
        <v>1104</v>
      </c>
      <c r="E1469" t="str">
        <f t="shared" si="66"/>
        <v>OK</v>
      </c>
      <c r="F1469">
        <f t="shared" si="67"/>
        <v>1100</v>
      </c>
      <c r="G1469">
        <f t="shared" si="68"/>
        <v>56</v>
      </c>
      <c r="H1469" t="str">
        <f>'Initial Flow'!B1469</f>
        <v>IID23 - AddToEOCCollection</v>
      </c>
      <c r="I1469">
        <f>IFERROR(VLOOKUP('Initial Flow'!D1469,'Code Int'!$A$1:$B$10,2,FALSE),"NULL")</f>
        <v>19</v>
      </c>
      <c r="J1469">
        <f>IFERROR(VLOOKUP('Initial Flow'!E1469,'Code Int'!$A$1:$B$10,2,FALSE),"NULL")</f>
        <v>15</v>
      </c>
      <c r="K1469" t="str">
        <f>'Initial Flow'!F1469</f>
        <v/>
      </c>
      <c r="L1469" t="str">
        <f>'Initial Flow'!G1469</f>
        <v>Issued by Batch2Online Sent to EPO - Message generated to prepare CPD/CFB transmission to EOC</v>
      </c>
      <c r="M1469" t="str">
        <f>'Initial Flow'!L1469</f>
        <v>Security Instruction</v>
      </c>
      <c r="N1469" t="str">
        <f>'Initial Flow'!C1469</f>
        <v>MSG004678</v>
      </c>
    </row>
    <row r="1470" spans="1:14" x14ac:dyDescent="0.2">
      <c r="A1470">
        <f>IFERROR(VLOOKUP('Initial Flow'!H1470,'Initial Data'!A$1:U$2000,21,FALSE),"NULL")</f>
        <v>27</v>
      </c>
      <c r="B1470">
        <f>IFERROR(VLOOKUP('Initial Flow'!I1470,'Initial Data'!A$1:U$2000,21,FALSE),"NULL")</f>
        <v>378</v>
      </c>
      <c r="C1470">
        <f>IFERROR(VLOOKUP('Initial Flow'!J1470,'Initial Data'!A$1:U$2000,21,FALSE),"NULL")</f>
        <v>25</v>
      </c>
      <c r="D1470">
        <f>IFERROR(VLOOKUP('Initial Flow'!K1470,'Initial Data'!A$1:U$2000,21,FALSE),"NULL")</f>
        <v>530</v>
      </c>
      <c r="E1470" t="str">
        <f t="shared" si="66"/>
        <v>OK</v>
      </c>
      <c r="F1470">
        <f t="shared" si="67"/>
        <v>378</v>
      </c>
      <c r="G1470">
        <f t="shared" si="68"/>
        <v>25</v>
      </c>
      <c r="H1470" t="str">
        <f>'Initial Flow'!B1470</f>
        <v>IID2449 - RDFDEPMRKT</v>
      </c>
      <c r="I1470">
        <f>IFERROR(VLOOKUP('Initial Flow'!D1470,'Code Int'!$A$1:$B$10,2,FALSE),"NULL")</f>
        <v>19</v>
      </c>
      <c r="J1470">
        <f>IFERROR(VLOOKUP('Initial Flow'!E1470,'Code Int'!$A$1:$B$10,2,FALSE),"NULL")</f>
        <v>16</v>
      </c>
      <c r="K1470" t="str">
        <f>'Initial Flow'!F1470</f>
        <v/>
      </c>
      <c r="L1470" t="str">
        <f>'Initial Flow'!G1470</f>
        <v/>
      </c>
      <c r="M1470" t="str">
        <f>'Initial Flow'!L1470</f>
        <v>Depository</v>
      </c>
      <c r="N1470" t="str">
        <f>'Initial Flow'!C1470</f>
        <v>MSG006488</v>
      </c>
    </row>
    <row r="1471" spans="1:14" x14ac:dyDescent="0.2">
      <c r="A1471">
        <f>IFERROR(VLOOKUP('Initial Flow'!H1471,'Initial Data'!A$1:U$2000,21,FALSE),"NULL")</f>
        <v>32</v>
      </c>
      <c r="B1471">
        <f>IFERROR(VLOOKUP('Initial Flow'!I1471,'Initial Data'!A$1:U$2000,21,FALSE),"NULL")</f>
        <v>1417</v>
      </c>
      <c r="C1471">
        <f>IFERROR(VLOOKUP('Initial Flow'!J1471,'Initial Data'!A$1:U$2000,21,FALSE),"NULL")</f>
        <v>32</v>
      </c>
      <c r="D1471">
        <f>IFERROR(VLOOKUP('Initial Flow'!K1471,'Initial Data'!A$1:U$2000,21,FALSE),"NULL")</f>
        <v>1457</v>
      </c>
      <c r="E1471" t="str">
        <f t="shared" si="66"/>
        <v>OK</v>
      </c>
      <c r="F1471">
        <f t="shared" si="67"/>
        <v>1417</v>
      </c>
      <c r="G1471">
        <f t="shared" si="68"/>
        <v>32</v>
      </c>
      <c r="H1471" t="str">
        <f>'Initial Flow'!B1471</f>
        <v>End-user Activity auditing</v>
      </c>
      <c r="I1471" t="str">
        <f>IFERROR(VLOOKUP('Initial Flow'!D1471,'Code Int'!$A$1:$B$10,2,FALSE),"NULL")</f>
        <v>NULL</v>
      </c>
      <c r="J1471">
        <f>IFERROR(VLOOKUP('Initial Flow'!E1471,'Code Int'!$A$1:$B$10,2,FALSE),"NULL")</f>
        <v>15</v>
      </c>
      <c r="K1471" t="str">
        <f>'Initial Flow'!F1471</f>
        <v/>
      </c>
      <c r="L1471" t="str">
        <f>'Initial Flow'!G1471</f>
        <v>Raise audit event message</v>
      </c>
      <c r="M1471" t="str">
        <f>'Initial Flow'!L1471</f>
        <v>UI Activity Audit</v>
      </c>
      <c r="N1471" t="str">
        <f>'Initial Flow'!C1471</f>
        <v>MSG007694</v>
      </c>
    </row>
    <row r="1472" spans="1:14" x14ac:dyDescent="0.2">
      <c r="A1472">
        <f>IFERROR(VLOOKUP('Initial Flow'!H1472,'Initial Data'!A$1:U$2000,21,FALSE),"NULL")</f>
        <v>23</v>
      </c>
      <c r="B1472">
        <f>IFERROR(VLOOKUP('Initial Flow'!I1472,'Initial Data'!A$1:U$2000,21,FALSE),"NULL")</f>
        <v>945</v>
      </c>
      <c r="C1472">
        <f>IFERROR(VLOOKUP('Initial Flow'!J1472,'Initial Data'!A$1:U$2000,21,FALSE),"NULL")</f>
        <v>21</v>
      </c>
      <c r="D1472">
        <f>IFERROR(VLOOKUP('Initial Flow'!K1472,'Initial Data'!A$1:U$2000,21,FALSE),"NULL")</f>
        <v>385</v>
      </c>
      <c r="E1472" t="str">
        <f t="shared" si="66"/>
        <v>OK</v>
      </c>
      <c r="F1472">
        <f t="shared" si="67"/>
        <v>945</v>
      </c>
      <c r="G1472">
        <f t="shared" si="68"/>
        <v>21</v>
      </c>
      <c r="H1472" t="str">
        <f>'Initial Flow'!B1472</f>
        <v>IID3454 - CREATE_MT568_GOLDEN_COPY</v>
      </c>
      <c r="I1472" t="str">
        <f>IFERROR(VLOOKUP('Initial Flow'!D1472,'Code Int'!$A$1:$B$10,2,FALSE),"NULL")</f>
        <v>NULL</v>
      </c>
      <c r="J1472" t="str">
        <f>IFERROR(VLOOKUP('Initial Flow'!E1472,'Code Int'!$A$1:$B$10,2,FALSE),"NULL")</f>
        <v>NULL</v>
      </c>
      <c r="K1472" t="str">
        <f>'Initial Flow'!F1472</f>
        <v/>
      </c>
      <c r="L1472" t="str">
        <f>'Initial Flow'!G1472</f>
        <v>Voting events sent by ISS - forwarded directly to Custody without cleansing on NCS</v>
      </c>
      <c r="M1472" t="str">
        <f>'Initial Flow'!L1472</f>
        <v>MT568</v>
      </c>
      <c r="N1472" t="str">
        <f>'Initial Flow'!C1472</f>
        <v>MSG007467</v>
      </c>
    </row>
    <row r="1473" spans="1:14" x14ac:dyDescent="0.2">
      <c r="A1473">
        <f>IFERROR(VLOOKUP('Initial Flow'!H1473,'Initial Data'!A$1:U$2000,21,FALSE),"NULL")</f>
        <v>42</v>
      </c>
      <c r="B1473" t="str">
        <f>IFERROR(VLOOKUP('Initial Flow'!I1473,'Initial Data'!A$1:U$2000,21,FALSE),"NULL")</f>
        <v>NULL</v>
      </c>
      <c r="C1473">
        <f>IFERROR(VLOOKUP('Initial Flow'!J1473,'Initial Data'!A$1:U$2000,21,FALSE),"NULL")</f>
        <v>33</v>
      </c>
      <c r="D1473">
        <f>IFERROR(VLOOKUP('Initial Flow'!K1473,'Initial Data'!A$1:U$2000,21,FALSE),"NULL")</f>
        <v>717</v>
      </c>
      <c r="E1473" t="str">
        <f t="shared" si="66"/>
        <v>OK</v>
      </c>
      <c r="F1473">
        <f t="shared" si="67"/>
        <v>42</v>
      </c>
      <c r="G1473">
        <f t="shared" si="68"/>
        <v>33</v>
      </c>
      <c r="H1473" t="str">
        <f>'Initial Flow'!B1473</f>
        <v>IID9002 - XEMAC_ELIG_FILE</v>
      </c>
      <c r="I1473">
        <f>IFERROR(VLOOKUP('Initial Flow'!D1473,'Code Int'!$A$1:$B$10,2,FALSE),"NULL")</f>
        <v>19</v>
      </c>
      <c r="J1473">
        <f>IFERROR(VLOOKUP('Initial Flow'!E1473,'Code Int'!$A$1:$B$10,2,FALSE),"NULL")</f>
        <v>18</v>
      </c>
      <c r="K1473" t="str">
        <f>'Initial Flow'!F1473</f>
        <v/>
      </c>
      <c r="L1473" t="str">
        <f>'Initial Flow'!G1473</f>
        <v>Notifies CmaX for processing of the the eligible securities contained in the payload</v>
      </c>
      <c r="M1473" t="str">
        <f>'Initial Flow'!L1473</f>
        <v>Security</v>
      </c>
      <c r="N1473" t="str">
        <f>'Initial Flow'!C1473</f>
        <v>MSG006927</v>
      </c>
    </row>
    <row r="1474" spans="1:14" x14ac:dyDescent="0.2">
      <c r="A1474">
        <f>IFERROR(VLOOKUP('Initial Flow'!H1474,'Initial Data'!A$1:U$2000,21,FALSE),"NULL")</f>
        <v>33</v>
      </c>
      <c r="B1474">
        <f>IFERROR(VLOOKUP('Initial Flow'!I1474,'Initial Data'!A$1:U$2000,21,FALSE),"NULL")</f>
        <v>761</v>
      </c>
      <c r="C1474">
        <f>IFERROR(VLOOKUP('Initial Flow'!J1474,'Initial Data'!A$1:U$2000,21,FALSE),"NULL")</f>
        <v>33</v>
      </c>
      <c r="D1474">
        <f>IFERROR(VLOOKUP('Initial Flow'!K1474,'Initial Data'!A$1:U$2000,21,FALSE),"NULL")</f>
        <v>709</v>
      </c>
      <c r="E1474" t="str">
        <f t="shared" si="66"/>
        <v>OK</v>
      </c>
      <c r="F1474">
        <f t="shared" si="67"/>
        <v>761</v>
      </c>
      <c r="G1474">
        <f t="shared" si="68"/>
        <v>33</v>
      </c>
      <c r="H1474" t="str">
        <f>'Initial Flow'!B1474</f>
        <v>IID418 - CD_FILE_NOTF</v>
      </c>
      <c r="I1474">
        <f>IFERROR(VLOOKUP('Initial Flow'!D1474,'Code Int'!$A$1:$B$10,2,FALSE),"NULL")</f>
        <v>19</v>
      </c>
      <c r="J1474">
        <f>IFERROR(VLOOKUP('Initial Flow'!E1474,'Code Int'!$A$1:$B$10,2,FALSE),"NULL")</f>
        <v>18</v>
      </c>
      <c r="K1474" t="str">
        <f>'Initial Flow'!F1474</f>
        <v/>
      </c>
      <c r="L1474" t="str">
        <f>'Initial Flow'!G1474</f>
        <v>CD outbound file processing - target queue is on RDF db which is propagated to CD db</v>
      </c>
      <c r="M1474" t="str">
        <f>'Initial Flow'!L1474</f>
        <v>Security</v>
      </c>
      <c r="N1474" t="str">
        <f>'Initial Flow'!C1474</f>
        <v>MSG005015</v>
      </c>
    </row>
    <row r="1475" spans="1:14" hidden="1" x14ac:dyDescent="0.2">
      <c r="A1475" t="str">
        <f>IFERROR(VLOOKUP('Initial Flow'!H1475,'Initial Data'!A$1:U$2000,21,FALSE),"NULL")</f>
        <v>NULL</v>
      </c>
      <c r="B1475" t="str">
        <f>IFERROR(VLOOKUP('Initial Flow'!I1475,'Initial Data'!A$1:U$2000,21,FALSE),"NULL")</f>
        <v>NULL</v>
      </c>
      <c r="C1475">
        <f>IFERROR(VLOOKUP('Initial Flow'!J1475,'Initial Data'!A$1:U$2000,21,FALSE),"NULL")</f>
        <v>33</v>
      </c>
      <c r="D1475">
        <f>IFERROR(VLOOKUP('Initial Flow'!K1475,'Initial Data'!A$1:U$2000,21,FALSE),"NULL")</f>
        <v>821</v>
      </c>
      <c r="E1475" t="str">
        <f t="shared" ref="E1475:E1538" si="69">IF($F1475="NULL",$F1475,IF($G1475="NULL",$G1475,"OK"))</f>
        <v>NULL</v>
      </c>
      <c r="F1475" t="str">
        <f t="shared" ref="F1475:F1538" si="70">IF($B1475&lt;&gt;"NULL",$B1475,$A1475)</f>
        <v>NULL</v>
      </c>
      <c r="G1475">
        <f t="shared" ref="G1475:G1538" si="71">IF($C1475&lt;&gt;"NULL",$C1475,$D1475)</f>
        <v>33</v>
      </c>
      <c r="H1475" t="str">
        <f>'Initial Flow'!B1475</f>
        <v>IID3253 - EOC_REFRESH_RECEIPT</v>
      </c>
      <c r="I1475">
        <f>IFERROR(VLOOKUP('Initial Flow'!D1475,'Code Int'!$A$1:$B$10,2,FALSE),"NULL")</f>
        <v>20</v>
      </c>
      <c r="J1475">
        <f>IFERROR(VLOOKUP('Initial Flow'!E1475,'Code Int'!$A$1:$B$10,2,FALSE),"NULL")</f>
        <v>17</v>
      </c>
      <c r="K1475" t="str">
        <f>'Initial Flow'!F1475</f>
        <v/>
      </c>
      <c r="L1475" t="str">
        <f>'Initial Flow'!G1475</f>
        <v>ACE0</v>
      </c>
      <c r="M1475" t="str">
        <f>'Initial Flow'!L1475</f>
        <v>Security Instruction</v>
      </c>
      <c r="N1475" t="str">
        <f>'Initial Flow'!C1475</f>
        <v>MSG007234</v>
      </c>
    </row>
    <row r="1476" spans="1:14" x14ac:dyDescent="0.2">
      <c r="A1476">
        <f>IFERROR(VLOOKUP('Initial Flow'!H1476,'Initial Data'!A$1:U$2000,21,FALSE),"NULL")</f>
        <v>33</v>
      </c>
      <c r="B1476">
        <f>IFERROR(VLOOKUP('Initial Flow'!I1476,'Initial Data'!A$1:U$2000,21,FALSE),"NULL")</f>
        <v>717</v>
      </c>
      <c r="C1476">
        <f>IFERROR(VLOOKUP('Initial Flow'!J1476,'Initial Data'!A$1:U$2000,21,FALSE),"NULL")</f>
        <v>78</v>
      </c>
      <c r="D1476">
        <f>IFERROR(VLOOKUP('Initial Flow'!K1476,'Initial Data'!A$1:U$2000,21,FALSE),"NULL")</f>
        <v>1069</v>
      </c>
      <c r="E1476" t="str">
        <f t="shared" si="69"/>
        <v>OK</v>
      </c>
      <c r="F1476">
        <f t="shared" si="70"/>
        <v>717</v>
      </c>
      <c r="G1476">
        <f t="shared" si="71"/>
        <v>78</v>
      </c>
      <c r="H1476" t="str">
        <f>'Initial Flow'!B1476</f>
        <v>IID1100 - D.WAIT_SB_TAM_LOAD_CBF_PAY_CBFESES_TAX</v>
      </c>
      <c r="I1476">
        <f>IFERROR(VLOOKUP('Initial Flow'!D1476,'Code Int'!$A$1:$B$10,2,FALSE),"NULL")</f>
        <v>19</v>
      </c>
      <c r="J1476">
        <f>IFERROR(VLOOKUP('Initial Flow'!E1476,'Code Int'!$A$1:$B$10,2,FALSE),"NULL")</f>
        <v>16</v>
      </c>
      <c r="K1476" t="str">
        <f>'Initial Flow'!F1476</f>
        <v/>
      </c>
      <c r="L1476" t="str">
        <f>'Initial Flow'!G1476</f>
        <v>Payment file</v>
      </c>
      <c r="M1476" t="str">
        <f>'Initial Flow'!L1476</f>
        <v>Cash Instruction</v>
      </c>
      <c r="N1476" t="str">
        <f>'Initial Flow'!C1476</f>
        <v>MSG005471</v>
      </c>
    </row>
    <row r="1477" spans="1:14" x14ac:dyDescent="0.2">
      <c r="A1477">
        <f>IFERROR(VLOOKUP('Initial Flow'!H1477,'Initial Data'!A$1:U$2000,21,FALSE),"NULL")</f>
        <v>28</v>
      </c>
      <c r="B1477">
        <f>IFERROR(VLOOKUP('Initial Flow'!I1477,'Initial Data'!A$1:U$2000,21,FALSE),"NULL")</f>
        <v>216</v>
      </c>
      <c r="C1477">
        <f>IFERROR(VLOOKUP('Initial Flow'!J1477,'Initial Data'!A$1:U$2000,21,FALSE),"NULL")</f>
        <v>57</v>
      </c>
      <c r="D1477">
        <f>IFERROR(VLOOKUP('Initial Flow'!K1477,'Initial Data'!A$1:U$2000,21,FALSE),"NULL")</f>
        <v>1118</v>
      </c>
      <c r="E1477" t="str">
        <f t="shared" si="69"/>
        <v>OK</v>
      </c>
      <c r="F1477">
        <f t="shared" si="70"/>
        <v>216</v>
      </c>
      <c r="G1477">
        <f t="shared" si="71"/>
        <v>57</v>
      </c>
      <c r="H1477" t="str">
        <f>'Initial Flow'!B1477</f>
        <v>IID1090 - D.WAIT_RS_CONST_INT_XX_DDR</v>
      </c>
      <c r="I1477">
        <f>IFERROR(VLOOKUP('Initial Flow'!D1477,'Code Int'!$A$1:$B$10,2,FALSE),"NULL")</f>
        <v>19</v>
      </c>
      <c r="J1477">
        <f>IFERROR(VLOOKUP('Initial Flow'!E1477,'Code Int'!$A$1:$B$10,2,FALSE),"NULL")</f>
        <v>17</v>
      </c>
      <c r="K1477" t="str">
        <f>'Initial Flow'!F1477</f>
        <v/>
      </c>
      <c r="L1477" t="str">
        <f>'Initial Flow'!G1477</f>
        <v>Regular loads (1/hour) from PM/ICSD - RS</v>
      </c>
      <c r="M1477" t="str">
        <f>'Initial Flow'!L1477</f>
        <v>Position</v>
      </c>
      <c r="N1477" t="str">
        <f>'Initial Flow'!C1477</f>
        <v>MSG005467</v>
      </c>
    </row>
    <row r="1478" spans="1:14" x14ac:dyDescent="0.2">
      <c r="A1478">
        <f>IFERROR(VLOOKUP('Initial Flow'!H1478,'Initial Data'!A$1:U$2000,21,FALSE),"NULL")</f>
        <v>50</v>
      </c>
      <c r="B1478">
        <f>IFERROR(VLOOKUP('Initial Flow'!I1478,'Initial Data'!A$1:U$2000,21,FALSE),"NULL")</f>
        <v>605</v>
      </c>
      <c r="C1478">
        <f>IFERROR(VLOOKUP('Initial Flow'!J1478,'Initial Data'!A$1:U$2000,21,FALSE),"NULL")</f>
        <v>33</v>
      </c>
      <c r="D1478">
        <f>IFERROR(VLOOKUP('Initial Flow'!K1478,'Initial Data'!A$1:U$2000,21,FALSE),"NULL")</f>
        <v>837</v>
      </c>
      <c r="E1478" t="str">
        <f t="shared" si="69"/>
        <v>OK</v>
      </c>
      <c r="F1478">
        <f t="shared" si="70"/>
        <v>605</v>
      </c>
      <c r="G1478">
        <f t="shared" si="71"/>
        <v>33</v>
      </c>
      <c r="H1478" t="str">
        <f>'Initial Flow'!B1478</f>
        <v>IID444 - CD_GET_TCMQA_SSTS_WCC_LIST</v>
      </c>
      <c r="I1478">
        <f>IFERROR(VLOOKUP('Initial Flow'!D1478,'Code Int'!$A$1:$B$10,2,FALSE),"NULL")</f>
        <v>19</v>
      </c>
      <c r="J1478">
        <f>IFERROR(VLOOKUP('Initial Flow'!E1478,'Code Int'!$A$1:$B$10,2,FALSE),"NULL")</f>
        <v>16</v>
      </c>
      <c r="K1478" t="str">
        <f>'Initial Flow'!F1478</f>
        <v/>
      </c>
      <c r="L1478" t="str">
        <f>'Initial Flow'!G1478</f>
        <v>WorldCheck List from TCMQA for Swift (via CDI)</v>
      </c>
      <c r="M1478" t="str">
        <f>'Initial Flow'!L1478</f>
        <v>Sanction List</v>
      </c>
      <c r="N1478" t="str">
        <f>'Initial Flow'!C1478</f>
        <v>MSG005039</v>
      </c>
    </row>
    <row r="1479" spans="1:14" x14ac:dyDescent="0.2">
      <c r="A1479">
        <f>IFERROR(VLOOKUP('Initial Flow'!H1479,'Initial Data'!A$1:U$2000,21,FALSE),"NULL")</f>
        <v>28</v>
      </c>
      <c r="B1479">
        <f>IFERROR(VLOOKUP('Initial Flow'!I1479,'Initial Data'!A$1:U$2000,21,FALSE),"NULL")</f>
        <v>216</v>
      </c>
      <c r="C1479">
        <f>IFERROR(VLOOKUP('Initial Flow'!J1479,'Initial Data'!A$1:U$2000,21,FALSE),"NULL")</f>
        <v>57</v>
      </c>
      <c r="D1479">
        <f>IFERROR(VLOOKUP('Initial Flow'!K1479,'Initial Data'!A$1:U$2000,21,FALSE),"NULL")</f>
        <v>1118</v>
      </c>
      <c r="E1479" t="str">
        <f t="shared" si="69"/>
        <v>OK</v>
      </c>
      <c r="F1479">
        <f t="shared" si="70"/>
        <v>216</v>
      </c>
      <c r="G1479">
        <f t="shared" si="71"/>
        <v>57</v>
      </c>
      <c r="H1479" t="str">
        <f>'Initial Flow'!B1479</f>
        <v>IID1090 - D.WAIT_RS_CONST_INT_XX_DDR</v>
      </c>
      <c r="I1479">
        <f>IFERROR(VLOOKUP('Initial Flow'!D1479,'Code Int'!$A$1:$B$10,2,FALSE),"NULL")</f>
        <v>19</v>
      </c>
      <c r="J1479">
        <f>IFERROR(VLOOKUP('Initial Flow'!E1479,'Code Int'!$A$1:$B$10,2,FALSE),"NULL")</f>
        <v>17</v>
      </c>
      <c r="K1479" t="str">
        <f>'Initial Flow'!F1479</f>
        <v/>
      </c>
      <c r="L1479" t="str">
        <f>'Initial Flow'!G1479</f>
        <v>Regular loads (1/hour) from PM/ICSD - RS</v>
      </c>
      <c r="M1479" t="str">
        <f>'Initial Flow'!L1479</f>
        <v>Security Instruction</v>
      </c>
      <c r="N1479" t="str">
        <f>'Initial Flow'!C1479</f>
        <v>MSG005467</v>
      </c>
    </row>
    <row r="1480" spans="1:14" x14ac:dyDescent="0.2">
      <c r="A1480">
        <f>IFERROR(VLOOKUP('Initial Flow'!H1480,'Initial Data'!A$1:U$2000,21,FALSE),"NULL")</f>
        <v>27</v>
      </c>
      <c r="B1480">
        <f>IFERROR(VLOOKUP('Initial Flow'!I1480,'Initial Data'!A$1:U$2000,21,FALSE),"NULL")</f>
        <v>955</v>
      </c>
      <c r="C1480">
        <f>IFERROR(VLOOKUP('Initial Flow'!J1480,'Initial Data'!A$1:U$2000,21,FALSE),"NULL")</f>
        <v>27</v>
      </c>
      <c r="D1480">
        <f>IFERROR(VLOOKUP('Initial Flow'!K1480,'Initial Data'!A$1:U$2000,21,FALSE),"NULL")</f>
        <v>1039</v>
      </c>
      <c r="E1480" t="str">
        <f t="shared" si="69"/>
        <v>OK</v>
      </c>
      <c r="F1480">
        <f t="shared" si="70"/>
        <v>955</v>
      </c>
      <c r="G1480">
        <f t="shared" si="71"/>
        <v>27</v>
      </c>
      <c r="H1480" t="str">
        <f>'Initial Flow'!B1480</f>
        <v>IID2436 - RDF_WF_NOTF</v>
      </c>
      <c r="I1480">
        <f>IFERROR(VLOOKUP('Initial Flow'!D1480,'Code Int'!$A$1:$B$10,2,FALSE),"NULL")</f>
        <v>19</v>
      </c>
      <c r="J1480">
        <f>IFERROR(VLOOKUP('Initial Flow'!E1480,'Code Int'!$A$1:$B$10,2,FALSE),"NULL")</f>
        <v>15</v>
      </c>
      <c r="K1480" t="str">
        <f>'Initial Flow'!F1480</f>
        <v/>
      </c>
      <c r="L1480" t="str">
        <f>'Initial Flow'!G1480</f>
        <v>Notification of events relevant for RDF Workflows</v>
      </c>
      <c r="M1480" t="str">
        <f>'Initial Flow'!L1480</f>
        <v>Security</v>
      </c>
      <c r="N1480" t="str">
        <f>'Initial Flow'!C1480</f>
        <v>MSG006475</v>
      </c>
    </row>
    <row r="1481" spans="1:14" x14ac:dyDescent="0.2">
      <c r="A1481">
        <f>IFERROR(VLOOKUP('Initial Flow'!H1481,'Initial Data'!A$1:U$2000,21,FALSE),"NULL")</f>
        <v>56</v>
      </c>
      <c r="B1481">
        <f>IFERROR(VLOOKUP('Initial Flow'!I1481,'Initial Data'!A$1:U$2000,21,FALSE),"NULL")</f>
        <v>255</v>
      </c>
      <c r="C1481">
        <f>IFERROR(VLOOKUP('Initial Flow'!J1481,'Initial Data'!A$1:U$2000,21,FALSE),"NULL")</f>
        <v>56</v>
      </c>
      <c r="D1481">
        <f>IFERROR(VLOOKUP('Initial Flow'!K1481,'Initial Data'!A$1:U$2000,21,FALSE),"NULL")</f>
        <v>1136</v>
      </c>
      <c r="E1481" t="str">
        <f t="shared" si="69"/>
        <v>OK</v>
      </c>
      <c r="F1481">
        <f t="shared" si="70"/>
        <v>255</v>
      </c>
      <c r="G1481">
        <f t="shared" si="71"/>
        <v>56</v>
      </c>
      <c r="H1481" t="str">
        <f>'Initial Flow'!B1481</f>
        <v>IID2315 - PRCRule17Request</v>
      </c>
      <c r="I1481">
        <f>IFERROR(VLOOKUP('Initial Flow'!D1481,'Code Int'!$A$1:$B$10,2,FALSE),"NULL")</f>
        <v>19</v>
      </c>
      <c r="J1481">
        <f>IFERROR(VLOOKUP('Initial Flow'!E1481,'Code Int'!$A$1:$B$10,2,FALSE),"NULL")</f>
        <v>15</v>
      </c>
      <c r="K1481" t="str">
        <f>'Initial Flow'!F1481</f>
        <v/>
      </c>
      <c r="L1481" t="str">
        <f>'Initial Flow'!G1481</f>
        <v>Execute PRC rule 17</v>
      </c>
      <c r="M1481" t="str">
        <f>'Initial Flow'!L1481</f>
        <v>Settlement Production Rules</v>
      </c>
      <c r="N1481" t="str">
        <f>'Initial Flow'!C1481</f>
        <v>MSG006393</v>
      </c>
    </row>
    <row r="1482" spans="1:14" x14ac:dyDescent="0.2">
      <c r="A1482">
        <f>IFERROR(VLOOKUP('Initial Flow'!H1482,'Initial Data'!A$1:U$2000,21,FALSE),"NULL")</f>
        <v>56</v>
      </c>
      <c r="B1482">
        <f>IFERROR(VLOOKUP('Initial Flow'!I1482,'Initial Data'!A$1:U$2000,21,FALSE),"NULL")</f>
        <v>255</v>
      </c>
      <c r="C1482">
        <f>IFERROR(VLOOKUP('Initial Flow'!J1482,'Initial Data'!A$1:U$2000,21,FALSE),"NULL")</f>
        <v>56</v>
      </c>
      <c r="D1482">
        <f>IFERROR(VLOOKUP('Initial Flow'!K1482,'Initial Data'!A$1:U$2000,21,FALSE),"NULL")</f>
        <v>1108</v>
      </c>
      <c r="E1482" t="str">
        <f t="shared" si="69"/>
        <v>OK</v>
      </c>
      <c r="F1482">
        <f t="shared" si="70"/>
        <v>255</v>
      </c>
      <c r="G1482">
        <f t="shared" si="71"/>
        <v>56</v>
      </c>
      <c r="H1482" t="str">
        <f>'Initial Flow'!B1482</f>
        <v>IID1154 - ElendOpenReject</v>
      </c>
      <c r="I1482">
        <f>IFERROR(VLOOKUP('Initial Flow'!D1482,'Code Int'!$A$1:$B$10,2,FALSE),"NULL")</f>
        <v>19</v>
      </c>
      <c r="J1482">
        <f>IFERROR(VLOOKUP('Initial Flow'!E1482,'Code Int'!$A$1:$B$10,2,FALSE),"NULL")</f>
        <v>15</v>
      </c>
      <c r="K1482" t="str">
        <f>'Initial Flow'!F1482</f>
        <v/>
      </c>
      <c r="L1482" t="str">
        <f>'Initial Flow'!G1482</f>
        <v>When a validation of the open init transaction fails on STV this message will be sent to the handler with ELEND_TXN_ID and the rejection reason code in the payload</v>
      </c>
      <c r="M1482" t="str">
        <f>'Initial Flow'!L1482</f>
        <v>Security Lending</v>
      </c>
      <c r="N1482" t="str">
        <f>'Initial Flow'!C1482</f>
        <v>MSG005507</v>
      </c>
    </row>
    <row r="1483" spans="1:14" x14ac:dyDescent="0.2">
      <c r="A1483">
        <f>IFERROR(VLOOKUP('Initial Flow'!H1483,'Initial Data'!A$1:U$2000,21,FALSE),"NULL")</f>
        <v>28</v>
      </c>
      <c r="B1483">
        <f>IFERROR(VLOOKUP('Initial Flow'!I1483,'Initial Data'!A$1:U$2000,21,FALSE),"NULL")</f>
        <v>216</v>
      </c>
      <c r="C1483">
        <f>IFERROR(VLOOKUP('Initial Flow'!J1483,'Initial Data'!A$1:U$2000,21,FALSE),"NULL")</f>
        <v>22</v>
      </c>
      <c r="D1483">
        <f>IFERROR(VLOOKUP('Initial Flow'!K1483,'Initial Data'!A$1:U$2000,21,FALSE),"NULL")</f>
        <v>403</v>
      </c>
      <c r="E1483" t="str">
        <f t="shared" si="69"/>
        <v>OK</v>
      </c>
      <c r="F1483">
        <f t="shared" si="70"/>
        <v>216</v>
      </c>
      <c r="G1483">
        <f t="shared" si="71"/>
        <v>22</v>
      </c>
      <c r="H1483" t="str">
        <f>'Initial Flow'!B1483</f>
        <v>IID1097 - D.WAIT_RS_SYNCHRO_STATISTIX_DSRV</v>
      </c>
      <c r="I1483">
        <f>IFERROR(VLOOKUP('Initial Flow'!D1483,'Code Int'!$A$1:$B$10,2,FALSE),"NULL")</f>
        <v>19</v>
      </c>
      <c r="J1483">
        <f>IFERROR(VLOOKUP('Initial Flow'!E1483,'Code Int'!$A$1:$B$10,2,FALSE),"NULL")</f>
        <v>17</v>
      </c>
      <c r="K1483" t="str">
        <f>'Initial Flow'!F1483</f>
        <v/>
      </c>
      <c r="L1483" t="str">
        <f>'Initial Flow'!G1483</f>
        <v>Corporate Action messages sent to Dataserver</v>
      </c>
      <c r="M1483" t="str">
        <f>'Initial Flow'!L1483</f>
        <v>Custody Event</v>
      </c>
      <c r="N1483" t="str">
        <f>'Initial Flow'!C1483</f>
        <v>MSG005469</v>
      </c>
    </row>
    <row r="1484" spans="1:14" x14ac:dyDescent="0.2">
      <c r="A1484">
        <f>IFERROR(VLOOKUP('Initial Flow'!H1484,'Initial Data'!A$1:U$2000,21,FALSE),"NULL")</f>
        <v>23</v>
      </c>
      <c r="B1484">
        <f>IFERROR(VLOOKUP('Initial Flow'!I1484,'Initial Data'!A$1:U$2000,21,FALSE),"NULL")</f>
        <v>913</v>
      </c>
      <c r="C1484">
        <f>IFERROR(VLOOKUP('Initial Flow'!J1484,'Initial Data'!A$1:U$2000,21,FALSE),"NULL")</f>
        <v>59</v>
      </c>
      <c r="D1484">
        <f>IFERROR(VLOOKUP('Initial Flow'!K1484,'Initial Data'!A$1:U$2000,21,FALSE),"NULL")</f>
        <v>478</v>
      </c>
      <c r="E1484" t="str">
        <f t="shared" si="69"/>
        <v>OK</v>
      </c>
      <c r="F1484">
        <f t="shared" si="70"/>
        <v>913</v>
      </c>
      <c r="G1484">
        <f t="shared" si="71"/>
        <v>59</v>
      </c>
      <c r="H1484" t="str">
        <f>'Initial Flow'!B1484</f>
        <v>IID835 - CREATE_MT992_PI2</v>
      </c>
      <c r="I1484">
        <f>IFERROR(VLOOKUP('Initial Flow'!D1484,'Code Int'!$A$1:$B$10,2,FALSE),"NULL")</f>
        <v>19</v>
      </c>
      <c r="J1484">
        <f>IFERROR(VLOOKUP('Initial Flow'!E1484,'Code Int'!$A$1:$B$10,2,FALSE),"NULL")</f>
        <v>15</v>
      </c>
      <c r="K1484" t="str">
        <f>'Initial Flow'!F1484</f>
        <v/>
      </c>
      <c r="L1484" t="str">
        <f>'Initial Flow'!G1484</f>
        <v>ISO MT992-CSB</v>
      </c>
      <c r="M1484" t="str">
        <f>'Initial Flow'!L1484</f>
        <v>MT992</v>
      </c>
      <c r="N1484" t="str">
        <f>'Initial Flow'!C1484</f>
        <v>MSG005350</v>
      </c>
    </row>
    <row r="1485" spans="1:14" hidden="1" x14ac:dyDescent="0.2">
      <c r="A1485" t="str">
        <f>IFERROR(VLOOKUP('Initial Flow'!H1485,'Initial Data'!A$1:U$2000,21,FALSE),"NULL")</f>
        <v>NULL</v>
      </c>
      <c r="B1485" t="str">
        <f>IFERROR(VLOOKUP('Initial Flow'!I1485,'Initial Data'!A$1:U$2000,21,FALSE),"NULL")</f>
        <v>NULL</v>
      </c>
      <c r="C1485">
        <f>IFERROR(VLOOKUP('Initial Flow'!J1485,'Initial Data'!A$1:U$2000,21,FALSE),"NULL")</f>
        <v>23</v>
      </c>
      <c r="D1485">
        <f>IFERROR(VLOOKUP('Initial Flow'!K1485,'Initial Data'!A$1:U$2000,21,FALSE),"NULL")</f>
        <v>953</v>
      </c>
      <c r="E1485" t="str">
        <f t="shared" si="69"/>
        <v>NULL</v>
      </c>
      <c r="F1485" t="str">
        <f t="shared" si="70"/>
        <v>NULL</v>
      </c>
      <c r="G1485">
        <f t="shared" si="71"/>
        <v>23</v>
      </c>
      <c r="H1485" t="str">
        <f>'Initial Flow'!B1485</f>
        <v>IID1264 - HUB_GET_ECB_FILE</v>
      </c>
      <c r="I1485">
        <f>IFERROR(VLOOKUP('Initial Flow'!D1485,'Code Int'!$A$1:$B$10,2,FALSE),"NULL")</f>
        <v>20</v>
      </c>
      <c r="J1485" t="str">
        <f>IFERROR(VLOOKUP('Initial Flow'!E1485,'Code Int'!$A$1:$B$10,2,FALSE),"NULL")</f>
        <v>NULL</v>
      </c>
      <c r="K1485" t="str">
        <f>'Initial Flow'!F1485</f>
        <v/>
      </c>
      <c r="L1485" t="str">
        <f>'Initial Flow'!G1485</f>
        <v>Get Ecb file</v>
      </c>
      <c r="M1485" t="str">
        <f>'Initial Flow'!L1485</f>
        <v>Security</v>
      </c>
      <c r="N1485" t="str">
        <f>'Initial Flow'!C1485</f>
        <v>MSG005571</v>
      </c>
    </row>
    <row r="1486" spans="1:14" x14ac:dyDescent="0.2">
      <c r="A1486">
        <f>IFERROR(VLOOKUP('Initial Flow'!H1486,'Initial Data'!A$1:U$2000,21,FALSE),"NULL")</f>
        <v>33</v>
      </c>
      <c r="B1486">
        <f>IFERROR(VLOOKUP('Initial Flow'!I1486,'Initial Data'!A$1:U$2000,21,FALSE),"NULL")</f>
        <v>757</v>
      </c>
      <c r="C1486">
        <f>IFERROR(VLOOKUP('Initial Flow'!J1486,'Initial Data'!A$1:U$2000,21,FALSE),"NULL")</f>
        <v>33</v>
      </c>
      <c r="D1486">
        <f>IFERROR(VLOOKUP('Initial Flow'!K1486,'Initial Data'!A$1:U$2000,21,FALSE),"NULL")</f>
        <v>861</v>
      </c>
      <c r="E1486" t="str">
        <f t="shared" si="69"/>
        <v>OK</v>
      </c>
      <c r="F1486">
        <f t="shared" si="70"/>
        <v>757</v>
      </c>
      <c r="G1486">
        <f t="shared" si="71"/>
        <v>33</v>
      </c>
      <c r="H1486" t="str">
        <f>'Initial Flow'!B1486</f>
        <v>IID526 - CD_TDCC_OUT</v>
      </c>
      <c r="I1486">
        <f>IFERROR(VLOOKUP('Initial Flow'!D1486,'Code Int'!$A$1:$B$10,2,FALSE),"NULL")</f>
        <v>19</v>
      </c>
      <c r="J1486">
        <f>IFERROR(VLOOKUP('Initial Flow'!E1486,'Code Int'!$A$1:$B$10,2,FALSE),"NULL")</f>
        <v>18</v>
      </c>
      <c r="K1486" t="str">
        <f>'Initial Flow'!F1486</f>
        <v/>
      </c>
      <c r="L1486" t="str">
        <f>'Initial Flow'!G1486</f>
        <v>TDCC feedback</v>
      </c>
      <c r="M1486" t="str">
        <f>'Initial Flow'!L1486</f>
        <v>Tax</v>
      </c>
      <c r="N1486" t="str">
        <f>'Initial Flow'!C1486</f>
        <v>MSG005112</v>
      </c>
    </row>
    <row r="1487" spans="1:14" x14ac:dyDescent="0.2">
      <c r="A1487">
        <f>IFERROR(VLOOKUP('Initial Flow'!H1487,'Initial Data'!A$1:U$2000,21,FALSE),"NULL")</f>
        <v>36</v>
      </c>
      <c r="B1487" t="str">
        <f>IFERROR(VLOOKUP('Initial Flow'!I1487,'Initial Data'!A$1:U$2000,21,FALSE),"NULL")</f>
        <v>NULL</v>
      </c>
      <c r="C1487">
        <f>IFERROR(VLOOKUP('Initial Flow'!J1487,'Initial Data'!A$1:U$2000,21,FALSE),"NULL")</f>
        <v>23</v>
      </c>
      <c r="D1487">
        <f>IFERROR(VLOOKUP('Initial Flow'!K1487,'Initial Data'!A$1:U$2000,21,FALSE),"NULL")</f>
        <v>1375</v>
      </c>
      <c r="E1487" t="str">
        <f t="shared" si="69"/>
        <v>OK</v>
      </c>
      <c r="F1487">
        <f t="shared" si="70"/>
        <v>36</v>
      </c>
      <c r="G1487">
        <f t="shared" si="71"/>
        <v>23</v>
      </c>
      <c r="H1487" t="str">
        <f>'Initial Flow'!B1487</f>
        <v>IID3325 - HUB_OUT_SEC_SPOC_XACT_MT599</v>
      </c>
      <c r="I1487" t="str">
        <f>IFERROR(VLOOKUP('Initial Flow'!D1487,'Code Int'!$A$1:$B$10,2,FALSE),"NULL")</f>
        <v>NULL</v>
      </c>
      <c r="J1487">
        <f>IFERROR(VLOOKUP('Initial Flow'!E1487,'Code Int'!$A$1:$B$10,2,FALSE),"NULL")</f>
        <v>15</v>
      </c>
      <c r="K1487" t="str">
        <f>'Initial Flow'!F1487</f>
        <v/>
      </c>
      <c r="L1487" t="str">
        <f>'Initial Flow'!G1487</f>
        <v>Technical feedback sent by LIMA/SPOC for Xact instructions</v>
      </c>
      <c r="M1487" t="str">
        <f>'Initial Flow'!L1487</f>
        <v>Security Instruction</v>
      </c>
      <c r="N1487" t="str">
        <f>'Initial Flow'!C1487</f>
        <v>MSG007370</v>
      </c>
    </row>
    <row r="1488" spans="1:14" x14ac:dyDescent="0.2">
      <c r="A1488">
        <f>IFERROR(VLOOKUP('Initial Flow'!H1488,'Initial Data'!A$1:U$2000,21,FALSE),"NULL")</f>
        <v>56</v>
      </c>
      <c r="B1488">
        <f>IFERROR(VLOOKUP('Initial Flow'!I1488,'Initial Data'!A$1:U$2000,21,FALSE),"NULL")</f>
        <v>255</v>
      </c>
      <c r="C1488">
        <f>IFERROR(VLOOKUP('Initial Flow'!J1488,'Initial Data'!A$1:U$2000,21,FALSE),"NULL")</f>
        <v>56</v>
      </c>
      <c r="D1488">
        <f>IFERROR(VLOOKUP('Initial Flow'!K1488,'Initial Data'!A$1:U$2000,21,FALSE),"NULL")</f>
        <v>1104</v>
      </c>
      <c r="E1488" t="str">
        <f t="shared" si="69"/>
        <v>OK</v>
      </c>
      <c r="F1488">
        <f t="shared" si="70"/>
        <v>255</v>
      </c>
      <c r="G1488">
        <f t="shared" si="71"/>
        <v>56</v>
      </c>
      <c r="H1488" t="str">
        <f>'Initial Flow'!B1488</f>
        <v>IID2188 - OptimisedAddToCashCollection</v>
      </c>
      <c r="I1488">
        <f>IFERROR(VLOOKUP('Initial Flow'!D1488,'Code Int'!$A$1:$B$10,2,FALSE),"NULL")</f>
        <v>19</v>
      </c>
      <c r="J1488">
        <f>IFERROR(VLOOKUP('Initial Flow'!E1488,'Code Int'!$A$1:$B$10,2,FALSE),"NULL")</f>
        <v>15</v>
      </c>
      <c r="K1488" t="str">
        <f>'Initial Flow'!F1488</f>
        <v/>
      </c>
      <c r="L1488" t="str">
        <f>'Initial Flow'!G1488</f>
        <v>Issued by Process Engine Sent to NCCP CCM - NCCIP is bulk injecting cashtxns into RTS/Creation DB following a market opening</v>
      </c>
      <c r="M1488" t="str">
        <f>'Initial Flow'!L1488</f>
        <v>Cash Instruction</v>
      </c>
      <c r="N1488" t="str">
        <f>'Initial Flow'!C1488</f>
        <v>MSG006321</v>
      </c>
    </row>
    <row r="1489" spans="1:14" x14ac:dyDescent="0.2">
      <c r="A1489">
        <f>IFERROR(VLOOKUP('Initial Flow'!H1489,'Initial Data'!A$1:U$2000,21,FALSE),"NULL")</f>
        <v>73</v>
      </c>
      <c r="B1489">
        <f>IFERROR(VLOOKUP('Initial Flow'!I1489,'Initial Data'!A$1:U$2000,21,FALSE),"NULL")</f>
        <v>292</v>
      </c>
      <c r="C1489">
        <f>IFERROR(VLOOKUP('Initial Flow'!J1489,'Initial Data'!A$1:U$2000,21,FALSE),"NULL")</f>
        <v>73</v>
      </c>
      <c r="D1489">
        <f>IFERROR(VLOOKUP('Initial Flow'!K1489,'Initial Data'!A$1:U$2000,21,FALSE),"NULL")</f>
        <v>252</v>
      </c>
      <c r="E1489" t="str">
        <f t="shared" si="69"/>
        <v>OK</v>
      </c>
      <c r="F1489">
        <f t="shared" si="70"/>
        <v>292</v>
      </c>
      <c r="G1489">
        <f t="shared" si="71"/>
        <v>73</v>
      </c>
      <c r="H1489" t="str">
        <f>'Initial Flow'!B1489</f>
        <v>IID2290 - PmICSDMveBookerSync</v>
      </c>
      <c r="I1489">
        <f>IFERROR(VLOOKUP('Initial Flow'!D1489,'Code Int'!$A$1:$B$10,2,FALSE),"NULL")</f>
        <v>19</v>
      </c>
      <c r="J1489">
        <f>IFERROR(VLOOKUP('Initial Flow'!E1489,'Code Int'!$A$1:$B$10,2,FALSE),"NULL")</f>
        <v>15</v>
      </c>
      <c r="K1489" t="str">
        <f>'Initial Flow'!F1489</f>
        <v>BROADCAST;20</v>
      </c>
      <c r="L1489" t="str">
        <f>'Initial Flow'!G1489</f>
        <v>Request to book pending ICSD movements for specified PM Change Number</v>
      </c>
      <c r="M1489" t="str">
        <f>'Initial Flow'!L1489</f>
        <v>Security Instruction</v>
      </c>
      <c r="N1489" t="str">
        <f>'Initial Flow'!C1489</f>
        <v>MSG006384</v>
      </c>
    </row>
    <row r="1490" spans="1:14" x14ac:dyDescent="0.2">
      <c r="A1490">
        <f>IFERROR(VLOOKUP('Initial Flow'!H1490,'Initial Data'!A$1:U$2000,21,FALSE),"NULL")</f>
        <v>56</v>
      </c>
      <c r="B1490" t="str">
        <f>IFERROR(VLOOKUP('Initial Flow'!I1490,'Initial Data'!A$1:U$2000,21,FALSE),"NULL")</f>
        <v>NULL</v>
      </c>
      <c r="C1490">
        <f>IFERROR(VLOOKUP('Initial Flow'!J1490,'Initial Data'!A$1:U$2000,21,FALSE),"NULL")</f>
        <v>33</v>
      </c>
      <c r="D1490">
        <f>IFERROR(VLOOKUP('Initial Flow'!K1490,'Initial Data'!A$1:U$2000,21,FALSE),"NULL")</f>
        <v>729</v>
      </c>
      <c r="E1490" t="str">
        <f t="shared" si="69"/>
        <v>OK</v>
      </c>
      <c r="F1490">
        <f t="shared" si="70"/>
        <v>56</v>
      </c>
      <c r="G1490">
        <f t="shared" si="71"/>
        <v>33</v>
      </c>
      <c r="H1490" t="str">
        <f>'Initial Flow'!B1490</f>
        <v>IID463 - CD_LENDING_RECONCILIATION_REPORT</v>
      </c>
      <c r="I1490">
        <f>IFERROR(VLOOKUP('Initial Flow'!D1490,'Code Int'!$A$1:$B$10,2,FALSE),"NULL")</f>
        <v>19</v>
      </c>
      <c r="J1490">
        <f>IFERROR(VLOOKUP('Initial Flow'!E1490,'Code Int'!$A$1:$B$10,2,FALSE),"NULL")</f>
        <v>16</v>
      </c>
      <c r="K1490" t="str">
        <f>'Initial Flow'!F1490</f>
        <v/>
      </c>
      <c r="L1490" t="str">
        <f>'Initial Flow'!G1490</f>
        <v>Street Lending Lending reconciliation report notification to Creation Direct</v>
      </c>
      <c r="M1490" t="str">
        <f>'Initial Flow'!L1490</f>
        <v>Security Lending</v>
      </c>
      <c r="N1490" t="str">
        <f>'Initial Flow'!C1490</f>
        <v>MSG005058</v>
      </c>
    </row>
    <row r="1491" spans="1:14" x14ac:dyDescent="0.2">
      <c r="A1491">
        <f>IFERROR(VLOOKUP('Initial Flow'!H1491,'Initial Data'!A$1:U$2000,21,FALSE),"NULL")</f>
        <v>32</v>
      </c>
      <c r="B1491">
        <f>IFERROR(VLOOKUP('Initial Flow'!I1491,'Initial Data'!A$1:U$2000,21,FALSE),"NULL")</f>
        <v>1378</v>
      </c>
      <c r="C1491">
        <f>IFERROR(VLOOKUP('Initial Flow'!J1491,'Initial Data'!A$1:U$2000,21,FALSE),"NULL")</f>
        <v>32</v>
      </c>
      <c r="D1491">
        <f>IFERROR(VLOOKUP('Initial Flow'!K1491,'Initial Data'!A$1:U$2000,21,FALSE),"NULL")</f>
        <v>1195</v>
      </c>
      <c r="E1491" t="str">
        <f t="shared" si="69"/>
        <v>OK</v>
      </c>
      <c r="F1491">
        <f t="shared" si="70"/>
        <v>1378</v>
      </c>
      <c r="G1491">
        <f t="shared" si="71"/>
        <v>32</v>
      </c>
      <c r="H1491" t="str">
        <f>'Initial Flow'!B1491</f>
        <v/>
      </c>
      <c r="I1491" t="str">
        <f>IFERROR(VLOOKUP('Initial Flow'!D1491,'Code Int'!$A$1:$B$10,2,FALSE),"NULL")</f>
        <v>NULL</v>
      </c>
      <c r="J1491">
        <f>IFERROR(VLOOKUP('Initial Flow'!E1491,'Code Int'!$A$1:$B$10,2,FALSE),"NULL")</f>
        <v>15</v>
      </c>
      <c r="K1491" t="str">
        <f>'Initial Flow'!F1491</f>
        <v/>
      </c>
      <c r="L1491" t="str">
        <f>'Initial Flow'!G1491</f>
        <v/>
      </c>
      <c r="M1491" t="str">
        <f>'Initial Flow'!L1491</f>
        <v>Access Control List</v>
      </c>
      <c r="N1491" t="str">
        <f>'Initial Flow'!C1491</f>
        <v>MSG007760</v>
      </c>
    </row>
    <row r="1492" spans="1:14" x14ac:dyDescent="0.2">
      <c r="A1492">
        <f>IFERROR(VLOOKUP('Initial Flow'!H1492,'Initial Data'!A$1:U$2000,21,FALSE),"NULL")</f>
        <v>61</v>
      </c>
      <c r="B1492">
        <f>IFERROR(VLOOKUP('Initial Flow'!I1492,'Initial Data'!A$1:U$2000,21,FALSE),"NULL")</f>
        <v>693</v>
      </c>
      <c r="C1492">
        <f>IFERROR(VLOOKUP('Initial Flow'!J1492,'Initial Data'!A$1:U$2000,21,FALSE),"NULL")</f>
        <v>23</v>
      </c>
      <c r="D1492">
        <f>IFERROR(VLOOKUP('Initial Flow'!K1492,'Initial Data'!A$1:U$2000,21,FALSE),"NULL")</f>
        <v>1374</v>
      </c>
      <c r="E1492" t="str">
        <f t="shared" si="69"/>
        <v>OK</v>
      </c>
      <c r="F1492">
        <f t="shared" si="70"/>
        <v>693</v>
      </c>
      <c r="G1492">
        <f t="shared" si="71"/>
        <v>23</v>
      </c>
      <c r="H1492" t="str">
        <f>'Initial Flow'!B1492</f>
        <v>IID3300 - XACT_CBF_HUB_IN_SEC_SESE030</v>
      </c>
      <c r="I1492" t="str">
        <f>IFERROR(VLOOKUP('Initial Flow'!D1492,'Code Int'!$A$1:$B$10,2,FALSE),"NULL")</f>
        <v>NULL</v>
      </c>
      <c r="J1492">
        <f>IFERROR(VLOOKUP('Initial Flow'!E1492,'Code Int'!$A$1:$B$10,2,FALSE),"NULL")</f>
        <v>15</v>
      </c>
      <c r="K1492" t="str">
        <f>'Initial Flow'!F1492</f>
        <v/>
      </c>
      <c r="L1492" t="str">
        <f>'Initial Flow'!G1492</f>
        <v/>
      </c>
      <c r="M1492" t="str">
        <f>'Initial Flow'!L1492</f>
        <v>SESE030</v>
      </c>
      <c r="N1492" t="str">
        <f>'Initial Flow'!C1492</f>
        <v>MSG007350</v>
      </c>
    </row>
    <row r="1493" spans="1:14" x14ac:dyDescent="0.2">
      <c r="A1493">
        <f>IFERROR(VLOOKUP('Initial Flow'!H1493,'Initial Data'!A$1:U$2000,21,FALSE),"NULL")</f>
        <v>23</v>
      </c>
      <c r="B1493">
        <f>IFERROR(VLOOKUP('Initial Flow'!I1493,'Initial Data'!A$1:U$2000,21,FALSE),"NULL")</f>
        <v>913</v>
      </c>
      <c r="C1493">
        <f>IFERROR(VLOOKUP('Initial Flow'!J1493,'Initial Data'!A$1:U$2000,21,FALSE),"NULL")</f>
        <v>59</v>
      </c>
      <c r="D1493">
        <f>IFERROR(VLOOKUP('Initial Flow'!K1493,'Initial Data'!A$1:U$2000,21,FALSE),"NULL")</f>
        <v>478</v>
      </c>
      <c r="E1493" t="str">
        <f t="shared" si="69"/>
        <v>OK</v>
      </c>
      <c r="F1493">
        <f t="shared" si="70"/>
        <v>913</v>
      </c>
      <c r="G1493">
        <f t="shared" si="71"/>
        <v>59</v>
      </c>
      <c r="H1493" t="str">
        <f>'Initial Flow'!B1493</f>
        <v>IID794 - CREATE_MT538_PI2</v>
      </c>
      <c r="I1493">
        <f>IFERROR(VLOOKUP('Initial Flow'!D1493,'Code Int'!$A$1:$B$10,2,FALSE),"NULL")</f>
        <v>19</v>
      </c>
      <c r="J1493">
        <f>IFERROR(VLOOKUP('Initial Flow'!E1493,'Code Int'!$A$1:$B$10,2,FALSE),"NULL")</f>
        <v>15</v>
      </c>
      <c r="K1493" t="str">
        <f>'Initial Flow'!F1493</f>
        <v/>
      </c>
      <c r="L1493" t="str">
        <f>'Initial Flow'!G1493</f>
        <v>ISO MT538-CSB</v>
      </c>
      <c r="M1493" t="str">
        <f>'Initial Flow'!L1493</f>
        <v>MT538</v>
      </c>
      <c r="N1493" t="str">
        <f>'Initial Flow'!C1493</f>
        <v>MSG005310</v>
      </c>
    </row>
    <row r="1494" spans="1:14" x14ac:dyDescent="0.2">
      <c r="A1494">
        <f>IFERROR(VLOOKUP('Initial Flow'!H1494,'Initial Data'!A$1:U$2000,21,FALSE),"NULL")</f>
        <v>23</v>
      </c>
      <c r="B1494">
        <f>IFERROR(VLOOKUP('Initial Flow'!I1494,'Initial Data'!A$1:U$2000,21,FALSE),"NULL")</f>
        <v>913</v>
      </c>
      <c r="C1494">
        <f>IFERROR(VLOOKUP('Initial Flow'!J1494,'Initial Data'!A$1:U$2000,21,FALSE),"NULL")</f>
        <v>59</v>
      </c>
      <c r="D1494">
        <f>IFERROR(VLOOKUP('Initial Flow'!K1494,'Initial Data'!A$1:U$2000,21,FALSE),"NULL")</f>
        <v>478</v>
      </c>
      <c r="E1494" t="str">
        <f t="shared" si="69"/>
        <v>OK</v>
      </c>
      <c r="F1494">
        <f t="shared" si="70"/>
        <v>913</v>
      </c>
      <c r="G1494">
        <f t="shared" si="71"/>
        <v>59</v>
      </c>
      <c r="H1494" t="str">
        <f>'Initial Flow'!B1494</f>
        <v>IID765 - CREATE_MT190_PI2</v>
      </c>
      <c r="I1494">
        <f>IFERROR(VLOOKUP('Initial Flow'!D1494,'Code Int'!$A$1:$B$10,2,FALSE),"NULL")</f>
        <v>19</v>
      </c>
      <c r="J1494">
        <f>IFERROR(VLOOKUP('Initial Flow'!E1494,'Code Int'!$A$1:$B$10,2,FALSE),"NULL")</f>
        <v>15</v>
      </c>
      <c r="K1494" t="str">
        <f>'Initial Flow'!F1494</f>
        <v/>
      </c>
      <c r="L1494" t="str">
        <f>'Initial Flow'!G1494</f>
        <v>ISO MT190-CSB</v>
      </c>
      <c r="M1494" t="str">
        <f>'Initial Flow'!L1494</f>
        <v>MT190</v>
      </c>
      <c r="N1494" t="str">
        <f>'Initial Flow'!C1494</f>
        <v>MSG005281</v>
      </c>
    </row>
    <row r="1495" spans="1:14" x14ac:dyDescent="0.2">
      <c r="A1495">
        <f>IFERROR(VLOOKUP('Initial Flow'!H1495,'Initial Data'!A$1:U$2000,21,FALSE),"NULL")</f>
        <v>33</v>
      </c>
      <c r="B1495">
        <f>IFERROR(VLOOKUP('Initial Flow'!I1495,'Initial Data'!A$1:U$2000,21,FALSE),"NULL")</f>
        <v>813</v>
      </c>
      <c r="C1495">
        <f>IFERROR(VLOOKUP('Initial Flow'!J1495,'Initial Data'!A$1:U$2000,21,FALSE),"NULL")</f>
        <v>33</v>
      </c>
      <c r="D1495">
        <f>IFERROR(VLOOKUP('Initial Flow'!K1495,'Initial Data'!A$1:U$2000,21,FALSE),"NULL")</f>
        <v>709</v>
      </c>
      <c r="E1495" t="str">
        <f t="shared" si="69"/>
        <v>OK</v>
      </c>
      <c r="F1495">
        <f t="shared" si="70"/>
        <v>813</v>
      </c>
      <c r="G1495">
        <f t="shared" si="71"/>
        <v>33</v>
      </c>
      <c r="H1495" t="str">
        <f>'Initial Flow'!B1495</f>
        <v>IID359 - CD_BARCLAYS_AM_REPORT</v>
      </c>
      <c r="I1495">
        <f>IFERROR(VLOOKUP('Initial Flow'!D1495,'Code Int'!$A$1:$B$10,2,FALSE),"NULL")</f>
        <v>19</v>
      </c>
      <c r="J1495">
        <f>IFERROR(VLOOKUP('Initial Flow'!E1495,'Code Int'!$A$1:$B$10,2,FALSE),"NULL")</f>
        <v>18</v>
      </c>
      <c r="K1495" t="str">
        <f>'Initial Flow'!F1495</f>
        <v/>
      </c>
      <c r="L1495" t="str">
        <f>'Initial Flow'!G1495</f>
        <v>AM Barclays Report for Aurora</v>
      </c>
      <c r="M1495" t="str">
        <f>'Initial Flow'!L1495</f>
        <v>Account</v>
      </c>
      <c r="N1495" t="str">
        <f>'Initial Flow'!C1495</f>
        <v>MSG004962</v>
      </c>
    </row>
    <row r="1496" spans="1:14" x14ac:dyDescent="0.2">
      <c r="A1496">
        <f>IFERROR(VLOOKUP('Initial Flow'!H1496,'Initial Data'!A$1:U$2000,21,FALSE),"NULL")</f>
        <v>20</v>
      </c>
      <c r="B1496">
        <f>IFERROR(VLOOKUP('Initial Flow'!I1496,'Initial Data'!A$1:U$2000,21,FALSE),"NULL")</f>
        <v>715</v>
      </c>
      <c r="C1496">
        <f>IFERROR(VLOOKUP('Initial Flow'!J1496,'Initial Data'!A$1:U$2000,21,FALSE),"NULL")</f>
        <v>23</v>
      </c>
      <c r="D1496">
        <f>IFERROR(VLOOKUP('Initial Flow'!K1496,'Initial Data'!A$1:U$2000,21,FALSE),"NULL")</f>
        <v>941</v>
      </c>
      <c r="E1496" t="str">
        <f t="shared" si="69"/>
        <v>OK</v>
      </c>
      <c r="F1496">
        <f t="shared" si="70"/>
        <v>715</v>
      </c>
      <c r="G1496">
        <f t="shared" si="71"/>
        <v>23</v>
      </c>
      <c r="H1496" t="str">
        <f>'Initial Flow'!B1496</f>
        <v>IID1441 - HUB_OUT_COLLAT_ASX</v>
      </c>
      <c r="I1496">
        <f>IFERROR(VLOOKUP('Initial Flow'!D1496,'Code Int'!$A$1:$B$10,2,FALSE),"NULL")</f>
        <v>19</v>
      </c>
      <c r="J1496">
        <f>IFERROR(VLOOKUP('Initial Flow'!E1496,'Code Int'!$A$1:$B$10,2,FALSE),"NULL")</f>
        <v>15</v>
      </c>
      <c r="K1496" t="str">
        <f>'Initial Flow'!F1496</f>
        <v/>
      </c>
      <c r="L1496" t="str">
        <f>'Initial Flow'!G1496</f>
        <v/>
      </c>
      <c r="M1496" t="str">
        <f>'Initial Flow'!L1496</f>
        <v>Collateral Exposure</v>
      </c>
      <c r="N1496" t="str">
        <f>'Initial Flow'!C1496</f>
        <v>MSG005715</v>
      </c>
    </row>
    <row r="1497" spans="1:14" x14ac:dyDescent="0.2">
      <c r="A1497">
        <f>IFERROR(VLOOKUP('Initial Flow'!H1497,'Initial Data'!A$1:U$2000,21,FALSE),"NULL")</f>
        <v>86</v>
      </c>
      <c r="B1497">
        <f>IFERROR(VLOOKUP('Initial Flow'!I1497,'Initial Data'!A$1:U$2000,21,FALSE),"NULL")</f>
        <v>194</v>
      </c>
      <c r="C1497">
        <f>IFERROR(VLOOKUP('Initial Flow'!J1497,'Initial Data'!A$1:U$2000,21,FALSE),"NULL")</f>
        <v>56</v>
      </c>
      <c r="D1497">
        <f>IFERROR(VLOOKUP('Initial Flow'!K1497,'Initial Data'!A$1:U$2000,21,FALSE),"NULL")</f>
        <v>1080</v>
      </c>
      <c r="E1497" t="str">
        <f t="shared" si="69"/>
        <v>OK</v>
      </c>
      <c r="F1497">
        <f t="shared" si="70"/>
        <v>194</v>
      </c>
      <c r="G1497">
        <f t="shared" si="71"/>
        <v>56</v>
      </c>
      <c r="H1497" t="str">
        <f>'Initial Flow'!B1497</f>
        <v>IID89 - BRIDGE_LC_ADJUST</v>
      </c>
      <c r="I1497">
        <f>IFERROR(VLOOKUP('Initial Flow'!D1497,'Code Int'!$A$1:$B$10,2,FALSE),"NULL")</f>
        <v>19</v>
      </c>
      <c r="J1497">
        <f>IFERROR(VLOOKUP('Initial Flow'!E1497,'Code Int'!$A$1:$B$10,2,FALSE),"NULL")</f>
        <v>16</v>
      </c>
      <c r="K1497" t="str">
        <f>'Initial Flow'!F1497</f>
        <v/>
      </c>
      <c r="L1497" t="str">
        <f>'Initial Flow'!G1497</f>
        <v/>
      </c>
      <c r="M1497" t="str">
        <f>'Initial Flow'!L1497</f>
        <v>Letter of Credit</v>
      </c>
      <c r="N1497" t="str">
        <f>'Initial Flow'!C1497</f>
        <v>MSG004737</v>
      </c>
    </row>
    <row r="1498" spans="1:14" x14ac:dyDescent="0.2">
      <c r="A1498">
        <f>IFERROR(VLOOKUP('Initial Flow'!H1498,'Initial Data'!A$1:U$2000,21,FALSE),"NULL")</f>
        <v>29</v>
      </c>
      <c r="B1498">
        <f>IFERROR(VLOOKUP('Initial Flow'!I1498,'Initial Data'!A$1:U$2000,21,FALSE),"NULL")</f>
        <v>327</v>
      </c>
      <c r="C1498">
        <f>IFERROR(VLOOKUP('Initial Flow'!J1498,'Initial Data'!A$1:U$2000,21,FALSE),"NULL")</f>
        <v>29</v>
      </c>
      <c r="D1498">
        <f>IFERROR(VLOOKUP('Initial Flow'!K1498,'Initial Data'!A$1:U$2000,21,FALSE),"NULL")</f>
        <v>323</v>
      </c>
      <c r="E1498" t="str">
        <f t="shared" si="69"/>
        <v>OK</v>
      </c>
      <c r="F1498">
        <f t="shared" si="70"/>
        <v>327</v>
      </c>
      <c r="G1498">
        <f t="shared" si="71"/>
        <v>29</v>
      </c>
      <c r="H1498" t="str">
        <f>'Initial Flow'!B1498</f>
        <v>IID883 - CUSTODY_TNP_EXTRACT_VESTIMA_IFRD_CONTACTS</v>
      </c>
      <c r="I1498">
        <f>IFERROR(VLOOKUP('Initial Flow'!D1498,'Code Int'!$A$1:$B$10,2,FALSE),"NULL")</f>
        <v>19</v>
      </c>
      <c r="J1498">
        <f>IFERROR(VLOOKUP('Initial Flow'!E1498,'Code Int'!$A$1:$B$10,2,FALSE),"NULL")</f>
        <v>17</v>
      </c>
      <c r="K1498" t="str">
        <f>'Initial Flow'!F1498</f>
        <v/>
      </c>
      <c r="L1498" t="str">
        <f>'Initial Flow'!G1498</f>
        <v>IFRD refdata dependencies on Contact changes</v>
      </c>
      <c r="M1498" t="str">
        <f>'Initial Flow'!L1498</f>
        <v>Investment Fund Contact</v>
      </c>
      <c r="N1498" t="str">
        <f>'Initial Flow'!C1498</f>
        <v>MSG005385</v>
      </c>
    </row>
    <row r="1499" spans="1:14" x14ac:dyDescent="0.2">
      <c r="A1499">
        <f>IFERROR(VLOOKUP('Initial Flow'!H1499,'Initial Data'!A$1:U$2000,21,FALSE),"NULL")</f>
        <v>27</v>
      </c>
      <c r="B1499">
        <f>IFERROR(VLOOKUP('Initial Flow'!I1499,'Initial Data'!A$1:U$2000,21,FALSE),"NULL")</f>
        <v>993</v>
      </c>
      <c r="C1499">
        <f>IFERROR(VLOOKUP('Initial Flow'!J1499,'Initial Data'!A$1:U$2000,21,FALSE),"NULL")</f>
        <v>57</v>
      </c>
      <c r="D1499">
        <f>IFERROR(VLOOKUP('Initial Flow'!K1499,'Initial Data'!A$1:U$2000,21,FALSE),"NULL")</f>
        <v>1110</v>
      </c>
      <c r="E1499" t="str">
        <f t="shared" si="69"/>
        <v>OK</v>
      </c>
      <c r="F1499">
        <f t="shared" si="70"/>
        <v>993</v>
      </c>
      <c r="G1499">
        <f t="shared" si="71"/>
        <v>57</v>
      </c>
      <c r="H1499" t="str">
        <f>'Initial Flow'!B1499</f>
        <v>IID1235 - GOLDEN_COPY_FIN_SEC_PUBL</v>
      </c>
      <c r="I1499">
        <f>IFERROR(VLOOKUP('Initial Flow'!D1499,'Code Int'!$A$1:$B$10,2,FALSE),"NULL")</f>
        <v>19</v>
      </c>
      <c r="J1499">
        <f>IFERROR(VLOOKUP('Initial Flow'!E1499,'Code Int'!$A$1:$B$10,2,FALSE),"NULL")</f>
        <v>15</v>
      </c>
      <c r="K1499" t="str">
        <f>'Initial Flow'!F1499</f>
        <v>HASH;HOME_FIN_SEC_OID;10;1</v>
      </c>
      <c r="L1499" t="str">
        <f>'Initial Flow'!G1499</f>
        <v>Notifies DDR with financial securities</v>
      </c>
      <c r="M1499" t="str">
        <f>'Initial Flow'!L1499</f>
        <v>Security</v>
      </c>
      <c r="N1499" t="str">
        <f>'Initial Flow'!C1499</f>
        <v>MSG005553</v>
      </c>
    </row>
    <row r="1500" spans="1:14" x14ac:dyDescent="0.2">
      <c r="A1500">
        <f>IFERROR(VLOOKUP('Initial Flow'!H1500,'Initial Data'!A$1:U$2000,21,FALSE),"NULL")</f>
        <v>78</v>
      </c>
      <c r="B1500">
        <f>IFERROR(VLOOKUP('Initial Flow'!I1500,'Initial Data'!A$1:U$2000,21,FALSE),"NULL")</f>
        <v>1085</v>
      </c>
      <c r="C1500">
        <f>IFERROR(VLOOKUP('Initial Flow'!J1500,'Initial Data'!A$1:U$2000,21,FALSE),"NULL")</f>
        <v>78</v>
      </c>
      <c r="D1500">
        <f>IFERROR(VLOOKUP('Initial Flow'!K1500,'Initial Data'!A$1:U$2000,21,FALSE),"NULL")</f>
        <v>1044</v>
      </c>
      <c r="E1500" t="str">
        <f t="shared" si="69"/>
        <v>OK</v>
      </c>
      <c r="F1500">
        <f t="shared" si="70"/>
        <v>1085</v>
      </c>
      <c r="G1500">
        <f t="shared" si="71"/>
        <v>78</v>
      </c>
      <c r="H1500" t="str">
        <f>'Initial Flow'!B1500</f>
        <v>IID3054 - UST_FITAX</v>
      </c>
      <c r="I1500">
        <f>IFERROR(VLOOKUP('Initial Flow'!D1500,'Code Int'!$A$1:$B$10,2,FALSE),"NULL")</f>
        <v>19</v>
      </c>
      <c r="J1500">
        <f>IFERROR(VLOOKUP('Initial Flow'!E1500,'Code Int'!$A$1:$B$10,2,FALSE),"NULL")</f>
        <v>18</v>
      </c>
      <c r="K1500" t="str">
        <f>'Initial Flow'!F1500</f>
        <v/>
      </c>
      <c r="L1500" t="str">
        <f>'Initial Flow'!G1500</f>
        <v/>
      </c>
      <c r="M1500" t="str">
        <f>'Initial Flow'!L1500</f>
        <v>Tax</v>
      </c>
      <c r="N1500" t="str">
        <f>'Initial Flow'!C1500</f>
        <v>MSG006913</v>
      </c>
    </row>
    <row r="1501" spans="1:14" x14ac:dyDescent="0.2">
      <c r="A1501">
        <f>IFERROR(VLOOKUP('Initial Flow'!H1501,'Initial Data'!A$1:U$2000,21,FALSE),"NULL")</f>
        <v>23</v>
      </c>
      <c r="B1501">
        <f>IFERROR(VLOOKUP('Initial Flow'!I1501,'Initial Data'!A$1:U$2000,21,FALSE),"NULL")</f>
        <v>913</v>
      </c>
      <c r="C1501">
        <f>IFERROR(VLOOKUP('Initial Flow'!J1501,'Initial Data'!A$1:U$2000,21,FALSE),"NULL")</f>
        <v>59</v>
      </c>
      <c r="D1501">
        <f>IFERROR(VLOOKUP('Initial Flow'!K1501,'Initial Data'!A$1:U$2000,21,FALSE),"NULL")</f>
        <v>478</v>
      </c>
      <c r="E1501" t="str">
        <f t="shared" si="69"/>
        <v>OK</v>
      </c>
      <c r="F1501">
        <f t="shared" si="70"/>
        <v>913</v>
      </c>
      <c r="G1501">
        <f t="shared" si="71"/>
        <v>59</v>
      </c>
      <c r="H1501" t="str">
        <f>'Initial Flow'!B1501</f>
        <v>IID789 - CREATE_MT502_PI2</v>
      </c>
      <c r="I1501">
        <f>IFERROR(VLOOKUP('Initial Flow'!D1501,'Code Int'!$A$1:$B$10,2,FALSE),"NULL")</f>
        <v>19</v>
      </c>
      <c r="J1501">
        <f>IFERROR(VLOOKUP('Initial Flow'!E1501,'Code Int'!$A$1:$B$10,2,FALSE),"NULL")</f>
        <v>15</v>
      </c>
      <c r="K1501" t="str">
        <f>'Initial Flow'!F1501</f>
        <v/>
      </c>
      <c r="L1501" t="str">
        <f>'Initial Flow'!G1501</f>
        <v>ISO MT502-CSB</v>
      </c>
      <c r="M1501" t="str">
        <f>'Initial Flow'!L1501</f>
        <v>MT502</v>
      </c>
      <c r="N1501" t="str">
        <f>'Initial Flow'!C1501</f>
        <v>MSG005305</v>
      </c>
    </row>
    <row r="1502" spans="1:14" x14ac:dyDescent="0.2">
      <c r="A1502">
        <f>IFERROR(VLOOKUP('Initial Flow'!H1502,'Initial Data'!A$1:U$2000,21,FALSE),"NULL")</f>
        <v>56</v>
      </c>
      <c r="B1502" t="str">
        <f>IFERROR(VLOOKUP('Initial Flow'!I1502,'Initial Data'!A$1:U$2000,21,FALSE),"NULL")</f>
        <v>NULL</v>
      </c>
      <c r="C1502">
        <f>IFERROR(VLOOKUP('Initial Flow'!J1502,'Initial Data'!A$1:U$2000,21,FALSE),"NULL")</f>
        <v>33</v>
      </c>
      <c r="D1502">
        <f>IFERROR(VLOOKUP('Initial Flow'!K1502,'Initial Data'!A$1:U$2000,21,FALSE),"NULL")</f>
        <v>729</v>
      </c>
      <c r="E1502" t="str">
        <f t="shared" si="69"/>
        <v>OK</v>
      </c>
      <c r="F1502">
        <f t="shared" si="70"/>
        <v>56</v>
      </c>
      <c r="G1502">
        <f t="shared" si="71"/>
        <v>33</v>
      </c>
      <c r="H1502" t="str">
        <f>'Initial Flow'!B1502</f>
        <v>IID458 - CD_LENDING_LIMITS_FEEDBACK_CDI</v>
      </c>
      <c r="I1502">
        <f>IFERROR(VLOOKUP('Initial Flow'!D1502,'Code Int'!$A$1:$B$10,2,FALSE),"NULL")</f>
        <v>19</v>
      </c>
      <c r="J1502">
        <f>IFERROR(VLOOKUP('Initial Flow'!E1502,'Code Int'!$A$1:$B$10,2,FALSE),"NULL")</f>
        <v>16</v>
      </c>
      <c r="K1502" t="str">
        <f>'Initial Flow'!F1502</f>
        <v/>
      </c>
      <c r="L1502" t="str">
        <f>'Initial Flow'!G1502</f>
        <v>Lending Limits Validation Feedback file notification to Creation Direct</v>
      </c>
      <c r="M1502" t="str">
        <f>'Initial Flow'!L1502</f>
        <v>Security Lending</v>
      </c>
      <c r="N1502" t="str">
        <f>'Initial Flow'!C1502</f>
        <v>MSG005053</v>
      </c>
    </row>
    <row r="1503" spans="1:14" x14ac:dyDescent="0.2">
      <c r="A1503">
        <f>IFERROR(VLOOKUP('Initial Flow'!H1503,'Initial Data'!A$1:U$2000,21,FALSE),"NULL")</f>
        <v>61</v>
      </c>
      <c r="B1503">
        <f>IFERROR(VLOOKUP('Initial Flow'!I1503,'Initial Data'!A$1:U$2000,21,FALSE),"NULL")</f>
        <v>1383</v>
      </c>
      <c r="C1503">
        <f>IFERROR(VLOOKUP('Initial Flow'!J1503,'Initial Data'!A$1:U$2000,21,FALSE),"NULL")</f>
        <v>21</v>
      </c>
      <c r="D1503">
        <f>IFERROR(VLOOKUP('Initial Flow'!K1503,'Initial Data'!A$1:U$2000,21,FALSE),"NULL")</f>
        <v>437</v>
      </c>
      <c r="E1503" t="str">
        <f t="shared" si="69"/>
        <v>OK</v>
      </c>
      <c r="F1503">
        <f t="shared" si="70"/>
        <v>1383</v>
      </c>
      <c r="G1503">
        <f t="shared" si="71"/>
        <v>21</v>
      </c>
      <c r="H1503" t="str">
        <f>'Initial Flow'!B1503</f>
        <v>IID3413 - PUBL_PM_BAL_CONSISTENCY_CUSTODY</v>
      </c>
      <c r="I1503" t="str">
        <f>IFERROR(VLOOKUP('Initial Flow'!D1503,'Code Int'!$A$1:$B$10,2,FALSE),"NULL")</f>
        <v>NULL</v>
      </c>
      <c r="J1503">
        <f>IFERROR(VLOOKUP('Initial Flow'!E1503,'Code Int'!$A$1:$B$10,2,FALSE),"NULL")</f>
        <v>15</v>
      </c>
      <c r="K1503" t="str">
        <f>'Initial Flow'!F1503</f>
        <v/>
      </c>
      <c r="L1503" t="str">
        <f>'Initial Flow'!G1503</f>
        <v/>
      </c>
      <c r="M1503" t="str">
        <f>'Initial Flow'!L1503</f>
        <v>Security Instruction</v>
      </c>
      <c r="N1503" t="str">
        <f>'Initial Flow'!C1503</f>
        <v>MSG007430</v>
      </c>
    </row>
    <row r="1504" spans="1:14" x14ac:dyDescent="0.2">
      <c r="A1504">
        <f>IFERROR(VLOOKUP('Initial Flow'!H1504,'Initial Data'!A$1:U$2000,21,FALSE),"NULL")</f>
        <v>32</v>
      </c>
      <c r="B1504">
        <f>IFERROR(VLOOKUP('Initial Flow'!I1504,'Initial Data'!A$1:U$2000,21,FALSE),"NULL")</f>
        <v>1379</v>
      </c>
      <c r="C1504">
        <f>IFERROR(VLOOKUP('Initial Flow'!J1504,'Initial Data'!A$1:U$2000,21,FALSE),"NULL")</f>
        <v>32</v>
      </c>
      <c r="D1504">
        <f>IFERROR(VLOOKUP('Initial Flow'!K1504,'Initial Data'!A$1:U$2000,21,FALSE),"NULL")</f>
        <v>1416</v>
      </c>
      <c r="E1504" t="str">
        <f t="shared" si="69"/>
        <v>OK</v>
      </c>
      <c r="F1504">
        <f t="shared" si="70"/>
        <v>1379</v>
      </c>
      <c r="G1504">
        <f t="shared" si="71"/>
        <v>32</v>
      </c>
      <c r="H1504" t="str">
        <f>'Initial Flow'!B1504</f>
        <v>Portlet integration in Portal</v>
      </c>
      <c r="I1504" t="str">
        <f>IFERROR(VLOOKUP('Initial Flow'!D1504,'Code Int'!$A$1:$B$10,2,FALSE),"NULL")</f>
        <v>NULL</v>
      </c>
      <c r="J1504" t="str">
        <f>IFERROR(VLOOKUP('Initial Flow'!E1504,'Code Int'!$A$1:$B$10,2,FALSE),"NULL")</f>
        <v>NULL</v>
      </c>
      <c r="K1504" t="str">
        <f>'Initial Flow'!F1504</f>
        <v/>
      </c>
      <c r="L1504" t="str">
        <f>'Initial Flow'!G1504</f>
        <v/>
      </c>
      <c r="M1504" t="str">
        <f>'Initial Flow'!L1504</f>
        <v>Portal Integration</v>
      </c>
      <c r="N1504" t="str">
        <f>'Initial Flow'!C1504</f>
        <v>MSG007812</v>
      </c>
    </row>
    <row r="1505" spans="1:14" x14ac:dyDescent="0.2">
      <c r="A1505">
        <f>IFERROR(VLOOKUP('Initial Flow'!H1505,'Initial Data'!A$1:U$2000,21,FALSE),"NULL")</f>
        <v>12</v>
      </c>
      <c r="B1505" t="str">
        <f>IFERROR(VLOOKUP('Initial Flow'!I1505,'Initial Data'!A$1:U$2000,21,FALSE),"NULL")</f>
        <v>NULL</v>
      </c>
      <c r="C1505">
        <f>IFERROR(VLOOKUP('Initial Flow'!J1505,'Initial Data'!A$1:U$2000,21,FALSE),"NULL")</f>
        <v>33</v>
      </c>
      <c r="D1505">
        <f>IFERROR(VLOOKUP('Initial Flow'!K1505,'Initial Data'!A$1:U$2000,21,FALSE),"NULL")</f>
        <v>717</v>
      </c>
      <c r="E1505" t="str">
        <f t="shared" si="69"/>
        <v>OK</v>
      </c>
      <c r="F1505">
        <f t="shared" si="70"/>
        <v>12</v>
      </c>
      <c r="G1505">
        <f t="shared" si="71"/>
        <v>33</v>
      </c>
      <c r="H1505" t="str">
        <f>'Initial Flow'!B1505</f>
        <v>IID2770 - SEND_KUSTA_REFDATA_RECEIVED</v>
      </c>
      <c r="I1505">
        <f>IFERROR(VLOOKUP('Initial Flow'!D1505,'Code Int'!$A$1:$B$10,2,FALSE),"NULL")</f>
        <v>19</v>
      </c>
      <c r="J1505">
        <f>IFERROR(VLOOKUP('Initial Flow'!E1505,'Code Int'!$A$1:$B$10,2,FALSE),"NULL")</f>
        <v>16</v>
      </c>
      <c r="K1505" t="str">
        <f>'Initial Flow'!F1505</f>
        <v/>
      </c>
      <c r="L1505" t="str">
        <f>'Initial Flow'!G1505</f>
        <v>D.WAIT_SB_KUSTA_REFDATA_RECEIVED_DSRV</v>
      </c>
      <c r="M1505" t="str">
        <f>'Initial Flow'!L1505</f>
        <v>Account</v>
      </c>
      <c r="N1505" t="str">
        <f>'Initial Flow'!C1505</f>
        <v>MSG006715</v>
      </c>
    </row>
    <row r="1506" spans="1:14" x14ac:dyDescent="0.2">
      <c r="A1506">
        <f>IFERROR(VLOOKUP('Initial Flow'!H1506,'Initial Data'!A$1:U$2000,21,FALSE),"NULL")</f>
        <v>61</v>
      </c>
      <c r="B1506">
        <f>IFERROR(VLOOKUP('Initial Flow'!I1506,'Initial Data'!A$1:U$2000,21,FALSE),"NULL")</f>
        <v>1383</v>
      </c>
      <c r="C1506">
        <f>IFERROR(VLOOKUP('Initial Flow'!J1506,'Initial Data'!A$1:U$2000,21,FALSE),"NULL")</f>
        <v>21</v>
      </c>
      <c r="D1506">
        <f>IFERROR(VLOOKUP('Initial Flow'!K1506,'Initial Data'!A$1:U$2000,21,FALSE),"NULL")</f>
        <v>437</v>
      </c>
      <c r="E1506" t="str">
        <f t="shared" si="69"/>
        <v>OK</v>
      </c>
      <c r="F1506">
        <f t="shared" si="70"/>
        <v>1383</v>
      </c>
      <c r="G1506">
        <f t="shared" si="71"/>
        <v>21</v>
      </c>
      <c r="H1506" t="str">
        <f>'Initial Flow'!B1506</f>
        <v>IID3413 - PUBL_PM_BAL_CONSISTENCY_CUSTODY</v>
      </c>
      <c r="I1506" t="str">
        <f>IFERROR(VLOOKUP('Initial Flow'!D1506,'Code Int'!$A$1:$B$10,2,FALSE),"NULL")</f>
        <v>NULL</v>
      </c>
      <c r="J1506">
        <f>IFERROR(VLOOKUP('Initial Flow'!E1506,'Code Int'!$A$1:$B$10,2,FALSE),"NULL")</f>
        <v>15</v>
      </c>
      <c r="K1506" t="str">
        <f>'Initial Flow'!F1506</f>
        <v/>
      </c>
      <c r="L1506" t="str">
        <f>'Initial Flow'!G1506</f>
        <v/>
      </c>
      <c r="M1506" t="str">
        <f>'Initial Flow'!L1506</f>
        <v>Security Positions</v>
      </c>
      <c r="N1506" t="str">
        <f>'Initial Flow'!C1506</f>
        <v>MSG007430</v>
      </c>
    </row>
    <row r="1507" spans="1:14" x14ac:dyDescent="0.2">
      <c r="A1507">
        <f>IFERROR(VLOOKUP('Initial Flow'!H1507,'Initial Data'!A$1:U$2000,21,FALSE),"NULL")</f>
        <v>86</v>
      </c>
      <c r="B1507">
        <f>IFERROR(VLOOKUP('Initial Flow'!I1507,'Initial Data'!A$1:U$2000,21,FALSE),"NULL")</f>
        <v>222</v>
      </c>
      <c r="C1507">
        <f>IFERROR(VLOOKUP('Initial Flow'!J1507,'Initial Data'!A$1:U$2000,21,FALSE),"NULL")</f>
        <v>27</v>
      </c>
      <c r="D1507">
        <f>IFERROR(VLOOKUP('Initial Flow'!K1507,'Initial Data'!A$1:U$2000,21,FALSE),"NULL")</f>
        <v>614</v>
      </c>
      <c r="E1507" t="str">
        <f t="shared" si="69"/>
        <v>OK</v>
      </c>
      <c r="F1507">
        <f t="shared" si="70"/>
        <v>222</v>
      </c>
      <c r="G1507">
        <f t="shared" si="71"/>
        <v>27</v>
      </c>
      <c r="H1507" t="str">
        <f>'Initial Flow'!B1507</f>
        <v>IID2646 - RTS_PROBLEMS</v>
      </c>
      <c r="I1507">
        <f>IFERROR(VLOOKUP('Initial Flow'!D1507,'Code Int'!$A$1:$B$10,2,FALSE),"NULL")</f>
        <v>19</v>
      </c>
      <c r="J1507">
        <f>IFERROR(VLOOKUP('Initial Flow'!E1507,'Code Int'!$A$1:$B$10,2,FALSE),"NULL")</f>
        <v>15</v>
      </c>
      <c r="K1507" t="str">
        <f>'Initial Flow'!F1507</f>
        <v/>
      </c>
      <c r="L1507" t="str">
        <f>'Initial Flow'!G1507</f>
        <v>interface between RDF and RTS is requested by CR 154</v>
      </c>
      <c r="M1507" t="str">
        <f>'Initial Flow'!L1507</f>
        <v>Security</v>
      </c>
      <c r="N1507" t="str">
        <f>'Initial Flow'!C1507</f>
        <v>MSG006614</v>
      </c>
    </row>
    <row r="1508" spans="1:14" x14ac:dyDescent="0.2">
      <c r="A1508">
        <f>IFERROR(VLOOKUP('Initial Flow'!H1508,'Initial Data'!A$1:U$2000,21,FALSE),"NULL")</f>
        <v>21</v>
      </c>
      <c r="B1508">
        <f>IFERROR(VLOOKUP('Initial Flow'!I1508,'Initial Data'!A$1:U$2000,21,FALSE),"NULL")</f>
        <v>193</v>
      </c>
      <c r="C1508">
        <f>IFERROR(VLOOKUP('Initial Flow'!J1508,'Initial Data'!A$1:U$2000,21,FALSE),"NULL")</f>
        <v>39</v>
      </c>
      <c r="D1508">
        <f>IFERROR(VLOOKUP('Initial Flow'!K1508,'Initial Data'!A$1:U$2000,21,FALSE),"NULL")</f>
        <v>1066</v>
      </c>
      <c r="E1508" t="str">
        <f t="shared" si="69"/>
        <v>OK</v>
      </c>
      <c r="F1508">
        <f t="shared" si="70"/>
        <v>193</v>
      </c>
      <c r="G1508">
        <f t="shared" si="71"/>
        <v>39</v>
      </c>
      <c r="H1508" t="str">
        <f>'Initial Flow'!B1508</f>
        <v>IID1039 - D.WAIT_CUST_CHECK_CUBO_CS</v>
      </c>
      <c r="I1508">
        <f>IFERROR(VLOOKUP('Initial Flow'!D1508,'Code Int'!$A$1:$B$10,2,FALSE),"NULL")</f>
        <v>19</v>
      </c>
      <c r="J1508">
        <f>IFERROR(VLOOKUP('Initial Flow'!E1508,'Code Int'!$A$1:$B$10,2,FALSE),"NULL")</f>
        <v>17</v>
      </c>
      <c r="K1508" t="str">
        <f>'Initial Flow'!F1508</f>
        <v/>
      </c>
      <c r="L1508" t="str">
        <f>'Initial Flow'!G1508</f>
        <v/>
      </c>
      <c r="M1508" t="str">
        <f>'Initial Flow'!L1508</f>
        <v>Custody Booking</v>
      </c>
      <c r="N1508" t="str">
        <f>'Initial Flow'!C1508</f>
        <v>MSG005449</v>
      </c>
    </row>
    <row r="1509" spans="1:14" x14ac:dyDescent="0.2">
      <c r="A1509">
        <f>IFERROR(VLOOKUP('Initial Flow'!H1509,'Initial Data'!A$1:U$2000,21,FALSE),"NULL")</f>
        <v>33</v>
      </c>
      <c r="B1509">
        <f>IFERROR(VLOOKUP('Initial Flow'!I1509,'Initial Data'!A$1:U$2000,21,FALSE),"NULL")</f>
        <v>813</v>
      </c>
      <c r="C1509">
        <f>IFERROR(VLOOKUP('Initial Flow'!J1509,'Initial Data'!A$1:U$2000,21,FALSE),"NULL")</f>
        <v>33</v>
      </c>
      <c r="D1509">
        <f>IFERROR(VLOOKUP('Initial Flow'!K1509,'Initial Data'!A$1:U$2000,21,FALSE),"NULL")</f>
        <v>709</v>
      </c>
      <c r="E1509" t="str">
        <f t="shared" si="69"/>
        <v>OK</v>
      </c>
      <c r="F1509">
        <f t="shared" si="70"/>
        <v>813</v>
      </c>
      <c r="G1509">
        <f t="shared" si="71"/>
        <v>33</v>
      </c>
      <c r="H1509" t="str">
        <f>'Initial Flow'!B1509</f>
        <v>IID529 - CD_TELEKURS_VARREPO_REQ</v>
      </c>
      <c r="I1509">
        <f>IFERROR(VLOOKUP('Initial Flow'!D1509,'Code Int'!$A$1:$B$10,2,FALSE),"NULL")</f>
        <v>19</v>
      </c>
      <c r="J1509">
        <f>IFERROR(VLOOKUP('Initial Flow'!E1509,'Code Int'!$A$1:$B$10,2,FALSE),"NULL")</f>
        <v>18</v>
      </c>
      <c r="K1509" t="str">
        <f>'Initial Flow'!F1509</f>
        <v/>
      </c>
      <c r="L1509" t="str">
        <f>'Initial Flow'!G1509</f>
        <v>VarRepo request file from AM</v>
      </c>
      <c r="M1509" t="str">
        <f>'Initial Flow'!L1509</f>
        <v>Money Market Rate</v>
      </c>
      <c r="N1509" t="str">
        <f>'Initial Flow'!C1509</f>
        <v>MSG005115</v>
      </c>
    </row>
    <row r="1510" spans="1:14" x14ac:dyDescent="0.2">
      <c r="A1510">
        <f>IFERROR(VLOOKUP('Initial Flow'!H1510,'Initial Data'!A$1:U$2000,21,FALSE),"NULL")</f>
        <v>61</v>
      </c>
      <c r="B1510">
        <f>IFERROR(VLOOKUP('Initial Flow'!I1510,'Initial Data'!A$1:U$2000,21,FALSE),"NULL")</f>
        <v>1383</v>
      </c>
      <c r="C1510">
        <f>IFERROR(VLOOKUP('Initial Flow'!J1510,'Initial Data'!A$1:U$2000,21,FALSE),"NULL")</f>
        <v>21</v>
      </c>
      <c r="D1510">
        <f>IFERROR(VLOOKUP('Initial Flow'!K1510,'Initial Data'!A$1:U$2000,21,FALSE),"NULL")</f>
        <v>437</v>
      </c>
      <c r="E1510" t="str">
        <f t="shared" si="69"/>
        <v>OK</v>
      </c>
      <c r="F1510">
        <f t="shared" si="70"/>
        <v>1383</v>
      </c>
      <c r="G1510">
        <f t="shared" si="71"/>
        <v>21</v>
      </c>
      <c r="H1510" t="str">
        <f>'Initial Flow'!B1510</f>
        <v>IID3413 - PUBL_PM_BAL_CONSISTENCY_CUSTODY</v>
      </c>
      <c r="I1510" t="str">
        <f>IFERROR(VLOOKUP('Initial Flow'!D1510,'Code Int'!$A$1:$B$10,2,FALSE),"NULL")</f>
        <v>NULL</v>
      </c>
      <c r="J1510">
        <f>IFERROR(VLOOKUP('Initial Flow'!E1510,'Code Int'!$A$1:$B$10,2,FALSE),"NULL")</f>
        <v>15</v>
      </c>
      <c r="K1510" t="str">
        <f>'Initial Flow'!F1510</f>
        <v/>
      </c>
      <c r="L1510" t="str">
        <f>'Initial Flow'!G1510</f>
        <v/>
      </c>
      <c r="M1510" t="str">
        <f>'Initial Flow'!L1510</f>
        <v>Security Restriction</v>
      </c>
      <c r="N1510" t="str">
        <f>'Initial Flow'!C1510</f>
        <v>MSG007430</v>
      </c>
    </row>
    <row r="1511" spans="1:14" x14ac:dyDescent="0.2">
      <c r="A1511">
        <f>IFERROR(VLOOKUP('Initial Flow'!H1511,'Initial Data'!A$1:U$2000,21,FALSE),"NULL")</f>
        <v>50</v>
      </c>
      <c r="B1511">
        <f>IFERROR(VLOOKUP('Initial Flow'!I1511,'Initial Data'!A$1:U$2000,21,FALSE),"NULL")</f>
        <v>561</v>
      </c>
      <c r="C1511">
        <f>IFERROR(VLOOKUP('Initial Flow'!J1511,'Initial Data'!A$1:U$2000,21,FALSE),"NULL")</f>
        <v>50</v>
      </c>
      <c r="D1511">
        <f>IFERROR(VLOOKUP('Initial Flow'!K1511,'Initial Data'!A$1:U$2000,21,FALSE),"NULL")</f>
        <v>601</v>
      </c>
      <c r="E1511" t="str">
        <f t="shared" si="69"/>
        <v>OK</v>
      </c>
      <c r="F1511">
        <f t="shared" si="70"/>
        <v>561</v>
      </c>
      <c r="G1511">
        <f t="shared" si="71"/>
        <v>50</v>
      </c>
      <c r="H1511" t="str">
        <f>'Initial Flow'!B1511</f>
        <v>IID2679 - RUN_QA_LIST_IMPORT</v>
      </c>
      <c r="I1511">
        <f>IFERROR(VLOOKUP('Initial Flow'!D1511,'Code Int'!$A$1:$B$10,2,FALSE),"NULL")</f>
        <v>19</v>
      </c>
      <c r="J1511">
        <f>IFERROR(VLOOKUP('Initial Flow'!E1511,'Code Int'!$A$1:$B$10,2,FALSE),"NULL")</f>
        <v>16</v>
      </c>
      <c r="K1511" t="str">
        <f>'Initial Flow'!F1511</f>
        <v/>
      </c>
      <c r="L1511" t="str">
        <f>'Initial Flow'!G1511</f>
        <v>Thomson Reuters Sanction Lists Import to SMONQA</v>
      </c>
      <c r="M1511" t="str">
        <f>'Initial Flow'!L1511</f>
        <v>Thomson Reuters Sanction Lists</v>
      </c>
      <c r="N1511" t="str">
        <f>'Initial Flow'!C1511</f>
        <v>MSG006640</v>
      </c>
    </row>
    <row r="1512" spans="1:14" x14ac:dyDescent="0.2">
      <c r="A1512">
        <f>IFERROR(VLOOKUP('Initial Flow'!H1512,'Initial Data'!A$1:U$2000,21,FALSE),"NULL")</f>
        <v>28</v>
      </c>
      <c r="B1512">
        <f>IFERROR(VLOOKUP('Initial Flow'!I1512,'Initial Data'!A$1:U$2000,21,FALSE),"NULL")</f>
        <v>216</v>
      </c>
      <c r="C1512">
        <f>IFERROR(VLOOKUP('Initial Flow'!J1512,'Initial Data'!A$1:U$2000,21,FALSE),"NULL")</f>
        <v>29</v>
      </c>
      <c r="D1512">
        <f>IFERROR(VLOOKUP('Initial Flow'!K1512,'Initial Data'!A$1:U$2000,21,FALSE),"NULL")</f>
        <v>327</v>
      </c>
      <c r="E1512" t="str">
        <f t="shared" si="69"/>
        <v>OK</v>
      </c>
      <c r="F1512">
        <f t="shared" si="70"/>
        <v>216</v>
      </c>
      <c r="G1512">
        <f t="shared" si="71"/>
        <v>29</v>
      </c>
      <c r="H1512" t="str">
        <f>'Initial Flow'!B1512</f>
        <v>IID1086 - D.WAIT_RS_CALC_VESTIMA_FUND_PENDING_POS_VESTIMA</v>
      </c>
      <c r="I1512">
        <f>IFERROR(VLOOKUP('Initial Flow'!D1512,'Code Int'!$A$1:$B$10,2,FALSE),"NULL")</f>
        <v>19</v>
      </c>
      <c r="J1512">
        <f>IFERROR(VLOOKUP('Initial Flow'!E1512,'Code Int'!$A$1:$B$10,2,FALSE),"NULL")</f>
        <v>17</v>
      </c>
      <c r="K1512" t="str">
        <f>'Initial Flow'!F1512</f>
        <v/>
      </c>
      <c r="L1512" t="str">
        <f>'Initial Flow'!G1512</f>
        <v>Pending / Overdue Pending Vtrack</v>
      </c>
      <c r="M1512" t="str">
        <f>'Initial Flow'!L1512</f>
        <v>Position</v>
      </c>
      <c r="N1512" t="str">
        <f>'Initial Flow'!C1512</f>
        <v>MSG005466</v>
      </c>
    </row>
    <row r="1513" spans="1:14" x14ac:dyDescent="0.2">
      <c r="A1513">
        <f>IFERROR(VLOOKUP('Initial Flow'!H1513,'Initial Data'!A$1:U$2000,21,FALSE),"NULL")</f>
        <v>29</v>
      </c>
      <c r="B1513" t="str">
        <f>IFERROR(VLOOKUP('Initial Flow'!I1513,'Initial Data'!A$1:U$2000,21,FALSE),"NULL")</f>
        <v>NULL</v>
      </c>
      <c r="C1513">
        <f>IFERROR(VLOOKUP('Initial Flow'!J1513,'Initial Data'!A$1:U$2000,21,FALSE),"NULL")</f>
        <v>53</v>
      </c>
      <c r="D1513">
        <f>IFERROR(VLOOKUP('Initial Flow'!K1513,'Initial Data'!A$1:U$2000,21,FALSE),"NULL")</f>
        <v>661</v>
      </c>
      <c r="E1513" t="str">
        <f t="shared" si="69"/>
        <v>OK</v>
      </c>
      <c r="F1513">
        <f t="shared" si="70"/>
        <v>29</v>
      </c>
      <c r="G1513">
        <f t="shared" si="71"/>
        <v>53</v>
      </c>
      <c r="H1513" t="str">
        <f>'Initial Flow'!B1513</f>
        <v>IID49 - ALERT_VESTIMA_PLUS</v>
      </c>
      <c r="I1513">
        <f>IFERROR(VLOOKUP('Initial Flow'!D1513,'Code Int'!$A$1:$B$10,2,FALSE),"NULL")</f>
        <v>19</v>
      </c>
      <c r="J1513">
        <f>IFERROR(VLOOKUP('Initial Flow'!E1513,'Code Int'!$A$1:$B$10,2,FALSE),"NULL")</f>
        <v>15</v>
      </c>
      <c r="K1513" t="str">
        <f>'Initial Flow'!F1513</f>
        <v/>
      </c>
      <c r="L1513" t="str">
        <f>'Initial Flow'!G1513</f>
        <v/>
      </c>
      <c r="M1513" t="str">
        <f>'Initial Flow'!L1513</f>
        <v>Business Alert</v>
      </c>
      <c r="N1513" t="str">
        <f>'Initial Flow'!C1513</f>
        <v>MSG004704</v>
      </c>
    </row>
    <row r="1514" spans="1:14" x14ac:dyDescent="0.2">
      <c r="A1514">
        <f>IFERROR(VLOOKUP('Initial Flow'!H1514,'Initial Data'!A$1:U$2000,21,FALSE),"NULL")</f>
        <v>23</v>
      </c>
      <c r="B1514">
        <f>IFERROR(VLOOKUP('Initial Flow'!I1514,'Initial Data'!A$1:U$2000,21,FALSE),"NULL")</f>
        <v>913</v>
      </c>
      <c r="C1514">
        <f>IFERROR(VLOOKUP('Initial Flow'!J1514,'Initial Data'!A$1:U$2000,21,FALSE),"NULL")</f>
        <v>59</v>
      </c>
      <c r="D1514">
        <f>IFERROR(VLOOKUP('Initial Flow'!K1514,'Initial Data'!A$1:U$2000,21,FALSE),"NULL")</f>
        <v>478</v>
      </c>
      <c r="E1514" t="str">
        <f t="shared" si="69"/>
        <v>OK</v>
      </c>
      <c r="F1514">
        <f t="shared" si="70"/>
        <v>913</v>
      </c>
      <c r="G1514">
        <f t="shared" si="71"/>
        <v>59</v>
      </c>
      <c r="H1514" t="str">
        <f>'Initial Flow'!B1514</f>
        <v>IID769 - CREATE_MT198_PI2</v>
      </c>
      <c r="I1514">
        <f>IFERROR(VLOOKUP('Initial Flow'!D1514,'Code Int'!$A$1:$B$10,2,FALSE),"NULL")</f>
        <v>19</v>
      </c>
      <c r="J1514">
        <f>IFERROR(VLOOKUP('Initial Flow'!E1514,'Code Int'!$A$1:$B$10,2,FALSE),"NULL")</f>
        <v>15</v>
      </c>
      <c r="K1514" t="str">
        <f>'Initial Flow'!F1514</f>
        <v/>
      </c>
      <c r="L1514" t="str">
        <f>'Initial Flow'!G1514</f>
        <v>ISO MT198-CSB</v>
      </c>
      <c r="M1514" t="str">
        <f>'Initial Flow'!L1514</f>
        <v>MT198</v>
      </c>
      <c r="N1514" t="str">
        <f>'Initial Flow'!C1514</f>
        <v>MSG005285</v>
      </c>
    </row>
    <row r="1515" spans="1:14" x14ac:dyDescent="0.2">
      <c r="A1515">
        <f>IFERROR(VLOOKUP('Initial Flow'!H1515,'Initial Data'!A$1:U$2000,21,FALSE),"NULL")</f>
        <v>17</v>
      </c>
      <c r="B1515" t="str">
        <f>IFERROR(VLOOKUP('Initial Flow'!I1515,'Initial Data'!A$1:U$2000,21,FALSE),"NULL")</f>
        <v>NULL</v>
      </c>
      <c r="C1515">
        <f>IFERROR(VLOOKUP('Initial Flow'!J1515,'Initial Data'!A$1:U$2000,21,FALSE),"NULL")</f>
        <v>33</v>
      </c>
      <c r="D1515">
        <f>IFERROR(VLOOKUP('Initial Flow'!K1515,'Initial Data'!A$1:U$2000,21,FALSE),"NULL")</f>
        <v>717</v>
      </c>
      <c r="E1515" t="str">
        <f t="shared" si="69"/>
        <v>OK</v>
      </c>
      <c r="F1515">
        <f t="shared" si="70"/>
        <v>17</v>
      </c>
      <c r="G1515">
        <f t="shared" si="71"/>
        <v>33</v>
      </c>
      <c r="H1515" t="str">
        <f>'Initial Flow'!B1515</f>
        <v>IID3072 - WSS price file</v>
      </c>
      <c r="I1515">
        <f>IFERROR(VLOOKUP('Initial Flow'!D1515,'Code Int'!$A$1:$B$10,2,FALSE),"NULL")</f>
        <v>19</v>
      </c>
      <c r="J1515">
        <f>IFERROR(VLOOKUP('Initial Flow'!E1515,'Code Int'!$A$1:$B$10,2,FALSE),"NULL")</f>
        <v>17</v>
      </c>
      <c r="K1515" t="str">
        <f>'Initial Flow'!F1515</f>
        <v/>
      </c>
      <c r="L1515" t="str">
        <f>'Initial Flow'!G1515</f>
        <v>DataSpot: WSS price file - SFTP to \FDMTFolder\FDMT_Data\IN\WSS</v>
      </c>
      <c r="M1515" t="str">
        <f>'Initial Flow'!L1515</f>
        <v>Price</v>
      </c>
      <c r="N1515" t="str">
        <f>'Initial Flow'!C1515</f>
        <v>MSG006924</v>
      </c>
    </row>
    <row r="1516" spans="1:14" x14ac:dyDescent="0.2">
      <c r="A1516">
        <f>IFERROR(VLOOKUP('Initial Flow'!H1516,'Initial Data'!A$1:U$2000,21,FALSE),"NULL")</f>
        <v>33</v>
      </c>
      <c r="B1516">
        <f>IFERROR(VLOOKUP('Initial Flow'!I1516,'Initial Data'!A$1:U$2000,21,FALSE),"NULL")</f>
        <v>813</v>
      </c>
      <c r="C1516">
        <f>IFERROR(VLOOKUP('Initial Flow'!J1516,'Initial Data'!A$1:U$2000,21,FALSE),"NULL")</f>
        <v>33</v>
      </c>
      <c r="D1516">
        <f>IFERROR(VLOOKUP('Initial Flow'!K1516,'Initial Data'!A$1:U$2000,21,FALSE),"NULL")</f>
        <v>293</v>
      </c>
      <c r="E1516" t="str">
        <f t="shared" si="69"/>
        <v>OK</v>
      </c>
      <c r="F1516">
        <f t="shared" si="70"/>
        <v>813</v>
      </c>
      <c r="G1516">
        <f t="shared" si="71"/>
        <v>33</v>
      </c>
      <c r="H1516" t="str">
        <f>'Initial Flow'!B1516</f>
        <v>IID281 - CD_AURORA_AM_REPORT_5010</v>
      </c>
      <c r="I1516">
        <f>IFERROR(VLOOKUP('Initial Flow'!D1516,'Code Int'!$A$1:$B$10,2,FALSE),"NULL")</f>
        <v>19</v>
      </c>
      <c r="J1516">
        <f>IFERROR(VLOOKUP('Initial Flow'!E1516,'Code Int'!$A$1:$B$10,2,FALSE),"NULL")</f>
        <v>18</v>
      </c>
      <c r="K1516" t="str">
        <f>'Initial Flow'!F1516</f>
        <v/>
      </c>
      <c r="L1516" t="str">
        <f>'Initial Flow'!G1516</f>
        <v>CBL AM Report for Aurora</v>
      </c>
      <c r="M1516" t="str">
        <f>'Initial Flow'!L1516</f>
        <v>Regulatory Report</v>
      </c>
      <c r="N1516" t="str">
        <f>'Initial Flow'!C1516</f>
        <v>MSG004898</v>
      </c>
    </row>
    <row r="1517" spans="1:14" x14ac:dyDescent="0.2">
      <c r="A1517">
        <f>IFERROR(VLOOKUP('Initial Flow'!H1517,'Initial Data'!A$1:U$2000,21,FALSE),"NULL")</f>
        <v>56</v>
      </c>
      <c r="B1517">
        <f>IFERROR(VLOOKUP('Initial Flow'!I1517,'Initial Data'!A$1:U$2000,21,FALSE),"NULL")</f>
        <v>1100</v>
      </c>
      <c r="C1517">
        <f>IFERROR(VLOOKUP('Initial Flow'!J1517,'Initial Data'!A$1:U$2000,21,FALSE),"NULL")</f>
        <v>56</v>
      </c>
      <c r="D1517">
        <f>IFERROR(VLOOKUP('Initial Flow'!K1517,'Initial Data'!A$1:U$2000,21,FALSE),"NULL")</f>
        <v>267</v>
      </c>
      <c r="E1517" t="str">
        <f t="shared" si="69"/>
        <v>OK</v>
      </c>
      <c r="F1517">
        <f t="shared" si="70"/>
        <v>1100</v>
      </c>
      <c r="G1517">
        <f t="shared" si="71"/>
        <v>56</v>
      </c>
      <c r="H1517" t="str">
        <f>'Initial Flow'!B1517</f>
        <v>IID738 - CollMgrCNeed</v>
      </c>
      <c r="I1517">
        <f>IFERROR(VLOOKUP('Initial Flow'!D1517,'Code Int'!$A$1:$B$10,2,FALSE),"NULL")</f>
        <v>19</v>
      </c>
      <c r="J1517">
        <f>IFERROR(VLOOKUP('Initial Flow'!E1517,'Code Int'!$A$1:$B$10,2,FALSE),"NULL")</f>
        <v>15</v>
      </c>
      <c r="K1517" t="str">
        <f>'Initial Flow'!F1517</f>
        <v/>
      </c>
      <c r="L1517" t="str">
        <f>'Initial Flow'!G1517</f>
        <v>Request to the Collateral Manager to increase / decrease the collateral need</v>
      </c>
      <c r="M1517" t="str">
        <f>'Initial Flow'!L1517</f>
        <v>Lending Collateralisation Request</v>
      </c>
      <c r="N1517" t="str">
        <f>'Initial Flow'!C1517</f>
        <v>MSG005263</v>
      </c>
    </row>
    <row r="1518" spans="1:14" x14ac:dyDescent="0.2">
      <c r="A1518">
        <f>IFERROR(VLOOKUP('Initial Flow'!H1518,'Initial Data'!A$1:U$2000,21,FALSE),"NULL")</f>
        <v>33</v>
      </c>
      <c r="B1518">
        <f>IFERROR(VLOOKUP('Initial Flow'!I1518,'Initial Data'!A$1:U$2000,21,FALSE),"NULL")</f>
        <v>813</v>
      </c>
      <c r="C1518">
        <f>IFERROR(VLOOKUP('Initial Flow'!J1518,'Initial Data'!A$1:U$2000,21,FALSE),"NULL")</f>
        <v>33</v>
      </c>
      <c r="D1518">
        <f>IFERROR(VLOOKUP('Initial Flow'!K1518,'Initial Data'!A$1:U$2000,21,FALSE),"NULL")</f>
        <v>293</v>
      </c>
      <c r="E1518" t="str">
        <f t="shared" si="69"/>
        <v>OK</v>
      </c>
      <c r="F1518">
        <f t="shared" si="70"/>
        <v>813</v>
      </c>
      <c r="G1518">
        <f t="shared" si="71"/>
        <v>33</v>
      </c>
      <c r="H1518" t="str">
        <f>'Initial Flow'!B1518</f>
        <v>IID315 - CD_AURORA_CBLCASHBALINT</v>
      </c>
      <c r="I1518">
        <f>IFERROR(VLOOKUP('Initial Flow'!D1518,'Code Int'!$A$1:$B$10,2,FALSE),"NULL")</f>
        <v>19</v>
      </c>
      <c r="J1518">
        <f>IFERROR(VLOOKUP('Initial Flow'!E1518,'Code Int'!$A$1:$B$10,2,FALSE),"NULL")</f>
        <v>18</v>
      </c>
      <c r="K1518" t="str">
        <f>'Initial Flow'!F1518</f>
        <v/>
      </c>
      <c r="L1518" t="str">
        <f>'Initial Flow'!G1518</f>
        <v>CBL Cash Balances Interests Report for Aurora</v>
      </c>
      <c r="M1518" t="str">
        <f>'Initial Flow'!L1518</f>
        <v>Regulatory Report</v>
      </c>
      <c r="N1518" t="str">
        <f>'Initial Flow'!C1518</f>
        <v>MSG004926</v>
      </c>
    </row>
    <row r="1519" spans="1:14" x14ac:dyDescent="0.2">
      <c r="A1519">
        <f>IFERROR(VLOOKUP('Initial Flow'!H1519,'Initial Data'!A$1:U$2000,21,FALSE),"NULL")</f>
        <v>59</v>
      </c>
      <c r="B1519">
        <f>IFERROR(VLOOKUP('Initial Flow'!I1519,'Initial Data'!A$1:U$2000,21,FALSE),"NULL")</f>
        <v>454</v>
      </c>
      <c r="C1519">
        <f>IFERROR(VLOOKUP('Initial Flow'!J1519,'Initial Data'!A$1:U$2000,21,FALSE),"NULL")</f>
        <v>27</v>
      </c>
      <c r="D1519">
        <f>IFERROR(VLOOKUP('Initial Flow'!K1519,'Initial Data'!A$1:U$2000,21,FALSE),"NULL")</f>
        <v>959</v>
      </c>
      <c r="E1519" t="str">
        <f t="shared" si="69"/>
        <v>OK</v>
      </c>
      <c r="F1519">
        <f t="shared" si="70"/>
        <v>454</v>
      </c>
      <c r="G1519">
        <f t="shared" si="71"/>
        <v>27</v>
      </c>
      <c r="H1519" t="str">
        <f>'Initial Flow'!B1519</f>
        <v>Instrument Disposal Date</v>
      </c>
      <c r="I1519" t="str">
        <f>IFERROR(VLOOKUP('Initial Flow'!D1519,'Code Int'!$A$1:$B$10,2,FALSE),"NULL")</f>
        <v>NULL</v>
      </c>
      <c r="J1519">
        <f>IFERROR(VLOOKUP('Initial Flow'!E1519,'Code Int'!$A$1:$B$10,2,FALSE),"NULL")</f>
        <v>15</v>
      </c>
      <c r="K1519" t="str">
        <f>'Initial Flow'!F1519</f>
        <v/>
      </c>
      <c r="L1519" t="str">
        <f>'Initial Flow'!G1519</f>
        <v>Import/PI2 receives once/day from DDR technical cancellations, calculates the instrument disposal date, and sends it via OAQ to RDF.</v>
      </c>
      <c r="M1519" t="str">
        <f>'Initial Flow'!L1519</f>
        <v>Security</v>
      </c>
      <c r="N1519" t="str">
        <f>'Initial Flow'!C1519</f>
        <v>MSG007548</v>
      </c>
    </row>
    <row r="1520" spans="1:14" x14ac:dyDescent="0.2">
      <c r="A1520">
        <f>IFERROR(VLOOKUP('Initial Flow'!H1520,'Initial Data'!A$1:U$2000,21,FALSE),"NULL")</f>
        <v>101</v>
      </c>
      <c r="B1520">
        <f>IFERROR(VLOOKUP('Initial Flow'!I1520,'Initial Data'!A$1:U$2000,21,FALSE),"NULL")</f>
        <v>1456</v>
      </c>
      <c r="C1520">
        <f>IFERROR(VLOOKUP('Initial Flow'!J1520,'Initial Data'!A$1:U$2000,21,FALSE),"NULL")</f>
        <v>101</v>
      </c>
      <c r="D1520">
        <f>IFERROR(VLOOKUP('Initial Flow'!K1520,'Initial Data'!A$1:U$2000,21,FALSE),"NULL")</f>
        <v>1448</v>
      </c>
      <c r="E1520" t="str">
        <f t="shared" si="69"/>
        <v>OK</v>
      </c>
      <c r="F1520">
        <f t="shared" si="70"/>
        <v>1456</v>
      </c>
      <c r="G1520">
        <f t="shared" si="71"/>
        <v>101</v>
      </c>
      <c r="H1520" t="str">
        <f>'Initial Flow'!B1520</f>
        <v>IID3183 - CDOC_DWAUTOMATOR_STATEMENT</v>
      </c>
      <c r="I1520">
        <f>IFERROR(VLOOKUP('Initial Flow'!D1520,'Code Int'!$A$1:$B$10,2,FALSE),"NULL")</f>
        <v>19</v>
      </c>
      <c r="J1520">
        <f>IFERROR(VLOOKUP('Initial Flow'!E1520,'Code Int'!$A$1:$B$10,2,FALSE),"NULL")</f>
        <v>18</v>
      </c>
      <c r="K1520" t="str">
        <f>'Initial Flow'!F1520</f>
        <v/>
      </c>
      <c r="L1520" t="str">
        <f>'Initial Flow'!G1520</f>
        <v>Request for transformation from PDF to CSV</v>
      </c>
      <c r="M1520" t="str">
        <f>'Initial Flow'!L1520</f>
        <v>Position</v>
      </c>
      <c r="N1520" t="str">
        <f>'Initial Flow'!C1520</f>
        <v>MSG007137</v>
      </c>
    </row>
    <row r="1521" spans="1:14" x14ac:dyDescent="0.2">
      <c r="A1521">
        <f>IFERROR(VLOOKUP('Initial Flow'!H1521,'Initial Data'!A$1:U$2000,21,FALSE),"NULL")</f>
        <v>86</v>
      </c>
      <c r="B1521" t="str">
        <f>IFERROR(VLOOKUP('Initial Flow'!I1521,'Initial Data'!A$1:U$2000,21,FALSE),"NULL")</f>
        <v>NULL</v>
      </c>
      <c r="C1521">
        <f>IFERROR(VLOOKUP('Initial Flow'!J1521,'Initial Data'!A$1:U$2000,21,FALSE),"NULL")</f>
        <v>20</v>
      </c>
      <c r="D1521">
        <f>IFERROR(VLOOKUP('Initial Flow'!K1521,'Initial Data'!A$1:U$2000,21,FALSE),"NULL")</f>
        <v>559</v>
      </c>
      <c r="E1521" t="str">
        <f t="shared" si="69"/>
        <v>OK</v>
      </c>
      <c r="F1521">
        <f t="shared" si="70"/>
        <v>86</v>
      </c>
      <c r="G1521">
        <f t="shared" si="71"/>
        <v>20</v>
      </c>
      <c r="H1521" t="str">
        <f>'Initial Flow'!B1521</f>
        <v>IID681 - CMAX_DEADLINE_TRIGGER</v>
      </c>
      <c r="I1521">
        <f>IFERROR(VLOOKUP('Initial Flow'!D1521,'Code Int'!$A$1:$B$10,2,FALSE),"NULL")</f>
        <v>19</v>
      </c>
      <c r="J1521">
        <f>IFERROR(VLOOKUP('Initial Flow'!E1521,'Code Int'!$A$1:$B$10,2,FALSE),"NULL")</f>
        <v>15</v>
      </c>
      <c r="K1521" t="str">
        <f>'Initial Flow'!F1521</f>
        <v/>
      </c>
      <c r="L1521" t="str">
        <f>'Initial Flow'!G1521</f>
        <v/>
      </c>
      <c r="M1521" t="str">
        <f>'Initial Flow'!L1521</f>
        <v>Market Deadline</v>
      </c>
      <c r="N1521" t="str">
        <f>'Initial Flow'!C1521</f>
        <v>MSG005234</v>
      </c>
    </row>
    <row r="1522" spans="1:14" x14ac:dyDescent="0.2">
      <c r="A1522">
        <f>IFERROR(VLOOKUP('Initial Flow'!H1522,'Initial Data'!A$1:U$2000,21,FALSE),"NULL")</f>
        <v>33</v>
      </c>
      <c r="B1522">
        <f>IFERROR(VLOOKUP('Initial Flow'!I1522,'Initial Data'!A$1:U$2000,21,FALSE),"NULL")</f>
        <v>301</v>
      </c>
      <c r="C1522">
        <f>IFERROR(VLOOKUP('Initial Flow'!J1522,'Initial Data'!A$1:U$2000,21,FALSE),"NULL")</f>
        <v>50</v>
      </c>
      <c r="D1522">
        <f>IFERROR(VLOOKUP('Initial Flow'!K1522,'Initial Data'!A$1:U$2000,21,FALSE),"NULL")</f>
        <v>605</v>
      </c>
      <c r="E1522" t="str">
        <f t="shared" si="69"/>
        <v>OK</v>
      </c>
      <c r="F1522">
        <f t="shared" si="70"/>
        <v>301</v>
      </c>
      <c r="G1522">
        <f t="shared" si="71"/>
        <v>50</v>
      </c>
      <c r="H1522" t="str">
        <f>'Initial Flow'!B1522</f>
        <v>IID600 - CD-CDI_TR_OFAC_COUNTRY_PM</v>
      </c>
      <c r="I1522">
        <f>IFERROR(VLOOKUP('Initial Flow'!D1522,'Code Int'!$A$1:$B$10,2,FALSE),"NULL")</f>
        <v>19</v>
      </c>
      <c r="J1522">
        <f>IFERROR(VLOOKUP('Initial Flow'!E1522,'Code Int'!$A$1:$B$10,2,FALSE),"NULL")</f>
        <v>18</v>
      </c>
      <c r="K1522" t="str">
        <f>'Initial Flow'!F1522</f>
        <v/>
      </c>
      <c r="L1522" t="str">
        <f>'Initial Flow'!G1522</f>
        <v>OFAC country evening list (STOP P3) - SMON+TCM (4 destinations)</v>
      </c>
      <c r="M1522" t="str">
        <f>'Initial Flow'!L1522</f>
        <v>Sanction List</v>
      </c>
      <c r="N1522" t="str">
        <f>'Initial Flow'!C1522</f>
        <v>MSG005178</v>
      </c>
    </row>
    <row r="1523" spans="1:14" x14ac:dyDescent="0.2">
      <c r="A1523">
        <f>IFERROR(VLOOKUP('Initial Flow'!H1523,'Initial Data'!A$1:U$2000,21,FALSE),"NULL")</f>
        <v>33</v>
      </c>
      <c r="B1523">
        <f>IFERROR(VLOOKUP('Initial Flow'!I1523,'Initial Data'!A$1:U$2000,21,FALSE),"NULL")</f>
        <v>813</v>
      </c>
      <c r="C1523">
        <f>IFERROR(VLOOKUP('Initial Flow'!J1523,'Initial Data'!A$1:U$2000,21,FALSE),"NULL")</f>
        <v>33</v>
      </c>
      <c r="D1523">
        <f>IFERROR(VLOOKUP('Initial Flow'!K1523,'Initial Data'!A$1:U$2000,21,FALSE),"NULL")</f>
        <v>293</v>
      </c>
      <c r="E1523" t="str">
        <f t="shared" si="69"/>
        <v>OK</v>
      </c>
      <c r="F1523">
        <f t="shared" si="70"/>
        <v>813</v>
      </c>
      <c r="G1523">
        <f t="shared" si="71"/>
        <v>33</v>
      </c>
      <c r="H1523" t="str">
        <f>'Initial Flow'!B1523</f>
        <v>IID342 - CD_AURORA_NCCIPPAY</v>
      </c>
      <c r="I1523">
        <f>IFERROR(VLOOKUP('Initial Flow'!D1523,'Code Int'!$A$1:$B$10,2,FALSE),"NULL")</f>
        <v>19</v>
      </c>
      <c r="J1523">
        <f>IFERROR(VLOOKUP('Initial Flow'!E1523,'Code Int'!$A$1:$B$10,2,FALSE),"NULL")</f>
        <v>18</v>
      </c>
      <c r="K1523" t="str">
        <f>'Initial Flow'!F1523</f>
        <v/>
      </c>
      <c r="L1523" t="str">
        <f>'Initial Flow'!G1523</f>
        <v>NCCIP Payment Report for Aurora</v>
      </c>
      <c r="M1523" t="str">
        <f>'Initial Flow'!L1523</f>
        <v>Regulatory Report</v>
      </c>
      <c r="N1523" t="str">
        <f>'Initial Flow'!C1523</f>
        <v>MSG004947</v>
      </c>
    </row>
    <row r="1524" spans="1:14" x14ac:dyDescent="0.2">
      <c r="A1524">
        <f>IFERROR(VLOOKUP('Initial Flow'!H1524,'Initial Data'!A$1:U$2000,21,FALSE),"NULL")</f>
        <v>56</v>
      </c>
      <c r="B1524" t="str">
        <f>IFERROR(VLOOKUP('Initial Flow'!I1524,'Initial Data'!A$1:U$2000,21,FALSE),"NULL")</f>
        <v>NULL</v>
      </c>
      <c r="C1524">
        <f>IFERROR(VLOOKUP('Initial Flow'!J1524,'Initial Data'!A$1:U$2000,21,FALSE),"NULL")</f>
        <v>33</v>
      </c>
      <c r="D1524">
        <f>IFERROR(VLOOKUP('Initial Flow'!K1524,'Initial Data'!A$1:U$2000,21,FALSE),"NULL")</f>
        <v>729</v>
      </c>
      <c r="E1524" t="str">
        <f t="shared" si="69"/>
        <v>OK</v>
      </c>
      <c r="F1524">
        <f t="shared" si="70"/>
        <v>56</v>
      </c>
      <c r="G1524">
        <f t="shared" si="71"/>
        <v>33</v>
      </c>
      <c r="H1524" t="str">
        <f>'Initial Flow'!B1524</f>
        <v>IID473 - CD_LOAN_STATUS_REPORT</v>
      </c>
      <c r="I1524">
        <f>IFERROR(VLOOKUP('Initial Flow'!D1524,'Code Int'!$A$1:$B$10,2,FALSE),"NULL")</f>
        <v>19</v>
      </c>
      <c r="J1524">
        <f>IFERROR(VLOOKUP('Initial Flow'!E1524,'Code Int'!$A$1:$B$10,2,FALSE),"NULL")</f>
        <v>16</v>
      </c>
      <c r="K1524" t="str">
        <f>'Initial Flow'!F1524</f>
        <v/>
      </c>
      <c r="L1524" t="str">
        <f>'Initial Flow'!G1524</f>
        <v>Street Lending Loan Status file notification to Creation Direct</v>
      </c>
      <c r="M1524" t="str">
        <f>'Initial Flow'!L1524</f>
        <v>Security Lending</v>
      </c>
      <c r="N1524" t="str">
        <f>'Initial Flow'!C1524</f>
        <v>MSG005068</v>
      </c>
    </row>
    <row r="1525" spans="1:14" x14ac:dyDescent="0.2">
      <c r="A1525">
        <f>IFERROR(VLOOKUP('Initial Flow'!H1525,'Initial Data'!A$1:U$2000,21,FALSE),"NULL")</f>
        <v>88</v>
      </c>
      <c r="B1525">
        <f>IFERROR(VLOOKUP('Initial Flow'!I1525,'Initial Data'!A$1:U$2000,21,FALSE),"NULL")</f>
        <v>462</v>
      </c>
      <c r="C1525">
        <f>IFERROR(VLOOKUP('Initial Flow'!J1525,'Initial Data'!A$1:U$2000,21,FALSE),"NULL")</f>
        <v>56</v>
      </c>
      <c r="D1525">
        <f>IFERROR(VLOOKUP('Initial Flow'!K1525,'Initial Data'!A$1:U$2000,21,FALSE),"NULL")</f>
        <v>1100</v>
      </c>
      <c r="E1525" t="str">
        <f t="shared" si="69"/>
        <v>OK</v>
      </c>
      <c r="F1525">
        <f t="shared" si="70"/>
        <v>462</v>
      </c>
      <c r="G1525">
        <f t="shared" si="71"/>
        <v>56</v>
      </c>
      <c r="H1525" t="str">
        <f>'Initial Flow'!B1525</f>
        <v>IID1060 - D.WAIT_MVS_BLOCK_FOR_RED_DTP_CS</v>
      </c>
      <c r="I1525">
        <f>IFERROR(VLOOKUP('Initial Flow'!D1525,'Code Int'!$A$1:$B$10,2,FALSE),"NULL")</f>
        <v>19</v>
      </c>
      <c r="J1525">
        <f>IFERROR(VLOOKUP('Initial Flow'!E1525,'Code Int'!$A$1:$B$10,2,FALSE),"NULL")</f>
        <v>17</v>
      </c>
      <c r="K1525" t="str">
        <f>'Initial Flow'!F1525</f>
        <v/>
      </c>
      <c r="L1525" t="str">
        <f>'Initial Flow'!G1525</f>
        <v>Detachment processing in DTP</v>
      </c>
      <c r="M1525" t="str">
        <f>'Initial Flow'!L1525</f>
        <v>Security</v>
      </c>
      <c r="N1525" t="str">
        <f>'Initial Flow'!C1525</f>
        <v>MSG005461</v>
      </c>
    </row>
    <row r="1526" spans="1:14" x14ac:dyDescent="0.2">
      <c r="A1526">
        <f>IFERROR(VLOOKUP('Initial Flow'!H1526,'Initial Data'!A$1:U$2000,21,FALSE),"NULL")</f>
        <v>21</v>
      </c>
      <c r="B1526">
        <f>IFERROR(VLOOKUP('Initial Flow'!I1526,'Initial Data'!A$1:U$2000,21,FALSE),"NULL")</f>
        <v>193</v>
      </c>
      <c r="C1526">
        <f>IFERROR(VLOOKUP('Initial Flow'!J1526,'Initial Data'!A$1:U$2000,21,FALSE),"NULL")</f>
        <v>27</v>
      </c>
      <c r="D1526">
        <f>IFERROR(VLOOKUP('Initial Flow'!K1526,'Initial Data'!A$1:U$2000,21,FALSE),"NULL")</f>
        <v>1018</v>
      </c>
      <c r="E1526" t="str">
        <f t="shared" si="69"/>
        <v>OK</v>
      </c>
      <c r="F1526">
        <f t="shared" si="70"/>
        <v>193</v>
      </c>
      <c r="G1526">
        <f t="shared" si="71"/>
        <v>27</v>
      </c>
      <c r="H1526" t="str">
        <f>'Initial Flow'!B1526</f>
        <v>IID3464 - RDF_FIN_SEC_BLK_REQ_CSD</v>
      </c>
      <c r="I1526" t="str">
        <f>IFERROR(VLOOKUP('Initial Flow'!D1526,'Code Int'!$A$1:$B$10,2,FALSE),"NULL")</f>
        <v>NULL</v>
      </c>
      <c r="J1526" t="str">
        <f>IFERROR(VLOOKUP('Initial Flow'!E1526,'Code Int'!$A$1:$B$10,2,FALSE),"NULL")</f>
        <v>NULL</v>
      </c>
      <c r="K1526" t="str">
        <f>'Initial Flow'!F1526</f>
        <v/>
      </c>
      <c r="L1526" t="str">
        <f>'Initial Flow'!G1526</f>
        <v>Custody detachment process to block instrument on T2S</v>
      </c>
      <c r="M1526" t="str">
        <f>'Initial Flow'!L1526</f>
        <v>Security</v>
      </c>
      <c r="N1526" t="str">
        <f>'Initial Flow'!C1526</f>
        <v>MSG007480</v>
      </c>
    </row>
    <row r="1527" spans="1:14" x14ac:dyDescent="0.2">
      <c r="A1527">
        <f>IFERROR(VLOOKUP('Initial Flow'!H1527,'Initial Data'!A$1:U$2000,21,FALSE),"NULL")</f>
        <v>73</v>
      </c>
      <c r="B1527">
        <f>IFERROR(VLOOKUP('Initial Flow'!I1527,'Initial Data'!A$1:U$2000,21,FALSE),"NULL")</f>
        <v>252</v>
      </c>
      <c r="C1527">
        <f>IFERROR(VLOOKUP('Initial Flow'!J1527,'Initial Data'!A$1:U$2000,21,FALSE),"NULL")</f>
        <v>73</v>
      </c>
      <c r="D1527">
        <f>IFERROR(VLOOKUP('Initial Flow'!K1527,'Initial Data'!A$1:U$2000,21,FALSE),"NULL")</f>
        <v>284</v>
      </c>
      <c r="E1527" t="str">
        <f t="shared" si="69"/>
        <v>OK</v>
      </c>
      <c r="F1527">
        <f t="shared" si="70"/>
        <v>252</v>
      </c>
      <c r="G1527">
        <f t="shared" si="71"/>
        <v>73</v>
      </c>
      <c r="H1527" t="str">
        <f>'Initial Flow'!B1527</f>
        <v>IID73 - AutoPmICSDSync</v>
      </c>
      <c r="I1527">
        <f>IFERROR(VLOOKUP('Initial Flow'!D1527,'Code Int'!$A$1:$B$10,2,FALSE),"NULL")</f>
        <v>19</v>
      </c>
      <c r="J1527">
        <f>IFERROR(VLOOKUP('Initial Flow'!E1527,'Code Int'!$A$1:$B$10,2,FALSE),"NULL")</f>
        <v>15</v>
      </c>
      <c r="K1527" t="str">
        <f>'Initial Flow'!F1527</f>
        <v/>
      </c>
      <c r="L1527" t="str">
        <f>'Initial Flow'!G1527</f>
        <v>Automatic switch to a new PM Change Number forced by RDSE</v>
      </c>
      <c r="M1527" t="str">
        <f>'Initial Flow'!L1527</f>
        <v>Position</v>
      </c>
      <c r="N1527" t="str">
        <f>'Initial Flow'!C1527</f>
        <v>MSG004724</v>
      </c>
    </row>
    <row r="1528" spans="1:14" x14ac:dyDescent="0.2">
      <c r="A1528">
        <f>IFERROR(VLOOKUP('Initial Flow'!H1528,'Initial Data'!A$1:U$2000,21,FALSE),"NULL")</f>
        <v>77</v>
      </c>
      <c r="B1528">
        <f>IFERROR(VLOOKUP('Initial Flow'!I1528,'Initial Data'!A$1:U$2000,21,FALSE),"NULL")</f>
        <v>376</v>
      </c>
      <c r="C1528">
        <f>IFERROR(VLOOKUP('Initial Flow'!J1528,'Initial Data'!A$1:U$2000,21,FALSE),"NULL")</f>
        <v>77</v>
      </c>
      <c r="D1528">
        <f>IFERROR(VLOOKUP('Initial Flow'!K1528,'Initial Data'!A$1:U$2000,21,FALSE),"NULL")</f>
        <v>416</v>
      </c>
      <c r="E1528" t="str">
        <f t="shared" si="69"/>
        <v>OK</v>
      </c>
      <c r="F1528">
        <f t="shared" si="70"/>
        <v>376</v>
      </c>
      <c r="G1528">
        <f t="shared" si="71"/>
        <v>77</v>
      </c>
      <c r="H1528" t="str">
        <f>'Initial Flow'!B1528</f>
        <v>IID34 - AL_EXT_STG_TRIPARTY</v>
      </c>
      <c r="I1528">
        <f>IFERROR(VLOOKUP('Initial Flow'!D1528,'Code Int'!$A$1:$B$10,2,FALSE),"NULL")</f>
        <v>19</v>
      </c>
      <c r="J1528">
        <f>IFERROR(VLOOKUP('Initial Flow'!E1528,'Code Int'!$A$1:$B$10,2,FALSE),"NULL")</f>
        <v>18</v>
      </c>
      <c r="K1528" t="str">
        <f>'Initial Flow'!F1528</f>
        <v/>
      </c>
      <c r="L1528" t="str">
        <f>'Initial Flow'!G1528</f>
        <v>Collateral Pieces</v>
      </c>
      <c r="M1528" t="str">
        <f>'Initial Flow'!L1528</f>
        <v>Collateral Exposure</v>
      </c>
      <c r="N1528" t="str">
        <f>'Initial Flow'!C1528</f>
        <v>MSG004689</v>
      </c>
    </row>
    <row r="1529" spans="1:14" x14ac:dyDescent="0.2">
      <c r="A1529">
        <f>IFERROR(VLOOKUP('Initial Flow'!H1529,'Initial Data'!A$1:U$2000,21,FALSE),"NULL")</f>
        <v>21</v>
      </c>
      <c r="B1529">
        <f>IFERROR(VLOOKUP('Initial Flow'!I1529,'Initial Data'!A$1:U$2000,21,FALSE),"NULL")</f>
        <v>193</v>
      </c>
      <c r="C1529">
        <f>IFERROR(VLOOKUP('Initial Flow'!J1529,'Initial Data'!A$1:U$2000,21,FALSE),"NULL")</f>
        <v>28</v>
      </c>
      <c r="D1529">
        <f>IFERROR(VLOOKUP('Initial Flow'!K1529,'Initial Data'!A$1:U$2000,21,FALSE),"NULL")</f>
        <v>216</v>
      </c>
      <c r="E1529" t="str">
        <f t="shared" si="69"/>
        <v>OK</v>
      </c>
      <c r="F1529">
        <f t="shared" si="70"/>
        <v>193</v>
      </c>
      <c r="G1529">
        <f t="shared" si="71"/>
        <v>28</v>
      </c>
      <c r="H1529" t="str">
        <f>'Initial Flow'!B1529</f>
        <v>IID1047 - D.WAIT_CUST_MARKET_CLAIMS_RS</v>
      </c>
      <c r="I1529">
        <f>IFERROR(VLOOKUP('Initial Flow'!D1529,'Code Int'!$A$1:$B$10,2,FALSE),"NULL")</f>
        <v>19</v>
      </c>
      <c r="J1529">
        <f>IFERROR(VLOOKUP('Initial Flow'!E1529,'Code Int'!$A$1:$B$10,2,FALSE),"NULL")</f>
        <v>17</v>
      </c>
      <c r="K1529" t="str">
        <f>'Initial Flow'!F1529</f>
        <v/>
      </c>
      <c r="L1529" t="str">
        <f>'Initial Flow'!G1529</f>
        <v/>
      </c>
      <c r="M1529" t="str">
        <f>'Initial Flow'!L1529</f>
        <v>Market Claim</v>
      </c>
      <c r="N1529" t="str">
        <f>'Initial Flow'!C1529</f>
        <v>MSG005454</v>
      </c>
    </row>
    <row r="1530" spans="1:14" x14ac:dyDescent="0.2">
      <c r="A1530">
        <f>IFERROR(VLOOKUP('Initial Flow'!H1530,'Initial Data'!A$1:U$2000,21,FALSE),"NULL")</f>
        <v>73</v>
      </c>
      <c r="B1530">
        <f>IFERROR(VLOOKUP('Initial Flow'!I1530,'Initial Data'!A$1:U$2000,21,FALSE),"NULL")</f>
        <v>256</v>
      </c>
      <c r="C1530">
        <f>IFERROR(VLOOKUP('Initial Flow'!J1530,'Initial Data'!A$1:U$2000,21,FALSE),"NULL")</f>
        <v>20</v>
      </c>
      <c r="D1530">
        <f>IFERROR(VLOOKUP('Initial Flow'!K1530,'Initial Data'!A$1:U$2000,21,FALSE),"NULL")</f>
        <v>663</v>
      </c>
      <c r="E1530" t="str">
        <f t="shared" si="69"/>
        <v>OK</v>
      </c>
      <c r="F1530">
        <f t="shared" si="70"/>
        <v>256</v>
      </c>
      <c r="G1530">
        <f t="shared" si="71"/>
        <v>20</v>
      </c>
      <c r="H1530" t="str">
        <f>'Initial Flow'!B1530</f>
        <v>IID2334 - PUBL_PM_CITI_END_OF_CONSISTENCY_CMAX</v>
      </c>
      <c r="I1530">
        <f>IFERROR(VLOOKUP('Initial Flow'!D1530,'Code Int'!$A$1:$B$10,2,FALSE),"NULL")</f>
        <v>19</v>
      </c>
      <c r="J1530">
        <f>IFERROR(VLOOKUP('Initial Flow'!E1530,'Code Int'!$A$1:$B$10,2,FALSE),"NULL")</f>
        <v>16</v>
      </c>
      <c r="K1530" t="str">
        <f>'Initial Flow'!F1530</f>
        <v>BROADCAST;3</v>
      </c>
      <c r="L1530" t="str">
        <f>'Initial Flow'!G1530</f>
        <v>Position consistency end marker notification for CITI flow</v>
      </c>
      <c r="M1530" t="str">
        <f>'Initial Flow'!L1530</f>
        <v>Position</v>
      </c>
      <c r="N1530" t="str">
        <f>'Initial Flow'!C1530</f>
        <v>MSG006404</v>
      </c>
    </row>
    <row r="1531" spans="1:14" x14ac:dyDescent="0.2">
      <c r="A1531">
        <f>IFERROR(VLOOKUP('Initial Flow'!H1531,'Initial Data'!A$1:U$2000,21,FALSE),"NULL")</f>
        <v>56</v>
      </c>
      <c r="B1531">
        <f>IFERROR(VLOOKUP('Initial Flow'!I1531,'Initial Data'!A$1:U$2000,21,FALSE),"NULL")</f>
        <v>1104</v>
      </c>
      <c r="C1531">
        <f>IFERROR(VLOOKUP('Initial Flow'!J1531,'Initial Data'!A$1:U$2000,21,FALSE),"NULL")</f>
        <v>56</v>
      </c>
      <c r="D1531">
        <f>IFERROR(VLOOKUP('Initial Flow'!K1531,'Initial Data'!A$1:U$2000,21,FALSE),"NULL")</f>
        <v>255</v>
      </c>
      <c r="E1531" t="str">
        <f t="shared" si="69"/>
        <v>OK</v>
      </c>
      <c r="F1531">
        <f t="shared" si="70"/>
        <v>1104</v>
      </c>
      <c r="G1531">
        <f t="shared" si="71"/>
        <v>56</v>
      </c>
      <c r="H1531" t="str">
        <f>'Initial Flow'!B1531</f>
        <v>IID2826 - SettlementCycleRequest</v>
      </c>
      <c r="I1531">
        <f>IFERROR(VLOOKUP('Initial Flow'!D1531,'Code Int'!$A$1:$B$10,2,FALSE),"NULL")</f>
        <v>19</v>
      </c>
      <c r="J1531">
        <f>IFERROR(VLOOKUP('Initial Flow'!E1531,'Code Int'!$A$1:$B$10,2,FALSE),"NULL")</f>
        <v>15</v>
      </c>
      <c r="K1531" t="str">
        <f>'Initial Flow'!F1531</f>
        <v/>
      </c>
      <c r="L1531" t="str">
        <f>'Initial Flow'!G1531</f>
        <v/>
      </c>
      <c r="M1531" t="str">
        <f>'Initial Flow'!L1531</f>
        <v>Settlement Request</v>
      </c>
      <c r="N1531" t="str">
        <f>'Initial Flow'!C1531</f>
        <v>MSG006752</v>
      </c>
    </row>
    <row r="1532" spans="1:14" x14ac:dyDescent="0.2">
      <c r="A1532">
        <f>IFERROR(VLOOKUP('Initial Flow'!H1532,'Initial Data'!A$1:U$2000,21,FALSE),"NULL")</f>
        <v>73</v>
      </c>
      <c r="B1532">
        <f>IFERROR(VLOOKUP('Initial Flow'!I1532,'Initial Data'!A$1:U$2000,21,FALSE),"NULL")</f>
        <v>256</v>
      </c>
      <c r="C1532">
        <f>IFERROR(VLOOKUP('Initial Flow'!J1532,'Initial Data'!A$1:U$2000,21,FALSE),"NULL")</f>
        <v>20</v>
      </c>
      <c r="D1532">
        <f>IFERROR(VLOOKUP('Initial Flow'!K1532,'Initial Data'!A$1:U$2000,21,FALSE),"NULL")</f>
        <v>663</v>
      </c>
      <c r="E1532" t="str">
        <f t="shared" si="69"/>
        <v>OK</v>
      </c>
      <c r="F1532">
        <f t="shared" si="70"/>
        <v>256</v>
      </c>
      <c r="G1532">
        <f t="shared" si="71"/>
        <v>20</v>
      </c>
      <c r="H1532" t="str">
        <f>'Initial Flow'!B1532</f>
        <v>IID2334 - PUBL_PM_CITI_END_OF_CONSISTENCY_CMAX</v>
      </c>
      <c r="I1532">
        <f>IFERROR(VLOOKUP('Initial Flow'!D1532,'Code Int'!$A$1:$B$10,2,FALSE),"NULL")</f>
        <v>19</v>
      </c>
      <c r="J1532">
        <f>IFERROR(VLOOKUP('Initial Flow'!E1532,'Code Int'!$A$1:$B$10,2,FALSE),"NULL")</f>
        <v>16</v>
      </c>
      <c r="K1532" t="str">
        <f>'Initial Flow'!F1532</f>
        <v>BROADCAST;3</v>
      </c>
      <c r="L1532" t="str">
        <f>'Initial Flow'!G1532</f>
        <v>Position consistency end marker notification for CITI flow</v>
      </c>
      <c r="M1532" t="str">
        <f>'Initial Flow'!L1532</f>
        <v>Security Instruction</v>
      </c>
      <c r="N1532" t="str">
        <f>'Initial Flow'!C1532</f>
        <v>MSG006404</v>
      </c>
    </row>
    <row r="1533" spans="1:14" x14ac:dyDescent="0.2">
      <c r="A1533">
        <f>IFERROR(VLOOKUP('Initial Flow'!H1533,'Initial Data'!A$1:U$2000,21,FALSE),"NULL")</f>
        <v>100</v>
      </c>
      <c r="B1533">
        <f>IFERROR(VLOOKUP('Initial Flow'!I1533,'Initial Data'!A$1:U$2000,21,FALSE),"NULL")</f>
        <v>1466</v>
      </c>
      <c r="C1533">
        <f>IFERROR(VLOOKUP('Initial Flow'!J1533,'Initial Data'!A$1:U$2000,21,FALSE),"NULL")</f>
        <v>100</v>
      </c>
      <c r="D1533">
        <f>IFERROR(VLOOKUP('Initial Flow'!K1533,'Initial Data'!A$1:U$2000,21,FALSE),"NULL")</f>
        <v>1474</v>
      </c>
      <c r="E1533" t="str">
        <f t="shared" si="69"/>
        <v>OK</v>
      </c>
      <c r="F1533">
        <f t="shared" si="70"/>
        <v>1466</v>
      </c>
      <c r="G1533">
        <f t="shared" si="71"/>
        <v>100</v>
      </c>
      <c r="H1533" t="str">
        <f>'Initial Flow'!B1533</f>
        <v>IID3195 - WMB_JCCS_PAYMENT_ACK</v>
      </c>
      <c r="I1533">
        <f>IFERROR(VLOOKUP('Initial Flow'!D1533,'Code Int'!$A$1:$B$10,2,FALSE),"NULL")</f>
        <v>19</v>
      </c>
      <c r="J1533">
        <f>IFERROR(VLOOKUP('Initial Flow'!E1533,'Code Int'!$A$1:$B$10,2,FALSE),"NULL")</f>
        <v>18</v>
      </c>
      <c r="K1533" t="str">
        <f>'Initial Flow'!F1533</f>
        <v/>
      </c>
      <c r="L1533" t="str">
        <f>'Initial Flow'!G1533</f>
        <v>Payment message acknowledgement</v>
      </c>
      <c r="M1533" t="str">
        <f>'Initial Flow'!L1533</f>
        <v>Cash Instruction</v>
      </c>
      <c r="N1533" t="str">
        <f>'Initial Flow'!C1533</f>
        <v>MSG007149</v>
      </c>
    </row>
    <row r="1534" spans="1:14" x14ac:dyDescent="0.2">
      <c r="A1534">
        <f>IFERROR(VLOOKUP('Initial Flow'!H1534,'Initial Data'!A$1:U$2000,21,FALSE),"NULL")</f>
        <v>19</v>
      </c>
      <c r="B1534">
        <f>IFERROR(VLOOKUP('Initial Flow'!I1534,'Initial Data'!A$1:U$2000,21,FALSE),"NULL")</f>
        <v>1142</v>
      </c>
      <c r="C1534">
        <f>IFERROR(VLOOKUP('Initial Flow'!J1534,'Initial Data'!A$1:U$2000,21,FALSE),"NULL")</f>
        <v>50</v>
      </c>
      <c r="D1534">
        <f>IFERROR(VLOOKUP('Initial Flow'!K1534,'Initial Data'!A$1:U$2000,21,FALSE),"NULL")</f>
        <v>561</v>
      </c>
      <c r="E1534" t="str">
        <f t="shared" si="69"/>
        <v>OK</v>
      </c>
      <c r="F1534">
        <f t="shared" si="70"/>
        <v>1142</v>
      </c>
      <c r="G1534">
        <f t="shared" si="71"/>
        <v>50</v>
      </c>
      <c r="H1534" t="str">
        <f>'Initial Flow'!B1534</f>
        <v>IID63 - amsmonitor</v>
      </c>
      <c r="I1534">
        <f>IFERROR(VLOOKUP('Initial Flow'!D1534,'Code Int'!$A$1:$B$10,2,FALSE),"NULL")</f>
        <v>19</v>
      </c>
      <c r="J1534">
        <f>IFERROR(VLOOKUP('Initial Flow'!E1534,'Code Int'!$A$1:$B$10,2,FALSE),"NULL")</f>
        <v>17</v>
      </c>
      <c r="K1534" t="str">
        <f>'Initial Flow'!F1534</f>
        <v/>
      </c>
      <c r="L1534" t="str">
        <f>'Initial Flow'!G1534</f>
        <v>AM S/Monitor Interface</v>
      </c>
      <c r="M1534" t="str">
        <f>'Initial Flow'!L1534</f>
        <v>Account</v>
      </c>
      <c r="N1534" t="str">
        <f>'Initial Flow'!C1534</f>
        <v>MSG004716</v>
      </c>
    </row>
    <row r="1535" spans="1:14" x14ac:dyDescent="0.2">
      <c r="A1535">
        <f>IFERROR(VLOOKUP('Initial Flow'!H1535,'Initial Data'!A$1:U$2000,21,FALSE),"NULL")</f>
        <v>33</v>
      </c>
      <c r="B1535">
        <f>IFERROR(VLOOKUP('Initial Flow'!I1535,'Initial Data'!A$1:U$2000,21,FALSE),"NULL")</f>
        <v>837</v>
      </c>
      <c r="C1535">
        <f>IFERROR(VLOOKUP('Initial Flow'!J1535,'Initial Data'!A$1:U$2000,21,FALSE),"NULL")</f>
        <v>33</v>
      </c>
      <c r="D1535">
        <f>IFERROR(VLOOKUP('Initial Flow'!K1535,'Initial Data'!A$1:U$2000,21,FALSE),"NULL")</f>
        <v>709</v>
      </c>
      <c r="E1535" t="str">
        <f t="shared" si="69"/>
        <v>OK</v>
      </c>
      <c r="F1535">
        <f t="shared" si="70"/>
        <v>837</v>
      </c>
      <c r="G1535">
        <f t="shared" si="71"/>
        <v>33</v>
      </c>
      <c r="H1535" t="str">
        <f>'Initial Flow'!B1535</f>
        <v>IID436 - CD_GET_TCMQA_SSTS_RSS_LIST</v>
      </c>
      <c r="I1535">
        <f>IFERROR(VLOOKUP('Initial Flow'!D1535,'Code Int'!$A$1:$B$10,2,FALSE),"NULL")</f>
        <v>19</v>
      </c>
      <c r="J1535">
        <f>IFERROR(VLOOKUP('Initial Flow'!E1535,'Code Int'!$A$1:$B$10,2,FALSE),"NULL")</f>
        <v>18</v>
      </c>
      <c r="K1535" t="str">
        <f>'Initial Flow'!F1535</f>
        <v/>
      </c>
      <c r="L1535" t="str">
        <f>'Initial Flow'!G1535</f>
        <v>RSS List from TCMQA for Swift (via CDI)</v>
      </c>
      <c r="M1535" t="str">
        <f>'Initial Flow'!L1535</f>
        <v>Sanction List</v>
      </c>
      <c r="N1535" t="str">
        <f>'Initial Flow'!C1535</f>
        <v>MSG005031</v>
      </c>
    </row>
    <row r="1536" spans="1:14" x14ac:dyDescent="0.2">
      <c r="A1536">
        <f>IFERROR(VLOOKUP('Initial Flow'!H1536,'Initial Data'!A$1:U$2000,21,FALSE),"NULL")</f>
        <v>20</v>
      </c>
      <c r="B1536">
        <f>IFERROR(VLOOKUP('Initial Flow'!I1536,'Initial Data'!A$1:U$2000,21,FALSE),"NULL")</f>
        <v>715</v>
      </c>
      <c r="C1536">
        <f>IFERROR(VLOOKUP('Initial Flow'!J1536,'Initial Data'!A$1:U$2000,21,FALSE),"NULL")</f>
        <v>23</v>
      </c>
      <c r="D1536">
        <f>IFERROR(VLOOKUP('Initial Flow'!K1536,'Initial Data'!A$1:U$2000,21,FALSE),"NULL")</f>
        <v>941</v>
      </c>
      <c r="E1536" t="str">
        <f t="shared" si="69"/>
        <v>OK</v>
      </c>
      <c r="F1536">
        <f t="shared" si="70"/>
        <v>715</v>
      </c>
      <c r="G1536">
        <f t="shared" si="71"/>
        <v>23</v>
      </c>
      <c r="H1536" t="str">
        <f>'Initial Flow'!B1536</f>
        <v>IID1440 - HUB_OUT_COLLAT_ASX</v>
      </c>
      <c r="I1536">
        <f>IFERROR(VLOOKUP('Initial Flow'!D1536,'Code Int'!$A$1:$B$10,2,FALSE),"NULL")</f>
        <v>19</v>
      </c>
      <c r="J1536">
        <f>IFERROR(VLOOKUP('Initial Flow'!E1536,'Code Int'!$A$1:$B$10,2,FALSE),"NULL")</f>
        <v>15</v>
      </c>
      <c r="K1536" t="str">
        <f>'Initial Flow'!F1536</f>
        <v/>
      </c>
      <c r="L1536" t="str">
        <f>'Initial Flow'!G1536</f>
        <v/>
      </c>
      <c r="M1536" t="str">
        <f>'Initial Flow'!L1536</f>
        <v>Forecast Report</v>
      </c>
      <c r="N1536" t="str">
        <f>'Initial Flow'!C1536</f>
        <v>MSG005714</v>
      </c>
    </row>
    <row r="1537" spans="1:14" x14ac:dyDescent="0.2">
      <c r="A1537">
        <f>IFERROR(VLOOKUP('Initial Flow'!H1537,'Initial Data'!A$1:U$2000,21,FALSE),"NULL")</f>
        <v>23</v>
      </c>
      <c r="B1537">
        <f>IFERROR(VLOOKUP('Initial Flow'!I1537,'Initial Data'!A$1:U$2000,21,FALSE),"NULL")</f>
        <v>1374</v>
      </c>
      <c r="C1537">
        <f>IFERROR(VLOOKUP('Initial Flow'!J1537,'Initial Data'!A$1:U$2000,21,FALSE),"NULL")</f>
        <v>36</v>
      </c>
      <c r="D1537" t="str">
        <f>IFERROR(VLOOKUP('Initial Flow'!K1537,'Initial Data'!A$1:U$2000,21,FALSE),"NULL")</f>
        <v>NULL</v>
      </c>
      <c r="E1537" t="str">
        <f t="shared" si="69"/>
        <v>OK</v>
      </c>
      <c r="F1537">
        <f t="shared" si="70"/>
        <v>1374</v>
      </c>
      <c r="G1537">
        <f t="shared" si="71"/>
        <v>36</v>
      </c>
      <c r="H1537" t="str">
        <f>'Initial Flow'!B1537</f>
        <v>IID3321 - XACT_CBF_HUB_IN_SEC_SESE020</v>
      </c>
      <c r="I1537" t="str">
        <f>IFERROR(VLOOKUP('Initial Flow'!D1537,'Code Int'!$A$1:$B$10,2,FALSE),"NULL")</f>
        <v>NULL</v>
      </c>
      <c r="J1537">
        <f>IFERROR(VLOOKUP('Initial Flow'!E1537,'Code Int'!$A$1:$B$10,2,FALSE),"NULL")</f>
        <v>15</v>
      </c>
      <c r="K1537" t="str">
        <f>'Initial Flow'!F1537</f>
        <v/>
      </c>
      <c r="L1537" t="str">
        <f>'Initial Flow'!G1537</f>
        <v>Security instruction submitted from Xact</v>
      </c>
      <c r="M1537" t="str">
        <f>'Initial Flow'!L1537</f>
        <v>SESE020</v>
      </c>
      <c r="N1537" t="str">
        <f>'Initial Flow'!C1537</f>
        <v>MSG007366</v>
      </c>
    </row>
    <row r="1538" spans="1:14" x14ac:dyDescent="0.2">
      <c r="A1538">
        <f>IFERROR(VLOOKUP('Initial Flow'!H1538,'Initial Data'!A$1:U$2000,21,FALSE),"NULL")</f>
        <v>19</v>
      </c>
      <c r="B1538">
        <f>IFERROR(VLOOKUP('Initial Flow'!I1538,'Initial Data'!A$1:U$2000,21,FALSE),"NULL")</f>
        <v>1142</v>
      </c>
      <c r="C1538">
        <f>IFERROR(VLOOKUP('Initial Flow'!J1538,'Initial Data'!A$1:U$2000,21,FALSE),"NULL")</f>
        <v>33</v>
      </c>
      <c r="D1538">
        <f>IFERROR(VLOOKUP('Initial Flow'!K1538,'Initial Data'!A$1:U$2000,21,FALSE),"NULL")</f>
        <v>813</v>
      </c>
      <c r="E1538" t="str">
        <f t="shared" si="69"/>
        <v>OK</v>
      </c>
      <c r="F1538">
        <f t="shared" si="70"/>
        <v>1142</v>
      </c>
      <c r="G1538">
        <f t="shared" si="71"/>
        <v>33</v>
      </c>
      <c r="H1538" t="str">
        <f>'Initial Flow'!B1538</f>
        <v>IID283 - CD_AURORA_AM_REPORT_5010</v>
      </c>
      <c r="I1538">
        <f>IFERROR(VLOOKUP('Initial Flow'!D1538,'Code Int'!$A$1:$B$10,2,FALSE),"NULL")</f>
        <v>19</v>
      </c>
      <c r="J1538">
        <f>IFERROR(VLOOKUP('Initial Flow'!E1538,'Code Int'!$A$1:$B$10,2,FALSE),"NULL")</f>
        <v>16</v>
      </c>
      <c r="K1538" t="str">
        <f>'Initial Flow'!F1538</f>
        <v/>
      </c>
      <c r="L1538" t="str">
        <f>'Initial Flow'!G1538</f>
        <v>CBL AM Report for Aurora</v>
      </c>
      <c r="M1538" t="str">
        <f>'Initial Flow'!L1538</f>
        <v>Regulatory Report</v>
      </c>
      <c r="N1538" t="str">
        <f>'Initial Flow'!C1538</f>
        <v>MSG004900</v>
      </c>
    </row>
    <row r="1539" spans="1:14" x14ac:dyDescent="0.2">
      <c r="A1539">
        <f>IFERROR(VLOOKUP('Initial Flow'!H1539,'Initial Data'!A$1:U$2000,21,FALSE),"NULL")</f>
        <v>23</v>
      </c>
      <c r="B1539">
        <f>IFERROR(VLOOKUP('Initial Flow'!I1539,'Initial Data'!A$1:U$2000,21,FALSE),"NULL")</f>
        <v>913</v>
      </c>
      <c r="C1539">
        <f>IFERROR(VLOOKUP('Initial Flow'!J1539,'Initial Data'!A$1:U$2000,21,FALSE),"NULL")</f>
        <v>59</v>
      </c>
      <c r="D1539">
        <f>IFERROR(VLOOKUP('Initial Flow'!K1539,'Initial Data'!A$1:U$2000,21,FALSE),"NULL")</f>
        <v>478</v>
      </c>
      <c r="E1539" t="str">
        <f t="shared" ref="E1539:E1602" si="72">IF($F1539="NULL",$F1539,IF($G1539="NULL",$G1539,"OK"))</f>
        <v>OK</v>
      </c>
      <c r="F1539">
        <f t="shared" ref="F1539:F1602" si="73">IF($B1539&lt;&gt;"NULL",$B1539,$A1539)</f>
        <v>913</v>
      </c>
      <c r="G1539">
        <f t="shared" ref="G1539:G1602" si="74">IF($C1539&lt;&gt;"NULL",$C1539,$D1539)</f>
        <v>59</v>
      </c>
      <c r="H1539" t="str">
        <f>'Initial Flow'!B1539</f>
        <v>IID822 - CREATE_MT606_PI2</v>
      </c>
      <c r="I1539">
        <f>IFERROR(VLOOKUP('Initial Flow'!D1539,'Code Int'!$A$1:$B$10,2,FALSE),"NULL")</f>
        <v>19</v>
      </c>
      <c r="J1539">
        <f>IFERROR(VLOOKUP('Initial Flow'!E1539,'Code Int'!$A$1:$B$10,2,FALSE),"NULL")</f>
        <v>15</v>
      </c>
      <c r="K1539" t="str">
        <f>'Initial Flow'!F1539</f>
        <v/>
      </c>
      <c r="L1539" t="str">
        <f>'Initial Flow'!G1539</f>
        <v>ISO MT606-CSB</v>
      </c>
      <c r="M1539" t="str">
        <f>'Initial Flow'!L1539</f>
        <v>MT606</v>
      </c>
      <c r="N1539" t="str">
        <f>'Initial Flow'!C1539</f>
        <v>MSG005337</v>
      </c>
    </row>
    <row r="1540" spans="1:14" x14ac:dyDescent="0.2">
      <c r="A1540">
        <f>IFERROR(VLOOKUP('Initial Flow'!H1540,'Initial Data'!A$1:U$2000,21,FALSE),"NULL")</f>
        <v>56</v>
      </c>
      <c r="B1540" t="str">
        <f>IFERROR(VLOOKUP('Initial Flow'!I1540,'Initial Data'!A$1:U$2000,21,FALSE),"NULL")</f>
        <v>NULL</v>
      </c>
      <c r="C1540">
        <f>IFERROR(VLOOKUP('Initial Flow'!J1540,'Initial Data'!A$1:U$2000,21,FALSE),"NULL")</f>
        <v>33</v>
      </c>
      <c r="D1540">
        <f>IFERROR(VLOOKUP('Initial Flow'!K1540,'Initial Data'!A$1:U$2000,21,FALSE),"NULL")</f>
        <v>729</v>
      </c>
      <c r="E1540" t="str">
        <f t="shared" si="72"/>
        <v>OK</v>
      </c>
      <c r="F1540">
        <f t="shared" si="73"/>
        <v>56</v>
      </c>
      <c r="G1540">
        <f t="shared" si="74"/>
        <v>33</v>
      </c>
      <c r="H1540" t="str">
        <f>'Initial Flow'!B1540</f>
        <v>IID468 - CD_LENDING_REPORT</v>
      </c>
      <c r="I1540">
        <f>IFERROR(VLOOKUP('Initial Flow'!D1540,'Code Int'!$A$1:$B$10,2,FALSE),"NULL")</f>
        <v>19</v>
      </c>
      <c r="J1540">
        <f>IFERROR(VLOOKUP('Initial Flow'!E1540,'Code Int'!$A$1:$B$10,2,FALSE),"NULL")</f>
        <v>16</v>
      </c>
      <c r="K1540" t="str">
        <f>'Initial Flow'!F1540</f>
        <v/>
      </c>
      <c r="L1540" t="str">
        <f>'Initial Flow'!G1540</f>
        <v>Street Lending Lending report notification to Creation Direct</v>
      </c>
      <c r="M1540" t="str">
        <f>'Initial Flow'!L1540</f>
        <v>Security Lending</v>
      </c>
      <c r="N1540" t="str">
        <f>'Initial Flow'!C1540</f>
        <v>MSG005063</v>
      </c>
    </row>
    <row r="1541" spans="1:14" x14ac:dyDescent="0.2">
      <c r="A1541">
        <f>IFERROR(VLOOKUP('Initial Flow'!H1541,'Initial Data'!A$1:U$2000,21,FALSE),"NULL")</f>
        <v>33</v>
      </c>
      <c r="B1541">
        <f>IFERROR(VLOOKUP('Initial Flow'!I1541,'Initial Data'!A$1:U$2000,21,FALSE),"NULL")</f>
        <v>825</v>
      </c>
      <c r="C1541">
        <f>IFERROR(VLOOKUP('Initial Flow'!J1541,'Initial Data'!A$1:U$2000,21,FALSE),"NULL")</f>
        <v>33</v>
      </c>
      <c r="D1541">
        <f>IFERROR(VLOOKUP('Initial Flow'!K1541,'Initial Data'!A$1:U$2000,21,FALSE),"NULL")</f>
        <v>841</v>
      </c>
      <c r="E1541" t="str">
        <f t="shared" si="72"/>
        <v>OK</v>
      </c>
      <c r="F1541">
        <f t="shared" si="73"/>
        <v>825</v>
      </c>
      <c r="G1541">
        <f t="shared" si="74"/>
        <v>33</v>
      </c>
      <c r="H1541" t="str">
        <f>'Initial Flow'!B1541</f>
        <v>IID2818 - SEND_VERIF_TO_EOC</v>
      </c>
      <c r="I1541">
        <f>IFERROR(VLOOKUP('Initial Flow'!D1541,'Code Int'!$A$1:$B$10,2,FALSE),"NULL")</f>
        <v>19</v>
      </c>
      <c r="J1541">
        <f>IFERROR(VLOOKUP('Initial Flow'!E1541,'Code Int'!$A$1:$B$10,2,FALSE),"NULL")</f>
        <v>18</v>
      </c>
      <c r="K1541" t="str">
        <f>'Initial Flow'!F1541</f>
        <v/>
      </c>
      <c r="L1541" t="str">
        <f>'Initial Flow'!G1541</f>
        <v>CDirect send of VERIFICATION file to Euroclear</v>
      </c>
      <c r="M1541" t="str">
        <f>'Initial Flow'!L1541</f>
        <v>Security Instruction</v>
      </c>
      <c r="N1541" t="str">
        <f>'Initial Flow'!C1541</f>
        <v>MSG006746</v>
      </c>
    </row>
    <row r="1542" spans="1:14" x14ac:dyDescent="0.2">
      <c r="A1542">
        <f>IFERROR(VLOOKUP('Initial Flow'!H1542,'Initial Data'!A$1:U$2000,21,FALSE),"NULL")</f>
        <v>73</v>
      </c>
      <c r="B1542">
        <f>IFERROR(VLOOKUP('Initial Flow'!I1542,'Initial Data'!A$1:U$2000,21,FALSE),"NULL")</f>
        <v>292</v>
      </c>
      <c r="C1542">
        <f>IFERROR(VLOOKUP('Initial Flow'!J1542,'Initial Data'!A$1:U$2000,21,FALSE),"NULL")</f>
        <v>20</v>
      </c>
      <c r="D1542">
        <f>IFERROR(VLOOKUP('Initial Flow'!K1542,'Initial Data'!A$1:U$2000,21,FALSE),"NULL")</f>
        <v>659</v>
      </c>
      <c r="E1542" t="str">
        <f t="shared" si="72"/>
        <v>OK</v>
      </c>
      <c r="F1542">
        <f t="shared" si="73"/>
        <v>292</v>
      </c>
      <c r="G1542">
        <f t="shared" si="74"/>
        <v>20</v>
      </c>
      <c r="H1542" t="str">
        <f>'Initial Flow'!B1542</f>
        <v>IID863 - CSE_PND_PROV_MVE</v>
      </c>
      <c r="I1542">
        <f>IFERROR(VLOOKUP('Initial Flow'!D1542,'Code Int'!$A$1:$B$10,2,FALSE),"NULL")</f>
        <v>19</v>
      </c>
      <c r="J1542">
        <f>IFERROR(VLOOKUP('Initial Flow'!E1542,'Code Int'!$A$1:$B$10,2,FALSE),"NULL")</f>
        <v>15</v>
      </c>
      <c r="K1542" t="str">
        <f>'Initial Flow'!F1542</f>
        <v>libSbICSDCmseStreamExtractor.so</v>
      </c>
      <c r="L1542" t="str">
        <f>'Initial Flow'!G1542</f>
        <v>Notifies CmaX with Creation pending deliveries</v>
      </c>
      <c r="M1542" t="str">
        <f>'Initial Flow'!L1542</f>
        <v>Security Instruction</v>
      </c>
      <c r="N1542" t="str">
        <f>'Initial Flow'!C1542</f>
        <v>MSG005367</v>
      </c>
    </row>
    <row r="1543" spans="1:14" x14ac:dyDescent="0.2">
      <c r="A1543">
        <f>IFERROR(VLOOKUP('Initial Flow'!H1543,'Initial Data'!A$1:U$2000,21,FALSE),"NULL")</f>
        <v>21</v>
      </c>
      <c r="B1543" t="str">
        <f>IFERROR(VLOOKUP('Initial Flow'!I1543,'Initial Data'!A$1:U$2000,21,FALSE),"NULL")</f>
        <v>NULL</v>
      </c>
      <c r="C1543">
        <f>IFERROR(VLOOKUP('Initial Flow'!J1543,'Initial Data'!A$1:U$2000,21,FALSE),"NULL")</f>
        <v>78</v>
      </c>
      <c r="D1543">
        <f>IFERROR(VLOOKUP('Initial Flow'!K1543,'Initial Data'!A$1:U$2000,21,FALSE),"NULL")</f>
        <v>1065</v>
      </c>
      <c r="E1543" t="str">
        <f t="shared" si="72"/>
        <v>OK</v>
      </c>
      <c r="F1543">
        <f t="shared" si="73"/>
        <v>21</v>
      </c>
      <c r="G1543">
        <f t="shared" si="74"/>
        <v>78</v>
      </c>
      <c r="H1543" t="str">
        <f>'Initial Flow'!B1543</f>
        <v>IID2952 - TAM_BO_LIST_DATA</v>
      </c>
      <c r="I1543">
        <f>IFERROR(VLOOKUP('Initial Flow'!D1543,'Code Int'!$A$1:$B$10,2,FALSE),"NULL")</f>
        <v>19</v>
      </c>
      <c r="J1543">
        <f>IFERROR(VLOOKUP('Initial Flow'!E1543,'Code Int'!$A$1:$B$10,2,FALSE),"NULL")</f>
        <v>18</v>
      </c>
      <c r="K1543" t="str">
        <f>'Initial Flow'!F1543</f>
        <v/>
      </c>
      <c r="L1543" t="str">
        <f>'Initial Flow'!G1543</f>
        <v/>
      </c>
      <c r="M1543" t="str">
        <f>'Initial Flow'!L1543</f>
        <v>Beneficial Owner</v>
      </c>
      <c r="N1543" t="str">
        <f>'Initial Flow'!C1543</f>
        <v>MSG006833</v>
      </c>
    </row>
    <row r="1544" spans="1:14" x14ac:dyDescent="0.2">
      <c r="A1544">
        <f>IFERROR(VLOOKUP('Initial Flow'!H1544,'Initial Data'!A$1:U$2000,21,FALSE),"NULL")</f>
        <v>21</v>
      </c>
      <c r="B1544">
        <f>IFERROR(VLOOKUP('Initial Flow'!I1544,'Initial Data'!A$1:U$2000,21,FALSE),"NULL")</f>
        <v>193</v>
      </c>
      <c r="C1544">
        <f>IFERROR(VLOOKUP('Initial Flow'!J1544,'Initial Data'!A$1:U$2000,21,FALSE),"NULL")</f>
        <v>27</v>
      </c>
      <c r="D1544">
        <f>IFERROR(VLOOKUP('Initial Flow'!K1544,'Initial Data'!A$1:U$2000,21,FALSE),"NULL")</f>
        <v>887</v>
      </c>
      <c r="E1544" t="str">
        <f t="shared" si="72"/>
        <v>OK</v>
      </c>
      <c r="F1544">
        <f t="shared" si="73"/>
        <v>193</v>
      </c>
      <c r="G1544">
        <f t="shared" si="74"/>
        <v>27</v>
      </c>
      <c r="H1544" t="str">
        <f>'Initial Flow'!B1544</f>
        <v>IID3463 - RDF_FIN_SEC_BLK_REQ_ICSD</v>
      </c>
      <c r="I1544" t="str">
        <f>IFERROR(VLOOKUP('Initial Flow'!D1544,'Code Int'!$A$1:$B$10,2,FALSE),"NULL")</f>
        <v>NULL</v>
      </c>
      <c r="J1544" t="str">
        <f>IFERROR(VLOOKUP('Initial Flow'!E1544,'Code Int'!$A$1:$B$10,2,FALSE),"NULL")</f>
        <v>NULL</v>
      </c>
      <c r="K1544" t="str">
        <f>'Initial Flow'!F1544</f>
        <v/>
      </c>
      <c r="L1544" t="str">
        <f>'Initial Flow'!G1544</f>
        <v>Custody detachment process</v>
      </c>
      <c r="M1544" t="str">
        <f>'Initial Flow'!L1544</f>
        <v>Security</v>
      </c>
      <c r="N1544" t="str">
        <f>'Initial Flow'!C1544</f>
        <v>MSG007475</v>
      </c>
    </row>
    <row r="1545" spans="1:14" x14ac:dyDescent="0.2">
      <c r="A1545">
        <f>IFERROR(VLOOKUP('Initial Flow'!H1545,'Initial Data'!A$1:U$2000,21,FALSE),"NULL")</f>
        <v>56</v>
      </c>
      <c r="B1545">
        <f>IFERROR(VLOOKUP('Initial Flow'!I1545,'Initial Data'!A$1:U$2000,21,FALSE),"NULL")</f>
        <v>295</v>
      </c>
      <c r="C1545">
        <f>IFERROR(VLOOKUP('Initial Flow'!J1545,'Initial Data'!A$1:U$2000,21,FALSE),"NULL")</f>
        <v>56</v>
      </c>
      <c r="D1545">
        <f>IFERROR(VLOOKUP('Initial Flow'!K1545,'Initial Data'!A$1:U$2000,21,FALSE),"NULL")</f>
        <v>1104</v>
      </c>
      <c r="E1545" t="str">
        <f t="shared" si="72"/>
        <v>OK</v>
      </c>
      <c r="F1545">
        <f t="shared" si="73"/>
        <v>295</v>
      </c>
      <c r="G1545">
        <f t="shared" si="74"/>
        <v>56</v>
      </c>
      <c r="H1545" t="str">
        <f>'Initial Flow'!B1545</f>
        <v>IID69 - ASFProcessRequest</v>
      </c>
      <c r="I1545">
        <f>IFERROR(VLOOKUP('Initial Flow'!D1545,'Code Int'!$A$1:$B$10,2,FALSE),"NULL")</f>
        <v>19</v>
      </c>
      <c r="J1545">
        <f>IFERROR(VLOOKUP('Initial Flow'!E1545,'Code Int'!$A$1:$B$10,2,FALSE),"NULL")</f>
        <v>15</v>
      </c>
      <c r="K1545" t="str">
        <f>'Initial Flow'!F1545</f>
        <v/>
      </c>
      <c r="L1545" t="str">
        <f>'Initial Flow'!G1545</f>
        <v>Issued by TEG Backend Sent to EPO - An ASF deadline has passed requiring a Netting Process to be executed.</v>
      </c>
      <c r="M1545" t="str">
        <f>'Initial Flow'!L1545</f>
        <v>Security Lending</v>
      </c>
      <c r="N1545" t="str">
        <f>'Initial Flow'!C1545</f>
        <v>MSG004721</v>
      </c>
    </row>
    <row r="1546" spans="1:14" x14ac:dyDescent="0.2">
      <c r="A1546">
        <f>IFERROR(VLOOKUP('Initial Flow'!H1546,'Initial Data'!A$1:U$2000,21,FALSE),"NULL")</f>
        <v>56</v>
      </c>
      <c r="B1546">
        <f>IFERROR(VLOOKUP('Initial Flow'!I1546,'Initial Data'!A$1:U$2000,21,FALSE),"NULL")</f>
        <v>255</v>
      </c>
      <c r="C1546">
        <f>IFERROR(VLOOKUP('Initial Flow'!J1546,'Initial Data'!A$1:U$2000,21,FALSE),"NULL")</f>
        <v>56</v>
      </c>
      <c r="D1546">
        <f>IFERROR(VLOOKUP('Initial Flow'!K1546,'Initial Data'!A$1:U$2000,21,FALSE),"NULL")</f>
        <v>1084</v>
      </c>
      <c r="E1546" t="str">
        <f t="shared" si="72"/>
        <v>OK</v>
      </c>
      <c r="F1546">
        <f t="shared" si="73"/>
        <v>255</v>
      </c>
      <c r="G1546">
        <f t="shared" si="74"/>
        <v>56</v>
      </c>
      <c r="H1546" t="str">
        <f>'Initial Flow'!B1546</f>
        <v>IID1992 - LOAD_CACHE_AbCache</v>
      </c>
      <c r="I1546">
        <f>IFERROR(VLOOKUP('Initial Flow'!D1546,'Code Int'!$A$1:$B$10,2,FALSE),"NULL")</f>
        <v>19</v>
      </c>
      <c r="J1546">
        <f>IFERROR(VLOOKUP('Initial Flow'!E1546,'Code Int'!$A$1:$B$10,2,FALSE),"NULL")</f>
        <v>15</v>
      </c>
      <c r="K1546" t="str">
        <f>'Initial Flow'!F1546</f>
        <v/>
      </c>
      <c r="L1546" t="str">
        <f>'Initial Flow'!G1546</f>
        <v>Issued by Process Engine Sent to CrCacheLoaderService - Ab Cache Loaders are executed</v>
      </c>
      <c r="M1546" t="str">
        <f>'Initial Flow'!L1546</f>
        <v>Account</v>
      </c>
      <c r="N1546" t="str">
        <f>'Initial Flow'!C1546</f>
        <v>MSG006154</v>
      </c>
    </row>
    <row r="1547" spans="1:14" x14ac:dyDescent="0.2">
      <c r="A1547">
        <f>IFERROR(VLOOKUP('Initial Flow'!H1547,'Initial Data'!A$1:U$2000,21,FALSE),"NULL")</f>
        <v>73</v>
      </c>
      <c r="B1547">
        <f>IFERROR(VLOOKUP('Initial Flow'!I1547,'Initial Data'!A$1:U$2000,21,FALSE),"NULL")</f>
        <v>264</v>
      </c>
      <c r="C1547">
        <f>IFERROR(VLOOKUP('Initial Flow'!J1547,'Initial Data'!A$1:U$2000,21,FALSE),"NULL")</f>
        <v>20</v>
      </c>
      <c r="D1547">
        <f>IFERROR(VLOOKUP('Initial Flow'!K1547,'Initial Data'!A$1:U$2000,21,FALSE),"NULL")</f>
        <v>663</v>
      </c>
      <c r="E1547" t="str">
        <f t="shared" si="72"/>
        <v>OK</v>
      </c>
      <c r="F1547">
        <f t="shared" si="73"/>
        <v>264</v>
      </c>
      <c r="G1547">
        <f t="shared" si="74"/>
        <v>20</v>
      </c>
      <c r="H1547" t="str">
        <f>'Initial Flow'!B1547</f>
        <v>IID2348 - PUBL_PM_SCB_END_OF_CONSISTENCY_CMAX</v>
      </c>
      <c r="I1547">
        <f>IFERROR(VLOOKUP('Initial Flow'!D1547,'Code Int'!$A$1:$B$10,2,FALSE),"NULL")</f>
        <v>19</v>
      </c>
      <c r="J1547">
        <f>IFERROR(VLOOKUP('Initial Flow'!E1547,'Code Int'!$A$1:$B$10,2,FALSE),"NULL")</f>
        <v>16</v>
      </c>
      <c r="K1547" t="str">
        <f>'Initial Flow'!F1547</f>
        <v>BROADCAST;3</v>
      </c>
      <c r="L1547" t="str">
        <f>'Initial Flow'!G1547</f>
        <v>Position consistency end marker notification for SCB flow</v>
      </c>
      <c r="M1547" t="str">
        <f>'Initial Flow'!L1547</f>
        <v>Position</v>
      </c>
      <c r="N1547" t="str">
        <f>'Initial Flow'!C1547</f>
        <v>MSG006417</v>
      </c>
    </row>
    <row r="1548" spans="1:14" x14ac:dyDescent="0.2">
      <c r="A1548">
        <f>IFERROR(VLOOKUP('Initial Flow'!H1548,'Initial Data'!A$1:U$2000,21,FALSE),"NULL")</f>
        <v>27</v>
      </c>
      <c r="B1548">
        <f>IFERROR(VLOOKUP('Initial Flow'!I1548,'Initial Data'!A$1:U$2000,21,FALSE),"NULL")</f>
        <v>378</v>
      </c>
      <c r="C1548">
        <f>IFERROR(VLOOKUP('Initial Flow'!J1548,'Initial Data'!A$1:U$2000,21,FALSE),"NULL")</f>
        <v>25</v>
      </c>
      <c r="D1548">
        <f>IFERROR(VLOOKUP('Initial Flow'!K1548,'Initial Data'!A$1:U$2000,21,FALSE),"NULL")</f>
        <v>530</v>
      </c>
      <c r="E1548" t="str">
        <f t="shared" si="72"/>
        <v>OK</v>
      </c>
      <c r="F1548">
        <f t="shared" si="73"/>
        <v>378</v>
      </c>
      <c r="G1548">
        <f t="shared" si="74"/>
        <v>25</v>
      </c>
      <c r="H1548" t="str">
        <f>'Initial Flow'!B1548</f>
        <v>IID2451 - RDFFINSECETL</v>
      </c>
      <c r="I1548">
        <f>IFERROR(VLOOKUP('Initial Flow'!D1548,'Code Int'!$A$1:$B$10,2,FALSE),"NULL")</f>
        <v>19</v>
      </c>
      <c r="J1548">
        <f>IFERROR(VLOOKUP('Initial Flow'!E1548,'Code Int'!$A$1:$B$10,2,FALSE),"NULL")</f>
        <v>16</v>
      </c>
      <c r="K1548" t="str">
        <f>'Initial Flow'!F1548</f>
        <v/>
      </c>
      <c r="L1548" t="str">
        <f>'Initial Flow'!G1548</f>
        <v/>
      </c>
      <c r="M1548" t="str">
        <f>'Initial Flow'!L1548</f>
        <v>Security</v>
      </c>
      <c r="N1548" t="str">
        <f>'Initial Flow'!C1548</f>
        <v>MSG006490</v>
      </c>
    </row>
    <row r="1549" spans="1:14" x14ac:dyDescent="0.2">
      <c r="A1549">
        <f>IFERROR(VLOOKUP('Initial Flow'!H1549,'Initial Data'!A$1:U$2000,21,FALSE),"NULL")</f>
        <v>73</v>
      </c>
      <c r="B1549">
        <f>IFERROR(VLOOKUP('Initial Flow'!I1549,'Initial Data'!A$1:U$2000,21,FALSE),"NULL")</f>
        <v>264</v>
      </c>
      <c r="C1549">
        <f>IFERROR(VLOOKUP('Initial Flow'!J1549,'Initial Data'!A$1:U$2000,21,FALSE),"NULL")</f>
        <v>20</v>
      </c>
      <c r="D1549">
        <f>IFERROR(VLOOKUP('Initial Flow'!K1549,'Initial Data'!A$1:U$2000,21,FALSE),"NULL")</f>
        <v>663</v>
      </c>
      <c r="E1549" t="str">
        <f t="shared" si="72"/>
        <v>OK</v>
      </c>
      <c r="F1549">
        <f t="shared" si="73"/>
        <v>264</v>
      </c>
      <c r="G1549">
        <f t="shared" si="74"/>
        <v>20</v>
      </c>
      <c r="H1549" t="str">
        <f>'Initial Flow'!B1549</f>
        <v>IID2348 - PUBL_PM_SCB_END_OF_CONSISTENCY_CMAX</v>
      </c>
      <c r="I1549">
        <f>IFERROR(VLOOKUP('Initial Flow'!D1549,'Code Int'!$A$1:$B$10,2,FALSE),"NULL")</f>
        <v>19</v>
      </c>
      <c r="J1549">
        <f>IFERROR(VLOOKUP('Initial Flow'!E1549,'Code Int'!$A$1:$B$10,2,FALSE),"NULL")</f>
        <v>16</v>
      </c>
      <c r="K1549" t="str">
        <f>'Initial Flow'!F1549</f>
        <v>BROADCAST;3</v>
      </c>
      <c r="L1549" t="str">
        <f>'Initial Flow'!G1549</f>
        <v>Position consistency end marker notification for SCB flow</v>
      </c>
      <c r="M1549" t="str">
        <f>'Initial Flow'!L1549</f>
        <v>Security Instruction</v>
      </c>
      <c r="N1549" t="str">
        <f>'Initial Flow'!C1549</f>
        <v>MSG006417</v>
      </c>
    </row>
    <row r="1550" spans="1:14" x14ac:dyDescent="0.2">
      <c r="A1550">
        <f>IFERROR(VLOOKUP('Initial Flow'!H1550,'Initial Data'!A$1:U$2000,21,FALSE),"NULL")</f>
        <v>33</v>
      </c>
      <c r="B1550">
        <f>IFERROR(VLOOKUP('Initial Flow'!I1550,'Initial Data'!A$1:U$2000,21,FALSE),"NULL")</f>
        <v>733</v>
      </c>
      <c r="C1550">
        <f>IFERROR(VLOOKUP('Initial Flow'!J1550,'Initial Data'!A$1:U$2000,21,FALSE),"NULL")</f>
        <v>33</v>
      </c>
      <c r="D1550">
        <f>IFERROR(VLOOKUP('Initial Flow'!K1550,'Initial Data'!A$1:U$2000,21,FALSE),"NULL")</f>
        <v>709</v>
      </c>
      <c r="E1550" t="str">
        <f t="shared" si="72"/>
        <v>OK</v>
      </c>
      <c r="F1550">
        <f t="shared" si="73"/>
        <v>733</v>
      </c>
      <c r="G1550">
        <f t="shared" si="74"/>
        <v>33</v>
      </c>
      <c r="H1550" t="str">
        <f>'Initial Flow'!B1550</f>
        <v>IID445 - CD_ISS_ECL_REPORT</v>
      </c>
      <c r="I1550">
        <f>IFERROR(VLOOKUP('Initial Flow'!D1550,'Code Int'!$A$1:$B$10,2,FALSE),"NULL")</f>
        <v>19</v>
      </c>
      <c r="J1550">
        <f>IFERROR(VLOOKUP('Initial Flow'!E1550,'Code Int'!$A$1:$B$10,2,FALSE),"NULL")</f>
        <v>18</v>
      </c>
      <c r="K1550" t="str">
        <f>'Initial Flow'!F1550</f>
        <v/>
      </c>
      <c r="L1550" t="str">
        <f>'Initial Flow'!G1550</f>
        <v>Euroclear ISS report from Custody</v>
      </c>
      <c r="M1550" t="str">
        <f>'Initial Flow'!L1550</f>
        <v>Proxy Voting</v>
      </c>
      <c r="N1550" t="str">
        <f>'Initial Flow'!C1550</f>
        <v>MSG005040</v>
      </c>
    </row>
    <row r="1551" spans="1:14" x14ac:dyDescent="0.2">
      <c r="A1551">
        <f>IFERROR(VLOOKUP('Initial Flow'!H1551,'Initial Data'!A$1:U$2000,21,FALSE),"NULL")</f>
        <v>56</v>
      </c>
      <c r="B1551" t="str">
        <f>IFERROR(VLOOKUP('Initial Flow'!I1551,'Initial Data'!A$1:U$2000,21,FALSE),"NULL")</f>
        <v>NULL</v>
      </c>
      <c r="C1551">
        <f>IFERROR(VLOOKUP('Initial Flow'!J1551,'Initial Data'!A$1:U$2000,21,FALSE),"NULL")</f>
        <v>33</v>
      </c>
      <c r="D1551">
        <f>IFERROR(VLOOKUP('Initial Flow'!K1551,'Initial Data'!A$1:U$2000,21,FALSE),"NULL")</f>
        <v>729</v>
      </c>
      <c r="E1551" t="str">
        <f t="shared" si="72"/>
        <v>OK</v>
      </c>
      <c r="F1551">
        <f t="shared" si="73"/>
        <v>56</v>
      </c>
      <c r="G1551">
        <f t="shared" si="74"/>
        <v>33</v>
      </c>
      <c r="H1551" t="str">
        <f>'Initial Flow'!B1551</f>
        <v>IID357 - CD_AURORA_RTSPAY5010</v>
      </c>
      <c r="I1551">
        <f>IFERROR(VLOOKUP('Initial Flow'!D1551,'Code Int'!$A$1:$B$10,2,FALSE),"NULL")</f>
        <v>19</v>
      </c>
      <c r="J1551">
        <f>IFERROR(VLOOKUP('Initial Flow'!E1551,'Code Int'!$A$1:$B$10,2,FALSE),"NULL")</f>
        <v>16</v>
      </c>
      <c r="K1551" t="str">
        <f>'Initial Flow'!F1551</f>
        <v/>
      </c>
      <c r="L1551" t="str">
        <f>'Initial Flow'!G1551</f>
        <v>Payment statistics CBL (RTSPAY5010) [ER266454]</v>
      </c>
      <c r="M1551" t="str">
        <f>'Initial Flow'!L1551</f>
        <v>Regulatory Report</v>
      </c>
      <c r="N1551" t="str">
        <f>'Initial Flow'!C1551</f>
        <v>MSG004960</v>
      </c>
    </row>
    <row r="1552" spans="1:14" x14ac:dyDescent="0.2">
      <c r="A1552">
        <f>IFERROR(VLOOKUP('Initial Flow'!H1552,'Initial Data'!A$1:U$2000,21,FALSE),"NULL")</f>
        <v>56</v>
      </c>
      <c r="B1552" t="str">
        <f>IFERROR(VLOOKUP('Initial Flow'!I1552,'Initial Data'!A$1:U$2000,21,FALSE),"NULL")</f>
        <v>NULL</v>
      </c>
      <c r="C1552">
        <f>IFERROR(VLOOKUP('Initial Flow'!J1552,'Initial Data'!A$1:U$2000,21,FALSE),"NULL")</f>
        <v>33</v>
      </c>
      <c r="D1552">
        <f>IFERROR(VLOOKUP('Initial Flow'!K1552,'Initial Data'!A$1:U$2000,21,FALSE),"NULL")</f>
        <v>729</v>
      </c>
      <c r="E1552" t="str">
        <f t="shared" si="72"/>
        <v>OK</v>
      </c>
      <c r="F1552">
        <f t="shared" si="73"/>
        <v>56</v>
      </c>
      <c r="G1552">
        <f t="shared" si="74"/>
        <v>33</v>
      </c>
      <c r="H1552" t="str">
        <f>'Initial Flow'!B1552</f>
        <v>IID485 - CD_PIRUM</v>
      </c>
      <c r="I1552">
        <f>IFERROR(VLOOKUP('Initial Flow'!D1552,'Code Int'!$A$1:$B$10,2,FALSE),"NULL")</f>
        <v>19</v>
      </c>
      <c r="J1552">
        <f>IFERROR(VLOOKUP('Initial Flow'!E1552,'Code Int'!$A$1:$B$10,2,FALSE),"NULL")</f>
        <v>16</v>
      </c>
      <c r="K1552" t="str">
        <f>'Initial Flow'!F1552</f>
        <v/>
      </c>
      <c r="L1552" t="str">
        <f>'Initial Flow'!G1552</f>
        <v>PIRUM file notification to Creation Direct</v>
      </c>
      <c r="M1552" t="str">
        <f>'Initial Flow'!L1552</f>
        <v>Security Lending</v>
      </c>
      <c r="N1552" t="str">
        <f>'Initial Flow'!C1552</f>
        <v>MSG005080</v>
      </c>
    </row>
    <row r="1553" spans="1:14" x14ac:dyDescent="0.2">
      <c r="A1553">
        <f>IFERROR(VLOOKUP('Initial Flow'!H1553,'Initial Data'!A$1:U$2000,21,FALSE),"NULL")</f>
        <v>21</v>
      </c>
      <c r="B1553">
        <f>IFERROR(VLOOKUP('Initial Flow'!I1553,'Initial Data'!A$1:U$2000,21,FALSE),"NULL")</f>
        <v>549</v>
      </c>
      <c r="C1553">
        <f>IFERROR(VLOOKUP('Initial Flow'!J1553,'Initial Data'!A$1:U$2000,21,FALSE),"NULL")</f>
        <v>21</v>
      </c>
      <c r="D1553">
        <f>IFERROR(VLOOKUP('Initial Flow'!K1553,'Initial Data'!A$1:U$2000,21,FALSE),"NULL")</f>
        <v>501</v>
      </c>
      <c r="E1553" t="str">
        <f t="shared" si="72"/>
        <v>OK</v>
      </c>
      <c r="F1553">
        <f t="shared" si="73"/>
        <v>549</v>
      </c>
      <c r="G1553">
        <f t="shared" si="74"/>
        <v>21</v>
      </c>
      <c r="H1553" t="str">
        <f>'Initial Flow'!B1553</f>
        <v>IID3448 - XIPA File</v>
      </c>
      <c r="I1553" t="str">
        <f>IFERROR(VLOOKUP('Initial Flow'!D1553,'Code Int'!$A$1:$B$10,2,FALSE),"NULL")</f>
        <v>NULL</v>
      </c>
      <c r="J1553" t="str">
        <f>IFERROR(VLOOKUP('Initial Flow'!E1553,'Code Int'!$A$1:$B$10,2,FALSE),"NULL")</f>
        <v>NULL</v>
      </c>
      <c r="K1553" t="str">
        <f>'Initial Flow'!F1553</f>
        <v/>
      </c>
      <c r="L1553" t="str">
        <f>'Initial Flow'!G1553</f>
        <v>Cash movements between CBL Nostro account and CBFi account</v>
      </c>
      <c r="M1553" t="str">
        <f>'Initial Flow'!L1553</f>
        <v>Cash Instruction</v>
      </c>
      <c r="N1553" t="str">
        <f>'Initial Flow'!C1553</f>
        <v>MSG007462</v>
      </c>
    </row>
    <row r="1554" spans="1:14" x14ac:dyDescent="0.2">
      <c r="A1554">
        <f>IFERROR(VLOOKUP('Initial Flow'!H1554,'Initial Data'!A$1:U$2000,21,FALSE),"NULL")</f>
        <v>37</v>
      </c>
      <c r="B1554" t="str">
        <f>IFERROR(VLOOKUP('Initial Flow'!I1554,'Initial Data'!A$1:U$2000,21,FALSE),"NULL")</f>
        <v>NULL</v>
      </c>
      <c r="C1554">
        <f>IFERROR(VLOOKUP('Initial Flow'!J1554,'Initial Data'!A$1:U$2000,21,FALSE),"NULL")</f>
        <v>33</v>
      </c>
      <c r="D1554">
        <f>IFERROR(VLOOKUP('Initial Flow'!K1554,'Initial Data'!A$1:U$2000,21,FALSE),"NULL")</f>
        <v>717</v>
      </c>
      <c r="E1554" t="str">
        <f t="shared" si="72"/>
        <v>OK</v>
      </c>
      <c r="F1554">
        <f t="shared" si="73"/>
        <v>37</v>
      </c>
      <c r="G1554">
        <f t="shared" si="74"/>
        <v>33</v>
      </c>
      <c r="H1554" t="str">
        <f>'Initial Flow'!B1554</f>
        <v>IID3095 - SETRADE_FOR_SETTLEMENT</v>
      </c>
      <c r="I1554">
        <f>IFERROR(VLOOKUP('Initial Flow'!D1554,'Code Int'!$A$1:$B$10,2,FALSE),"NULL")</f>
        <v>19</v>
      </c>
      <c r="J1554">
        <f>IFERROR(VLOOKUP('Initial Flow'!E1554,'Code Int'!$A$1:$B$10,2,FALSE),"NULL")</f>
        <v>18</v>
      </c>
      <c r="K1554" t="str">
        <f>'Initial Flow'!F1554</f>
        <v/>
      </c>
      <c r="L1554" t="str">
        <f>'Initial Flow'!G1554</f>
        <v>Stock Exchange Trade Security Delivery</v>
      </c>
      <c r="M1554" t="str">
        <f>'Initial Flow'!L1554</f>
        <v>Stock Exchange Trade</v>
      </c>
      <c r="N1554" t="str">
        <f>'Initial Flow'!C1554</f>
        <v>MSG006941</v>
      </c>
    </row>
    <row r="1555" spans="1:14" x14ac:dyDescent="0.2">
      <c r="A1555">
        <f>IFERROR(VLOOKUP('Initial Flow'!H1555,'Initial Data'!A$1:U$2000,21,FALSE),"NULL")</f>
        <v>56</v>
      </c>
      <c r="B1555">
        <f>IFERROR(VLOOKUP('Initial Flow'!I1555,'Initial Data'!A$1:U$2000,21,FALSE),"NULL")</f>
        <v>1152</v>
      </c>
      <c r="C1555">
        <f>IFERROR(VLOOKUP('Initial Flow'!J1555,'Initial Data'!A$1:U$2000,21,FALSE),"NULL")</f>
        <v>56</v>
      </c>
      <c r="D1555">
        <f>IFERROR(VLOOKUP('Initial Flow'!K1555,'Initial Data'!A$1:U$2000,21,FALSE),"NULL")</f>
        <v>275</v>
      </c>
      <c r="E1555" t="str">
        <f t="shared" si="72"/>
        <v>OK</v>
      </c>
      <c r="F1555">
        <f t="shared" si="73"/>
        <v>1152</v>
      </c>
      <c r="G1555">
        <f t="shared" si="74"/>
        <v>56</v>
      </c>
      <c r="H1555" t="str">
        <f>'Initial Flow'!B1555</f>
        <v>IID2574 - RevalidateStreetTxns</v>
      </c>
      <c r="I1555">
        <f>IFERROR(VLOOKUP('Initial Flow'!D1555,'Code Int'!$A$1:$B$10,2,FALSE),"NULL")</f>
        <v>19</v>
      </c>
      <c r="J1555">
        <f>IFERROR(VLOOKUP('Initial Flow'!E1555,'Code Int'!$A$1:$B$10,2,FALSE),"NULL")</f>
        <v>15</v>
      </c>
      <c r="K1555" t="str">
        <f>'Initial Flow'!F1555</f>
        <v/>
      </c>
      <c r="L1555" t="str">
        <f>'Initial Flow'!G1555</f>
        <v>Revalidates pending customer street txns</v>
      </c>
      <c r="M1555" t="str">
        <f>'Initial Flow'!L1555</f>
        <v>Security Lending</v>
      </c>
      <c r="N1555" t="str">
        <f>'Initial Flow'!C1555</f>
        <v>MSG006567</v>
      </c>
    </row>
    <row r="1556" spans="1:14" x14ac:dyDescent="0.2">
      <c r="A1556">
        <f>IFERROR(VLOOKUP('Initial Flow'!H1556,'Initial Data'!A$1:U$2000,21,FALSE),"NULL")</f>
        <v>1</v>
      </c>
      <c r="B1556">
        <f>IFERROR(VLOOKUP('Initial Flow'!I1556,'Initial Data'!A$1:U$2000,21,FALSE),"NULL")</f>
        <v>487</v>
      </c>
      <c r="C1556">
        <f>IFERROR(VLOOKUP('Initial Flow'!J1556,'Initial Data'!A$1:U$2000,21,FALSE),"NULL")</f>
        <v>1</v>
      </c>
      <c r="D1556">
        <f>IFERROR(VLOOKUP('Initial Flow'!K1556,'Initial Data'!A$1:U$2000,21,FALSE),"NULL")</f>
        <v>491</v>
      </c>
      <c r="E1556" t="str">
        <f t="shared" si="72"/>
        <v>OK</v>
      </c>
      <c r="F1556">
        <f t="shared" si="73"/>
        <v>487</v>
      </c>
      <c r="G1556">
        <f t="shared" si="74"/>
        <v>1</v>
      </c>
      <c r="H1556" t="str">
        <f>'Initial Flow'!B1556</f>
        <v/>
      </c>
      <c r="I1556" t="str">
        <f>IFERROR(VLOOKUP('Initial Flow'!D1556,'Code Int'!$A$1:$B$10,2,FALSE),"NULL")</f>
        <v>NULL</v>
      </c>
      <c r="J1556" t="str">
        <f>IFERROR(VLOOKUP('Initial Flow'!E1556,'Code Int'!$A$1:$B$10,2,FALSE),"NULL")</f>
        <v>NULL</v>
      </c>
      <c r="K1556" t="str">
        <f>'Initial Flow'!F1556</f>
        <v/>
      </c>
      <c r="L1556" t="str">
        <f>'Initial Flow'!G1556</f>
        <v/>
      </c>
      <c r="M1556" t="str">
        <f>'Initial Flow'!L1556</f>
        <v>Cash</v>
      </c>
      <c r="N1556" t="str">
        <f>'Initial Flow'!C1556</f>
        <v>MSG000030</v>
      </c>
    </row>
    <row r="1557" spans="1:14" x14ac:dyDescent="0.2">
      <c r="A1557">
        <f>IFERROR(VLOOKUP('Initial Flow'!H1557,'Initial Data'!A$1:U$2000,21,FALSE),"NULL")</f>
        <v>33</v>
      </c>
      <c r="B1557">
        <f>IFERROR(VLOOKUP('Initial Flow'!I1557,'Initial Data'!A$1:U$2000,21,FALSE),"NULL")</f>
        <v>813</v>
      </c>
      <c r="C1557">
        <f>IFERROR(VLOOKUP('Initial Flow'!J1557,'Initial Data'!A$1:U$2000,21,FALSE),"NULL")</f>
        <v>33</v>
      </c>
      <c r="D1557">
        <f>IFERROR(VLOOKUP('Initial Flow'!K1557,'Initial Data'!A$1:U$2000,21,FALSE),"NULL")</f>
        <v>293</v>
      </c>
      <c r="E1557" t="str">
        <f t="shared" si="72"/>
        <v>OK</v>
      </c>
      <c r="F1557">
        <f t="shared" si="73"/>
        <v>813</v>
      </c>
      <c r="G1557">
        <f t="shared" si="74"/>
        <v>33</v>
      </c>
      <c r="H1557" t="str">
        <f>'Initial Flow'!B1557</f>
        <v>IID338 - CD_AURORA_NCCIPINX</v>
      </c>
      <c r="I1557">
        <f>IFERROR(VLOOKUP('Initial Flow'!D1557,'Code Int'!$A$1:$B$10,2,FALSE),"NULL")</f>
        <v>19</v>
      </c>
      <c r="J1557">
        <f>IFERROR(VLOOKUP('Initial Flow'!E1557,'Code Int'!$A$1:$B$10,2,FALSE),"NULL")</f>
        <v>18</v>
      </c>
      <c r="K1557" t="str">
        <f>'Initial Flow'!F1557</f>
        <v/>
      </c>
      <c r="L1557" t="str">
        <f>'Initial Flow'!G1557</f>
        <v>NCCIP Instruction Report for Aurora</v>
      </c>
      <c r="M1557" t="str">
        <f>'Initial Flow'!L1557</f>
        <v>Regulatory Report</v>
      </c>
      <c r="N1557" t="str">
        <f>'Initial Flow'!C1557</f>
        <v>MSG004944</v>
      </c>
    </row>
    <row r="1558" spans="1:14" x14ac:dyDescent="0.2">
      <c r="A1558">
        <f>IFERROR(VLOOKUP('Initial Flow'!H1558,'Initial Data'!A$1:U$2000,21,FALSE),"NULL")</f>
        <v>19</v>
      </c>
      <c r="B1558">
        <f>IFERROR(VLOOKUP('Initial Flow'!I1558,'Initial Data'!A$1:U$2000,21,FALSE),"NULL")</f>
        <v>1142</v>
      </c>
      <c r="C1558">
        <f>IFERROR(VLOOKUP('Initial Flow'!J1558,'Initial Data'!A$1:U$2000,21,FALSE),"NULL")</f>
        <v>22</v>
      </c>
      <c r="D1558">
        <f>IFERROR(VLOOKUP('Initial Flow'!K1558,'Initial Data'!A$1:U$2000,21,FALSE),"NULL")</f>
        <v>403</v>
      </c>
      <c r="E1558" t="str">
        <f t="shared" si="72"/>
        <v>OK</v>
      </c>
      <c r="F1558">
        <f t="shared" si="73"/>
        <v>1142</v>
      </c>
      <c r="G1558">
        <f t="shared" si="74"/>
        <v>22</v>
      </c>
      <c r="H1558" t="str">
        <f>'Initial Flow'!B1558</f>
        <v>IID85 - BlockingRulesForDS</v>
      </c>
      <c r="I1558">
        <f>IFERROR(VLOOKUP('Initial Flow'!D1558,'Code Int'!$A$1:$B$10,2,FALSE),"NULL")</f>
        <v>19</v>
      </c>
      <c r="J1558">
        <f>IFERROR(VLOOKUP('Initial Flow'!E1558,'Code Int'!$A$1:$B$10,2,FALSE),"NULL")</f>
        <v>17</v>
      </c>
      <c r="K1558" t="str">
        <f>'Initial Flow'!F1558</f>
        <v/>
      </c>
      <c r="L1558" t="str">
        <f>'Initial Flow'!G1558</f>
        <v>AM Blocking rules</v>
      </c>
      <c r="M1558" t="str">
        <f>'Initial Flow'!L1558</f>
        <v>Blocking Rule</v>
      </c>
      <c r="N1558" t="str">
        <f>'Initial Flow'!C1558</f>
        <v>MSG004733</v>
      </c>
    </row>
    <row r="1559" spans="1:14" x14ac:dyDescent="0.2">
      <c r="A1559">
        <f>IFERROR(VLOOKUP('Initial Flow'!H1559,'Initial Data'!A$1:U$2000,21,FALSE),"NULL")</f>
        <v>21</v>
      </c>
      <c r="B1559" t="str">
        <f>IFERROR(VLOOKUP('Initial Flow'!I1559,'Initial Data'!A$1:U$2000,21,FALSE),"NULL")</f>
        <v>NULL</v>
      </c>
      <c r="C1559">
        <f>IFERROR(VLOOKUP('Initial Flow'!J1559,'Initial Data'!A$1:U$2000,21,FALSE),"NULL")</f>
        <v>73</v>
      </c>
      <c r="D1559">
        <f>IFERROR(VLOOKUP('Initial Flow'!K1559,'Initial Data'!A$1:U$2000,21,FALSE),"NULL")</f>
        <v>296</v>
      </c>
      <c r="E1559" t="str">
        <f t="shared" si="72"/>
        <v>OK</v>
      </c>
      <c r="F1559">
        <f t="shared" si="73"/>
        <v>21</v>
      </c>
      <c r="G1559">
        <f t="shared" si="74"/>
        <v>73</v>
      </c>
      <c r="H1559" t="str">
        <f>'Initial Flow'!B1559</f>
        <v>IID2366 - PublisherICSDRequestBalanceNotification</v>
      </c>
      <c r="I1559">
        <f>IFERROR(VLOOKUP('Initial Flow'!D1559,'Code Int'!$A$1:$B$10,2,FALSE),"NULL")</f>
        <v>19</v>
      </c>
      <c r="J1559">
        <f>IFERROR(VLOOKUP('Initial Flow'!E1559,'Code Int'!$A$1:$B$10,2,FALSE),"NULL")</f>
        <v>15</v>
      </c>
      <c r="K1559" t="str">
        <f>'Initial Flow'!F1559</f>
        <v/>
      </c>
      <c r="L1559" t="str">
        <f>'Initial Flow'!G1559</f>
        <v>missing description</v>
      </c>
      <c r="M1559" t="str">
        <f>'Initial Flow'!L1559</f>
        <v>Position</v>
      </c>
      <c r="N1559" t="str">
        <f>'Initial Flow'!C1559</f>
        <v>MSG006423</v>
      </c>
    </row>
    <row r="1560" spans="1:14" x14ac:dyDescent="0.2">
      <c r="A1560">
        <f>IFERROR(VLOOKUP('Initial Flow'!H1560,'Initial Data'!A$1:U$2000,21,FALSE),"NULL")</f>
        <v>56</v>
      </c>
      <c r="B1560">
        <f>IFERROR(VLOOKUP('Initial Flow'!I1560,'Initial Data'!A$1:U$2000,21,FALSE),"NULL")</f>
        <v>255</v>
      </c>
      <c r="C1560">
        <f>IFERROR(VLOOKUP('Initial Flow'!J1560,'Initial Data'!A$1:U$2000,21,FALSE),"NULL")</f>
        <v>56</v>
      </c>
      <c r="D1560">
        <f>IFERROR(VLOOKUP('Initial Flow'!K1560,'Initial Data'!A$1:U$2000,21,FALSE),"NULL")</f>
        <v>255</v>
      </c>
      <c r="E1560" t="str">
        <f t="shared" si="72"/>
        <v>OK</v>
      </c>
      <c r="F1560">
        <f t="shared" si="73"/>
        <v>255</v>
      </c>
      <c r="G1560">
        <f t="shared" si="74"/>
        <v>56</v>
      </c>
      <c r="H1560" t="str">
        <f>'Initial Flow'!B1560</f>
        <v>IID2308 - PRCProcessRequest</v>
      </c>
      <c r="I1560">
        <f>IFERROR(VLOOKUP('Initial Flow'!D1560,'Code Int'!$A$1:$B$10,2,FALSE),"NULL")</f>
        <v>19</v>
      </c>
      <c r="J1560">
        <f>IFERROR(VLOOKUP('Initial Flow'!E1560,'Code Int'!$A$1:$B$10,2,FALSE),"NULL")</f>
        <v>15</v>
      </c>
      <c r="K1560" t="str">
        <f>'Initial Flow'!F1560</f>
        <v/>
      </c>
      <c r="L1560" t="str">
        <f>'Initial Flow'!G1560</f>
        <v/>
      </c>
      <c r="M1560" t="str">
        <f>'Initial Flow'!L1560</f>
        <v>Settlement Production Rules</v>
      </c>
      <c r="N1560" t="str">
        <f>'Initial Flow'!C1560</f>
        <v>MSG006386</v>
      </c>
    </row>
    <row r="1561" spans="1:14" x14ac:dyDescent="0.2">
      <c r="A1561">
        <f>IFERROR(VLOOKUP('Initial Flow'!H1561,'Initial Data'!A$1:U$2000,21,FALSE),"NULL")</f>
        <v>56</v>
      </c>
      <c r="B1561" t="str">
        <f>IFERROR(VLOOKUP('Initial Flow'!I1561,'Initial Data'!A$1:U$2000,21,FALSE),"NULL")</f>
        <v>NULL</v>
      </c>
      <c r="C1561">
        <f>IFERROR(VLOOKUP('Initial Flow'!J1561,'Initial Data'!A$1:U$2000,21,FALSE),"NULL")</f>
        <v>33</v>
      </c>
      <c r="D1561">
        <f>IFERROR(VLOOKUP('Initial Flow'!K1561,'Initial Data'!A$1:U$2000,21,FALSE),"NULL")</f>
        <v>729</v>
      </c>
      <c r="E1561" t="str">
        <f t="shared" si="72"/>
        <v>OK</v>
      </c>
      <c r="F1561">
        <f t="shared" si="73"/>
        <v>56</v>
      </c>
      <c r="G1561">
        <f t="shared" si="74"/>
        <v>33</v>
      </c>
      <c r="H1561" t="str">
        <f>'Initial Flow'!B1561</f>
        <v>IID488 - CD_PV_BLK_FDBCK_REP</v>
      </c>
      <c r="I1561">
        <f>IFERROR(VLOOKUP('Initial Flow'!D1561,'Code Int'!$A$1:$B$10,2,FALSE),"NULL")</f>
        <v>19</v>
      </c>
      <c r="J1561">
        <f>IFERROR(VLOOKUP('Initial Flow'!E1561,'Code Int'!$A$1:$B$10,2,FALSE),"NULL")</f>
        <v>16</v>
      </c>
      <c r="K1561" t="str">
        <f>'Initial Flow'!F1561</f>
        <v/>
      </c>
      <c r="L1561" t="str">
        <f>'Initial Flow'!G1561</f>
        <v>Outbound ProxyVoting blocking / unblocking feedback file</v>
      </c>
      <c r="M1561" t="str">
        <f>'Initial Flow'!L1561</f>
        <v>Proxy Voting</v>
      </c>
      <c r="N1561" t="str">
        <f>'Initial Flow'!C1561</f>
        <v>MSG005083</v>
      </c>
    </row>
    <row r="1562" spans="1:14" x14ac:dyDescent="0.2">
      <c r="A1562">
        <f>IFERROR(VLOOKUP('Initial Flow'!H1562,'Initial Data'!A$1:U$2000,21,FALSE),"NULL")</f>
        <v>21</v>
      </c>
      <c r="B1562" t="str">
        <f>IFERROR(VLOOKUP('Initial Flow'!I1562,'Initial Data'!A$1:U$2000,21,FALSE),"NULL")</f>
        <v>NULL</v>
      </c>
      <c r="C1562">
        <f>IFERROR(VLOOKUP('Initial Flow'!J1562,'Initial Data'!A$1:U$2000,21,FALSE),"NULL")</f>
        <v>73</v>
      </c>
      <c r="D1562">
        <f>IFERROR(VLOOKUP('Initial Flow'!K1562,'Initial Data'!A$1:U$2000,21,FALSE),"NULL")</f>
        <v>296</v>
      </c>
      <c r="E1562" t="str">
        <f t="shared" si="72"/>
        <v>OK</v>
      </c>
      <c r="F1562">
        <f t="shared" si="73"/>
        <v>21</v>
      </c>
      <c r="G1562">
        <f t="shared" si="74"/>
        <v>73</v>
      </c>
      <c r="H1562" t="str">
        <f>'Initial Flow'!B1562</f>
        <v>IID2366 - PublisherICSDRequestBalanceNotification</v>
      </c>
      <c r="I1562">
        <f>IFERROR(VLOOKUP('Initial Flow'!D1562,'Code Int'!$A$1:$B$10,2,FALSE),"NULL")</f>
        <v>19</v>
      </c>
      <c r="J1562">
        <f>IFERROR(VLOOKUP('Initial Flow'!E1562,'Code Int'!$A$1:$B$10,2,FALSE),"NULL")</f>
        <v>15</v>
      </c>
      <c r="K1562" t="str">
        <f>'Initial Flow'!F1562</f>
        <v/>
      </c>
      <c r="L1562" t="str">
        <f>'Initial Flow'!G1562</f>
        <v>missing description</v>
      </c>
      <c r="M1562" t="str">
        <f>'Initial Flow'!L1562</f>
        <v>Security Instruction</v>
      </c>
      <c r="N1562" t="str">
        <f>'Initial Flow'!C1562</f>
        <v>MSG006423</v>
      </c>
    </row>
    <row r="1563" spans="1:14" x14ac:dyDescent="0.2">
      <c r="A1563">
        <f>IFERROR(VLOOKUP('Initial Flow'!H1563,'Initial Data'!A$1:U$2000,21,FALSE),"NULL")</f>
        <v>48</v>
      </c>
      <c r="B1563" t="str">
        <f>IFERROR(VLOOKUP('Initial Flow'!I1563,'Initial Data'!A$1:U$2000,21,FALSE),"NULL")</f>
        <v>NULL</v>
      </c>
      <c r="C1563">
        <f>IFERROR(VLOOKUP('Initial Flow'!J1563,'Initial Data'!A$1:U$2000,21,FALSE),"NULL")</f>
        <v>33</v>
      </c>
      <c r="D1563">
        <f>IFERROR(VLOOKUP('Initial Flow'!K1563,'Initial Data'!A$1:U$2000,21,FALSE),"NULL")</f>
        <v>717</v>
      </c>
      <c r="E1563" t="str">
        <f t="shared" si="72"/>
        <v>OK</v>
      </c>
      <c r="F1563">
        <f t="shared" si="73"/>
        <v>48</v>
      </c>
      <c r="G1563">
        <f t="shared" si="74"/>
        <v>33</v>
      </c>
      <c r="H1563" t="str">
        <f>'Initial Flow'!B1563</f>
        <v xml:space="preserve">IID3103 - </v>
      </c>
      <c r="I1563">
        <f>IFERROR(VLOOKUP('Initial Flow'!D1563,'Code Int'!$A$1:$B$10,2,FALSE),"NULL")</f>
        <v>19</v>
      </c>
      <c r="J1563">
        <f>IFERROR(VLOOKUP('Initial Flow'!E1563,'Code Int'!$A$1:$B$10,2,FALSE),"NULL")</f>
        <v>18</v>
      </c>
      <c r="K1563" t="str">
        <f>'Initial Flow'!F1563</f>
        <v/>
      </c>
      <c r="L1563" t="str">
        <f>'Initial Flow'!G1563</f>
        <v>Participant and Account</v>
      </c>
      <c r="M1563" t="str">
        <f>'Initial Flow'!L1563</f>
        <v>Account</v>
      </c>
      <c r="N1563" t="str">
        <f>'Initial Flow'!C1563</f>
        <v>MSG006943</v>
      </c>
    </row>
    <row r="1564" spans="1:14" x14ac:dyDescent="0.2">
      <c r="A1564">
        <f>IFERROR(VLOOKUP('Initial Flow'!H1564,'Initial Data'!A$1:U$2000,21,FALSE),"NULL")</f>
        <v>48</v>
      </c>
      <c r="B1564" t="str">
        <f>IFERROR(VLOOKUP('Initial Flow'!I1564,'Initial Data'!A$1:U$2000,21,FALSE),"NULL")</f>
        <v>NULL</v>
      </c>
      <c r="C1564">
        <f>IFERROR(VLOOKUP('Initial Flow'!J1564,'Initial Data'!A$1:U$2000,21,FALSE),"NULL")</f>
        <v>33</v>
      </c>
      <c r="D1564">
        <f>IFERROR(VLOOKUP('Initial Flow'!K1564,'Initial Data'!A$1:U$2000,21,FALSE),"NULL")</f>
        <v>717</v>
      </c>
      <c r="E1564" t="str">
        <f t="shared" si="72"/>
        <v>OK</v>
      </c>
      <c r="F1564">
        <f t="shared" si="73"/>
        <v>48</v>
      </c>
      <c r="G1564">
        <f t="shared" si="74"/>
        <v>33</v>
      </c>
      <c r="H1564" t="str">
        <f>'Initial Flow'!B1564</f>
        <v xml:space="preserve">IID3103 - </v>
      </c>
      <c r="I1564">
        <f>IFERROR(VLOOKUP('Initial Flow'!D1564,'Code Int'!$A$1:$B$10,2,FALSE),"NULL")</f>
        <v>19</v>
      </c>
      <c r="J1564">
        <f>IFERROR(VLOOKUP('Initial Flow'!E1564,'Code Int'!$A$1:$B$10,2,FALSE),"NULL")</f>
        <v>18</v>
      </c>
      <c r="K1564" t="str">
        <f>'Initial Flow'!F1564</f>
        <v/>
      </c>
      <c r="L1564" t="str">
        <f>'Initial Flow'!G1564</f>
        <v>Participant and Account</v>
      </c>
      <c r="M1564" t="str">
        <f>'Initial Flow'!L1564</f>
        <v>Participant</v>
      </c>
      <c r="N1564" t="str">
        <f>'Initial Flow'!C1564</f>
        <v>MSG006943</v>
      </c>
    </row>
    <row r="1565" spans="1:14" x14ac:dyDescent="0.2">
      <c r="A1565">
        <f>IFERROR(VLOOKUP('Initial Flow'!H1565,'Initial Data'!A$1:U$2000,21,FALSE),"NULL")</f>
        <v>56</v>
      </c>
      <c r="B1565">
        <f>IFERROR(VLOOKUP('Initial Flow'!I1565,'Initial Data'!A$1:U$2000,21,FALSE),"NULL")</f>
        <v>1100</v>
      </c>
      <c r="C1565">
        <f>IFERROR(VLOOKUP('Initial Flow'!J1565,'Initial Data'!A$1:U$2000,21,FALSE),"NULL")</f>
        <v>33</v>
      </c>
      <c r="D1565">
        <f>IFERROR(VLOOKUP('Initial Flow'!K1565,'Initial Data'!A$1:U$2000,21,FALSE),"NULL")</f>
        <v>729</v>
      </c>
      <c r="E1565" t="str">
        <f t="shared" si="72"/>
        <v>OK</v>
      </c>
      <c r="F1565">
        <f t="shared" si="73"/>
        <v>1100</v>
      </c>
      <c r="G1565">
        <f t="shared" si="74"/>
        <v>33</v>
      </c>
      <c r="H1565" t="str">
        <f>'Initial Flow'!B1565</f>
        <v>IID402 - CD_DAILY_CORP_EVENT_CBF</v>
      </c>
      <c r="I1565">
        <f>IFERROR(VLOOKUP('Initial Flow'!D1565,'Code Int'!$A$1:$B$10,2,FALSE),"NULL")</f>
        <v>19</v>
      </c>
      <c r="J1565">
        <f>IFERROR(VLOOKUP('Initial Flow'!E1565,'Code Int'!$A$1:$B$10,2,FALSE),"NULL")</f>
        <v>16</v>
      </c>
      <c r="K1565" t="str">
        <f>'Initial Flow'!F1565</f>
        <v/>
      </c>
      <c r="L1565" t="str">
        <f>'Initial Flow'!G1565</f>
        <v>File for Aurora</v>
      </c>
      <c r="M1565" t="str">
        <f>'Initial Flow'!L1565</f>
        <v>Custody Event</v>
      </c>
      <c r="N1565" t="str">
        <f>'Initial Flow'!C1565</f>
        <v>MSG005001</v>
      </c>
    </row>
    <row r="1566" spans="1:14" x14ac:dyDescent="0.2">
      <c r="A1566">
        <f>IFERROR(VLOOKUP('Initial Flow'!H1566,'Initial Data'!A$1:U$2000,21,FALSE),"NULL")</f>
        <v>105</v>
      </c>
      <c r="B1566" t="str">
        <f>IFERROR(VLOOKUP('Initial Flow'!I1566,'Initial Data'!A$1:U$2000,21,FALSE),"NULL")</f>
        <v>NULL</v>
      </c>
      <c r="C1566">
        <f>IFERROR(VLOOKUP('Initial Flow'!J1566,'Initial Data'!A$1:U$2000,21,FALSE),"NULL")</f>
        <v>104</v>
      </c>
      <c r="D1566">
        <f>IFERROR(VLOOKUP('Initial Flow'!K1566,'Initial Data'!A$1:U$2000,21,FALSE),"NULL")</f>
        <v>1442</v>
      </c>
      <c r="E1566" t="str">
        <f t="shared" si="72"/>
        <v>OK</v>
      </c>
      <c r="F1566">
        <f t="shared" si="73"/>
        <v>105</v>
      </c>
      <c r="G1566">
        <f t="shared" si="74"/>
        <v>104</v>
      </c>
      <c r="H1566" t="str">
        <f>'Initial Flow'!B1566</f>
        <v>IID3159 - DWH_CORONA_STATEMENTS</v>
      </c>
      <c r="I1566">
        <f>IFERROR(VLOOKUP('Initial Flow'!D1566,'Code Int'!$A$1:$B$10,2,FALSE),"NULL")</f>
        <v>19</v>
      </c>
      <c r="J1566">
        <f>IFERROR(VLOOKUP('Initial Flow'!E1566,'Code Int'!$A$1:$B$10,2,FALSE),"NULL")</f>
        <v>18</v>
      </c>
      <c r="K1566" t="str">
        <f>'Initial Flow'!F1566</f>
        <v/>
      </c>
      <c r="L1566" t="str">
        <f>'Initial Flow'!G1566</f>
        <v>Holdings</v>
      </c>
      <c r="M1566" t="str">
        <f>'Initial Flow'!L1566</f>
        <v>Position</v>
      </c>
      <c r="N1566" t="str">
        <f>'Initial Flow'!C1566</f>
        <v>MSG007113</v>
      </c>
    </row>
    <row r="1567" spans="1:14" x14ac:dyDescent="0.2">
      <c r="A1567">
        <f>IFERROR(VLOOKUP('Initial Flow'!H1567,'Initial Data'!A$1:U$2000,21,FALSE),"NULL")</f>
        <v>33</v>
      </c>
      <c r="B1567">
        <f>IFERROR(VLOOKUP('Initial Flow'!I1567,'Initial Data'!A$1:U$2000,21,FALSE),"NULL")</f>
        <v>769</v>
      </c>
      <c r="C1567">
        <f>IFERROR(VLOOKUP('Initial Flow'!J1567,'Initial Data'!A$1:U$2000,21,FALSE),"NULL")</f>
        <v>33</v>
      </c>
      <c r="D1567">
        <f>IFERROR(VLOOKUP('Initial Flow'!K1567,'Initial Data'!A$1:U$2000,21,FALSE),"NULL")</f>
        <v>709</v>
      </c>
      <c r="E1567" t="str">
        <f t="shared" si="72"/>
        <v>OK</v>
      </c>
      <c r="F1567">
        <f t="shared" si="73"/>
        <v>769</v>
      </c>
      <c r="G1567">
        <f t="shared" si="74"/>
        <v>33</v>
      </c>
      <c r="H1567" t="str">
        <f>'Initial Flow'!B1567</f>
        <v>IID388 - CD_CRTS_FEEDBACK</v>
      </c>
      <c r="I1567">
        <f>IFERROR(VLOOKUP('Initial Flow'!D1567,'Code Int'!$A$1:$B$10,2,FALSE),"NULL")</f>
        <v>19</v>
      </c>
      <c r="J1567">
        <f>IFERROR(VLOOKUP('Initial Flow'!E1567,'Code Int'!$A$1:$B$10,2,FALSE),"NULL")</f>
        <v>18</v>
      </c>
      <c r="K1567" t="str">
        <f>'Initial Flow'!F1567</f>
        <v/>
      </c>
      <c r="L1567" t="str">
        <f>'Initial Flow'!G1567</f>
        <v>Notifies CDirect of outgoing CRTS feedback (triggered by TNP)</v>
      </c>
      <c r="M1567" t="str">
        <f>'Initial Flow'!L1567</f>
        <v>Order Routing</v>
      </c>
      <c r="N1567" t="str">
        <f>'Initial Flow'!C1567</f>
        <v>MSG004988</v>
      </c>
    </row>
    <row r="1568" spans="1:14" x14ac:dyDescent="0.2">
      <c r="A1568">
        <f>IFERROR(VLOOKUP('Initial Flow'!H1568,'Initial Data'!A$1:U$2000,21,FALSE),"NULL")</f>
        <v>33</v>
      </c>
      <c r="B1568">
        <f>IFERROR(VLOOKUP('Initial Flow'!I1568,'Initial Data'!A$1:U$2000,21,FALSE),"NULL")</f>
        <v>765</v>
      </c>
      <c r="C1568">
        <f>IFERROR(VLOOKUP('Initial Flow'!J1568,'Initial Data'!A$1:U$2000,21,FALSE),"NULL")</f>
        <v>33</v>
      </c>
      <c r="D1568">
        <f>IFERROR(VLOOKUP('Initial Flow'!K1568,'Initial Data'!A$1:U$2000,21,FALSE),"NULL")</f>
        <v>709</v>
      </c>
      <c r="E1568" t="str">
        <f t="shared" si="72"/>
        <v>OK</v>
      </c>
      <c r="F1568">
        <f t="shared" si="73"/>
        <v>765</v>
      </c>
      <c r="G1568">
        <f t="shared" si="74"/>
        <v>33</v>
      </c>
      <c r="H1568" t="str">
        <f>'Initial Flow'!B1568</f>
        <v>IID448 - CD_ISS_HOLDING_FILE</v>
      </c>
      <c r="I1568">
        <f>IFERROR(VLOOKUP('Initial Flow'!D1568,'Code Int'!$A$1:$B$10,2,FALSE),"NULL")</f>
        <v>19</v>
      </c>
      <c r="J1568">
        <f>IFERROR(VLOOKUP('Initial Flow'!E1568,'Code Int'!$A$1:$B$10,2,FALSE),"NULL")</f>
        <v>18</v>
      </c>
      <c r="K1568" t="str">
        <f>'Initial Flow'!F1568</f>
        <v/>
      </c>
      <c r="L1568" t="str">
        <f>'Initial Flow'!G1568</f>
        <v>ISS Holding file for Creation Direct</v>
      </c>
      <c r="M1568" t="str">
        <f>'Initial Flow'!L1568</f>
        <v>Proxy Voting</v>
      </c>
      <c r="N1568" t="str">
        <f>'Initial Flow'!C1568</f>
        <v>MSG005043</v>
      </c>
    </row>
    <row r="1569" spans="1:14" x14ac:dyDescent="0.2">
      <c r="A1569">
        <f>IFERROR(VLOOKUP('Initial Flow'!H1569,'Initial Data'!A$1:U$2000,21,FALSE),"NULL")</f>
        <v>39</v>
      </c>
      <c r="B1569" t="str">
        <f>IFERROR(VLOOKUP('Initial Flow'!I1569,'Initial Data'!A$1:U$2000,21,FALSE),"NULL")</f>
        <v>NULL</v>
      </c>
      <c r="C1569">
        <f>IFERROR(VLOOKUP('Initial Flow'!J1569,'Initial Data'!A$1:U$2000,21,FALSE),"NULL")</f>
        <v>53</v>
      </c>
      <c r="D1569">
        <f>IFERROR(VLOOKUP('Initial Flow'!K1569,'Initial Data'!A$1:U$2000,21,FALSE),"NULL")</f>
        <v>653</v>
      </c>
      <c r="E1569" t="str">
        <f t="shared" si="72"/>
        <v>OK</v>
      </c>
      <c r="F1569">
        <f t="shared" si="73"/>
        <v>39</v>
      </c>
      <c r="G1569">
        <f t="shared" si="74"/>
        <v>53</v>
      </c>
      <c r="H1569" t="str">
        <f>'Initial Flow'!B1569</f>
        <v>IID2112 - MonSystAlert</v>
      </c>
      <c r="I1569">
        <f>IFERROR(VLOOKUP('Initial Flow'!D1569,'Code Int'!$A$1:$B$10,2,FALSE),"NULL")</f>
        <v>19</v>
      </c>
      <c r="J1569">
        <f>IFERROR(VLOOKUP('Initial Flow'!E1569,'Code Int'!$A$1:$B$10,2,FALSE),"NULL")</f>
        <v>18</v>
      </c>
      <c r="K1569" t="str">
        <f>'Initial Flow'!F1569</f>
        <v/>
      </c>
      <c r="L1569" t="str">
        <f>'Initial Flow'!G1569</f>
        <v>Polls table for an alert coming from external system via interface tables</v>
      </c>
      <c r="M1569" t="str">
        <f>'Initial Flow'!L1569</f>
        <v>Business Alert</v>
      </c>
      <c r="N1569" t="str">
        <f>'Initial Flow'!C1569</f>
        <v>MSG006260</v>
      </c>
    </row>
    <row r="1570" spans="1:14" x14ac:dyDescent="0.2">
      <c r="A1570">
        <f>IFERROR(VLOOKUP('Initial Flow'!H1570,'Initial Data'!A$1:U$2000,21,FALSE),"NULL")</f>
        <v>59</v>
      </c>
      <c r="B1570">
        <f>IFERROR(VLOOKUP('Initial Flow'!I1570,'Initial Data'!A$1:U$2000,21,FALSE),"NULL")</f>
        <v>454</v>
      </c>
      <c r="C1570">
        <f>IFERROR(VLOOKUP('Initial Flow'!J1570,'Initial Data'!A$1:U$2000,21,FALSE),"NULL")</f>
        <v>27</v>
      </c>
      <c r="D1570">
        <f>IFERROR(VLOOKUP('Initial Flow'!K1570,'Initial Data'!A$1:U$2000,21,FALSE),"NULL")</f>
        <v>887</v>
      </c>
      <c r="E1570" t="str">
        <f t="shared" si="72"/>
        <v>OK</v>
      </c>
      <c r="F1570">
        <f t="shared" si="73"/>
        <v>454</v>
      </c>
      <c r="G1570">
        <f t="shared" si="74"/>
        <v>27</v>
      </c>
      <c r="H1570" t="str">
        <f>'Initial Flow'!B1570</f>
        <v>IID3281 - RDF_EXT_OBJ_FEED</v>
      </c>
      <c r="I1570" t="str">
        <f>IFERROR(VLOOKUP('Initial Flow'!D1570,'Code Int'!$A$1:$B$10,2,FALSE),"NULL")</f>
        <v>NULL</v>
      </c>
      <c r="J1570" t="str">
        <f>IFERROR(VLOOKUP('Initial Flow'!E1570,'Code Int'!$A$1:$B$10,2,FALSE),"NULL")</f>
        <v>NULL</v>
      </c>
      <c r="K1570" t="str">
        <f>'Initial Flow'!F1570</f>
        <v/>
      </c>
      <c r="L1570" t="str">
        <f>'Initial Flow'!G1570</f>
        <v>For changed instrument "disposal dates' (loaded by NIM from DDR), a XML message is sent to RDF via the CSB (SERV_NM = RDF_EXT_OBJ_FEED)</v>
      </c>
      <c r="M1570" t="str">
        <f>'Initial Flow'!L1570</f>
        <v>Security</v>
      </c>
      <c r="N1570" t="str">
        <f>'Initial Flow'!C1570</f>
        <v>MSG007331</v>
      </c>
    </row>
    <row r="1571" spans="1:14" x14ac:dyDescent="0.2">
      <c r="A1571">
        <f>IFERROR(VLOOKUP('Initial Flow'!H1571,'Initial Data'!A$1:U$2000,21,FALSE),"NULL")</f>
        <v>33</v>
      </c>
      <c r="B1571">
        <f>IFERROR(VLOOKUP('Initial Flow'!I1571,'Initial Data'!A$1:U$2000,21,FALSE),"NULL")</f>
        <v>721</v>
      </c>
      <c r="C1571">
        <f>IFERROR(VLOOKUP('Initial Flow'!J1571,'Initial Data'!A$1:U$2000,21,FALSE),"NULL")</f>
        <v>58</v>
      </c>
      <c r="D1571">
        <f>IFERROR(VLOOKUP('Initial Flow'!K1571,'Initial Data'!A$1:U$2000,21,FALSE),"NULL")</f>
        <v>442</v>
      </c>
      <c r="E1571" t="str">
        <f t="shared" si="72"/>
        <v>OK</v>
      </c>
      <c r="F1571">
        <f t="shared" si="73"/>
        <v>721</v>
      </c>
      <c r="G1571">
        <f t="shared" si="74"/>
        <v>58</v>
      </c>
      <c r="H1571" t="str">
        <f>'Initial Flow'!B1571</f>
        <v>IID2838 - SIX EPS Pricing file</v>
      </c>
      <c r="I1571">
        <f>IFERROR(VLOOKUP('Initial Flow'!D1571,'Code Int'!$A$1:$B$10,2,FALSE),"NULL")</f>
        <v>19</v>
      </c>
      <c r="J1571">
        <f>IFERROR(VLOOKUP('Initial Flow'!E1571,'Code Int'!$A$1:$B$10,2,FALSE),"NULL")</f>
        <v>18</v>
      </c>
      <c r="K1571" t="str">
        <f>'Initial Flow'!F1571</f>
        <v/>
      </c>
      <c r="L1571" t="str">
        <f>'Initial Flow'!G1571</f>
        <v>SIX EPS Pricing file - SFTP to \FDMTFolder\FDMT_Data\IN\SIX</v>
      </c>
      <c r="M1571" t="str">
        <f>'Initial Flow'!L1571</f>
        <v>Price</v>
      </c>
      <c r="N1571" t="str">
        <f>'Initial Flow'!C1571</f>
        <v>MSG006758</v>
      </c>
    </row>
    <row r="1572" spans="1:14" x14ac:dyDescent="0.2">
      <c r="A1572">
        <f>IFERROR(VLOOKUP('Initial Flow'!H1572,'Initial Data'!A$1:U$2000,21,FALSE),"NULL")</f>
        <v>27</v>
      </c>
      <c r="B1572">
        <f>IFERROR(VLOOKUP('Initial Flow'!I1572,'Initial Data'!A$1:U$2000,21,FALSE),"NULL")</f>
        <v>998</v>
      </c>
      <c r="C1572">
        <f>IFERROR(VLOOKUP('Initial Flow'!J1572,'Initial Data'!A$1:U$2000,21,FALSE),"NULL")</f>
        <v>33</v>
      </c>
      <c r="D1572">
        <f>IFERROR(VLOOKUP('Initial Flow'!K1572,'Initial Data'!A$1:U$2000,21,FALSE),"NULL")</f>
        <v>761</v>
      </c>
      <c r="E1572" t="str">
        <f t="shared" si="72"/>
        <v>OK</v>
      </c>
      <c r="F1572">
        <f t="shared" si="73"/>
        <v>998</v>
      </c>
      <c r="G1572">
        <f t="shared" si="74"/>
        <v>33</v>
      </c>
      <c r="H1572" t="str">
        <f>'Initial Flow'!B1572</f>
        <v>IID416 - CD_FILE_NOTF</v>
      </c>
      <c r="I1572">
        <f>IFERROR(VLOOKUP('Initial Flow'!D1572,'Code Int'!$A$1:$B$10,2,FALSE),"NULL")</f>
        <v>19</v>
      </c>
      <c r="J1572">
        <f>IFERROR(VLOOKUP('Initial Flow'!E1572,'Code Int'!$A$1:$B$10,2,FALSE),"NULL")</f>
        <v>16</v>
      </c>
      <c r="K1572" t="str">
        <f>'Initial Flow'!F1572</f>
        <v/>
      </c>
      <c r="L1572" t="str">
        <f>'Initial Flow'!G1572</f>
        <v>Notification to CDirect that a new file is available on rdfbin filesystem</v>
      </c>
      <c r="M1572" t="str">
        <f>'Initial Flow'!L1572</f>
        <v>Security</v>
      </c>
      <c r="N1572" t="str">
        <f>'Initial Flow'!C1572</f>
        <v>MSG005013</v>
      </c>
    </row>
    <row r="1573" spans="1:14" x14ac:dyDescent="0.2">
      <c r="A1573">
        <f>IFERROR(VLOOKUP('Initial Flow'!H1573,'Initial Data'!A$1:U$2000,21,FALSE),"NULL")</f>
        <v>33</v>
      </c>
      <c r="B1573">
        <f>IFERROR(VLOOKUP('Initial Flow'!I1573,'Initial Data'!A$1:U$2000,21,FALSE),"NULL")</f>
        <v>813</v>
      </c>
      <c r="C1573">
        <f>IFERROR(VLOOKUP('Initial Flow'!J1573,'Initial Data'!A$1:U$2000,21,FALSE),"NULL")</f>
        <v>33</v>
      </c>
      <c r="D1573">
        <f>IFERROR(VLOOKUP('Initial Flow'!K1573,'Initial Data'!A$1:U$2000,21,FALSE),"NULL")</f>
        <v>293</v>
      </c>
      <c r="E1573" t="str">
        <f t="shared" si="72"/>
        <v>OK</v>
      </c>
      <c r="F1573">
        <f t="shared" si="73"/>
        <v>813</v>
      </c>
      <c r="G1573">
        <f t="shared" si="74"/>
        <v>33</v>
      </c>
      <c r="H1573" t="str">
        <f>'Initial Flow'!B1573</f>
        <v>IID334 - CD_AURORA_NCCIPDLYBV5150</v>
      </c>
      <c r="I1573">
        <f>IFERROR(VLOOKUP('Initial Flow'!D1573,'Code Int'!$A$1:$B$10,2,FALSE),"NULL")</f>
        <v>19</v>
      </c>
      <c r="J1573">
        <f>IFERROR(VLOOKUP('Initial Flow'!E1573,'Code Int'!$A$1:$B$10,2,FALSE),"NULL")</f>
        <v>18</v>
      </c>
      <c r="K1573" t="str">
        <f>'Initial Flow'!F1573</f>
        <v/>
      </c>
      <c r="L1573" t="str">
        <f>'Initial Flow'!G1573</f>
        <v>Daily backvaluated cash balances - CBF</v>
      </c>
      <c r="M1573" t="str">
        <f>'Initial Flow'!L1573</f>
        <v>Regulatory Report</v>
      </c>
      <c r="N1573" t="str">
        <f>'Initial Flow'!C1573</f>
        <v>MSG004941</v>
      </c>
    </row>
    <row r="1574" spans="1:14" x14ac:dyDescent="0.2">
      <c r="A1574">
        <f>IFERROR(VLOOKUP('Initial Flow'!H1574,'Initial Data'!A$1:U$2000,21,FALSE),"NULL")</f>
        <v>23</v>
      </c>
      <c r="B1574" t="str">
        <f>IFERROR(VLOOKUP('Initial Flow'!I1574,'Initial Data'!A$1:U$2000,21,FALSE),"NULL")</f>
        <v>NULL</v>
      </c>
      <c r="C1574">
        <f>IFERROR(VLOOKUP('Initial Flow'!J1574,'Initial Data'!A$1:U$2000,21,FALSE),"NULL")</f>
        <v>33</v>
      </c>
      <c r="D1574">
        <f>IFERROR(VLOOKUP('Initial Flow'!K1574,'Initial Data'!A$1:U$2000,21,FALSE),"NULL")</f>
        <v>757</v>
      </c>
      <c r="E1574" t="str">
        <f t="shared" si="72"/>
        <v>OK</v>
      </c>
      <c r="F1574">
        <f t="shared" si="73"/>
        <v>23</v>
      </c>
      <c r="G1574">
        <f t="shared" si="74"/>
        <v>33</v>
      </c>
      <c r="H1574" t="str">
        <f>'Initial Flow'!B1574</f>
        <v>IID494 - CD_REGIS_TR_OUT</v>
      </c>
      <c r="I1574">
        <f>IFERROR(VLOOKUP('Initial Flow'!D1574,'Code Int'!$A$1:$B$10,2,FALSE),"NULL")</f>
        <v>19</v>
      </c>
      <c r="J1574">
        <f>IFERROR(VLOOKUP('Initial Flow'!E1574,'Code Int'!$A$1:$B$10,2,FALSE),"NULL")</f>
        <v>16</v>
      </c>
      <c r="K1574" t="str">
        <f>'Initial Flow'!F1574</f>
        <v/>
      </c>
      <c r="L1574" t="str">
        <f>'Initial Flow'!G1574</f>
        <v>Regis-TR reports outbound</v>
      </c>
      <c r="M1574" t="str">
        <f>'Initial Flow'!L1574</f>
        <v>Trade</v>
      </c>
      <c r="N1574" t="str">
        <f>'Initial Flow'!C1574</f>
        <v>MSG005089</v>
      </c>
    </row>
    <row r="1575" spans="1:14" x14ac:dyDescent="0.2">
      <c r="A1575">
        <f>IFERROR(VLOOKUP('Initial Flow'!H1575,'Initial Data'!A$1:U$2000,21,FALSE),"NULL")</f>
        <v>56</v>
      </c>
      <c r="B1575">
        <f>IFERROR(VLOOKUP('Initial Flow'!I1575,'Initial Data'!A$1:U$2000,21,FALSE),"NULL")</f>
        <v>1100</v>
      </c>
      <c r="C1575">
        <f>IFERROR(VLOOKUP('Initial Flow'!J1575,'Initial Data'!A$1:U$2000,21,FALSE),"NULL")</f>
        <v>22</v>
      </c>
      <c r="D1575">
        <f>IFERROR(VLOOKUP('Initial Flow'!K1575,'Initial Data'!A$1:U$2000,21,FALSE),"NULL")</f>
        <v>403</v>
      </c>
      <c r="E1575" t="str">
        <f t="shared" si="72"/>
        <v>OK</v>
      </c>
      <c r="F1575">
        <f t="shared" si="73"/>
        <v>1100</v>
      </c>
      <c r="G1575">
        <f t="shared" si="74"/>
        <v>22</v>
      </c>
      <c r="H1575" t="str">
        <f>'Initial Flow'!B1575</f>
        <v>IID942 - D.WAIT_CS_DTP_BOX_COMPLETED_COCP_DSRV</v>
      </c>
      <c r="I1575">
        <f>IFERROR(VLOOKUP('Initial Flow'!D1575,'Code Int'!$A$1:$B$10,2,FALSE),"NULL")</f>
        <v>19</v>
      </c>
      <c r="J1575">
        <f>IFERROR(VLOOKUP('Initial Flow'!E1575,'Code Int'!$A$1:$B$10,2,FALSE),"NULL")</f>
        <v>17</v>
      </c>
      <c r="K1575" t="str">
        <f>'Initial Flow'!F1575</f>
        <v/>
      </c>
      <c r="L1575" t="str">
        <f>'Initial Flow'!G1575</f>
        <v/>
      </c>
      <c r="M1575" t="str">
        <f>'Initial Flow'!L1575</f>
        <v>Risk Limit</v>
      </c>
      <c r="N1575" t="str">
        <f>'Initial Flow'!C1575</f>
        <v>MSG005414</v>
      </c>
    </row>
    <row r="1576" spans="1:14" hidden="1" x14ac:dyDescent="0.2">
      <c r="A1576" t="str">
        <f>IFERROR(VLOOKUP('Initial Flow'!H1576,'Initial Data'!A$1:U$2000,21,FALSE),"NULL")</f>
        <v>NULL</v>
      </c>
      <c r="B1576" t="str">
        <f>IFERROR(VLOOKUP('Initial Flow'!I1576,'Initial Data'!A$1:U$2000,21,FALSE),"NULL")</f>
        <v>NULL</v>
      </c>
      <c r="C1576">
        <f>IFERROR(VLOOKUP('Initial Flow'!J1576,'Initial Data'!A$1:U$2000,21,FALSE),"NULL")</f>
        <v>33</v>
      </c>
      <c r="D1576">
        <f>IFERROR(VLOOKUP('Initial Flow'!K1576,'Initial Data'!A$1:U$2000,21,FALSE),"NULL")</f>
        <v>821</v>
      </c>
      <c r="E1576" t="str">
        <f t="shared" si="72"/>
        <v>NULL</v>
      </c>
      <c r="F1576" t="str">
        <f t="shared" si="73"/>
        <v>NULL</v>
      </c>
      <c r="G1576">
        <f t="shared" si="74"/>
        <v>33</v>
      </c>
      <c r="H1576" t="str">
        <f>'Initial Flow'!B1576</f>
        <v>IID3254 - EOC_CACU_CHECK_RECEIPT</v>
      </c>
      <c r="I1576" t="str">
        <f>IFERROR(VLOOKUP('Initial Flow'!D1576,'Code Int'!$A$1:$B$10,2,FALSE),"NULL")</f>
        <v>NULL</v>
      </c>
      <c r="J1576" t="str">
        <f>IFERROR(VLOOKUP('Initial Flow'!E1576,'Code Int'!$A$1:$B$10,2,FALSE),"NULL")</f>
        <v>NULL</v>
      </c>
      <c r="K1576" t="str">
        <f>'Initial Flow'!F1576</f>
        <v/>
      </c>
      <c r="L1576" t="str">
        <f>'Initial Flow'!G1576</f>
        <v/>
      </c>
      <c r="M1576" t="str">
        <f>'Initial Flow'!L1576</f>
        <v>Cash Custody Distribution</v>
      </c>
      <c r="N1576" t="str">
        <f>'Initial Flow'!C1576</f>
        <v>MSG007235</v>
      </c>
    </row>
    <row r="1577" spans="1:14" x14ac:dyDescent="0.2">
      <c r="A1577">
        <f>IFERROR(VLOOKUP('Initial Flow'!H1577,'Initial Data'!A$1:U$2000,21,FALSE),"NULL")</f>
        <v>20</v>
      </c>
      <c r="B1577">
        <f>IFERROR(VLOOKUP('Initial Flow'!I1577,'Initial Data'!A$1:U$2000,21,FALSE),"NULL")</f>
        <v>715</v>
      </c>
      <c r="C1577">
        <f>IFERROR(VLOOKUP('Initial Flow'!J1577,'Initial Data'!A$1:U$2000,21,FALSE),"NULL")</f>
        <v>56</v>
      </c>
      <c r="D1577">
        <f>IFERROR(VLOOKUP('Initial Flow'!K1577,'Initial Data'!A$1:U$2000,21,FALSE),"NULL")</f>
        <v>267</v>
      </c>
      <c r="E1577" t="str">
        <f t="shared" si="72"/>
        <v>OK</v>
      </c>
      <c r="F1577">
        <f t="shared" si="73"/>
        <v>715</v>
      </c>
      <c r="G1577">
        <f t="shared" si="74"/>
        <v>56</v>
      </c>
      <c r="H1577" t="str">
        <f>'Initial Flow'!B1577</f>
        <v>IID3011 - TRS_SLBA_NOTIFICATION</v>
      </c>
      <c r="I1577">
        <f>IFERROR(VLOOKUP('Initial Flow'!D1577,'Code Int'!$A$1:$B$10,2,FALSE),"NULL")</f>
        <v>19</v>
      </c>
      <c r="J1577">
        <f>IFERROR(VLOOKUP('Initial Flow'!E1577,'Code Int'!$A$1:$B$10,2,FALSE),"NULL")</f>
        <v>15</v>
      </c>
      <c r="K1577" t="str">
        <f>'Initial Flow'!F1577</f>
        <v/>
      </c>
      <c r="L1577" t="str">
        <f>'Initial Flow'!G1577</f>
        <v>TRS SLBA feedback from Cmax</v>
      </c>
      <c r="M1577" t="str">
        <f>'Initial Flow'!L1577</f>
        <v>Lending Collateralisation Request</v>
      </c>
      <c r="N1577" t="str">
        <f>'Initial Flow'!C1577</f>
        <v>MSG006873</v>
      </c>
    </row>
    <row r="1578" spans="1:14" x14ac:dyDescent="0.2">
      <c r="A1578">
        <f>IFERROR(VLOOKUP('Initial Flow'!H1578,'Initial Data'!A$1:U$2000,21,FALSE),"NULL")</f>
        <v>39</v>
      </c>
      <c r="B1578">
        <f>IFERROR(VLOOKUP('Initial Flow'!I1578,'Initial Data'!A$1:U$2000,21,FALSE),"NULL")</f>
        <v>1066</v>
      </c>
      <c r="C1578">
        <f>IFERROR(VLOOKUP('Initial Flow'!J1578,'Initial Data'!A$1:U$2000,21,FALSE),"NULL")</f>
        <v>59</v>
      </c>
      <c r="D1578">
        <f>IFERROR(VLOOKUP('Initial Flow'!K1578,'Initial Data'!A$1:U$2000,21,FALSE),"NULL")</f>
        <v>454</v>
      </c>
      <c r="E1578" t="str">
        <f t="shared" si="72"/>
        <v>OK</v>
      </c>
      <c r="F1578">
        <f t="shared" si="73"/>
        <v>1066</v>
      </c>
      <c r="G1578">
        <f t="shared" si="74"/>
        <v>59</v>
      </c>
      <c r="H1578" t="str">
        <f>'Initial Flow'!B1578</f>
        <v>IID119 - CASHINS_FEEDBACK_CFX</v>
      </c>
      <c r="I1578">
        <f>IFERROR(VLOOKUP('Initial Flow'!D1578,'Code Int'!$A$1:$B$10,2,FALSE),"NULL")</f>
        <v>19</v>
      </c>
      <c r="J1578">
        <f>IFERROR(VLOOKUP('Initial Flow'!E1578,'Code Int'!$A$1:$B$10,2,FALSE),"NULL")</f>
        <v>17</v>
      </c>
      <c r="K1578" t="str">
        <f>'Initial Flow'!F1578</f>
        <v/>
      </c>
      <c r="L1578" t="str">
        <f>'Initial Flow'!G1578</f>
        <v>Auto forex</v>
      </c>
      <c r="M1578" t="str">
        <f>'Initial Flow'!L1578</f>
        <v>Cash Instruction</v>
      </c>
      <c r="N1578" t="str">
        <f>'Initial Flow'!C1578</f>
        <v>MSG004761</v>
      </c>
    </row>
    <row r="1579" spans="1:14" x14ac:dyDescent="0.2">
      <c r="A1579">
        <f>IFERROR(VLOOKUP('Initial Flow'!H1579,'Initial Data'!A$1:U$2000,21,FALSE),"NULL")</f>
        <v>86</v>
      </c>
      <c r="B1579">
        <f>IFERROR(VLOOKUP('Initial Flow'!I1579,'Initial Data'!A$1:U$2000,21,FALSE),"NULL")</f>
        <v>1151</v>
      </c>
      <c r="C1579">
        <f>IFERROR(VLOOKUP('Initial Flow'!J1579,'Initial Data'!A$1:U$2000,21,FALSE),"NULL")</f>
        <v>56</v>
      </c>
      <c r="D1579">
        <f>IFERROR(VLOOKUP('Initial Flow'!K1579,'Initial Data'!A$1:U$2000,21,FALSE),"NULL")</f>
        <v>311</v>
      </c>
      <c r="E1579" t="str">
        <f t="shared" si="72"/>
        <v>OK</v>
      </c>
      <c r="F1579">
        <f t="shared" si="73"/>
        <v>1151</v>
      </c>
      <c r="G1579">
        <f t="shared" si="74"/>
        <v>56</v>
      </c>
      <c r="H1579" t="str">
        <f>'Initial Flow'!B1579</f>
        <v>IID2540 - ReleaseOTCInstruction</v>
      </c>
      <c r="I1579">
        <f>IFERROR(VLOOKUP('Initial Flow'!D1579,'Code Int'!$A$1:$B$10,2,FALSE),"NULL")</f>
        <v>19</v>
      </c>
      <c r="J1579">
        <f>IFERROR(VLOOKUP('Initial Flow'!E1579,'Code Int'!$A$1:$B$10,2,FALSE),"NULL")</f>
        <v>15</v>
      </c>
      <c r="K1579" t="str">
        <f>'Initial Flow'!F1579</f>
        <v/>
      </c>
      <c r="L1579" t="str">
        <f>'Initial Flow'!G1579</f>
        <v>Issued by Market Process Sent to Market Process Observer - Market releases an instruction for settlement after having evaluated its internal release activity.</v>
      </c>
      <c r="M1579" t="str">
        <f>'Initial Flow'!L1579</f>
        <v>Security Instruction</v>
      </c>
      <c r="N1579" t="str">
        <f>'Initial Flow'!C1579</f>
        <v>MSG006553</v>
      </c>
    </row>
    <row r="1580" spans="1:14" x14ac:dyDescent="0.2">
      <c r="A1580">
        <f>IFERROR(VLOOKUP('Initial Flow'!H1580,'Initial Data'!A$1:U$2000,21,FALSE),"NULL")</f>
        <v>61</v>
      </c>
      <c r="B1580">
        <f>IFERROR(VLOOKUP('Initial Flow'!I1580,'Initial Data'!A$1:U$2000,21,FALSE),"NULL")</f>
        <v>1383</v>
      </c>
      <c r="C1580">
        <f>IFERROR(VLOOKUP('Initial Flow'!J1580,'Initial Data'!A$1:U$2000,21,FALSE),"NULL")</f>
        <v>20</v>
      </c>
      <c r="D1580">
        <f>IFERROR(VLOOKUP('Initial Flow'!K1580,'Initial Data'!A$1:U$2000,21,FALSE),"NULL")</f>
        <v>1390</v>
      </c>
      <c r="E1580" t="str">
        <f t="shared" si="72"/>
        <v>OK</v>
      </c>
      <c r="F1580">
        <f t="shared" si="73"/>
        <v>1383</v>
      </c>
      <c r="G1580">
        <f t="shared" si="74"/>
        <v>20</v>
      </c>
      <c r="H1580" t="str">
        <f>'Initial Flow'!B1580</f>
        <v>IID3406 - CmseT2SPositionStreamCutover</v>
      </c>
      <c r="I1580" t="str">
        <f>IFERROR(VLOOKUP('Initial Flow'!D1580,'Code Int'!$A$1:$B$10,2,FALSE),"NULL")</f>
        <v>NULL</v>
      </c>
      <c r="J1580">
        <f>IFERROR(VLOOKUP('Initial Flow'!E1580,'Code Int'!$A$1:$B$10,2,FALSE),"NULL")</f>
        <v>15</v>
      </c>
      <c r="K1580" t="str">
        <f>'Initial Flow'!F1580</f>
        <v/>
      </c>
      <c r="L1580" t="str">
        <f>'Initial Flow'!G1580</f>
        <v/>
      </c>
      <c r="M1580" t="str">
        <f>'Initial Flow'!L1580</f>
        <v>Security Instruction</v>
      </c>
      <c r="N1580" t="str">
        <f>'Initial Flow'!C1580</f>
        <v>MSG007423</v>
      </c>
    </row>
    <row r="1581" spans="1:14" x14ac:dyDescent="0.2">
      <c r="A1581">
        <f>IFERROR(VLOOKUP('Initial Flow'!H1581,'Initial Data'!A$1:U$2000,21,FALSE),"NULL")</f>
        <v>21</v>
      </c>
      <c r="B1581">
        <f>IFERROR(VLOOKUP('Initial Flow'!I1581,'Initial Data'!A$1:U$2000,21,FALSE),"NULL")</f>
        <v>553</v>
      </c>
      <c r="C1581">
        <f>IFERROR(VLOOKUP('Initial Flow'!J1581,'Initial Data'!A$1:U$2000,21,FALSE),"NULL")</f>
        <v>21</v>
      </c>
      <c r="D1581">
        <f>IFERROR(VLOOKUP('Initial Flow'!K1581,'Initial Data'!A$1:U$2000,21,FALSE),"NULL")</f>
        <v>377</v>
      </c>
      <c r="E1581" t="str">
        <f t="shared" si="72"/>
        <v>OK</v>
      </c>
      <c r="F1581">
        <f t="shared" si="73"/>
        <v>553</v>
      </c>
      <c r="G1581">
        <f t="shared" si="74"/>
        <v>21</v>
      </c>
      <c r="H1581" t="str">
        <f>'Initial Flow'!B1581</f>
        <v>Report to SOGEI</v>
      </c>
      <c r="I1581">
        <f>IFERROR(VLOOKUP('Initial Flow'!D1581,'Code Int'!$A$1:$B$10,2,FALSE),"NULL")</f>
        <v>19</v>
      </c>
      <c r="J1581">
        <f>IFERROR(VLOOKUP('Initial Flow'!E1581,'Code Int'!$A$1:$B$10,2,FALSE),"NULL")</f>
        <v>15</v>
      </c>
      <c r="K1581" t="str">
        <f>'Initial Flow'!F1581</f>
        <v/>
      </c>
      <c r="L1581" t="str">
        <f>'Initial Flow'!G1581</f>
        <v>Taxation Manager</v>
      </c>
      <c r="M1581" t="str">
        <f>'Initial Flow'!L1581</f>
        <v>Tax-related Information</v>
      </c>
      <c r="N1581" t="str">
        <f>'Initial Flow'!C1581</f>
        <v>MSG007518</v>
      </c>
    </row>
    <row r="1582" spans="1:14" x14ac:dyDescent="0.2">
      <c r="A1582">
        <f>IFERROR(VLOOKUP('Initial Flow'!H1582,'Initial Data'!A$1:U$2000,21,FALSE),"NULL")</f>
        <v>61</v>
      </c>
      <c r="B1582">
        <f>IFERROR(VLOOKUP('Initial Flow'!I1582,'Initial Data'!A$1:U$2000,21,FALSE),"NULL")</f>
        <v>1383</v>
      </c>
      <c r="C1582">
        <f>IFERROR(VLOOKUP('Initial Flow'!J1582,'Initial Data'!A$1:U$2000,21,FALSE),"NULL")</f>
        <v>20</v>
      </c>
      <c r="D1582">
        <f>IFERROR(VLOOKUP('Initial Flow'!K1582,'Initial Data'!A$1:U$2000,21,FALSE),"NULL")</f>
        <v>1390</v>
      </c>
      <c r="E1582" t="str">
        <f t="shared" si="72"/>
        <v>OK</v>
      </c>
      <c r="F1582">
        <f t="shared" si="73"/>
        <v>1383</v>
      </c>
      <c r="G1582">
        <f t="shared" si="74"/>
        <v>20</v>
      </c>
      <c r="H1582" t="str">
        <f>'Initial Flow'!B1582</f>
        <v>IID3406 - CmseT2SPositionStreamCutover</v>
      </c>
      <c r="I1582" t="str">
        <f>IFERROR(VLOOKUP('Initial Flow'!D1582,'Code Int'!$A$1:$B$10,2,FALSE),"NULL")</f>
        <v>NULL</v>
      </c>
      <c r="J1582">
        <f>IFERROR(VLOOKUP('Initial Flow'!E1582,'Code Int'!$A$1:$B$10,2,FALSE),"NULL")</f>
        <v>15</v>
      </c>
      <c r="K1582" t="str">
        <f>'Initial Flow'!F1582</f>
        <v/>
      </c>
      <c r="L1582" t="str">
        <f>'Initial Flow'!G1582</f>
        <v/>
      </c>
      <c r="M1582" t="str">
        <f>'Initial Flow'!L1582</f>
        <v>Security Positions</v>
      </c>
      <c r="N1582" t="str">
        <f>'Initial Flow'!C1582</f>
        <v>MSG007423</v>
      </c>
    </row>
    <row r="1583" spans="1:14" x14ac:dyDescent="0.2">
      <c r="A1583">
        <f>IFERROR(VLOOKUP('Initial Flow'!H1583,'Initial Data'!A$1:U$2000,21,FALSE),"NULL")</f>
        <v>59</v>
      </c>
      <c r="B1583" t="str">
        <f>IFERROR(VLOOKUP('Initial Flow'!I1583,'Initial Data'!A$1:U$2000,21,FALSE),"NULL")</f>
        <v>NULL</v>
      </c>
      <c r="C1583">
        <f>IFERROR(VLOOKUP('Initial Flow'!J1583,'Initial Data'!A$1:U$2000,21,FALSE),"NULL")</f>
        <v>33</v>
      </c>
      <c r="D1583">
        <f>IFERROR(VLOOKUP('Initial Flow'!K1583,'Initial Data'!A$1:U$2000,21,FALSE),"NULL")</f>
        <v>737</v>
      </c>
      <c r="E1583" t="str">
        <f t="shared" si="72"/>
        <v>OK</v>
      </c>
      <c r="F1583">
        <f t="shared" si="73"/>
        <v>59</v>
      </c>
      <c r="G1583">
        <f t="shared" si="74"/>
        <v>33</v>
      </c>
      <c r="H1583" t="str">
        <f>'Initial Flow'!B1583</f>
        <v>IID491 - CD_RATE_REQ</v>
      </c>
      <c r="I1583">
        <f>IFERROR(VLOOKUP('Initial Flow'!D1583,'Code Int'!$A$1:$B$10,2,FALSE),"NULL")</f>
        <v>19</v>
      </c>
      <c r="J1583">
        <f>IFERROR(VLOOKUP('Initial Flow'!E1583,'Code Int'!$A$1:$B$10,2,FALSE),"NULL")</f>
        <v>16</v>
      </c>
      <c r="K1583" t="str">
        <f>'Initial Flow'!F1583</f>
        <v/>
      </c>
      <c r="L1583" t="str">
        <f>'Initial Flow'!G1583</f>
        <v>FX rates request - interface to CD application [ER296645]</v>
      </c>
      <c r="M1583" t="str">
        <f>'Initial Flow'!L1583</f>
        <v>Foreign Exchange Rate</v>
      </c>
      <c r="N1583" t="str">
        <f>'Initial Flow'!C1583</f>
        <v>MSG005086</v>
      </c>
    </row>
    <row r="1584" spans="1:14" x14ac:dyDescent="0.2">
      <c r="A1584">
        <f>IFERROR(VLOOKUP('Initial Flow'!H1584,'Initial Data'!A$1:U$2000,21,FALSE),"NULL")</f>
        <v>33</v>
      </c>
      <c r="B1584">
        <f>IFERROR(VLOOKUP('Initial Flow'!I1584,'Initial Data'!A$1:U$2000,21,FALSE),"NULL")</f>
        <v>717</v>
      </c>
      <c r="C1584">
        <f>IFERROR(VLOOKUP('Initial Flow'!J1584,'Initial Data'!A$1:U$2000,21,FALSE),"NULL")</f>
        <v>23</v>
      </c>
      <c r="D1584">
        <f>IFERROR(VLOOKUP('Initial Flow'!K1584,'Initial Data'!A$1:U$2000,21,FALSE),"NULL")</f>
        <v>873</v>
      </c>
      <c r="E1584" t="str">
        <f t="shared" si="72"/>
        <v>OK</v>
      </c>
      <c r="F1584">
        <f t="shared" si="73"/>
        <v>717</v>
      </c>
      <c r="G1584">
        <f t="shared" si="74"/>
        <v>23</v>
      </c>
      <c r="H1584" t="str">
        <f>'Initial Flow'!B1584</f>
        <v>IID1258 - HUB_CBL_TGT2_CONF</v>
      </c>
      <c r="I1584">
        <f>IFERROR(VLOOKUP('Initial Flow'!D1584,'Code Int'!$A$1:$B$10,2,FALSE),"NULL")</f>
        <v>19</v>
      </c>
      <c r="J1584">
        <f>IFERROR(VLOOKUP('Initial Flow'!E1584,'Code Int'!$A$1:$B$10,2,FALSE),"NULL")</f>
        <v>16</v>
      </c>
      <c r="K1584" t="str">
        <f>'Initial Flow'!F1584</f>
        <v/>
      </c>
      <c r="L1584" t="str">
        <f>'Initial Flow'!G1584</f>
        <v>CD to HUB TGT2 confirmation processing</v>
      </c>
      <c r="M1584" t="str">
        <f>'Initial Flow'!L1584</f>
        <v>Cash Instruction</v>
      </c>
      <c r="N1584" t="str">
        <f>'Initial Flow'!C1584</f>
        <v>MSG005568</v>
      </c>
    </row>
    <row r="1585" spans="1:14" x14ac:dyDescent="0.2">
      <c r="A1585">
        <f>IFERROR(VLOOKUP('Initial Flow'!H1585,'Initial Data'!A$1:U$2000,21,FALSE),"NULL")</f>
        <v>20</v>
      </c>
      <c r="B1585" t="str">
        <f>IFERROR(VLOOKUP('Initial Flow'!I1585,'Initial Data'!A$1:U$2000,21,FALSE),"NULL")</f>
        <v>NULL</v>
      </c>
      <c r="C1585">
        <f>IFERROR(VLOOKUP('Initial Flow'!J1585,'Initial Data'!A$1:U$2000,21,FALSE),"NULL")</f>
        <v>28</v>
      </c>
      <c r="D1585">
        <f>IFERROR(VLOOKUP('Initial Flow'!K1585,'Initial Data'!A$1:U$2000,21,FALSE),"NULL")</f>
        <v>1113</v>
      </c>
      <c r="E1585" t="str">
        <f t="shared" si="72"/>
        <v>OK</v>
      </c>
      <c r="F1585">
        <f t="shared" si="73"/>
        <v>20</v>
      </c>
      <c r="G1585">
        <f t="shared" si="74"/>
        <v>28</v>
      </c>
      <c r="H1585" t="str">
        <f>'Initial Flow'!B1585</f>
        <v>IID2971 - TCSE_SYNCHRO</v>
      </c>
      <c r="I1585">
        <f>IFERROR(VLOOKUP('Initial Flow'!D1585,'Code Int'!$A$1:$B$10,2,FALSE),"NULL")</f>
        <v>19</v>
      </c>
      <c r="J1585">
        <f>IFERROR(VLOOKUP('Initial Flow'!E1585,'Code Int'!$A$1:$B$10,2,FALSE),"NULL")</f>
        <v>16</v>
      </c>
      <c r="K1585" t="str">
        <f>'Initial Flow'!F1585</f>
        <v>libSbTcseStreamExtractor.so</v>
      </c>
      <c r="L1585" t="str">
        <f>'Initial Flow'!G1585</f>
        <v>Notifies TCSE of CmaX entities updates (Exposures and Participant Instructions)</v>
      </c>
      <c r="M1585" t="str">
        <f>'Initial Flow'!L1585</f>
        <v>Collateral</v>
      </c>
      <c r="N1585" t="str">
        <f>'Initial Flow'!C1585</f>
        <v>MSG006848</v>
      </c>
    </row>
    <row r="1586" spans="1:14" x14ac:dyDescent="0.2">
      <c r="A1586">
        <f>IFERROR(VLOOKUP('Initial Flow'!H1586,'Initial Data'!A$1:U$2000,21,FALSE),"NULL")</f>
        <v>61</v>
      </c>
      <c r="B1586" t="str">
        <f>IFERROR(VLOOKUP('Initial Flow'!I1586,'Initial Data'!A$1:U$2000,21,FALSE),"NULL")</f>
        <v>NULL</v>
      </c>
      <c r="C1586">
        <f>IFERROR(VLOOKUP('Initial Flow'!J1586,'Initial Data'!A$1:U$2000,21,FALSE),"NULL")</f>
        <v>27</v>
      </c>
      <c r="D1586">
        <f>IFERROR(VLOOKUP('Initial Flow'!K1586,'Initial Data'!A$1:U$2000,21,FALSE),"NULL")</f>
        <v>891</v>
      </c>
      <c r="E1586" t="str">
        <f t="shared" si="72"/>
        <v>OK</v>
      </c>
      <c r="F1586">
        <f t="shared" si="73"/>
        <v>61</v>
      </c>
      <c r="G1586">
        <f t="shared" si="74"/>
        <v>27</v>
      </c>
      <c r="H1586" t="str">
        <f>'Initial Flow'!B1586</f>
        <v>IID2267 - PM_RDF_HOLDING</v>
      </c>
      <c r="I1586">
        <f>IFERROR(VLOOKUP('Initial Flow'!D1586,'Code Int'!$A$1:$B$10,2,FALSE),"NULL")</f>
        <v>19</v>
      </c>
      <c r="J1586">
        <f>IFERROR(VLOOKUP('Initial Flow'!E1586,'Code Int'!$A$1:$B$10,2,FALSE),"NULL")</f>
        <v>15</v>
      </c>
      <c r="K1586" t="str">
        <f>'Initial Flow'!F1586</f>
        <v/>
      </c>
      <c r="L1586" t="str">
        <f>'Initial Flow'!G1586</f>
        <v>Holding indicator feed</v>
      </c>
      <c r="M1586" t="str">
        <f>'Initial Flow'!L1586</f>
        <v>Security</v>
      </c>
      <c r="N1586" t="str">
        <f>'Initial Flow'!C1586</f>
        <v>MSG006373</v>
      </c>
    </row>
    <row r="1587" spans="1:14" x14ac:dyDescent="0.2">
      <c r="A1587">
        <f>IFERROR(VLOOKUP('Initial Flow'!H1587,'Initial Data'!A$1:U$2000,21,FALSE),"NULL")</f>
        <v>86</v>
      </c>
      <c r="B1587">
        <f>IFERROR(VLOOKUP('Initial Flow'!I1587,'Initial Data'!A$1:U$2000,21,FALSE),"NULL")</f>
        <v>246</v>
      </c>
      <c r="C1587">
        <f>IFERROR(VLOOKUP('Initial Flow'!J1587,'Initial Data'!A$1:U$2000,21,FALSE),"NULL")</f>
        <v>56</v>
      </c>
      <c r="D1587">
        <f>IFERROR(VLOOKUP('Initial Flow'!K1587,'Initial Data'!A$1:U$2000,21,FALSE),"NULL")</f>
        <v>295</v>
      </c>
      <c r="E1587" t="str">
        <f t="shared" si="72"/>
        <v>OK</v>
      </c>
      <c r="F1587">
        <f t="shared" si="73"/>
        <v>246</v>
      </c>
      <c r="G1587">
        <f t="shared" si="74"/>
        <v>56</v>
      </c>
      <c r="H1587" t="str">
        <f>'Initial Flow'!B1587</f>
        <v>IID2570 - RemoveTimeEvent</v>
      </c>
      <c r="I1587">
        <f>IFERROR(VLOOKUP('Initial Flow'!D1587,'Code Int'!$A$1:$B$10,2,FALSE),"NULL")</f>
        <v>19</v>
      </c>
      <c r="J1587">
        <f>IFERROR(VLOOKUP('Initial Flow'!E1587,'Code Int'!$A$1:$B$10,2,FALSE),"NULL")</f>
        <v>15</v>
      </c>
      <c r="K1587" t="str">
        <f>'Initial Flow'!F1587</f>
        <v/>
      </c>
      <c r="L1587" t="str">
        <f>'Initial Flow'!G1587</f>
        <v>Issued by [multiple] Sent to TEG Backend - TEG is told to remove a list of scheduled events.</v>
      </c>
      <c r="M1587" t="str">
        <f>'Initial Flow'!L1587</f>
        <v>Market Deadline</v>
      </c>
      <c r="N1587" t="str">
        <f>'Initial Flow'!C1587</f>
        <v>MSG006564</v>
      </c>
    </row>
    <row r="1588" spans="1:14" x14ac:dyDescent="0.2">
      <c r="A1588">
        <f>IFERROR(VLOOKUP('Initial Flow'!H1588,'Initial Data'!A$1:U$2000,21,FALSE),"NULL")</f>
        <v>56</v>
      </c>
      <c r="B1588">
        <f>IFERROR(VLOOKUP('Initial Flow'!I1588,'Initial Data'!A$1:U$2000,21,FALSE),"NULL")</f>
        <v>1100</v>
      </c>
      <c r="C1588">
        <f>IFERROR(VLOOKUP('Initial Flow'!J1588,'Initial Data'!A$1:U$2000,21,FALSE),"NULL")</f>
        <v>28</v>
      </c>
      <c r="D1588">
        <f>IFERROR(VLOOKUP('Initial Flow'!K1588,'Initial Data'!A$1:U$2000,21,FALSE),"NULL")</f>
        <v>216</v>
      </c>
      <c r="E1588" t="str">
        <f t="shared" si="72"/>
        <v>OK</v>
      </c>
      <c r="F1588">
        <f t="shared" si="73"/>
        <v>1100</v>
      </c>
      <c r="G1588">
        <f t="shared" si="74"/>
        <v>28</v>
      </c>
      <c r="H1588" t="str">
        <f>'Initial Flow'!B1588</f>
        <v>IID906 - D.WAIT_CS_ACCT_INT_RATE_RS</v>
      </c>
      <c r="I1588">
        <f>IFERROR(VLOOKUP('Initial Flow'!D1588,'Code Int'!$A$1:$B$10,2,FALSE),"NULL")</f>
        <v>19</v>
      </c>
      <c r="J1588">
        <f>IFERROR(VLOOKUP('Initial Flow'!E1588,'Code Int'!$A$1:$B$10,2,FALSE),"NULL")</f>
        <v>17</v>
      </c>
      <c r="K1588" t="str">
        <f>'Initial Flow'!F1588</f>
        <v/>
      </c>
      <c r="L1588" t="str">
        <f>'Initial Flow'!G1588</f>
        <v/>
      </c>
      <c r="M1588" t="str">
        <f>'Initial Flow'!L1588</f>
        <v>Accrued Interests</v>
      </c>
      <c r="N1588" t="str">
        <f>'Initial Flow'!C1588</f>
        <v>MSG005397</v>
      </c>
    </row>
    <row r="1589" spans="1:14" x14ac:dyDescent="0.2">
      <c r="A1589">
        <f>IFERROR(VLOOKUP('Initial Flow'!H1589,'Initial Data'!A$1:U$2000,21,FALSE),"NULL")</f>
        <v>32</v>
      </c>
      <c r="B1589">
        <f>IFERROR(VLOOKUP('Initial Flow'!I1589,'Initial Data'!A$1:U$2000,21,FALSE),"NULL")</f>
        <v>1415</v>
      </c>
      <c r="C1589">
        <f>IFERROR(VLOOKUP('Initial Flow'!J1589,'Initial Data'!A$1:U$2000,21,FALSE),"NULL")</f>
        <v>61</v>
      </c>
      <c r="D1589">
        <f>IFERROR(VLOOKUP('Initial Flow'!K1589,'Initial Data'!A$1:U$2000,21,FALSE),"NULL")</f>
        <v>673</v>
      </c>
      <c r="E1589" t="str">
        <f t="shared" si="72"/>
        <v>OK</v>
      </c>
      <c r="F1589">
        <f t="shared" si="73"/>
        <v>1415</v>
      </c>
      <c r="G1589">
        <f t="shared" si="74"/>
        <v>61</v>
      </c>
      <c r="H1589" t="str">
        <f>'Initial Flow'!B1589</f>
        <v>IID3330 - LUXCSD_PM_IN_SESE030</v>
      </c>
      <c r="I1589" t="str">
        <f>IFERROR(VLOOKUP('Initial Flow'!D1589,'Code Int'!$A$1:$B$10,2,FALSE),"NULL")</f>
        <v>NULL</v>
      </c>
      <c r="J1589">
        <f>IFERROR(VLOOKUP('Initial Flow'!E1589,'Code Int'!$A$1:$B$10,2,FALSE),"NULL")</f>
        <v>15</v>
      </c>
      <c r="K1589" t="str">
        <f>'Initial Flow'!F1589</f>
        <v/>
      </c>
      <c r="L1589" t="str">
        <f>'Initial Flow'!G1589</f>
        <v/>
      </c>
      <c r="M1589" t="str">
        <f>'Initial Flow'!L1589</f>
        <v>SESE023</v>
      </c>
      <c r="N1589" t="str">
        <f>'Initial Flow'!C1589</f>
        <v>MSG007807</v>
      </c>
    </row>
    <row r="1590" spans="1:14" x14ac:dyDescent="0.2">
      <c r="A1590">
        <f>IFERROR(VLOOKUP('Initial Flow'!H1590,'Initial Data'!A$1:U$2000,21,FALSE),"NULL")</f>
        <v>73</v>
      </c>
      <c r="B1590">
        <f>IFERROR(VLOOKUP('Initial Flow'!I1590,'Initial Data'!A$1:U$2000,21,FALSE),"NULL")</f>
        <v>292</v>
      </c>
      <c r="C1590">
        <f>IFERROR(VLOOKUP('Initial Flow'!J1590,'Initial Data'!A$1:U$2000,21,FALSE),"NULL")</f>
        <v>73</v>
      </c>
      <c r="D1590">
        <f>IFERROR(VLOOKUP('Initial Flow'!K1590,'Initial Data'!A$1:U$2000,21,FALSE),"NULL")</f>
        <v>280</v>
      </c>
      <c r="E1590" t="str">
        <f t="shared" si="72"/>
        <v>OK</v>
      </c>
      <c r="F1590">
        <f t="shared" si="73"/>
        <v>292</v>
      </c>
      <c r="G1590">
        <f t="shared" si="74"/>
        <v>73</v>
      </c>
      <c r="H1590" t="str">
        <f>'Initial Flow'!B1590</f>
        <v>IID2472 - RdseSynchroNotification</v>
      </c>
      <c r="I1590">
        <f>IFERROR(VLOOKUP('Initial Flow'!D1590,'Code Int'!$A$1:$B$10,2,FALSE),"NULL")</f>
        <v>19</v>
      </c>
      <c r="J1590">
        <f>IFERROR(VLOOKUP('Initial Flow'!E1590,'Code Int'!$A$1:$B$10,2,FALSE),"NULL")</f>
        <v>15</v>
      </c>
      <c r="K1590" t="str">
        <f>'Initial Flow'!F1590</f>
        <v>BROADCAST;50</v>
      </c>
      <c r="L1590" t="str">
        <f>'Initial Flow'!G1590</f>
        <v>CSE notification for Settle Change Number finality</v>
      </c>
      <c r="M1590" t="str">
        <f>'Initial Flow'!L1590</f>
        <v>Cash Instruction</v>
      </c>
      <c r="N1590" t="str">
        <f>'Initial Flow'!C1590</f>
        <v>MSG006505</v>
      </c>
    </row>
    <row r="1591" spans="1:14" x14ac:dyDescent="0.2">
      <c r="A1591">
        <f>IFERROR(VLOOKUP('Initial Flow'!H1591,'Initial Data'!A$1:U$2000,21,FALSE),"NULL")</f>
        <v>73</v>
      </c>
      <c r="B1591">
        <f>IFERROR(VLOOKUP('Initial Flow'!I1591,'Initial Data'!A$1:U$2000,21,FALSE),"NULL")</f>
        <v>292</v>
      </c>
      <c r="C1591">
        <f>IFERROR(VLOOKUP('Initial Flow'!J1591,'Initial Data'!A$1:U$2000,21,FALSE),"NULL")</f>
        <v>73</v>
      </c>
      <c r="D1591">
        <f>IFERROR(VLOOKUP('Initial Flow'!K1591,'Initial Data'!A$1:U$2000,21,FALSE),"NULL")</f>
        <v>280</v>
      </c>
      <c r="E1591" t="str">
        <f t="shared" si="72"/>
        <v>OK</v>
      </c>
      <c r="F1591">
        <f t="shared" si="73"/>
        <v>292</v>
      </c>
      <c r="G1591">
        <f t="shared" si="74"/>
        <v>73</v>
      </c>
      <c r="H1591" t="str">
        <f>'Initial Flow'!B1591</f>
        <v>IID2472 - RdseSynchroNotification</v>
      </c>
      <c r="I1591">
        <f>IFERROR(VLOOKUP('Initial Flow'!D1591,'Code Int'!$A$1:$B$10,2,FALSE),"NULL")</f>
        <v>19</v>
      </c>
      <c r="J1591">
        <f>IFERROR(VLOOKUP('Initial Flow'!E1591,'Code Int'!$A$1:$B$10,2,FALSE),"NULL")</f>
        <v>15</v>
      </c>
      <c r="K1591" t="str">
        <f>'Initial Flow'!F1591</f>
        <v>BROADCAST;50</v>
      </c>
      <c r="L1591" t="str">
        <f>'Initial Flow'!G1591</f>
        <v>CSE notification for Settle Change Number finality</v>
      </c>
      <c r="M1591" t="str">
        <f>'Initial Flow'!L1591</f>
        <v>Position</v>
      </c>
      <c r="N1591" t="str">
        <f>'Initial Flow'!C1591</f>
        <v>MSG006505</v>
      </c>
    </row>
    <row r="1592" spans="1:14" x14ac:dyDescent="0.2">
      <c r="A1592">
        <f>IFERROR(VLOOKUP('Initial Flow'!H1592,'Initial Data'!A$1:U$2000,21,FALSE),"NULL")</f>
        <v>33</v>
      </c>
      <c r="B1592">
        <f>IFERROR(VLOOKUP('Initial Flow'!I1592,'Initial Data'!A$1:U$2000,21,FALSE),"NULL")</f>
        <v>813</v>
      </c>
      <c r="C1592">
        <f>IFERROR(VLOOKUP('Initial Flow'!J1592,'Initial Data'!A$1:U$2000,21,FALSE),"NULL")</f>
        <v>33</v>
      </c>
      <c r="D1592">
        <f>IFERROR(VLOOKUP('Initial Flow'!K1592,'Initial Data'!A$1:U$2000,21,FALSE),"NULL")</f>
        <v>293</v>
      </c>
      <c r="E1592" t="str">
        <f t="shared" si="72"/>
        <v>OK</v>
      </c>
      <c r="F1592">
        <f t="shared" si="73"/>
        <v>813</v>
      </c>
      <c r="G1592">
        <f t="shared" si="74"/>
        <v>33</v>
      </c>
      <c r="H1592" t="str">
        <f>'Initial Flow'!B1592</f>
        <v>IID307 - CD_AURORA_CBLCASHBAL</v>
      </c>
      <c r="I1592">
        <f>IFERROR(VLOOKUP('Initial Flow'!D1592,'Code Int'!$A$1:$B$10,2,FALSE),"NULL")</f>
        <v>19</v>
      </c>
      <c r="J1592">
        <f>IFERROR(VLOOKUP('Initial Flow'!E1592,'Code Int'!$A$1:$B$10,2,FALSE),"NULL")</f>
        <v>18</v>
      </c>
      <c r="K1592" t="str">
        <f>'Initial Flow'!F1592</f>
        <v/>
      </c>
      <c r="L1592" t="str">
        <f>'Initial Flow'!G1592</f>
        <v>CBL Cash Balances Report for Aurora</v>
      </c>
      <c r="M1592" t="str">
        <f>'Initial Flow'!L1592</f>
        <v>Regulatory Report</v>
      </c>
      <c r="N1592" t="str">
        <f>'Initial Flow'!C1592</f>
        <v>MSG004920</v>
      </c>
    </row>
    <row r="1593" spans="1:14" x14ac:dyDescent="0.2">
      <c r="A1593">
        <f>IFERROR(VLOOKUP('Initial Flow'!H1593,'Initial Data'!A$1:U$2000,21,FALSE),"NULL")</f>
        <v>73</v>
      </c>
      <c r="B1593">
        <f>IFERROR(VLOOKUP('Initial Flow'!I1593,'Initial Data'!A$1:U$2000,21,FALSE),"NULL")</f>
        <v>292</v>
      </c>
      <c r="C1593">
        <f>IFERROR(VLOOKUP('Initial Flow'!J1593,'Initial Data'!A$1:U$2000,21,FALSE),"NULL")</f>
        <v>73</v>
      </c>
      <c r="D1593">
        <f>IFERROR(VLOOKUP('Initial Flow'!K1593,'Initial Data'!A$1:U$2000,21,FALSE),"NULL")</f>
        <v>280</v>
      </c>
      <c r="E1593" t="str">
        <f t="shared" si="72"/>
        <v>OK</v>
      </c>
      <c r="F1593">
        <f t="shared" si="73"/>
        <v>292</v>
      </c>
      <c r="G1593">
        <f t="shared" si="74"/>
        <v>73</v>
      </c>
      <c r="H1593" t="str">
        <f>'Initial Flow'!B1593</f>
        <v>IID2472 - RdseSynchroNotification</v>
      </c>
      <c r="I1593">
        <f>IFERROR(VLOOKUP('Initial Flow'!D1593,'Code Int'!$A$1:$B$10,2,FALSE),"NULL")</f>
        <v>19</v>
      </c>
      <c r="J1593">
        <f>IFERROR(VLOOKUP('Initial Flow'!E1593,'Code Int'!$A$1:$B$10,2,FALSE),"NULL")</f>
        <v>15</v>
      </c>
      <c r="K1593" t="str">
        <f>'Initial Flow'!F1593</f>
        <v>BROADCAST;50</v>
      </c>
      <c r="L1593" t="str">
        <f>'Initial Flow'!G1593</f>
        <v>CSE notification for Settle Change Number finality</v>
      </c>
      <c r="M1593" t="str">
        <f>'Initial Flow'!L1593</f>
        <v>Security Instruction</v>
      </c>
      <c r="N1593" t="str">
        <f>'Initial Flow'!C1593</f>
        <v>MSG006505</v>
      </c>
    </row>
    <row r="1594" spans="1:14" x14ac:dyDescent="0.2">
      <c r="A1594">
        <f>IFERROR(VLOOKUP('Initial Flow'!H1594,'Initial Data'!A$1:U$2000,21,FALSE),"NULL")</f>
        <v>33</v>
      </c>
      <c r="B1594">
        <f>IFERROR(VLOOKUP('Initial Flow'!I1594,'Initial Data'!A$1:U$2000,21,FALSE),"NULL")</f>
        <v>717</v>
      </c>
      <c r="C1594">
        <f>IFERROR(VLOOKUP('Initial Flow'!J1594,'Initial Data'!A$1:U$2000,21,FALSE),"NULL")</f>
        <v>33</v>
      </c>
      <c r="D1594">
        <f>IFERROR(VLOOKUP('Initial Flow'!K1594,'Initial Data'!A$1:U$2000,21,FALSE),"NULL")</f>
        <v>709</v>
      </c>
      <c r="E1594" t="str">
        <f t="shared" si="72"/>
        <v>OK</v>
      </c>
      <c r="F1594">
        <f t="shared" si="73"/>
        <v>717</v>
      </c>
      <c r="G1594">
        <f t="shared" si="74"/>
        <v>33</v>
      </c>
      <c r="H1594" t="str">
        <f>'Initial Flow'!B1594</f>
        <v xml:space="preserve">IID9058 - </v>
      </c>
      <c r="I1594">
        <f>IFERROR(VLOOKUP('Initial Flow'!D1594,'Code Int'!$A$1:$B$10,2,FALSE),"NULL")</f>
        <v>19</v>
      </c>
      <c r="J1594">
        <f>IFERROR(VLOOKUP('Initial Flow'!E1594,'Code Int'!$A$1:$B$10,2,FALSE),"NULL")</f>
        <v>18</v>
      </c>
      <c r="K1594" t="str">
        <f>'Initial Flow'!F1594</f>
        <v/>
      </c>
      <c r="L1594" t="str">
        <f>'Initial Flow'!G1594</f>
        <v>CBF Holding File for ISS Proxy Voting (over CDI)</v>
      </c>
      <c r="M1594" t="str">
        <f>'Initial Flow'!L1594</f>
        <v>Proxy Voting</v>
      </c>
      <c r="N1594" t="str">
        <f>'Initial Flow'!C1594</f>
        <v>MSG006954</v>
      </c>
    </row>
    <row r="1595" spans="1:14" x14ac:dyDescent="0.2">
      <c r="A1595">
        <f>IFERROR(VLOOKUP('Initial Flow'!H1595,'Initial Data'!A$1:U$2000,21,FALSE),"NULL")</f>
        <v>61</v>
      </c>
      <c r="B1595">
        <f>IFERROR(VLOOKUP('Initial Flow'!I1595,'Initial Data'!A$1:U$2000,21,FALSE),"NULL")</f>
        <v>213</v>
      </c>
      <c r="C1595">
        <f>IFERROR(VLOOKUP('Initial Flow'!J1595,'Initial Data'!A$1:U$2000,21,FALSE),"NULL")</f>
        <v>59</v>
      </c>
      <c r="D1595">
        <f>IFERROR(VLOOKUP('Initial Flow'!K1595,'Initial Data'!A$1:U$2000,21,FALSE),"NULL")</f>
        <v>478</v>
      </c>
      <c r="E1595" t="str">
        <f t="shared" si="72"/>
        <v>OK</v>
      </c>
      <c r="F1595">
        <f t="shared" si="73"/>
        <v>213</v>
      </c>
      <c r="G1595">
        <f t="shared" si="74"/>
        <v>59</v>
      </c>
      <c r="H1595" t="str">
        <f>'Initial Flow'!B1595</f>
        <v>PM/CSD Alerts</v>
      </c>
      <c r="I1595" t="str">
        <f>IFERROR(VLOOKUP('Initial Flow'!D1595,'Code Int'!$A$1:$B$10,2,FALSE),"NULL")</f>
        <v>NULL</v>
      </c>
      <c r="J1595">
        <f>IFERROR(VLOOKUP('Initial Flow'!E1595,'Code Int'!$A$1:$B$10,2,FALSE),"NULL")</f>
        <v>15</v>
      </c>
      <c r="K1595" t="str">
        <f>'Initial Flow'!F1595</f>
        <v/>
      </c>
      <c r="L1595" t="str">
        <f>'Initial Flow'!G1595</f>
        <v>Alerts on processing errors in PM/CSD</v>
      </c>
      <c r="M1595" t="str">
        <f>'Initial Flow'!L1595</f>
        <v>Alert</v>
      </c>
      <c r="N1595" t="str">
        <f>'Initial Flow'!C1595</f>
        <v>MSG007570</v>
      </c>
    </row>
    <row r="1596" spans="1:14" x14ac:dyDescent="0.2">
      <c r="A1596">
        <f>IFERROR(VLOOKUP('Initial Flow'!H1596,'Initial Data'!A$1:U$2000,21,FALSE),"NULL")</f>
        <v>33</v>
      </c>
      <c r="B1596">
        <f>IFERROR(VLOOKUP('Initial Flow'!I1596,'Initial Data'!A$1:U$2000,21,FALSE),"NULL")</f>
        <v>757</v>
      </c>
      <c r="C1596">
        <f>IFERROR(VLOOKUP('Initial Flow'!J1596,'Initial Data'!A$1:U$2000,21,FALSE),"NULL")</f>
        <v>33</v>
      </c>
      <c r="D1596">
        <f>IFERROR(VLOOKUP('Initial Flow'!K1596,'Initial Data'!A$1:U$2000,21,FALSE),"NULL")</f>
        <v>709</v>
      </c>
      <c r="E1596" t="str">
        <f t="shared" si="72"/>
        <v>OK</v>
      </c>
      <c r="F1596">
        <f t="shared" si="73"/>
        <v>757</v>
      </c>
      <c r="G1596">
        <f t="shared" si="74"/>
        <v>33</v>
      </c>
      <c r="H1596" t="str">
        <f>'Initial Flow'!B1596</f>
        <v>IID375 - CD_BILL_LHGO</v>
      </c>
      <c r="I1596">
        <f>IFERROR(VLOOKUP('Initial Flow'!D1596,'Code Int'!$A$1:$B$10,2,FALSE),"NULL")</f>
        <v>19</v>
      </c>
      <c r="J1596">
        <f>IFERROR(VLOOKUP('Initial Flow'!E1596,'Code Int'!$A$1:$B$10,2,FALSE),"NULL")</f>
        <v>18</v>
      </c>
      <c r="K1596" t="str">
        <f>'Initial Flow'!F1596</f>
        <v/>
      </c>
      <c r="L1596" t="str">
        <f>'Initial Flow'!G1596</f>
        <v>LHGO billing files</v>
      </c>
      <c r="M1596" t="str">
        <f>'Initial Flow'!L1596</f>
        <v>Billing</v>
      </c>
      <c r="N1596" t="str">
        <f>'Initial Flow'!C1596</f>
        <v>MSG004975</v>
      </c>
    </row>
    <row r="1597" spans="1:14" x14ac:dyDescent="0.2">
      <c r="A1597">
        <f>IFERROR(VLOOKUP('Initial Flow'!H1597,'Initial Data'!A$1:U$2000,21,FALSE),"NULL")</f>
        <v>33</v>
      </c>
      <c r="B1597">
        <f>IFERROR(VLOOKUP('Initial Flow'!I1597,'Initial Data'!A$1:U$2000,21,FALSE),"NULL")</f>
        <v>821</v>
      </c>
      <c r="C1597">
        <f>IFERROR(VLOOKUP('Initial Flow'!J1597,'Initial Data'!A$1:U$2000,21,FALSE),"NULL")</f>
        <v>89</v>
      </c>
      <c r="D1597">
        <f>IFERROR(VLOOKUP('Initial Flow'!K1597,'Initial Data'!A$1:U$2000,21,FALSE),"NULL")</f>
        <v>1220</v>
      </c>
      <c r="E1597" t="str">
        <f t="shared" si="72"/>
        <v>OK</v>
      </c>
      <c r="F1597">
        <f t="shared" si="73"/>
        <v>821</v>
      </c>
      <c r="G1597">
        <f t="shared" si="74"/>
        <v>89</v>
      </c>
      <c r="H1597" t="str">
        <f>'Initial Flow'!B1597</f>
        <v>IID2516 - RELEASE_EOC_RECEPTION_CCD</v>
      </c>
      <c r="I1597">
        <f>IFERROR(VLOOKUP('Initial Flow'!D1597,'Code Int'!$A$1:$B$10,2,FALSE),"NULL")</f>
        <v>19</v>
      </c>
      <c r="J1597">
        <f>IFERROR(VLOOKUP('Initial Flow'!E1597,'Code Int'!$A$1:$B$10,2,FALSE),"NULL")</f>
        <v>16</v>
      </c>
      <c r="K1597" t="str">
        <f>'Initial Flow'!F1597</f>
        <v/>
      </c>
      <c r="L1597" t="str">
        <f>'Initial Flow'!G1597</f>
        <v>Custody Cash Distribution from Euroclear</v>
      </c>
      <c r="M1597" t="str">
        <f>'Initial Flow'!L1597</f>
        <v>Cash Custody Distribution</v>
      </c>
      <c r="N1597" t="str">
        <f>'Initial Flow'!C1597</f>
        <v>MSG006542</v>
      </c>
    </row>
    <row r="1598" spans="1:14" x14ac:dyDescent="0.2">
      <c r="A1598">
        <f>IFERROR(VLOOKUP('Initial Flow'!H1598,'Initial Data'!A$1:U$2000,21,FALSE),"NULL")</f>
        <v>32</v>
      </c>
      <c r="B1598">
        <f>IFERROR(VLOOKUP('Initial Flow'!I1598,'Initial Data'!A$1:U$2000,21,FALSE),"NULL")</f>
        <v>1378</v>
      </c>
      <c r="C1598">
        <f>IFERROR(VLOOKUP('Initial Flow'!J1598,'Initial Data'!A$1:U$2000,21,FALSE),"NULL")</f>
        <v>32</v>
      </c>
      <c r="D1598">
        <f>IFERROR(VLOOKUP('Initial Flow'!K1598,'Initial Data'!A$1:U$2000,21,FALSE),"NULL")</f>
        <v>1211</v>
      </c>
      <c r="E1598" t="str">
        <f t="shared" si="72"/>
        <v>OK</v>
      </c>
      <c r="F1598">
        <f t="shared" si="73"/>
        <v>1378</v>
      </c>
      <c r="G1598">
        <f t="shared" si="74"/>
        <v>32</v>
      </c>
      <c r="H1598" t="str">
        <f>'Initial Flow'!B1598</f>
        <v>New User</v>
      </c>
      <c r="I1598">
        <f>IFERROR(VLOOKUP('Initial Flow'!D1598,'Code Int'!$A$1:$B$10,2,FALSE),"NULL")</f>
        <v>19</v>
      </c>
      <c r="J1598">
        <f>IFERROR(VLOOKUP('Initial Flow'!E1598,'Code Int'!$A$1:$B$10,2,FALSE),"NULL")</f>
        <v>15</v>
      </c>
      <c r="K1598" t="str">
        <f>'Initial Flow'!F1598</f>
        <v/>
      </c>
      <c r="L1598" t="str">
        <f>'Initial Flow'!G1598</f>
        <v>Coarse-grained access control</v>
      </c>
      <c r="M1598" t="str">
        <f>'Initial Flow'!L1598</f>
        <v>Access Control List</v>
      </c>
      <c r="N1598" t="str">
        <f>'Initial Flow'!C1598</f>
        <v>MSG007820</v>
      </c>
    </row>
    <row r="1599" spans="1:14" x14ac:dyDescent="0.2">
      <c r="A1599">
        <f>IFERROR(VLOOKUP('Initial Flow'!H1599,'Initial Data'!A$1:U$2000,21,FALSE),"NULL")</f>
        <v>24</v>
      </c>
      <c r="B1599" t="str">
        <f>IFERROR(VLOOKUP('Initial Flow'!I1599,'Initial Data'!A$1:U$2000,21,FALSE),"NULL")</f>
        <v>NULL</v>
      </c>
      <c r="C1599">
        <f>IFERROR(VLOOKUP('Initial Flow'!J1599,'Initial Data'!A$1:U$2000,21,FALSE),"NULL")</f>
        <v>26</v>
      </c>
      <c r="D1599">
        <f>IFERROR(VLOOKUP('Initial Flow'!K1599,'Initial Data'!A$1:U$2000,21,FALSE),"NULL")</f>
        <v>546</v>
      </c>
      <c r="E1599" t="str">
        <f t="shared" si="72"/>
        <v>OK</v>
      </c>
      <c r="F1599">
        <f t="shared" si="73"/>
        <v>24</v>
      </c>
      <c r="G1599">
        <f t="shared" si="74"/>
        <v>26</v>
      </c>
      <c r="H1599" t="str">
        <f>'Initial Flow'!B1599</f>
        <v>IID3423 - MT564</v>
      </c>
      <c r="I1599" t="str">
        <f>IFERROR(VLOOKUP('Initial Flow'!D1599,'Code Int'!$A$1:$B$10,2,FALSE),"NULL")</f>
        <v>NULL</v>
      </c>
      <c r="J1599">
        <f>IFERROR(VLOOKUP('Initial Flow'!E1599,'Code Int'!$A$1:$B$10,2,FALSE),"NULL")</f>
        <v>15</v>
      </c>
      <c r="K1599" t="str">
        <f>'Initial Flow'!F1599</f>
        <v/>
      </c>
      <c r="L1599" t="str">
        <f>'Initial Flow'!G1599</f>
        <v>MT564 on DE instruments</v>
      </c>
      <c r="M1599" t="str">
        <f>'Initial Flow'!L1599</f>
        <v>MT564</v>
      </c>
      <c r="N1599" t="str">
        <f>'Initial Flow'!C1599</f>
        <v>MSG007439</v>
      </c>
    </row>
    <row r="1600" spans="1:14" x14ac:dyDescent="0.2">
      <c r="A1600">
        <f>IFERROR(VLOOKUP('Initial Flow'!H1600,'Initial Data'!A$1:U$2000,21,FALSE),"NULL")</f>
        <v>56</v>
      </c>
      <c r="B1600">
        <f>IFERROR(VLOOKUP('Initial Flow'!I1600,'Initial Data'!A$1:U$2000,21,FALSE),"NULL")</f>
        <v>1100</v>
      </c>
      <c r="C1600">
        <f>IFERROR(VLOOKUP('Initial Flow'!J1600,'Initial Data'!A$1:U$2000,21,FALSE),"NULL")</f>
        <v>28</v>
      </c>
      <c r="D1600">
        <f>IFERROR(VLOOKUP('Initial Flow'!K1600,'Initial Data'!A$1:U$2000,21,FALSE),"NULL")</f>
        <v>216</v>
      </c>
      <c r="E1600" t="str">
        <f t="shared" si="72"/>
        <v>OK</v>
      </c>
      <c r="F1600">
        <f t="shared" si="73"/>
        <v>1100</v>
      </c>
      <c r="G1600">
        <f t="shared" si="74"/>
        <v>28</v>
      </c>
      <c r="H1600" t="str">
        <f>'Initial Flow'!B1600</f>
        <v>IID936 - D.WAIT_CS_CUST_INTEREST_CALC_RS</v>
      </c>
      <c r="I1600">
        <f>IFERROR(VLOOKUP('Initial Flow'!D1600,'Code Int'!$A$1:$B$10,2,FALSE),"NULL")</f>
        <v>19</v>
      </c>
      <c r="J1600">
        <f>IFERROR(VLOOKUP('Initial Flow'!E1600,'Code Int'!$A$1:$B$10,2,FALSE),"NULL")</f>
        <v>17</v>
      </c>
      <c r="K1600" t="str">
        <f>'Initial Flow'!F1600</f>
        <v/>
      </c>
      <c r="L1600" t="str">
        <f>'Initial Flow'!G1600</f>
        <v>Customer Interests Calculation</v>
      </c>
      <c r="M1600" t="str">
        <f>'Initial Flow'!L1600</f>
        <v>Customer Interests</v>
      </c>
      <c r="N1600" t="str">
        <f>'Initial Flow'!C1600</f>
        <v>MSG005410</v>
      </c>
    </row>
    <row r="1601" spans="1:14" x14ac:dyDescent="0.2">
      <c r="A1601">
        <f>IFERROR(VLOOKUP('Initial Flow'!H1601,'Initial Data'!A$1:U$2000,21,FALSE),"NULL")</f>
        <v>89</v>
      </c>
      <c r="B1601">
        <f>IFERROR(VLOOKUP('Initial Flow'!I1601,'Initial Data'!A$1:U$2000,21,FALSE),"NULL")</f>
        <v>1225</v>
      </c>
      <c r="C1601">
        <f>IFERROR(VLOOKUP('Initial Flow'!J1601,'Initial Data'!A$1:U$2000,21,FALSE),"NULL")</f>
        <v>56</v>
      </c>
      <c r="D1601">
        <f>IFERROR(VLOOKUP('Initial Flow'!K1601,'Initial Data'!A$1:U$2000,21,FALSE),"NULL")</f>
        <v>1100</v>
      </c>
      <c r="E1601" t="str">
        <f t="shared" si="72"/>
        <v>OK</v>
      </c>
      <c r="F1601">
        <f t="shared" si="73"/>
        <v>1225</v>
      </c>
      <c r="G1601">
        <f t="shared" si="74"/>
        <v>56</v>
      </c>
      <c r="H1601" t="str">
        <f>'Initial Flow'!B1601</f>
        <v>IID913 - D.WAIT_CS_BRIDGE_EXPOSURE_FILE_XX_CS</v>
      </c>
      <c r="I1601">
        <f>IFERROR(VLOOKUP('Initial Flow'!D1601,'Code Int'!$A$1:$B$10,2,FALSE),"NULL")</f>
        <v>19</v>
      </c>
      <c r="J1601">
        <f>IFERROR(VLOOKUP('Initial Flow'!E1601,'Code Int'!$A$1:$B$10,2,FALSE),"NULL")</f>
        <v>17</v>
      </c>
      <c r="K1601" t="str">
        <f>'Initial Flow'!F1601</f>
        <v/>
      </c>
      <c r="L1601" t="str">
        <f>'Initial Flow'!G1601</f>
        <v/>
      </c>
      <c r="M1601" t="str">
        <f>'Initial Flow'!L1601</f>
        <v>Bridge Exposure</v>
      </c>
      <c r="N1601" t="str">
        <f>'Initial Flow'!C1601</f>
        <v>MSG005399</v>
      </c>
    </row>
    <row r="1602" spans="1:14" x14ac:dyDescent="0.2">
      <c r="A1602">
        <f>IFERROR(VLOOKUP('Initial Flow'!H1602,'Initial Data'!A$1:U$2000,21,FALSE),"NULL")</f>
        <v>33</v>
      </c>
      <c r="B1602">
        <f>IFERROR(VLOOKUP('Initial Flow'!I1602,'Initial Data'!A$1:U$2000,21,FALSE),"NULL")</f>
        <v>721</v>
      </c>
      <c r="C1602">
        <f>IFERROR(VLOOKUP('Initial Flow'!J1602,'Initial Data'!A$1:U$2000,21,FALSE),"NULL")</f>
        <v>58</v>
      </c>
      <c r="D1602">
        <f>IFERROR(VLOOKUP('Initial Flow'!K1602,'Initial Data'!A$1:U$2000,21,FALSE),"NULL")</f>
        <v>442</v>
      </c>
      <c r="E1602" t="str">
        <f t="shared" si="72"/>
        <v>OK</v>
      </c>
      <c r="F1602">
        <f t="shared" si="73"/>
        <v>721</v>
      </c>
      <c r="G1602">
        <f t="shared" si="74"/>
        <v>58</v>
      </c>
      <c r="H1602" t="str">
        <f>'Initial Flow'!B1602</f>
        <v>IID565 - CD-CDI_34</v>
      </c>
      <c r="I1602">
        <f>IFERROR(VLOOKUP('Initial Flow'!D1602,'Code Int'!$A$1:$B$10,2,FALSE),"NULL")</f>
        <v>19</v>
      </c>
      <c r="J1602">
        <f>IFERROR(VLOOKUP('Initial Flow'!E1602,'Code Int'!$A$1:$B$10,2,FALSE),"NULL")</f>
        <v>18</v>
      </c>
      <c r="K1602" t="str">
        <f>'Initial Flow'!F1602</f>
        <v/>
      </c>
      <c r="L1602" t="str">
        <f>'Initial Flow'!G1602</f>
        <v>Zipped FITCH monthly rating files from CDI (cdwebftp)</v>
      </c>
      <c r="M1602" t="str">
        <f>'Initial Flow'!L1602</f>
        <v>Security Rating</v>
      </c>
      <c r="N1602" t="str">
        <f>'Initial Flow'!C1602</f>
        <v>MSG005157</v>
      </c>
    </row>
    <row r="1603" spans="1:14" x14ac:dyDescent="0.2">
      <c r="A1603">
        <f>IFERROR(VLOOKUP('Initial Flow'!H1603,'Initial Data'!A$1:U$2000,21,FALSE),"NULL")</f>
        <v>23</v>
      </c>
      <c r="B1603">
        <f>IFERROR(VLOOKUP('Initial Flow'!I1603,'Initial Data'!A$1:U$2000,21,FALSE),"NULL")</f>
        <v>1374</v>
      </c>
      <c r="C1603">
        <f>IFERROR(VLOOKUP('Initial Flow'!J1603,'Initial Data'!A$1:U$2000,21,FALSE),"NULL")</f>
        <v>36</v>
      </c>
      <c r="D1603" t="str">
        <f>IFERROR(VLOOKUP('Initial Flow'!K1603,'Initial Data'!A$1:U$2000,21,FALSE),"NULL")</f>
        <v>NULL</v>
      </c>
      <c r="E1603" t="str">
        <f t="shared" ref="E1603:E1666" si="75">IF($F1603="NULL",$F1603,IF($G1603="NULL",$G1603,"OK"))</f>
        <v>OK</v>
      </c>
      <c r="F1603">
        <f t="shared" ref="F1603:F1666" si="76">IF($B1603&lt;&gt;"NULL",$B1603,$A1603)</f>
        <v>1374</v>
      </c>
      <c r="G1603">
        <f t="shared" ref="G1603:G1666" si="77">IF($C1603&lt;&gt;"NULL",$C1603,$D1603)</f>
        <v>36</v>
      </c>
      <c r="H1603" t="str">
        <f>'Initial Flow'!B1603</f>
        <v>IID3322 - XACT_CBF_HUB_IN_SEC_SESE030</v>
      </c>
      <c r="I1603" t="str">
        <f>IFERROR(VLOOKUP('Initial Flow'!D1603,'Code Int'!$A$1:$B$10,2,FALSE),"NULL")</f>
        <v>NULL</v>
      </c>
      <c r="J1603">
        <f>IFERROR(VLOOKUP('Initial Flow'!E1603,'Code Int'!$A$1:$B$10,2,FALSE),"NULL")</f>
        <v>15</v>
      </c>
      <c r="K1603" t="str">
        <f>'Initial Flow'!F1603</f>
        <v/>
      </c>
      <c r="L1603" t="str">
        <f>'Initial Flow'!G1603</f>
        <v>Security instruction submitted from Xact</v>
      </c>
      <c r="M1603" t="str">
        <f>'Initial Flow'!L1603</f>
        <v>SESE030</v>
      </c>
      <c r="N1603" t="str">
        <f>'Initial Flow'!C1603</f>
        <v>MSG007367</v>
      </c>
    </row>
    <row r="1604" spans="1:14" x14ac:dyDescent="0.2">
      <c r="A1604">
        <f>IFERROR(VLOOKUP('Initial Flow'!H1604,'Initial Data'!A$1:U$2000,21,FALSE),"NULL")</f>
        <v>61</v>
      </c>
      <c r="B1604">
        <f>IFERROR(VLOOKUP('Initial Flow'!I1604,'Initial Data'!A$1:U$2000,21,FALSE),"NULL")</f>
        <v>1388</v>
      </c>
      <c r="C1604">
        <f>IFERROR(VLOOKUP('Initial Flow'!J1604,'Initial Data'!A$1:U$2000,21,FALSE),"NULL")</f>
        <v>21</v>
      </c>
      <c r="D1604">
        <f>IFERROR(VLOOKUP('Initial Flow'!K1604,'Initial Data'!A$1:U$2000,21,FALSE),"NULL")</f>
        <v>437</v>
      </c>
      <c r="E1604" t="str">
        <f t="shared" si="75"/>
        <v>OK</v>
      </c>
      <c r="F1604">
        <f t="shared" si="76"/>
        <v>1388</v>
      </c>
      <c r="G1604">
        <f t="shared" si="77"/>
        <v>21</v>
      </c>
      <c r="H1604" t="str">
        <f>'Initial Flow'!B1604</f>
        <v>IID3414 - PUBL_PM_BAL_CONSISTENCY_CUSTODY</v>
      </c>
      <c r="I1604" t="str">
        <f>IFERROR(VLOOKUP('Initial Flow'!D1604,'Code Int'!$A$1:$B$10,2,FALSE),"NULL")</f>
        <v>NULL</v>
      </c>
      <c r="J1604">
        <f>IFERROR(VLOOKUP('Initial Flow'!E1604,'Code Int'!$A$1:$B$10,2,FALSE),"NULL")</f>
        <v>15</v>
      </c>
      <c r="K1604" t="str">
        <f>'Initial Flow'!F1604</f>
        <v/>
      </c>
      <c r="L1604" t="str">
        <f>'Initial Flow'!G1604</f>
        <v/>
      </c>
      <c r="M1604" t="str">
        <f>'Initial Flow'!L1604</f>
        <v>Security Instruction</v>
      </c>
      <c r="N1604" t="str">
        <f>'Initial Flow'!C1604</f>
        <v>MSG007431</v>
      </c>
    </row>
    <row r="1605" spans="1:14" x14ac:dyDescent="0.2">
      <c r="A1605">
        <f>IFERROR(VLOOKUP('Initial Flow'!H1605,'Initial Data'!A$1:U$2000,21,FALSE),"NULL")</f>
        <v>43</v>
      </c>
      <c r="B1605" t="str">
        <f>IFERROR(VLOOKUP('Initial Flow'!I1605,'Initial Data'!A$1:U$2000,21,FALSE),"NULL")</f>
        <v>NULL</v>
      </c>
      <c r="C1605">
        <f>IFERROR(VLOOKUP('Initial Flow'!J1605,'Initial Data'!A$1:U$2000,21,FALSE),"NULL")</f>
        <v>33</v>
      </c>
      <c r="D1605">
        <f>IFERROR(VLOOKUP('Initial Flow'!K1605,'Initial Data'!A$1:U$2000,21,FALSE),"NULL")</f>
        <v>717</v>
      </c>
      <c r="E1605" t="str">
        <f t="shared" si="75"/>
        <v>OK</v>
      </c>
      <c r="F1605">
        <f t="shared" si="76"/>
        <v>43</v>
      </c>
      <c r="G1605">
        <f t="shared" si="77"/>
        <v>33</v>
      </c>
      <c r="H1605" t="str">
        <f>'Initial Flow'!B1605</f>
        <v>IID3086 - RELEASE_DDR_LOAD_FILE_BAL</v>
      </c>
      <c r="I1605">
        <f>IFERROR(VLOOKUP('Initial Flow'!D1605,'Code Int'!$A$1:$B$10,2,FALSE),"NULL")</f>
        <v>19</v>
      </c>
      <c r="J1605">
        <f>IFERROR(VLOOKUP('Initial Flow'!E1605,'Code Int'!$A$1:$B$10,2,FALSE),"NULL")</f>
        <v>18</v>
      </c>
      <c r="K1605" t="str">
        <f>'Initial Flow'!F1605</f>
        <v/>
      </c>
      <c r="L1605" t="str">
        <f>'Initial Flow'!G1605</f>
        <v>CA2-007 Holdings Information</v>
      </c>
      <c r="M1605" t="str">
        <f>'Initial Flow'!L1605</f>
        <v>Position</v>
      </c>
      <c r="N1605" t="str">
        <f>'Initial Flow'!C1605</f>
        <v>MSG006936</v>
      </c>
    </row>
    <row r="1606" spans="1:14" x14ac:dyDescent="0.2">
      <c r="A1606">
        <f>IFERROR(VLOOKUP('Initial Flow'!H1606,'Initial Data'!A$1:U$2000,21,FALSE),"NULL")</f>
        <v>61</v>
      </c>
      <c r="B1606">
        <f>IFERROR(VLOOKUP('Initial Flow'!I1606,'Initial Data'!A$1:U$2000,21,FALSE),"NULL")</f>
        <v>1388</v>
      </c>
      <c r="C1606">
        <f>IFERROR(VLOOKUP('Initial Flow'!J1606,'Initial Data'!A$1:U$2000,21,FALSE),"NULL")</f>
        <v>21</v>
      </c>
      <c r="D1606">
        <f>IFERROR(VLOOKUP('Initial Flow'!K1606,'Initial Data'!A$1:U$2000,21,FALSE),"NULL")</f>
        <v>437</v>
      </c>
      <c r="E1606" t="str">
        <f t="shared" si="75"/>
        <v>OK</v>
      </c>
      <c r="F1606">
        <f t="shared" si="76"/>
        <v>1388</v>
      </c>
      <c r="G1606">
        <f t="shared" si="77"/>
        <v>21</v>
      </c>
      <c r="H1606" t="str">
        <f>'Initial Flow'!B1606</f>
        <v>IID3414 - PUBL_PM_BAL_CONSISTENCY_CUSTODY</v>
      </c>
      <c r="I1606" t="str">
        <f>IFERROR(VLOOKUP('Initial Flow'!D1606,'Code Int'!$A$1:$B$10,2,FALSE),"NULL")</f>
        <v>NULL</v>
      </c>
      <c r="J1606">
        <f>IFERROR(VLOOKUP('Initial Flow'!E1606,'Code Int'!$A$1:$B$10,2,FALSE),"NULL")</f>
        <v>15</v>
      </c>
      <c r="K1606" t="str">
        <f>'Initial Flow'!F1606</f>
        <v/>
      </c>
      <c r="L1606" t="str">
        <f>'Initial Flow'!G1606</f>
        <v/>
      </c>
      <c r="M1606" t="str">
        <f>'Initial Flow'!L1606</f>
        <v>Security Positions</v>
      </c>
      <c r="N1606" t="str">
        <f>'Initial Flow'!C1606</f>
        <v>MSG007431</v>
      </c>
    </row>
    <row r="1607" spans="1:14" x14ac:dyDescent="0.2">
      <c r="A1607">
        <f>IFERROR(VLOOKUP('Initial Flow'!H1607,'Initial Data'!A$1:U$2000,21,FALSE),"NULL")</f>
        <v>56</v>
      </c>
      <c r="B1607">
        <f>IFERROR(VLOOKUP('Initial Flow'!I1607,'Initial Data'!A$1:U$2000,21,FALSE),"NULL")</f>
        <v>255</v>
      </c>
      <c r="C1607">
        <f>IFERROR(VLOOKUP('Initial Flow'!J1607,'Initial Data'!A$1:U$2000,21,FALSE),"NULL")</f>
        <v>56</v>
      </c>
      <c r="D1607">
        <f>IFERROR(VLOOKUP('Initial Flow'!K1607,'Initial Data'!A$1:U$2000,21,FALSE),"NULL")</f>
        <v>311</v>
      </c>
      <c r="E1607" t="str">
        <f t="shared" si="75"/>
        <v>OK</v>
      </c>
      <c r="F1607">
        <f t="shared" si="76"/>
        <v>255</v>
      </c>
      <c r="G1607">
        <f t="shared" si="77"/>
        <v>56</v>
      </c>
      <c r="H1607" t="str">
        <f>'Initial Flow'!B1607</f>
        <v>IID1134 - DirectRemoveFromOTCCollection</v>
      </c>
      <c r="I1607">
        <f>IFERROR(VLOOKUP('Initial Flow'!D1607,'Code Int'!$A$1:$B$10,2,FALSE),"NULL")</f>
        <v>19</v>
      </c>
      <c r="J1607">
        <f>IFERROR(VLOOKUP('Initial Flow'!E1607,'Code Int'!$A$1:$B$10,2,FALSE),"NULL")</f>
        <v>15</v>
      </c>
      <c r="K1607" t="str">
        <f>'Initial Flow'!F1607</f>
        <v/>
      </c>
      <c r="L1607" t="str">
        <f>'Initial Flow'!G1607</f>
        <v>Issued by Process Engine Sent to Market Process Observer - Unextracts 1 (or more) settleable instructions. At this stage  the instruction is not visible anymore to the netting finders.</v>
      </c>
      <c r="M1607" t="str">
        <f>'Initial Flow'!L1607</f>
        <v>Security Instruction</v>
      </c>
      <c r="N1607" t="str">
        <f>'Initial Flow'!C1607</f>
        <v>MSG005489</v>
      </c>
    </row>
    <row r="1608" spans="1:14" x14ac:dyDescent="0.2">
      <c r="A1608">
        <f>IFERROR(VLOOKUP('Initial Flow'!H1608,'Initial Data'!A$1:U$2000,21,FALSE),"NULL")</f>
        <v>61</v>
      </c>
      <c r="B1608">
        <f>IFERROR(VLOOKUP('Initial Flow'!I1608,'Initial Data'!A$1:U$2000,21,FALSE),"NULL")</f>
        <v>1388</v>
      </c>
      <c r="C1608">
        <f>IFERROR(VLOOKUP('Initial Flow'!J1608,'Initial Data'!A$1:U$2000,21,FALSE),"NULL")</f>
        <v>21</v>
      </c>
      <c r="D1608">
        <f>IFERROR(VLOOKUP('Initial Flow'!K1608,'Initial Data'!A$1:U$2000,21,FALSE),"NULL")</f>
        <v>437</v>
      </c>
      <c r="E1608" t="str">
        <f t="shared" si="75"/>
        <v>OK</v>
      </c>
      <c r="F1608">
        <f t="shared" si="76"/>
        <v>1388</v>
      </c>
      <c r="G1608">
        <f t="shared" si="77"/>
        <v>21</v>
      </c>
      <c r="H1608" t="str">
        <f>'Initial Flow'!B1608</f>
        <v>IID3414 - PUBL_PM_BAL_CONSISTENCY_CUSTODY</v>
      </c>
      <c r="I1608" t="str">
        <f>IFERROR(VLOOKUP('Initial Flow'!D1608,'Code Int'!$A$1:$B$10,2,FALSE),"NULL")</f>
        <v>NULL</v>
      </c>
      <c r="J1608">
        <f>IFERROR(VLOOKUP('Initial Flow'!E1608,'Code Int'!$A$1:$B$10,2,FALSE),"NULL")</f>
        <v>15</v>
      </c>
      <c r="K1608" t="str">
        <f>'Initial Flow'!F1608</f>
        <v/>
      </c>
      <c r="L1608" t="str">
        <f>'Initial Flow'!G1608</f>
        <v/>
      </c>
      <c r="M1608" t="str">
        <f>'Initial Flow'!L1608</f>
        <v>Security Restriction</v>
      </c>
      <c r="N1608" t="str">
        <f>'Initial Flow'!C1608</f>
        <v>MSG007431</v>
      </c>
    </row>
    <row r="1609" spans="1:14" x14ac:dyDescent="0.2">
      <c r="A1609">
        <f>IFERROR(VLOOKUP('Initial Flow'!H1609,'Initial Data'!A$1:U$2000,21,FALSE),"NULL")</f>
        <v>23</v>
      </c>
      <c r="B1609">
        <f>IFERROR(VLOOKUP('Initial Flow'!I1609,'Initial Data'!A$1:U$2000,21,FALSE),"NULL")</f>
        <v>913</v>
      </c>
      <c r="C1609">
        <f>IFERROR(VLOOKUP('Initial Flow'!J1609,'Initial Data'!A$1:U$2000,21,FALSE),"NULL")</f>
        <v>59</v>
      </c>
      <c r="D1609">
        <f>IFERROR(VLOOKUP('Initial Flow'!K1609,'Initial Data'!A$1:U$2000,21,FALSE),"NULL")</f>
        <v>478</v>
      </c>
      <c r="E1609" t="str">
        <f t="shared" si="75"/>
        <v>OK</v>
      </c>
      <c r="F1609">
        <f t="shared" si="76"/>
        <v>913</v>
      </c>
      <c r="G1609">
        <f t="shared" si="77"/>
        <v>59</v>
      </c>
      <c r="H1609" t="str">
        <f>'Initial Flow'!B1609</f>
        <v>IID814 - CREATE_MT591_PI2</v>
      </c>
      <c r="I1609">
        <f>IFERROR(VLOOKUP('Initial Flow'!D1609,'Code Int'!$A$1:$B$10,2,FALSE),"NULL")</f>
        <v>19</v>
      </c>
      <c r="J1609">
        <f>IFERROR(VLOOKUP('Initial Flow'!E1609,'Code Int'!$A$1:$B$10,2,FALSE),"NULL")</f>
        <v>15</v>
      </c>
      <c r="K1609" t="str">
        <f>'Initial Flow'!F1609</f>
        <v/>
      </c>
      <c r="L1609" t="str">
        <f>'Initial Flow'!G1609</f>
        <v>ISO MT591-CSB</v>
      </c>
      <c r="M1609" t="str">
        <f>'Initial Flow'!L1609</f>
        <v>MT591</v>
      </c>
      <c r="N1609" t="str">
        <f>'Initial Flow'!C1609</f>
        <v>MSG005329</v>
      </c>
    </row>
    <row r="1610" spans="1:14" x14ac:dyDescent="0.2">
      <c r="A1610">
        <f>IFERROR(VLOOKUP('Initial Flow'!H1610,'Initial Data'!A$1:U$2000,21,FALSE),"NULL")</f>
        <v>23</v>
      </c>
      <c r="B1610">
        <f>IFERROR(VLOOKUP('Initial Flow'!I1610,'Initial Data'!A$1:U$2000,21,FALSE),"NULL")</f>
        <v>913</v>
      </c>
      <c r="C1610">
        <f>IFERROR(VLOOKUP('Initial Flow'!J1610,'Initial Data'!A$1:U$2000,21,FALSE),"NULL")</f>
        <v>59</v>
      </c>
      <c r="D1610">
        <f>IFERROR(VLOOKUP('Initial Flow'!K1610,'Initial Data'!A$1:U$2000,21,FALSE),"NULL")</f>
        <v>478</v>
      </c>
      <c r="E1610" t="str">
        <f t="shared" si="75"/>
        <v>OK</v>
      </c>
      <c r="F1610">
        <f t="shared" si="76"/>
        <v>913</v>
      </c>
      <c r="G1610">
        <f t="shared" si="77"/>
        <v>59</v>
      </c>
      <c r="H1610" t="str">
        <f>'Initial Flow'!B1610</f>
        <v>IID791 - CREATE_MT509_PI2</v>
      </c>
      <c r="I1610">
        <f>IFERROR(VLOOKUP('Initial Flow'!D1610,'Code Int'!$A$1:$B$10,2,FALSE),"NULL")</f>
        <v>19</v>
      </c>
      <c r="J1610">
        <f>IFERROR(VLOOKUP('Initial Flow'!E1610,'Code Int'!$A$1:$B$10,2,FALSE),"NULL")</f>
        <v>15</v>
      </c>
      <c r="K1610" t="str">
        <f>'Initial Flow'!F1610</f>
        <v/>
      </c>
      <c r="L1610" t="str">
        <f>'Initial Flow'!G1610</f>
        <v>ISO MT509-CSB</v>
      </c>
      <c r="M1610" t="str">
        <f>'Initial Flow'!L1610</f>
        <v>MT509</v>
      </c>
      <c r="N1610" t="str">
        <f>'Initial Flow'!C1610</f>
        <v>MSG005307</v>
      </c>
    </row>
    <row r="1611" spans="1:14" x14ac:dyDescent="0.2">
      <c r="A1611">
        <f>IFERROR(VLOOKUP('Initial Flow'!H1611,'Initial Data'!A$1:U$2000,21,FALSE),"NULL")</f>
        <v>20</v>
      </c>
      <c r="B1611" t="str">
        <f>IFERROR(VLOOKUP('Initial Flow'!I1611,'Initial Data'!A$1:U$2000,21,FALSE),"NULL")</f>
        <v>NULL</v>
      </c>
      <c r="C1611">
        <f>IFERROR(VLOOKUP('Initial Flow'!J1611,'Initial Data'!A$1:U$2000,21,FALSE),"NULL")</f>
        <v>53</v>
      </c>
      <c r="D1611">
        <f>IFERROR(VLOOKUP('Initial Flow'!K1611,'Initial Data'!A$1:U$2000,21,FALSE),"NULL")</f>
        <v>661</v>
      </c>
      <c r="E1611" t="str">
        <f t="shared" si="75"/>
        <v>OK</v>
      </c>
      <c r="F1611">
        <f t="shared" si="76"/>
        <v>20</v>
      </c>
      <c r="G1611">
        <f t="shared" si="77"/>
        <v>53</v>
      </c>
      <c r="H1611" t="str">
        <f>'Initial Flow'!B1611</f>
        <v>IID37 - ALERT_CMAX</v>
      </c>
      <c r="I1611">
        <f>IFERROR(VLOOKUP('Initial Flow'!D1611,'Code Int'!$A$1:$B$10,2,FALSE),"NULL")</f>
        <v>19</v>
      </c>
      <c r="J1611">
        <f>IFERROR(VLOOKUP('Initial Flow'!E1611,'Code Int'!$A$1:$B$10,2,FALSE),"NULL")</f>
        <v>15</v>
      </c>
      <c r="K1611" t="str">
        <f>'Initial Flow'!F1611</f>
        <v/>
      </c>
      <c r="L1611" t="str">
        <f>'Initial Flow'!G1611</f>
        <v/>
      </c>
      <c r="M1611" t="str">
        <f>'Initial Flow'!L1611</f>
        <v>Business Alert</v>
      </c>
      <c r="N1611" t="str">
        <f>'Initial Flow'!C1611</f>
        <v>MSG004692</v>
      </c>
    </row>
    <row r="1612" spans="1:14" x14ac:dyDescent="0.2">
      <c r="A1612">
        <f>IFERROR(VLOOKUP('Initial Flow'!H1612,'Initial Data'!A$1:U$2000,21,FALSE),"NULL")</f>
        <v>23</v>
      </c>
      <c r="B1612">
        <f>IFERROR(VLOOKUP('Initial Flow'!I1612,'Initial Data'!A$1:U$2000,21,FALSE),"NULL")</f>
        <v>913</v>
      </c>
      <c r="C1612">
        <f>IFERROR(VLOOKUP('Initial Flow'!J1612,'Initial Data'!A$1:U$2000,21,FALSE),"NULL")</f>
        <v>59</v>
      </c>
      <c r="D1612">
        <f>IFERROR(VLOOKUP('Initial Flow'!K1612,'Initial Data'!A$1:U$2000,21,FALSE),"NULL")</f>
        <v>478</v>
      </c>
      <c r="E1612" t="str">
        <f t="shared" si="75"/>
        <v>OK</v>
      </c>
      <c r="F1612">
        <f t="shared" si="76"/>
        <v>913</v>
      </c>
      <c r="G1612">
        <f t="shared" si="77"/>
        <v>59</v>
      </c>
      <c r="H1612" t="str">
        <f>'Initial Flow'!B1612</f>
        <v>IID832 - CREATE_MT935_PI2</v>
      </c>
      <c r="I1612">
        <f>IFERROR(VLOOKUP('Initial Flow'!D1612,'Code Int'!$A$1:$B$10,2,FALSE),"NULL")</f>
        <v>19</v>
      </c>
      <c r="J1612">
        <f>IFERROR(VLOOKUP('Initial Flow'!E1612,'Code Int'!$A$1:$B$10,2,FALSE),"NULL")</f>
        <v>15</v>
      </c>
      <c r="K1612" t="str">
        <f>'Initial Flow'!F1612</f>
        <v/>
      </c>
      <c r="L1612" t="str">
        <f>'Initial Flow'!G1612</f>
        <v>ISO MT935-CSB</v>
      </c>
      <c r="M1612" t="str">
        <f>'Initial Flow'!L1612</f>
        <v>MT935</v>
      </c>
      <c r="N1612" t="str">
        <f>'Initial Flow'!C1612</f>
        <v>MSG005347</v>
      </c>
    </row>
    <row r="1613" spans="1:14" x14ac:dyDescent="0.2">
      <c r="A1613">
        <f>IFERROR(VLOOKUP('Initial Flow'!H1613,'Initial Data'!A$1:U$2000,21,FALSE),"NULL")</f>
        <v>23</v>
      </c>
      <c r="B1613">
        <f>IFERROR(VLOOKUP('Initial Flow'!I1613,'Initial Data'!A$1:U$2000,21,FALSE),"NULL")</f>
        <v>913</v>
      </c>
      <c r="C1613">
        <f>IFERROR(VLOOKUP('Initial Flow'!J1613,'Initial Data'!A$1:U$2000,21,FALSE),"NULL")</f>
        <v>59</v>
      </c>
      <c r="D1613">
        <f>IFERROR(VLOOKUP('Initial Flow'!K1613,'Initial Data'!A$1:U$2000,21,FALSE),"NULL")</f>
        <v>478</v>
      </c>
      <c r="E1613" t="str">
        <f t="shared" si="75"/>
        <v>OK</v>
      </c>
      <c r="F1613">
        <f t="shared" si="76"/>
        <v>913</v>
      </c>
      <c r="G1613">
        <f t="shared" si="77"/>
        <v>59</v>
      </c>
      <c r="H1613" t="str">
        <f>'Initial Flow'!B1613</f>
        <v>IID780 - CREATE_MT330_PI2</v>
      </c>
      <c r="I1613">
        <f>IFERROR(VLOOKUP('Initial Flow'!D1613,'Code Int'!$A$1:$B$10,2,FALSE),"NULL")</f>
        <v>19</v>
      </c>
      <c r="J1613">
        <f>IFERROR(VLOOKUP('Initial Flow'!E1613,'Code Int'!$A$1:$B$10,2,FALSE),"NULL")</f>
        <v>15</v>
      </c>
      <c r="K1613" t="str">
        <f>'Initial Flow'!F1613</f>
        <v/>
      </c>
      <c r="L1613" t="str">
        <f>'Initial Flow'!G1613</f>
        <v>ISO MT330-CSB</v>
      </c>
      <c r="M1613" t="str">
        <f>'Initial Flow'!L1613</f>
        <v>MT330</v>
      </c>
      <c r="N1613" t="str">
        <f>'Initial Flow'!C1613</f>
        <v>MSG005296</v>
      </c>
    </row>
    <row r="1614" spans="1:14" x14ac:dyDescent="0.2">
      <c r="A1614">
        <f>IFERROR(VLOOKUP('Initial Flow'!H1614,'Initial Data'!A$1:U$2000,21,FALSE),"NULL")</f>
        <v>23</v>
      </c>
      <c r="B1614">
        <f>IFERROR(VLOOKUP('Initial Flow'!I1614,'Initial Data'!A$1:U$2000,21,FALSE),"NULL")</f>
        <v>913</v>
      </c>
      <c r="C1614">
        <f>IFERROR(VLOOKUP('Initial Flow'!J1614,'Initial Data'!A$1:U$2000,21,FALSE),"NULL")</f>
        <v>59</v>
      </c>
      <c r="D1614">
        <f>IFERROR(VLOOKUP('Initial Flow'!K1614,'Initial Data'!A$1:U$2000,21,FALSE),"NULL")</f>
        <v>478</v>
      </c>
      <c r="E1614" t="str">
        <f t="shared" si="75"/>
        <v>OK</v>
      </c>
      <c r="F1614">
        <f t="shared" si="76"/>
        <v>913</v>
      </c>
      <c r="G1614">
        <f t="shared" si="77"/>
        <v>59</v>
      </c>
      <c r="H1614" t="str">
        <f>'Initial Flow'!B1614</f>
        <v>IID828 - CREATE_MT707_PI2</v>
      </c>
      <c r="I1614">
        <f>IFERROR(VLOOKUP('Initial Flow'!D1614,'Code Int'!$A$1:$B$10,2,FALSE),"NULL")</f>
        <v>19</v>
      </c>
      <c r="J1614">
        <f>IFERROR(VLOOKUP('Initial Flow'!E1614,'Code Int'!$A$1:$B$10,2,FALSE),"NULL")</f>
        <v>15</v>
      </c>
      <c r="K1614" t="str">
        <f>'Initial Flow'!F1614</f>
        <v/>
      </c>
      <c r="L1614" t="str">
        <f>'Initial Flow'!G1614</f>
        <v>ISO MT707-CSB</v>
      </c>
      <c r="M1614" t="str">
        <f>'Initial Flow'!L1614</f>
        <v>MT707</v>
      </c>
      <c r="N1614" t="str">
        <f>'Initial Flow'!C1614</f>
        <v>MSG005343</v>
      </c>
    </row>
    <row r="1615" spans="1:14" x14ac:dyDescent="0.2">
      <c r="A1615">
        <f>IFERROR(VLOOKUP('Initial Flow'!H1615,'Initial Data'!A$1:U$2000,21,FALSE),"NULL")</f>
        <v>33</v>
      </c>
      <c r="B1615">
        <f>IFERROR(VLOOKUP('Initial Flow'!I1615,'Initial Data'!A$1:U$2000,21,FALSE),"NULL")</f>
        <v>813</v>
      </c>
      <c r="C1615">
        <f>IFERROR(VLOOKUP('Initial Flow'!J1615,'Initial Data'!A$1:U$2000,21,FALSE),"NULL")</f>
        <v>33</v>
      </c>
      <c r="D1615">
        <f>IFERROR(VLOOKUP('Initial Flow'!K1615,'Initial Data'!A$1:U$2000,21,FALSE),"NULL")</f>
        <v>293</v>
      </c>
      <c r="E1615" t="str">
        <f t="shared" si="75"/>
        <v>OK</v>
      </c>
      <c r="F1615">
        <f t="shared" si="76"/>
        <v>813</v>
      </c>
      <c r="G1615">
        <f t="shared" si="77"/>
        <v>33</v>
      </c>
      <c r="H1615" t="str">
        <f>'Initial Flow'!B1615</f>
        <v>IID291 - CD_AURORA_AM_TOF_5010</v>
      </c>
      <c r="I1615">
        <f>IFERROR(VLOOKUP('Initial Flow'!D1615,'Code Int'!$A$1:$B$10,2,FALSE),"NULL")</f>
        <v>19</v>
      </c>
      <c r="J1615">
        <f>IFERROR(VLOOKUP('Initial Flow'!E1615,'Code Int'!$A$1:$B$10,2,FALSE),"NULL")</f>
        <v>18</v>
      </c>
      <c r="K1615" t="str">
        <f>'Initial Flow'!F1615</f>
        <v/>
      </c>
      <c r="L1615" t="str">
        <f>'Initial Flow'!G1615</f>
        <v>CBL AM TOF Report for Aurora</v>
      </c>
      <c r="M1615" t="str">
        <f>'Initial Flow'!L1615</f>
        <v>Regulatory Report</v>
      </c>
      <c r="N1615" t="str">
        <f>'Initial Flow'!C1615</f>
        <v>MSG004908</v>
      </c>
    </row>
    <row r="1616" spans="1:14" x14ac:dyDescent="0.2">
      <c r="A1616">
        <f>IFERROR(VLOOKUP('Initial Flow'!H1616,'Initial Data'!A$1:U$2000,21,FALSE),"NULL")</f>
        <v>50</v>
      </c>
      <c r="B1616">
        <f>IFERROR(VLOOKUP('Initial Flow'!I1616,'Initial Data'!A$1:U$2000,21,FALSE),"NULL")</f>
        <v>605</v>
      </c>
      <c r="C1616">
        <f>IFERROR(VLOOKUP('Initial Flow'!J1616,'Initial Data'!A$1:U$2000,21,FALSE),"NULL")</f>
        <v>33</v>
      </c>
      <c r="D1616">
        <f>IFERROR(VLOOKUP('Initial Flow'!K1616,'Initial Data'!A$1:U$2000,21,FALSE),"NULL")</f>
        <v>837</v>
      </c>
      <c r="E1616" t="str">
        <f t="shared" si="75"/>
        <v>OK</v>
      </c>
      <c r="F1616">
        <f t="shared" si="76"/>
        <v>605</v>
      </c>
      <c r="G1616">
        <f t="shared" si="77"/>
        <v>33</v>
      </c>
      <c r="H1616" t="str">
        <f>'Initial Flow'!B1616</f>
        <v>IID432 - CD_GET_TCMQA_SSTS_GDG_LIST</v>
      </c>
      <c r="I1616">
        <f>IFERROR(VLOOKUP('Initial Flow'!D1616,'Code Int'!$A$1:$B$10,2,FALSE),"NULL")</f>
        <v>19</v>
      </c>
      <c r="J1616">
        <f>IFERROR(VLOOKUP('Initial Flow'!E1616,'Code Int'!$A$1:$B$10,2,FALSE),"NULL")</f>
        <v>16</v>
      </c>
      <c r="K1616" t="str">
        <f>'Initial Flow'!F1616</f>
        <v/>
      </c>
      <c r="L1616" t="str">
        <f>'Initial Flow'!G1616</f>
        <v>Good Guy List from TCMQA for Swift (via CDI)</v>
      </c>
      <c r="M1616" t="str">
        <f>'Initial Flow'!L1616</f>
        <v>Sanction List</v>
      </c>
      <c r="N1616" t="str">
        <f>'Initial Flow'!C1616</f>
        <v>MSG005027</v>
      </c>
    </row>
    <row r="1617" spans="1:14" x14ac:dyDescent="0.2">
      <c r="A1617">
        <f>IFERROR(VLOOKUP('Initial Flow'!H1617,'Initial Data'!A$1:U$2000,21,FALSE),"NULL")</f>
        <v>32</v>
      </c>
      <c r="B1617">
        <f>IFERROR(VLOOKUP('Initial Flow'!I1617,'Initial Data'!A$1:U$2000,21,FALSE),"NULL")</f>
        <v>1417</v>
      </c>
      <c r="C1617">
        <f>IFERROR(VLOOKUP('Initial Flow'!J1617,'Initial Data'!A$1:U$2000,21,FALSE),"NULL")</f>
        <v>21</v>
      </c>
      <c r="D1617">
        <f>IFERROR(VLOOKUP('Initial Flow'!K1617,'Initial Data'!A$1:U$2000,21,FALSE),"NULL")</f>
        <v>1394</v>
      </c>
      <c r="E1617" t="str">
        <f t="shared" si="75"/>
        <v>OK</v>
      </c>
      <c r="F1617">
        <f t="shared" si="76"/>
        <v>1417</v>
      </c>
      <c r="G1617">
        <f t="shared" si="77"/>
        <v>21</v>
      </c>
      <c r="H1617" t="str">
        <f>'Initial Flow'!B1617</f>
        <v>IID3437 - CREATE_MT565</v>
      </c>
      <c r="I1617" t="str">
        <f>IFERROR(VLOOKUP('Initial Flow'!D1617,'Code Int'!$A$1:$B$10,2,FALSE),"NULL")</f>
        <v>NULL</v>
      </c>
      <c r="J1617">
        <f>IFERROR(VLOOKUP('Initial Flow'!E1617,'Code Int'!$A$1:$B$10,2,FALSE),"NULL")</f>
        <v>15</v>
      </c>
      <c r="K1617" t="str">
        <f>'Initial Flow'!F1617</f>
        <v/>
      </c>
      <c r="L1617" t="str">
        <f>'Initial Flow'!G1617</f>
        <v>CA instruction message</v>
      </c>
      <c r="M1617" t="str">
        <f>'Initial Flow'!L1617</f>
        <v>MT565</v>
      </c>
      <c r="N1617" t="str">
        <f>'Initial Flow'!C1617</f>
        <v>MSG007695</v>
      </c>
    </row>
    <row r="1618" spans="1:14" x14ac:dyDescent="0.2">
      <c r="A1618">
        <f>IFERROR(VLOOKUP('Initial Flow'!H1618,'Initial Data'!A$1:U$2000,21,FALSE),"NULL")</f>
        <v>33</v>
      </c>
      <c r="B1618">
        <f>IFERROR(VLOOKUP('Initial Flow'!I1618,'Initial Data'!A$1:U$2000,21,FALSE),"NULL")</f>
        <v>301</v>
      </c>
      <c r="C1618">
        <f>IFERROR(VLOOKUP('Initial Flow'!J1618,'Initial Data'!A$1:U$2000,21,FALSE),"NULL")</f>
        <v>50</v>
      </c>
      <c r="D1618">
        <f>IFERROR(VLOOKUP('Initial Flow'!K1618,'Initial Data'!A$1:U$2000,21,FALSE),"NULL")</f>
        <v>561</v>
      </c>
      <c r="E1618" t="str">
        <f t="shared" si="75"/>
        <v>OK</v>
      </c>
      <c r="F1618">
        <f t="shared" si="76"/>
        <v>301</v>
      </c>
      <c r="G1618">
        <f t="shared" si="77"/>
        <v>50</v>
      </c>
      <c r="H1618" t="str">
        <f>'Initial Flow'!B1618</f>
        <v>IID607 - CD-CDI_TR_WORLDCHECK_SMON</v>
      </c>
      <c r="I1618">
        <f>IFERROR(VLOOKUP('Initial Flow'!D1618,'Code Int'!$A$1:$B$10,2,FALSE),"NULL")</f>
        <v>19</v>
      </c>
      <c r="J1618">
        <f>IFERROR(VLOOKUP('Initial Flow'!E1618,'Code Int'!$A$1:$B$10,2,FALSE),"NULL")</f>
        <v>18</v>
      </c>
      <c r="K1618" t="str">
        <f>'Initial Flow'!F1618</f>
        <v/>
      </c>
      <c r="L1618" t="str">
        <f>'Initial Flow'!G1618</f>
        <v>WorldCheck core lists for SMon (STOP P3)</v>
      </c>
      <c r="M1618" t="str">
        <f>'Initial Flow'!L1618</f>
        <v>Sanction List</v>
      </c>
      <c r="N1618" t="str">
        <f>'Initial Flow'!C1618</f>
        <v>MSG005184</v>
      </c>
    </row>
    <row r="1619" spans="1:14" x14ac:dyDescent="0.2">
      <c r="A1619">
        <f>IFERROR(VLOOKUP('Initial Flow'!H1619,'Initial Data'!A$1:U$2000,21,FALSE),"NULL")</f>
        <v>23</v>
      </c>
      <c r="B1619">
        <f>IFERROR(VLOOKUP('Initial Flow'!I1619,'Initial Data'!A$1:U$2000,21,FALSE),"NULL")</f>
        <v>913</v>
      </c>
      <c r="C1619">
        <f>IFERROR(VLOOKUP('Initial Flow'!J1619,'Initial Data'!A$1:U$2000,21,FALSE),"NULL")</f>
        <v>59</v>
      </c>
      <c r="D1619">
        <f>IFERROR(VLOOKUP('Initial Flow'!K1619,'Initial Data'!A$1:U$2000,21,FALSE),"NULL")</f>
        <v>478</v>
      </c>
      <c r="E1619" t="str">
        <f t="shared" si="75"/>
        <v>OK</v>
      </c>
      <c r="F1619">
        <f t="shared" si="76"/>
        <v>913</v>
      </c>
      <c r="G1619">
        <f t="shared" si="77"/>
        <v>59</v>
      </c>
      <c r="H1619" t="str">
        <f>'Initial Flow'!B1619</f>
        <v>IID818 - CREATE_MT598_PI2</v>
      </c>
      <c r="I1619">
        <f>IFERROR(VLOOKUP('Initial Flow'!D1619,'Code Int'!$A$1:$B$10,2,FALSE),"NULL")</f>
        <v>19</v>
      </c>
      <c r="J1619">
        <f>IFERROR(VLOOKUP('Initial Flow'!E1619,'Code Int'!$A$1:$B$10,2,FALSE),"NULL")</f>
        <v>15</v>
      </c>
      <c r="K1619" t="str">
        <f>'Initial Flow'!F1619</f>
        <v/>
      </c>
      <c r="L1619" t="str">
        <f>'Initial Flow'!G1619</f>
        <v>ISO MT598-CSB</v>
      </c>
      <c r="M1619" t="str">
        <f>'Initial Flow'!L1619</f>
        <v>MT598</v>
      </c>
      <c r="N1619" t="str">
        <f>'Initial Flow'!C1619</f>
        <v>MSG005333</v>
      </c>
    </row>
    <row r="1620" spans="1:14" x14ac:dyDescent="0.2">
      <c r="A1620">
        <f>IFERROR(VLOOKUP('Initial Flow'!H1620,'Initial Data'!A$1:U$2000,21,FALSE),"NULL")</f>
        <v>21</v>
      </c>
      <c r="B1620">
        <f>IFERROR(VLOOKUP('Initial Flow'!I1620,'Initial Data'!A$1:U$2000,21,FALSE),"NULL")</f>
        <v>193</v>
      </c>
      <c r="C1620">
        <f>IFERROR(VLOOKUP('Initial Flow'!J1620,'Initial Data'!A$1:U$2000,21,FALSE),"NULL")</f>
        <v>88</v>
      </c>
      <c r="D1620">
        <f>IFERROR(VLOOKUP('Initial Flow'!K1620,'Initial Data'!A$1:U$2000,21,FALSE),"NULL")</f>
        <v>462</v>
      </c>
      <c r="E1620" t="str">
        <f t="shared" si="75"/>
        <v>OK</v>
      </c>
      <c r="F1620">
        <f t="shared" si="76"/>
        <v>193</v>
      </c>
      <c r="G1620">
        <f t="shared" si="77"/>
        <v>88</v>
      </c>
      <c r="H1620" t="str">
        <f>'Initial Flow'!B1620</f>
        <v>IID1040 - D.WAIT_CUST_DETACHMENT_BLOCK_DAY_MSV</v>
      </c>
      <c r="I1620">
        <f>IFERROR(VLOOKUP('Initial Flow'!D1620,'Code Int'!$A$1:$B$10,2,FALSE),"NULL")</f>
        <v>19</v>
      </c>
      <c r="J1620">
        <f>IFERROR(VLOOKUP('Initial Flow'!E1620,'Code Int'!$A$1:$B$10,2,FALSE),"NULL")</f>
        <v>17</v>
      </c>
      <c r="K1620" t="str">
        <f>'Initial Flow'!F1620</f>
        <v/>
      </c>
      <c r="L1620" t="str">
        <f>'Initial Flow'!G1620</f>
        <v>Detachment processing in DTP</v>
      </c>
      <c r="M1620" t="str">
        <f>'Initial Flow'!L1620</f>
        <v>Custody Event</v>
      </c>
      <c r="N1620" t="str">
        <f>'Initial Flow'!C1620</f>
        <v>MSG005450</v>
      </c>
    </row>
    <row r="1621" spans="1:14" x14ac:dyDescent="0.2">
      <c r="A1621">
        <f>IFERROR(VLOOKUP('Initial Flow'!H1621,'Initial Data'!A$1:U$2000,21,FALSE),"NULL")</f>
        <v>23</v>
      </c>
      <c r="B1621">
        <f>IFERROR(VLOOKUP('Initial Flow'!I1621,'Initial Data'!A$1:U$2000,21,FALSE),"NULL")</f>
        <v>913</v>
      </c>
      <c r="C1621">
        <f>IFERROR(VLOOKUP('Initial Flow'!J1621,'Initial Data'!A$1:U$2000,21,FALSE),"NULL")</f>
        <v>59</v>
      </c>
      <c r="D1621">
        <f>IFERROR(VLOOKUP('Initial Flow'!K1621,'Initial Data'!A$1:U$2000,21,FALSE),"NULL")</f>
        <v>478</v>
      </c>
      <c r="E1621" t="str">
        <f t="shared" si="75"/>
        <v>OK</v>
      </c>
      <c r="F1621">
        <f t="shared" si="76"/>
        <v>913</v>
      </c>
      <c r="G1621">
        <f t="shared" si="77"/>
        <v>59</v>
      </c>
      <c r="H1621" t="str">
        <f>'Initial Flow'!B1621</f>
        <v>IID838 - CREATE_MT998_PI2</v>
      </c>
      <c r="I1621">
        <f>IFERROR(VLOOKUP('Initial Flow'!D1621,'Code Int'!$A$1:$B$10,2,FALSE),"NULL")</f>
        <v>19</v>
      </c>
      <c r="J1621">
        <f>IFERROR(VLOOKUP('Initial Flow'!E1621,'Code Int'!$A$1:$B$10,2,FALSE),"NULL")</f>
        <v>15</v>
      </c>
      <c r="K1621" t="str">
        <f>'Initial Flow'!F1621</f>
        <v/>
      </c>
      <c r="L1621" t="str">
        <f>'Initial Flow'!G1621</f>
        <v>ISO MT998-CSB</v>
      </c>
      <c r="M1621" t="str">
        <f>'Initial Flow'!L1621</f>
        <v>MT998</v>
      </c>
      <c r="N1621" t="str">
        <f>'Initial Flow'!C1621</f>
        <v>MSG005353</v>
      </c>
    </row>
    <row r="1622" spans="1:14" x14ac:dyDescent="0.2">
      <c r="A1622">
        <f>IFERROR(VLOOKUP('Initial Flow'!H1622,'Initial Data'!A$1:U$2000,21,FALSE),"NULL")</f>
        <v>24</v>
      </c>
      <c r="B1622" t="str">
        <f>IFERROR(VLOOKUP('Initial Flow'!I1622,'Initial Data'!A$1:U$2000,21,FALSE),"NULL")</f>
        <v>NULL</v>
      </c>
      <c r="C1622">
        <f>IFERROR(VLOOKUP('Initial Flow'!J1622,'Initial Data'!A$1:U$2000,21,FALSE),"NULL")</f>
        <v>33</v>
      </c>
      <c r="D1622">
        <f>IFERROR(VLOOKUP('Initial Flow'!K1622,'Initial Data'!A$1:U$2000,21,FALSE),"NULL")</f>
        <v>717</v>
      </c>
      <c r="E1622" t="str">
        <f t="shared" si="75"/>
        <v>OK</v>
      </c>
      <c r="F1622">
        <f t="shared" si="76"/>
        <v>24</v>
      </c>
      <c r="G1622">
        <f t="shared" si="77"/>
        <v>33</v>
      </c>
      <c r="H1622" t="str">
        <f>'Initial Flow'!B1622</f>
        <v>IID9025 - CUSTODY_XIPA_CASH_INS</v>
      </c>
      <c r="I1622">
        <f>IFERROR(VLOOKUP('Initial Flow'!D1622,'Code Int'!$A$1:$B$10,2,FALSE),"NULL")</f>
        <v>19</v>
      </c>
      <c r="J1622">
        <f>IFERROR(VLOOKUP('Initial Flow'!E1622,'Code Int'!$A$1:$B$10,2,FALSE),"NULL")</f>
        <v>18</v>
      </c>
      <c r="K1622" t="str">
        <f>'Initial Flow'!F1622</f>
        <v/>
      </c>
      <c r="L1622" t="str">
        <f>'Initial Flow'!G1622</f>
        <v>XIPA Cash file</v>
      </c>
      <c r="M1622" t="str">
        <f>'Initial Flow'!L1622</f>
        <v>Cash Instruction</v>
      </c>
      <c r="N1622" t="str">
        <f>'Initial Flow'!C1622</f>
        <v>MSG005390</v>
      </c>
    </row>
    <row r="1623" spans="1:14" x14ac:dyDescent="0.2">
      <c r="A1623">
        <f>IFERROR(VLOOKUP('Initial Flow'!H1623,'Initial Data'!A$1:U$2000,21,FALSE),"NULL")</f>
        <v>33</v>
      </c>
      <c r="B1623">
        <f>IFERROR(VLOOKUP('Initial Flow'!I1623,'Initial Data'!A$1:U$2000,21,FALSE),"NULL")</f>
        <v>813</v>
      </c>
      <c r="C1623">
        <f>IFERROR(VLOOKUP('Initial Flow'!J1623,'Initial Data'!A$1:U$2000,21,FALSE),"NULL")</f>
        <v>33</v>
      </c>
      <c r="D1623">
        <f>IFERROR(VLOOKUP('Initial Flow'!K1623,'Initial Data'!A$1:U$2000,21,FALSE),"NULL")</f>
        <v>293</v>
      </c>
      <c r="E1623" t="str">
        <f t="shared" si="75"/>
        <v>OK</v>
      </c>
      <c r="F1623">
        <f t="shared" si="76"/>
        <v>813</v>
      </c>
      <c r="G1623">
        <f t="shared" si="77"/>
        <v>33</v>
      </c>
      <c r="H1623" t="str">
        <f>'Initial Flow'!B1623</f>
        <v>IID346 - CD_AURORA_NCCIPPAY_SEPA</v>
      </c>
      <c r="I1623">
        <f>IFERROR(VLOOKUP('Initial Flow'!D1623,'Code Int'!$A$1:$B$10,2,FALSE),"NULL")</f>
        <v>19</v>
      </c>
      <c r="J1623">
        <f>IFERROR(VLOOKUP('Initial Flow'!E1623,'Code Int'!$A$1:$B$10,2,FALSE),"NULL")</f>
        <v>18</v>
      </c>
      <c r="K1623" t="str">
        <f>'Initial Flow'!F1623</f>
        <v/>
      </c>
      <c r="L1623" t="str">
        <f>'Initial Flow'!G1623</f>
        <v>Aurora NCCIP Balances for Credit Monitoring Reports NCCIPPAY5010 [ER266454]</v>
      </c>
      <c r="M1623" t="str">
        <f>'Initial Flow'!L1623</f>
        <v>Regulatory Report</v>
      </c>
      <c r="N1623" t="str">
        <f>'Initial Flow'!C1623</f>
        <v>MSG004950</v>
      </c>
    </row>
    <row r="1624" spans="1:14" x14ac:dyDescent="0.2">
      <c r="A1624">
        <f>IFERROR(VLOOKUP('Initial Flow'!H1624,'Initial Data'!A$1:U$2000,21,FALSE),"NULL")</f>
        <v>105</v>
      </c>
      <c r="B1624" t="str">
        <f>IFERROR(VLOOKUP('Initial Flow'!I1624,'Initial Data'!A$1:U$2000,21,FALSE),"NULL")</f>
        <v>NULL</v>
      </c>
      <c r="C1624">
        <f>IFERROR(VLOOKUP('Initial Flow'!J1624,'Initial Data'!A$1:U$2000,21,FALSE),"NULL")</f>
        <v>101</v>
      </c>
      <c r="D1624">
        <f>IFERROR(VLOOKUP('Initial Flow'!K1624,'Initial Data'!A$1:U$2000,21,FALSE),"NULL")</f>
        <v>1454</v>
      </c>
      <c r="E1624" t="str">
        <f t="shared" si="75"/>
        <v>OK</v>
      </c>
      <c r="F1624">
        <f t="shared" si="76"/>
        <v>105</v>
      </c>
      <c r="G1624">
        <f t="shared" si="77"/>
        <v>101</v>
      </c>
      <c r="H1624" t="str">
        <f>'Initial Flow'!B1624</f>
        <v>IID3171 - DWH_CDOC_STATEMENT</v>
      </c>
      <c r="I1624">
        <f>IFERROR(VLOOKUP('Initial Flow'!D1624,'Code Int'!$A$1:$B$10,2,FALSE),"NULL")</f>
        <v>19</v>
      </c>
      <c r="J1624">
        <f>IFERROR(VLOOKUP('Initial Flow'!E1624,'Code Int'!$A$1:$B$10,2,FALSE),"NULL")</f>
        <v>18</v>
      </c>
      <c r="K1624" t="str">
        <f>'Initial Flow'!F1624</f>
        <v/>
      </c>
      <c r="L1624" t="str">
        <f>'Initial Flow'!G1624</f>
        <v/>
      </c>
      <c r="M1624" t="str">
        <f>'Initial Flow'!L1624</f>
        <v>Position</v>
      </c>
      <c r="N1624" t="str">
        <f>'Initial Flow'!C1624</f>
        <v>MSG007125</v>
      </c>
    </row>
    <row r="1625" spans="1:14" x14ac:dyDescent="0.2">
      <c r="A1625">
        <f>IFERROR(VLOOKUP('Initial Flow'!H1625,'Initial Data'!A$1:U$2000,21,FALSE),"NULL")</f>
        <v>33</v>
      </c>
      <c r="B1625">
        <f>IFERROR(VLOOKUP('Initial Flow'!I1625,'Initial Data'!A$1:U$2000,21,FALSE),"NULL")</f>
        <v>765</v>
      </c>
      <c r="C1625">
        <f>IFERROR(VLOOKUP('Initial Flow'!J1625,'Initial Data'!A$1:U$2000,21,FALSE),"NULL")</f>
        <v>33</v>
      </c>
      <c r="D1625">
        <f>IFERROR(VLOOKUP('Initial Flow'!K1625,'Initial Data'!A$1:U$2000,21,FALSE),"NULL")</f>
        <v>293</v>
      </c>
      <c r="E1625" t="str">
        <f t="shared" si="75"/>
        <v>OK</v>
      </c>
      <c r="F1625">
        <f t="shared" si="76"/>
        <v>765</v>
      </c>
      <c r="G1625">
        <f t="shared" si="77"/>
        <v>33</v>
      </c>
      <c r="H1625" t="str">
        <f>'Initial Flow'!B1625</f>
        <v>IID318 - CD_AURORA_INS_REPORT</v>
      </c>
      <c r="I1625">
        <f>IFERROR(VLOOKUP('Initial Flow'!D1625,'Code Int'!$A$1:$B$10,2,FALSE),"NULL")</f>
        <v>19</v>
      </c>
      <c r="J1625">
        <f>IFERROR(VLOOKUP('Initial Flow'!E1625,'Code Int'!$A$1:$B$10,2,FALSE),"NULL")</f>
        <v>18</v>
      </c>
      <c r="K1625" t="str">
        <f>'Initial Flow'!F1625</f>
        <v/>
      </c>
      <c r="L1625" t="str">
        <f>'Initial Flow'!G1625</f>
        <v>Blue book - RTS settlement instructions - interface to Aurora [ER293136]</v>
      </c>
      <c r="M1625" t="str">
        <f>'Initial Flow'!L1625</f>
        <v>Regulatory Report</v>
      </c>
      <c r="N1625" t="str">
        <f>'Initial Flow'!C1625</f>
        <v>MSG004928</v>
      </c>
    </row>
    <row r="1626" spans="1:14" x14ac:dyDescent="0.2">
      <c r="A1626">
        <f>IFERROR(VLOOKUP('Initial Flow'!H1626,'Initial Data'!A$1:U$2000,21,FALSE),"NULL")</f>
        <v>19</v>
      </c>
      <c r="B1626">
        <f>IFERROR(VLOOKUP('Initial Flow'!I1626,'Initial Data'!A$1:U$2000,21,FALSE),"NULL")</f>
        <v>1142</v>
      </c>
      <c r="C1626">
        <f>IFERROR(VLOOKUP('Initial Flow'!J1626,'Initial Data'!A$1:U$2000,21,FALSE),"NULL")</f>
        <v>60</v>
      </c>
      <c r="D1626">
        <f>IFERROR(VLOOKUP('Initial Flow'!K1626,'Initial Data'!A$1:U$2000,21,FALSE),"NULL")</f>
        <v>562</v>
      </c>
      <c r="E1626" t="str">
        <f t="shared" si="75"/>
        <v>OK</v>
      </c>
      <c r="F1626">
        <f t="shared" si="76"/>
        <v>1142</v>
      </c>
      <c r="G1626">
        <f t="shared" si="77"/>
        <v>60</v>
      </c>
      <c r="H1626" t="str">
        <f>'Initial Flow'!B1626</f>
        <v>IID2175 - nostroccbref</v>
      </c>
      <c r="I1626">
        <f>IFERROR(VLOOKUP('Initial Flow'!D1626,'Code Int'!$A$1:$B$10,2,FALSE),"NULL")</f>
        <v>19</v>
      </c>
      <c r="J1626">
        <f>IFERROR(VLOOKUP('Initial Flow'!E1626,'Code Int'!$A$1:$B$10,2,FALSE),"NULL")</f>
        <v>17</v>
      </c>
      <c r="K1626" t="str">
        <f>'Initial Flow'!F1626</f>
        <v/>
      </c>
      <c r="L1626" t="str">
        <f>'Initial Flow'!G1626</f>
        <v>CCB Reference Data (recfamr.dat)</v>
      </c>
      <c r="M1626" t="str">
        <f>'Initial Flow'!L1626</f>
        <v>CCB</v>
      </c>
      <c r="N1626" t="str">
        <f>'Initial Flow'!C1626</f>
        <v>MSG006314</v>
      </c>
    </row>
    <row r="1627" spans="1:14" x14ac:dyDescent="0.2">
      <c r="A1627">
        <f>IFERROR(VLOOKUP('Initial Flow'!H1627,'Initial Data'!A$1:U$2000,21,FALSE),"NULL")</f>
        <v>19</v>
      </c>
      <c r="B1627">
        <f>IFERROR(VLOOKUP('Initial Flow'!I1627,'Initial Data'!A$1:U$2000,21,FALSE),"NULL")</f>
        <v>1142</v>
      </c>
      <c r="C1627">
        <f>IFERROR(VLOOKUP('Initial Flow'!J1627,'Initial Data'!A$1:U$2000,21,FALSE),"NULL")</f>
        <v>22</v>
      </c>
      <c r="D1627">
        <f>IFERROR(VLOOKUP('Initial Flow'!K1627,'Initial Data'!A$1:U$2000,21,FALSE),"NULL")</f>
        <v>403</v>
      </c>
      <c r="E1627" t="str">
        <f t="shared" si="75"/>
        <v>OK</v>
      </c>
      <c r="F1627">
        <f t="shared" si="76"/>
        <v>1142</v>
      </c>
      <c r="G1627">
        <f t="shared" si="77"/>
        <v>22</v>
      </c>
      <c r="H1627" t="str">
        <f>'Initial Flow'!B1627</f>
        <v>IID1972 - institutions1610</v>
      </c>
      <c r="I1627">
        <f>IFERROR(VLOOKUP('Initial Flow'!D1627,'Code Int'!$A$1:$B$10,2,FALSE),"NULL")</f>
        <v>19</v>
      </c>
      <c r="J1627">
        <f>IFERROR(VLOOKUP('Initial Flow'!E1627,'Code Int'!$A$1:$B$10,2,FALSE),"NULL")</f>
        <v>17</v>
      </c>
      <c r="K1627" t="str">
        <f>'Initial Flow'!F1627</f>
        <v/>
      </c>
      <c r="L1627" t="str">
        <f>'Initial Flow'!G1627</f>
        <v>1610 Account Institutions Table</v>
      </c>
      <c r="M1627" t="str">
        <f>'Initial Flow'!L1627</f>
        <v>Institution</v>
      </c>
      <c r="N1627" t="str">
        <f>'Initial Flow'!C1627</f>
        <v>MSG006138</v>
      </c>
    </row>
    <row r="1628" spans="1:14" x14ac:dyDescent="0.2">
      <c r="A1628">
        <f>IFERROR(VLOOKUP('Initial Flow'!H1628,'Initial Data'!A$1:U$2000,21,FALSE),"NULL")</f>
        <v>27</v>
      </c>
      <c r="B1628">
        <f>IFERROR(VLOOKUP('Initial Flow'!I1628,'Initial Data'!A$1:U$2000,21,FALSE),"NULL")</f>
        <v>968</v>
      </c>
      <c r="C1628">
        <f>IFERROR(VLOOKUP('Initial Flow'!J1628,'Initial Data'!A$1:U$2000,21,FALSE),"NULL")</f>
        <v>56</v>
      </c>
      <c r="D1628">
        <f>IFERROR(VLOOKUP('Initial Flow'!K1628,'Initial Data'!A$1:U$2000,21,FALSE),"NULL")</f>
        <v>1100</v>
      </c>
      <c r="E1628" t="str">
        <f t="shared" si="75"/>
        <v>OK</v>
      </c>
      <c r="F1628">
        <f t="shared" si="76"/>
        <v>968</v>
      </c>
      <c r="G1628">
        <f t="shared" si="77"/>
        <v>56</v>
      </c>
      <c r="H1628" t="str">
        <f>'Initial Flow'!B1628</f>
        <v>IID1083 - D.WAIT_RDF_FS_MGR_EXTRACT_CS</v>
      </c>
      <c r="I1628">
        <f>IFERROR(VLOOKUP('Initial Flow'!D1628,'Code Int'!$A$1:$B$10,2,FALSE),"NULL")</f>
        <v>19</v>
      </c>
      <c r="J1628">
        <f>IFERROR(VLOOKUP('Initial Flow'!E1628,'Code Int'!$A$1:$B$10,2,FALSE),"NULL")</f>
        <v>17</v>
      </c>
      <c r="K1628" t="str">
        <f>'Initial Flow'!F1628</f>
        <v/>
      </c>
      <c r="L1628" t="str">
        <f>'Initial Flow'!G1628</f>
        <v>Notifies RTS that RDF FSMGR file was generated can be processed (Issuer ratings, Instruments-Issuer links)</v>
      </c>
      <c r="M1628" t="str">
        <f>'Initial Flow'!L1628</f>
        <v>Issuer Rating</v>
      </c>
      <c r="N1628" t="str">
        <f>'Initial Flow'!C1628</f>
        <v>MSG005465</v>
      </c>
    </row>
    <row r="1629" spans="1:14" x14ac:dyDescent="0.2">
      <c r="A1629">
        <f>IFERROR(VLOOKUP('Initial Flow'!H1629,'Initial Data'!A$1:U$2000,21,FALSE),"NULL")</f>
        <v>100</v>
      </c>
      <c r="B1629">
        <f>IFERROR(VLOOKUP('Initial Flow'!I1629,'Initial Data'!A$1:U$2000,21,FALSE),"NULL")</f>
        <v>1186</v>
      </c>
      <c r="C1629">
        <f>IFERROR(VLOOKUP('Initial Flow'!J1629,'Initial Data'!A$1:U$2000,21,FALSE),"NULL")</f>
        <v>106</v>
      </c>
      <c r="D1629">
        <f>IFERROR(VLOOKUP('Initial Flow'!K1629,'Initial Data'!A$1:U$2000,21,FALSE),"NULL")</f>
        <v>1476</v>
      </c>
      <c r="E1629" t="str">
        <f t="shared" si="75"/>
        <v>OK</v>
      </c>
      <c r="F1629">
        <f t="shared" si="76"/>
        <v>1186</v>
      </c>
      <c r="G1629">
        <f t="shared" si="77"/>
        <v>106</v>
      </c>
      <c r="H1629" t="str">
        <f>'Initial Flow'!B1629</f>
        <v>IID3177 - CCS_WMB_ORDER_ROUTING</v>
      </c>
      <c r="I1629">
        <f>IFERROR(VLOOKUP('Initial Flow'!D1629,'Code Int'!$A$1:$B$10,2,FALSE),"NULL")</f>
        <v>19</v>
      </c>
      <c r="J1629">
        <f>IFERROR(VLOOKUP('Initial Flow'!E1629,'Code Int'!$A$1:$B$10,2,FALSE),"NULL")</f>
        <v>15</v>
      </c>
      <c r="K1629" t="str">
        <f>'Initial Flow'!F1629</f>
        <v/>
      </c>
      <c r="L1629" t="str">
        <f>'Initial Flow'!G1629</f>
        <v>Outbound order routing messages</v>
      </c>
      <c r="M1629" t="str">
        <f>'Initial Flow'!L1629</f>
        <v>Order Routing</v>
      </c>
      <c r="N1629" t="str">
        <f>'Initial Flow'!C1629</f>
        <v>MSG007131</v>
      </c>
    </row>
    <row r="1630" spans="1:14" x14ac:dyDescent="0.2">
      <c r="A1630">
        <f>IFERROR(VLOOKUP('Initial Flow'!H1630,'Initial Data'!A$1:U$2000,21,FALSE),"NULL")</f>
        <v>73</v>
      </c>
      <c r="B1630">
        <f>IFERROR(VLOOKUP('Initial Flow'!I1630,'Initial Data'!A$1:U$2000,21,FALSE),"NULL")</f>
        <v>280</v>
      </c>
      <c r="C1630">
        <f>IFERROR(VLOOKUP('Initial Flow'!J1630,'Initial Data'!A$1:U$2000,21,FALSE),"NULL")</f>
        <v>73</v>
      </c>
      <c r="D1630">
        <f>IFERROR(VLOOKUP('Initial Flow'!K1630,'Initial Data'!A$1:U$2000,21,FALSE),"NULL")</f>
        <v>280</v>
      </c>
      <c r="E1630" t="str">
        <f t="shared" si="75"/>
        <v>OK</v>
      </c>
      <c r="F1630">
        <f t="shared" si="76"/>
        <v>280</v>
      </c>
      <c r="G1630">
        <f t="shared" si="77"/>
        <v>73</v>
      </c>
      <c r="H1630" t="str">
        <f>'Initial Flow'!B1630</f>
        <v>IID2473 - RdseTechnicalNotification</v>
      </c>
      <c r="I1630">
        <f>IFERROR(VLOOKUP('Initial Flow'!D1630,'Code Int'!$A$1:$B$10,2,FALSE),"NULL")</f>
        <v>19</v>
      </c>
      <c r="J1630">
        <f>IFERROR(VLOOKUP('Initial Flow'!E1630,'Code Int'!$A$1:$B$10,2,FALSE),"NULL")</f>
        <v>15</v>
      </c>
      <c r="K1630" t="str">
        <f>'Initial Flow'!F1630</f>
        <v/>
      </c>
      <c r="L1630" t="str">
        <f>'Initial Flow'!G1630</f>
        <v>Rdse Technical Notification</v>
      </c>
      <c r="M1630" t="str">
        <f>'Initial Flow'!L1630</f>
        <v>Cash Instruction</v>
      </c>
      <c r="N1630" t="str">
        <f>'Initial Flow'!C1630</f>
        <v>MSG006506</v>
      </c>
    </row>
    <row r="1631" spans="1:14" x14ac:dyDescent="0.2">
      <c r="A1631">
        <f>IFERROR(VLOOKUP('Initial Flow'!H1631,'Initial Data'!A$1:U$2000,21,FALSE),"NULL")</f>
        <v>23</v>
      </c>
      <c r="B1631">
        <f>IFERROR(VLOOKUP('Initial Flow'!I1631,'Initial Data'!A$1:U$2000,21,FALSE),"NULL")</f>
        <v>913</v>
      </c>
      <c r="C1631">
        <f>IFERROR(VLOOKUP('Initial Flow'!J1631,'Initial Data'!A$1:U$2000,21,FALSE),"NULL")</f>
        <v>59</v>
      </c>
      <c r="D1631">
        <f>IFERROR(VLOOKUP('Initial Flow'!K1631,'Initial Data'!A$1:U$2000,21,FALSE),"NULL")</f>
        <v>478</v>
      </c>
      <c r="E1631" t="str">
        <f t="shared" si="75"/>
        <v>OK</v>
      </c>
      <c r="F1631">
        <f t="shared" si="76"/>
        <v>913</v>
      </c>
      <c r="G1631">
        <f t="shared" si="77"/>
        <v>59</v>
      </c>
      <c r="H1631" t="str">
        <f>'Initial Flow'!B1631</f>
        <v>IID781 - CREATE_MT392_PI2</v>
      </c>
      <c r="I1631">
        <f>IFERROR(VLOOKUP('Initial Flow'!D1631,'Code Int'!$A$1:$B$10,2,FALSE),"NULL")</f>
        <v>19</v>
      </c>
      <c r="J1631">
        <f>IFERROR(VLOOKUP('Initial Flow'!E1631,'Code Int'!$A$1:$B$10,2,FALSE),"NULL")</f>
        <v>15</v>
      </c>
      <c r="K1631" t="str">
        <f>'Initial Flow'!F1631</f>
        <v/>
      </c>
      <c r="L1631" t="str">
        <f>'Initial Flow'!G1631</f>
        <v>ISO MT392-CSB</v>
      </c>
      <c r="M1631" t="str">
        <f>'Initial Flow'!L1631</f>
        <v>MT392</v>
      </c>
      <c r="N1631" t="str">
        <f>'Initial Flow'!C1631</f>
        <v>MSG005297</v>
      </c>
    </row>
    <row r="1632" spans="1:14" x14ac:dyDescent="0.2">
      <c r="A1632">
        <f>IFERROR(VLOOKUP('Initial Flow'!H1632,'Initial Data'!A$1:U$2000,21,FALSE),"NULL")</f>
        <v>23</v>
      </c>
      <c r="B1632">
        <f>IFERROR(VLOOKUP('Initial Flow'!I1632,'Initial Data'!A$1:U$2000,21,FALSE),"NULL")</f>
        <v>913</v>
      </c>
      <c r="C1632">
        <f>IFERROR(VLOOKUP('Initial Flow'!J1632,'Initial Data'!A$1:U$2000,21,FALSE),"NULL")</f>
        <v>59</v>
      </c>
      <c r="D1632">
        <f>IFERROR(VLOOKUP('Initial Flow'!K1632,'Initial Data'!A$1:U$2000,21,FALSE),"NULL")</f>
        <v>478</v>
      </c>
      <c r="E1632" t="str">
        <f t="shared" si="75"/>
        <v>OK</v>
      </c>
      <c r="F1632">
        <f t="shared" si="76"/>
        <v>913</v>
      </c>
      <c r="G1632">
        <f t="shared" si="77"/>
        <v>59</v>
      </c>
      <c r="H1632" t="str">
        <f>'Initial Flow'!B1632</f>
        <v>IID779 - CREATE_MT320_PI2</v>
      </c>
      <c r="I1632">
        <f>IFERROR(VLOOKUP('Initial Flow'!D1632,'Code Int'!$A$1:$B$10,2,FALSE),"NULL")</f>
        <v>19</v>
      </c>
      <c r="J1632">
        <f>IFERROR(VLOOKUP('Initial Flow'!E1632,'Code Int'!$A$1:$B$10,2,FALSE),"NULL")</f>
        <v>15</v>
      </c>
      <c r="K1632" t="str">
        <f>'Initial Flow'!F1632</f>
        <v/>
      </c>
      <c r="L1632" t="str">
        <f>'Initial Flow'!G1632</f>
        <v>ISO MT320-CSB</v>
      </c>
      <c r="M1632" t="str">
        <f>'Initial Flow'!L1632</f>
        <v>MT320</v>
      </c>
      <c r="N1632" t="str">
        <f>'Initial Flow'!C1632</f>
        <v>MSG005295</v>
      </c>
    </row>
    <row r="1633" spans="1:14" x14ac:dyDescent="0.2">
      <c r="A1633">
        <f>IFERROR(VLOOKUP('Initial Flow'!H1633,'Initial Data'!A$1:U$2000,21,FALSE),"NULL")</f>
        <v>20</v>
      </c>
      <c r="B1633">
        <f>IFERROR(VLOOKUP('Initial Flow'!I1633,'Initial Data'!A$1:U$2000,21,FALSE),"NULL")</f>
        <v>715</v>
      </c>
      <c r="C1633">
        <f>IFERROR(VLOOKUP('Initial Flow'!J1633,'Initial Data'!A$1:U$2000,21,FALSE),"NULL")</f>
        <v>23</v>
      </c>
      <c r="D1633">
        <f>IFERROR(VLOOKUP('Initial Flow'!K1633,'Initial Data'!A$1:U$2000,21,FALSE),"NULL")</f>
        <v>941</v>
      </c>
      <c r="E1633" t="str">
        <f t="shared" si="75"/>
        <v>OK</v>
      </c>
      <c r="F1633">
        <f t="shared" si="76"/>
        <v>715</v>
      </c>
      <c r="G1633">
        <f t="shared" si="77"/>
        <v>23</v>
      </c>
      <c r="H1633" t="str">
        <f>'Initial Flow'!B1633</f>
        <v>IID1438 - HUB_OUT_COLLAT_ASX</v>
      </c>
      <c r="I1633">
        <f>IFERROR(VLOOKUP('Initial Flow'!D1633,'Code Int'!$A$1:$B$10,2,FALSE),"NULL")</f>
        <v>19</v>
      </c>
      <c r="J1633">
        <f>IFERROR(VLOOKUP('Initial Flow'!E1633,'Code Int'!$A$1:$B$10,2,FALSE),"NULL")</f>
        <v>15</v>
      </c>
      <c r="K1633" t="str">
        <f>'Initial Flow'!F1633</f>
        <v/>
      </c>
      <c r="L1633" t="str">
        <f>'Initial Flow'!G1633</f>
        <v/>
      </c>
      <c r="M1633" t="str">
        <f>'Initial Flow'!L1633</f>
        <v>Collateral Exposure</v>
      </c>
      <c r="N1633" t="str">
        <f>'Initial Flow'!C1633</f>
        <v>MSG005712</v>
      </c>
    </row>
    <row r="1634" spans="1:14" x14ac:dyDescent="0.2">
      <c r="A1634">
        <f>IFERROR(VLOOKUP('Initial Flow'!H1634,'Initial Data'!A$1:U$2000,21,FALSE),"NULL")</f>
        <v>73</v>
      </c>
      <c r="B1634">
        <f>IFERROR(VLOOKUP('Initial Flow'!I1634,'Initial Data'!A$1:U$2000,21,FALSE),"NULL")</f>
        <v>280</v>
      </c>
      <c r="C1634">
        <f>IFERROR(VLOOKUP('Initial Flow'!J1634,'Initial Data'!A$1:U$2000,21,FALSE),"NULL")</f>
        <v>73</v>
      </c>
      <c r="D1634">
        <f>IFERROR(VLOOKUP('Initial Flow'!K1634,'Initial Data'!A$1:U$2000,21,FALSE),"NULL")</f>
        <v>280</v>
      </c>
      <c r="E1634" t="str">
        <f t="shared" si="75"/>
        <v>OK</v>
      </c>
      <c r="F1634">
        <f t="shared" si="76"/>
        <v>280</v>
      </c>
      <c r="G1634">
        <f t="shared" si="77"/>
        <v>73</v>
      </c>
      <c r="H1634" t="str">
        <f>'Initial Flow'!B1634</f>
        <v>IID2473 - RdseTechnicalNotification</v>
      </c>
      <c r="I1634">
        <f>IFERROR(VLOOKUP('Initial Flow'!D1634,'Code Int'!$A$1:$B$10,2,FALSE),"NULL")</f>
        <v>19</v>
      </c>
      <c r="J1634">
        <f>IFERROR(VLOOKUP('Initial Flow'!E1634,'Code Int'!$A$1:$B$10,2,FALSE),"NULL")</f>
        <v>15</v>
      </c>
      <c r="K1634" t="str">
        <f>'Initial Flow'!F1634</f>
        <v/>
      </c>
      <c r="L1634" t="str">
        <f>'Initial Flow'!G1634</f>
        <v>Rdse Technical Notification</v>
      </c>
      <c r="M1634" t="str">
        <f>'Initial Flow'!L1634</f>
        <v>Position</v>
      </c>
      <c r="N1634" t="str">
        <f>'Initial Flow'!C1634</f>
        <v>MSG006506</v>
      </c>
    </row>
    <row r="1635" spans="1:14" x14ac:dyDescent="0.2">
      <c r="A1635">
        <f>IFERROR(VLOOKUP('Initial Flow'!H1635,'Initial Data'!A$1:U$2000,21,FALSE),"NULL")</f>
        <v>21</v>
      </c>
      <c r="B1635">
        <f>IFERROR(VLOOKUP('Initial Flow'!I1635,'Initial Data'!A$1:U$2000,21,FALSE),"NULL")</f>
        <v>1395</v>
      </c>
      <c r="C1635">
        <f>IFERROR(VLOOKUP('Initial Flow'!J1635,'Initial Data'!A$1:U$2000,21,FALSE),"NULL")</f>
        <v>21</v>
      </c>
      <c r="D1635">
        <f>IFERROR(VLOOKUP('Initial Flow'!K1635,'Initial Data'!A$1:U$2000,21,FALSE),"NULL")</f>
        <v>413</v>
      </c>
      <c r="E1635" t="str">
        <f t="shared" si="75"/>
        <v>OK</v>
      </c>
      <c r="F1635">
        <f t="shared" si="76"/>
        <v>1395</v>
      </c>
      <c r="G1635">
        <f t="shared" si="77"/>
        <v>21</v>
      </c>
      <c r="H1635" t="str">
        <f>'Initial Flow'!B1635</f>
        <v>IID3421 - MARKET_CLAIM_EVENT_SERVICE</v>
      </c>
      <c r="I1635" t="str">
        <f>IFERROR(VLOOKUP('Initial Flow'!D1635,'Code Int'!$A$1:$B$10,2,FALSE),"NULL")</f>
        <v>NULL</v>
      </c>
      <c r="J1635">
        <f>IFERROR(VLOOKUP('Initial Flow'!E1635,'Code Int'!$A$1:$B$10,2,FALSE),"NULL")</f>
        <v>16</v>
      </c>
      <c r="K1635" t="str">
        <f>'Initial Flow'!F1635</f>
        <v/>
      </c>
      <c r="L1635" t="str">
        <f>'Initial Flow'!G1635</f>
        <v/>
      </c>
      <c r="M1635" t="str">
        <f>'Initial Flow'!L1635</f>
        <v>Custody Event</v>
      </c>
      <c r="N1635" t="str">
        <f>'Initial Flow'!C1635</f>
        <v>MSG007436</v>
      </c>
    </row>
    <row r="1636" spans="1:14" x14ac:dyDescent="0.2">
      <c r="A1636">
        <f>IFERROR(VLOOKUP('Initial Flow'!H1636,'Initial Data'!A$1:U$2000,21,FALSE),"NULL")</f>
        <v>86</v>
      </c>
      <c r="B1636">
        <f>IFERROR(VLOOKUP('Initial Flow'!I1636,'Initial Data'!A$1:U$2000,21,FALSE),"NULL")</f>
        <v>262</v>
      </c>
      <c r="C1636">
        <f>IFERROR(VLOOKUP('Initial Flow'!J1636,'Initial Data'!A$1:U$2000,21,FALSE),"NULL")</f>
        <v>60</v>
      </c>
      <c r="D1636">
        <f>IFERROR(VLOOKUP('Initial Flow'!K1636,'Initial Data'!A$1:U$2000,21,FALSE),"NULL")</f>
        <v>562</v>
      </c>
      <c r="E1636" t="str">
        <f t="shared" si="75"/>
        <v>OK</v>
      </c>
      <c r="F1636">
        <f t="shared" si="76"/>
        <v>262</v>
      </c>
      <c r="G1636">
        <f t="shared" si="77"/>
        <v>60</v>
      </c>
      <c r="H1636" t="str">
        <f>'Initial Flow'!B1636</f>
        <v>IID1995 - LOAD_DTP_EOC_BAL</v>
      </c>
      <c r="I1636">
        <f>IFERROR(VLOOKUP('Initial Flow'!D1636,'Code Int'!$A$1:$B$10,2,FALSE),"NULL")</f>
        <v>19</v>
      </c>
      <c r="J1636">
        <f>IFERROR(VLOOKUP('Initial Flow'!E1636,'Code Int'!$A$1:$B$10,2,FALSE),"NULL")</f>
        <v>17</v>
      </c>
      <c r="K1636" t="str">
        <f>'Initial Flow'!F1636</f>
        <v/>
      </c>
      <c r="L1636" t="str">
        <f>'Initial Flow'!G1636</f>
        <v>Populate EOC Balances</v>
      </c>
      <c r="M1636" t="str">
        <f>'Initial Flow'!L1636</f>
        <v>Position</v>
      </c>
      <c r="N1636" t="str">
        <f>'Initial Flow'!C1636</f>
        <v>MSG006156</v>
      </c>
    </row>
    <row r="1637" spans="1:14" x14ac:dyDescent="0.2">
      <c r="A1637">
        <f>IFERROR(VLOOKUP('Initial Flow'!H1637,'Initial Data'!A$1:U$2000,21,FALSE),"NULL")</f>
        <v>56</v>
      </c>
      <c r="B1637">
        <f>IFERROR(VLOOKUP('Initial Flow'!I1637,'Initial Data'!A$1:U$2000,21,FALSE),"NULL")</f>
        <v>1100</v>
      </c>
      <c r="C1637">
        <f>IFERROR(VLOOKUP('Initial Flow'!J1637,'Initial Data'!A$1:U$2000,21,FALSE),"NULL")</f>
        <v>59</v>
      </c>
      <c r="D1637">
        <f>IFERROR(VLOOKUP('Initial Flow'!K1637,'Initial Data'!A$1:U$2000,21,FALSE),"NULL")</f>
        <v>454</v>
      </c>
      <c r="E1637" t="str">
        <f t="shared" si="75"/>
        <v>OK</v>
      </c>
      <c r="F1637">
        <f t="shared" si="76"/>
        <v>1100</v>
      </c>
      <c r="G1637">
        <f t="shared" si="77"/>
        <v>59</v>
      </c>
      <c r="H1637" t="str">
        <f>'Initial Flow'!B1637</f>
        <v>IID1998 - loadrt19500spositions</v>
      </c>
      <c r="I1637">
        <f>IFERROR(VLOOKUP('Initial Flow'!D1637,'Code Int'!$A$1:$B$10,2,FALSE),"NULL")</f>
        <v>19</v>
      </c>
      <c r="J1637">
        <f>IFERROR(VLOOKUP('Initial Flow'!E1637,'Code Int'!$A$1:$B$10,2,FALSE),"NULL")</f>
        <v>18</v>
      </c>
      <c r="K1637" t="str">
        <f>'Initial Flow'!F1637</f>
        <v/>
      </c>
      <c r="L1637" t="str">
        <f>'Initial Flow'!G1637</f>
        <v>Load of RTS 19500 positions for Realignment purposes</v>
      </c>
      <c r="M1637" t="str">
        <f>'Initial Flow'!L1637</f>
        <v>Position</v>
      </c>
      <c r="N1637" t="str">
        <f>'Initial Flow'!C1637</f>
        <v>MSG006159</v>
      </c>
    </row>
    <row r="1638" spans="1:14" x14ac:dyDescent="0.2">
      <c r="A1638">
        <f>IFERROR(VLOOKUP('Initial Flow'!H1638,'Initial Data'!A$1:U$2000,21,FALSE),"NULL")</f>
        <v>73</v>
      </c>
      <c r="B1638">
        <f>IFERROR(VLOOKUP('Initial Flow'!I1638,'Initial Data'!A$1:U$2000,21,FALSE),"NULL")</f>
        <v>280</v>
      </c>
      <c r="C1638">
        <f>IFERROR(VLOOKUP('Initial Flow'!J1638,'Initial Data'!A$1:U$2000,21,FALSE),"NULL")</f>
        <v>73</v>
      </c>
      <c r="D1638">
        <f>IFERROR(VLOOKUP('Initial Flow'!K1638,'Initial Data'!A$1:U$2000,21,FALSE),"NULL")</f>
        <v>280</v>
      </c>
      <c r="E1638" t="str">
        <f t="shared" si="75"/>
        <v>OK</v>
      </c>
      <c r="F1638">
        <f t="shared" si="76"/>
        <v>280</v>
      </c>
      <c r="G1638">
        <f t="shared" si="77"/>
        <v>73</v>
      </c>
      <c r="H1638" t="str">
        <f>'Initial Flow'!B1638</f>
        <v>IID2473 - RdseTechnicalNotification</v>
      </c>
      <c r="I1638">
        <f>IFERROR(VLOOKUP('Initial Flow'!D1638,'Code Int'!$A$1:$B$10,2,FALSE),"NULL")</f>
        <v>19</v>
      </c>
      <c r="J1638">
        <f>IFERROR(VLOOKUP('Initial Flow'!E1638,'Code Int'!$A$1:$B$10,2,FALSE),"NULL")</f>
        <v>15</v>
      </c>
      <c r="K1638" t="str">
        <f>'Initial Flow'!F1638</f>
        <v/>
      </c>
      <c r="L1638" t="str">
        <f>'Initial Flow'!G1638</f>
        <v>Rdse Technical Notification</v>
      </c>
      <c r="M1638" t="str">
        <f>'Initial Flow'!L1638</f>
        <v>Security Instruction</v>
      </c>
      <c r="N1638" t="str">
        <f>'Initial Flow'!C1638</f>
        <v>MSG006506</v>
      </c>
    </row>
    <row r="1639" spans="1:14" x14ac:dyDescent="0.2">
      <c r="A1639">
        <f>IFERROR(VLOOKUP('Initial Flow'!H1639,'Initial Data'!A$1:U$2000,21,FALSE),"NULL")</f>
        <v>86</v>
      </c>
      <c r="B1639">
        <f>IFERROR(VLOOKUP('Initial Flow'!I1639,'Initial Data'!A$1:U$2000,21,FALSE),"NULL")</f>
        <v>1147</v>
      </c>
      <c r="C1639">
        <f>IFERROR(VLOOKUP('Initial Flow'!J1639,'Initial Data'!A$1:U$2000,21,FALSE),"NULL")</f>
        <v>25</v>
      </c>
      <c r="D1639">
        <f>IFERROR(VLOOKUP('Initial Flow'!K1639,'Initial Data'!A$1:U$2000,21,FALSE),"NULL")</f>
        <v>530</v>
      </c>
      <c r="E1639" t="str">
        <f t="shared" si="75"/>
        <v>OK</v>
      </c>
      <c r="F1639">
        <f t="shared" si="76"/>
        <v>1147</v>
      </c>
      <c r="G1639">
        <f t="shared" si="77"/>
        <v>25</v>
      </c>
      <c r="H1639" t="str">
        <f>'Initial Flow'!B1639</f>
        <v>IID2669 - RUN_ACCTSECHOLD</v>
      </c>
      <c r="I1639">
        <f>IFERROR(VLOOKUP('Initial Flow'!D1639,'Code Int'!$A$1:$B$10,2,FALSE),"NULL")</f>
        <v>19</v>
      </c>
      <c r="J1639">
        <f>IFERROR(VLOOKUP('Initial Flow'!E1639,'Code Int'!$A$1:$B$10,2,FALSE),"NULL")</f>
        <v>16</v>
      </c>
      <c r="K1639" t="str">
        <f>'Initial Flow'!F1639</f>
        <v/>
      </c>
      <c r="L1639" t="str">
        <f>'Initial Flow'!G1639</f>
        <v/>
      </c>
      <c r="M1639" t="str">
        <f>'Initial Flow'!L1639</f>
        <v>Position</v>
      </c>
      <c r="N1639" t="str">
        <f>'Initial Flow'!C1639</f>
        <v>MSG006630</v>
      </c>
    </row>
    <row r="1640" spans="1:14" x14ac:dyDescent="0.2">
      <c r="A1640">
        <f>IFERROR(VLOOKUP('Initial Flow'!H1640,'Initial Data'!A$1:U$2000,21,FALSE),"NULL")</f>
        <v>61</v>
      </c>
      <c r="B1640">
        <f>IFERROR(VLOOKUP('Initial Flow'!I1640,'Initial Data'!A$1:U$2000,21,FALSE),"NULL")</f>
        <v>1383</v>
      </c>
      <c r="C1640">
        <f>IFERROR(VLOOKUP('Initial Flow'!J1640,'Initial Data'!A$1:U$2000,21,FALSE),"NULL")</f>
        <v>20</v>
      </c>
      <c r="D1640">
        <f>IFERROR(VLOOKUP('Initial Flow'!K1640,'Initial Data'!A$1:U$2000,21,FALSE),"NULL")</f>
        <v>1390</v>
      </c>
      <c r="E1640" t="str">
        <f t="shared" si="75"/>
        <v>OK</v>
      </c>
      <c r="F1640">
        <f t="shared" si="76"/>
        <v>1383</v>
      </c>
      <c r="G1640">
        <f t="shared" si="77"/>
        <v>20</v>
      </c>
      <c r="H1640" t="str">
        <f>'Initial Flow'!B1640</f>
        <v>IID3398 - PUBL_PM_CBF_END_OF_CONSISTENCY_CMAX</v>
      </c>
      <c r="I1640" t="str">
        <f>IFERROR(VLOOKUP('Initial Flow'!D1640,'Code Int'!$A$1:$B$10,2,FALSE),"NULL")</f>
        <v>NULL</v>
      </c>
      <c r="J1640">
        <f>IFERROR(VLOOKUP('Initial Flow'!E1640,'Code Int'!$A$1:$B$10,2,FALSE),"NULL")</f>
        <v>15</v>
      </c>
      <c r="K1640" t="str">
        <f>'Initial Flow'!F1640</f>
        <v/>
      </c>
      <c r="L1640" t="str">
        <f>'Initial Flow'!G1640</f>
        <v/>
      </c>
      <c r="M1640" t="str">
        <f>'Initial Flow'!L1640</f>
        <v>Security Instruction</v>
      </c>
      <c r="N1640" t="str">
        <f>'Initial Flow'!C1640</f>
        <v>MSG007416</v>
      </c>
    </row>
    <row r="1641" spans="1:14" x14ac:dyDescent="0.2">
      <c r="A1641">
        <f>IFERROR(VLOOKUP('Initial Flow'!H1641,'Initial Data'!A$1:U$2000,21,FALSE),"NULL")</f>
        <v>100</v>
      </c>
      <c r="B1641">
        <f>IFERROR(VLOOKUP('Initial Flow'!I1641,'Initial Data'!A$1:U$2000,21,FALSE),"NULL")</f>
        <v>1190</v>
      </c>
      <c r="C1641">
        <f>IFERROR(VLOOKUP('Initial Flow'!J1641,'Initial Data'!A$1:U$2000,21,FALSE),"NULL")</f>
        <v>29</v>
      </c>
      <c r="D1641">
        <f>IFERROR(VLOOKUP('Initial Flow'!K1641,'Initial Data'!A$1:U$2000,21,FALSE),"NULL")</f>
        <v>483</v>
      </c>
      <c r="E1641" t="str">
        <f t="shared" si="75"/>
        <v>OK</v>
      </c>
      <c r="F1641">
        <f t="shared" si="76"/>
        <v>1190</v>
      </c>
      <c r="G1641">
        <f t="shared" si="77"/>
        <v>29</v>
      </c>
      <c r="H1641" t="str">
        <f>'Initial Flow'!B1641</f>
        <v>IID3113 - as-FAX to Kofax</v>
      </c>
      <c r="I1641">
        <f>IFERROR(VLOOKUP('Initial Flow'!D1641,'Code Int'!$A$1:$B$10,2,FALSE),"NULL")</f>
        <v>19</v>
      </c>
      <c r="J1641">
        <f>IFERROR(VLOOKUP('Initial Flow'!E1641,'Code Int'!$A$1:$B$10,2,FALSE),"NULL")</f>
        <v>18</v>
      </c>
      <c r="K1641" t="str">
        <f>'Initial Flow'!F1641</f>
        <v/>
      </c>
      <c r="L1641" t="str">
        <f>'Initial Flow'!G1641</f>
        <v/>
      </c>
      <c r="M1641" t="str">
        <f>'Initial Flow'!L1641</f>
        <v>Fax</v>
      </c>
      <c r="N1641" t="str">
        <f>'Initial Flow'!C1641</f>
        <v>MSG007068</v>
      </c>
    </row>
    <row r="1642" spans="1:14" x14ac:dyDescent="0.2">
      <c r="A1642">
        <f>IFERROR(VLOOKUP('Initial Flow'!H1642,'Initial Data'!A$1:U$2000,21,FALSE),"NULL")</f>
        <v>78</v>
      </c>
      <c r="B1642">
        <f>IFERROR(VLOOKUP('Initial Flow'!I1642,'Initial Data'!A$1:U$2000,21,FALSE),"NULL")</f>
        <v>1073</v>
      </c>
      <c r="C1642">
        <f>IFERROR(VLOOKUP('Initial Flow'!J1642,'Initial Data'!A$1:U$2000,21,FALSE),"NULL")</f>
        <v>21</v>
      </c>
      <c r="D1642">
        <f>IFERROR(VLOOKUP('Initial Flow'!K1642,'Initial Data'!A$1:U$2000,21,FALSE),"NULL")</f>
        <v>463</v>
      </c>
      <c r="E1642" t="str">
        <f t="shared" si="75"/>
        <v>OK</v>
      </c>
      <c r="F1642">
        <f t="shared" si="76"/>
        <v>1073</v>
      </c>
      <c r="G1642">
        <f t="shared" si="77"/>
        <v>21</v>
      </c>
      <c r="H1642" t="str">
        <f>'Initial Flow'!B1642</f>
        <v>TCA_TIP</v>
      </c>
      <c r="I1642">
        <f>IFERROR(VLOOKUP('Initial Flow'!D1642,'Code Int'!$A$1:$B$10,2,FALSE),"NULL")</f>
        <v>19</v>
      </c>
      <c r="J1642">
        <f>IFERROR(VLOOKUP('Initial Flow'!E1642,'Code Int'!$A$1:$B$10,2,FALSE),"NULL")</f>
        <v>18</v>
      </c>
      <c r="K1642" t="str">
        <f>'Initial Flow'!F1642</f>
        <v/>
      </c>
      <c r="L1642" t="str">
        <f>'Initial Flow'!G1642</f>
        <v>TIP interface tables on Custody side</v>
      </c>
      <c r="M1642" t="str">
        <f>'Initial Flow'!L1642</f>
        <v>Beneficial Owner</v>
      </c>
      <c r="N1642" t="str">
        <f>'Initial Flow'!C1642</f>
        <v>MSG007510</v>
      </c>
    </row>
    <row r="1643" spans="1:14" x14ac:dyDescent="0.2">
      <c r="A1643">
        <f>IFERROR(VLOOKUP('Initial Flow'!H1643,'Initial Data'!A$1:U$2000,21,FALSE),"NULL")</f>
        <v>61</v>
      </c>
      <c r="B1643">
        <f>IFERROR(VLOOKUP('Initial Flow'!I1643,'Initial Data'!A$1:U$2000,21,FALSE),"NULL")</f>
        <v>1383</v>
      </c>
      <c r="C1643">
        <f>IFERROR(VLOOKUP('Initial Flow'!J1643,'Initial Data'!A$1:U$2000,21,FALSE),"NULL")</f>
        <v>20</v>
      </c>
      <c r="D1643">
        <f>IFERROR(VLOOKUP('Initial Flow'!K1643,'Initial Data'!A$1:U$2000,21,FALSE),"NULL")</f>
        <v>1390</v>
      </c>
      <c r="E1643" t="str">
        <f t="shared" si="75"/>
        <v>OK</v>
      </c>
      <c r="F1643">
        <f t="shared" si="76"/>
        <v>1383</v>
      </c>
      <c r="G1643">
        <f t="shared" si="77"/>
        <v>20</v>
      </c>
      <c r="H1643" t="str">
        <f>'Initial Flow'!B1643</f>
        <v>IID3398 - PUBL_PM_CBF_END_OF_CONSISTENCY_CMAX</v>
      </c>
      <c r="I1643" t="str">
        <f>IFERROR(VLOOKUP('Initial Flow'!D1643,'Code Int'!$A$1:$B$10,2,FALSE),"NULL")</f>
        <v>NULL</v>
      </c>
      <c r="J1643">
        <f>IFERROR(VLOOKUP('Initial Flow'!E1643,'Code Int'!$A$1:$B$10,2,FALSE),"NULL")</f>
        <v>15</v>
      </c>
      <c r="K1643" t="str">
        <f>'Initial Flow'!F1643</f>
        <v/>
      </c>
      <c r="L1643" t="str">
        <f>'Initial Flow'!G1643</f>
        <v/>
      </c>
      <c r="M1643" t="str">
        <f>'Initial Flow'!L1643</f>
        <v>Security Positions</v>
      </c>
      <c r="N1643" t="str">
        <f>'Initial Flow'!C1643</f>
        <v>MSG007416</v>
      </c>
    </row>
    <row r="1644" spans="1:14" x14ac:dyDescent="0.2">
      <c r="A1644">
        <f>IFERROR(VLOOKUP('Initial Flow'!H1644,'Initial Data'!A$1:U$2000,21,FALSE),"NULL")</f>
        <v>33</v>
      </c>
      <c r="B1644">
        <f>IFERROR(VLOOKUP('Initial Flow'!I1644,'Initial Data'!A$1:U$2000,21,FALSE),"NULL")</f>
        <v>721</v>
      </c>
      <c r="C1644">
        <f>IFERROR(VLOOKUP('Initial Flow'!J1644,'Initial Data'!A$1:U$2000,21,FALSE),"NULL")</f>
        <v>23</v>
      </c>
      <c r="D1644">
        <f>IFERROR(VLOOKUP('Initial Flow'!K1644,'Initial Data'!A$1:U$2000,21,FALSE),"NULL")</f>
        <v>885</v>
      </c>
      <c r="E1644" t="str">
        <f t="shared" si="75"/>
        <v>OK</v>
      </c>
      <c r="F1644">
        <f t="shared" si="76"/>
        <v>721</v>
      </c>
      <c r="G1644">
        <f t="shared" si="77"/>
        <v>23</v>
      </c>
      <c r="H1644" t="str">
        <f>'Initial Flow'!B1644</f>
        <v>IID1302 - HUB_IN_CSTDY_CAI_CSV</v>
      </c>
      <c r="I1644">
        <f>IFERROR(VLOOKUP('Initial Flow'!D1644,'Code Int'!$A$1:$B$10,2,FALSE),"NULL")</f>
        <v>19</v>
      </c>
      <c r="J1644">
        <f>IFERROR(VLOOKUP('Initial Flow'!E1644,'Code Int'!$A$1:$B$10,2,FALSE),"NULL")</f>
        <v>16</v>
      </c>
      <c r="K1644" t="str">
        <f>'Initial Flow'!F1644</f>
        <v/>
      </c>
      <c r="L1644" t="str">
        <f>'Initial Flow'!G1644</f>
        <v>CSV file with CAI (MT565) via CDI processed by Hub and redirected to Custody</v>
      </c>
      <c r="M1644" t="str">
        <f>'Initial Flow'!L1644</f>
        <v>Custody Instruction</v>
      </c>
      <c r="N1644" t="str">
        <f>'Initial Flow'!C1644</f>
        <v>MSG005610</v>
      </c>
    </row>
    <row r="1645" spans="1:14" x14ac:dyDescent="0.2">
      <c r="A1645">
        <f>IFERROR(VLOOKUP('Initial Flow'!H1645,'Initial Data'!A$1:U$2000,21,FALSE),"NULL")</f>
        <v>78</v>
      </c>
      <c r="B1645">
        <f>IFERROR(VLOOKUP('Initial Flow'!I1645,'Initial Data'!A$1:U$2000,21,FALSE),"NULL")</f>
        <v>1073</v>
      </c>
      <c r="C1645">
        <f>IFERROR(VLOOKUP('Initial Flow'!J1645,'Initial Data'!A$1:U$2000,21,FALSE),"NULL")</f>
        <v>21</v>
      </c>
      <c r="D1645">
        <f>IFERROR(VLOOKUP('Initial Flow'!K1645,'Initial Data'!A$1:U$2000,21,FALSE),"NULL")</f>
        <v>463</v>
      </c>
      <c r="E1645" t="str">
        <f t="shared" si="75"/>
        <v>OK</v>
      </c>
      <c r="F1645">
        <f t="shared" si="76"/>
        <v>1073</v>
      </c>
      <c r="G1645">
        <f t="shared" si="77"/>
        <v>21</v>
      </c>
      <c r="H1645" t="str">
        <f>'Initial Flow'!B1645</f>
        <v>TCA_TIP</v>
      </c>
      <c r="I1645">
        <f>IFERROR(VLOOKUP('Initial Flow'!D1645,'Code Int'!$A$1:$B$10,2,FALSE),"NULL")</f>
        <v>19</v>
      </c>
      <c r="J1645">
        <f>IFERROR(VLOOKUP('Initial Flow'!E1645,'Code Int'!$A$1:$B$10,2,FALSE),"NULL")</f>
        <v>18</v>
      </c>
      <c r="K1645" t="str">
        <f>'Initial Flow'!F1645</f>
        <v/>
      </c>
      <c r="L1645" t="str">
        <f>'Initial Flow'!G1645</f>
        <v>TIP interface tables on Custody side</v>
      </c>
      <c r="M1645" t="str">
        <f>'Initial Flow'!L1645</f>
        <v>Beneficial Owner Certficate</v>
      </c>
      <c r="N1645" t="str">
        <f>'Initial Flow'!C1645</f>
        <v>MSG007510</v>
      </c>
    </row>
    <row r="1646" spans="1:14" x14ac:dyDescent="0.2">
      <c r="A1646">
        <f>IFERROR(VLOOKUP('Initial Flow'!H1646,'Initial Data'!A$1:U$2000,21,FALSE),"NULL")</f>
        <v>56</v>
      </c>
      <c r="B1646">
        <f>IFERROR(VLOOKUP('Initial Flow'!I1646,'Initial Data'!A$1:U$2000,21,FALSE),"NULL")</f>
        <v>255</v>
      </c>
      <c r="C1646">
        <f>IFERROR(VLOOKUP('Initial Flow'!J1646,'Initial Data'!A$1:U$2000,21,FALSE),"NULL")</f>
        <v>56</v>
      </c>
      <c r="D1646">
        <f>IFERROR(VLOOKUP('Initial Flow'!K1646,'Initial Data'!A$1:U$2000,21,FALSE),"NULL")</f>
        <v>1136</v>
      </c>
      <c r="E1646" t="str">
        <f t="shared" si="75"/>
        <v>OK</v>
      </c>
      <c r="F1646">
        <f t="shared" si="76"/>
        <v>255</v>
      </c>
      <c r="G1646">
        <f t="shared" si="77"/>
        <v>56</v>
      </c>
      <c r="H1646" t="str">
        <f>'Initial Flow'!B1646</f>
        <v>IID2314 - PRCRule15UpdateRequest</v>
      </c>
      <c r="I1646">
        <f>IFERROR(VLOOKUP('Initial Flow'!D1646,'Code Int'!$A$1:$B$10,2,FALSE),"NULL")</f>
        <v>19</v>
      </c>
      <c r="J1646">
        <f>IFERROR(VLOOKUP('Initial Flow'!E1646,'Code Int'!$A$1:$B$10,2,FALSE),"NULL")</f>
        <v>15</v>
      </c>
      <c r="K1646" t="str">
        <f>'Initial Flow'!F1646</f>
        <v/>
      </c>
      <c r="L1646" t="str">
        <f>'Initial Flow'!G1646</f>
        <v>Update the time window for PRC rule 15</v>
      </c>
      <c r="M1646" t="str">
        <f>'Initial Flow'!L1646</f>
        <v>Settlement Production Rules</v>
      </c>
      <c r="N1646" t="str">
        <f>'Initial Flow'!C1646</f>
        <v>MSG006392</v>
      </c>
    </row>
    <row r="1647" spans="1:14" x14ac:dyDescent="0.2">
      <c r="A1647">
        <f>IFERROR(VLOOKUP('Initial Flow'!H1647,'Initial Data'!A$1:U$2000,21,FALSE),"NULL")</f>
        <v>23</v>
      </c>
      <c r="B1647">
        <f>IFERROR(VLOOKUP('Initial Flow'!I1647,'Initial Data'!A$1:U$2000,21,FALSE),"NULL")</f>
        <v>913</v>
      </c>
      <c r="C1647">
        <f>IFERROR(VLOOKUP('Initial Flow'!J1647,'Initial Data'!A$1:U$2000,21,FALSE),"NULL")</f>
        <v>59</v>
      </c>
      <c r="D1647">
        <f>IFERROR(VLOOKUP('Initial Flow'!K1647,'Initial Data'!A$1:U$2000,21,FALSE),"NULL")</f>
        <v>478</v>
      </c>
      <c r="E1647" t="str">
        <f t="shared" si="75"/>
        <v>OK</v>
      </c>
      <c r="F1647">
        <f t="shared" si="76"/>
        <v>913</v>
      </c>
      <c r="G1647">
        <f t="shared" si="77"/>
        <v>59</v>
      </c>
      <c r="H1647" t="str">
        <f>'Initial Flow'!B1647</f>
        <v>IID788 - CREATE_MT499_PI2</v>
      </c>
      <c r="I1647">
        <f>IFERROR(VLOOKUP('Initial Flow'!D1647,'Code Int'!$A$1:$B$10,2,FALSE),"NULL")</f>
        <v>19</v>
      </c>
      <c r="J1647">
        <f>IFERROR(VLOOKUP('Initial Flow'!E1647,'Code Int'!$A$1:$B$10,2,FALSE),"NULL")</f>
        <v>15</v>
      </c>
      <c r="K1647" t="str">
        <f>'Initial Flow'!F1647</f>
        <v/>
      </c>
      <c r="L1647" t="str">
        <f>'Initial Flow'!G1647</f>
        <v>ISO MT499-CSB</v>
      </c>
      <c r="M1647" t="str">
        <f>'Initial Flow'!L1647</f>
        <v>MT499</v>
      </c>
      <c r="N1647" t="str">
        <f>'Initial Flow'!C1647</f>
        <v>MSG005304</v>
      </c>
    </row>
    <row r="1648" spans="1:14" x14ac:dyDescent="0.2">
      <c r="A1648">
        <f>IFERROR(VLOOKUP('Initial Flow'!H1648,'Initial Data'!A$1:U$2000,21,FALSE),"NULL")</f>
        <v>29</v>
      </c>
      <c r="B1648">
        <f>IFERROR(VLOOKUP('Initial Flow'!I1648,'Initial Data'!A$1:U$2000,21,FALSE),"NULL")</f>
        <v>1064</v>
      </c>
      <c r="C1648">
        <f>IFERROR(VLOOKUP('Initial Flow'!J1648,'Initial Data'!A$1:U$2000,21,FALSE),"NULL")</f>
        <v>28</v>
      </c>
      <c r="D1648">
        <f>IFERROR(VLOOKUP('Initial Flow'!K1648,'Initial Data'!A$1:U$2000,21,FALSE),"NULL")</f>
        <v>216</v>
      </c>
      <c r="E1648" t="str">
        <f t="shared" si="75"/>
        <v>OK</v>
      </c>
      <c r="F1648">
        <f t="shared" si="76"/>
        <v>1064</v>
      </c>
      <c r="G1648">
        <f t="shared" si="77"/>
        <v>28</v>
      </c>
      <c r="H1648" t="str">
        <f>'Initial Flow'!B1648</f>
        <v>IID3269 - VESTIMA_REPORT_SUBSCRIPTION</v>
      </c>
      <c r="I1648" t="str">
        <f>IFERROR(VLOOKUP('Initial Flow'!D1648,'Code Int'!$A$1:$B$10,2,FALSE),"NULL")</f>
        <v>NULL</v>
      </c>
      <c r="J1648">
        <f>IFERROR(VLOOKUP('Initial Flow'!E1648,'Code Int'!$A$1:$B$10,2,FALSE),"NULL")</f>
        <v>18</v>
      </c>
      <c r="K1648" t="str">
        <f>'Initial Flow'!F1648</f>
        <v/>
      </c>
      <c r="L1648" t="str">
        <f>'Initial Flow'!G1648</f>
        <v>Report subscriptions for Vestima Operations (reports on TA's are sent back to Vestima+)</v>
      </c>
      <c r="M1648" t="str">
        <f>'Initial Flow'!L1648</f>
        <v>Report</v>
      </c>
      <c r="N1648" t="str">
        <f>'Initial Flow'!C1648</f>
        <v>MSG007290</v>
      </c>
    </row>
    <row r="1649" spans="1:14" x14ac:dyDescent="0.2">
      <c r="A1649">
        <f>IFERROR(VLOOKUP('Initial Flow'!H1649,'Initial Data'!A$1:U$2000,21,FALSE),"NULL")</f>
        <v>78</v>
      </c>
      <c r="B1649">
        <f>IFERROR(VLOOKUP('Initial Flow'!I1649,'Initial Data'!A$1:U$2000,21,FALSE),"NULL")</f>
        <v>1073</v>
      </c>
      <c r="C1649">
        <f>IFERROR(VLOOKUP('Initial Flow'!J1649,'Initial Data'!A$1:U$2000,21,FALSE),"NULL")</f>
        <v>78</v>
      </c>
      <c r="D1649">
        <f>IFERROR(VLOOKUP('Initial Flow'!K1649,'Initial Data'!A$1:U$2000,21,FALSE),"NULL")</f>
        <v>1399</v>
      </c>
      <c r="E1649" t="str">
        <f t="shared" si="75"/>
        <v>OK</v>
      </c>
      <c r="F1649">
        <f t="shared" si="76"/>
        <v>1073</v>
      </c>
      <c r="G1649">
        <f t="shared" si="77"/>
        <v>78</v>
      </c>
      <c r="H1649" t="str">
        <f>'Initial Flow'!B1649</f>
        <v>TCABenfOwnDataFeed</v>
      </c>
      <c r="I1649">
        <f>IFERROR(VLOOKUP('Initial Flow'!D1649,'Code Int'!$A$1:$B$10,2,FALSE),"NULL")</f>
        <v>19</v>
      </c>
      <c r="J1649">
        <f>IFERROR(VLOOKUP('Initial Flow'!E1649,'Code Int'!$A$1:$B$10,2,FALSE),"NULL")</f>
        <v>18</v>
      </c>
      <c r="K1649" t="str">
        <f>'Initial Flow'!F1649</f>
        <v/>
      </c>
      <c r="L1649" t="str">
        <f>'Initial Flow'!G1649</f>
        <v/>
      </c>
      <c r="M1649" t="str">
        <f>'Initial Flow'!L1649</f>
        <v>Beneficial Owner</v>
      </c>
      <c r="N1649" t="str">
        <f>'Initial Flow'!C1649</f>
        <v>MSG007497</v>
      </c>
    </row>
    <row r="1650" spans="1:14" x14ac:dyDescent="0.2">
      <c r="A1650">
        <f>IFERROR(VLOOKUP('Initial Flow'!H1650,'Initial Data'!A$1:U$2000,21,FALSE),"NULL")</f>
        <v>19</v>
      </c>
      <c r="B1650">
        <f>IFERROR(VLOOKUP('Initial Flow'!I1650,'Initial Data'!A$1:U$2000,21,FALSE),"NULL")</f>
        <v>1134</v>
      </c>
      <c r="C1650">
        <f>IFERROR(VLOOKUP('Initial Flow'!J1650,'Initial Data'!A$1:U$2000,21,FALSE),"NULL")</f>
        <v>57</v>
      </c>
      <c r="D1650">
        <f>IFERROR(VLOOKUP('Initial Flow'!K1650,'Initial Data'!A$1:U$2000,21,FALSE),"NULL")</f>
        <v>1098</v>
      </c>
      <c r="E1650" t="str">
        <f t="shared" si="75"/>
        <v>OK</v>
      </c>
      <c r="F1650">
        <f t="shared" si="76"/>
        <v>1134</v>
      </c>
      <c r="G1650">
        <f t="shared" si="77"/>
        <v>57</v>
      </c>
      <c r="H1650" t="str">
        <f>'Initial Flow'!B1650</f>
        <v>IID1247 - GOLDEN_COPY_PM_PARTY_PUBL</v>
      </c>
      <c r="I1650">
        <f>IFERROR(VLOOKUP('Initial Flow'!D1650,'Code Int'!$A$1:$B$10,2,FALSE),"NULL")</f>
        <v>19</v>
      </c>
      <c r="J1650">
        <f>IFERROR(VLOOKUP('Initial Flow'!E1650,'Code Int'!$A$1:$B$10,2,FALSE),"NULL")</f>
        <v>15</v>
      </c>
      <c r="K1650" t="str">
        <f>'Initial Flow'!F1650</f>
        <v>HASH;BUS_OID;5;1</v>
      </c>
      <c r="L1650" t="str">
        <f>'Initial Flow'!G1650</f>
        <v>GOLDEN_COPY_PARTY_PUBL</v>
      </c>
      <c r="M1650" t="str">
        <f>'Initial Flow'!L1650</f>
        <v>Party</v>
      </c>
      <c r="N1650" t="str">
        <f>'Initial Flow'!C1650</f>
        <v>MSG005562</v>
      </c>
    </row>
    <row r="1651" spans="1:14" x14ac:dyDescent="0.2">
      <c r="A1651">
        <f>IFERROR(VLOOKUP('Initial Flow'!H1651,'Initial Data'!A$1:U$2000,21,FALSE),"NULL")</f>
        <v>32</v>
      </c>
      <c r="B1651">
        <f>IFERROR(VLOOKUP('Initial Flow'!I1651,'Initial Data'!A$1:U$2000,21,FALSE),"NULL")</f>
        <v>1378</v>
      </c>
      <c r="C1651">
        <f>IFERROR(VLOOKUP('Initial Flow'!J1651,'Initial Data'!A$1:U$2000,21,FALSE),"NULL")</f>
        <v>32</v>
      </c>
      <c r="D1651">
        <f>IFERROR(VLOOKUP('Initial Flow'!K1651,'Initial Data'!A$1:U$2000,21,FALSE),"NULL")</f>
        <v>1183</v>
      </c>
      <c r="E1651" t="str">
        <f t="shared" si="75"/>
        <v>OK</v>
      </c>
      <c r="F1651">
        <f t="shared" si="76"/>
        <v>1378</v>
      </c>
      <c r="G1651">
        <f t="shared" si="77"/>
        <v>32</v>
      </c>
      <c r="H1651" t="str">
        <f>'Initial Flow'!B1651</f>
        <v/>
      </c>
      <c r="I1651" t="str">
        <f>IFERROR(VLOOKUP('Initial Flow'!D1651,'Code Int'!$A$1:$B$10,2,FALSE),"NULL")</f>
        <v>NULL</v>
      </c>
      <c r="J1651">
        <f>IFERROR(VLOOKUP('Initial Flow'!E1651,'Code Int'!$A$1:$B$10,2,FALSE),"NULL")</f>
        <v>15</v>
      </c>
      <c r="K1651" t="str">
        <f>'Initial Flow'!F1651</f>
        <v/>
      </c>
      <c r="L1651" t="str">
        <f>'Initial Flow'!G1651</f>
        <v/>
      </c>
      <c r="M1651" t="str">
        <f>'Initial Flow'!L1651</f>
        <v>Access Control List</v>
      </c>
      <c r="N1651" t="str">
        <f>'Initial Flow'!C1651</f>
        <v>MSG007745</v>
      </c>
    </row>
    <row r="1652" spans="1:14" x14ac:dyDescent="0.2">
      <c r="A1652">
        <f>IFERROR(VLOOKUP('Initial Flow'!H1652,'Initial Data'!A$1:U$2000,21,FALSE),"NULL")</f>
        <v>86</v>
      </c>
      <c r="B1652">
        <f>IFERROR(VLOOKUP('Initial Flow'!I1652,'Initial Data'!A$1:U$2000,21,FALSE),"NULL")</f>
        <v>1151</v>
      </c>
      <c r="C1652">
        <f>IFERROR(VLOOKUP('Initial Flow'!J1652,'Initial Data'!A$1:U$2000,21,FALSE),"NULL")</f>
        <v>32</v>
      </c>
      <c r="D1652">
        <f>IFERROR(VLOOKUP('Initial Flow'!K1652,'Initial Data'!A$1:U$2000,21,FALSE),"NULL")</f>
        <v>1191</v>
      </c>
      <c r="E1652" t="str">
        <f t="shared" si="75"/>
        <v>OK</v>
      </c>
      <c r="F1652">
        <f t="shared" si="76"/>
        <v>1151</v>
      </c>
      <c r="G1652">
        <f t="shared" si="77"/>
        <v>32</v>
      </c>
      <c r="H1652" t="str">
        <f>'Initial Flow'!B1652</f>
        <v>IID3298 - ICSD Security Instruction Validation Feedback</v>
      </c>
      <c r="I1652" t="str">
        <f>IFERROR(VLOOKUP('Initial Flow'!D1652,'Code Int'!$A$1:$B$10,2,FALSE),"NULL")</f>
        <v>NULL</v>
      </c>
      <c r="J1652">
        <f>IFERROR(VLOOKUP('Initial Flow'!E1652,'Code Int'!$A$1:$B$10,2,FALSE),"NULL")</f>
        <v>15</v>
      </c>
      <c r="K1652" t="str">
        <f>'Initial Flow'!F1652</f>
        <v/>
      </c>
      <c r="L1652" t="str">
        <f>'Initial Flow'!G1652</f>
        <v>Validation feedback sent after RTS Market Process validation and first compliance scanning result</v>
      </c>
      <c r="M1652" t="str">
        <f>'Initial Flow'!L1652</f>
        <v>Security Instruction</v>
      </c>
      <c r="N1652" t="str">
        <f>'Initial Flow'!C1652</f>
        <v>MSG007754</v>
      </c>
    </row>
    <row r="1653" spans="1:14" x14ac:dyDescent="0.2">
      <c r="A1653">
        <f>IFERROR(VLOOKUP('Initial Flow'!H1653,'Initial Data'!A$1:U$2000,21,FALSE),"NULL")</f>
        <v>78</v>
      </c>
      <c r="B1653">
        <f>IFERROR(VLOOKUP('Initial Flow'!I1653,'Initial Data'!A$1:U$2000,21,FALSE),"NULL")</f>
        <v>1073</v>
      </c>
      <c r="C1653">
        <f>IFERROR(VLOOKUP('Initial Flow'!J1653,'Initial Data'!A$1:U$2000,21,FALSE),"NULL")</f>
        <v>21</v>
      </c>
      <c r="D1653">
        <f>IFERROR(VLOOKUP('Initial Flow'!K1653,'Initial Data'!A$1:U$2000,21,FALSE),"NULL")</f>
        <v>521</v>
      </c>
      <c r="E1653" t="str">
        <f t="shared" si="75"/>
        <v>OK</v>
      </c>
      <c r="F1653">
        <f t="shared" si="76"/>
        <v>1073</v>
      </c>
      <c r="G1653">
        <f t="shared" si="77"/>
        <v>21</v>
      </c>
      <c r="H1653" t="str">
        <f>'Initial Flow'!B1653</f>
        <v>IID2958 - TCA_BOOT</v>
      </c>
      <c r="I1653">
        <f>IFERROR(VLOOKUP('Initial Flow'!D1653,'Code Int'!$A$1:$B$10,2,FALSE),"NULL")</f>
        <v>19</v>
      </c>
      <c r="J1653">
        <f>IFERROR(VLOOKUP('Initial Flow'!E1653,'Code Int'!$A$1:$B$10,2,FALSE),"NULL")</f>
        <v>18</v>
      </c>
      <c r="K1653" t="str">
        <f>'Initial Flow'!F1653</f>
        <v/>
      </c>
      <c r="L1653" t="str">
        <f>'Initial Flow'!G1653</f>
        <v>Certification information for BOOT</v>
      </c>
      <c r="M1653" t="str">
        <f>'Initial Flow'!L1653</f>
        <v>Tax</v>
      </c>
      <c r="N1653" t="str">
        <f>'Initial Flow'!C1653</f>
        <v>MSG006838</v>
      </c>
    </row>
    <row r="1654" spans="1:14" x14ac:dyDescent="0.2">
      <c r="A1654">
        <f>IFERROR(VLOOKUP('Initial Flow'!H1654,'Initial Data'!A$1:U$2000,21,FALSE),"NULL")</f>
        <v>39</v>
      </c>
      <c r="B1654">
        <f>IFERROR(VLOOKUP('Initial Flow'!I1654,'Initial Data'!A$1:U$2000,21,FALSE),"NULL")</f>
        <v>1066</v>
      </c>
      <c r="C1654">
        <f>IFERROR(VLOOKUP('Initial Flow'!J1654,'Initial Data'!A$1:U$2000,21,FALSE),"NULL")</f>
        <v>60</v>
      </c>
      <c r="D1654">
        <f>IFERROR(VLOOKUP('Initial Flow'!K1654,'Initial Data'!A$1:U$2000,21,FALSE),"NULL")</f>
        <v>562</v>
      </c>
      <c r="E1654" t="str">
        <f t="shared" si="75"/>
        <v>OK</v>
      </c>
      <c r="F1654">
        <f t="shared" si="76"/>
        <v>1066</v>
      </c>
      <c r="G1654">
        <f t="shared" si="77"/>
        <v>60</v>
      </c>
      <c r="H1654" t="str">
        <f>'Initial Flow'!B1654</f>
        <v>IID979 - D.WAIT_CS_INT_REP_MLY_NOSTRO</v>
      </c>
      <c r="I1654">
        <f>IFERROR(VLOOKUP('Initial Flow'!D1654,'Code Int'!$A$1:$B$10,2,FALSE),"NULL")</f>
        <v>19</v>
      </c>
      <c r="J1654">
        <f>IFERROR(VLOOKUP('Initial Flow'!E1654,'Code Int'!$A$1:$B$10,2,FALSE),"NULL")</f>
        <v>17</v>
      </c>
      <c r="K1654" t="str">
        <f>'Initial Flow'!F1654</f>
        <v/>
      </c>
      <c r="L1654" t="str">
        <f>'Initial Flow'!G1654</f>
        <v>CCB Monthly Interests</v>
      </c>
      <c r="M1654" t="str">
        <f>'Initial Flow'!L1654</f>
        <v>CCB Monthly Interests</v>
      </c>
      <c r="N1654" t="str">
        <f>'Initial Flow'!C1654</f>
        <v>MSG005428</v>
      </c>
    </row>
    <row r="1655" spans="1:14" x14ac:dyDescent="0.2">
      <c r="A1655">
        <f>IFERROR(VLOOKUP('Initial Flow'!H1655,'Initial Data'!A$1:U$2000,21,FALSE),"NULL")</f>
        <v>27</v>
      </c>
      <c r="B1655">
        <f>IFERROR(VLOOKUP('Initial Flow'!I1655,'Initial Data'!A$1:U$2000,21,FALSE),"NULL")</f>
        <v>378</v>
      </c>
      <c r="C1655">
        <f>IFERROR(VLOOKUP('Initial Flow'!J1655,'Initial Data'!A$1:U$2000,21,FALSE),"NULL")</f>
        <v>25</v>
      </c>
      <c r="D1655">
        <f>IFERROR(VLOOKUP('Initial Flow'!K1655,'Initial Data'!A$1:U$2000,21,FALSE),"NULL")</f>
        <v>530</v>
      </c>
      <c r="E1655" t="str">
        <f t="shared" si="75"/>
        <v>OK</v>
      </c>
      <c r="F1655">
        <f t="shared" si="76"/>
        <v>378</v>
      </c>
      <c r="G1655">
        <f t="shared" si="77"/>
        <v>25</v>
      </c>
      <c r="H1655" t="str">
        <f>'Initial Flow'!B1655</f>
        <v>IID2453 - RDFINSTETL</v>
      </c>
      <c r="I1655">
        <f>IFERROR(VLOOKUP('Initial Flow'!D1655,'Code Int'!$A$1:$B$10,2,FALSE),"NULL")</f>
        <v>19</v>
      </c>
      <c r="J1655">
        <f>IFERROR(VLOOKUP('Initial Flow'!E1655,'Code Int'!$A$1:$B$10,2,FALSE),"NULL")</f>
        <v>16</v>
      </c>
      <c r="K1655" t="str">
        <f>'Initial Flow'!F1655</f>
        <v/>
      </c>
      <c r="L1655" t="str">
        <f>'Initial Flow'!G1655</f>
        <v/>
      </c>
      <c r="M1655" t="str">
        <f>'Initial Flow'!L1655</f>
        <v>Institution</v>
      </c>
      <c r="N1655" t="str">
        <f>'Initial Flow'!C1655</f>
        <v>MSG006492</v>
      </c>
    </row>
    <row r="1656" spans="1:14" x14ac:dyDescent="0.2">
      <c r="A1656">
        <f>IFERROR(VLOOKUP('Initial Flow'!H1656,'Initial Data'!A$1:U$2000,21,FALSE),"NULL")</f>
        <v>22</v>
      </c>
      <c r="B1656">
        <f>IFERROR(VLOOKUP('Initial Flow'!I1656,'Initial Data'!A$1:U$2000,21,FALSE),"NULL")</f>
        <v>403</v>
      </c>
      <c r="C1656">
        <f>IFERROR(VLOOKUP('Initial Flow'!J1656,'Initial Data'!A$1:U$2000,21,FALSE),"NULL")</f>
        <v>59</v>
      </c>
      <c r="D1656">
        <f>IFERROR(VLOOKUP('Initial Flow'!K1656,'Initial Data'!A$1:U$2000,21,FALSE),"NULL")</f>
        <v>454</v>
      </c>
      <c r="E1656" t="str">
        <f t="shared" si="75"/>
        <v>OK</v>
      </c>
      <c r="F1656">
        <f t="shared" si="76"/>
        <v>403</v>
      </c>
      <c r="G1656">
        <f t="shared" si="77"/>
        <v>59</v>
      </c>
      <c r="H1656" t="str">
        <f>'Initial Flow'!B1656</f>
        <v>IID1053 - D.WAIT_DSRV_LOAD_SAFEKEEPING_ACCOUNTS_IMPORT</v>
      </c>
      <c r="I1656">
        <f>IFERROR(VLOOKUP('Initial Flow'!D1656,'Code Int'!$A$1:$B$10,2,FALSE),"NULL")</f>
        <v>19</v>
      </c>
      <c r="J1656">
        <f>IFERROR(VLOOKUP('Initial Flow'!E1656,'Code Int'!$A$1:$B$10,2,FALSE),"NULL")</f>
        <v>17</v>
      </c>
      <c r="K1656" t="str">
        <f>'Initial Flow'!F1656</f>
        <v/>
      </c>
      <c r="L1656" t="str">
        <f>'Initial Flow'!G1656</f>
        <v/>
      </c>
      <c r="M1656" t="str">
        <f>'Initial Flow'!L1656</f>
        <v>Account</v>
      </c>
      <c r="N1656" t="str">
        <f>'Initial Flow'!C1656</f>
        <v>MSG005458</v>
      </c>
    </row>
    <row r="1657" spans="1:14" x14ac:dyDescent="0.2">
      <c r="A1657">
        <f>IFERROR(VLOOKUP('Initial Flow'!H1657,'Initial Data'!A$1:U$2000,21,FALSE),"NULL")</f>
        <v>25</v>
      </c>
      <c r="B1657">
        <f>IFERROR(VLOOKUP('Initial Flow'!I1657,'Initial Data'!A$1:U$2000,21,FALSE),"NULL")</f>
        <v>530</v>
      </c>
      <c r="C1657">
        <f>IFERROR(VLOOKUP('Initial Flow'!J1657,'Initial Data'!A$1:U$2000,21,FALSE),"NULL")</f>
        <v>25</v>
      </c>
      <c r="D1657">
        <f>IFERROR(VLOOKUP('Initial Flow'!K1657,'Initial Data'!A$1:U$2000,21,FALSE),"NULL")</f>
        <v>522</v>
      </c>
      <c r="E1657" t="str">
        <f t="shared" si="75"/>
        <v>OK</v>
      </c>
      <c r="F1657">
        <f t="shared" si="76"/>
        <v>530</v>
      </c>
      <c r="G1657">
        <f t="shared" si="77"/>
        <v>25</v>
      </c>
      <c r="H1657" t="str">
        <f>'Initial Flow'!B1657</f>
        <v>IID2452 - RDFFINSECETL2</v>
      </c>
      <c r="I1657">
        <f>IFERROR(VLOOKUP('Initial Flow'!D1657,'Code Int'!$A$1:$B$10,2,FALSE),"NULL")</f>
        <v>19</v>
      </c>
      <c r="J1657">
        <f>IFERROR(VLOOKUP('Initial Flow'!E1657,'Code Int'!$A$1:$B$10,2,FALSE),"NULL")</f>
        <v>17</v>
      </c>
      <c r="K1657" t="str">
        <f>'Initial Flow'!F1657</f>
        <v/>
      </c>
      <c r="L1657" t="str">
        <f>'Initial Flow'!G1657</f>
        <v/>
      </c>
      <c r="M1657" t="str">
        <f>'Initial Flow'!L1657</f>
        <v>Security</v>
      </c>
      <c r="N1657" t="str">
        <f>'Initial Flow'!C1657</f>
        <v>MSG006491</v>
      </c>
    </row>
    <row r="1658" spans="1:14" x14ac:dyDescent="0.2">
      <c r="A1658">
        <f>IFERROR(VLOOKUP('Initial Flow'!H1658,'Initial Data'!A$1:U$2000,21,FALSE),"NULL")</f>
        <v>86</v>
      </c>
      <c r="B1658">
        <f>IFERROR(VLOOKUP('Initial Flow'!I1658,'Initial Data'!A$1:U$2000,21,FALSE),"NULL")</f>
        <v>262</v>
      </c>
      <c r="C1658">
        <f>IFERROR(VLOOKUP('Initial Flow'!J1658,'Initial Data'!A$1:U$2000,21,FALSE),"NULL")</f>
        <v>89</v>
      </c>
      <c r="D1658">
        <f>IFERROR(VLOOKUP('Initial Flow'!K1658,'Initial Data'!A$1:U$2000,21,FALSE),"NULL")</f>
        <v>1220</v>
      </c>
      <c r="E1658" t="str">
        <f t="shared" si="75"/>
        <v>OK</v>
      </c>
      <c r="F1658">
        <f t="shared" si="76"/>
        <v>262</v>
      </c>
      <c r="G1658">
        <f t="shared" si="77"/>
        <v>89</v>
      </c>
      <c r="H1658" t="str">
        <f>'Initial Flow'!B1658</f>
        <v>IID2714 - SECINS_PREREPORTING_DAY</v>
      </c>
      <c r="I1658">
        <f>IFERROR(VLOOKUP('Initial Flow'!D1658,'Code Int'!$A$1:$B$10,2,FALSE),"NULL")</f>
        <v>19</v>
      </c>
      <c r="J1658">
        <f>IFERROR(VLOOKUP('Initial Flow'!E1658,'Code Int'!$A$1:$B$10,2,FALSE),"NULL")</f>
        <v>17</v>
      </c>
      <c r="K1658" t="str">
        <f>'Initial Flow'!F1658</f>
        <v/>
      </c>
      <c r="L1658" t="str">
        <f>'Initial Flow'!G1658</f>
        <v>CC interface from RTS Extraction Manager</v>
      </c>
      <c r="M1658" t="str">
        <f>'Initial Flow'!L1658</f>
        <v>Security Instruction</v>
      </c>
      <c r="N1658" t="str">
        <f>'Initial Flow'!C1658</f>
        <v>MSG006674</v>
      </c>
    </row>
    <row r="1659" spans="1:14" x14ac:dyDescent="0.2">
      <c r="A1659">
        <f>IFERROR(VLOOKUP('Initial Flow'!H1659,'Initial Data'!A$1:U$2000,21,FALSE),"NULL")</f>
        <v>22</v>
      </c>
      <c r="B1659">
        <f>IFERROR(VLOOKUP('Initial Flow'!I1659,'Initial Data'!A$1:U$2000,21,FALSE),"NULL")</f>
        <v>403</v>
      </c>
      <c r="C1659">
        <f>IFERROR(VLOOKUP('Initial Flow'!J1659,'Initial Data'!A$1:U$2000,21,FALSE),"NULL")</f>
        <v>54</v>
      </c>
      <c r="D1659">
        <f>IFERROR(VLOOKUP('Initial Flow'!K1659,'Initial Data'!A$1:U$2000,21,FALSE),"NULL")</f>
        <v>494</v>
      </c>
      <c r="E1659" t="str">
        <f t="shared" si="75"/>
        <v>OK</v>
      </c>
      <c r="F1659">
        <f t="shared" si="76"/>
        <v>403</v>
      </c>
      <c r="G1659">
        <f t="shared" si="77"/>
        <v>54</v>
      </c>
      <c r="H1659" t="str">
        <f>'Initial Flow'!B1659</f>
        <v>IID1147 - DSWEB Securities Income Events Synchro</v>
      </c>
      <c r="I1659">
        <f>IFERROR(VLOOKUP('Initial Flow'!D1659,'Code Int'!$A$1:$B$10,2,FALSE),"NULL")</f>
        <v>19</v>
      </c>
      <c r="J1659">
        <f>IFERROR(VLOOKUP('Initial Flow'!E1659,'Code Int'!$A$1:$B$10,2,FALSE),"NULL")</f>
        <v>17</v>
      </c>
      <c r="K1659" t="str">
        <f>'Initial Flow'!F1659</f>
        <v/>
      </c>
      <c r="L1659" t="str">
        <f>'Initial Flow'!G1659</f>
        <v>Financial instruments income events reference data</v>
      </c>
      <c r="M1659" t="str">
        <f>'Initial Flow'!L1659</f>
        <v>Custody Event</v>
      </c>
      <c r="N1659" t="str">
        <f>'Initial Flow'!C1659</f>
        <v>MSG005501</v>
      </c>
    </row>
    <row r="1660" spans="1:14" x14ac:dyDescent="0.2">
      <c r="A1660">
        <f>IFERROR(VLOOKUP('Initial Flow'!H1660,'Initial Data'!A$1:U$2000,21,FALSE),"NULL")</f>
        <v>32</v>
      </c>
      <c r="B1660">
        <f>IFERROR(VLOOKUP('Initial Flow'!I1660,'Initial Data'!A$1:U$2000,21,FALSE),"NULL")</f>
        <v>1441</v>
      </c>
      <c r="C1660">
        <f>IFERROR(VLOOKUP('Initial Flow'!J1660,'Initial Data'!A$1:U$2000,21,FALSE),"NULL")</f>
        <v>32</v>
      </c>
      <c r="D1660">
        <f>IFERROR(VLOOKUP('Initial Flow'!K1660,'Initial Data'!A$1:U$2000,21,FALSE),"NULL")</f>
        <v>1457</v>
      </c>
      <c r="E1660" t="str">
        <f t="shared" si="75"/>
        <v>OK</v>
      </c>
      <c r="F1660">
        <f t="shared" si="76"/>
        <v>1441</v>
      </c>
      <c r="G1660">
        <f t="shared" si="77"/>
        <v>32</v>
      </c>
      <c r="H1660" t="str">
        <f>'Initial Flow'!B1660</f>
        <v>End-user activity auditing</v>
      </c>
      <c r="I1660" t="str">
        <f>IFERROR(VLOOKUP('Initial Flow'!D1660,'Code Int'!$A$1:$B$10,2,FALSE),"NULL")</f>
        <v>NULL</v>
      </c>
      <c r="J1660">
        <f>IFERROR(VLOOKUP('Initial Flow'!E1660,'Code Int'!$A$1:$B$10,2,FALSE),"NULL")</f>
        <v>15</v>
      </c>
      <c r="K1660" t="str">
        <f>'Initial Flow'!F1660</f>
        <v/>
      </c>
      <c r="L1660" t="str">
        <f>'Initial Flow'!G1660</f>
        <v>Raise audit event message</v>
      </c>
      <c r="M1660" t="str">
        <f>'Initial Flow'!L1660</f>
        <v>UI Activity Audit</v>
      </c>
      <c r="N1660" t="str">
        <f>'Initial Flow'!C1660</f>
        <v>MSG007673</v>
      </c>
    </row>
    <row r="1661" spans="1:14" x14ac:dyDescent="0.2">
      <c r="A1661">
        <f>IFERROR(VLOOKUP('Initial Flow'!H1661,'Initial Data'!A$1:U$2000,21,FALSE),"NULL")</f>
        <v>21</v>
      </c>
      <c r="B1661">
        <f>IFERROR(VLOOKUP('Initial Flow'!I1661,'Initial Data'!A$1:U$2000,21,FALSE),"NULL")</f>
        <v>1391</v>
      </c>
      <c r="C1661">
        <f>IFERROR(VLOOKUP('Initial Flow'!J1661,'Initial Data'!A$1:U$2000,21,FALSE),"NULL")</f>
        <v>61</v>
      </c>
      <c r="D1661">
        <f>IFERROR(VLOOKUP('Initial Flow'!K1661,'Initial Data'!A$1:U$2000,21,FALSE),"NULL")</f>
        <v>673</v>
      </c>
      <c r="E1661" t="str">
        <f t="shared" si="75"/>
        <v>OK</v>
      </c>
      <c r="F1661">
        <f t="shared" si="76"/>
        <v>1391</v>
      </c>
      <c r="G1661">
        <f t="shared" si="77"/>
        <v>61</v>
      </c>
      <c r="H1661" t="str">
        <f>'Initial Flow'!B1661</f>
        <v>IID3436 - PM_IN_SESE023</v>
      </c>
      <c r="I1661" t="str">
        <f>IFERROR(VLOOKUP('Initial Flow'!D1661,'Code Int'!$A$1:$B$10,2,FALSE),"NULL")</f>
        <v>NULL</v>
      </c>
      <c r="J1661">
        <f>IFERROR(VLOOKUP('Initial Flow'!E1661,'Code Int'!$A$1:$B$10,2,FALSE),"NULL")</f>
        <v>15</v>
      </c>
      <c r="K1661" t="str">
        <f>'Initial Flow'!F1661</f>
        <v/>
      </c>
      <c r="L1661" t="str">
        <f>'Initial Flow'!G1661</f>
        <v/>
      </c>
      <c r="M1661" t="str">
        <f>'Initial Flow'!L1661</f>
        <v>SESE023</v>
      </c>
      <c r="N1661" t="str">
        <f>'Initial Flow'!C1661</f>
        <v>MSG007451</v>
      </c>
    </row>
    <row r="1662" spans="1:14" x14ac:dyDescent="0.2">
      <c r="A1662">
        <f>IFERROR(VLOOKUP('Initial Flow'!H1662,'Initial Data'!A$1:U$2000,21,FALSE),"NULL")</f>
        <v>23</v>
      </c>
      <c r="B1662">
        <f>IFERROR(VLOOKUP('Initial Flow'!I1662,'Initial Data'!A$1:U$2000,21,FALSE),"NULL")</f>
        <v>909</v>
      </c>
      <c r="C1662">
        <f>IFERROR(VLOOKUP('Initial Flow'!J1662,'Initial Data'!A$1:U$2000,21,FALSE),"NULL")</f>
        <v>23</v>
      </c>
      <c r="D1662">
        <f>IFERROR(VLOOKUP('Initial Flow'!K1662,'Initial Data'!A$1:U$2000,21,FALSE),"NULL")</f>
        <v>1213</v>
      </c>
      <c r="E1662" t="str">
        <f t="shared" si="75"/>
        <v>OK</v>
      </c>
      <c r="F1662">
        <f t="shared" si="76"/>
        <v>909</v>
      </c>
      <c r="G1662">
        <f t="shared" si="77"/>
        <v>23</v>
      </c>
      <c r="H1662" t="str">
        <f>'Initial Flow'!B1662</f>
        <v>IID1575 - HUB_OUT_FUNDS_SM_ORDER_STATUS</v>
      </c>
      <c r="I1662" t="str">
        <f>IFERROR(VLOOKUP('Initial Flow'!D1662,'Code Int'!$A$1:$B$10,2,FALSE),"NULL")</f>
        <v>NULL</v>
      </c>
      <c r="J1662">
        <f>IFERROR(VLOOKUP('Initial Flow'!E1662,'Code Int'!$A$1:$B$10,2,FALSE),"NULL")</f>
        <v>15</v>
      </c>
      <c r="K1662" t="str">
        <f>'Initial Flow'!F1662</f>
        <v/>
      </c>
      <c r="L1662" t="str">
        <f>'Initial Flow'!G1662</f>
        <v>Secondary market order status outbound</v>
      </c>
      <c r="M1662" t="str">
        <f>'Initial Flow'!L1662</f>
        <v>Order Routing</v>
      </c>
      <c r="N1662" t="str">
        <f>'Initial Flow'!C1662</f>
        <v>MSG007192</v>
      </c>
    </row>
    <row r="1663" spans="1:14" x14ac:dyDescent="0.2">
      <c r="A1663">
        <f>IFERROR(VLOOKUP('Initial Flow'!H1663,'Initial Data'!A$1:U$2000,21,FALSE),"NULL")</f>
        <v>23</v>
      </c>
      <c r="B1663">
        <f>IFERROR(VLOOKUP('Initial Flow'!I1663,'Initial Data'!A$1:U$2000,21,FALSE),"NULL")</f>
        <v>909</v>
      </c>
      <c r="C1663">
        <f>IFERROR(VLOOKUP('Initial Flow'!J1663,'Initial Data'!A$1:U$2000,21,FALSE),"NULL")</f>
        <v>23</v>
      </c>
      <c r="D1663">
        <f>IFERROR(VLOOKUP('Initial Flow'!K1663,'Initial Data'!A$1:U$2000,21,FALSE),"NULL")</f>
        <v>1213</v>
      </c>
      <c r="E1663" t="str">
        <f t="shared" si="75"/>
        <v>OK</v>
      </c>
      <c r="F1663">
        <f t="shared" si="76"/>
        <v>909</v>
      </c>
      <c r="G1663">
        <f t="shared" si="77"/>
        <v>23</v>
      </c>
      <c r="H1663" t="str">
        <f>'Initial Flow'!B1663</f>
        <v>IID1565 - HUB_OUT_FUNDS_SM_ORDER_CONF</v>
      </c>
      <c r="I1663" t="str">
        <f>IFERROR(VLOOKUP('Initial Flow'!D1663,'Code Int'!$A$1:$B$10,2,FALSE),"NULL")</f>
        <v>NULL</v>
      </c>
      <c r="J1663">
        <f>IFERROR(VLOOKUP('Initial Flow'!E1663,'Code Int'!$A$1:$B$10,2,FALSE),"NULL")</f>
        <v>15</v>
      </c>
      <c r="K1663" t="str">
        <f>'Initial Flow'!F1663</f>
        <v/>
      </c>
      <c r="L1663" t="str">
        <f>'Initial Flow'!G1663</f>
        <v>Secondary market order confirmation outbound</v>
      </c>
      <c r="M1663" t="str">
        <f>'Initial Flow'!L1663</f>
        <v>Order Routing</v>
      </c>
      <c r="N1663" t="str">
        <f>'Initial Flow'!C1663</f>
        <v>MSG007190</v>
      </c>
    </row>
    <row r="1664" spans="1:14" x14ac:dyDescent="0.2">
      <c r="A1664">
        <f>IFERROR(VLOOKUP('Initial Flow'!H1664,'Initial Data'!A$1:U$2000,21,FALSE),"NULL")</f>
        <v>86</v>
      </c>
      <c r="B1664">
        <f>IFERROR(VLOOKUP('Initial Flow'!I1664,'Initial Data'!A$1:U$2000,21,FALSE),"NULL")</f>
        <v>1151</v>
      </c>
      <c r="C1664">
        <f>IFERROR(VLOOKUP('Initial Flow'!J1664,'Initial Data'!A$1:U$2000,21,FALSE),"NULL")</f>
        <v>27</v>
      </c>
      <c r="D1664">
        <f>IFERROR(VLOOKUP('Initial Flow'!K1664,'Initial Data'!A$1:U$2000,21,FALSE),"NULL")</f>
        <v>959</v>
      </c>
      <c r="E1664" t="str">
        <f t="shared" si="75"/>
        <v>OK</v>
      </c>
      <c r="F1664">
        <f t="shared" si="76"/>
        <v>1151</v>
      </c>
      <c r="G1664">
        <f t="shared" si="77"/>
        <v>27</v>
      </c>
      <c r="H1664" t="str">
        <f>'Initial Flow'!B1664</f>
        <v>IID2665 - RTSIncompleteInstructions</v>
      </c>
      <c r="I1664">
        <f>IFERROR(VLOOKUP('Initial Flow'!D1664,'Code Int'!$A$1:$B$10,2,FALSE),"NULL")</f>
        <v>19</v>
      </c>
      <c r="J1664">
        <f>IFERROR(VLOOKUP('Initial Flow'!E1664,'Code Int'!$A$1:$B$10,2,FALSE),"NULL")</f>
        <v>18</v>
      </c>
      <c r="K1664" t="str">
        <f>'Initial Flow'!F1664</f>
        <v/>
      </c>
      <c r="L1664" t="str">
        <f>'Initial Flow'!G1664</f>
        <v>Polls RTS table for security creation requests</v>
      </c>
      <c r="M1664" t="str">
        <f>'Initial Flow'!L1664</f>
        <v>Security</v>
      </c>
      <c r="N1664" t="str">
        <f>'Initial Flow'!C1664</f>
        <v>MSG006627</v>
      </c>
    </row>
    <row r="1665" spans="1:14" x14ac:dyDescent="0.2">
      <c r="A1665">
        <f>IFERROR(VLOOKUP('Initial Flow'!H1665,'Initial Data'!A$1:U$2000,21,FALSE),"NULL")</f>
        <v>61</v>
      </c>
      <c r="B1665">
        <f>IFERROR(VLOOKUP('Initial Flow'!I1665,'Initial Data'!A$1:U$2000,21,FALSE),"NULL")</f>
        <v>697</v>
      </c>
      <c r="C1665">
        <f>IFERROR(VLOOKUP('Initial Flow'!J1665,'Initial Data'!A$1:U$2000,21,FALSE),"NULL")</f>
        <v>21</v>
      </c>
      <c r="D1665">
        <f>IFERROR(VLOOKUP('Initial Flow'!K1665,'Initial Data'!A$1:U$2000,21,FALSE),"NULL")</f>
        <v>445</v>
      </c>
      <c r="E1665" t="str">
        <f t="shared" si="75"/>
        <v>OK</v>
      </c>
      <c r="F1665">
        <f t="shared" si="76"/>
        <v>697</v>
      </c>
      <c r="G1665">
        <f t="shared" si="77"/>
        <v>21</v>
      </c>
      <c r="H1665" t="str">
        <f>'Initial Flow'!B1665</f>
        <v>IID3442 - Positions Query</v>
      </c>
      <c r="I1665" t="str">
        <f>IFERROR(VLOOKUP('Initial Flow'!D1665,'Code Int'!$A$1:$B$10,2,FALSE),"NULL")</f>
        <v>NULL</v>
      </c>
      <c r="J1665">
        <f>IFERROR(VLOOKUP('Initial Flow'!E1665,'Code Int'!$A$1:$B$10,2,FALSE),"NULL")</f>
        <v>18</v>
      </c>
      <c r="K1665" t="str">
        <f>'Initial Flow'!F1665</f>
        <v/>
      </c>
      <c r="L1665" t="str">
        <f>'Initial Flow'!G1665</f>
        <v>Access to PM/CSD (CBF) database for queries on security positions</v>
      </c>
      <c r="M1665" t="str">
        <f>'Initial Flow'!L1665</f>
        <v>Security Positions</v>
      </c>
      <c r="N1665" t="str">
        <f>'Initial Flow'!C1665</f>
        <v>MSG007457</v>
      </c>
    </row>
    <row r="1666" spans="1:14" x14ac:dyDescent="0.2">
      <c r="A1666">
        <f>IFERROR(VLOOKUP('Initial Flow'!H1666,'Initial Data'!A$1:U$2000,21,FALSE),"NULL")</f>
        <v>57</v>
      </c>
      <c r="B1666">
        <f>IFERROR(VLOOKUP('Initial Flow'!I1666,'Initial Data'!A$1:U$2000,21,FALSE),"NULL")</f>
        <v>1110</v>
      </c>
      <c r="C1666">
        <f>IFERROR(VLOOKUP('Initial Flow'!J1666,'Initial Data'!A$1:U$2000,21,FALSE),"NULL")</f>
        <v>29</v>
      </c>
      <c r="D1666">
        <f>IFERROR(VLOOKUP('Initial Flow'!K1666,'Initial Data'!A$1:U$2000,21,FALSE),"NULL")</f>
        <v>327</v>
      </c>
      <c r="E1666" t="str">
        <f t="shared" si="75"/>
        <v>OK</v>
      </c>
      <c r="F1666">
        <f t="shared" si="76"/>
        <v>1110</v>
      </c>
      <c r="G1666">
        <f t="shared" si="77"/>
        <v>29</v>
      </c>
      <c r="H1666" t="str">
        <f>'Initial Flow'!B1666</f>
        <v>IID1252 - GOLDEN_COPY_VESTIMA_INSTRUMENT</v>
      </c>
      <c r="I1666">
        <f>IFERROR(VLOOKUP('Initial Flow'!D1666,'Code Int'!$A$1:$B$10,2,FALSE),"NULL")</f>
        <v>19</v>
      </c>
      <c r="J1666">
        <f>IFERROR(VLOOKUP('Initial Flow'!E1666,'Code Int'!$A$1:$B$10,2,FALSE),"NULL")</f>
        <v>18</v>
      </c>
      <c r="K1666" t="str">
        <f>'Initial Flow'!F1666</f>
        <v/>
      </c>
      <c r="L1666" t="str">
        <f>'Initial Flow'!G1666</f>
        <v>Accessed when data are imported from Security Manager</v>
      </c>
      <c r="M1666" t="str">
        <f>'Initial Flow'!L1666</f>
        <v>Security</v>
      </c>
      <c r="N1666" t="str">
        <f>'Initial Flow'!C1666</f>
        <v>MSG005565</v>
      </c>
    </row>
    <row r="1667" spans="1:14" x14ac:dyDescent="0.2">
      <c r="A1667">
        <f>IFERROR(VLOOKUP('Initial Flow'!H1667,'Initial Data'!A$1:U$2000,21,FALSE),"NULL")</f>
        <v>33</v>
      </c>
      <c r="B1667">
        <f>IFERROR(VLOOKUP('Initial Flow'!I1667,'Initial Data'!A$1:U$2000,21,FALSE),"NULL")</f>
        <v>769</v>
      </c>
      <c r="C1667">
        <f>IFERROR(VLOOKUP('Initial Flow'!J1667,'Initial Data'!A$1:U$2000,21,FALSE),"NULL")</f>
        <v>33</v>
      </c>
      <c r="D1667">
        <f>IFERROR(VLOOKUP('Initial Flow'!K1667,'Initial Data'!A$1:U$2000,21,FALSE),"NULL")</f>
        <v>709</v>
      </c>
      <c r="E1667" t="str">
        <f t="shared" ref="E1667:E1730" si="78">IF($F1667="NULL",$F1667,IF($G1667="NULL",$G1667,"OK"))</f>
        <v>OK</v>
      </c>
      <c r="F1667">
        <f t="shared" ref="F1667:F1730" si="79">IF($B1667&lt;&gt;"NULL",$B1667,$A1667)</f>
        <v>769</v>
      </c>
      <c r="G1667">
        <f t="shared" ref="G1667:G1730" si="80">IF($C1667&lt;&gt;"NULL",$C1667,$D1667)</f>
        <v>33</v>
      </c>
      <c r="H1667" t="str">
        <f>'Initial Flow'!B1667</f>
        <v>IID544 - CD_VESTIMA_REPORT</v>
      </c>
      <c r="I1667">
        <f>IFERROR(VLOOKUP('Initial Flow'!D1667,'Code Int'!$A$1:$B$10,2,FALSE),"NULL")</f>
        <v>19</v>
      </c>
      <c r="J1667">
        <f>IFERROR(VLOOKUP('Initial Flow'!E1667,'Code Int'!$A$1:$B$10,2,FALSE),"NULL")</f>
        <v>18</v>
      </c>
      <c r="K1667" t="str">
        <f>'Initial Flow'!F1667</f>
        <v/>
      </c>
      <c r="L1667" t="str">
        <f>'Initial Flow'!G1667</f>
        <v>Notifies Cdirect of outgoing reports (triggered by TNP)</v>
      </c>
      <c r="M1667" t="str">
        <f>'Initial Flow'!L1667</f>
        <v>Order Routing</v>
      </c>
      <c r="N1667" t="str">
        <f>'Initial Flow'!C1667</f>
        <v>MSG005129</v>
      </c>
    </row>
    <row r="1668" spans="1:14" x14ac:dyDescent="0.2">
      <c r="A1668">
        <f>IFERROR(VLOOKUP('Initial Flow'!H1668,'Initial Data'!A$1:U$2000,21,FALSE),"NULL")</f>
        <v>23</v>
      </c>
      <c r="B1668">
        <f>IFERROR(VLOOKUP('Initial Flow'!I1668,'Initial Data'!A$1:U$2000,21,FALSE),"NULL")</f>
        <v>953</v>
      </c>
      <c r="C1668">
        <f>IFERROR(VLOOKUP('Initial Flow'!J1668,'Initial Data'!A$1:U$2000,21,FALSE),"NULL")</f>
        <v>77</v>
      </c>
      <c r="D1668">
        <f>IFERROR(VLOOKUP('Initial Flow'!K1668,'Initial Data'!A$1:U$2000,21,FALSE),"NULL")</f>
        <v>416</v>
      </c>
      <c r="E1668" t="str">
        <f t="shared" si="78"/>
        <v>OK</v>
      </c>
      <c r="F1668">
        <f t="shared" si="79"/>
        <v>953</v>
      </c>
      <c r="G1668">
        <f t="shared" si="80"/>
        <v>77</v>
      </c>
      <c r="H1668" t="str">
        <f>'Initial Flow'!B1668</f>
        <v>IID9027 - HUB_GET_ECB_FILE</v>
      </c>
      <c r="I1668">
        <f>IFERROR(VLOOKUP('Initial Flow'!D1668,'Code Int'!$A$1:$B$10,2,FALSE),"NULL")</f>
        <v>19</v>
      </c>
      <c r="J1668">
        <f>IFERROR(VLOOKUP('Initial Flow'!E1668,'Code Int'!$A$1:$B$10,2,FALSE),"NULL")</f>
        <v>15</v>
      </c>
      <c r="K1668" t="str">
        <f>'Initial Flow'!F1668</f>
        <v/>
      </c>
      <c r="L1668" t="str">
        <f>'Initial Flow'!G1668</f>
        <v>Get Ecb file</v>
      </c>
      <c r="M1668" t="str">
        <f>'Initial Flow'!L1668</f>
        <v>Security</v>
      </c>
      <c r="N1668" t="str">
        <f>'Initial Flow'!C1668</f>
        <v>MSG005572</v>
      </c>
    </row>
    <row r="1669" spans="1:14" x14ac:dyDescent="0.2">
      <c r="A1669">
        <f>IFERROR(VLOOKUP('Initial Flow'!H1669,'Initial Data'!A$1:U$2000,21,FALSE),"NULL")</f>
        <v>78</v>
      </c>
      <c r="B1669">
        <f>IFERROR(VLOOKUP('Initial Flow'!I1669,'Initial Data'!A$1:U$2000,21,FALSE),"NULL")</f>
        <v>1073</v>
      </c>
      <c r="C1669">
        <f>IFERROR(VLOOKUP('Initial Flow'!J1669,'Initial Data'!A$1:U$2000,21,FALSE),"NULL")</f>
        <v>28</v>
      </c>
      <c r="D1669">
        <f>IFERROR(VLOOKUP('Initial Flow'!K1669,'Initial Data'!A$1:U$2000,21,FALSE),"NULL")</f>
        <v>216</v>
      </c>
      <c r="E1669" t="str">
        <f t="shared" si="78"/>
        <v>OK</v>
      </c>
      <c r="F1669">
        <f t="shared" si="79"/>
        <v>1073</v>
      </c>
      <c r="G1669">
        <f t="shared" si="80"/>
        <v>28</v>
      </c>
      <c r="H1669" t="str">
        <f>'Initial Flow'!B1669</f>
        <v>Extraction of BO - Certificate - Refunds</v>
      </c>
      <c r="I1669">
        <f>IFERROR(VLOOKUP('Initial Flow'!D1669,'Code Int'!$A$1:$B$10,2,FALSE),"NULL")</f>
        <v>19</v>
      </c>
      <c r="J1669">
        <f>IFERROR(VLOOKUP('Initial Flow'!E1669,'Code Int'!$A$1:$B$10,2,FALSE),"NULL")</f>
        <v>18</v>
      </c>
      <c r="K1669" t="str">
        <f>'Initial Flow'!F1669</f>
        <v/>
      </c>
      <c r="L1669" t="str">
        <f>'Initial Flow'!G1669</f>
        <v>Batch extraction (RS_EXTR_TAX_POSTDTP) through DBLink/MV</v>
      </c>
      <c r="M1669" t="str">
        <f>'Initial Flow'!L1669</f>
        <v>Beneficial Owner</v>
      </c>
      <c r="N1669" t="str">
        <f>'Initial Flow'!C1669</f>
        <v>MSG007515</v>
      </c>
    </row>
    <row r="1670" spans="1:14" x14ac:dyDescent="0.2">
      <c r="A1670">
        <f>IFERROR(VLOOKUP('Initial Flow'!H1670,'Initial Data'!A$1:U$2000,21,FALSE),"NULL")</f>
        <v>77</v>
      </c>
      <c r="B1670">
        <f>IFERROR(VLOOKUP('Initial Flow'!I1670,'Initial Data'!A$1:U$2000,21,FALSE),"NULL")</f>
        <v>380</v>
      </c>
      <c r="C1670">
        <f>IFERROR(VLOOKUP('Initial Flow'!J1670,'Initial Data'!A$1:U$2000,21,FALSE),"NULL")</f>
        <v>77</v>
      </c>
      <c r="D1670">
        <f>IFERROR(VLOOKUP('Initial Flow'!K1670,'Initial Data'!A$1:U$2000,21,FALSE),"NULL")</f>
        <v>416</v>
      </c>
      <c r="E1670" t="str">
        <f t="shared" si="78"/>
        <v>OK</v>
      </c>
      <c r="F1670">
        <f t="shared" si="79"/>
        <v>380</v>
      </c>
      <c r="G1670">
        <f t="shared" si="80"/>
        <v>77</v>
      </c>
      <c r="H1670" t="str">
        <f>'Initial Flow'!B1670</f>
        <v>IID27 - AL_EXT_EXCHANGE_RATE</v>
      </c>
      <c r="I1670">
        <f>IFERROR(VLOOKUP('Initial Flow'!D1670,'Code Int'!$A$1:$B$10,2,FALSE),"NULL")</f>
        <v>19</v>
      </c>
      <c r="J1670">
        <f>IFERROR(VLOOKUP('Initial Flow'!E1670,'Code Int'!$A$1:$B$10,2,FALSE),"NULL")</f>
        <v>18</v>
      </c>
      <c r="K1670" t="str">
        <f>'Initial Flow'!F1670</f>
        <v/>
      </c>
      <c r="L1670" t="str">
        <f>'Initial Flow'!G1670</f>
        <v>FX rates</v>
      </c>
      <c r="M1670" t="str">
        <f>'Initial Flow'!L1670</f>
        <v>Foreign Exchange Rate</v>
      </c>
      <c r="N1670" t="str">
        <f>'Initial Flow'!C1670</f>
        <v>MSG004682</v>
      </c>
    </row>
    <row r="1671" spans="1:14" x14ac:dyDescent="0.2">
      <c r="A1671">
        <f>IFERROR(VLOOKUP('Initial Flow'!H1671,'Initial Data'!A$1:U$2000,21,FALSE),"NULL")</f>
        <v>33</v>
      </c>
      <c r="B1671">
        <f>IFERROR(VLOOKUP('Initial Flow'!I1671,'Initial Data'!A$1:U$2000,21,FALSE),"NULL")</f>
        <v>825</v>
      </c>
      <c r="C1671">
        <f>IFERROR(VLOOKUP('Initial Flow'!J1671,'Initial Data'!A$1:U$2000,21,FALSE),"NULL")</f>
        <v>33</v>
      </c>
      <c r="D1671">
        <f>IFERROR(VLOOKUP('Initial Flow'!K1671,'Initial Data'!A$1:U$2000,21,FALSE),"NULL")</f>
        <v>841</v>
      </c>
      <c r="E1671" t="str">
        <f t="shared" si="78"/>
        <v>OK</v>
      </c>
      <c r="F1671">
        <f t="shared" si="79"/>
        <v>825</v>
      </c>
      <c r="G1671">
        <f t="shared" si="80"/>
        <v>33</v>
      </c>
      <c r="H1671" t="str">
        <f>'Initial Flow'!B1671</f>
        <v>IID2732 - SEND_CBT_TO_EOC</v>
      </c>
      <c r="I1671">
        <f>IFERROR(VLOOKUP('Initial Flow'!D1671,'Code Int'!$A$1:$B$10,2,FALSE),"NULL")</f>
        <v>19</v>
      </c>
      <c r="J1671">
        <f>IFERROR(VLOOKUP('Initial Flow'!E1671,'Code Int'!$A$1:$B$10,2,FALSE),"NULL")</f>
        <v>18</v>
      </c>
      <c r="K1671" t="str">
        <f>'Initial Flow'!F1671</f>
        <v/>
      </c>
      <c r="L1671" t="str">
        <f>'Initial Flow'!G1671</f>
        <v>CDirect send of CBT file to Euroclear</v>
      </c>
      <c r="M1671" t="str">
        <f>'Initial Flow'!L1671</f>
        <v>Security Instruction</v>
      </c>
      <c r="N1671" t="str">
        <f>'Initial Flow'!C1671</f>
        <v>MSG006686</v>
      </c>
    </row>
    <row r="1672" spans="1:14" x14ac:dyDescent="0.2">
      <c r="A1672">
        <f>IFERROR(VLOOKUP('Initial Flow'!H1672,'Initial Data'!A$1:U$2000,21,FALSE),"NULL")</f>
        <v>78</v>
      </c>
      <c r="B1672">
        <f>IFERROR(VLOOKUP('Initial Flow'!I1672,'Initial Data'!A$1:U$2000,21,FALSE),"NULL")</f>
        <v>1073</v>
      </c>
      <c r="C1672">
        <f>IFERROR(VLOOKUP('Initial Flow'!J1672,'Initial Data'!A$1:U$2000,21,FALSE),"NULL")</f>
        <v>28</v>
      </c>
      <c r="D1672">
        <f>IFERROR(VLOOKUP('Initial Flow'!K1672,'Initial Data'!A$1:U$2000,21,FALSE),"NULL")</f>
        <v>216</v>
      </c>
      <c r="E1672" t="str">
        <f t="shared" si="78"/>
        <v>OK</v>
      </c>
      <c r="F1672">
        <f t="shared" si="79"/>
        <v>1073</v>
      </c>
      <c r="G1672">
        <f t="shared" si="80"/>
        <v>28</v>
      </c>
      <c r="H1672" t="str">
        <f>'Initial Flow'!B1672</f>
        <v>Extraction of BO - Certificate - Refunds</v>
      </c>
      <c r="I1672">
        <f>IFERROR(VLOOKUP('Initial Flow'!D1672,'Code Int'!$A$1:$B$10,2,FALSE),"NULL")</f>
        <v>19</v>
      </c>
      <c r="J1672">
        <f>IFERROR(VLOOKUP('Initial Flow'!E1672,'Code Int'!$A$1:$B$10,2,FALSE),"NULL")</f>
        <v>18</v>
      </c>
      <c r="K1672" t="str">
        <f>'Initial Flow'!F1672</f>
        <v/>
      </c>
      <c r="L1672" t="str">
        <f>'Initial Flow'!G1672</f>
        <v>Batch extraction (RS_EXTR_TAX_POSTDTP) through DBLink/MV</v>
      </c>
      <c r="M1672" t="str">
        <f>'Initial Flow'!L1672</f>
        <v>Beneficial Owner Certficate</v>
      </c>
      <c r="N1672" t="str">
        <f>'Initial Flow'!C1672</f>
        <v>MSG007515</v>
      </c>
    </row>
    <row r="1673" spans="1:14" x14ac:dyDescent="0.2">
      <c r="A1673">
        <f>IFERROR(VLOOKUP('Initial Flow'!H1673,'Initial Data'!A$1:U$2000,21,FALSE),"NULL")</f>
        <v>23</v>
      </c>
      <c r="B1673">
        <f>IFERROR(VLOOKUP('Initial Flow'!I1673,'Initial Data'!A$1:U$2000,21,FALSE),"NULL")</f>
        <v>909</v>
      </c>
      <c r="C1673">
        <f>IFERROR(VLOOKUP('Initial Flow'!J1673,'Initial Data'!A$1:U$2000,21,FALSE),"NULL")</f>
        <v>23</v>
      </c>
      <c r="D1673">
        <f>IFERROR(VLOOKUP('Initial Flow'!K1673,'Initial Data'!A$1:U$2000,21,FALSE),"NULL")</f>
        <v>1213</v>
      </c>
      <c r="E1673" t="str">
        <f t="shared" si="78"/>
        <v>OK</v>
      </c>
      <c r="F1673">
        <f t="shared" si="79"/>
        <v>909</v>
      </c>
      <c r="G1673">
        <f t="shared" si="80"/>
        <v>23</v>
      </c>
      <c r="H1673" t="str">
        <f>'Initial Flow'!B1673</f>
        <v>IID1550 - HUB_OUT_FUNDS_SM_ORDER_CANCEL</v>
      </c>
      <c r="I1673" t="str">
        <f>IFERROR(VLOOKUP('Initial Flow'!D1673,'Code Int'!$A$1:$B$10,2,FALSE),"NULL")</f>
        <v>NULL</v>
      </c>
      <c r="J1673">
        <f>IFERROR(VLOOKUP('Initial Flow'!E1673,'Code Int'!$A$1:$B$10,2,FALSE),"NULL")</f>
        <v>15</v>
      </c>
      <c r="K1673" t="str">
        <f>'Initial Flow'!F1673</f>
        <v/>
      </c>
      <c r="L1673" t="str">
        <f>'Initial Flow'!G1673</f>
        <v>Secondary market order cancellation outbound</v>
      </c>
      <c r="M1673" t="str">
        <f>'Initial Flow'!L1673</f>
        <v>Order Routing</v>
      </c>
      <c r="N1673" t="str">
        <f>'Initial Flow'!C1673</f>
        <v>MSG007187</v>
      </c>
    </row>
    <row r="1674" spans="1:14" x14ac:dyDescent="0.2">
      <c r="A1674">
        <f>IFERROR(VLOOKUP('Initial Flow'!H1674,'Initial Data'!A$1:U$2000,21,FALSE),"NULL")</f>
        <v>56</v>
      </c>
      <c r="B1674">
        <f>IFERROR(VLOOKUP('Initial Flow'!I1674,'Initial Data'!A$1:U$2000,21,FALSE),"NULL")</f>
        <v>1100</v>
      </c>
      <c r="C1674">
        <f>IFERROR(VLOOKUP('Initial Flow'!J1674,'Initial Data'!A$1:U$2000,21,FALSE),"NULL")</f>
        <v>20</v>
      </c>
      <c r="D1674">
        <f>IFERROR(VLOOKUP('Initial Flow'!K1674,'Initial Data'!A$1:U$2000,21,FALSE),"NULL")</f>
        <v>151</v>
      </c>
      <c r="E1674" t="str">
        <f t="shared" si="78"/>
        <v>OK</v>
      </c>
      <c r="F1674">
        <f t="shared" si="79"/>
        <v>1100</v>
      </c>
      <c r="G1674">
        <f t="shared" si="80"/>
        <v>20</v>
      </c>
      <c r="H1674" t="str">
        <f>'Initial Flow'!B1674</f>
        <v>IID985 - D.WAIT_CS_OFFSET_DEADLINE_CMAX_CLS</v>
      </c>
      <c r="I1674">
        <f>IFERROR(VLOOKUP('Initial Flow'!D1674,'Code Int'!$A$1:$B$10,2,FALSE),"NULL")</f>
        <v>19</v>
      </c>
      <c r="J1674">
        <f>IFERROR(VLOOKUP('Initial Flow'!E1674,'Code Int'!$A$1:$B$10,2,FALSE),"NULL")</f>
        <v>17</v>
      </c>
      <c r="K1674" t="str">
        <f>'Initial Flow'!F1674</f>
        <v/>
      </c>
      <c r="L1674" t="str">
        <f>'Initial Flow'!G1674</f>
        <v/>
      </c>
      <c r="M1674" t="str">
        <f>'Initial Flow'!L1674</f>
        <v>Winter / Summer Deadline Offset</v>
      </c>
      <c r="N1674" t="str">
        <f>'Initial Flow'!C1674</f>
        <v>MSG005431</v>
      </c>
    </row>
    <row r="1675" spans="1:14" x14ac:dyDescent="0.2">
      <c r="A1675">
        <f>IFERROR(VLOOKUP('Initial Flow'!H1675,'Initial Data'!A$1:U$2000,21,FALSE),"NULL")</f>
        <v>21</v>
      </c>
      <c r="B1675">
        <f>IFERROR(VLOOKUP('Initial Flow'!I1675,'Initial Data'!A$1:U$2000,21,FALSE),"NULL")</f>
        <v>443</v>
      </c>
      <c r="C1675">
        <f>IFERROR(VLOOKUP('Initial Flow'!J1675,'Initial Data'!A$1:U$2000,21,FALSE),"NULL")</f>
        <v>73</v>
      </c>
      <c r="D1675">
        <f>IFERROR(VLOOKUP('Initial Flow'!K1675,'Initial Data'!A$1:U$2000,21,FALSE),"NULL")</f>
        <v>276</v>
      </c>
      <c r="E1675" t="str">
        <f t="shared" si="78"/>
        <v>OK</v>
      </c>
      <c r="F1675">
        <f t="shared" si="79"/>
        <v>443</v>
      </c>
      <c r="G1675">
        <f t="shared" si="80"/>
        <v>73</v>
      </c>
      <c r="H1675" t="str">
        <f>'Initial Flow'!B1675</f>
        <v>IID3411 - ICSDBalanceCalculatorSubscr</v>
      </c>
      <c r="I1675" t="str">
        <f>IFERROR(VLOOKUP('Initial Flow'!D1675,'Code Int'!$A$1:$B$10,2,FALSE),"NULL")</f>
        <v>NULL</v>
      </c>
      <c r="J1675">
        <f>IFERROR(VLOOKUP('Initial Flow'!E1675,'Code Int'!$A$1:$B$10,2,FALSE),"NULL")</f>
        <v>15</v>
      </c>
      <c r="K1675" t="str">
        <f>'Initial Flow'!F1675</f>
        <v/>
      </c>
      <c r="L1675" t="str">
        <f>'Initial Flow'!G1675</f>
        <v>Request ICSD Balance Calculator to calculate balances for given ISIN</v>
      </c>
      <c r="M1675" t="str">
        <f>'Initial Flow'!L1675</f>
        <v>Security</v>
      </c>
      <c r="N1675" t="str">
        <f>'Initial Flow'!C1675</f>
        <v>MSG007428</v>
      </c>
    </row>
    <row r="1676" spans="1:14" x14ac:dyDescent="0.2">
      <c r="A1676">
        <f>IFERROR(VLOOKUP('Initial Flow'!H1676,'Initial Data'!A$1:U$2000,21,FALSE),"NULL")</f>
        <v>21</v>
      </c>
      <c r="B1676">
        <f>IFERROR(VLOOKUP('Initial Flow'!I1676,'Initial Data'!A$1:U$2000,21,FALSE),"NULL")</f>
        <v>374</v>
      </c>
      <c r="C1676">
        <f>IFERROR(VLOOKUP('Initial Flow'!J1676,'Initial Data'!A$1:U$2000,21,FALSE),"NULL")</f>
        <v>25</v>
      </c>
      <c r="D1676">
        <f>IFERROR(VLOOKUP('Initial Flow'!K1676,'Initial Data'!A$1:U$2000,21,FALSE),"NULL")</f>
        <v>530</v>
      </c>
      <c r="E1676" t="str">
        <f t="shared" si="78"/>
        <v>OK</v>
      </c>
      <c r="F1676">
        <f t="shared" si="79"/>
        <v>374</v>
      </c>
      <c r="G1676">
        <f t="shared" si="80"/>
        <v>25</v>
      </c>
      <c r="H1676" t="str">
        <f>'Initial Flow'!B1676</f>
        <v>IID2671 - RUN_CORPORATEACTION</v>
      </c>
      <c r="I1676">
        <f>IFERROR(VLOOKUP('Initial Flow'!D1676,'Code Int'!$A$1:$B$10,2,FALSE),"NULL")</f>
        <v>19</v>
      </c>
      <c r="J1676">
        <f>IFERROR(VLOOKUP('Initial Flow'!E1676,'Code Int'!$A$1:$B$10,2,FALSE),"NULL")</f>
        <v>16</v>
      </c>
      <c r="K1676" t="str">
        <f>'Initial Flow'!F1676</f>
        <v/>
      </c>
      <c r="L1676" t="str">
        <f>'Initial Flow'!G1676</f>
        <v/>
      </c>
      <c r="M1676" t="str">
        <f>'Initial Flow'!L1676</f>
        <v>Custody Event</v>
      </c>
      <c r="N1676" t="str">
        <f>'Initial Flow'!C1676</f>
        <v>MSG006632</v>
      </c>
    </row>
    <row r="1677" spans="1:14" x14ac:dyDescent="0.2">
      <c r="A1677">
        <f>IFERROR(VLOOKUP('Initial Flow'!H1677,'Initial Data'!A$1:U$2000,21,FALSE),"NULL")</f>
        <v>100</v>
      </c>
      <c r="B1677">
        <f>IFERROR(VLOOKUP('Initial Flow'!I1677,'Initial Data'!A$1:U$2000,21,FALSE),"NULL")</f>
        <v>1196</v>
      </c>
      <c r="C1677">
        <f>IFERROR(VLOOKUP('Initial Flow'!J1677,'Initial Data'!A$1:U$2000,21,FALSE),"NULL")</f>
        <v>50</v>
      </c>
      <c r="D1677">
        <f>IFERROR(VLOOKUP('Initial Flow'!K1677,'Initial Data'!A$1:U$2000,21,FALSE),"NULL")</f>
        <v>561</v>
      </c>
      <c r="E1677" t="str">
        <f t="shared" si="78"/>
        <v>OK</v>
      </c>
      <c r="F1677">
        <f t="shared" si="79"/>
        <v>1196</v>
      </c>
      <c r="G1677">
        <f t="shared" si="80"/>
        <v>50</v>
      </c>
      <c r="H1677" t="str">
        <f>'Initial Flow'!B1677</f>
        <v>IID3165 - CCS_STOP_INSTITUTIONS</v>
      </c>
      <c r="I1677">
        <f>IFERROR(VLOOKUP('Initial Flow'!D1677,'Code Int'!$A$1:$B$10,2,FALSE),"NULL")</f>
        <v>19</v>
      </c>
      <c r="J1677">
        <f>IFERROR(VLOOKUP('Initial Flow'!E1677,'Code Int'!$A$1:$B$10,2,FALSE),"NULL")</f>
        <v>18</v>
      </c>
      <c r="K1677" t="str">
        <f>'Initial Flow'!F1677</f>
        <v/>
      </c>
      <c r="L1677" t="str">
        <f>'Initial Flow'!G1677</f>
        <v>Hedge Funds institutions for compliance scanning</v>
      </c>
      <c r="M1677" t="str">
        <f>'Initial Flow'!L1677</f>
        <v>Institution</v>
      </c>
      <c r="N1677" t="str">
        <f>'Initial Flow'!C1677</f>
        <v>MSG007119</v>
      </c>
    </row>
    <row r="1678" spans="1:14" x14ac:dyDescent="0.2">
      <c r="A1678">
        <f>IFERROR(VLOOKUP('Initial Flow'!H1678,'Initial Data'!A$1:U$2000,21,FALSE),"NULL")</f>
        <v>27</v>
      </c>
      <c r="B1678">
        <f>IFERROR(VLOOKUP('Initial Flow'!I1678,'Initial Data'!A$1:U$2000,21,FALSE),"NULL")</f>
        <v>1039</v>
      </c>
      <c r="C1678">
        <f>IFERROR(VLOOKUP('Initial Flow'!J1678,'Initial Data'!A$1:U$2000,21,FALSE),"NULL")</f>
        <v>27</v>
      </c>
      <c r="D1678">
        <f>IFERROR(VLOOKUP('Initial Flow'!K1678,'Initial Data'!A$1:U$2000,21,FALSE),"NULL")</f>
        <v>1013</v>
      </c>
      <c r="E1678" t="str">
        <f t="shared" si="78"/>
        <v>OK</v>
      </c>
      <c r="F1678">
        <f t="shared" si="79"/>
        <v>1039</v>
      </c>
      <c r="G1678">
        <f t="shared" si="80"/>
        <v>27</v>
      </c>
      <c r="H1678" t="str">
        <f>'Initial Flow'!B1678</f>
        <v>IID2430 - RDF_SEND_AUTO_CREATE_MAIL</v>
      </c>
      <c r="I1678">
        <f>IFERROR(VLOOKUP('Initial Flow'!D1678,'Code Int'!$A$1:$B$10,2,FALSE),"NULL")</f>
        <v>19</v>
      </c>
      <c r="J1678">
        <f>IFERROR(VLOOKUP('Initial Flow'!E1678,'Code Int'!$A$1:$B$10,2,FALSE),"NULL")</f>
        <v>15</v>
      </c>
      <c r="K1678" t="str">
        <f>'Initial Flow'!F1678</f>
        <v/>
      </c>
      <c r="L1678" t="str">
        <f>'Initial Flow'!G1678</f>
        <v>Sends a e-mail providing security auto creation status</v>
      </c>
      <c r="M1678" t="str">
        <f>'Initial Flow'!L1678</f>
        <v>Security</v>
      </c>
      <c r="N1678" t="str">
        <f>'Initial Flow'!C1678</f>
        <v>MSG006469</v>
      </c>
    </row>
    <row r="1679" spans="1:14" x14ac:dyDescent="0.2">
      <c r="A1679">
        <f>IFERROR(VLOOKUP('Initial Flow'!H1679,'Initial Data'!A$1:U$2000,21,FALSE),"NULL")</f>
        <v>19</v>
      </c>
      <c r="B1679">
        <f>IFERROR(VLOOKUP('Initial Flow'!I1679,'Initial Data'!A$1:U$2000,21,FALSE),"NULL")</f>
        <v>1142</v>
      </c>
      <c r="C1679">
        <f>IFERROR(VLOOKUP('Initial Flow'!J1679,'Initial Data'!A$1:U$2000,21,FALSE),"NULL")</f>
        <v>60</v>
      </c>
      <c r="D1679">
        <f>IFERROR(VLOOKUP('Initial Flow'!K1679,'Initial Data'!A$1:U$2000,21,FALSE),"NULL")</f>
        <v>562</v>
      </c>
      <c r="E1679" t="str">
        <f t="shared" si="78"/>
        <v>OK</v>
      </c>
      <c r="F1679">
        <f t="shared" si="79"/>
        <v>1142</v>
      </c>
      <c r="G1679">
        <f t="shared" si="80"/>
        <v>60</v>
      </c>
      <c r="H1679" t="str">
        <f>'Initial Flow'!B1679</f>
        <v>IID2173 - NOSTRO_CCB_REF</v>
      </c>
      <c r="I1679">
        <f>IFERROR(VLOOKUP('Initial Flow'!D1679,'Code Int'!$A$1:$B$10,2,FALSE),"NULL")</f>
        <v>19</v>
      </c>
      <c r="J1679">
        <f>IFERROR(VLOOKUP('Initial Flow'!E1679,'Code Int'!$A$1:$B$10,2,FALSE),"NULL")</f>
        <v>17</v>
      </c>
      <c r="K1679" t="str">
        <f>'Initial Flow'!F1679</f>
        <v/>
      </c>
      <c r="L1679" t="str">
        <f>'Initial Flow'!G1679</f>
        <v>AM CCB Ref Data</v>
      </c>
      <c r="M1679" t="str">
        <f>'Initial Flow'!L1679</f>
        <v>Account</v>
      </c>
      <c r="N1679" t="str">
        <f>'Initial Flow'!C1679</f>
        <v>MSG006312</v>
      </c>
    </row>
    <row r="1680" spans="1:14" x14ac:dyDescent="0.2">
      <c r="A1680">
        <f>IFERROR(VLOOKUP('Initial Flow'!H1680,'Initial Data'!A$1:U$2000,21,FALSE),"NULL")</f>
        <v>102</v>
      </c>
      <c r="B1680">
        <f>IFERROR(VLOOKUP('Initial Flow'!I1680,'Initial Data'!A$1:U$2000,21,FALSE),"NULL")</f>
        <v>1436</v>
      </c>
      <c r="C1680">
        <f>IFERROR(VLOOKUP('Initial Flow'!J1680,'Initial Data'!A$1:U$2000,21,FALSE),"NULL")</f>
        <v>102</v>
      </c>
      <c r="D1680">
        <f>IFERROR(VLOOKUP('Initial Flow'!K1680,'Initial Data'!A$1:U$2000,21,FALSE),"NULL")</f>
        <v>1432</v>
      </c>
      <c r="E1680" t="str">
        <f t="shared" si="78"/>
        <v>OK</v>
      </c>
      <c r="F1680">
        <f t="shared" si="79"/>
        <v>1436</v>
      </c>
      <c r="G1680">
        <f t="shared" si="80"/>
        <v>102</v>
      </c>
      <c r="H1680" t="str">
        <f>'Initial Flow'!B1680</f>
        <v>IID3136 - CDS_CCS_CA_INT</v>
      </c>
      <c r="I1680">
        <f>IFERROR(VLOOKUP('Initial Flow'!D1680,'Code Int'!$A$1:$B$10,2,FALSE),"NULL")</f>
        <v>19</v>
      </c>
      <c r="J1680">
        <f>IFERROR(VLOOKUP('Initial Flow'!E1680,'Code Int'!$A$1:$B$10,2,FALSE),"NULL")</f>
        <v>18</v>
      </c>
      <c r="K1680" t="str">
        <f>'Initial Flow'!F1680</f>
        <v/>
      </c>
      <c r="L1680" t="str">
        <f>'Initial Flow'!G1680</f>
        <v>Transfer of reference data files to CCS</v>
      </c>
      <c r="M1680" t="str">
        <f>'Initial Flow'!L1680</f>
        <v>Custody Event</v>
      </c>
      <c r="N1680" t="str">
        <f>'Initial Flow'!C1680</f>
        <v>MSG007090</v>
      </c>
    </row>
    <row r="1681" spans="1:14" x14ac:dyDescent="0.2">
      <c r="A1681">
        <f>IFERROR(VLOOKUP('Initial Flow'!H1681,'Initial Data'!A$1:U$2000,21,FALSE),"NULL")</f>
        <v>27</v>
      </c>
      <c r="B1681">
        <f>IFERROR(VLOOKUP('Initial Flow'!I1681,'Initial Data'!A$1:U$2000,21,FALSE),"NULL")</f>
        <v>378</v>
      </c>
      <c r="C1681">
        <f>IFERROR(VLOOKUP('Initial Flow'!J1681,'Initial Data'!A$1:U$2000,21,FALSE),"NULL")</f>
        <v>25</v>
      </c>
      <c r="D1681">
        <f>IFERROR(VLOOKUP('Initial Flow'!K1681,'Initial Data'!A$1:U$2000,21,FALSE),"NULL")</f>
        <v>530</v>
      </c>
      <c r="E1681" t="str">
        <f t="shared" si="78"/>
        <v>OK</v>
      </c>
      <c r="F1681">
        <f t="shared" si="79"/>
        <v>378</v>
      </c>
      <c r="G1681">
        <f t="shared" si="80"/>
        <v>25</v>
      </c>
      <c r="H1681" t="str">
        <f>'Initial Flow'!B1681</f>
        <v>IID2446 - RDFCURRXCHGRATEETL</v>
      </c>
      <c r="I1681">
        <f>IFERROR(VLOOKUP('Initial Flow'!D1681,'Code Int'!$A$1:$B$10,2,FALSE),"NULL")</f>
        <v>19</v>
      </c>
      <c r="J1681">
        <f>IFERROR(VLOOKUP('Initial Flow'!E1681,'Code Int'!$A$1:$B$10,2,FALSE),"NULL")</f>
        <v>16</v>
      </c>
      <c r="K1681" t="str">
        <f>'Initial Flow'!F1681</f>
        <v/>
      </c>
      <c r="L1681" t="str">
        <f>'Initial Flow'!G1681</f>
        <v/>
      </c>
      <c r="M1681" t="str">
        <f>'Initial Flow'!L1681</f>
        <v>Foreign Exchange Rate</v>
      </c>
      <c r="N1681" t="str">
        <f>'Initial Flow'!C1681</f>
        <v>MSG006485</v>
      </c>
    </row>
    <row r="1682" spans="1:14" x14ac:dyDescent="0.2">
      <c r="A1682">
        <f>IFERROR(VLOOKUP('Initial Flow'!H1682,'Initial Data'!A$1:U$2000,21,FALSE),"NULL")</f>
        <v>56</v>
      </c>
      <c r="B1682">
        <f>IFERROR(VLOOKUP('Initial Flow'!I1682,'Initial Data'!A$1:U$2000,21,FALSE),"NULL")</f>
        <v>1100</v>
      </c>
      <c r="C1682">
        <f>IFERROR(VLOOKUP('Initial Flow'!J1682,'Initial Data'!A$1:U$2000,21,FALSE),"NULL")</f>
        <v>20</v>
      </c>
      <c r="D1682">
        <f>IFERROR(VLOOKUP('Initial Flow'!K1682,'Initial Data'!A$1:U$2000,21,FALSE),"NULL")</f>
        <v>151</v>
      </c>
      <c r="E1682" t="str">
        <f t="shared" si="78"/>
        <v>OK</v>
      </c>
      <c r="F1682">
        <f t="shared" si="79"/>
        <v>1100</v>
      </c>
      <c r="G1682">
        <f t="shared" si="80"/>
        <v>20</v>
      </c>
      <c r="H1682" t="str">
        <f>'Initial Flow'!B1682</f>
        <v>IID978 - D.WAIT_CS_FXRATES_CMAX_CLS</v>
      </c>
      <c r="I1682">
        <f>IFERROR(VLOOKUP('Initial Flow'!D1682,'Code Int'!$A$1:$B$10,2,FALSE),"NULL")</f>
        <v>19</v>
      </c>
      <c r="J1682">
        <f>IFERROR(VLOOKUP('Initial Flow'!E1682,'Code Int'!$A$1:$B$10,2,FALSE),"NULL")</f>
        <v>17</v>
      </c>
      <c r="K1682" t="str">
        <f>'Initial Flow'!F1682</f>
        <v/>
      </c>
      <c r="L1682" t="str">
        <f>'Initial Flow'!G1682</f>
        <v/>
      </c>
      <c r="M1682" t="str">
        <f>'Initial Flow'!L1682</f>
        <v>Foreign Exchange Rate</v>
      </c>
      <c r="N1682" t="str">
        <f>'Initial Flow'!C1682</f>
        <v>MSG005427</v>
      </c>
    </row>
    <row r="1683" spans="1:14" x14ac:dyDescent="0.2">
      <c r="A1683">
        <f>IFERROR(VLOOKUP('Initial Flow'!H1683,'Initial Data'!A$1:U$2000,21,FALSE),"NULL")</f>
        <v>56</v>
      </c>
      <c r="B1683">
        <f>IFERROR(VLOOKUP('Initial Flow'!I1683,'Initial Data'!A$1:U$2000,21,FALSE),"NULL")</f>
        <v>255</v>
      </c>
      <c r="C1683">
        <f>IFERROR(VLOOKUP('Initial Flow'!J1683,'Initial Data'!A$1:U$2000,21,FALSE),"NULL")</f>
        <v>56</v>
      </c>
      <c r="D1683">
        <f>IFERROR(VLOOKUP('Initial Flow'!K1683,'Initial Data'!A$1:U$2000,21,FALSE),"NULL")</f>
        <v>1136</v>
      </c>
      <c r="E1683" t="str">
        <f t="shared" si="78"/>
        <v>OK</v>
      </c>
      <c r="F1683">
        <f t="shared" si="79"/>
        <v>255</v>
      </c>
      <c r="G1683">
        <f t="shared" si="80"/>
        <v>56</v>
      </c>
      <c r="H1683" t="str">
        <f>'Initial Flow'!B1683</f>
        <v>IID2310 - PRCRule13UpdateRequest</v>
      </c>
      <c r="I1683">
        <f>IFERROR(VLOOKUP('Initial Flow'!D1683,'Code Int'!$A$1:$B$10,2,FALSE),"NULL")</f>
        <v>19</v>
      </c>
      <c r="J1683">
        <f>IFERROR(VLOOKUP('Initial Flow'!E1683,'Code Int'!$A$1:$B$10,2,FALSE),"NULL")</f>
        <v>15</v>
      </c>
      <c r="K1683" t="str">
        <f>'Initial Flow'!F1683</f>
        <v/>
      </c>
      <c r="L1683" t="str">
        <f>'Initial Flow'!G1683</f>
        <v>Update the time window for PRC rule 13</v>
      </c>
      <c r="M1683" t="str">
        <f>'Initial Flow'!L1683</f>
        <v>Settlement Production Rules</v>
      </c>
      <c r="N1683" t="str">
        <f>'Initial Flow'!C1683</f>
        <v>MSG006388</v>
      </c>
    </row>
    <row r="1684" spans="1:14" x14ac:dyDescent="0.2">
      <c r="A1684">
        <f>IFERROR(VLOOKUP('Initial Flow'!H1684,'Initial Data'!A$1:U$2000,21,FALSE),"NULL")</f>
        <v>32</v>
      </c>
      <c r="B1684">
        <f>IFERROR(VLOOKUP('Initial Flow'!I1684,'Initial Data'!A$1:U$2000,21,FALSE),"NULL")</f>
        <v>1379</v>
      </c>
      <c r="C1684">
        <f>IFERROR(VLOOKUP('Initial Flow'!J1684,'Initial Data'!A$1:U$2000,21,FALSE),"NULL")</f>
        <v>32</v>
      </c>
      <c r="D1684">
        <f>IFERROR(VLOOKUP('Initial Flow'!K1684,'Initial Data'!A$1:U$2000,21,FALSE),"NULL")</f>
        <v>1447</v>
      </c>
      <c r="E1684" t="str">
        <f t="shared" si="78"/>
        <v>OK</v>
      </c>
      <c r="F1684">
        <f t="shared" si="79"/>
        <v>1379</v>
      </c>
      <c r="G1684">
        <f t="shared" si="80"/>
        <v>32</v>
      </c>
      <c r="H1684" t="str">
        <f>'Initial Flow'!B1684</f>
        <v>Portlet integration in Portal</v>
      </c>
      <c r="I1684" t="str">
        <f>IFERROR(VLOOKUP('Initial Flow'!D1684,'Code Int'!$A$1:$B$10,2,FALSE),"NULL")</f>
        <v>NULL</v>
      </c>
      <c r="J1684" t="str">
        <f>IFERROR(VLOOKUP('Initial Flow'!E1684,'Code Int'!$A$1:$B$10,2,FALSE),"NULL")</f>
        <v>NULL</v>
      </c>
      <c r="K1684" t="str">
        <f>'Initial Flow'!F1684</f>
        <v/>
      </c>
      <c r="L1684" t="str">
        <f>'Initial Flow'!G1684</f>
        <v/>
      </c>
      <c r="M1684" t="str">
        <f>'Initial Flow'!L1684</f>
        <v>Portal Integration</v>
      </c>
      <c r="N1684" t="str">
        <f>'Initial Flow'!C1684</f>
        <v>MSG007814</v>
      </c>
    </row>
    <row r="1685" spans="1:14" x14ac:dyDescent="0.2">
      <c r="A1685">
        <f>IFERROR(VLOOKUP('Initial Flow'!H1685,'Initial Data'!A$1:U$2000,21,FALSE),"NULL")</f>
        <v>102</v>
      </c>
      <c r="B1685">
        <f>IFERROR(VLOOKUP('Initial Flow'!I1685,'Initial Data'!A$1:U$2000,21,FALSE),"NULL")</f>
        <v>1438</v>
      </c>
      <c r="C1685">
        <f>IFERROR(VLOOKUP('Initial Flow'!J1685,'Initial Data'!A$1:U$2000,21,FALSE),"NULL")</f>
        <v>102</v>
      </c>
      <c r="D1685">
        <f>IFERROR(VLOOKUP('Initial Flow'!K1685,'Initial Data'!A$1:U$2000,21,FALSE),"NULL")</f>
        <v>1436</v>
      </c>
      <c r="E1685" t="str">
        <f t="shared" si="78"/>
        <v>OK</v>
      </c>
      <c r="F1685">
        <f t="shared" si="79"/>
        <v>1438</v>
      </c>
      <c r="G1685">
        <f t="shared" si="80"/>
        <v>102</v>
      </c>
      <c r="H1685" t="str">
        <f>'Initial Flow'!B1685</f>
        <v>IID3131 - CDS_SECURITY_PRICE_EXTRACT</v>
      </c>
      <c r="I1685">
        <f>IFERROR(VLOOKUP('Initial Flow'!D1685,'Code Int'!$A$1:$B$10,2,FALSE),"NULL")</f>
        <v>19</v>
      </c>
      <c r="J1685">
        <f>IFERROR(VLOOKUP('Initial Flow'!E1685,'Code Int'!$A$1:$B$10,2,FALSE),"NULL")</f>
        <v>18</v>
      </c>
      <c r="K1685" t="str">
        <f>'Initial Flow'!F1685</f>
        <v/>
      </c>
      <c r="L1685" t="str">
        <f>'Initial Flow'!G1685</f>
        <v>Extraction of CDS reference data in bundle files</v>
      </c>
      <c r="M1685" t="str">
        <f>'Initial Flow'!L1685</f>
        <v>Security Price</v>
      </c>
      <c r="N1685" t="str">
        <f>'Initial Flow'!C1685</f>
        <v>MSG007085</v>
      </c>
    </row>
    <row r="1686" spans="1:14" x14ac:dyDescent="0.2">
      <c r="A1686">
        <f>IFERROR(VLOOKUP('Initial Flow'!H1686,'Initial Data'!A$1:U$2000,21,FALSE),"NULL")</f>
        <v>33</v>
      </c>
      <c r="B1686">
        <f>IFERROR(VLOOKUP('Initial Flow'!I1686,'Initial Data'!A$1:U$2000,21,FALSE),"NULL")</f>
        <v>825</v>
      </c>
      <c r="C1686">
        <f>IFERROR(VLOOKUP('Initial Flow'!J1686,'Initial Data'!A$1:U$2000,21,FALSE),"NULL")</f>
        <v>33</v>
      </c>
      <c r="D1686">
        <f>IFERROR(VLOOKUP('Initial Flow'!K1686,'Initial Data'!A$1:U$2000,21,FALSE),"NULL")</f>
        <v>841</v>
      </c>
      <c r="E1686" t="str">
        <f t="shared" si="78"/>
        <v>OK</v>
      </c>
      <c r="F1686">
        <f t="shared" si="79"/>
        <v>825</v>
      </c>
      <c r="G1686">
        <f t="shared" si="80"/>
        <v>33</v>
      </c>
      <c r="H1686" t="str">
        <f>'Initial Flow'!B1686</f>
        <v>IID2721 - SEND_ACE_TO_EOC</v>
      </c>
      <c r="I1686">
        <f>IFERROR(VLOOKUP('Initial Flow'!D1686,'Code Int'!$A$1:$B$10,2,FALSE),"NULL")</f>
        <v>19</v>
      </c>
      <c r="J1686">
        <f>IFERROR(VLOOKUP('Initial Flow'!E1686,'Code Int'!$A$1:$B$10,2,FALSE),"NULL")</f>
        <v>18</v>
      </c>
      <c r="K1686" t="str">
        <f>'Initial Flow'!F1686</f>
        <v/>
      </c>
      <c r="L1686" t="str">
        <f>'Initial Flow'!G1686</f>
        <v>CDirect send of ACE file to Euroclear</v>
      </c>
      <c r="M1686" t="str">
        <f>'Initial Flow'!L1686</f>
        <v>Security Instruction</v>
      </c>
      <c r="N1686" t="str">
        <f>'Initial Flow'!C1686</f>
        <v>MSG006679</v>
      </c>
    </row>
    <row r="1687" spans="1:14" x14ac:dyDescent="0.2">
      <c r="A1687">
        <f>IFERROR(VLOOKUP('Initial Flow'!H1687,'Initial Data'!A$1:U$2000,21,FALSE),"NULL")</f>
        <v>89</v>
      </c>
      <c r="B1687">
        <f>IFERROR(VLOOKUP('Initial Flow'!I1687,'Initial Data'!A$1:U$2000,21,FALSE),"NULL")</f>
        <v>1220</v>
      </c>
      <c r="C1687">
        <f>IFERROR(VLOOKUP('Initial Flow'!J1687,'Initial Data'!A$1:U$2000,21,FALSE),"NULL")</f>
        <v>33</v>
      </c>
      <c r="D1687">
        <f>IFERROR(VLOOKUP('Initial Flow'!K1687,'Initial Data'!A$1:U$2000,21,FALSE),"NULL")</f>
        <v>825</v>
      </c>
      <c r="E1687" t="str">
        <f t="shared" si="78"/>
        <v>OK</v>
      </c>
      <c r="F1687">
        <f t="shared" si="79"/>
        <v>1220</v>
      </c>
      <c r="G1687">
        <f t="shared" si="80"/>
        <v>33</v>
      </c>
      <c r="H1687" t="str">
        <f>'Initial Flow'!B1687</f>
        <v>IID2786 - SEND_RATE_TO_EOC</v>
      </c>
      <c r="I1687">
        <f>IFERROR(VLOOKUP('Initial Flow'!D1687,'Code Int'!$A$1:$B$10,2,FALSE),"NULL")</f>
        <v>19</v>
      </c>
      <c r="J1687">
        <f>IFERROR(VLOOKUP('Initial Flow'!E1687,'Code Int'!$A$1:$B$10,2,FALSE),"NULL")</f>
        <v>16</v>
      </c>
      <c r="K1687" t="str">
        <f>'Initial Flow'!F1687</f>
        <v/>
      </c>
      <c r="L1687" t="str">
        <f>'Initial Flow'!G1687</f>
        <v>FX Rates</v>
      </c>
      <c r="M1687" t="str">
        <f>'Initial Flow'!L1687</f>
        <v>Foreign Exchange Rate</v>
      </c>
      <c r="N1687" t="str">
        <f>'Initial Flow'!C1687</f>
        <v>MSG006728</v>
      </c>
    </row>
    <row r="1688" spans="1:14" x14ac:dyDescent="0.2">
      <c r="A1688">
        <f>IFERROR(VLOOKUP('Initial Flow'!H1688,'Initial Data'!A$1:U$2000,21,FALSE),"NULL")</f>
        <v>33</v>
      </c>
      <c r="B1688">
        <f>IFERROR(VLOOKUP('Initial Flow'!I1688,'Initial Data'!A$1:U$2000,21,FALSE),"NULL")</f>
        <v>825</v>
      </c>
      <c r="C1688">
        <f>IFERROR(VLOOKUP('Initial Flow'!J1688,'Initial Data'!A$1:U$2000,21,FALSE),"NULL")</f>
        <v>33</v>
      </c>
      <c r="D1688">
        <f>IFERROR(VLOOKUP('Initial Flow'!K1688,'Initial Data'!A$1:U$2000,21,FALSE),"NULL")</f>
        <v>841</v>
      </c>
      <c r="E1688" t="str">
        <f t="shared" si="78"/>
        <v>OK</v>
      </c>
      <c r="F1688">
        <f t="shared" si="79"/>
        <v>825</v>
      </c>
      <c r="G1688">
        <f t="shared" si="80"/>
        <v>33</v>
      </c>
      <c r="H1688" t="str">
        <f>'Initial Flow'!B1688</f>
        <v>IID2772 - SEND_LOGT_TO_EOC</v>
      </c>
      <c r="I1688">
        <f>IFERROR(VLOOKUP('Initial Flow'!D1688,'Code Int'!$A$1:$B$10,2,FALSE),"NULL")</f>
        <v>19</v>
      </c>
      <c r="J1688">
        <f>IFERROR(VLOOKUP('Initial Flow'!E1688,'Code Int'!$A$1:$B$10,2,FALSE),"NULL")</f>
        <v>18</v>
      </c>
      <c r="K1688" t="str">
        <f>'Initial Flow'!F1688</f>
        <v/>
      </c>
      <c r="L1688" t="str">
        <f>'Initial Flow'!G1688</f>
        <v>Securities changed in the last 2 days on COFI</v>
      </c>
      <c r="M1688" t="str">
        <f>'Initial Flow'!L1688</f>
        <v>Security</v>
      </c>
      <c r="N1688" t="str">
        <f>'Initial Flow'!C1688</f>
        <v>MSG006717</v>
      </c>
    </row>
    <row r="1689" spans="1:14" x14ac:dyDescent="0.2">
      <c r="A1689">
        <f>IFERROR(VLOOKUP('Initial Flow'!H1689,'Initial Data'!A$1:U$2000,21,FALSE),"NULL")</f>
        <v>61</v>
      </c>
      <c r="B1689">
        <f>IFERROR(VLOOKUP('Initial Flow'!I1689,'Initial Data'!A$1:U$2000,21,FALSE),"NULL")</f>
        <v>1383</v>
      </c>
      <c r="C1689">
        <f>IFERROR(VLOOKUP('Initial Flow'!J1689,'Initial Data'!A$1:U$2000,21,FALSE),"NULL")</f>
        <v>20</v>
      </c>
      <c r="D1689">
        <f>IFERROR(VLOOKUP('Initial Flow'!K1689,'Initial Data'!A$1:U$2000,21,FALSE),"NULL")</f>
        <v>1390</v>
      </c>
      <c r="E1689" t="str">
        <f t="shared" si="78"/>
        <v>OK</v>
      </c>
      <c r="F1689">
        <f t="shared" si="79"/>
        <v>1383</v>
      </c>
      <c r="G1689">
        <f t="shared" si="80"/>
        <v>20</v>
      </c>
      <c r="H1689" t="str">
        <f>'Initial Flow'!B1689</f>
        <v>IID3399 - PUBL_PM_CBF_BOOKING_CONSISTENCY_CMAX</v>
      </c>
      <c r="I1689" t="str">
        <f>IFERROR(VLOOKUP('Initial Flow'!D1689,'Code Int'!$A$1:$B$10,2,FALSE),"NULL")</f>
        <v>NULL</v>
      </c>
      <c r="J1689">
        <f>IFERROR(VLOOKUP('Initial Flow'!E1689,'Code Int'!$A$1:$B$10,2,FALSE),"NULL")</f>
        <v>15</v>
      </c>
      <c r="K1689" t="str">
        <f>'Initial Flow'!F1689</f>
        <v/>
      </c>
      <c r="L1689" t="str">
        <f>'Initial Flow'!G1689</f>
        <v/>
      </c>
      <c r="M1689" t="str">
        <f>'Initial Flow'!L1689</f>
        <v>Security Instruction</v>
      </c>
      <c r="N1689" t="str">
        <f>'Initial Flow'!C1689</f>
        <v>MSG007417</v>
      </c>
    </row>
    <row r="1690" spans="1:14" x14ac:dyDescent="0.2">
      <c r="A1690">
        <f>IFERROR(VLOOKUP('Initial Flow'!H1690,'Initial Data'!A$1:U$2000,21,FALSE),"NULL")</f>
        <v>29</v>
      </c>
      <c r="B1690">
        <f>IFERROR(VLOOKUP('Initial Flow'!I1690,'Initial Data'!A$1:U$2000,21,FALSE),"NULL")</f>
        <v>327</v>
      </c>
      <c r="C1690">
        <f>IFERROR(VLOOKUP('Initial Flow'!J1690,'Initial Data'!A$1:U$2000,21,FALSE),"NULL")</f>
        <v>33</v>
      </c>
      <c r="D1690">
        <f>IFERROR(VLOOKUP('Initial Flow'!K1690,'Initial Data'!A$1:U$2000,21,FALSE),"NULL")</f>
        <v>769</v>
      </c>
      <c r="E1690" t="str">
        <f t="shared" si="78"/>
        <v>OK</v>
      </c>
      <c r="F1690">
        <f t="shared" si="79"/>
        <v>327</v>
      </c>
      <c r="G1690">
        <f t="shared" si="80"/>
        <v>33</v>
      </c>
      <c r="H1690" t="str">
        <f>'Initial Flow'!B1690</f>
        <v>IID537 - CD_VESTIMA_AURORA</v>
      </c>
      <c r="I1690">
        <f>IFERROR(VLOOKUP('Initial Flow'!D1690,'Code Int'!$A$1:$B$10,2,FALSE),"NULL")</f>
        <v>19</v>
      </c>
      <c r="J1690">
        <f>IFERROR(VLOOKUP('Initial Flow'!E1690,'Code Int'!$A$1:$B$10,2,FALSE),"NULL")</f>
        <v>16</v>
      </c>
      <c r="K1690" t="str">
        <f>'Initial Flow'!F1690</f>
        <v/>
      </c>
      <c r="L1690" t="str">
        <f>'Initial Flow'!G1690</f>
        <v>Reporting from Vestima/TNP to Aurora</v>
      </c>
      <c r="M1690" t="str">
        <f>'Initial Flow'!L1690</f>
        <v>Report</v>
      </c>
      <c r="N1690" t="str">
        <f>'Initial Flow'!C1690</f>
        <v>MSG005123</v>
      </c>
    </row>
    <row r="1691" spans="1:14" x14ac:dyDescent="0.2">
      <c r="A1691">
        <f>IFERROR(VLOOKUP('Initial Flow'!H1691,'Initial Data'!A$1:U$2000,21,FALSE),"NULL")</f>
        <v>20</v>
      </c>
      <c r="B1691">
        <f>IFERROR(VLOOKUP('Initial Flow'!I1691,'Initial Data'!A$1:U$2000,21,FALSE),"NULL")</f>
        <v>715</v>
      </c>
      <c r="C1691">
        <f>IFERROR(VLOOKUP('Initial Flow'!J1691,'Initial Data'!A$1:U$2000,21,FALSE),"NULL")</f>
        <v>23</v>
      </c>
      <c r="D1691">
        <f>IFERROR(VLOOKUP('Initial Flow'!K1691,'Initial Data'!A$1:U$2000,21,FALSE),"NULL")</f>
        <v>941</v>
      </c>
      <c r="E1691" t="str">
        <f t="shared" si="78"/>
        <v>OK</v>
      </c>
      <c r="F1691">
        <f t="shared" si="79"/>
        <v>715</v>
      </c>
      <c r="G1691">
        <f t="shared" si="80"/>
        <v>23</v>
      </c>
      <c r="H1691" t="str">
        <f>'Initial Flow'!B1691</f>
        <v>IID1453 - HUB_OUT_COLLAT_CETIP</v>
      </c>
      <c r="I1691">
        <f>IFERROR(VLOOKUP('Initial Flow'!D1691,'Code Int'!$A$1:$B$10,2,FALSE),"NULL")</f>
        <v>19</v>
      </c>
      <c r="J1691">
        <f>IFERROR(VLOOKUP('Initial Flow'!E1691,'Code Int'!$A$1:$B$10,2,FALSE),"NULL")</f>
        <v>15</v>
      </c>
      <c r="K1691" t="str">
        <f>'Initial Flow'!F1691</f>
        <v/>
      </c>
      <c r="L1691" t="str">
        <f>'Initial Flow'!G1691</f>
        <v>HUB_OUT_COLLAT_CETIP</v>
      </c>
      <c r="M1691" t="str">
        <f>'Initial Flow'!L1691</f>
        <v>Collateral Exposure</v>
      </c>
      <c r="N1691" t="str">
        <f>'Initial Flow'!C1691</f>
        <v>MSG005724</v>
      </c>
    </row>
    <row r="1692" spans="1:14" x14ac:dyDescent="0.2">
      <c r="A1692">
        <f>IFERROR(VLOOKUP('Initial Flow'!H1692,'Initial Data'!A$1:U$2000,21,FALSE),"NULL")</f>
        <v>21</v>
      </c>
      <c r="B1692">
        <f>IFERROR(VLOOKUP('Initial Flow'!I1692,'Initial Data'!A$1:U$2000,21,FALSE),"NULL")</f>
        <v>193</v>
      </c>
      <c r="C1692">
        <f>IFERROR(VLOOKUP('Initial Flow'!J1692,'Initial Data'!A$1:U$2000,21,FALSE),"NULL")</f>
        <v>89</v>
      </c>
      <c r="D1692">
        <f>IFERROR(VLOOKUP('Initial Flow'!K1692,'Initial Data'!A$1:U$2000,21,FALSE),"NULL")</f>
        <v>1220</v>
      </c>
      <c r="E1692" t="str">
        <f t="shared" si="78"/>
        <v>OK</v>
      </c>
      <c r="F1692">
        <f t="shared" si="79"/>
        <v>193</v>
      </c>
      <c r="G1692">
        <f t="shared" si="80"/>
        <v>89</v>
      </c>
      <c r="H1692" t="str">
        <f>'Initial Flow'!B1692</f>
        <v>IID1038 - CDIRECT_SEND_CCD_TO_EOC</v>
      </c>
      <c r="I1692">
        <f>IFERROR(VLOOKUP('Initial Flow'!D1692,'Code Int'!$A$1:$B$10,2,FALSE),"NULL")</f>
        <v>19</v>
      </c>
      <c r="J1692">
        <f>IFERROR(VLOOKUP('Initial Flow'!E1692,'Code Int'!$A$1:$B$10,2,FALSE),"NULL")</f>
        <v>17</v>
      </c>
      <c r="K1692" t="str">
        <f>'Initial Flow'!F1692</f>
        <v/>
      </c>
      <c r="L1692" t="str">
        <f>'Initial Flow'!G1692</f>
        <v>Cash Custody Distribution sent to EOC</v>
      </c>
      <c r="M1692" t="str">
        <f>'Initial Flow'!L1692</f>
        <v>Cash Custody Distribution</v>
      </c>
      <c r="N1692" t="str">
        <f>'Initial Flow'!C1692</f>
        <v>MSG005448</v>
      </c>
    </row>
    <row r="1693" spans="1:14" x14ac:dyDescent="0.2">
      <c r="A1693">
        <f>IFERROR(VLOOKUP('Initial Flow'!H1693,'Initial Data'!A$1:U$2000,21,FALSE),"NULL")</f>
        <v>61</v>
      </c>
      <c r="B1693">
        <f>IFERROR(VLOOKUP('Initial Flow'!I1693,'Initial Data'!A$1:U$2000,21,FALSE),"NULL")</f>
        <v>1383</v>
      </c>
      <c r="C1693">
        <f>IFERROR(VLOOKUP('Initial Flow'!J1693,'Initial Data'!A$1:U$2000,21,FALSE),"NULL")</f>
        <v>20</v>
      </c>
      <c r="D1693">
        <f>IFERROR(VLOOKUP('Initial Flow'!K1693,'Initial Data'!A$1:U$2000,21,FALSE),"NULL")</f>
        <v>1390</v>
      </c>
      <c r="E1693" t="str">
        <f t="shared" si="78"/>
        <v>OK</v>
      </c>
      <c r="F1693">
        <f t="shared" si="79"/>
        <v>1383</v>
      </c>
      <c r="G1693">
        <f t="shared" si="80"/>
        <v>20</v>
      </c>
      <c r="H1693" t="str">
        <f>'Initial Flow'!B1693</f>
        <v>IID3399 - PUBL_PM_CBF_BOOKING_CONSISTENCY_CMAX</v>
      </c>
      <c r="I1693" t="str">
        <f>IFERROR(VLOOKUP('Initial Flow'!D1693,'Code Int'!$A$1:$B$10,2,FALSE),"NULL")</f>
        <v>NULL</v>
      </c>
      <c r="J1693">
        <f>IFERROR(VLOOKUP('Initial Flow'!E1693,'Code Int'!$A$1:$B$10,2,FALSE),"NULL")</f>
        <v>15</v>
      </c>
      <c r="K1693" t="str">
        <f>'Initial Flow'!F1693</f>
        <v/>
      </c>
      <c r="L1693" t="str">
        <f>'Initial Flow'!G1693</f>
        <v/>
      </c>
      <c r="M1693" t="str">
        <f>'Initial Flow'!L1693</f>
        <v>Security Positions</v>
      </c>
      <c r="N1693" t="str">
        <f>'Initial Flow'!C1693</f>
        <v>MSG007417</v>
      </c>
    </row>
    <row r="1694" spans="1:14" x14ac:dyDescent="0.2">
      <c r="A1694">
        <f>IFERROR(VLOOKUP('Initial Flow'!H1694,'Initial Data'!A$1:U$2000,21,FALSE),"NULL")</f>
        <v>56</v>
      </c>
      <c r="B1694">
        <f>IFERROR(VLOOKUP('Initial Flow'!I1694,'Initial Data'!A$1:U$2000,21,FALSE),"NULL")</f>
        <v>1100</v>
      </c>
      <c r="C1694">
        <f>IFERROR(VLOOKUP('Initial Flow'!J1694,'Initial Data'!A$1:U$2000,21,FALSE),"NULL")</f>
        <v>22</v>
      </c>
      <c r="D1694">
        <f>IFERROR(VLOOKUP('Initial Flow'!K1694,'Initial Data'!A$1:U$2000,21,FALSE),"NULL")</f>
        <v>403</v>
      </c>
      <c r="E1694" t="str">
        <f t="shared" si="78"/>
        <v>OK</v>
      </c>
      <c r="F1694">
        <f t="shared" si="79"/>
        <v>1100</v>
      </c>
      <c r="G1694">
        <f t="shared" si="80"/>
        <v>22</v>
      </c>
      <c r="H1694" t="str">
        <f>'Initial Flow'!B1694</f>
        <v>IID954 - D.WAIT_CS_DTP_DSRV</v>
      </c>
      <c r="I1694">
        <f>IFERROR(VLOOKUP('Initial Flow'!D1694,'Code Int'!$A$1:$B$10,2,FALSE),"NULL")</f>
        <v>19</v>
      </c>
      <c r="J1694">
        <f>IFERROR(VLOOKUP('Initial Flow'!E1694,'Code Int'!$A$1:$B$10,2,FALSE),"NULL")</f>
        <v>17</v>
      </c>
      <c r="K1694" t="str">
        <f>'Initial Flow'!F1694</f>
        <v/>
      </c>
      <c r="L1694" t="str">
        <f>'Initial Flow'!G1694</f>
        <v/>
      </c>
      <c r="M1694" t="str">
        <f>'Initial Flow'!L1694</f>
        <v>Security Lending</v>
      </c>
      <c r="N1694" t="str">
        <f>'Initial Flow'!C1694</f>
        <v>MSG005418</v>
      </c>
    </row>
    <row r="1695" spans="1:14" x14ac:dyDescent="0.2">
      <c r="A1695">
        <f>IFERROR(VLOOKUP('Initial Flow'!H1695,'Initial Data'!A$1:U$2000,21,FALSE),"NULL")</f>
        <v>27</v>
      </c>
      <c r="B1695">
        <f>IFERROR(VLOOKUP('Initial Flow'!I1695,'Initial Data'!A$1:U$2000,21,FALSE),"NULL")</f>
        <v>867</v>
      </c>
      <c r="C1695">
        <f>IFERROR(VLOOKUP('Initial Flow'!J1695,'Initial Data'!A$1:U$2000,21,FALSE),"NULL")</f>
        <v>27</v>
      </c>
      <c r="D1695">
        <f>IFERROR(VLOOKUP('Initial Flow'!K1695,'Initial Data'!A$1:U$2000,21,FALSE),"NULL")</f>
        <v>867</v>
      </c>
      <c r="E1695" t="str">
        <f t="shared" si="78"/>
        <v>OK</v>
      </c>
      <c r="F1695">
        <f t="shared" si="79"/>
        <v>867</v>
      </c>
      <c r="G1695">
        <f t="shared" si="80"/>
        <v>27</v>
      </c>
      <c r="H1695" t="str">
        <f>'Initial Flow'!B1695</f>
        <v>IID2422 - RDF_MAINTAIN_ECB_INFO</v>
      </c>
      <c r="I1695">
        <f>IFERROR(VLOOKUP('Initial Flow'!D1695,'Code Int'!$A$1:$B$10,2,FALSE),"NULL")</f>
        <v>19</v>
      </c>
      <c r="J1695">
        <f>IFERROR(VLOOKUP('Initial Flow'!E1695,'Code Int'!$A$1:$B$10,2,FALSE),"NULL")</f>
        <v>16</v>
      </c>
      <c r="K1695" t="str">
        <f>'Initial Flow'!F1695</f>
        <v>HASH;SERV_NM;1;0</v>
      </c>
      <c r="L1695" t="str">
        <f>'Initial Flow'!G1695</f>
        <v>Maintain ECB information in RDF - table: RDF_OWNER.FIN_SEC_ECB_INFO</v>
      </c>
      <c r="M1695" t="str">
        <f>'Initial Flow'!L1695</f>
        <v>Security</v>
      </c>
      <c r="N1695" t="str">
        <f>'Initial Flow'!C1695</f>
        <v>MSG006463</v>
      </c>
    </row>
    <row r="1696" spans="1:14" x14ac:dyDescent="0.2">
      <c r="A1696">
        <f>IFERROR(VLOOKUP('Initial Flow'!H1696,'Initial Data'!A$1:U$2000,21,FALSE),"NULL")</f>
        <v>39</v>
      </c>
      <c r="B1696">
        <f>IFERROR(VLOOKUP('Initial Flow'!I1696,'Initial Data'!A$1:U$2000,21,FALSE),"NULL")</f>
        <v>1062</v>
      </c>
      <c r="C1696">
        <f>IFERROR(VLOOKUP('Initial Flow'!J1696,'Initial Data'!A$1:U$2000,21,FALSE),"NULL")</f>
        <v>73</v>
      </c>
      <c r="D1696">
        <f>IFERROR(VLOOKUP('Initial Flow'!K1696,'Initial Data'!A$1:U$2000,21,FALSE),"NULL")</f>
        <v>280</v>
      </c>
      <c r="E1696" t="str">
        <f t="shared" si="78"/>
        <v>OK</v>
      </c>
      <c r="F1696">
        <f t="shared" si="79"/>
        <v>1062</v>
      </c>
      <c r="G1696">
        <f t="shared" si="80"/>
        <v>73</v>
      </c>
      <c r="H1696" t="str">
        <f>'Initial Flow'!B1696</f>
        <v>IID2462 - RdseCashInsStatusNotification</v>
      </c>
      <c r="I1696">
        <f>IFERROR(VLOOKUP('Initial Flow'!D1696,'Code Int'!$A$1:$B$10,2,FALSE),"NULL")</f>
        <v>19</v>
      </c>
      <c r="J1696">
        <f>IFERROR(VLOOKUP('Initial Flow'!E1696,'Code Int'!$A$1:$B$10,2,FALSE),"NULL")</f>
        <v>16</v>
      </c>
      <c r="K1696" t="str">
        <f>'Initial Flow'!F1696</f>
        <v/>
      </c>
      <c r="L1696" t="str">
        <f>'Initial Flow'!G1696</f>
        <v>Notification of instruction creation / modifications</v>
      </c>
      <c r="M1696" t="str">
        <f>'Initial Flow'!L1696</f>
        <v>Cash Instruction</v>
      </c>
      <c r="N1696" t="str">
        <f>'Initial Flow'!C1696</f>
        <v>MSG006500</v>
      </c>
    </row>
    <row r="1697" spans="1:14" x14ac:dyDescent="0.2">
      <c r="A1697">
        <f>IFERROR(VLOOKUP('Initial Flow'!H1697,'Initial Data'!A$1:U$2000,21,FALSE),"NULL")</f>
        <v>73</v>
      </c>
      <c r="B1697">
        <f>IFERROR(VLOOKUP('Initial Flow'!I1697,'Initial Data'!A$1:U$2000,21,FALSE),"NULL")</f>
        <v>292</v>
      </c>
      <c r="C1697">
        <f>IFERROR(VLOOKUP('Initial Flow'!J1697,'Initial Data'!A$1:U$2000,21,FALSE),"NULL")</f>
        <v>21</v>
      </c>
      <c r="D1697">
        <f>IFERROR(VLOOKUP('Initial Flow'!K1697,'Initial Data'!A$1:U$2000,21,FALSE),"NULL")</f>
        <v>1391</v>
      </c>
      <c r="E1697" t="str">
        <f t="shared" si="78"/>
        <v>OK</v>
      </c>
      <c r="F1697">
        <f t="shared" si="79"/>
        <v>292</v>
      </c>
      <c r="G1697">
        <f t="shared" si="80"/>
        <v>21</v>
      </c>
      <c r="H1697" t="str">
        <f>'Initial Flow'!B1697</f>
        <v>IID3429 - PUBL_INS_STATUS_CSIS</v>
      </c>
      <c r="I1697" t="str">
        <f>IFERROR(VLOOKUP('Initial Flow'!D1697,'Code Int'!$A$1:$B$10,2,FALSE),"NULL")</f>
        <v>NULL</v>
      </c>
      <c r="J1697">
        <f>IFERROR(VLOOKUP('Initial Flow'!E1697,'Code Int'!$A$1:$B$10,2,FALSE),"NULL")</f>
        <v>15</v>
      </c>
      <c r="K1697" t="str">
        <f>'Initial Flow'!F1697</f>
        <v/>
      </c>
      <c r="L1697" t="str">
        <f>'Initial Flow'!G1697</f>
        <v>Settlement feedback</v>
      </c>
      <c r="M1697" t="str">
        <f>'Initial Flow'!L1697</f>
        <v>Cash Instruction</v>
      </c>
      <c r="N1697" t="str">
        <f>'Initial Flow'!C1697</f>
        <v>MSG007444</v>
      </c>
    </row>
    <row r="1698" spans="1:14" x14ac:dyDescent="0.2">
      <c r="A1698">
        <f>IFERROR(VLOOKUP('Initial Flow'!H1698,'Initial Data'!A$1:U$2000,21,FALSE),"NULL")</f>
        <v>32</v>
      </c>
      <c r="B1698">
        <f>IFERROR(VLOOKUP('Initial Flow'!I1698,'Initial Data'!A$1:U$2000,21,FALSE),"NULL")</f>
        <v>1415</v>
      </c>
      <c r="C1698">
        <f>IFERROR(VLOOKUP('Initial Flow'!J1698,'Initial Data'!A$1:U$2000,21,FALSE),"NULL")</f>
        <v>23</v>
      </c>
      <c r="D1698">
        <f>IFERROR(VLOOKUP('Initial Flow'!K1698,'Initial Data'!A$1:U$2000,21,FALSE),"NULL")</f>
        <v>1374</v>
      </c>
      <c r="E1698" t="str">
        <f t="shared" si="78"/>
        <v>OK</v>
      </c>
      <c r="F1698">
        <f t="shared" si="79"/>
        <v>1415</v>
      </c>
      <c r="G1698">
        <f t="shared" si="80"/>
        <v>23</v>
      </c>
      <c r="H1698" t="str">
        <f>'Initial Flow'!B1698</f>
        <v>IID3287 -  CBL_HUB_IN_SEC_SESE023</v>
      </c>
      <c r="I1698" t="str">
        <f>IFERROR(VLOOKUP('Initial Flow'!D1698,'Code Int'!$A$1:$B$10,2,FALSE),"NULL")</f>
        <v>NULL</v>
      </c>
      <c r="J1698">
        <f>IFERROR(VLOOKUP('Initial Flow'!E1698,'Code Int'!$A$1:$B$10,2,FALSE),"NULL")</f>
        <v>15</v>
      </c>
      <c r="K1698" t="str">
        <f>'Initial Flow'!F1698</f>
        <v/>
      </c>
      <c r="L1698" t="str">
        <f>'Initial Flow'!G1698</f>
        <v/>
      </c>
      <c r="M1698" t="str">
        <f>'Initial Flow'!L1698</f>
        <v>SESE023</v>
      </c>
      <c r="N1698" t="str">
        <f>'Initial Flow'!C1698</f>
        <v>MSG007797</v>
      </c>
    </row>
    <row r="1699" spans="1:14" x14ac:dyDescent="0.2">
      <c r="A1699">
        <f>IFERROR(VLOOKUP('Initial Flow'!H1699,'Initial Data'!A$1:U$2000,21,FALSE),"NULL")</f>
        <v>32</v>
      </c>
      <c r="B1699">
        <f>IFERROR(VLOOKUP('Initial Flow'!I1699,'Initial Data'!A$1:U$2000,21,FALSE),"NULL")</f>
        <v>1435</v>
      </c>
      <c r="C1699">
        <f>IFERROR(VLOOKUP('Initial Flow'!J1699,'Initial Data'!A$1:U$2000,21,FALSE),"NULL")</f>
        <v>32</v>
      </c>
      <c r="D1699">
        <f>IFERROR(VLOOKUP('Initial Flow'!K1699,'Initial Data'!A$1:U$2000,21,FALSE),"NULL")</f>
        <v>1457</v>
      </c>
      <c r="E1699" t="str">
        <f t="shared" si="78"/>
        <v>OK</v>
      </c>
      <c r="F1699">
        <f t="shared" si="79"/>
        <v>1435</v>
      </c>
      <c r="G1699">
        <f t="shared" si="80"/>
        <v>32</v>
      </c>
      <c r="H1699" t="str">
        <f>'Initial Flow'!B1699</f>
        <v/>
      </c>
      <c r="I1699" t="str">
        <f>IFERROR(VLOOKUP('Initial Flow'!D1699,'Code Int'!$A$1:$B$10,2,FALSE),"NULL")</f>
        <v>NULL</v>
      </c>
      <c r="J1699">
        <f>IFERROR(VLOOKUP('Initial Flow'!E1699,'Code Int'!$A$1:$B$10,2,FALSE),"NULL")</f>
        <v>15</v>
      </c>
      <c r="K1699" t="str">
        <f>'Initial Flow'!F1699</f>
        <v/>
      </c>
      <c r="L1699" t="str">
        <f>'Initial Flow'!G1699</f>
        <v>Raise audit event message</v>
      </c>
      <c r="M1699" t="str">
        <f>'Initial Flow'!L1699</f>
        <v>UI Activity Audit</v>
      </c>
      <c r="N1699" t="str">
        <f>'Initial Flow'!C1699</f>
        <v>MSG007665</v>
      </c>
    </row>
    <row r="1700" spans="1:14" x14ac:dyDescent="0.2">
      <c r="A1700">
        <f>IFERROR(VLOOKUP('Initial Flow'!H1700,'Initial Data'!A$1:U$2000,21,FALSE),"NULL")</f>
        <v>73</v>
      </c>
      <c r="B1700">
        <f>IFERROR(VLOOKUP('Initial Flow'!I1700,'Initial Data'!A$1:U$2000,21,FALSE),"NULL")</f>
        <v>292</v>
      </c>
      <c r="C1700">
        <f>IFERROR(VLOOKUP('Initial Flow'!J1700,'Initial Data'!A$1:U$2000,21,FALSE),"NULL")</f>
        <v>21</v>
      </c>
      <c r="D1700">
        <f>IFERROR(VLOOKUP('Initial Flow'!K1700,'Initial Data'!A$1:U$2000,21,FALSE),"NULL")</f>
        <v>1391</v>
      </c>
      <c r="E1700" t="str">
        <f t="shared" si="78"/>
        <v>OK</v>
      </c>
      <c r="F1700">
        <f t="shared" si="79"/>
        <v>292</v>
      </c>
      <c r="G1700">
        <f t="shared" si="80"/>
        <v>21</v>
      </c>
      <c r="H1700" t="str">
        <f>'Initial Flow'!B1700</f>
        <v>IID3429 - PUBL_INS_STATUS_CSIS</v>
      </c>
      <c r="I1700" t="str">
        <f>IFERROR(VLOOKUP('Initial Flow'!D1700,'Code Int'!$A$1:$B$10,2,FALSE),"NULL")</f>
        <v>NULL</v>
      </c>
      <c r="J1700">
        <f>IFERROR(VLOOKUP('Initial Flow'!E1700,'Code Int'!$A$1:$B$10,2,FALSE),"NULL")</f>
        <v>15</v>
      </c>
      <c r="K1700" t="str">
        <f>'Initial Flow'!F1700</f>
        <v/>
      </c>
      <c r="L1700" t="str">
        <f>'Initial Flow'!G1700</f>
        <v>Settlement feedback</v>
      </c>
      <c r="M1700" t="str">
        <f>'Initial Flow'!L1700</f>
        <v>Security Instruction</v>
      </c>
      <c r="N1700" t="str">
        <f>'Initial Flow'!C1700</f>
        <v>MSG007444</v>
      </c>
    </row>
    <row r="1701" spans="1:14" x14ac:dyDescent="0.2">
      <c r="A1701">
        <f>IFERROR(VLOOKUP('Initial Flow'!H1701,'Initial Data'!A$1:U$2000,21,FALSE),"NULL")</f>
        <v>21</v>
      </c>
      <c r="B1701">
        <f>IFERROR(VLOOKUP('Initial Flow'!I1701,'Initial Data'!A$1:U$2000,21,FALSE),"NULL")</f>
        <v>553</v>
      </c>
      <c r="C1701">
        <f>IFERROR(VLOOKUP('Initial Flow'!J1701,'Initial Data'!A$1:U$2000,21,FALSE),"NULL")</f>
        <v>21</v>
      </c>
      <c r="D1701">
        <f>IFERROR(VLOOKUP('Initial Flow'!K1701,'Initial Data'!A$1:U$2000,21,FALSE),"NULL")</f>
        <v>429</v>
      </c>
      <c r="E1701" t="str">
        <f t="shared" si="78"/>
        <v>OK</v>
      </c>
      <c r="F1701">
        <f t="shared" si="79"/>
        <v>553</v>
      </c>
      <c r="G1701">
        <f t="shared" si="80"/>
        <v>21</v>
      </c>
      <c r="H1701" t="str">
        <f>'Initial Flow'!B1701</f>
        <v>Custody event maintenance</v>
      </c>
      <c r="I1701">
        <f>IFERROR(VLOOKUP('Initial Flow'!D1701,'Code Int'!$A$1:$B$10,2,FALSE),"NULL")</f>
        <v>19</v>
      </c>
      <c r="J1701">
        <f>IFERROR(VLOOKUP('Initial Flow'!E1701,'Code Int'!$A$1:$B$10,2,FALSE),"NULL")</f>
        <v>15</v>
      </c>
      <c r="K1701" t="str">
        <f>'Initial Flow'!F1701</f>
        <v/>
      </c>
      <c r="L1701" t="str">
        <f>'Initial Flow'!G1701</f>
        <v>Event manager</v>
      </c>
      <c r="M1701" t="str">
        <f>'Initial Flow'!L1701</f>
        <v>Custody Event</v>
      </c>
      <c r="N1701" t="str">
        <f>'Initial Flow'!C1701</f>
        <v>MSG007519</v>
      </c>
    </row>
    <row r="1702" spans="1:14" x14ac:dyDescent="0.2">
      <c r="A1702">
        <f>IFERROR(VLOOKUP('Initial Flow'!H1702,'Initial Data'!A$1:U$2000,21,FALSE),"NULL")</f>
        <v>73</v>
      </c>
      <c r="B1702">
        <f>IFERROR(VLOOKUP('Initial Flow'!I1702,'Initial Data'!A$1:U$2000,21,FALSE),"NULL")</f>
        <v>292</v>
      </c>
      <c r="C1702">
        <f>IFERROR(VLOOKUP('Initial Flow'!J1702,'Initial Data'!A$1:U$2000,21,FALSE),"NULL")</f>
        <v>21</v>
      </c>
      <c r="D1702">
        <f>IFERROR(VLOOKUP('Initial Flow'!K1702,'Initial Data'!A$1:U$2000,21,FALSE),"NULL")</f>
        <v>1391</v>
      </c>
      <c r="E1702" t="str">
        <f t="shared" si="78"/>
        <v>OK</v>
      </c>
      <c r="F1702">
        <f t="shared" si="79"/>
        <v>292</v>
      </c>
      <c r="G1702">
        <f t="shared" si="80"/>
        <v>21</v>
      </c>
      <c r="H1702" t="str">
        <f>'Initial Flow'!B1702</f>
        <v>IID3429 - PUBL_INS_STATUS_CSIS</v>
      </c>
      <c r="I1702" t="str">
        <f>IFERROR(VLOOKUP('Initial Flow'!D1702,'Code Int'!$A$1:$B$10,2,FALSE),"NULL")</f>
        <v>NULL</v>
      </c>
      <c r="J1702">
        <f>IFERROR(VLOOKUP('Initial Flow'!E1702,'Code Int'!$A$1:$B$10,2,FALSE),"NULL")</f>
        <v>15</v>
      </c>
      <c r="K1702" t="str">
        <f>'Initial Flow'!F1702</f>
        <v/>
      </c>
      <c r="L1702" t="str">
        <f>'Initial Flow'!G1702</f>
        <v>Settlement feedback</v>
      </c>
      <c r="M1702" t="str">
        <f>'Initial Flow'!L1702</f>
        <v>Security Restriction</v>
      </c>
      <c r="N1702" t="str">
        <f>'Initial Flow'!C1702</f>
        <v>MSG007444</v>
      </c>
    </row>
    <row r="1703" spans="1:14" x14ac:dyDescent="0.2">
      <c r="A1703">
        <f>IFERROR(VLOOKUP('Initial Flow'!H1703,'Initial Data'!A$1:U$2000,21,FALSE),"NULL")</f>
        <v>23</v>
      </c>
      <c r="B1703">
        <f>IFERROR(VLOOKUP('Initial Flow'!I1703,'Initial Data'!A$1:U$2000,21,FALSE),"NULL")</f>
        <v>953</v>
      </c>
      <c r="C1703">
        <f>IFERROR(VLOOKUP('Initial Flow'!J1703,'Initial Data'!A$1:U$2000,21,FALSE),"NULL")</f>
        <v>20</v>
      </c>
      <c r="D1703">
        <f>IFERROR(VLOOKUP('Initial Flow'!K1703,'Initial Data'!A$1:U$2000,21,FALSE),"NULL")</f>
        <v>579</v>
      </c>
      <c r="E1703" t="str">
        <f t="shared" si="78"/>
        <v>OK</v>
      </c>
      <c r="F1703">
        <f t="shared" si="79"/>
        <v>953</v>
      </c>
      <c r="G1703">
        <f t="shared" si="80"/>
        <v>20</v>
      </c>
      <c r="H1703" t="str">
        <f>'Initial Flow'!B1703</f>
        <v>IID70 - AUTO_LOAD_ECB_BASKETS</v>
      </c>
      <c r="I1703">
        <f>IFERROR(VLOOKUP('Initial Flow'!D1703,'Code Int'!$A$1:$B$10,2,FALSE),"NULL")</f>
        <v>19</v>
      </c>
      <c r="J1703">
        <f>IFERROR(VLOOKUP('Initial Flow'!E1703,'Code Int'!$A$1:$B$10,2,FALSE),"NULL")</f>
        <v>15</v>
      </c>
      <c r="K1703" t="str">
        <f>'Initial Flow'!F1703</f>
        <v/>
      </c>
      <c r="L1703" t="str">
        <f>'Initial Flow'!G1703</f>
        <v>Notifies CMAX with ECB security basket file</v>
      </c>
      <c r="M1703" t="str">
        <f>'Initial Flow'!L1703</f>
        <v>Security</v>
      </c>
      <c r="N1703" t="str">
        <f>'Initial Flow'!C1703</f>
        <v>MSG004722</v>
      </c>
    </row>
    <row r="1704" spans="1:14" x14ac:dyDescent="0.2">
      <c r="A1704">
        <f>IFERROR(VLOOKUP('Initial Flow'!H1704,'Initial Data'!A$1:U$2000,21,FALSE),"NULL")</f>
        <v>33</v>
      </c>
      <c r="B1704">
        <f>IFERROR(VLOOKUP('Initial Flow'!I1704,'Initial Data'!A$1:U$2000,21,FALSE),"NULL")</f>
        <v>813</v>
      </c>
      <c r="C1704">
        <f>IFERROR(VLOOKUP('Initial Flow'!J1704,'Initial Data'!A$1:U$2000,21,FALSE),"NULL")</f>
        <v>33</v>
      </c>
      <c r="D1704">
        <f>IFERROR(VLOOKUP('Initial Flow'!K1704,'Initial Data'!A$1:U$2000,21,FALSE),"NULL")</f>
        <v>293</v>
      </c>
      <c r="E1704" t="str">
        <f t="shared" si="78"/>
        <v>OK</v>
      </c>
      <c r="F1704">
        <f t="shared" si="79"/>
        <v>813</v>
      </c>
      <c r="G1704">
        <f t="shared" si="80"/>
        <v>33</v>
      </c>
      <c r="H1704" t="str">
        <f>'Initial Flow'!B1704</f>
        <v>IID330 - CD_AURORA_NCCIPDLYBV5010</v>
      </c>
      <c r="I1704">
        <f>IFERROR(VLOOKUP('Initial Flow'!D1704,'Code Int'!$A$1:$B$10,2,FALSE),"NULL")</f>
        <v>19</v>
      </c>
      <c r="J1704">
        <f>IFERROR(VLOOKUP('Initial Flow'!E1704,'Code Int'!$A$1:$B$10,2,FALSE),"NULL")</f>
        <v>18</v>
      </c>
      <c r="K1704" t="str">
        <f>'Initial Flow'!F1704</f>
        <v/>
      </c>
      <c r="L1704" t="str">
        <f>'Initial Flow'!G1704</f>
        <v>Daily backvaluated cash balances - CBL</v>
      </c>
      <c r="M1704" t="str">
        <f>'Initial Flow'!L1704</f>
        <v>Regulatory Report</v>
      </c>
      <c r="N1704" t="str">
        <f>'Initial Flow'!C1704</f>
        <v>MSG004938</v>
      </c>
    </row>
    <row r="1705" spans="1:14" x14ac:dyDescent="0.2">
      <c r="A1705">
        <f>IFERROR(VLOOKUP('Initial Flow'!H1705,'Initial Data'!A$1:U$2000,21,FALSE),"NULL")</f>
        <v>25</v>
      </c>
      <c r="B1705">
        <f>IFERROR(VLOOKUP('Initial Flow'!I1705,'Initial Data'!A$1:U$2000,21,FALSE),"NULL")</f>
        <v>530</v>
      </c>
      <c r="C1705">
        <f>IFERROR(VLOOKUP('Initial Flow'!J1705,'Initial Data'!A$1:U$2000,21,FALSE),"NULL")</f>
        <v>25</v>
      </c>
      <c r="D1705">
        <f>IFERROR(VLOOKUP('Initial Flow'!K1705,'Initial Data'!A$1:U$2000,21,FALSE),"NULL")</f>
        <v>522</v>
      </c>
      <c r="E1705" t="str">
        <f t="shared" si="78"/>
        <v>OK</v>
      </c>
      <c r="F1705">
        <f t="shared" si="79"/>
        <v>530</v>
      </c>
      <c r="G1705">
        <f t="shared" si="80"/>
        <v>25</v>
      </c>
      <c r="H1705" t="str">
        <f>'Initial Flow'!B1705</f>
        <v>IID2439 - RDFACCTETL2</v>
      </c>
      <c r="I1705">
        <f>IFERROR(VLOOKUP('Initial Flow'!D1705,'Code Int'!$A$1:$B$10,2,FALSE),"NULL")</f>
        <v>19</v>
      </c>
      <c r="J1705">
        <f>IFERROR(VLOOKUP('Initial Flow'!E1705,'Code Int'!$A$1:$B$10,2,FALSE),"NULL")</f>
        <v>17</v>
      </c>
      <c r="K1705" t="str">
        <f>'Initial Flow'!F1705</f>
        <v/>
      </c>
      <c r="L1705" t="str">
        <f>'Initial Flow'!G1705</f>
        <v/>
      </c>
      <c r="M1705" t="str">
        <f>'Initial Flow'!L1705</f>
        <v>Account</v>
      </c>
      <c r="N1705" t="str">
        <f>'Initial Flow'!C1705</f>
        <v>MSG006478</v>
      </c>
    </row>
    <row r="1706" spans="1:14" x14ac:dyDescent="0.2">
      <c r="A1706">
        <f>IFERROR(VLOOKUP('Initial Flow'!H1706,'Initial Data'!A$1:U$2000,21,FALSE),"NULL")</f>
        <v>21</v>
      </c>
      <c r="B1706">
        <f>IFERROR(VLOOKUP('Initial Flow'!I1706,'Initial Data'!A$1:U$2000,21,FALSE),"NULL")</f>
        <v>553</v>
      </c>
      <c r="C1706">
        <f>IFERROR(VLOOKUP('Initial Flow'!J1706,'Initial Data'!A$1:U$2000,21,FALSE),"NULL")</f>
        <v>21</v>
      </c>
      <c r="D1706">
        <f>IFERROR(VLOOKUP('Initial Flow'!K1706,'Initial Data'!A$1:U$2000,21,FALSE),"NULL")</f>
        <v>193</v>
      </c>
      <c r="E1706" t="str">
        <f t="shared" si="78"/>
        <v>OK</v>
      </c>
      <c r="F1706">
        <f t="shared" si="79"/>
        <v>553</v>
      </c>
      <c r="G1706">
        <f t="shared" si="80"/>
        <v>21</v>
      </c>
      <c r="H1706" t="str">
        <f>'Initial Flow'!B1706</f>
        <v>Investment Fund Instrument Data</v>
      </c>
      <c r="I1706">
        <f>IFERROR(VLOOKUP('Initial Flow'!D1706,'Code Int'!$A$1:$B$10,2,FALSE),"NULL")</f>
        <v>19</v>
      </c>
      <c r="J1706">
        <f>IFERROR(VLOOKUP('Initial Flow'!E1706,'Code Int'!$A$1:$B$10,2,FALSE),"NULL")</f>
        <v>18</v>
      </c>
      <c r="K1706" t="str">
        <f>'Initial Flow'!F1706</f>
        <v/>
      </c>
      <c r="L1706" t="str">
        <f>'Initial Flow'!G1706</f>
        <v>Security Manager</v>
      </c>
      <c r="M1706" t="str">
        <f>'Initial Flow'!L1706</f>
        <v>Investment Fund Instrument</v>
      </c>
      <c r="N1706" t="str">
        <f>'Initial Flow'!C1706</f>
        <v>MSG007511</v>
      </c>
    </row>
    <row r="1707" spans="1:14" x14ac:dyDescent="0.2">
      <c r="A1707">
        <f>IFERROR(VLOOKUP('Initial Flow'!H1707,'Initial Data'!A$1:U$2000,21,FALSE),"NULL")</f>
        <v>33</v>
      </c>
      <c r="B1707">
        <f>IFERROR(VLOOKUP('Initial Flow'!I1707,'Initial Data'!A$1:U$2000,21,FALSE),"NULL")</f>
        <v>717</v>
      </c>
      <c r="C1707">
        <f>IFERROR(VLOOKUP('Initial Flow'!J1707,'Initial Data'!A$1:U$2000,21,FALSE),"NULL")</f>
        <v>50</v>
      </c>
      <c r="D1707">
        <f>IFERROR(VLOOKUP('Initial Flow'!K1707,'Initial Data'!A$1:U$2000,21,FALSE),"NULL")</f>
        <v>561</v>
      </c>
      <c r="E1707" t="str">
        <f t="shared" si="78"/>
        <v>OK</v>
      </c>
      <c r="F1707">
        <f t="shared" si="79"/>
        <v>717</v>
      </c>
      <c r="G1707">
        <f t="shared" si="80"/>
        <v>50</v>
      </c>
      <c r="H1707" t="str">
        <f>'Initial Flow'!B1707</f>
        <v>IID551 - CD-CBF_41</v>
      </c>
      <c r="I1707">
        <f>IFERROR(VLOOKUP('Initial Flow'!D1707,'Code Int'!$A$1:$B$10,2,FALSE),"NULL")</f>
        <v>19</v>
      </c>
      <c r="J1707">
        <f>IFERROR(VLOOKUP('Initial Flow'!E1707,'Code Int'!$A$1:$B$10,2,FALSE),"NULL")</f>
        <v>18</v>
      </c>
      <c r="K1707" t="str">
        <f>'Initial Flow'!F1707</f>
        <v/>
      </c>
      <c r="L1707" t="str">
        <f>'Initial Flow'!G1707</f>
        <v>KUSTA ICP Reference data file for SMONITOR</v>
      </c>
      <c r="M1707" t="str">
        <f>'Initial Flow'!L1707</f>
        <v>Reference Data</v>
      </c>
      <c r="N1707" t="str">
        <f>'Initial Flow'!C1707</f>
        <v>MSG005139</v>
      </c>
    </row>
    <row r="1708" spans="1:14" x14ac:dyDescent="0.2">
      <c r="A1708">
        <f>IFERROR(VLOOKUP('Initial Flow'!H1708,'Initial Data'!A$1:U$2000,21,FALSE),"NULL")</f>
        <v>33</v>
      </c>
      <c r="B1708">
        <f>IFERROR(VLOOKUP('Initial Flow'!I1708,'Initial Data'!A$1:U$2000,21,FALSE),"NULL")</f>
        <v>717</v>
      </c>
      <c r="C1708">
        <f>IFERROR(VLOOKUP('Initial Flow'!J1708,'Initial Data'!A$1:U$2000,21,FALSE),"NULL")</f>
        <v>22</v>
      </c>
      <c r="D1708">
        <f>IFERROR(VLOOKUP('Initial Flow'!K1708,'Initial Data'!A$1:U$2000,21,FALSE),"NULL")</f>
        <v>403</v>
      </c>
      <c r="E1708" t="str">
        <f t="shared" si="78"/>
        <v>OK</v>
      </c>
      <c r="F1708">
        <f t="shared" si="79"/>
        <v>717</v>
      </c>
      <c r="G1708">
        <f t="shared" si="80"/>
        <v>22</v>
      </c>
      <c r="H1708" t="str">
        <f>'Initial Flow'!B1708</f>
        <v>IID2771 - SEND_KUSTA_REFDATA_RECEIVED</v>
      </c>
      <c r="I1708">
        <f>IFERROR(VLOOKUP('Initial Flow'!D1708,'Code Int'!$A$1:$B$10,2,FALSE),"NULL")</f>
        <v>19</v>
      </c>
      <c r="J1708">
        <f>IFERROR(VLOOKUP('Initial Flow'!E1708,'Code Int'!$A$1:$B$10,2,FALSE),"NULL")</f>
        <v>16</v>
      </c>
      <c r="K1708" t="str">
        <f>'Initial Flow'!F1708</f>
        <v/>
      </c>
      <c r="L1708" t="str">
        <f>'Initial Flow'!G1708</f>
        <v>Online service exposing UC4 jobplan P01.DSRV_SYS.SEND_KUSTA_REFDATA_RECEIVED: Dataserver</v>
      </c>
      <c r="M1708" t="str">
        <f>'Initial Flow'!L1708</f>
        <v>Account</v>
      </c>
      <c r="N1708" t="str">
        <f>'Initial Flow'!C1708</f>
        <v>MSG006716</v>
      </c>
    </row>
    <row r="1709" spans="1:14" x14ac:dyDescent="0.2">
      <c r="A1709">
        <f>IFERROR(VLOOKUP('Initial Flow'!H1709,'Initial Data'!A$1:U$2000,21,FALSE),"NULL")</f>
        <v>100</v>
      </c>
      <c r="B1709">
        <f>IFERROR(VLOOKUP('Initial Flow'!I1709,'Initial Data'!A$1:U$2000,21,FALSE),"NULL")</f>
        <v>1196</v>
      </c>
      <c r="C1709">
        <f>IFERROR(VLOOKUP('Initial Flow'!J1709,'Initial Data'!A$1:U$2000,21,FALSE),"NULL")</f>
        <v>29</v>
      </c>
      <c r="D1709">
        <f>IFERROR(VLOOKUP('Initial Flow'!K1709,'Initial Data'!A$1:U$2000,21,FALSE),"NULL")</f>
        <v>1160</v>
      </c>
      <c r="E1709" t="str">
        <f t="shared" si="78"/>
        <v>OK</v>
      </c>
      <c r="F1709">
        <f t="shared" si="79"/>
        <v>1196</v>
      </c>
      <c r="G1709">
        <f t="shared" si="80"/>
        <v>29</v>
      </c>
      <c r="H1709" t="str">
        <f>'Initial Flow'!B1709</f>
        <v>IID3155 - CGSS_ACCOUNT_CCS_VESTIMA</v>
      </c>
      <c r="I1709">
        <f>IFERROR(VLOOKUP('Initial Flow'!D1709,'Code Int'!$A$1:$B$10,2,FALSE),"NULL")</f>
        <v>19</v>
      </c>
      <c r="J1709">
        <f>IFERROR(VLOOKUP('Initial Flow'!E1709,'Code Int'!$A$1:$B$10,2,FALSE),"NULL")</f>
        <v>16</v>
      </c>
      <c r="K1709" t="str">
        <f>'Initial Flow'!F1709</f>
        <v/>
      </c>
      <c r="L1709" t="str">
        <f>'Initial Flow'!G1709</f>
        <v>CGSS Accounts synchronised to Vestima+ whence to HUB for validation/routing of SWIFT CGSS flows</v>
      </c>
      <c r="M1709" t="str">
        <f>'Initial Flow'!L1709</f>
        <v>Account</v>
      </c>
      <c r="N1709" t="str">
        <f>'Initial Flow'!C1709</f>
        <v>MSG007109</v>
      </c>
    </row>
    <row r="1710" spans="1:14" x14ac:dyDescent="0.2">
      <c r="A1710">
        <f>IFERROR(VLOOKUP('Initial Flow'!H1710,'Initial Data'!A$1:U$2000,21,FALSE),"NULL")</f>
        <v>78</v>
      </c>
      <c r="B1710">
        <f>IFERROR(VLOOKUP('Initial Flow'!I1710,'Initial Data'!A$1:U$2000,21,FALSE),"NULL")</f>
        <v>1085</v>
      </c>
      <c r="C1710">
        <f>IFERROR(VLOOKUP('Initial Flow'!J1710,'Initial Data'!A$1:U$2000,21,FALSE),"NULL")</f>
        <v>78</v>
      </c>
      <c r="D1710">
        <f>IFERROR(VLOOKUP('Initial Flow'!K1710,'Initial Data'!A$1:U$2000,21,FALSE),"NULL")</f>
        <v>1399</v>
      </c>
      <c r="E1710" t="str">
        <f t="shared" si="78"/>
        <v>OK</v>
      </c>
      <c r="F1710">
        <f t="shared" si="79"/>
        <v>1085</v>
      </c>
      <c r="G1710">
        <f t="shared" si="80"/>
        <v>78</v>
      </c>
      <c r="H1710" t="str">
        <f>'Initial Flow'!B1710</f>
        <v>USTAXBenfOwnDataFeed</v>
      </c>
      <c r="I1710">
        <f>IFERROR(VLOOKUP('Initial Flow'!D1710,'Code Int'!$A$1:$B$10,2,FALSE),"NULL")</f>
        <v>19</v>
      </c>
      <c r="J1710">
        <f>IFERROR(VLOOKUP('Initial Flow'!E1710,'Code Int'!$A$1:$B$10,2,FALSE),"NULL")</f>
        <v>18</v>
      </c>
      <c r="K1710" t="str">
        <f>'Initial Flow'!F1710</f>
        <v/>
      </c>
      <c r="L1710" t="str">
        <f>'Initial Flow'!G1710</f>
        <v/>
      </c>
      <c r="M1710" t="str">
        <f>'Initial Flow'!L1710</f>
        <v>Beneficial Owner</v>
      </c>
      <c r="N1710" t="str">
        <f>'Initial Flow'!C1710</f>
        <v>MSG007498</v>
      </c>
    </row>
    <row r="1711" spans="1:14" x14ac:dyDescent="0.2">
      <c r="A1711">
        <f>IFERROR(VLOOKUP('Initial Flow'!H1711,'Initial Data'!A$1:U$2000,21,FALSE),"NULL")</f>
        <v>50</v>
      </c>
      <c r="B1711">
        <f>IFERROR(VLOOKUP('Initial Flow'!I1711,'Initial Data'!A$1:U$2000,21,FALSE),"NULL")</f>
        <v>605</v>
      </c>
      <c r="C1711">
        <f>IFERROR(VLOOKUP('Initial Flow'!J1711,'Initial Data'!A$1:U$2000,21,FALSE),"NULL")</f>
        <v>33</v>
      </c>
      <c r="D1711">
        <f>IFERROR(VLOOKUP('Initial Flow'!K1711,'Initial Data'!A$1:U$2000,21,FALSE),"NULL")</f>
        <v>837</v>
      </c>
      <c r="E1711" t="str">
        <f t="shared" si="78"/>
        <v>OK</v>
      </c>
      <c r="F1711">
        <f t="shared" si="79"/>
        <v>605</v>
      </c>
      <c r="G1711">
        <f t="shared" si="80"/>
        <v>33</v>
      </c>
      <c r="H1711" t="str">
        <f>'Initial Flow'!B1711</f>
        <v>IID426 - CD_GET_TCMQA_SSTS_ATH_LIST</v>
      </c>
      <c r="I1711">
        <f>IFERROR(VLOOKUP('Initial Flow'!D1711,'Code Int'!$A$1:$B$10,2,FALSE),"NULL")</f>
        <v>19</v>
      </c>
      <c r="J1711">
        <f>IFERROR(VLOOKUP('Initial Flow'!E1711,'Code Int'!$A$1:$B$10,2,FALSE),"NULL")</f>
        <v>16</v>
      </c>
      <c r="K1711" t="str">
        <f>'Initial Flow'!F1711</f>
        <v/>
      </c>
      <c r="L1711" t="str">
        <f>'Initial Flow'!G1711</f>
        <v>Authorities List from TCMQA for Swift (via CDI)</v>
      </c>
      <c r="M1711" t="str">
        <f>'Initial Flow'!L1711</f>
        <v>Sanction List</v>
      </c>
      <c r="N1711" t="str">
        <f>'Initial Flow'!C1711</f>
        <v>MSG005021</v>
      </c>
    </row>
    <row r="1712" spans="1:14" x14ac:dyDescent="0.2">
      <c r="A1712">
        <f>IFERROR(VLOOKUP('Initial Flow'!H1712,'Initial Data'!A$1:U$2000,21,FALSE),"NULL")</f>
        <v>32</v>
      </c>
      <c r="B1712">
        <f>IFERROR(VLOOKUP('Initial Flow'!I1712,'Initial Data'!A$1:U$2000,21,FALSE),"NULL")</f>
        <v>1443</v>
      </c>
      <c r="C1712">
        <f>IFERROR(VLOOKUP('Initial Flow'!J1712,'Initial Data'!A$1:U$2000,21,FALSE),"NULL")</f>
        <v>32</v>
      </c>
      <c r="D1712">
        <f>IFERROR(VLOOKUP('Initial Flow'!K1712,'Initial Data'!A$1:U$2000,21,FALSE),"NULL")</f>
        <v>1457</v>
      </c>
      <c r="E1712" t="str">
        <f t="shared" si="78"/>
        <v>OK</v>
      </c>
      <c r="F1712">
        <f t="shared" si="79"/>
        <v>1443</v>
      </c>
      <c r="G1712">
        <f t="shared" si="80"/>
        <v>32</v>
      </c>
      <c r="H1712" t="str">
        <f>'Initial Flow'!B1712</f>
        <v>End-user activity auditing</v>
      </c>
      <c r="I1712" t="str">
        <f>IFERROR(VLOOKUP('Initial Flow'!D1712,'Code Int'!$A$1:$B$10,2,FALSE),"NULL")</f>
        <v>NULL</v>
      </c>
      <c r="J1712">
        <f>IFERROR(VLOOKUP('Initial Flow'!E1712,'Code Int'!$A$1:$B$10,2,FALSE),"NULL")</f>
        <v>15</v>
      </c>
      <c r="K1712" t="str">
        <f>'Initial Flow'!F1712</f>
        <v/>
      </c>
      <c r="L1712" t="str">
        <f>'Initial Flow'!G1712</f>
        <v>Raise audit event message</v>
      </c>
      <c r="M1712" t="str">
        <f>'Initial Flow'!L1712</f>
        <v>UI Activity Audit</v>
      </c>
      <c r="N1712" t="str">
        <f>'Initial Flow'!C1712</f>
        <v>MSG007684</v>
      </c>
    </row>
    <row r="1713" spans="1:14" x14ac:dyDescent="0.2">
      <c r="A1713">
        <f>IFERROR(VLOOKUP('Initial Flow'!H1713,'Initial Data'!A$1:U$2000,21,FALSE),"NULL")</f>
        <v>89</v>
      </c>
      <c r="B1713">
        <f>IFERROR(VLOOKUP('Initial Flow'!I1713,'Initial Data'!A$1:U$2000,21,FALSE),"NULL")</f>
        <v>1220</v>
      </c>
      <c r="C1713">
        <f>IFERROR(VLOOKUP('Initial Flow'!J1713,'Initial Data'!A$1:U$2000,21,FALSE),"NULL")</f>
        <v>33</v>
      </c>
      <c r="D1713">
        <f>IFERROR(VLOOKUP('Initial Flow'!K1713,'Initial Data'!A$1:U$2000,21,FALSE),"NULL")</f>
        <v>825</v>
      </c>
      <c r="E1713" t="str">
        <f t="shared" si="78"/>
        <v>OK</v>
      </c>
      <c r="F1713">
        <f t="shared" si="79"/>
        <v>1220</v>
      </c>
      <c r="G1713">
        <f t="shared" si="80"/>
        <v>33</v>
      </c>
      <c r="H1713" t="str">
        <f>'Initial Flow'!B1713</f>
        <v>IID2761 - SEND_FEEDBACK1_TO_EOC</v>
      </c>
      <c r="I1713">
        <f>IFERROR(VLOOKUP('Initial Flow'!D1713,'Code Int'!$A$1:$B$10,2,FALSE),"NULL")</f>
        <v>19</v>
      </c>
      <c r="J1713">
        <f>IFERROR(VLOOKUP('Initial Flow'!E1713,'Code Int'!$A$1:$B$10,2,FALSE),"NULL")</f>
        <v>16</v>
      </c>
      <c r="K1713" t="str">
        <f>'Initial Flow'!F1713</f>
        <v/>
      </c>
      <c r="L1713" t="str">
        <f>'Initial Flow'!G1713</f>
        <v>CDirect send of Feedback file to Euroclear</v>
      </c>
      <c r="M1713" t="str">
        <f>'Initial Flow'!L1713</f>
        <v>Security Instruction</v>
      </c>
      <c r="N1713" t="str">
        <f>'Initial Flow'!C1713</f>
        <v>MSG006711</v>
      </c>
    </row>
    <row r="1714" spans="1:14" x14ac:dyDescent="0.2">
      <c r="A1714">
        <f>IFERROR(VLOOKUP('Initial Flow'!H1714,'Initial Data'!A$1:U$2000,21,FALSE),"NULL")</f>
        <v>29</v>
      </c>
      <c r="B1714">
        <f>IFERROR(VLOOKUP('Initial Flow'!I1714,'Initial Data'!A$1:U$2000,21,FALSE),"NULL")</f>
        <v>323</v>
      </c>
      <c r="C1714">
        <f>IFERROR(VLOOKUP('Initial Flow'!J1714,'Initial Data'!A$1:U$2000,21,FALSE),"NULL")</f>
        <v>29</v>
      </c>
      <c r="D1714">
        <f>IFERROR(VLOOKUP('Initial Flow'!K1714,'Initial Data'!A$1:U$2000,21,FALSE),"NULL")</f>
        <v>327</v>
      </c>
      <c r="E1714" t="str">
        <f t="shared" si="78"/>
        <v>OK</v>
      </c>
      <c r="F1714">
        <f t="shared" si="79"/>
        <v>323</v>
      </c>
      <c r="G1714">
        <f t="shared" si="80"/>
        <v>29</v>
      </c>
      <c r="H1714" t="str">
        <f>'Initial Flow'!B1714</f>
        <v>IID3066 - VESTIMA_IFRD_SECURITY_MANAGER_INSTRUMENTS_REPORT</v>
      </c>
      <c r="I1714">
        <f>IFERROR(VLOOKUP('Initial Flow'!D1714,'Code Int'!$A$1:$B$10,2,FALSE),"NULL")</f>
        <v>19</v>
      </c>
      <c r="J1714">
        <f>IFERROR(VLOOKUP('Initial Flow'!E1714,'Code Int'!$A$1:$B$10,2,FALSE),"NULL")</f>
        <v>17</v>
      </c>
      <c r="K1714" t="str">
        <f>'Initial Flow'!F1714</f>
        <v/>
      </c>
      <c r="L1714" t="str">
        <f>'Initial Flow'!G1714</f>
        <v>Access to IFRD instrument data for report generation</v>
      </c>
      <c r="M1714" t="str">
        <f>'Initial Flow'!L1714</f>
        <v>Investment Fund Instrument</v>
      </c>
      <c r="N1714" t="str">
        <f>'Initial Flow'!C1714</f>
        <v>MSG006921</v>
      </c>
    </row>
    <row r="1715" spans="1:14" x14ac:dyDescent="0.2">
      <c r="A1715">
        <f>IFERROR(VLOOKUP('Initial Flow'!H1715,'Initial Data'!A$1:U$2000,21,FALSE),"NULL")</f>
        <v>89</v>
      </c>
      <c r="B1715">
        <f>IFERROR(VLOOKUP('Initial Flow'!I1715,'Initial Data'!A$1:U$2000,21,FALSE),"NULL")</f>
        <v>1220</v>
      </c>
      <c r="C1715">
        <f>IFERROR(VLOOKUP('Initial Flow'!J1715,'Initial Data'!A$1:U$2000,21,FALSE),"NULL")</f>
        <v>33</v>
      </c>
      <c r="D1715">
        <f>IFERROR(VLOOKUP('Initial Flow'!K1715,'Initial Data'!A$1:U$2000,21,FALSE),"NULL")</f>
        <v>825</v>
      </c>
      <c r="E1715" t="str">
        <f t="shared" si="78"/>
        <v>OK</v>
      </c>
      <c r="F1715">
        <f t="shared" si="79"/>
        <v>1220</v>
      </c>
      <c r="G1715">
        <f t="shared" si="80"/>
        <v>33</v>
      </c>
      <c r="H1715" t="str">
        <f>'Initial Flow'!B1715</f>
        <v>IID2807 - SEND_SRCFILE_TO_EOC</v>
      </c>
      <c r="I1715">
        <f>IFERROR(VLOOKUP('Initial Flow'!D1715,'Code Int'!$A$1:$B$10,2,FALSE),"NULL")</f>
        <v>19</v>
      </c>
      <c r="J1715">
        <f>IFERROR(VLOOKUP('Initial Flow'!E1715,'Code Int'!$A$1:$B$10,2,FALSE),"NULL")</f>
        <v>16</v>
      </c>
      <c r="K1715" t="str">
        <f>'Initial Flow'!F1715</f>
        <v/>
      </c>
      <c r="L1715" t="str">
        <f>'Initial Flow'!G1715</f>
        <v>SRC file sent to Euroclear</v>
      </c>
      <c r="M1715" t="str">
        <f>'Initial Flow'!L1715</f>
        <v>Position</v>
      </c>
      <c r="N1715" t="str">
        <f>'Initial Flow'!C1715</f>
        <v>MSG006740</v>
      </c>
    </row>
    <row r="1716" spans="1:14" x14ac:dyDescent="0.2">
      <c r="A1716">
        <f>IFERROR(VLOOKUP('Initial Flow'!H1716,'Initial Data'!A$1:U$2000,21,FALSE),"NULL")</f>
        <v>78</v>
      </c>
      <c r="B1716">
        <f>IFERROR(VLOOKUP('Initial Flow'!I1716,'Initial Data'!A$1:U$2000,21,FALSE),"NULL")</f>
        <v>1073</v>
      </c>
      <c r="C1716">
        <f>IFERROR(VLOOKUP('Initial Flow'!J1716,'Initial Data'!A$1:U$2000,21,FALSE),"NULL")</f>
        <v>21</v>
      </c>
      <c r="D1716">
        <f>IFERROR(VLOOKUP('Initial Flow'!K1716,'Initial Data'!A$1:U$2000,21,FALSE),"NULL")</f>
        <v>537</v>
      </c>
      <c r="E1716" t="str">
        <f t="shared" si="78"/>
        <v>OK</v>
      </c>
      <c r="F1716">
        <f t="shared" si="79"/>
        <v>1073</v>
      </c>
      <c r="G1716">
        <f t="shared" si="80"/>
        <v>21</v>
      </c>
      <c r="H1716" t="str">
        <f>'Initial Flow'!B1716</f>
        <v>IID2962 - TCA_MIM_REFUND_INX</v>
      </c>
      <c r="I1716">
        <f>IFERROR(VLOOKUP('Initial Flow'!D1716,'Code Int'!$A$1:$B$10,2,FALSE),"NULL")</f>
        <v>19</v>
      </c>
      <c r="J1716">
        <f>IFERROR(VLOOKUP('Initial Flow'!E1716,'Code Int'!$A$1:$B$10,2,FALSE),"NULL")</f>
        <v>15</v>
      </c>
      <c r="K1716" t="str">
        <f>'Initial Flow'!F1716</f>
        <v/>
      </c>
      <c r="L1716" t="str">
        <f>'Initial Flow'!G1716</f>
        <v>Spool Refund instruction from TCA to MIM serv_nm=TCA_MIM_REFUND_INX</v>
      </c>
      <c r="M1716" t="str">
        <f>'Initial Flow'!L1716</f>
        <v>Cash Instruction</v>
      </c>
      <c r="N1716" t="str">
        <f>'Initial Flow'!C1716</f>
        <v>MSG006841</v>
      </c>
    </row>
    <row r="1717" spans="1:14" x14ac:dyDescent="0.2">
      <c r="A1717">
        <f>IFERROR(VLOOKUP('Initial Flow'!H1717,'Initial Data'!A$1:U$2000,21,FALSE),"NULL")</f>
        <v>33</v>
      </c>
      <c r="B1717">
        <f>IFERROR(VLOOKUP('Initial Flow'!I1717,'Initial Data'!A$1:U$2000,21,FALSE),"NULL")</f>
        <v>733</v>
      </c>
      <c r="C1717">
        <f>IFERROR(VLOOKUP('Initial Flow'!J1717,'Initial Data'!A$1:U$2000,21,FALSE),"NULL")</f>
        <v>33</v>
      </c>
      <c r="D1717">
        <f>IFERROR(VLOOKUP('Initial Flow'!K1717,'Initial Data'!A$1:U$2000,21,FALSE),"NULL")</f>
        <v>293</v>
      </c>
      <c r="E1717" t="str">
        <f t="shared" si="78"/>
        <v>OK</v>
      </c>
      <c r="F1717">
        <f t="shared" si="79"/>
        <v>733</v>
      </c>
      <c r="G1717">
        <f t="shared" si="80"/>
        <v>33</v>
      </c>
      <c r="H1717" t="str">
        <f>'Initial Flow'!B1717</f>
        <v>IID451 - CD_KR66_CBF_FILE</v>
      </c>
      <c r="I1717">
        <f>IFERROR(VLOOKUP('Initial Flow'!D1717,'Code Int'!$A$1:$B$10,2,FALSE),"NULL")</f>
        <v>19</v>
      </c>
      <c r="J1717">
        <f>IFERROR(VLOOKUP('Initial Flow'!E1717,'Code Int'!$A$1:$B$10,2,FALSE),"NULL")</f>
        <v>18</v>
      </c>
      <c r="K1717" t="str">
        <f>'Initial Flow'!F1717</f>
        <v/>
      </c>
      <c r="L1717" t="str">
        <f>'Initial Flow'!G1717</f>
        <v>KR66 file notification for Creation Direct</v>
      </c>
      <c r="M1717" t="str">
        <f>'Initial Flow'!L1717</f>
        <v>Custody Event</v>
      </c>
      <c r="N1717" t="str">
        <f>'Initial Flow'!C1717</f>
        <v>MSG005046</v>
      </c>
    </row>
    <row r="1718" spans="1:14" x14ac:dyDescent="0.2">
      <c r="A1718">
        <f>IFERROR(VLOOKUP('Initial Flow'!H1718,'Initial Data'!A$1:U$2000,21,FALSE),"NULL")</f>
        <v>100</v>
      </c>
      <c r="B1718">
        <f>IFERROR(VLOOKUP('Initial Flow'!I1718,'Initial Data'!A$1:U$2000,21,FALSE),"NULL")</f>
        <v>1464</v>
      </c>
      <c r="C1718">
        <f>IFERROR(VLOOKUP('Initial Flow'!J1718,'Initial Data'!A$1:U$2000,21,FALSE),"NULL")</f>
        <v>100</v>
      </c>
      <c r="D1718">
        <f>IFERROR(VLOOKUP('Initial Flow'!K1718,'Initial Data'!A$1:U$2000,21,FALSE),"NULL")</f>
        <v>1190</v>
      </c>
      <c r="E1718" t="str">
        <f t="shared" si="78"/>
        <v>OK</v>
      </c>
      <c r="F1718">
        <f t="shared" si="79"/>
        <v>1464</v>
      </c>
      <c r="G1718">
        <f t="shared" si="80"/>
        <v>100</v>
      </c>
      <c r="H1718" t="str">
        <f>'Initial Flow'!B1718</f>
        <v>IID3114 - as-FAX to Kofax</v>
      </c>
      <c r="I1718">
        <f>IFERROR(VLOOKUP('Initial Flow'!D1718,'Code Int'!$A$1:$B$10,2,FALSE),"NULL")</f>
        <v>19</v>
      </c>
      <c r="J1718">
        <f>IFERROR(VLOOKUP('Initial Flow'!E1718,'Code Int'!$A$1:$B$10,2,FALSE),"NULL")</f>
        <v>18</v>
      </c>
      <c r="K1718" t="str">
        <f>'Initial Flow'!F1718</f>
        <v/>
      </c>
      <c r="L1718" t="str">
        <f>'Initial Flow'!G1718</f>
        <v>Faxes created by CCS Users</v>
      </c>
      <c r="M1718" t="str">
        <f>'Initial Flow'!L1718</f>
        <v>Fax</v>
      </c>
      <c r="N1718" t="str">
        <f>'Initial Flow'!C1718</f>
        <v>MSG007069</v>
      </c>
    </row>
    <row r="1719" spans="1:14" x14ac:dyDescent="0.2">
      <c r="A1719">
        <f>IFERROR(VLOOKUP('Initial Flow'!H1719,'Initial Data'!A$1:U$2000,21,FALSE),"NULL")</f>
        <v>32</v>
      </c>
      <c r="B1719">
        <f>IFERROR(VLOOKUP('Initial Flow'!I1719,'Initial Data'!A$1:U$2000,21,FALSE),"NULL")</f>
        <v>1379</v>
      </c>
      <c r="C1719">
        <f>IFERROR(VLOOKUP('Initial Flow'!J1719,'Initial Data'!A$1:U$2000,21,FALSE),"NULL")</f>
        <v>32</v>
      </c>
      <c r="D1719">
        <f>IFERROR(VLOOKUP('Initial Flow'!K1719,'Initial Data'!A$1:U$2000,21,FALSE),"NULL")</f>
        <v>1377</v>
      </c>
      <c r="E1719" t="str">
        <f t="shared" si="78"/>
        <v>OK</v>
      </c>
      <c r="F1719">
        <f t="shared" si="79"/>
        <v>1379</v>
      </c>
      <c r="G1719">
        <f t="shared" si="80"/>
        <v>32</v>
      </c>
      <c r="H1719" t="str">
        <f>'Initial Flow'!B1719</f>
        <v>IID3365 - Portlet integration in Portal</v>
      </c>
      <c r="I1719" t="str">
        <f>IFERROR(VLOOKUP('Initial Flow'!D1719,'Code Int'!$A$1:$B$10,2,FALSE),"NULL")</f>
        <v>NULL</v>
      </c>
      <c r="J1719" t="str">
        <f>IFERROR(VLOOKUP('Initial Flow'!E1719,'Code Int'!$A$1:$B$10,2,FALSE),"NULL")</f>
        <v>NULL</v>
      </c>
      <c r="K1719" t="str">
        <f>'Initial Flow'!F1719</f>
        <v/>
      </c>
      <c r="L1719" t="str">
        <f>'Initial Flow'!G1719</f>
        <v>Representation of - synchronous - interface between Portal 'infrastructure' and backend portlet of IAM</v>
      </c>
      <c r="M1719" t="str">
        <f>'Initial Flow'!L1719</f>
        <v>Portal Integration</v>
      </c>
      <c r="N1719" t="str">
        <f>'Initial Flow'!C1719</f>
        <v>MSG007396</v>
      </c>
    </row>
    <row r="1720" spans="1:14" x14ac:dyDescent="0.2">
      <c r="A1720">
        <f>IFERROR(VLOOKUP('Initial Flow'!H1720,'Initial Data'!A$1:U$2000,21,FALSE),"NULL")</f>
        <v>28</v>
      </c>
      <c r="B1720">
        <f>IFERROR(VLOOKUP('Initial Flow'!I1720,'Initial Data'!A$1:U$2000,21,FALSE),"NULL")</f>
        <v>216</v>
      </c>
      <c r="C1720">
        <f>IFERROR(VLOOKUP('Initial Flow'!J1720,'Initial Data'!A$1:U$2000,21,FALSE),"NULL")</f>
        <v>53</v>
      </c>
      <c r="D1720">
        <f>IFERROR(VLOOKUP('Initial Flow'!K1720,'Initial Data'!A$1:U$2000,21,FALSE),"NULL")</f>
        <v>657</v>
      </c>
      <c r="E1720" t="str">
        <f t="shared" si="78"/>
        <v>OK</v>
      </c>
      <c r="F1720">
        <f t="shared" si="79"/>
        <v>216</v>
      </c>
      <c r="G1720">
        <f t="shared" si="80"/>
        <v>53</v>
      </c>
      <c r="H1720" t="str">
        <f>'Initial Flow'!B1720</f>
        <v>IID2600 - RS_TIMELINE_BUSINESS_EVENT</v>
      </c>
      <c r="I1720">
        <f>IFERROR(VLOOKUP('Initial Flow'!D1720,'Code Int'!$A$1:$B$10,2,FALSE),"NULL")</f>
        <v>19</v>
      </c>
      <c r="J1720">
        <f>IFERROR(VLOOKUP('Initial Flow'!E1720,'Code Int'!$A$1:$B$10,2,FALSE),"NULL")</f>
        <v>15</v>
      </c>
      <c r="K1720" t="str">
        <f>'Initial Flow'!F1720</f>
        <v/>
      </c>
      <c r="L1720" t="str">
        <f>'Initial Flow'!G1720</f>
        <v/>
      </c>
      <c r="M1720" t="str">
        <f>'Initial Flow'!L1720</f>
        <v>Business Event</v>
      </c>
      <c r="N1720" t="str">
        <f>'Initial Flow'!C1720</f>
        <v>MSG006590</v>
      </c>
    </row>
    <row r="1721" spans="1:14" x14ac:dyDescent="0.2">
      <c r="A1721">
        <f>IFERROR(VLOOKUP('Initial Flow'!H1721,'Initial Data'!A$1:U$2000,21,FALSE),"NULL")</f>
        <v>50</v>
      </c>
      <c r="B1721">
        <f>IFERROR(VLOOKUP('Initial Flow'!I1721,'Initial Data'!A$1:U$2000,21,FALSE),"NULL")</f>
        <v>601</v>
      </c>
      <c r="C1721">
        <f>IFERROR(VLOOKUP('Initial Flow'!J1721,'Initial Data'!A$1:U$2000,21,FALSE),"NULL")</f>
        <v>50</v>
      </c>
      <c r="D1721">
        <f>IFERROR(VLOOKUP('Initial Flow'!K1721,'Initial Data'!A$1:U$2000,21,FALSE),"NULL")</f>
        <v>633</v>
      </c>
      <c r="E1721" t="str">
        <f t="shared" si="78"/>
        <v>OK</v>
      </c>
      <c r="F1721">
        <f t="shared" si="79"/>
        <v>601</v>
      </c>
      <c r="G1721">
        <f t="shared" si="80"/>
        <v>50</v>
      </c>
      <c r="H1721" t="str">
        <f>'Initial Flow'!B1721</f>
        <v>IID2680 - RUN_QA_LIST_IMPORT</v>
      </c>
      <c r="I1721">
        <f>IFERROR(VLOOKUP('Initial Flow'!D1721,'Code Int'!$A$1:$B$10,2,FALSE),"NULL")</f>
        <v>19</v>
      </c>
      <c r="J1721">
        <f>IFERROR(VLOOKUP('Initial Flow'!E1721,'Code Int'!$A$1:$B$10,2,FALSE),"NULL")</f>
        <v>18</v>
      </c>
      <c r="K1721" t="str">
        <f>'Initial Flow'!F1721</f>
        <v/>
      </c>
      <c r="L1721" t="str">
        <f>'Initial Flow'!G1721</f>
        <v>Thomson Reuters Sanction Lists Import to SMONQA</v>
      </c>
      <c r="M1721" t="str">
        <f>'Initial Flow'!L1721</f>
        <v>Thomson Reuters Sanction Lists</v>
      </c>
      <c r="N1721" t="str">
        <f>'Initial Flow'!C1721</f>
        <v>MSG006641</v>
      </c>
    </row>
    <row r="1722" spans="1:14" x14ac:dyDescent="0.2">
      <c r="A1722">
        <f>IFERROR(VLOOKUP('Initial Flow'!H1722,'Initial Data'!A$1:U$2000,21,FALSE),"NULL")</f>
        <v>100</v>
      </c>
      <c r="B1722">
        <f>IFERROR(VLOOKUP('Initial Flow'!I1722,'Initial Data'!A$1:U$2000,21,FALSE),"NULL")</f>
        <v>1192</v>
      </c>
      <c r="C1722">
        <f>IFERROR(VLOOKUP('Initial Flow'!J1722,'Initial Data'!A$1:U$2000,21,FALSE),"NULL")</f>
        <v>106</v>
      </c>
      <c r="D1722">
        <f>IFERROR(VLOOKUP('Initial Flow'!K1722,'Initial Data'!A$1:U$2000,21,FALSE),"NULL")</f>
        <v>1478</v>
      </c>
      <c r="E1722" t="str">
        <f t="shared" si="78"/>
        <v>OK</v>
      </c>
      <c r="F1722">
        <f t="shared" si="79"/>
        <v>1192</v>
      </c>
      <c r="G1722">
        <f t="shared" si="80"/>
        <v>106</v>
      </c>
      <c r="H1722" t="str">
        <f>'Initial Flow'!B1722</f>
        <v>IID3178 - CCS_WMB_PAYMENT_MESSAGE</v>
      </c>
      <c r="I1722">
        <f>IFERROR(VLOOKUP('Initial Flow'!D1722,'Code Int'!$A$1:$B$10,2,FALSE),"NULL")</f>
        <v>19</v>
      </c>
      <c r="J1722">
        <f>IFERROR(VLOOKUP('Initial Flow'!E1722,'Code Int'!$A$1:$B$10,2,FALSE),"NULL")</f>
        <v>15</v>
      </c>
      <c r="K1722" t="str">
        <f>'Initial Flow'!F1722</f>
        <v/>
      </c>
      <c r="L1722" t="str">
        <f>'Initial Flow'!G1722</f>
        <v>Outbound payment messages</v>
      </c>
      <c r="M1722" t="str">
        <f>'Initial Flow'!L1722</f>
        <v>Cash Instruction</v>
      </c>
      <c r="N1722" t="str">
        <f>'Initial Flow'!C1722</f>
        <v>MSG007132</v>
      </c>
    </row>
    <row r="1723" spans="1:14" x14ac:dyDescent="0.2">
      <c r="A1723">
        <f>IFERROR(VLOOKUP('Initial Flow'!H1723,'Initial Data'!A$1:U$2000,21,FALSE),"NULL")</f>
        <v>20</v>
      </c>
      <c r="B1723">
        <f>IFERROR(VLOOKUP('Initial Flow'!I1723,'Initial Data'!A$1:U$2000,21,FALSE),"NULL")</f>
        <v>151</v>
      </c>
      <c r="C1723">
        <f>IFERROR(VLOOKUP('Initial Flow'!J1723,'Initial Data'!A$1:U$2000,21,FALSE),"NULL")</f>
        <v>20</v>
      </c>
      <c r="D1723">
        <f>IFERROR(VLOOKUP('Initial Flow'!K1723,'Initial Data'!A$1:U$2000,21,FALSE),"NULL")</f>
        <v>663</v>
      </c>
      <c r="E1723" t="str">
        <f t="shared" si="78"/>
        <v>OK</v>
      </c>
      <c r="F1723">
        <f t="shared" si="79"/>
        <v>151</v>
      </c>
      <c r="G1723">
        <f t="shared" si="80"/>
        <v>20</v>
      </c>
      <c r="H1723" t="str">
        <f>'Initial Flow'!B1723</f>
        <v>IID715 - CmsePositionCodConnectCutover</v>
      </c>
      <c r="I1723">
        <f>IFERROR(VLOOKUP('Initial Flow'!D1723,'Code Int'!$A$1:$B$10,2,FALSE),"NULL")</f>
        <v>19</v>
      </c>
      <c r="J1723">
        <f>IFERROR(VLOOKUP('Initial Flow'!E1723,'Code Int'!$A$1:$B$10,2,FALSE),"NULL")</f>
        <v>16</v>
      </c>
      <c r="K1723" t="str">
        <f>'Initial Flow'!F1723</f>
        <v>BROADCAST;3</v>
      </c>
      <c r="L1723" t="str">
        <f>'Initial Flow'!G1723</f>
        <v>CmsePositionCodConnectCutover</v>
      </c>
      <c r="M1723" t="str">
        <f>'Initial Flow'!L1723</f>
        <v>Position</v>
      </c>
      <c r="N1723" t="str">
        <f>'Initial Flow'!C1723</f>
        <v>MSG005251</v>
      </c>
    </row>
    <row r="1724" spans="1:14" x14ac:dyDescent="0.2">
      <c r="A1724">
        <f>IFERROR(VLOOKUP('Initial Flow'!H1724,'Initial Data'!A$1:U$2000,21,FALSE),"NULL")</f>
        <v>32</v>
      </c>
      <c r="B1724">
        <f>IFERROR(VLOOKUP('Initial Flow'!I1724,'Initial Data'!A$1:U$2000,21,FALSE),"NULL")</f>
        <v>1414</v>
      </c>
      <c r="C1724">
        <f>IFERROR(VLOOKUP('Initial Flow'!J1724,'Initial Data'!A$1:U$2000,21,FALSE),"NULL")</f>
        <v>32</v>
      </c>
      <c r="D1724">
        <f>IFERROR(VLOOKUP('Initial Flow'!K1724,'Initial Data'!A$1:U$2000,21,FALSE),"NULL")</f>
        <v>1457</v>
      </c>
      <c r="E1724" t="str">
        <f t="shared" si="78"/>
        <v>OK</v>
      </c>
      <c r="F1724">
        <f t="shared" si="79"/>
        <v>1414</v>
      </c>
      <c r="G1724">
        <f t="shared" si="80"/>
        <v>32</v>
      </c>
      <c r="H1724" t="str">
        <f>'Initial Flow'!B1724</f>
        <v>End-user activity auditing</v>
      </c>
      <c r="I1724" t="str">
        <f>IFERROR(VLOOKUP('Initial Flow'!D1724,'Code Int'!$A$1:$B$10,2,FALSE),"NULL")</f>
        <v>NULL</v>
      </c>
      <c r="J1724">
        <f>IFERROR(VLOOKUP('Initial Flow'!E1724,'Code Int'!$A$1:$B$10,2,FALSE),"NULL")</f>
        <v>15</v>
      </c>
      <c r="K1724" t="str">
        <f>'Initial Flow'!F1724</f>
        <v/>
      </c>
      <c r="L1724" t="str">
        <f>'Initial Flow'!G1724</f>
        <v>Raise audit event message</v>
      </c>
      <c r="M1724" t="str">
        <f>'Initial Flow'!L1724</f>
        <v>UI Activity Audit</v>
      </c>
      <c r="N1724" t="str">
        <f>'Initial Flow'!C1724</f>
        <v>MSG007674</v>
      </c>
    </row>
    <row r="1725" spans="1:14" x14ac:dyDescent="0.2">
      <c r="A1725">
        <f>IFERROR(VLOOKUP('Initial Flow'!H1725,'Initial Data'!A$1:U$2000,21,FALSE),"NULL")</f>
        <v>18</v>
      </c>
      <c r="B1725">
        <f>IFERROR(VLOOKUP('Initial Flow'!I1725,'Initial Data'!A$1:U$2000,21,FALSE),"NULL")</f>
        <v>826</v>
      </c>
      <c r="C1725">
        <f>IFERROR(VLOOKUP('Initial Flow'!J1725,'Initial Data'!A$1:U$2000,21,FALSE),"NULL")</f>
        <v>18</v>
      </c>
      <c r="D1725">
        <f>IFERROR(VLOOKUP('Initial Flow'!K1725,'Initial Data'!A$1:U$2000,21,FALSE),"NULL")</f>
        <v>830</v>
      </c>
      <c r="E1725" t="str">
        <f t="shared" si="78"/>
        <v>OK</v>
      </c>
      <c r="F1725">
        <f t="shared" si="79"/>
        <v>826</v>
      </c>
      <c r="G1725">
        <f t="shared" si="80"/>
        <v>18</v>
      </c>
      <c r="H1725" t="str">
        <f>'Initial Flow'!B1725</f>
        <v>IIP-Interface</v>
      </c>
      <c r="I1725">
        <f>IFERROR(VLOOKUP('Initial Flow'!D1725,'Code Int'!$A$1:$B$10,2,FALSE),"NULL")</f>
        <v>19</v>
      </c>
      <c r="J1725">
        <f>IFERROR(VLOOKUP('Initial Flow'!E1725,'Code Int'!$A$1:$B$10,2,FALSE),"NULL")</f>
        <v>15</v>
      </c>
      <c r="K1725" t="str">
        <f>'Initial Flow'!F1725</f>
        <v/>
      </c>
      <c r="L1725" t="str">
        <f>'Initial Flow'!G1725</f>
        <v>Internationale Preise über REUTERS (IIP)</v>
      </c>
      <c r="M1725" t="str">
        <f>'Initial Flow'!L1725</f>
        <v>Market Data</v>
      </c>
      <c r="N1725" t="str">
        <f>'Initial Flow'!C1725</f>
        <v>MSG007001</v>
      </c>
    </row>
    <row r="1726" spans="1:14" x14ac:dyDescent="0.2">
      <c r="A1726">
        <f>IFERROR(VLOOKUP('Initial Flow'!H1726,'Initial Data'!A$1:U$2000,21,FALSE),"NULL")</f>
        <v>50</v>
      </c>
      <c r="B1726">
        <f>IFERROR(VLOOKUP('Initial Flow'!I1726,'Initial Data'!A$1:U$2000,21,FALSE),"NULL")</f>
        <v>625</v>
      </c>
      <c r="C1726">
        <f>IFERROR(VLOOKUP('Initial Flow'!J1726,'Initial Data'!A$1:U$2000,21,FALSE),"NULL")</f>
        <v>39</v>
      </c>
      <c r="D1726">
        <f>IFERROR(VLOOKUP('Initial Flow'!K1726,'Initial Data'!A$1:U$2000,21,FALSE),"NULL")</f>
        <v>1086</v>
      </c>
      <c r="E1726" t="str">
        <f t="shared" si="78"/>
        <v>OK</v>
      </c>
      <c r="F1726">
        <f t="shared" si="79"/>
        <v>625</v>
      </c>
      <c r="G1726">
        <f t="shared" si="80"/>
        <v>39</v>
      </c>
      <c r="H1726" t="str">
        <f>'Initial Flow'!B1726</f>
        <v>IID2160 - NCCIP_TXN_SCAN_FDBCK</v>
      </c>
      <c r="I1726">
        <f>IFERROR(VLOOKUP('Initial Flow'!D1726,'Code Int'!$A$1:$B$10,2,FALSE),"NULL")</f>
        <v>19</v>
      </c>
      <c r="J1726">
        <f>IFERROR(VLOOKUP('Initial Flow'!E1726,'Code Int'!$A$1:$B$10,2,FALSE),"NULL")</f>
        <v>15</v>
      </c>
      <c r="K1726" t="str">
        <f>'Initial Flow'!F1726</f>
        <v/>
      </c>
      <c r="L1726" t="str">
        <f>'Initial Flow'!G1726</f>
        <v>Cash Instruction STOP scanning feedback</v>
      </c>
      <c r="M1726" t="str">
        <f>'Initial Flow'!L1726</f>
        <v>Cash Instruction</v>
      </c>
      <c r="N1726" t="str">
        <f>'Initial Flow'!C1726</f>
        <v>MSG006302</v>
      </c>
    </row>
    <row r="1727" spans="1:14" x14ac:dyDescent="0.2">
      <c r="A1727">
        <f>IFERROR(VLOOKUP('Initial Flow'!H1727,'Initial Data'!A$1:U$2000,21,FALSE),"NULL")</f>
        <v>39</v>
      </c>
      <c r="B1727">
        <f>IFERROR(VLOOKUP('Initial Flow'!I1727,'Initial Data'!A$1:U$2000,21,FALSE),"NULL")</f>
        <v>1090</v>
      </c>
      <c r="C1727">
        <f>IFERROR(VLOOKUP('Initial Flow'!J1727,'Initial Data'!A$1:U$2000,21,FALSE),"NULL")</f>
        <v>56</v>
      </c>
      <c r="D1727">
        <f>IFERROR(VLOOKUP('Initial Flow'!K1727,'Initial Data'!A$1:U$2000,21,FALSE),"NULL")</f>
        <v>1104</v>
      </c>
      <c r="E1727" t="str">
        <f t="shared" si="78"/>
        <v>OK</v>
      </c>
      <c r="F1727">
        <f t="shared" si="79"/>
        <v>1090</v>
      </c>
      <c r="G1727">
        <f t="shared" si="80"/>
        <v>56</v>
      </c>
      <c r="H1727" t="str">
        <f>'Initial Flow'!B1727</f>
        <v>IID2565 - RemoveFromCashCollectionForClosure</v>
      </c>
      <c r="I1727">
        <f>IFERROR(VLOOKUP('Initial Flow'!D1727,'Code Int'!$A$1:$B$10,2,FALSE),"NULL")</f>
        <v>19</v>
      </c>
      <c r="J1727">
        <f>IFERROR(VLOOKUP('Initial Flow'!E1727,'Code Int'!$A$1:$B$10,2,FALSE),"NULL")</f>
        <v>15</v>
      </c>
      <c r="K1727" t="str">
        <f>'Initial Flow'!F1727</f>
        <v/>
      </c>
      <c r="L1727" t="str">
        <f>'Initial Flow'!G1727</f>
        <v>Issued by NCCIP Backend Sent to EPO - NCCIP is bulk deleting cashtxns from RTS/Creation DB following a market closure.</v>
      </c>
      <c r="M1727" t="str">
        <f>'Initial Flow'!L1727</f>
        <v>Cash Instruction</v>
      </c>
      <c r="N1727" t="str">
        <f>'Initial Flow'!C1727</f>
        <v>MSG006561</v>
      </c>
    </row>
    <row r="1728" spans="1:14" x14ac:dyDescent="0.2">
      <c r="A1728">
        <f>IFERROR(VLOOKUP('Initial Flow'!H1728,'Initial Data'!A$1:U$2000,21,FALSE),"NULL")</f>
        <v>19</v>
      </c>
      <c r="B1728">
        <f>IFERROR(VLOOKUP('Initial Flow'!I1728,'Initial Data'!A$1:U$2000,21,FALSE),"NULL")</f>
        <v>1134</v>
      </c>
      <c r="C1728">
        <f>IFERROR(VLOOKUP('Initial Flow'!J1728,'Initial Data'!A$1:U$2000,21,FALSE),"NULL")</f>
        <v>57</v>
      </c>
      <c r="D1728">
        <f>IFERROR(VLOOKUP('Initial Flow'!K1728,'Initial Data'!A$1:U$2000,21,FALSE),"NULL")</f>
        <v>1098</v>
      </c>
      <c r="E1728" t="str">
        <f t="shared" si="78"/>
        <v>OK</v>
      </c>
      <c r="F1728">
        <f t="shared" si="79"/>
        <v>1134</v>
      </c>
      <c r="G1728">
        <f t="shared" si="80"/>
        <v>57</v>
      </c>
      <c r="H1728" t="str">
        <f>'Initial Flow'!B1728</f>
        <v>IID1245 - GOLDEN_COPY_PM_ENT_PUBL</v>
      </c>
      <c r="I1728">
        <f>IFERROR(VLOOKUP('Initial Flow'!D1728,'Code Int'!$A$1:$B$10,2,FALSE),"NULL")</f>
        <v>19</v>
      </c>
      <c r="J1728">
        <f>IFERROR(VLOOKUP('Initial Flow'!E1728,'Code Int'!$A$1:$B$10,2,FALSE),"NULL")</f>
        <v>15</v>
      </c>
      <c r="K1728" t="str">
        <f>'Initial Flow'!F1728</f>
        <v>HASH;BUS_OID;5;1</v>
      </c>
      <c r="L1728" t="str">
        <f>'Initial Flow'!G1728</f>
        <v>GOLDEN_COPY_PM_ENT_PUBL</v>
      </c>
      <c r="M1728" t="str">
        <f>'Initial Flow'!L1728</f>
        <v>Entity</v>
      </c>
      <c r="N1728" t="str">
        <f>'Initial Flow'!C1728</f>
        <v>MSG005560</v>
      </c>
    </row>
    <row r="1729" spans="1:14" x14ac:dyDescent="0.2">
      <c r="A1729">
        <f>IFERROR(VLOOKUP('Initial Flow'!H1729,'Initial Data'!A$1:U$2000,21,FALSE),"NULL")</f>
        <v>23</v>
      </c>
      <c r="B1729">
        <f>IFERROR(VLOOKUP('Initial Flow'!I1729,'Initial Data'!A$1:U$2000,21,FALSE),"NULL")</f>
        <v>909</v>
      </c>
      <c r="C1729">
        <f>IFERROR(VLOOKUP('Initial Flow'!J1729,'Initial Data'!A$1:U$2000,21,FALSE),"NULL")</f>
        <v>23</v>
      </c>
      <c r="D1729">
        <f>IFERROR(VLOOKUP('Initial Flow'!K1729,'Initial Data'!A$1:U$2000,21,FALSE),"NULL")</f>
        <v>1213</v>
      </c>
      <c r="E1729" t="str">
        <f t="shared" si="78"/>
        <v>OK</v>
      </c>
      <c r="F1729">
        <f t="shared" si="79"/>
        <v>909</v>
      </c>
      <c r="G1729">
        <f t="shared" si="80"/>
        <v>23</v>
      </c>
      <c r="H1729" t="str">
        <f>'Initial Flow'!B1729</f>
        <v>IID1555 - HUB_OUT_FUNDS_SM_ORDER_CANCEL_CONF</v>
      </c>
      <c r="I1729" t="str">
        <f>IFERROR(VLOOKUP('Initial Flow'!D1729,'Code Int'!$A$1:$B$10,2,FALSE),"NULL")</f>
        <v>NULL</v>
      </c>
      <c r="J1729">
        <f>IFERROR(VLOOKUP('Initial Flow'!E1729,'Code Int'!$A$1:$B$10,2,FALSE),"NULL")</f>
        <v>15</v>
      </c>
      <c r="K1729" t="str">
        <f>'Initial Flow'!F1729</f>
        <v/>
      </c>
      <c r="L1729" t="str">
        <f>'Initial Flow'!G1729</f>
        <v>Secondary market order confirmation cancellation outbound</v>
      </c>
      <c r="M1729" t="str">
        <f>'Initial Flow'!L1729</f>
        <v>Order Routing</v>
      </c>
      <c r="N1729" t="str">
        <f>'Initial Flow'!C1729</f>
        <v>MSG007188</v>
      </c>
    </row>
    <row r="1730" spans="1:14" x14ac:dyDescent="0.2">
      <c r="A1730">
        <f>IFERROR(VLOOKUP('Initial Flow'!H1730,'Initial Data'!A$1:U$2000,21,FALSE),"NULL")</f>
        <v>56</v>
      </c>
      <c r="B1730">
        <f>IFERROR(VLOOKUP('Initial Flow'!I1730,'Initial Data'!A$1:U$2000,21,FALSE),"NULL")</f>
        <v>1100</v>
      </c>
      <c r="C1730">
        <f>IFERROR(VLOOKUP('Initial Flow'!J1730,'Initial Data'!A$1:U$2000,21,FALSE),"NULL")</f>
        <v>56</v>
      </c>
      <c r="D1730">
        <f>IFERROR(VLOOKUP('Initial Flow'!K1730,'Initial Data'!A$1:U$2000,21,FALSE),"NULL")</f>
        <v>1104</v>
      </c>
      <c r="E1730" t="str">
        <f t="shared" si="78"/>
        <v>OK</v>
      </c>
      <c r="F1730">
        <f t="shared" si="79"/>
        <v>1100</v>
      </c>
      <c r="G1730">
        <f t="shared" si="80"/>
        <v>56</v>
      </c>
      <c r="H1730" t="str">
        <f>'Initial Flow'!B1730</f>
        <v>IID2167 - NettingProcessRequest</v>
      </c>
      <c r="I1730">
        <f>IFERROR(VLOOKUP('Initial Flow'!D1730,'Code Int'!$A$1:$B$10,2,FALSE),"NULL")</f>
        <v>19</v>
      </c>
      <c r="J1730">
        <f>IFERROR(VLOOKUP('Initial Flow'!E1730,'Code Int'!$A$1:$B$10,2,FALSE),"NULL")</f>
        <v>15</v>
      </c>
      <c r="K1730" t="str">
        <f>'Initial Flow'!F1730</f>
        <v/>
      </c>
      <c r="L1730" t="str">
        <f>'Initial Flow'!G1730</f>
        <v>Issued by Batch2Online DB Trigger Sent to EPO - A Netting Process execution is requested.</v>
      </c>
      <c r="M1730" t="str">
        <f>'Initial Flow'!L1730</f>
        <v>Settlement Request</v>
      </c>
      <c r="N1730" t="str">
        <f>'Initial Flow'!C1730</f>
        <v>MSG006308</v>
      </c>
    </row>
    <row r="1731" spans="1:14" x14ac:dyDescent="0.2">
      <c r="A1731">
        <f>IFERROR(VLOOKUP('Initial Flow'!H1731,'Initial Data'!A$1:U$2000,21,FALSE),"NULL")</f>
        <v>89</v>
      </c>
      <c r="B1731">
        <f>IFERROR(VLOOKUP('Initial Flow'!I1731,'Initial Data'!A$1:U$2000,21,FALSE),"NULL")</f>
        <v>1222</v>
      </c>
      <c r="C1731">
        <f>IFERROR(VLOOKUP('Initial Flow'!J1731,'Initial Data'!A$1:U$2000,21,FALSE),"NULL")</f>
        <v>59</v>
      </c>
      <c r="D1731">
        <f>IFERROR(VLOOKUP('Initial Flow'!K1731,'Initial Data'!A$1:U$2000,21,FALSE),"NULL")</f>
        <v>1223</v>
      </c>
      <c r="E1731" t="str">
        <f t="shared" ref="E1731:E1794" si="81">IF($F1731="NULL",$F1731,IF($G1731="NULL",$G1731,"OK"))</f>
        <v>OK</v>
      </c>
      <c r="F1731">
        <f t="shared" ref="F1731:F1794" si="82">IF($B1731&lt;&gt;"NULL",$B1731,$A1731)</f>
        <v>1222</v>
      </c>
      <c r="G1731">
        <f t="shared" ref="G1731:G1794" si="83">IF($C1731&lt;&gt;"NULL",$C1731,$D1731)</f>
        <v>59</v>
      </c>
      <c r="H1731" t="str">
        <f>'Initial Flow'!B1731</f>
        <v>IID1165 - EOC_REALIGN_REQUEST</v>
      </c>
      <c r="I1731">
        <f>IFERROR(VLOOKUP('Initial Flow'!D1731,'Code Int'!$A$1:$B$10,2,FALSE),"NULL")</f>
        <v>19</v>
      </c>
      <c r="J1731">
        <f>IFERROR(VLOOKUP('Initial Flow'!E1731,'Code Int'!$A$1:$B$10,2,FALSE),"NULL")</f>
        <v>17</v>
      </c>
      <c r="K1731" t="str">
        <f>'Initial Flow'!F1731</f>
        <v/>
      </c>
      <c r="L1731" t="str">
        <f>'Initial Flow'!G1731</f>
        <v>EB Realignment request load</v>
      </c>
      <c r="M1731" t="str">
        <f>'Initial Flow'!L1731</f>
        <v>Security Instruction</v>
      </c>
      <c r="N1731" t="str">
        <f>'Initial Flow'!C1731</f>
        <v>MSG005515</v>
      </c>
    </row>
    <row r="1732" spans="1:14" x14ac:dyDescent="0.2">
      <c r="A1732">
        <f>IFERROR(VLOOKUP('Initial Flow'!H1732,'Initial Data'!A$1:U$2000,21,FALSE),"NULL")</f>
        <v>19</v>
      </c>
      <c r="B1732">
        <f>IFERROR(VLOOKUP('Initial Flow'!I1732,'Initial Data'!A$1:U$2000,21,FALSE),"NULL")</f>
        <v>1142</v>
      </c>
      <c r="C1732">
        <f>IFERROR(VLOOKUP('Initial Flow'!J1732,'Initial Data'!A$1:U$2000,21,FALSE),"NULL")</f>
        <v>60</v>
      </c>
      <c r="D1732">
        <f>IFERROR(VLOOKUP('Initial Flow'!K1732,'Initial Data'!A$1:U$2000,21,FALSE),"NULL")</f>
        <v>562</v>
      </c>
      <c r="E1732" t="str">
        <f t="shared" si="81"/>
        <v>OK</v>
      </c>
      <c r="F1732">
        <f t="shared" si="82"/>
        <v>1142</v>
      </c>
      <c r="G1732">
        <f t="shared" si="83"/>
        <v>60</v>
      </c>
      <c r="H1732" t="str">
        <f>'Initial Flow'!B1732</f>
        <v>IID889 - customer1641</v>
      </c>
      <c r="I1732">
        <f>IFERROR(VLOOKUP('Initial Flow'!D1732,'Code Int'!$A$1:$B$10,2,FALSE),"NULL")</f>
        <v>19</v>
      </c>
      <c r="J1732">
        <f>IFERROR(VLOOKUP('Initial Flow'!E1732,'Code Int'!$A$1:$B$10,2,FALSE),"NULL")</f>
        <v>17</v>
      </c>
      <c r="K1732" t="str">
        <f>'Initial Flow'!F1732</f>
        <v/>
      </c>
      <c r="L1732" t="str">
        <f>'Initial Flow'!G1732</f>
        <v>1641 Customer Reference Data (recfams.dat)</v>
      </c>
      <c r="M1732" t="str">
        <f>'Initial Flow'!L1732</f>
        <v>Customer</v>
      </c>
      <c r="N1732" t="str">
        <f>'Initial Flow'!C1732</f>
        <v>MSG005391</v>
      </c>
    </row>
    <row r="1733" spans="1:14" x14ac:dyDescent="0.2">
      <c r="A1733">
        <f>IFERROR(VLOOKUP('Initial Flow'!H1733,'Initial Data'!A$1:U$2000,21,FALSE),"NULL")</f>
        <v>23</v>
      </c>
      <c r="B1733">
        <f>IFERROR(VLOOKUP('Initial Flow'!I1733,'Initial Data'!A$1:U$2000,21,FALSE),"NULL")</f>
        <v>1375</v>
      </c>
      <c r="C1733">
        <f>IFERROR(VLOOKUP('Initial Flow'!J1733,'Initial Data'!A$1:U$2000,21,FALSE),"NULL")</f>
        <v>61</v>
      </c>
      <c r="D1733">
        <f>IFERROR(VLOOKUP('Initial Flow'!K1733,'Initial Data'!A$1:U$2000,21,FALSE),"NULL")</f>
        <v>697</v>
      </c>
      <c r="E1733" t="str">
        <f t="shared" si="81"/>
        <v>OK</v>
      </c>
      <c r="F1733">
        <f t="shared" si="82"/>
        <v>1375</v>
      </c>
      <c r="G1733">
        <f t="shared" si="83"/>
        <v>61</v>
      </c>
      <c r="H1733" t="str">
        <f>'Initial Flow'!B1733</f>
        <v>IID3325 - CBF_PM_IN_SESE_024</v>
      </c>
      <c r="I1733" t="str">
        <f>IFERROR(VLOOKUP('Initial Flow'!D1733,'Code Int'!$A$1:$B$10,2,FALSE),"NULL")</f>
        <v>NULL</v>
      </c>
      <c r="J1733">
        <f>IFERROR(VLOOKUP('Initial Flow'!E1733,'Code Int'!$A$1:$B$10,2,FALSE),"NULL")</f>
        <v>15</v>
      </c>
      <c r="K1733" t="str">
        <f>'Initial Flow'!F1733</f>
        <v/>
      </c>
      <c r="L1733" t="str">
        <f>'Initial Flow'!G1733</f>
        <v>Validation feedback (from LIMA/SPOC) of Xact instructions</v>
      </c>
      <c r="M1733" t="str">
        <f>'Initial Flow'!L1733</f>
        <v>SESE024</v>
      </c>
      <c r="N1733" t="str">
        <f>'Initial Flow'!C1733</f>
        <v>MSG007371</v>
      </c>
    </row>
    <row r="1734" spans="1:14" x14ac:dyDescent="0.2">
      <c r="A1734">
        <f>IFERROR(VLOOKUP('Initial Flow'!H1734,'Initial Data'!A$1:U$2000,21,FALSE),"NULL")</f>
        <v>33</v>
      </c>
      <c r="B1734">
        <f>IFERROR(VLOOKUP('Initial Flow'!I1734,'Initial Data'!A$1:U$2000,21,FALSE),"NULL")</f>
        <v>717</v>
      </c>
      <c r="C1734">
        <f>IFERROR(VLOOKUP('Initial Flow'!J1734,'Initial Data'!A$1:U$2000,21,FALSE),"NULL")</f>
        <v>20</v>
      </c>
      <c r="D1734">
        <f>IFERROR(VLOOKUP('Initial Flow'!K1734,'Initial Data'!A$1:U$2000,21,FALSE),"NULL")</f>
        <v>579</v>
      </c>
      <c r="E1734" t="str">
        <f t="shared" si="81"/>
        <v>OK</v>
      </c>
      <c r="F1734">
        <f t="shared" si="82"/>
        <v>717</v>
      </c>
      <c r="G1734">
        <f t="shared" si="83"/>
        <v>20</v>
      </c>
      <c r="H1734" t="str">
        <f>'Initial Flow'!B1734</f>
        <v>IID662 - CMAX_CA_UNBLOCK</v>
      </c>
      <c r="I1734">
        <f>IFERROR(VLOOKUP('Initial Flow'!D1734,'Code Int'!$A$1:$B$10,2,FALSE),"NULL")</f>
        <v>19</v>
      </c>
      <c r="J1734">
        <f>IFERROR(VLOOKUP('Initial Flow'!E1734,'Code Int'!$A$1:$B$10,2,FALSE),"NULL")</f>
        <v>15</v>
      </c>
      <c r="K1734" t="str">
        <f>'Initial Flow'!F1734</f>
        <v/>
      </c>
      <c r="L1734" t="str">
        <f>'Initial Flow'!G1734</f>
        <v>CA unblocking request file to CMAX</v>
      </c>
      <c r="M1734" t="str">
        <f>'Initial Flow'!L1734</f>
        <v>Custody Event</v>
      </c>
      <c r="N1734" t="str">
        <f>'Initial Flow'!C1734</f>
        <v>MSG005225</v>
      </c>
    </row>
    <row r="1735" spans="1:14" x14ac:dyDescent="0.2">
      <c r="A1735">
        <f>IFERROR(VLOOKUP('Initial Flow'!H1735,'Initial Data'!A$1:U$2000,21,FALSE),"NULL")</f>
        <v>33</v>
      </c>
      <c r="B1735">
        <f>IFERROR(VLOOKUP('Initial Flow'!I1735,'Initial Data'!A$1:U$2000,21,FALSE),"NULL")</f>
        <v>825</v>
      </c>
      <c r="C1735">
        <f>IFERROR(VLOOKUP('Initial Flow'!J1735,'Initial Data'!A$1:U$2000,21,FALSE),"NULL")</f>
        <v>33</v>
      </c>
      <c r="D1735">
        <f>IFERROR(VLOOKUP('Initial Flow'!K1735,'Initial Data'!A$1:U$2000,21,FALSE),"NULL")</f>
        <v>841</v>
      </c>
      <c r="E1735" t="str">
        <f t="shared" si="81"/>
        <v>OK</v>
      </c>
      <c r="F1735">
        <f t="shared" si="82"/>
        <v>825</v>
      </c>
      <c r="G1735">
        <f t="shared" si="83"/>
        <v>33</v>
      </c>
      <c r="H1735" t="str">
        <f>'Initial Flow'!B1735</f>
        <v>IID2784 - SEND_RATE_TO_EOC</v>
      </c>
      <c r="I1735">
        <f>IFERROR(VLOOKUP('Initial Flow'!D1735,'Code Int'!$A$1:$B$10,2,FALSE),"NULL")</f>
        <v>19</v>
      </c>
      <c r="J1735">
        <f>IFERROR(VLOOKUP('Initial Flow'!E1735,'Code Int'!$A$1:$B$10,2,FALSE),"NULL")</f>
        <v>18</v>
      </c>
      <c r="K1735" t="str">
        <f>'Initial Flow'!F1735</f>
        <v/>
      </c>
      <c r="L1735" t="str">
        <f>'Initial Flow'!G1735</f>
        <v>FX Rates</v>
      </c>
      <c r="M1735" t="str">
        <f>'Initial Flow'!L1735</f>
        <v>Foreign Exchange Rate</v>
      </c>
      <c r="N1735" t="str">
        <f>'Initial Flow'!C1735</f>
        <v>MSG006726</v>
      </c>
    </row>
    <row r="1736" spans="1:14" x14ac:dyDescent="0.2">
      <c r="A1736">
        <f>IFERROR(VLOOKUP('Initial Flow'!H1736,'Initial Data'!A$1:U$2000,21,FALSE),"NULL")</f>
        <v>21</v>
      </c>
      <c r="B1736">
        <f>IFERROR(VLOOKUP('Initial Flow'!I1736,'Initial Data'!A$1:U$2000,21,FALSE),"NULL")</f>
        <v>437</v>
      </c>
      <c r="C1736">
        <f>IFERROR(VLOOKUP('Initial Flow'!J1736,'Initial Data'!A$1:U$2000,21,FALSE),"NULL")</f>
        <v>21</v>
      </c>
      <c r="D1736">
        <f>IFERROR(VLOOKUP('Initial Flow'!K1736,'Initial Data'!A$1:U$2000,21,FALSE),"NULL")</f>
        <v>413</v>
      </c>
      <c r="E1736" t="str">
        <f t="shared" si="81"/>
        <v>OK</v>
      </c>
      <c r="F1736">
        <f t="shared" si="82"/>
        <v>437</v>
      </c>
      <c r="G1736">
        <f t="shared" si="83"/>
        <v>21</v>
      </c>
      <c r="H1736" t="str">
        <f>'Initial Flow'!B1736</f>
        <v>IID3445 - PUBL_CUSTDY_POSTING_INS</v>
      </c>
      <c r="I1736" t="str">
        <f>IFERROR(VLOOKUP('Initial Flow'!D1736,'Code Int'!$A$1:$B$10,2,FALSE),"NULL")</f>
        <v>NULL</v>
      </c>
      <c r="J1736">
        <f>IFERROR(VLOOKUP('Initial Flow'!E1736,'Code Int'!$A$1:$B$10,2,FALSE),"NULL")</f>
        <v>16</v>
      </c>
      <c r="K1736" t="str">
        <f>'Initial Flow'!F1736</f>
        <v/>
      </c>
      <c r="L1736" t="str">
        <f>'Initial Flow'!G1736</f>
        <v/>
      </c>
      <c r="M1736" t="str">
        <f>'Initial Flow'!L1736</f>
        <v>Security Instruction</v>
      </c>
      <c r="N1736" t="str">
        <f>'Initial Flow'!C1736</f>
        <v>MSG007437</v>
      </c>
    </row>
    <row r="1737" spans="1:14" x14ac:dyDescent="0.2">
      <c r="A1737">
        <f>IFERROR(VLOOKUP('Initial Flow'!H1737,'Initial Data'!A$1:U$2000,21,FALSE),"NULL")</f>
        <v>33</v>
      </c>
      <c r="B1737">
        <f>IFERROR(VLOOKUP('Initial Flow'!I1737,'Initial Data'!A$1:U$2000,21,FALSE),"NULL")</f>
        <v>825</v>
      </c>
      <c r="C1737">
        <f>IFERROR(VLOOKUP('Initial Flow'!J1737,'Initial Data'!A$1:U$2000,21,FALSE),"NULL")</f>
        <v>33</v>
      </c>
      <c r="D1737">
        <f>IFERROR(VLOOKUP('Initial Flow'!K1737,'Initial Data'!A$1:U$2000,21,FALSE),"NULL")</f>
        <v>841</v>
      </c>
      <c r="E1737" t="str">
        <f t="shared" si="81"/>
        <v>OK</v>
      </c>
      <c r="F1737">
        <f t="shared" si="82"/>
        <v>825</v>
      </c>
      <c r="G1737">
        <f t="shared" si="83"/>
        <v>33</v>
      </c>
      <c r="H1737" t="str">
        <f>'Initial Flow'!B1737</f>
        <v>IID2747 - SEND_CLCE_TO_EOC</v>
      </c>
      <c r="I1737">
        <f>IFERROR(VLOOKUP('Initial Flow'!D1737,'Code Int'!$A$1:$B$10,2,FALSE),"NULL")</f>
        <v>19</v>
      </c>
      <c r="J1737">
        <f>IFERROR(VLOOKUP('Initial Flow'!E1737,'Code Int'!$A$1:$B$10,2,FALSE),"NULL")</f>
        <v>18</v>
      </c>
      <c r="K1737" t="str">
        <f>'Initial Flow'!F1737</f>
        <v/>
      </c>
      <c r="L1737" t="str">
        <f>'Initial Flow'!G1737</f>
        <v>CDirect send of CLCE file to Euroclear</v>
      </c>
      <c r="M1737" t="str">
        <f>'Initial Flow'!L1737</f>
        <v>Account</v>
      </c>
      <c r="N1737" t="str">
        <f>'Initial Flow'!C1737</f>
        <v>MSG006698</v>
      </c>
    </row>
    <row r="1738" spans="1:14" x14ac:dyDescent="0.2">
      <c r="A1738">
        <f>IFERROR(VLOOKUP('Initial Flow'!H1738,'Initial Data'!A$1:U$2000,21,FALSE),"NULL")</f>
        <v>32</v>
      </c>
      <c r="B1738">
        <f>IFERROR(VLOOKUP('Initial Flow'!I1738,'Initial Data'!A$1:U$2000,21,FALSE),"NULL")</f>
        <v>1185</v>
      </c>
      <c r="C1738">
        <f>IFERROR(VLOOKUP('Initial Flow'!J1738,'Initial Data'!A$1:U$2000,21,FALSE),"NULL")</f>
        <v>32</v>
      </c>
      <c r="D1738">
        <f>IFERROR(VLOOKUP('Initial Flow'!K1738,'Initial Data'!A$1:U$2000,21,FALSE),"NULL")</f>
        <v>1378</v>
      </c>
      <c r="E1738" t="str">
        <f t="shared" si="81"/>
        <v>OK</v>
      </c>
      <c r="F1738">
        <f t="shared" si="82"/>
        <v>1185</v>
      </c>
      <c r="G1738">
        <f t="shared" si="83"/>
        <v>32</v>
      </c>
      <c r="H1738" t="str">
        <f>'Initial Flow'!B1738</f>
        <v/>
      </c>
      <c r="I1738" t="str">
        <f>IFERROR(VLOOKUP('Initial Flow'!D1738,'Code Int'!$A$1:$B$10,2,FALSE),"NULL")</f>
        <v>NULL</v>
      </c>
      <c r="J1738">
        <f>IFERROR(VLOOKUP('Initial Flow'!E1738,'Code Int'!$A$1:$B$10,2,FALSE),"NULL")</f>
        <v>15</v>
      </c>
      <c r="K1738" t="str">
        <f>'Initial Flow'!F1738</f>
        <v/>
      </c>
      <c r="L1738" t="str">
        <f>'Initial Flow'!G1738</f>
        <v/>
      </c>
      <c r="M1738" t="str">
        <f>'Initial Flow'!L1738</f>
        <v>Account Institution</v>
      </c>
      <c r="N1738" t="str">
        <f>'Initial Flow'!C1738</f>
        <v>MSG007747</v>
      </c>
    </row>
    <row r="1739" spans="1:14" x14ac:dyDescent="0.2">
      <c r="A1739">
        <f>IFERROR(VLOOKUP('Initial Flow'!H1739,'Initial Data'!A$1:U$2000,21,FALSE),"NULL")</f>
        <v>20</v>
      </c>
      <c r="B1739">
        <f>IFERROR(VLOOKUP('Initial Flow'!I1739,'Initial Data'!A$1:U$2000,21,FALSE),"NULL")</f>
        <v>587</v>
      </c>
      <c r="C1739">
        <f>IFERROR(VLOOKUP('Initial Flow'!J1739,'Initial Data'!A$1:U$2000,21,FALSE),"NULL")</f>
        <v>20</v>
      </c>
      <c r="D1739">
        <f>IFERROR(VLOOKUP('Initial Flow'!K1739,'Initial Data'!A$1:U$2000,21,FALSE),"NULL")</f>
        <v>671</v>
      </c>
      <c r="E1739" t="str">
        <f t="shared" si="81"/>
        <v>OK</v>
      </c>
      <c r="F1739">
        <f t="shared" si="82"/>
        <v>587</v>
      </c>
      <c r="G1739">
        <f t="shared" si="83"/>
        <v>20</v>
      </c>
      <c r="H1739" t="str">
        <f>'Initial Flow'!B1739</f>
        <v>IID703 - CMAX_SEC_PRC_CALCD</v>
      </c>
      <c r="I1739">
        <f>IFERROR(VLOOKUP('Initial Flow'!D1739,'Code Int'!$A$1:$B$10,2,FALSE),"NULL")</f>
        <v>19</v>
      </c>
      <c r="J1739">
        <f>IFERROR(VLOOKUP('Initial Flow'!E1739,'Code Int'!$A$1:$B$10,2,FALSE),"NULL")</f>
        <v>15</v>
      </c>
      <c r="K1739" t="str">
        <f>'Initial Flow'!F1739</f>
        <v>libSbCMRDFSEStreamExtractor.so</v>
      </c>
      <c r="L1739" t="str">
        <f>'Initial Flow'!G1739</f>
        <v>Notifies CMRDFSE of price factor adjustments.</v>
      </c>
      <c r="M1739" t="str">
        <f>'Initial Flow'!L1739</f>
        <v>Security Price</v>
      </c>
      <c r="N1739" t="str">
        <f>'Initial Flow'!C1739</f>
        <v>MSG005249</v>
      </c>
    </row>
    <row r="1740" spans="1:14" x14ac:dyDescent="0.2">
      <c r="A1740">
        <f>IFERROR(VLOOKUP('Initial Flow'!H1740,'Initial Data'!A$1:U$2000,21,FALSE),"NULL")</f>
        <v>39</v>
      </c>
      <c r="B1740">
        <f>IFERROR(VLOOKUP('Initial Flow'!I1740,'Initial Data'!A$1:U$2000,21,FALSE),"NULL")</f>
        <v>1090</v>
      </c>
      <c r="C1740">
        <f>IFERROR(VLOOKUP('Initial Flow'!J1740,'Initial Data'!A$1:U$2000,21,FALSE),"NULL")</f>
        <v>56</v>
      </c>
      <c r="D1740">
        <f>IFERROR(VLOOKUP('Initial Flow'!K1740,'Initial Data'!A$1:U$2000,21,FALSE),"NULL")</f>
        <v>1088</v>
      </c>
      <c r="E1740" t="str">
        <f t="shared" si="81"/>
        <v>OK</v>
      </c>
      <c r="F1740">
        <f t="shared" si="82"/>
        <v>1090</v>
      </c>
      <c r="G1740">
        <f t="shared" si="83"/>
        <v>56</v>
      </c>
      <c r="H1740" t="str">
        <f>'Initial Flow'!B1740</f>
        <v>IID2559 - RemoveFromCashCollection</v>
      </c>
      <c r="I1740">
        <f>IFERROR(VLOOKUP('Initial Flow'!D1740,'Code Int'!$A$1:$B$10,2,FALSE),"NULL")</f>
        <v>19</v>
      </c>
      <c r="J1740">
        <f>IFERROR(VLOOKUP('Initial Flow'!E1740,'Code Int'!$A$1:$B$10,2,FALSE),"NULL")</f>
        <v>15</v>
      </c>
      <c r="K1740" t="str">
        <f>'Initial Flow'!F1740</f>
        <v/>
      </c>
      <c r="L1740" t="str">
        <f>'Initial Flow'!G1740</f>
        <v/>
      </c>
      <c r="M1740" t="str">
        <f>'Initial Flow'!L1740</f>
        <v>Cash Instruction</v>
      </c>
      <c r="N1740" t="str">
        <f>'Initial Flow'!C1740</f>
        <v>MSG006559</v>
      </c>
    </row>
    <row r="1741" spans="1:14" x14ac:dyDescent="0.2">
      <c r="A1741">
        <f>IFERROR(VLOOKUP('Initial Flow'!H1741,'Initial Data'!A$1:U$2000,21,FALSE),"NULL")</f>
        <v>21</v>
      </c>
      <c r="B1741">
        <f>IFERROR(VLOOKUP('Initial Flow'!I1741,'Initial Data'!A$1:U$2000,21,FALSE),"NULL")</f>
        <v>517</v>
      </c>
      <c r="C1741">
        <f>IFERROR(VLOOKUP('Initial Flow'!J1741,'Initial Data'!A$1:U$2000,21,FALSE),"NULL")</f>
        <v>21</v>
      </c>
      <c r="D1741">
        <f>IFERROR(VLOOKUP('Initial Flow'!K1741,'Initial Data'!A$1:U$2000,21,FALSE),"NULL")</f>
        <v>429</v>
      </c>
      <c r="E1741" t="str">
        <f t="shared" si="81"/>
        <v>OK</v>
      </c>
      <c r="F1741">
        <f t="shared" si="82"/>
        <v>517</v>
      </c>
      <c r="G1741">
        <f t="shared" si="83"/>
        <v>21</v>
      </c>
      <c r="H1741" t="str">
        <f>'Initial Flow'!B1741</f>
        <v>Real_Business_Engine</v>
      </c>
      <c r="I1741">
        <f>IFERROR(VLOOKUP('Initial Flow'!D1741,'Code Int'!$A$1:$B$10,2,FALSE),"NULL")</f>
        <v>19</v>
      </c>
      <c r="J1741">
        <f>IFERROR(VLOOKUP('Initial Flow'!E1741,'Code Int'!$A$1:$B$10,2,FALSE),"NULL")</f>
        <v>15</v>
      </c>
      <c r="K1741" t="str">
        <f>'Initial Flow'!F1741</f>
        <v/>
      </c>
      <c r="L1741" t="str">
        <f>'Initial Flow'!G1741</f>
        <v/>
      </c>
      <c r="M1741" t="str">
        <f>'Initial Flow'!L1741</f>
        <v>Custody Event</v>
      </c>
      <c r="N1741" t="str">
        <f>'Initial Flow'!C1741</f>
        <v>MSG007514</v>
      </c>
    </row>
    <row r="1742" spans="1:14" x14ac:dyDescent="0.2">
      <c r="A1742">
        <f>IFERROR(VLOOKUP('Initial Flow'!H1742,'Initial Data'!A$1:U$2000,21,FALSE),"NULL")</f>
        <v>33</v>
      </c>
      <c r="B1742">
        <f>IFERROR(VLOOKUP('Initial Flow'!I1742,'Initial Data'!A$1:U$2000,21,FALSE),"NULL")</f>
        <v>721</v>
      </c>
      <c r="C1742">
        <f>IFERROR(VLOOKUP('Initial Flow'!J1742,'Initial Data'!A$1:U$2000,21,FALSE),"NULL")</f>
        <v>20</v>
      </c>
      <c r="D1742">
        <f>IFERROR(VLOOKUP('Initial Flow'!K1742,'Initial Data'!A$1:U$2000,21,FALSE),"NULL")</f>
        <v>579</v>
      </c>
      <c r="E1742" t="str">
        <f t="shared" si="81"/>
        <v>OK</v>
      </c>
      <c r="F1742">
        <f t="shared" si="82"/>
        <v>721</v>
      </c>
      <c r="G1742">
        <f t="shared" si="83"/>
        <v>20</v>
      </c>
      <c r="H1742" t="str">
        <f>'Initial Flow'!B1742</f>
        <v>IID688 - CMAX_LHGO_ACCINT</v>
      </c>
      <c r="I1742">
        <f>IFERROR(VLOOKUP('Initial Flow'!D1742,'Code Int'!$A$1:$B$10,2,FALSE),"NULL")</f>
        <v>19</v>
      </c>
      <c r="J1742">
        <f>IFERROR(VLOOKUP('Initial Flow'!E1742,'Code Int'!$A$1:$B$10,2,FALSE),"NULL")</f>
        <v>15</v>
      </c>
      <c r="K1742" t="str">
        <f>'Initial Flow'!F1742</f>
        <v/>
      </c>
      <c r="L1742" t="str">
        <f>'Initial Flow'!G1742</f>
        <v>LHGO accured interest - interface to CMAX application</v>
      </c>
      <c r="M1742" t="str">
        <f>'Initial Flow'!L1742</f>
        <v>Accrued Interests</v>
      </c>
      <c r="N1742" t="str">
        <f>'Initial Flow'!C1742</f>
        <v>MSG005240</v>
      </c>
    </row>
    <row r="1743" spans="1:14" x14ac:dyDescent="0.2">
      <c r="A1743">
        <f>IFERROR(VLOOKUP('Initial Flow'!H1743,'Initial Data'!A$1:U$2000,21,FALSE),"NULL")</f>
        <v>104</v>
      </c>
      <c r="B1743">
        <f>IFERROR(VLOOKUP('Initial Flow'!I1743,'Initial Data'!A$1:U$2000,21,FALSE),"NULL")</f>
        <v>1440</v>
      </c>
      <c r="C1743">
        <f>IFERROR(VLOOKUP('Initial Flow'!J1743,'Initial Data'!A$1:U$2000,21,FALSE),"NULL")</f>
        <v>104</v>
      </c>
      <c r="D1743">
        <f>IFERROR(VLOOKUP('Initial Flow'!K1743,'Initial Data'!A$1:U$2000,21,FALSE),"NULL")</f>
        <v>1442</v>
      </c>
      <c r="E1743" t="str">
        <f t="shared" si="81"/>
        <v>OK</v>
      </c>
      <c r="F1743">
        <f t="shared" si="82"/>
        <v>1440</v>
      </c>
      <c r="G1743">
        <f t="shared" si="83"/>
        <v>104</v>
      </c>
      <c r="H1743" t="str">
        <f>'Initial Flow'!B1743</f>
        <v>IID3169 - CORONA_SERVER_STATEMENTS</v>
      </c>
      <c r="I1743">
        <f>IFERROR(VLOOKUP('Initial Flow'!D1743,'Code Int'!$A$1:$B$10,2,FALSE),"NULL")</f>
        <v>19</v>
      </c>
      <c r="J1743">
        <f>IFERROR(VLOOKUP('Initial Flow'!E1743,'Code Int'!$A$1:$B$10,2,FALSE),"NULL")</f>
        <v>18</v>
      </c>
      <c r="K1743" t="str">
        <f>'Initial Flow'!F1743</f>
        <v/>
      </c>
      <c r="L1743" t="str">
        <f>'Initial Flow'!G1743</f>
        <v>Statements</v>
      </c>
      <c r="M1743" t="str">
        <f>'Initial Flow'!L1743</f>
        <v>Position</v>
      </c>
      <c r="N1743" t="str">
        <f>'Initial Flow'!C1743</f>
        <v>MSG007123</v>
      </c>
    </row>
    <row r="1744" spans="1:14" x14ac:dyDescent="0.2">
      <c r="A1744">
        <f>IFERROR(VLOOKUP('Initial Flow'!H1744,'Initial Data'!A$1:U$2000,21,FALSE),"NULL")</f>
        <v>27</v>
      </c>
      <c r="B1744">
        <f>IFERROR(VLOOKUP('Initial Flow'!I1744,'Initial Data'!A$1:U$2000,21,FALSE),"NULL")</f>
        <v>959</v>
      </c>
      <c r="C1744">
        <f>IFERROR(VLOOKUP('Initial Flow'!J1744,'Initial Data'!A$1:U$2000,21,FALSE),"NULL")</f>
        <v>27</v>
      </c>
      <c r="D1744">
        <f>IFERROR(VLOOKUP('Initial Flow'!K1744,'Initial Data'!A$1:U$2000,21,FALSE),"NULL")</f>
        <v>1018</v>
      </c>
      <c r="E1744" t="str">
        <f t="shared" si="81"/>
        <v>OK</v>
      </c>
      <c r="F1744">
        <f t="shared" si="82"/>
        <v>959</v>
      </c>
      <c r="G1744">
        <f t="shared" si="83"/>
        <v>27</v>
      </c>
      <c r="H1744" t="str">
        <f>'Initial Flow'!B1744</f>
        <v>IID2424 - RDF_NOTF_MSG_TO_SRM</v>
      </c>
      <c r="I1744">
        <f>IFERROR(VLOOKUP('Initial Flow'!D1744,'Code Int'!$A$1:$B$10,2,FALSE),"NULL")</f>
        <v>19</v>
      </c>
      <c r="J1744">
        <f>IFERROR(VLOOKUP('Initial Flow'!E1744,'Code Int'!$A$1:$B$10,2,FALSE),"NULL")</f>
        <v>16</v>
      </c>
      <c r="K1744" t="str">
        <f>'Initial Flow'!F1744</f>
        <v>RDF_T2S_STREAMING_PACK;ISIN_CD</v>
      </c>
      <c r="L1744" t="str">
        <f>'Initial Flow'!G1744</f>
        <v>RDF SRM Notification - RDF Core - table: RDF_OWNER.TECH_T2S_IMG_ASYNC</v>
      </c>
      <c r="M1744" t="str">
        <f>'Initial Flow'!L1744</f>
        <v>Security</v>
      </c>
      <c r="N1744" t="str">
        <f>'Initial Flow'!C1744</f>
        <v>MSG006465</v>
      </c>
    </row>
    <row r="1745" spans="1:14" x14ac:dyDescent="0.2">
      <c r="A1745">
        <f>IFERROR(VLOOKUP('Initial Flow'!H1745,'Initial Data'!A$1:U$2000,21,FALSE),"NULL")</f>
        <v>21</v>
      </c>
      <c r="B1745">
        <f>IFERROR(VLOOKUP('Initial Flow'!I1745,'Initial Data'!A$1:U$2000,21,FALSE),"NULL")</f>
        <v>1391</v>
      </c>
      <c r="C1745">
        <f>IFERROR(VLOOKUP('Initial Flow'!J1745,'Initial Data'!A$1:U$2000,21,FALSE),"NULL")</f>
        <v>61</v>
      </c>
      <c r="D1745">
        <f>IFERROR(VLOOKUP('Initial Flow'!K1745,'Initial Data'!A$1:U$2000,21,FALSE),"NULL")</f>
        <v>673</v>
      </c>
      <c r="E1745" t="str">
        <f t="shared" si="81"/>
        <v>OK</v>
      </c>
      <c r="F1745">
        <f t="shared" si="82"/>
        <v>1391</v>
      </c>
      <c r="G1745">
        <f t="shared" si="83"/>
        <v>61</v>
      </c>
      <c r="H1745" t="str">
        <f>'Initial Flow'!B1745</f>
        <v>IID3470 - PM_IN_SEMT013</v>
      </c>
      <c r="I1745" t="str">
        <f>IFERROR(VLOOKUP('Initial Flow'!D1745,'Code Int'!$A$1:$B$10,2,FALSE),"NULL")</f>
        <v>NULL</v>
      </c>
      <c r="J1745">
        <f>IFERROR(VLOOKUP('Initial Flow'!E1745,'Code Int'!$A$1:$B$10,2,FALSE),"NULL")</f>
        <v>15</v>
      </c>
      <c r="K1745" t="str">
        <f>'Initial Flow'!F1745</f>
        <v/>
      </c>
      <c r="L1745" t="str">
        <f>'Initial Flow'!G1745</f>
        <v/>
      </c>
      <c r="M1745" t="str">
        <f>'Initial Flow'!L1745</f>
        <v>SEMT013</v>
      </c>
      <c r="N1745" t="str">
        <f>'Initial Flow'!C1745</f>
        <v>MSG007452</v>
      </c>
    </row>
    <row r="1746" spans="1:14" x14ac:dyDescent="0.2">
      <c r="A1746">
        <f>IFERROR(VLOOKUP('Initial Flow'!H1746,'Initial Data'!A$1:U$2000,21,FALSE),"NULL")</f>
        <v>21</v>
      </c>
      <c r="B1746">
        <f>IFERROR(VLOOKUP('Initial Flow'!I1746,'Initial Data'!A$1:U$2000,21,FALSE),"NULL")</f>
        <v>443</v>
      </c>
      <c r="C1746">
        <f>IFERROR(VLOOKUP('Initial Flow'!J1746,'Initial Data'!A$1:U$2000,21,FALSE),"NULL")</f>
        <v>61</v>
      </c>
      <c r="D1746">
        <f>IFERROR(VLOOKUP('Initial Flow'!K1746,'Initial Data'!A$1:U$2000,21,FALSE),"NULL")</f>
        <v>1381</v>
      </c>
      <c r="E1746" t="str">
        <f t="shared" si="81"/>
        <v>OK</v>
      </c>
      <c r="F1746">
        <f t="shared" si="82"/>
        <v>443</v>
      </c>
      <c r="G1746">
        <f t="shared" si="83"/>
        <v>61</v>
      </c>
      <c r="H1746" t="str">
        <f>'Initial Flow'!B1746</f>
        <v>IID3409 - CBFBalanceCalculatorSubscr</v>
      </c>
      <c r="I1746" t="str">
        <f>IFERROR(VLOOKUP('Initial Flow'!D1746,'Code Int'!$A$1:$B$10,2,FALSE),"NULL")</f>
        <v>NULL</v>
      </c>
      <c r="J1746">
        <f>IFERROR(VLOOKUP('Initial Flow'!E1746,'Code Int'!$A$1:$B$10,2,FALSE),"NULL")</f>
        <v>15</v>
      </c>
      <c r="K1746" t="str">
        <f>'Initial Flow'!F1746</f>
        <v/>
      </c>
      <c r="L1746" t="str">
        <f>'Initial Flow'!G1746</f>
        <v>Request CBF Balance Calculator to calculate balances for given ISIN</v>
      </c>
      <c r="M1746" t="str">
        <f>'Initial Flow'!L1746</f>
        <v>Security</v>
      </c>
      <c r="N1746" t="str">
        <f>'Initial Flow'!C1746</f>
        <v>MSG007426</v>
      </c>
    </row>
    <row r="1747" spans="1:14" x14ac:dyDescent="0.2">
      <c r="A1747">
        <f>IFERROR(VLOOKUP('Initial Flow'!H1747,'Initial Data'!A$1:U$2000,21,FALSE),"NULL")</f>
        <v>29</v>
      </c>
      <c r="B1747">
        <f>IFERROR(VLOOKUP('Initial Flow'!I1747,'Initial Data'!A$1:U$2000,21,FALSE),"NULL")</f>
        <v>327</v>
      </c>
      <c r="C1747">
        <f>IFERROR(VLOOKUP('Initial Flow'!J1747,'Initial Data'!A$1:U$2000,21,FALSE),"NULL")</f>
        <v>29</v>
      </c>
      <c r="D1747">
        <f>IFERROR(VLOOKUP('Initial Flow'!K1747,'Initial Data'!A$1:U$2000,21,FALSE),"NULL")</f>
        <v>183</v>
      </c>
      <c r="E1747" t="str">
        <f t="shared" si="81"/>
        <v>OK</v>
      </c>
      <c r="F1747">
        <f t="shared" si="82"/>
        <v>327</v>
      </c>
      <c r="G1747">
        <f t="shared" si="83"/>
        <v>29</v>
      </c>
      <c r="H1747" t="str">
        <f>'Initial Flow'!B1747</f>
        <v>IID66 - ArchivingMessageRequest</v>
      </c>
      <c r="I1747">
        <f>IFERROR(VLOOKUP('Initial Flow'!D1747,'Code Int'!$A$1:$B$10,2,FALSE),"NULL")</f>
        <v>19</v>
      </c>
      <c r="J1747">
        <f>IFERROR(VLOOKUP('Initial Flow'!E1747,'Code Int'!$A$1:$B$10,2,FALSE),"NULL")</f>
        <v>15</v>
      </c>
      <c r="K1747" t="str">
        <f>'Initial Flow'!F1747</f>
        <v/>
      </c>
      <c r="L1747" t="str">
        <f>'Initial Flow'!G1747</f>
        <v/>
      </c>
      <c r="M1747" t="str">
        <f>'Initial Flow'!L1747</f>
        <v>Misc</v>
      </c>
      <c r="N1747" t="str">
        <f>'Initial Flow'!C1747</f>
        <v>MSG004719</v>
      </c>
    </row>
    <row r="1748" spans="1:14" x14ac:dyDescent="0.2">
      <c r="A1748">
        <f>IFERROR(VLOOKUP('Initial Flow'!H1748,'Initial Data'!A$1:U$2000,21,FALSE),"NULL")</f>
        <v>33</v>
      </c>
      <c r="B1748">
        <f>IFERROR(VLOOKUP('Initial Flow'!I1748,'Initial Data'!A$1:U$2000,21,FALSE),"NULL")</f>
        <v>301</v>
      </c>
      <c r="C1748">
        <f>IFERROR(VLOOKUP('Initial Flow'!J1748,'Initial Data'!A$1:U$2000,21,FALSE),"NULL")</f>
        <v>50</v>
      </c>
      <c r="D1748">
        <f>IFERROR(VLOOKUP('Initial Flow'!K1748,'Initial Data'!A$1:U$2000,21,FALSE),"NULL")</f>
        <v>605</v>
      </c>
      <c r="E1748" t="str">
        <f t="shared" si="81"/>
        <v>OK</v>
      </c>
      <c r="F1748">
        <f t="shared" si="82"/>
        <v>301</v>
      </c>
      <c r="G1748">
        <f t="shared" si="83"/>
        <v>50</v>
      </c>
      <c r="H1748" t="str">
        <f>'Initial Flow'!B1748</f>
        <v>IID596 - CD-CDI_TR_OFAC_COUNTRY_AM</v>
      </c>
      <c r="I1748">
        <f>IFERROR(VLOOKUP('Initial Flow'!D1748,'Code Int'!$A$1:$B$10,2,FALSE),"NULL")</f>
        <v>19</v>
      </c>
      <c r="J1748">
        <f>IFERROR(VLOOKUP('Initial Flow'!E1748,'Code Int'!$A$1:$B$10,2,FALSE),"NULL")</f>
        <v>18</v>
      </c>
      <c r="K1748" t="str">
        <f>'Initial Flow'!F1748</f>
        <v/>
      </c>
      <c r="L1748" t="str">
        <f>'Initial Flow'!G1748</f>
        <v>OFAC country morning list (STOP P3) - TCM only</v>
      </c>
      <c r="M1748" t="str">
        <f>'Initial Flow'!L1748</f>
        <v>Sanction List</v>
      </c>
      <c r="N1748" t="str">
        <f>'Initial Flow'!C1748</f>
        <v>MSG005175</v>
      </c>
    </row>
    <row r="1749" spans="1:14" x14ac:dyDescent="0.2">
      <c r="A1749">
        <f>IFERROR(VLOOKUP('Initial Flow'!H1749,'Initial Data'!A$1:U$2000,21,FALSE),"NULL")</f>
        <v>27</v>
      </c>
      <c r="B1749">
        <f>IFERROR(VLOOKUP('Initial Flow'!I1749,'Initial Data'!A$1:U$2000,21,FALSE),"NULL")</f>
        <v>968</v>
      </c>
      <c r="C1749">
        <f>IFERROR(VLOOKUP('Initial Flow'!J1749,'Initial Data'!A$1:U$2000,21,FALSE),"NULL")</f>
        <v>22</v>
      </c>
      <c r="D1749">
        <f>IFERROR(VLOOKUP('Initial Flow'!K1749,'Initial Data'!A$1:U$2000,21,FALSE),"NULL")</f>
        <v>403</v>
      </c>
      <c r="E1749" t="str">
        <f t="shared" si="81"/>
        <v>OK</v>
      </c>
      <c r="F1749">
        <f t="shared" si="82"/>
        <v>968</v>
      </c>
      <c r="G1749">
        <f t="shared" si="83"/>
        <v>22</v>
      </c>
      <c r="H1749" t="str">
        <f>'Initial Flow'!B1749</f>
        <v>IID1081 - D.WAIT_RDF_COLLAT_SYNC_DSRV</v>
      </c>
      <c r="I1749">
        <f>IFERROR(VLOOKUP('Initial Flow'!D1749,'Code Int'!$A$1:$B$10,2,FALSE),"NULL")</f>
        <v>19</v>
      </c>
      <c r="J1749">
        <f>IFERROR(VLOOKUP('Initial Flow'!E1749,'Code Int'!$A$1:$B$10,2,FALSE),"NULL")</f>
        <v>17</v>
      </c>
      <c r="K1749" t="str">
        <f>'Initial Flow'!F1749</f>
        <v/>
      </c>
      <c r="L1749" t="str">
        <f>'Initial Flow'!G1749</f>
        <v>Notifies DTSV that CP file was generated can be processed (</v>
      </c>
      <c r="M1749" t="str">
        <f>'Initial Flow'!L1749</f>
        <v>Collateral Value</v>
      </c>
      <c r="N1749" t="str">
        <f>'Initial Flow'!C1749</f>
        <v>MSG005464</v>
      </c>
    </row>
    <row r="1750" spans="1:14" x14ac:dyDescent="0.2">
      <c r="A1750">
        <f>IFERROR(VLOOKUP('Initial Flow'!H1750,'Initial Data'!A$1:U$2000,21,FALSE),"NULL")</f>
        <v>23</v>
      </c>
      <c r="B1750">
        <f>IFERROR(VLOOKUP('Initial Flow'!I1750,'Initial Data'!A$1:U$2000,21,FALSE),"NULL")</f>
        <v>1024</v>
      </c>
      <c r="C1750">
        <f>IFERROR(VLOOKUP('Initial Flow'!J1750,'Initial Data'!A$1:U$2000,21,FALSE),"NULL")</f>
        <v>73</v>
      </c>
      <c r="D1750">
        <f>IFERROR(VLOOKUP('Initial Flow'!K1750,'Initial Data'!A$1:U$2000,21,FALSE),"NULL")</f>
        <v>248</v>
      </c>
      <c r="E1750" t="str">
        <f t="shared" si="81"/>
        <v>OK</v>
      </c>
      <c r="F1750">
        <f t="shared" si="82"/>
        <v>1024</v>
      </c>
      <c r="G1750">
        <f t="shared" si="83"/>
        <v>73</v>
      </c>
      <c r="H1750" t="str">
        <f>'Initial Flow'!B1750</f>
        <v>IID9048 - PMDataLoaderSCB_MT566</v>
      </c>
      <c r="I1750">
        <f>IFERROR(VLOOKUP('Initial Flow'!D1750,'Code Int'!$A$1:$B$10,2,FALSE),"NULL")</f>
        <v>19</v>
      </c>
      <c r="J1750">
        <f>IFERROR(VLOOKUP('Initial Flow'!E1750,'Code Int'!$A$1:$B$10,2,FALSE),"NULL")</f>
        <v>15</v>
      </c>
      <c r="K1750" t="str">
        <f>'Initial Flow'!F1750</f>
        <v/>
      </c>
      <c r="L1750" t="str">
        <f>'Initial Flow'!G1750</f>
        <v/>
      </c>
      <c r="M1750" t="str">
        <f>'Initial Flow'!L1750</f>
        <v>Custody Instruction</v>
      </c>
      <c r="N1750" t="str">
        <f>'Initial Flow'!C1750</f>
        <v>MSG005670</v>
      </c>
    </row>
    <row r="1751" spans="1:14" x14ac:dyDescent="0.2">
      <c r="A1751">
        <f>IFERROR(VLOOKUP('Initial Flow'!H1751,'Initial Data'!A$1:U$2000,21,FALSE),"NULL")</f>
        <v>56</v>
      </c>
      <c r="B1751">
        <f>IFERROR(VLOOKUP('Initial Flow'!I1751,'Initial Data'!A$1:U$2000,21,FALSE),"NULL")</f>
        <v>255</v>
      </c>
      <c r="C1751">
        <f>IFERROR(VLOOKUP('Initial Flow'!J1751,'Initial Data'!A$1:U$2000,21,FALSE),"NULL")</f>
        <v>56</v>
      </c>
      <c r="D1751">
        <f>IFERROR(VLOOKUP('Initial Flow'!K1751,'Initial Data'!A$1:U$2000,21,FALSE),"NULL")</f>
        <v>1136</v>
      </c>
      <c r="E1751" t="str">
        <f t="shared" si="81"/>
        <v>OK</v>
      </c>
      <c r="F1751">
        <f t="shared" si="82"/>
        <v>255</v>
      </c>
      <c r="G1751">
        <f t="shared" si="83"/>
        <v>56</v>
      </c>
      <c r="H1751" t="str">
        <f>'Initial Flow'!B1751</f>
        <v>IID2322 - PRCRule39UpdateRequest</v>
      </c>
      <c r="I1751">
        <f>IFERROR(VLOOKUP('Initial Flow'!D1751,'Code Int'!$A$1:$B$10,2,FALSE),"NULL")</f>
        <v>19</v>
      </c>
      <c r="J1751">
        <f>IFERROR(VLOOKUP('Initial Flow'!E1751,'Code Int'!$A$1:$B$10,2,FALSE),"NULL")</f>
        <v>15</v>
      </c>
      <c r="K1751" t="str">
        <f>'Initial Flow'!F1751</f>
        <v/>
      </c>
      <c r="L1751" t="str">
        <f>'Initial Flow'!G1751</f>
        <v>Update the time window for PRC rule 39</v>
      </c>
      <c r="M1751" t="str">
        <f>'Initial Flow'!L1751</f>
        <v>Settlement Production Rules</v>
      </c>
      <c r="N1751" t="str">
        <f>'Initial Flow'!C1751</f>
        <v>MSG006400</v>
      </c>
    </row>
    <row r="1752" spans="1:14" x14ac:dyDescent="0.2">
      <c r="A1752">
        <f>IFERROR(VLOOKUP('Initial Flow'!H1752,'Initial Data'!A$1:U$2000,21,FALSE),"NULL")</f>
        <v>33</v>
      </c>
      <c r="B1752">
        <f>IFERROR(VLOOKUP('Initial Flow'!I1752,'Initial Data'!A$1:U$2000,21,FALSE),"NULL")</f>
        <v>721</v>
      </c>
      <c r="C1752">
        <f>IFERROR(VLOOKUP('Initial Flow'!J1752,'Initial Data'!A$1:U$2000,21,FALSE),"NULL")</f>
        <v>86</v>
      </c>
      <c r="D1752">
        <f>IFERROR(VLOOKUP('Initial Flow'!K1752,'Initial Data'!A$1:U$2000,21,FALSE),"NULL")</f>
        <v>186</v>
      </c>
      <c r="E1752" t="str">
        <f t="shared" si="81"/>
        <v>OK</v>
      </c>
      <c r="F1752">
        <f t="shared" si="82"/>
        <v>721</v>
      </c>
      <c r="G1752">
        <f t="shared" si="83"/>
        <v>86</v>
      </c>
      <c r="H1752" t="str">
        <f>'Initial Flow'!B1752</f>
        <v>IID864 - CSE_PV_BLK_FILE</v>
      </c>
      <c r="I1752">
        <f>IFERROR(VLOOKUP('Initial Flow'!D1752,'Code Int'!$A$1:$B$10,2,FALSE),"NULL")</f>
        <v>19</v>
      </c>
      <c r="J1752">
        <f>IFERROR(VLOOKUP('Initial Flow'!E1752,'Code Int'!$A$1:$B$10,2,FALSE),"NULL")</f>
        <v>16</v>
      </c>
      <c r="K1752" t="str">
        <f>'Initial Flow'!F1752</f>
        <v/>
      </c>
      <c r="L1752" t="str">
        <f>'Initial Flow'!G1752</f>
        <v>CSE_PV_BLK_FILE</v>
      </c>
      <c r="M1752" t="str">
        <f>'Initial Flow'!L1752</f>
        <v>Proxy Voting</v>
      </c>
      <c r="N1752" t="str">
        <f>'Initial Flow'!C1752</f>
        <v>MSG005368</v>
      </c>
    </row>
    <row r="1753" spans="1:14" x14ac:dyDescent="0.2">
      <c r="A1753">
        <f>IFERROR(VLOOKUP('Initial Flow'!H1753,'Initial Data'!A$1:U$2000,21,FALSE),"NULL")</f>
        <v>21</v>
      </c>
      <c r="B1753">
        <f>IFERROR(VLOOKUP('Initial Flow'!I1753,'Initial Data'!A$1:U$2000,21,FALSE),"NULL")</f>
        <v>553</v>
      </c>
      <c r="C1753">
        <f>IFERROR(VLOOKUP('Initial Flow'!J1753,'Initial Data'!A$1:U$2000,21,FALSE),"NULL")</f>
        <v>21</v>
      </c>
      <c r="D1753">
        <f>IFERROR(VLOOKUP('Initial Flow'!K1753,'Initial Data'!A$1:U$2000,21,FALSE),"NULL")</f>
        <v>193</v>
      </c>
      <c r="E1753" t="str">
        <f t="shared" si="81"/>
        <v>OK</v>
      </c>
      <c r="F1753">
        <f t="shared" si="82"/>
        <v>553</v>
      </c>
      <c r="G1753">
        <f t="shared" si="83"/>
        <v>21</v>
      </c>
      <c r="H1753" t="str">
        <f>'Initial Flow'!B1753</f>
        <v>Investment Fund Contact</v>
      </c>
      <c r="I1753">
        <f>IFERROR(VLOOKUP('Initial Flow'!D1753,'Code Int'!$A$1:$B$10,2,FALSE),"NULL")</f>
        <v>19</v>
      </c>
      <c r="J1753">
        <f>IFERROR(VLOOKUP('Initial Flow'!E1753,'Code Int'!$A$1:$B$10,2,FALSE),"NULL")</f>
        <v>18</v>
      </c>
      <c r="K1753" t="str">
        <f>'Initial Flow'!F1753</f>
        <v/>
      </c>
      <c r="L1753" t="str">
        <f>'Initial Flow'!G1753</f>
        <v>Contact Manager</v>
      </c>
      <c r="M1753" t="str">
        <f>'Initial Flow'!L1753</f>
        <v>Investment Fund Contact</v>
      </c>
      <c r="N1753" t="str">
        <f>'Initial Flow'!C1753</f>
        <v>MSG007512</v>
      </c>
    </row>
    <row r="1754" spans="1:14" x14ac:dyDescent="0.2">
      <c r="A1754">
        <f>IFERROR(VLOOKUP('Initial Flow'!H1754,'Initial Data'!A$1:U$2000,21,FALSE),"NULL")</f>
        <v>86</v>
      </c>
      <c r="B1754">
        <f>IFERROR(VLOOKUP('Initial Flow'!I1754,'Initial Data'!A$1:U$2000,21,FALSE),"NULL")</f>
        <v>246</v>
      </c>
      <c r="C1754">
        <f>IFERROR(VLOOKUP('Initial Flow'!J1754,'Initial Data'!A$1:U$2000,21,FALSE),"NULL")</f>
        <v>56</v>
      </c>
      <c r="D1754">
        <f>IFERROR(VLOOKUP('Initial Flow'!K1754,'Initial Data'!A$1:U$2000,21,FALSE),"NULL")</f>
        <v>311</v>
      </c>
      <c r="E1754" t="str">
        <f t="shared" si="81"/>
        <v>OK</v>
      </c>
      <c r="F1754">
        <f t="shared" si="82"/>
        <v>246</v>
      </c>
      <c r="G1754">
        <f t="shared" si="83"/>
        <v>56</v>
      </c>
      <c r="H1754" t="str">
        <f>'Initial Flow'!B1754</f>
        <v>IID3052 - UpdateCFactor</v>
      </c>
      <c r="I1754">
        <f>IFERROR(VLOOKUP('Initial Flow'!D1754,'Code Int'!$A$1:$B$10,2,FALSE),"NULL")</f>
        <v>19</v>
      </c>
      <c r="J1754">
        <f>IFERROR(VLOOKUP('Initial Flow'!E1754,'Code Int'!$A$1:$B$10,2,FALSE),"NULL")</f>
        <v>15</v>
      </c>
      <c r="K1754" t="str">
        <f>'Initial Flow'!F1754</f>
        <v/>
      </c>
      <c r="L1754" t="str">
        <f>'Initial Flow'!G1754</f>
        <v>Update the CFactor on deadline groups.</v>
      </c>
      <c r="M1754" t="str">
        <f>'Initial Flow'!L1754</f>
        <v>Market Deadline</v>
      </c>
      <c r="N1754" t="str">
        <f>'Initial Flow'!C1754</f>
        <v>MSG006912</v>
      </c>
    </row>
    <row r="1755" spans="1:14" x14ac:dyDescent="0.2">
      <c r="A1755">
        <f>IFERROR(VLOOKUP('Initial Flow'!H1755,'Initial Data'!A$1:U$2000,21,FALSE),"NULL")</f>
        <v>100</v>
      </c>
      <c r="B1755">
        <f>IFERROR(VLOOKUP('Initial Flow'!I1755,'Initial Data'!A$1:U$2000,21,FALSE),"NULL")</f>
        <v>1468</v>
      </c>
      <c r="C1755">
        <f>IFERROR(VLOOKUP('Initial Flow'!J1755,'Initial Data'!A$1:U$2000,21,FALSE),"NULL")</f>
        <v>100</v>
      </c>
      <c r="D1755">
        <f>IFERROR(VLOOKUP('Initial Flow'!K1755,'Initial Data'!A$1:U$2000,21,FALSE),"NULL")</f>
        <v>1190</v>
      </c>
      <c r="E1755" t="str">
        <f t="shared" si="81"/>
        <v>OK</v>
      </c>
      <c r="F1755">
        <f t="shared" si="82"/>
        <v>1468</v>
      </c>
      <c r="G1755">
        <f t="shared" si="83"/>
        <v>100</v>
      </c>
      <c r="H1755" t="str">
        <f>'Initial Flow'!B1755</f>
        <v>IID3197 - CCS_WEB_ORDER_ROUTING_MQ_INT</v>
      </c>
      <c r="I1755">
        <f>IFERROR(VLOOKUP('Initial Flow'!D1755,'Code Int'!$A$1:$B$10,2,FALSE),"NULL")</f>
        <v>19</v>
      </c>
      <c r="J1755">
        <f>IFERROR(VLOOKUP('Initial Flow'!E1755,'Code Int'!$A$1:$B$10,2,FALSE),"NULL")</f>
        <v>18</v>
      </c>
      <c r="K1755" t="str">
        <f>'Initial Flow'!F1755</f>
        <v/>
      </c>
      <c r="L1755" t="str">
        <f>'Initial Flow'!G1755</f>
        <v>Order routing</v>
      </c>
      <c r="M1755" t="str">
        <f>'Initial Flow'!L1755</f>
        <v>Order Routing</v>
      </c>
      <c r="N1755" t="str">
        <f>'Initial Flow'!C1755</f>
        <v>MSG007151</v>
      </c>
    </row>
    <row r="1756" spans="1:14" x14ac:dyDescent="0.2">
      <c r="A1756">
        <f>IFERROR(VLOOKUP('Initial Flow'!H1756,'Initial Data'!A$1:U$2000,21,FALSE),"NULL")</f>
        <v>21</v>
      </c>
      <c r="B1756">
        <f>IFERROR(VLOOKUP('Initial Flow'!I1756,'Initial Data'!A$1:U$2000,21,FALSE),"NULL")</f>
        <v>553</v>
      </c>
      <c r="C1756">
        <f>IFERROR(VLOOKUP('Initial Flow'!J1756,'Initial Data'!A$1:U$2000,21,FALSE),"NULL")</f>
        <v>21</v>
      </c>
      <c r="D1756">
        <f>IFERROR(VLOOKUP('Initial Flow'!K1756,'Initial Data'!A$1:U$2000,21,FALSE),"NULL")</f>
        <v>429</v>
      </c>
      <c r="E1756" t="str">
        <f t="shared" si="81"/>
        <v>OK</v>
      </c>
      <c r="F1756">
        <f t="shared" si="82"/>
        <v>553</v>
      </c>
      <c r="G1756">
        <f t="shared" si="83"/>
        <v>21</v>
      </c>
      <c r="H1756" t="str">
        <f>'Initial Flow'!B1756</f>
        <v>MT565/Customer Instructions</v>
      </c>
      <c r="I1756">
        <f>IFERROR(VLOOKUP('Initial Flow'!D1756,'Code Int'!$A$1:$B$10,2,FALSE),"NULL")</f>
        <v>19</v>
      </c>
      <c r="J1756">
        <f>IFERROR(VLOOKUP('Initial Flow'!E1756,'Code Int'!$A$1:$B$10,2,FALSE),"NULL")</f>
        <v>15</v>
      </c>
      <c r="K1756" t="str">
        <f>'Initial Flow'!F1756</f>
        <v/>
      </c>
      <c r="L1756" t="str">
        <f>'Initial Flow'!G1756</f>
        <v>Report manager</v>
      </c>
      <c r="M1756" t="str">
        <f>'Initial Flow'!L1756</f>
        <v>MT565</v>
      </c>
      <c r="N1756" t="str">
        <f>'Initial Flow'!C1756</f>
        <v>MSG007520</v>
      </c>
    </row>
    <row r="1757" spans="1:14" x14ac:dyDescent="0.2">
      <c r="A1757">
        <f>IFERROR(VLOOKUP('Initial Flow'!H1757,'Initial Data'!A$1:U$2000,21,FALSE),"NULL")</f>
        <v>20</v>
      </c>
      <c r="B1757">
        <f>IFERROR(VLOOKUP('Initial Flow'!I1757,'Initial Data'!A$1:U$2000,21,FALSE),"NULL")</f>
        <v>715</v>
      </c>
      <c r="C1757">
        <f>IFERROR(VLOOKUP('Initial Flow'!J1757,'Initial Data'!A$1:U$2000,21,FALSE),"NULL")</f>
        <v>23</v>
      </c>
      <c r="D1757">
        <f>IFERROR(VLOOKUP('Initial Flow'!K1757,'Initial Data'!A$1:U$2000,21,FALSE),"NULL")</f>
        <v>941</v>
      </c>
      <c r="E1757" t="str">
        <f t="shared" si="81"/>
        <v>OK</v>
      </c>
      <c r="F1757">
        <f t="shared" si="82"/>
        <v>715</v>
      </c>
      <c r="G1757">
        <f t="shared" si="83"/>
        <v>23</v>
      </c>
      <c r="H1757" t="str">
        <f>'Initial Flow'!B1757</f>
        <v>IID1434 - HUB_OUT_COLLAT_ASX</v>
      </c>
      <c r="I1757">
        <f>IFERROR(VLOOKUP('Initial Flow'!D1757,'Code Int'!$A$1:$B$10,2,FALSE),"NULL")</f>
        <v>19</v>
      </c>
      <c r="J1757">
        <f>IFERROR(VLOOKUP('Initial Flow'!E1757,'Code Int'!$A$1:$B$10,2,FALSE),"NULL")</f>
        <v>15</v>
      </c>
      <c r="K1757" t="str">
        <f>'Initial Flow'!F1757</f>
        <v/>
      </c>
      <c r="L1757" t="str">
        <f>'Initial Flow'!G1757</f>
        <v/>
      </c>
      <c r="M1757" t="str">
        <f>'Initial Flow'!L1757</f>
        <v>Cash Instruction</v>
      </c>
      <c r="N1757" t="str">
        <f>'Initial Flow'!C1757</f>
        <v>MSG005708</v>
      </c>
    </row>
    <row r="1758" spans="1:14" x14ac:dyDescent="0.2">
      <c r="A1758">
        <f>IFERROR(VLOOKUP('Initial Flow'!H1758,'Initial Data'!A$1:U$2000,21,FALSE),"NULL")</f>
        <v>33</v>
      </c>
      <c r="B1758">
        <f>IFERROR(VLOOKUP('Initial Flow'!I1758,'Initial Data'!A$1:U$2000,21,FALSE),"NULL")</f>
        <v>717</v>
      </c>
      <c r="C1758">
        <f>IFERROR(VLOOKUP('Initial Flow'!J1758,'Initial Data'!A$1:U$2000,21,FALSE),"NULL")</f>
        <v>58</v>
      </c>
      <c r="D1758">
        <f>IFERROR(VLOOKUP('Initial Flow'!K1758,'Initial Data'!A$1:U$2000,21,FALSE),"NULL")</f>
        <v>442</v>
      </c>
      <c r="E1758" t="str">
        <f t="shared" si="81"/>
        <v>OK</v>
      </c>
      <c r="F1758">
        <f t="shared" si="82"/>
        <v>717</v>
      </c>
      <c r="G1758">
        <f t="shared" si="83"/>
        <v>58</v>
      </c>
      <c r="H1758" t="str">
        <f>'Initial Flow'!B1758</f>
        <v>IID9064 - WSS price file</v>
      </c>
      <c r="I1758">
        <f>IFERROR(VLOOKUP('Initial Flow'!D1758,'Code Int'!$A$1:$B$10,2,FALSE),"NULL")</f>
        <v>19</v>
      </c>
      <c r="J1758">
        <f>IFERROR(VLOOKUP('Initial Flow'!E1758,'Code Int'!$A$1:$B$10,2,FALSE),"NULL")</f>
        <v>18</v>
      </c>
      <c r="K1758" t="str">
        <f>'Initial Flow'!F1758</f>
        <v/>
      </c>
      <c r="L1758" t="str">
        <f>'Initial Flow'!G1758</f>
        <v>WSS price file - SFTP to \FDMTFolder\FDMT_Data\IN\WSS</v>
      </c>
      <c r="M1758" t="str">
        <f>'Initial Flow'!L1758</f>
        <v>Price</v>
      </c>
      <c r="N1758" t="str">
        <f>'Initial Flow'!C1758</f>
        <v>MSG006925</v>
      </c>
    </row>
    <row r="1759" spans="1:14" x14ac:dyDescent="0.2">
      <c r="A1759">
        <f>IFERROR(VLOOKUP('Initial Flow'!H1759,'Initial Data'!A$1:U$2000,21,FALSE),"NULL")</f>
        <v>19</v>
      </c>
      <c r="B1759">
        <f>IFERROR(VLOOKUP('Initial Flow'!I1759,'Initial Data'!A$1:U$2000,21,FALSE),"NULL")</f>
        <v>1142</v>
      </c>
      <c r="C1759">
        <f>IFERROR(VLOOKUP('Initial Flow'!J1759,'Initial Data'!A$1:U$2000,21,FALSE),"NULL")</f>
        <v>88</v>
      </c>
      <c r="D1759">
        <f>IFERROR(VLOOKUP('Initial Flow'!K1759,'Initial Data'!A$1:U$2000,21,FALSE),"NULL")</f>
        <v>462</v>
      </c>
      <c r="E1759" t="str">
        <f t="shared" si="81"/>
        <v>OK</v>
      </c>
      <c r="F1759">
        <f t="shared" si="82"/>
        <v>1142</v>
      </c>
      <c r="G1759">
        <f t="shared" si="83"/>
        <v>88</v>
      </c>
      <c r="H1759" t="str">
        <f>'Initial Flow'!B1759</f>
        <v>IID5 - accountsmf</v>
      </c>
      <c r="I1759">
        <f>IFERROR(VLOOKUP('Initial Flow'!D1759,'Code Int'!$A$1:$B$10,2,FALSE),"NULL")</f>
        <v>19</v>
      </c>
      <c r="J1759">
        <f>IFERROR(VLOOKUP('Initial Flow'!E1759,'Code Int'!$A$1:$B$10,2,FALSE),"NULL")</f>
        <v>17</v>
      </c>
      <c r="K1759" t="str">
        <f>'Initial Flow'!F1759</f>
        <v/>
      </c>
      <c r="L1759" t="str">
        <f>'Initial Flow'!G1759</f>
        <v>Accounts mainframe</v>
      </c>
      <c r="M1759" t="str">
        <f>'Initial Flow'!L1759</f>
        <v>Account</v>
      </c>
      <c r="N1759" t="str">
        <f>'Initial Flow'!C1759</f>
        <v>MSG004664</v>
      </c>
    </row>
    <row r="1760" spans="1:14" x14ac:dyDescent="0.2">
      <c r="A1760">
        <f>IFERROR(VLOOKUP('Initial Flow'!H1760,'Initial Data'!A$1:U$2000,21,FALSE),"NULL")</f>
        <v>56</v>
      </c>
      <c r="B1760">
        <f>IFERROR(VLOOKUP('Initial Flow'!I1760,'Initial Data'!A$1:U$2000,21,FALSE),"NULL")</f>
        <v>279</v>
      </c>
      <c r="C1760">
        <f>IFERROR(VLOOKUP('Initial Flow'!J1760,'Initial Data'!A$1:U$2000,21,FALSE),"NULL")</f>
        <v>56</v>
      </c>
      <c r="D1760">
        <f>IFERROR(VLOOKUP('Initial Flow'!K1760,'Initial Data'!A$1:U$2000,21,FALSE),"NULL")</f>
        <v>259</v>
      </c>
      <c r="E1760" t="str">
        <f t="shared" si="81"/>
        <v>OK</v>
      </c>
      <c r="F1760">
        <f t="shared" si="82"/>
        <v>279</v>
      </c>
      <c r="G1760">
        <f t="shared" si="83"/>
        <v>56</v>
      </c>
      <c r="H1760" t="str">
        <f>'Initial Flow'!B1760</f>
        <v>IID1156 - ENABLE_T2_CEBM</v>
      </c>
      <c r="I1760">
        <f>IFERROR(VLOOKUP('Initial Flow'!D1760,'Code Int'!$A$1:$B$10,2,FALSE),"NULL")</f>
        <v>19</v>
      </c>
      <c r="J1760">
        <f>IFERROR(VLOOKUP('Initial Flow'!E1760,'Code Int'!$A$1:$B$10,2,FALSE),"NULL")</f>
        <v>15</v>
      </c>
      <c r="K1760" t="str">
        <f>'Initial Flow'!F1760</f>
        <v/>
      </c>
      <c r="L1760" t="str">
        <f>'Initial Flow'!G1760</f>
        <v>Issued by NCCIP thru T2_SYS sent to CrSettlementService</v>
      </c>
      <c r="M1760" t="str">
        <f>'Initial Flow'!L1760</f>
        <v>T2 Event</v>
      </c>
      <c r="N1760" t="str">
        <f>'Initial Flow'!C1760</f>
        <v>MSG005509</v>
      </c>
    </row>
    <row r="1761" spans="1:14" x14ac:dyDescent="0.2">
      <c r="A1761">
        <f>IFERROR(VLOOKUP('Initial Flow'!H1761,'Initial Data'!A$1:U$2000,21,FALSE),"NULL")</f>
        <v>19</v>
      </c>
      <c r="B1761">
        <f>IFERROR(VLOOKUP('Initial Flow'!I1761,'Initial Data'!A$1:U$2000,21,FALSE),"NULL")</f>
        <v>1134</v>
      </c>
      <c r="C1761">
        <f>IFERROR(VLOOKUP('Initial Flow'!J1761,'Initial Data'!A$1:U$2000,21,FALSE),"NULL")</f>
        <v>59</v>
      </c>
      <c r="D1761">
        <f>IFERROR(VLOOKUP('Initial Flow'!K1761,'Initial Data'!A$1:U$2000,21,FALSE),"NULL")</f>
        <v>454</v>
      </c>
      <c r="E1761" t="str">
        <f t="shared" si="81"/>
        <v>OK</v>
      </c>
      <c r="F1761">
        <f t="shared" si="82"/>
        <v>1134</v>
      </c>
      <c r="G1761">
        <f t="shared" si="83"/>
        <v>59</v>
      </c>
      <c r="H1761" t="str">
        <f>'Initial Flow'!B1761</f>
        <v>IID10 - acctsignalforimp1640</v>
      </c>
      <c r="I1761">
        <f>IFERROR(VLOOKUP('Initial Flow'!D1761,'Code Int'!$A$1:$B$10,2,FALSE),"NULL")</f>
        <v>19</v>
      </c>
      <c r="J1761">
        <f>IFERROR(VLOOKUP('Initial Flow'!E1761,'Code Int'!$A$1:$B$10,2,FALSE),"NULL")</f>
        <v>18</v>
      </c>
      <c r="K1761" t="str">
        <f>'Initial Flow'!F1761</f>
        <v/>
      </c>
      <c r="L1761" t="str">
        <f>'Initial Flow'!G1761</f>
        <v>acctsignalforimp1640</v>
      </c>
      <c r="M1761" t="str">
        <f>'Initial Flow'!L1761</f>
        <v>Account</v>
      </c>
      <c r="N1761" t="str">
        <f>'Initial Flow'!C1761</f>
        <v>MSG004669</v>
      </c>
    </row>
    <row r="1762" spans="1:14" x14ac:dyDescent="0.2">
      <c r="A1762">
        <f>IFERROR(VLOOKUP('Initial Flow'!H1762,'Initial Data'!A$1:U$2000,21,FALSE),"NULL")</f>
        <v>59</v>
      </c>
      <c r="B1762">
        <f>IFERROR(VLOOKUP('Initial Flow'!I1762,'Initial Data'!A$1:U$2000,21,FALSE),"NULL")</f>
        <v>422</v>
      </c>
      <c r="C1762">
        <f>IFERROR(VLOOKUP('Initial Flow'!J1762,'Initial Data'!A$1:U$2000,21,FALSE),"NULL")</f>
        <v>27</v>
      </c>
      <c r="D1762">
        <f>IFERROR(VLOOKUP('Initial Flow'!K1762,'Initial Data'!A$1:U$2000,21,FALSE),"NULL")</f>
        <v>959</v>
      </c>
      <c r="E1762" t="str">
        <f t="shared" si="81"/>
        <v>OK</v>
      </c>
      <c r="F1762">
        <f t="shared" si="82"/>
        <v>422</v>
      </c>
      <c r="G1762">
        <f t="shared" si="83"/>
        <v>27</v>
      </c>
      <c r="H1762" t="str">
        <f>'Initial Flow'!B1762</f>
        <v>IID3271 - EPIM Instrument Create/Update</v>
      </c>
      <c r="I1762" t="str">
        <f>IFERROR(VLOOKUP('Initial Flow'!D1762,'Code Int'!$A$1:$B$10,2,FALSE),"NULL")</f>
        <v>NULL</v>
      </c>
      <c r="J1762" t="str">
        <f>IFERROR(VLOOKUP('Initial Flow'!E1762,'Code Int'!$A$1:$B$10,2,FALSE),"NULL")</f>
        <v>NULL</v>
      </c>
      <c r="K1762" t="str">
        <f>'Initial Flow'!F1762</f>
        <v/>
      </c>
      <c r="L1762" t="str">
        <f>'Initial Flow'!G1762</f>
        <v>RMI interface to RDF for IAD, IIR, IUR security creation/update from DTCC (EPIM processing flow)</v>
      </c>
      <c r="M1762" t="str">
        <f>'Initial Flow'!L1762</f>
        <v>Security</v>
      </c>
      <c r="N1762" t="str">
        <f>'Initial Flow'!C1762</f>
        <v>MSG007320</v>
      </c>
    </row>
    <row r="1763" spans="1:14" x14ac:dyDescent="0.2">
      <c r="A1763">
        <f>IFERROR(VLOOKUP('Initial Flow'!H1763,'Initial Data'!A$1:U$2000,21,FALSE),"NULL")</f>
        <v>27</v>
      </c>
      <c r="B1763">
        <f>IFERROR(VLOOKUP('Initial Flow'!I1763,'Initial Data'!A$1:U$2000,21,FALSE),"NULL")</f>
        <v>955</v>
      </c>
      <c r="C1763">
        <f>IFERROR(VLOOKUP('Initial Flow'!J1763,'Initial Data'!A$1:U$2000,21,FALSE),"NULL")</f>
        <v>27</v>
      </c>
      <c r="D1763">
        <f>IFERROR(VLOOKUP('Initial Flow'!K1763,'Initial Data'!A$1:U$2000,21,FALSE),"NULL")</f>
        <v>1039</v>
      </c>
      <c r="E1763" t="str">
        <f t="shared" si="81"/>
        <v>OK</v>
      </c>
      <c r="F1763">
        <f t="shared" si="82"/>
        <v>955</v>
      </c>
      <c r="G1763">
        <f t="shared" si="83"/>
        <v>27</v>
      </c>
      <c r="H1763" t="str">
        <f>'Initial Flow'!B1763</f>
        <v>IID2435 - RDF_WF_HANDLE_TSK</v>
      </c>
      <c r="I1763">
        <f>IFERROR(VLOOKUP('Initial Flow'!D1763,'Code Int'!$A$1:$B$10,2,FALSE),"NULL")</f>
        <v>19</v>
      </c>
      <c r="J1763">
        <f>IFERROR(VLOOKUP('Initial Flow'!E1763,'Code Int'!$A$1:$B$10,2,FALSE),"NULL")</f>
        <v>15</v>
      </c>
      <c r="K1763" t="str">
        <f>'Initial Flow'!F1763</f>
        <v/>
      </c>
      <c r="L1763" t="str">
        <f>'Initial Flow'!G1763</f>
        <v>Request for task creation. This models a human interaction within a Workflow. It completes once the corresponding action has been performed.</v>
      </c>
      <c r="M1763" t="str">
        <f>'Initial Flow'!L1763</f>
        <v>Security</v>
      </c>
      <c r="N1763" t="str">
        <f>'Initial Flow'!C1763</f>
        <v>MSG006474</v>
      </c>
    </row>
    <row r="1764" spans="1:14" x14ac:dyDescent="0.2">
      <c r="A1764">
        <f>IFERROR(VLOOKUP('Initial Flow'!H1764,'Initial Data'!A$1:U$2000,21,FALSE),"NULL")</f>
        <v>73</v>
      </c>
      <c r="B1764">
        <f>IFERROR(VLOOKUP('Initial Flow'!I1764,'Initial Data'!A$1:U$2000,21,FALSE),"NULL")</f>
        <v>304</v>
      </c>
      <c r="C1764">
        <f>IFERROR(VLOOKUP('Initial Flow'!J1764,'Initial Data'!A$1:U$2000,21,FALSE),"NULL")</f>
        <v>73</v>
      </c>
      <c r="D1764">
        <f>IFERROR(VLOOKUP('Initial Flow'!K1764,'Initial Data'!A$1:U$2000,21,FALSE),"NULL")</f>
        <v>280</v>
      </c>
      <c r="E1764" t="str">
        <f t="shared" si="81"/>
        <v>OK</v>
      </c>
      <c r="F1764">
        <f t="shared" si="82"/>
        <v>304</v>
      </c>
      <c r="G1764">
        <f t="shared" si="83"/>
        <v>73</v>
      </c>
      <c r="H1764" t="str">
        <f>'Initial Flow'!B1764</f>
        <v>IID2241 - PM_ACCT_REF_DATA_PUBL</v>
      </c>
      <c r="I1764">
        <f>IFERROR(VLOOKUP('Initial Flow'!D1764,'Code Int'!$A$1:$B$10,2,FALSE),"NULL")</f>
        <v>19</v>
      </c>
      <c r="J1764">
        <f>IFERROR(VLOOKUP('Initial Flow'!E1764,'Code Int'!$A$1:$B$10,2,FALSE),"NULL")</f>
        <v>15</v>
      </c>
      <c r="K1764" t="str">
        <f>'Initial Flow'!F1764</f>
        <v>BROADCAST;50</v>
      </c>
      <c r="L1764" t="str">
        <f>'Initial Flow'!G1764</f>
        <v>PM Account Reference Data update notified to PM-ICSD extractor</v>
      </c>
      <c r="M1764" t="str">
        <f>'Initial Flow'!L1764</f>
        <v>Account</v>
      </c>
      <c r="N1764" t="str">
        <f>'Initial Flow'!C1764</f>
        <v>MSG006356</v>
      </c>
    </row>
    <row r="1765" spans="1:14" x14ac:dyDescent="0.2">
      <c r="A1765">
        <f>IFERROR(VLOOKUP('Initial Flow'!H1765,'Initial Data'!A$1:U$2000,21,FALSE),"NULL")</f>
        <v>27</v>
      </c>
      <c r="B1765">
        <f>IFERROR(VLOOKUP('Initial Flow'!I1765,'Initial Data'!A$1:U$2000,21,FALSE),"NULL")</f>
        <v>993</v>
      </c>
      <c r="C1765">
        <f>IFERROR(VLOOKUP('Initial Flow'!J1765,'Initial Data'!A$1:U$2000,21,FALSE),"NULL")</f>
        <v>47</v>
      </c>
      <c r="D1765">
        <f>IFERROR(VLOOKUP('Initial Flow'!K1765,'Initial Data'!A$1:U$2000,21,FALSE),"NULL")</f>
        <v>518</v>
      </c>
      <c r="E1765" t="str">
        <f t="shared" si="81"/>
        <v>OK</v>
      </c>
      <c r="F1765">
        <f t="shared" si="82"/>
        <v>993</v>
      </c>
      <c r="G1765">
        <f t="shared" si="83"/>
        <v>47</v>
      </c>
      <c r="H1765" t="str">
        <f>'Initial Flow'!B1765</f>
        <v>IID3459 - IRMA_INST_PUBL</v>
      </c>
      <c r="I1765" t="str">
        <f>IFERROR(VLOOKUP('Initial Flow'!D1765,'Code Int'!$A$1:$B$10,2,FALSE),"NULL")</f>
        <v>NULL</v>
      </c>
      <c r="J1765">
        <f>IFERROR(VLOOKUP('Initial Flow'!E1765,'Code Int'!$A$1:$B$10,2,FALSE),"NULL")</f>
        <v>15</v>
      </c>
      <c r="K1765" t="str">
        <f>'Initial Flow'!F1765</f>
        <v/>
      </c>
      <c r="L1765" t="str">
        <f>'Initial Flow'!G1765</f>
        <v/>
      </c>
      <c r="M1765" t="str">
        <f>'Initial Flow'!L1765</f>
        <v>Institution</v>
      </c>
      <c r="N1765" t="str">
        <f>'Initial Flow'!C1765</f>
        <v>MSG007470</v>
      </c>
    </row>
    <row r="1766" spans="1:14" x14ac:dyDescent="0.2">
      <c r="A1766">
        <f>IFERROR(VLOOKUP('Initial Flow'!H1766,'Initial Data'!A$1:U$2000,21,FALSE),"NULL")</f>
        <v>61</v>
      </c>
      <c r="B1766">
        <f>IFERROR(VLOOKUP('Initial Flow'!I1766,'Initial Data'!A$1:U$2000,21,FALSE),"NULL")</f>
        <v>1383</v>
      </c>
      <c r="C1766">
        <f>IFERROR(VLOOKUP('Initial Flow'!J1766,'Initial Data'!A$1:U$2000,21,FALSE),"NULL")</f>
        <v>21</v>
      </c>
      <c r="D1766">
        <f>IFERROR(VLOOKUP('Initial Flow'!K1766,'Initial Data'!A$1:U$2000,21,FALSE),"NULL")</f>
        <v>1391</v>
      </c>
      <c r="E1766" t="str">
        <f t="shared" si="81"/>
        <v>OK</v>
      </c>
      <c r="F1766">
        <f t="shared" si="82"/>
        <v>1383</v>
      </c>
      <c r="G1766">
        <f t="shared" si="83"/>
        <v>21</v>
      </c>
      <c r="H1766" t="str">
        <f>'Initial Flow'!B1766</f>
        <v>IID3430 - PUBL_INS_STATUS_CSIS</v>
      </c>
      <c r="I1766" t="str">
        <f>IFERROR(VLOOKUP('Initial Flow'!D1766,'Code Int'!$A$1:$B$10,2,FALSE),"NULL")</f>
        <v>NULL</v>
      </c>
      <c r="J1766">
        <f>IFERROR(VLOOKUP('Initial Flow'!E1766,'Code Int'!$A$1:$B$10,2,FALSE),"NULL")</f>
        <v>15</v>
      </c>
      <c r="K1766" t="str">
        <f>'Initial Flow'!F1766</f>
        <v/>
      </c>
      <c r="L1766" t="str">
        <f>'Initial Flow'!G1766</f>
        <v>Settlement feedback</v>
      </c>
      <c r="M1766" t="str">
        <f>'Initial Flow'!L1766</f>
        <v>Security Instruction</v>
      </c>
      <c r="N1766" t="str">
        <f>'Initial Flow'!C1766</f>
        <v>MSG007445</v>
      </c>
    </row>
    <row r="1767" spans="1:14" x14ac:dyDescent="0.2">
      <c r="A1767">
        <f>IFERROR(VLOOKUP('Initial Flow'!H1767,'Initial Data'!A$1:U$2000,21,FALSE),"NULL")</f>
        <v>102</v>
      </c>
      <c r="B1767">
        <f>IFERROR(VLOOKUP('Initial Flow'!I1767,'Initial Data'!A$1:U$2000,21,FALSE),"NULL")</f>
        <v>1438</v>
      </c>
      <c r="C1767">
        <f>IFERROR(VLOOKUP('Initial Flow'!J1767,'Initial Data'!A$1:U$2000,21,FALSE),"NULL")</f>
        <v>102</v>
      </c>
      <c r="D1767">
        <f>IFERROR(VLOOKUP('Initial Flow'!K1767,'Initial Data'!A$1:U$2000,21,FALSE),"NULL")</f>
        <v>1436</v>
      </c>
      <c r="E1767" t="str">
        <f t="shared" si="81"/>
        <v>OK</v>
      </c>
      <c r="F1767">
        <f t="shared" si="82"/>
        <v>1438</v>
      </c>
      <c r="G1767">
        <f t="shared" si="83"/>
        <v>102</v>
      </c>
      <c r="H1767" t="str">
        <f>'Initial Flow'!B1767</f>
        <v>IID3130 - CDS_SECURITY_EXTRACT</v>
      </c>
      <c r="I1767">
        <f>IFERROR(VLOOKUP('Initial Flow'!D1767,'Code Int'!$A$1:$B$10,2,FALSE),"NULL")</f>
        <v>19</v>
      </c>
      <c r="J1767">
        <f>IFERROR(VLOOKUP('Initial Flow'!E1767,'Code Int'!$A$1:$B$10,2,FALSE),"NULL")</f>
        <v>18</v>
      </c>
      <c r="K1767" t="str">
        <f>'Initial Flow'!F1767</f>
        <v/>
      </c>
      <c r="L1767" t="str">
        <f>'Initial Flow'!G1767</f>
        <v>Extraction of CDS reference data in bundle files</v>
      </c>
      <c r="M1767" t="str">
        <f>'Initial Flow'!L1767</f>
        <v>Security</v>
      </c>
      <c r="N1767" t="str">
        <f>'Initial Flow'!C1767</f>
        <v>MSG007084</v>
      </c>
    </row>
    <row r="1768" spans="1:14" x14ac:dyDescent="0.2">
      <c r="A1768">
        <f>IFERROR(VLOOKUP('Initial Flow'!H1768,'Initial Data'!A$1:U$2000,21,FALSE),"NULL")</f>
        <v>86</v>
      </c>
      <c r="B1768">
        <f>IFERROR(VLOOKUP('Initial Flow'!I1768,'Initial Data'!A$1:U$2000,21,FALSE),"NULL")</f>
        <v>246</v>
      </c>
      <c r="C1768">
        <f>IFERROR(VLOOKUP('Initial Flow'!J1768,'Initial Data'!A$1:U$2000,21,FALSE),"NULL")</f>
        <v>86</v>
      </c>
      <c r="D1768">
        <f>IFERROR(VLOOKUP('Initial Flow'!K1768,'Initial Data'!A$1:U$2000,21,FALSE),"NULL")</f>
        <v>270</v>
      </c>
      <c r="E1768" t="str">
        <f t="shared" si="81"/>
        <v>OK</v>
      </c>
      <c r="F1768">
        <f t="shared" si="82"/>
        <v>246</v>
      </c>
      <c r="G1768">
        <f t="shared" si="83"/>
        <v>86</v>
      </c>
      <c r="H1768" t="str">
        <f>'Initial Flow'!B1768</f>
        <v>IID1184 - EventHandlerOnline</v>
      </c>
      <c r="I1768">
        <f>IFERROR(VLOOKUP('Initial Flow'!D1768,'Code Int'!$A$1:$B$10,2,FALSE),"NULL")</f>
        <v>19</v>
      </c>
      <c r="J1768">
        <f>IFERROR(VLOOKUP('Initial Flow'!E1768,'Code Int'!$A$1:$B$10,2,FALSE),"NULL")</f>
        <v>15</v>
      </c>
      <c r="K1768" t="str">
        <f>'Initial Flow'!F1768</f>
        <v/>
      </c>
      <c r="L1768" t="str">
        <f>'Initial Flow'!G1768</f>
        <v>Issued by RTS FrontEnd Sent to EventHandlerOnline - The Event Handler Online receives a message informing about a time event change</v>
      </c>
      <c r="M1768" t="str">
        <f>'Initial Flow'!L1768</f>
        <v>Market Deadline</v>
      </c>
      <c r="N1768" t="str">
        <f>'Initial Flow'!C1768</f>
        <v>MSG005527</v>
      </c>
    </row>
    <row r="1769" spans="1:14" x14ac:dyDescent="0.2">
      <c r="A1769">
        <f>IFERROR(VLOOKUP('Initial Flow'!H1769,'Initial Data'!A$1:U$2000,21,FALSE),"NULL")</f>
        <v>61</v>
      </c>
      <c r="B1769">
        <f>IFERROR(VLOOKUP('Initial Flow'!I1769,'Initial Data'!A$1:U$2000,21,FALSE),"NULL")</f>
        <v>1383</v>
      </c>
      <c r="C1769">
        <f>IFERROR(VLOOKUP('Initial Flow'!J1769,'Initial Data'!A$1:U$2000,21,FALSE),"NULL")</f>
        <v>21</v>
      </c>
      <c r="D1769">
        <f>IFERROR(VLOOKUP('Initial Flow'!K1769,'Initial Data'!A$1:U$2000,21,FALSE),"NULL")</f>
        <v>1391</v>
      </c>
      <c r="E1769" t="str">
        <f t="shared" si="81"/>
        <v>OK</v>
      </c>
      <c r="F1769">
        <f t="shared" si="82"/>
        <v>1383</v>
      </c>
      <c r="G1769">
        <f t="shared" si="83"/>
        <v>21</v>
      </c>
      <c r="H1769" t="str">
        <f>'Initial Flow'!B1769</f>
        <v>IID3430 - PUBL_INS_STATUS_CSIS</v>
      </c>
      <c r="I1769" t="str">
        <f>IFERROR(VLOOKUP('Initial Flow'!D1769,'Code Int'!$A$1:$B$10,2,FALSE),"NULL")</f>
        <v>NULL</v>
      </c>
      <c r="J1769">
        <f>IFERROR(VLOOKUP('Initial Flow'!E1769,'Code Int'!$A$1:$B$10,2,FALSE),"NULL")</f>
        <v>15</v>
      </c>
      <c r="K1769" t="str">
        <f>'Initial Flow'!F1769</f>
        <v/>
      </c>
      <c r="L1769" t="str">
        <f>'Initial Flow'!G1769</f>
        <v>Settlement feedback</v>
      </c>
      <c r="M1769" t="str">
        <f>'Initial Flow'!L1769</f>
        <v>Security Restriction</v>
      </c>
      <c r="N1769" t="str">
        <f>'Initial Flow'!C1769</f>
        <v>MSG007445</v>
      </c>
    </row>
    <row r="1770" spans="1:14" x14ac:dyDescent="0.2">
      <c r="A1770">
        <f>IFERROR(VLOOKUP('Initial Flow'!H1770,'Initial Data'!A$1:U$2000,21,FALSE),"NULL")</f>
        <v>57</v>
      </c>
      <c r="B1770">
        <f>IFERROR(VLOOKUP('Initial Flow'!I1770,'Initial Data'!A$1:U$2000,21,FALSE),"NULL")</f>
        <v>1094</v>
      </c>
      <c r="C1770">
        <f>IFERROR(VLOOKUP('Initial Flow'!J1770,'Initial Data'!A$1:U$2000,21,FALSE),"NULL")</f>
        <v>57</v>
      </c>
      <c r="D1770">
        <f>IFERROR(VLOOKUP('Initial Flow'!K1770,'Initial Data'!A$1:U$2000,21,FALSE),"NULL")</f>
        <v>1106</v>
      </c>
      <c r="E1770" t="str">
        <f t="shared" si="81"/>
        <v>OK</v>
      </c>
      <c r="F1770">
        <f t="shared" si="82"/>
        <v>1094</v>
      </c>
      <c r="G1770">
        <f t="shared" si="83"/>
        <v>57</v>
      </c>
      <c r="H1770" t="str">
        <f>'Initial Flow'!B1770</f>
        <v>IID65 - ARCHIVED_RECONCILIATION_LOOKUP</v>
      </c>
      <c r="I1770">
        <f>IFERROR(VLOOKUP('Initial Flow'!D1770,'Code Int'!$A$1:$B$10,2,FALSE),"NULL")</f>
        <v>19</v>
      </c>
      <c r="J1770">
        <f>IFERROR(VLOOKUP('Initial Flow'!E1770,'Code Int'!$A$1:$B$10,2,FALSE),"NULL")</f>
        <v>18</v>
      </c>
      <c r="K1770" t="str">
        <f>'Initial Flow'!F1770</f>
        <v/>
      </c>
      <c r="L1770" t="str">
        <f>'Initial Flow'!G1770</f>
        <v>DDR Archiving writes in DDR_ARCH thru DBLink</v>
      </c>
      <c r="M1770" t="str">
        <f>'Initial Flow'!L1770</f>
        <v>Reconciliation</v>
      </c>
      <c r="N1770" t="str">
        <f>'Initial Flow'!C1770</f>
        <v>MSG004718</v>
      </c>
    </row>
    <row r="1771" spans="1:14" x14ac:dyDescent="0.2">
      <c r="A1771">
        <f>IFERROR(VLOOKUP('Initial Flow'!H1771,'Initial Data'!A$1:U$2000,21,FALSE),"NULL")</f>
        <v>23</v>
      </c>
      <c r="B1771">
        <f>IFERROR(VLOOKUP('Initial Flow'!I1771,'Initial Data'!A$1:U$2000,21,FALSE),"NULL")</f>
        <v>913</v>
      </c>
      <c r="C1771">
        <f>IFERROR(VLOOKUP('Initial Flow'!J1771,'Initial Data'!A$1:U$2000,21,FALSE),"NULL")</f>
        <v>59</v>
      </c>
      <c r="D1771">
        <f>IFERROR(VLOOKUP('Initial Flow'!K1771,'Initial Data'!A$1:U$2000,21,FALSE),"NULL")</f>
        <v>478</v>
      </c>
      <c r="E1771" t="str">
        <f t="shared" si="81"/>
        <v>OK</v>
      </c>
      <c r="F1771">
        <f t="shared" si="82"/>
        <v>913</v>
      </c>
      <c r="G1771">
        <f t="shared" si="83"/>
        <v>59</v>
      </c>
      <c r="H1771" t="str">
        <f>'Initial Flow'!B1771</f>
        <v>IID796 - CREATE_MT541_PI2</v>
      </c>
      <c r="I1771">
        <f>IFERROR(VLOOKUP('Initial Flow'!D1771,'Code Int'!$A$1:$B$10,2,FALSE),"NULL")</f>
        <v>19</v>
      </c>
      <c r="J1771">
        <f>IFERROR(VLOOKUP('Initial Flow'!E1771,'Code Int'!$A$1:$B$10,2,FALSE),"NULL")</f>
        <v>15</v>
      </c>
      <c r="K1771" t="str">
        <f>'Initial Flow'!F1771</f>
        <v/>
      </c>
      <c r="L1771" t="str">
        <f>'Initial Flow'!G1771</f>
        <v>ISO MT541-CSB</v>
      </c>
      <c r="M1771" t="str">
        <f>'Initial Flow'!L1771</f>
        <v>MT541</v>
      </c>
      <c r="N1771" t="str">
        <f>'Initial Flow'!C1771</f>
        <v>MSG005312</v>
      </c>
    </row>
    <row r="1772" spans="1:14" x14ac:dyDescent="0.2">
      <c r="A1772">
        <f>IFERROR(VLOOKUP('Initial Flow'!H1772,'Initial Data'!A$1:U$2000,21,FALSE),"NULL")</f>
        <v>32</v>
      </c>
      <c r="B1772">
        <f>IFERROR(VLOOKUP('Initial Flow'!I1772,'Initial Data'!A$1:U$2000,21,FALSE),"NULL")</f>
        <v>1415</v>
      </c>
      <c r="C1772">
        <f>IFERROR(VLOOKUP('Initial Flow'!J1772,'Initial Data'!A$1:U$2000,21,FALSE),"NULL")</f>
        <v>23</v>
      </c>
      <c r="D1772">
        <f>IFERROR(VLOOKUP('Initial Flow'!K1772,'Initial Data'!A$1:U$2000,21,FALSE),"NULL")</f>
        <v>1374</v>
      </c>
      <c r="E1772" t="str">
        <f t="shared" si="81"/>
        <v>OK</v>
      </c>
      <c r="F1772">
        <f t="shared" si="82"/>
        <v>1415</v>
      </c>
      <c r="G1772">
        <f t="shared" si="83"/>
        <v>23</v>
      </c>
      <c r="H1772" t="str">
        <f>'Initial Flow'!B1772</f>
        <v>IID3288 - CBL_HUB_IN_SEC_SESE030</v>
      </c>
      <c r="I1772" t="str">
        <f>IFERROR(VLOOKUP('Initial Flow'!D1772,'Code Int'!$A$1:$B$10,2,FALSE),"NULL")</f>
        <v>NULL</v>
      </c>
      <c r="J1772">
        <f>IFERROR(VLOOKUP('Initial Flow'!E1772,'Code Int'!$A$1:$B$10,2,FALSE),"NULL")</f>
        <v>15</v>
      </c>
      <c r="K1772" t="str">
        <f>'Initial Flow'!F1772</f>
        <v/>
      </c>
      <c r="L1772" t="str">
        <f>'Initial Flow'!G1772</f>
        <v/>
      </c>
      <c r="M1772" t="str">
        <f>'Initial Flow'!L1772</f>
        <v>SESE030</v>
      </c>
      <c r="N1772" t="str">
        <f>'Initial Flow'!C1772</f>
        <v>MSG007798</v>
      </c>
    </row>
    <row r="1773" spans="1:14" x14ac:dyDescent="0.2">
      <c r="A1773">
        <f>IFERROR(VLOOKUP('Initial Flow'!H1773,'Initial Data'!A$1:U$2000,21,FALSE),"NULL")</f>
        <v>56</v>
      </c>
      <c r="B1773">
        <f>IFERROR(VLOOKUP('Initial Flow'!I1773,'Initial Data'!A$1:U$2000,21,FALSE),"NULL")</f>
        <v>1108</v>
      </c>
      <c r="C1773">
        <f>IFERROR(VLOOKUP('Initial Flow'!J1773,'Initial Data'!A$1:U$2000,21,FALSE),"NULL")</f>
        <v>23</v>
      </c>
      <c r="D1773">
        <f>IFERROR(VLOOKUP('Initial Flow'!K1773,'Initial Data'!A$1:U$2000,21,FALSE),"NULL")</f>
        <v>1046</v>
      </c>
      <c r="E1773" t="str">
        <f t="shared" si="81"/>
        <v>OK</v>
      </c>
      <c r="F1773">
        <f t="shared" si="82"/>
        <v>1108</v>
      </c>
      <c r="G1773">
        <f t="shared" si="83"/>
        <v>23</v>
      </c>
      <c r="H1773" t="str">
        <f>'Initial Flow'!B1773</f>
        <v>IID9061 - EQUILEND_OUT_INTERFACE</v>
      </c>
      <c r="I1773" t="str">
        <f>IFERROR(VLOOKUP('Initial Flow'!D1773,'Code Int'!$A$1:$B$10,2,FALSE),"NULL")</f>
        <v>NULL</v>
      </c>
      <c r="J1773" t="str">
        <f>IFERROR(VLOOKUP('Initial Flow'!E1773,'Code Int'!$A$1:$B$10,2,FALSE),"NULL")</f>
        <v>NULL</v>
      </c>
      <c r="K1773" t="str">
        <f>'Initial Flow'!F1773</f>
        <v/>
      </c>
      <c r="L1773" t="str">
        <f>'Initial Flow'!G1773</f>
        <v/>
      </c>
      <c r="M1773" t="str">
        <f>'Initial Flow'!L1773</f>
        <v>Security Lending</v>
      </c>
      <c r="N1773" t="str">
        <f>'Initial Flow'!C1773</f>
        <v>MSG006957</v>
      </c>
    </row>
    <row r="1774" spans="1:14" x14ac:dyDescent="0.2">
      <c r="A1774">
        <f>IFERROR(VLOOKUP('Initial Flow'!H1774,'Initial Data'!A$1:U$2000,21,FALSE),"NULL")</f>
        <v>102</v>
      </c>
      <c r="B1774">
        <f>IFERROR(VLOOKUP('Initial Flow'!I1774,'Initial Data'!A$1:U$2000,21,FALSE),"NULL")</f>
        <v>1430</v>
      </c>
      <c r="C1774">
        <f>IFERROR(VLOOKUP('Initial Flow'!J1774,'Initial Data'!A$1:U$2000,21,FALSE),"NULL")</f>
        <v>102</v>
      </c>
      <c r="D1774">
        <f>IFERROR(VLOOKUP('Initial Flow'!K1774,'Initial Data'!A$1:U$2000,21,FALSE),"NULL")</f>
        <v>1432</v>
      </c>
      <c r="E1774" t="str">
        <f t="shared" si="81"/>
        <v>OK</v>
      </c>
      <c r="F1774">
        <f t="shared" si="82"/>
        <v>1430</v>
      </c>
      <c r="G1774">
        <f t="shared" si="83"/>
        <v>102</v>
      </c>
      <c r="H1774" t="str">
        <f>'Initial Flow'!B1774</f>
        <v>IID3116 - CDS_USER_REFDATA_AMENDMENT</v>
      </c>
      <c r="I1774">
        <f>IFERROR(VLOOKUP('Initial Flow'!D1774,'Code Int'!$A$1:$B$10,2,FALSE),"NULL")</f>
        <v>19</v>
      </c>
      <c r="J1774">
        <f>IFERROR(VLOOKUP('Initial Flow'!E1774,'Code Int'!$A$1:$B$10,2,FALSE),"NULL")</f>
        <v>17</v>
      </c>
      <c r="K1774" t="str">
        <f>'Initial Flow'!F1774</f>
        <v/>
      </c>
      <c r="L1774" t="str">
        <f>'Initial Flow'!G1774</f>
        <v>Reference data amended by CDS End-users and reloaded on CCS (CDS Local)</v>
      </c>
      <c r="M1774" t="str">
        <f>'Initial Flow'!L1774</f>
        <v>Security</v>
      </c>
      <c r="N1774" t="str">
        <f>'Initial Flow'!C1774</f>
        <v>MSG007070</v>
      </c>
    </row>
    <row r="1775" spans="1:14" x14ac:dyDescent="0.2">
      <c r="A1775">
        <f>IFERROR(VLOOKUP('Initial Flow'!H1775,'Initial Data'!A$1:U$2000,21,FALSE),"NULL")</f>
        <v>33</v>
      </c>
      <c r="B1775">
        <f>IFERROR(VLOOKUP('Initial Flow'!I1775,'Initial Data'!A$1:U$2000,21,FALSE),"NULL")</f>
        <v>849</v>
      </c>
      <c r="C1775">
        <f>IFERROR(VLOOKUP('Initial Flow'!J1775,'Initial Data'!A$1:U$2000,21,FALSE),"NULL")</f>
        <v>33</v>
      </c>
      <c r="D1775">
        <f>IFERROR(VLOOKUP('Initial Flow'!K1775,'Initial Data'!A$1:U$2000,21,FALSE),"NULL")</f>
        <v>293</v>
      </c>
      <c r="E1775" t="str">
        <f t="shared" si="81"/>
        <v>OK</v>
      </c>
      <c r="F1775">
        <f t="shared" si="82"/>
        <v>849</v>
      </c>
      <c r="G1775">
        <f t="shared" si="83"/>
        <v>33</v>
      </c>
      <c r="H1775" t="str">
        <f>'Initial Flow'!B1775</f>
        <v>IID1409 - HUB_OAQInterface_CBF</v>
      </c>
      <c r="I1775">
        <f>IFERROR(VLOOKUP('Initial Flow'!D1775,'Code Int'!$A$1:$B$10,2,FALSE),"NULL")</f>
        <v>19</v>
      </c>
      <c r="J1775">
        <f>IFERROR(VLOOKUP('Initial Flow'!E1775,'Code Int'!$A$1:$B$10,2,FALSE),"NULL")</f>
        <v>18</v>
      </c>
      <c r="K1775" t="str">
        <f>'Initial Flow'!F1775</f>
        <v/>
      </c>
      <c r="L1775" t="str">
        <f>'Initial Flow'!G1775</f>
        <v>Processing ourbound files from HUB to CBF</v>
      </c>
      <c r="M1775" t="str">
        <f>'Initial Flow'!L1775</f>
        <v>Report</v>
      </c>
      <c r="N1775" t="str">
        <f>'Initial Flow'!C1775</f>
        <v>MSG005689</v>
      </c>
    </row>
    <row r="1776" spans="1:14" x14ac:dyDescent="0.2">
      <c r="A1776">
        <f>IFERROR(VLOOKUP('Initial Flow'!H1776,'Initial Data'!A$1:U$2000,21,FALSE),"NULL")</f>
        <v>32</v>
      </c>
      <c r="B1776">
        <f>IFERROR(VLOOKUP('Initial Flow'!I1776,'Initial Data'!A$1:U$2000,21,FALSE),"NULL")</f>
        <v>1421</v>
      </c>
      <c r="C1776">
        <f>IFERROR(VLOOKUP('Initial Flow'!J1776,'Initial Data'!A$1:U$2000,21,FALSE),"NULL")</f>
        <v>32</v>
      </c>
      <c r="D1776">
        <f>IFERROR(VLOOKUP('Initial Flow'!K1776,'Initial Data'!A$1:U$2000,21,FALSE),"NULL")</f>
        <v>1457</v>
      </c>
      <c r="E1776" t="str">
        <f t="shared" si="81"/>
        <v>OK</v>
      </c>
      <c r="F1776">
        <f t="shared" si="82"/>
        <v>1421</v>
      </c>
      <c r="G1776">
        <f t="shared" si="83"/>
        <v>32</v>
      </c>
      <c r="H1776" t="str">
        <f>'Initial Flow'!B1776</f>
        <v>End-user activity auditing</v>
      </c>
      <c r="I1776" t="str">
        <f>IFERROR(VLOOKUP('Initial Flow'!D1776,'Code Int'!$A$1:$B$10,2,FALSE),"NULL")</f>
        <v>NULL</v>
      </c>
      <c r="J1776">
        <f>IFERROR(VLOOKUP('Initial Flow'!E1776,'Code Int'!$A$1:$B$10,2,FALSE),"NULL")</f>
        <v>15</v>
      </c>
      <c r="K1776" t="str">
        <f>'Initial Flow'!F1776</f>
        <v/>
      </c>
      <c r="L1776" t="str">
        <f>'Initial Flow'!G1776</f>
        <v>Raise audit event message</v>
      </c>
      <c r="M1776" t="str">
        <f>'Initial Flow'!L1776</f>
        <v>UI Activity Audit</v>
      </c>
      <c r="N1776" t="str">
        <f>'Initial Flow'!C1776</f>
        <v>MSG007666</v>
      </c>
    </row>
    <row r="1777" spans="1:14" x14ac:dyDescent="0.2">
      <c r="A1777">
        <f>IFERROR(VLOOKUP('Initial Flow'!H1777,'Initial Data'!A$1:U$2000,21,FALSE),"NULL")</f>
        <v>77</v>
      </c>
      <c r="B1777">
        <f>IFERROR(VLOOKUP('Initial Flow'!I1777,'Initial Data'!A$1:U$2000,21,FALSE),"NULL")</f>
        <v>420</v>
      </c>
      <c r="C1777">
        <f>IFERROR(VLOOKUP('Initial Flow'!J1777,'Initial Data'!A$1:U$2000,21,FALSE),"NULL")</f>
        <v>77</v>
      </c>
      <c r="D1777">
        <f>IFERROR(VLOOKUP('Initial Flow'!K1777,'Initial Data'!A$1:U$2000,21,FALSE),"NULL")</f>
        <v>404</v>
      </c>
      <c r="E1777" t="str">
        <f t="shared" si="81"/>
        <v>OK</v>
      </c>
      <c r="F1777">
        <f t="shared" si="82"/>
        <v>420</v>
      </c>
      <c r="G1777">
        <f t="shared" si="83"/>
        <v>77</v>
      </c>
      <c r="H1777" t="str">
        <f>'Initial Flow'!B1777</f>
        <v>IID3219 - C4I_GEN_REPORT_GAV</v>
      </c>
      <c r="I1777" t="str">
        <f>IFERROR(VLOOKUP('Initial Flow'!D1777,'Code Int'!$A$1:$B$10,2,FALSE),"NULL")</f>
        <v>NULL</v>
      </c>
      <c r="J1777" t="str">
        <f>IFERROR(VLOOKUP('Initial Flow'!E1777,'Code Int'!$A$1:$B$10,2,FALSE),"NULL")</f>
        <v>NULL</v>
      </c>
      <c r="K1777" t="str">
        <f>'Initial Flow'!F1777</f>
        <v/>
      </c>
      <c r="L1777" t="str">
        <f>'Initial Flow'!G1777</f>
        <v>Security Lending General Availability File stored on network drive for access by Operations</v>
      </c>
      <c r="M1777" t="str">
        <f>'Initial Flow'!L1777</f>
        <v>Security Positions</v>
      </c>
      <c r="N1777" t="str">
        <f>'Initial Flow'!C1777</f>
        <v>MSG007202</v>
      </c>
    </row>
    <row r="1778" spans="1:14" x14ac:dyDescent="0.2">
      <c r="A1778">
        <f>IFERROR(VLOOKUP('Initial Flow'!H1778,'Initial Data'!A$1:U$2000,21,FALSE),"NULL")</f>
        <v>33</v>
      </c>
      <c r="B1778">
        <f>IFERROR(VLOOKUP('Initial Flow'!I1778,'Initial Data'!A$1:U$2000,21,FALSE),"NULL")</f>
        <v>849</v>
      </c>
      <c r="C1778">
        <f>IFERROR(VLOOKUP('Initial Flow'!J1778,'Initial Data'!A$1:U$2000,21,FALSE),"NULL")</f>
        <v>33</v>
      </c>
      <c r="D1778">
        <f>IFERROR(VLOOKUP('Initial Flow'!K1778,'Initial Data'!A$1:U$2000,21,FALSE),"NULL")</f>
        <v>293</v>
      </c>
      <c r="E1778" t="str">
        <f t="shared" si="81"/>
        <v>OK</v>
      </c>
      <c r="F1778">
        <f t="shared" si="82"/>
        <v>849</v>
      </c>
      <c r="G1778">
        <f t="shared" si="83"/>
        <v>33</v>
      </c>
      <c r="H1778" t="str">
        <f>'Initial Flow'!B1778</f>
        <v>IID1409 - HUB_OAQInterface_CBF</v>
      </c>
      <c r="I1778">
        <f>IFERROR(VLOOKUP('Initial Flow'!D1778,'Code Int'!$A$1:$B$10,2,FALSE),"NULL")</f>
        <v>19</v>
      </c>
      <c r="J1778">
        <f>IFERROR(VLOOKUP('Initial Flow'!E1778,'Code Int'!$A$1:$B$10,2,FALSE),"NULL")</f>
        <v>18</v>
      </c>
      <c r="K1778" t="str">
        <f>'Initial Flow'!F1778</f>
        <v/>
      </c>
      <c r="L1778" t="str">
        <f>'Initial Flow'!G1778</f>
        <v>Processing ourbound files from HUB to CBF</v>
      </c>
      <c r="M1778" t="str">
        <f>'Initial Flow'!L1778</f>
        <v>Security Instruction</v>
      </c>
      <c r="N1778" t="str">
        <f>'Initial Flow'!C1778</f>
        <v>MSG005689</v>
      </c>
    </row>
    <row r="1779" spans="1:14" x14ac:dyDescent="0.2">
      <c r="A1779">
        <f>IFERROR(VLOOKUP('Initial Flow'!H1779,'Initial Data'!A$1:U$2000,21,FALSE),"NULL")</f>
        <v>73</v>
      </c>
      <c r="B1779">
        <f>IFERROR(VLOOKUP('Initial Flow'!I1779,'Initial Data'!A$1:U$2000,21,FALSE),"NULL")</f>
        <v>280</v>
      </c>
      <c r="C1779">
        <f>IFERROR(VLOOKUP('Initial Flow'!J1779,'Initial Data'!A$1:U$2000,21,FALSE),"NULL")</f>
        <v>73</v>
      </c>
      <c r="D1779">
        <f>IFERROR(VLOOKUP('Initial Flow'!K1779,'Initial Data'!A$1:U$2000,21,FALSE),"NULL")</f>
        <v>304</v>
      </c>
      <c r="E1779" t="str">
        <f t="shared" si="81"/>
        <v>OK</v>
      </c>
      <c r="F1779">
        <f t="shared" si="82"/>
        <v>280</v>
      </c>
      <c r="G1779">
        <f t="shared" si="83"/>
        <v>73</v>
      </c>
      <c r="H1779" t="str">
        <f>'Initial Flow'!B1779</f>
        <v>IID2251 - PM_EVAL_REF_DATA_CHG</v>
      </c>
      <c r="I1779">
        <f>IFERROR(VLOOKUP('Initial Flow'!D1779,'Code Int'!$A$1:$B$10,2,FALSE),"NULL")</f>
        <v>19</v>
      </c>
      <c r="J1779">
        <f>IFERROR(VLOOKUP('Initial Flow'!E1779,'Code Int'!$A$1:$B$10,2,FALSE),"NULL")</f>
        <v>15</v>
      </c>
      <c r="K1779" t="str">
        <f>'Initial Flow'!F1779</f>
        <v/>
      </c>
      <c r="L1779" t="str">
        <f>'Initial Flow'!G1779</f>
        <v>PM_EVAL_REF_DATA_CHG</v>
      </c>
      <c r="M1779" t="str">
        <f>'Initial Flow'!L1779</f>
        <v>Reference Data</v>
      </c>
      <c r="N1779" t="str">
        <f>'Initial Flow'!C1779</f>
        <v>MSG006362</v>
      </c>
    </row>
    <row r="1780" spans="1:14" x14ac:dyDescent="0.2">
      <c r="A1780">
        <f>IFERROR(VLOOKUP('Initial Flow'!H1780,'Initial Data'!A$1:U$2000,21,FALSE),"NULL")</f>
        <v>19</v>
      </c>
      <c r="B1780">
        <f>IFERROR(VLOOKUP('Initial Flow'!I1780,'Initial Data'!A$1:U$2000,21,FALSE),"NULL")</f>
        <v>1142</v>
      </c>
      <c r="C1780">
        <f>IFERROR(VLOOKUP('Initial Flow'!J1780,'Initial Data'!A$1:U$2000,21,FALSE),"NULL")</f>
        <v>22</v>
      </c>
      <c r="D1780">
        <f>IFERROR(VLOOKUP('Initial Flow'!K1780,'Initial Data'!A$1:U$2000,21,FALSE),"NULL")</f>
        <v>403</v>
      </c>
      <c r="E1780" t="str">
        <f t="shared" si="81"/>
        <v>OK</v>
      </c>
      <c r="F1780">
        <f t="shared" si="82"/>
        <v>1142</v>
      </c>
      <c r="G1780">
        <f t="shared" si="83"/>
        <v>22</v>
      </c>
      <c r="H1780" t="str">
        <f>'Initial Flow'!B1780</f>
        <v>IID62 - amsignaleticcollateralmoney1601</v>
      </c>
      <c r="I1780">
        <f>IFERROR(VLOOKUP('Initial Flow'!D1780,'Code Int'!$A$1:$B$10,2,FALSE),"NULL")</f>
        <v>19</v>
      </c>
      <c r="J1780">
        <f>IFERROR(VLOOKUP('Initial Flow'!E1780,'Code Int'!$A$1:$B$10,2,FALSE),"NULL")</f>
        <v>17</v>
      </c>
      <c r="K1780" t="str">
        <f>'Initial Flow'!F1780</f>
        <v/>
      </c>
      <c r="L1780" t="str">
        <f>'Initial Flow'!G1780</f>
        <v>1601 Account Master Signaletic/Coll/Money</v>
      </c>
      <c r="M1780" t="str">
        <f>'Initial Flow'!L1780</f>
        <v>Account</v>
      </c>
      <c r="N1780" t="str">
        <f>'Initial Flow'!C1780</f>
        <v>MSG004715</v>
      </c>
    </row>
    <row r="1781" spans="1:14" x14ac:dyDescent="0.2">
      <c r="A1781">
        <f>IFERROR(VLOOKUP('Initial Flow'!H1781,'Initial Data'!A$1:U$2000,21,FALSE),"NULL")</f>
        <v>27</v>
      </c>
      <c r="B1781">
        <f>IFERROR(VLOOKUP('Initial Flow'!I1781,'Initial Data'!A$1:U$2000,21,FALSE),"NULL")</f>
        <v>1039</v>
      </c>
      <c r="C1781">
        <f>IFERROR(VLOOKUP('Initial Flow'!J1781,'Initial Data'!A$1:U$2000,21,FALSE),"NULL")</f>
        <v>27</v>
      </c>
      <c r="D1781">
        <f>IFERROR(VLOOKUP('Initial Flow'!K1781,'Initial Data'!A$1:U$2000,21,FALSE),"NULL")</f>
        <v>1013</v>
      </c>
      <c r="E1781" t="str">
        <f t="shared" si="81"/>
        <v>OK</v>
      </c>
      <c r="F1781">
        <f t="shared" si="82"/>
        <v>1039</v>
      </c>
      <c r="G1781">
        <f t="shared" si="83"/>
        <v>27</v>
      </c>
      <c r="H1781" t="str">
        <f>'Initial Flow'!B1781</f>
        <v>IID2391 - RDF_EXECUTE_DOC_CHASING</v>
      </c>
      <c r="I1781">
        <f>IFERROR(VLOOKUP('Initial Flow'!D1781,'Code Int'!$A$1:$B$10,2,FALSE),"NULL")</f>
        <v>19</v>
      </c>
      <c r="J1781">
        <f>IFERROR(VLOOKUP('Initial Flow'!E1781,'Code Int'!$A$1:$B$10,2,FALSE),"NULL")</f>
        <v>15</v>
      </c>
      <c r="K1781" t="str">
        <f>'Initial Flow'!F1781</f>
        <v/>
      </c>
      <c r="L1781" t="str">
        <f>'Initial Flow'!G1781</f>
        <v>Sends a group of document chasing emails</v>
      </c>
      <c r="M1781" t="str">
        <f>'Initial Flow'!L1781</f>
        <v>Security</v>
      </c>
      <c r="N1781" t="str">
        <f>'Initial Flow'!C1781</f>
        <v>MSG006439</v>
      </c>
    </row>
    <row r="1782" spans="1:14" x14ac:dyDescent="0.2">
      <c r="A1782">
        <f>IFERROR(VLOOKUP('Initial Flow'!H1782,'Initial Data'!A$1:U$2000,21,FALSE),"NULL")</f>
        <v>23</v>
      </c>
      <c r="B1782">
        <f>IFERROR(VLOOKUP('Initial Flow'!I1782,'Initial Data'!A$1:U$2000,21,FALSE),"NULL")</f>
        <v>909</v>
      </c>
      <c r="C1782">
        <f>IFERROR(VLOOKUP('Initial Flow'!J1782,'Initial Data'!A$1:U$2000,21,FALSE),"NULL")</f>
        <v>23</v>
      </c>
      <c r="D1782">
        <f>IFERROR(VLOOKUP('Initial Flow'!K1782,'Initial Data'!A$1:U$2000,21,FALSE),"NULL")</f>
        <v>1213</v>
      </c>
      <c r="E1782" t="str">
        <f t="shared" si="81"/>
        <v>OK</v>
      </c>
      <c r="F1782">
        <f t="shared" si="82"/>
        <v>909</v>
      </c>
      <c r="G1782">
        <f t="shared" si="83"/>
        <v>23</v>
      </c>
      <c r="H1782" t="str">
        <f>'Initial Flow'!B1782</f>
        <v>IID1559 - HUB_OUT_FUNDS_SM_ORDER_CANCEL_STATUS</v>
      </c>
      <c r="I1782" t="str">
        <f>IFERROR(VLOOKUP('Initial Flow'!D1782,'Code Int'!$A$1:$B$10,2,FALSE),"NULL")</f>
        <v>NULL</v>
      </c>
      <c r="J1782">
        <f>IFERROR(VLOOKUP('Initial Flow'!E1782,'Code Int'!$A$1:$B$10,2,FALSE),"NULL")</f>
        <v>15</v>
      </c>
      <c r="K1782" t="str">
        <f>'Initial Flow'!F1782</f>
        <v/>
      </c>
      <c r="L1782" t="str">
        <f>'Initial Flow'!G1782</f>
        <v>Secondary market order status cancellation outbound</v>
      </c>
      <c r="M1782" t="str">
        <f>'Initial Flow'!L1782</f>
        <v>Order Routing</v>
      </c>
      <c r="N1782" t="str">
        <f>'Initial Flow'!C1782</f>
        <v>MSG007189</v>
      </c>
    </row>
    <row r="1783" spans="1:14" x14ac:dyDescent="0.2">
      <c r="A1783">
        <f>IFERROR(VLOOKUP('Initial Flow'!H1783,'Initial Data'!A$1:U$2000,21,FALSE),"NULL")</f>
        <v>77</v>
      </c>
      <c r="B1783">
        <f>IFERROR(VLOOKUP('Initial Flow'!I1783,'Initial Data'!A$1:U$2000,21,FALSE),"NULL")</f>
        <v>412</v>
      </c>
      <c r="C1783">
        <f>IFERROR(VLOOKUP('Initial Flow'!J1783,'Initial Data'!A$1:U$2000,21,FALSE),"NULL")</f>
        <v>77</v>
      </c>
      <c r="D1783">
        <f>IFERROR(VLOOKUP('Initial Flow'!K1783,'Initial Data'!A$1:U$2000,21,FALSE),"NULL")</f>
        <v>416</v>
      </c>
      <c r="E1783" t="str">
        <f t="shared" si="81"/>
        <v>OK</v>
      </c>
      <c r="F1783">
        <f t="shared" si="82"/>
        <v>412</v>
      </c>
      <c r="G1783">
        <f t="shared" si="83"/>
        <v>77</v>
      </c>
      <c r="H1783" t="str">
        <f>'Initial Flow'!B1783</f>
        <v>IID25 - AL_EXT_ACCINT_MATRIX</v>
      </c>
      <c r="I1783">
        <f>IFERROR(VLOOKUP('Initial Flow'!D1783,'Code Int'!$A$1:$B$10,2,FALSE),"NULL")</f>
        <v>19</v>
      </c>
      <c r="J1783">
        <f>IFERROR(VLOOKUP('Initial Flow'!E1783,'Code Int'!$A$1:$B$10,2,FALSE),"NULL")</f>
        <v>18</v>
      </c>
      <c r="K1783" t="str">
        <f>'Initial Flow'!F1783</f>
        <v/>
      </c>
      <c r="L1783" t="str">
        <f>'Initial Flow'!G1783</f>
        <v>Accrued interest rate</v>
      </c>
      <c r="M1783" t="str">
        <f>'Initial Flow'!L1783</f>
        <v>Accrued Interests</v>
      </c>
      <c r="N1783" t="str">
        <f>'Initial Flow'!C1783</f>
        <v>MSG004680</v>
      </c>
    </row>
    <row r="1784" spans="1:14" x14ac:dyDescent="0.2">
      <c r="A1784">
        <f>IFERROR(VLOOKUP('Initial Flow'!H1784,'Initial Data'!A$1:U$2000,21,FALSE),"NULL")</f>
        <v>23</v>
      </c>
      <c r="B1784">
        <f>IFERROR(VLOOKUP('Initial Flow'!I1784,'Initial Data'!A$1:U$2000,21,FALSE),"NULL")</f>
        <v>913</v>
      </c>
      <c r="C1784">
        <f>IFERROR(VLOOKUP('Initial Flow'!J1784,'Initial Data'!A$1:U$2000,21,FALSE),"NULL")</f>
        <v>59</v>
      </c>
      <c r="D1784">
        <f>IFERROR(VLOOKUP('Initial Flow'!K1784,'Initial Data'!A$1:U$2000,21,FALSE),"NULL")</f>
        <v>478</v>
      </c>
      <c r="E1784" t="str">
        <f t="shared" si="81"/>
        <v>OK</v>
      </c>
      <c r="F1784">
        <f t="shared" si="82"/>
        <v>913</v>
      </c>
      <c r="G1784">
        <f t="shared" si="83"/>
        <v>59</v>
      </c>
      <c r="H1784" t="str">
        <f>'Initial Flow'!B1784</f>
        <v>IID776 - CREATE_MT298_PI2</v>
      </c>
      <c r="I1784">
        <f>IFERROR(VLOOKUP('Initial Flow'!D1784,'Code Int'!$A$1:$B$10,2,FALSE),"NULL")</f>
        <v>19</v>
      </c>
      <c r="J1784">
        <f>IFERROR(VLOOKUP('Initial Flow'!E1784,'Code Int'!$A$1:$B$10,2,FALSE),"NULL")</f>
        <v>15</v>
      </c>
      <c r="K1784" t="str">
        <f>'Initial Flow'!F1784</f>
        <v/>
      </c>
      <c r="L1784" t="str">
        <f>'Initial Flow'!G1784</f>
        <v>ISO MT298-CSB</v>
      </c>
      <c r="M1784" t="str">
        <f>'Initial Flow'!L1784</f>
        <v>MT298</v>
      </c>
      <c r="N1784" t="str">
        <f>'Initial Flow'!C1784</f>
        <v>MSG005292</v>
      </c>
    </row>
    <row r="1785" spans="1:14" x14ac:dyDescent="0.2">
      <c r="A1785">
        <f>IFERROR(VLOOKUP('Initial Flow'!H1785,'Initial Data'!A$1:U$2000,21,FALSE),"NULL")</f>
        <v>56</v>
      </c>
      <c r="B1785">
        <f>IFERROR(VLOOKUP('Initial Flow'!I1785,'Initial Data'!A$1:U$2000,21,FALSE),"NULL")</f>
        <v>1100</v>
      </c>
      <c r="C1785">
        <f>IFERROR(VLOOKUP('Initial Flow'!J1785,'Initial Data'!A$1:U$2000,21,FALSE),"NULL")</f>
        <v>56</v>
      </c>
      <c r="D1785">
        <f>IFERROR(VLOOKUP('Initial Flow'!K1785,'Initial Data'!A$1:U$2000,21,FALSE),"NULL")</f>
        <v>267</v>
      </c>
      <c r="E1785" t="str">
        <f t="shared" si="81"/>
        <v>OK</v>
      </c>
      <c r="F1785">
        <f t="shared" si="82"/>
        <v>1100</v>
      </c>
      <c r="G1785">
        <f t="shared" si="83"/>
        <v>56</v>
      </c>
      <c r="H1785" t="str">
        <f>'Initial Flow'!B1785</f>
        <v>IID741 - CollMgrGenerateFullCNeed</v>
      </c>
      <c r="I1785">
        <f>IFERROR(VLOOKUP('Initial Flow'!D1785,'Code Int'!$A$1:$B$10,2,FALSE),"NULL")</f>
        <v>19</v>
      </c>
      <c r="J1785">
        <f>IFERROR(VLOOKUP('Initial Flow'!E1785,'Code Int'!$A$1:$B$10,2,FALSE),"NULL")</f>
        <v>15</v>
      </c>
      <c r="K1785" t="str">
        <f>'Initial Flow'!F1785</f>
        <v/>
      </c>
      <c r="L1785" t="str">
        <f>'Initial Flow'!G1785</f>
        <v>Request to the Collateral Manager to generate the overall collateral need</v>
      </c>
      <c r="M1785" t="str">
        <f>'Initial Flow'!L1785</f>
        <v>Lending Collateralisation Request</v>
      </c>
      <c r="N1785" t="str">
        <f>'Initial Flow'!C1785</f>
        <v>MSG005266</v>
      </c>
    </row>
    <row r="1786" spans="1:14" x14ac:dyDescent="0.2">
      <c r="A1786">
        <f>IFERROR(VLOOKUP('Initial Flow'!H1786,'Initial Data'!A$1:U$2000,21,FALSE),"NULL")</f>
        <v>56</v>
      </c>
      <c r="B1786">
        <f>IFERROR(VLOOKUP('Initial Flow'!I1786,'Initial Data'!A$1:U$2000,21,FALSE),"NULL")</f>
        <v>255</v>
      </c>
      <c r="C1786">
        <f>IFERROR(VLOOKUP('Initial Flow'!J1786,'Initial Data'!A$1:U$2000,21,FALSE),"NULL")</f>
        <v>56</v>
      </c>
      <c r="D1786">
        <f>IFERROR(VLOOKUP('Initial Flow'!K1786,'Initial Data'!A$1:U$2000,21,FALSE),"NULL")</f>
        <v>259</v>
      </c>
      <c r="E1786" t="str">
        <f t="shared" si="81"/>
        <v>OK</v>
      </c>
      <c r="F1786">
        <f t="shared" si="82"/>
        <v>255</v>
      </c>
      <c r="G1786">
        <f t="shared" si="83"/>
        <v>56</v>
      </c>
      <c r="H1786" t="str">
        <f>'Initial Flow'!B1786</f>
        <v>IID53 - ALSRequest</v>
      </c>
      <c r="I1786">
        <f>IFERROR(VLOOKUP('Initial Flow'!D1786,'Code Int'!$A$1:$B$10,2,FALSE),"NULL")</f>
        <v>19</v>
      </c>
      <c r="J1786">
        <f>IFERROR(VLOOKUP('Initial Flow'!E1786,'Code Int'!$A$1:$B$10,2,FALSE),"NULL")</f>
        <v>15</v>
      </c>
      <c r="K1786" t="str">
        <f>'Initial Flow'!F1786</f>
        <v/>
      </c>
      <c r="L1786" t="str">
        <f>'Initial Flow'!G1786</f>
        <v>Issued by Process Engine Sent to CrSettlementService - Automatic Lender Substitution has been triggered</v>
      </c>
      <c r="M1786" t="str">
        <f>'Initial Flow'!L1786</f>
        <v>Security Lending</v>
      </c>
      <c r="N1786" t="str">
        <f>'Initial Flow'!C1786</f>
        <v>MSG004708</v>
      </c>
    </row>
    <row r="1787" spans="1:14" x14ac:dyDescent="0.2">
      <c r="A1787">
        <f>IFERROR(VLOOKUP('Initial Flow'!H1787,'Initial Data'!A$1:U$2000,21,FALSE),"NULL")</f>
        <v>32</v>
      </c>
      <c r="B1787">
        <f>IFERROR(VLOOKUP('Initial Flow'!I1787,'Initial Data'!A$1:U$2000,21,FALSE),"NULL")</f>
        <v>1378</v>
      </c>
      <c r="C1787">
        <f>IFERROR(VLOOKUP('Initial Flow'!J1787,'Initial Data'!A$1:U$2000,21,FALSE),"NULL")</f>
        <v>32</v>
      </c>
      <c r="D1787">
        <f>IFERROR(VLOOKUP('Initial Flow'!K1787,'Initial Data'!A$1:U$2000,21,FALSE),"NULL")</f>
        <v>1201</v>
      </c>
      <c r="E1787" t="str">
        <f t="shared" si="81"/>
        <v>OK</v>
      </c>
      <c r="F1787">
        <f t="shared" si="82"/>
        <v>1378</v>
      </c>
      <c r="G1787">
        <f t="shared" si="83"/>
        <v>32</v>
      </c>
      <c r="H1787" t="str">
        <f>'Initial Flow'!B1787</f>
        <v/>
      </c>
      <c r="I1787" t="str">
        <f>IFERROR(VLOOKUP('Initial Flow'!D1787,'Code Int'!$A$1:$B$10,2,FALSE),"NULL")</f>
        <v>NULL</v>
      </c>
      <c r="J1787">
        <f>IFERROR(VLOOKUP('Initial Flow'!E1787,'Code Int'!$A$1:$B$10,2,FALSE),"NULL")</f>
        <v>15</v>
      </c>
      <c r="K1787" t="str">
        <f>'Initial Flow'!F1787</f>
        <v/>
      </c>
      <c r="L1787" t="str">
        <f>'Initial Flow'!G1787</f>
        <v/>
      </c>
      <c r="M1787" t="str">
        <f>'Initial Flow'!L1787</f>
        <v>Access Control List</v>
      </c>
      <c r="N1787" t="str">
        <f>'Initial Flow'!C1787</f>
        <v>MSG007765</v>
      </c>
    </row>
    <row r="1788" spans="1:14" x14ac:dyDescent="0.2">
      <c r="A1788">
        <f>IFERROR(VLOOKUP('Initial Flow'!H1788,'Initial Data'!A$1:U$2000,21,FALSE),"NULL")</f>
        <v>33</v>
      </c>
      <c r="B1788">
        <f>IFERROR(VLOOKUP('Initial Flow'!I1788,'Initial Data'!A$1:U$2000,21,FALSE),"NULL")</f>
        <v>825</v>
      </c>
      <c r="C1788">
        <f>IFERROR(VLOOKUP('Initial Flow'!J1788,'Initial Data'!A$1:U$2000,21,FALSE),"NULL")</f>
        <v>33</v>
      </c>
      <c r="D1788">
        <f>IFERROR(VLOOKUP('Initial Flow'!K1788,'Initial Data'!A$1:U$2000,21,FALSE),"NULL")</f>
        <v>841</v>
      </c>
      <c r="E1788" t="str">
        <f t="shared" si="81"/>
        <v>OK</v>
      </c>
      <c r="F1788">
        <f t="shared" si="82"/>
        <v>825</v>
      </c>
      <c r="G1788">
        <f t="shared" si="83"/>
        <v>33</v>
      </c>
      <c r="H1788" t="str">
        <f>'Initial Flow'!B1788</f>
        <v>IID2787 - SEND_REAL_FEEDBCK_TO_EOC</v>
      </c>
      <c r="I1788">
        <f>IFERROR(VLOOKUP('Initial Flow'!D1788,'Code Int'!$A$1:$B$10,2,FALSE),"NULL")</f>
        <v>19</v>
      </c>
      <c r="J1788">
        <f>IFERROR(VLOOKUP('Initial Flow'!E1788,'Code Int'!$A$1:$B$10,2,FALSE),"NULL")</f>
        <v>18</v>
      </c>
      <c r="K1788" t="str">
        <f>'Initial Flow'!F1788</f>
        <v/>
      </c>
      <c r="L1788" t="str">
        <f>'Initial Flow'!G1788</f>
        <v>Realignment instructions feedback</v>
      </c>
      <c r="M1788" t="str">
        <f>'Initial Flow'!L1788</f>
        <v>Security Instruction</v>
      </c>
      <c r="N1788" t="str">
        <f>'Initial Flow'!C1788</f>
        <v>MSG006729</v>
      </c>
    </row>
    <row r="1789" spans="1:14" x14ac:dyDescent="0.2">
      <c r="A1789">
        <f>IFERROR(VLOOKUP('Initial Flow'!H1789,'Initial Data'!A$1:U$2000,21,FALSE),"NULL")</f>
        <v>22</v>
      </c>
      <c r="B1789">
        <f>IFERROR(VLOOKUP('Initial Flow'!I1789,'Initial Data'!A$1:U$2000,21,FALSE),"NULL")</f>
        <v>403</v>
      </c>
      <c r="C1789">
        <f>IFERROR(VLOOKUP('Initial Flow'!J1789,'Initial Data'!A$1:U$2000,21,FALSE),"NULL")</f>
        <v>54</v>
      </c>
      <c r="D1789">
        <f>IFERROR(VLOOKUP('Initial Flow'!K1789,'Initial Data'!A$1:U$2000,21,FALSE),"NULL")</f>
        <v>494</v>
      </c>
      <c r="E1789" t="str">
        <f t="shared" si="81"/>
        <v>OK</v>
      </c>
      <c r="F1789">
        <f t="shared" si="82"/>
        <v>403</v>
      </c>
      <c r="G1789">
        <f t="shared" si="83"/>
        <v>54</v>
      </c>
      <c r="H1789" t="str">
        <f>'Initial Flow'!B1789</f>
        <v>IID1143 - DSWEB Currencies Synchro</v>
      </c>
      <c r="I1789">
        <f>IFERROR(VLOOKUP('Initial Flow'!D1789,'Code Int'!$A$1:$B$10,2,FALSE),"NULL")</f>
        <v>19</v>
      </c>
      <c r="J1789">
        <f>IFERROR(VLOOKUP('Initial Flow'!E1789,'Code Int'!$A$1:$B$10,2,FALSE),"NULL")</f>
        <v>17</v>
      </c>
      <c r="K1789" t="str">
        <f>'Initial Flow'!F1789</f>
        <v/>
      </c>
      <c r="L1789" t="str">
        <f>'Initial Flow'!G1789</f>
        <v>ISO currency codes</v>
      </c>
      <c r="M1789" t="str">
        <f>'Initial Flow'!L1789</f>
        <v>Currency</v>
      </c>
      <c r="N1789" t="str">
        <f>'Initial Flow'!C1789</f>
        <v>MSG005497</v>
      </c>
    </row>
    <row r="1790" spans="1:14" x14ac:dyDescent="0.2">
      <c r="A1790">
        <f>IFERROR(VLOOKUP('Initial Flow'!H1790,'Initial Data'!A$1:U$2000,21,FALSE),"NULL")</f>
        <v>27</v>
      </c>
      <c r="B1790">
        <f>IFERROR(VLOOKUP('Initial Flow'!I1790,'Initial Data'!A$1:U$2000,21,FALSE),"NULL")</f>
        <v>1003</v>
      </c>
      <c r="C1790">
        <f>IFERROR(VLOOKUP('Initial Flow'!J1790,'Initial Data'!A$1:U$2000,21,FALSE),"NULL")</f>
        <v>57</v>
      </c>
      <c r="D1790">
        <f>IFERROR(VLOOKUP('Initial Flow'!K1790,'Initial Data'!A$1:U$2000,21,FALSE),"NULL")</f>
        <v>1110</v>
      </c>
      <c r="E1790" t="str">
        <f t="shared" si="81"/>
        <v>OK</v>
      </c>
      <c r="F1790">
        <f t="shared" si="82"/>
        <v>1003</v>
      </c>
      <c r="G1790">
        <f t="shared" si="83"/>
        <v>57</v>
      </c>
      <c r="H1790" t="str">
        <f>'Initial Flow'!B1790</f>
        <v>IID1234 - GOLDEN_COPY_FIN_SEC_MRKT_PRC_PUBL</v>
      </c>
      <c r="I1790">
        <f>IFERROR(VLOOKUP('Initial Flow'!D1790,'Code Int'!$A$1:$B$10,2,FALSE),"NULL")</f>
        <v>19</v>
      </c>
      <c r="J1790">
        <f>IFERROR(VLOOKUP('Initial Flow'!E1790,'Code Int'!$A$1:$B$10,2,FALSE),"NULL")</f>
        <v>15</v>
      </c>
      <c r="K1790" t="str">
        <f>'Initial Flow'!F1790</f>
        <v>HASH;HOME_FIN_SEC_OID;10;1</v>
      </c>
      <c r="L1790" t="str">
        <f>'Initial Flow'!G1790</f>
        <v>Notifies DDR with financial security market price</v>
      </c>
      <c r="M1790" t="str">
        <f>'Initial Flow'!L1790</f>
        <v>Security Price</v>
      </c>
      <c r="N1790" t="str">
        <f>'Initial Flow'!C1790</f>
        <v>MSG005552</v>
      </c>
    </row>
    <row r="1791" spans="1:14" x14ac:dyDescent="0.2">
      <c r="A1791">
        <f>IFERROR(VLOOKUP('Initial Flow'!H1791,'Initial Data'!A$1:U$2000,21,FALSE),"NULL")</f>
        <v>27</v>
      </c>
      <c r="B1791">
        <f>IFERROR(VLOOKUP('Initial Flow'!I1791,'Initial Data'!A$1:U$2000,21,FALSE),"NULL")</f>
        <v>955</v>
      </c>
      <c r="C1791">
        <f>IFERROR(VLOOKUP('Initial Flow'!J1791,'Initial Data'!A$1:U$2000,21,FALSE),"NULL")</f>
        <v>27</v>
      </c>
      <c r="D1791">
        <f>IFERROR(VLOOKUP('Initial Flow'!K1791,'Initial Data'!A$1:U$2000,21,FALSE),"NULL")</f>
        <v>1022</v>
      </c>
      <c r="E1791" t="str">
        <f t="shared" si="81"/>
        <v>OK</v>
      </c>
      <c r="F1791">
        <f t="shared" si="82"/>
        <v>955</v>
      </c>
      <c r="G1791">
        <f t="shared" si="83"/>
        <v>27</v>
      </c>
      <c r="H1791" t="str">
        <f>'Initial Flow'!B1791</f>
        <v>IID2423 - RDF_NOTF_MSG_TO_REPORT_PROCESSOR</v>
      </c>
      <c r="I1791">
        <f>IFERROR(VLOOKUP('Initial Flow'!D1791,'Code Int'!$A$1:$B$10,2,FALSE),"NULL")</f>
        <v>19</v>
      </c>
      <c r="J1791">
        <f>IFERROR(VLOOKUP('Initial Flow'!E1791,'Code Int'!$A$1:$B$10,2,FALSE),"NULL")</f>
        <v>15</v>
      </c>
      <c r="K1791" t="str">
        <f>'Initial Flow'!F1791</f>
        <v/>
      </c>
      <c r="L1791" t="str">
        <f>'Initial Flow'!G1791</f>
        <v>RDF Report Processor Notification</v>
      </c>
      <c r="M1791" t="str">
        <f>'Initial Flow'!L1791</f>
        <v>Security</v>
      </c>
      <c r="N1791" t="str">
        <f>'Initial Flow'!C1791</f>
        <v>MSG006464</v>
      </c>
    </row>
    <row r="1792" spans="1:14" x14ac:dyDescent="0.2">
      <c r="A1792">
        <f>IFERROR(VLOOKUP('Initial Flow'!H1792,'Initial Data'!A$1:U$2000,21,FALSE),"NULL")</f>
        <v>23</v>
      </c>
      <c r="B1792">
        <f>IFERROR(VLOOKUP('Initial Flow'!I1792,'Initial Data'!A$1:U$2000,21,FALSE),"NULL")</f>
        <v>1375</v>
      </c>
      <c r="C1792">
        <f>IFERROR(VLOOKUP('Initial Flow'!J1792,'Initial Data'!A$1:U$2000,21,FALSE),"NULL")</f>
        <v>61</v>
      </c>
      <c r="D1792">
        <f>IFERROR(VLOOKUP('Initial Flow'!K1792,'Initial Data'!A$1:U$2000,21,FALSE),"NULL")</f>
        <v>697</v>
      </c>
      <c r="E1792" t="str">
        <f t="shared" si="81"/>
        <v>OK</v>
      </c>
      <c r="F1792">
        <f t="shared" si="82"/>
        <v>1375</v>
      </c>
      <c r="G1792">
        <f t="shared" si="83"/>
        <v>61</v>
      </c>
      <c r="H1792" t="str">
        <f>'Initial Flow'!B1792</f>
        <v>IID3326 - CBF_PM_IN_SESE_027</v>
      </c>
      <c r="I1792" t="str">
        <f>IFERROR(VLOOKUP('Initial Flow'!D1792,'Code Int'!$A$1:$B$10,2,FALSE),"NULL")</f>
        <v>NULL</v>
      </c>
      <c r="J1792">
        <f>IFERROR(VLOOKUP('Initial Flow'!E1792,'Code Int'!$A$1:$B$10,2,FALSE),"NULL")</f>
        <v>15</v>
      </c>
      <c r="K1792" t="str">
        <f>'Initial Flow'!F1792</f>
        <v/>
      </c>
      <c r="L1792" t="str">
        <f>'Initial Flow'!G1792</f>
        <v>Validation feedback (from LIMA/SPOC) of Xact instructions</v>
      </c>
      <c r="M1792" t="str">
        <f>'Initial Flow'!L1792</f>
        <v>SESE027</v>
      </c>
      <c r="N1792" t="str">
        <f>'Initial Flow'!C1792</f>
        <v>MSG007372</v>
      </c>
    </row>
    <row r="1793" spans="1:14" x14ac:dyDescent="0.2">
      <c r="A1793">
        <f>IFERROR(VLOOKUP('Initial Flow'!H1793,'Initial Data'!A$1:U$2000,21,FALSE),"NULL")</f>
        <v>57</v>
      </c>
      <c r="B1793">
        <f>IFERROR(VLOOKUP('Initial Flow'!I1793,'Initial Data'!A$1:U$2000,21,FALSE),"NULL")</f>
        <v>1118</v>
      </c>
      <c r="C1793">
        <f>IFERROR(VLOOKUP('Initial Flow'!J1793,'Initial Data'!A$1:U$2000,21,FALSE),"NULL")</f>
        <v>59</v>
      </c>
      <c r="D1793">
        <f>IFERROR(VLOOKUP('Initial Flow'!K1793,'Initial Data'!A$1:U$2000,21,FALSE),"NULL")</f>
        <v>454</v>
      </c>
      <c r="E1793" t="str">
        <f t="shared" si="81"/>
        <v>OK</v>
      </c>
      <c r="F1793">
        <f t="shared" si="82"/>
        <v>1118</v>
      </c>
      <c r="G1793">
        <f t="shared" si="83"/>
        <v>59</v>
      </c>
      <c r="H1793" t="str">
        <f>'Initial Flow'!B1793</f>
        <v>Security technical cancellation date</v>
      </c>
      <c r="I1793" t="str">
        <f>IFERROR(VLOOKUP('Initial Flow'!D1793,'Code Int'!$A$1:$B$10,2,FALSE),"NULL")</f>
        <v>NULL</v>
      </c>
      <c r="J1793">
        <f>IFERROR(VLOOKUP('Initial Flow'!E1793,'Code Int'!$A$1:$B$10,2,FALSE),"NULL")</f>
        <v>17</v>
      </c>
      <c r="K1793" t="str">
        <f>'Initial Flow'!F1793</f>
        <v/>
      </c>
      <c r="L1793" t="str">
        <f>'Initial Flow'!G1793</f>
        <v/>
      </c>
      <c r="M1793" t="str">
        <f>'Initial Flow'!L1793</f>
        <v>Security</v>
      </c>
      <c r="N1793" t="str">
        <f>'Initial Flow'!C1793</f>
        <v>MSG007567</v>
      </c>
    </row>
    <row r="1794" spans="1:14" x14ac:dyDescent="0.2">
      <c r="A1794">
        <f>IFERROR(VLOOKUP('Initial Flow'!H1794,'Initial Data'!A$1:U$2000,21,FALSE),"NULL")</f>
        <v>33</v>
      </c>
      <c r="B1794">
        <f>IFERROR(VLOOKUP('Initial Flow'!I1794,'Initial Data'!A$1:U$2000,21,FALSE),"NULL")</f>
        <v>721</v>
      </c>
      <c r="C1794">
        <f>IFERROR(VLOOKUP('Initial Flow'!J1794,'Initial Data'!A$1:U$2000,21,FALSE),"NULL")</f>
        <v>58</v>
      </c>
      <c r="D1794">
        <f>IFERROR(VLOOKUP('Initial Flow'!K1794,'Initial Data'!A$1:U$2000,21,FALSE),"NULL")</f>
        <v>442</v>
      </c>
      <c r="E1794" t="str">
        <f t="shared" si="81"/>
        <v>OK</v>
      </c>
      <c r="F1794">
        <f t="shared" si="82"/>
        <v>721</v>
      </c>
      <c r="G1794">
        <f t="shared" si="83"/>
        <v>58</v>
      </c>
      <c r="H1794" t="str">
        <f>'Initial Flow'!B1794</f>
        <v>IID567 - CD-CDI_36</v>
      </c>
      <c r="I1794">
        <f>IFERROR(VLOOKUP('Initial Flow'!D1794,'Code Int'!$A$1:$B$10,2,FALSE),"NULL")</f>
        <v>19</v>
      </c>
      <c r="J1794">
        <f>IFERROR(VLOOKUP('Initial Flow'!E1794,'Code Int'!$A$1:$B$10,2,FALSE),"NULL")</f>
        <v>18</v>
      </c>
      <c r="K1794" t="str">
        <f>'Initial Flow'!F1794</f>
        <v/>
      </c>
      <c r="L1794" t="str">
        <f>'Initial Flow'!G1794</f>
        <v>IDC pricing - theoretical file (D16188.SRV.GZ) [in]</v>
      </c>
      <c r="M1794" t="str">
        <f>'Initial Flow'!L1794</f>
        <v>Security Price</v>
      </c>
      <c r="N1794" t="str">
        <f>'Initial Flow'!C1794</f>
        <v>MSG005161</v>
      </c>
    </row>
    <row r="1795" spans="1:14" x14ac:dyDescent="0.2">
      <c r="A1795">
        <f>IFERROR(VLOOKUP('Initial Flow'!H1795,'Initial Data'!A$1:U$2000,21,FALSE),"NULL")</f>
        <v>61</v>
      </c>
      <c r="B1795">
        <f>IFERROR(VLOOKUP('Initial Flow'!I1795,'Initial Data'!A$1:U$2000,21,FALSE),"NULL")</f>
        <v>1380</v>
      </c>
      <c r="C1795">
        <f>IFERROR(VLOOKUP('Initial Flow'!J1795,'Initial Data'!A$1:U$2000,21,FALSE),"NULL")</f>
        <v>61</v>
      </c>
      <c r="D1795">
        <f>IFERROR(VLOOKUP('Initial Flow'!K1795,'Initial Data'!A$1:U$2000,21,FALSE),"NULL")</f>
        <v>1383</v>
      </c>
      <c r="E1795" t="str">
        <f t="shared" ref="E1795:E1858" si="84">IF($F1795="NULL",$F1795,IF($G1795="NULL",$G1795,"OK"))</f>
        <v>OK</v>
      </c>
      <c r="F1795">
        <f t="shared" ref="F1795:F1858" si="85">IF($B1795&lt;&gt;"NULL",$B1795,$A1795)</f>
        <v>1380</v>
      </c>
      <c r="G1795">
        <f t="shared" ref="G1795:G1858" si="86">IF($C1795&lt;&gt;"NULL",$C1795,$D1795)</f>
        <v>61</v>
      </c>
      <c r="H1795" t="str">
        <f>'Initial Flow'!B1795</f>
        <v>IID3392 - PublisherCBFBalanceNotification</v>
      </c>
      <c r="I1795" t="str">
        <f>IFERROR(VLOOKUP('Initial Flow'!D1795,'Code Int'!$A$1:$B$10,2,FALSE),"NULL")</f>
        <v>NULL</v>
      </c>
      <c r="J1795">
        <f>IFERROR(VLOOKUP('Initial Flow'!E1795,'Code Int'!$A$1:$B$10,2,FALSE),"NULL")</f>
        <v>16</v>
      </c>
      <c r="K1795" t="str">
        <f>'Initial Flow'!F1795</f>
        <v/>
      </c>
      <c r="L1795" t="str">
        <f>'Initial Flow'!G1795</f>
        <v/>
      </c>
      <c r="M1795" t="str">
        <f>'Initial Flow'!L1795</f>
        <v>Security Balances</v>
      </c>
      <c r="N1795" t="str">
        <f>'Initial Flow'!C1795</f>
        <v>MSG007410</v>
      </c>
    </row>
    <row r="1796" spans="1:14" x14ac:dyDescent="0.2">
      <c r="A1796">
        <f>IFERROR(VLOOKUP('Initial Flow'!H1796,'Initial Data'!A$1:U$2000,21,FALSE),"NULL")</f>
        <v>32</v>
      </c>
      <c r="B1796">
        <f>IFERROR(VLOOKUP('Initial Flow'!I1796,'Initial Data'!A$1:U$2000,21,FALSE),"NULL")</f>
        <v>1379</v>
      </c>
      <c r="C1796">
        <f>IFERROR(VLOOKUP('Initial Flow'!J1796,'Initial Data'!A$1:U$2000,21,FALSE),"NULL")</f>
        <v>32</v>
      </c>
      <c r="D1796">
        <f>IFERROR(VLOOKUP('Initial Flow'!K1796,'Initial Data'!A$1:U$2000,21,FALSE),"NULL")</f>
        <v>1435</v>
      </c>
      <c r="E1796" t="str">
        <f t="shared" si="84"/>
        <v>OK</v>
      </c>
      <c r="F1796">
        <f t="shared" si="85"/>
        <v>1379</v>
      </c>
      <c r="G1796">
        <f t="shared" si="86"/>
        <v>32</v>
      </c>
      <c r="H1796" t="str">
        <f>'Initial Flow'!B1796</f>
        <v>Portlet integration in Portal</v>
      </c>
      <c r="I1796" t="str">
        <f>IFERROR(VLOOKUP('Initial Flow'!D1796,'Code Int'!$A$1:$B$10,2,FALSE),"NULL")</f>
        <v>NULL</v>
      </c>
      <c r="J1796" t="str">
        <f>IFERROR(VLOOKUP('Initial Flow'!E1796,'Code Int'!$A$1:$B$10,2,FALSE),"NULL")</f>
        <v>NULL</v>
      </c>
      <c r="K1796" t="str">
        <f>'Initial Flow'!F1796</f>
        <v/>
      </c>
      <c r="L1796" t="str">
        <f>'Initial Flow'!G1796</f>
        <v/>
      </c>
      <c r="M1796" t="str">
        <f>'Initial Flow'!L1796</f>
        <v>Portal Integration</v>
      </c>
      <c r="N1796" t="str">
        <f>'Initial Flow'!C1796</f>
        <v>MSG007815</v>
      </c>
    </row>
    <row r="1797" spans="1:14" x14ac:dyDescent="0.2">
      <c r="A1797">
        <f>IFERROR(VLOOKUP('Initial Flow'!H1797,'Initial Data'!A$1:U$2000,21,FALSE),"NULL")</f>
        <v>56</v>
      </c>
      <c r="B1797">
        <f>IFERROR(VLOOKUP('Initial Flow'!I1797,'Initial Data'!A$1:U$2000,21,FALSE),"NULL")</f>
        <v>279</v>
      </c>
      <c r="C1797">
        <f>IFERROR(VLOOKUP('Initial Flow'!J1797,'Initial Data'!A$1:U$2000,21,FALSE),"NULL")</f>
        <v>56</v>
      </c>
      <c r="D1797">
        <f>IFERROR(VLOOKUP('Initial Flow'!K1797,'Initial Data'!A$1:U$2000,21,FALSE),"NULL")</f>
        <v>259</v>
      </c>
      <c r="E1797" t="str">
        <f t="shared" si="84"/>
        <v>OK</v>
      </c>
      <c r="F1797">
        <f t="shared" si="85"/>
        <v>279</v>
      </c>
      <c r="G1797">
        <f t="shared" si="86"/>
        <v>56</v>
      </c>
      <c r="H1797" t="str">
        <f>'Initial Flow'!B1797</f>
        <v>IID1136 - DISABLE_T2_CEBM</v>
      </c>
      <c r="I1797">
        <f>IFERROR(VLOOKUP('Initial Flow'!D1797,'Code Int'!$A$1:$B$10,2,FALSE),"NULL")</f>
        <v>19</v>
      </c>
      <c r="J1797">
        <f>IFERROR(VLOOKUP('Initial Flow'!E1797,'Code Int'!$A$1:$B$10,2,FALSE),"NULL")</f>
        <v>15</v>
      </c>
      <c r="K1797" t="str">
        <f>'Initial Flow'!F1797</f>
        <v/>
      </c>
      <c r="L1797" t="str">
        <f>'Initial Flow'!G1797</f>
        <v>Issued by NCCIP thru T2_SYS sent to CrSettlementService</v>
      </c>
      <c r="M1797" t="str">
        <f>'Initial Flow'!L1797</f>
        <v>T2 Event</v>
      </c>
      <c r="N1797" t="str">
        <f>'Initial Flow'!C1797</f>
        <v>MSG005491</v>
      </c>
    </row>
    <row r="1798" spans="1:14" x14ac:dyDescent="0.2">
      <c r="A1798">
        <f>IFERROR(VLOOKUP('Initial Flow'!H1798,'Initial Data'!A$1:U$2000,21,FALSE),"NULL")</f>
        <v>21</v>
      </c>
      <c r="B1798">
        <f>IFERROR(VLOOKUP('Initial Flow'!I1798,'Initial Data'!A$1:U$2000,21,FALSE),"NULL")</f>
        <v>374</v>
      </c>
      <c r="C1798">
        <f>IFERROR(VLOOKUP('Initial Flow'!J1798,'Initial Data'!A$1:U$2000,21,FALSE),"NULL")</f>
        <v>25</v>
      </c>
      <c r="D1798">
        <f>IFERROR(VLOOKUP('Initial Flow'!K1798,'Initial Data'!A$1:U$2000,21,FALSE),"NULL")</f>
        <v>530</v>
      </c>
      <c r="E1798" t="str">
        <f t="shared" si="84"/>
        <v>OK</v>
      </c>
      <c r="F1798">
        <f t="shared" si="85"/>
        <v>374</v>
      </c>
      <c r="G1798">
        <f t="shared" si="86"/>
        <v>25</v>
      </c>
      <c r="H1798" t="str">
        <f>'Initial Flow'!B1798</f>
        <v>IID2672 - RUN_CUSTODY_NCS_ETL</v>
      </c>
      <c r="I1798">
        <f>IFERROR(VLOOKUP('Initial Flow'!D1798,'Code Int'!$A$1:$B$10,2,FALSE),"NULL")</f>
        <v>19</v>
      </c>
      <c r="J1798">
        <f>IFERROR(VLOOKUP('Initial Flow'!E1798,'Code Int'!$A$1:$B$10,2,FALSE),"NULL")</f>
        <v>16</v>
      </c>
      <c r="K1798" t="str">
        <f>'Initial Flow'!F1798</f>
        <v/>
      </c>
      <c r="L1798" t="str">
        <f>'Initial Flow'!G1798</f>
        <v/>
      </c>
      <c r="M1798" t="str">
        <f>'Initial Flow'!L1798</f>
        <v>Custody Event</v>
      </c>
      <c r="N1798" t="str">
        <f>'Initial Flow'!C1798</f>
        <v>MSG006633</v>
      </c>
    </row>
    <row r="1799" spans="1:14" x14ac:dyDescent="0.2">
      <c r="A1799">
        <f>IFERROR(VLOOKUP('Initial Flow'!H1799,'Initial Data'!A$1:U$2000,21,FALSE),"NULL")</f>
        <v>33</v>
      </c>
      <c r="B1799">
        <f>IFERROR(VLOOKUP('Initial Flow'!I1799,'Initial Data'!A$1:U$2000,21,FALSE),"NULL")</f>
        <v>721</v>
      </c>
      <c r="C1799">
        <f>IFERROR(VLOOKUP('Initial Flow'!J1799,'Initial Data'!A$1:U$2000,21,FALSE),"NULL")</f>
        <v>23</v>
      </c>
      <c r="D1799">
        <f>IFERROR(VLOOKUP('Initial Flow'!K1799,'Initial Data'!A$1:U$2000,21,FALSE),"NULL")</f>
        <v>995</v>
      </c>
      <c r="E1799" t="str">
        <f t="shared" si="84"/>
        <v>OK</v>
      </c>
      <c r="F1799">
        <f t="shared" si="85"/>
        <v>721</v>
      </c>
      <c r="G1799">
        <f t="shared" si="86"/>
        <v>23</v>
      </c>
      <c r="H1799" t="str">
        <f>'Initial Flow'!B1799</f>
        <v>IID1282 - HUB_IN_COLLAT_IBERCLEAR</v>
      </c>
      <c r="I1799">
        <f>IFERROR(VLOOKUP('Initial Flow'!D1799,'Code Int'!$A$1:$B$10,2,FALSE),"NULL")</f>
        <v>19</v>
      </c>
      <c r="J1799">
        <f>IFERROR(VLOOKUP('Initial Flow'!E1799,'Code Int'!$A$1:$B$10,2,FALSE),"NULL")</f>
        <v>16</v>
      </c>
      <c r="K1799" t="str">
        <f>'Initial Flow'!F1799</f>
        <v/>
      </c>
      <c r="L1799" t="str">
        <f>'Initial Flow'!G1799</f>
        <v>HUB service for transformation and routing of messages from IBERCLEAR to CMAX</v>
      </c>
      <c r="M1799" t="str">
        <f>'Initial Flow'!L1799</f>
        <v>Collateral</v>
      </c>
      <c r="N1799" t="str">
        <f>'Initial Flow'!C1799</f>
        <v>MSG005596</v>
      </c>
    </row>
    <row r="1800" spans="1:14" x14ac:dyDescent="0.2">
      <c r="A1800">
        <f>IFERROR(VLOOKUP('Initial Flow'!H1800,'Initial Data'!A$1:U$2000,21,FALSE),"NULL")</f>
        <v>56</v>
      </c>
      <c r="B1800">
        <f>IFERROR(VLOOKUP('Initial Flow'!I1800,'Initial Data'!A$1:U$2000,21,FALSE),"NULL")</f>
        <v>1100</v>
      </c>
      <c r="C1800">
        <f>IFERROR(VLOOKUP('Initial Flow'!J1800,'Initial Data'!A$1:U$2000,21,FALSE),"NULL")</f>
        <v>22</v>
      </c>
      <c r="D1800">
        <f>IFERROR(VLOOKUP('Initial Flow'!K1800,'Initial Data'!A$1:U$2000,21,FALSE),"NULL")</f>
        <v>403</v>
      </c>
      <c r="E1800" t="str">
        <f t="shared" si="84"/>
        <v>OK</v>
      </c>
      <c r="F1800">
        <f t="shared" si="85"/>
        <v>1100</v>
      </c>
      <c r="G1800">
        <f t="shared" si="86"/>
        <v>22</v>
      </c>
      <c r="H1800" t="str">
        <f>'Initial Flow'!B1800</f>
        <v>IID941 - D.WAIT_CS_DTP_BOX_COMPLETED_COCP_DSRV</v>
      </c>
      <c r="I1800">
        <f>IFERROR(VLOOKUP('Initial Flow'!D1800,'Code Int'!$A$1:$B$10,2,FALSE),"NULL")</f>
        <v>19</v>
      </c>
      <c r="J1800">
        <f>IFERROR(VLOOKUP('Initial Flow'!E1800,'Code Int'!$A$1:$B$10,2,FALSE),"NULL")</f>
        <v>17</v>
      </c>
      <c r="K1800" t="str">
        <f>'Initial Flow'!F1800</f>
        <v/>
      </c>
      <c r="L1800" t="str">
        <f>'Initial Flow'!G1800</f>
        <v/>
      </c>
      <c r="M1800" t="str">
        <f>'Initial Flow'!L1800</f>
        <v>Position</v>
      </c>
      <c r="N1800" t="str">
        <f>'Initial Flow'!C1800</f>
        <v>MSG005413</v>
      </c>
    </row>
    <row r="1801" spans="1:14" x14ac:dyDescent="0.2">
      <c r="A1801">
        <f>IFERROR(VLOOKUP('Initial Flow'!H1801,'Initial Data'!A$1:U$2000,21,FALSE),"NULL")</f>
        <v>104</v>
      </c>
      <c r="B1801">
        <f>IFERROR(VLOOKUP('Initial Flow'!I1801,'Initial Data'!A$1:U$2000,21,FALSE),"NULL")</f>
        <v>1442</v>
      </c>
      <c r="C1801">
        <f>IFERROR(VLOOKUP('Initial Flow'!J1801,'Initial Data'!A$1:U$2000,21,FALSE),"NULL")</f>
        <v>106</v>
      </c>
      <c r="D1801">
        <f>IFERROR(VLOOKUP('Initial Flow'!K1801,'Initial Data'!A$1:U$2000,21,FALSE),"NULL")</f>
        <v>1460</v>
      </c>
      <c r="E1801" t="str">
        <f t="shared" si="84"/>
        <v>OK</v>
      </c>
      <c r="F1801">
        <f t="shared" si="85"/>
        <v>1442</v>
      </c>
      <c r="G1801">
        <f t="shared" si="86"/>
        <v>106</v>
      </c>
      <c r="H1801" t="str">
        <f>'Initial Flow'!B1801</f>
        <v>IID3170 - CORONA_WMB_OPENING_BALANCE</v>
      </c>
      <c r="I1801">
        <f>IFERROR(VLOOKUP('Initial Flow'!D1801,'Code Int'!$A$1:$B$10,2,FALSE),"NULL")</f>
        <v>19</v>
      </c>
      <c r="J1801">
        <f>IFERROR(VLOOKUP('Initial Flow'!E1801,'Code Int'!$A$1:$B$10,2,FALSE),"NULL")</f>
        <v>18</v>
      </c>
      <c r="K1801" t="str">
        <f>'Initial Flow'!F1801</f>
        <v/>
      </c>
      <c r="L1801" t="str">
        <f>'Initial Flow'!G1801</f>
        <v>Opening balance</v>
      </c>
      <c r="M1801" t="str">
        <f>'Initial Flow'!L1801</f>
        <v>Position</v>
      </c>
      <c r="N1801" t="str">
        <f>'Initial Flow'!C1801</f>
        <v>MSG007124</v>
      </c>
    </row>
    <row r="1802" spans="1:14" x14ac:dyDescent="0.2">
      <c r="A1802">
        <f>IFERROR(VLOOKUP('Initial Flow'!H1802,'Initial Data'!A$1:U$2000,21,FALSE),"NULL")</f>
        <v>100</v>
      </c>
      <c r="B1802">
        <f>IFERROR(VLOOKUP('Initial Flow'!I1802,'Initial Data'!A$1:U$2000,21,FALSE),"NULL")</f>
        <v>1196</v>
      </c>
      <c r="C1802">
        <f>IFERROR(VLOOKUP('Initial Flow'!J1802,'Initial Data'!A$1:U$2000,21,FALSE),"NULL")</f>
        <v>29</v>
      </c>
      <c r="D1802">
        <f>IFERROR(VLOOKUP('Initial Flow'!K1802,'Initial Data'!A$1:U$2000,21,FALSE),"NULL")</f>
        <v>1160</v>
      </c>
      <c r="E1802" t="str">
        <f t="shared" si="84"/>
        <v>OK</v>
      </c>
      <c r="F1802">
        <f t="shared" si="85"/>
        <v>1196</v>
      </c>
      <c r="G1802">
        <f t="shared" si="86"/>
        <v>29</v>
      </c>
      <c r="H1802" t="str">
        <f>'Initial Flow'!B1802</f>
        <v>IID3154 - CCS_SAP_BILLING</v>
      </c>
      <c r="I1802">
        <f>IFERROR(VLOOKUP('Initial Flow'!D1802,'Code Int'!$A$1:$B$10,2,FALSE),"NULL")</f>
        <v>19</v>
      </c>
      <c r="J1802">
        <f>IFERROR(VLOOKUP('Initial Flow'!E1802,'Code Int'!$A$1:$B$10,2,FALSE),"NULL")</f>
        <v>16</v>
      </c>
      <c r="K1802" t="str">
        <f>'Initial Flow'!F1802</f>
        <v/>
      </c>
      <c r="L1802" t="str">
        <f>'Initial Flow'!G1802</f>
        <v>File transfer and OAQ notification to process Billing file (Funds / Holdings)</v>
      </c>
      <c r="M1802" t="str">
        <f>'Initial Flow'!L1802</f>
        <v>Billing</v>
      </c>
      <c r="N1802" t="str">
        <f>'Initial Flow'!C1802</f>
        <v>MSG007108</v>
      </c>
    </row>
    <row r="1803" spans="1:14" x14ac:dyDescent="0.2">
      <c r="A1803">
        <f>IFERROR(VLOOKUP('Initial Flow'!H1803,'Initial Data'!A$1:U$2000,21,FALSE),"NULL")</f>
        <v>39</v>
      </c>
      <c r="B1803">
        <f>IFERROR(VLOOKUP('Initial Flow'!I1803,'Initial Data'!A$1:U$2000,21,FALSE),"NULL")</f>
        <v>1082</v>
      </c>
      <c r="C1803">
        <f>IFERROR(VLOOKUP('Initial Flow'!J1803,'Initial Data'!A$1:U$2000,21,FALSE),"NULL")</f>
        <v>73</v>
      </c>
      <c r="D1803">
        <f>IFERROR(VLOOKUP('Initial Flow'!K1803,'Initial Data'!A$1:U$2000,21,FALSE),"NULL")</f>
        <v>280</v>
      </c>
      <c r="E1803" t="str">
        <f t="shared" si="84"/>
        <v>OK</v>
      </c>
      <c r="F1803">
        <f t="shared" si="85"/>
        <v>1082</v>
      </c>
      <c r="G1803">
        <f t="shared" si="86"/>
        <v>73</v>
      </c>
      <c r="H1803" t="str">
        <f>'Initial Flow'!B1803</f>
        <v>IID2456 - RdseCashInsStatusNotification</v>
      </c>
      <c r="I1803">
        <f>IFERROR(VLOOKUP('Initial Flow'!D1803,'Code Int'!$A$1:$B$10,2,FALSE),"NULL")</f>
        <v>19</v>
      </c>
      <c r="J1803">
        <f>IFERROR(VLOOKUP('Initial Flow'!E1803,'Code Int'!$A$1:$B$10,2,FALSE),"NULL")</f>
        <v>16</v>
      </c>
      <c r="K1803" t="str">
        <f>'Initial Flow'!F1803</f>
        <v/>
      </c>
      <c r="L1803" t="str">
        <f>'Initial Flow'!G1803</f>
        <v>Notification of instruction creation / modifications</v>
      </c>
      <c r="M1803" t="str">
        <f>'Initial Flow'!L1803</f>
        <v>Cash Instruction</v>
      </c>
      <c r="N1803" t="str">
        <f>'Initial Flow'!C1803</f>
        <v>MSG006494</v>
      </c>
    </row>
    <row r="1804" spans="1:14" x14ac:dyDescent="0.2">
      <c r="A1804">
        <f>IFERROR(VLOOKUP('Initial Flow'!H1804,'Initial Data'!A$1:U$2000,21,FALSE),"NULL")</f>
        <v>56</v>
      </c>
      <c r="B1804">
        <f>IFERROR(VLOOKUP('Initial Flow'!I1804,'Initial Data'!A$1:U$2000,21,FALSE),"NULL")</f>
        <v>303</v>
      </c>
      <c r="C1804">
        <f>IFERROR(VLOOKUP('Initial Flow'!J1804,'Initial Data'!A$1:U$2000,21,FALSE),"NULL")</f>
        <v>56</v>
      </c>
      <c r="D1804">
        <f>IFERROR(VLOOKUP('Initial Flow'!K1804,'Initial Data'!A$1:U$2000,21,FALSE),"NULL")</f>
        <v>295</v>
      </c>
      <c r="E1804" t="str">
        <f t="shared" si="84"/>
        <v>OK</v>
      </c>
      <c r="F1804">
        <f t="shared" si="85"/>
        <v>303</v>
      </c>
      <c r="G1804">
        <f t="shared" si="86"/>
        <v>56</v>
      </c>
      <c r="H1804" t="str">
        <f>'Initial Flow'!B1804</f>
        <v>IID2973 - TegTime</v>
      </c>
      <c r="I1804">
        <f>IFERROR(VLOOKUP('Initial Flow'!D1804,'Code Int'!$A$1:$B$10,2,FALSE),"NULL")</f>
        <v>19</v>
      </c>
      <c r="J1804">
        <f>IFERROR(VLOOKUP('Initial Flow'!E1804,'Code Int'!$A$1:$B$10,2,FALSE),"NULL")</f>
        <v>15</v>
      </c>
      <c r="K1804" t="str">
        <f>'Initial Flow'!F1804</f>
        <v/>
      </c>
      <c r="L1804" t="str">
        <f>'Initial Flow'!G1804</f>
        <v>Issued by TEG Clock Sent to TEG Backend - The TEG controller receives a time message</v>
      </c>
      <c r="M1804" t="str">
        <f>'Initial Flow'!L1804</f>
        <v>Settlement Request</v>
      </c>
      <c r="N1804" t="str">
        <f>'Initial Flow'!C1804</f>
        <v>MSG006849</v>
      </c>
    </row>
    <row r="1805" spans="1:14" x14ac:dyDescent="0.2">
      <c r="A1805">
        <f>IFERROR(VLOOKUP('Initial Flow'!H1805,'Initial Data'!A$1:U$2000,21,FALSE),"NULL")</f>
        <v>19</v>
      </c>
      <c r="B1805">
        <f>IFERROR(VLOOKUP('Initial Flow'!I1805,'Initial Data'!A$1:U$2000,21,FALSE),"NULL")</f>
        <v>1142</v>
      </c>
      <c r="C1805">
        <f>IFERROR(VLOOKUP('Initial Flow'!J1805,'Initial Data'!A$1:U$2000,21,FALSE),"NULL")</f>
        <v>22</v>
      </c>
      <c r="D1805">
        <f>IFERROR(VLOOKUP('Initial Flow'!K1805,'Initial Data'!A$1:U$2000,21,FALSE),"NULL")</f>
        <v>403</v>
      </c>
      <c r="E1805" t="str">
        <f t="shared" si="84"/>
        <v>OK</v>
      </c>
      <c r="F1805">
        <f t="shared" si="85"/>
        <v>1142</v>
      </c>
      <c r="G1805">
        <f t="shared" si="86"/>
        <v>22</v>
      </c>
      <c r="H1805" t="str">
        <f>'Initial Flow'!B1805</f>
        <v>IID871 - curranddepositoryn002</v>
      </c>
      <c r="I1805">
        <f>IFERROR(VLOOKUP('Initial Flow'!D1805,'Code Int'!$A$1:$B$10,2,FALSE),"NULL")</f>
        <v>19</v>
      </c>
      <c r="J1805">
        <f>IFERROR(VLOOKUP('Initial Flow'!E1805,'Code Int'!$A$1:$B$10,2,FALSE),"NULL")</f>
        <v>17</v>
      </c>
      <c r="K1805" t="str">
        <f>'Initial Flow'!F1805</f>
        <v/>
      </c>
      <c r="L1805" t="str">
        <f>'Initial Flow'!G1805</f>
        <v>N002 - Currencies Depository</v>
      </c>
      <c r="M1805" t="str">
        <f>'Initial Flow'!L1805</f>
        <v>Depository</v>
      </c>
      <c r="N1805" t="str">
        <f>'Initial Flow'!C1805</f>
        <v>MSG005375</v>
      </c>
    </row>
    <row r="1806" spans="1:14" x14ac:dyDescent="0.2">
      <c r="A1806">
        <f>IFERROR(VLOOKUP('Initial Flow'!H1806,'Initial Data'!A$1:U$2000,21,FALSE),"NULL")</f>
        <v>33</v>
      </c>
      <c r="B1806">
        <f>IFERROR(VLOOKUP('Initial Flow'!I1806,'Initial Data'!A$1:U$2000,21,FALSE),"NULL")</f>
        <v>721</v>
      </c>
      <c r="C1806">
        <f>IFERROR(VLOOKUP('Initial Flow'!J1806,'Initial Data'!A$1:U$2000,21,FALSE),"NULL")</f>
        <v>59</v>
      </c>
      <c r="D1806">
        <f>IFERROR(VLOOKUP('Initial Flow'!K1806,'Initial Data'!A$1:U$2000,21,FALSE),"NULL")</f>
        <v>474</v>
      </c>
      <c r="E1806" t="str">
        <f t="shared" si="84"/>
        <v>OK</v>
      </c>
      <c r="F1806">
        <f t="shared" si="85"/>
        <v>721</v>
      </c>
      <c r="G1806">
        <f t="shared" si="86"/>
        <v>59</v>
      </c>
      <c r="H1806" t="str">
        <f>'Initial Flow'!B1806</f>
        <v>IID890 - CUSTOMERFX_RATE_RESP</v>
      </c>
      <c r="I1806">
        <f>IFERROR(VLOOKUP('Initial Flow'!D1806,'Code Int'!$A$1:$B$10,2,FALSE),"NULL")</f>
        <v>19</v>
      </c>
      <c r="J1806">
        <f>IFERROR(VLOOKUP('Initial Flow'!E1806,'Code Int'!$A$1:$B$10,2,FALSE),"NULL")</f>
        <v>15</v>
      </c>
      <c r="K1806" t="str">
        <f>'Initial Flow'!F1806</f>
        <v/>
      </c>
      <c r="L1806" t="str">
        <f>'Initial Flow'!G1806</f>
        <v>FX rates response - interface to CustomerFX application [ER296645]</v>
      </c>
      <c r="M1806" t="str">
        <f>'Initial Flow'!L1806</f>
        <v>Foreign Exchange Rate</v>
      </c>
      <c r="N1806" t="str">
        <f>'Initial Flow'!C1806</f>
        <v>MSG005392</v>
      </c>
    </row>
    <row r="1807" spans="1:14" x14ac:dyDescent="0.2">
      <c r="A1807">
        <f>IFERROR(VLOOKUP('Initial Flow'!H1807,'Initial Data'!A$1:U$2000,21,FALSE),"NULL")</f>
        <v>21</v>
      </c>
      <c r="B1807">
        <f>IFERROR(VLOOKUP('Initial Flow'!I1807,'Initial Data'!A$1:U$2000,21,FALSE),"NULL")</f>
        <v>553</v>
      </c>
      <c r="C1807">
        <f>IFERROR(VLOOKUP('Initial Flow'!J1807,'Initial Data'!A$1:U$2000,21,FALSE),"NULL")</f>
        <v>21</v>
      </c>
      <c r="D1807">
        <f>IFERROR(VLOOKUP('Initial Flow'!K1807,'Initial Data'!A$1:U$2000,21,FALSE),"NULL")</f>
        <v>413</v>
      </c>
      <c r="E1807" t="str">
        <f t="shared" si="84"/>
        <v>OK</v>
      </c>
      <c r="F1807">
        <f t="shared" si="85"/>
        <v>553</v>
      </c>
      <c r="G1807">
        <f t="shared" si="86"/>
        <v>21</v>
      </c>
      <c r="H1807" t="str">
        <f>'Initial Flow'!B1807</f>
        <v xml:space="preserve">Market Claim Creation </v>
      </c>
      <c r="I1807">
        <f>IFERROR(VLOOKUP('Initial Flow'!D1807,'Code Int'!$A$1:$B$10,2,FALSE),"NULL")</f>
        <v>19</v>
      </c>
      <c r="J1807">
        <f>IFERROR(VLOOKUP('Initial Flow'!E1807,'Code Int'!$A$1:$B$10,2,FALSE),"NULL")</f>
        <v>18</v>
      </c>
      <c r="K1807" t="str">
        <f>'Initial Flow'!F1807</f>
        <v/>
      </c>
      <c r="L1807" t="str">
        <f>'Initial Flow'!G1807</f>
        <v>MIM - Market Claims</v>
      </c>
      <c r="M1807" t="str">
        <f>'Initial Flow'!L1807</f>
        <v>Market Claim</v>
      </c>
      <c r="N1807" t="str">
        <f>'Initial Flow'!C1807</f>
        <v>MSG007513</v>
      </c>
    </row>
    <row r="1808" spans="1:14" x14ac:dyDescent="0.2">
      <c r="A1808">
        <f>IFERROR(VLOOKUP('Initial Flow'!H1808,'Initial Data'!A$1:U$2000,21,FALSE),"NULL")</f>
        <v>50</v>
      </c>
      <c r="B1808">
        <f>IFERROR(VLOOKUP('Initial Flow'!I1808,'Initial Data'!A$1:U$2000,21,FALSE),"NULL")</f>
        <v>617</v>
      </c>
      <c r="C1808">
        <f>IFERROR(VLOOKUP('Initial Flow'!J1808,'Initial Data'!A$1:U$2000,21,FALSE),"NULL")</f>
        <v>50</v>
      </c>
      <c r="D1808">
        <f>IFERROR(VLOOKUP('Initial Flow'!K1808,'Initial Data'!A$1:U$2000,21,FALSE),"NULL")</f>
        <v>1206</v>
      </c>
      <c r="E1808" t="str">
        <f t="shared" si="84"/>
        <v>OK</v>
      </c>
      <c r="F1808">
        <f t="shared" si="85"/>
        <v>617</v>
      </c>
      <c r="G1808">
        <f t="shared" si="86"/>
        <v>50</v>
      </c>
      <c r="H1808" t="str">
        <f>'Initial Flow'!B1808</f>
        <v>IID3210 - TXN_SCAN_CBF_FEEDBACK_MANUAL</v>
      </c>
      <c r="I1808">
        <f>IFERROR(VLOOKUP('Initial Flow'!D1808,'Code Int'!$A$1:$B$10,2,FALSE),"NULL")</f>
        <v>19</v>
      </c>
      <c r="J1808">
        <f>IFERROR(VLOOKUP('Initial Flow'!E1808,'Code Int'!$A$1:$B$10,2,FALSE),"NULL")</f>
        <v>16</v>
      </c>
      <c r="K1808" t="str">
        <f>'Initial Flow'!F1808</f>
        <v/>
      </c>
      <c r="L1808" t="str">
        <f>'Initial Flow'!G1808</f>
        <v/>
      </c>
      <c r="M1808" t="str">
        <f>'Initial Flow'!L1808</f>
        <v>Security Instruction</v>
      </c>
      <c r="N1808" t="str">
        <f>'Initial Flow'!C1808</f>
        <v>MSG007178</v>
      </c>
    </row>
    <row r="1809" spans="1:14" x14ac:dyDescent="0.2">
      <c r="A1809">
        <f>IFERROR(VLOOKUP('Initial Flow'!H1809,'Initial Data'!A$1:U$2000,21,FALSE),"NULL")</f>
        <v>33</v>
      </c>
      <c r="B1809">
        <f>IFERROR(VLOOKUP('Initial Flow'!I1809,'Initial Data'!A$1:U$2000,21,FALSE),"NULL")</f>
        <v>849</v>
      </c>
      <c r="C1809">
        <f>IFERROR(VLOOKUP('Initial Flow'!J1809,'Initial Data'!A$1:U$2000,21,FALSE),"NULL")</f>
        <v>33</v>
      </c>
      <c r="D1809">
        <f>IFERROR(VLOOKUP('Initial Flow'!K1809,'Initial Data'!A$1:U$2000,21,FALSE),"NULL")</f>
        <v>809</v>
      </c>
      <c r="E1809" t="str">
        <f t="shared" si="84"/>
        <v>OK</v>
      </c>
      <c r="F1809">
        <f t="shared" si="85"/>
        <v>849</v>
      </c>
      <c r="G1809">
        <f t="shared" si="86"/>
        <v>33</v>
      </c>
      <c r="H1809" t="str">
        <f>'Initial Flow'!B1809</f>
        <v>IID1415 - HUB_OAQInterface_CREST</v>
      </c>
      <c r="I1809">
        <f>IFERROR(VLOOKUP('Initial Flow'!D1809,'Code Int'!$A$1:$B$10,2,FALSE),"NULL")</f>
        <v>19</v>
      </c>
      <c r="J1809">
        <f>IFERROR(VLOOKUP('Initial Flow'!E1809,'Code Int'!$A$1:$B$10,2,FALSE),"NULL")</f>
        <v>18</v>
      </c>
      <c r="K1809" t="str">
        <f>'Initial Flow'!F1809</f>
        <v/>
      </c>
      <c r="L1809" t="str">
        <f>'Initial Flow'!G1809</f>
        <v>Processing ourbound files from HUB to CREST</v>
      </c>
      <c r="M1809" t="str">
        <f>'Initial Flow'!L1809</f>
        <v>Report</v>
      </c>
      <c r="N1809" t="str">
        <f>'Initial Flow'!C1809</f>
        <v>MSG005693</v>
      </c>
    </row>
    <row r="1810" spans="1:14" x14ac:dyDescent="0.2">
      <c r="A1810">
        <f>IFERROR(VLOOKUP('Initial Flow'!H1810,'Initial Data'!A$1:U$2000,21,FALSE),"NULL")</f>
        <v>56</v>
      </c>
      <c r="B1810">
        <f>IFERROR(VLOOKUP('Initial Flow'!I1810,'Initial Data'!A$1:U$2000,21,FALSE),"NULL")</f>
        <v>1100</v>
      </c>
      <c r="C1810">
        <f>IFERROR(VLOOKUP('Initial Flow'!J1810,'Initial Data'!A$1:U$2000,21,FALSE),"NULL")</f>
        <v>56</v>
      </c>
      <c r="D1810">
        <f>IFERROR(VLOOKUP('Initial Flow'!K1810,'Initial Data'!A$1:U$2000,21,FALSE),"NULL")</f>
        <v>267</v>
      </c>
      <c r="E1810" t="str">
        <f t="shared" si="84"/>
        <v>OK</v>
      </c>
      <c r="F1810">
        <f t="shared" si="85"/>
        <v>1100</v>
      </c>
      <c r="G1810">
        <f t="shared" si="86"/>
        <v>56</v>
      </c>
      <c r="H1810" t="str">
        <f>'Initial Flow'!B1810</f>
        <v>IID742 - CollMgrSettlementConfirm</v>
      </c>
      <c r="I1810">
        <f>IFERROR(VLOOKUP('Initial Flow'!D1810,'Code Int'!$A$1:$B$10,2,FALSE),"NULL")</f>
        <v>19</v>
      </c>
      <c r="J1810">
        <f>IFERROR(VLOOKUP('Initial Flow'!E1810,'Code Int'!$A$1:$B$10,2,FALSE),"NULL")</f>
        <v>15</v>
      </c>
      <c r="K1810" t="str">
        <f>'Initial Flow'!F1810</f>
        <v/>
      </c>
      <c r="L1810" t="str">
        <f>'Initial Flow'!G1810</f>
        <v>Control message to CrStreetCollMgrService: instructs it to forward to CmaX settlement-related messages that it has put on hold during the execution of a settlement batch.</v>
      </c>
      <c r="M1810" t="str">
        <f>'Initial Flow'!L1810</f>
        <v>Lending Collateralisation Request</v>
      </c>
      <c r="N1810" t="str">
        <f>'Initial Flow'!C1810</f>
        <v>MSG005267</v>
      </c>
    </row>
    <row r="1811" spans="1:14" x14ac:dyDescent="0.2">
      <c r="A1811">
        <f>IFERROR(VLOOKUP('Initial Flow'!H1811,'Initial Data'!A$1:U$2000,21,FALSE),"NULL")</f>
        <v>103</v>
      </c>
      <c r="B1811">
        <f>IFERROR(VLOOKUP('Initial Flow'!I1811,'Initial Data'!A$1:U$2000,21,FALSE),"NULL")</f>
        <v>1472</v>
      </c>
      <c r="C1811">
        <f>IFERROR(VLOOKUP('Initial Flow'!J1811,'Initial Data'!A$1:U$2000,21,FALSE),"NULL")</f>
        <v>100</v>
      </c>
      <c r="D1811">
        <f>IFERROR(VLOOKUP('Initial Flow'!K1811,'Initial Data'!A$1:U$2000,21,FALSE),"NULL")</f>
        <v>1180</v>
      </c>
      <c r="E1811" t="str">
        <f t="shared" si="84"/>
        <v>OK</v>
      </c>
      <c r="F1811">
        <f t="shared" si="85"/>
        <v>1472</v>
      </c>
      <c r="G1811">
        <f t="shared" si="86"/>
        <v>100</v>
      </c>
      <c r="H1811" t="str">
        <f>'Initial Flow'!B1811</f>
        <v>IID3199 - CFN_CCS_ORDER_SYNCHRONISATION</v>
      </c>
      <c r="I1811">
        <f>IFERROR(VLOOKUP('Initial Flow'!D1811,'Code Int'!$A$1:$B$10,2,FALSE),"NULL")</f>
        <v>19</v>
      </c>
      <c r="J1811">
        <f>IFERROR(VLOOKUP('Initial Flow'!E1811,'Code Int'!$A$1:$B$10,2,FALSE),"NULL")</f>
        <v>18</v>
      </c>
      <c r="K1811" t="str">
        <f>'Initial Flow'!F1811</f>
        <v/>
      </c>
      <c r="L1811" t="str">
        <f>'Initial Flow'!G1811</f>
        <v/>
      </c>
      <c r="M1811" t="str">
        <f>'Initial Flow'!L1811</f>
        <v>Order Routing</v>
      </c>
      <c r="N1811" t="str">
        <f>'Initial Flow'!C1811</f>
        <v>MSG007153</v>
      </c>
    </row>
    <row r="1812" spans="1:14" x14ac:dyDescent="0.2">
      <c r="A1812">
        <f>IFERROR(VLOOKUP('Initial Flow'!H1812,'Initial Data'!A$1:U$2000,21,FALSE),"NULL")</f>
        <v>33</v>
      </c>
      <c r="B1812">
        <f>IFERROR(VLOOKUP('Initial Flow'!I1812,'Initial Data'!A$1:U$2000,21,FALSE),"NULL")</f>
        <v>849</v>
      </c>
      <c r="C1812">
        <f>IFERROR(VLOOKUP('Initial Flow'!J1812,'Initial Data'!A$1:U$2000,21,FALSE),"NULL")</f>
        <v>33</v>
      </c>
      <c r="D1812">
        <f>IFERROR(VLOOKUP('Initial Flow'!K1812,'Initial Data'!A$1:U$2000,21,FALSE),"NULL")</f>
        <v>809</v>
      </c>
      <c r="E1812" t="str">
        <f t="shared" si="84"/>
        <v>OK</v>
      </c>
      <c r="F1812">
        <f t="shared" si="85"/>
        <v>849</v>
      </c>
      <c r="G1812">
        <f t="shared" si="86"/>
        <v>33</v>
      </c>
      <c r="H1812" t="str">
        <f>'Initial Flow'!B1812</f>
        <v>IID1415 - HUB_OAQInterface_CREST</v>
      </c>
      <c r="I1812">
        <f>IFERROR(VLOOKUP('Initial Flow'!D1812,'Code Int'!$A$1:$B$10,2,FALSE),"NULL")</f>
        <v>19</v>
      </c>
      <c r="J1812">
        <f>IFERROR(VLOOKUP('Initial Flow'!E1812,'Code Int'!$A$1:$B$10,2,FALSE),"NULL")</f>
        <v>18</v>
      </c>
      <c r="K1812" t="str">
        <f>'Initial Flow'!F1812</f>
        <v/>
      </c>
      <c r="L1812" t="str">
        <f>'Initial Flow'!G1812</f>
        <v>Processing ourbound files from HUB to CREST</v>
      </c>
      <c r="M1812" t="str">
        <f>'Initial Flow'!L1812</f>
        <v>Security Instruction</v>
      </c>
      <c r="N1812" t="str">
        <f>'Initial Flow'!C1812</f>
        <v>MSG005693</v>
      </c>
    </row>
    <row r="1813" spans="1:14" x14ac:dyDescent="0.2">
      <c r="A1813">
        <f>IFERROR(VLOOKUP('Initial Flow'!H1813,'Initial Data'!A$1:U$2000,21,FALSE),"NULL")</f>
        <v>33</v>
      </c>
      <c r="B1813">
        <f>IFERROR(VLOOKUP('Initial Flow'!I1813,'Initial Data'!A$1:U$2000,21,FALSE),"NULL")</f>
        <v>717</v>
      </c>
      <c r="C1813">
        <f>IFERROR(VLOOKUP('Initial Flow'!J1813,'Initial Data'!A$1:U$2000,21,FALSE),"NULL")</f>
        <v>23</v>
      </c>
      <c r="D1813">
        <f>IFERROR(VLOOKUP('Initial Flow'!K1813,'Initial Data'!A$1:U$2000,21,FALSE),"NULL")</f>
        <v>885</v>
      </c>
      <c r="E1813" t="str">
        <f t="shared" si="84"/>
        <v>OK</v>
      </c>
      <c r="F1813">
        <f t="shared" si="85"/>
        <v>717</v>
      </c>
      <c r="G1813">
        <f t="shared" si="86"/>
        <v>23</v>
      </c>
      <c r="H1813" t="str">
        <f>'Initial Flow'!B1813</f>
        <v>IID1393 - HUB_IN_SEC_MT535_CD</v>
      </c>
      <c r="I1813">
        <f>IFERROR(VLOOKUP('Initial Flow'!D1813,'Code Int'!$A$1:$B$10,2,FALSE),"NULL")</f>
        <v>19</v>
      </c>
      <c r="J1813">
        <f>IFERROR(VLOOKUP('Initial Flow'!E1813,'Code Int'!$A$1:$B$10,2,FALSE),"NULL")</f>
        <v>16</v>
      </c>
      <c r="K1813" t="str">
        <f>'Initial Flow'!F1813</f>
        <v/>
      </c>
      <c r="L1813" t="str">
        <f>'Initial Flow'!G1813</f>
        <v>MT535 CBF file for DDR</v>
      </c>
      <c r="M1813" t="str">
        <f>'Initial Flow'!L1813</f>
        <v>Security Instruction</v>
      </c>
      <c r="N1813" t="str">
        <f>'Initial Flow'!C1813</f>
        <v>MSG005676</v>
      </c>
    </row>
    <row r="1814" spans="1:14" x14ac:dyDescent="0.2">
      <c r="A1814">
        <f>IFERROR(VLOOKUP('Initial Flow'!H1814,'Initial Data'!A$1:U$2000,21,FALSE),"NULL")</f>
        <v>28</v>
      </c>
      <c r="B1814">
        <f>IFERROR(VLOOKUP('Initial Flow'!I1814,'Initial Data'!A$1:U$2000,21,FALSE),"NULL")</f>
        <v>204</v>
      </c>
      <c r="C1814">
        <f>IFERROR(VLOOKUP('Initial Flow'!J1814,'Initial Data'!A$1:U$2000,21,FALSE),"NULL")</f>
        <v>32</v>
      </c>
      <c r="D1814">
        <f>IFERROR(VLOOKUP('Initial Flow'!K1814,'Initial Data'!A$1:U$2000,21,FALSE),"NULL")</f>
        <v>1185</v>
      </c>
      <c r="E1814" t="str">
        <f t="shared" si="84"/>
        <v>OK</v>
      </c>
      <c r="F1814">
        <f t="shared" si="85"/>
        <v>204</v>
      </c>
      <c r="G1814">
        <f t="shared" si="86"/>
        <v>32</v>
      </c>
      <c r="H1814" t="str">
        <f>'Initial Flow'!B1814</f>
        <v>IID3354 - OSCAR_INST_REF_DATA_PUBL</v>
      </c>
      <c r="I1814" t="str">
        <f>IFERROR(VLOOKUP('Initial Flow'!D1814,'Code Int'!$A$1:$B$10,2,FALSE),"NULL")</f>
        <v>NULL</v>
      </c>
      <c r="J1814">
        <f>IFERROR(VLOOKUP('Initial Flow'!E1814,'Code Int'!$A$1:$B$10,2,FALSE),"NULL")</f>
        <v>15</v>
      </c>
      <c r="K1814" t="str">
        <f>'Initial Flow'!F1814</f>
        <v/>
      </c>
      <c r="L1814" t="str">
        <f>'Initial Flow'!G1814</f>
        <v>Notification sent to OSCAR by AMSE</v>
      </c>
      <c r="M1814" t="str">
        <f>'Initial Flow'!L1814</f>
        <v>Institution</v>
      </c>
      <c r="N1814" t="str">
        <f>'Initial Flow'!C1814</f>
        <v>MSG007748</v>
      </c>
    </row>
    <row r="1815" spans="1:14" x14ac:dyDescent="0.2">
      <c r="A1815">
        <f>IFERROR(VLOOKUP('Initial Flow'!H1815,'Initial Data'!A$1:U$2000,21,FALSE),"NULL")</f>
        <v>56</v>
      </c>
      <c r="B1815">
        <f>IFERROR(VLOOKUP('Initial Flow'!I1815,'Initial Data'!A$1:U$2000,21,FALSE),"NULL")</f>
        <v>255</v>
      </c>
      <c r="C1815">
        <f>IFERROR(VLOOKUP('Initial Flow'!J1815,'Initial Data'!A$1:U$2000,21,FALSE),"NULL")</f>
        <v>56</v>
      </c>
      <c r="D1815">
        <f>IFERROR(VLOOKUP('Initial Flow'!K1815,'Initial Data'!A$1:U$2000,21,FALSE),"NULL")</f>
        <v>1136</v>
      </c>
      <c r="E1815" t="str">
        <f t="shared" si="84"/>
        <v>OK</v>
      </c>
      <c r="F1815">
        <f t="shared" si="85"/>
        <v>255</v>
      </c>
      <c r="G1815">
        <f t="shared" si="86"/>
        <v>56</v>
      </c>
      <c r="H1815" t="str">
        <f>'Initial Flow'!B1815</f>
        <v>IID2323 - PRCRule61Request</v>
      </c>
      <c r="I1815">
        <f>IFERROR(VLOOKUP('Initial Flow'!D1815,'Code Int'!$A$1:$B$10,2,FALSE),"NULL")</f>
        <v>19</v>
      </c>
      <c r="J1815">
        <f>IFERROR(VLOOKUP('Initial Flow'!E1815,'Code Int'!$A$1:$B$10,2,FALSE),"NULL")</f>
        <v>15</v>
      </c>
      <c r="K1815" t="str">
        <f>'Initial Flow'!F1815</f>
        <v/>
      </c>
      <c r="L1815" t="str">
        <f>'Initial Flow'!G1815</f>
        <v>Execute PRC rule 61</v>
      </c>
      <c r="M1815" t="str">
        <f>'Initial Flow'!L1815</f>
        <v>Settlement Production Rules</v>
      </c>
      <c r="N1815" t="str">
        <f>'Initial Flow'!C1815</f>
        <v>MSG006401</v>
      </c>
    </row>
    <row r="1816" spans="1:14" x14ac:dyDescent="0.2">
      <c r="A1816">
        <f>IFERROR(VLOOKUP('Initial Flow'!H1816,'Initial Data'!A$1:U$2000,21,FALSE),"NULL")</f>
        <v>57</v>
      </c>
      <c r="B1816">
        <f>IFERROR(VLOOKUP('Initial Flow'!I1816,'Initial Data'!A$1:U$2000,21,FALSE),"NULL")</f>
        <v>1118</v>
      </c>
      <c r="C1816">
        <f>IFERROR(VLOOKUP('Initial Flow'!J1816,'Initial Data'!A$1:U$2000,21,FALSE),"NULL")</f>
        <v>57</v>
      </c>
      <c r="D1816">
        <f>IFERROR(VLOOKUP('Initial Flow'!K1816,'Initial Data'!A$1:U$2000,21,FALSE),"NULL")</f>
        <v>1094</v>
      </c>
      <c r="E1816" t="str">
        <f t="shared" si="84"/>
        <v>OK</v>
      </c>
      <c r="F1816">
        <f t="shared" si="85"/>
        <v>1118</v>
      </c>
      <c r="G1816">
        <f t="shared" si="86"/>
        <v>57</v>
      </c>
      <c r="H1816" t="str">
        <f>'Initial Flow'!B1816</f>
        <v>IID1121 - DDR_RECONCILIATION_ARCHIVING</v>
      </c>
      <c r="I1816">
        <f>IFERROR(VLOOKUP('Initial Flow'!D1816,'Code Int'!$A$1:$B$10,2,FALSE),"NULL")</f>
        <v>19</v>
      </c>
      <c r="J1816">
        <f>IFERROR(VLOOKUP('Initial Flow'!E1816,'Code Int'!$A$1:$B$10,2,FALSE),"NULL")</f>
        <v>18</v>
      </c>
      <c r="K1816" t="str">
        <f>'Initial Flow'!F1816</f>
        <v/>
      </c>
      <c r="L1816" t="str">
        <f>'Initial Flow'!G1816</f>
        <v>Closed reconciliations are archived</v>
      </c>
      <c r="M1816" t="str">
        <f>'Initial Flow'!L1816</f>
        <v>Reconciliation</v>
      </c>
      <c r="N1816" t="str">
        <f>'Initial Flow'!C1816</f>
        <v>MSG005477</v>
      </c>
    </row>
    <row r="1817" spans="1:14" x14ac:dyDescent="0.2">
      <c r="A1817">
        <f>IFERROR(VLOOKUP('Initial Flow'!H1817,'Initial Data'!A$1:U$2000,21,FALSE),"NULL")</f>
        <v>56</v>
      </c>
      <c r="B1817">
        <f>IFERROR(VLOOKUP('Initial Flow'!I1817,'Initial Data'!A$1:U$2000,21,FALSE),"NULL")</f>
        <v>255</v>
      </c>
      <c r="C1817">
        <f>IFERROR(VLOOKUP('Initial Flow'!J1817,'Initial Data'!A$1:U$2000,21,FALSE),"NULL")</f>
        <v>56</v>
      </c>
      <c r="D1817">
        <f>IFERROR(VLOOKUP('Initial Flow'!K1817,'Initial Data'!A$1:U$2000,21,FALSE),"NULL")</f>
        <v>1136</v>
      </c>
      <c r="E1817" t="str">
        <f t="shared" si="84"/>
        <v>OK</v>
      </c>
      <c r="F1817">
        <f t="shared" si="85"/>
        <v>255</v>
      </c>
      <c r="G1817">
        <f t="shared" si="86"/>
        <v>56</v>
      </c>
      <c r="H1817" t="str">
        <f>'Initial Flow'!B1817</f>
        <v>IID2320 - PRCRule36UpdateRequest</v>
      </c>
      <c r="I1817">
        <f>IFERROR(VLOOKUP('Initial Flow'!D1817,'Code Int'!$A$1:$B$10,2,FALSE),"NULL")</f>
        <v>19</v>
      </c>
      <c r="J1817">
        <f>IFERROR(VLOOKUP('Initial Flow'!E1817,'Code Int'!$A$1:$B$10,2,FALSE),"NULL")</f>
        <v>15</v>
      </c>
      <c r="K1817" t="str">
        <f>'Initial Flow'!F1817</f>
        <v/>
      </c>
      <c r="L1817" t="str">
        <f>'Initial Flow'!G1817</f>
        <v>Update the time window for PRC rule 36</v>
      </c>
      <c r="M1817" t="str">
        <f>'Initial Flow'!L1817</f>
        <v>Settlement Production Rules</v>
      </c>
      <c r="N1817" t="str">
        <f>'Initial Flow'!C1817</f>
        <v>MSG006398</v>
      </c>
    </row>
    <row r="1818" spans="1:14" x14ac:dyDescent="0.2">
      <c r="A1818">
        <f>IFERROR(VLOOKUP('Initial Flow'!H1818,'Initial Data'!A$1:U$2000,21,FALSE),"NULL")</f>
        <v>56</v>
      </c>
      <c r="B1818">
        <f>IFERROR(VLOOKUP('Initial Flow'!I1818,'Initial Data'!A$1:U$2000,21,FALSE),"NULL")</f>
        <v>255</v>
      </c>
      <c r="C1818">
        <f>IFERROR(VLOOKUP('Initial Flow'!J1818,'Initial Data'!A$1:U$2000,21,FALSE),"NULL")</f>
        <v>56</v>
      </c>
      <c r="D1818">
        <f>IFERROR(VLOOKUP('Initial Flow'!K1818,'Initial Data'!A$1:U$2000,21,FALSE),"NULL")</f>
        <v>1108</v>
      </c>
      <c r="E1818" t="str">
        <f t="shared" si="84"/>
        <v>OK</v>
      </c>
      <c r="F1818">
        <f t="shared" si="85"/>
        <v>255</v>
      </c>
      <c r="G1818">
        <f t="shared" si="86"/>
        <v>56</v>
      </c>
      <c r="H1818" t="str">
        <f>'Initial Flow'!B1818</f>
        <v>IID1155 - ElendReturnReject</v>
      </c>
      <c r="I1818">
        <f>IFERROR(VLOOKUP('Initial Flow'!D1818,'Code Int'!$A$1:$B$10,2,FALSE),"NULL")</f>
        <v>19</v>
      </c>
      <c r="J1818">
        <f>IFERROR(VLOOKUP('Initial Flow'!E1818,'Code Int'!$A$1:$B$10,2,FALSE),"NULL")</f>
        <v>15</v>
      </c>
      <c r="K1818" t="str">
        <f>'Initial Flow'!F1818</f>
        <v/>
      </c>
      <c r="L1818" t="str">
        <f>'Initial Flow'!G1818</f>
        <v>When a validation of the return transaction fails on STV this message will be sent to the handler with ELEND_TXN_ID and the rejection reason in the payload</v>
      </c>
      <c r="M1818" t="str">
        <f>'Initial Flow'!L1818</f>
        <v>Security Lending</v>
      </c>
      <c r="N1818" t="str">
        <f>'Initial Flow'!C1818</f>
        <v>MSG005508</v>
      </c>
    </row>
    <row r="1819" spans="1:14" x14ac:dyDescent="0.2">
      <c r="A1819">
        <f>IFERROR(VLOOKUP('Initial Flow'!H1819,'Initial Data'!A$1:U$2000,21,FALSE),"NULL")</f>
        <v>23</v>
      </c>
      <c r="B1819">
        <f>IFERROR(VLOOKUP('Initial Flow'!I1819,'Initial Data'!A$1:U$2000,21,FALSE),"NULL")</f>
        <v>913</v>
      </c>
      <c r="C1819">
        <f>IFERROR(VLOOKUP('Initial Flow'!J1819,'Initial Data'!A$1:U$2000,21,FALSE),"NULL")</f>
        <v>59</v>
      </c>
      <c r="D1819">
        <f>IFERROR(VLOOKUP('Initial Flow'!K1819,'Initial Data'!A$1:U$2000,21,FALSE),"NULL")</f>
        <v>478</v>
      </c>
      <c r="E1819" t="str">
        <f t="shared" si="84"/>
        <v>OK</v>
      </c>
      <c r="F1819">
        <f t="shared" si="85"/>
        <v>913</v>
      </c>
      <c r="G1819">
        <f t="shared" si="86"/>
        <v>59</v>
      </c>
      <c r="H1819" t="str">
        <f>'Initial Flow'!B1819</f>
        <v>IID773 - CREATE_MT291_PI2</v>
      </c>
      <c r="I1819">
        <f>IFERROR(VLOOKUP('Initial Flow'!D1819,'Code Int'!$A$1:$B$10,2,FALSE),"NULL")</f>
        <v>19</v>
      </c>
      <c r="J1819">
        <f>IFERROR(VLOOKUP('Initial Flow'!E1819,'Code Int'!$A$1:$B$10,2,FALSE),"NULL")</f>
        <v>15</v>
      </c>
      <c r="K1819" t="str">
        <f>'Initial Flow'!F1819</f>
        <v/>
      </c>
      <c r="L1819" t="str">
        <f>'Initial Flow'!G1819</f>
        <v>ISO MT291-CSB</v>
      </c>
      <c r="M1819" t="str">
        <f>'Initial Flow'!L1819</f>
        <v>MT291</v>
      </c>
      <c r="N1819" t="str">
        <f>'Initial Flow'!C1819</f>
        <v>MSG005289</v>
      </c>
    </row>
    <row r="1820" spans="1:14" x14ac:dyDescent="0.2">
      <c r="A1820">
        <f>IFERROR(VLOOKUP('Initial Flow'!H1820,'Initial Data'!A$1:U$2000,21,FALSE),"NULL")</f>
        <v>32</v>
      </c>
      <c r="B1820">
        <f>IFERROR(VLOOKUP('Initial Flow'!I1820,'Initial Data'!A$1:U$2000,21,FALSE),"NULL")</f>
        <v>1378</v>
      </c>
      <c r="C1820">
        <f>IFERROR(VLOOKUP('Initial Flow'!J1820,'Initial Data'!A$1:U$2000,21,FALSE),"NULL")</f>
        <v>32</v>
      </c>
      <c r="D1820">
        <f>IFERROR(VLOOKUP('Initial Flow'!K1820,'Initial Data'!A$1:U$2000,21,FALSE),"NULL")</f>
        <v>1479</v>
      </c>
      <c r="E1820" t="str">
        <f t="shared" si="84"/>
        <v>OK</v>
      </c>
      <c r="F1820">
        <f t="shared" si="85"/>
        <v>1378</v>
      </c>
      <c r="G1820">
        <f t="shared" si="86"/>
        <v>32</v>
      </c>
      <c r="H1820" t="str">
        <f>'Initial Flow'!B1820</f>
        <v/>
      </c>
      <c r="I1820" t="str">
        <f>IFERROR(VLOOKUP('Initial Flow'!D1820,'Code Int'!$A$1:$B$10,2,FALSE),"NULL")</f>
        <v>NULL</v>
      </c>
      <c r="J1820">
        <f>IFERROR(VLOOKUP('Initial Flow'!E1820,'Code Int'!$A$1:$B$10,2,FALSE),"NULL")</f>
        <v>15</v>
      </c>
      <c r="K1820" t="str">
        <f>'Initial Flow'!F1820</f>
        <v/>
      </c>
      <c r="L1820" t="str">
        <f>'Initial Flow'!G1820</f>
        <v/>
      </c>
      <c r="M1820" t="str">
        <f>'Initial Flow'!L1820</f>
        <v>Access Control List</v>
      </c>
      <c r="N1820" t="str">
        <f>'Initial Flow'!C1820</f>
        <v>MSG007740</v>
      </c>
    </row>
    <row r="1821" spans="1:14" x14ac:dyDescent="0.2">
      <c r="A1821">
        <f>IFERROR(VLOOKUP('Initial Flow'!H1821,'Initial Data'!A$1:U$2000,21,FALSE),"NULL")</f>
        <v>33</v>
      </c>
      <c r="B1821">
        <f>IFERROR(VLOOKUP('Initial Flow'!I1821,'Initial Data'!A$1:U$2000,21,FALSE),"NULL")</f>
        <v>721</v>
      </c>
      <c r="C1821">
        <f>IFERROR(VLOOKUP('Initial Flow'!J1821,'Initial Data'!A$1:U$2000,21,FALSE),"NULL")</f>
        <v>58</v>
      </c>
      <c r="D1821">
        <f>IFERROR(VLOOKUP('Initial Flow'!K1821,'Initial Data'!A$1:U$2000,21,FALSE),"NULL")</f>
        <v>442</v>
      </c>
      <c r="E1821" t="str">
        <f t="shared" si="84"/>
        <v>OK</v>
      </c>
      <c r="F1821">
        <f t="shared" si="85"/>
        <v>721</v>
      </c>
      <c r="G1821">
        <f t="shared" si="86"/>
        <v>58</v>
      </c>
      <c r="H1821" t="str">
        <f>'Initial Flow'!B1821</f>
        <v>IID2839 - SIX IPS Pricing file</v>
      </c>
      <c r="I1821">
        <f>IFERROR(VLOOKUP('Initial Flow'!D1821,'Code Int'!$A$1:$B$10,2,FALSE),"NULL")</f>
        <v>19</v>
      </c>
      <c r="J1821">
        <f>IFERROR(VLOOKUP('Initial Flow'!E1821,'Code Int'!$A$1:$B$10,2,FALSE),"NULL")</f>
        <v>18</v>
      </c>
      <c r="K1821" t="str">
        <f>'Initial Flow'!F1821</f>
        <v/>
      </c>
      <c r="L1821" t="str">
        <f>'Initial Flow'!G1821</f>
        <v>SIX IPS Pricing file - SFTP to \FDMTFolder\FDMT_Data\IN\SIX</v>
      </c>
      <c r="M1821" t="str">
        <f>'Initial Flow'!L1821</f>
        <v>Price</v>
      </c>
      <c r="N1821" t="str">
        <f>'Initial Flow'!C1821</f>
        <v>MSG006759</v>
      </c>
    </row>
    <row r="1822" spans="1:14" x14ac:dyDescent="0.2">
      <c r="A1822">
        <f>IFERROR(VLOOKUP('Initial Flow'!H1822,'Initial Data'!A$1:U$2000,21,FALSE),"NULL")</f>
        <v>56</v>
      </c>
      <c r="B1822">
        <f>IFERROR(VLOOKUP('Initial Flow'!I1822,'Initial Data'!A$1:U$2000,21,FALSE),"NULL")</f>
        <v>1100</v>
      </c>
      <c r="C1822">
        <f>IFERROR(VLOOKUP('Initial Flow'!J1822,'Initial Data'!A$1:U$2000,21,FALSE),"NULL")</f>
        <v>22</v>
      </c>
      <c r="D1822">
        <f>IFERROR(VLOOKUP('Initial Flow'!K1822,'Initial Data'!A$1:U$2000,21,FALSE),"NULL")</f>
        <v>403</v>
      </c>
      <c r="E1822" t="str">
        <f t="shared" si="84"/>
        <v>OK</v>
      </c>
      <c r="F1822">
        <f t="shared" si="85"/>
        <v>1100</v>
      </c>
      <c r="G1822">
        <f t="shared" si="86"/>
        <v>22</v>
      </c>
      <c r="H1822" t="str">
        <f>'Initial Flow'!B1822</f>
        <v>IID1021 - D.WAIT_CS_SETRADE_DAY_DSRV</v>
      </c>
      <c r="I1822">
        <f>IFERROR(VLOOKUP('Initial Flow'!D1822,'Code Int'!$A$1:$B$10,2,FALSE),"NULL")</f>
        <v>19</v>
      </c>
      <c r="J1822">
        <f>IFERROR(VLOOKUP('Initial Flow'!E1822,'Code Int'!$A$1:$B$10,2,FALSE),"NULL")</f>
        <v>17</v>
      </c>
      <c r="K1822" t="str">
        <f>'Initial Flow'!F1822</f>
        <v/>
      </c>
      <c r="L1822" t="str">
        <f>'Initial Flow'!G1822</f>
        <v>Also D.WAIT_CS_SETRADE_NIGHT_DSRV</v>
      </c>
      <c r="M1822" t="str">
        <f>'Initial Flow'!L1822</f>
        <v>Stock Exchange Trade</v>
      </c>
      <c r="N1822" t="str">
        <f>'Initial Flow'!C1822</f>
        <v>MSG005441</v>
      </c>
    </row>
    <row r="1823" spans="1:14" x14ac:dyDescent="0.2">
      <c r="A1823">
        <f>IFERROR(VLOOKUP('Initial Flow'!H1823,'Initial Data'!A$1:U$2000,21,FALSE),"NULL")</f>
        <v>25</v>
      </c>
      <c r="B1823">
        <f>IFERROR(VLOOKUP('Initial Flow'!I1823,'Initial Data'!A$1:U$2000,21,FALSE),"NULL")</f>
        <v>530</v>
      </c>
      <c r="C1823">
        <f>IFERROR(VLOOKUP('Initial Flow'!J1823,'Initial Data'!A$1:U$2000,21,FALSE),"NULL")</f>
        <v>25</v>
      </c>
      <c r="D1823">
        <f>IFERROR(VLOOKUP('Initial Flow'!K1823,'Initial Data'!A$1:U$2000,21,FALSE),"NULL")</f>
        <v>522</v>
      </c>
      <c r="E1823" t="str">
        <f t="shared" si="84"/>
        <v>OK</v>
      </c>
      <c r="F1823">
        <f t="shared" si="85"/>
        <v>530</v>
      </c>
      <c r="G1823">
        <f t="shared" si="86"/>
        <v>25</v>
      </c>
      <c r="H1823" t="str">
        <f>'Initial Flow'!B1823</f>
        <v>IID2450 - RDFDEPMRKT2</v>
      </c>
      <c r="I1823">
        <f>IFERROR(VLOOKUP('Initial Flow'!D1823,'Code Int'!$A$1:$B$10,2,FALSE),"NULL")</f>
        <v>19</v>
      </c>
      <c r="J1823">
        <f>IFERROR(VLOOKUP('Initial Flow'!E1823,'Code Int'!$A$1:$B$10,2,FALSE),"NULL")</f>
        <v>17</v>
      </c>
      <c r="K1823" t="str">
        <f>'Initial Flow'!F1823</f>
        <v/>
      </c>
      <c r="L1823" t="str">
        <f>'Initial Flow'!G1823</f>
        <v/>
      </c>
      <c r="M1823" t="str">
        <f>'Initial Flow'!L1823</f>
        <v>Depository</v>
      </c>
      <c r="N1823" t="str">
        <f>'Initial Flow'!C1823</f>
        <v>MSG006489</v>
      </c>
    </row>
    <row r="1824" spans="1:14" x14ac:dyDescent="0.2">
      <c r="A1824">
        <f>IFERROR(VLOOKUP('Initial Flow'!H1824,'Initial Data'!A$1:U$2000,21,FALSE),"NULL")</f>
        <v>33</v>
      </c>
      <c r="B1824">
        <f>IFERROR(VLOOKUP('Initial Flow'!I1824,'Initial Data'!A$1:U$2000,21,FALSE),"NULL")</f>
        <v>729</v>
      </c>
      <c r="C1824">
        <f>IFERROR(VLOOKUP('Initial Flow'!J1824,'Initial Data'!A$1:U$2000,21,FALSE),"NULL")</f>
        <v>33</v>
      </c>
      <c r="D1824">
        <f>IFERROR(VLOOKUP('Initial Flow'!K1824,'Initial Data'!A$1:U$2000,21,FALSE),"NULL")</f>
        <v>709</v>
      </c>
      <c r="E1824" t="str">
        <f t="shared" si="84"/>
        <v>OK</v>
      </c>
      <c r="F1824">
        <f t="shared" si="85"/>
        <v>729</v>
      </c>
      <c r="G1824">
        <f t="shared" si="86"/>
        <v>33</v>
      </c>
      <c r="H1824" t="str">
        <f>'Initial Flow'!B1824</f>
        <v>IID534 - CD_TRANSACTION_STATUS_REPORT</v>
      </c>
      <c r="I1824">
        <f>IFERROR(VLOOKUP('Initial Flow'!D1824,'Code Int'!$A$1:$B$10,2,FALSE),"NULL")</f>
        <v>19</v>
      </c>
      <c r="J1824">
        <f>IFERROR(VLOOKUP('Initial Flow'!E1824,'Code Int'!$A$1:$B$10,2,FALSE),"NULL")</f>
        <v>18</v>
      </c>
      <c r="K1824" t="str">
        <f>'Initial Flow'!F1824</f>
        <v/>
      </c>
      <c r="L1824" t="str">
        <f>'Initial Flow'!G1824</f>
        <v>Street Lending Transaction Status file notification to Creation Direct</v>
      </c>
      <c r="M1824" t="str">
        <f>'Initial Flow'!L1824</f>
        <v>Security Lending</v>
      </c>
      <c r="N1824" t="str">
        <f>'Initial Flow'!C1824</f>
        <v>MSG005120</v>
      </c>
    </row>
    <row r="1825" spans="1:14" x14ac:dyDescent="0.2">
      <c r="A1825">
        <f>IFERROR(VLOOKUP('Initial Flow'!H1825,'Initial Data'!A$1:U$2000,21,FALSE),"NULL")</f>
        <v>89</v>
      </c>
      <c r="B1825">
        <f>IFERROR(VLOOKUP('Initial Flow'!I1825,'Initial Data'!A$1:U$2000,21,FALSE),"NULL")</f>
        <v>1220</v>
      </c>
      <c r="C1825">
        <f>IFERROR(VLOOKUP('Initial Flow'!J1825,'Initial Data'!A$1:U$2000,21,FALSE),"NULL")</f>
        <v>33</v>
      </c>
      <c r="D1825">
        <f>IFERROR(VLOOKUP('Initial Flow'!K1825,'Initial Data'!A$1:U$2000,21,FALSE),"NULL")</f>
        <v>825</v>
      </c>
      <c r="E1825" t="str">
        <f t="shared" si="84"/>
        <v>OK</v>
      </c>
      <c r="F1825">
        <f t="shared" si="85"/>
        <v>1220</v>
      </c>
      <c r="G1825">
        <f t="shared" si="86"/>
        <v>33</v>
      </c>
      <c r="H1825" t="str">
        <f>'Initial Flow'!B1825</f>
        <v>IID2820 -  SEND_VERIF_TO_EOC</v>
      </c>
      <c r="I1825">
        <f>IFERROR(VLOOKUP('Initial Flow'!D1825,'Code Int'!$A$1:$B$10,2,FALSE),"NULL")</f>
        <v>19</v>
      </c>
      <c r="J1825">
        <f>IFERROR(VLOOKUP('Initial Flow'!E1825,'Code Int'!$A$1:$B$10,2,FALSE),"NULL")</f>
        <v>16</v>
      </c>
      <c r="K1825" t="str">
        <f>'Initial Flow'!F1825</f>
        <v/>
      </c>
      <c r="L1825" t="str">
        <f>'Initial Flow'!G1825</f>
        <v>Exposure verification file</v>
      </c>
      <c r="M1825" t="str">
        <f>'Initial Flow'!L1825</f>
        <v>Security Instruction</v>
      </c>
      <c r="N1825" t="str">
        <f>'Initial Flow'!C1825</f>
        <v>MSG007253</v>
      </c>
    </row>
    <row r="1826" spans="1:14" x14ac:dyDescent="0.2">
      <c r="A1826">
        <f>IFERROR(VLOOKUP('Initial Flow'!H1826,'Initial Data'!A$1:U$2000,21,FALSE),"NULL")</f>
        <v>61</v>
      </c>
      <c r="B1826">
        <f>IFERROR(VLOOKUP('Initial Flow'!I1826,'Initial Data'!A$1:U$2000,21,FALSE),"NULL")</f>
        <v>1388</v>
      </c>
      <c r="C1826">
        <f>IFERROR(VLOOKUP('Initial Flow'!J1826,'Initial Data'!A$1:U$2000,21,FALSE),"NULL")</f>
        <v>21</v>
      </c>
      <c r="D1826">
        <f>IFERROR(VLOOKUP('Initial Flow'!K1826,'Initial Data'!A$1:U$2000,21,FALSE),"NULL")</f>
        <v>1391</v>
      </c>
      <c r="E1826" t="str">
        <f t="shared" si="84"/>
        <v>OK</v>
      </c>
      <c r="F1826">
        <f t="shared" si="85"/>
        <v>1388</v>
      </c>
      <c r="G1826">
        <f t="shared" si="86"/>
        <v>21</v>
      </c>
      <c r="H1826" t="str">
        <f>'Initial Flow'!B1826</f>
        <v>IID3431 - PUBL_INS_STATUS_CSIS</v>
      </c>
      <c r="I1826" t="str">
        <f>IFERROR(VLOOKUP('Initial Flow'!D1826,'Code Int'!$A$1:$B$10,2,FALSE),"NULL")</f>
        <v>NULL</v>
      </c>
      <c r="J1826">
        <f>IFERROR(VLOOKUP('Initial Flow'!E1826,'Code Int'!$A$1:$B$10,2,FALSE),"NULL")</f>
        <v>15</v>
      </c>
      <c r="K1826" t="str">
        <f>'Initial Flow'!F1826</f>
        <v/>
      </c>
      <c r="L1826" t="str">
        <f>'Initial Flow'!G1826</f>
        <v>Settlement feedback</v>
      </c>
      <c r="M1826" t="str">
        <f>'Initial Flow'!L1826</f>
        <v>Security Instruction</v>
      </c>
      <c r="N1826" t="str">
        <f>'Initial Flow'!C1826</f>
        <v>MSG007446</v>
      </c>
    </row>
    <row r="1827" spans="1:14" x14ac:dyDescent="0.2">
      <c r="A1827">
        <f>IFERROR(VLOOKUP('Initial Flow'!H1827,'Initial Data'!A$1:U$2000,21,FALSE),"NULL")</f>
        <v>33</v>
      </c>
      <c r="B1827">
        <f>IFERROR(VLOOKUP('Initial Flow'!I1827,'Initial Data'!A$1:U$2000,21,FALSE),"NULL")</f>
        <v>721</v>
      </c>
      <c r="C1827">
        <f>IFERROR(VLOOKUP('Initial Flow'!J1827,'Initial Data'!A$1:U$2000,21,FALSE),"NULL")</f>
        <v>102</v>
      </c>
      <c r="D1827">
        <f>IFERROR(VLOOKUP('Initial Flow'!K1827,'Initial Data'!A$1:U$2000,21,FALSE),"NULL")</f>
        <v>1434</v>
      </c>
      <c r="E1827" t="str">
        <f t="shared" si="84"/>
        <v>OK</v>
      </c>
      <c r="F1827">
        <f t="shared" si="85"/>
        <v>721</v>
      </c>
      <c r="G1827">
        <f t="shared" si="86"/>
        <v>102</v>
      </c>
      <c r="H1827" t="str">
        <f>'Initial Flow'!B1827</f>
        <v>IID3129 - CDI_CDS_PRICE_IMPORT</v>
      </c>
      <c r="I1827">
        <f>IFERROR(VLOOKUP('Initial Flow'!D1827,'Code Int'!$A$1:$B$10,2,FALSE),"NULL")</f>
        <v>19</v>
      </c>
      <c r="J1827">
        <f>IFERROR(VLOOKUP('Initial Flow'!E1827,'Code Int'!$A$1:$B$10,2,FALSE),"NULL")</f>
        <v>17</v>
      </c>
      <c r="K1827" t="str">
        <f>'Initial Flow'!F1827</f>
        <v/>
      </c>
      <c r="L1827" t="str">
        <f>'Initial Flow'!G1827</f>
        <v>Cyclic load of security prices throughout the day</v>
      </c>
      <c r="M1827" t="str">
        <f>'Initial Flow'!L1827</f>
        <v>Security Price</v>
      </c>
      <c r="N1827" t="str">
        <f>'Initial Flow'!C1827</f>
        <v>MSG007083</v>
      </c>
    </row>
    <row r="1828" spans="1:14" x14ac:dyDescent="0.2">
      <c r="A1828">
        <f>IFERROR(VLOOKUP('Initial Flow'!H1828,'Initial Data'!A$1:U$2000,21,FALSE),"NULL")</f>
        <v>33</v>
      </c>
      <c r="B1828">
        <f>IFERROR(VLOOKUP('Initial Flow'!I1828,'Initial Data'!A$1:U$2000,21,FALSE),"NULL")</f>
        <v>729</v>
      </c>
      <c r="C1828">
        <f>IFERROR(VLOOKUP('Initial Flow'!J1828,'Initial Data'!A$1:U$2000,21,FALSE),"NULL")</f>
        <v>33</v>
      </c>
      <c r="D1828">
        <f>IFERROR(VLOOKUP('Initial Flow'!K1828,'Initial Data'!A$1:U$2000,21,FALSE),"NULL")</f>
        <v>293</v>
      </c>
      <c r="E1828" t="str">
        <f t="shared" si="84"/>
        <v>OK</v>
      </c>
      <c r="F1828">
        <f t="shared" si="85"/>
        <v>729</v>
      </c>
      <c r="G1828">
        <f t="shared" si="86"/>
        <v>33</v>
      </c>
      <c r="H1828" t="str">
        <f>'Initial Flow'!B1828</f>
        <v>IID355 - CD_AURORA_RTSPAY5010</v>
      </c>
      <c r="I1828">
        <f>IFERROR(VLOOKUP('Initial Flow'!D1828,'Code Int'!$A$1:$B$10,2,FALSE),"NULL")</f>
        <v>19</v>
      </c>
      <c r="J1828">
        <f>IFERROR(VLOOKUP('Initial Flow'!E1828,'Code Int'!$A$1:$B$10,2,FALSE),"NULL")</f>
        <v>18</v>
      </c>
      <c r="K1828" t="str">
        <f>'Initial Flow'!F1828</f>
        <v/>
      </c>
      <c r="L1828" t="str">
        <f>'Initial Flow'!G1828</f>
        <v>Payment statistics CBL (RTSPAY5010) [ER266454]</v>
      </c>
      <c r="M1828" t="str">
        <f>'Initial Flow'!L1828</f>
        <v>Regulatory Report</v>
      </c>
      <c r="N1828" t="str">
        <f>'Initial Flow'!C1828</f>
        <v>MSG004958</v>
      </c>
    </row>
    <row r="1829" spans="1:14" x14ac:dyDescent="0.2">
      <c r="A1829">
        <f>IFERROR(VLOOKUP('Initial Flow'!H1829,'Initial Data'!A$1:U$2000,21,FALSE),"NULL")</f>
        <v>61</v>
      </c>
      <c r="B1829">
        <f>IFERROR(VLOOKUP('Initial Flow'!I1829,'Initial Data'!A$1:U$2000,21,FALSE),"NULL")</f>
        <v>1388</v>
      </c>
      <c r="C1829">
        <f>IFERROR(VLOOKUP('Initial Flow'!J1829,'Initial Data'!A$1:U$2000,21,FALSE),"NULL")</f>
        <v>21</v>
      </c>
      <c r="D1829">
        <f>IFERROR(VLOOKUP('Initial Flow'!K1829,'Initial Data'!A$1:U$2000,21,FALSE),"NULL")</f>
        <v>1391</v>
      </c>
      <c r="E1829" t="str">
        <f t="shared" si="84"/>
        <v>OK</v>
      </c>
      <c r="F1829">
        <f t="shared" si="85"/>
        <v>1388</v>
      </c>
      <c r="G1829">
        <f t="shared" si="86"/>
        <v>21</v>
      </c>
      <c r="H1829" t="str">
        <f>'Initial Flow'!B1829</f>
        <v>IID3431 - PUBL_INS_STATUS_CSIS</v>
      </c>
      <c r="I1829" t="str">
        <f>IFERROR(VLOOKUP('Initial Flow'!D1829,'Code Int'!$A$1:$B$10,2,FALSE),"NULL")</f>
        <v>NULL</v>
      </c>
      <c r="J1829">
        <f>IFERROR(VLOOKUP('Initial Flow'!E1829,'Code Int'!$A$1:$B$10,2,FALSE),"NULL")</f>
        <v>15</v>
      </c>
      <c r="K1829" t="str">
        <f>'Initial Flow'!F1829</f>
        <v/>
      </c>
      <c r="L1829" t="str">
        <f>'Initial Flow'!G1829</f>
        <v>Settlement feedback</v>
      </c>
      <c r="M1829" t="str">
        <f>'Initial Flow'!L1829</f>
        <v>Security Restriction</v>
      </c>
      <c r="N1829" t="str">
        <f>'Initial Flow'!C1829</f>
        <v>MSG007446</v>
      </c>
    </row>
    <row r="1830" spans="1:14" x14ac:dyDescent="0.2">
      <c r="A1830">
        <f>IFERROR(VLOOKUP('Initial Flow'!H1830,'Initial Data'!A$1:U$2000,21,FALSE),"NULL")</f>
        <v>19</v>
      </c>
      <c r="B1830">
        <f>IFERROR(VLOOKUP('Initial Flow'!I1830,'Initial Data'!A$1:U$2000,21,FALSE),"NULL")</f>
        <v>1134</v>
      </c>
      <c r="C1830">
        <f>IFERROR(VLOOKUP('Initial Flow'!J1830,'Initial Data'!A$1:U$2000,21,FALSE),"NULL")</f>
        <v>57</v>
      </c>
      <c r="D1830">
        <f>IFERROR(VLOOKUP('Initial Flow'!K1830,'Initial Data'!A$1:U$2000,21,FALSE),"NULL")</f>
        <v>1098</v>
      </c>
      <c r="E1830" t="str">
        <f t="shared" si="84"/>
        <v>OK</v>
      </c>
      <c r="F1830">
        <f t="shared" si="85"/>
        <v>1134</v>
      </c>
      <c r="G1830">
        <f t="shared" si="86"/>
        <v>57</v>
      </c>
      <c r="H1830" t="str">
        <f>'Initial Flow'!B1830</f>
        <v>IID1246 - GOLDEN_COPY_PM_OPER_PUBL</v>
      </c>
      <c r="I1830">
        <f>IFERROR(VLOOKUP('Initial Flow'!D1830,'Code Int'!$A$1:$B$10,2,FALSE),"NULL")</f>
        <v>19</v>
      </c>
      <c r="J1830">
        <f>IFERROR(VLOOKUP('Initial Flow'!E1830,'Code Int'!$A$1:$B$10,2,FALSE),"NULL")</f>
        <v>15</v>
      </c>
      <c r="K1830" t="str">
        <f>'Initial Flow'!F1830</f>
        <v>HASH;BUS_OID;5;1</v>
      </c>
      <c r="L1830" t="str">
        <f>'Initial Flow'!G1830</f>
        <v>GOLDEN_COPY_PM_OPER_PUBL</v>
      </c>
      <c r="M1830" t="str">
        <f>'Initial Flow'!L1830</f>
        <v>Operator</v>
      </c>
      <c r="N1830" t="str">
        <f>'Initial Flow'!C1830</f>
        <v>MSG005561</v>
      </c>
    </row>
    <row r="1831" spans="1:14" x14ac:dyDescent="0.2">
      <c r="A1831">
        <f>IFERROR(VLOOKUP('Initial Flow'!H1831,'Initial Data'!A$1:U$2000,21,FALSE),"NULL")</f>
        <v>22</v>
      </c>
      <c r="B1831">
        <f>IFERROR(VLOOKUP('Initial Flow'!I1831,'Initial Data'!A$1:U$2000,21,FALSE),"NULL")</f>
        <v>403</v>
      </c>
      <c r="C1831">
        <f>IFERROR(VLOOKUP('Initial Flow'!J1831,'Initial Data'!A$1:U$2000,21,FALSE),"NULL")</f>
        <v>54</v>
      </c>
      <c r="D1831">
        <f>IFERROR(VLOOKUP('Initial Flow'!K1831,'Initial Data'!A$1:U$2000,21,FALSE),"NULL")</f>
        <v>494</v>
      </c>
      <c r="E1831" t="str">
        <f t="shared" si="84"/>
        <v>OK</v>
      </c>
      <c r="F1831">
        <f t="shared" si="85"/>
        <v>403</v>
      </c>
      <c r="G1831">
        <f t="shared" si="86"/>
        <v>54</v>
      </c>
      <c r="H1831" t="str">
        <f>'Initial Flow'!B1831</f>
        <v>IID1144 - DSWEB Customer FX Rates Synchro</v>
      </c>
      <c r="I1831">
        <f>IFERROR(VLOOKUP('Initial Flow'!D1831,'Code Int'!$A$1:$B$10,2,FALSE),"NULL")</f>
        <v>19</v>
      </c>
      <c r="J1831">
        <f>IFERROR(VLOOKUP('Initial Flow'!E1831,'Code Int'!$A$1:$B$10,2,FALSE),"NULL")</f>
        <v>17</v>
      </c>
      <c r="K1831" t="str">
        <f>'Initial Flow'!F1831</f>
        <v/>
      </c>
      <c r="L1831" t="str">
        <f>'Initial Flow'!G1831</f>
        <v>EURO Fixing Rates for Customer FX Instructions</v>
      </c>
      <c r="M1831" t="str">
        <f>'Initial Flow'!L1831</f>
        <v>Foreign Exchange Rate</v>
      </c>
      <c r="N1831" t="str">
        <f>'Initial Flow'!C1831</f>
        <v>MSG005498</v>
      </c>
    </row>
    <row r="1832" spans="1:14" x14ac:dyDescent="0.2">
      <c r="A1832">
        <f>IFERROR(VLOOKUP('Initial Flow'!H1832,'Initial Data'!A$1:U$2000,21,FALSE),"NULL")</f>
        <v>59</v>
      </c>
      <c r="B1832">
        <f>IFERROR(VLOOKUP('Initial Flow'!I1832,'Initial Data'!A$1:U$2000,21,FALSE),"NULL")</f>
        <v>422</v>
      </c>
      <c r="C1832">
        <f>IFERROR(VLOOKUP('Initial Flow'!J1832,'Initial Data'!A$1:U$2000,21,FALSE),"NULL")</f>
        <v>23</v>
      </c>
      <c r="D1832">
        <f>IFERROR(VLOOKUP('Initial Flow'!K1832,'Initial Data'!A$1:U$2000,21,FALSE),"NULL")</f>
        <v>634</v>
      </c>
      <c r="E1832" t="str">
        <f t="shared" si="84"/>
        <v>OK</v>
      </c>
      <c r="F1832">
        <f t="shared" si="85"/>
        <v>422</v>
      </c>
      <c r="G1832">
        <f t="shared" si="86"/>
        <v>23</v>
      </c>
      <c r="H1832" t="str">
        <f>'Initial Flow'!B1832</f>
        <v>IID3272 - EPIM/DTCC</v>
      </c>
      <c r="I1832" t="str">
        <f>IFERROR(VLOOKUP('Initial Flow'!D1832,'Code Int'!$A$1:$B$10,2,FALSE),"NULL")</f>
        <v>NULL</v>
      </c>
      <c r="J1832">
        <f>IFERROR(VLOOKUP('Initial Flow'!E1832,'Code Int'!$A$1:$B$10,2,FALSE),"NULL")</f>
        <v>15</v>
      </c>
      <c r="K1832" t="str">
        <f>'Initial Flow'!F1832</f>
        <v/>
      </c>
      <c r="L1832" t="str">
        <f>'Initial Flow'!G1832</f>
        <v>Outbound flows to DTCC for new issuance EPIM service:</v>
      </c>
      <c r="M1832" t="str">
        <f>'Initial Flow'!L1832</f>
        <v>Security</v>
      </c>
      <c r="N1832" t="str">
        <f>'Initial Flow'!C1832</f>
        <v>MSG007321</v>
      </c>
    </row>
    <row r="1833" spans="1:14" x14ac:dyDescent="0.2">
      <c r="A1833">
        <f>IFERROR(VLOOKUP('Initial Flow'!H1833,'Initial Data'!A$1:U$2000,21,FALSE),"NULL")</f>
        <v>47</v>
      </c>
      <c r="B1833">
        <f>IFERROR(VLOOKUP('Initial Flow'!I1833,'Initial Data'!A$1:U$2000,21,FALSE),"NULL")</f>
        <v>466</v>
      </c>
      <c r="C1833">
        <f>IFERROR(VLOOKUP('Initial Flow'!J1833,'Initial Data'!A$1:U$2000,21,FALSE),"NULL")</f>
        <v>57</v>
      </c>
      <c r="D1833">
        <f>IFERROR(VLOOKUP('Initial Flow'!K1833,'Initial Data'!A$1:U$2000,21,FALSE),"NULL")</f>
        <v>1110</v>
      </c>
      <c r="E1833" t="str">
        <f t="shared" si="84"/>
        <v>OK</v>
      </c>
      <c r="F1833">
        <f t="shared" si="85"/>
        <v>466</v>
      </c>
      <c r="G1833">
        <f t="shared" si="86"/>
        <v>57</v>
      </c>
      <c r="H1833" t="str">
        <f>'Initial Flow'!B1833</f>
        <v>IID1233 - GOLDEN_COPY_FIN_SEC_COLL_PUBL</v>
      </c>
      <c r="I1833">
        <f>IFERROR(VLOOKUP('Initial Flow'!D1833,'Code Int'!$A$1:$B$10,2,FALSE),"NULL")</f>
        <v>19</v>
      </c>
      <c r="J1833">
        <f>IFERROR(VLOOKUP('Initial Flow'!E1833,'Code Int'!$A$1:$B$10,2,FALSE),"NULL")</f>
        <v>15</v>
      </c>
      <c r="K1833" t="str">
        <f>'Initial Flow'!F1833</f>
        <v>HASH;HOME_FIN_SEC_OID;10;1</v>
      </c>
      <c r="L1833" t="str">
        <f>'Initial Flow'!G1833</f>
        <v>Notifies DDR with financial security Collateral</v>
      </c>
      <c r="M1833" t="str">
        <f>'Initial Flow'!L1833</f>
        <v>Security Collateral Value</v>
      </c>
      <c r="N1833" t="str">
        <f>'Initial Flow'!C1833</f>
        <v>MSG005551</v>
      </c>
    </row>
    <row r="1834" spans="1:14" x14ac:dyDescent="0.2">
      <c r="A1834">
        <f>IFERROR(VLOOKUP('Initial Flow'!H1834,'Initial Data'!A$1:U$2000,21,FALSE),"NULL")</f>
        <v>89</v>
      </c>
      <c r="B1834">
        <f>IFERROR(VLOOKUP('Initial Flow'!I1834,'Initial Data'!A$1:U$2000,21,FALSE),"NULL")</f>
        <v>1220</v>
      </c>
      <c r="C1834">
        <f>IFERROR(VLOOKUP('Initial Flow'!J1834,'Initial Data'!A$1:U$2000,21,FALSE),"NULL")</f>
        <v>27</v>
      </c>
      <c r="D1834">
        <f>IFERROR(VLOOKUP('Initial Flow'!K1834,'Initial Data'!A$1:U$2000,21,FALSE),"NULL")</f>
        <v>968</v>
      </c>
      <c r="E1834" t="str">
        <f t="shared" si="84"/>
        <v>OK</v>
      </c>
      <c r="F1834">
        <f t="shared" si="85"/>
        <v>1220</v>
      </c>
      <c r="G1834">
        <f t="shared" si="86"/>
        <v>27</v>
      </c>
      <c r="H1834" t="str">
        <f>'Initial Flow'!B1834</f>
        <v>IID1174 - EOC_RECEPTION_RECO</v>
      </c>
      <c r="I1834">
        <f>IFERROR(VLOOKUP('Initial Flow'!D1834,'Code Int'!$A$1:$B$10,2,FALSE),"NULL")</f>
        <v>19</v>
      </c>
      <c r="J1834">
        <f>IFERROR(VLOOKUP('Initial Flow'!E1834,'Code Int'!$A$1:$B$10,2,FALSE),"NULL")</f>
        <v>17</v>
      </c>
      <c r="K1834" t="str">
        <f>'Initial Flow'!F1834</f>
        <v/>
      </c>
      <c r="L1834" t="str">
        <f>'Initial Flow'!G1834</f>
        <v/>
      </c>
      <c r="M1834" t="str">
        <f>'Initial Flow'!L1834</f>
        <v>Security</v>
      </c>
      <c r="N1834" t="str">
        <f>'Initial Flow'!C1834</f>
        <v>MSG005520</v>
      </c>
    </row>
    <row r="1835" spans="1:14" x14ac:dyDescent="0.2">
      <c r="A1835">
        <f>IFERROR(VLOOKUP('Initial Flow'!H1835,'Initial Data'!A$1:U$2000,21,FALSE),"NULL")</f>
        <v>100</v>
      </c>
      <c r="B1835">
        <f>IFERROR(VLOOKUP('Initial Flow'!I1835,'Initial Data'!A$1:U$2000,21,FALSE),"NULL")</f>
        <v>1196</v>
      </c>
      <c r="C1835">
        <f>IFERROR(VLOOKUP('Initial Flow'!J1835,'Initial Data'!A$1:U$2000,21,FALSE),"NULL")</f>
        <v>29</v>
      </c>
      <c r="D1835">
        <f>IFERROR(VLOOKUP('Initial Flow'!K1835,'Initial Data'!A$1:U$2000,21,FALSE),"NULL")</f>
        <v>335</v>
      </c>
      <c r="E1835" t="str">
        <f t="shared" si="84"/>
        <v>OK</v>
      </c>
      <c r="F1835">
        <f t="shared" si="85"/>
        <v>1196</v>
      </c>
      <c r="G1835">
        <f t="shared" si="86"/>
        <v>29</v>
      </c>
      <c r="H1835" t="str">
        <f>'Initial Flow'!B1835</f>
        <v>IID3153 - CCS_CITCO_TRAILER_FEE_CLIENT_TRANS</v>
      </c>
      <c r="I1835">
        <f>IFERROR(VLOOKUP('Initial Flow'!D1835,'Code Int'!$A$1:$B$10,2,FALSE),"NULL")</f>
        <v>19</v>
      </c>
      <c r="J1835">
        <f>IFERROR(VLOOKUP('Initial Flow'!E1835,'Code Int'!$A$1:$B$10,2,FALSE),"NULL")</f>
        <v>18</v>
      </c>
      <c r="K1835" t="str">
        <f>'Initial Flow'!F1835</f>
        <v/>
      </c>
      <c r="L1835" t="str">
        <f>'Initial Flow'!G1835</f>
        <v/>
      </c>
      <c r="M1835" t="str">
        <f>'Initial Flow'!L1835</f>
        <v>Order Routing</v>
      </c>
      <c r="N1835" t="str">
        <f>'Initial Flow'!C1835</f>
        <v>MSG007107</v>
      </c>
    </row>
    <row r="1836" spans="1:14" x14ac:dyDescent="0.2">
      <c r="A1836">
        <f>IFERROR(VLOOKUP('Initial Flow'!H1836,'Initial Data'!A$1:U$2000,21,FALSE),"NULL")</f>
        <v>20</v>
      </c>
      <c r="B1836">
        <f>IFERROR(VLOOKUP('Initial Flow'!I1836,'Initial Data'!A$1:U$2000,21,FALSE),"NULL")</f>
        <v>715</v>
      </c>
      <c r="C1836">
        <f>IFERROR(VLOOKUP('Initial Flow'!J1836,'Initial Data'!A$1:U$2000,21,FALSE),"NULL")</f>
        <v>23</v>
      </c>
      <c r="D1836">
        <f>IFERROR(VLOOKUP('Initial Flow'!K1836,'Initial Data'!A$1:U$2000,21,FALSE),"NULL")</f>
        <v>941</v>
      </c>
      <c r="E1836" t="str">
        <f t="shared" si="84"/>
        <v>OK</v>
      </c>
      <c r="F1836">
        <f t="shared" si="85"/>
        <v>715</v>
      </c>
      <c r="G1836">
        <f t="shared" si="86"/>
        <v>23</v>
      </c>
      <c r="H1836" t="str">
        <f>'Initial Flow'!B1836</f>
        <v>IID1435 - HUB_OUT_COLLAT_ASX</v>
      </c>
      <c r="I1836">
        <f>IFERROR(VLOOKUP('Initial Flow'!D1836,'Code Int'!$A$1:$B$10,2,FALSE),"NULL")</f>
        <v>19</v>
      </c>
      <c r="J1836">
        <f>IFERROR(VLOOKUP('Initial Flow'!E1836,'Code Int'!$A$1:$B$10,2,FALSE),"NULL")</f>
        <v>15</v>
      </c>
      <c r="K1836" t="str">
        <f>'Initial Flow'!F1836</f>
        <v/>
      </c>
      <c r="L1836" t="str">
        <f>'Initial Flow'!G1836</f>
        <v/>
      </c>
      <c r="M1836" t="str">
        <f>'Initial Flow'!L1836</f>
        <v>MT299</v>
      </c>
      <c r="N1836" t="str">
        <f>'Initial Flow'!C1836</f>
        <v>MSG005709</v>
      </c>
    </row>
    <row r="1837" spans="1:14" x14ac:dyDescent="0.2">
      <c r="A1837">
        <f>IFERROR(VLOOKUP('Initial Flow'!H1837,'Initial Data'!A$1:U$2000,21,FALSE),"NULL")</f>
        <v>19</v>
      </c>
      <c r="B1837">
        <f>IFERROR(VLOOKUP('Initial Flow'!I1837,'Initial Data'!A$1:U$2000,21,FALSE),"NULL")</f>
        <v>1142</v>
      </c>
      <c r="C1837">
        <f>IFERROR(VLOOKUP('Initial Flow'!J1837,'Initial Data'!A$1:U$2000,21,FALSE),"NULL")</f>
        <v>22</v>
      </c>
      <c r="D1837">
        <f>IFERROR(VLOOKUP('Initial Flow'!K1837,'Initial Data'!A$1:U$2000,21,FALSE),"NULL")</f>
        <v>403</v>
      </c>
      <c r="E1837" t="str">
        <f t="shared" si="84"/>
        <v>OK</v>
      </c>
      <c r="F1837">
        <f t="shared" si="85"/>
        <v>1142</v>
      </c>
      <c r="G1837">
        <f t="shared" si="86"/>
        <v>22</v>
      </c>
      <c r="H1837" t="str">
        <f>'Initial Flow'!B1837</f>
        <v>IID2174 - nostroaccounts1618</v>
      </c>
      <c r="I1837">
        <f>IFERROR(VLOOKUP('Initial Flow'!D1837,'Code Int'!$A$1:$B$10,2,FALSE),"NULL")</f>
        <v>19</v>
      </c>
      <c r="J1837">
        <f>IFERROR(VLOOKUP('Initial Flow'!E1837,'Code Int'!$A$1:$B$10,2,FALSE),"NULL")</f>
        <v>17</v>
      </c>
      <c r="K1837" t="str">
        <f>'Initial Flow'!F1837</f>
        <v/>
      </c>
      <c r="L1837" t="str">
        <f>'Initial Flow'!G1837</f>
        <v>1618 Nostro Accounts</v>
      </c>
      <c r="M1837" t="str">
        <f>'Initial Flow'!L1837</f>
        <v>Account</v>
      </c>
      <c r="N1837" t="str">
        <f>'Initial Flow'!C1837</f>
        <v>MSG006313</v>
      </c>
    </row>
    <row r="1838" spans="1:14" x14ac:dyDescent="0.2">
      <c r="A1838">
        <f>IFERROR(VLOOKUP('Initial Flow'!H1838,'Initial Data'!A$1:U$2000,21,FALSE),"NULL")</f>
        <v>21</v>
      </c>
      <c r="B1838">
        <f>IFERROR(VLOOKUP('Initial Flow'!I1838,'Initial Data'!A$1:U$2000,21,FALSE),"NULL")</f>
        <v>443</v>
      </c>
      <c r="C1838">
        <f>IFERROR(VLOOKUP('Initial Flow'!J1838,'Initial Data'!A$1:U$2000,21,FALSE),"NULL")</f>
        <v>61</v>
      </c>
      <c r="D1838">
        <f>IFERROR(VLOOKUP('Initial Flow'!K1838,'Initial Data'!A$1:U$2000,21,FALSE),"NULL")</f>
        <v>1386</v>
      </c>
      <c r="E1838" t="str">
        <f t="shared" si="84"/>
        <v>OK</v>
      </c>
      <c r="F1838">
        <f t="shared" si="85"/>
        <v>443</v>
      </c>
      <c r="G1838">
        <f t="shared" si="86"/>
        <v>61</v>
      </c>
      <c r="H1838" t="str">
        <f>'Initial Flow'!B1838</f>
        <v>IID3410 - LuxCSDBalanceCalculatorSubscr</v>
      </c>
      <c r="I1838" t="str">
        <f>IFERROR(VLOOKUP('Initial Flow'!D1838,'Code Int'!$A$1:$B$10,2,FALSE),"NULL")</f>
        <v>NULL</v>
      </c>
      <c r="J1838">
        <f>IFERROR(VLOOKUP('Initial Flow'!E1838,'Code Int'!$A$1:$B$10,2,FALSE),"NULL")</f>
        <v>15</v>
      </c>
      <c r="K1838" t="str">
        <f>'Initial Flow'!F1838</f>
        <v/>
      </c>
      <c r="L1838" t="str">
        <f>'Initial Flow'!G1838</f>
        <v>Request LuxCSD Balance Calculator to calculate balances for given ISIN</v>
      </c>
      <c r="M1838" t="str">
        <f>'Initial Flow'!L1838</f>
        <v>Security</v>
      </c>
      <c r="N1838" t="str">
        <f>'Initial Flow'!C1838</f>
        <v>MSG007427</v>
      </c>
    </row>
    <row r="1839" spans="1:14" x14ac:dyDescent="0.2">
      <c r="A1839">
        <f>IFERROR(VLOOKUP('Initial Flow'!H1839,'Initial Data'!A$1:U$2000,21,FALSE),"NULL")</f>
        <v>21</v>
      </c>
      <c r="B1839">
        <f>IFERROR(VLOOKUP('Initial Flow'!I1839,'Initial Data'!A$1:U$2000,21,FALSE),"NULL")</f>
        <v>445</v>
      </c>
      <c r="C1839">
        <f>IFERROR(VLOOKUP('Initial Flow'!J1839,'Initial Data'!A$1:U$2000,21,FALSE),"NULL")</f>
        <v>21</v>
      </c>
      <c r="D1839">
        <f>IFERROR(VLOOKUP('Initial Flow'!K1839,'Initial Data'!A$1:U$2000,21,FALSE),"NULL")</f>
        <v>165</v>
      </c>
      <c r="E1839" t="str">
        <f t="shared" si="84"/>
        <v>OK</v>
      </c>
      <c r="F1839">
        <f t="shared" si="85"/>
        <v>445</v>
      </c>
      <c r="G1839">
        <f t="shared" si="86"/>
        <v>21</v>
      </c>
      <c r="H1839" t="str">
        <f>'Initial Flow'!B1839</f>
        <v>Custodian Instruction/Custodian Confirmation</v>
      </c>
      <c r="I1839" t="str">
        <f>IFERROR(VLOOKUP('Initial Flow'!D1839,'Code Int'!$A$1:$B$10,2,FALSE),"NULL")</f>
        <v>NULL</v>
      </c>
      <c r="J1839">
        <f>IFERROR(VLOOKUP('Initial Flow'!E1839,'Code Int'!$A$1:$B$10,2,FALSE),"NULL")</f>
        <v>15</v>
      </c>
      <c r="K1839" t="str">
        <f>'Initial Flow'!F1839</f>
        <v/>
      </c>
      <c r="L1839" t="str">
        <f>'Initial Flow'!G1839</f>
        <v>Custodian Instruction / Custodian Confirmation maintenance</v>
      </c>
      <c r="M1839" t="str">
        <f>'Initial Flow'!L1839</f>
        <v>Confirmation</v>
      </c>
      <c r="N1839" t="str">
        <f>'Initial Flow'!C1839</f>
        <v>MSG007502</v>
      </c>
    </row>
    <row r="1840" spans="1:14" x14ac:dyDescent="0.2">
      <c r="A1840">
        <f>IFERROR(VLOOKUP('Initial Flow'!H1840,'Initial Data'!A$1:U$2000,21,FALSE),"NULL")</f>
        <v>23</v>
      </c>
      <c r="B1840">
        <f>IFERROR(VLOOKUP('Initial Flow'!I1840,'Initial Data'!A$1:U$2000,21,FALSE),"NULL")</f>
        <v>913</v>
      </c>
      <c r="C1840">
        <f>IFERROR(VLOOKUP('Initial Flow'!J1840,'Initial Data'!A$1:U$2000,21,FALSE),"NULL")</f>
        <v>59</v>
      </c>
      <c r="D1840">
        <f>IFERROR(VLOOKUP('Initial Flow'!K1840,'Initial Data'!A$1:U$2000,21,FALSE),"NULL")</f>
        <v>478</v>
      </c>
      <c r="E1840" t="str">
        <f t="shared" si="84"/>
        <v>OK</v>
      </c>
      <c r="F1840">
        <f t="shared" si="85"/>
        <v>913</v>
      </c>
      <c r="G1840">
        <f t="shared" si="86"/>
        <v>59</v>
      </c>
      <c r="H1840" t="str">
        <f>'Initial Flow'!B1840</f>
        <v>IID778 - CREATE_MT300_PI2</v>
      </c>
      <c r="I1840">
        <f>IFERROR(VLOOKUP('Initial Flow'!D1840,'Code Int'!$A$1:$B$10,2,FALSE),"NULL")</f>
        <v>19</v>
      </c>
      <c r="J1840">
        <f>IFERROR(VLOOKUP('Initial Flow'!E1840,'Code Int'!$A$1:$B$10,2,FALSE),"NULL")</f>
        <v>15</v>
      </c>
      <c r="K1840" t="str">
        <f>'Initial Flow'!F1840</f>
        <v/>
      </c>
      <c r="L1840" t="str">
        <f>'Initial Flow'!G1840</f>
        <v>ISO MT300-CSB</v>
      </c>
      <c r="M1840" t="str">
        <f>'Initial Flow'!L1840</f>
        <v>MT300</v>
      </c>
      <c r="N1840" t="str">
        <f>'Initial Flow'!C1840</f>
        <v>MSG005294</v>
      </c>
    </row>
    <row r="1841" spans="1:14" x14ac:dyDescent="0.2">
      <c r="A1841">
        <f>IFERROR(VLOOKUP('Initial Flow'!H1841,'Initial Data'!A$1:U$2000,21,FALSE),"NULL")</f>
        <v>21</v>
      </c>
      <c r="B1841">
        <f>IFERROR(VLOOKUP('Initial Flow'!I1841,'Initial Data'!A$1:U$2000,21,FALSE),"NULL")</f>
        <v>445</v>
      </c>
      <c r="C1841">
        <f>IFERROR(VLOOKUP('Initial Flow'!J1841,'Initial Data'!A$1:U$2000,21,FALSE),"NULL")</f>
        <v>21</v>
      </c>
      <c r="D1841">
        <f>IFERROR(VLOOKUP('Initial Flow'!K1841,'Initial Data'!A$1:U$2000,21,FALSE),"NULL")</f>
        <v>165</v>
      </c>
      <c r="E1841" t="str">
        <f t="shared" si="84"/>
        <v>OK</v>
      </c>
      <c r="F1841">
        <f t="shared" si="85"/>
        <v>445</v>
      </c>
      <c r="G1841">
        <f t="shared" si="86"/>
        <v>21</v>
      </c>
      <c r="H1841" t="str">
        <f>'Initial Flow'!B1841</f>
        <v>Custodian Instruction/Custodian Confirmation</v>
      </c>
      <c r="I1841" t="str">
        <f>IFERROR(VLOOKUP('Initial Flow'!D1841,'Code Int'!$A$1:$B$10,2,FALSE),"NULL")</f>
        <v>NULL</v>
      </c>
      <c r="J1841">
        <f>IFERROR(VLOOKUP('Initial Flow'!E1841,'Code Int'!$A$1:$B$10,2,FALSE),"NULL")</f>
        <v>15</v>
      </c>
      <c r="K1841" t="str">
        <f>'Initial Flow'!F1841</f>
        <v/>
      </c>
      <c r="L1841" t="str">
        <f>'Initial Flow'!G1841</f>
        <v>Custodian Instruction / Custodian Confirmation maintenance</v>
      </c>
      <c r="M1841" t="str">
        <f>'Initial Flow'!L1841</f>
        <v>Custody Instruction</v>
      </c>
      <c r="N1841" t="str">
        <f>'Initial Flow'!C1841</f>
        <v>MSG007502</v>
      </c>
    </row>
    <row r="1842" spans="1:14" x14ac:dyDescent="0.2">
      <c r="A1842">
        <f>IFERROR(VLOOKUP('Initial Flow'!H1842,'Initial Data'!A$1:U$2000,21,FALSE),"NULL")</f>
        <v>61</v>
      </c>
      <c r="B1842">
        <f>IFERROR(VLOOKUP('Initial Flow'!I1842,'Initial Data'!A$1:U$2000,21,FALSE),"NULL")</f>
        <v>1385</v>
      </c>
      <c r="C1842">
        <f>IFERROR(VLOOKUP('Initial Flow'!J1842,'Initial Data'!A$1:U$2000,21,FALSE),"NULL")</f>
        <v>61</v>
      </c>
      <c r="D1842">
        <f>IFERROR(VLOOKUP('Initial Flow'!K1842,'Initial Data'!A$1:U$2000,21,FALSE),"NULL")</f>
        <v>1388</v>
      </c>
      <c r="E1842" t="str">
        <f t="shared" si="84"/>
        <v>OK</v>
      </c>
      <c r="F1842">
        <f t="shared" si="85"/>
        <v>1385</v>
      </c>
      <c r="G1842">
        <f t="shared" si="86"/>
        <v>61</v>
      </c>
      <c r="H1842" t="str">
        <f>'Initial Flow'!B1842</f>
        <v>IID3393 - PublisherLuxCSDBalanceNotification</v>
      </c>
      <c r="I1842" t="str">
        <f>IFERROR(VLOOKUP('Initial Flow'!D1842,'Code Int'!$A$1:$B$10,2,FALSE),"NULL")</f>
        <v>NULL</v>
      </c>
      <c r="J1842">
        <f>IFERROR(VLOOKUP('Initial Flow'!E1842,'Code Int'!$A$1:$B$10,2,FALSE),"NULL")</f>
        <v>16</v>
      </c>
      <c r="K1842" t="str">
        <f>'Initial Flow'!F1842</f>
        <v/>
      </c>
      <c r="L1842" t="str">
        <f>'Initial Flow'!G1842</f>
        <v/>
      </c>
      <c r="M1842" t="str">
        <f>'Initial Flow'!L1842</f>
        <v>Security Balances</v>
      </c>
      <c r="N1842" t="str">
        <f>'Initial Flow'!C1842</f>
        <v>MSG007411</v>
      </c>
    </row>
    <row r="1843" spans="1:14" x14ac:dyDescent="0.2">
      <c r="A1843">
        <f>IFERROR(VLOOKUP('Initial Flow'!H1843,'Initial Data'!A$1:U$2000,21,FALSE),"NULL")</f>
        <v>56</v>
      </c>
      <c r="B1843">
        <f>IFERROR(VLOOKUP('Initial Flow'!I1843,'Initial Data'!A$1:U$2000,21,FALSE),"NULL")</f>
        <v>255</v>
      </c>
      <c r="C1843">
        <f>IFERROR(VLOOKUP('Initial Flow'!J1843,'Initial Data'!A$1:U$2000,21,FALSE),"NULL")</f>
        <v>56</v>
      </c>
      <c r="D1843">
        <f>IFERROR(VLOOKUP('Initial Flow'!K1843,'Initial Data'!A$1:U$2000,21,FALSE),"NULL")</f>
        <v>311</v>
      </c>
      <c r="E1843" t="str">
        <f t="shared" si="84"/>
        <v>OK</v>
      </c>
      <c r="F1843">
        <f t="shared" si="85"/>
        <v>255</v>
      </c>
      <c r="G1843">
        <f t="shared" si="86"/>
        <v>56</v>
      </c>
      <c r="H1843" t="str">
        <f>'Initial Flow'!B1843</f>
        <v>IID1129 - DirectCloseOTCPeriod</v>
      </c>
      <c r="I1843">
        <f>IFERROR(VLOOKUP('Initial Flow'!D1843,'Code Int'!$A$1:$B$10,2,FALSE),"NULL")</f>
        <v>19</v>
      </c>
      <c r="J1843">
        <f>IFERROR(VLOOKUP('Initial Flow'!E1843,'Code Int'!$A$1:$B$10,2,FALSE),"NULL")</f>
        <v>15</v>
      </c>
      <c r="K1843" t="str">
        <f>'Initial Flow'!F1843</f>
        <v/>
      </c>
      <c r="L1843" t="str">
        <f>'Initial Flow'!G1843</f>
        <v>Issued by Process Engine Sent to Market Process Observer - RTS MPO is told to un-extract all instructions for that closed period.</v>
      </c>
      <c r="M1843" t="str">
        <f>'Initial Flow'!L1843</f>
        <v>Security Instruction</v>
      </c>
      <c r="N1843" t="str">
        <f>'Initial Flow'!C1843</f>
        <v>MSG005484</v>
      </c>
    </row>
    <row r="1844" spans="1:14" x14ac:dyDescent="0.2">
      <c r="A1844">
        <f>IFERROR(VLOOKUP('Initial Flow'!H1844,'Initial Data'!A$1:U$2000,21,FALSE),"NULL")</f>
        <v>21</v>
      </c>
      <c r="B1844">
        <f>IFERROR(VLOOKUP('Initial Flow'!I1844,'Initial Data'!A$1:U$2000,21,FALSE),"NULL")</f>
        <v>193</v>
      </c>
      <c r="C1844">
        <f>IFERROR(VLOOKUP('Initial Flow'!J1844,'Initial Data'!A$1:U$2000,21,FALSE),"NULL")</f>
        <v>88</v>
      </c>
      <c r="D1844">
        <f>IFERROR(VLOOKUP('Initial Flow'!K1844,'Initial Data'!A$1:U$2000,21,FALSE),"NULL")</f>
        <v>462</v>
      </c>
      <c r="E1844" t="str">
        <f t="shared" si="84"/>
        <v>OK</v>
      </c>
      <c r="F1844">
        <f t="shared" si="85"/>
        <v>193</v>
      </c>
      <c r="G1844">
        <f t="shared" si="86"/>
        <v>88</v>
      </c>
      <c r="H1844" t="str">
        <f>'Initial Flow'!B1844</f>
        <v>IID2720 - SECURITY_PRICES_FROM_CUSTODY</v>
      </c>
      <c r="I1844">
        <f>IFERROR(VLOOKUP('Initial Flow'!D1844,'Code Int'!$A$1:$B$10,2,FALSE),"NULL")</f>
        <v>19</v>
      </c>
      <c r="J1844">
        <f>IFERROR(VLOOKUP('Initial Flow'!E1844,'Code Int'!$A$1:$B$10,2,FALSE),"NULL")</f>
        <v>17</v>
      </c>
      <c r="K1844" t="str">
        <f>'Initial Flow'!F1844</f>
        <v/>
      </c>
      <c r="L1844" t="str">
        <f>'Initial Flow'!G1844</f>
        <v>Security Prices - used for UK Tax</v>
      </c>
      <c r="M1844" t="str">
        <f>'Initial Flow'!L1844</f>
        <v>Price</v>
      </c>
      <c r="N1844" t="str">
        <f>'Initial Flow'!C1844</f>
        <v>MSG006678</v>
      </c>
    </row>
    <row r="1845" spans="1:14" x14ac:dyDescent="0.2">
      <c r="A1845">
        <f>IFERROR(VLOOKUP('Initial Flow'!H1845,'Initial Data'!A$1:U$2000,21,FALSE),"NULL")</f>
        <v>23</v>
      </c>
      <c r="B1845">
        <f>IFERROR(VLOOKUP('Initial Flow'!I1845,'Initial Data'!A$1:U$2000,21,FALSE),"NULL")</f>
        <v>913</v>
      </c>
      <c r="C1845">
        <f>IFERROR(VLOOKUP('Initial Flow'!J1845,'Initial Data'!A$1:U$2000,21,FALSE),"NULL")</f>
        <v>59</v>
      </c>
      <c r="D1845">
        <f>IFERROR(VLOOKUP('Initial Flow'!K1845,'Initial Data'!A$1:U$2000,21,FALSE),"NULL")</f>
        <v>478</v>
      </c>
      <c r="E1845" t="str">
        <f t="shared" si="84"/>
        <v>OK</v>
      </c>
      <c r="F1845">
        <f t="shared" si="85"/>
        <v>913</v>
      </c>
      <c r="G1845">
        <f t="shared" si="86"/>
        <v>59</v>
      </c>
      <c r="H1845" t="str">
        <f>'Initial Flow'!B1845</f>
        <v>IID792 - CREATE_MT515_PI2</v>
      </c>
      <c r="I1845">
        <f>IFERROR(VLOOKUP('Initial Flow'!D1845,'Code Int'!$A$1:$B$10,2,FALSE),"NULL")</f>
        <v>19</v>
      </c>
      <c r="J1845">
        <f>IFERROR(VLOOKUP('Initial Flow'!E1845,'Code Int'!$A$1:$B$10,2,FALSE),"NULL")</f>
        <v>15</v>
      </c>
      <c r="K1845" t="str">
        <f>'Initial Flow'!F1845</f>
        <v/>
      </c>
      <c r="L1845" t="str">
        <f>'Initial Flow'!G1845</f>
        <v>ISO MT515-CSB</v>
      </c>
      <c r="M1845" t="str">
        <f>'Initial Flow'!L1845</f>
        <v>MT515</v>
      </c>
      <c r="N1845" t="str">
        <f>'Initial Flow'!C1845</f>
        <v>MSG005308</v>
      </c>
    </row>
    <row r="1846" spans="1:14" x14ac:dyDescent="0.2">
      <c r="A1846">
        <f>IFERROR(VLOOKUP('Initial Flow'!H1846,'Initial Data'!A$1:U$2000,21,FALSE),"NULL")</f>
        <v>50</v>
      </c>
      <c r="B1846">
        <f>IFERROR(VLOOKUP('Initial Flow'!I1846,'Initial Data'!A$1:U$2000,21,FALSE),"NULL")</f>
        <v>605</v>
      </c>
      <c r="C1846">
        <f>IFERROR(VLOOKUP('Initial Flow'!J1846,'Initial Data'!A$1:U$2000,21,FALSE),"NULL")</f>
        <v>33</v>
      </c>
      <c r="D1846">
        <f>IFERROR(VLOOKUP('Initial Flow'!K1846,'Initial Data'!A$1:U$2000,21,FALSE),"NULL")</f>
        <v>837</v>
      </c>
      <c r="E1846" t="str">
        <f t="shared" si="84"/>
        <v>OK</v>
      </c>
      <c r="F1846">
        <f t="shared" si="85"/>
        <v>605</v>
      </c>
      <c r="G1846">
        <f t="shared" si="86"/>
        <v>33</v>
      </c>
      <c r="H1846" t="str">
        <f>'Initial Flow'!B1846</f>
        <v>IID429 - CD_GET_TCMQA_SSTS_BDB_LIST</v>
      </c>
      <c r="I1846">
        <f>IFERROR(VLOOKUP('Initial Flow'!D1846,'Code Int'!$A$1:$B$10,2,FALSE),"NULL")</f>
        <v>19</v>
      </c>
      <c r="J1846">
        <f>IFERROR(VLOOKUP('Initial Flow'!E1846,'Code Int'!$A$1:$B$10,2,FALSE),"NULL")</f>
        <v>16</v>
      </c>
      <c r="K1846" t="str">
        <f>'Initial Flow'!F1846</f>
        <v/>
      </c>
      <c r="L1846" t="str">
        <f>'Initial Flow'!G1846</f>
        <v>Bad Bank List from TCMQA for Swift (via CDI)</v>
      </c>
      <c r="M1846" t="str">
        <f>'Initial Flow'!L1846</f>
        <v>Sanction List</v>
      </c>
      <c r="N1846" t="str">
        <f>'Initial Flow'!C1846</f>
        <v>MSG005024</v>
      </c>
    </row>
    <row r="1847" spans="1:14" x14ac:dyDescent="0.2">
      <c r="A1847">
        <f>IFERROR(VLOOKUP('Initial Flow'!H1847,'Initial Data'!A$1:U$2000,21,FALSE),"NULL")</f>
        <v>21</v>
      </c>
      <c r="B1847">
        <f>IFERROR(VLOOKUP('Initial Flow'!I1847,'Initial Data'!A$1:U$2000,21,FALSE),"NULL")</f>
        <v>333</v>
      </c>
      <c r="C1847">
        <f>IFERROR(VLOOKUP('Initial Flow'!J1847,'Initial Data'!A$1:U$2000,21,FALSE),"NULL")</f>
        <v>20</v>
      </c>
      <c r="D1847">
        <f>IFERROR(VLOOKUP('Initial Flow'!K1847,'Initial Data'!A$1:U$2000,21,FALSE),"NULL")</f>
        <v>651</v>
      </c>
      <c r="E1847" t="str">
        <f t="shared" si="84"/>
        <v>OK</v>
      </c>
      <c r="F1847">
        <f t="shared" si="85"/>
        <v>333</v>
      </c>
      <c r="G1847">
        <f t="shared" si="86"/>
        <v>20</v>
      </c>
      <c r="H1847" t="str">
        <f>'Initial Flow'!B1847</f>
        <v>IID2704 - SEC_INELIG_CAL_CMAX</v>
      </c>
      <c r="I1847">
        <f>IFERROR(VLOOKUP('Initial Flow'!D1847,'Code Int'!$A$1:$B$10,2,FALSE),"NULL")</f>
        <v>19</v>
      </c>
      <c r="J1847">
        <f>IFERROR(VLOOKUP('Initial Flow'!E1847,'Code Int'!$A$1:$B$10,2,FALSE),"NULL")</f>
        <v>15</v>
      </c>
      <c r="K1847" t="str">
        <f>'Initial Flow'!F1847</f>
        <v/>
      </c>
      <c r="L1847" t="str">
        <f>'Initial Flow'!G1847</f>
        <v>Notifies CmaX about instrument ineligibility periods</v>
      </c>
      <c r="M1847" t="str">
        <f>'Initial Flow'!L1847</f>
        <v>Custody Event</v>
      </c>
      <c r="N1847" t="str">
        <f>'Initial Flow'!C1847</f>
        <v>MSG006664</v>
      </c>
    </row>
    <row r="1848" spans="1:14" x14ac:dyDescent="0.2">
      <c r="A1848">
        <f>IFERROR(VLOOKUP('Initial Flow'!H1848,'Initial Data'!A$1:U$2000,21,FALSE),"NULL")</f>
        <v>27</v>
      </c>
      <c r="B1848">
        <f>IFERROR(VLOOKUP('Initial Flow'!I1848,'Initial Data'!A$1:U$2000,21,FALSE),"NULL")</f>
        <v>968</v>
      </c>
      <c r="C1848">
        <f>IFERROR(VLOOKUP('Initial Flow'!J1848,'Initial Data'!A$1:U$2000,21,FALSE),"NULL")</f>
        <v>88</v>
      </c>
      <c r="D1848">
        <f>IFERROR(VLOOKUP('Initial Flow'!K1848,'Initial Data'!A$1:U$2000,21,FALSE),"NULL")</f>
        <v>462</v>
      </c>
      <c r="E1848" t="str">
        <f t="shared" si="84"/>
        <v>OK</v>
      </c>
      <c r="F1848">
        <f t="shared" si="85"/>
        <v>968</v>
      </c>
      <c r="G1848">
        <f t="shared" si="86"/>
        <v>88</v>
      </c>
      <c r="H1848" t="str">
        <f>'Initial Flow'!B1848</f>
        <v>IID3228 - WAIT_RDF_CBL_NEW ISSUE_FILE_MVS</v>
      </c>
      <c r="I1848" t="str">
        <f>IFERROR(VLOOKUP('Initial Flow'!D1848,'Code Int'!$A$1:$B$10,2,FALSE),"NULL")</f>
        <v>NULL</v>
      </c>
      <c r="J1848" t="str">
        <f>IFERROR(VLOOKUP('Initial Flow'!E1848,'Code Int'!$A$1:$B$10,2,FALSE),"NULL")</f>
        <v>NULL</v>
      </c>
      <c r="K1848" t="str">
        <f>'Initial Flow'!F1848</f>
        <v/>
      </c>
      <c r="L1848" t="str">
        <f>'Initial Flow'!G1848</f>
        <v>New issues subsequently sent to depositories as MT599</v>
      </c>
      <c r="M1848" t="str">
        <f>'Initial Flow'!L1848</f>
        <v>Security</v>
      </c>
      <c r="N1848" t="str">
        <f>'Initial Flow'!C1848</f>
        <v>MSG007214</v>
      </c>
    </row>
    <row r="1849" spans="1:14" x14ac:dyDescent="0.2">
      <c r="A1849">
        <f>IFERROR(VLOOKUP('Initial Flow'!H1849,'Initial Data'!A$1:U$2000,21,FALSE),"NULL")</f>
        <v>21</v>
      </c>
      <c r="B1849">
        <f>IFERROR(VLOOKUP('Initial Flow'!I1849,'Initial Data'!A$1:U$2000,21,FALSE),"NULL")</f>
        <v>1395</v>
      </c>
      <c r="C1849">
        <f>IFERROR(VLOOKUP('Initial Flow'!J1849,'Initial Data'!A$1:U$2000,21,FALSE),"NULL")</f>
        <v>21</v>
      </c>
      <c r="D1849">
        <f>IFERROR(VLOOKUP('Initial Flow'!K1849,'Initial Data'!A$1:U$2000,21,FALSE),"NULL")</f>
        <v>443</v>
      </c>
      <c r="E1849" t="str">
        <f t="shared" si="84"/>
        <v>OK</v>
      </c>
      <c r="F1849">
        <f t="shared" si="85"/>
        <v>1395</v>
      </c>
      <c r="G1849">
        <f t="shared" si="86"/>
        <v>21</v>
      </c>
      <c r="H1849" t="str">
        <f>'Initial Flow'!B1849</f>
        <v>IID3422 - Custody Event Notification</v>
      </c>
      <c r="I1849" t="str">
        <f>IFERROR(VLOOKUP('Initial Flow'!D1849,'Code Int'!$A$1:$B$10,2,FALSE),"NULL")</f>
        <v>NULL</v>
      </c>
      <c r="J1849">
        <f>IFERROR(VLOOKUP('Initial Flow'!E1849,'Code Int'!$A$1:$B$10,2,FALSE),"NULL")</f>
        <v>18</v>
      </c>
      <c r="K1849" t="str">
        <f>'Initial Flow'!F1849</f>
        <v/>
      </c>
      <c r="L1849" t="str">
        <f>'Initial Flow'!G1849</f>
        <v/>
      </c>
      <c r="M1849" t="str">
        <f>'Initial Flow'!L1849</f>
        <v>Custody Event</v>
      </c>
      <c r="N1849" t="str">
        <f>'Initial Flow'!C1849</f>
        <v>MSG007438</v>
      </c>
    </row>
    <row r="1850" spans="1:14" x14ac:dyDescent="0.2">
      <c r="A1850">
        <f>IFERROR(VLOOKUP('Initial Flow'!H1850,'Initial Data'!A$1:U$2000,21,FALSE),"NULL")</f>
        <v>33</v>
      </c>
      <c r="B1850">
        <f>IFERROR(VLOOKUP('Initial Flow'!I1850,'Initial Data'!A$1:U$2000,21,FALSE),"NULL")</f>
        <v>721</v>
      </c>
      <c r="C1850">
        <f>IFERROR(VLOOKUP('Initial Flow'!J1850,'Initial Data'!A$1:U$2000,21,FALSE),"NULL")</f>
        <v>20</v>
      </c>
      <c r="D1850">
        <f>IFERROR(VLOOKUP('Initial Flow'!K1850,'Initial Data'!A$1:U$2000,21,FALSE),"NULL")</f>
        <v>579</v>
      </c>
      <c r="E1850" t="str">
        <f t="shared" si="84"/>
        <v>OK</v>
      </c>
      <c r="F1850">
        <f t="shared" si="85"/>
        <v>721</v>
      </c>
      <c r="G1850">
        <f t="shared" si="86"/>
        <v>20</v>
      </c>
      <c r="H1850" t="str">
        <f>'Initial Flow'!B1850</f>
        <v>IID676 - CMAX_CUSTOMER_PRICE_FILE</v>
      </c>
      <c r="I1850">
        <f>IFERROR(VLOOKUP('Initial Flow'!D1850,'Code Int'!$A$1:$B$10,2,FALSE),"NULL")</f>
        <v>19</v>
      </c>
      <c r="J1850">
        <f>IFERROR(VLOOKUP('Initial Flow'!E1850,'Code Int'!$A$1:$B$10,2,FALSE),"NULL")</f>
        <v>15</v>
      </c>
      <c r="K1850" t="str">
        <f>'Initial Flow'!F1850</f>
        <v/>
      </c>
      <c r="L1850" t="str">
        <f>'Initial Flow'!G1850</f>
        <v>Customer pricing file for CMAX</v>
      </c>
      <c r="M1850" t="str">
        <f>'Initial Flow'!L1850</f>
        <v>Security Price</v>
      </c>
      <c r="N1850" t="str">
        <f>'Initial Flow'!C1850</f>
        <v>MSG005232</v>
      </c>
    </row>
    <row r="1851" spans="1:14" x14ac:dyDescent="0.2">
      <c r="A1851">
        <f>IFERROR(VLOOKUP('Initial Flow'!H1851,'Initial Data'!A$1:U$2000,21,FALSE),"NULL")</f>
        <v>32</v>
      </c>
      <c r="B1851">
        <f>IFERROR(VLOOKUP('Initial Flow'!I1851,'Initial Data'!A$1:U$2000,21,FALSE),"NULL")</f>
        <v>1415</v>
      </c>
      <c r="C1851">
        <f>IFERROR(VLOOKUP('Initial Flow'!J1851,'Initial Data'!A$1:U$2000,21,FALSE),"NULL")</f>
        <v>39</v>
      </c>
      <c r="D1851">
        <f>IFERROR(VLOOKUP('Initial Flow'!K1851,'Initial Data'!A$1:U$2000,21,FALSE),"NULL")</f>
        <v>1050</v>
      </c>
      <c r="E1851" t="str">
        <f t="shared" si="84"/>
        <v>OK</v>
      </c>
      <c r="F1851">
        <f t="shared" si="85"/>
        <v>1415</v>
      </c>
      <c r="G1851">
        <f t="shared" si="86"/>
        <v>39</v>
      </c>
      <c r="H1851" t="str">
        <f>'Initial Flow'!B1851</f>
        <v>IID3285 - Cash Instruction</v>
      </c>
      <c r="I1851" t="str">
        <f>IFERROR(VLOOKUP('Initial Flow'!D1851,'Code Int'!$A$1:$B$10,2,FALSE),"NULL")</f>
        <v>NULL</v>
      </c>
      <c r="J1851">
        <f>IFERROR(VLOOKUP('Initial Flow'!E1851,'Code Int'!$A$1:$B$10,2,FALSE),"NULL")</f>
        <v>15</v>
      </c>
      <c r="K1851" t="str">
        <f>'Initial Flow'!F1851</f>
        <v/>
      </c>
      <c r="L1851" t="str">
        <f>'Initial Flow'!G1851</f>
        <v/>
      </c>
      <c r="M1851" t="str">
        <f>'Initial Flow'!L1851</f>
        <v>Cash Instruction</v>
      </c>
      <c r="N1851" t="str">
        <f>'Initial Flow'!C1851</f>
        <v>MSG007799</v>
      </c>
    </row>
    <row r="1852" spans="1:14" x14ac:dyDescent="0.2">
      <c r="A1852">
        <f>IFERROR(VLOOKUP('Initial Flow'!H1852,'Initial Data'!A$1:U$2000,21,FALSE),"NULL")</f>
        <v>33</v>
      </c>
      <c r="B1852">
        <f>IFERROR(VLOOKUP('Initial Flow'!I1852,'Initial Data'!A$1:U$2000,21,FALSE),"NULL")</f>
        <v>825</v>
      </c>
      <c r="C1852">
        <f>IFERROR(VLOOKUP('Initial Flow'!J1852,'Initial Data'!A$1:U$2000,21,FALSE),"NULL")</f>
        <v>33</v>
      </c>
      <c r="D1852">
        <f>IFERROR(VLOOKUP('Initial Flow'!K1852,'Initial Data'!A$1:U$2000,21,FALSE),"NULL")</f>
        <v>841</v>
      </c>
      <c r="E1852" t="str">
        <f t="shared" si="84"/>
        <v>OK</v>
      </c>
      <c r="F1852">
        <f t="shared" si="85"/>
        <v>825</v>
      </c>
      <c r="G1852">
        <f t="shared" si="86"/>
        <v>33</v>
      </c>
      <c r="H1852" t="str">
        <f>'Initial Flow'!B1852</f>
        <v>IID2759 - SEND_FEEDBACK1_TO_EOC</v>
      </c>
      <c r="I1852">
        <f>IFERROR(VLOOKUP('Initial Flow'!D1852,'Code Int'!$A$1:$B$10,2,FALSE),"NULL")</f>
        <v>19</v>
      </c>
      <c r="J1852">
        <f>IFERROR(VLOOKUP('Initial Flow'!E1852,'Code Int'!$A$1:$B$10,2,FALSE),"NULL")</f>
        <v>18</v>
      </c>
      <c r="K1852" t="str">
        <f>'Initial Flow'!F1852</f>
        <v/>
      </c>
      <c r="L1852" t="str">
        <f>'Initial Flow'!G1852</f>
        <v>CDirect send of Feedback file to Euroclear</v>
      </c>
      <c r="M1852" t="str">
        <f>'Initial Flow'!L1852</f>
        <v>Security Instruction</v>
      </c>
      <c r="N1852" t="str">
        <f>'Initial Flow'!C1852</f>
        <v>MSG006709</v>
      </c>
    </row>
    <row r="1853" spans="1:14" x14ac:dyDescent="0.2">
      <c r="A1853">
        <f>IFERROR(VLOOKUP('Initial Flow'!H1853,'Initial Data'!A$1:U$2000,21,FALSE),"NULL")</f>
        <v>33</v>
      </c>
      <c r="B1853">
        <f>IFERROR(VLOOKUP('Initial Flow'!I1853,'Initial Data'!A$1:U$2000,21,FALSE),"NULL")</f>
        <v>721</v>
      </c>
      <c r="C1853">
        <f>IFERROR(VLOOKUP('Initial Flow'!J1853,'Initial Data'!A$1:U$2000,21,FALSE),"NULL")</f>
        <v>102</v>
      </c>
      <c r="D1853">
        <f>IFERROR(VLOOKUP('Initial Flow'!K1853,'Initial Data'!A$1:U$2000,21,FALSE),"NULL")</f>
        <v>1438</v>
      </c>
      <c r="E1853" t="str">
        <f t="shared" si="84"/>
        <v>OK</v>
      </c>
      <c r="F1853">
        <f t="shared" si="85"/>
        <v>721</v>
      </c>
      <c r="G1853">
        <f t="shared" si="86"/>
        <v>102</v>
      </c>
      <c r="H1853" t="str">
        <f>'Initial Flow'!B1853</f>
        <v>IID3123 - D.WAIT_SB_CDS_PRICE_IMPORT_IDC_INTERNATIONAL_LDX_MURES</v>
      </c>
      <c r="I1853">
        <f>IFERROR(VLOOKUP('Initial Flow'!D1853,'Code Int'!$A$1:$B$10,2,FALSE),"NULL")</f>
        <v>19</v>
      </c>
      <c r="J1853">
        <f>IFERROR(VLOOKUP('Initial Flow'!E1853,'Code Int'!$A$1:$B$10,2,FALSE),"NULL")</f>
        <v>17</v>
      </c>
      <c r="K1853" t="str">
        <f>'Initial Flow'!F1853</f>
        <v/>
      </c>
      <c r="L1853" t="str">
        <f>'Initial Flow'!G1853</f>
        <v>4 loads per day</v>
      </c>
      <c r="M1853" t="str">
        <f>'Initial Flow'!L1853</f>
        <v>Security Price</v>
      </c>
      <c r="N1853" t="str">
        <f>'Initial Flow'!C1853</f>
        <v>MSG007077</v>
      </c>
    </row>
    <row r="1854" spans="1:14" x14ac:dyDescent="0.2">
      <c r="A1854">
        <f>IFERROR(VLOOKUP('Initial Flow'!H1854,'Initial Data'!A$1:U$2000,21,FALSE),"NULL")</f>
        <v>21</v>
      </c>
      <c r="B1854">
        <f>IFERROR(VLOOKUP('Initial Flow'!I1854,'Initial Data'!A$1:U$2000,21,FALSE),"NULL")</f>
        <v>193</v>
      </c>
      <c r="C1854">
        <f>IFERROR(VLOOKUP('Initial Flow'!J1854,'Initial Data'!A$1:U$2000,21,FALSE),"NULL")</f>
        <v>78</v>
      </c>
      <c r="D1854">
        <f>IFERROR(VLOOKUP('Initial Flow'!K1854,'Initial Data'!A$1:U$2000,21,FALSE),"NULL")</f>
        <v>1089</v>
      </c>
      <c r="E1854" t="str">
        <f t="shared" si="84"/>
        <v>OK</v>
      </c>
      <c r="F1854">
        <f t="shared" si="85"/>
        <v>193</v>
      </c>
      <c r="G1854">
        <f t="shared" si="86"/>
        <v>78</v>
      </c>
      <c r="H1854" t="str">
        <f>'Initial Flow'!B1854</f>
        <v>IID1050 - D.WAIT_CUST_USTAX_PAYMENT_MORNING_TAX</v>
      </c>
      <c r="I1854">
        <f>IFERROR(VLOOKUP('Initial Flow'!D1854,'Code Int'!$A$1:$B$10,2,FALSE),"NULL")</f>
        <v>19</v>
      </c>
      <c r="J1854">
        <f>IFERROR(VLOOKUP('Initial Flow'!E1854,'Code Int'!$A$1:$B$10,2,FALSE),"NULL")</f>
        <v>17</v>
      </c>
      <c r="K1854" t="str">
        <f>'Initial Flow'!F1854</f>
        <v/>
      </c>
      <c r="L1854" t="str">
        <f>'Initial Flow'!G1854</f>
        <v/>
      </c>
      <c r="M1854" t="str">
        <f>'Initial Flow'!L1854</f>
        <v>Tax</v>
      </c>
      <c r="N1854" t="str">
        <f>'Initial Flow'!C1854</f>
        <v>MSG005456</v>
      </c>
    </row>
    <row r="1855" spans="1:14" x14ac:dyDescent="0.2">
      <c r="A1855">
        <f>IFERROR(VLOOKUP('Initial Flow'!H1855,'Initial Data'!A$1:U$2000,21,FALSE),"NULL")</f>
        <v>56</v>
      </c>
      <c r="B1855">
        <f>IFERROR(VLOOKUP('Initial Flow'!I1855,'Initial Data'!A$1:U$2000,21,FALSE),"NULL")</f>
        <v>1100</v>
      </c>
      <c r="C1855">
        <f>IFERROR(VLOOKUP('Initial Flow'!J1855,'Initial Data'!A$1:U$2000,21,FALSE),"NULL")</f>
        <v>59</v>
      </c>
      <c r="D1855">
        <f>IFERROR(VLOOKUP('Initial Flow'!K1855,'Initial Data'!A$1:U$2000,21,FALSE),"NULL")</f>
        <v>454</v>
      </c>
      <c r="E1855" t="str">
        <f t="shared" si="84"/>
        <v>OK</v>
      </c>
      <c r="F1855">
        <f t="shared" si="85"/>
        <v>1100</v>
      </c>
      <c r="G1855">
        <f t="shared" si="86"/>
        <v>59</v>
      </c>
      <c r="H1855" t="str">
        <f>'Initial Flow'!B1855</f>
        <v>IID987 - D.WAIT_CS_OFFSET_DEADLINE_IMPORT</v>
      </c>
      <c r="I1855">
        <f>IFERROR(VLOOKUP('Initial Flow'!D1855,'Code Int'!$A$1:$B$10,2,FALSE),"NULL")</f>
        <v>19</v>
      </c>
      <c r="J1855">
        <f>IFERROR(VLOOKUP('Initial Flow'!E1855,'Code Int'!$A$1:$B$10,2,FALSE),"NULL")</f>
        <v>17</v>
      </c>
      <c r="K1855" t="str">
        <f>'Initial Flow'!F1855</f>
        <v/>
      </c>
      <c r="L1855" t="str">
        <f>'Initial Flow'!G1855</f>
        <v/>
      </c>
      <c r="M1855" t="str">
        <f>'Initial Flow'!L1855</f>
        <v>Winter / Summer Deadline Offset</v>
      </c>
      <c r="N1855" t="str">
        <f>'Initial Flow'!C1855</f>
        <v>MSG005433</v>
      </c>
    </row>
    <row r="1856" spans="1:14" x14ac:dyDescent="0.2">
      <c r="A1856">
        <f>IFERROR(VLOOKUP('Initial Flow'!H1856,'Initial Data'!A$1:U$2000,21,FALSE),"NULL")</f>
        <v>27</v>
      </c>
      <c r="B1856">
        <f>IFERROR(VLOOKUP('Initial Flow'!I1856,'Initial Data'!A$1:U$2000,21,FALSE),"NULL")</f>
        <v>955</v>
      </c>
      <c r="C1856">
        <f>IFERROR(VLOOKUP('Initial Flow'!J1856,'Initial Data'!A$1:U$2000,21,FALSE),"NULL")</f>
        <v>27</v>
      </c>
      <c r="D1856">
        <f>IFERROR(VLOOKUP('Initial Flow'!K1856,'Initial Data'!A$1:U$2000,21,FALSE),"NULL")</f>
        <v>931</v>
      </c>
      <c r="E1856" t="str">
        <f t="shared" si="84"/>
        <v>OK</v>
      </c>
      <c r="F1856">
        <f t="shared" si="85"/>
        <v>955</v>
      </c>
      <c r="G1856">
        <f t="shared" si="86"/>
        <v>27</v>
      </c>
      <c r="H1856" t="str">
        <f>'Initial Flow'!B1856</f>
        <v>IID2415 - RDF_IDC_FIELD_PUBLISH</v>
      </c>
      <c r="I1856">
        <f>IFERROR(VLOOKUP('Initial Flow'!D1856,'Code Int'!$A$1:$B$10,2,FALSE),"NULL")</f>
        <v>19</v>
      </c>
      <c r="J1856">
        <f>IFERROR(VLOOKUP('Initial Flow'!E1856,'Code Int'!$A$1:$B$10,2,FALSE),"NULL")</f>
        <v>15</v>
      </c>
      <c r="K1856" t="str">
        <f>'Initial Flow'!F1856</f>
        <v>RDF_STREAMING_PACK;ISIN_CD</v>
      </c>
      <c r="L1856" t="str">
        <f>'Initial Flow'!G1856</f>
        <v>Notification on RDF to publish a security in the IDCFieldExtractor</v>
      </c>
      <c r="M1856" t="str">
        <f>'Initial Flow'!L1856</f>
        <v>Security</v>
      </c>
      <c r="N1856" t="str">
        <f>'Initial Flow'!C1856</f>
        <v>MSG006456</v>
      </c>
    </row>
    <row r="1857" spans="1:14" x14ac:dyDescent="0.2">
      <c r="A1857">
        <f>IFERROR(VLOOKUP('Initial Flow'!H1857,'Initial Data'!A$1:U$2000,21,FALSE),"NULL")</f>
        <v>56</v>
      </c>
      <c r="B1857">
        <f>IFERROR(VLOOKUP('Initial Flow'!I1857,'Initial Data'!A$1:U$2000,21,FALSE),"NULL")</f>
        <v>255</v>
      </c>
      <c r="C1857">
        <f>IFERROR(VLOOKUP('Initial Flow'!J1857,'Initial Data'!A$1:U$2000,21,FALSE),"NULL")</f>
        <v>56</v>
      </c>
      <c r="D1857">
        <f>IFERROR(VLOOKUP('Initial Flow'!K1857,'Initial Data'!A$1:U$2000,21,FALSE),"NULL")</f>
        <v>1092</v>
      </c>
      <c r="E1857" t="str">
        <f t="shared" si="84"/>
        <v>OK</v>
      </c>
      <c r="F1857">
        <f t="shared" si="85"/>
        <v>255</v>
      </c>
      <c r="G1857">
        <f t="shared" si="86"/>
        <v>56</v>
      </c>
      <c r="H1857" t="str">
        <f>'Initial Flow'!B1857</f>
        <v>IID1132 - DirectRemoveFromCashCollection</v>
      </c>
      <c r="I1857">
        <f>IFERROR(VLOOKUP('Initial Flow'!D1857,'Code Int'!$A$1:$B$10,2,FALSE),"NULL")</f>
        <v>19</v>
      </c>
      <c r="J1857">
        <f>IFERROR(VLOOKUP('Initial Flow'!E1857,'Code Int'!$A$1:$B$10,2,FALSE),"NULL")</f>
        <v>15</v>
      </c>
      <c r="K1857" t="str">
        <f>'Initial Flow'!F1857</f>
        <v/>
      </c>
      <c r="L1857" t="str">
        <f>'Initial Flow'!G1857</f>
        <v>Issued by Process Engine Sent to NCCP CCM - NCCIP requests a cash instruction to be removed from settlement.</v>
      </c>
      <c r="M1857" t="str">
        <f>'Initial Flow'!L1857</f>
        <v>Cash Instruction</v>
      </c>
      <c r="N1857" t="str">
        <f>'Initial Flow'!C1857</f>
        <v>MSG005487</v>
      </c>
    </row>
    <row r="1858" spans="1:14" x14ac:dyDescent="0.2">
      <c r="A1858">
        <f>IFERROR(VLOOKUP('Initial Flow'!H1858,'Initial Data'!A$1:U$2000,21,FALSE),"NULL")</f>
        <v>28</v>
      </c>
      <c r="B1858">
        <f>IFERROR(VLOOKUP('Initial Flow'!I1858,'Initial Data'!A$1:U$2000,21,FALSE),"NULL")</f>
        <v>204</v>
      </c>
      <c r="C1858">
        <f>IFERROR(VLOOKUP('Initial Flow'!J1858,'Initial Data'!A$1:U$2000,21,FALSE),"NULL")</f>
        <v>32</v>
      </c>
      <c r="D1858">
        <f>IFERROR(VLOOKUP('Initial Flow'!K1858,'Initial Data'!A$1:U$2000,21,FALSE),"NULL")</f>
        <v>1179</v>
      </c>
      <c r="E1858" t="str">
        <f t="shared" si="84"/>
        <v>OK</v>
      </c>
      <c r="F1858">
        <f t="shared" si="85"/>
        <v>204</v>
      </c>
      <c r="G1858">
        <f t="shared" si="86"/>
        <v>32</v>
      </c>
      <c r="H1858" t="str">
        <f>'Initial Flow'!B1858</f>
        <v>IID3352 - OSCAR_ACCT_REF_DATA_PUBL</v>
      </c>
      <c r="I1858" t="str">
        <f>IFERROR(VLOOKUP('Initial Flow'!D1858,'Code Int'!$A$1:$B$10,2,FALSE),"NULL")</f>
        <v>NULL</v>
      </c>
      <c r="J1858">
        <f>IFERROR(VLOOKUP('Initial Flow'!E1858,'Code Int'!$A$1:$B$10,2,FALSE),"NULL")</f>
        <v>15</v>
      </c>
      <c r="K1858" t="str">
        <f>'Initial Flow'!F1858</f>
        <v/>
      </c>
      <c r="L1858" t="str">
        <f>'Initial Flow'!G1858</f>
        <v>Notification message received from AMSE</v>
      </c>
      <c r="M1858" t="str">
        <f>'Initial Flow'!L1858</f>
        <v>Account</v>
      </c>
      <c r="N1858" t="str">
        <f>'Initial Flow'!C1858</f>
        <v>MSG007749</v>
      </c>
    </row>
    <row r="1859" spans="1:14" x14ac:dyDescent="0.2">
      <c r="A1859">
        <f>IFERROR(VLOOKUP('Initial Flow'!H1859,'Initial Data'!A$1:U$2000,21,FALSE),"NULL")</f>
        <v>89</v>
      </c>
      <c r="B1859">
        <f>IFERROR(VLOOKUP('Initial Flow'!I1859,'Initial Data'!A$1:U$2000,21,FALSE),"NULL")</f>
        <v>1220</v>
      </c>
      <c r="C1859">
        <f>IFERROR(VLOOKUP('Initial Flow'!J1859,'Initial Data'!A$1:U$2000,21,FALSE),"NULL")</f>
        <v>33</v>
      </c>
      <c r="D1859">
        <f>IFERROR(VLOOKUP('Initial Flow'!K1859,'Initial Data'!A$1:U$2000,21,FALSE),"NULL")</f>
        <v>825</v>
      </c>
      <c r="E1859" t="str">
        <f t="shared" ref="E1859:E1922" si="87">IF($F1859="NULL",$F1859,IF($G1859="NULL",$G1859,"OK"))</f>
        <v>OK</v>
      </c>
      <c r="F1859">
        <f t="shared" ref="F1859:F1922" si="88">IF($B1859&lt;&gt;"NULL",$B1859,$A1859)</f>
        <v>1220</v>
      </c>
      <c r="G1859">
        <f t="shared" ref="G1859:G1922" si="89">IF($C1859&lt;&gt;"NULL",$C1859,$D1859)</f>
        <v>33</v>
      </c>
      <c r="H1859" t="str">
        <f>'Initial Flow'!B1859</f>
        <v>IID2755 - SEND_CUBO_TO_EOC</v>
      </c>
      <c r="I1859">
        <f>IFERROR(VLOOKUP('Initial Flow'!D1859,'Code Int'!$A$1:$B$10,2,FALSE),"NULL")</f>
        <v>19</v>
      </c>
      <c r="J1859">
        <f>IFERROR(VLOOKUP('Initial Flow'!E1859,'Code Int'!$A$1:$B$10,2,FALSE),"NULL")</f>
        <v>16</v>
      </c>
      <c r="K1859" t="str">
        <f>'Initial Flow'!F1859</f>
        <v/>
      </c>
      <c r="L1859" t="str">
        <f>'Initial Flow'!G1859</f>
        <v>CDirect send of CUBO file to Euroclear</v>
      </c>
      <c r="M1859" t="str">
        <f>'Initial Flow'!L1859</f>
        <v>Custody Booking</v>
      </c>
      <c r="N1859" t="str">
        <f>'Initial Flow'!C1859</f>
        <v>MSG006705</v>
      </c>
    </row>
    <row r="1860" spans="1:14" x14ac:dyDescent="0.2">
      <c r="A1860">
        <f>IFERROR(VLOOKUP('Initial Flow'!H1860,'Initial Data'!A$1:U$2000,21,FALSE),"NULL")</f>
        <v>73</v>
      </c>
      <c r="B1860">
        <f>IFERROR(VLOOKUP('Initial Flow'!I1860,'Initial Data'!A$1:U$2000,21,FALSE),"NULL")</f>
        <v>304</v>
      </c>
      <c r="C1860">
        <f>IFERROR(VLOOKUP('Initial Flow'!J1860,'Initial Data'!A$1:U$2000,21,FALSE),"NULL")</f>
        <v>73</v>
      </c>
      <c r="D1860">
        <f>IFERROR(VLOOKUP('Initial Flow'!K1860,'Initial Data'!A$1:U$2000,21,FALSE),"NULL")</f>
        <v>280</v>
      </c>
      <c r="E1860" t="str">
        <f t="shared" si="87"/>
        <v>OK</v>
      </c>
      <c r="F1860">
        <f t="shared" si="88"/>
        <v>304</v>
      </c>
      <c r="G1860">
        <f t="shared" si="89"/>
        <v>73</v>
      </c>
      <c r="H1860" t="str">
        <f>'Initial Flow'!B1860</f>
        <v>IID2277 - PM_RELSHIP_REF_DATA_PUBL</v>
      </c>
      <c r="I1860">
        <f>IFERROR(VLOOKUP('Initial Flow'!D1860,'Code Int'!$A$1:$B$10,2,FALSE),"NULL")</f>
        <v>19</v>
      </c>
      <c r="J1860">
        <f>IFERROR(VLOOKUP('Initial Flow'!E1860,'Code Int'!$A$1:$B$10,2,FALSE),"NULL")</f>
        <v>15</v>
      </c>
      <c r="K1860" t="str">
        <f>'Initial Flow'!F1860</f>
        <v>BROADCAST;50</v>
      </c>
      <c r="L1860" t="str">
        <f>'Initial Flow'!G1860</f>
        <v>PM Relship Reference Data update notified to PM-ICSD extractor</v>
      </c>
      <c r="M1860" t="str">
        <f>'Initial Flow'!L1860</f>
        <v>Account Relationship</v>
      </c>
      <c r="N1860" t="str">
        <f>'Initial Flow'!C1860</f>
        <v>MSG006379</v>
      </c>
    </row>
    <row r="1861" spans="1:14" x14ac:dyDescent="0.2">
      <c r="A1861">
        <f>IFERROR(VLOOKUP('Initial Flow'!H1861,'Initial Data'!A$1:U$2000,21,FALSE),"NULL")</f>
        <v>33</v>
      </c>
      <c r="B1861">
        <f>IFERROR(VLOOKUP('Initial Flow'!I1861,'Initial Data'!A$1:U$2000,21,FALSE),"NULL")</f>
        <v>717</v>
      </c>
      <c r="C1861">
        <f>IFERROR(VLOOKUP('Initial Flow'!J1861,'Initial Data'!A$1:U$2000,21,FALSE),"NULL")</f>
        <v>50</v>
      </c>
      <c r="D1861">
        <f>IFERROR(VLOOKUP('Initial Flow'!K1861,'Initial Data'!A$1:U$2000,21,FALSE),"NULL")</f>
        <v>561</v>
      </c>
      <c r="E1861" t="str">
        <f t="shared" si="87"/>
        <v>OK</v>
      </c>
      <c r="F1861">
        <f t="shared" si="88"/>
        <v>717</v>
      </c>
      <c r="G1861">
        <f t="shared" si="89"/>
        <v>50</v>
      </c>
      <c r="H1861" t="str">
        <f>'Initial Flow'!B1861</f>
        <v>IID549 - CD-CBF_39</v>
      </c>
      <c r="I1861">
        <f>IFERROR(VLOOKUP('Initial Flow'!D1861,'Code Int'!$A$1:$B$10,2,FALSE),"NULL")</f>
        <v>19</v>
      </c>
      <c r="J1861">
        <f>IFERROR(VLOOKUP('Initial Flow'!E1861,'Code Int'!$A$1:$B$10,2,FALSE),"NULL")</f>
        <v>18</v>
      </c>
      <c r="K1861" t="str">
        <f>'Initial Flow'!F1861</f>
        <v/>
      </c>
      <c r="L1861" t="str">
        <f>'Initial Flow'!G1861</f>
        <v>SAFIR Reference data file for SMONITOR</v>
      </c>
      <c r="M1861" t="str">
        <f>'Initial Flow'!L1861</f>
        <v>Reference Data</v>
      </c>
      <c r="N1861" t="str">
        <f>'Initial Flow'!C1861</f>
        <v>MSG005135</v>
      </c>
    </row>
    <row r="1862" spans="1:14" x14ac:dyDescent="0.2">
      <c r="A1862">
        <f>IFERROR(VLOOKUP('Initial Flow'!H1862,'Initial Data'!A$1:U$2000,21,FALSE),"NULL")</f>
        <v>27</v>
      </c>
      <c r="B1862">
        <f>IFERROR(VLOOKUP('Initial Flow'!I1862,'Initial Data'!A$1:U$2000,21,FALSE),"NULL")</f>
        <v>993</v>
      </c>
      <c r="C1862">
        <f>IFERROR(VLOOKUP('Initial Flow'!J1862,'Initial Data'!A$1:U$2000,21,FALSE),"NULL")</f>
        <v>57</v>
      </c>
      <c r="D1862">
        <f>IFERROR(VLOOKUP('Initial Flow'!K1862,'Initial Data'!A$1:U$2000,21,FALSE),"NULL")</f>
        <v>1110</v>
      </c>
      <c r="E1862" t="str">
        <f t="shared" si="87"/>
        <v>OK</v>
      </c>
      <c r="F1862">
        <f t="shared" si="88"/>
        <v>993</v>
      </c>
      <c r="G1862">
        <f t="shared" si="89"/>
        <v>57</v>
      </c>
      <c r="H1862" t="str">
        <f>'Initial Flow'!B1862</f>
        <v>IID1232 - GOLDEN_COPY_FIN_SEC_ACCR_INT_PUBL</v>
      </c>
      <c r="I1862">
        <f>IFERROR(VLOOKUP('Initial Flow'!D1862,'Code Int'!$A$1:$B$10,2,FALSE),"NULL")</f>
        <v>19</v>
      </c>
      <c r="J1862">
        <f>IFERROR(VLOOKUP('Initial Flow'!E1862,'Code Int'!$A$1:$B$10,2,FALSE),"NULL")</f>
        <v>15</v>
      </c>
      <c r="K1862" t="str">
        <f>'Initial Flow'!F1862</f>
        <v>HASH;HOME_FIN_SEC_OID;10;1</v>
      </c>
      <c r="L1862" t="str">
        <f>'Initial Flow'!G1862</f>
        <v>Notifies DDR with Accrued Interest</v>
      </c>
      <c r="M1862" t="str">
        <f>'Initial Flow'!L1862</f>
        <v>Accrued Interests</v>
      </c>
      <c r="N1862" t="str">
        <f>'Initial Flow'!C1862</f>
        <v>MSG005550</v>
      </c>
    </row>
    <row r="1863" spans="1:14" x14ac:dyDescent="0.2">
      <c r="A1863">
        <f>IFERROR(VLOOKUP('Initial Flow'!H1863,'Initial Data'!A$1:U$2000,21,FALSE),"NULL")</f>
        <v>56</v>
      </c>
      <c r="B1863">
        <f>IFERROR(VLOOKUP('Initial Flow'!I1863,'Initial Data'!A$1:U$2000,21,FALSE),"NULL")</f>
        <v>1100</v>
      </c>
      <c r="C1863">
        <f>IFERROR(VLOOKUP('Initial Flow'!J1863,'Initial Data'!A$1:U$2000,21,FALSE),"NULL")</f>
        <v>27</v>
      </c>
      <c r="D1863">
        <f>IFERROR(VLOOKUP('Initial Flow'!K1863,'Initial Data'!A$1:U$2000,21,FALSE),"NULL")</f>
        <v>968</v>
      </c>
      <c r="E1863" t="str">
        <f t="shared" si="87"/>
        <v>OK</v>
      </c>
      <c r="F1863">
        <f t="shared" si="88"/>
        <v>1100</v>
      </c>
      <c r="G1863">
        <f t="shared" si="89"/>
        <v>27</v>
      </c>
      <c r="H1863" t="str">
        <f>'Initial Flow'!B1863</f>
        <v>IID999 - D.WAIT_CS_REFRESH_IOA_RDF</v>
      </c>
      <c r="I1863">
        <f>IFERROR(VLOOKUP('Initial Flow'!D1863,'Code Int'!$A$1:$B$10,2,FALSE),"NULL")</f>
        <v>19</v>
      </c>
      <c r="J1863">
        <f>IFERROR(VLOOKUP('Initial Flow'!E1863,'Code Int'!$A$1:$B$10,2,FALSE),"NULL")</f>
        <v>17</v>
      </c>
      <c r="K1863" t="str">
        <f>'Initial Flow'!F1863</f>
        <v/>
      </c>
      <c r="L1863" t="str">
        <f>'Initial Flow'!G1863</f>
        <v/>
      </c>
      <c r="M1863" t="str">
        <f>'Initial Flow'!L1863</f>
        <v>Issue Outstanding Amount</v>
      </c>
      <c r="N1863" t="str">
        <f>'Initial Flow'!C1863</f>
        <v>MSG005437</v>
      </c>
    </row>
    <row r="1864" spans="1:14" x14ac:dyDescent="0.2">
      <c r="A1864">
        <f>IFERROR(VLOOKUP('Initial Flow'!H1864,'Initial Data'!A$1:U$2000,21,FALSE),"NULL")</f>
        <v>50</v>
      </c>
      <c r="B1864">
        <f>IFERROR(VLOOKUP('Initial Flow'!I1864,'Initial Data'!A$1:U$2000,21,FALSE),"NULL")</f>
        <v>617</v>
      </c>
      <c r="C1864">
        <f>IFERROR(VLOOKUP('Initial Flow'!J1864,'Initial Data'!A$1:U$2000,21,FALSE),"NULL")</f>
        <v>50</v>
      </c>
      <c r="D1864">
        <f>IFERROR(VLOOKUP('Initial Flow'!K1864,'Initial Data'!A$1:U$2000,21,FALSE),"NULL")</f>
        <v>1210</v>
      </c>
      <c r="E1864" t="str">
        <f t="shared" si="87"/>
        <v>OK</v>
      </c>
      <c r="F1864">
        <f t="shared" si="88"/>
        <v>617</v>
      </c>
      <c r="G1864">
        <f t="shared" si="89"/>
        <v>50</v>
      </c>
      <c r="H1864" t="str">
        <f>'Initial Flow'!B1864</f>
        <v>IID3211 - TXN_SCAN_CBF_FEEDBACK_AUTO</v>
      </c>
      <c r="I1864" t="str">
        <f>IFERROR(VLOOKUP('Initial Flow'!D1864,'Code Int'!$A$1:$B$10,2,FALSE),"NULL")</f>
        <v>NULL</v>
      </c>
      <c r="J1864">
        <f>IFERROR(VLOOKUP('Initial Flow'!E1864,'Code Int'!$A$1:$B$10,2,FALSE),"NULL")</f>
        <v>18</v>
      </c>
      <c r="K1864" t="str">
        <f>'Initial Flow'!F1864</f>
        <v/>
      </c>
      <c r="L1864" t="str">
        <f>'Initial Flow'!G1864</f>
        <v/>
      </c>
      <c r="M1864" t="str">
        <f>'Initial Flow'!L1864</f>
        <v>Security Instruction</v>
      </c>
      <c r="N1864" t="str">
        <f>'Initial Flow'!C1864</f>
        <v>MSG007179</v>
      </c>
    </row>
    <row r="1865" spans="1:14" x14ac:dyDescent="0.2">
      <c r="A1865">
        <f>IFERROR(VLOOKUP('Initial Flow'!H1865,'Initial Data'!A$1:U$2000,21,FALSE),"NULL")</f>
        <v>86</v>
      </c>
      <c r="B1865">
        <f>IFERROR(VLOOKUP('Initial Flow'!I1865,'Initial Data'!A$1:U$2000,21,FALSE),"NULL")</f>
        <v>234</v>
      </c>
      <c r="C1865">
        <f>IFERROR(VLOOKUP('Initial Flow'!J1865,'Initial Data'!A$1:U$2000,21,FALSE),"NULL")</f>
        <v>22</v>
      </c>
      <c r="D1865">
        <f>IFERROR(VLOOKUP('Initial Flow'!K1865,'Initial Data'!A$1:U$2000,21,FALSE),"NULL")</f>
        <v>403</v>
      </c>
      <c r="E1865" t="str">
        <f t="shared" si="87"/>
        <v>OK</v>
      </c>
      <c r="F1865">
        <f t="shared" si="88"/>
        <v>234</v>
      </c>
      <c r="G1865">
        <f t="shared" si="89"/>
        <v>22</v>
      </c>
      <c r="H1865" t="str">
        <f>'Initial Flow'!B1865</f>
        <v>IID995 - D.WAIT_CS_REDENOMINATION_FTP_DSRV</v>
      </c>
      <c r="I1865">
        <f>IFERROR(VLOOKUP('Initial Flow'!D1865,'Code Int'!$A$1:$B$10,2,FALSE),"NULL")</f>
        <v>19</v>
      </c>
      <c r="J1865">
        <f>IFERROR(VLOOKUP('Initial Flow'!E1865,'Code Int'!$A$1:$B$10,2,FALSE),"NULL")</f>
        <v>17</v>
      </c>
      <c r="K1865" t="str">
        <f>'Initial Flow'!F1865</f>
        <v/>
      </c>
      <c r="L1865" t="str">
        <f>'Initial Flow'!G1865</f>
        <v/>
      </c>
      <c r="M1865" t="str">
        <f>'Initial Flow'!L1865</f>
        <v>Security Redenomination</v>
      </c>
      <c r="N1865" t="str">
        <f>'Initial Flow'!C1865</f>
        <v>MSG005436</v>
      </c>
    </row>
    <row r="1866" spans="1:14" x14ac:dyDescent="0.2">
      <c r="A1866">
        <f>IFERROR(VLOOKUP('Initial Flow'!H1866,'Initial Data'!A$1:U$2000,21,FALSE),"NULL")</f>
        <v>39</v>
      </c>
      <c r="B1866">
        <f>IFERROR(VLOOKUP('Initial Flow'!I1866,'Initial Data'!A$1:U$2000,21,FALSE),"NULL")</f>
        <v>1066</v>
      </c>
      <c r="C1866">
        <f>IFERROR(VLOOKUP('Initial Flow'!J1866,'Initial Data'!A$1:U$2000,21,FALSE),"NULL")</f>
        <v>33</v>
      </c>
      <c r="D1866">
        <f>IFERROR(VLOOKUP('Initial Flow'!K1866,'Initial Data'!A$1:U$2000,21,FALSE),"NULL")</f>
        <v>813</v>
      </c>
      <c r="E1866" t="str">
        <f t="shared" si="87"/>
        <v>OK</v>
      </c>
      <c r="F1866">
        <f t="shared" si="88"/>
        <v>1066</v>
      </c>
      <c r="G1866">
        <f t="shared" si="89"/>
        <v>33</v>
      </c>
      <c r="H1866" t="str">
        <f>'Initial Flow'!B1866</f>
        <v>IID337 - CD_AURORA_NCCIPINX</v>
      </c>
      <c r="I1866">
        <f>IFERROR(VLOOKUP('Initial Flow'!D1866,'Code Int'!$A$1:$B$10,2,FALSE),"NULL")</f>
        <v>19</v>
      </c>
      <c r="J1866">
        <f>IFERROR(VLOOKUP('Initial Flow'!E1866,'Code Int'!$A$1:$B$10,2,FALSE),"NULL")</f>
        <v>16</v>
      </c>
      <c r="K1866" t="str">
        <f>'Initial Flow'!F1866</f>
        <v/>
      </c>
      <c r="L1866" t="str">
        <f>'Initial Flow'!G1866</f>
        <v>Notification of Report File Name</v>
      </c>
      <c r="M1866" t="str">
        <f>'Initial Flow'!L1866</f>
        <v>Regulatory Report</v>
      </c>
      <c r="N1866" t="str">
        <f>'Initial Flow'!C1866</f>
        <v>MSG004943</v>
      </c>
    </row>
    <row r="1867" spans="1:14" x14ac:dyDescent="0.2">
      <c r="A1867">
        <f>IFERROR(VLOOKUP('Initial Flow'!H1867,'Initial Data'!A$1:U$2000,21,FALSE),"NULL")</f>
        <v>32</v>
      </c>
      <c r="B1867">
        <f>IFERROR(VLOOKUP('Initial Flow'!I1867,'Initial Data'!A$1:U$2000,21,FALSE),"NULL")</f>
        <v>1449</v>
      </c>
      <c r="C1867">
        <f>IFERROR(VLOOKUP('Initial Flow'!J1867,'Initial Data'!A$1:U$2000,21,FALSE),"NULL")</f>
        <v>32</v>
      </c>
      <c r="D1867">
        <f>IFERROR(VLOOKUP('Initial Flow'!K1867,'Initial Data'!A$1:U$2000,21,FALSE),"NULL")</f>
        <v>1457</v>
      </c>
      <c r="E1867" t="str">
        <f t="shared" si="87"/>
        <v>OK</v>
      </c>
      <c r="F1867">
        <f t="shared" si="88"/>
        <v>1449</v>
      </c>
      <c r="G1867">
        <f t="shared" si="89"/>
        <v>32</v>
      </c>
      <c r="H1867" t="str">
        <f>'Initial Flow'!B1867</f>
        <v>End-user activity auditing</v>
      </c>
      <c r="I1867" t="str">
        <f>IFERROR(VLOOKUP('Initial Flow'!D1867,'Code Int'!$A$1:$B$10,2,FALSE),"NULL")</f>
        <v>NULL</v>
      </c>
      <c r="J1867">
        <f>IFERROR(VLOOKUP('Initial Flow'!E1867,'Code Int'!$A$1:$B$10,2,FALSE),"NULL")</f>
        <v>15</v>
      </c>
      <c r="K1867" t="str">
        <f>'Initial Flow'!F1867</f>
        <v/>
      </c>
      <c r="L1867" t="str">
        <f>'Initial Flow'!G1867</f>
        <v>Raise audit event message</v>
      </c>
      <c r="M1867" t="str">
        <f>'Initial Flow'!L1867</f>
        <v>UI Activity Audit</v>
      </c>
      <c r="N1867" t="str">
        <f>'Initial Flow'!C1867</f>
        <v>MSG007687</v>
      </c>
    </row>
    <row r="1868" spans="1:14" x14ac:dyDescent="0.2">
      <c r="A1868">
        <f>IFERROR(VLOOKUP('Initial Flow'!H1868,'Initial Data'!A$1:U$2000,21,FALSE),"NULL")</f>
        <v>56</v>
      </c>
      <c r="B1868">
        <f>IFERROR(VLOOKUP('Initial Flow'!I1868,'Initial Data'!A$1:U$2000,21,FALSE),"NULL")</f>
        <v>1100</v>
      </c>
      <c r="C1868">
        <f>IFERROR(VLOOKUP('Initial Flow'!J1868,'Initial Data'!A$1:U$2000,21,FALSE),"NULL")</f>
        <v>28</v>
      </c>
      <c r="D1868">
        <f>IFERROR(VLOOKUP('Initial Flow'!K1868,'Initial Data'!A$1:U$2000,21,FALSE),"NULL")</f>
        <v>216</v>
      </c>
      <c r="E1868" t="str">
        <f t="shared" si="87"/>
        <v>OK</v>
      </c>
      <c r="F1868">
        <f t="shared" si="88"/>
        <v>1100</v>
      </c>
      <c r="G1868">
        <f t="shared" si="89"/>
        <v>28</v>
      </c>
      <c r="H1868" t="str">
        <f>'Initial Flow'!B1868</f>
        <v>IID930 - D.WAIT_CS_COLL_REP_DTP_RS</v>
      </c>
      <c r="I1868">
        <f>IFERROR(VLOOKUP('Initial Flow'!D1868,'Code Int'!$A$1:$B$10,2,FALSE),"NULL")</f>
        <v>19</v>
      </c>
      <c r="J1868">
        <f>IFERROR(VLOOKUP('Initial Flow'!E1868,'Code Int'!$A$1:$B$10,2,FALSE),"NULL")</f>
        <v>17</v>
      </c>
      <c r="K1868" t="str">
        <f>'Initial Flow'!F1868</f>
        <v/>
      </c>
      <c r="L1868" t="str">
        <f>'Initial Flow'!G1868</f>
        <v>ASF Collateral Pieces</v>
      </c>
      <c r="M1868" t="str">
        <f>'Initial Flow'!L1868</f>
        <v>Collateral Exposure</v>
      </c>
      <c r="N1868" t="str">
        <f>'Initial Flow'!C1868</f>
        <v>MSG005408</v>
      </c>
    </row>
    <row r="1869" spans="1:14" x14ac:dyDescent="0.2">
      <c r="A1869">
        <f>IFERROR(VLOOKUP('Initial Flow'!H1869,'Initial Data'!A$1:U$2000,21,FALSE),"NULL")</f>
        <v>32</v>
      </c>
      <c r="B1869">
        <f>IFERROR(VLOOKUP('Initial Flow'!I1869,'Initial Data'!A$1:U$2000,21,FALSE),"NULL")</f>
        <v>1378</v>
      </c>
      <c r="C1869">
        <f>IFERROR(VLOOKUP('Initial Flow'!J1869,'Initial Data'!A$1:U$2000,21,FALSE),"NULL")</f>
        <v>32</v>
      </c>
      <c r="D1869">
        <f>IFERROR(VLOOKUP('Initial Flow'!K1869,'Initial Data'!A$1:U$2000,21,FALSE),"NULL")</f>
        <v>1203</v>
      </c>
      <c r="E1869" t="str">
        <f t="shared" si="87"/>
        <v>OK</v>
      </c>
      <c r="F1869">
        <f t="shared" si="88"/>
        <v>1378</v>
      </c>
      <c r="G1869">
        <f t="shared" si="89"/>
        <v>32</v>
      </c>
      <c r="H1869" t="str">
        <f>'Initial Flow'!B1869</f>
        <v/>
      </c>
      <c r="I1869" t="str">
        <f>IFERROR(VLOOKUP('Initial Flow'!D1869,'Code Int'!$A$1:$B$10,2,FALSE),"NULL")</f>
        <v>NULL</v>
      </c>
      <c r="J1869">
        <f>IFERROR(VLOOKUP('Initial Flow'!E1869,'Code Int'!$A$1:$B$10,2,FALSE),"NULL")</f>
        <v>15</v>
      </c>
      <c r="K1869" t="str">
        <f>'Initial Flow'!F1869</f>
        <v/>
      </c>
      <c r="L1869" t="str">
        <f>'Initial Flow'!G1869</f>
        <v/>
      </c>
      <c r="M1869" t="str">
        <f>'Initial Flow'!L1869</f>
        <v>Access Control List</v>
      </c>
      <c r="N1869" t="str">
        <f>'Initial Flow'!C1869</f>
        <v>MSG007766</v>
      </c>
    </row>
    <row r="1870" spans="1:14" x14ac:dyDescent="0.2">
      <c r="A1870">
        <f>IFERROR(VLOOKUP('Initial Flow'!H1870,'Initial Data'!A$1:U$2000,21,FALSE),"NULL")</f>
        <v>56</v>
      </c>
      <c r="B1870">
        <f>IFERROR(VLOOKUP('Initial Flow'!I1870,'Initial Data'!A$1:U$2000,21,FALSE),"NULL")</f>
        <v>1100</v>
      </c>
      <c r="C1870">
        <f>IFERROR(VLOOKUP('Initial Flow'!J1870,'Initial Data'!A$1:U$2000,21,FALSE),"NULL")</f>
        <v>58</v>
      </c>
      <c r="D1870">
        <f>IFERROR(VLOOKUP('Initial Flow'!K1870,'Initial Data'!A$1:U$2000,21,FALSE),"NULL")</f>
        <v>446</v>
      </c>
      <c r="E1870" t="str">
        <f t="shared" si="87"/>
        <v>OK</v>
      </c>
      <c r="F1870">
        <f t="shared" si="88"/>
        <v>1100</v>
      </c>
      <c r="G1870">
        <f t="shared" si="89"/>
        <v>58</v>
      </c>
      <c r="H1870" t="str">
        <f>'Initial Flow'!B1870</f>
        <v>IID919 - D.WAIT_CS_BUSDATE_CHANGE_GAIN</v>
      </c>
      <c r="I1870">
        <f>IFERROR(VLOOKUP('Initial Flow'!D1870,'Code Int'!$A$1:$B$10,2,FALSE),"NULL")</f>
        <v>19</v>
      </c>
      <c r="J1870">
        <f>IFERROR(VLOOKUP('Initial Flow'!E1870,'Code Int'!$A$1:$B$10,2,FALSE),"NULL")</f>
        <v>17</v>
      </c>
      <c r="K1870" t="str">
        <f>'Initial Flow'!F1870</f>
        <v/>
      </c>
      <c r="L1870" t="str">
        <f>'Initial Flow'!G1870</f>
        <v/>
      </c>
      <c r="M1870" t="str">
        <f>'Initial Flow'!L1870</f>
        <v>Business Day</v>
      </c>
      <c r="N1870" t="str">
        <f>'Initial Flow'!C1870</f>
        <v>MSG005402</v>
      </c>
    </row>
    <row r="1871" spans="1:14" x14ac:dyDescent="0.2">
      <c r="A1871">
        <f>IFERROR(VLOOKUP('Initial Flow'!H1871,'Initial Data'!A$1:U$2000,21,FALSE),"NULL")</f>
        <v>20</v>
      </c>
      <c r="B1871">
        <f>IFERROR(VLOOKUP('Initial Flow'!I1871,'Initial Data'!A$1:U$2000,21,FALSE),"NULL")</f>
        <v>715</v>
      </c>
      <c r="C1871">
        <f>IFERROR(VLOOKUP('Initial Flow'!J1871,'Initial Data'!A$1:U$2000,21,FALSE),"NULL")</f>
        <v>23</v>
      </c>
      <c r="D1871">
        <f>IFERROR(VLOOKUP('Initial Flow'!K1871,'Initial Data'!A$1:U$2000,21,FALSE),"NULL")</f>
        <v>941</v>
      </c>
      <c r="E1871" t="str">
        <f t="shared" si="87"/>
        <v>OK</v>
      </c>
      <c r="F1871">
        <f t="shared" si="88"/>
        <v>715</v>
      </c>
      <c r="G1871">
        <f t="shared" si="89"/>
        <v>23</v>
      </c>
      <c r="H1871" t="str">
        <f>'Initial Flow'!B1871</f>
        <v>IID1486 - HUB_OUT_COLLAT_STRATE</v>
      </c>
      <c r="I1871">
        <f>IFERROR(VLOOKUP('Initial Flow'!D1871,'Code Int'!$A$1:$B$10,2,FALSE),"NULL")</f>
        <v>19</v>
      </c>
      <c r="J1871">
        <f>IFERROR(VLOOKUP('Initial Flow'!E1871,'Code Int'!$A$1:$B$10,2,FALSE),"NULL")</f>
        <v>15</v>
      </c>
      <c r="K1871" t="str">
        <f>'Initial Flow'!F1871</f>
        <v/>
      </c>
      <c r="L1871" t="str">
        <f>'Initial Flow'!G1871</f>
        <v>HUB service for transformation and routing of messages from CMAX to STRATE</v>
      </c>
      <c r="M1871" t="str">
        <f>'Initial Flow'!L1871</f>
        <v>Forecast Report</v>
      </c>
      <c r="N1871" t="str">
        <f>'Initial Flow'!C1871</f>
        <v>MSG005745</v>
      </c>
    </row>
    <row r="1872" spans="1:14" x14ac:dyDescent="0.2">
      <c r="A1872">
        <f>IFERROR(VLOOKUP('Initial Flow'!H1872,'Initial Data'!A$1:U$2000,21,FALSE),"NULL")</f>
        <v>102</v>
      </c>
      <c r="B1872">
        <f>IFERROR(VLOOKUP('Initial Flow'!I1872,'Initial Data'!A$1:U$2000,21,FALSE),"NULL")</f>
        <v>1432</v>
      </c>
      <c r="C1872">
        <f>IFERROR(VLOOKUP('Initial Flow'!J1872,'Initial Data'!A$1:U$2000,21,FALSE),"NULL")</f>
        <v>100</v>
      </c>
      <c r="D1872">
        <f>IFERROR(VLOOKUP('Initial Flow'!K1872,'Initial Data'!A$1:U$2000,21,FALSE),"NULL")</f>
        <v>1196</v>
      </c>
      <c r="E1872" t="str">
        <f t="shared" si="87"/>
        <v>OK</v>
      </c>
      <c r="F1872">
        <f t="shared" si="88"/>
        <v>1432</v>
      </c>
      <c r="G1872">
        <f t="shared" si="89"/>
        <v>100</v>
      </c>
      <c r="H1872" t="str">
        <f>'Initial Flow'!B1872</f>
        <v>IID3137 - CDS_CCS_SECURITY_LOAD</v>
      </c>
      <c r="I1872">
        <f>IFERROR(VLOOKUP('Initial Flow'!D1872,'Code Int'!$A$1:$B$10,2,FALSE),"NULL")</f>
        <v>19</v>
      </c>
      <c r="J1872">
        <f>IFERROR(VLOOKUP('Initial Flow'!E1872,'Code Int'!$A$1:$B$10,2,FALSE),"NULL")</f>
        <v>18</v>
      </c>
      <c r="K1872" t="str">
        <f>'Initial Flow'!F1872</f>
        <v/>
      </c>
      <c r="L1872" t="str">
        <f>'Initial Flow'!G1872</f>
        <v>Load of reference data in CCS ('CDS Local')</v>
      </c>
      <c r="M1872" t="str">
        <f>'Initial Flow'!L1872</f>
        <v>Security</v>
      </c>
      <c r="N1872" t="str">
        <f>'Initial Flow'!C1872</f>
        <v>MSG007091</v>
      </c>
    </row>
    <row r="1873" spans="1:14" x14ac:dyDescent="0.2">
      <c r="A1873">
        <f>IFERROR(VLOOKUP('Initial Flow'!H1873,'Initial Data'!A$1:U$2000,21,FALSE),"NULL")</f>
        <v>56</v>
      </c>
      <c r="B1873">
        <f>IFERROR(VLOOKUP('Initial Flow'!I1873,'Initial Data'!A$1:U$2000,21,FALSE),"NULL")</f>
        <v>255</v>
      </c>
      <c r="C1873">
        <f>IFERROR(VLOOKUP('Initial Flow'!J1873,'Initial Data'!A$1:U$2000,21,FALSE),"NULL")</f>
        <v>56</v>
      </c>
      <c r="D1873">
        <f>IFERROR(VLOOKUP('Initial Flow'!K1873,'Initial Data'!A$1:U$2000,21,FALSE),"NULL")</f>
        <v>259</v>
      </c>
      <c r="E1873" t="str">
        <f t="shared" si="87"/>
        <v>OK</v>
      </c>
      <c r="F1873">
        <f t="shared" si="88"/>
        <v>255</v>
      </c>
      <c r="G1873">
        <f t="shared" si="89"/>
        <v>56</v>
      </c>
      <c r="H1873" t="str">
        <f>'Initial Flow'!B1873</f>
        <v>IID2577 - RLMRequest</v>
      </c>
      <c r="I1873">
        <f>IFERROR(VLOOKUP('Initial Flow'!D1873,'Code Int'!$A$1:$B$10,2,FALSE),"NULL")</f>
        <v>19</v>
      </c>
      <c r="J1873">
        <f>IFERROR(VLOOKUP('Initial Flow'!E1873,'Code Int'!$A$1:$B$10,2,FALSE),"NULL")</f>
        <v>15</v>
      </c>
      <c r="K1873" t="str">
        <f>'Initial Flow'!F1873</f>
        <v/>
      </c>
      <c r="L1873" t="str">
        <f>'Initial Flow'!G1873</f>
        <v>Issued by Process Engine Sent to CrSettlementService - Risk Limit Maintainer is executed</v>
      </c>
      <c r="M1873" t="str">
        <f>'Initial Flow'!L1873</f>
        <v>Risk Limit</v>
      </c>
      <c r="N1873" t="str">
        <f>'Initial Flow'!C1873</f>
        <v>MSG006569</v>
      </c>
    </row>
    <row r="1874" spans="1:14" x14ac:dyDescent="0.2">
      <c r="A1874">
        <f>IFERROR(VLOOKUP('Initial Flow'!H1874,'Initial Data'!A$1:U$2000,21,FALSE),"NULL")</f>
        <v>33</v>
      </c>
      <c r="B1874">
        <f>IFERROR(VLOOKUP('Initial Flow'!I1874,'Initial Data'!A$1:U$2000,21,FALSE),"NULL")</f>
        <v>721</v>
      </c>
      <c r="C1874">
        <f>IFERROR(VLOOKUP('Initial Flow'!J1874,'Initial Data'!A$1:U$2000,21,FALSE),"NULL")</f>
        <v>50</v>
      </c>
      <c r="D1874">
        <f>IFERROR(VLOOKUP('Initial Flow'!K1874,'Initial Data'!A$1:U$2000,21,FALSE),"NULL")</f>
        <v>593</v>
      </c>
      <c r="E1874" t="str">
        <f t="shared" si="87"/>
        <v>OK</v>
      </c>
      <c r="F1874">
        <f t="shared" si="88"/>
        <v>721</v>
      </c>
      <c r="G1874">
        <f t="shared" si="89"/>
        <v>50</v>
      </c>
      <c r="H1874" t="str">
        <f>'Initial Flow'!B1874</f>
        <v>IID2872 - SSTS_TRF_REQ</v>
      </c>
      <c r="I1874">
        <f>IFERROR(VLOOKUP('Initial Flow'!D1874,'Code Int'!$A$1:$B$10,2,FALSE),"NULL")</f>
        <v>19</v>
      </c>
      <c r="J1874">
        <f>IFERROR(VLOOKUP('Initial Flow'!E1874,'Code Int'!$A$1:$B$10,2,FALSE),"NULL")</f>
        <v>16</v>
      </c>
      <c r="K1874" t="str">
        <f>'Initial Flow'!F1874</f>
        <v/>
      </c>
      <c r="L1874" t="str">
        <f>'Initial Flow'!G1874</f>
        <v>SWIFT Sanction Scanning Request from SWIFT via CreationDirect to MICOS</v>
      </c>
      <c r="M1874" t="str">
        <f>'Initial Flow'!L1874</f>
        <v>Security Instruction</v>
      </c>
      <c r="N1874" t="str">
        <f>'Initial Flow'!C1874</f>
        <v>MSG006761</v>
      </c>
    </row>
    <row r="1875" spans="1:14" x14ac:dyDescent="0.2">
      <c r="A1875">
        <f>IFERROR(VLOOKUP('Initial Flow'!H1875,'Initial Data'!A$1:U$2000,21,FALSE),"NULL")</f>
        <v>73</v>
      </c>
      <c r="B1875">
        <f>IFERROR(VLOOKUP('Initial Flow'!I1875,'Initial Data'!A$1:U$2000,21,FALSE),"NULL")</f>
        <v>292</v>
      </c>
      <c r="C1875">
        <f>IFERROR(VLOOKUP('Initial Flow'!J1875,'Initial Data'!A$1:U$2000,21,FALSE),"NULL")</f>
        <v>20</v>
      </c>
      <c r="D1875">
        <f>IFERROR(VLOOKUP('Initial Flow'!K1875,'Initial Data'!A$1:U$2000,21,FALSE),"NULL")</f>
        <v>659</v>
      </c>
      <c r="E1875" t="str">
        <f t="shared" si="87"/>
        <v>OK</v>
      </c>
      <c r="F1875">
        <f t="shared" si="88"/>
        <v>292</v>
      </c>
      <c r="G1875">
        <f t="shared" si="89"/>
        <v>20</v>
      </c>
      <c r="H1875" t="str">
        <f>'Initial Flow'!B1875</f>
        <v>IID2338 - PUBL_PM_ICSD_END_OF_CONSISTENCY_CMAX</v>
      </c>
      <c r="I1875">
        <f>IFERROR(VLOOKUP('Initial Flow'!D1875,'Code Int'!$A$1:$B$10,2,FALSE),"NULL")</f>
        <v>19</v>
      </c>
      <c r="J1875">
        <f>IFERROR(VLOOKUP('Initial Flow'!E1875,'Code Int'!$A$1:$B$10,2,FALSE),"NULL")</f>
        <v>16</v>
      </c>
      <c r="K1875" t="str">
        <f>'Initial Flow'!F1875</f>
        <v>BROADCAST;10</v>
      </c>
      <c r="L1875" t="str">
        <f>'Initial Flow'!G1875</f>
        <v>Position consistency end marker notification for ICSD flow</v>
      </c>
      <c r="M1875" t="str">
        <f>'Initial Flow'!L1875</f>
        <v>Position</v>
      </c>
      <c r="N1875" t="str">
        <f>'Initial Flow'!C1875</f>
        <v>MSG006407</v>
      </c>
    </row>
    <row r="1876" spans="1:14" x14ac:dyDescent="0.2">
      <c r="A1876">
        <f>IFERROR(VLOOKUP('Initial Flow'!H1876,'Initial Data'!A$1:U$2000,21,FALSE),"NULL")</f>
        <v>18</v>
      </c>
      <c r="B1876">
        <f>IFERROR(VLOOKUP('Initial Flow'!I1876,'Initial Data'!A$1:U$2000,21,FALSE),"NULL")</f>
        <v>822</v>
      </c>
      <c r="C1876">
        <f>IFERROR(VLOOKUP('Initial Flow'!J1876,'Initial Data'!A$1:U$2000,21,FALSE),"NULL")</f>
        <v>18</v>
      </c>
      <c r="D1876">
        <f>IFERROR(VLOOKUP('Initial Flow'!K1876,'Initial Data'!A$1:U$2000,21,FALSE),"NULL")</f>
        <v>830</v>
      </c>
      <c r="E1876" t="str">
        <f t="shared" si="87"/>
        <v>OK</v>
      </c>
      <c r="F1876">
        <f t="shared" si="88"/>
        <v>822</v>
      </c>
      <c r="G1876">
        <f t="shared" si="89"/>
        <v>18</v>
      </c>
      <c r="H1876" t="str">
        <f>'Initial Flow'!B1876</f>
        <v>Ce-Interface</v>
      </c>
      <c r="I1876">
        <f>IFERROR(VLOOKUP('Initial Flow'!D1876,'Code Int'!$A$1:$B$10,2,FALSE),"NULL")</f>
        <v>19</v>
      </c>
      <c r="J1876">
        <f>IFERROR(VLOOKUP('Initial Flow'!E1876,'Code Int'!$A$1:$B$10,2,FALSE),"NULL")</f>
        <v>15</v>
      </c>
      <c r="K1876" t="str">
        <f>'Initial Flow'!F1876</f>
        <v/>
      </c>
      <c r="L1876" t="str">
        <f>'Initial Flow'!G1876</f>
        <v xml:space="preserve">Consoldated  Bond Price provided by  iBoxx Banks </v>
      </c>
      <c r="M1876" t="str">
        <f>'Initial Flow'!L1876</f>
        <v>IBoxx-Daten</v>
      </c>
      <c r="N1876" t="str">
        <f>'Initial Flow'!C1876</f>
        <v>MSG006999</v>
      </c>
    </row>
    <row r="1877" spans="1:14" x14ac:dyDescent="0.2">
      <c r="A1877">
        <f>IFERROR(VLOOKUP('Initial Flow'!H1877,'Initial Data'!A$1:U$2000,21,FALSE),"NULL")</f>
        <v>73</v>
      </c>
      <c r="B1877">
        <f>IFERROR(VLOOKUP('Initial Flow'!I1877,'Initial Data'!A$1:U$2000,21,FALSE),"NULL")</f>
        <v>292</v>
      </c>
      <c r="C1877">
        <f>IFERROR(VLOOKUP('Initial Flow'!J1877,'Initial Data'!A$1:U$2000,21,FALSE),"NULL")</f>
        <v>20</v>
      </c>
      <c r="D1877">
        <f>IFERROR(VLOOKUP('Initial Flow'!K1877,'Initial Data'!A$1:U$2000,21,FALSE),"NULL")</f>
        <v>659</v>
      </c>
      <c r="E1877" t="str">
        <f t="shared" si="87"/>
        <v>OK</v>
      </c>
      <c r="F1877">
        <f t="shared" si="88"/>
        <v>292</v>
      </c>
      <c r="G1877">
        <f t="shared" si="89"/>
        <v>20</v>
      </c>
      <c r="H1877" t="str">
        <f>'Initial Flow'!B1877</f>
        <v>IID2338 - PUBL_PM_ICSD_END_OF_CONSISTENCY_CMAX</v>
      </c>
      <c r="I1877">
        <f>IFERROR(VLOOKUP('Initial Flow'!D1877,'Code Int'!$A$1:$B$10,2,FALSE),"NULL")</f>
        <v>19</v>
      </c>
      <c r="J1877">
        <f>IFERROR(VLOOKUP('Initial Flow'!E1877,'Code Int'!$A$1:$B$10,2,FALSE),"NULL")</f>
        <v>16</v>
      </c>
      <c r="K1877" t="str">
        <f>'Initial Flow'!F1877</f>
        <v>BROADCAST;10</v>
      </c>
      <c r="L1877" t="str">
        <f>'Initial Flow'!G1877</f>
        <v>Position consistency end marker notification for ICSD flow</v>
      </c>
      <c r="M1877" t="str">
        <f>'Initial Flow'!L1877</f>
        <v>Security Instruction</v>
      </c>
      <c r="N1877" t="str">
        <f>'Initial Flow'!C1877</f>
        <v>MSG006407</v>
      </c>
    </row>
    <row r="1878" spans="1:14" x14ac:dyDescent="0.2">
      <c r="A1878">
        <f>IFERROR(VLOOKUP('Initial Flow'!H1878,'Initial Data'!A$1:U$2000,21,FALSE),"NULL")</f>
        <v>23</v>
      </c>
      <c r="B1878">
        <f>IFERROR(VLOOKUP('Initial Flow'!I1878,'Initial Data'!A$1:U$2000,21,FALSE),"NULL")</f>
        <v>1375</v>
      </c>
      <c r="C1878">
        <f>IFERROR(VLOOKUP('Initial Flow'!J1878,'Initial Data'!A$1:U$2000,21,FALSE),"NULL")</f>
        <v>61</v>
      </c>
      <c r="D1878">
        <f>IFERROR(VLOOKUP('Initial Flow'!K1878,'Initial Data'!A$1:U$2000,21,FALSE),"NULL")</f>
        <v>697</v>
      </c>
      <c r="E1878" t="str">
        <f t="shared" si="87"/>
        <v>OK</v>
      </c>
      <c r="F1878">
        <f t="shared" si="88"/>
        <v>1375</v>
      </c>
      <c r="G1878">
        <f t="shared" si="89"/>
        <v>61</v>
      </c>
      <c r="H1878" t="str">
        <f>'Initial Flow'!B1878</f>
        <v>IID3327 - CBF_PM_IN_SESE_031</v>
      </c>
      <c r="I1878" t="str">
        <f>IFERROR(VLOOKUP('Initial Flow'!D1878,'Code Int'!$A$1:$B$10,2,FALSE),"NULL")</f>
        <v>NULL</v>
      </c>
      <c r="J1878">
        <f>IFERROR(VLOOKUP('Initial Flow'!E1878,'Code Int'!$A$1:$B$10,2,FALSE),"NULL")</f>
        <v>15</v>
      </c>
      <c r="K1878" t="str">
        <f>'Initial Flow'!F1878</f>
        <v/>
      </c>
      <c r="L1878" t="str">
        <f>'Initial Flow'!G1878</f>
        <v>Validation feedback (from LIMA/SPOC) of Xact instructions</v>
      </c>
      <c r="M1878" t="str">
        <f>'Initial Flow'!L1878</f>
        <v>SESE031</v>
      </c>
      <c r="N1878" t="str">
        <f>'Initial Flow'!C1878</f>
        <v>MSG007373</v>
      </c>
    </row>
    <row r="1879" spans="1:14" x14ac:dyDescent="0.2">
      <c r="A1879">
        <f>IFERROR(VLOOKUP('Initial Flow'!H1879,'Initial Data'!A$1:U$2000,21,FALSE),"NULL")</f>
        <v>86</v>
      </c>
      <c r="B1879">
        <f>IFERROR(VLOOKUP('Initial Flow'!I1879,'Initial Data'!A$1:U$2000,21,FALSE),"NULL")</f>
        <v>262</v>
      </c>
      <c r="C1879">
        <f>IFERROR(VLOOKUP('Initial Flow'!J1879,'Initial Data'!A$1:U$2000,21,FALSE),"NULL")</f>
        <v>88</v>
      </c>
      <c r="D1879">
        <f>IFERROR(VLOOKUP('Initial Flow'!K1879,'Initial Data'!A$1:U$2000,21,FALSE),"NULL")</f>
        <v>462</v>
      </c>
      <c r="E1879" t="str">
        <f t="shared" si="87"/>
        <v>OK</v>
      </c>
      <c r="F1879">
        <f t="shared" si="88"/>
        <v>262</v>
      </c>
      <c r="G1879">
        <f t="shared" si="89"/>
        <v>88</v>
      </c>
      <c r="H1879" t="str">
        <f>'Initial Flow'!B1879</f>
        <v>IID1031 - D.WAIT_CS_UKTAX_DTP_MVS</v>
      </c>
      <c r="I1879">
        <f>IFERROR(VLOOKUP('Initial Flow'!D1879,'Code Int'!$A$1:$B$10,2,FALSE),"NULL")</f>
        <v>19</v>
      </c>
      <c r="J1879">
        <f>IFERROR(VLOOKUP('Initial Flow'!E1879,'Code Int'!$A$1:$B$10,2,FALSE),"NULL")</f>
        <v>17</v>
      </c>
      <c r="K1879" t="str">
        <f>'Initial Flow'!F1879</f>
        <v/>
      </c>
      <c r="L1879" t="str">
        <f>'Initial Flow'!G1879</f>
        <v>Settlement domestic confirmations from 61/81 for UKTax processing</v>
      </c>
      <c r="M1879" t="str">
        <f>'Initial Flow'!L1879</f>
        <v>Security Instruction</v>
      </c>
      <c r="N1879" t="str">
        <f>'Initial Flow'!C1879</f>
        <v>MSG005442</v>
      </c>
    </row>
    <row r="1880" spans="1:14" x14ac:dyDescent="0.2">
      <c r="A1880">
        <f>IFERROR(VLOOKUP('Initial Flow'!H1880,'Initial Data'!A$1:U$2000,21,FALSE),"NULL")</f>
        <v>89</v>
      </c>
      <c r="B1880">
        <f>IFERROR(VLOOKUP('Initial Flow'!I1880,'Initial Data'!A$1:U$2000,21,FALSE),"NULL")</f>
        <v>394</v>
      </c>
      <c r="C1880">
        <f>IFERROR(VLOOKUP('Initial Flow'!J1880,'Initial Data'!A$1:U$2000,21,FALSE),"NULL")</f>
        <v>86</v>
      </c>
      <c r="D1880">
        <f>IFERROR(VLOOKUP('Initial Flow'!K1880,'Initial Data'!A$1:U$2000,21,FALSE),"NULL")</f>
        <v>1151</v>
      </c>
      <c r="E1880" t="str">
        <f t="shared" si="87"/>
        <v>OK</v>
      </c>
      <c r="F1880">
        <f t="shared" si="88"/>
        <v>394</v>
      </c>
      <c r="G1880">
        <f t="shared" si="89"/>
        <v>86</v>
      </c>
      <c r="H1880" t="str">
        <f>'Initial Flow'!B1880</f>
        <v>IID3227 - EOC ACE Receipt</v>
      </c>
      <c r="I1880" t="str">
        <f>IFERROR(VLOOKUP('Initial Flow'!D1880,'Code Int'!$A$1:$B$10,2,FALSE),"NULL")</f>
        <v>NULL</v>
      </c>
      <c r="J1880" t="str">
        <f>IFERROR(VLOOKUP('Initial Flow'!E1880,'Code Int'!$A$1:$B$10,2,FALSE),"NULL")</f>
        <v>NULL</v>
      </c>
      <c r="K1880" t="str">
        <f>'Initial Flow'!F1880</f>
        <v/>
      </c>
      <c r="L1880" t="str">
        <f>'Initial Flow'!G1880</f>
        <v>Euroclear Bridge instructions (deliveries, receipts) sent for matching to CBL.  Inbound connectivity via Mainframe to TXQGateway / SRD</v>
      </c>
      <c r="M1880" t="str">
        <f>'Initial Flow'!L1880</f>
        <v>Security Instruction</v>
      </c>
      <c r="N1880" t="str">
        <f>'Initial Flow'!C1880</f>
        <v>MSG007212</v>
      </c>
    </row>
    <row r="1881" spans="1:14" x14ac:dyDescent="0.2">
      <c r="A1881">
        <f>IFERROR(VLOOKUP('Initial Flow'!H1881,'Initial Data'!A$1:U$2000,21,FALSE),"NULL")</f>
        <v>73</v>
      </c>
      <c r="B1881">
        <f>IFERROR(VLOOKUP('Initial Flow'!I1881,'Initial Data'!A$1:U$2000,21,FALSE),"NULL")</f>
        <v>292</v>
      </c>
      <c r="C1881">
        <f>IFERROR(VLOOKUP('Initial Flow'!J1881,'Initial Data'!A$1:U$2000,21,FALSE),"NULL")</f>
        <v>20</v>
      </c>
      <c r="D1881">
        <f>IFERROR(VLOOKUP('Initial Flow'!K1881,'Initial Data'!A$1:U$2000,21,FALSE),"NULL")</f>
        <v>659</v>
      </c>
      <c r="E1881" t="str">
        <f t="shared" si="87"/>
        <v>OK</v>
      </c>
      <c r="F1881">
        <f t="shared" si="88"/>
        <v>292</v>
      </c>
      <c r="G1881">
        <f t="shared" si="89"/>
        <v>20</v>
      </c>
      <c r="H1881" t="str">
        <f>'Initial Flow'!B1881</f>
        <v>IID2340 - PUBL_PM_ICSD_INS_STATUS_CMAX</v>
      </c>
      <c r="I1881">
        <f>IFERROR(VLOOKUP('Initial Flow'!D1881,'Code Int'!$A$1:$B$10,2,FALSE),"NULL")</f>
        <v>19</v>
      </c>
      <c r="J1881">
        <f>IFERROR(VLOOKUP('Initial Flow'!E1881,'Code Int'!$A$1:$B$10,2,FALSE),"NULL")</f>
        <v>15</v>
      </c>
      <c r="K1881" t="str">
        <f>'Initial Flow'!F1881</f>
        <v>libSbICSDCmseStreamExtractor.so</v>
      </c>
      <c r="L1881" t="str">
        <f>'Initial Flow'!G1881</f>
        <v>Instruction Status notification for ICSD flow</v>
      </c>
      <c r="M1881" t="str">
        <f>'Initial Flow'!L1881</f>
        <v>Position</v>
      </c>
      <c r="N1881" t="str">
        <f>'Initial Flow'!C1881</f>
        <v>MSG006409</v>
      </c>
    </row>
    <row r="1882" spans="1:14" x14ac:dyDescent="0.2">
      <c r="A1882">
        <f>IFERROR(VLOOKUP('Initial Flow'!H1882,'Initial Data'!A$1:U$2000,21,FALSE),"NULL")</f>
        <v>73</v>
      </c>
      <c r="B1882">
        <f>IFERROR(VLOOKUP('Initial Flow'!I1882,'Initial Data'!A$1:U$2000,21,FALSE),"NULL")</f>
        <v>292</v>
      </c>
      <c r="C1882">
        <f>IFERROR(VLOOKUP('Initial Flow'!J1882,'Initial Data'!A$1:U$2000,21,FALSE),"NULL")</f>
        <v>20</v>
      </c>
      <c r="D1882">
        <f>IFERROR(VLOOKUP('Initial Flow'!K1882,'Initial Data'!A$1:U$2000,21,FALSE),"NULL")</f>
        <v>659</v>
      </c>
      <c r="E1882" t="str">
        <f t="shared" si="87"/>
        <v>OK</v>
      </c>
      <c r="F1882">
        <f t="shared" si="88"/>
        <v>292</v>
      </c>
      <c r="G1882">
        <f t="shared" si="89"/>
        <v>20</v>
      </c>
      <c r="H1882" t="str">
        <f>'Initial Flow'!B1882</f>
        <v>IID2340 - PUBL_PM_ICSD_INS_STATUS_CMAX</v>
      </c>
      <c r="I1882">
        <f>IFERROR(VLOOKUP('Initial Flow'!D1882,'Code Int'!$A$1:$B$10,2,FALSE),"NULL")</f>
        <v>19</v>
      </c>
      <c r="J1882">
        <f>IFERROR(VLOOKUP('Initial Flow'!E1882,'Code Int'!$A$1:$B$10,2,FALSE),"NULL")</f>
        <v>15</v>
      </c>
      <c r="K1882" t="str">
        <f>'Initial Flow'!F1882</f>
        <v>libSbICSDCmseStreamExtractor.so</v>
      </c>
      <c r="L1882" t="str">
        <f>'Initial Flow'!G1882</f>
        <v>Instruction Status notification for ICSD flow</v>
      </c>
      <c r="M1882" t="str">
        <f>'Initial Flow'!L1882</f>
        <v>Security Instruction</v>
      </c>
      <c r="N1882" t="str">
        <f>'Initial Flow'!C1882</f>
        <v>MSG006409</v>
      </c>
    </row>
    <row r="1883" spans="1:14" x14ac:dyDescent="0.2">
      <c r="A1883">
        <f>IFERROR(VLOOKUP('Initial Flow'!H1883,'Initial Data'!A$1:U$2000,21,FALSE),"NULL")</f>
        <v>61</v>
      </c>
      <c r="B1883">
        <f>IFERROR(VLOOKUP('Initial Flow'!I1883,'Initial Data'!A$1:U$2000,21,FALSE),"NULL")</f>
        <v>673</v>
      </c>
      <c r="C1883">
        <f>IFERROR(VLOOKUP('Initial Flow'!J1883,'Initial Data'!A$1:U$2000,21,FALSE),"NULL")</f>
        <v>50</v>
      </c>
      <c r="D1883">
        <f>IFERROR(VLOOKUP('Initial Flow'!K1883,'Initial Data'!A$1:U$2000,21,FALSE),"NULL")</f>
        <v>1376</v>
      </c>
      <c r="E1883" t="str">
        <f t="shared" si="87"/>
        <v>OK</v>
      </c>
      <c r="F1883">
        <f t="shared" si="88"/>
        <v>673</v>
      </c>
      <c r="G1883">
        <f t="shared" si="89"/>
        <v>50</v>
      </c>
      <c r="H1883" t="str">
        <f>'Initial Flow'!B1883</f>
        <v>IID3333 - TXN_SCAN_ISO20022_REQ</v>
      </c>
      <c r="I1883" t="str">
        <f>IFERROR(VLOOKUP('Initial Flow'!D1883,'Code Int'!$A$1:$B$10,2,FALSE),"NULL")</f>
        <v>NULL</v>
      </c>
      <c r="J1883">
        <f>IFERROR(VLOOKUP('Initial Flow'!E1883,'Code Int'!$A$1:$B$10,2,FALSE),"NULL")</f>
        <v>15</v>
      </c>
      <c r="K1883" t="str">
        <f>'Initial Flow'!F1883</f>
        <v/>
      </c>
      <c r="L1883" t="str">
        <f>'Initial Flow'!G1883</f>
        <v/>
      </c>
      <c r="M1883" t="str">
        <f>'Initial Flow'!L1883</f>
        <v>Security Instruction</v>
      </c>
      <c r="N1883" t="str">
        <f>'Initial Flow'!C1883</f>
        <v>MSG007379</v>
      </c>
    </row>
    <row r="1884" spans="1:14" x14ac:dyDescent="0.2">
      <c r="A1884">
        <f>IFERROR(VLOOKUP('Initial Flow'!H1884,'Initial Data'!A$1:U$2000,21,FALSE),"NULL")</f>
        <v>100</v>
      </c>
      <c r="B1884">
        <f>IFERROR(VLOOKUP('Initial Flow'!I1884,'Initial Data'!A$1:U$2000,21,FALSE),"NULL")</f>
        <v>1196</v>
      </c>
      <c r="C1884">
        <f>IFERROR(VLOOKUP('Initial Flow'!J1884,'Initial Data'!A$1:U$2000,21,FALSE),"NULL")</f>
        <v>29</v>
      </c>
      <c r="D1884">
        <f>IFERROR(VLOOKUP('Initial Flow'!K1884,'Initial Data'!A$1:U$2000,21,FALSE),"NULL")</f>
        <v>335</v>
      </c>
      <c r="E1884" t="str">
        <f t="shared" si="87"/>
        <v>OK</v>
      </c>
      <c r="F1884">
        <f t="shared" si="88"/>
        <v>1196</v>
      </c>
      <c r="G1884">
        <f t="shared" si="89"/>
        <v>29</v>
      </c>
      <c r="H1884" t="str">
        <f>'Initial Flow'!B1884</f>
        <v>IID3152 - CCS_CITCO_TRAILER_FEES_ASSETS_REPORT</v>
      </c>
      <c r="I1884">
        <f>IFERROR(VLOOKUP('Initial Flow'!D1884,'Code Int'!$A$1:$B$10,2,FALSE),"NULL")</f>
        <v>19</v>
      </c>
      <c r="J1884">
        <f>IFERROR(VLOOKUP('Initial Flow'!E1884,'Code Int'!$A$1:$B$10,2,FALSE),"NULL")</f>
        <v>18</v>
      </c>
      <c r="K1884" t="str">
        <f>'Initial Flow'!F1884</f>
        <v/>
      </c>
      <c r="L1884" t="str">
        <f>'Initial Flow'!G1884</f>
        <v/>
      </c>
      <c r="M1884" t="str">
        <f>'Initial Flow'!L1884</f>
        <v>Order Routing</v>
      </c>
      <c r="N1884" t="str">
        <f>'Initial Flow'!C1884</f>
        <v>MSG007106</v>
      </c>
    </row>
    <row r="1885" spans="1:14" x14ac:dyDescent="0.2">
      <c r="A1885">
        <f>IFERROR(VLOOKUP('Initial Flow'!H1885,'Initial Data'!A$1:U$2000,21,FALSE),"NULL")</f>
        <v>21</v>
      </c>
      <c r="B1885">
        <f>IFERROR(VLOOKUP('Initial Flow'!I1885,'Initial Data'!A$1:U$2000,21,FALSE),"NULL")</f>
        <v>445</v>
      </c>
      <c r="C1885">
        <f>IFERROR(VLOOKUP('Initial Flow'!J1885,'Initial Data'!A$1:U$2000,21,FALSE),"NULL")</f>
        <v>21</v>
      </c>
      <c r="D1885">
        <f>IFERROR(VLOOKUP('Initial Flow'!K1885,'Initial Data'!A$1:U$2000,21,FALSE),"NULL")</f>
        <v>1395</v>
      </c>
      <c r="E1885" t="str">
        <f t="shared" si="87"/>
        <v>OK</v>
      </c>
      <c r="F1885">
        <f t="shared" si="88"/>
        <v>445</v>
      </c>
      <c r="G1885">
        <f t="shared" si="89"/>
        <v>21</v>
      </c>
      <c r="H1885" t="str">
        <f>'Initial Flow'!B1885</f>
        <v>Event profile updates</v>
      </c>
      <c r="I1885" t="str">
        <f>IFERROR(VLOOKUP('Initial Flow'!D1885,'Code Int'!$A$1:$B$10,2,FALSE),"NULL")</f>
        <v>NULL</v>
      </c>
      <c r="J1885">
        <f>IFERROR(VLOOKUP('Initial Flow'!E1885,'Code Int'!$A$1:$B$10,2,FALSE),"NULL")</f>
        <v>15</v>
      </c>
      <c r="K1885" t="str">
        <f>'Initial Flow'!F1885</f>
        <v/>
      </c>
      <c r="L1885" t="str">
        <f>'Initial Flow'!G1885</f>
        <v>Event profile updates</v>
      </c>
      <c r="M1885" t="str">
        <f>'Initial Flow'!L1885</f>
        <v>Custody Event</v>
      </c>
      <c r="N1885" t="str">
        <f>'Initial Flow'!C1885</f>
        <v>MSG007503</v>
      </c>
    </row>
    <row r="1886" spans="1:14" x14ac:dyDescent="0.2">
      <c r="A1886">
        <f>IFERROR(VLOOKUP('Initial Flow'!H1886,'Initial Data'!A$1:U$2000,21,FALSE),"NULL")</f>
        <v>73</v>
      </c>
      <c r="B1886">
        <f>IFERROR(VLOOKUP('Initial Flow'!I1886,'Initial Data'!A$1:U$2000,21,FALSE),"NULL")</f>
        <v>304</v>
      </c>
      <c r="C1886">
        <f>IFERROR(VLOOKUP('Initial Flow'!J1886,'Initial Data'!A$1:U$2000,21,FALSE),"NULL")</f>
        <v>61</v>
      </c>
      <c r="D1886">
        <f>IFERROR(VLOOKUP('Initial Flow'!K1886,'Initial Data'!A$1:U$2000,21,FALSE),"NULL")</f>
        <v>1380</v>
      </c>
      <c r="E1886" t="str">
        <f t="shared" si="87"/>
        <v>OK</v>
      </c>
      <c r="F1886">
        <f t="shared" si="88"/>
        <v>304</v>
      </c>
      <c r="G1886">
        <f t="shared" si="89"/>
        <v>61</v>
      </c>
      <c r="H1886" t="str">
        <f>'Initial Flow'!B1886</f>
        <v>IID3394 - CBFBalanceCalculatorRefDataNotf</v>
      </c>
      <c r="I1886" t="str">
        <f>IFERROR(VLOOKUP('Initial Flow'!D1886,'Code Int'!$A$1:$B$10,2,FALSE),"NULL")</f>
        <v>NULL</v>
      </c>
      <c r="J1886">
        <f>IFERROR(VLOOKUP('Initial Flow'!E1886,'Code Int'!$A$1:$B$10,2,FALSE),"NULL")</f>
        <v>16</v>
      </c>
      <c r="K1886" t="str">
        <f>'Initial Flow'!F1886</f>
        <v/>
      </c>
      <c r="L1886" t="str">
        <f>'Initial Flow'!G1886</f>
        <v/>
      </c>
      <c r="M1886" t="str">
        <f>'Initial Flow'!L1886</f>
        <v>Account</v>
      </c>
      <c r="N1886" t="str">
        <f>'Initial Flow'!C1886</f>
        <v>MSG007412</v>
      </c>
    </row>
    <row r="1887" spans="1:14" x14ac:dyDescent="0.2">
      <c r="A1887">
        <f>IFERROR(VLOOKUP('Initial Flow'!H1887,'Initial Data'!A$1:U$2000,21,FALSE),"NULL")</f>
        <v>33</v>
      </c>
      <c r="B1887">
        <f>IFERROR(VLOOKUP('Initial Flow'!I1887,'Initial Data'!A$1:U$2000,21,FALSE),"NULL")</f>
        <v>821</v>
      </c>
      <c r="C1887">
        <f>IFERROR(VLOOKUP('Initial Flow'!J1887,'Initial Data'!A$1:U$2000,21,FALSE),"NULL")</f>
        <v>89</v>
      </c>
      <c r="D1887">
        <f>IFERROR(VLOOKUP('Initial Flow'!K1887,'Initial Data'!A$1:U$2000,21,FALSE),"NULL")</f>
        <v>406</v>
      </c>
      <c r="E1887" t="str">
        <f t="shared" si="87"/>
        <v>OK</v>
      </c>
      <c r="F1887">
        <f t="shared" si="88"/>
        <v>821</v>
      </c>
      <c r="G1887">
        <f t="shared" si="89"/>
        <v>89</v>
      </c>
      <c r="H1887" t="str">
        <f>'Initial Flow'!B1887</f>
        <v>IID3060 - UT78_EOC_DEPOSITORY_IMPORT</v>
      </c>
      <c r="I1887">
        <f>IFERROR(VLOOKUP('Initial Flow'!D1887,'Code Int'!$A$1:$B$10,2,FALSE),"NULL")</f>
        <v>19</v>
      </c>
      <c r="J1887">
        <f>IFERROR(VLOOKUP('Initial Flow'!E1887,'Code Int'!$A$1:$B$10,2,FALSE),"NULL")</f>
        <v>18</v>
      </c>
      <c r="K1887" t="str">
        <f>'Initial Flow'!F1887</f>
        <v/>
      </c>
      <c r="L1887" t="str">
        <f>'Initial Flow'!G1887</f>
        <v/>
      </c>
      <c r="M1887" t="str">
        <f>'Initial Flow'!L1887</f>
        <v>Misc</v>
      </c>
      <c r="N1887" t="str">
        <f>'Initial Flow'!C1887</f>
        <v>MSG006918</v>
      </c>
    </row>
    <row r="1888" spans="1:14" x14ac:dyDescent="0.2">
      <c r="A1888">
        <f>IFERROR(VLOOKUP('Initial Flow'!H1888,'Initial Data'!A$1:U$2000,21,FALSE),"NULL")</f>
        <v>73</v>
      </c>
      <c r="B1888">
        <f>IFERROR(VLOOKUP('Initial Flow'!I1888,'Initial Data'!A$1:U$2000,21,FALSE),"NULL")</f>
        <v>304</v>
      </c>
      <c r="C1888">
        <f>IFERROR(VLOOKUP('Initial Flow'!J1888,'Initial Data'!A$1:U$2000,21,FALSE),"NULL")</f>
        <v>61</v>
      </c>
      <c r="D1888">
        <f>IFERROR(VLOOKUP('Initial Flow'!K1888,'Initial Data'!A$1:U$2000,21,FALSE),"NULL")</f>
        <v>1380</v>
      </c>
      <c r="E1888" t="str">
        <f t="shared" si="87"/>
        <v>OK</v>
      </c>
      <c r="F1888">
        <f t="shared" si="88"/>
        <v>304</v>
      </c>
      <c r="G1888">
        <f t="shared" si="89"/>
        <v>61</v>
      </c>
      <c r="H1888" t="str">
        <f>'Initial Flow'!B1888</f>
        <v>IID3394 - CBFBalanceCalculatorRefDataNotf</v>
      </c>
      <c r="I1888" t="str">
        <f>IFERROR(VLOOKUP('Initial Flow'!D1888,'Code Int'!$A$1:$B$10,2,FALSE),"NULL")</f>
        <v>NULL</v>
      </c>
      <c r="J1888">
        <f>IFERROR(VLOOKUP('Initial Flow'!E1888,'Code Int'!$A$1:$B$10,2,FALSE),"NULL")</f>
        <v>16</v>
      </c>
      <c r="K1888" t="str">
        <f>'Initial Flow'!F1888</f>
        <v/>
      </c>
      <c r="L1888" t="str">
        <f>'Initial Flow'!G1888</f>
        <v/>
      </c>
      <c r="M1888" t="str">
        <f>'Initial Flow'!L1888</f>
        <v>Account Relationship</v>
      </c>
      <c r="N1888" t="str">
        <f>'Initial Flow'!C1888</f>
        <v>MSG007412</v>
      </c>
    </row>
    <row r="1889" spans="1:14" x14ac:dyDescent="0.2">
      <c r="A1889">
        <f>IFERROR(VLOOKUP('Initial Flow'!H1889,'Initial Data'!A$1:U$2000,21,FALSE),"NULL")</f>
        <v>73</v>
      </c>
      <c r="B1889">
        <f>IFERROR(VLOOKUP('Initial Flow'!I1889,'Initial Data'!A$1:U$2000,21,FALSE),"NULL")</f>
        <v>304</v>
      </c>
      <c r="C1889">
        <f>IFERROR(VLOOKUP('Initial Flow'!J1889,'Initial Data'!A$1:U$2000,21,FALSE),"NULL")</f>
        <v>61</v>
      </c>
      <c r="D1889">
        <f>IFERROR(VLOOKUP('Initial Flow'!K1889,'Initial Data'!A$1:U$2000,21,FALSE),"NULL")</f>
        <v>1380</v>
      </c>
      <c r="E1889" t="str">
        <f t="shared" si="87"/>
        <v>OK</v>
      </c>
      <c r="F1889">
        <f t="shared" si="88"/>
        <v>304</v>
      </c>
      <c r="G1889">
        <f t="shared" si="89"/>
        <v>61</v>
      </c>
      <c r="H1889" t="str">
        <f>'Initial Flow'!B1889</f>
        <v>IID3394 - CBFBalanceCalculatorRefDataNotf</v>
      </c>
      <c r="I1889" t="str">
        <f>IFERROR(VLOOKUP('Initial Flow'!D1889,'Code Int'!$A$1:$B$10,2,FALSE),"NULL")</f>
        <v>NULL</v>
      </c>
      <c r="J1889">
        <f>IFERROR(VLOOKUP('Initial Flow'!E1889,'Code Int'!$A$1:$B$10,2,FALSE),"NULL")</f>
        <v>16</v>
      </c>
      <c r="K1889" t="str">
        <f>'Initial Flow'!F1889</f>
        <v/>
      </c>
      <c r="L1889" t="str">
        <f>'Initial Flow'!G1889</f>
        <v/>
      </c>
      <c r="M1889" t="str">
        <f>'Initial Flow'!L1889</f>
        <v>Security</v>
      </c>
      <c r="N1889" t="str">
        <f>'Initial Flow'!C1889</f>
        <v>MSG007412</v>
      </c>
    </row>
    <row r="1890" spans="1:14" x14ac:dyDescent="0.2">
      <c r="A1890">
        <f>IFERROR(VLOOKUP('Initial Flow'!H1890,'Initial Data'!A$1:U$2000,21,FALSE),"NULL")</f>
        <v>106</v>
      </c>
      <c r="B1890">
        <f>IFERROR(VLOOKUP('Initial Flow'!I1890,'Initial Data'!A$1:U$2000,21,FALSE),"NULL")</f>
        <v>1460</v>
      </c>
      <c r="C1890">
        <f>IFERROR(VLOOKUP('Initial Flow'!J1890,'Initial Data'!A$1:U$2000,21,FALSE),"NULL")</f>
        <v>104</v>
      </c>
      <c r="D1890">
        <f>IFERROR(VLOOKUP('Initial Flow'!K1890,'Initial Data'!A$1:U$2000,21,FALSE),"NULL")</f>
        <v>1440</v>
      </c>
      <c r="E1890" t="str">
        <f t="shared" si="87"/>
        <v>OK</v>
      </c>
      <c r="F1890">
        <f t="shared" si="88"/>
        <v>1460</v>
      </c>
      <c r="G1890">
        <f t="shared" si="89"/>
        <v>104</v>
      </c>
      <c r="H1890" t="str">
        <f>'Initial Flow'!B1890</f>
        <v>IID3167 - WMB_CORONA_SECURITY_STATEMENTS</v>
      </c>
      <c r="I1890">
        <f>IFERROR(VLOOKUP('Initial Flow'!D1890,'Code Int'!$A$1:$B$10,2,FALSE),"NULL")</f>
        <v>19</v>
      </c>
      <c r="J1890">
        <f>IFERROR(VLOOKUP('Initial Flow'!E1890,'Code Int'!$A$1:$B$10,2,FALSE),"NULL")</f>
        <v>15</v>
      </c>
      <c r="K1890" t="str">
        <f>'Initial Flow'!F1890</f>
        <v/>
      </c>
      <c r="L1890" t="str">
        <f>'Initial Flow'!G1890</f>
        <v>Security Statements (MT535)</v>
      </c>
      <c r="M1890" t="str">
        <f>'Initial Flow'!L1890</f>
        <v>Position</v>
      </c>
      <c r="N1890" t="str">
        <f>'Initial Flow'!C1890</f>
        <v>MSG007121</v>
      </c>
    </row>
    <row r="1891" spans="1:14" x14ac:dyDescent="0.2">
      <c r="A1891">
        <f>IFERROR(VLOOKUP('Initial Flow'!H1891,'Initial Data'!A$1:U$2000,21,FALSE),"NULL")</f>
        <v>19</v>
      </c>
      <c r="B1891">
        <f>IFERROR(VLOOKUP('Initial Flow'!I1891,'Initial Data'!A$1:U$2000,21,FALSE),"NULL")</f>
        <v>1142</v>
      </c>
      <c r="C1891">
        <f>IFERROR(VLOOKUP('Initial Flow'!J1891,'Initial Data'!A$1:U$2000,21,FALSE),"NULL")</f>
        <v>20</v>
      </c>
      <c r="D1891">
        <f>IFERROR(VLOOKUP('Initial Flow'!K1891,'Initial Data'!A$1:U$2000,21,FALSE),"NULL")</f>
        <v>151</v>
      </c>
      <c r="E1891" t="str">
        <f t="shared" si="87"/>
        <v>OK</v>
      </c>
      <c r="F1891">
        <f t="shared" si="88"/>
        <v>1142</v>
      </c>
      <c r="G1891">
        <f t="shared" si="89"/>
        <v>20</v>
      </c>
      <c r="H1891" t="str">
        <f>'Initial Flow'!B1891</f>
        <v>IID60 - amcmaxacctsynch</v>
      </c>
      <c r="I1891">
        <f>IFERROR(VLOOKUP('Initial Flow'!D1891,'Code Int'!$A$1:$B$10,2,FALSE),"NULL")</f>
        <v>19</v>
      </c>
      <c r="J1891">
        <f>IFERROR(VLOOKUP('Initial Flow'!E1891,'Code Int'!$A$1:$B$10,2,FALSE),"NULL")</f>
        <v>17</v>
      </c>
      <c r="K1891" t="str">
        <f>'Initial Flow'!F1891</f>
        <v/>
      </c>
      <c r="L1891" t="str">
        <f>'Initial Flow'!G1891</f>
        <v>CMAX acoount synchro</v>
      </c>
      <c r="M1891" t="str">
        <f>'Initial Flow'!L1891</f>
        <v>Account</v>
      </c>
      <c r="N1891" t="str">
        <f>'Initial Flow'!C1891</f>
        <v>MSG004713</v>
      </c>
    </row>
    <row r="1892" spans="1:14" x14ac:dyDescent="0.2">
      <c r="A1892">
        <f>IFERROR(VLOOKUP('Initial Flow'!H1892,'Initial Data'!A$1:U$2000,21,FALSE),"NULL")</f>
        <v>73</v>
      </c>
      <c r="B1892">
        <f>IFERROR(VLOOKUP('Initial Flow'!I1892,'Initial Data'!A$1:U$2000,21,FALSE),"NULL")</f>
        <v>284</v>
      </c>
      <c r="C1892">
        <f>IFERROR(VLOOKUP('Initial Flow'!J1892,'Initial Data'!A$1:U$2000,21,FALSE),"NULL")</f>
        <v>73</v>
      </c>
      <c r="D1892">
        <f>IFERROR(VLOOKUP('Initial Flow'!K1892,'Initial Data'!A$1:U$2000,21,FALSE),"NULL")</f>
        <v>280</v>
      </c>
      <c r="E1892" t="str">
        <f t="shared" si="87"/>
        <v>OK</v>
      </c>
      <c r="F1892">
        <f t="shared" si="88"/>
        <v>284</v>
      </c>
      <c r="G1892">
        <f t="shared" si="89"/>
        <v>73</v>
      </c>
      <c r="H1892" t="str">
        <f>'Initial Flow'!B1892</f>
        <v>IID2292 - PmICSDSync</v>
      </c>
      <c r="I1892">
        <f>IFERROR(VLOOKUP('Initial Flow'!D1892,'Code Int'!$A$1:$B$10,2,FALSE),"NULL")</f>
        <v>19</v>
      </c>
      <c r="J1892">
        <f>IFERROR(VLOOKUP('Initial Flow'!E1892,'Code Int'!$A$1:$B$10,2,FALSE),"NULL")</f>
        <v>15</v>
      </c>
      <c r="K1892" t="str">
        <f>'Initial Flow'!F1892</f>
        <v>BROADCAST;50</v>
      </c>
      <c r="L1892" t="str">
        <f>'Initial Flow'!G1892</f>
        <v>Requests ICSD extractor to use new PM Change Number</v>
      </c>
      <c r="M1892" t="str">
        <f>'Initial Flow'!L1892</f>
        <v>Position</v>
      </c>
      <c r="N1892" t="str">
        <f>'Initial Flow'!C1892</f>
        <v>MSG006385</v>
      </c>
    </row>
    <row r="1893" spans="1:14" x14ac:dyDescent="0.2">
      <c r="A1893">
        <f>IFERROR(VLOOKUP('Initial Flow'!H1893,'Initial Data'!A$1:U$2000,21,FALSE),"NULL")</f>
        <v>32</v>
      </c>
      <c r="B1893">
        <f>IFERROR(VLOOKUP('Initial Flow'!I1893,'Initial Data'!A$1:U$2000,21,FALSE),"NULL")</f>
        <v>1378</v>
      </c>
      <c r="C1893">
        <f>IFERROR(VLOOKUP('Initial Flow'!J1893,'Initial Data'!A$1:U$2000,21,FALSE),"NULL")</f>
        <v>32</v>
      </c>
      <c r="D1893">
        <f>IFERROR(VLOOKUP('Initial Flow'!K1893,'Initial Data'!A$1:U$2000,21,FALSE),"NULL")</f>
        <v>1481</v>
      </c>
      <c r="E1893" t="str">
        <f t="shared" si="87"/>
        <v>OK</v>
      </c>
      <c r="F1893">
        <f t="shared" si="88"/>
        <v>1378</v>
      </c>
      <c r="G1893">
        <f t="shared" si="89"/>
        <v>32</v>
      </c>
      <c r="H1893" t="str">
        <f>'Initial Flow'!B1893</f>
        <v/>
      </c>
      <c r="I1893" t="str">
        <f>IFERROR(VLOOKUP('Initial Flow'!D1893,'Code Int'!$A$1:$B$10,2,FALSE),"NULL")</f>
        <v>NULL</v>
      </c>
      <c r="J1893">
        <f>IFERROR(VLOOKUP('Initial Flow'!E1893,'Code Int'!$A$1:$B$10,2,FALSE),"NULL")</f>
        <v>15</v>
      </c>
      <c r="K1893" t="str">
        <f>'Initial Flow'!F1893</f>
        <v/>
      </c>
      <c r="L1893" t="str">
        <f>'Initial Flow'!G1893</f>
        <v/>
      </c>
      <c r="M1893" t="str">
        <f>'Initial Flow'!L1893</f>
        <v>Access Control List</v>
      </c>
      <c r="N1893" t="str">
        <f>'Initial Flow'!C1893</f>
        <v>MSG007741</v>
      </c>
    </row>
    <row r="1894" spans="1:14" x14ac:dyDescent="0.2">
      <c r="A1894">
        <f>IFERROR(VLOOKUP('Initial Flow'!H1894,'Initial Data'!A$1:U$2000,21,FALSE),"NULL")</f>
        <v>89</v>
      </c>
      <c r="B1894">
        <f>IFERROR(VLOOKUP('Initial Flow'!I1894,'Initial Data'!A$1:U$2000,21,FALSE),"NULL")</f>
        <v>1220</v>
      </c>
      <c r="C1894">
        <f>IFERROR(VLOOKUP('Initial Flow'!J1894,'Initial Data'!A$1:U$2000,21,FALSE),"NULL")</f>
        <v>33</v>
      </c>
      <c r="D1894">
        <f>IFERROR(VLOOKUP('Initial Flow'!K1894,'Initial Data'!A$1:U$2000,21,FALSE),"NULL")</f>
        <v>825</v>
      </c>
      <c r="E1894" t="str">
        <f t="shared" si="87"/>
        <v>OK</v>
      </c>
      <c r="F1894">
        <f t="shared" si="88"/>
        <v>1220</v>
      </c>
      <c r="G1894">
        <f t="shared" si="89"/>
        <v>33</v>
      </c>
      <c r="H1894" t="str">
        <f>'Initial Flow'!B1894</f>
        <v>IID2734 - SEND_CBT_TO_EOC</v>
      </c>
      <c r="I1894">
        <f>IFERROR(VLOOKUP('Initial Flow'!D1894,'Code Int'!$A$1:$B$10,2,FALSE),"NULL")</f>
        <v>19</v>
      </c>
      <c r="J1894">
        <f>IFERROR(VLOOKUP('Initial Flow'!E1894,'Code Int'!$A$1:$B$10,2,FALSE),"NULL")</f>
        <v>16</v>
      </c>
      <c r="K1894" t="str">
        <f>'Initial Flow'!F1894</f>
        <v/>
      </c>
      <c r="L1894" t="str">
        <f>'Initial Flow'!G1894</f>
        <v>CDirect send of CBT file to Euroclear</v>
      </c>
      <c r="M1894" t="str">
        <f>'Initial Flow'!L1894</f>
        <v>Security Instruction</v>
      </c>
      <c r="N1894" t="str">
        <f>'Initial Flow'!C1894</f>
        <v>MSG006688</v>
      </c>
    </row>
    <row r="1895" spans="1:14" x14ac:dyDescent="0.2">
      <c r="A1895">
        <f>IFERROR(VLOOKUP('Initial Flow'!H1895,'Initial Data'!A$1:U$2000,21,FALSE),"NULL")</f>
        <v>73</v>
      </c>
      <c r="B1895">
        <f>IFERROR(VLOOKUP('Initial Flow'!I1895,'Initial Data'!A$1:U$2000,21,FALSE),"NULL")</f>
        <v>284</v>
      </c>
      <c r="C1895">
        <f>IFERROR(VLOOKUP('Initial Flow'!J1895,'Initial Data'!A$1:U$2000,21,FALSE),"NULL")</f>
        <v>73</v>
      </c>
      <c r="D1895">
        <f>IFERROR(VLOOKUP('Initial Flow'!K1895,'Initial Data'!A$1:U$2000,21,FALSE),"NULL")</f>
        <v>280</v>
      </c>
      <c r="E1895" t="str">
        <f t="shared" si="87"/>
        <v>OK</v>
      </c>
      <c r="F1895">
        <f t="shared" si="88"/>
        <v>284</v>
      </c>
      <c r="G1895">
        <f t="shared" si="89"/>
        <v>73</v>
      </c>
      <c r="H1895" t="str">
        <f>'Initial Flow'!B1895</f>
        <v>IID2292 - PmICSDSync</v>
      </c>
      <c r="I1895">
        <f>IFERROR(VLOOKUP('Initial Flow'!D1895,'Code Int'!$A$1:$B$10,2,FALSE),"NULL")</f>
        <v>19</v>
      </c>
      <c r="J1895">
        <f>IFERROR(VLOOKUP('Initial Flow'!E1895,'Code Int'!$A$1:$B$10,2,FALSE),"NULL")</f>
        <v>15</v>
      </c>
      <c r="K1895" t="str">
        <f>'Initial Flow'!F1895</f>
        <v>BROADCAST;50</v>
      </c>
      <c r="L1895" t="str">
        <f>'Initial Flow'!G1895</f>
        <v>Requests ICSD extractor to use new PM Change Number</v>
      </c>
      <c r="M1895" t="str">
        <f>'Initial Flow'!L1895</f>
        <v>Security Instruction</v>
      </c>
      <c r="N1895" t="str">
        <f>'Initial Flow'!C1895</f>
        <v>MSG006385</v>
      </c>
    </row>
    <row r="1896" spans="1:14" x14ac:dyDescent="0.2">
      <c r="A1896">
        <f>IFERROR(VLOOKUP('Initial Flow'!H1896,'Initial Data'!A$1:U$2000,21,FALSE),"NULL")</f>
        <v>56</v>
      </c>
      <c r="B1896">
        <f>IFERROR(VLOOKUP('Initial Flow'!I1896,'Initial Data'!A$1:U$2000,21,FALSE),"NULL")</f>
        <v>295</v>
      </c>
      <c r="C1896">
        <f>IFERROR(VLOOKUP('Initial Flow'!J1896,'Initial Data'!A$1:U$2000,21,FALSE),"NULL")</f>
        <v>56</v>
      </c>
      <c r="D1896">
        <f>IFERROR(VLOOKUP('Initial Flow'!K1896,'Initial Data'!A$1:U$2000,21,FALSE),"NULL")</f>
        <v>1104</v>
      </c>
      <c r="E1896" t="str">
        <f t="shared" si="87"/>
        <v>OK</v>
      </c>
      <c r="F1896">
        <f t="shared" si="88"/>
        <v>295</v>
      </c>
      <c r="G1896">
        <f t="shared" si="89"/>
        <v>56</v>
      </c>
      <c r="H1896" t="str">
        <f>'Initial Flow'!B1896</f>
        <v>IID2187 - OpenOTCPeriod</v>
      </c>
      <c r="I1896">
        <f>IFERROR(VLOOKUP('Initial Flow'!D1896,'Code Int'!$A$1:$B$10,2,FALSE),"NULL")</f>
        <v>19</v>
      </c>
      <c r="J1896">
        <f>IFERROR(VLOOKUP('Initial Flow'!E1896,'Code Int'!$A$1:$B$10,2,FALSE),"NULL")</f>
        <v>15</v>
      </c>
      <c r="K1896" t="str">
        <f>'Initial Flow'!F1896</f>
        <v/>
      </c>
      <c r="L1896" t="str">
        <f>'Initial Flow'!G1896</f>
        <v>Issued by TEG Backend Sent to EPO - Time Event Generator signals that a security positioning period has opened.</v>
      </c>
      <c r="M1896" t="str">
        <f>'Initial Flow'!L1896</f>
        <v>Market Deadline</v>
      </c>
      <c r="N1896" t="str">
        <f>'Initial Flow'!C1896</f>
        <v>MSG006320</v>
      </c>
    </row>
    <row r="1897" spans="1:14" x14ac:dyDescent="0.2">
      <c r="A1897">
        <f>IFERROR(VLOOKUP('Initial Flow'!H1897,'Initial Data'!A$1:U$2000,21,FALSE),"NULL")</f>
        <v>32</v>
      </c>
      <c r="B1897">
        <f>IFERROR(VLOOKUP('Initial Flow'!I1897,'Initial Data'!A$1:U$2000,21,FALSE),"NULL")</f>
        <v>1187</v>
      </c>
      <c r="C1897">
        <f>IFERROR(VLOOKUP('Initial Flow'!J1897,'Initial Data'!A$1:U$2000,21,FALSE),"NULL")</f>
        <v>32</v>
      </c>
      <c r="D1897">
        <f>IFERROR(VLOOKUP('Initial Flow'!K1897,'Initial Data'!A$1:U$2000,21,FALSE),"NULL")</f>
        <v>1378</v>
      </c>
      <c r="E1897" t="str">
        <f t="shared" si="87"/>
        <v>OK</v>
      </c>
      <c r="F1897">
        <f t="shared" si="88"/>
        <v>1187</v>
      </c>
      <c r="G1897">
        <f t="shared" si="89"/>
        <v>32</v>
      </c>
      <c r="H1897" t="str">
        <f>'Initial Flow'!B1897</f>
        <v/>
      </c>
      <c r="I1897" t="str">
        <f>IFERROR(VLOOKUP('Initial Flow'!D1897,'Code Int'!$A$1:$B$10,2,FALSE),"NULL")</f>
        <v>NULL</v>
      </c>
      <c r="J1897">
        <f>IFERROR(VLOOKUP('Initial Flow'!E1897,'Code Int'!$A$1:$B$10,2,FALSE),"NULL")</f>
        <v>15</v>
      </c>
      <c r="K1897" t="str">
        <f>'Initial Flow'!F1897</f>
        <v/>
      </c>
      <c r="L1897" t="str">
        <f>'Initial Flow'!G1897</f>
        <v/>
      </c>
      <c r="M1897" t="str">
        <f>'Initial Flow'!L1897</f>
        <v>KUSTA Master Account</v>
      </c>
      <c r="N1897" t="str">
        <f>'Initial Flow'!C1897</f>
        <v>MSG007750</v>
      </c>
    </row>
    <row r="1898" spans="1:14" x14ac:dyDescent="0.2">
      <c r="A1898">
        <f>IFERROR(VLOOKUP('Initial Flow'!H1898,'Initial Data'!A$1:U$2000,21,FALSE),"NULL")</f>
        <v>61</v>
      </c>
      <c r="B1898">
        <f>IFERROR(VLOOKUP('Initial Flow'!I1898,'Initial Data'!A$1:U$2000,21,FALSE),"NULL")</f>
        <v>669</v>
      </c>
      <c r="C1898">
        <f>IFERROR(VLOOKUP('Initial Flow'!J1898,'Initial Data'!A$1:U$2000,21,FALSE),"NULL")</f>
        <v>61</v>
      </c>
      <c r="D1898">
        <f>IFERROR(VLOOKUP('Initial Flow'!K1898,'Initial Data'!A$1:U$2000,21,FALSE),"NULL")</f>
        <v>701</v>
      </c>
      <c r="E1898" t="str">
        <f t="shared" si="87"/>
        <v>OK</v>
      </c>
      <c r="F1898">
        <f t="shared" si="88"/>
        <v>669</v>
      </c>
      <c r="G1898">
        <f t="shared" si="89"/>
        <v>61</v>
      </c>
      <c r="H1898" t="str">
        <f>'Initial Flow'!B1898</f>
        <v>IID3471 - CBF_LOOKUP_HANDLER_HANG_UP</v>
      </c>
      <c r="I1898">
        <f>IFERROR(VLOOKUP('Initial Flow'!D1898,'Code Int'!$A$1:$B$10,2,FALSE),"NULL")</f>
        <v>19</v>
      </c>
      <c r="J1898">
        <f>IFERROR(VLOOKUP('Initial Flow'!E1898,'Code Int'!$A$1:$B$10,2,FALSE),"NULL")</f>
        <v>15</v>
      </c>
      <c r="K1898" t="str">
        <f>'Initial Flow'!F1898</f>
        <v/>
      </c>
      <c r="L1898" t="str">
        <f>'Initial Flow'!G1898</f>
        <v>LOOKUP_HANDLER_HANG_UP</v>
      </c>
      <c r="M1898" t="str">
        <f>'Initial Flow'!L1898</f>
        <v>Security Instruction</v>
      </c>
      <c r="N1898" t="str">
        <f>'Initial Flow'!C1898</f>
        <v>MSG007490</v>
      </c>
    </row>
    <row r="1899" spans="1:14" x14ac:dyDescent="0.2">
      <c r="A1899">
        <f>IFERROR(VLOOKUP('Initial Flow'!H1899,'Initial Data'!A$1:U$2000,21,FALSE),"NULL")</f>
        <v>73</v>
      </c>
      <c r="B1899">
        <f>IFERROR(VLOOKUP('Initial Flow'!I1899,'Initial Data'!A$1:U$2000,21,FALSE),"NULL")</f>
        <v>292</v>
      </c>
      <c r="C1899">
        <f>IFERROR(VLOOKUP('Initial Flow'!J1899,'Initial Data'!A$1:U$2000,21,FALSE),"NULL")</f>
        <v>21</v>
      </c>
      <c r="D1899">
        <f>IFERROR(VLOOKUP('Initial Flow'!K1899,'Initial Data'!A$1:U$2000,21,FALSE),"NULL")</f>
        <v>437</v>
      </c>
      <c r="E1899" t="str">
        <f t="shared" si="87"/>
        <v>OK</v>
      </c>
      <c r="F1899">
        <f t="shared" si="88"/>
        <v>292</v>
      </c>
      <c r="G1899">
        <f t="shared" si="89"/>
        <v>21</v>
      </c>
      <c r="H1899" t="str">
        <f>'Initial Flow'!B1899</f>
        <v>IID3412 - PUBL_PM_BAL_CONSISTENCY_CUSTODY</v>
      </c>
      <c r="I1899" t="str">
        <f>IFERROR(VLOOKUP('Initial Flow'!D1899,'Code Int'!$A$1:$B$10,2,FALSE),"NULL")</f>
        <v>NULL</v>
      </c>
      <c r="J1899">
        <f>IFERROR(VLOOKUP('Initial Flow'!E1899,'Code Int'!$A$1:$B$10,2,FALSE),"NULL")</f>
        <v>15</v>
      </c>
      <c r="K1899" t="str">
        <f>'Initial Flow'!F1899</f>
        <v/>
      </c>
      <c r="L1899" t="str">
        <f>'Initial Flow'!G1899</f>
        <v/>
      </c>
      <c r="M1899" t="str">
        <f>'Initial Flow'!L1899</f>
        <v>Cash Instruction</v>
      </c>
      <c r="N1899" t="str">
        <f>'Initial Flow'!C1899</f>
        <v>MSG007429</v>
      </c>
    </row>
    <row r="1900" spans="1:14" x14ac:dyDescent="0.2">
      <c r="A1900">
        <f>IFERROR(VLOOKUP('Initial Flow'!H1900,'Initial Data'!A$1:U$2000,21,FALSE),"NULL")</f>
        <v>61</v>
      </c>
      <c r="B1900">
        <f>IFERROR(VLOOKUP('Initial Flow'!I1900,'Initial Data'!A$1:U$2000,21,FALSE),"NULL")</f>
        <v>669</v>
      </c>
      <c r="C1900">
        <f>IFERROR(VLOOKUP('Initial Flow'!J1900,'Initial Data'!A$1:U$2000,21,FALSE),"NULL")</f>
        <v>61</v>
      </c>
      <c r="D1900">
        <f>IFERROR(VLOOKUP('Initial Flow'!K1900,'Initial Data'!A$1:U$2000,21,FALSE),"NULL")</f>
        <v>701</v>
      </c>
      <c r="E1900" t="str">
        <f t="shared" si="87"/>
        <v>OK</v>
      </c>
      <c r="F1900">
        <f t="shared" si="88"/>
        <v>669</v>
      </c>
      <c r="G1900">
        <f t="shared" si="89"/>
        <v>61</v>
      </c>
      <c r="H1900" t="str">
        <f>'Initial Flow'!B1900</f>
        <v>IID3471 - CBF_LOOKUP_HANDLER_HANG_UP</v>
      </c>
      <c r="I1900">
        <f>IFERROR(VLOOKUP('Initial Flow'!D1900,'Code Int'!$A$1:$B$10,2,FALSE),"NULL")</f>
        <v>19</v>
      </c>
      <c r="J1900">
        <f>IFERROR(VLOOKUP('Initial Flow'!E1900,'Code Int'!$A$1:$B$10,2,FALSE),"NULL")</f>
        <v>15</v>
      </c>
      <c r="K1900" t="str">
        <f>'Initial Flow'!F1900</f>
        <v/>
      </c>
      <c r="L1900" t="str">
        <f>'Initial Flow'!G1900</f>
        <v>LOOKUP_HANDLER_HANG_UP</v>
      </c>
      <c r="M1900" t="str">
        <f>'Initial Flow'!L1900</f>
        <v>Security Restriction</v>
      </c>
      <c r="N1900" t="str">
        <f>'Initial Flow'!C1900</f>
        <v>MSG007490</v>
      </c>
    </row>
    <row r="1901" spans="1:14" x14ac:dyDescent="0.2">
      <c r="A1901">
        <f>IFERROR(VLOOKUP('Initial Flow'!H1901,'Initial Data'!A$1:U$2000,21,FALSE),"NULL")</f>
        <v>19</v>
      </c>
      <c r="B1901">
        <f>IFERROR(VLOOKUP('Initial Flow'!I1901,'Initial Data'!A$1:U$2000,21,FALSE),"NULL")</f>
        <v>1142</v>
      </c>
      <c r="C1901">
        <f>IFERROR(VLOOKUP('Initial Flow'!J1901,'Initial Data'!A$1:U$2000,21,FALSE),"NULL")</f>
        <v>22</v>
      </c>
      <c r="D1901">
        <f>IFERROR(VLOOKUP('Initial Flow'!K1901,'Initial Data'!A$1:U$2000,21,FALSE),"NULL")</f>
        <v>403</v>
      </c>
      <c r="E1901" t="str">
        <f t="shared" si="87"/>
        <v>OK</v>
      </c>
      <c r="F1901">
        <f t="shared" si="88"/>
        <v>1142</v>
      </c>
      <c r="G1901">
        <f t="shared" si="89"/>
        <v>22</v>
      </c>
      <c r="H1901" t="str">
        <f>'Initial Flow'!B1901</f>
        <v>IID2176 - nostroholidays</v>
      </c>
      <c r="I1901">
        <f>IFERROR(VLOOKUP('Initial Flow'!D1901,'Code Int'!$A$1:$B$10,2,FALSE),"NULL")</f>
        <v>19</v>
      </c>
      <c r="J1901">
        <f>IFERROR(VLOOKUP('Initial Flow'!E1901,'Code Int'!$A$1:$B$10,2,FALSE),"NULL")</f>
        <v>17</v>
      </c>
      <c r="K1901" t="str">
        <f>'Initial Flow'!F1901</f>
        <v/>
      </c>
      <c r="L1901" t="str">
        <f>'Initial Flow'!G1901</f>
        <v>8901 Nostro Holidays</v>
      </c>
      <c r="M1901" t="str">
        <f>'Initial Flow'!L1901</f>
        <v>Holiday</v>
      </c>
      <c r="N1901" t="str">
        <f>'Initial Flow'!C1901</f>
        <v>MSG006315</v>
      </c>
    </row>
    <row r="1902" spans="1:14" x14ac:dyDescent="0.2">
      <c r="A1902">
        <f>IFERROR(VLOOKUP('Initial Flow'!H1902,'Initial Data'!A$1:U$2000,21,FALSE),"NULL")</f>
        <v>73</v>
      </c>
      <c r="B1902">
        <f>IFERROR(VLOOKUP('Initial Flow'!I1902,'Initial Data'!A$1:U$2000,21,FALSE),"NULL")</f>
        <v>292</v>
      </c>
      <c r="C1902">
        <f>IFERROR(VLOOKUP('Initial Flow'!J1902,'Initial Data'!A$1:U$2000,21,FALSE),"NULL")</f>
        <v>21</v>
      </c>
      <c r="D1902">
        <f>IFERROR(VLOOKUP('Initial Flow'!K1902,'Initial Data'!A$1:U$2000,21,FALSE),"NULL")</f>
        <v>437</v>
      </c>
      <c r="E1902" t="str">
        <f t="shared" si="87"/>
        <v>OK</v>
      </c>
      <c r="F1902">
        <f t="shared" si="88"/>
        <v>292</v>
      </c>
      <c r="G1902">
        <f t="shared" si="89"/>
        <v>21</v>
      </c>
      <c r="H1902" t="str">
        <f>'Initial Flow'!B1902</f>
        <v>IID3412 - PUBL_PM_BAL_CONSISTENCY_CUSTODY</v>
      </c>
      <c r="I1902" t="str">
        <f>IFERROR(VLOOKUP('Initial Flow'!D1902,'Code Int'!$A$1:$B$10,2,FALSE),"NULL")</f>
        <v>NULL</v>
      </c>
      <c r="J1902">
        <f>IFERROR(VLOOKUP('Initial Flow'!E1902,'Code Int'!$A$1:$B$10,2,FALSE),"NULL")</f>
        <v>15</v>
      </c>
      <c r="K1902" t="str">
        <f>'Initial Flow'!F1902</f>
        <v/>
      </c>
      <c r="L1902" t="str">
        <f>'Initial Flow'!G1902</f>
        <v/>
      </c>
      <c r="M1902" t="str">
        <f>'Initial Flow'!L1902</f>
        <v>Security Instruction</v>
      </c>
      <c r="N1902" t="str">
        <f>'Initial Flow'!C1902</f>
        <v>MSG007429</v>
      </c>
    </row>
    <row r="1903" spans="1:14" x14ac:dyDescent="0.2">
      <c r="A1903">
        <f>IFERROR(VLOOKUP('Initial Flow'!H1903,'Initial Data'!A$1:U$2000,21,FALSE),"NULL")</f>
        <v>25</v>
      </c>
      <c r="B1903">
        <f>IFERROR(VLOOKUP('Initial Flow'!I1903,'Initial Data'!A$1:U$2000,21,FALSE),"NULL")</f>
        <v>530</v>
      </c>
      <c r="C1903">
        <f>IFERROR(VLOOKUP('Initial Flow'!J1903,'Initial Data'!A$1:U$2000,21,FALSE),"NULL")</f>
        <v>25</v>
      </c>
      <c r="D1903">
        <f>IFERROR(VLOOKUP('Initial Flow'!K1903,'Initial Data'!A$1:U$2000,21,FALSE),"NULL")</f>
        <v>522</v>
      </c>
      <c r="E1903" t="str">
        <f t="shared" si="87"/>
        <v>OK</v>
      </c>
      <c r="F1903">
        <f t="shared" si="88"/>
        <v>530</v>
      </c>
      <c r="G1903">
        <f t="shared" si="89"/>
        <v>25</v>
      </c>
      <c r="H1903" t="str">
        <f>'Initial Flow'!B1903</f>
        <v>IID2448 - RDFDEPETL2</v>
      </c>
      <c r="I1903">
        <f>IFERROR(VLOOKUP('Initial Flow'!D1903,'Code Int'!$A$1:$B$10,2,FALSE),"NULL")</f>
        <v>19</v>
      </c>
      <c r="J1903">
        <f>IFERROR(VLOOKUP('Initial Flow'!E1903,'Code Int'!$A$1:$B$10,2,FALSE),"NULL")</f>
        <v>17</v>
      </c>
      <c r="K1903" t="str">
        <f>'Initial Flow'!F1903</f>
        <v/>
      </c>
      <c r="L1903" t="str">
        <f>'Initial Flow'!G1903</f>
        <v/>
      </c>
      <c r="M1903" t="str">
        <f>'Initial Flow'!L1903</f>
        <v>Depository</v>
      </c>
      <c r="N1903" t="str">
        <f>'Initial Flow'!C1903</f>
        <v>MSG006487</v>
      </c>
    </row>
    <row r="1904" spans="1:14" x14ac:dyDescent="0.2">
      <c r="A1904">
        <f>IFERROR(VLOOKUP('Initial Flow'!H1904,'Initial Data'!A$1:U$2000,21,FALSE),"NULL")</f>
        <v>78</v>
      </c>
      <c r="B1904">
        <f>IFERROR(VLOOKUP('Initial Flow'!I1904,'Initial Data'!A$1:U$2000,21,FALSE),"NULL")</f>
        <v>1085</v>
      </c>
      <c r="C1904">
        <f>IFERROR(VLOOKUP('Initial Flow'!J1904,'Initial Data'!A$1:U$2000,21,FALSE),"NULL")</f>
        <v>21</v>
      </c>
      <c r="D1904">
        <f>IFERROR(VLOOKUP('Initial Flow'!K1904,'Initial Data'!A$1:U$2000,21,FALSE),"NULL")</f>
        <v>463</v>
      </c>
      <c r="E1904" t="str">
        <f t="shared" si="87"/>
        <v>OK</v>
      </c>
      <c r="F1904">
        <f t="shared" si="88"/>
        <v>1085</v>
      </c>
      <c r="G1904">
        <f t="shared" si="89"/>
        <v>21</v>
      </c>
      <c r="H1904" t="str">
        <f>'Initial Flow'!B1904</f>
        <v>Account FATCA status via DB link</v>
      </c>
      <c r="I1904">
        <f>IFERROR(VLOOKUP('Initial Flow'!D1904,'Code Int'!$A$1:$B$10,2,FALSE),"NULL")</f>
        <v>19</v>
      </c>
      <c r="J1904">
        <f>IFERROR(VLOOKUP('Initial Flow'!E1904,'Code Int'!$A$1:$B$10,2,FALSE),"NULL")</f>
        <v>18</v>
      </c>
      <c r="K1904" t="str">
        <f>'Initial Flow'!F1904</f>
        <v/>
      </c>
      <c r="L1904" t="str">
        <f>'Initial Flow'!G1904</f>
        <v/>
      </c>
      <c r="M1904" t="str">
        <f>'Initial Flow'!L1904</f>
        <v>Account Reference Data</v>
      </c>
      <c r="N1904" t="str">
        <f>'Initial Flow'!C1904</f>
        <v>MSG007507</v>
      </c>
    </row>
    <row r="1905" spans="1:14" x14ac:dyDescent="0.2">
      <c r="A1905">
        <f>IFERROR(VLOOKUP('Initial Flow'!H1905,'Initial Data'!A$1:U$2000,21,FALSE),"NULL")</f>
        <v>73</v>
      </c>
      <c r="B1905">
        <f>IFERROR(VLOOKUP('Initial Flow'!I1905,'Initial Data'!A$1:U$2000,21,FALSE),"NULL")</f>
        <v>292</v>
      </c>
      <c r="C1905">
        <f>IFERROR(VLOOKUP('Initial Flow'!J1905,'Initial Data'!A$1:U$2000,21,FALSE),"NULL")</f>
        <v>21</v>
      </c>
      <c r="D1905">
        <f>IFERROR(VLOOKUP('Initial Flow'!K1905,'Initial Data'!A$1:U$2000,21,FALSE),"NULL")</f>
        <v>437</v>
      </c>
      <c r="E1905" t="str">
        <f t="shared" si="87"/>
        <v>OK</v>
      </c>
      <c r="F1905">
        <f t="shared" si="88"/>
        <v>292</v>
      </c>
      <c r="G1905">
        <f t="shared" si="89"/>
        <v>21</v>
      </c>
      <c r="H1905" t="str">
        <f>'Initial Flow'!B1905</f>
        <v>IID3412 - PUBL_PM_BAL_CONSISTENCY_CUSTODY</v>
      </c>
      <c r="I1905" t="str">
        <f>IFERROR(VLOOKUP('Initial Flow'!D1905,'Code Int'!$A$1:$B$10,2,FALSE),"NULL")</f>
        <v>NULL</v>
      </c>
      <c r="J1905">
        <f>IFERROR(VLOOKUP('Initial Flow'!E1905,'Code Int'!$A$1:$B$10,2,FALSE),"NULL")</f>
        <v>15</v>
      </c>
      <c r="K1905" t="str">
        <f>'Initial Flow'!F1905</f>
        <v/>
      </c>
      <c r="L1905" t="str">
        <f>'Initial Flow'!G1905</f>
        <v/>
      </c>
      <c r="M1905" t="str">
        <f>'Initial Flow'!L1905</f>
        <v>Security Positions</v>
      </c>
      <c r="N1905" t="str">
        <f>'Initial Flow'!C1905</f>
        <v>MSG007429</v>
      </c>
    </row>
    <row r="1906" spans="1:14" x14ac:dyDescent="0.2">
      <c r="A1906">
        <f>IFERROR(VLOOKUP('Initial Flow'!H1906,'Initial Data'!A$1:U$2000,21,FALSE),"NULL")</f>
        <v>33</v>
      </c>
      <c r="B1906">
        <f>IFERROR(VLOOKUP('Initial Flow'!I1906,'Initial Data'!A$1:U$2000,21,FALSE),"NULL")</f>
        <v>721</v>
      </c>
      <c r="C1906">
        <f>IFERROR(VLOOKUP('Initial Flow'!J1906,'Initial Data'!A$1:U$2000,21,FALSE),"NULL")</f>
        <v>23</v>
      </c>
      <c r="D1906">
        <f>IFERROR(VLOOKUP('Initial Flow'!K1906,'Initial Data'!A$1:U$2000,21,FALSE),"NULL")</f>
        <v>985</v>
      </c>
      <c r="E1906" t="str">
        <f t="shared" si="87"/>
        <v>OK</v>
      </c>
      <c r="F1906">
        <f t="shared" si="88"/>
        <v>721</v>
      </c>
      <c r="G1906">
        <f t="shared" si="89"/>
        <v>23</v>
      </c>
      <c r="H1906" t="str">
        <f>'Initial Flow'!B1906</f>
        <v>IID1273 - HUB_IN_BILL_CD</v>
      </c>
      <c r="I1906">
        <f>IFERROR(VLOOKUP('Initial Flow'!D1906,'Code Int'!$A$1:$B$10,2,FALSE),"NULL")</f>
        <v>19</v>
      </c>
      <c r="J1906">
        <f>IFERROR(VLOOKUP('Initial Flow'!E1906,'Code Int'!$A$1:$B$10,2,FALSE),"NULL")</f>
        <v>16</v>
      </c>
      <c r="K1906" t="str">
        <f>'Initial Flow'!F1906</f>
        <v/>
      </c>
      <c r="L1906" t="str">
        <f>'Initial Flow'!G1906</f>
        <v>Billing service on HUB</v>
      </c>
      <c r="M1906" t="str">
        <f>'Initial Flow'!L1906</f>
        <v>Billing</v>
      </c>
      <c r="N1906" t="str">
        <f>'Initial Flow'!C1906</f>
        <v>MSG005581</v>
      </c>
    </row>
    <row r="1907" spans="1:14" x14ac:dyDescent="0.2">
      <c r="A1907">
        <f>IFERROR(VLOOKUP('Initial Flow'!H1907,'Initial Data'!A$1:U$2000,21,FALSE),"NULL")</f>
        <v>73</v>
      </c>
      <c r="B1907">
        <f>IFERROR(VLOOKUP('Initial Flow'!I1907,'Initial Data'!A$1:U$2000,21,FALSE),"NULL")</f>
        <v>292</v>
      </c>
      <c r="C1907">
        <f>IFERROR(VLOOKUP('Initial Flow'!J1907,'Initial Data'!A$1:U$2000,21,FALSE),"NULL")</f>
        <v>21</v>
      </c>
      <c r="D1907">
        <f>IFERROR(VLOOKUP('Initial Flow'!K1907,'Initial Data'!A$1:U$2000,21,FALSE),"NULL")</f>
        <v>437</v>
      </c>
      <c r="E1907" t="str">
        <f t="shared" si="87"/>
        <v>OK</v>
      </c>
      <c r="F1907">
        <f t="shared" si="88"/>
        <v>292</v>
      </c>
      <c r="G1907">
        <f t="shared" si="89"/>
        <v>21</v>
      </c>
      <c r="H1907" t="str">
        <f>'Initial Flow'!B1907</f>
        <v>IID3412 - PUBL_PM_BAL_CONSISTENCY_CUSTODY</v>
      </c>
      <c r="I1907" t="str">
        <f>IFERROR(VLOOKUP('Initial Flow'!D1907,'Code Int'!$A$1:$B$10,2,FALSE),"NULL")</f>
        <v>NULL</v>
      </c>
      <c r="J1907">
        <f>IFERROR(VLOOKUP('Initial Flow'!E1907,'Code Int'!$A$1:$B$10,2,FALSE),"NULL")</f>
        <v>15</v>
      </c>
      <c r="K1907" t="str">
        <f>'Initial Flow'!F1907</f>
        <v/>
      </c>
      <c r="L1907" t="str">
        <f>'Initial Flow'!G1907</f>
        <v/>
      </c>
      <c r="M1907" t="str">
        <f>'Initial Flow'!L1907</f>
        <v>Security Restriction</v>
      </c>
      <c r="N1907" t="str">
        <f>'Initial Flow'!C1907</f>
        <v>MSG007429</v>
      </c>
    </row>
    <row r="1908" spans="1:14" x14ac:dyDescent="0.2">
      <c r="A1908">
        <f>IFERROR(VLOOKUP('Initial Flow'!H1908,'Initial Data'!A$1:U$2000,21,FALSE),"NULL")</f>
        <v>22</v>
      </c>
      <c r="B1908">
        <f>IFERROR(VLOOKUP('Initial Flow'!I1908,'Initial Data'!A$1:U$2000,21,FALSE),"NULL")</f>
        <v>403</v>
      </c>
      <c r="C1908">
        <f>IFERROR(VLOOKUP('Initial Flow'!J1908,'Initial Data'!A$1:U$2000,21,FALSE),"NULL")</f>
        <v>78</v>
      </c>
      <c r="D1908">
        <f>IFERROR(VLOOKUP('Initial Flow'!K1908,'Initial Data'!A$1:U$2000,21,FALSE),"NULL")</f>
        <v>1089</v>
      </c>
      <c r="E1908" t="str">
        <f t="shared" si="87"/>
        <v>OK</v>
      </c>
      <c r="F1908">
        <f t="shared" si="88"/>
        <v>403</v>
      </c>
      <c r="G1908">
        <f t="shared" si="89"/>
        <v>78</v>
      </c>
      <c r="H1908" t="str">
        <f>'Initial Flow'!B1908</f>
        <v>IID1056 - D.WAIT_DSRV_TAX_DLY_TAX</v>
      </c>
      <c r="I1908">
        <f>IFERROR(VLOOKUP('Initial Flow'!D1908,'Code Int'!$A$1:$B$10,2,FALSE),"NULL")</f>
        <v>19</v>
      </c>
      <c r="J1908">
        <f>IFERROR(VLOOKUP('Initial Flow'!E1908,'Code Int'!$A$1:$B$10,2,FALSE),"NULL")</f>
        <v>17</v>
      </c>
      <c r="K1908" t="str">
        <f>'Initial Flow'!F1908</f>
        <v/>
      </c>
      <c r="L1908" t="str">
        <f>'Initial Flow'!G1908</f>
        <v/>
      </c>
      <c r="M1908" t="str">
        <f>'Initial Flow'!L1908</f>
        <v>Country</v>
      </c>
      <c r="N1908" t="str">
        <f>'Initial Flow'!C1908</f>
        <v>MSG005459</v>
      </c>
    </row>
    <row r="1909" spans="1:14" x14ac:dyDescent="0.2">
      <c r="A1909">
        <f>IFERROR(VLOOKUP('Initial Flow'!H1909,'Initial Data'!A$1:U$2000,21,FALSE),"NULL")</f>
        <v>33</v>
      </c>
      <c r="B1909">
        <f>IFERROR(VLOOKUP('Initial Flow'!I1909,'Initial Data'!A$1:U$2000,21,FALSE),"NULL")</f>
        <v>729</v>
      </c>
      <c r="C1909">
        <f>IFERROR(VLOOKUP('Initial Flow'!J1909,'Initial Data'!A$1:U$2000,21,FALSE),"NULL")</f>
        <v>33</v>
      </c>
      <c r="D1909">
        <f>IFERROR(VLOOKUP('Initial Flow'!K1909,'Initial Data'!A$1:U$2000,21,FALSE),"NULL")</f>
        <v>861</v>
      </c>
      <c r="E1909" t="str">
        <f t="shared" si="87"/>
        <v>OK</v>
      </c>
      <c r="F1909">
        <f t="shared" si="88"/>
        <v>729</v>
      </c>
      <c r="G1909">
        <f t="shared" si="89"/>
        <v>33</v>
      </c>
      <c r="H1909" t="str">
        <f>'Initial Flow'!B1909</f>
        <v>IID454 - CD_LENDING_LIMITS_FEEDBACK_CDI</v>
      </c>
      <c r="I1909">
        <f>IFERROR(VLOOKUP('Initial Flow'!D1909,'Code Int'!$A$1:$B$10,2,FALSE),"NULL")</f>
        <v>19</v>
      </c>
      <c r="J1909">
        <f>IFERROR(VLOOKUP('Initial Flow'!E1909,'Code Int'!$A$1:$B$10,2,FALSE),"NULL")</f>
        <v>18</v>
      </c>
      <c r="K1909" t="str">
        <f>'Initial Flow'!F1909</f>
        <v/>
      </c>
      <c r="L1909" t="str">
        <f>'Initial Flow'!G1909</f>
        <v>Lending Limits Validation Feedback file notification to Creation Direct</v>
      </c>
      <c r="M1909" t="str">
        <f>'Initial Flow'!L1909</f>
        <v>Security Lending</v>
      </c>
      <c r="N1909" t="str">
        <f>'Initial Flow'!C1909</f>
        <v>MSG005049</v>
      </c>
    </row>
    <row r="1910" spans="1:14" x14ac:dyDescent="0.2">
      <c r="A1910">
        <f>IFERROR(VLOOKUP('Initial Flow'!H1910,'Initial Data'!A$1:U$2000,21,FALSE),"NULL")</f>
        <v>32</v>
      </c>
      <c r="B1910">
        <f>IFERROR(VLOOKUP('Initial Flow'!I1910,'Initial Data'!A$1:U$2000,21,FALSE),"NULL")</f>
        <v>1179</v>
      </c>
      <c r="C1910">
        <f>IFERROR(VLOOKUP('Initial Flow'!J1910,'Initial Data'!A$1:U$2000,21,FALSE),"NULL")</f>
        <v>32</v>
      </c>
      <c r="D1910">
        <f>IFERROR(VLOOKUP('Initial Flow'!K1910,'Initial Data'!A$1:U$2000,21,FALSE),"NULL")</f>
        <v>1378</v>
      </c>
      <c r="E1910" t="str">
        <f t="shared" si="87"/>
        <v>OK</v>
      </c>
      <c r="F1910">
        <f t="shared" si="88"/>
        <v>1179</v>
      </c>
      <c r="G1910">
        <f t="shared" si="89"/>
        <v>32</v>
      </c>
      <c r="H1910" t="str">
        <f>'Initial Flow'!B1910</f>
        <v/>
      </c>
      <c r="I1910" t="str">
        <f>IFERROR(VLOOKUP('Initial Flow'!D1910,'Code Int'!$A$1:$B$10,2,FALSE),"NULL")</f>
        <v>NULL</v>
      </c>
      <c r="J1910">
        <f>IFERROR(VLOOKUP('Initial Flow'!E1910,'Code Int'!$A$1:$B$10,2,FALSE),"NULL")</f>
        <v>15</v>
      </c>
      <c r="K1910" t="str">
        <f>'Initial Flow'!F1910</f>
        <v/>
      </c>
      <c r="L1910" t="str">
        <f>'Initial Flow'!G1910</f>
        <v/>
      </c>
      <c r="M1910" t="str">
        <f>'Initial Flow'!L1910</f>
        <v>Account</v>
      </c>
      <c r="N1910" t="str">
        <f>'Initial Flow'!C1910</f>
        <v>MSG007743</v>
      </c>
    </row>
    <row r="1911" spans="1:14" x14ac:dyDescent="0.2">
      <c r="A1911">
        <f>IFERROR(VLOOKUP('Initial Flow'!H1911,'Initial Data'!A$1:U$2000,21,FALSE),"NULL")</f>
        <v>21</v>
      </c>
      <c r="B1911">
        <f>IFERROR(VLOOKUP('Initial Flow'!I1911,'Initial Data'!A$1:U$2000,21,FALSE),"NULL")</f>
        <v>445</v>
      </c>
      <c r="C1911">
        <f>IFERROR(VLOOKUP('Initial Flow'!J1911,'Initial Data'!A$1:U$2000,21,FALSE),"NULL")</f>
        <v>21</v>
      </c>
      <c r="D1911">
        <f>IFERROR(VLOOKUP('Initial Flow'!K1911,'Initial Data'!A$1:U$2000,21,FALSE),"NULL")</f>
        <v>501</v>
      </c>
      <c r="E1911" t="str">
        <f t="shared" si="87"/>
        <v>OK</v>
      </c>
      <c r="F1911">
        <f t="shared" si="88"/>
        <v>445</v>
      </c>
      <c r="G1911">
        <f t="shared" si="89"/>
        <v>21</v>
      </c>
      <c r="H1911" t="str">
        <f>'Initial Flow'!B1911</f>
        <v>IID3440 - Settlement/Blocking Requests</v>
      </c>
      <c r="I1911" t="str">
        <f>IFERROR(VLOOKUP('Initial Flow'!D1911,'Code Int'!$A$1:$B$10,2,FALSE),"NULL")</f>
        <v>NULL</v>
      </c>
      <c r="J1911">
        <f>IFERROR(VLOOKUP('Initial Flow'!E1911,'Code Int'!$A$1:$B$10,2,FALSE),"NULL")</f>
        <v>18</v>
      </c>
      <c r="K1911" t="str">
        <f>'Initial Flow'!F1911</f>
        <v/>
      </c>
      <c r="L1911" t="str">
        <f>'Initial Flow'!G1911</f>
        <v>Restrictions sent to PM/T2S or RTS (IPU's)</v>
      </c>
      <c r="M1911" t="str">
        <f>'Initial Flow'!L1911</f>
        <v>Security Restriction</v>
      </c>
      <c r="N1911" t="str">
        <f>'Initial Flow'!C1911</f>
        <v>MSG007455</v>
      </c>
    </row>
    <row r="1912" spans="1:14" x14ac:dyDescent="0.2">
      <c r="A1912">
        <f>IFERROR(VLOOKUP('Initial Flow'!H1912,'Initial Data'!A$1:U$2000,21,FALSE),"NULL")</f>
        <v>89</v>
      </c>
      <c r="B1912">
        <f>IFERROR(VLOOKUP('Initial Flow'!I1912,'Initial Data'!A$1:U$2000,21,FALSE),"NULL")</f>
        <v>1220</v>
      </c>
      <c r="C1912">
        <f>IFERROR(VLOOKUP('Initial Flow'!J1912,'Initial Data'!A$1:U$2000,21,FALSE),"NULL")</f>
        <v>57</v>
      </c>
      <c r="D1912">
        <f>IFERROR(VLOOKUP('Initial Flow'!K1912,'Initial Data'!A$1:U$2000,21,FALSE),"NULL")</f>
        <v>1118</v>
      </c>
      <c r="E1912" t="str">
        <f t="shared" si="87"/>
        <v>OK</v>
      </c>
      <c r="F1912">
        <f t="shared" si="88"/>
        <v>1220</v>
      </c>
      <c r="G1912">
        <f t="shared" si="89"/>
        <v>57</v>
      </c>
      <c r="H1912" t="str">
        <f>'Initial Flow'!B1912</f>
        <v>IID1175 - EOC_RECEPTION_SRCFILE</v>
      </c>
      <c r="I1912">
        <f>IFERROR(VLOOKUP('Initial Flow'!D1912,'Code Int'!$A$1:$B$10,2,FALSE),"NULL")</f>
        <v>19</v>
      </c>
      <c r="J1912">
        <f>IFERROR(VLOOKUP('Initial Flow'!E1912,'Code Int'!$A$1:$B$10,2,FALSE),"NULL")</f>
        <v>17</v>
      </c>
      <c r="K1912" t="str">
        <f>'Initial Flow'!F1912</f>
        <v/>
      </c>
      <c r="L1912" t="str">
        <f>'Initial Flow'!G1912</f>
        <v>SRC file received from Euroclear for reconciliation on DDR</v>
      </c>
      <c r="M1912" t="str">
        <f>'Initial Flow'!L1912</f>
        <v>Position</v>
      </c>
      <c r="N1912" t="str">
        <f>'Initial Flow'!C1912</f>
        <v>MSG005521</v>
      </c>
    </row>
    <row r="1913" spans="1:14" x14ac:dyDescent="0.2">
      <c r="A1913">
        <f>IFERROR(VLOOKUP('Initial Flow'!H1913,'Initial Data'!A$1:U$2000,21,FALSE),"NULL")</f>
        <v>50</v>
      </c>
      <c r="B1913">
        <f>IFERROR(VLOOKUP('Initial Flow'!I1913,'Initial Data'!A$1:U$2000,21,FALSE),"NULL")</f>
        <v>1210</v>
      </c>
      <c r="C1913">
        <f>IFERROR(VLOOKUP('Initial Flow'!J1913,'Initial Data'!A$1:U$2000,21,FALSE),"NULL")</f>
        <v>50</v>
      </c>
      <c r="D1913">
        <f>IFERROR(VLOOKUP('Initial Flow'!K1913,'Initial Data'!A$1:U$2000,21,FALSE),"NULL")</f>
        <v>1208</v>
      </c>
      <c r="E1913" t="str">
        <f t="shared" si="87"/>
        <v>OK</v>
      </c>
      <c r="F1913">
        <f t="shared" si="88"/>
        <v>1210</v>
      </c>
      <c r="G1913">
        <f t="shared" si="89"/>
        <v>50</v>
      </c>
      <c r="H1913" t="str">
        <f>'Initial Flow'!B1913</f>
        <v>IID3212 - TXN_SCAN_CBF_FEEDBACK_AUTO</v>
      </c>
      <c r="I1913" t="str">
        <f>IFERROR(VLOOKUP('Initial Flow'!D1913,'Code Int'!$A$1:$B$10,2,FALSE),"NULL")</f>
        <v>NULL</v>
      </c>
      <c r="J1913">
        <f>IFERROR(VLOOKUP('Initial Flow'!E1913,'Code Int'!$A$1:$B$10,2,FALSE),"NULL")</f>
        <v>16</v>
      </c>
      <c r="K1913" t="str">
        <f>'Initial Flow'!F1913</f>
        <v/>
      </c>
      <c r="L1913" t="str">
        <f>'Initial Flow'!G1913</f>
        <v/>
      </c>
      <c r="M1913" t="str">
        <f>'Initial Flow'!L1913</f>
        <v>Security Instruction</v>
      </c>
      <c r="N1913" t="str">
        <f>'Initial Flow'!C1913</f>
        <v>MSG007180</v>
      </c>
    </row>
    <row r="1914" spans="1:14" x14ac:dyDescent="0.2">
      <c r="A1914">
        <f>IFERROR(VLOOKUP('Initial Flow'!H1914,'Initial Data'!A$1:U$2000,21,FALSE),"NULL")</f>
        <v>77</v>
      </c>
      <c r="B1914">
        <f>IFERROR(VLOOKUP('Initial Flow'!I1914,'Initial Data'!A$1:U$2000,21,FALSE),"NULL")</f>
        <v>416</v>
      </c>
      <c r="C1914">
        <f>IFERROR(VLOOKUP('Initial Flow'!J1914,'Initial Data'!A$1:U$2000,21,FALSE),"NULL")</f>
        <v>73</v>
      </c>
      <c r="D1914">
        <f>IFERROR(VLOOKUP('Initial Flow'!K1914,'Initial Data'!A$1:U$2000,21,FALSE),"NULL")</f>
        <v>296</v>
      </c>
      <c r="E1914" t="str">
        <f t="shared" si="87"/>
        <v>OK</v>
      </c>
      <c r="F1914">
        <f t="shared" si="88"/>
        <v>416</v>
      </c>
      <c r="G1914">
        <f t="shared" si="89"/>
        <v>73</v>
      </c>
      <c r="H1914" t="str">
        <f>'Initial Flow'!B1914</f>
        <v>IID2369 - PublisherICSDRequestNotification</v>
      </c>
      <c r="I1914">
        <f>IFERROR(VLOOKUP('Initial Flow'!D1914,'Code Int'!$A$1:$B$10,2,FALSE),"NULL")</f>
        <v>19</v>
      </c>
      <c r="J1914">
        <f>IFERROR(VLOOKUP('Initial Flow'!E1914,'Code Int'!$A$1:$B$10,2,FALSE),"NULL")</f>
        <v>15</v>
      </c>
      <c r="K1914" t="str">
        <f>'Initial Flow'!F1914</f>
        <v/>
      </c>
      <c r="L1914" t="str">
        <f>'Initial Flow'!G1914</f>
        <v>PublisherICSDRequestNotification</v>
      </c>
      <c r="M1914" t="str">
        <f>'Initial Flow'!L1914</f>
        <v>Position</v>
      </c>
      <c r="N1914" t="str">
        <f>'Initial Flow'!C1914</f>
        <v>MSG006426</v>
      </c>
    </row>
    <row r="1915" spans="1:14" x14ac:dyDescent="0.2">
      <c r="A1915">
        <f>IFERROR(VLOOKUP('Initial Flow'!H1915,'Initial Data'!A$1:U$2000,21,FALSE),"NULL")</f>
        <v>23</v>
      </c>
      <c r="B1915">
        <f>IFERROR(VLOOKUP('Initial Flow'!I1915,'Initial Data'!A$1:U$2000,21,FALSE),"NULL")</f>
        <v>913</v>
      </c>
      <c r="C1915">
        <f>IFERROR(VLOOKUP('Initial Flow'!J1915,'Initial Data'!A$1:U$2000,21,FALSE),"NULL")</f>
        <v>59</v>
      </c>
      <c r="D1915">
        <f>IFERROR(VLOOKUP('Initial Flow'!K1915,'Initial Data'!A$1:U$2000,21,FALSE),"NULL")</f>
        <v>478</v>
      </c>
      <c r="E1915" t="str">
        <f t="shared" si="87"/>
        <v>OK</v>
      </c>
      <c r="F1915">
        <f t="shared" si="88"/>
        <v>913</v>
      </c>
      <c r="G1915">
        <f t="shared" si="89"/>
        <v>59</v>
      </c>
      <c r="H1915" t="str">
        <f>'Initial Flow'!B1915</f>
        <v>IID795 - CREATE_MT540_PI2</v>
      </c>
      <c r="I1915">
        <f>IFERROR(VLOOKUP('Initial Flow'!D1915,'Code Int'!$A$1:$B$10,2,FALSE),"NULL")</f>
        <v>19</v>
      </c>
      <c r="J1915">
        <f>IFERROR(VLOOKUP('Initial Flow'!E1915,'Code Int'!$A$1:$B$10,2,FALSE),"NULL")</f>
        <v>15</v>
      </c>
      <c r="K1915" t="str">
        <f>'Initial Flow'!F1915</f>
        <v/>
      </c>
      <c r="L1915" t="str">
        <f>'Initial Flow'!G1915</f>
        <v>ISO MT540-CSB</v>
      </c>
      <c r="M1915" t="str">
        <f>'Initial Flow'!L1915</f>
        <v>MT540</v>
      </c>
      <c r="N1915" t="str">
        <f>'Initial Flow'!C1915</f>
        <v>MSG005311</v>
      </c>
    </row>
    <row r="1916" spans="1:14" x14ac:dyDescent="0.2">
      <c r="A1916">
        <f>IFERROR(VLOOKUP('Initial Flow'!H1916,'Initial Data'!A$1:U$2000,21,FALSE),"NULL")</f>
        <v>23</v>
      </c>
      <c r="B1916">
        <f>IFERROR(VLOOKUP('Initial Flow'!I1916,'Initial Data'!A$1:U$2000,21,FALSE),"NULL")</f>
        <v>630</v>
      </c>
      <c r="C1916">
        <f>IFERROR(VLOOKUP('Initial Flow'!J1916,'Initial Data'!A$1:U$2000,21,FALSE),"NULL")</f>
        <v>88</v>
      </c>
      <c r="D1916">
        <f>IFERROR(VLOOKUP('Initial Flow'!K1916,'Initial Data'!A$1:U$2000,21,FALSE),"NULL")</f>
        <v>462</v>
      </c>
      <c r="E1916" t="str">
        <f t="shared" si="87"/>
        <v>OK</v>
      </c>
      <c r="F1916">
        <f t="shared" si="88"/>
        <v>630</v>
      </c>
      <c r="G1916">
        <f t="shared" si="89"/>
        <v>88</v>
      </c>
      <c r="H1916" t="str">
        <f>'Initial Flow'!B1916</f>
        <v>IID2126 - MT940_UKTAX</v>
      </c>
      <c r="I1916">
        <f>IFERROR(VLOOKUP('Initial Flow'!D1916,'Code Int'!$A$1:$B$10,2,FALSE),"NULL")</f>
        <v>19</v>
      </c>
      <c r="J1916">
        <f>IFERROR(VLOOKUP('Initial Flow'!E1916,'Code Int'!$A$1:$B$10,2,FALSE),"NULL")</f>
        <v>18</v>
      </c>
      <c r="K1916" t="str">
        <f>'Initial Flow'!F1916</f>
        <v/>
      </c>
      <c r="L1916" t="str">
        <f>'Initial Flow'!G1916</f>
        <v>MT940 from Citi London / Citi Dublin</v>
      </c>
      <c r="M1916" t="str">
        <f>'Initial Flow'!L1916</f>
        <v>MT940</v>
      </c>
      <c r="N1916" t="str">
        <f>'Initial Flow'!C1916</f>
        <v>MSG006270</v>
      </c>
    </row>
    <row r="1917" spans="1:14" x14ac:dyDescent="0.2">
      <c r="A1917">
        <f>IFERROR(VLOOKUP('Initial Flow'!H1917,'Initial Data'!A$1:U$2000,21,FALSE),"NULL")</f>
        <v>77</v>
      </c>
      <c r="B1917">
        <f>IFERROR(VLOOKUP('Initial Flow'!I1917,'Initial Data'!A$1:U$2000,21,FALSE),"NULL")</f>
        <v>416</v>
      </c>
      <c r="C1917">
        <f>IFERROR(VLOOKUP('Initial Flow'!J1917,'Initial Data'!A$1:U$2000,21,FALSE),"NULL")</f>
        <v>73</v>
      </c>
      <c r="D1917">
        <f>IFERROR(VLOOKUP('Initial Flow'!K1917,'Initial Data'!A$1:U$2000,21,FALSE),"NULL")</f>
        <v>296</v>
      </c>
      <c r="E1917" t="str">
        <f t="shared" si="87"/>
        <v>OK</v>
      </c>
      <c r="F1917">
        <f t="shared" si="88"/>
        <v>416</v>
      </c>
      <c r="G1917">
        <f t="shared" si="89"/>
        <v>73</v>
      </c>
      <c r="H1917" t="str">
        <f>'Initial Flow'!B1917</f>
        <v>IID2369 - PublisherICSDRequestNotification</v>
      </c>
      <c r="I1917">
        <f>IFERROR(VLOOKUP('Initial Flow'!D1917,'Code Int'!$A$1:$B$10,2,FALSE),"NULL")</f>
        <v>19</v>
      </c>
      <c r="J1917">
        <f>IFERROR(VLOOKUP('Initial Flow'!E1917,'Code Int'!$A$1:$B$10,2,FALSE),"NULL")</f>
        <v>15</v>
      </c>
      <c r="K1917" t="str">
        <f>'Initial Flow'!F1917</f>
        <v/>
      </c>
      <c r="L1917" t="str">
        <f>'Initial Flow'!G1917</f>
        <v>PublisherICSDRequestNotification</v>
      </c>
      <c r="M1917" t="str">
        <f>'Initial Flow'!L1917</f>
        <v>Security Instruction</v>
      </c>
      <c r="N1917" t="str">
        <f>'Initial Flow'!C1917</f>
        <v>MSG006426</v>
      </c>
    </row>
    <row r="1918" spans="1:14" x14ac:dyDescent="0.2">
      <c r="A1918">
        <f>IFERROR(VLOOKUP('Initial Flow'!H1918,'Initial Data'!A$1:U$2000,21,FALSE),"NULL")</f>
        <v>23</v>
      </c>
      <c r="B1918">
        <f>IFERROR(VLOOKUP('Initial Flow'!I1918,'Initial Data'!A$1:U$2000,21,FALSE),"NULL")</f>
        <v>913</v>
      </c>
      <c r="C1918">
        <f>IFERROR(VLOOKUP('Initial Flow'!J1918,'Initial Data'!A$1:U$2000,21,FALSE),"NULL")</f>
        <v>59</v>
      </c>
      <c r="D1918">
        <f>IFERROR(VLOOKUP('Initial Flow'!K1918,'Initial Data'!A$1:U$2000,21,FALSE),"NULL")</f>
        <v>478</v>
      </c>
      <c r="E1918" t="str">
        <f t="shared" si="87"/>
        <v>OK</v>
      </c>
      <c r="F1918">
        <f t="shared" si="88"/>
        <v>913</v>
      </c>
      <c r="G1918">
        <f t="shared" si="89"/>
        <v>59</v>
      </c>
      <c r="H1918" t="str">
        <f>'Initial Flow'!B1918</f>
        <v>IID767 - CREATE_MT195_PI2</v>
      </c>
      <c r="I1918">
        <f>IFERROR(VLOOKUP('Initial Flow'!D1918,'Code Int'!$A$1:$B$10,2,FALSE),"NULL")</f>
        <v>19</v>
      </c>
      <c r="J1918">
        <f>IFERROR(VLOOKUP('Initial Flow'!E1918,'Code Int'!$A$1:$B$10,2,FALSE),"NULL")</f>
        <v>15</v>
      </c>
      <c r="K1918" t="str">
        <f>'Initial Flow'!F1918</f>
        <v/>
      </c>
      <c r="L1918" t="str">
        <f>'Initial Flow'!G1918</f>
        <v>ISO MT195-CSB</v>
      </c>
      <c r="M1918" t="str">
        <f>'Initial Flow'!L1918</f>
        <v>MT195</v>
      </c>
      <c r="N1918" t="str">
        <f>'Initial Flow'!C1918</f>
        <v>MSG005283</v>
      </c>
    </row>
    <row r="1919" spans="1:14" x14ac:dyDescent="0.2">
      <c r="A1919">
        <f>IFERROR(VLOOKUP('Initial Flow'!H1919,'Initial Data'!A$1:U$2000,21,FALSE),"NULL")</f>
        <v>56</v>
      </c>
      <c r="B1919">
        <f>IFERROR(VLOOKUP('Initial Flow'!I1919,'Initial Data'!A$1:U$2000,21,FALSE),"NULL")</f>
        <v>255</v>
      </c>
      <c r="C1919">
        <f>IFERROR(VLOOKUP('Initial Flow'!J1919,'Initial Data'!A$1:U$2000,21,FALSE),"NULL")</f>
        <v>56</v>
      </c>
      <c r="D1919">
        <f>IFERROR(VLOOKUP('Initial Flow'!K1919,'Initial Data'!A$1:U$2000,21,FALSE),"NULL")</f>
        <v>311</v>
      </c>
      <c r="E1919" t="str">
        <f t="shared" si="87"/>
        <v>OK</v>
      </c>
      <c r="F1919">
        <f t="shared" si="88"/>
        <v>255</v>
      </c>
      <c r="G1919">
        <f t="shared" si="89"/>
        <v>56</v>
      </c>
      <c r="H1919" t="str">
        <f>'Initial Flow'!B1919</f>
        <v>IID1127 - DirectAddToEOCCollection</v>
      </c>
      <c r="I1919">
        <f>IFERROR(VLOOKUP('Initial Flow'!D1919,'Code Int'!$A$1:$B$10,2,FALSE),"NULL")</f>
        <v>19</v>
      </c>
      <c r="J1919">
        <f>IFERROR(VLOOKUP('Initial Flow'!E1919,'Code Int'!$A$1:$B$10,2,FALSE),"NULL")</f>
        <v>15</v>
      </c>
      <c r="K1919" t="str">
        <f>'Initial Flow'!F1919</f>
        <v/>
      </c>
      <c r="L1919" t="str">
        <f>'Initial Flow'!G1919</f>
        <v>Issued by Process Engine Sent to Market Process Observer - Message sent to flag bridge instructions as eligible to EOC collection</v>
      </c>
      <c r="M1919" t="str">
        <f>'Initial Flow'!L1919</f>
        <v>Security Instruction</v>
      </c>
      <c r="N1919" t="str">
        <f>'Initial Flow'!C1919</f>
        <v>MSG005483</v>
      </c>
    </row>
    <row r="1920" spans="1:14" x14ac:dyDescent="0.2">
      <c r="A1920">
        <f>IFERROR(VLOOKUP('Initial Flow'!H1920,'Initial Data'!A$1:U$2000,21,FALSE),"NULL")</f>
        <v>33</v>
      </c>
      <c r="B1920">
        <f>IFERROR(VLOOKUP('Initial Flow'!I1920,'Initial Data'!A$1:U$2000,21,FALSE),"NULL")</f>
        <v>821</v>
      </c>
      <c r="C1920">
        <f>IFERROR(VLOOKUP('Initial Flow'!J1920,'Initial Data'!A$1:U$2000,21,FALSE),"NULL")</f>
        <v>89</v>
      </c>
      <c r="D1920">
        <f>IFERROR(VLOOKUP('Initial Flow'!K1920,'Initial Data'!A$1:U$2000,21,FALSE),"NULL")</f>
        <v>1220</v>
      </c>
      <c r="E1920" t="str">
        <f t="shared" si="87"/>
        <v>OK</v>
      </c>
      <c r="F1920">
        <f t="shared" si="88"/>
        <v>821</v>
      </c>
      <c r="G1920">
        <f t="shared" si="89"/>
        <v>89</v>
      </c>
      <c r="H1920" t="str">
        <f>'Initial Flow'!B1920</f>
        <v>IID2530 - RELEASE_EOC_RECEPTION_REFRESH</v>
      </c>
      <c r="I1920">
        <f>IFERROR(VLOOKUP('Initial Flow'!D1920,'Code Int'!$A$1:$B$10,2,FALSE),"NULL")</f>
        <v>19</v>
      </c>
      <c r="J1920">
        <f>IFERROR(VLOOKUP('Initial Flow'!E1920,'Code Int'!$A$1:$B$10,2,FALSE),"NULL")</f>
        <v>16</v>
      </c>
      <c r="K1920" t="str">
        <f>'Initial Flow'!F1920</f>
        <v/>
      </c>
      <c r="L1920" t="str">
        <f>'Initial Flow'!G1920</f>
        <v>ACE0</v>
      </c>
      <c r="M1920" t="str">
        <f>'Initial Flow'!L1920</f>
        <v>Security Instruction</v>
      </c>
      <c r="N1920" t="str">
        <f>'Initial Flow'!C1920</f>
        <v>MSG006549</v>
      </c>
    </row>
    <row r="1921" spans="1:14" x14ac:dyDescent="0.2">
      <c r="A1921">
        <f>IFERROR(VLOOKUP('Initial Flow'!H1921,'Initial Data'!A$1:U$2000,21,FALSE),"NULL")</f>
        <v>23</v>
      </c>
      <c r="B1921">
        <f>IFERROR(VLOOKUP('Initial Flow'!I1921,'Initial Data'!A$1:U$2000,21,FALSE),"NULL")</f>
        <v>995</v>
      </c>
      <c r="C1921">
        <f>IFERROR(VLOOKUP('Initial Flow'!J1921,'Initial Data'!A$1:U$2000,21,FALSE),"NULL")</f>
        <v>23</v>
      </c>
      <c r="D1921">
        <f>IFERROR(VLOOKUP('Initial Flow'!K1921,'Initial Data'!A$1:U$2000,21,FALSE),"NULL")</f>
        <v>995</v>
      </c>
      <c r="E1921" t="str">
        <f t="shared" si="87"/>
        <v>OK</v>
      </c>
      <c r="F1921">
        <f t="shared" si="88"/>
        <v>995</v>
      </c>
      <c r="G1921">
        <f t="shared" si="89"/>
        <v>23</v>
      </c>
      <c r="H1921" t="str">
        <f>'Initial Flow'!B1921</f>
        <v>IID9040 - CETIP</v>
      </c>
      <c r="I1921">
        <f>IFERROR(VLOOKUP('Initial Flow'!D1921,'Code Int'!$A$1:$B$10,2,FALSE),"NULL")</f>
        <v>19</v>
      </c>
      <c r="J1921">
        <f>IFERROR(VLOOKUP('Initial Flow'!E1921,'Code Int'!$A$1:$B$10,2,FALSE),"NULL")</f>
        <v>15</v>
      </c>
      <c r="K1921" t="str">
        <f>'Initial Flow'!F1921</f>
        <v/>
      </c>
      <c r="L1921" t="str">
        <f>'Initial Flow'!G1921</f>
        <v/>
      </c>
      <c r="M1921" t="str">
        <f>'Initial Flow'!L1921</f>
        <v>Collateral</v>
      </c>
      <c r="N1921" t="str">
        <f>'Initial Flow'!C1921</f>
        <v>MSG005595</v>
      </c>
    </row>
    <row r="1922" spans="1:14" x14ac:dyDescent="0.2">
      <c r="A1922">
        <f>IFERROR(VLOOKUP('Initial Flow'!H1922,'Initial Data'!A$1:U$2000,21,FALSE),"NULL")</f>
        <v>21</v>
      </c>
      <c r="B1922">
        <f>IFERROR(VLOOKUP('Initial Flow'!I1922,'Initial Data'!A$1:U$2000,21,FALSE),"NULL")</f>
        <v>1391</v>
      </c>
      <c r="C1922">
        <f>IFERROR(VLOOKUP('Initial Flow'!J1922,'Initial Data'!A$1:U$2000,21,FALSE),"NULL")</f>
        <v>61</v>
      </c>
      <c r="D1922">
        <f>IFERROR(VLOOKUP('Initial Flow'!K1922,'Initial Data'!A$1:U$2000,21,FALSE),"NULL")</f>
        <v>693</v>
      </c>
      <c r="E1922" t="str">
        <f t="shared" si="87"/>
        <v>OK</v>
      </c>
      <c r="F1922">
        <f t="shared" si="88"/>
        <v>1391</v>
      </c>
      <c r="G1922">
        <f t="shared" si="89"/>
        <v>61</v>
      </c>
      <c r="H1922" t="str">
        <f>'Initial Flow'!B1922</f>
        <v>IID3435 -  PM_IN_SESE023</v>
      </c>
      <c r="I1922" t="str">
        <f>IFERROR(VLOOKUP('Initial Flow'!D1922,'Code Int'!$A$1:$B$10,2,FALSE),"NULL")</f>
        <v>NULL</v>
      </c>
      <c r="J1922">
        <f>IFERROR(VLOOKUP('Initial Flow'!E1922,'Code Int'!$A$1:$B$10,2,FALSE),"NULL")</f>
        <v>15</v>
      </c>
      <c r="K1922" t="str">
        <f>'Initial Flow'!F1922</f>
        <v/>
      </c>
      <c r="L1922" t="str">
        <f>'Initial Flow'!G1922</f>
        <v>DCP-like flow</v>
      </c>
      <c r="M1922" t="str">
        <f>'Initial Flow'!L1922</f>
        <v>SESE023</v>
      </c>
      <c r="N1922" t="str">
        <f>'Initial Flow'!C1922</f>
        <v>MSG007449</v>
      </c>
    </row>
    <row r="1923" spans="1:14" x14ac:dyDescent="0.2">
      <c r="A1923">
        <f>IFERROR(VLOOKUP('Initial Flow'!H1923,'Initial Data'!A$1:U$2000,21,FALSE),"NULL")</f>
        <v>102</v>
      </c>
      <c r="B1923">
        <f>IFERROR(VLOOKUP('Initial Flow'!I1923,'Initial Data'!A$1:U$2000,21,FALSE),"NULL")</f>
        <v>1432</v>
      </c>
      <c r="C1923">
        <f>IFERROR(VLOOKUP('Initial Flow'!J1923,'Initial Data'!A$1:U$2000,21,FALSE),"NULL")</f>
        <v>100</v>
      </c>
      <c r="D1923">
        <f>IFERROR(VLOOKUP('Initial Flow'!K1923,'Initial Data'!A$1:U$2000,21,FALSE),"NULL")</f>
        <v>1196</v>
      </c>
      <c r="E1923" t="str">
        <f t="shared" ref="E1923:E1986" si="90">IF($F1923="NULL",$F1923,IF($G1923="NULL",$G1923,"OK"))</f>
        <v>OK</v>
      </c>
      <c r="F1923">
        <f t="shared" ref="F1923:F1986" si="91">IF($B1923&lt;&gt;"NULL",$B1923,$A1923)</f>
        <v>1432</v>
      </c>
      <c r="G1923">
        <f t="shared" ref="G1923:G1986" si="92">IF($C1923&lt;&gt;"NULL",$C1923,$D1923)</f>
        <v>100</v>
      </c>
      <c r="H1923" t="str">
        <f>'Initial Flow'!B1923</f>
        <v>IID3138 - CDS_CCS_SECURITY_PRICE_LOAD</v>
      </c>
      <c r="I1923">
        <f>IFERROR(VLOOKUP('Initial Flow'!D1923,'Code Int'!$A$1:$B$10,2,FALSE),"NULL")</f>
        <v>19</v>
      </c>
      <c r="J1923">
        <f>IFERROR(VLOOKUP('Initial Flow'!E1923,'Code Int'!$A$1:$B$10,2,FALSE),"NULL")</f>
        <v>18</v>
      </c>
      <c r="K1923" t="str">
        <f>'Initial Flow'!F1923</f>
        <v/>
      </c>
      <c r="L1923" t="str">
        <f>'Initial Flow'!G1923</f>
        <v>Load of reference data in CCS ('CDS Local')</v>
      </c>
      <c r="M1923" t="str">
        <f>'Initial Flow'!L1923</f>
        <v>Security Price</v>
      </c>
      <c r="N1923" t="str">
        <f>'Initial Flow'!C1923</f>
        <v>MSG007092</v>
      </c>
    </row>
    <row r="1924" spans="1:14" x14ac:dyDescent="0.2">
      <c r="A1924">
        <f>IFERROR(VLOOKUP('Initial Flow'!H1924,'Initial Data'!A$1:U$2000,21,FALSE),"NULL")</f>
        <v>56</v>
      </c>
      <c r="B1924">
        <f>IFERROR(VLOOKUP('Initial Flow'!I1924,'Initial Data'!A$1:U$2000,21,FALSE),"NULL")</f>
        <v>1100</v>
      </c>
      <c r="C1924">
        <f>IFERROR(VLOOKUP('Initial Flow'!J1924,'Initial Data'!A$1:U$2000,21,FALSE),"NULL")</f>
        <v>27</v>
      </c>
      <c r="D1924">
        <f>IFERROR(VLOOKUP('Initial Flow'!K1924,'Initial Data'!A$1:U$2000,21,FALSE),"NULL")</f>
        <v>968</v>
      </c>
      <c r="E1924" t="str">
        <f t="shared" si="90"/>
        <v>OK</v>
      </c>
      <c r="F1924">
        <f t="shared" si="91"/>
        <v>1100</v>
      </c>
      <c r="G1924">
        <f t="shared" si="92"/>
        <v>27</v>
      </c>
      <c r="H1924" t="str">
        <f>'Initial Flow'!B1924</f>
        <v>IID939 - D.WAIT_CS_DEP_SYNCHRO_RDF</v>
      </c>
      <c r="I1924">
        <f>IFERROR(VLOOKUP('Initial Flow'!D1924,'Code Int'!$A$1:$B$10,2,FALSE),"NULL")</f>
        <v>19</v>
      </c>
      <c r="J1924">
        <f>IFERROR(VLOOKUP('Initial Flow'!E1924,'Code Int'!$A$1:$B$10,2,FALSE),"NULL")</f>
        <v>17</v>
      </c>
      <c r="K1924" t="str">
        <f>'Initial Flow'!F1924</f>
        <v/>
      </c>
      <c r="L1924" t="str">
        <f>'Initial Flow'!G1924</f>
        <v/>
      </c>
      <c r="M1924" t="str">
        <f>'Initial Flow'!L1924</f>
        <v>CTA</v>
      </c>
      <c r="N1924" t="str">
        <f>'Initial Flow'!C1924</f>
        <v>MSG005411</v>
      </c>
    </row>
    <row r="1925" spans="1:14" x14ac:dyDescent="0.2">
      <c r="A1925">
        <f>IFERROR(VLOOKUP('Initial Flow'!H1925,'Initial Data'!A$1:U$2000,21,FALSE),"NULL")</f>
        <v>33</v>
      </c>
      <c r="B1925">
        <f>IFERROR(VLOOKUP('Initial Flow'!I1925,'Initial Data'!A$1:U$2000,21,FALSE),"NULL")</f>
        <v>721</v>
      </c>
      <c r="C1925">
        <f>IFERROR(VLOOKUP('Initial Flow'!J1925,'Initial Data'!A$1:U$2000,21,FALSE),"NULL")</f>
        <v>102</v>
      </c>
      <c r="D1925">
        <f>IFERROR(VLOOKUP('Initial Flow'!K1925,'Initial Data'!A$1:U$2000,21,FALSE),"NULL")</f>
        <v>1438</v>
      </c>
      <c r="E1925" t="str">
        <f t="shared" si="90"/>
        <v>OK</v>
      </c>
      <c r="F1925">
        <f t="shared" si="91"/>
        <v>721</v>
      </c>
      <c r="G1925">
        <f t="shared" si="92"/>
        <v>102</v>
      </c>
      <c r="H1925" t="str">
        <f>'Initial Flow'!B1925</f>
        <v>IID3122 - D.WAIT_SB_CDS_PRICE_IMPORT_IDC_EXCHANGE_SPECIFIC_MURES</v>
      </c>
      <c r="I1925">
        <f>IFERROR(VLOOKUP('Initial Flow'!D1925,'Code Int'!$A$1:$B$10,2,FALSE),"NULL")</f>
        <v>19</v>
      </c>
      <c r="J1925">
        <f>IFERROR(VLOOKUP('Initial Flow'!E1925,'Code Int'!$A$1:$B$10,2,FALSE),"NULL")</f>
        <v>17</v>
      </c>
      <c r="K1925" t="str">
        <f>'Initial Flow'!F1925</f>
        <v/>
      </c>
      <c r="L1925" t="str">
        <f>'Initial Flow'!G1925</f>
        <v/>
      </c>
      <c r="M1925" t="str">
        <f>'Initial Flow'!L1925</f>
        <v>Security Price</v>
      </c>
      <c r="N1925" t="str">
        <f>'Initial Flow'!C1925</f>
        <v>MSG007076</v>
      </c>
    </row>
    <row r="1926" spans="1:14" x14ac:dyDescent="0.2">
      <c r="A1926">
        <f>IFERROR(VLOOKUP('Initial Flow'!H1926,'Initial Data'!A$1:U$2000,21,FALSE),"NULL")</f>
        <v>77</v>
      </c>
      <c r="B1926">
        <f>IFERROR(VLOOKUP('Initial Flow'!I1926,'Initial Data'!A$1:U$2000,21,FALSE),"NULL")</f>
        <v>420</v>
      </c>
      <c r="C1926">
        <f>IFERROR(VLOOKUP('Initial Flow'!J1926,'Initial Data'!A$1:U$2000,21,FALSE),"NULL")</f>
        <v>77</v>
      </c>
      <c r="D1926">
        <f>IFERROR(VLOOKUP('Initial Flow'!K1926,'Initial Data'!A$1:U$2000,21,FALSE),"NULL")</f>
        <v>404</v>
      </c>
      <c r="E1926" t="str">
        <f t="shared" si="90"/>
        <v>OK</v>
      </c>
      <c r="F1926">
        <f t="shared" si="91"/>
        <v>420</v>
      </c>
      <c r="G1926">
        <f t="shared" si="92"/>
        <v>77</v>
      </c>
      <c r="H1926" t="str">
        <f>'Initial Flow'!B1926</f>
        <v>IID3218 - C4I_GEN_REPORT_SAP</v>
      </c>
      <c r="I1926" t="str">
        <f>IFERROR(VLOOKUP('Initial Flow'!D1926,'Code Int'!$A$1:$B$10,2,FALSE),"NULL")</f>
        <v>NULL</v>
      </c>
      <c r="J1926" t="str">
        <f>IFERROR(VLOOKUP('Initial Flow'!E1926,'Code Int'!$A$1:$B$10,2,FALSE),"NULL")</f>
        <v>NULL</v>
      </c>
      <c r="K1926" t="str">
        <f>'Initial Flow'!F1926</f>
        <v/>
      </c>
      <c r="L1926" t="str">
        <f>'Initial Flow'!G1926</f>
        <v/>
      </c>
      <c r="M1926" t="str">
        <f>'Initial Flow'!L1926</f>
        <v>Security Loan</v>
      </c>
      <c r="N1926" t="str">
        <f>'Initial Flow'!C1926</f>
        <v>MSG007201</v>
      </c>
    </row>
    <row r="1927" spans="1:14" x14ac:dyDescent="0.2">
      <c r="A1927">
        <f>IFERROR(VLOOKUP('Initial Flow'!H1927,'Initial Data'!A$1:U$2000,21,FALSE),"NULL")</f>
        <v>33</v>
      </c>
      <c r="B1927">
        <f>IFERROR(VLOOKUP('Initial Flow'!I1927,'Initial Data'!A$1:U$2000,21,FALSE),"NULL")</f>
        <v>717</v>
      </c>
      <c r="C1927">
        <f>IFERROR(VLOOKUP('Initial Flow'!J1927,'Initial Data'!A$1:U$2000,21,FALSE),"NULL")</f>
        <v>50</v>
      </c>
      <c r="D1927">
        <f>IFERROR(VLOOKUP('Initial Flow'!K1927,'Initial Data'!A$1:U$2000,21,FALSE),"NULL")</f>
        <v>561</v>
      </c>
      <c r="E1927" t="str">
        <f t="shared" si="90"/>
        <v>OK</v>
      </c>
      <c r="F1927">
        <f t="shared" si="91"/>
        <v>717</v>
      </c>
      <c r="G1927">
        <f t="shared" si="92"/>
        <v>50</v>
      </c>
      <c r="H1927" t="str">
        <f>'Initial Flow'!B1927</f>
        <v>IID548 - CD-CBF_38</v>
      </c>
      <c r="I1927">
        <f>IFERROR(VLOOKUP('Initial Flow'!D1927,'Code Int'!$A$1:$B$10,2,FALSE),"NULL")</f>
        <v>19</v>
      </c>
      <c r="J1927">
        <f>IFERROR(VLOOKUP('Initial Flow'!E1927,'Code Int'!$A$1:$B$10,2,FALSE),"NULL")</f>
        <v>18</v>
      </c>
      <c r="K1927" t="str">
        <f>'Initial Flow'!F1927</f>
        <v/>
      </c>
      <c r="L1927" t="str">
        <f>'Initial Flow'!G1927</f>
        <v>Eurex data csv file for SMONITOR</v>
      </c>
      <c r="M1927" t="str">
        <f>'Initial Flow'!L1927</f>
        <v>Reference Data</v>
      </c>
      <c r="N1927" t="str">
        <f>'Initial Flow'!C1927</f>
        <v>MSG005133</v>
      </c>
    </row>
    <row r="1928" spans="1:14" x14ac:dyDescent="0.2">
      <c r="A1928">
        <f>IFERROR(VLOOKUP('Initial Flow'!H1928,'Initial Data'!A$1:U$2000,21,FALSE),"NULL")</f>
        <v>27</v>
      </c>
      <c r="B1928">
        <f>IFERROR(VLOOKUP('Initial Flow'!I1928,'Initial Data'!A$1:U$2000,21,FALSE),"NULL")</f>
        <v>993</v>
      </c>
      <c r="C1928">
        <f>IFERROR(VLOOKUP('Initial Flow'!J1928,'Initial Data'!A$1:U$2000,21,FALSE),"NULL")</f>
        <v>57</v>
      </c>
      <c r="D1928">
        <f>IFERROR(VLOOKUP('Initial Flow'!K1928,'Initial Data'!A$1:U$2000,21,FALSE),"NULL")</f>
        <v>1110</v>
      </c>
      <c r="E1928" t="str">
        <f t="shared" si="90"/>
        <v>OK</v>
      </c>
      <c r="F1928">
        <f t="shared" si="91"/>
        <v>993</v>
      </c>
      <c r="G1928">
        <f t="shared" si="92"/>
        <v>57</v>
      </c>
      <c r="H1928" t="str">
        <f>'Initial Flow'!B1928</f>
        <v>IID1237 - GOLDEN_COPY_GEO_UNIT_PUBL</v>
      </c>
      <c r="I1928">
        <f>IFERROR(VLOOKUP('Initial Flow'!D1928,'Code Int'!$A$1:$B$10,2,FALSE),"NULL")</f>
        <v>19</v>
      </c>
      <c r="J1928">
        <f>IFERROR(VLOOKUP('Initial Flow'!E1928,'Code Int'!$A$1:$B$10,2,FALSE),"NULL")</f>
        <v>15</v>
      </c>
      <c r="K1928" t="str">
        <f>'Initial Flow'!F1928</f>
        <v/>
      </c>
      <c r="L1928" t="str">
        <f>'Initial Flow'!G1928</f>
        <v>GOLDEN_COPY_GEO_UNIT_PUBL</v>
      </c>
      <c r="M1928" t="str">
        <f>'Initial Flow'!L1928</f>
        <v>Geographical Unit</v>
      </c>
      <c r="N1928" t="str">
        <f>'Initial Flow'!C1928</f>
        <v>MSG005555</v>
      </c>
    </row>
    <row r="1929" spans="1:14" x14ac:dyDescent="0.2">
      <c r="A1929">
        <f>IFERROR(VLOOKUP('Initial Flow'!H1929,'Initial Data'!A$1:U$2000,21,FALSE),"NULL")</f>
        <v>100</v>
      </c>
      <c r="B1929">
        <f>IFERROR(VLOOKUP('Initial Flow'!I1929,'Initial Data'!A$1:U$2000,21,FALSE),"NULL")</f>
        <v>1190</v>
      </c>
      <c r="C1929">
        <f>IFERROR(VLOOKUP('Initial Flow'!J1929,'Initial Data'!A$1:U$2000,21,FALSE),"NULL")</f>
        <v>100</v>
      </c>
      <c r="D1929">
        <f>IFERROR(VLOOKUP('Initial Flow'!K1929,'Initial Data'!A$1:U$2000,21,FALSE),"NULL")</f>
        <v>1182</v>
      </c>
      <c r="E1929" t="str">
        <f t="shared" si="90"/>
        <v>OK</v>
      </c>
      <c r="F1929">
        <f t="shared" si="91"/>
        <v>1190</v>
      </c>
      <c r="G1929">
        <f t="shared" si="92"/>
        <v>100</v>
      </c>
      <c r="H1929" t="str">
        <f>'Initial Flow'!B1929</f>
        <v>IID3206 - CCS_DOCUMENT_OUTBOUND_INTERFACE</v>
      </c>
      <c r="I1929">
        <f>IFERROR(VLOOKUP('Initial Flow'!D1929,'Code Int'!$A$1:$B$10,2,FALSE),"NULL")</f>
        <v>19</v>
      </c>
      <c r="J1929">
        <f>IFERROR(VLOOKUP('Initial Flow'!E1929,'Code Int'!$A$1:$B$10,2,FALSE),"NULL")</f>
        <v>18</v>
      </c>
      <c r="K1929" t="str">
        <f>'Initial Flow'!F1929</f>
        <v/>
      </c>
      <c r="L1929" t="str">
        <f>'Initial Flow'!G1929</f>
        <v/>
      </c>
      <c r="M1929" t="str">
        <f>'Initial Flow'!L1929</f>
        <v>Document</v>
      </c>
      <c r="N1929" t="str">
        <f>'Initial Flow'!C1929</f>
        <v>MSG007160</v>
      </c>
    </row>
    <row r="1930" spans="1:14" x14ac:dyDescent="0.2">
      <c r="A1930">
        <f>IFERROR(VLOOKUP('Initial Flow'!H1930,'Initial Data'!A$1:U$2000,21,FALSE),"NULL")</f>
        <v>33</v>
      </c>
      <c r="B1930">
        <f>IFERROR(VLOOKUP('Initial Flow'!I1930,'Initial Data'!A$1:U$2000,21,FALSE),"NULL")</f>
        <v>825</v>
      </c>
      <c r="C1930">
        <f>IFERROR(VLOOKUP('Initial Flow'!J1930,'Initial Data'!A$1:U$2000,21,FALSE),"NULL")</f>
        <v>33</v>
      </c>
      <c r="D1930">
        <f>IFERROR(VLOOKUP('Initial Flow'!K1930,'Initial Data'!A$1:U$2000,21,FALSE),"NULL")</f>
        <v>841</v>
      </c>
      <c r="E1930" t="str">
        <f t="shared" si="90"/>
        <v>OK</v>
      </c>
      <c r="F1930">
        <f t="shared" si="91"/>
        <v>825</v>
      </c>
      <c r="G1930">
        <f t="shared" si="92"/>
        <v>33</v>
      </c>
      <c r="H1930" t="str">
        <f>'Initial Flow'!B1930</f>
        <v>IID2756 - SEND_DELIVERY1_TO_EOC</v>
      </c>
      <c r="I1930">
        <f>IFERROR(VLOOKUP('Initial Flow'!D1930,'Code Int'!$A$1:$B$10,2,FALSE),"NULL")</f>
        <v>19</v>
      </c>
      <c r="J1930">
        <f>IFERROR(VLOOKUP('Initial Flow'!E1930,'Code Int'!$A$1:$B$10,2,FALSE),"NULL")</f>
        <v>18</v>
      </c>
      <c r="K1930" t="str">
        <f>'Initial Flow'!F1930</f>
        <v/>
      </c>
      <c r="L1930" t="str">
        <f>'Initial Flow'!G1930</f>
        <v>CDirect send of Delivery file to Euroclear</v>
      </c>
      <c r="M1930" t="str">
        <f>'Initial Flow'!L1930</f>
        <v>Security Instruction</v>
      </c>
      <c r="N1930" t="str">
        <f>'Initial Flow'!C1930</f>
        <v>MSG006706</v>
      </c>
    </row>
    <row r="1931" spans="1:14" x14ac:dyDescent="0.2">
      <c r="A1931">
        <f>IFERROR(VLOOKUP('Initial Flow'!H1931,'Initial Data'!A$1:U$2000,21,FALSE),"NULL")</f>
        <v>39</v>
      </c>
      <c r="B1931">
        <f>IFERROR(VLOOKUP('Initial Flow'!I1931,'Initial Data'!A$1:U$2000,21,FALSE),"NULL")</f>
        <v>1066</v>
      </c>
      <c r="C1931">
        <f>IFERROR(VLOOKUP('Initial Flow'!J1931,'Initial Data'!A$1:U$2000,21,FALSE),"NULL")</f>
        <v>33</v>
      </c>
      <c r="D1931">
        <f>IFERROR(VLOOKUP('Initial Flow'!K1931,'Initial Data'!A$1:U$2000,21,FALSE),"NULL")</f>
        <v>813</v>
      </c>
      <c r="E1931" t="str">
        <f t="shared" si="90"/>
        <v>OK</v>
      </c>
      <c r="F1931">
        <f t="shared" si="91"/>
        <v>1066</v>
      </c>
      <c r="G1931">
        <f t="shared" si="92"/>
        <v>33</v>
      </c>
      <c r="H1931" t="str">
        <f>'Initial Flow'!B1931</f>
        <v>IID325 - CD_AURORA_NCCIPBAL</v>
      </c>
      <c r="I1931">
        <f>IFERROR(VLOOKUP('Initial Flow'!D1931,'Code Int'!$A$1:$B$10,2,FALSE),"NULL")</f>
        <v>19</v>
      </c>
      <c r="J1931">
        <f>IFERROR(VLOOKUP('Initial Flow'!E1931,'Code Int'!$A$1:$B$10,2,FALSE),"NULL")</f>
        <v>16</v>
      </c>
      <c r="K1931" t="str">
        <f>'Initial Flow'!F1931</f>
        <v/>
      </c>
      <c r="L1931" t="str">
        <f>'Initial Flow'!G1931</f>
        <v>Notification of Report File Name</v>
      </c>
      <c r="M1931" t="str">
        <f>'Initial Flow'!L1931</f>
        <v>Regulatory Report</v>
      </c>
      <c r="N1931" t="str">
        <f>'Initial Flow'!C1931</f>
        <v>MSG004934</v>
      </c>
    </row>
    <row r="1932" spans="1:14" x14ac:dyDescent="0.2">
      <c r="A1932">
        <f>IFERROR(VLOOKUP('Initial Flow'!H1932,'Initial Data'!A$1:U$2000,21,FALSE),"NULL")</f>
        <v>33</v>
      </c>
      <c r="B1932">
        <f>IFERROR(VLOOKUP('Initial Flow'!I1932,'Initial Data'!A$1:U$2000,21,FALSE),"NULL")</f>
        <v>301</v>
      </c>
      <c r="C1932">
        <f>IFERROR(VLOOKUP('Initial Flow'!J1932,'Initial Data'!A$1:U$2000,21,FALSE),"NULL")</f>
        <v>50</v>
      </c>
      <c r="D1932">
        <f>IFERROR(VLOOKUP('Initial Flow'!K1932,'Initial Data'!A$1:U$2000,21,FALSE),"NULL")</f>
        <v>605</v>
      </c>
      <c r="E1932" t="str">
        <f t="shared" si="90"/>
        <v>OK</v>
      </c>
      <c r="F1932">
        <f t="shared" si="91"/>
        <v>301</v>
      </c>
      <c r="G1932">
        <f t="shared" si="92"/>
        <v>50</v>
      </c>
      <c r="H1932" t="str">
        <f>'Initial Flow'!B1932</f>
        <v>IID604 - CD-CDI_TR_WORLDCHECK_RSS_TCM_AM</v>
      </c>
      <c r="I1932">
        <f>IFERROR(VLOOKUP('Initial Flow'!D1932,'Code Int'!$A$1:$B$10,2,FALSE),"NULL")</f>
        <v>19</v>
      </c>
      <c r="J1932">
        <f>IFERROR(VLOOKUP('Initial Flow'!E1932,'Code Int'!$A$1:$B$10,2,FALSE),"NULL")</f>
        <v>18</v>
      </c>
      <c r="K1932" t="str">
        <f>'Initial Flow'!F1932</f>
        <v/>
      </c>
      <c r="L1932" t="str">
        <f>'Initial Flow'!G1932</f>
        <v>WorldCheck RSS list for TCM (STOP P3) - Morning [STOPp3 CR19]</v>
      </c>
      <c r="M1932" t="str">
        <f>'Initial Flow'!L1932</f>
        <v>Sanction List</v>
      </c>
      <c r="N1932" t="str">
        <f>'Initial Flow'!C1932</f>
        <v>MSG005181</v>
      </c>
    </row>
    <row r="1933" spans="1:14" x14ac:dyDescent="0.2">
      <c r="A1933">
        <f>IFERROR(VLOOKUP('Initial Flow'!H1933,'Initial Data'!A$1:U$2000,21,FALSE),"NULL")</f>
        <v>56</v>
      </c>
      <c r="B1933">
        <f>IFERROR(VLOOKUP('Initial Flow'!I1933,'Initial Data'!A$1:U$2000,21,FALSE),"NULL")</f>
        <v>255</v>
      </c>
      <c r="C1933">
        <f>IFERROR(VLOOKUP('Initial Flow'!J1933,'Initial Data'!A$1:U$2000,21,FALSE),"NULL")</f>
        <v>56</v>
      </c>
      <c r="D1933">
        <f>IFERROR(VLOOKUP('Initial Flow'!K1933,'Initial Data'!A$1:U$2000,21,FALSE),"NULL")</f>
        <v>1084</v>
      </c>
      <c r="E1933" t="str">
        <f t="shared" si="90"/>
        <v>OK</v>
      </c>
      <c r="F1933">
        <f t="shared" si="91"/>
        <v>255</v>
      </c>
      <c r="G1933">
        <f t="shared" si="92"/>
        <v>56</v>
      </c>
      <c r="H1933" t="str">
        <f>'Initial Flow'!B1933</f>
        <v>IID1993 - LOAD_CACHE_AbRdm1Cache</v>
      </c>
      <c r="I1933">
        <f>IFERROR(VLOOKUP('Initial Flow'!D1933,'Code Int'!$A$1:$B$10,2,FALSE),"NULL")</f>
        <v>19</v>
      </c>
      <c r="J1933">
        <f>IFERROR(VLOOKUP('Initial Flow'!E1933,'Code Int'!$A$1:$B$10,2,FALSE),"NULL")</f>
        <v>15</v>
      </c>
      <c r="K1933" t="str">
        <f>'Initial Flow'!F1933</f>
        <v/>
      </c>
      <c r="L1933" t="str">
        <f>'Initial Flow'!G1933</f>
        <v>Issued by Process Engine Sent to CrCacheLoaderService - RDM Cache Loaders are executed</v>
      </c>
      <c r="M1933" t="str">
        <f>'Initial Flow'!L1933</f>
        <v>Security</v>
      </c>
      <c r="N1933" t="str">
        <f>'Initial Flow'!C1933</f>
        <v>MSG006155</v>
      </c>
    </row>
    <row r="1934" spans="1:14" x14ac:dyDescent="0.2">
      <c r="A1934">
        <f>IFERROR(VLOOKUP('Initial Flow'!H1934,'Initial Data'!A$1:U$2000,21,FALSE),"NULL")</f>
        <v>102</v>
      </c>
      <c r="B1934">
        <f>IFERROR(VLOOKUP('Initial Flow'!I1934,'Initial Data'!A$1:U$2000,21,FALSE),"NULL")</f>
        <v>1434</v>
      </c>
      <c r="C1934">
        <f>IFERROR(VLOOKUP('Initial Flow'!J1934,'Initial Data'!A$1:U$2000,21,FALSE),"NULL")</f>
        <v>102</v>
      </c>
      <c r="D1934">
        <f>IFERROR(VLOOKUP('Initial Flow'!K1934,'Initial Data'!A$1:U$2000,21,FALSE),"NULL")</f>
        <v>1436</v>
      </c>
      <c r="E1934" t="str">
        <f t="shared" si="90"/>
        <v>OK</v>
      </c>
      <c r="F1934">
        <f t="shared" si="91"/>
        <v>1434</v>
      </c>
      <c r="G1934">
        <f t="shared" si="92"/>
        <v>102</v>
      </c>
      <c r="H1934" t="str">
        <f>'Initial Flow'!B1934</f>
        <v>IID3133 - CDS_CONTINUOUS_PRICE_FEED_EXTRACT</v>
      </c>
      <c r="I1934">
        <f>IFERROR(VLOOKUP('Initial Flow'!D1934,'Code Int'!$A$1:$B$10,2,FALSE),"NULL")</f>
        <v>19</v>
      </c>
      <c r="J1934">
        <f>IFERROR(VLOOKUP('Initial Flow'!E1934,'Code Int'!$A$1:$B$10,2,FALSE),"NULL")</f>
        <v>18</v>
      </c>
      <c r="K1934" t="str">
        <f>'Initial Flow'!F1934</f>
        <v/>
      </c>
      <c r="L1934" t="str">
        <f>'Initial Flow'!G1934</f>
        <v>Extraction of CDS reference data in bundle files</v>
      </c>
      <c r="M1934" t="str">
        <f>'Initial Flow'!L1934</f>
        <v>Security Price</v>
      </c>
      <c r="N1934" t="str">
        <f>'Initial Flow'!C1934</f>
        <v>MSG007087</v>
      </c>
    </row>
    <row r="1935" spans="1:14" x14ac:dyDescent="0.2">
      <c r="A1935">
        <f>IFERROR(VLOOKUP('Initial Flow'!H1935,'Initial Data'!A$1:U$2000,21,FALSE),"NULL")</f>
        <v>23</v>
      </c>
      <c r="B1935">
        <f>IFERROR(VLOOKUP('Initial Flow'!I1935,'Initial Data'!A$1:U$2000,21,FALSE),"NULL")</f>
        <v>634</v>
      </c>
      <c r="C1935">
        <f>IFERROR(VLOOKUP('Initial Flow'!J1935,'Initial Data'!A$1:U$2000,21,FALSE),"NULL")</f>
        <v>59</v>
      </c>
      <c r="D1935">
        <f>IFERROR(VLOOKUP('Initial Flow'!K1935,'Initial Data'!A$1:U$2000,21,FALSE),"NULL")</f>
        <v>422</v>
      </c>
      <c r="E1935" t="str">
        <f t="shared" si="90"/>
        <v>OK</v>
      </c>
      <c r="F1935">
        <f t="shared" si="91"/>
        <v>634</v>
      </c>
      <c r="G1935">
        <f t="shared" si="92"/>
        <v>59</v>
      </c>
      <c r="H1935" t="str">
        <f>'Initial Flow'!B1935</f>
        <v>IID3273 - DTCC / EPIM</v>
      </c>
      <c r="I1935" t="str">
        <f>IFERROR(VLOOKUP('Initial Flow'!D1935,'Code Int'!$A$1:$B$10,2,FALSE),"NULL")</f>
        <v>NULL</v>
      </c>
      <c r="J1935">
        <f>IFERROR(VLOOKUP('Initial Flow'!E1935,'Code Int'!$A$1:$B$10,2,FALSE),"NULL")</f>
        <v>15</v>
      </c>
      <c r="K1935" t="str">
        <f>'Initial Flow'!F1935</f>
        <v/>
      </c>
      <c r="L1935" t="str">
        <f>'Initial Flow'!G1935</f>
        <v>Inbound flow from DTCC to EPIM thru SAG and SWIFT TDA (Transaction Delivery Agent):</v>
      </c>
      <c r="M1935" t="str">
        <f>'Initial Flow'!L1935</f>
        <v>Security</v>
      </c>
      <c r="N1935" t="str">
        <f>'Initial Flow'!C1935</f>
        <v>MSG007322</v>
      </c>
    </row>
    <row r="1936" spans="1:14" x14ac:dyDescent="0.2">
      <c r="A1936">
        <f>IFERROR(VLOOKUP('Initial Flow'!H1936,'Initial Data'!A$1:U$2000,21,FALSE),"NULL")</f>
        <v>21</v>
      </c>
      <c r="B1936">
        <f>IFERROR(VLOOKUP('Initial Flow'!I1936,'Initial Data'!A$1:U$2000,21,FALSE),"NULL")</f>
        <v>445</v>
      </c>
      <c r="C1936">
        <f>IFERROR(VLOOKUP('Initial Flow'!J1936,'Initial Data'!A$1:U$2000,21,FALSE),"NULL")</f>
        <v>21</v>
      </c>
      <c r="D1936">
        <f>IFERROR(VLOOKUP('Initial Flow'!K1936,'Initial Data'!A$1:U$2000,21,FALSE),"NULL")</f>
        <v>439</v>
      </c>
      <c r="E1936" t="str">
        <f t="shared" si="90"/>
        <v>OK</v>
      </c>
      <c r="F1936">
        <f t="shared" si="91"/>
        <v>445</v>
      </c>
      <c r="G1936">
        <f t="shared" si="92"/>
        <v>21</v>
      </c>
      <c r="H1936" t="str">
        <f>'Initial Flow'!B1936</f>
        <v>Alert maintenace</v>
      </c>
      <c r="I1936" t="str">
        <f>IFERROR(VLOOKUP('Initial Flow'!D1936,'Code Int'!$A$1:$B$10,2,FALSE),"NULL")</f>
        <v>NULL</v>
      </c>
      <c r="J1936">
        <f>IFERROR(VLOOKUP('Initial Flow'!E1936,'Code Int'!$A$1:$B$10,2,FALSE),"NULL")</f>
        <v>15</v>
      </c>
      <c r="K1936" t="str">
        <f>'Initial Flow'!F1936</f>
        <v/>
      </c>
      <c r="L1936" t="str">
        <f>'Initial Flow'!G1936</f>
        <v>Close Alerts</v>
      </c>
      <c r="M1936" t="str">
        <f>'Initial Flow'!L1936</f>
        <v>Alert</v>
      </c>
      <c r="N1936" t="str">
        <f>'Initial Flow'!C1936</f>
        <v>MSG007504</v>
      </c>
    </row>
    <row r="1937" spans="1:14" x14ac:dyDescent="0.2">
      <c r="A1937">
        <f>IFERROR(VLOOKUP('Initial Flow'!H1937,'Initial Data'!A$1:U$2000,21,FALSE),"NULL")</f>
        <v>77</v>
      </c>
      <c r="B1937">
        <f>IFERROR(VLOOKUP('Initial Flow'!I1937,'Initial Data'!A$1:U$2000,21,FALSE),"NULL")</f>
        <v>384</v>
      </c>
      <c r="C1937">
        <f>IFERROR(VLOOKUP('Initial Flow'!J1937,'Initial Data'!A$1:U$2000,21,FALSE),"NULL")</f>
        <v>77</v>
      </c>
      <c r="D1937">
        <f>IFERROR(VLOOKUP('Initial Flow'!K1937,'Initial Data'!A$1:U$2000,21,FALSE),"NULL")</f>
        <v>416</v>
      </c>
      <c r="E1937" t="str">
        <f t="shared" si="90"/>
        <v>OK</v>
      </c>
      <c r="F1937">
        <f t="shared" si="91"/>
        <v>384</v>
      </c>
      <c r="G1937">
        <f t="shared" si="92"/>
        <v>77</v>
      </c>
      <c r="H1937" t="str">
        <f>'Initial Flow'!B1937</f>
        <v>IID29 - AL_EXT_ISSUER</v>
      </c>
      <c r="I1937">
        <f>IFERROR(VLOOKUP('Initial Flow'!D1937,'Code Int'!$A$1:$B$10,2,FALSE),"NULL")</f>
        <v>19</v>
      </c>
      <c r="J1937">
        <f>IFERROR(VLOOKUP('Initial Flow'!E1937,'Code Int'!$A$1:$B$10,2,FALSE),"NULL")</f>
        <v>18</v>
      </c>
      <c r="K1937" t="str">
        <f>'Initial Flow'!F1937</f>
        <v/>
      </c>
      <c r="L1937" t="str">
        <f>'Initial Flow'!G1937</f>
        <v>Issuers</v>
      </c>
      <c r="M1937" t="str">
        <f>'Initial Flow'!L1937</f>
        <v>Issuer</v>
      </c>
      <c r="N1937" t="str">
        <f>'Initial Flow'!C1937</f>
        <v>MSG004684</v>
      </c>
    </row>
    <row r="1938" spans="1:14" x14ac:dyDescent="0.2">
      <c r="A1938">
        <f>IFERROR(VLOOKUP('Initial Flow'!H1938,'Initial Data'!A$1:U$2000,21,FALSE),"NULL")</f>
        <v>33</v>
      </c>
      <c r="B1938">
        <f>IFERROR(VLOOKUP('Initial Flow'!I1938,'Initial Data'!A$1:U$2000,21,FALSE),"NULL")</f>
        <v>773</v>
      </c>
      <c r="C1938">
        <f>IFERROR(VLOOKUP('Initial Flow'!J1938,'Initial Data'!A$1:U$2000,21,FALSE),"NULL")</f>
        <v>23</v>
      </c>
      <c r="D1938">
        <f>IFERROR(VLOOKUP('Initial Flow'!K1938,'Initial Data'!A$1:U$2000,21,FALSE),"NULL")</f>
        <v>885</v>
      </c>
      <c r="E1938" t="str">
        <f t="shared" si="90"/>
        <v>OK</v>
      </c>
      <c r="F1938">
        <f t="shared" si="91"/>
        <v>773</v>
      </c>
      <c r="G1938">
        <f t="shared" si="92"/>
        <v>23</v>
      </c>
      <c r="H1938" t="str">
        <f>'Initial Flow'!B1938</f>
        <v>IID1377 - HUB_IN_FUNDS_TDCC_ORDER</v>
      </c>
      <c r="I1938">
        <f>IFERROR(VLOOKUP('Initial Flow'!D1938,'Code Int'!$A$1:$B$10,2,FALSE),"NULL")</f>
        <v>19</v>
      </c>
      <c r="J1938">
        <f>IFERROR(VLOOKUP('Initial Flow'!E1938,'Code Int'!$A$1:$B$10,2,FALSE),"NULL")</f>
        <v>16</v>
      </c>
      <c r="K1938" t="str">
        <f>'Initial Flow'!F1938</f>
        <v/>
      </c>
      <c r="L1938" t="str">
        <f>'Initial Flow'!G1938</f>
        <v>TDCC order creation</v>
      </c>
      <c r="M1938" t="str">
        <f>'Initial Flow'!L1938</f>
        <v>Order Routing</v>
      </c>
      <c r="N1938" t="str">
        <f>'Initial Flow'!C1938</f>
        <v>MSG005658</v>
      </c>
    </row>
    <row r="1939" spans="1:14" x14ac:dyDescent="0.2">
      <c r="A1939">
        <f>IFERROR(VLOOKUP('Initial Flow'!H1939,'Initial Data'!A$1:U$2000,21,FALSE),"NULL")</f>
        <v>33</v>
      </c>
      <c r="B1939">
        <f>IFERROR(VLOOKUP('Initial Flow'!I1939,'Initial Data'!A$1:U$2000,21,FALSE),"NULL")</f>
        <v>301</v>
      </c>
      <c r="C1939">
        <f>IFERROR(VLOOKUP('Initial Flow'!J1939,'Initial Data'!A$1:U$2000,21,FALSE),"NULL")</f>
        <v>50</v>
      </c>
      <c r="D1939">
        <f>IFERROR(VLOOKUP('Initial Flow'!K1939,'Initial Data'!A$1:U$2000,21,FALSE),"NULL")</f>
        <v>609</v>
      </c>
      <c r="E1939" t="str">
        <f t="shared" si="90"/>
        <v>OK</v>
      </c>
      <c r="F1939">
        <f t="shared" si="91"/>
        <v>301</v>
      </c>
      <c r="G1939">
        <f t="shared" si="92"/>
        <v>50</v>
      </c>
      <c r="H1939" t="str">
        <f>'Initial Flow'!B1939</f>
        <v>IID603 - CD-CDI_TR_WORLDCHECK_RSS_TCM_AM</v>
      </c>
      <c r="I1939">
        <f>IFERROR(VLOOKUP('Initial Flow'!D1939,'Code Int'!$A$1:$B$10,2,FALSE),"NULL")</f>
        <v>19</v>
      </c>
      <c r="J1939">
        <f>IFERROR(VLOOKUP('Initial Flow'!E1939,'Code Int'!$A$1:$B$10,2,FALSE),"NULL")</f>
        <v>18</v>
      </c>
      <c r="K1939" t="str">
        <f>'Initial Flow'!F1939</f>
        <v/>
      </c>
      <c r="L1939" t="str">
        <f>'Initial Flow'!G1939</f>
        <v>WorldCheck RSS list for TCM (STOP P3) - Morning [STOPp3 CR19]</v>
      </c>
      <c r="M1939" t="str">
        <f>'Initial Flow'!L1939</f>
        <v>Sanction List</v>
      </c>
      <c r="N1939" t="str">
        <f>'Initial Flow'!C1939</f>
        <v>MSG005180</v>
      </c>
    </row>
    <row r="1940" spans="1:14" x14ac:dyDescent="0.2">
      <c r="A1940">
        <f>IFERROR(VLOOKUP('Initial Flow'!H1940,'Initial Data'!A$1:U$2000,21,FALSE),"NULL")</f>
        <v>61</v>
      </c>
      <c r="B1940">
        <f>IFERROR(VLOOKUP('Initial Flow'!I1940,'Initial Data'!A$1:U$2000,21,FALSE),"NULL")</f>
        <v>685</v>
      </c>
      <c r="C1940">
        <f>IFERROR(VLOOKUP('Initial Flow'!J1940,'Initial Data'!A$1:U$2000,21,FALSE),"NULL")</f>
        <v>61</v>
      </c>
      <c r="D1940">
        <f>IFERROR(VLOOKUP('Initial Flow'!K1940,'Initial Data'!A$1:U$2000,21,FALSE),"NULL")</f>
        <v>697</v>
      </c>
      <c r="E1940" t="str">
        <f t="shared" si="90"/>
        <v>OK</v>
      </c>
      <c r="F1940">
        <f t="shared" si="91"/>
        <v>685</v>
      </c>
      <c r="G1940">
        <f t="shared" si="92"/>
        <v>61</v>
      </c>
      <c r="H1940" t="str">
        <f>'Initial Flow'!B1940</f>
        <v>IID3472 - CBF_INSTRUCTION_HANDLER_FB_HANG_UP</v>
      </c>
      <c r="I1940">
        <f>IFERROR(VLOOKUP('Initial Flow'!D1940,'Code Int'!$A$1:$B$10,2,FALSE),"NULL")</f>
        <v>19</v>
      </c>
      <c r="J1940">
        <f>IFERROR(VLOOKUP('Initial Flow'!E1940,'Code Int'!$A$1:$B$10,2,FALSE),"NULL")</f>
        <v>15</v>
      </c>
      <c r="K1940" t="str">
        <f>'Initial Flow'!F1940</f>
        <v/>
      </c>
      <c r="L1940" t="str">
        <f>'Initial Flow'!G1940</f>
        <v/>
      </c>
      <c r="M1940" t="str">
        <f>'Initial Flow'!L1940</f>
        <v>Security Instruction</v>
      </c>
      <c r="N1940" t="str">
        <f>'Initial Flow'!C1940</f>
        <v>MSG007491</v>
      </c>
    </row>
    <row r="1941" spans="1:14" x14ac:dyDescent="0.2">
      <c r="A1941">
        <f>IFERROR(VLOOKUP('Initial Flow'!H1941,'Initial Data'!A$1:U$2000,21,FALSE),"NULL")</f>
        <v>61</v>
      </c>
      <c r="B1941">
        <f>IFERROR(VLOOKUP('Initial Flow'!I1941,'Initial Data'!A$1:U$2000,21,FALSE),"NULL")</f>
        <v>685</v>
      </c>
      <c r="C1941">
        <f>IFERROR(VLOOKUP('Initial Flow'!J1941,'Initial Data'!A$1:U$2000,21,FALSE),"NULL")</f>
        <v>61</v>
      </c>
      <c r="D1941">
        <f>IFERROR(VLOOKUP('Initial Flow'!K1941,'Initial Data'!A$1:U$2000,21,FALSE),"NULL")</f>
        <v>697</v>
      </c>
      <c r="E1941" t="str">
        <f t="shared" si="90"/>
        <v>OK</v>
      </c>
      <c r="F1941">
        <f t="shared" si="91"/>
        <v>685</v>
      </c>
      <c r="G1941">
        <f t="shared" si="92"/>
        <v>61</v>
      </c>
      <c r="H1941" t="str">
        <f>'Initial Flow'!B1941</f>
        <v>IID3472 - CBF_INSTRUCTION_HANDLER_FB_HANG_UP</v>
      </c>
      <c r="I1941">
        <f>IFERROR(VLOOKUP('Initial Flow'!D1941,'Code Int'!$A$1:$B$10,2,FALSE),"NULL")</f>
        <v>19</v>
      </c>
      <c r="J1941">
        <f>IFERROR(VLOOKUP('Initial Flow'!E1941,'Code Int'!$A$1:$B$10,2,FALSE),"NULL")</f>
        <v>15</v>
      </c>
      <c r="K1941" t="str">
        <f>'Initial Flow'!F1941</f>
        <v/>
      </c>
      <c r="L1941" t="str">
        <f>'Initial Flow'!G1941</f>
        <v/>
      </c>
      <c r="M1941" t="str">
        <f>'Initial Flow'!L1941</f>
        <v>Security Restriction</v>
      </c>
      <c r="N1941" t="str">
        <f>'Initial Flow'!C1941</f>
        <v>MSG007491</v>
      </c>
    </row>
    <row r="1942" spans="1:14" x14ac:dyDescent="0.2">
      <c r="A1942">
        <f>IFERROR(VLOOKUP('Initial Flow'!H1942,'Initial Data'!A$1:U$2000,21,FALSE),"NULL")</f>
        <v>19</v>
      </c>
      <c r="B1942">
        <f>IFERROR(VLOOKUP('Initial Flow'!I1942,'Initial Data'!A$1:U$2000,21,FALSE),"NULL")</f>
        <v>1134</v>
      </c>
      <c r="C1942">
        <f>IFERROR(VLOOKUP('Initial Flow'!J1942,'Initial Data'!A$1:U$2000,21,FALSE),"NULL")</f>
        <v>86</v>
      </c>
      <c r="D1942">
        <f>IFERROR(VLOOKUP('Initial Flow'!K1942,'Initial Data'!A$1:U$2000,21,FALSE),"NULL")</f>
        <v>210</v>
      </c>
      <c r="E1942" t="str">
        <f t="shared" si="90"/>
        <v>OK</v>
      </c>
      <c r="F1942">
        <f t="shared" si="91"/>
        <v>1134</v>
      </c>
      <c r="G1942">
        <f t="shared" si="92"/>
        <v>86</v>
      </c>
      <c r="H1942" t="str">
        <f>'Initial Flow'!B1942</f>
        <v>IID2657 - RTS_RELSHIP_REF_DATA_PUBL</v>
      </c>
      <c r="I1942">
        <f>IFERROR(VLOOKUP('Initial Flow'!D1942,'Code Int'!$A$1:$B$10,2,FALSE),"NULL")</f>
        <v>19</v>
      </c>
      <c r="J1942">
        <f>IFERROR(VLOOKUP('Initial Flow'!E1942,'Code Int'!$A$1:$B$10,2,FALSE),"NULL")</f>
        <v>15</v>
      </c>
      <c r="K1942" t="str">
        <f>'Initial Flow'!F1942</f>
        <v/>
      </c>
      <c r="L1942" t="str">
        <f>'Initial Flow'!G1942</f>
        <v>RTS_RELSHIP_REF_DATA_PUBL</v>
      </c>
      <c r="M1942" t="str">
        <f>'Initial Flow'!L1942</f>
        <v>Account Relationship</v>
      </c>
      <c r="N1942" t="str">
        <f>'Initial Flow'!C1942</f>
        <v>MSG006622</v>
      </c>
    </row>
    <row r="1943" spans="1:14" x14ac:dyDescent="0.2">
      <c r="A1943">
        <f>IFERROR(VLOOKUP('Initial Flow'!H1943,'Initial Data'!A$1:U$2000,21,FALSE),"NULL")</f>
        <v>32</v>
      </c>
      <c r="B1943">
        <f>IFERROR(VLOOKUP('Initial Flow'!I1943,'Initial Data'!A$1:U$2000,21,FALSE),"NULL")</f>
        <v>1415</v>
      </c>
      <c r="C1943">
        <f>IFERROR(VLOOKUP('Initial Flow'!J1943,'Initial Data'!A$1:U$2000,21,FALSE),"NULL")</f>
        <v>23</v>
      </c>
      <c r="D1943">
        <f>IFERROR(VLOOKUP('Initial Flow'!K1943,'Initial Data'!A$1:U$2000,21,FALSE),"NULL")</f>
        <v>1374</v>
      </c>
      <c r="E1943" t="str">
        <f t="shared" si="90"/>
        <v>OK</v>
      </c>
      <c r="F1943">
        <f t="shared" si="91"/>
        <v>1415</v>
      </c>
      <c r="G1943">
        <f t="shared" si="92"/>
        <v>23</v>
      </c>
      <c r="H1943" t="str">
        <f>'Initial Flow'!B1943</f>
        <v>IID3290 - CBL_HUB_IN_SEC_SEMT013</v>
      </c>
      <c r="I1943" t="str">
        <f>IFERROR(VLOOKUP('Initial Flow'!D1943,'Code Int'!$A$1:$B$10,2,FALSE),"NULL")</f>
        <v>NULL</v>
      </c>
      <c r="J1943">
        <f>IFERROR(VLOOKUP('Initial Flow'!E1943,'Code Int'!$A$1:$B$10,2,FALSE),"NULL")</f>
        <v>15</v>
      </c>
      <c r="K1943" t="str">
        <f>'Initial Flow'!F1943</f>
        <v/>
      </c>
      <c r="L1943" t="str">
        <f>'Initial Flow'!G1943</f>
        <v/>
      </c>
      <c r="M1943" t="str">
        <f>'Initial Flow'!L1943</f>
        <v>SEMT013</v>
      </c>
      <c r="N1943" t="str">
        <f>'Initial Flow'!C1943</f>
        <v>MSG007795</v>
      </c>
    </row>
    <row r="1944" spans="1:14" x14ac:dyDescent="0.2">
      <c r="A1944">
        <f>IFERROR(VLOOKUP('Initial Flow'!H1944,'Initial Data'!A$1:U$2000,21,FALSE),"NULL")</f>
        <v>73</v>
      </c>
      <c r="B1944">
        <f>IFERROR(VLOOKUP('Initial Flow'!I1944,'Initial Data'!A$1:U$2000,21,FALSE),"NULL")</f>
        <v>304</v>
      </c>
      <c r="C1944">
        <f>IFERROR(VLOOKUP('Initial Flow'!J1944,'Initial Data'!A$1:U$2000,21,FALSE),"NULL")</f>
        <v>61</v>
      </c>
      <c r="D1944">
        <f>IFERROR(VLOOKUP('Initial Flow'!K1944,'Initial Data'!A$1:U$2000,21,FALSE),"NULL")</f>
        <v>1381</v>
      </c>
      <c r="E1944" t="str">
        <f t="shared" si="90"/>
        <v>OK</v>
      </c>
      <c r="F1944">
        <f t="shared" si="91"/>
        <v>304</v>
      </c>
      <c r="G1944">
        <f t="shared" si="92"/>
        <v>61</v>
      </c>
      <c r="H1944" t="str">
        <f>'Initial Flow'!B1944</f>
        <v>IID3395 - CBFBalanceCalculatorSubscRefDataNotf</v>
      </c>
      <c r="I1944" t="str">
        <f>IFERROR(VLOOKUP('Initial Flow'!D1944,'Code Int'!$A$1:$B$10,2,FALSE),"NULL")</f>
        <v>NULL</v>
      </c>
      <c r="J1944">
        <f>IFERROR(VLOOKUP('Initial Flow'!E1944,'Code Int'!$A$1:$B$10,2,FALSE),"NULL")</f>
        <v>16</v>
      </c>
      <c r="K1944" t="str">
        <f>'Initial Flow'!F1944</f>
        <v/>
      </c>
      <c r="L1944" t="str">
        <f>'Initial Flow'!G1944</f>
        <v/>
      </c>
      <c r="M1944" t="str">
        <f>'Initial Flow'!L1944</f>
        <v>Account</v>
      </c>
      <c r="N1944" t="str">
        <f>'Initial Flow'!C1944</f>
        <v>MSG007413</v>
      </c>
    </row>
    <row r="1945" spans="1:14" x14ac:dyDescent="0.2">
      <c r="A1945">
        <f>IFERROR(VLOOKUP('Initial Flow'!H1945,'Initial Data'!A$1:U$2000,21,FALSE),"NULL")</f>
        <v>89</v>
      </c>
      <c r="B1945">
        <f>IFERROR(VLOOKUP('Initial Flow'!I1945,'Initial Data'!A$1:U$2000,21,FALSE),"NULL")</f>
        <v>1220</v>
      </c>
      <c r="C1945">
        <f>IFERROR(VLOOKUP('Initial Flow'!J1945,'Initial Data'!A$1:U$2000,21,FALSE),"NULL")</f>
        <v>33</v>
      </c>
      <c r="D1945">
        <f>IFERROR(VLOOKUP('Initial Flow'!K1945,'Initial Data'!A$1:U$2000,21,FALSE),"NULL")</f>
        <v>825</v>
      </c>
      <c r="E1945" t="str">
        <f t="shared" si="90"/>
        <v>OK</v>
      </c>
      <c r="F1945">
        <f t="shared" si="91"/>
        <v>1220</v>
      </c>
      <c r="G1945">
        <f t="shared" si="92"/>
        <v>33</v>
      </c>
      <c r="H1945" t="str">
        <f>'Initial Flow'!B1945</f>
        <v>IID2723 - SEND_ACE_TO_EOC</v>
      </c>
      <c r="I1945">
        <f>IFERROR(VLOOKUP('Initial Flow'!D1945,'Code Int'!$A$1:$B$10,2,FALSE),"NULL")</f>
        <v>19</v>
      </c>
      <c r="J1945">
        <f>IFERROR(VLOOKUP('Initial Flow'!E1945,'Code Int'!$A$1:$B$10,2,FALSE),"NULL")</f>
        <v>16</v>
      </c>
      <c r="K1945" t="str">
        <f>'Initial Flow'!F1945</f>
        <v/>
      </c>
      <c r="L1945" t="str">
        <f>'Initial Flow'!G1945</f>
        <v>CDirect send of ACE file to Euroclear</v>
      </c>
      <c r="M1945" t="str">
        <f>'Initial Flow'!L1945</f>
        <v>Security Instruction</v>
      </c>
      <c r="N1945" t="str">
        <f>'Initial Flow'!C1945</f>
        <v>MSG006681</v>
      </c>
    </row>
    <row r="1946" spans="1:14" x14ac:dyDescent="0.2">
      <c r="A1946">
        <f>IFERROR(VLOOKUP('Initial Flow'!H1946,'Initial Data'!A$1:U$2000,21,FALSE),"NULL")</f>
        <v>32</v>
      </c>
      <c r="B1946">
        <f>IFERROR(VLOOKUP('Initial Flow'!I1946,'Initial Data'!A$1:U$2000,21,FALSE),"NULL")</f>
        <v>1459</v>
      </c>
      <c r="C1946">
        <f>IFERROR(VLOOKUP('Initial Flow'!J1946,'Initial Data'!A$1:U$2000,21,FALSE),"NULL")</f>
        <v>32</v>
      </c>
      <c r="D1946">
        <f>IFERROR(VLOOKUP('Initial Flow'!K1946,'Initial Data'!A$1:U$2000,21,FALSE),"NULL")</f>
        <v>1457</v>
      </c>
      <c r="E1946" t="str">
        <f t="shared" si="90"/>
        <v>OK</v>
      </c>
      <c r="F1946">
        <f t="shared" si="91"/>
        <v>1459</v>
      </c>
      <c r="G1946">
        <f t="shared" si="92"/>
        <v>32</v>
      </c>
      <c r="H1946" t="str">
        <f>'Initial Flow'!B1946</f>
        <v>End-user activity auditing</v>
      </c>
      <c r="I1946" t="str">
        <f>IFERROR(VLOOKUP('Initial Flow'!D1946,'Code Int'!$A$1:$B$10,2,FALSE),"NULL")</f>
        <v>NULL</v>
      </c>
      <c r="J1946">
        <f>IFERROR(VLOOKUP('Initial Flow'!E1946,'Code Int'!$A$1:$B$10,2,FALSE),"NULL")</f>
        <v>15</v>
      </c>
      <c r="K1946" t="str">
        <f>'Initial Flow'!F1946</f>
        <v/>
      </c>
      <c r="L1946" t="str">
        <f>'Initial Flow'!G1946</f>
        <v>Raise audit event message</v>
      </c>
      <c r="M1946" t="str">
        <f>'Initial Flow'!L1946</f>
        <v>UI Activity Audit</v>
      </c>
      <c r="N1946" t="str">
        <f>'Initial Flow'!C1946</f>
        <v>MSG007679</v>
      </c>
    </row>
    <row r="1947" spans="1:14" x14ac:dyDescent="0.2">
      <c r="A1947">
        <f>IFERROR(VLOOKUP('Initial Flow'!H1947,'Initial Data'!A$1:U$2000,21,FALSE),"NULL")</f>
        <v>73</v>
      </c>
      <c r="B1947">
        <f>IFERROR(VLOOKUP('Initial Flow'!I1947,'Initial Data'!A$1:U$2000,21,FALSE),"NULL")</f>
        <v>304</v>
      </c>
      <c r="C1947">
        <f>IFERROR(VLOOKUP('Initial Flow'!J1947,'Initial Data'!A$1:U$2000,21,FALSE),"NULL")</f>
        <v>61</v>
      </c>
      <c r="D1947">
        <f>IFERROR(VLOOKUP('Initial Flow'!K1947,'Initial Data'!A$1:U$2000,21,FALSE),"NULL")</f>
        <v>1381</v>
      </c>
      <c r="E1947" t="str">
        <f t="shared" si="90"/>
        <v>OK</v>
      </c>
      <c r="F1947">
        <f t="shared" si="91"/>
        <v>304</v>
      </c>
      <c r="G1947">
        <f t="shared" si="92"/>
        <v>61</v>
      </c>
      <c r="H1947" t="str">
        <f>'Initial Flow'!B1947</f>
        <v>IID3395 - CBFBalanceCalculatorSubscRefDataNotf</v>
      </c>
      <c r="I1947" t="str">
        <f>IFERROR(VLOOKUP('Initial Flow'!D1947,'Code Int'!$A$1:$B$10,2,FALSE),"NULL")</f>
        <v>NULL</v>
      </c>
      <c r="J1947">
        <f>IFERROR(VLOOKUP('Initial Flow'!E1947,'Code Int'!$A$1:$B$10,2,FALSE),"NULL")</f>
        <v>16</v>
      </c>
      <c r="K1947" t="str">
        <f>'Initial Flow'!F1947</f>
        <v/>
      </c>
      <c r="L1947" t="str">
        <f>'Initial Flow'!G1947</f>
        <v/>
      </c>
      <c r="M1947" t="str">
        <f>'Initial Flow'!L1947</f>
        <v>Account Relationship</v>
      </c>
      <c r="N1947" t="str">
        <f>'Initial Flow'!C1947</f>
        <v>MSG007413</v>
      </c>
    </row>
    <row r="1948" spans="1:14" x14ac:dyDescent="0.2">
      <c r="A1948">
        <f>IFERROR(VLOOKUP('Initial Flow'!H1948,'Initial Data'!A$1:U$2000,21,FALSE),"NULL")</f>
        <v>56</v>
      </c>
      <c r="B1948">
        <f>IFERROR(VLOOKUP('Initial Flow'!I1948,'Initial Data'!A$1:U$2000,21,FALSE),"NULL")</f>
        <v>1152</v>
      </c>
      <c r="C1948">
        <f>IFERROR(VLOOKUP('Initial Flow'!J1948,'Initial Data'!A$1:U$2000,21,FALSE),"NULL")</f>
        <v>56</v>
      </c>
      <c r="D1948">
        <f>IFERROR(VLOOKUP('Initial Flow'!K1948,'Initial Data'!A$1:U$2000,21,FALSE),"NULL")</f>
        <v>255</v>
      </c>
      <c r="E1948" t="str">
        <f t="shared" si="90"/>
        <v>OK</v>
      </c>
      <c r="F1948">
        <f t="shared" si="91"/>
        <v>1152</v>
      </c>
      <c r="G1948">
        <f t="shared" si="92"/>
        <v>56</v>
      </c>
      <c r="H1948" t="str">
        <f>'Initial Flow'!B1948</f>
        <v>IID52 - ALSACSProcessRequest</v>
      </c>
      <c r="I1948">
        <f>IFERROR(VLOOKUP('Initial Flow'!D1948,'Code Int'!$A$1:$B$10,2,FALSE),"NULL")</f>
        <v>19</v>
      </c>
      <c r="J1948">
        <f>IFERROR(VLOOKUP('Initial Flow'!E1948,'Code Int'!$A$1:$B$10,2,FALSE),"NULL")</f>
        <v>18</v>
      </c>
      <c r="K1948" t="str">
        <f>'Initial Flow'!F1948</f>
        <v/>
      </c>
      <c r="L1948" t="str">
        <f>'Initial Flow'!G1948</f>
        <v/>
      </c>
      <c r="M1948" t="str">
        <f>'Initial Flow'!L1948</f>
        <v>Security Lending</v>
      </c>
      <c r="N1948" t="str">
        <f>'Initial Flow'!C1948</f>
        <v>MSG004707</v>
      </c>
    </row>
    <row r="1949" spans="1:14" x14ac:dyDescent="0.2">
      <c r="A1949">
        <f>IFERROR(VLOOKUP('Initial Flow'!H1949,'Initial Data'!A$1:U$2000,21,FALSE),"NULL")</f>
        <v>73</v>
      </c>
      <c r="B1949">
        <f>IFERROR(VLOOKUP('Initial Flow'!I1949,'Initial Data'!A$1:U$2000,21,FALSE),"NULL")</f>
        <v>304</v>
      </c>
      <c r="C1949">
        <f>IFERROR(VLOOKUP('Initial Flow'!J1949,'Initial Data'!A$1:U$2000,21,FALSE),"NULL")</f>
        <v>61</v>
      </c>
      <c r="D1949">
        <f>IFERROR(VLOOKUP('Initial Flow'!K1949,'Initial Data'!A$1:U$2000,21,FALSE),"NULL")</f>
        <v>1381</v>
      </c>
      <c r="E1949" t="str">
        <f t="shared" si="90"/>
        <v>OK</v>
      </c>
      <c r="F1949">
        <f t="shared" si="91"/>
        <v>304</v>
      </c>
      <c r="G1949">
        <f t="shared" si="92"/>
        <v>61</v>
      </c>
      <c r="H1949" t="str">
        <f>'Initial Flow'!B1949</f>
        <v>IID3395 - CBFBalanceCalculatorSubscRefDataNotf</v>
      </c>
      <c r="I1949" t="str">
        <f>IFERROR(VLOOKUP('Initial Flow'!D1949,'Code Int'!$A$1:$B$10,2,FALSE),"NULL")</f>
        <v>NULL</v>
      </c>
      <c r="J1949">
        <f>IFERROR(VLOOKUP('Initial Flow'!E1949,'Code Int'!$A$1:$B$10,2,FALSE),"NULL")</f>
        <v>16</v>
      </c>
      <c r="K1949" t="str">
        <f>'Initial Flow'!F1949</f>
        <v/>
      </c>
      <c r="L1949" t="str">
        <f>'Initial Flow'!G1949</f>
        <v/>
      </c>
      <c r="M1949" t="str">
        <f>'Initial Flow'!L1949</f>
        <v>Security</v>
      </c>
      <c r="N1949" t="str">
        <f>'Initial Flow'!C1949</f>
        <v>MSG007413</v>
      </c>
    </row>
    <row r="1950" spans="1:14" x14ac:dyDescent="0.2">
      <c r="A1950">
        <f>IFERROR(VLOOKUP('Initial Flow'!H1950,'Initial Data'!A$1:U$2000,21,FALSE),"NULL")</f>
        <v>77</v>
      </c>
      <c r="B1950">
        <f>IFERROR(VLOOKUP('Initial Flow'!I1950,'Initial Data'!A$1:U$2000,21,FALSE),"NULL")</f>
        <v>400</v>
      </c>
      <c r="C1950">
        <f>IFERROR(VLOOKUP('Initial Flow'!J1950,'Initial Data'!A$1:U$2000,21,FALSE),"NULL")</f>
        <v>73</v>
      </c>
      <c r="D1950">
        <f>IFERROR(VLOOKUP('Initial Flow'!K1950,'Initial Data'!A$1:U$2000,21,FALSE),"NULL")</f>
        <v>288</v>
      </c>
      <c r="E1950" t="str">
        <f t="shared" si="90"/>
        <v>OK</v>
      </c>
      <c r="F1950">
        <f t="shared" si="91"/>
        <v>400</v>
      </c>
      <c r="G1950">
        <f t="shared" si="92"/>
        <v>73</v>
      </c>
      <c r="H1950" t="str">
        <f>'Initial Flow'!B1950</f>
        <v>IID3216 - PM_PROOFING_REQUEST</v>
      </c>
      <c r="I1950" t="str">
        <f>IFERROR(VLOOKUP('Initial Flow'!D1950,'Code Int'!$A$1:$B$10,2,FALSE),"NULL")</f>
        <v>NULL</v>
      </c>
      <c r="J1950" t="str">
        <f>IFERROR(VLOOKUP('Initial Flow'!E1950,'Code Int'!$A$1:$B$10,2,FALSE),"NULL")</f>
        <v>NULL</v>
      </c>
      <c r="K1950" t="str">
        <f>'Initial Flow'!F1950</f>
        <v/>
      </c>
      <c r="L1950" t="str">
        <f>'Initial Flow'!G1950</f>
        <v/>
      </c>
      <c r="M1950" t="str">
        <f>'Initial Flow'!L1950</f>
        <v>Security Loan</v>
      </c>
      <c r="N1950" t="str">
        <f>'Initial Flow'!C1950</f>
        <v>MSG007199</v>
      </c>
    </row>
    <row r="1951" spans="1:14" x14ac:dyDescent="0.2">
      <c r="A1951">
        <f>IFERROR(VLOOKUP('Initial Flow'!H1951,'Initial Data'!A$1:U$2000,21,FALSE),"NULL")</f>
        <v>56</v>
      </c>
      <c r="B1951">
        <f>IFERROR(VLOOKUP('Initial Flow'!I1951,'Initial Data'!A$1:U$2000,21,FALSE),"NULL")</f>
        <v>1100</v>
      </c>
      <c r="C1951">
        <f>IFERROR(VLOOKUP('Initial Flow'!J1951,'Initial Data'!A$1:U$2000,21,FALSE),"NULL")</f>
        <v>56</v>
      </c>
      <c r="D1951">
        <f>IFERROR(VLOOKUP('Initial Flow'!K1951,'Initial Data'!A$1:U$2000,21,FALSE),"NULL")</f>
        <v>1104</v>
      </c>
      <c r="E1951" t="str">
        <f t="shared" si="90"/>
        <v>OK</v>
      </c>
      <c r="F1951">
        <f t="shared" si="91"/>
        <v>1100</v>
      </c>
      <c r="G1951">
        <f t="shared" si="92"/>
        <v>56</v>
      </c>
      <c r="H1951" t="str">
        <f>'Initial Flow'!B1951</f>
        <v>IID2825 - SETradeNettingProcessRequest</v>
      </c>
      <c r="I1951">
        <f>IFERROR(VLOOKUP('Initial Flow'!D1951,'Code Int'!$A$1:$B$10,2,FALSE),"NULL")</f>
        <v>19</v>
      </c>
      <c r="J1951">
        <f>IFERROR(VLOOKUP('Initial Flow'!E1951,'Code Int'!$A$1:$B$10,2,FALSE),"NULL")</f>
        <v>15</v>
      </c>
      <c r="K1951" t="str">
        <f>'Initial Flow'!F1951</f>
        <v/>
      </c>
      <c r="L1951" t="str">
        <f>'Initial Flow'!G1951</f>
        <v>Issued by Batch2Online Sent to EPO - A Netting Process execution is required to settle SE Trade following file arrival from Frankfurt.</v>
      </c>
      <c r="M1951" t="str">
        <f>'Initial Flow'!L1951</f>
        <v>Settlement Request</v>
      </c>
      <c r="N1951" t="str">
        <f>'Initial Flow'!C1951</f>
        <v>MSG006751</v>
      </c>
    </row>
    <row r="1952" spans="1:14" x14ac:dyDescent="0.2">
      <c r="A1952">
        <f>IFERROR(VLOOKUP('Initial Flow'!H1952,'Initial Data'!A$1:U$2000,21,FALSE),"NULL")</f>
        <v>32</v>
      </c>
      <c r="B1952">
        <f>IFERROR(VLOOKUP('Initial Flow'!I1952,'Initial Data'!A$1:U$2000,21,FALSE),"NULL")</f>
        <v>1461</v>
      </c>
      <c r="C1952">
        <f>IFERROR(VLOOKUP('Initial Flow'!J1952,'Initial Data'!A$1:U$2000,21,FALSE),"NULL")</f>
        <v>32</v>
      </c>
      <c r="D1952">
        <f>IFERROR(VLOOKUP('Initial Flow'!K1952,'Initial Data'!A$1:U$2000,21,FALSE),"NULL")</f>
        <v>1457</v>
      </c>
      <c r="E1952" t="str">
        <f t="shared" si="90"/>
        <v>OK</v>
      </c>
      <c r="F1952">
        <f t="shared" si="91"/>
        <v>1461</v>
      </c>
      <c r="G1952">
        <f t="shared" si="92"/>
        <v>32</v>
      </c>
      <c r="H1952" t="str">
        <f>'Initial Flow'!B1952</f>
        <v/>
      </c>
      <c r="I1952" t="str">
        <f>IFERROR(VLOOKUP('Initial Flow'!D1952,'Code Int'!$A$1:$B$10,2,FALSE),"NULL")</f>
        <v>NULL</v>
      </c>
      <c r="J1952">
        <f>IFERROR(VLOOKUP('Initial Flow'!E1952,'Code Int'!$A$1:$B$10,2,FALSE),"NULL")</f>
        <v>15</v>
      </c>
      <c r="K1952" t="str">
        <f>'Initial Flow'!F1952</f>
        <v/>
      </c>
      <c r="L1952" t="str">
        <f>'Initial Flow'!G1952</f>
        <v>Raise audit event message</v>
      </c>
      <c r="M1952" t="str">
        <f>'Initial Flow'!L1952</f>
        <v>UI Activity Audit</v>
      </c>
      <c r="N1952" t="str">
        <f>'Initial Flow'!C1952</f>
        <v>MSG007669</v>
      </c>
    </row>
    <row r="1953" spans="1:14" x14ac:dyDescent="0.2">
      <c r="A1953">
        <f>IFERROR(VLOOKUP('Initial Flow'!H1953,'Initial Data'!A$1:U$2000,21,FALSE),"NULL")</f>
        <v>86</v>
      </c>
      <c r="B1953">
        <f>IFERROR(VLOOKUP('Initial Flow'!I1953,'Initial Data'!A$1:U$2000,21,FALSE),"NULL")</f>
        <v>1151</v>
      </c>
      <c r="C1953">
        <f>IFERROR(VLOOKUP('Initial Flow'!J1953,'Initial Data'!A$1:U$2000,21,FALSE),"NULL")</f>
        <v>56</v>
      </c>
      <c r="D1953">
        <f>IFERROR(VLOOKUP('Initial Flow'!K1953,'Initial Data'!A$1:U$2000,21,FALSE),"NULL")</f>
        <v>307</v>
      </c>
      <c r="E1953" t="str">
        <f t="shared" si="90"/>
        <v>OK</v>
      </c>
      <c r="F1953">
        <f t="shared" si="91"/>
        <v>1151</v>
      </c>
      <c r="G1953">
        <f t="shared" si="92"/>
        <v>56</v>
      </c>
      <c r="H1953" t="str">
        <f>'Initial Flow'!B1953</f>
        <v>IID3051 - UnreleaseOTCInstruction</v>
      </c>
      <c r="I1953">
        <f>IFERROR(VLOOKUP('Initial Flow'!D1953,'Code Int'!$A$1:$B$10,2,FALSE),"NULL")</f>
        <v>19</v>
      </c>
      <c r="J1953">
        <f>IFERROR(VLOOKUP('Initial Flow'!E1953,'Code Int'!$A$1:$B$10,2,FALSE),"NULL")</f>
        <v>15</v>
      </c>
      <c r="K1953" t="str">
        <f>'Initial Flow'!F1953</f>
        <v/>
      </c>
      <c r="L1953" t="str">
        <f>'Initial Flow'!G1953</f>
        <v>Issued by Market Process Sent to Market Process Observer - Market requests from Market Process Observer to get back ownership of the instruction in order to perform an update or cancel the instruction.</v>
      </c>
      <c r="M1953" t="str">
        <f>'Initial Flow'!L1953</f>
        <v>Security Instruction</v>
      </c>
      <c r="N1953" t="str">
        <f>'Initial Flow'!C1953</f>
        <v>MSG006911</v>
      </c>
    </row>
    <row r="1954" spans="1:14" x14ac:dyDescent="0.2">
      <c r="A1954">
        <f>IFERROR(VLOOKUP('Initial Flow'!H1954,'Initial Data'!A$1:U$2000,21,FALSE),"NULL")</f>
        <v>56</v>
      </c>
      <c r="B1954">
        <f>IFERROR(VLOOKUP('Initial Flow'!I1954,'Initial Data'!A$1:U$2000,21,FALSE),"NULL")</f>
        <v>255</v>
      </c>
      <c r="C1954">
        <f>IFERROR(VLOOKUP('Initial Flow'!J1954,'Initial Data'!A$1:U$2000,21,FALSE),"NULL")</f>
        <v>56</v>
      </c>
      <c r="D1954">
        <f>IFERROR(VLOOKUP('Initial Flow'!K1954,'Initial Data'!A$1:U$2000,21,FALSE),"NULL")</f>
        <v>1136</v>
      </c>
      <c r="E1954" t="str">
        <f t="shared" si="90"/>
        <v>OK</v>
      </c>
      <c r="F1954">
        <f t="shared" si="91"/>
        <v>255</v>
      </c>
      <c r="G1954">
        <f t="shared" si="92"/>
        <v>56</v>
      </c>
      <c r="H1954" t="str">
        <f>'Initial Flow'!B1954</f>
        <v>IID2321 - PRCRule39Request</v>
      </c>
      <c r="I1954">
        <f>IFERROR(VLOOKUP('Initial Flow'!D1954,'Code Int'!$A$1:$B$10,2,FALSE),"NULL")</f>
        <v>19</v>
      </c>
      <c r="J1954">
        <f>IFERROR(VLOOKUP('Initial Flow'!E1954,'Code Int'!$A$1:$B$10,2,FALSE),"NULL")</f>
        <v>15</v>
      </c>
      <c r="K1954" t="str">
        <f>'Initial Flow'!F1954</f>
        <v/>
      </c>
      <c r="L1954" t="str">
        <f>'Initial Flow'!G1954</f>
        <v>Execute PRC rule 39</v>
      </c>
      <c r="M1954" t="str">
        <f>'Initial Flow'!L1954</f>
        <v>Settlement Production Rules</v>
      </c>
      <c r="N1954" t="str">
        <f>'Initial Flow'!C1954</f>
        <v>MSG006399</v>
      </c>
    </row>
    <row r="1955" spans="1:14" x14ac:dyDescent="0.2">
      <c r="A1955">
        <f>IFERROR(VLOOKUP('Initial Flow'!H1955,'Initial Data'!A$1:U$2000,21,FALSE),"NULL")</f>
        <v>78</v>
      </c>
      <c r="B1955">
        <f>IFERROR(VLOOKUP('Initial Flow'!I1955,'Initial Data'!A$1:U$2000,21,FALSE),"NULL")</f>
        <v>1085</v>
      </c>
      <c r="C1955">
        <f>IFERROR(VLOOKUP('Initial Flow'!J1955,'Initial Data'!A$1:U$2000,21,FALSE),"NULL")</f>
        <v>21</v>
      </c>
      <c r="D1955">
        <f>IFERROR(VLOOKUP('Initial Flow'!K1955,'Initial Data'!A$1:U$2000,21,FALSE),"NULL")</f>
        <v>321</v>
      </c>
      <c r="E1955" t="str">
        <f t="shared" si="90"/>
        <v>OK</v>
      </c>
      <c r="F1955">
        <f t="shared" si="91"/>
        <v>1085</v>
      </c>
      <c r="G1955">
        <f t="shared" si="92"/>
        <v>21</v>
      </c>
      <c r="H1955" t="str">
        <f>'Initial Flow'!B1955</f>
        <v>Account FATCA status via DB-link</v>
      </c>
      <c r="I1955">
        <f>IFERROR(VLOOKUP('Initial Flow'!D1955,'Code Int'!$A$1:$B$10,2,FALSE),"NULL")</f>
        <v>19</v>
      </c>
      <c r="J1955">
        <f>IFERROR(VLOOKUP('Initial Flow'!E1955,'Code Int'!$A$1:$B$10,2,FALSE),"NULL")</f>
        <v>18</v>
      </c>
      <c r="K1955" t="str">
        <f>'Initial Flow'!F1955</f>
        <v/>
      </c>
      <c r="L1955" t="str">
        <f>'Initial Flow'!G1955</f>
        <v/>
      </c>
      <c r="M1955" t="str">
        <f>'Initial Flow'!L1955</f>
        <v>Account Reference Data</v>
      </c>
      <c r="N1955" t="str">
        <f>'Initial Flow'!C1955</f>
        <v>MSG007508</v>
      </c>
    </row>
    <row r="1956" spans="1:14" x14ac:dyDescent="0.2">
      <c r="A1956">
        <f>IFERROR(VLOOKUP('Initial Flow'!H1956,'Initial Data'!A$1:U$2000,21,FALSE),"NULL")</f>
        <v>22</v>
      </c>
      <c r="B1956">
        <f>IFERROR(VLOOKUP('Initial Flow'!I1956,'Initial Data'!A$1:U$2000,21,FALSE),"NULL")</f>
        <v>403</v>
      </c>
      <c r="C1956">
        <f>IFERROR(VLOOKUP('Initial Flow'!J1956,'Initial Data'!A$1:U$2000,21,FALSE),"NULL")</f>
        <v>78</v>
      </c>
      <c r="D1956">
        <f>IFERROR(VLOOKUP('Initial Flow'!K1956,'Initial Data'!A$1:U$2000,21,FALSE),"NULL")</f>
        <v>1073</v>
      </c>
      <c r="E1956" t="str">
        <f t="shared" si="90"/>
        <v>OK</v>
      </c>
      <c r="F1956">
        <f t="shared" si="91"/>
        <v>403</v>
      </c>
      <c r="G1956">
        <f t="shared" si="92"/>
        <v>78</v>
      </c>
      <c r="H1956" t="str">
        <f>'Initial Flow'!B1956</f>
        <v>IID2963 - TCA_REFDATA</v>
      </c>
      <c r="I1956">
        <f>IFERROR(VLOOKUP('Initial Flow'!D1956,'Code Int'!$A$1:$B$10,2,FALSE),"NULL")</f>
        <v>19</v>
      </c>
      <c r="J1956">
        <f>IFERROR(VLOOKUP('Initial Flow'!E1956,'Code Int'!$A$1:$B$10,2,FALSE),"NULL")</f>
        <v>18</v>
      </c>
      <c r="K1956" t="str">
        <f>'Initial Flow'!F1956</f>
        <v/>
      </c>
      <c r="L1956" t="str">
        <f>'Initial Flow'!G1956</f>
        <v>Reference data (instrument, acct, depository)</v>
      </c>
      <c r="M1956" t="str">
        <f>'Initial Flow'!L1956</f>
        <v>Tax</v>
      </c>
      <c r="N1956" t="str">
        <f>'Initial Flow'!C1956</f>
        <v>MSG006842</v>
      </c>
    </row>
    <row r="1957" spans="1:14" x14ac:dyDescent="0.2">
      <c r="A1957">
        <f>IFERROR(VLOOKUP('Initial Flow'!H1957,'Initial Data'!A$1:U$2000,21,FALSE),"NULL")</f>
        <v>23</v>
      </c>
      <c r="B1957">
        <f>IFERROR(VLOOKUP('Initial Flow'!I1957,'Initial Data'!A$1:U$2000,21,FALSE),"NULL")</f>
        <v>1375</v>
      </c>
      <c r="C1957">
        <f>IFERROR(VLOOKUP('Initial Flow'!J1957,'Initial Data'!A$1:U$2000,21,FALSE),"NULL")</f>
        <v>61</v>
      </c>
      <c r="D1957">
        <f>IFERROR(VLOOKUP('Initial Flow'!K1957,'Initial Data'!A$1:U$2000,21,FALSE),"NULL")</f>
        <v>697</v>
      </c>
      <c r="E1957" t="str">
        <f t="shared" si="90"/>
        <v>OK</v>
      </c>
      <c r="F1957">
        <f t="shared" si="91"/>
        <v>1375</v>
      </c>
      <c r="G1957">
        <f t="shared" si="92"/>
        <v>61</v>
      </c>
      <c r="H1957" t="str">
        <f>'Initial Flow'!B1957</f>
        <v>IID3328 - CBF_PM_IN_SEMT014</v>
      </c>
      <c r="I1957" t="str">
        <f>IFERROR(VLOOKUP('Initial Flow'!D1957,'Code Int'!$A$1:$B$10,2,FALSE),"NULL")</f>
        <v>NULL</v>
      </c>
      <c r="J1957">
        <f>IFERROR(VLOOKUP('Initial Flow'!E1957,'Code Int'!$A$1:$B$10,2,FALSE),"NULL")</f>
        <v>15</v>
      </c>
      <c r="K1957" t="str">
        <f>'Initial Flow'!F1957</f>
        <v/>
      </c>
      <c r="L1957" t="str">
        <f>'Initial Flow'!G1957</f>
        <v>Validation feedback (from LIMA/SPOC) of Xact instructions</v>
      </c>
      <c r="M1957" t="str">
        <f>'Initial Flow'!L1957</f>
        <v>SEMT014</v>
      </c>
      <c r="N1957" t="str">
        <f>'Initial Flow'!C1957</f>
        <v>MSG007374</v>
      </c>
    </row>
    <row r="1958" spans="1:14" x14ac:dyDescent="0.2">
      <c r="A1958">
        <f>IFERROR(VLOOKUP('Initial Flow'!H1958,'Initial Data'!A$1:U$2000,21,FALSE),"NULL")</f>
        <v>33</v>
      </c>
      <c r="B1958">
        <f>IFERROR(VLOOKUP('Initial Flow'!I1958,'Initial Data'!A$1:U$2000,21,FALSE),"NULL")</f>
        <v>717</v>
      </c>
      <c r="C1958">
        <f>IFERROR(VLOOKUP('Initial Flow'!J1958,'Initial Data'!A$1:U$2000,21,FALSE),"NULL")</f>
        <v>39</v>
      </c>
      <c r="D1958">
        <f>IFERROR(VLOOKUP('Initial Flow'!K1958,'Initial Data'!A$1:U$2000,21,FALSE),"NULL")</f>
        <v>1035</v>
      </c>
      <c r="E1958" t="str">
        <f t="shared" si="90"/>
        <v>OK</v>
      </c>
      <c r="F1958">
        <f t="shared" si="91"/>
        <v>717</v>
      </c>
      <c r="G1958">
        <f t="shared" si="92"/>
        <v>39</v>
      </c>
      <c r="H1958" t="str">
        <f>'Initial Flow'!B1958</f>
        <v>IID9008 - SEND_T2_FUNDS_RECEIVED</v>
      </c>
      <c r="I1958">
        <f>IFERROR(VLOOKUP('Initial Flow'!D1958,'Code Int'!$A$1:$B$10,2,FALSE),"NULL")</f>
        <v>19</v>
      </c>
      <c r="J1958">
        <f>IFERROR(VLOOKUP('Initial Flow'!E1958,'Code Int'!$A$1:$B$10,2,FALSE),"NULL")</f>
        <v>18</v>
      </c>
      <c r="K1958" t="str">
        <f>'Initial Flow'!F1958</f>
        <v/>
      </c>
      <c r="L1958" t="str">
        <f>'Initial Flow'!G1958</f>
        <v/>
      </c>
      <c r="M1958" t="str">
        <f>'Initial Flow'!L1958</f>
        <v>Position</v>
      </c>
      <c r="N1958" t="str">
        <f>'Initial Flow'!C1958</f>
        <v>MSG006948</v>
      </c>
    </row>
    <row r="1959" spans="1:14" x14ac:dyDescent="0.2">
      <c r="A1959">
        <f>IFERROR(VLOOKUP('Initial Flow'!H1959,'Initial Data'!A$1:U$2000,21,FALSE),"NULL")</f>
        <v>19</v>
      </c>
      <c r="B1959">
        <f>IFERROR(VLOOKUP('Initial Flow'!I1959,'Initial Data'!A$1:U$2000,21,FALSE),"NULL")</f>
        <v>1142</v>
      </c>
      <c r="C1959">
        <f>IFERROR(VLOOKUP('Initial Flow'!J1959,'Initial Data'!A$1:U$2000,21,FALSE),"NULL")</f>
        <v>59</v>
      </c>
      <c r="D1959">
        <f>IFERROR(VLOOKUP('Initial Flow'!K1959,'Initial Data'!A$1:U$2000,21,FALSE),"NULL")</f>
        <v>454</v>
      </c>
      <c r="E1959" t="str">
        <f t="shared" si="90"/>
        <v>OK</v>
      </c>
      <c r="F1959">
        <f t="shared" si="91"/>
        <v>1142</v>
      </c>
      <c r="G1959">
        <f t="shared" si="92"/>
        <v>59</v>
      </c>
      <c r="H1959" t="str">
        <f>'Initial Flow'!B1959</f>
        <v>IID9 - acctsignalforimp1640</v>
      </c>
      <c r="I1959">
        <f>IFERROR(VLOOKUP('Initial Flow'!D1959,'Code Int'!$A$1:$B$10,2,FALSE),"NULL")</f>
        <v>19</v>
      </c>
      <c r="J1959">
        <f>IFERROR(VLOOKUP('Initial Flow'!E1959,'Code Int'!$A$1:$B$10,2,FALSE),"NULL")</f>
        <v>17</v>
      </c>
      <c r="K1959" t="str">
        <f>'Initial Flow'!F1959</f>
        <v/>
      </c>
      <c r="L1959" t="str">
        <f>'Initial Flow'!G1959</f>
        <v>1640 Account Master Signaletic</v>
      </c>
      <c r="M1959" t="str">
        <f>'Initial Flow'!L1959</f>
        <v>Account</v>
      </c>
      <c r="N1959" t="str">
        <f>'Initial Flow'!C1959</f>
        <v>MSG004668</v>
      </c>
    </row>
    <row r="1960" spans="1:14" x14ac:dyDescent="0.2">
      <c r="A1960">
        <f>IFERROR(VLOOKUP('Initial Flow'!H1960,'Initial Data'!A$1:U$2000,21,FALSE),"NULL")</f>
        <v>32</v>
      </c>
      <c r="B1960">
        <f>IFERROR(VLOOKUP('Initial Flow'!I1960,'Initial Data'!A$1:U$2000,21,FALSE),"NULL")</f>
        <v>1415</v>
      </c>
      <c r="C1960">
        <f>IFERROR(VLOOKUP('Initial Flow'!J1960,'Initial Data'!A$1:U$2000,21,FALSE),"NULL")</f>
        <v>59</v>
      </c>
      <c r="D1960">
        <f>IFERROR(VLOOKUP('Initial Flow'!K1960,'Initial Data'!A$1:U$2000,21,FALSE),"NULL")</f>
        <v>478</v>
      </c>
      <c r="E1960" t="str">
        <f t="shared" si="90"/>
        <v>OK</v>
      </c>
      <c r="F1960">
        <f t="shared" si="91"/>
        <v>1415</v>
      </c>
      <c r="G1960">
        <f t="shared" si="92"/>
        <v>59</v>
      </c>
      <c r="H1960" t="str">
        <f>'Initial Flow'!B1960</f>
        <v>FX Instructions</v>
      </c>
      <c r="I1960" t="str">
        <f>IFERROR(VLOOKUP('Initial Flow'!D1960,'Code Int'!$A$1:$B$10,2,FALSE),"NULL")</f>
        <v>NULL</v>
      </c>
      <c r="J1960">
        <f>IFERROR(VLOOKUP('Initial Flow'!E1960,'Code Int'!$A$1:$B$10,2,FALSE),"NULL")</f>
        <v>15</v>
      </c>
      <c r="K1960" t="str">
        <f>'Initial Flow'!F1960</f>
        <v/>
      </c>
      <c r="L1960" t="str">
        <f>'Initial Flow'!G1960</f>
        <v/>
      </c>
      <c r="M1960" t="str">
        <f>'Initial Flow'!L1960</f>
        <v>Cash Instruction</v>
      </c>
      <c r="N1960" t="str">
        <f>'Initial Flow'!C1960</f>
        <v>MSG007800</v>
      </c>
    </row>
    <row r="1961" spans="1:14" x14ac:dyDescent="0.2">
      <c r="A1961">
        <f>IFERROR(VLOOKUP('Initial Flow'!H1961,'Initial Data'!A$1:U$2000,21,FALSE),"NULL")</f>
        <v>39</v>
      </c>
      <c r="B1961">
        <f>IFERROR(VLOOKUP('Initial Flow'!I1961,'Initial Data'!A$1:U$2000,21,FALSE),"NULL")</f>
        <v>1074</v>
      </c>
      <c r="C1961">
        <f>IFERROR(VLOOKUP('Initial Flow'!J1961,'Initial Data'!A$1:U$2000,21,FALSE),"NULL")</f>
        <v>56</v>
      </c>
      <c r="D1961">
        <f>IFERROR(VLOOKUP('Initial Flow'!K1961,'Initial Data'!A$1:U$2000,21,FALSE),"NULL")</f>
        <v>1088</v>
      </c>
      <c r="E1961" t="str">
        <f t="shared" si="90"/>
        <v>OK</v>
      </c>
      <c r="F1961">
        <f t="shared" si="91"/>
        <v>1074</v>
      </c>
      <c r="G1961">
        <f t="shared" si="92"/>
        <v>56</v>
      </c>
      <c r="H1961" t="str">
        <f>'Initial Flow'!B1961</f>
        <v>IID2557 - RemoveFromCashCollection</v>
      </c>
      <c r="I1961">
        <f>IFERROR(VLOOKUP('Initial Flow'!D1961,'Code Int'!$A$1:$B$10,2,FALSE),"NULL")</f>
        <v>19</v>
      </c>
      <c r="J1961">
        <f>IFERROR(VLOOKUP('Initial Flow'!E1961,'Code Int'!$A$1:$B$10,2,FALSE),"NULL")</f>
        <v>15</v>
      </c>
      <c r="K1961" t="str">
        <f>'Initial Flow'!F1961</f>
        <v/>
      </c>
      <c r="L1961" t="str">
        <f>'Initial Flow'!G1961</f>
        <v>Issued by NCCIP Backend Sent to EPO - NCCIP requests a cash instruction to be removed from settlement</v>
      </c>
      <c r="M1961" t="str">
        <f>'Initial Flow'!L1961</f>
        <v>Cash Instruction</v>
      </c>
      <c r="N1961" t="str">
        <f>'Initial Flow'!C1961</f>
        <v>MSG006557</v>
      </c>
    </row>
    <row r="1962" spans="1:14" x14ac:dyDescent="0.2">
      <c r="A1962">
        <f>IFERROR(VLOOKUP('Initial Flow'!H1962,'Initial Data'!A$1:U$2000,21,FALSE),"NULL")</f>
        <v>22</v>
      </c>
      <c r="B1962">
        <f>IFERROR(VLOOKUP('Initial Flow'!I1962,'Initial Data'!A$1:U$2000,21,FALSE),"NULL")</f>
        <v>403</v>
      </c>
      <c r="C1962">
        <f>IFERROR(VLOOKUP('Initial Flow'!J1962,'Initial Data'!A$1:U$2000,21,FALSE),"NULL")</f>
        <v>59</v>
      </c>
      <c r="D1962">
        <f>IFERROR(VLOOKUP('Initial Flow'!K1962,'Initial Data'!A$1:U$2000,21,FALSE),"NULL")</f>
        <v>454</v>
      </c>
      <c r="E1962" t="str">
        <f t="shared" si="90"/>
        <v>OK</v>
      </c>
      <c r="F1962">
        <f t="shared" si="91"/>
        <v>403</v>
      </c>
      <c r="G1962">
        <f t="shared" si="92"/>
        <v>59</v>
      </c>
      <c r="H1962" t="str">
        <f>'Initial Flow'!B1962</f>
        <v>Depository Safekeeping Accounts</v>
      </c>
      <c r="I1962" t="str">
        <f>IFERROR(VLOOKUP('Initial Flow'!D1962,'Code Int'!$A$1:$B$10,2,FALSE),"NULL")</f>
        <v>NULL</v>
      </c>
      <c r="J1962">
        <f>IFERROR(VLOOKUP('Initial Flow'!E1962,'Code Int'!$A$1:$B$10,2,FALSE),"NULL")</f>
        <v>18</v>
      </c>
      <c r="K1962" t="str">
        <f>'Initial Flow'!F1962</f>
        <v/>
      </c>
      <c r="L1962" t="str">
        <f>'Initial Flow'!G1962</f>
        <v/>
      </c>
      <c r="M1962" t="str">
        <f>'Initial Flow'!L1962</f>
        <v>Account</v>
      </c>
      <c r="N1962" t="str">
        <f>'Initial Flow'!C1962</f>
        <v>MSG007545</v>
      </c>
    </row>
    <row r="1963" spans="1:14" x14ac:dyDescent="0.2">
      <c r="A1963">
        <f>IFERROR(VLOOKUP('Initial Flow'!H1963,'Initial Data'!A$1:U$2000,21,FALSE),"NULL")</f>
        <v>22</v>
      </c>
      <c r="B1963">
        <f>IFERROR(VLOOKUP('Initial Flow'!I1963,'Initial Data'!A$1:U$2000,21,FALSE),"NULL")</f>
        <v>403</v>
      </c>
      <c r="C1963">
        <f>IFERROR(VLOOKUP('Initial Flow'!J1963,'Initial Data'!A$1:U$2000,21,FALSE),"NULL")</f>
        <v>78</v>
      </c>
      <c r="D1963">
        <f>IFERROR(VLOOKUP('Initial Flow'!K1963,'Initial Data'!A$1:U$2000,21,FALSE),"NULL")</f>
        <v>1077</v>
      </c>
      <c r="E1963" t="str">
        <f t="shared" si="90"/>
        <v>OK</v>
      </c>
      <c r="F1963">
        <f t="shared" si="91"/>
        <v>403</v>
      </c>
      <c r="G1963">
        <f t="shared" si="92"/>
        <v>78</v>
      </c>
      <c r="H1963" t="str">
        <f>'Initial Flow'!B1963</f>
        <v>IID1051 - D.WAIT_DSRV_LOAD_DEPOSITORY_TAX</v>
      </c>
      <c r="I1963">
        <f>IFERROR(VLOOKUP('Initial Flow'!D1963,'Code Int'!$A$1:$B$10,2,FALSE),"NULL")</f>
        <v>19</v>
      </c>
      <c r="J1963">
        <f>IFERROR(VLOOKUP('Initial Flow'!E1963,'Code Int'!$A$1:$B$10,2,FALSE),"NULL")</f>
        <v>17</v>
      </c>
      <c r="K1963" t="str">
        <f>'Initial Flow'!F1963</f>
        <v/>
      </c>
      <c r="L1963" t="str">
        <f>'Initial Flow'!G1963</f>
        <v>Refresh Depository reference</v>
      </c>
      <c r="M1963" t="str">
        <f>'Initial Flow'!L1963</f>
        <v>Depository</v>
      </c>
      <c r="N1963" t="str">
        <f>'Initial Flow'!C1963</f>
        <v>MSG005457</v>
      </c>
    </row>
    <row r="1964" spans="1:14" x14ac:dyDescent="0.2">
      <c r="A1964">
        <f>IFERROR(VLOOKUP('Initial Flow'!H1964,'Initial Data'!A$1:U$2000,21,FALSE),"NULL")</f>
        <v>86</v>
      </c>
      <c r="B1964">
        <f>IFERROR(VLOOKUP('Initial Flow'!I1964,'Initial Data'!A$1:U$2000,21,FALSE),"NULL")</f>
        <v>262</v>
      </c>
      <c r="C1964">
        <f>IFERROR(VLOOKUP('Initial Flow'!J1964,'Initial Data'!A$1:U$2000,21,FALSE),"NULL")</f>
        <v>56</v>
      </c>
      <c r="D1964">
        <f>IFERROR(VLOOKUP('Initial Flow'!K1964,'Initial Data'!A$1:U$2000,21,FALSE),"NULL")</f>
        <v>295</v>
      </c>
      <c r="E1964" t="str">
        <f t="shared" si="90"/>
        <v>OK</v>
      </c>
      <c r="F1964">
        <f t="shared" si="91"/>
        <v>262</v>
      </c>
      <c r="G1964">
        <f t="shared" si="92"/>
        <v>56</v>
      </c>
      <c r="H1964" t="str">
        <f>'Initial Flow'!B1964</f>
        <v>IID2555 - RemoveAllTimeEvents</v>
      </c>
      <c r="I1964">
        <f>IFERROR(VLOOKUP('Initial Flow'!D1964,'Code Int'!$A$1:$B$10,2,FALSE),"NULL")</f>
        <v>19</v>
      </c>
      <c r="J1964">
        <f>IFERROR(VLOOKUP('Initial Flow'!E1964,'Code Int'!$A$1:$B$10,2,FALSE),"NULL")</f>
        <v>15</v>
      </c>
      <c r="K1964" t="str">
        <f>'Initial Flow'!F1964</f>
        <v/>
      </c>
      <c r="L1964" t="str">
        <f>'Initial Flow'!G1964</f>
        <v>Issued by [multiple] Sent to TEG Backend - TEG is told to remove all scheduled events.</v>
      </c>
      <c r="M1964" t="str">
        <f>'Initial Flow'!L1964</f>
        <v>Market Deadline</v>
      </c>
      <c r="N1964" t="str">
        <f>'Initial Flow'!C1964</f>
        <v>MSG006555</v>
      </c>
    </row>
    <row r="1965" spans="1:14" x14ac:dyDescent="0.2">
      <c r="A1965">
        <f>IFERROR(VLOOKUP('Initial Flow'!H1965,'Initial Data'!A$1:U$2000,21,FALSE),"NULL")</f>
        <v>32</v>
      </c>
      <c r="B1965">
        <f>IFERROR(VLOOKUP('Initial Flow'!I1965,'Initial Data'!A$1:U$2000,21,FALSE),"NULL")</f>
        <v>1445</v>
      </c>
      <c r="C1965">
        <f>IFERROR(VLOOKUP('Initial Flow'!J1965,'Initial Data'!A$1:U$2000,21,FALSE),"NULL")</f>
        <v>32</v>
      </c>
      <c r="D1965">
        <f>IFERROR(VLOOKUP('Initial Flow'!K1965,'Initial Data'!A$1:U$2000,21,FALSE),"NULL")</f>
        <v>1457</v>
      </c>
      <c r="E1965" t="str">
        <f t="shared" si="90"/>
        <v>OK</v>
      </c>
      <c r="F1965">
        <f t="shared" si="91"/>
        <v>1445</v>
      </c>
      <c r="G1965">
        <f t="shared" si="92"/>
        <v>32</v>
      </c>
      <c r="H1965" t="str">
        <f>'Initial Flow'!B1965</f>
        <v>End-user activity auditing</v>
      </c>
      <c r="I1965" t="str">
        <f>IFERROR(VLOOKUP('Initial Flow'!D1965,'Code Int'!$A$1:$B$10,2,FALSE),"NULL")</f>
        <v>NULL</v>
      </c>
      <c r="J1965">
        <f>IFERROR(VLOOKUP('Initial Flow'!E1965,'Code Int'!$A$1:$B$10,2,FALSE),"NULL")</f>
        <v>15</v>
      </c>
      <c r="K1965" t="str">
        <f>'Initial Flow'!F1965</f>
        <v/>
      </c>
      <c r="L1965" t="str">
        <f>'Initial Flow'!G1965</f>
        <v>Raise audit event message</v>
      </c>
      <c r="M1965" t="str">
        <f>'Initial Flow'!L1965</f>
        <v>UI Activity Audit</v>
      </c>
      <c r="N1965" t="str">
        <f>'Initial Flow'!C1965</f>
        <v>MSG007681</v>
      </c>
    </row>
    <row r="1966" spans="1:14" x14ac:dyDescent="0.2">
      <c r="A1966">
        <f>IFERROR(VLOOKUP('Initial Flow'!H1966,'Initial Data'!A$1:U$2000,21,FALSE),"NULL")</f>
        <v>86</v>
      </c>
      <c r="B1966">
        <f>IFERROR(VLOOKUP('Initial Flow'!I1966,'Initial Data'!A$1:U$2000,21,FALSE),"NULL")</f>
        <v>262</v>
      </c>
      <c r="C1966">
        <f>IFERROR(VLOOKUP('Initial Flow'!J1966,'Initial Data'!A$1:U$2000,21,FALSE),"NULL")</f>
        <v>33</v>
      </c>
      <c r="D1966">
        <f>IFERROR(VLOOKUP('Initial Flow'!K1966,'Initial Data'!A$1:U$2000,21,FALSE),"NULL")</f>
        <v>825</v>
      </c>
      <c r="E1966" t="str">
        <f t="shared" si="90"/>
        <v>OK</v>
      </c>
      <c r="F1966">
        <f t="shared" si="91"/>
        <v>262</v>
      </c>
      <c r="G1966">
        <f t="shared" si="92"/>
        <v>33</v>
      </c>
      <c r="H1966" t="str">
        <f>'Initial Flow'!B1966</f>
        <v>IID1185 - EXPORT_CBL_XCHGRATE</v>
      </c>
      <c r="I1966">
        <f>IFERROR(VLOOKUP('Initial Flow'!D1966,'Code Int'!$A$1:$B$10,2,FALSE),"NULL")</f>
        <v>19</v>
      </c>
      <c r="J1966">
        <f>IFERROR(VLOOKUP('Initial Flow'!E1966,'Code Int'!$A$1:$B$10,2,FALSE),"NULL")</f>
        <v>16</v>
      </c>
      <c r="K1966" t="str">
        <f>'Initial Flow'!F1966</f>
        <v/>
      </c>
      <c r="L1966" t="str">
        <f>'Initial Flow'!G1966</f>
        <v>Send FX Rates to Euroclear</v>
      </c>
      <c r="M1966" t="str">
        <f>'Initial Flow'!L1966</f>
        <v>Foreign Exchange Rate</v>
      </c>
      <c r="N1966" t="str">
        <f>'Initial Flow'!C1966</f>
        <v>MSG005528</v>
      </c>
    </row>
    <row r="1967" spans="1:14" x14ac:dyDescent="0.2">
      <c r="A1967">
        <f>IFERROR(VLOOKUP('Initial Flow'!H1967,'Initial Data'!A$1:U$2000,21,FALSE),"NULL")</f>
        <v>28</v>
      </c>
      <c r="B1967">
        <f>IFERROR(VLOOKUP('Initial Flow'!I1967,'Initial Data'!A$1:U$2000,21,FALSE),"NULL")</f>
        <v>204</v>
      </c>
      <c r="C1967">
        <f>IFERROR(VLOOKUP('Initial Flow'!J1967,'Initial Data'!A$1:U$2000,21,FALSE),"NULL")</f>
        <v>32</v>
      </c>
      <c r="D1967">
        <f>IFERROR(VLOOKUP('Initial Flow'!K1967,'Initial Data'!A$1:U$2000,21,FALSE),"NULL")</f>
        <v>1187</v>
      </c>
      <c r="E1967" t="str">
        <f t="shared" si="90"/>
        <v>OK</v>
      </c>
      <c r="F1967">
        <f t="shared" si="91"/>
        <v>204</v>
      </c>
      <c r="G1967">
        <f t="shared" si="92"/>
        <v>32</v>
      </c>
      <c r="H1967" t="str">
        <f>'Initial Flow'!B1967</f>
        <v>IID3357 - OSCAR_KUSTA_MST_REF_DATA_PUBL</v>
      </c>
      <c r="I1967" t="str">
        <f>IFERROR(VLOOKUP('Initial Flow'!D1967,'Code Int'!$A$1:$B$10,2,FALSE),"NULL")</f>
        <v>NULL</v>
      </c>
      <c r="J1967">
        <f>IFERROR(VLOOKUP('Initial Flow'!E1967,'Code Int'!$A$1:$B$10,2,FALSE),"NULL")</f>
        <v>15</v>
      </c>
      <c r="K1967" t="str">
        <f>'Initial Flow'!F1967</f>
        <v/>
      </c>
      <c r="L1967" t="str">
        <f>'Initial Flow'!G1967</f>
        <v>Notification received from AMSE</v>
      </c>
      <c r="M1967" t="str">
        <f>'Initial Flow'!L1967</f>
        <v>KUSTA Master Account</v>
      </c>
      <c r="N1967" t="str">
        <f>'Initial Flow'!C1967</f>
        <v>MSG007751</v>
      </c>
    </row>
    <row r="1968" spans="1:14" x14ac:dyDescent="0.2">
      <c r="A1968">
        <f>IFERROR(VLOOKUP('Initial Flow'!H1968,'Initial Data'!A$1:U$2000,21,FALSE),"NULL")</f>
        <v>78</v>
      </c>
      <c r="B1968">
        <f>IFERROR(VLOOKUP('Initial Flow'!I1968,'Initial Data'!A$1:U$2000,21,FALSE),"NULL")</f>
        <v>1073</v>
      </c>
      <c r="C1968">
        <f>IFERROR(VLOOKUP('Initial Flow'!J1968,'Initial Data'!A$1:U$2000,21,FALSE),"NULL")</f>
        <v>59</v>
      </c>
      <c r="D1968">
        <f>IFERROR(VLOOKUP('Initial Flow'!K1968,'Initial Data'!A$1:U$2000,21,FALSE),"NULL")</f>
        <v>478</v>
      </c>
      <c r="E1968" t="str">
        <f t="shared" si="90"/>
        <v>OK</v>
      </c>
      <c r="F1968">
        <f t="shared" si="91"/>
        <v>1073</v>
      </c>
      <c r="G1968">
        <f t="shared" si="92"/>
        <v>59</v>
      </c>
      <c r="H1968" t="str">
        <f>'Initial Flow'!B1968</f>
        <v>IID2967 - TCA_SWIFT</v>
      </c>
      <c r="I1968">
        <f>IFERROR(VLOOKUP('Initial Flow'!D1968,'Code Int'!$A$1:$B$10,2,FALSE),"NULL")</f>
        <v>19</v>
      </c>
      <c r="J1968">
        <f>IFERROR(VLOOKUP('Initial Flow'!E1968,'Code Int'!$A$1:$B$10,2,FALSE),"NULL")</f>
        <v>18</v>
      </c>
      <c r="K1968" t="str">
        <f>'Initial Flow'!F1968</f>
        <v/>
      </c>
      <c r="L1968" t="str">
        <f>'Initial Flow'!G1968</f>
        <v/>
      </c>
      <c r="M1968" t="str">
        <f>'Initial Flow'!L1968</f>
        <v>Misc</v>
      </c>
      <c r="N1968" t="str">
        <f>'Initial Flow'!C1968</f>
        <v>MSG006844</v>
      </c>
    </row>
    <row r="1969" spans="1:14" x14ac:dyDescent="0.2">
      <c r="A1969">
        <f>IFERROR(VLOOKUP('Initial Flow'!H1969,'Initial Data'!A$1:U$2000,21,FALSE),"NULL")</f>
        <v>27</v>
      </c>
      <c r="B1969">
        <f>IFERROR(VLOOKUP('Initial Flow'!I1969,'Initial Data'!A$1:U$2000,21,FALSE),"NULL")</f>
        <v>378</v>
      </c>
      <c r="C1969">
        <f>IFERROR(VLOOKUP('Initial Flow'!J1969,'Initial Data'!A$1:U$2000,21,FALSE),"NULL")</f>
        <v>25</v>
      </c>
      <c r="D1969">
        <f>IFERROR(VLOOKUP('Initial Flow'!K1969,'Initial Data'!A$1:U$2000,21,FALSE),"NULL")</f>
        <v>530</v>
      </c>
      <c r="E1969" t="str">
        <f t="shared" si="90"/>
        <v>OK</v>
      </c>
      <c r="F1969">
        <f t="shared" si="91"/>
        <v>378</v>
      </c>
      <c r="G1969">
        <f t="shared" si="92"/>
        <v>25</v>
      </c>
      <c r="H1969" t="str">
        <f>'Initial Flow'!B1969</f>
        <v>IID2447 - RDFDEPETL</v>
      </c>
      <c r="I1969">
        <f>IFERROR(VLOOKUP('Initial Flow'!D1969,'Code Int'!$A$1:$B$10,2,FALSE),"NULL")</f>
        <v>19</v>
      </c>
      <c r="J1969">
        <f>IFERROR(VLOOKUP('Initial Flow'!E1969,'Code Int'!$A$1:$B$10,2,FALSE),"NULL")</f>
        <v>16</v>
      </c>
      <c r="K1969" t="str">
        <f>'Initial Flow'!F1969</f>
        <v/>
      </c>
      <c r="L1969" t="str">
        <f>'Initial Flow'!G1969</f>
        <v/>
      </c>
      <c r="M1969" t="str">
        <f>'Initial Flow'!L1969</f>
        <v>Depository</v>
      </c>
      <c r="N1969" t="str">
        <f>'Initial Flow'!C1969</f>
        <v>MSG006486</v>
      </c>
    </row>
    <row r="1970" spans="1:14" x14ac:dyDescent="0.2">
      <c r="A1970">
        <f>IFERROR(VLOOKUP('Initial Flow'!H1970,'Initial Data'!A$1:U$2000,21,FALSE),"NULL")</f>
        <v>33</v>
      </c>
      <c r="B1970">
        <f>IFERROR(VLOOKUP('Initial Flow'!I1970,'Initial Data'!A$1:U$2000,21,FALSE),"NULL")</f>
        <v>721</v>
      </c>
      <c r="C1970">
        <f>IFERROR(VLOOKUP('Initial Flow'!J1970,'Initial Data'!A$1:U$2000,21,FALSE),"NULL")</f>
        <v>50</v>
      </c>
      <c r="D1970">
        <f>IFERROR(VLOOKUP('Initial Flow'!K1970,'Initial Data'!A$1:U$2000,21,FALSE),"NULL")</f>
        <v>605</v>
      </c>
      <c r="E1970" t="str">
        <f t="shared" si="90"/>
        <v>OK</v>
      </c>
      <c r="F1970">
        <f t="shared" si="91"/>
        <v>721</v>
      </c>
      <c r="G1970">
        <f t="shared" si="92"/>
        <v>50</v>
      </c>
      <c r="H1970" t="str">
        <f>'Initial Flow'!B1970</f>
        <v>IID585 - CD-CDI_SSTS_TEST_FILES</v>
      </c>
      <c r="I1970">
        <f>IFERROR(VLOOKUP('Initial Flow'!D1970,'Code Int'!$A$1:$B$10,2,FALSE),"NULL")</f>
        <v>19</v>
      </c>
      <c r="J1970">
        <f>IFERROR(VLOOKUP('Initial Flow'!E1970,'Code Int'!$A$1:$B$10,2,FALSE),"NULL")</f>
        <v>18</v>
      </c>
      <c r="K1970" t="str">
        <f>'Initial Flow'!F1970</f>
        <v/>
      </c>
      <c r="L1970" t="str">
        <f>'Initial Flow'!G1970</f>
        <v>Swift Testing Service zip files - matches also start file (Stop P3)</v>
      </c>
      <c r="M1970" t="str">
        <f>'Initial Flow'!L1970</f>
        <v>Security Instruction</v>
      </c>
      <c r="N1970" t="str">
        <f>'Initial Flow'!C1970</f>
        <v>MSG005166</v>
      </c>
    </row>
    <row r="1971" spans="1:14" x14ac:dyDescent="0.2">
      <c r="A1971">
        <f>IFERROR(VLOOKUP('Initial Flow'!H1971,'Initial Data'!A$1:U$2000,21,FALSE),"NULL")</f>
        <v>23</v>
      </c>
      <c r="B1971">
        <f>IFERROR(VLOOKUP('Initial Flow'!I1971,'Initial Data'!A$1:U$2000,21,FALSE),"NULL")</f>
        <v>913</v>
      </c>
      <c r="C1971">
        <f>IFERROR(VLOOKUP('Initial Flow'!J1971,'Initial Data'!A$1:U$2000,21,FALSE),"NULL")</f>
        <v>59</v>
      </c>
      <c r="D1971">
        <f>IFERROR(VLOOKUP('Initial Flow'!K1971,'Initial Data'!A$1:U$2000,21,FALSE),"NULL")</f>
        <v>478</v>
      </c>
      <c r="E1971" t="str">
        <f t="shared" si="90"/>
        <v>OK</v>
      </c>
      <c r="F1971">
        <f t="shared" si="91"/>
        <v>913</v>
      </c>
      <c r="G1971">
        <f t="shared" si="92"/>
        <v>59</v>
      </c>
      <c r="H1971" t="str">
        <f>'Initial Flow'!B1971</f>
        <v>IID786 - CREATE_MT410_PI2</v>
      </c>
      <c r="I1971">
        <f>IFERROR(VLOOKUP('Initial Flow'!D1971,'Code Int'!$A$1:$B$10,2,FALSE),"NULL")</f>
        <v>19</v>
      </c>
      <c r="J1971">
        <f>IFERROR(VLOOKUP('Initial Flow'!E1971,'Code Int'!$A$1:$B$10,2,FALSE),"NULL")</f>
        <v>15</v>
      </c>
      <c r="K1971" t="str">
        <f>'Initial Flow'!F1971</f>
        <v/>
      </c>
      <c r="L1971" t="str">
        <f>'Initial Flow'!G1971</f>
        <v>ISO MT410-CSB</v>
      </c>
      <c r="M1971" t="str">
        <f>'Initial Flow'!L1971</f>
        <v>MT410</v>
      </c>
      <c r="N1971" t="str">
        <f>'Initial Flow'!C1971</f>
        <v>MSG005302</v>
      </c>
    </row>
    <row r="1972" spans="1:14" x14ac:dyDescent="0.2">
      <c r="A1972">
        <f>IFERROR(VLOOKUP('Initial Flow'!H1972,'Initial Data'!A$1:U$2000,21,FALSE),"NULL")</f>
        <v>23</v>
      </c>
      <c r="B1972">
        <f>IFERROR(VLOOKUP('Initial Flow'!I1972,'Initial Data'!A$1:U$2000,21,FALSE),"NULL")</f>
        <v>929</v>
      </c>
      <c r="C1972">
        <f>IFERROR(VLOOKUP('Initial Flow'!J1972,'Initial Data'!A$1:U$2000,21,FALSE),"NULL")</f>
        <v>50</v>
      </c>
      <c r="D1972">
        <f>IFERROR(VLOOKUP('Initial Flow'!K1972,'Initial Data'!A$1:U$2000,21,FALSE),"NULL")</f>
        <v>589</v>
      </c>
      <c r="E1972" t="str">
        <f t="shared" si="90"/>
        <v>OK</v>
      </c>
      <c r="F1972">
        <f t="shared" si="91"/>
        <v>929</v>
      </c>
      <c r="G1972">
        <f t="shared" si="92"/>
        <v>50</v>
      </c>
      <c r="H1972" t="str">
        <f>'Initial Flow'!B1972</f>
        <v>IID9054 - MT568_FROM_IMPORT</v>
      </c>
      <c r="I1972">
        <f>IFERROR(VLOOKUP('Initial Flow'!D1972,'Code Int'!$A$1:$B$10,2,FALSE),"NULL")</f>
        <v>19</v>
      </c>
      <c r="J1972">
        <f>IFERROR(VLOOKUP('Initial Flow'!E1972,'Code Int'!$A$1:$B$10,2,FALSE),"NULL")</f>
        <v>15</v>
      </c>
      <c r="K1972" t="str">
        <f>'Initial Flow'!F1972</f>
        <v/>
      </c>
      <c r="L1972" t="str">
        <f>'Initial Flow'!G1972</f>
        <v/>
      </c>
      <c r="M1972" t="str">
        <f>'Initial Flow'!L1972</f>
        <v>Custody Instruction</v>
      </c>
      <c r="N1972" t="str">
        <f>'Initial Flow'!C1972</f>
        <v>MSG005956</v>
      </c>
    </row>
    <row r="1973" spans="1:14" x14ac:dyDescent="0.2">
      <c r="A1973">
        <f>IFERROR(VLOOKUP('Initial Flow'!H1973,'Initial Data'!A$1:U$2000,21,FALSE),"NULL")</f>
        <v>32</v>
      </c>
      <c r="B1973">
        <f>IFERROR(VLOOKUP('Initial Flow'!I1973,'Initial Data'!A$1:U$2000,21,FALSE),"NULL")</f>
        <v>1447</v>
      </c>
      <c r="C1973">
        <f>IFERROR(VLOOKUP('Initial Flow'!J1973,'Initial Data'!A$1:U$2000,21,FALSE),"NULL")</f>
        <v>32</v>
      </c>
      <c r="D1973">
        <f>IFERROR(VLOOKUP('Initial Flow'!K1973,'Initial Data'!A$1:U$2000,21,FALSE),"NULL")</f>
        <v>1457</v>
      </c>
      <c r="E1973" t="str">
        <f t="shared" si="90"/>
        <v>OK</v>
      </c>
      <c r="F1973">
        <f t="shared" si="91"/>
        <v>1447</v>
      </c>
      <c r="G1973">
        <f t="shared" si="92"/>
        <v>32</v>
      </c>
      <c r="H1973" t="str">
        <f>'Initial Flow'!B1973</f>
        <v>End-user activity auditing</v>
      </c>
      <c r="I1973" t="str">
        <f>IFERROR(VLOOKUP('Initial Flow'!D1973,'Code Int'!$A$1:$B$10,2,FALSE),"NULL")</f>
        <v>NULL</v>
      </c>
      <c r="J1973">
        <f>IFERROR(VLOOKUP('Initial Flow'!E1973,'Code Int'!$A$1:$B$10,2,FALSE),"NULL")</f>
        <v>15</v>
      </c>
      <c r="K1973" t="str">
        <f>'Initial Flow'!F1973</f>
        <v/>
      </c>
      <c r="L1973" t="str">
        <f>'Initial Flow'!G1973</f>
        <v>Raise audit event message</v>
      </c>
      <c r="M1973" t="str">
        <f>'Initial Flow'!L1973</f>
        <v>UI Activity Audit</v>
      </c>
      <c r="N1973" t="str">
        <f>'Initial Flow'!C1973</f>
        <v>MSG007688</v>
      </c>
    </row>
    <row r="1974" spans="1:14" x14ac:dyDescent="0.2">
      <c r="A1974">
        <f>IFERROR(VLOOKUP('Initial Flow'!H1974,'Initial Data'!A$1:U$2000,21,FALSE),"NULL")</f>
        <v>61</v>
      </c>
      <c r="B1974">
        <f>IFERROR(VLOOKUP('Initial Flow'!I1974,'Initial Data'!A$1:U$2000,21,FALSE),"NULL")</f>
        <v>669</v>
      </c>
      <c r="C1974">
        <f>IFERROR(VLOOKUP('Initial Flow'!J1974,'Initial Data'!A$1:U$2000,21,FALSE),"NULL")</f>
        <v>61</v>
      </c>
      <c r="D1974">
        <f>IFERROR(VLOOKUP('Initial Flow'!K1974,'Initial Data'!A$1:U$2000,21,FALSE),"NULL")</f>
        <v>693</v>
      </c>
      <c r="E1974" t="str">
        <f t="shared" si="90"/>
        <v>OK</v>
      </c>
      <c r="F1974">
        <f t="shared" si="91"/>
        <v>669</v>
      </c>
      <c r="G1974">
        <f t="shared" si="92"/>
        <v>61</v>
      </c>
      <c r="H1974" t="str">
        <f>'Initial Flow'!B1974</f>
        <v>IID3473 - CBF_INSTRUCTION_HANDLER_HANG_UP</v>
      </c>
      <c r="I1974">
        <f>IFERROR(VLOOKUP('Initial Flow'!D1974,'Code Int'!$A$1:$B$10,2,FALSE),"NULL")</f>
        <v>19</v>
      </c>
      <c r="J1974">
        <f>IFERROR(VLOOKUP('Initial Flow'!E1974,'Code Int'!$A$1:$B$10,2,FALSE),"NULL")</f>
        <v>15</v>
      </c>
      <c r="K1974" t="str">
        <f>'Initial Flow'!F1974</f>
        <v/>
      </c>
      <c r="L1974" t="str">
        <f>'Initial Flow'!G1974</f>
        <v/>
      </c>
      <c r="M1974" t="str">
        <f>'Initial Flow'!L1974</f>
        <v>Security Instruction</v>
      </c>
      <c r="N1974" t="str">
        <f>'Initial Flow'!C1974</f>
        <v>MSG007492</v>
      </c>
    </row>
    <row r="1975" spans="1:14" x14ac:dyDescent="0.2">
      <c r="A1975">
        <f>IFERROR(VLOOKUP('Initial Flow'!H1975,'Initial Data'!A$1:U$2000,21,FALSE),"NULL")</f>
        <v>39</v>
      </c>
      <c r="B1975">
        <f>IFERROR(VLOOKUP('Initial Flow'!I1975,'Initial Data'!A$1:U$2000,21,FALSE),"NULL")</f>
        <v>1082</v>
      </c>
      <c r="C1975">
        <f>IFERROR(VLOOKUP('Initial Flow'!J1975,'Initial Data'!A$1:U$2000,21,FALSE),"NULL")</f>
        <v>56</v>
      </c>
      <c r="D1975">
        <f>IFERROR(VLOOKUP('Initial Flow'!K1975,'Initial Data'!A$1:U$2000,21,FALSE),"NULL")</f>
        <v>295</v>
      </c>
      <c r="E1975" t="str">
        <f t="shared" si="90"/>
        <v>OK</v>
      </c>
      <c r="F1975">
        <f t="shared" si="91"/>
        <v>1082</v>
      </c>
      <c r="G1975">
        <f t="shared" si="92"/>
        <v>56</v>
      </c>
      <c r="H1975" t="str">
        <f>'Initial Flow'!B1975</f>
        <v>IID2556 - RemoveAllTimeEvents</v>
      </c>
      <c r="I1975">
        <f>IFERROR(VLOOKUP('Initial Flow'!D1975,'Code Int'!$A$1:$B$10,2,FALSE),"NULL")</f>
        <v>19</v>
      </c>
      <c r="J1975">
        <f>IFERROR(VLOOKUP('Initial Flow'!E1975,'Code Int'!$A$1:$B$10,2,FALSE),"NULL")</f>
        <v>15</v>
      </c>
      <c r="K1975" t="str">
        <f>'Initial Flow'!F1975</f>
        <v/>
      </c>
      <c r="L1975" t="str">
        <f>'Initial Flow'!G1975</f>
        <v>Issued by [multiple] Sent to TEG Backend - TEG is told to remove all scheduled events.</v>
      </c>
      <c r="M1975" t="str">
        <f>'Initial Flow'!L1975</f>
        <v>CCB Deadline</v>
      </c>
      <c r="N1975" t="str">
        <f>'Initial Flow'!C1975</f>
        <v>MSG006556</v>
      </c>
    </row>
    <row r="1976" spans="1:14" x14ac:dyDescent="0.2">
      <c r="A1976">
        <f>IFERROR(VLOOKUP('Initial Flow'!H1976,'Initial Data'!A$1:U$2000,21,FALSE),"NULL")</f>
        <v>61</v>
      </c>
      <c r="B1976">
        <f>IFERROR(VLOOKUP('Initial Flow'!I1976,'Initial Data'!A$1:U$2000,21,FALSE),"NULL")</f>
        <v>669</v>
      </c>
      <c r="C1976">
        <f>IFERROR(VLOOKUP('Initial Flow'!J1976,'Initial Data'!A$1:U$2000,21,FALSE),"NULL")</f>
        <v>61</v>
      </c>
      <c r="D1976">
        <f>IFERROR(VLOOKUP('Initial Flow'!K1976,'Initial Data'!A$1:U$2000,21,FALSE),"NULL")</f>
        <v>693</v>
      </c>
      <c r="E1976" t="str">
        <f t="shared" si="90"/>
        <v>OK</v>
      </c>
      <c r="F1976">
        <f t="shared" si="91"/>
        <v>669</v>
      </c>
      <c r="G1976">
        <f t="shared" si="92"/>
        <v>61</v>
      </c>
      <c r="H1976" t="str">
        <f>'Initial Flow'!B1976</f>
        <v>IID3473 - CBF_INSTRUCTION_HANDLER_HANG_UP</v>
      </c>
      <c r="I1976">
        <f>IFERROR(VLOOKUP('Initial Flow'!D1976,'Code Int'!$A$1:$B$10,2,FALSE),"NULL")</f>
        <v>19</v>
      </c>
      <c r="J1976">
        <f>IFERROR(VLOOKUP('Initial Flow'!E1976,'Code Int'!$A$1:$B$10,2,FALSE),"NULL")</f>
        <v>15</v>
      </c>
      <c r="K1976" t="str">
        <f>'Initial Flow'!F1976</f>
        <v/>
      </c>
      <c r="L1976" t="str">
        <f>'Initial Flow'!G1976</f>
        <v/>
      </c>
      <c r="M1976" t="str">
        <f>'Initial Flow'!L1976</f>
        <v>Security Restriction</v>
      </c>
      <c r="N1976" t="str">
        <f>'Initial Flow'!C1976</f>
        <v>MSG007492</v>
      </c>
    </row>
    <row r="1977" spans="1:14" x14ac:dyDescent="0.2">
      <c r="A1977">
        <f>IFERROR(VLOOKUP('Initial Flow'!H1977,'Initial Data'!A$1:U$2000,21,FALSE),"NULL")</f>
        <v>33</v>
      </c>
      <c r="B1977">
        <f>IFERROR(VLOOKUP('Initial Flow'!I1977,'Initial Data'!A$1:U$2000,21,FALSE),"NULL")</f>
        <v>721</v>
      </c>
      <c r="C1977">
        <f>IFERROR(VLOOKUP('Initial Flow'!J1977,'Initial Data'!A$1:U$2000,21,FALSE),"NULL")</f>
        <v>23</v>
      </c>
      <c r="D1977">
        <f>IFERROR(VLOOKUP('Initial Flow'!K1977,'Initial Data'!A$1:U$2000,21,FALSE),"NULL")</f>
        <v>995</v>
      </c>
      <c r="E1977" t="str">
        <f t="shared" si="90"/>
        <v>OK</v>
      </c>
      <c r="F1977">
        <f t="shared" si="91"/>
        <v>721</v>
      </c>
      <c r="G1977">
        <f t="shared" si="92"/>
        <v>23</v>
      </c>
      <c r="H1977" t="str">
        <f>'Initial Flow'!B1977</f>
        <v>IID1279 - HUB_IN_COLLAT_EUREX</v>
      </c>
      <c r="I1977">
        <f>IFERROR(VLOOKUP('Initial Flow'!D1977,'Code Int'!$A$1:$B$10,2,FALSE),"NULL")</f>
        <v>19</v>
      </c>
      <c r="J1977">
        <f>IFERROR(VLOOKUP('Initial Flow'!E1977,'Code Int'!$A$1:$B$10,2,FALSE),"NULL")</f>
        <v>16</v>
      </c>
      <c r="K1977" t="str">
        <f>'Initial Flow'!F1977</f>
        <v/>
      </c>
      <c r="L1977" t="str">
        <f>'Initial Flow'!G1977</f>
        <v>HUB service for transformation and routing of messages from Eurex to CmaX</v>
      </c>
      <c r="M1977" t="str">
        <f>'Initial Flow'!L1977</f>
        <v>Collateral</v>
      </c>
      <c r="N1977" t="str">
        <f>'Initial Flow'!C1977</f>
        <v>MSG005589</v>
      </c>
    </row>
    <row r="1978" spans="1:14" x14ac:dyDescent="0.2">
      <c r="A1978">
        <f>IFERROR(VLOOKUP('Initial Flow'!H1978,'Initial Data'!A$1:U$2000,21,FALSE),"NULL")</f>
        <v>56</v>
      </c>
      <c r="B1978">
        <f>IFERROR(VLOOKUP('Initial Flow'!I1978,'Initial Data'!A$1:U$2000,21,FALSE),"NULL")</f>
        <v>255</v>
      </c>
      <c r="C1978">
        <f>IFERROR(VLOOKUP('Initial Flow'!J1978,'Initial Data'!A$1:U$2000,21,FALSE),"NULL")</f>
        <v>56</v>
      </c>
      <c r="D1978">
        <f>IFERROR(VLOOKUP('Initial Flow'!K1978,'Initial Data'!A$1:U$2000,21,FALSE),"NULL")</f>
        <v>1136</v>
      </c>
      <c r="E1978" t="str">
        <f t="shared" si="90"/>
        <v>OK</v>
      </c>
      <c r="F1978">
        <f t="shared" si="91"/>
        <v>255</v>
      </c>
      <c r="G1978">
        <f t="shared" si="92"/>
        <v>56</v>
      </c>
      <c r="H1978" t="str">
        <f>'Initial Flow'!B1978</f>
        <v>IID2317 - PRCRule31Request</v>
      </c>
      <c r="I1978">
        <f>IFERROR(VLOOKUP('Initial Flow'!D1978,'Code Int'!$A$1:$B$10,2,FALSE),"NULL")</f>
        <v>19</v>
      </c>
      <c r="J1978">
        <f>IFERROR(VLOOKUP('Initial Flow'!E1978,'Code Int'!$A$1:$B$10,2,FALSE),"NULL")</f>
        <v>15</v>
      </c>
      <c r="K1978" t="str">
        <f>'Initial Flow'!F1978</f>
        <v/>
      </c>
      <c r="L1978" t="str">
        <f>'Initial Flow'!G1978</f>
        <v>Execute PRC rule 31</v>
      </c>
      <c r="M1978" t="str">
        <f>'Initial Flow'!L1978</f>
        <v>Settlement Production Rules</v>
      </c>
      <c r="N1978" t="str">
        <f>'Initial Flow'!C1978</f>
        <v>MSG006395</v>
      </c>
    </row>
    <row r="1979" spans="1:14" x14ac:dyDescent="0.2">
      <c r="A1979">
        <f>IFERROR(VLOOKUP('Initial Flow'!H1979,'Initial Data'!A$1:U$2000,21,FALSE),"NULL")</f>
        <v>28</v>
      </c>
      <c r="B1979">
        <f>IFERROR(VLOOKUP('Initial Flow'!I1979,'Initial Data'!A$1:U$2000,21,FALSE),"NULL")</f>
        <v>212</v>
      </c>
      <c r="C1979">
        <f>IFERROR(VLOOKUP('Initial Flow'!J1979,'Initial Data'!A$1:U$2000,21,FALSE),"NULL")</f>
        <v>73</v>
      </c>
      <c r="D1979">
        <f>IFERROR(VLOOKUP('Initial Flow'!K1979,'Initial Data'!A$1:U$2000,21,FALSE),"NULL")</f>
        <v>304</v>
      </c>
      <c r="E1979" t="str">
        <f t="shared" si="90"/>
        <v>OK</v>
      </c>
      <c r="F1979">
        <f t="shared" si="91"/>
        <v>212</v>
      </c>
      <c r="G1979">
        <f t="shared" si="92"/>
        <v>73</v>
      </c>
      <c r="H1979" t="str">
        <f>'Initial Flow'!B1979</f>
        <v>IID2271 - PM_REFDATA_INSTR_NOTF</v>
      </c>
      <c r="I1979">
        <f>IFERROR(VLOOKUP('Initial Flow'!D1979,'Code Int'!$A$1:$B$10,2,FALSE),"NULL")</f>
        <v>19</v>
      </c>
      <c r="J1979">
        <f>IFERROR(VLOOKUP('Initial Flow'!E1979,'Code Int'!$A$1:$B$10,2,FALSE),"NULL")</f>
        <v>15</v>
      </c>
      <c r="K1979" t="str">
        <f>'Initial Flow'!F1979</f>
        <v/>
      </c>
      <c r="L1979" t="str">
        <f>'Initial Flow'!G1979</f>
        <v>Instrument update notified to PM Reference Data manager</v>
      </c>
      <c r="M1979" t="str">
        <f>'Initial Flow'!L1979</f>
        <v>Security</v>
      </c>
      <c r="N1979" t="str">
        <f>'Initial Flow'!C1979</f>
        <v>MSG006377</v>
      </c>
    </row>
    <row r="1980" spans="1:14" x14ac:dyDescent="0.2">
      <c r="A1980">
        <f>IFERROR(VLOOKUP('Initial Flow'!H1980,'Initial Data'!A$1:U$2000,21,FALSE),"NULL")</f>
        <v>102</v>
      </c>
      <c r="B1980">
        <f>IFERROR(VLOOKUP('Initial Flow'!I1980,'Initial Data'!A$1:U$2000,21,FALSE),"NULL")</f>
        <v>1432</v>
      </c>
      <c r="C1980">
        <f>IFERROR(VLOOKUP('Initial Flow'!J1980,'Initial Data'!A$1:U$2000,21,FALSE),"NULL")</f>
        <v>100</v>
      </c>
      <c r="D1980">
        <f>IFERROR(VLOOKUP('Initial Flow'!K1980,'Initial Data'!A$1:U$2000,21,FALSE),"NULL")</f>
        <v>1196</v>
      </c>
      <c r="E1980" t="str">
        <f t="shared" si="90"/>
        <v>OK</v>
      </c>
      <c r="F1980">
        <f t="shared" si="91"/>
        <v>1432</v>
      </c>
      <c r="G1980">
        <f t="shared" si="92"/>
        <v>100</v>
      </c>
      <c r="H1980" t="str">
        <f>'Initial Flow'!B1980</f>
        <v>IID3139 - CDS_CCS_CA_LOAD</v>
      </c>
      <c r="I1980">
        <f>IFERROR(VLOOKUP('Initial Flow'!D1980,'Code Int'!$A$1:$B$10,2,FALSE),"NULL")</f>
        <v>19</v>
      </c>
      <c r="J1980">
        <f>IFERROR(VLOOKUP('Initial Flow'!E1980,'Code Int'!$A$1:$B$10,2,FALSE),"NULL")</f>
        <v>18</v>
      </c>
      <c r="K1980" t="str">
        <f>'Initial Flow'!F1980</f>
        <v/>
      </c>
      <c r="L1980" t="str">
        <f>'Initial Flow'!G1980</f>
        <v>Load of reference data in CCS ('CDS Local')</v>
      </c>
      <c r="M1980" t="str">
        <f>'Initial Flow'!L1980</f>
        <v>Custody Event</v>
      </c>
      <c r="N1980" t="str">
        <f>'Initial Flow'!C1980</f>
        <v>MSG007093</v>
      </c>
    </row>
    <row r="1981" spans="1:14" x14ac:dyDescent="0.2">
      <c r="A1981">
        <f>IFERROR(VLOOKUP('Initial Flow'!H1981,'Initial Data'!A$1:U$2000,21,FALSE),"NULL")</f>
        <v>28</v>
      </c>
      <c r="B1981">
        <f>IFERROR(VLOOKUP('Initial Flow'!I1981,'Initial Data'!A$1:U$2000,21,FALSE),"NULL")</f>
        <v>216</v>
      </c>
      <c r="C1981">
        <f>IFERROR(VLOOKUP('Initial Flow'!J1981,'Initial Data'!A$1:U$2000,21,FALSE),"NULL")</f>
        <v>29</v>
      </c>
      <c r="D1981">
        <f>IFERROR(VLOOKUP('Initial Flow'!K1981,'Initial Data'!A$1:U$2000,21,FALSE),"NULL")</f>
        <v>327</v>
      </c>
      <c r="E1981" t="str">
        <f t="shared" si="90"/>
        <v>OK</v>
      </c>
      <c r="F1981">
        <f t="shared" si="91"/>
        <v>216</v>
      </c>
      <c r="G1981">
        <f t="shared" si="92"/>
        <v>29</v>
      </c>
      <c r="H1981" t="str">
        <f>'Initial Flow'!B1981</f>
        <v>IID1091 - D.WAIT_RS_PM_EOD_POS_ICSD_VESTIMA</v>
      </c>
      <c r="I1981">
        <f>IFERROR(VLOOKUP('Initial Flow'!D1981,'Code Int'!$A$1:$B$10,2,FALSE),"NULL")</f>
        <v>19</v>
      </c>
      <c r="J1981">
        <f>IFERROR(VLOOKUP('Initial Flow'!E1981,'Code Int'!$A$1:$B$10,2,FALSE),"NULL")</f>
        <v>17</v>
      </c>
      <c r="K1981" t="str">
        <f>'Initial Flow'!F1981</f>
        <v/>
      </c>
      <c r="L1981" t="str">
        <f>'Initial Flow'!G1981</f>
        <v>EOD security positions from PM/ICSD</v>
      </c>
      <c r="M1981" t="str">
        <f>'Initial Flow'!L1981</f>
        <v>Position</v>
      </c>
      <c r="N1981" t="str">
        <f>'Initial Flow'!C1981</f>
        <v>MSG005468</v>
      </c>
    </row>
    <row r="1982" spans="1:14" x14ac:dyDescent="0.2">
      <c r="A1982">
        <f>IFERROR(VLOOKUP('Initial Flow'!H1982,'Initial Data'!A$1:U$2000,21,FALSE),"NULL")</f>
        <v>19</v>
      </c>
      <c r="B1982">
        <f>IFERROR(VLOOKUP('Initial Flow'!I1982,'Initial Data'!A$1:U$2000,21,FALSE),"NULL")</f>
        <v>1142</v>
      </c>
      <c r="C1982">
        <f>IFERROR(VLOOKUP('Initial Flow'!J1982,'Initial Data'!A$1:U$2000,21,FALSE),"NULL")</f>
        <v>28</v>
      </c>
      <c r="D1982">
        <f>IFERROR(VLOOKUP('Initial Flow'!K1982,'Initial Data'!A$1:U$2000,21,FALSE),"NULL")</f>
        <v>216</v>
      </c>
      <c r="E1982" t="str">
        <f t="shared" si="90"/>
        <v>OK</v>
      </c>
      <c r="F1982">
        <f t="shared" si="91"/>
        <v>1142</v>
      </c>
      <c r="G1982">
        <f t="shared" si="92"/>
        <v>28</v>
      </c>
      <c r="H1982" t="str">
        <f>'Initial Flow'!B1982</f>
        <v>IID1978 - intraterptsvr</v>
      </c>
      <c r="I1982">
        <f>IFERROR(VLOOKUP('Initial Flow'!D1982,'Code Int'!$A$1:$B$10,2,FALSE),"NULL")</f>
        <v>19</v>
      </c>
      <c r="J1982">
        <f>IFERROR(VLOOKUP('Initial Flow'!E1982,'Code Int'!$A$1:$B$10,2,FALSE),"NULL")</f>
        <v>17</v>
      </c>
      <c r="K1982" t="str">
        <f>'Initial Flow'!F1982</f>
        <v/>
      </c>
      <c r="L1982" t="str">
        <f>'Initial Flow'!G1982</f>
        <v>Customer Monthly Interest Rates for Report Server MIS Extraction and Construction</v>
      </c>
      <c r="M1982" t="str">
        <f>'Initial Flow'!L1982</f>
        <v>Customer Interests</v>
      </c>
      <c r="N1982" t="str">
        <f>'Initial Flow'!C1982</f>
        <v>MSG006142</v>
      </c>
    </row>
    <row r="1983" spans="1:14" x14ac:dyDescent="0.2">
      <c r="A1983">
        <f>IFERROR(VLOOKUP('Initial Flow'!H1983,'Initial Data'!A$1:U$2000,21,FALSE),"NULL")</f>
        <v>21</v>
      </c>
      <c r="B1983">
        <f>IFERROR(VLOOKUP('Initial Flow'!I1983,'Initial Data'!A$1:U$2000,21,FALSE),"NULL")</f>
        <v>374</v>
      </c>
      <c r="C1983">
        <f>IFERROR(VLOOKUP('Initial Flow'!J1983,'Initial Data'!A$1:U$2000,21,FALSE),"NULL")</f>
        <v>25</v>
      </c>
      <c r="D1983">
        <f>IFERROR(VLOOKUP('Initial Flow'!K1983,'Initial Data'!A$1:U$2000,21,FALSE),"NULL")</f>
        <v>530</v>
      </c>
      <c r="E1983" t="str">
        <f t="shared" si="90"/>
        <v>OK</v>
      </c>
      <c r="F1983">
        <f t="shared" si="91"/>
        <v>374</v>
      </c>
      <c r="G1983">
        <f t="shared" si="92"/>
        <v>25</v>
      </c>
      <c r="H1983" t="str">
        <f>'Initial Flow'!B1983</f>
        <v>IID2674 - RUN_DEP_IN_OUT_MESSAGE</v>
      </c>
      <c r="I1983">
        <f>IFERROR(VLOOKUP('Initial Flow'!D1983,'Code Int'!$A$1:$B$10,2,FALSE),"NULL")</f>
        <v>19</v>
      </c>
      <c r="J1983">
        <f>IFERROR(VLOOKUP('Initial Flow'!E1983,'Code Int'!$A$1:$B$10,2,FALSE),"NULL")</f>
        <v>16</v>
      </c>
      <c r="K1983" t="str">
        <f>'Initial Flow'!F1983</f>
        <v/>
      </c>
      <c r="L1983" t="str">
        <f>'Initial Flow'!G1983</f>
        <v>Messages from/to Depositories/Custodians</v>
      </c>
      <c r="M1983" t="str">
        <f>'Initial Flow'!L1983</f>
        <v>Custody Event</v>
      </c>
      <c r="N1983" t="str">
        <f>'Initial Flow'!C1983</f>
        <v>MSG006635</v>
      </c>
    </row>
    <row r="1984" spans="1:14" x14ac:dyDescent="0.2">
      <c r="A1984">
        <f>IFERROR(VLOOKUP('Initial Flow'!H1984,'Initial Data'!A$1:U$2000,21,FALSE),"NULL")</f>
        <v>20</v>
      </c>
      <c r="B1984">
        <f>IFERROR(VLOOKUP('Initial Flow'!I1984,'Initial Data'!A$1:U$2000,21,FALSE),"NULL")</f>
        <v>715</v>
      </c>
      <c r="C1984">
        <f>IFERROR(VLOOKUP('Initial Flow'!J1984,'Initial Data'!A$1:U$2000,21,FALSE),"NULL")</f>
        <v>23</v>
      </c>
      <c r="D1984">
        <f>IFERROR(VLOOKUP('Initial Flow'!K1984,'Initial Data'!A$1:U$2000,21,FALSE),"NULL")</f>
        <v>941</v>
      </c>
      <c r="E1984" t="str">
        <f t="shared" si="90"/>
        <v>OK</v>
      </c>
      <c r="F1984">
        <f t="shared" si="91"/>
        <v>715</v>
      </c>
      <c r="G1984">
        <f t="shared" si="92"/>
        <v>23</v>
      </c>
      <c r="H1984" t="str">
        <f>'Initial Flow'!B1984</f>
        <v>IID1465 - HUB_OUT_COLLAT_IBERCLEAR</v>
      </c>
      <c r="I1984">
        <f>IFERROR(VLOOKUP('Initial Flow'!D1984,'Code Int'!$A$1:$B$10,2,FALSE),"NULL")</f>
        <v>19</v>
      </c>
      <c r="J1984">
        <f>IFERROR(VLOOKUP('Initial Flow'!E1984,'Code Int'!$A$1:$B$10,2,FALSE),"NULL")</f>
        <v>15</v>
      </c>
      <c r="K1984" t="str">
        <f>'Initial Flow'!F1984</f>
        <v/>
      </c>
      <c r="L1984" t="str">
        <f>'Initial Flow'!G1984</f>
        <v/>
      </c>
      <c r="M1984" t="str">
        <f>'Initial Flow'!L1984</f>
        <v>Collateral Exposure</v>
      </c>
      <c r="N1984" t="str">
        <f>'Initial Flow'!C1984</f>
        <v>MSG005735</v>
      </c>
    </row>
    <row r="1985" spans="1:14" x14ac:dyDescent="0.2">
      <c r="A1985">
        <f>IFERROR(VLOOKUP('Initial Flow'!H1985,'Initial Data'!A$1:U$2000,21,FALSE),"NULL")</f>
        <v>23</v>
      </c>
      <c r="B1985">
        <f>IFERROR(VLOOKUP('Initial Flow'!I1985,'Initial Data'!A$1:U$2000,21,FALSE),"NULL")</f>
        <v>913</v>
      </c>
      <c r="C1985">
        <f>IFERROR(VLOOKUP('Initial Flow'!J1985,'Initial Data'!A$1:U$2000,21,FALSE),"NULL")</f>
        <v>59</v>
      </c>
      <c r="D1985">
        <f>IFERROR(VLOOKUP('Initial Flow'!K1985,'Initial Data'!A$1:U$2000,21,FALSE),"NULL")</f>
        <v>478</v>
      </c>
      <c r="E1985" t="str">
        <f t="shared" si="90"/>
        <v>OK</v>
      </c>
      <c r="F1985">
        <f t="shared" si="91"/>
        <v>913</v>
      </c>
      <c r="G1985">
        <f t="shared" si="92"/>
        <v>59</v>
      </c>
      <c r="H1985" t="str">
        <f>'Initial Flow'!B1985</f>
        <v>IID762 - CREATE_MT_GENERIC_PI2</v>
      </c>
      <c r="I1985">
        <f>IFERROR(VLOOKUP('Initial Flow'!D1985,'Code Int'!$A$1:$B$10,2,FALSE),"NULL")</f>
        <v>19</v>
      </c>
      <c r="J1985">
        <f>IFERROR(VLOOKUP('Initial Flow'!E1985,'Code Int'!$A$1:$B$10,2,FALSE),"NULL")</f>
        <v>15</v>
      </c>
      <c r="K1985" t="str">
        <f>'Initial Flow'!F1985</f>
        <v/>
      </c>
      <c r="L1985" t="str">
        <f>'Initial Flow'!G1985</f>
        <v>CREATE_MT_GENERIC_PI2</v>
      </c>
      <c r="M1985" t="str">
        <f>'Initial Flow'!L1985</f>
        <v>Misc</v>
      </c>
      <c r="N1985" t="str">
        <f>'Initial Flow'!C1985</f>
        <v>MSG005278</v>
      </c>
    </row>
    <row r="1986" spans="1:14" x14ac:dyDescent="0.2">
      <c r="A1986">
        <f>IFERROR(VLOOKUP('Initial Flow'!H1986,'Initial Data'!A$1:U$2000,21,FALSE),"NULL")</f>
        <v>50</v>
      </c>
      <c r="B1986">
        <f>IFERROR(VLOOKUP('Initial Flow'!I1986,'Initial Data'!A$1:U$2000,21,FALSE),"NULL")</f>
        <v>1376</v>
      </c>
      <c r="C1986">
        <f>IFERROR(VLOOKUP('Initial Flow'!J1986,'Initial Data'!A$1:U$2000,21,FALSE),"NULL")</f>
        <v>50</v>
      </c>
      <c r="D1986">
        <f>IFERROR(VLOOKUP('Initial Flow'!K1986,'Initial Data'!A$1:U$2000,21,FALSE),"NULL")</f>
        <v>637</v>
      </c>
      <c r="E1986" t="str">
        <f t="shared" si="90"/>
        <v>OK</v>
      </c>
      <c r="F1986">
        <f t="shared" si="91"/>
        <v>1376</v>
      </c>
      <c r="G1986">
        <f t="shared" si="92"/>
        <v>50</v>
      </c>
      <c r="H1986" t="str">
        <f>'Initial Flow'!B1986</f>
        <v>IID3334 - TXN_SCAN_CBL_PMCSD</v>
      </c>
      <c r="I1986" t="str">
        <f>IFERROR(VLOOKUP('Initial Flow'!D1986,'Code Int'!$A$1:$B$10,2,FALSE),"NULL")</f>
        <v>NULL</v>
      </c>
      <c r="J1986">
        <f>IFERROR(VLOOKUP('Initial Flow'!E1986,'Code Int'!$A$1:$B$10,2,FALSE),"NULL")</f>
        <v>15</v>
      </c>
      <c r="K1986" t="str">
        <f>'Initial Flow'!F1986</f>
        <v/>
      </c>
      <c r="L1986" t="str">
        <f>'Initial Flow'!G1986</f>
        <v/>
      </c>
      <c r="M1986" t="str">
        <f>'Initial Flow'!L1986</f>
        <v>Security Instruction</v>
      </c>
      <c r="N1986" t="str">
        <f>'Initial Flow'!C1986</f>
        <v>MSG007380</v>
      </c>
    </row>
    <row r="1987" spans="1:14" x14ac:dyDescent="0.2">
      <c r="A1987">
        <f>IFERROR(VLOOKUP('Initial Flow'!H1987,'Initial Data'!A$1:U$2000,21,FALSE),"NULL")</f>
        <v>50</v>
      </c>
      <c r="B1987">
        <f>IFERROR(VLOOKUP('Initial Flow'!I1987,'Initial Data'!A$1:U$2000,21,FALSE),"NULL")</f>
        <v>1208</v>
      </c>
      <c r="C1987">
        <f>IFERROR(VLOOKUP('Initial Flow'!J1987,'Initial Data'!A$1:U$2000,21,FALSE),"NULL")</f>
        <v>50</v>
      </c>
      <c r="D1987">
        <f>IFERROR(VLOOKUP('Initial Flow'!K1987,'Initial Data'!A$1:U$2000,21,FALSE),"NULL")</f>
        <v>1212</v>
      </c>
      <c r="E1987" t="str">
        <f t="shared" ref="E1987:E2050" si="93">IF($F1987="NULL",$F1987,IF($G1987="NULL",$G1987,"OK"))</f>
        <v>OK</v>
      </c>
      <c r="F1987">
        <f t="shared" ref="F1987:F2050" si="94">IF($B1987&lt;&gt;"NULL",$B1987,$A1987)</f>
        <v>1208</v>
      </c>
      <c r="G1987">
        <f t="shared" ref="G1987:G2050" si="95">IF($C1987&lt;&gt;"NULL",$C1987,$D1987)</f>
        <v>50</v>
      </c>
      <c r="H1987" t="str">
        <f>'Initial Flow'!B1987</f>
        <v>IID3213 - TXN_SCAN_CBF_STATUS_ORDERING</v>
      </c>
      <c r="I1987" t="str">
        <f>IFERROR(VLOOKUP('Initial Flow'!D1987,'Code Int'!$A$1:$B$10,2,FALSE),"NULL")</f>
        <v>NULL</v>
      </c>
      <c r="J1987">
        <f>IFERROR(VLOOKUP('Initial Flow'!E1987,'Code Int'!$A$1:$B$10,2,FALSE),"NULL")</f>
        <v>18</v>
      </c>
      <c r="K1987" t="str">
        <f>'Initial Flow'!F1987</f>
        <v/>
      </c>
      <c r="L1987" t="str">
        <f>'Initial Flow'!G1987</f>
        <v/>
      </c>
      <c r="M1987" t="str">
        <f>'Initial Flow'!L1987</f>
        <v>Security Instruction</v>
      </c>
      <c r="N1987" t="str">
        <f>'Initial Flow'!C1987</f>
        <v>MSG007181</v>
      </c>
    </row>
    <row r="1988" spans="1:14" x14ac:dyDescent="0.2">
      <c r="A1988">
        <f>IFERROR(VLOOKUP('Initial Flow'!H1988,'Initial Data'!A$1:U$2000,21,FALSE),"NULL")</f>
        <v>33</v>
      </c>
      <c r="B1988">
        <f>IFERROR(VLOOKUP('Initial Flow'!I1988,'Initial Data'!A$1:U$2000,21,FALSE),"NULL")</f>
        <v>821</v>
      </c>
      <c r="C1988">
        <f>IFERROR(VLOOKUP('Initial Flow'!J1988,'Initial Data'!A$1:U$2000,21,FALSE),"NULL")</f>
        <v>90</v>
      </c>
      <c r="D1988">
        <f>IFERROR(VLOOKUP('Initial Flow'!K1988,'Initial Data'!A$1:U$2000,21,FALSE),"NULL")</f>
        <v>1221</v>
      </c>
      <c r="E1988" t="str">
        <f t="shared" si="93"/>
        <v>OK</v>
      </c>
      <c r="F1988">
        <f t="shared" si="94"/>
        <v>821</v>
      </c>
      <c r="G1988">
        <f t="shared" si="95"/>
        <v>90</v>
      </c>
      <c r="H1988" t="str">
        <f>'Initial Flow'!B1988</f>
        <v>IID2518 - RELEASE_EOC_RECEPTION_COFT</v>
      </c>
      <c r="I1988">
        <f>IFERROR(VLOOKUP('Initial Flow'!D1988,'Code Int'!$A$1:$B$10,2,FALSE),"NULL")</f>
        <v>19</v>
      </c>
      <c r="J1988">
        <f>IFERROR(VLOOKUP('Initial Flow'!E1988,'Code Int'!$A$1:$B$10,2,FALSE),"NULL")</f>
        <v>16</v>
      </c>
      <c r="K1988" t="str">
        <f>'Initial Flow'!F1988</f>
        <v/>
      </c>
      <c r="L1988" t="str">
        <f>'Initial Flow'!G1988</f>
        <v>Security changes</v>
      </c>
      <c r="M1988" t="str">
        <f>'Initial Flow'!L1988</f>
        <v>Security</v>
      </c>
      <c r="N1988" t="str">
        <f>'Initial Flow'!C1988</f>
        <v>MSG006543</v>
      </c>
    </row>
    <row r="1989" spans="1:14" x14ac:dyDescent="0.2">
      <c r="A1989">
        <f>IFERROR(VLOOKUP('Initial Flow'!H1989,'Initial Data'!A$1:U$2000,21,FALSE),"NULL")</f>
        <v>86</v>
      </c>
      <c r="B1989">
        <f>IFERROR(VLOOKUP('Initial Flow'!I1989,'Initial Data'!A$1:U$2000,21,FALSE),"NULL")</f>
        <v>1147</v>
      </c>
      <c r="C1989">
        <f>IFERROR(VLOOKUP('Initial Flow'!J1989,'Initial Data'!A$1:U$2000,21,FALSE),"NULL")</f>
        <v>25</v>
      </c>
      <c r="D1989">
        <f>IFERROR(VLOOKUP('Initial Flow'!K1989,'Initial Data'!A$1:U$2000,21,FALSE),"NULL")</f>
        <v>530</v>
      </c>
      <c r="E1989" t="str">
        <f t="shared" si="93"/>
        <v>OK</v>
      </c>
      <c r="F1989">
        <f t="shared" si="94"/>
        <v>1147</v>
      </c>
      <c r="G1989">
        <f t="shared" si="95"/>
        <v>25</v>
      </c>
      <c r="H1989" t="str">
        <f>'Initial Flow'!B1989</f>
        <v>IID2668 - RUN_ACCTCURRHOLD</v>
      </c>
      <c r="I1989">
        <f>IFERROR(VLOOKUP('Initial Flow'!D1989,'Code Int'!$A$1:$B$10,2,FALSE),"NULL")</f>
        <v>19</v>
      </c>
      <c r="J1989">
        <f>IFERROR(VLOOKUP('Initial Flow'!E1989,'Code Int'!$A$1:$B$10,2,FALSE),"NULL")</f>
        <v>16</v>
      </c>
      <c r="K1989" t="str">
        <f>'Initial Flow'!F1989</f>
        <v/>
      </c>
      <c r="L1989" t="str">
        <f>'Initial Flow'!G1989</f>
        <v/>
      </c>
      <c r="M1989" t="str">
        <f>'Initial Flow'!L1989</f>
        <v>Position</v>
      </c>
      <c r="N1989" t="str">
        <f>'Initial Flow'!C1989</f>
        <v>MSG006629</v>
      </c>
    </row>
    <row r="1990" spans="1:14" x14ac:dyDescent="0.2">
      <c r="A1990">
        <f>IFERROR(VLOOKUP('Initial Flow'!H1990,'Initial Data'!A$1:U$2000,21,FALSE),"NULL")</f>
        <v>29</v>
      </c>
      <c r="B1990">
        <f>IFERROR(VLOOKUP('Initial Flow'!I1990,'Initial Data'!A$1:U$2000,21,FALSE),"NULL")</f>
        <v>1160</v>
      </c>
      <c r="C1990">
        <f>IFERROR(VLOOKUP('Initial Flow'!J1990,'Initial Data'!A$1:U$2000,21,FALSE),"NULL")</f>
        <v>23</v>
      </c>
      <c r="D1990">
        <f>IFERROR(VLOOKUP('Initial Flow'!K1990,'Initial Data'!A$1:U$2000,21,FALSE),"NULL")</f>
        <v>957</v>
      </c>
      <c r="E1990" t="str">
        <f t="shared" si="93"/>
        <v>OK</v>
      </c>
      <c r="F1990">
        <f t="shared" si="94"/>
        <v>1160</v>
      </c>
      <c r="G1990">
        <f t="shared" si="95"/>
        <v>23</v>
      </c>
      <c r="H1990" t="str">
        <f>'Initial Flow'!B1990</f>
        <v>IID3156 - CGSS_ACCOUNT_VESTIMA_HUB</v>
      </c>
      <c r="I1990">
        <f>IFERROR(VLOOKUP('Initial Flow'!D1990,'Code Int'!$A$1:$B$10,2,FALSE),"NULL")</f>
        <v>19</v>
      </c>
      <c r="J1990">
        <f>IFERROR(VLOOKUP('Initial Flow'!E1990,'Code Int'!$A$1:$B$10,2,FALSE),"NULL")</f>
        <v>18</v>
      </c>
      <c r="K1990" t="str">
        <f>'Initial Flow'!F1990</f>
        <v/>
      </c>
      <c r="L1990" t="str">
        <f>'Initial Flow'!G1990</f>
        <v>CGSS Accounts used by HUB for validation/routing of SWIFT CGSS flows</v>
      </c>
      <c r="M1990" t="str">
        <f>'Initial Flow'!L1990</f>
        <v>Account</v>
      </c>
      <c r="N1990" t="str">
        <f>'Initial Flow'!C1990</f>
        <v>MSG007110</v>
      </c>
    </row>
    <row r="1991" spans="1:14" x14ac:dyDescent="0.2">
      <c r="A1991">
        <f>IFERROR(VLOOKUP('Initial Flow'!H1991,'Initial Data'!A$1:U$2000,21,FALSE),"NULL")</f>
        <v>28</v>
      </c>
      <c r="B1991">
        <f>IFERROR(VLOOKUP('Initial Flow'!I1991,'Initial Data'!A$1:U$2000,21,FALSE),"NULL")</f>
        <v>204</v>
      </c>
      <c r="C1991">
        <f>IFERROR(VLOOKUP('Initial Flow'!J1991,'Initial Data'!A$1:U$2000,21,FALSE),"NULL")</f>
        <v>73</v>
      </c>
      <c r="D1991">
        <f>IFERROR(VLOOKUP('Initial Flow'!K1991,'Initial Data'!A$1:U$2000,21,FALSE),"NULL")</f>
        <v>304</v>
      </c>
      <c r="E1991" t="str">
        <f t="shared" si="93"/>
        <v>OK</v>
      </c>
      <c r="F1991">
        <f t="shared" si="94"/>
        <v>204</v>
      </c>
      <c r="G1991">
        <f t="shared" si="95"/>
        <v>73</v>
      </c>
      <c r="H1991" t="str">
        <f>'Initial Flow'!B1991</f>
        <v>IID2274 - PM_REFDATA_RELSHIP_NOTF</v>
      </c>
      <c r="I1991">
        <f>IFERROR(VLOOKUP('Initial Flow'!D1991,'Code Int'!$A$1:$B$10,2,FALSE),"NULL")</f>
        <v>19</v>
      </c>
      <c r="J1991">
        <f>IFERROR(VLOOKUP('Initial Flow'!E1991,'Code Int'!$A$1:$B$10,2,FALSE),"NULL")</f>
        <v>15</v>
      </c>
      <c r="K1991" t="str">
        <f>'Initial Flow'!F1991</f>
        <v/>
      </c>
      <c r="L1991" t="str">
        <f>'Initial Flow'!G1991</f>
        <v>Relationship update notified to PM Reference Data manager</v>
      </c>
      <c r="M1991" t="str">
        <f>'Initial Flow'!L1991</f>
        <v>Account Relationship</v>
      </c>
      <c r="N1991" t="str">
        <f>'Initial Flow'!C1991</f>
        <v>MSG006378</v>
      </c>
    </row>
    <row r="1992" spans="1:14" x14ac:dyDescent="0.2">
      <c r="A1992">
        <f>IFERROR(VLOOKUP('Initial Flow'!H1992,'Initial Data'!A$1:U$2000,21,FALSE),"NULL")</f>
        <v>23</v>
      </c>
      <c r="B1992">
        <f>IFERROR(VLOOKUP('Initial Flow'!I1992,'Initial Data'!A$1:U$2000,21,FALSE),"NULL")</f>
        <v>1024</v>
      </c>
      <c r="C1992">
        <f>IFERROR(VLOOKUP('Initial Flow'!J1992,'Initial Data'!A$1:U$2000,21,FALSE),"NULL")</f>
        <v>73</v>
      </c>
      <c r="D1992">
        <f>IFERROR(VLOOKUP('Initial Flow'!K1992,'Initial Data'!A$1:U$2000,21,FALSE),"NULL")</f>
        <v>248</v>
      </c>
      <c r="E1992" t="str">
        <f t="shared" si="93"/>
        <v>OK</v>
      </c>
      <c r="F1992">
        <f t="shared" si="94"/>
        <v>1024</v>
      </c>
      <c r="G1992">
        <f t="shared" si="95"/>
        <v>73</v>
      </c>
      <c r="H1992" t="str">
        <f>'Initial Flow'!B1992</f>
        <v>IID9047 - PMDataLoaderSCB</v>
      </c>
      <c r="I1992">
        <f>IFERROR(VLOOKUP('Initial Flow'!D1992,'Code Int'!$A$1:$B$10,2,FALSE),"NULL")</f>
        <v>19</v>
      </c>
      <c r="J1992">
        <f>IFERROR(VLOOKUP('Initial Flow'!E1992,'Code Int'!$A$1:$B$10,2,FALSE),"NULL")</f>
        <v>15</v>
      </c>
      <c r="K1992" t="str">
        <f>'Initial Flow'!F1992</f>
        <v/>
      </c>
      <c r="L1992" t="str">
        <f>'Initial Flow'!G1992</f>
        <v/>
      </c>
      <c r="M1992" t="str">
        <f>'Initial Flow'!L1992</f>
        <v>Security Instruction</v>
      </c>
      <c r="N1992" t="str">
        <f>'Initial Flow'!C1992</f>
        <v>MSG005669</v>
      </c>
    </row>
    <row r="1993" spans="1:14" x14ac:dyDescent="0.2">
      <c r="A1993">
        <f>IFERROR(VLOOKUP('Initial Flow'!H1993,'Initial Data'!A$1:U$2000,21,FALSE),"NULL")</f>
        <v>32</v>
      </c>
      <c r="B1993">
        <f>IFERROR(VLOOKUP('Initial Flow'!I1993,'Initial Data'!A$1:U$2000,21,FALSE),"NULL")</f>
        <v>1378</v>
      </c>
      <c r="C1993">
        <f>IFERROR(VLOOKUP('Initial Flow'!J1993,'Initial Data'!A$1:U$2000,21,FALSE),"NULL")</f>
        <v>32</v>
      </c>
      <c r="D1993">
        <f>IFERROR(VLOOKUP('Initial Flow'!K1993,'Initial Data'!A$1:U$2000,21,FALSE),"NULL")</f>
        <v>1177</v>
      </c>
      <c r="E1993" t="str">
        <f t="shared" si="93"/>
        <v>OK</v>
      </c>
      <c r="F1993">
        <f t="shared" si="94"/>
        <v>1378</v>
      </c>
      <c r="G1993">
        <f t="shared" si="95"/>
        <v>32</v>
      </c>
      <c r="H1993" t="str">
        <f>'Initial Flow'!B1993</f>
        <v/>
      </c>
      <c r="I1993" t="str">
        <f>IFERROR(VLOOKUP('Initial Flow'!D1993,'Code Int'!$A$1:$B$10,2,FALSE),"NULL")</f>
        <v>NULL</v>
      </c>
      <c r="J1993">
        <f>IFERROR(VLOOKUP('Initial Flow'!E1993,'Code Int'!$A$1:$B$10,2,FALSE),"NULL")</f>
        <v>15</v>
      </c>
      <c r="K1993" t="str">
        <f>'Initial Flow'!F1993</f>
        <v/>
      </c>
      <c r="L1993" t="str">
        <f>'Initial Flow'!G1993</f>
        <v/>
      </c>
      <c r="M1993" t="str">
        <f>'Initial Flow'!L1993</f>
        <v>Access Control List</v>
      </c>
      <c r="N1993" t="str">
        <f>'Initial Flow'!C1993</f>
        <v>MSG007742</v>
      </c>
    </row>
    <row r="1994" spans="1:14" x14ac:dyDescent="0.2">
      <c r="A1994">
        <f>IFERROR(VLOOKUP('Initial Flow'!H1994,'Initial Data'!A$1:U$2000,21,FALSE),"NULL")</f>
        <v>33</v>
      </c>
      <c r="B1994">
        <f>IFERROR(VLOOKUP('Initial Flow'!I1994,'Initial Data'!A$1:U$2000,21,FALSE),"NULL")</f>
        <v>301</v>
      </c>
      <c r="C1994">
        <f>IFERROR(VLOOKUP('Initial Flow'!J1994,'Initial Data'!A$1:U$2000,21,FALSE),"NULL")</f>
        <v>50</v>
      </c>
      <c r="D1994">
        <f>IFERROR(VLOOKUP('Initial Flow'!K1994,'Initial Data'!A$1:U$2000,21,FALSE),"NULL")</f>
        <v>609</v>
      </c>
      <c r="E1994" t="str">
        <f t="shared" si="93"/>
        <v>OK</v>
      </c>
      <c r="F1994">
        <f t="shared" si="94"/>
        <v>301</v>
      </c>
      <c r="G1994">
        <f t="shared" si="95"/>
        <v>50</v>
      </c>
      <c r="H1994" t="str">
        <f>'Initial Flow'!B1994</f>
        <v>IID606 - CD-CDI_TR_WORLDCHECK_RSS_TCM_PM</v>
      </c>
      <c r="I1994">
        <f>IFERROR(VLOOKUP('Initial Flow'!D1994,'Code Int'!$A$1:$B$10,2,FALSE),"NULL")</f>
        <v>19</v>
      </c>
      <c r="J1994">
        <f>IFERROR(VLOOKUP('Initial Flow'!E1994,'Code Int'!$A$1:$B$10,2,FALSE),"NULL")</f>
        <v>18</v>
      </c>
      <c r="K1994" t="str">
        <f>'Initial Flow'!F1994</f>
        <v/>
      </c>
      <c r="L1994" t="str">
        <f>'Initial Flow'!G1994</f>
        <v>WorldCheck RSS list for TCM (STOP P3) - Evening [STOPp3 CR19]</v>
      </c>
      <c r="M1994" t="str">
        <f>'Initial Flow'!L1994</f>
        <v>Sanction List</v>
      </c>
      <c r="N1994" t="str">
        <f>'Initial Flow'!C1994</f>
        <v>MSG005183</v>
      </c>
    </row>
    <row r="1995" spans="1:14" x14ac:dyDescent="0.2">
      <c r="A1995">
        <f>IFERROR(VLOOKUP('Initial Flow'!H1995,'Initial Data'!A$1:U$2000,21,FALSE),"NULL")</f>
        <v>33</v>
      </c>
      <c r="B1995">
        <f>IFERROR(VLOOKUP('Initial Flow'!I1995,'Initial Data'!A$1:U$2000,21,FALSE),"NULL")</f>
        <v>825</v>
      </c>
      <c r="C1995">
        <f>IFERROR(VLOOKUP('Initial Flow'!J1995,'Initial Data'!A$1:U$2000,21,FALSE),"NULL")</f>
        <v>33</v>
      </c>
      <c r="D1995">
        <f>IFERROR(VLOOKUP('Initial Flow'!K1995,'Initial Data'!A$1:U$2000,21,FALSE),"NULL")</f>
        <v>841</v>
      </c>
      <c r="E1995" t="str">
        <f t="shared" si="93"/>
        <v>OK</v>
      </c>
      <c r="F1995">
        <f t="shared" si="94"/>
        <v>825</v>
      </c>
      <c r="G1995">
        <f t="shared" si="95"/>
        <v>33</v>
      </c>
      <c r="H1995" t="str">
        <f>'Initial Flow'!B1995</f>
        <v>IID2735 - SEND_CCD_TO_EOC</v>
      </c>
      <c r="I1995">
        <f>IFERROR(VLOOKUP('Initial Flow'!D1995,'Code Int'!$A$1:$B$10,2,FALSE),"NULL")</f>
        <v>19</v>
      </c>
      <c r="J1995">
        <f>IFERROR(VLOOKUP('Initial Flow'!E1995,'Code Int'!$A$1:$B$10,2,FALSE),"NULL")</f>
        <v>18</v>
      </c>
      <c r="K1995" t="str">
        <f>'Initial Flow'!F1995</f>
        <v/>
      </c>
      <c r="L1995" t="str">
        <f>'Initial Flow'!G1995</f>
        <v>CDirect send of CCD file to Euroclear</v>
      </c>
      <c r="M1995" t="str">
        <f>'Initial Flow'!L1995</f>
        <v>Cash Custody Distribution</v>
      </c>
      <c r="N1995" t="str">
        <f>'Initial Flow'!C1995</f>
        <v>MSG006689</v>
      </c>
    </row>
    <row r="1996" spans="1:14" x14ac:dyDescent="0.2">
      <c r="A1996">
        <f>IFERROR(VLOOKUP('Initial Flow'!H1996,'Initial Data'!A$1:U$2000,21,FALSE),"NULL")</f>
        <v>33</v>
      </c>
      <c r="B1996">
        <f>IFERROR(VLOOKUP('Initial Flow'!I1996,'Initial Data'!A$1:U$2000,21,FALSE),"NULL")</f>
        <v>849</v>
      </c>
      <c r="C1996">
        <f>IFERROR(VLOOKUP('Initial Flow'!J1996,'Initial Data'!A$1:U$2000,21,FALSE),"NULL")</f>
        <v>33</v>
      </c>
      <c r="D1996">
        <f>IFERROR(VLOOKUP('Initial Flow'!K1996,'Initial Data'!A$1:U$2000,21,FALSE),"NULL")</f>
        <v>853</v>
      </c>
      <c r="E1996" t="str">
        <f t="shared" si="93"/>
        <v>OK</v>
      </c>
      <c r="F1996">
        <f t="shared" si="94"/>
        <v>849</v>
      </c>
      <c r="G1996">
        <f t="shared" si="95"/>
        <v>33</v>
      </c>
      <c r="H1996" t="str">
        <f>'Initial Flow'!B1996</f>
        <v>IID1418 - HUB_OAQInterface_LIMA</v>
      </c>
      <c r="I1996">
        <f>IFERROR(VLOOKUP('Initial Flow'!D1996,'Code Int'!$A$1:$B$10,2,FALSE),"NULL")</f>
        <v>19</v>
      </c>
      <c r="J1996">
        <f>IFERROR(VLOOKUP('Initial Flow'!E1996,'Code Int'!$A$1:$B$10,2,FALSE),"NULL")</f>
        <v>18</v>
      </c>
      <c r="K1996" t="str">
        <f>'Initial Flow'!F1996</f>
        <v/>
      </c>
      <c r="L1996" t="str">
        <f>'Initial Flow'!G1996</f>
        <v>Processing ourbound files from HUB to LIMA</v>
      </c>
      <c r="M1996" t="str">
        <f>'Initial Flow'!L1996</f>
        <v>Report</v>
      </c>
      <c r="N1996" t="str">
        <f>'Initial Flow'!C1996</f>
        <v>MSG005695</v>
      </c>
    </row>
    <row r="1997" spans="1:14" x14ac:dyDescent="0.2">
      <c r="A1997">
        <f>IFERROR(VLOOKUP('Initial Flow'!H1997,'Initial Data'!A$1:U$2000,21,FALSE),"NULL")</f>
        <v>56</v>
      </c>
      <c r="B1997">
        <f>IFERROR(VLOOKUP('Initial Flow'!I1997,'Initial Data'!A$1:U$2000,21,FALSE),"NULL")</f>
        <v>1100</v>
      </c>
      <c r="C1997">
        <f>IFERROR(VLOOKUP('Initial Flow'!J1997,'Initial Data'!A$1:U$2000,21,FALSE),"NULL")</f>
        <v>53</v>
      </c>
      <c r="D1997">
        <f>IFERROR(VLOOKUP('Initial Flow'!K1997,'Initial Data'!A$1:U$2000,21,FALSE),"NULL")</f>
        <v>657</v>
      </c>
      <c r="E1997" t="str">
        <f t="shared" si="93"/>
        <v>OK</v>
      </c>
      <c r="F1997">
        <f t="shared" si="94"/>
        <v>1100</v>
      </c>
      <c r="G1997">
        <f t="shared" si="95"/>
        <v>53</v>
      </c>
      <c r="H1997" t="str">
        <f>'Initial Flow'!B1997</f>
        <v>IID866 - CSE_TIMELINE_BUSINESS_EVENT</v>
      </c>
      <c r="I1997">
        <f>IFERROR(VLOOKUP('Initial Flow'!D1997,'Code Int'!$A$1:$B$10,2,FALSE),"NULL")</f>
        <v>19</v>
      </c>
      <c r="J1997">
        <f>IFERROR(VLOOKUP('Initial Flow'!E1997,'Code Int'!$A$1:$B$10,2,FALSE),"NULL")</f>
        <v>15</v>
      </c>
      <c r="K1997" t="str">
        <f>'Initial Flow'!F1997</f>
        <v/>
      </c>
      <c r="L1997" t="str">
        <f>'Initial Flow'!G1997</f>
        <v/>
      </c>
      <c r="M1997" t="str">
        <f>'Initial Flow'!L1997</f>
        <v>Business Event</v>
      </c>
      <c r="N1997" t="str">
        <f>'Initial Flow'!C1997</f>
        <v>MSG005370</v>
      </c>
    </row>
    <row r="1998" spans="1:14" x14ac:dyDescent="0.2">
      <c r="A1998">
        <f>IFERROR(VLOOKUP('Initial Flow'!H1998,'Initial Data'!A$1:U$2000,21,FALSE),"NULL")</f>
        <v>33</v>
      </c>
      <c r="B1998">
        <f>IFERROR(VLOOKUP('Initial Flow'!I1998,'Initial Data'!A$1:U$2000,21,FALSE),"NULL")</f>
        <v>849</v>
      </c>
      <c r="C1998">
        <f>IFERROR(VLOOKUP('Initial Flow'!J1998,'Initial Data'!A$1:U$2000,21,FALSE),"NULL")</f>
        <v>33</v>
      </c>
      <c r="D1998">
        <f>IFERROR(VLOOKUP('Initial Flow'!K1998,'Initial Data'!A$1:U$2000,21,FALSE),"NULL")</f>
        <v>853</v>
      </c>
      <c r="E1998" t="str">
        <f t="shared" si="93"/>
        <v>OK</v>
      </c>
      <c r="F1998">
        <f t="shared" si="94"/>
        <v>849</v>
      </c>
      <c r="G1998">
        <f t="shared" si="95"/>
        <v>33</v>
      </c>
      <c r="H1998" t="str">
        <f>'Initial Flow'!B1998</f>
        <v>IID1418 - HUB_OAQInterface_LIMA</v>
      </c>
      <c r="I1998">
        <f>IFERROR(VLOOKUP('Initial Flow'!D1998,'Code Int'!$A$1:$B$10,2,FALSE),"NULL")</f>
        <v>19</v>
      </c>
      <c r="J1998">
        <f>IFERROR(VLOOKUP('Initial Flow'!E1998,'Code Int'!$A$1:$B$10,2,FALSE),"NULL")</f>
        <v>18</v>
      </c>
      <c r="K1998" t="str">
        <f>'Initial Flow'!F1998</f>
        <v/>
      </c>
      <c r="L1998" t="str">
        <f>'Initial Flow'!G1998</f>
        <v>Processing ourbound files from HUB to LIMA</v>
      </c>
      <c r="M1998" t="str">
        <f>'Initial Flow'!L1998</f>
        <v>Security Instruction</v>
      </c>
      <c r="N1998" t="str">
        <f>'Initial Flow'!C1998</f>
        <v>MSG005695</v>
      </c>
    </row>
    <row r="1999" spans="1:14" x14ac:dyDescent="0.2">
      <c r="A1999">
        <f>IFERROR(VLOOKUP('Initial Flow'!H1999,'Initial Data'!A$1:U$2000,21,FALSE),"NULL")</f>
        <v>61</v>
      </c>
      <c r="B1999">
        <f>IFERROR(VLOOKUP('Initial Flow'!I1999,'Initial Data'!A$1:U$2000,21,FALSE),"NULL")</f>
        <v>685</v>
      </c>
      <c r="C1999">
        <f>IFERROR(VLOOKUP('Initial Flow'!J1999,'Initial Data'!A$1:U$2000,21,FALSE),"NULL")</f>
        <v>61</v>
      </c>
      <c r="D1999">
        <f>IFERROR(VLOOKUP('Initial Flow'!K1999,'Initial Data'!A$1:U$2000,21,FALSE),"NULL")</f>
        <v>697</v>
      </c>
      <c r="E1999" t="str">
        <f t="shared" si="93"/>
        <v>OK</v>
      </c>
      <c r="F1999">
        <f t="shared" si="94"/>
        <v>685</v>
      </c>
      <c r="G1999">
        <f t="shared" si="95"/>
        <v>61</v>
      </c>
      <c r="H1999" t="str">
        <f>'Initial Flow'!B1999</f>
        <v>IID3473 - CBF_INSTRUCTION_HANDLER_RETRY</v>
      </c>
      <c r="I1999">
        <f>IFERROR(VLOOKUP('Initial Flow'!D1999,'Code Int'!$A$1:$B$10,2,FALSE),"NULL")</f>
        <v>19</v>
      </c>
      <c r="J1999">
        <f>IFERROR(VLOOKUP('Initial Flow'!E1999,'Code Int'!$A$1:$B$10,2,FALSE),"NULL")</f>
        <v>15</v>
      </c>
      <c r="K1999" t="str">
        <f>'Initial Flow'!F1999</f>
        <v/>
      </c>
      <c r="L1999" t="str">
        <f>'Initial Flow'!G1999</f>
        <v/>
      </c>
      <c r="M1999" t="str">
        <f>'Initial Flow'!L1999</f>
        <v>Security Instruction</v>
      </c>
      <c r="N1999" t="str">
        <f>'Initial Flow'!C1999</f>
        <v>MSG007493</v>
      </c>
    </row>
    <row r="2000" spans="1:14" x14ac:dyDescent="0.2">
      <c r="A2000">
        <f>IFERROR(VLOOKUP('Initial Flow'!H2000,'Initial Data'!A$1:U$2000,21,FALSE),"NULL")</f>
        <v>73</v>
      </c>
      <c r="B2000">
        <f>IFERROR(VLOOKUP('Initial Flow'!I2000,'Initial Data'!A$1:U$2000,21,FALSE),"NULL")</f>
        <v>280</v>
      </c>
      <c r="C2000">
        <f>IFERROR(VLOOKUP('Initial Flow'!J2000,'Initial Data'!A$1:U$2000,21,FALSE),"NULL")</f>
        <v>73</v>
      </c>
      <c r="D2000">
        <f>IFERROR(VLOOKUP('Initial Flow'!K2000,'Initial Data'!A$1:U$2000,21,FALSE),"NULL")</f>
        <v>288</v>
      </c>
      <c r="E2000" t="str">
        <f t="shared" si="93"/>
        <v>OK</v>
      </c>
      <c r="F2000">
        <f t="shared" si="94"/>
        <v>280</v>
      </c>
      <c r="G2000">
        <f t="shared" si="95"/>
        <v>73</v>
      </c>
      <c r="H2000" t="str">
        <f>'Initial Flow'!B2000</f>
        <v>IID2265 - PM_PROOFING_REQUEST</v>
      </c>
      <c r="I2000">
        <f>IFERROR(VLOOKUP('Initial Flow'!D2000,'Code Int'!$A$1:$B$10,2,FALSE),"NULL")</f>
        <v>19</v>
      </c>
      <c r="J2000">
        <f>IFERROR(VLOOKUP('Initial Flow'!E2000,'Code Int'!$A$1:$B$10,2,FALSE),"NULL")</f>
        <v>15</v>
      </c>
      <c r="K2000" t="str">
        <f>'Initial Flow'!F2000</f>
        <v/>
      </c>
      <c r="L2000" t="str">
        <f>'Initial Flow'!G2000</f>
        <v>notifies PM to perform proofing</v>
      </c>
      <c r="M2000" t="str">
        <f>'Initial Flow'!L2000</f>
        <v>Misc</v>
      </c>
      <c r="N2000" t="str">
        <f>'Initial Flow'!C2000</f>
        <v>MSG006371</v>
      </c>
    </row>
    <row r="2001" spans="1:14" x14ac:dyDescent="0.2">
      <c r="A2001">
        <f>IFERROR(VLOOKUP('Initial Flow'!H2001,'Initial Data'!A$1:U$2000,21,FALSE),"NULL")</f>
        <v>61</v>
      </c>
      <c r="B2001">
        <f>IFERROR(VLOOKUP('Initial Flow'!I2001,'Initial Data'!A$1:U$2000,21,FALSE),"NULL")</f>
        <v>685</v>
      </c>
      <c r="C2001">
        <f>IFERROR(VLOOKUP('Initial Flow'!J2001,'Initial Data'!A$1:U$2000,21,FALSE),"NULL")</f>
        <v>61</v>
      </c>
      <c r="D2001">
        <f>IFERROR(VLOOKUP('Initial Flow'!K2001,'Initial Data'!A$1:U$2000,21,FALSE),"NULL")</f>
        <v>697</v>
      </c>
      <c r="E2001" t="str">
        <f t="shared" si="93"/>
        <v>OK</v>
      </c>
      <c r="F2001">
        <f t="shared" si="94"/>
        <v>685</v>
      </c>
      <c r="G2001">
        <f t="shared" si="95"/>
        <v>61</v>
      </c>
      <c r="H2001" t="str">
        <f>'Initial Flow'!B2001</f>
        <v>IID3473 - CBF_INSTRUCTION_HANDLER_RETRY</v>
      </c>
      <c r="I2001">
        <f>IFERROR(VLOOKUP('Initial Flow'!D2001,'Code Int'!$A$1:$B$10,2,FALSE),"NULL")</f>
        <v>19</v>
      </c>
      <c r="J2001">
        <f>IFERROR(VLOOKUP('Initial Flow'!E2001,'Code Int'!$A$1:$B$10,2,FALSE),"NULL")</f>
        <v>15</v>
      </c>
      <c r="K2001" t="str">
        <f>'Initial Flow'!F2001</f>
        <v/>
      </c>
      <c r="L2001" t="str">
        <f>'Initial Flow'!G2001</f>
        <v/>
      </c>
      <c r="M2001" t="str">
        <f>'Initial Flow'!L2001</f>
        <v>Security Restriction</v>
      </c>
      <c r="N2001" t="str">
        <f>'Initial Flow'!C2001</f>
        <v>MSG007493</v>
      </c>
    </row>
    <row r="2002" spans="1:14" x14ac:dyDescent="0.2">
      <c r="A2002">
        <f>IFERROR(VLOOKUP('Initial Flow'!H2002,'Initial Data'!A$1:U$2000,21,FALSE),"NULL")</f>
        <v>73</v>
      </c>
      <c r="B2002">
        <f>IFERROR(VLOOKUP('Initial Flow'!I2002,'Initial Data'!A$1:U$2000,21,FALSE),"NULL")</f>
        <v>304</v>
      </c>
      <c r="C2002">
        <f>IFERROR(VLOOKUP('Initial Flow'!J2002,'Initial Data'!A$1:U$2000,21,FALSE),"NULL")</f>
        <v>61</v>
      </c>
      <c r="D2002">
        <f>IFERROR(VLOOKUP('Initial Flow'!K2002,'Initial Data'!A$1:U$2000,21,FALSE),"NULL")</f>
        <v>1385</v>
      </c>
      <c r="E2002" t="str">
        <f t="shared" si="93"/>
        <v>OK</v>
      </c>
      <c r="F2002">
        <f t="shared" si="94"/>
        <v>304</v>
      </c>
      <c r="G2002">
        <f t="shared" si="95"/>
        <v>61</v>
      </c>
      <c r="H2002" t="str">
        <f>'Initial Flow'!B2002</f>
        <v>IID3396 - LuxCSDBalanceCalculatorRefDataNotf</v>
      </c>
      <c r="I2002" t="str">
        <f>IFERROR(VLOOKUP('Initial Flow'!D2002,'Code Int'!$A$1:$B$10,2,FALSE),"NULL")</f>
        <v>NULL</v>
      </c>
      <c r="J2002">
        <f>IFERROR(VLOOKUP('Initial Flow'!E2002,'Code Int'!$A$1:$B$10,2,FALSE),"NULL")</f>
        <v>16</v>
      </c>
      <c r="K2002" t="str">
        <f>'Initial Flow'!F2002</f>
        <v/>
      </c>
      <c r="L2002" t="str">
        <f>'Initial Flow'!G2002</f>
        <v/>
      </c>
      <c r="M2002" t="str">
        <f>'Initial Flow'!L2002</f>
        <v>Account</v>
      </c>
      <c r="N2002" t="str">
        <f>'Initial Flow'!C2002</f>
        <v>MSG007414</v>
      </c>
    </row>
    <row r="2003" spans="1:14" x14ac:dyDescent="0.2">
      <c r="A2003">
        <f>IFERROR(VLOOKUP('Initial Flow'!H2003,'Initial Data'!A$1:U$2000,21,FALSE),"NULL")</f>
        <v>73</v>
      </c>
      <c r="B2003">
        <f>IFERROR(VLOOKUP('Initial Flow'!I2003,'Initial Data'!A$1:U$2000,21,FALSE),"NULL")</f>
        <v>304</v>
      </c>
      <c r="C2003">
        <f>IFERROR(VLOOKUP('Initial Flow'!J2003,'Initial Data'!A$1:U$2000,21,FALSE),"NULL")</f>
        <v>61</v>
      </c>
      <c r="D2003">
        <f>IFERROR(VLOOKUP('Initial Flow'!K2003,'Initial Data'!A$1:U$2000,21,FALSE),"NULL")</f>
        <v>1385</v>
      </c>
      <c r="E2003" t="str">
        <f t="shared" si="93"/>
        <v>OK</v>
      </c>
      <c r="F2003">
        <f t="shared" si="94"/>
        <v>304</v>
      </c>
      <c r="G2003">
        <f t="shared" si="95"/>
        <v>61</v>
      </c>
      <c r="H2003" t="str">
        <f>'Initial Flow'!B2003</f>
        <v>IID3396 - LuxCSDBalanceCalculatorRefDataNotf</v>
      </c>
      <c r="I2003" t="str">
        <f>IFERROR(VLOOKUP('Initial Flow'!D2003,'Code Int'!$A$1:$B$10,2,FALSE),"NULL")</f>
        <v>NULL</v>
      </c>
      <c r="J2003">
        <f>IFERROR(VLOOKUP('Initial Flow'!E2003,'Code Int'!$A$1:$B$10,2,FALSE),"NULL")</f>
        <v>16</v>
      </c>
      <c r="K2003" t="str">
        <f>'Initial Flow'!F2003</f>
        <v/>
      </c>
      <c r="L2003" t="str">
        <f>'Initial Flow'!G2003</f>
        <v/>
      </c>
      <c r="M2003" t="str">
        <f>'Initial Flow'!L2003</f>
        <v>Account Relationship</v>
      </c>
      <c r="N2003" t="str">
        <f>'Initial Flow'!C2003</f>
        <v>MSG007414</v>
      </c>
    </row>
    <row r="2004" spans="1:14" x14ac:dyDescent="0.2">
      <c r="A2004">
        <f>IFERROR(VLOOKUP('Initial Flow'!H2004,'Initial Data'!A$1:U$2000,21,FALSE),"NULL")</f>
        <v>89</v>
      </c>
      <c r="B2004">
        <f>IFERROR(VLOOKUP('Initial Flow'!I2004,'Initial Data'!A$1:U$2000,21,FALSE),"NULL")</f>
        <v>1220</v>
      </c>
      <c r="C2004">
        <f>IFERROR(VLOOKUP('Initial Flow'!J2004,'Initial Data'!A$1:U$2000,21,FALSE),"NULL")</f>
        <v>33</v>
      </c>
      <c r="D2004">
        <f>IFERROR(VLOOKUP('Initial Flow'!K2004,'Initial Data'!A$1:U$2000,21,FALSE),"NULL")</f>
        <v>825</v>
      </c>
      <c r="E2004" t="str">
        <f t="shared" si="93"/>
        <v>OK</v>
      </c>
      <c r="F2004">
        <f t="shared" si="94"/>
        <v>1220</v>
      </c>
      <c r="G2004">
        <f t="shared" si="95"/>
        <v>33</v>
      </c>
      <c r="H2004" t="str">
        <f>'Initial Flow'!B2004</f>
        <v>IID2804 - SEND_REFRESH_TO_EOC</v>
      </c>
      <c r="I2004">
        <f>IFERROR(VLOOKUP('Initial Flow'!D2004,'Code Int'!$A$1:$B$10,2,FALSE),"NULL")</f>
        <v>19</v>
      </c>
      <c r="J2004">
        <f>IFERROR(VLOOKUP('Initial Flow'!E2004,'Code Int'!$A$1:$B$10,2,FALSE),"NULL")</f>
        <v>16</v>
      </c>
      <c r="K2004" t="str">
        <f>'Initial Flow'!F2004</f>
        <v/>
      </c>
      <c r="L2004" t="str">
        <f>'Initial Flow'!G2004</f>
        <v>CDirect send of REFRESH file to Euroclear</v>
      </c>
      <c r="M2004" t="str">
        <f>'Initial Flow'!L2004</f>
        <v>Security Instruction</v>
      </c>
      <c r="N2004" t="str">
        <f>'Initial Flow'!C2004</f>
        <v>MSG006737</v>
      </c>
    </row>
    <row r="2005" spans="1:14" x14ac:dyDescent="0.2">
      <c r="A2005">
        <f>IFERROR(VLOOKUP('Initial Flow'!H2005,'Initial Data'!A$1:U$2000,21,FALSE),"NULL")</f>
        <v>73</v>
      </c>
      <c r="B2005">
        <f>IFERROR(VLOOKUP('Initial Flow'!I2005,'Initial Data'!A$1:U$2000,21,FALSE),"NULL")</f>
        <v>304</v>
      </c>
      <c r="C2005">
        <f>IFERROR(VLOOKUP('Initial Flow'!J2005,'Initial Data'!A$1:U$2000,21,FALSE),"NULL")</f>
        <v>61</v>
      </c>
      <c r="D2005">
        <f>IFERROR(VLOOKUP('Initial Flow'!K2005,'Initial Data'!A$1:U$2000,21,FALSE),"NULL")</f>
        <v>1385</v>
      </c>
      <c r="E2005" t="str">
        <f t="shared" si="93"/>
        <v>OK</v>
      </c>
      <c r="F2005">
        <f t="shared" si="94"/>
        <v>304</v>
      </c>
      <c r="G2005">
        <f t="shared" si="95"/>
        <v>61</v>
      </c>
      <c r="H2005" t="str">
        <f>'Initial Flow'!B2005</f>
        <v>IID3396 - LuxCSDBalanceCalculatorRefDataNotf</v>
      </c>
      <c r="I2005" t="str">
        <f>IFERROR(VLOOKUP('Initial Flow'!D2005,'Code Int'!$A$1:$B$10,2,FALSE),"NULL")</f>
        <v>NULL</v>
      </c>
      <c r="J2005">
        <f>IFERROR(VLOOKUP('Initial Flow'!E2005,'Code Int'!$A$1:$B$10,2,FALSE),"NULL")</f>
        <v>16</v>
      </c>
      <c r="K2005" t="str">
        <f>'Initial Flow'!F2005</f>
        <v/>
      </c>
      <c r="L2005" t="str">
        <f>'Initial Flow'!G2005</f>
        <v/>
      </c>
      <c r="M2005" t="str">
        <f>'Initial Flow'!L2005</f>
        <v>Security</v>
      </c>
      <c r="N2005" t="str">
        <f>'Initial Flow'!C2005</f>
        <v>MSG007414</v>
      </c>
    </row>
    <row r="2006" spans="1:14" x14ac:dyDescent="0.2">
      <c r="A2006">
        <f>IFERROR(VLOOKUP('Initial Flow'!H2006,'Initial Data'!A$1:U$2000,21,FALSE),"NULL")</f>
        <v>33</v>
      </c>
      <c r="B2006">
        <f>IFERROR(VLOOKUP('Initial Flow'!I2006,'Initial Data'!A$1:U$2000,21,FALSE),"NULL")</f>
        <v>301</v>
      </c>
      <c r="C2006">
        <f>IFERROR(VLOOKUP('Initial Flow'!J2006,'Initial Data'!A$1:U$2000,21,FALSE),"NULL")</f>
        <v>50</v>
      </c>
      <c r="D2006">
        <f>IFERROR(VLOOKUP('Initial Flow'!K2006,'Initial Data'!A$1:U$2000,21,FALSE),"NULL")</f>
        <v>605</v>
      </c>
      <c r="E2006" t="str">
        <f t="shared" si="93"/>
        <v>OK</v>
      </c>
      <c r="F2006">
        <f t="shared" si="94"/>
        <v>301</v>
      </c>
      <c r="G2006">
        <f t="shared" si="95"/>
        <v>50</v>
      </c>
      <c r="H2006" t="str">
        <f>'Initial Flow'!B2006</f>
        <v>IID612 - CD-CDI_TR_WORLDCHECK_TCM_PM</v>
      </c>
      <c r="I2006">
        <f>IFERROR(VLOOKUP('Initial Flow'!D2006,'Code Int'!$A$1:$B$10,2,FALSE),"NULL")</f>
        <v>19</v>
      </c>
      <c r="J2006">
        <f>IFERROR(VLOOKUP('Initial Flow'!E2006,'Code Int'!$A$1:$B$10,2,FALSE),"NULL")</f>
        <v>18</v>
      </c>
      <c r="K2006" t="str">
        <f>'Initial Flow'!F2006</f>
        <v/>
      </c>
      <c r="L2006" t="str">
        <f>'Initial Flow'!G2006</f>
        <v>WorldCheck core lists for TCM (STOP P3) - Evening</v>
      </c>
      <c r="M2006" t="str">
        <f>'Initial Flow'!L2006</f>
        <v>Sanction List</v>
      </c>
      <c r="N2006" t="str">
        <f>'Initial Flow'!C2006</f>
        <v>MSG005188</v>
      </c>
    </row>
    <row r="2007" spans="1:14" x14ac:dyDescent="0.2">
      <c r="A2007">
        <f>IFERROR(VLOOKUP('Initial Flow'!H2007,'Initial Data'!A$1:U$2000,21,FALSE),"NULL")</f>
        <v>19</v>
      </c>
      <c r="B2007">
        <f>IFERROR(VLOOKUP('Initial Flow'!I2007,'Initial Data'!A$1:U$2000,21,FALSE),"NULL")</f>
        <v>1142</v>
      </c>
      <c r="C2007">
        <f>IFERROR(VLOOKUP('Initial Flow'!J2007,'Initial Data'!A$1:U$2000,21,FALSE),"NULL")</f>
        <v>33</v>
      </c>
      <c r="D2007">
        <f>IFERROR(VLOOKUP('Initial Flow'!K2007,'Initial Data'!A$1:U$2000,21,FALSE),"NULL")</f>
        <v>813</v>
      </c>
      <c r="E2007" t="str">
        <f t="shared" si="93"/>
        <v>OK</v>
      </c>
      <c r="F2007">
        <f t="shared" si="94"/>
        <v>1142</v>
      </c>
      <c r="G2007">
        <f t="shared" si="95"/>
        <v>33</v>
      </c>
      <c r="H2007" t="str">
        <f>'Initial Flow'!B2007</f>
        <v>IID289 - CD_AURORA_AM_REPORT_5150</v>
      </c>
      <c r="I2007">
        <f>IFERROR(VLOOKUP('Initial Flow'!D2007,'Code Int'!$A$1:$B$10,2,FALSE),"NULL")</f>
        <v>19</v>
      </c>
      <c r="J2007">
        <f>IFERROR(VLOOKUP('Initial Flow'!E2007,'Code Int'!$A$1:$B$10,2,FALSE),"NULL")</f>
        <v>16</v>
      </c>
      <c r="K2007" t="str">
        <f>'Initial Flow'!F2007</f>
        <v/>
      </c>
      <c r="L2007" t="str">
        <f>'Initial Flow'!G2007</f>
        <v>CBF AM Report for Aurora</v>
      </c>
      <c r="M2007" t="str">
        <f>'Initial Flow'!L2007</f>
        <v>Regulatory Report</v>
      </c>
      <c r="N2007" t="str">
        <f>'Initial Flow'!C2007</f>
        <v>MSG004906</v>
      </c>
    </row>
    <row r="2008" spans="1:14" x14ac:dyDescent="0.2">
      <c r="A2008">
        <f>IFERROR(VLOOKUP('Initial Flow'!H2008,'Initial Data'!A$1:U$2000,21,FALSE),"NULL")</f>
        <v>77</v>
      </c>
      <c r="B2008">
        <f>IFERROR(VLOOKUP('Initial Flow'!I2008,'Initial Data'!A$1:U$2000,21,FALSE),"NULL")</f>
        <v>412</v>
      </c>
      <c r="C2008">
        <f>IFERROR(VLOOKUP('Initial Flow'!J2008,'Initial Data'!A$1:U$2000,21,FALSE),"NULL")</f>
        <v>77</v>
      </c>
      <c r="D2008">
        <f>IFERROR(VLOOKUP('Initial Flow'!K2008,'Initial Data'!A$1:U$2000,21,FALSE),"NULL")</f>
        <v>416</v>
      </c>
      <c r="E2008" t="str">
        <f t="shared" si="93"/>
        <v>OK</v>
      </c>
      <c r="F2008">
        <f t="shared" si="94"/>
        <v>412</v>
      </c>
      <c r="G2008">
        <f t="shared" si="95"/>
        <v>77</v>
      </c>
      <c r="H2008" t="str">
        <f>'Initial Flow'!B2008</f>
        <v>IID26 - AL_EXT_CONSUMER_PRICE_INDEX</v>
      </c>
      <c r="I2008">
        <f>IFERROR(VLOOKUP('Initial Flow'!D2008,'Code Int'!$A$1:$B$10,2,FALSE),"NULL")</f>
        <v>19</v>
      </c>
      <c r="J2008">
        <f>IFERROR(VLOOKUP('Initial Flow'!E2008,'Code Int'!$A$1:$B$10,2,FALSE),"NULL")</f>
        <v>18</v>
      </c>
      <c r="K2008" t="str">
        <f>'Initial Flow'!F2008</f>
        <v/>
      </c>
      <c r="L2008" t="str">
        <f>'Initial Flow'!G2008</f>
        <v>consumer price index</v>
      </c>
      <c r="M2008" t="str">
        <f>'Initial Flow'!L2008</f>
        <v>Consumer Price Index</v>
      </c>
      <c r="N2008" t="str">
        <f>'Initial Flow'!C2008</f>
        <v>MSG004681</v>
      </c>
    </row>
    <row r="2009" spans="1:14" x14ac:dyDescent="0.2">
      <c r="A2009">
        <f>IFERROR(VLOOKUP('Initial Flow'!H2009,'Initial Data'!A$1:U$2000,21,FALSE),"NULL")</f>
        <v>86</v>
      </c>
      <c r="B2009">
        <f>IFERROR(VLOOKUP('Initial Flow'!I2009,'Initial Data'!A$1:U$2000,21,FALSE),"NULL")</f>
        <v>262</v>
      </c>
      <c r="C2009">
        <f>IFERROR(VLOOKUP('Initial Flow'!J2009,'Initial Data'!A$1:U$2000,21,FALSE),"NULL")</f>
        <v>22</v>
      </c>
      <c r="D2009">
        <f>IFERROR(VLOOKUP('Initial Flow'!K2009,'Initial Data'!A$1:U$2000,21,FALSE),"NULL")</f>
        <v>415</v>
      </c>
      <c r="E2009" t="str">
        <f t="shared" si="93"/>
        <v>OK</v>
      </c>
      <c r="F2009">
        <f t="shared" si="94"/>
        <v>262</v>
      </c>
      <c r="G2009">
        <f t="shared" si="95"/>
        <v>22</v>
      </c>
      <c r="H2009" t="str">
        <f>'Initial Flow'!B2009</f>
        <v>IID1117 - Dataserver Security Instruction Synchro</v>
      </c>
      <c r="I2009">
        <f>IFERROR(VLOOKUP('Initial Flow'!D2009,'Code Int'!$A$1:$B$10,2,FALSE),"NULL")</f>
        <v>19</v>
      </c>
      <c r="J2009">
        <f>IFERROR(VLOOKUP('Initial Flow'!E2009,'Code Int'!$A$1:$B$10,2,FALSE),"NULL")</f>
        <v>18</v>
      </c>
      <c r="K2009" t="str">
        <f>'Initial Flow'!F2009</f>
        <v/>
      </c>
      <c r="L2009" t="str">
        <f>'Initial Flow'!G2009</f>
        <v/>
      </c>
      <c r="M2009" t="str">
        <f>'Initial Flow'!L2009</f>
        <v>Security Instruction</v>
      </c>
      <c r="N2009" t="str">
        <f>'Initial Flow'!C2009</f>
        <v>MSG005476</v>
      </c>
    </row>
    <row r="2010" spans="1:14" x14ac:dyDescent="0.2">
      <c r="A2010">
        <f>IFERROR(VLOOKUP('Initial Flow'!H2010,'Initial Data'!A$1:U$2000,21,FALSE),"NULL")</f>
        <v>33</v>
      </c>
      <c r="B2010">
        <f>IFERROR(VLOOKUP('Initial Flow'!I2010,'Initial Data'!A$1:U$2000,21,FALSE),"NULL")</f>
        <v>837</v>
      </c>
      <c r="C2010">
        <f>IFERROR(VLOOKUP('Initial Flow'!J2010,'Initial Data'!A$1:U$2000,21,FALSE),"NULL")</f>
        <v>33</v>
      </c>
      <c r="D2010">
        <f>IFERROR(VLOOKUP('Initial Flow'!K2010,'Initial Data'!A$1:U$2000,21,FALSE),"NULL")</f>
        <v>709</v>
      </c>
      <c r="E2010" t="str">
        <f t="shared" si="93"/>
        <v>OK</v>
      </c>
      <c r="F2010">
        <f t="shared" si="94"/>
        <v>837</v>
      </c>
      <c r="G2010">
        <f t="shared" si="95"/>
        <v>33</v>
      </c>
      <c r="H2010" t="str">
        <f>'Initial Flow'!B2010</f>
        <v>IID424 - CD_GET_TCMQA_SSTS_ATH_LIST</v>
      </c>
      <c r="I2010">
        <f>IFERROR(VLOOKUP('Initial Flow'!D2010,'Code Int'!$A$1:$B$10,2,FALSE),"NULL")</f>
        <v>19</v>
      </c>
      <c r="J2010">
        <f>IFERROR(VLOOKUP('Initial Flow'!E2010,'Code Int'!$A$1:$B$10,2,FALSE),"NULL")</f>
        <v>18</v>
      </c>
      <c r="K2010" t="str">
        <f>'Initial Flow'!F2010</f>
        <v/>
      </c>
      <c r="L2010" t="str">
        <f>'Initial Flow'!G2010</f>
        <v>Authorities List from TCMQA for Swift (via CDI)</v>
      </c>
      <c r="M2010" t="str">
        <f>'Initial Flow'!L2010</f>
        <v>Sanction List</v>
      </c>
      <c r="N2010" t="str">
        <f>'Initial Flow'!C2010</f>
        <v>MSG005019</v>
      </c>
    </row>
    <row r="2011" spans="1:14" x14ac:dyDescent="0.2">
      <c r="A2011">
        <f>IFERROR(VLOOKUP('Initial Flow'!H2011,'Initial Data'!A$1:U$2000,21,FALSE),"NULL")</f>
        <v>56</v>
      </c>
      <c r="B2011">
        <f>IFERROR(VLOOKUP('Initial Flow'!I2011,'Initial Data'!A$1:U$2000,21,FALSE),"NULL")</f>
        <v>255</v>
      </c>
      <c r="C2011">
        <f>IFERROR(VLOOKUP('Initial Flow'!J2011,'Initial Data'!A$1:U$2000,21,FALSE),"NULL")</f>
        <v>56</v>
      </c>
      <c r="D2011">
        <f>IFERROR(VLOOKUP('Initial Flow'!K2011,'Initial Data'!A$1:U$2000,21,FALSE),"NULL")</f>
        <v>1092</v>
      </c>
      <c r="E2011" t="str">
        <f t="shared" si="93"/>
        <v>OK</v>
      </c>
      <c r="F2011">
        <f t="shared" si="94"/>
        <v>255</v>
      </c>
      <c r="G2011">
        <f t="shared" si="95"/>
        <v>56</v>
      </c>
      <c r="H2011" t="str">
        <f>'Initial Flow'!B2011</f>
        <v>IID1125 - DirectAddToCashCollection</v>
      </c>
      <c r="I2011">
        <f>IFERROR(VLOOKUP('Initial Flow'!D2011,'Code Int'!$A$1:$B$10,2,FALSE),"NULL")</f>
        <v>19</v>
      </c>
      <c r="J2011">
        <f>IFERROR(VLOOKUP('Initial Flow'!E2011,'Code Int'!$A$1:$B$10,2,FALSE),"NULL")</f>
        <v>15</v>
      </c>
      <c r="K2011" t="str">
        <f>'Initial Flow'!F2011</f>
        <v/>
      </c>
      <c r="L2011" t="str">
        <f>'Initial Flow'!G2011</f>
        <v>Issued by Process Engine Sent to NCCP CCM - NCCIP has released a cash instruction to be attempted for settlement.</v>
      </c>
      <c r="M2011" t="str">
        <f>'Initial Flow'!L2011</f>
        <v>Cash Instruction</v>
      </c>
      <c r="N2011" t="str">
        <f>'Initial Flow'!C2011</f>
        <v>MSG005481</v>
      </c>
    </row>
    <row r="2012" spans="1:14" x14ac:dyDescent="0.2">
      <c r="A2012">
        <f>IFERROR(VLOOKUP('Initial Flow'!H2012,'Initial Data'!A$1:U$2000,21,FALSE),"NULL")</f>
        <v>27</v>
      </c>
      <c r="B2012">
        <f>IFERROR(VLOOKUP('Initial Flow'!I2012,'Initial Data'!A$1:U$2000,21,FALSE),"NULL")</f>
        <v>993</v>
      </c>
      <c r="C2012">
        <f>IFERROR(VLOOKUP('Initial Flow'!J2012,'Initial Data'!A$1:U$2000,21,FALSE),"NULL")</f>
        <v>47</v>
      </c>
      <c r="D2012">
        <f>IFERROR(VLOOKUP('Initial Flow'!K2012,'Initial Data'!A$1:U$2000,21,FALSE),"NULL")</f>
        <v>518</v>
      </c>
      <c r="E2012" t="str">
        <f t="shared" si="93"/>
        <v>OK</v>
      </c>
      <c r="F2012">
        <f t="shared" si="94"/>
        <v>993</v>
      </c>
      <c r="G2012">
        <f t="shared" si="95"/>
        <v>47</v>
      </c>
      <c r="H2012" t="str">
        <f>'Initial Flow'!B2012</f>
        <v>IID3457 - IRMA_FIN_SEC_PUBL</v>
      </c>
      <c r="I2012" t="str">
        <f>IFERROR(VLOOKUP('Initial Flow'!D2012,'Code Int'!$A$1:$B$10,2,FALSE),"NULL")</f>
        <v>NULL</v>
      </c>
      <c r="J2012">
        <f>IFERROR(VLOOKUP('Initial Flow'!E2012,'Code Int'!$A$1:$B$10,2,FALSE),"NULL")</f>
        <v>15</v>
      </c>
      <c r="K2012" t="str">
        <f>'Initial Flow'!F2012</f>
        <v/>
      </c>
      <c r="L2012" t="str">
        <f>'Initial Flow'!G2012</f>
        <v/>
      </c>
      <c r="M2012" t="str">
        <f>'Initial Flow'!L2012</f>
        <v>Security</v>
      </c>
      <c r="N2012" t="str">
        <f>'Initial Flow'!C2012</f>
        <v>MSG007468</v>
      </c>
    </row>
    <row r="2013" spans="1:14" x14ac:dyDescent="0.2">
      <c r="A2013">
        <f>IFERROR(VLOOKUP('Initial Flow'!H2013,'Initial Data'!A$1:U$2000,21,FALSE),"NULL")</f>
        <v>73</v>
      </c>
      <c r="B2013">
        <f>IFERROR(VLOOKUP('Initial Flow'!I2013,'Initial Data'!A$1:U$2000,21,FALSE),"NULL")</f>
        <v>292</v>
      </c>
      <c r="C2013">
        <f>IFERROR(VLOOKUP('Initial Flow'!J2013,'Initial Data'!A$1:U$2000,21,FALSE),"NULL")</f>
        <v>73</v>
      </c>
      <c r="D2013">
        <f>IFERROR(VLOOKUP('Initial Flow'!K2013,'Initial Data'!A$1:U$2000,21,FALSE),"NULL")</f>
        <v>272</v>
      </c>
      <c r="E2013" t="str">
        <f t="shared" si="93"/>
        <v>OK</v>
      </c>
      <c r="F2013">
        <f t="shared" si="94"/>
        <v>292</v>
      </c>
      <c r="G2013">
        <f t="shared" si="95"/>
        <v>73</v>
      </c>
      <c r="H2013" t="str">
        <f>'Initial Flow'!B2013</f>
        <v>IID77 - BalanceCalculatorPmSync</v>
      </c>
      <c r="I2013">
        <f>IFERROR(VLOOKUP('Initial Flow'!D2013,'Code Int'!$A$1:$B$10,2,FALSE),"NULL")</f>
        <v>19</v>
      </c>
      <c r="J2013">
        <f>IFERROR(VLOOKUP('Initial Flow'!E2013,'Code Int'!$A$1:$B$10,2,FALSE),"NULL")</f>
        <v>15</v>
      </c>
      <c r="K2013" t="str">
        <f>'Initial Flow'!F2013</f>
        <v>BROADCAST;10</v>
      </c>
      <c r="L2013" t="str">
        <f>'Initial Flow'!G2013</f>
        <v>PM Change Number finality for Balance Calculator</v>
      </c>
      <c r="M2013" t="str">
        <f>'Initial Flow'!L2013</f>
        <v>Position</v>
      </c>
      <c r="N2013" t="str">
        <f>'Initial Flow'!C2013</f>
        <v>MSG004728</v>
      </c>
    </row>
    <row r="2014" spans="1:14" x14ac:dyDescent="0.2">
      <c r="A2014">
        <f>IFERROR(VLOOKUP('Initial Flow'!H2014,'Initial Data'!A$1:U$2000,21,FALSE),"NULL")</f>
        <v>32</v>
      </c>
      <c r="B2014">
        <f>IFERROR(VLOOKUP('Initial Flow'!I2014,'Initial Data'!A$1:U$2000,21,FALSE),"NULL")</f>
        <v>1189</v>
      </c>
      <c r="C2014">
        <f>IFERROR(VLOOKUP('Initial Flow'!J2014,'Initial Data'!A$1:U$2000,21,FALSE),"NULL")</f>
        <v>32</v>
      </c>
      <c r="D2014">
        <f>IFERROR(VLOOKUP('Initial Flow'!K2014,'Initial Data'!A$1:U$2000,21,FALSE),"NULL")</f>
        <v>1378</v>
      </c>
      <c r="E2014" t="str">
        <f t="shared" si="93"/>
        <v>OK</v>
      </c>
      <c r="F2014">
        <f t="shared" si="94"/>
        <v>1189</v>
      </c>
      <c r="G2014">
        <f t="shared" si="95"/>
        <v>32</v>
      </c>
      <c r="H2014" t="str">
        <f>'Initial Flow'!B2014</f>
        <v/>
      </c>
      <c r="I2014" t="str">
        <f>IFERROR(VLOOKUP('Initial Flow'!D2014,'Code Int'!$A$1:$B$10,2,FALSE),"NULL")</f>
        <v>NULL</v>
      </c>
      <c r="J2014">
        <f>IFERROR(VLOOKUP('Initial Flow'!E2014,'Code Int'!$A$1:$B$10,2,FALSE),"NULL")</f>
        <v>15</v>
      </c>
      <c r="K2014" t="str">
        <f>'Initial Flow'!F2014</f>
        <v/>
      </c>
      <c r="L2014" t="str">
        <f>'Initial Flow'!G2014</f>
        <v/>
      </c>
      <c r="M2014" t="str">
        <f>'Initial Flow'!L2014</f>
        <v>KUSTA Subaccount</v>
      </c>
      <c r="N2014" t="str">
        <f>'Initial Flow'!C2014</f>
        <v>MSG007752</v>
      </c>
    </row>
    <row r="2015" spans="1:14" x14ac:dyDescent="0.2">
      <c r="A2015">
        <f>IFERROR(VLOOKUP('Initial Flow'!H2015,'Initial Data'!A$1:U$2000,21,FALSE),"NULL")</f>
        <v>33</v>
      </c>
      <c r="B2015">
        <f>IFERROR(VLOOKUP('Initial Flow'!I2015,'Initial Data'!A$1:U$2000,21,FALSE),"NULL")</f>
        <v>717</v>
      </c>
      <c r="C2015">
        <f>IFERROR(VLOOKUP('Initial Flow'!J2015,'Initial Data'!A$1:U$2000,21,FALSE),"NULL")</f>
        <v>78</v>
      </c>
      <c r="D2015">
        <f>IFERROR(VLOOKUP('Initial Flow'!K2015,'Initial Data'!A$1:U$2000,21,FALSE),"NULL")</f>
        <v>1069</v>
      </c>
      <c r="E2015" t="str">
        <f t="shared" si="93"/>
        <v>OK</v>
      </c>
      <c r="F2015">
        <f t="shared" si="94"/>
        <v>717</v>
      </c>
      <c r="G2015">
        <f t="shared" si="95"/>
        <v>78</v>
      </c>
      <c r="H2015" t="str">
        <f>'Initial Flow'!B2015</f>
        <v xml:space="preserve">IID1099 - D.WAIT_SB_TAM_LOAD_CBF_PAY_CBFCCP_TAX </v>
      </c>
      <c r="I2015">
        <f>IFERROR(VLOOKUP('Initial Flow'!D2015,'Code Int'!$A$1:$B$10,2,FALSE),"NULL")</f>
        <v>19</v>
      </c>
      <c r="J2015">
        <f>IFERROR(VLOOKUP('Initial Flow'!E2015,'Code Int'!$A$1:$B$10,2,FALSE),"NULL")</f>
        <v>16</v>
      </c>
      <c r="K2015" t="str">
        <f>'Initial Flow'!F2015</f>
        <v/>
      </c>
      <c r="L2015" t="str">
        <f>'Initial Flow'!G2015</f>
        <v>Payment file</v>
      </c>
      <c r="M2015" t="str">
        <f>'Initial Flow'!L2015</f>
        <v>Cash Instruction</v>
      </c>
      <c r="N2015" t="str">
        <f>'Initial Flow'!C2015</f>
        <v>MSG005470</v>
      </c>
    </row>
    <row r="2016" spans="1:14" x14ac:dyDescent="0.2">
      <c r="A2016">
        <f>IFERROR(VLOOKUP('Initial Flow'!H2016,'Initial Data'!A$1:U$2000,21,FALSE),"NULL")</f>
        <v>78</v>
      </c>
      <c r="B2016">
        <f>IFERROR(VLOOKUP('Initial Flow'!I2016,'Initial Data'!A$1:U$2000,21,FALSE),"NULL")</f>
        <v>1399</v>
      </c>
      <c r="C2016">
        <f>IFERROR(VLOOKUP('Initial Flow'!J2016,'Initial Data'!A$1:U$2000,21,FALSE),"NULL")</f>
        <v>50</v>
      </c>
      <c r="D2016">
        <f>IFERROR(VLOOKUP('Initial Flow'!K2016,'Initial Data'!A$1:U$2000,21,FALSE),"NULL")</f>
        <v>561</v>
      </c>
      <c r="E2016" t="str">
        <f t="shared" si="93"/>
        <v>OK</v>
      </c>
      <c r="F2016">
        <f t="shared" si="94"/>
        <v>1399</v>
      </c>
      <c r="G2016">
        <f t="shared" si="95"/>
        <v>50</v>
      </c>
      <c r="H2016" t="str">
        <f>'Initial Flow'!B2016</f>
        <v>STOPBenfOwnerFeed</v>
      </c>
      <c r="I2016">
        <f>IFERROR(VLOOKUP('Initial Flow'!D2016,'Code Int'!$A$1:$B$10,2,FALSE),"NULL")</f>
        <v>19</v>
      </c>
      <c r="J2016">
        <f>IFERROR(VLOOKUP('Initial Flow'!E2016,'Code Int'!$A$1:$B$10,2,FALSE),"NULL")</f>
        <v>18</v>
      </c>
      <c r="K2016" t="str">
        <f>'Initial Flow'!F2016</f>
        <v/>
      </c>
      <c r="L2016" t="str">
        <f>'Initial Flow'!G2016</f>
        <v>Extract file sftp'ed to S/Monitor</v>
      </c>
      <c r="M2016" t="str">
        <f>'Initial Flow'!L2016</f>
        <v>Beneficial Owner</v>
      </c>
      <c r="N2016" t="str">
        <f>'Initial Flow'!C2016</f>
        <v>MSG007494</v>
      </c>
    </row>
    <row r="2017" spans="1:14" x14ac:dyDescent="0.2">
      <c r="A2017">
        <f>IFERROR(VLOOKUP('Initial Flow'!H2017,'Initial Data'!A$1:U$2000,21,FALSE),"NULL")</f>
        <v>33</v>
      </c>
      <c r="B2017">
        <f>IFERROR(VLOOKUP('Initial Flow'!I2017,'Initial Data'!A$1:U$2000,21,FALSE),"NULL")</f>
        <v>757</v>
      </c>
      <c r="C2017">
        <f>IFERROR(VLOOKUP('Initial Flow'!J2017,'Initial Data'!A$1:U$2000,21,FALSE),"NULL")</f>
        <v>33</v>
      </c>
      <c r="D2017">
        <f>IFERROR(VLOOKUP('Initial Flow'!K2017,'Initial Data'!A$1:U$2000,21,FALSE),"NULL")</f>
        <v>709</v>
      </c>
      <c r="E2017" t="str">
        <f t="shared" si="93"/>
        <v>OK</v>
      </c>
      <c r="F2017">
        <f t="shared" si="94"/>
        <v>757</v>
      </c>
      <c r="G2017">
        <f t="shared" si="95"/>
        <v>33</v>
      </c>
      <c r="H2017" t="str">
        <f>'Initial Flow'!B2017</f>
        <v>IID381 - CD_CDI_REPORTS_OUT</v>
      </c>
      <c r="I2017">
        <f>IFERROR(VLOOKUP('Initial Flow'!D2017,'Code Int'!$A$1:$B$10,2,FALSE),"NULL")</f>
        <v>19</v>
      </c>
      <c r="J2017">
        <f>IFERROR(VLOOKUP('Initial Flow'!E2017,'Code Int'!$A$1:$B$10,2,FALSE),"NULL")</f>
        <v>18</v>
      </c>
      <c r="K2017" t="str">
        <f>'Initial Flow'!F2017</f>
        <v/>
      </c>
      <c r="L2017" t="str">
        <f>'Initial Flow'!G2017</f>
        <v>Generic service for outbound files to CDI</v>
      </c>
      <c r="M2017" t="str">
        <f>'Initial Flow'!L2017</f>
        <v>Report</v>
      </c>
      <c r="N2017" t="str">
        <f>'Initial Flow'!C2017</f>
        <v>MSG004981</v>
      </c>
    </row>
    <row r="2018" spans="1:14" x14ac:dyDescent="0.2">
      <c r="A2018">
        <f>IFERROR(VLOOKUP('Initial Flow'!H2018,'Initial Data'!A$1:U$2000,21,FALSE),"NULL")</f>
        <v>23</v>
      </c>
      <c r="B2018">
        <f>IFERROR(VLOOKUP('Initial Flow'!I2018,'Initial Data'!A$1:U$2000,21,FALSE),"NULL")</f>
        <v>913</v>
      </c>
      <c r="C2018">
        <f>IFERROR(VLOOKUP('Initial Flow'!J2018,'Initial Data'!A$1:U$2000,21,FALSE),"NULL")</f>
        <v>59</v>
      </c>
      <c r="D2018">
        <f>IFERROR(VLOOKUP('Initial Flow'!K2018,'Initial Data'!A$1:U$2000,21,FALSE),"NULL")</f>
        <v>478</v>
      </c>
      <c r="E2018" t="str">
        <f t="shared" si="93"/>
        <v>OK</v>
      </c>
      <c r="F2018">
        <f t="shared" si="94"/>
        <v>913</v>
      </c>
      <c r="G2018">
        <f t="shared" si="95"/>
        <v>59</v>
      </c>
      <c r="H2018" t="str">
        <f>'Initial Flow'!B2018</f>
        <v>IID806 - CREATE_MT565_PI2</v>
      </c>
      <c r="I2018">
        <f>IFERROR(VLOOKUP('Initial Flow'!D2018,'Code Int'!$A$1:$B$10,2,FALSE),"NULL")</f>
        <v>19</v>
      </c>
      <c r="J2018">
        <f>IFERROR(VLOOKUP('Initial Flow'!E2018,'Code Int'!$A$1:$B$10,2,FALSE),"NULL")</f>
        <v>15</v>
      </c>
      <c r="K2018" t="str">
        <f>'Initial Flow'!F2018</f>
        <v/>
      </c>
      <c r="L2018" t="str">
        <f>'Initial Flow'!G2018</f>
        <v>ISO MT565-CSB</v>
      </c>
      <c r="M2018" t="str">
        <f>'Initial Flow'!L2018</f>
        <v>MT565</v>
      </c>
      <c r="N2018" t="str">
        <f>'Initial Flow'!C2018</f>
        <v>MSG005321</v>
      </c>
    </row>
    <row r="2019" spans="1:14" x14ac:dyDescent="0.2">
      <c r="A2019">
        <f>IFERROR(VLOOKUP('Initial Flow'!H2019,'Initial Data'!A$1:U$2000,21,FALSE),"NULL")</f>
        <v>73</v>
      </c>
      <c r="B2019">
        <f>IFERROR(VLOOKUP('Initial Flow'!I2019,'Initial Data'!A$1:U$2000,21,FALSE),"NULL")</f>
        <v>292</v>
      </c>
      <c r="C2019">
        <f>IFERROR(VLOOKUP('Initial Flow'!J2019,'Initial Data'!A$1:U$2000,21,FALSE),"NULL")</f>
        <v>73</v>
      </c>
      <c r="D2019">
        <f>IFERROR(VLOOKUP('Initial Flow'!K2019,'Initial Data'!A$1:U$2000,21,FALSE),"NULL")</f>
        <v>276</v>
      </c>
      <c r="E2019" t="str">
        <f t="shared" si="93"/>
        <v>OK</v>
      </c>
      <c r="F2019">
        <f t="shared" si="94"/>
        <v>292</v>
      </c>
      <c r="G2019">
        <f t="shared" si="95"/>
        <v>73</v>
      </c>
      <c r="H2019" t="str">
        <f>'Initial Flow'!B2019</f>
        <v>IID78 - BalanceCalculatorSubscr</v>
      </c>
      <c r="I2019">
        <f>IFERROR(VLOOKUP('Initial Flow'!D2019,'Code Int'!$A$1:$B$10,2,FALSE),"NULL")</f>
        <v>19</v>
      </c>
      <c r="J2019">
        <f>IFERROR(VLOOKUP('Initial Flow'!E2019,'Code Int'!$A$1:$B$10,2,FALSE),"NULL")</f>
        <v>15</v>
      </c>
      <c r="K2019" t="str">
        <f>'Initial Flow'!F2019</f>
        <v>HASH;INSTR_ID;10;1</v>
      </c>
      <c r="L2019" t="str">
        <f>'Initial Flow'!G2019</f>
        <v>Subscription requests sent to Balance Calculator</v>
      </c>
      <c r="M2019" t="str">
        <f>'Initial Flow'!L2019</f>
        <v>Position</v>
      </c>
      <c r="N2019" t="str">
        <f>'Initial Flow'!C2019</f>
        <v>MSG004729</v>
      </c>
    </row>
    <row r="2020" spans="1:14" x14ac:dyDescent="0.2">
      <c r="A2020">
        <f>IFERROR(VLOOKUP('Initial Flow'!H2020,'Initial Data'!A$1:U$2000,21,FALSE),"NULL")</f>
        <v>23</v>
      </c>
      <c r="B2020">
        <f>IFERROR(VLOOKUP('Initial Flow'!I2020,'Initial Data'!A$1:U$2000,21,FALSE),"NULL")</f>
        <v>957</v>
      </c>
      <c r="C2020">
        <f>IFERROR(VLOOKUP('Initial Flow'!J2020,'Initial Data'!A$1:U$2000,21,FALSE),"NULL")</f>
        <v>50</v>
      </c>
      <c r="D2020">
        <f>IFERROR(VLOOKUP('Initial Flow'!K2020,'Initial Data'!A$1:U$2000,21,FALSE),"NULL")</f>
        <v>589</v>
      </c>
      <c r="E2020" t="str">
        <f t="shared" si="93"/>
        <v>OK</v>
      </c>
      <c r="F2020">
        <f t="shared" si="94"/>
        <v>957</v>
      </c>
      <c r="G2020">
        <f t="shared" si="95"/>
        <v>50</v>
      </c>
      <c r="H2020" t="str">
        <f>'Initial Flow'!B2020</f>
        <v>IID9043 - HUB_IN_FUNDS_SCANNING</v>
      </c>
      <c r="I2020">
        <f>IFERROR(VLOOKUP('Initial Flow'!D2020,'Code Int'!$A$1:$B$10,2,FALSE),"NULL")</f>
        <v>19</v>
      </c>
      <c r="J2020">
        <f>IFERROR(VLOOKUP('Initial Flow'!E2020,'Code Int'!$A$1:$B$10,2,FALSE),"NULL")</f>
        <v>15</v>
      </c>
      <c r="K2020" t="str">
        <f>'Initial Flow'!F2020</f>
        <v/>
      </c>
      <c r="L2020" t="str">
        <f>'Initial Flow'!G2020</f>
        <v/>
      </c>
      <c r="M2020" t="str">
        <f>'Initial Flow'!L2020</f>
        <v>Order Routing</v>
      </c>
      <c r="N2020" t="str">
        <f>'Initial Flow'!C2020</f>
        <v>MSG005617</v>
      </c>
    </row>
    <row r="2021" spans="1:14" x14ac:dyDescent="0.2">
      <c r="A2021">
        <f>IFERROR(VLOOKUP('Initial Flow'!H2021,'Initial Data'!A$1:U$2000,21,FALSE),"NULL")</f>
        <v>21</v>
      </c>
      <c r="B2021">
        <f>IFERROR(VLOOKUP('Initial Flow'!I2021,'Initial Data'!A$1:U$2000,21,FALSE),"NULL")</f>
        <v>541</v>
      </c>
      <c r="C2021">
        <f>IFERROR(VLOOKUP('Initial Flow'!J2021,'Initial Data'!A$1:U$2000,21,FALSE),"NULL")</f>
        <v>21</v>
      </c>
      <c r="D2021">
        <f>IFERROR(VLOOKUP('Initial Flow'!K2021,'Initial Data'!A$1:U$2000,21,FALSE),"NULL")</f>
        <v>1395</v>
      </c>
      <c r="E2021" t="str">
        <f t="shared" si="93"/>
        <v>OK</v>
      </c>
      <c r="F2021">
        <f t="shared" si="94"/>
        <v>541</v>
      </c>
      <c r="G2021">
        <f t="shared" si="95"/>
        <v>21</v>
      </c>
      <c r="H2021" t="str">
        <f>'Initial Flow'!B2021</f>
        <v>IID3420 - Custody Event Golden Copy</v>
      </c>
      <c r="I2021" t="str">
        <f>IFERROR(VLOOKUP('Initial Flow'!D2021,'Code Int'!$A$1:$B$10,2,FALSE),"NULL")</f>
        <v>NULL</v>
      </c>
      <c r="J2021">
        <f>IFERROR(VLOOKUP('Initial Flow'!E2021,'Code Int'!$A$1:$B$10,2,FALSE),"NULL")</f>
        <v>18</v>
      </c>
      <c r="K2021" t="str">
        <f>'Initial Flow'!F2021</f>
        <v/>
      </c>
      <c r="L2021" t="str">
        <f>'Initial Flow'!G2021</f>
        <v/>
      </c>
      <c r="M2021" t="str">
        <f>'Initial Flow'!L2021</f>
        <v>Custody Event</v>
      </c>
      <c r="N2021" t="str">
        <f>'Initial Flow'!C2021</f>
        <v>MSG007435</v>
      </c>
    </row>
    <row r="2022" spans="1:14" x14ac:dyDescent="0.2">
      <c r="A2022">
        <f>IFERROR(VLOOKUP('Initial Flow'!H2022,'Initial Data'!A$1:U$2000,21,FALSE),"NULL")</f>
        <v>39</v>
      </c>
      <c r="B2022">
        <f>IFERROR(VLOOKUP('Initial Flow'!I2022,'Initial Data'!A$1:U$2000,21,FALSE),"NULL")</f>
        <v>1066</v>
      </c>
      <c r="C2022">
        <f>IFERROR(VLOOKUP('Initial Flow'!J2022,'Initial Data'!A$1:U$2000,21,FALSE),"NULL")</f>
        <v>33</v>
      </c>
      <c r="D2022">
        <f>IFERROR(VLOOKUP('Initial Flow'!K2022,'Initial Data'!A$1:U$2000,21,FALSE),"NULL")</f>
        <v>813</v>
      </c>
      <c r="E2022" t="str">
        <f t="shared" si="93"/>
        <v>OK</v>
      </c>
      <c r="F2022">
        <f t="shared" si="94"/>
        <v>1066</v>
      </c>
      <c r="G2022">
        <f t="shared" si="95"/>
        <v>33</v>
      </c>
      <c r="H2022" t="str">
        <f>'Initial Flow'!B2022</f>
        <v>IID310 - CD_AURORA_CBLCASHBAL_DLY</v>
      </c>
      <c r="I2022">
        <f>IFERROR(VLOOKUP('Initial Flow'!D2022,'Code Int'!$A$1:$B$10,2,FALSE),"NULL")</f>
        <v>19</v>
      </c>
      <c r="J2022">
        <f>IFERROR(VLOOKUP('Initial Flow'!E2022,'Code Int'!$A$1:$B$10,2,FALSE),"NULL")</f>
        <v>16</v>
      </c>
      <c r="K2022" t="str">
        <f>'Initial Flow'!F2022</f>
        <v/>
      </c>
      <c r="L2022" t="str">
        <f>'Initial Flow'!G2022</f>
        <v>Notification of Report File Name</v>
      </c>
      <c r="M2022" t="str">
        <f>'Initial Flow'!L2022</f>
        <v>Regulatory Report</v>
      </c>
      <c r="N2022" t="str">
        <f>'Initial Flow'!C2022</f>
        <v>MSG004922</v>
      </c>
    </row>
    <row r="2023" spans="1:14" x14ac:dyDescent="0.2">
      <c r="A2023">
        <f>IFERROR(VLOOKUP('Initial Flow'!H2023,'Initial Data'!A$1:U$2000,21,FALSE),"NULL")</f>
        <v>33</v>
      </c>
      <c r="B2023">
        <f>IFERROR(VLOOKUP('Initial Flow'!I2023,'Initial Data'!A$1:U$2000,21,FALSE),"NULL")</f>
        <v>821</v>
      </c>
      <c r="C2023">
        <f>IFERROR(VLOOKUP('Initial Flow'!J2023,'Initial Data'!A$1:U$2000,21,FALSE),"NULL")</f>
        <v>89</v>
      </c>
      <c r="D2023">
        <f>IFERROR(VLOOKUP('Initial Flow'!K2023,'Initial Data'!A$1:U$2000,21,FALSE),"NULL")</f>
        <v>1220</v>
      </c>
      <c r="E2023" t="str">
        <f t="shared" si="93"/>
        <v>OK</v>
      </c>
      <c r="F2023">
        <f t="shared" si="94"/>
        <v>821</v>
      </c>
      <c r="G2023">
        <f t="shared" si="95"/>
        <v>89</v>
      </c>
      <c r="H2023" t="str">
        <f>'Initial Flow'!B2023</f>
        <v>IID2532 - RELEASE_EOC_RECEPTION_SRCFILE</v>
      </c>
      <c r="I2023">
        <f>IFERROR(VLOOKUP('Initial Flow'!D2023,'Code Int'!$A$1:$B$10,2,FALSE),"NULL")</f>
        <v>19</v>
      </c>
      <c r="J2023">
        <f>IFERROR(VLOOKUP('Initial Flow'!E2023,'Code Int'!$A$1:$B$10,2,FALSE),"NULL")</f>
        <v>16</v>
      </c>
      <c r="K2023" t="str">
        <f>'Initial Flow'!F2023</f>
        <v/>
      </c>
      <c r="L2023" t="str">
        <f>'Initial Flow'!G2023</f>
        <v>SRC file sent to Euroclear</v>
      </c>
      <c r="M2023" t="str">
        <f>'Initial Flow'!L2023</f>
        <v>Position</v>
      </c>
      <c r="N2023" t="str">
        <f>'Initial Flow'!C2023</f>
        <v>MSG006550</v>
      </c>
    </row>
    <row r="2024" spans="1:14" x14ac:dyDescent="0.2">
      <c r="A2024">
        <f>IFERROR(VLOOKUP('Initial Flow'!H2024,'Initial Data'!A$1:U$2000,21,FALSE),"NULL")</f>
        <v>33</v>
      </c>
      <c r="B2024">
        <f>IFERROR(VLOOKUP('Initial Flow'!I2024,'Initial Data'!A$1:U$2000,21,FALSE),"NULL")</f>
        <v>717</v>
      </c>
      <c r="C2024">
        <f>IFERROR(VLOOKUP('Initial Flow'!J2024,'Initial Data'!A$1:U$2000,21,FALSE),"NULL")</f>
        <v>22</v>
      </c>
      <c r="D2024">
        <f>IFERROR(VLOOKUP('Initial Flow'!K2024,'Initial Data'!A$1:U$2000,21,FALSE),"NULL")</f>
        <v>403</v>
      </c>
      <c r="E2024" t="str">
        <f t="shared" si="93"/>
        <v>OK</v>
      </c>
      <c r="F2024">
        <f t="shared" si="94"/>
        <v>717</v>
      </c>
      <c r="G2024">
        <f t="shared" si="95"/>
        <v>22</v>
      </c>
      <c r="H2024" t="str">
        <f>'Initial Flow'!B2024</f>
        <v>IID2769 - SEND_KADI_WSS_REFDATA_RECEIVED</v>
      </c>
      <c r="I2024">
        <f>IFERROR(VLOOKUP('Initial Flow'!D2024,'Code Int'!$A$1:$B$10,2,FALSE),"NULL")</f>
        <v>19</v>
      </c>
      <c r="J2024">
        <f>IFERROR(VLOOKUP('Initial Flow'!E2024,'Code Int'!$A$1:$B$10,2,FALSE),"NULL")</f>
        <v>16</v>
      </c>
      <c r="K2024" t="str">
        <f>'Initial Flow'!F2024</f>
        <v/>
      </c>
      <c r="L2024" t="str">
        <f>'Initial Flow'!G2024</f>
        <v>Online service exposing UC4 jobplan P01.DSRV_SYS.SEND_KADI_WSS_REFDATA_RECEIVED: Dataserver</v>
      </c>
      <c r="M2024" t="str">
        <f>'Initial Flow'!L2024</f>
        <v>Security</v>
      </c>
      <c r="N2024" t="str">
        <f>'Initial Flow'!C2024</f>
        <v>MSG006714</v>
      </c>
    </row>
    <row r="2025" spans="1:14" x14ac:dyDescent="0.2">
      <c r="A2025">
        <f>IFERROR(VLOOKUP('Initial Flow'!H2025,'Initial Data'!A$1:U$2000,21,FALSE),"NULL")</f>
        <v>73</v>
      </c>
      <c r="B2025">
        <f>IFERROR(VLOOKUP('Initial Flow'!I2025,'Initial Data'!A$1:U$2000,21,FALSE),"NULL")</f>
        <v>280</v>
      </c>
      <c r="C2025">
        <f>IFERROR(VLOOKUP('Initial Flow'!J2025,'Initial Data'!A$1:U$2000,21,FALSE),"NULL")</f>
        <v>21</v>
      </c>
      <c r="D2025">
        <f>IFERROR(VLOOKUP('Initial Flow'!K2025,'Initial Data'!A$1:U$2000,21,FALSE),"NULL")</f>
        <v>445</v>
      </c>
      <c r="E2025" t="str">
        <f t="shared" si="93"/>
        <v>OK</v>
      </c>
      <c r="F2025">
        <f t="shared" si="94"/>
        <v>280</v>
      </c>
      <c r="G2025">
        <f t="shared" si="95"/>
        <v>21</v>
      </c>
      <c r="H2025" t="str">
        <f>'Initial Flow'!B2025</f>
        <v>IID3441 - Positions Query</v>
      </c>
      <c r="I2025" t="str">
        <f>IFERROR(VLOOKUP('Initial Flow'!D2025,'Code Int'!$A$1:$B$10,2,FALSE),"NULL")</f>
        <v>NULL</v>
      </c>
      <c r="J2025">
        <f>IFERROR(VLOOKUP('Initial Flow'!E2025,'Code Int'!$A$1:$B$10,2,FALSE),"NULL")</f>
        <v>18</v>
      </c>
      <c r="K2025" t="str">
        <f>'Initial Flow'!F2025</f>
        <v/>
      </c>
      <c r="L2025" t="str">
        <f>'Initial Flow'!G2025</f>
        <v>Access to PM/ICSD for queries on positions</v>
      </c>
      <c r="M2025" t="str">
        <f>'Initial Flow'!L2025</f>
        <v>Security Positions</v>
      </c>
      <c r="N2025" t="str">
        <f>'Initial Flow'!C2025</f>
        <v>MSG007456</v>
      </c>
    </row>
    <row r="2026" spans="1:14" x14ac:dyDescent="0.2">
      <c r="A2026">
        <f>IFERROR(VLOOKUP('Initial Flow'!H2026,'Initial Data'!A$1:U$2000,21,FALSE),"NULL")</f>
        <v>32</v>
      </c>
      <c r="B2026">
        <f>IFERROR(VLOOKUP('Initial Flow'!I2026,'Initial Data'!A$1:U$2000,21,FALSE),"NULL")</f>
        <v>1439</v>
      </c>
      <c r="C2026">
        <f>IFERROR(VLOOKUP('Initial Flow'!J2026,'Initial Data'!A$1:U$2000,21,FALSE),"NULL")</f>
        <v>32</v>
      </c>
      <c r="D2026">
        <f>IFERROR(VLOOKUP('Initial Flow'!K2026,'Initial Data'!A$1:U$2000,21,FALSE),"NULL")</f>
        <v>1457</v>
      </c>
      <c r="E2026" t="str">
        <f t="shared" si="93"/>
        <v>OK</v>
      </c>
      <c r="F2026">
        <f t="shared" si="94"/>
        <v>1439</v>
      </c>
      <c r="G2026">
        <f t="shared" si="95"/>
        <v>32</v>
      </c>
      <c r="H2026" t="str">
        <f>'Initial Flow'!B2026</f>
        <v>End-user activity auditing</v>
      </c>
      <c r="I2026" t="str">
        <f>IFERROR(VLOOKUP('Initial Flow'!D2026,'Code Int'!$A$1:$B$10,2,FALSE),"NULL")</f>
        <v>NULL</v>
      </c>
      <c r="J2026">
        <f>IFERROR(VLOOKUP('Initial Flow'!E2026,'Code Int'!$A$1:$B$10,2,FALSE),"NULL")</f>
        <v>15</v>
      </c>
      <c r="K2026" t="str">
        <f>'Initial Flow'!F2026</f>
        <v/>
      </c>
      <c r="L2026" t="str">
        <f>'Initial Flow'!G2026</f>
        <v>Raise audit event message</v>
      </c>
      <c r="M2026" t="str">
        <f>'Initial Flow'!L2026</f>
        <v>UI Activity Audit</v>
      </c>
      <c r="N2026" t="str">
        <f>'Initial Flow'!C2026</f>
        <v>MSG007671</v>
      </c>
    </row>
    <row r="2027" spans="1:14" x14ac:dyDescent="0.2">
      <c r="A2027">
        <f>IFERROR(VLOOKUP('Initial Flow'!H2027,'Initial Data'!A$1:U$2000,21,FALSE),"NULL")</f>
        <v>23</v>
      </c>
      <c r="B2027">
        <f>IFERROR(VLOOKUP('Initial Flow'!I2027,'Initial Data'!A$1:U$2000,21,FALSE),"NULL")</f>
        <v>913</v>
      </c>
      <c r="C2027">
        <f>IFERROR(VLOOKUP('Initial Flow'!J2027,'Initial Data'!A$1:U$2000,21,FALSE),"NULL")</f>
        <v>59</v>
      </c>
      <c r="D2027">
        <f>IFERROR(VLOOKUP('Initial Flow'!K2027,'Initial Data'!A$1:U$2000,21,FALSE),"NULL")</f>
        <v>478</v>
      </c>
      <c r="E2027" t="str">
        <f t="shared" si="93"/>
        <v>OK</v>
      </c>
      <c r="F2027">
        <f t="shared" si="94"/>
        <v>913</v>
      </c>
      <c r="G2027">
        <f t="shared" si="95"/>
        <v>59</v>
      </c>
      <c r="H2027" t="str">
        <f>'Initial Flow'!B2027</f>
        <v>IID800 - CREATE_MT549_PI2</v>
      </c>
      <c r="I2027">
        <f>IFERROR(VLOOKUP('Initial Flow'!D2027,'Code Int'!$A$1:$B$10,2,FALSE),"NULL")</f>
        <v>19</v>
      </c>
      <c r="J2027">
        <f>IFERROR(VLOOKUP('Initial Flow'!E2027,'Code Int'!$A$1:$B$10,2,FALSE),"NULL")</f>
        <v>15</v>
      </c>
      <c r="K2027" t="str">
        <f>'Initial Flow'!F2027</f>
        <v/>
      </c>
      <c r="L2027" t="str">
        <f>'Initial Flow'!G2027</f>
        <v>ISO MT549-CSB</v>
      </c>
      <c r="M2027" t="str">
        <f>'Initial Flow'!L2027</f>
        <v>MT549</v>
      </c>
      <c r="N2027" t="str">
        <f>'Initial Flow'!C2027</f>
        <v>MSG005316</v>
      </c>
    </row>
    <row r="2028" spans="1:14" x14ac:dyDescent="0.2">
      <c r="A2028">
        <f>IFERROR(VLOOKUP('Initial Flow'!H2028,'Initial Data'!A$1:U$2000,21,FALSE),"NULL")</f>
        <v>56</v>
      </c>
      <c r="B2028">
        <f>IFERROR(VLOOKUP('Initial Flow'!I2028,'Initial Data'!A$1:U$2000,21,FALSE),"NULL")</f>
        <v>1100</v>
      </c>
      <c r="C2028">
        <f>IFERROR(VLOOKUP('Initial Flow'!J2028,'Initial Data'!A$1:U$2000,21,FALSE),"NULL")</f>
        <v>56</v>
      </c>
      <c r="D2028">
        <f>IFERROR(VLOOKUP('Initial Flow'!K2028,'Initial Data'!A$1:U$2000,21,FALSE),"NULL")</f>
        <v>259</v>
      </c>
      <c r="E2028" t="str">
        <f t="shared" si="93"/>
        <v>OK</v>
      </c>
      <c r="F2028">
        <f t="shared" si="94"/>
        <v>1100</v>
      </c>
      <c r="G2028">
        <f t="shared" si="95"/>
        <v>56</v>
      </c>
      <c r="H2028" t="str">
        <f>'Initial Flow'!B2028</f>
        <v>IID646 - CdnBridgeRealign</v>
      </c>
      <c r="I2028">
        <f>IFERROR(VLOOKUP('Initial Flow'!D2028,'Code Int'!$A$1:$B$10,2,FALSE),"NULL")</f>
        <v>19</v>
      </c>
      <c r="J2028">
        <f>IFERROR(VLOOKUP('Initial Flow'!E2028,'Code Int'!$A$1:$B$10,2,FALSE),"NULL")</f>
        <v>15</v>
      </c>
      <c r="K2028" t="str">
        <f>'Initial Flow'!F2028</f>
        <v/>
      </c>
      <c r="L2028" t="str">
        <f>'Initial Flow'!G2028</f>
        <v>Request to realign CDN securities for the settlement service</v>
      </c>
      <c r="M2028" t="str">
        <f>'Initial Flow'!L2028</f>
        <v>Security Instruction</v>
      </c>
      <c r="N2028" t="str">
        <f>'Initial Flow'!C2028</f>
        <v>MSG005213</v>
      </c>
    </row>
    <row r="2029" spans="1:14" x14ac:dyDescent="0.2">
      <c r="A2029">
        <f>IFERROR(VLOOKUP('Initial Flow'!H2029,'Initial Data'!A$1:U$2000,21,FALSE),"NULL")</f>
        <v>22</v>
      </c>
      <c r="B2029">
        <f>IFERROR(VLOOKUP('Initial Flow'!I2029,'Initial Data'!A$1:U$2000,21,FALSE),"NULL")</f>
        <v>403</v>
      </c>
      <c r="C2029">
        <f>IFERROR(VLOOKUP('Initial Flow'!J2029,'Initial Data'!A$1:U$2000,21,FALSE),"NULL")</f>
        <v>54</v>
      </c>
      <c r="D2029">
        <f>IFERROR(VLOOKUP('Initial Flow'!K2029,'Initial Data'!A$1:U$2000,21,FALSE),"NULL")</f>
        <v>494</v>
      </c>
      <c r="E2029" t="str">
        <f t="shared" si="93"/>
        <v>OK</v>
      </c>
      <c r="F2029">
        <f t="shared" si="94"/>
        <v>403</v>
      </c>
      <c r="G2029">
        <f t="shared" si="95"/>
        <v>54</v>
      </c>
      <c r="H2029" t="str">
        <f>'Initial Flow'!B2029</f>
        <v>IID1142 - DSWEB Cash Correspondents Synchro</v>
      </c>
      <c r="I2029">
        <f>IFERROR(VLOOKUP('Initial Flow'!D2029,'Code Int'!$A$1:$B$10,2,FALSE),"NULL")</f>
        <v>19</v>
      </c>
      <c r="J2029">
        <f>IFERROR(VLOOKUP('Initial Flow'!E2029,'Code Int'!$A$1:$B$10,2,FALSE),"NULL")</f>
        <v>17</v>
      </c>
      <c r="K2029" t="str">
        <f>'Initial Flow'!F2029</f>
        <v/>
      </c>
      <c r="L2029" t="str">
        <f>'Initial Flow'!G2029</f>
        <v>Cash Correspondents reference data</v>
      </c>
      <c r="M2029" t="str">
        <f>'Initial Flow'!L2029</f>
        <v>CCB</v>
      </c>
      <c r="N2029" t="str">
        <f>'Initial Flow'!C2029</f>
        <v>MSG005496</v>
      </c>
    </row>
    <row r="2030" spans="1:14" x14ac:dyDescent="0.2">
      <c r="A2030">
        <f>IFERROR(VLOOKUP('Initial Flow'!H2030,'Initial Data'!A$1:U$2000,21,FALSE),"NULL")</f>
        <v>25</v>
      </c>
      <c r="B2030">
        <f>IFERROR(VLOOKUP('Initial Flow'!I2030,'Initial Data'!A$1:U$2000,21,FALSE),"NULL")</f>
        <v>530</v>
      </c>
      <c r="C2030">
        <f>IFERROR(VLOOKUP('Initial Flow'!J2030,'Initial Data'!A$1:U$2000,21,FALSE),"NULL")</f>
        <v>25</v>
      </c>
      <c r="D2030">
        <f>IFERROR(VLOOKUP('Initial Flow'!K2030,'Initial Data'!A$1:U$2000,21,FALSE),"NULL")</f>
        <v>522</v>
      </c>
      <c r="E2030" t="str">
        <f t="shared" si="93"/>
        <v>OK</v>
      </c>
      <c r="F2030">
        <f t="shared" si="94"/>
        <v>530</v>
      </c>
      <c r="G2030">
        <f t="shared" si="95"/>
        <v>25</v>
      </c>
      <c r="H2030" t="str">
        <f>'Initial Flow'!B2030</f>
        <v>IID1969 - INBOUND_OUTBOUND_DEP_MSG</v>
      </c>
      <c r="I2030">
        <f>IFERROR(VLOOKUP('Initial Flow'!D2030,'Code Int'!$A$1:$B$10,2,FALSE),"NULL")</f>
        <v>19</v>
      </c>
      <c r="J2030">
        <f>IFERROR(VLOOKUP('Initial Flow'!E2030,'Code Int'!$A$1:$B$10,2,FALSE),"NULL")</f>
        <v>17</v>
      </c>
      <c r="K2030" t="str">
        <f>'Initial Flow'!F2030</f>
        <v/>
      </c>
      <c r="L2030" t="str">
        <f>'Initial Flow'!G2030</f>
        <v>Messages from/to depositories</v>
      </c>
      <c r="M2030" t="str">
        <f>'Initial Flow'!L2030</f>
        <v>Custody Event</v>
      </c>
      <c r="N2030" t="str">
        <f>'Initial Flow'!C2030</f>
        <v>MSG006135</v>
      </c>
    </row>
    <row r="2031" spans="1:14" x14ac:dyDescent="0.2">
      <c r="A2031">
        <f>IFERROR(VLOOKUP('Initial Flow'!H2031,'Initial Data'!A$1:U$2000,21,FALSE),"NULL")</f>
        <v>61</v>
      </c>
      <c r="B2031">
        <f>IFERROR(VLOOKUP('Initial Flow'!I2031,'Initial Data'!A$1:U$2000,21,FALSE),"NULL")</f>
        <v>693</v>
      </c>
      <c r="C2031">
        <f>IFERROR(VLOOKUP('Initial Flow'!J2031,'Initial Data'!A$1:U$2000,21,FALSE),"NULL")</f>
        <v>23</v>
      </c>
      <c r="D2031">
        <f>IFERROR(VLOOKUP('Initial Flow'!K2031,'Initial Data'!A$1:U$2000,21,FALSE),"NULL")</f>
        <v>1374</v>
      </c>
      <c r="E2031" t="str">
        <f t="shared" si="93"/>
        <v>OK</v>
      </c>
      <c r="F2031">
        <f t="shared" si="94"/>
        <v>693</v>
      </c>
      <c r="G2031">
        <f t="shared" si="95"/>
        <v>23</v>
      </c>
      <c r="H2031" t="str">
        <f>'Initial Flow'!B2031</f>
        <v>IID3301 - XACT_CBF_HUB_IN_SEC_SEMT013</v>
      </c>
      <c r="I2031" t="str">
        <f>IFERROR(VLOOKUP('Initial Flow'!D2031,'Code Int'!$A$1:$B$10,2,FALSE),"NULL")</f>
        <v>NULL</v>
      </c>
      <c r="J2031">
        <f>IFERROR(VLOOKUP('Initial Flow'!E2031,'Code Int'!$A$1:$B$10,2,FALSE),"NULL")</f>
        <v>15</v>
      </c>
      <c r="K2031" t="str">
        <f>'Initial Flow'!F2031</f>
        <v/>
      </c>
      <c r="L2031" t="str">
        <f>'Initial Flow'!G2031</f>
        <v/>
      </c>
      <c r="M2031" t="str">
        <f>'Initial Flow'!L2031</f>
        <v>SEMT013</v>
      </c>
      <c r="N2031" t="str">
        <f>'Initial Flow'!C2031</f>
        <v>MSG007351</v>
      </c>
    </row>
    <row r="2032" spans="1:14" x14ac:dyDescent="0.2">
      <c r="A2032">
        <f>IFERROR(VLOOKUP('Initial Flow'!H2032,'Initial Data'!A$1:U$2000,21,FALSE),"NULL")</f>
        <v>73</v>
      </c>
      <c r="B2032">
        <f>IFERROR(VLOOKUP('Initial Flow'!I2032,'Initial Data'!A$1:U$2000,21,FALSE),"NULL")</f>
        <v>280</v>
      </c>
      <c r="C2032">
        <f>IFERROR(VLOOKUP('Initial Flow'!J2032,'Initial Data'!A$1:U$2000,21,FALSE),"NULL")</f>
        <v>73</v>
      </c>
      <c r="D2032">
        <f>IFERROR(VLOOKUP('Initial Flow'!K2032,'Initial Data'!A$1:U$2000,21,FALSE),"NULL")</f>
        <v>292</v>
      </c>
      <c r="E2032" t="str">
        <f t="shared" si="93"/>
        <v>OK</v>
      </c>
      <c r="F2032">
        <f t="shared" si="94"/>
        <v>280</v>
      </c>
      <c r="G2032">
        <f t="shared" si="95"/>
        <v>73</v>
      </c>
      <c r="H2032" t="str">
        <f>'Initial Flow'!B2032</f>
        <v>IID2360 - PublisherICSDNotification</v>
      </c>
      <c r="I2032">
        <f>IFERROR(VLOOKUP('Initial Flow'!D2032,'Code Int'!$A$1:$B$10,2,FALSE),"NULL")</f>
        <v>19</v>
      </c>
      <c r="J2032">
        <f>IFERROR(VLOOKUP('Initial Flow'!E2032,'Code Int'!$A$1:$B$10,2,FALSE),"NULL")</f>
        <v>15</v>
      </c>
      <c r="K2032" t="str">
        <f>'Initial Flow'!F2032</f>
        <v/>
      </c>
      <c r="L2032" t="str">
        <f>'Initial Flow'!G2032</f>
        <v>Notification for objects impacted by ICSD</v>
      </c>
      <c r="M2032" t="str">
        <f>'Initial Flow'!L2032</f>
        <v>Position</v>
      </c>
      <c r="N2032" t="str">
        <f>'Initial Flow'!C2032</f>
        <v>MSG006422</v>
      </c>
    </row>
    <row r="2033" spans="1:14" x14ac:dyDescent="0.2">
      <c r="A2033">
        <f>IFERROR(VLOOKUP('Initial Flow'!H2033,'Initial Data'!A$1:U$2000,21,FALSE),"NULL")</f>
        <v>21</v>
      </c>
      <c r="B2033">
        <f>IFERROR(VLOOKUP('Initial Flow'!I2033,'Initial Data'!A$1:U$2000,21,FALSE),"NULL")</f>
        <v>193</v>
      </c>
      <c r="C2033">
        <f>IFERROR(VLOOKUP('Initial Flow'!J2033,'Initial Data'!A$1:U$2000,21,FALSE),"NULL")</f>
        <v>29</v>
      </c>
      <c r="D2033">
        <f>IFERROR(VLOOKUP('Initial Flow'!K2033,'Initial Data'!A$1:U$2000,21,FALSE),"NULL")</f>
        <v>327</v>
      </c>
      <c r="E2033" t="str">
        <f t="shared" si="93"/>
        <v>OK</v>
      </c>
      <c r="F2033">
        <f t="shared" si="94"/>
        <v>193</v>
      </c>
      <c r="G2033">
        <f t="shared" si="95"/>
        <v>29</v>
      </c>
      <c r="H2033" t="str">
        <f>'Initial Flow'!B2033</f>
        <v>IID885 - CUSTODY_TNP_EXTRACT_VESTIMA_LOADER_CONTACTS</v>
      </c>
      <c r="I2033">
        <f>IFERROR(VLOOKUP('Initial Flow'!D2033,'Code Int'!$A$1:$B$10,2,FALSE),"NULL")</f>
        <v>19</v>
      </c>
      <c r="J2033">
        <f>IFERROR(VLOOKUP('Initial Flow'!E2033,'Code Int'!$A$1:$B$10,2,FALSE),"NULL")</f>
        <v>17</v>
      </c>
      <c r="K2033" t="str">
        <f>'Initial Flow'!F2033</f>
        <v/>
      </c>
      <c r="L2033" t="str">
        <f>'Initial Flow'!G2033</f>
        <v/>
      </c>
      <c r="M2033" t="str">
        <f>'Initial Flow'!L2033</f>
        <v>Investment Fund Contact</v>
      </c>
      <c r="N2033" t="str">
        <f>'Initial Flow'!C2033</f>
        <v>MSG005387</v>
      </c>
    </row>
    <row r="2034" spans="1:14" x14ac:dyDescent="0.2">
      <c r="A2034">
        <f>IFERROR(VLOOKUP('Initial Flow'!H2034,'Initial Data'!A$1:U$2000,21,FALSE),"NULL")</f>
        <v>73</v>
      </c>
      <c r="B2034">
        <f>IFERROR(VLOOKUP('Initial Flow'!I2034,'Initial Data'!A$1:U$2000,21,FALSE),"NULL")</f>
        <v>280</v>
      </c>
      <c r="C2034">
        <f>IFERROR(VLOOKUP('Initial Flow'!J2034,'Initial Data'!A$1:U$2000,21,FALSE),"NULL")</f>
        <v>73</v>
      </c>
      <c r="D2034">
        <f>IFERROR(VLOOKUP('Initial Flow'!K2034,'Initial Data'!A$1:U$2000,21,FALSE),"NULL")</f>
        <v>292</v>
      </c>
      <c r="E2034" t="str">
        <f t="shared" si="93"/>
        <v>OK</v>
      </c>
      <c r="F2034">
        <f t="shared" si="94"/>
        <v>280</v>
      </c>
      <c r="G2034">
        <f t="shared" si="95"/>
        <v>73</v>
      </c>
      <c r="H2034" t="str">
        <f>'Initial Flow'!B2034</f>
        <v>IID2360 - PublisherICSDNotification</v>
      </c>
      <c r="I2034">
        <f>IFERROR(VLOOKUP('Initial Flow'!D2034,'Code Int'!$A$1:$B$10,2,FALSE),"NULL")</f>
        <v>19</v>
      </c>
      <c r="J2034">
        <f>IFERROR(VLOOKUP('Initial Flow'!E2034,'Code Int'!$A$1:$B$10,2,FALSE),"NULL")</f>
        <v>15</v>
      </c>
      <c r="K2034" t="str">
        <f>'Initial Flow'!F2034</f>
        <v/>
      </c>
      <c r="L2034" t="str">
        <f>'Initial Flow'!G2034</f>
        <v>Notification for objects impacted by ICSD</v>
      </c>
      <c r="M2034" t="str">
        <f>'Initial Flow'!L2034</f>
        <v>Security Instruction</v>
      </c>
      <c r="N2034" t="str">
        <f>'Initial Flow'!C2034</f>
        <v>MSG006422</v>
      </c>
    </row>
    <row r="2035" spans="1:14" x14ac:dyDescent="0.2">
      <c r="A2035">
        <f>IFERROR(VLOOKUP('Initial Flow'!H2035,'Initial Data'!A$1:U$2000,21,FALSE),"NULL")</f>
        <v>100</v>
      </c>
      <c r="B2035">
        <f>IFERROR(VLOOKUP('Initial Flow'!I2035,'Initial Data'!A$1:U$2000,21,FALSE),"NULL")</f>
        <v>1190</v>
      </c>
      <c r="C2035">
        <f>IFERROR(VLOOKUP('Initial Flow'!J2035,'Initial Data'!A$1:U$2000,21,FALSE),"NULL")</f>
        <v>50</v>
      </c>
      <c r="D2035">
        <f>IFERROR(VLOOKUP('Initial Flow'!K2035,'Initial Data'!A$1:U$2000,21,FALSE),"NULL")</f>
        <v>561</v>
      </c>
      <c r="E2035" t="str">
        <f t="shared" si="93"/>
        <v>OK</v>
      </c>
      <c r="F2035">
        <f t="shared" si="94"/>
        <v>1190</v>
      </c>
      <c r="G2035">
        <f t="shared" si="95"/>
        <v>50</v>
      </c>
      <c r="H2035" t="str">
        <f>'Initial Flow'!B2035</f>
        <v>IID3166 - CCS_STOP_ORDERS</v>
      </c>
      <c r="I2035">
        <f>IFERROR(VLOOKUP('Initial Flow'!D2035,'Code Int'!$A$1:$B$10,2,FALSE),"NULL")</f>
        <v>19</v>
      </c>
      <c r="J2035">
        <f>IFERROR(VLOOKUP('Initial Flow'!E2035,'Code Int'!$A$1:$B$10,2,FALSE),"NULL")</f>
        <v>18</v>
      </c>
      <c r="K2035" t="str">
        <f>'Initial Flow'!F2035</f>
        <v/>
      </c>
      <c r="L2035" t="str">
        <f>'Initial Flow'!G2035</f>
        <v>Hedge Funds orders</v>
      </c>
      <c r="M2035" t="str">
        <f>'Initial Flow'!L2035</f>
        <v>Order Routing</v>
      </c>
      <c r="N2035" t="str">
        <f>'Initial Flow'!C2035</f>
        <v>MSG007120</v>
      </c>
    </row>
    <row r="2036" spans="1:14" x14ac:dyDescent="0.2">
      <c r="A2036">
        <f>IFERROR(VLOOKUP('Initial Flow'!H2036,'Initial Data'!A$1:U$2000,21,FALSE),"NULL")</f>
        <v>21</v>
      </c>
      <c r="B2036">
        <f>IFERROR(VLOOKUP('Initial Flow'!I2036,'Initial Data'!A$1:U$2000,21,FALSE),"NULL")</f>
        <v>1391</v>
      </c>
      <c r="C2036">
        <f>IFERROR(VLOOKUP('Initial Flow'!J2036,'Initial Data'!A$1:U$2000,21,FALSE),"NULL")</f>
        <v>86</v>
      </c>
      <c r="D2036">
        <f>IFERROR(VLOOKUP('Initial Flow'!K2036,'Initial Data'!A$1:U$2000,21,FALSE),"NULL")</f>
        <v>1139</v>
      </c>
      <c r="E2036" t="str">
        <f t="shared" si="93"/>
        <v>OK</v>
      </c>
      <c r="F2036">
        <f t="shared" si="94"/>
        <v>1391</v>
      </c>
      <c r="G2036">
        <f t="shared" si="95"/>
        <v>86</v>
      </c>
      <c r="H2036" t="str">
        <f>'Initial Flow'!B2036</f>
        <v>IID3433 - CUSTDY_RTS_REQ</v>
      </c>
      <c r="I2036" t="str">
        <f>IFERROR(VLOOKUP('Initial Flow'!D2036,'Code Int'!$A$1:$B$10,2,FALSE),"NULL")</f>
        <v>NULL</v>
      </c>
      <c r="J2036">
        <f>IFERROR(VLOOKUP('Initial Flow'!E2036,'Code Int'!$A$1:$B$10,2,FALSE),"NULL")</f>
        <v>15</v>
      </c>
      <c r="K2036" t="str">
        <f>'Initial Flow'!F2036</f>
        <v/>
      </c>
      <c r="L2036" t="str">
        <f>'Initial Flow'!G2036</f>
        <v>Create an ICSD security instruction</v>
      </c>
      <c r="M2036" t="str">
        <f>'Initial Flow'!L2036</f>
        <v>Security Instruction</v>
      </c>
      <c r="N2036" t="str">
        <f>'Initial Flow'!C2036</f>
        <v>MSG007448</v>
      </c>
    </row>
    <row r="2037" spans="1:14" x14ac:dyDescent="0.2">
      <c r="A2037">
        <f>IFERROR(VLOOKUP('Initial Flow'!H2037,'Initial Data'!A$1:U$2000,21,FALSE),"NULL")</f>
        <v>102</v>
      </c>
      <c r="B2037">
        <f>IFERROR(VLOOKUP('Initial Flow'!I2037,'Initial Data'!A$1:U$2000,21,FALSE),"NULL")</f>
        <v>1436</v>
      </c>
      <c r="C2037">
        <f>IFERROR(VLOOKUP('Initial Flow'!J2037,'Initial Data'!A$1:U$2000,21,FALSE),"NULL")</f>
        <v>102</v>
      </c>
      <c r="D2037">
        <f>IFERROR(VLOOKUP('Initial Flow'!K2037,'Initial Data'!A$1:U$2000,21,FALSE),"NULL")</f>
        <v>1432</v>
      </c>
      <c r="E2037" t="str">
        <f t="shared" si="93"/>
        <v>OK</v>
      </c>
      <c r="F2037">
        <f t="shared" si="94"/>
        <v>1436</v>
      </c>
      <c r="G2037">
        <f t="shared" si="95"/>
        <v>102</v>
      </c>
      <c r="H2037" t="str">
        <f>'Initial Flow'!B2037</f>
        <v>IID3135 - CDS_CCS_SECURITY_PRICE_INT</v>
      </c>
      <c r="I2037">
        <f>IFERROR(VLOOKUP('Initial Flow'!D2037,'Code Int'!$A$1:$B$10,2,FALSE),"NULL")</f>
        <v>19</v>
      </c>
      <c r="J2037">
        <f>IFERROR(VLOOKUP('Initial Flow'!E2037,'Code Int'!$A$1:$B$10,2,FALSE),"NULL")</f>
        <v>18</v>
      </c>
      <c r="K2037" t="str">
        <f>'Initial Flow'!F2037</f>
        <v/>
      </c>
      <c r="L2037" t="str">
        <f>'Initial Flow'!G2037</f>
        <v>Transfer of reference data files to CCS</v>
      </c>
      <c r="M2037" t="str">
        <f>'Initial Flow'!L2037</f>
        <v>Security Price</v>
      </c>
      <c r="N2037" t="str">
        <f>'Initial Flow'!C2037</f>
        <v>MSG007089</v>
      </c>
    </row>
    <row r="2038" spans="1:14" x14ac:dyDescent="0.2">
      <c r="A2038">
        <f>IFERROR(VLOOKUP('Initial Flow'!H2038,'Initial Data'!A$1:U$2000,21,FALSE),"NULL")</f>
        <v>19</v>
      </c>
      <c r="B2038">
        <f>IFERROR(VLOOKUP('Initial Flow'!I2038,'Initial Data'!A$1:U$2000,21,FALSE),"NULL")</f>
        <v>1142</v>
      </c>
      <c r="C2038">
        <f>IFERROR(VLOOKUP('Initial Flow'!J2038,'Initial Data'!A$1:U$2000,21,FALSE),"NULL")</f>
        <v>22</v>
      </c>
      <c r="D2038">
        <f>IFERROR(VLOOKUP('Initial Flow'!K2038,'Initial Data'!A$1:U$2000,21,FALSE),"NULL")</f>
        <v>403</v>
      </c>
      <c r="E2038" t="str">
        <f t="shared" si="93"/>
        <v>OK</v>
      </c>
      <c r="F2038">
        <f t="shared" si="94"/>
        <v>1142</v>
      </c>
      <c r="G2038">
        <f t="shared" si="95"/>
        <v>22</v>
      </c>
      <c r="H2038" t="str">
        <f>'Initial Flow'!B2038</f>
        <v>IID2956 - taxes1622</v>
      </c>
      <c r="I2038">
        <f>IFERROR(VLOOKUP('Initial Flow'!D2038,'Code Int'!$A$1:$B$10,2,FALSE),"NULL")</f>
        <v>19</v>
      </c>
      <c r="J2038">
        <f>IFERROR(VLOOKUP('Initial Flow'!E2038,'Code Int'!$A$1:$B$10,2,FALSE),"NULL")</f>
        <v>17</v>
      </c>
      <c r="K2038" t="str">
        <f>'Initial Flow'!F2038</f>
        <v/>
      </c>
      <c r="L2038" t="str">
        <f>'Initial Flow'!G2038</f>
        <v>1622 Tax Accounts</v>
      </c>
      <c r="M2038" t="str">
        <f>'Initial Flow'!L2038</f>
        <v>Tax</v>
      </c>
      <c r="N2038" t="str">
        <f>'Initial Flow'!C2038</f>
        <v>MSG006836</v>
      </c>
    </row>
    <row r="2039" spans="1:14" x14ac:dyDescent="0.2">
      <c r="A2039">
        <f>IFERROR(VLOOKUP('Initial Flow'!H2039,'Initial Data'!A$1:U$2000,21,FALSE),"NULL")</f>
        <v>73</v>
      </c>
      <c r="B2039">
        <f>IFERROR(VLOOKUP('Initial Flow'!I2039,'Initial Data'!A$1:U$2000,21,FALSE),"NULL")</f>
        <v>292</v>
      </c>
      <c r="C2039">
        <f>IFERROR(VLOOKUP('Initial Flow'!J2039,'Initial Data'!A$1:U$2000,21,FALSE),"NULL")</f>
        <v>73</v>
      </c>
      <c r="D2039">
        <f>IFERROR(VLOOKUP('Initial Flow'!K2039,'Initial Data'!A$1:U$2000,21,FALSE),"NULL")</f>
        <v>276</v>
      </c>
      <c r="E2039" t="str">
        <f t="shared" si="93"/>
        <v>OK</v>
      </c>
      <c r="F2039">
        <f t="shared" si="94"/>
        <v>292</v>
      </c>
      <c r="G2039">
        <f t="shared" si="95"/>
        <v>73</v>
      </c>
      <c r="H2039" t="str">
        <f>'Initial Flow'!B2039</f>
        <v>IID81 - BalanceSubscriptionPmSync</v>
      </c>
      <c r="I2039">
        <f>IFERROR(VLOOKUP('Initial Flow'!D2039,'Code Int'!$A$1:$B$10,2,FALSE),"NULL")</f>
        <v>19</v>
      </c>
      <c r="J2039">
        <f>IFERROR(VLOOKUP('Initial Flow'!E2039,'Code Int'!$A$1:$B$10,2,FALSE),"NULL")</f>
        <v>15</v>
      </c>
      <c r="K2039" t="str">
        <f>'Initial Flow'!F2039</f>
        <v>BROADCAST;10</v>
      </c>
      <c r="L2039" t="str">
        <f>'Initial Flow'!G2039</f>
        <v>PM Change Number finality for Balance Calculator Subscription process</v>
      </c>
      <c r="M2039" t="str">
        <f>'Initial Flow'!L2039</f>
        <v>Position</v>
      </c>
      <c r="N2039" t="str">
        <f>'Initial Flow'!C2039</f>
        <v>MSG004731</v>
      </c>
    </row>
    <row r="2040" spans="1:14" x14ac:dyDescent="0.2">
      <c r="A2040">
        <f>IFERROR(VLOOKUP('Initial Flow'!H2040,'Initial Data'!A$1:U$2000,21,FALSE),"NULL")</f>
        <v>33</v>
      </c>
      <c r="B2040">
        <f>IFERROR(VLOOKUP('Initial Flow'!I2040,'Initial Data'!A$1:U$2000,21,FALSE),"NULL")</f>
        <v>721</v>
      </c>
      <c r="C2040">
        <f>IFERROR(VLOOKUP('Initial Flow'!J2040,'Initial Data'!A$1:U$2000,21,FALSE),"NULL")</f>
        <v>58</v>
      </c>
      <c r="D2040">
        <f>IFERROR(VLOOKUP('Initial Flow'!K2040,'Initial Data'!A$1:U$2000,21,FALSE),"NULL")</f>
        <v>442</v>
      </c>
      <c r="E2040" t="str">
        <f t="shared" si="93"/>
        <v>OK</v>
      </c>
      <c r="F2040">
        <f t="shared" si="94"/>
        <v>721</v>
      </c>
      <c r="G2040">
        <f t="shared" si="95"/>
        <v>58</v>
      </c>
      <c r="H2040" t="str">
        <f>'Initial Flow'!B2040</f>
        <v>IID564 - CD-CDI_33</v>
      </c>
      <c r="I2040">
        <f>IFERROR(VLOOKUP('Initial Flow'!D2040,'Code Int'!$A$1:$B$10,2,FALSE),"NULL")</f>
        <v>19</v>
      </c>
      <c r="J2040">
        <f>IFERROR(VLOOKUP('Initial Flow'!E2040,'Code Int'!$A$1:$B$10,2,FALSE),"NULL")</f>
        <v>18</v>
      </c>
      <c r="K2040" t="str">
        <f>'Initial Flow'!F2040</f>
        <v/>
      </c>
      <c r="L2040" t="str">
        <f>'Initial Flow'!G2040</f>
        <v>Zipped FITCH rating files from CDI (cdwebftp)</v>
      </c>
      <c r="M2040" t="str">
        <f>'Initial Flow'!L2040</f>
        <v>Security Rating</v>
      </c>
      <c r="N2040" t="str">
        <f>'Initial Flow'!C2040</f>
        <v>MSG005155</v>
      </c>
    </row>
    <row r="2041" spans="1:14" x14ac:dyDescent="0.2">
      <c r="A2041">
        <f>IFERROR(VLOOKUP('Initial Flow'!H2041,'Initial Data'!A$1:U$2000,21,FALSE),"NULL")</f>
        <v>33</v>
      </c>
      <c r="B2041">
        <f>IFERROR(VLOOKUP('Initial Flow'!I2041,'Initial Data'!A$1:U$2000,21,FALSE),"NULL")</f>
        <v>301</v>
      </c>
      <c r="C2041">
        <f>IFERROR(VLOOKUP('Initial Flow'!J2041,'Initial Data'!A$1:U$2000,21,FALSE),"NULL")</f>
        <v>50</v>
      </c>
      <c r="D2041">
        <f>IFERROR(VLOOKUP('Initial Flow'!K2041,'Initial Data'!A$1:U$2000,21,FALSE),"NULL")</f>
        <v>561</v>
      </c>
      <c r="E2041" t="str">
        <f t="shared" si="93"/>
        <v>OK</v>
      </c>
      <c r="F2041">
        <f t="shared" si="94"/>
        <v>301</v>
      </c>
      <c r="G2041">
        <f t="shared" si="95"/>
        <v>50</v>
      </c>
      <c r="H2041" t="str">
        <f>'Initial Flow'!B2041</f>
        <v>IID601 - CD-CDI_TR_PEP_SMON</v>
      </c>
      <c r="I2041">
        <f>IFERROR(VLOOKUP('Initial Flow'!D2041,'Code Int'!$A$1:$B$10,2,FALSE),"NULL")</f>
        <v>19</v>
      </c>
      <c r="J2041">
        <f>IFERROR(VLOOKUP('Initial Flow'!E2041,'Code Int'!$A$1:$B$10,2,FALSE),"NULL")</f>
        <v>18</v>
      </c>
      <c r="K2041" t="str">
        <f>'Initial Flow'!F2041</f>
        <v/>
      </c>
      <c r="L2041" t="str">
        <f>'Initial Flow'!G2041</f>
        <v>PEP lists for SMON (STOP P3)</v>
      </c>
      <c r="M2041" t="str">
        <f>'Initial Flow'!L2041</f>
        <v>Sanction List</v>
      </c>
      <c r="N2041" t="str">
        <f>'Initial Flow'!C2041</f>
        <v>MSG005179</v>
      </c>
    </row>
    <row r="2042" spans="1:14" x14ac:dyDescent="0.2">
      <c r="A2042">
        <f>IFERROR(VLOOKUP('Initial Flow'!H2042,'Initial Data'!A$1:U$2000,21,FALSE),"NULL")</f>
        <v>27</v>
      </c>
      <c r="B2042">
        <f>IFERROR(VLOOKUP('Initial Flow'!I2042,'Initial Data'!A$1:U$2000,21,FALSE),"NULL")</f>
        <v>378</v>
      </c>
      <c r="C2042">
        <f>IFERROR(VLOOKUP('Initial Flow'!J2042,'Initial Data'!A$1:U$2000,21,FALSE),"NULL")</f>
        <v>25</v>
      </c>
      <c r="D2042">
        <f>IFERROR(VLOOKUP('Initial Flow'!K2042,'Initial Data'!A$1:U$2000,21,FALSE),"NULL")</f>
        <v>530</v>
      </c>
      <c r="E2042" t="str">
        <f t="shared" si="93"/>
        <v>OK</v>
      </c>
      <c r="F2042">
        <f t="shared" si="94"/>
        <v>378</v>
      </c>
      <c r="G2042">
        <f t="shared" si="95"/>
        <v>25</v>
      </c>
      <c r="H2042" t="str">
        <f>'Initial Flow'!B2042</f>
        <v>IID2681 - RUN_RDFDOCETL</v>
      </c>
      <c r="I2042">
        <f>IFERROR(VLOOKUP('Initial Flow'!D2042,'Code Int'!$A$1:$B$10,2,FALSE),"NULL")</f>
        <v>19</v>
      </c>
      <c r="J2042">
        <f>IFERROR(VLOOKUP('Initial Flow'!E2042,'Code Int'!$A$1:$B$10,2,FALSE),"NULL")</f>
        <v>16</v>
      </c>
      <c r="K2042" t="str">
        <f>'Initial Flow'!F2042</f>
        <v/>
      </c>
      <c r="L2042" t="str">
        <f>'Initial Flow'!G2042</f>
        <v/>
      </c>
      <c r="M2042" t="str">
        <f>'Initial Flow'!L2042</f>
        <v>Security</v>
      </c>
      <c r="N2042" t="str">
        <f>'Initial Flow'!C2042</f>
        <v>MSG006642</v>
      </c>
    </row>
    <row r="2043" spans="1:14" x14ac:dyDescent="0.2">
      <c r="A2043">
        <f>IFERROR(VLOOKUP('Initial Flow'!H2043,'Initial Data'!A$1:U$2000,21,FALSE),"NULL")</f>
        <v>90</v>
      </c>
      <c r="B2043">
        <f>IFERROR(VLOOKUP('Initial Flow'!I2043,'Initial Data'!A$1:U$2000,21,FALSE),"NULL")</f>
        <v>506</v>
      </c>
      <c r="C2043">
        <f>IFERROR(VLOOKUP('Initial Flow'!J2043,'Initial Data'!A$1:U$2000,21,FALSE),"NULL")</f>
        <v>27</v>
      </c>
      <c r="D2043">
        <f>IFERROR(VLOOKUP('Initial Flow'!K2043,'Initial Data'!A$1:U$2000,21,FALSE),"NULL")</f>
        <v>907</v>
      </c>
      <c r="E2043" t="str">
        <f t="shared" si="93"/>
        <v>OK</v>
      </c>
      <c r="F2043">
        <f t="shared" si="94"/>
        <v>506</v>
      </c>
      <c r="G2043">
        <f t="shared" si="95"/>
        <v>27</v>
      </c>
      <c r="H2043" t="str">
        <f>'Initial Flow'!B2043</f>
        <v>IID3228 - Common Code File Changes</v>
      </c>
      <c r="I2043" t="str">
        <f>IFERROR(VLOOKUP('Initial Flow'!D2043,'Code Int'!$A$1:$B$10,2,FALSE),"NULL")</f>
        <v>NULL</v>
      </c>
      <c r="J2043">
        <f>IFERROR(VLOOKUP('Initial Flow'!E2043,'Code Int'!$A$1:$B$10,2,FALSE),"NULL")</f>
        <v>15</v>
      </c>
      <c r="K2043" t="str">
        <f>'Initial Flow'!F2043</f>
        <v/>
      </c>
      <c r="L2043" t="str">
        <f>'Initial Flow'!G2043</f>
        <v>COFI file changes are routinely synchronised to RDF.  These changes include the Euroclear as well as the changes actually done by CBL (RDF).</v>
      </c>
      <c r="M2043" t="str">
        <f>'Initial Flow'!L2043</f>
        <v>Security</v>
      </c>
      <c r="N2043" t="str">
        <f>'Initial Flow'!C2043</f>
        <v>MSG007215</v>
      </c>
    </row>
    <row r="2044" spans="1:14" x14ac:dyDescent="0.2">
      <c r="A2044">
        <f>IFERROR(VLOOKUP('Initial Flow'!H2044,'Initial Data'!A$1:U$2000,21,FALSE),"NULL")</f>
        <v>39</v>
      </c>
      <c r="B2044">
        <f>IFERROR(VLOOKUP('Initial Flow'!I2044,'Initial Data'!A$1:U$2000,21,FALSE),"NULL")</f>
        <v>1050</v>
      </c>
      <c r="C2044">
        <f>IFERROR(VLOOKUP('Initial Flow'!J2044,'Initial Data'!A$1:U$2000,21,FALSE),"NULL")</f>
        <v>32</v>
      </c>
      <c r="D2044">
        <f>IFERROR(VLOOKUP('Initial Flow'!K2044,'Initial Data'!A$1:U$2000,21,FALSE),"NULL")</f>
        <v>1181</v>
      </c>
      <c r="E2044" t="str">
        <f t="shared" si="93"/>
        <v>OK</v>
      </c>
      <c r="F2044">
        <f t="shared" si="94"/>
        <v>1050</v>
      </c>
      <c r="G2044">
        <f t="shared" si="95"/>
        <v>32</v>
      </c>
      <c r="H2044" t="str">
        <f>'Initial Flow'!B2044</f>
        <v>IID3286 - Cash Instruction Validation Feedback</v>
      </c>
      <c r="I2044" t="str">
        <f>IFERROR(VLOOKUP('Initial Flow'!D2044,'Code Int'!$A$1:$B$10,2,FALSE),"NULL")</f>
        <v>NULL</v>
      </c>
      <c r="J2044">
        <f>IFERROR(VLOOKUP('Initial Flow'!E2044,'Code Int'!$A$1:$B$10,2,FALSE),"NULL")</f>
        <v>15</v>
      </c>
      <c r="K2044" t="str">
        <f>'Initial Flow'!F2044</f>
        <v/>
      </c>
      <c r="L2044" t="str">
        <f>'Initial Flow'!G2044</f>
        <v>Validation feedback sent after NCCIP validation and compliance scanning</v>
      </c>
      <c r="M2044" t="str">
        <f>'Initial Flow'!L2044</f>
        <v>Cash Instruction</v>
      </c>
      <c r="N2044" t="str">
        <f>'Initial Flow'!C2044</f>
        <v>MSG007744</v>
      </c>
    </row>
    <row r="2045" spans="1:14" x14ac:dyDescent="0.2">
      <c r="A2045">
        <f>IFERROR(VLOOKUP('Initial Flow'!H2045,'Initial Data'!A$1:U$2000,21,FALSE),"NULL")</f>
        <v>19</v>
      </c>
      <c r="B2045">
        <f>IFERROR(VLOOKUP('Initial Flow'!I2045,'Initial Data'!A$1:U$2000,21,FALSE),"NULL")</f>
        <v>1134</v>
      </c>
      <c r="C2045">
        <f>IFERROR(VLOOKUP('Initial Flow'!J2045,'Initial Data'!A$1:U$2000,21,FALSE),"NULL")</f>
        <v>39</v>
      </c>
      <c r="D2045">
        <f>IFERROR(VLOOKUP('Initial Flow'!K2045,'Initial Data'!A$1:U$2000,21,FALSE),"NULL")</f>
        <v>1082</v>
      </c>
      <c r="E2045" t="str">
        <f t="shared" si="93"/>
        <v>OK</v>
      </c>
      <c r="F2045">
        <f t="shared" si="94"/>
        <v>1134</v>
      </c>
      <c r="G2045">
        <f t="shared" si="95"/>
        <v>39</v>
      </c>
      <c r="H2045" t="str">
        <f>'Initial Flow'!B2045</f>
        <v xml:space="preserve">IID2504 - REFRESH_REGIONAL_OFFSETS_VW </v>
      </c>
      <c r="I2045">
        <f>IFERROR(VLOOKUP('Initial Flow'!D2045,'Code Int'!$A$1:$B$10,2,FALSE),"NULL")</f>
        <v>19</v>
      </c>
      <c r="J2045">
        <f>IFERROR(VLOOKUP('Initial Flow'!E2045,'Code Int'!$A$1:$B$10,2,FALSE),"NULL")</f>
        <v>18</v>
      </c>
      <c r="K2045" t="str">
        <f>'Initial Flow'!F2045</f>
        <v/>
      </c>
      <c r="L2045" t="str">
        <f>'Initial Flow'!G2045</f>
        <v>Winter/Summer time regional offsets</v>
      </c>
      <c r="M2045" t="str">
        <f>'Initial Flow'!L2045</f>
        <v>Winter / Summer Deadline</v>
      </c>
      <c r="N2045" t="str">
        <f>'Initial Flow'!C2045</f>
        <v>MSG006534</v>
      </c>
    </row>
    <row r="2046" spans="1:14" x14ac:dyDescent="0.2">
      <c r="A2046">
        <f>IFERROR(VLOOKUP('Initial Flow'!H2046,'Initial Data'!A$1:U$2000,21,FALSE),"NULL")</f>
        <v>21</v>
      </c>
      <c r="B2046">
        <f>IFERROR(VLOOKUP('Initial Flow'!I2046,'Initial Data'!A$1:U$2000,21,FALSE),"NULL")</f>
        <v>445</v>
      </c>
      <c r="C2046">
        <f>IFERROR(VLOOKUP('Initial Flow'!J2046,'Initial Data'!A$1:U$2000,21,FALSE),"NULL")</f>
        <v>21</v>
      </c>
      <c r="D2046">
        <f>IFERROR(VLOOKUP('Initial Flow'!K2046,'Initial Data'!A$1:U$2000,21,FALSE),"NULL")</f>
        <v>1394</v>
      </c>
      <c r="E2046" t="str">
        <f t="shared" si="93"/>
        <v>OK</v>
      </c>
      <c r="F2046">
        <f t="shared" si="94"/>
        <v>445</v>
      </c>
      <c r="G2046">
        <f t="shared" si="95"/>
        <v>21</v>
      </c>
      <c r="H2046" t="str">
        <f>'Initial Flow'!B2046</f>
        <v>MT566 KADI maintenance</v>
      </c>
      <c r="I2046" t="str">
        <f>IFERROR(VLOOKUP('Initial Flow'!D2046,'Code Int'!$A$1:$B$10,2,FALSE),"NULL")</f>
        <v>NULL</v>
      </c>
      <c r="J2046">
        <f>IFERROR(VLOOKUP('Initial Flow'!E2046,'Code Int'!$A$1:$B$10,2,FALSE),"NULL")</f>
        <v>15</v>
      </c>
      <c r="K2046" t="str">
        <f>'Initial Flow'!F2046</f>
        <v/>
      </c>
      <c r="L2046" t="str">
        <f>'Initial Flow'!G2046</f>
        <v>Maintenance for KADI MT566</v>
      </c>
      <c r="M2046" t="str">
        <f>'Initial Flow'!L2046</f>
        <v>MT566</v>
      </c>
      <c r="N2046" t="str">
        <f>'Initial Flow'!C2046</f>
        <v>MSG007505</v>
      </c>
    </row>
    <row r="2047" spans="1:14" x14ac:dyDescent="0.2">
      <c r="A2047">
        <f>IFERROR(VLOOKUP('Initial Flow'!H2047,'Initial Data'!A$1:U$2000,21,FALSE),"NULL")</f>
        <v>73</v>
      </c>
      <c r="B2047">
        <f>IFERROR(VLOOKUP('Initial Flow'!I2047,'Initial Data'!A$1:U$2000,21,FALSE),"NULL")</f>
        <v>304</v>
      </c>
      <c r="C2047">
        <f>IFERROR(VLOOKUP('Initial Flow'!J2047,'Initial Data'!A$1:U$2000,21,FALSE),"NULL")</f>
        <v>61</v>
      </c>
      <c r="D2047">
        <f>IFERROR(VLOOKUP('Initial Flow'!K2047,'Initial Data'!A$1:U$2000,21,FALSE),"NULL")</f>
        <v>1386</v>
      </c>
      <c r="E2047" t="str">
        <f t="shared" si="93"/>
        <v>OK</v>
      </c>
      <c r="F2047">
        <f t="shared" si="94"/>
        <v>304</v>
      </c>
      <c r="G2047">
        <f t="shared" si="95"/>
        <v>61</v>
      </c>
      <c r="H2047" t="str">
        <f>'Initial Flow'!B2047</f>
        <v>IID3395 - LuxCSDBalanceCalculatorSubscRefDataNotf</v>
      </c>
      <c r="I2047" t="str">
        <f>IFERROR(VLOOKUP('Initial Flow'!D2047,'Code Int'!$A$1:$B$10,2,FALSE),"NULL")</f>
        <v>NULL</v>
      </c>
      <c r="J2047" t="str">
        <f>IFERROR(VLOOKUP('Initial Flow'!E2047,'Code Int'!$A$1:$B$10,2,FALSE),"NULL")</f>
        <v>NULL</v>
      </c>
      <c r="K2047" t="str">
        <f>'Initial Flow'!F2047</f>
        <v/>
      </c>
      <c r="L2047" t="str">
        <f>'Initial Flow'!G2047</f>
        <v/>
      </c>
      <c r="M2047" t="str">
        <f>'Initial Flow'!L2047</f>
        <v>Account</v>
      </c>
      <c r="N2047" t="str">
        <f>'Initial Flow'!C2047</f>
        <v>MSG007415</v>
      </c>
    </row>
    <row r="2048" spans="1:14" x14ac:dyDescent="0.2">
      <c r="A2048">
        <f>IFERROR(VLOOKUP('Initial Flow'!H2048,'Initial Data'!A$1:U$2000,21,FALSE),"NULL")</f>
        <v>32</v>
      </c>
      <c r="B2048">
        <f>IFERROR(VLOOKUP('Initial Flow'!I2048,'Initial Data'!A$1:U$2000,21,FALSE),"NULL")</f>
        <v>1379</v>
      </c>
      <c r="C2048">
        <f>IFERROR(VLOOKUP('Initial Flow'!J2048,'Initial Data'!A$1:U$2000,21,FALSE),"NULL")</f>
        <v>32</v>
      </c>
      <c r="D2048">
        <f>IFERROR(VLOOKUP('Initial Flow'!K2048,'Initial Data'!A$1:U$2000,21,FALSE),"NULL")</f>
        <v>1443</v>
      </c>
      <c r="E2048" t="str">
        <f t="shared" si="93"/>
        <v>OK</v>
      </c>
      <c r="F2048">
        <f t="shared" si="94"/>
        <v>1379</v>
      </c>
      <c r="G2048">
        <f t="shared" si="95"/>
        <v>32</v>
      </c>
      <c r="H2048" t="str">
        <f>'Initial Flow'!B2048</f>
        <v>Portlet integration in Portal</v>
      </c>
      <c r="I2048" t="str">
        <f>IFERROR(VLOOKUP('Initial Flow'!D2048,'Code Int'!$A$1:$B$10,2,FALSE),"NULL")</f>
        <v>NULL</v>
      </c>
      <c r="J2048" t="str">
        <f>IFERROR(VLOOKUP('Initial Flow'!E2048,'Code Int'!$A$1:$B$10,2,FALSE),"NULL")</f>
        <v>NULL</v>
      </c>
      <c r="K2048" t="str">
        <f>'Initial Flow'!F2048</f>
        <v/>
      </c>
      <c r="L2048" t="str">
        <f>'Initial Flow'!G2048</f>
        <v/>
      </c>
      <c r="M2048" t="str">
        <f>'Initial Flow'!L2048</f>
        <v>Portal Integration</v>
      </c>
      <c r="N2048" t="str">
        <f>'Initial Flow'!C2048</f>
        <v>MSG007813</v>
      </c>
    </row>
    <row r="2049" spans="1:14" x14ac:dyDescent="0.2">
      <c r="A2049">
        <f>IFERROR(VLOOKUP('Initial Flow'!H2049,'Initial Data'!A$1:U$2000,21,FALSE),"NULL")</f>
        <v>73</v>
      </c>
      <c r="B2049">
        <f>IFERROR(VLOOKUP('Initial Flow'!I2049,'Initial Data'!A$1:U$2000,21,FALSE),"NULL")</f>
        <v>304</v>
      </c>
      <c r="C2049">
        <f>IFERROR(VLOOKUP('Initial Flow'!J2049,'Initial Data'!A$1:U$2000,21,FALSE),"NULL")</f>
        <v>61</v>
      </c>
      <c r="D2049">
        <f>IFERROR(VLOOKUP('Initial Flow'!K2049,'Initial Data'!A$1:U$2000,21,FALSE),"NULL")</f>
        <v>1386</v>
      </c>
      <c r="E2049" t="str">
        <f t="shared" si="93"/>
        <v>OK</v>
      </c>
      <c r="F2049">
        <f t="shared" si="94"/>
        <v>304</v>
      </c>
      <c r="G2049">
        <f t="shared" si="95"/>
        <v>61</v>
      </c>
      <c r="H2049" t="str">
        <f>'Initial Flow'!B2049</f>
        <v>IID3395 - LuxCSDBalanceCalculatorSubscRefDataNotf</v>
      </c>
      <c r="I2049" t="str">
        <f>IFERROR(VLOOKUP('Initial Flow'!D2049,'Code Int'!$A$1:$B$10,2,FALSE),"NULL")</f>
        <v>NULL</v>
      </c>
      <c r="J2049" t="str">
        <f>IFERROR(VLOOKUP('Initial Flow'!E2049,'Code Int'!$A$1:$B$10,2,FALSE),"NULL")</f>
        <v>NULL</v>
      </c>
      <c r="K2049" t="str">
        <f>'Initial Flow'!F2049</f>
        <v/>
      </c>
      <c r="L2049" t="str">
        <f>'Initial Flow'!G2049</f>
        <v/>
      </c>
      <c r="M2049" t="str">
        <f>'Initial Flow'!L2049</f>
        <v>Account Relationship</v>
      </c>
      <c r="N2049" t="str">
        <f>'Initial Flow'!C2049</f>
        <v>MSG007415</v>
      </c>
    </row>
    <row r="2050" spans="1:14" x14ac:dyDescent="0.2">
      <c r="A2050">
        <f>IFERROR(VLOOKUP('Initial Flow'!H2050,'Initial Data'!A$1:U$2000,21,FALSE),"NULL")</f>
        <v>19</v>
      </c>
      <c r="B2050">
        <f>IFERROR(VLOOKUP('Initial Flow'!I2050,'Initial Data'!A$1:U$2000,21,FALSE),"NULL")</f>
        <v>1142</v>
      </c>
      <c r="C2050">
        <f>IFERROR(VLOOKUP('Initial Flow'!J2050,'Initial Data'!A$1:U$2000,21,FALSE),"NULL")</f>
        <v>22</v>
      </c>
      <c r="D2050">
        <f>IFERROR(VLOOKUP('Initial Flow'!K2050,'Initial Data'!A$1:U$2000,21,FALSE),"NULL")</f>
        <v>403</v>
      </c>
      <c r="E2050" t="str">
        <f t="shared" si="93"/>
        <v>OK</v>
      </c>
      <c r="F2050">
        <f t="shared" si="94"/>
        <v>1142</v>
      </c>
      <c r="G2050">
        <f t="shared" si="95"/>
        <v>22</v>
      </c>
      <c r="H2050" t="str">
        <f>'Initial Flow'!B2050</f>
        <v>IID875 - currxchgrates1604</v>
      </c>
      <c r="I2050">
        <f>IFERROR(VLOOKUP('Initial Flow'!D2050,'Code Int'!$A$1:$B$10,2,FALSE),"NULL")</f>
        <v>19</v>
      </c>
      <c r="J2050">
        <f>IFERROR(VLOOKUP('Initial Flow'!E2050,'Code Int'!$A$1:$B$10,2,FALSE),"NULL")</f>
        <v>17</v>
      </c>
      <c r="K2050" t="str">
        <f>'Initial Flow'!F2050</f>
        <v/>
      </c>
      <c r="L2050" t="str">
        <f>'Initial Flow'!G2050</f>
        <v>1604 - 8801 Currency Exchange Rates</v>
      </c>
      <c r="M2050" t="str">
        <f>'Initial Flow'!L2050</f>
        <v>Foreign Exchange Rate</v>
      </c>
      <c r="N2050" t="str">
        <f>'Initial Flow'!C2050</f>
        <v>MSG005378</v>
      </c>
    </row>
    <row r="2051" spans="1:14" x14ac:dyDescent="0.2">
      <c r="A2051">
        <f>IFERROR(VLOOKUP('Initial Flow'!H2051,'Initial Data'!A$1:U$2000,21,FALSE),"NULL")</f>
        <v>20</v>
      </c>
      <c r="B2051">
        <f>IFERROR(VLOOKUP('Initial Flow'!I2051,'Initial Data'!A$1:U$2000,21,FALSE),"NULL")</f>
        <v>715</v>
      </c>
      <c r="C2051">
        <f>IFERROR(VLOOKUP('Initial Flow'!J2051,'Initial Data'!A$1:U$2000,21,FALSE),"NULL")</f>
        <v>23</v>
      </c>
      <c r="D2051">
        <f>IFERROR(VLOOKUP('Initial Flow'!K2051,'Initial Data'!A$1:U$2000,21,FALSE),"NULL")</f>
        <v>970</v>
      </c>
      <c r="E2051" t="str">
        <f t="shared" ref="E2051:E2114" si="96">IF($F2051="NULL",$F2051,IF($G2051="NULL",$G2051,"OK"))</f>
        <v>OK</v>
      </c>
      <c r="F2051">
        <f t="shared" ref="F2051:F2114" si="97">IF($B2051&lt;&gt;"NULL",$B2051,$A2051)</f>
        <v>715</v>
      </c>
      <c r="G2051">
        <f t="shared" ref="G2051:G2114" si="98">IF($C2051&lt;&gt;"NULL",$C2051,$D2051)</f>
        <v>23</v>
      </c>
      <c r="H2051" t="str">
        <f>'Initial Flow'!B2051</f>
        <v>IID1444 - HUB_OUT_COLLAT_CBL</v>
      </c>
      <c r="I2051">
        <f>IFERROR(VLOOKUP('Initial Flow'!D2051,'Code Int'!$A$1:$B$10,2,FALSE),"NULL")</f>
        <v>19</v>
      </c>
      <c r="J2051">
        <f>IFERROR(VLOOKUP('Initial Flow'!E2051,'Code Int'!$A$1:$B$10,2,FALSE),"NULL")</f>
        <v>15</v>
      </c>
      <c r="K2051" t="str">
        <f>'Initial Flow'!F2051</f>
        <v/>
      </c>
      <c r="L2051" t="str">
        <f>'Initial Flow'!G2051</f>
        <v>HUB_OUT_COLLAT_CBL</v>
      </c>
      <c r="M2051" t="str">
        <f>'Initial Flow'!L2051</f>
        <v>Collateral Exposure</v>
      </c>
      <c r="N2051" t="str">
        <f>'Initial Flow'!C2051</f>
        <v>MSG005717</v>
      </c>
    </row>
    <row r="2052" spans="1:14" x14ac:dyDescent="0.2">
      <c r="A2052">
        <f>IFERROR(VLOOKUP('Initial Flow'!H2052,'Initial Data'!A$1:U$2000,21,FALSE),"NULL")</f>
        <v>73</v>
      </c>
      <c r="B2052">
        <f>IFERROR(VLOOKUP('Initial Flow'!I2052,'Initial Data'!A$1:U$2000,21,FALSE),"NULL")</f>
        <v>304</v>
      </c>
      <c r="C2052">
        <f>IFERROR(VLOOKUP('Initial Flow'!J2052,'Initial Data'!A$1:U$2000,21,FALSE),"NULL")</f>
        <v>61</v>
      </c>
      <c r="D2052">
        <f>IFERROR(VLOOKUP('Initial Flow'!K2052,'Initial Data'!A$1:U$2000,21,FALSE),"NULL")</f>
        <v>1386</v>
      </c>
      <c r="E2052" t="str">
        <f t="shared" si="96"/>
        <v>OK</v>
      </c>
      <c r="F2052">
        <f t="shared" si="97"/>
        <v>304</v>
      </c>
      <c r="G2052">
        <f t="shared" si="98"/>
        <v>61</v>
      </c>
      <c r="H2052" t="str">
        <f>'Initial Flow'!B2052</f>
        <v>IID3395 - LuxCSDBalanceCalculatorSubscRefDataNotf</v>
      </c>
      <c r="I2052" t="str">
        <f>IFERROR(VLOOKUP('Initial Flow'!D2052,'Code Int'!$A$1:$B$10,2,FALSE),"NULL")</f>
        <v>NULL</v>
      </c>
      <c r="J2052" t="str">
        <f>IFERROR(VLOOKUP('Initial Flow'!E2052,'Code Int'!$A$1:$B$10,2,FALSE),"NULL")</f>
        <v>NULL</v>
      </c>
      <c r="K2052" t="str">
        <f>'Initial Flow'!F2052</f>
        <v/>
      </c>
      <c r="L2052" t="str">
        <f>'Initial Flow'!G2052</f>
        <v/>
      </c>
      <c r="M2052" t="str">
        <f>'Initial Flow'!L2052</f>
        <v>Security</v>
      </c>
      <c r="N2052" t="str">
        <f>'Initial Flow'!C2052</f>
        <v>MSG007415</v>
      </c>
    </row>
    <row r="2053" spans="1:14" x14ac:dyDescent="0.2">
      <c r="A2053">
        <f>IFERROR(VLOOKUP('Initial Flow'!H2053,'Initial Data'!A$1:U$2000,21,FALSE),"NULL")</f>
        <v>21</v>
      </c>
      <c r="B2053">
        <f>IFERROR(VLOOKUP('Initial Flow'!I2053,'Initial Data'!A$1:U$2000,21,FALSE),"NULL")</f>
        <v>193</v>
      </c>
      <c r="C2053">
        <f>IFERROR(VLOOKUP('Initial Flow'!J2053,'Initial Data'!A$1:U$2000,21,FALSE),"NULL")</f>
        <v>22</v>
      </c>
      <c r="D2053">
        <f>IFERROR(VLOOKUP('Initial Flow'!K2053,'Initial Data'!A$1:U$2000,21,FALSE),"NULL")</f>
        <v>403</v>
      </c>
      <c r="E2053" t="str">
        <f t="shared" si="96"/>
        <v>OK</v>
      </c>
      <c r="F2053">
        <f t="shared" si="97"/>
        <v>193</v>
      </c>
      <c r="G2053">
        <f t="shared" si="98"/>
        <v>22</v>
      </c>
      <c r="H2053" t="str">
        <f>'Initial Flow'!B2053</f>
        <v>IID1035 - D.WAIT_CUST_ACCR_INT_DSRV</v>
      </c>
      <c r="I2053">
        <f>IFERROR(VLOOKUP('Initial Flow'!D2053,'Code Int'!$A$1:$B$10,2,FALSE),"NULL")</f>
        <v>19</v>
      </c>
      <c r="J2053">
        <f>IFERROR(VLOOKUP('Initial Flow'!E2053,'Code Int'!$A$1:$B$10,2,FALSE),"NULL")</f>
        <v>17</v>
      </c>
      <c r="K2053" t="str">
        <f>'Initial Flow'!F2053</f>
        <v/>
      </c>
      <c r="L2053" t="str">
        <f>'Initial Flow'!G2053</f>
        <v/>
      </c>
      <c r="M2053" t="str">
        <f>'Initial Flow'!L2053</f>
        <v>Accrued Interests</v>
      </c>
      <c r="N2053" t="str">
        <f>'Initial Flow'!C2053</f>
        <v>MSG005445</v>
      </c>
    </row>
    <row r="2054" spans="1:14" x14ac:dyDescent="0.2">
      <c r="A2054">
        <f>IFERROR(VLOOKUP('Initial Flow'!H2054,'Initial Data'!A$1:U$2000,21,FALSE),"NULL")</f>
        <v>50</v>
      </c>
      <c r="B2054">
        <f>IFERROR(VLOOKUP('Initial Flow'!I2054,'Initial Data'!A$1:U$2000,21,FALSE),"NULL")</f>
        <v>609</v>
      </c>
      <c r="C2054">
        <f>IFERROR(VLOOKUP('Initial Flow'!J2054,'Initial Data'!A$1:U$2000,21,FALSE),"NULL")</f>
        <v>50</v>
      </c>
      <c r="D2054">
        <f>IFERROR(VLOOKUP('Initial Flow'!K2054,'Initial Data'!A$1:U$2000,21,FALSE),"NULL")</f>
        <v>637</v>
      </c>
      <c r="E2054" t="str">
        <f t="shared" si="96"/>
        <v>OK</v>
      </c>
      <c r="F2054">
        <f t="shared" si="97"/>
        <v>609</v>
      </c>
      <c r="G2054">
        <f t="shared" si="98"/>
        <v>50</v>
      </c>
      <c r="H2054" t="str">
        <f>'Initial Flow'!B2054</f>
        <v>IID2686 - RUN_TCM_SUSPECT_LIST_IMPORT_TCM</v>
      </c>
      <c r="I2054">
        <f>IFERROR(VLOOKUP('Initial Flow'!D2054,'Code Int'!$A$1:$B$10,2,FALSE),"NULL")</f>
        <v>19</v>
      </c>
      <c r="J2054">
        <f>IFERROR(VLOOKUP('Initial Flow'!E2054,'Code Int'!$A$1:$B$10,2,FALSE),"NULL")</f>
        <v>18</v>
      </c>
      <c r="K2054" t="str">
        <f>'Initial Flow'!F2054</f>
        <v/>
      </c>
      <c r="L2054" t="str">
        <f>'Initial Flow'!G2054</f>
        <v>Thomson Reuters Sanction Lists Import to TCM</v>
      </c>
      <c r="M2054" t="str">
        <f>'Initial Flow'!L2054</f>
        <v>Thomson Reuters Sanction Lists</v>
      </c>
      <c r="N2054" t="str">
        <f>'Initial Flow'!C2054</f>
        <v>MSG006646</v>
      </c>
    </row>
    <row r="2055" spans="1:14" x14ac:dyDescent="0.2">
      <c r="A2055">
        <f>IFERROR(VLOOKUP('Initial Flow'!H2055,'Initial Data'!A$1:U$2000,21,FALSE),"NULL")</f>
        <v>33</v>
      </c>
      <c r="B2055">
        <f>IFERROR(VLOOKUP('Initial Flow'!I2055,'Initial Data'!A$1:U$2000,21,FALSE),"NULL")</f>
        <v>825</v>
      </c>
      <c r="C2055">
        <f>IFERROR(VLOOKUP('Initial Flow'!J2055,'Initial Data'!A$1:U$2000,21,FALSE),"NULL")</f>
        <v>33</v>
      </c>
      <c r="D2055">
        <f>IFERROR(VLOOKUP('Initial Flow'!K2055,'Initial Data'!A$1:U$2000,21,FALSE),"NULL")</f>
        <v>841</v>
      </c>
      <c r="E2055" t="str">
        <f t="shared" si="96"/>
        <v>OK</v>
      </c>
      <c r="F2055">
        <f t="shared" si="97"/>
        <v>825</v>
      </c>
      <c r="G2055">
        <f t="shared" si="98"/>
        <v>33</v>
      </c>
      <c r="H2055" t="str">
        <f>'Initial Flow'!B2055</f>
        <v>IID2781 - SEND_ORFT_TO_EOC</v>
      </c>
      <c r="I2055">
        <f>IFERROR(VLOOKUP('Initial Flow'!D2055,'Code Int'!$A$1:$B$10,2,FALSE),"NULL")</f>
        <v>19</v>
      </c>
      <c r="J2055">
        <f>IFERROR(VLOOKUP('Initial Flow'!E2055,'Code Int'!$A$1:$B$10,2,FALSE),"NULL")</f>
        <v>18</v>
      </c>
      <c r="K2055" t="str">
        <f>'Initial Flow'!F2055</f>
        <v/>
      </c>
      <c r="L2055" t="str">
        <f>'Initial Flow'!G2055</f>
        <v>CDirect send of ORFT file to Euroclear</v>
      </c>
      <c r="M2055" t="str">
        <f>'Initial Flow'!L2055</f>
        <v>Security</v>
      </c>
      <c r="N2055" t="str">
        <f>'Initial Flow'!C2055</f>
        <v>MSG006724</v>
      </c>
    </row>
    <row r="2056" spans="1:14" x14ac:dyDescent="0.2">
      <c r="A2056">
        <f>IFERROR(VLOOKUP('Initial Flow'!H2056,'Initial Data'!A$1:U$2000,21,FALSE),"NULL")</f>
        <v>21</v>
      </c>
      <c r="B2056">
        <f>IFERROR(VLOOKUP('Initial Flow'!I2056,'Initial Data'!A$1:U$2000,21,FALSE),"NULL")</f>
        <v>553</v>
      </c>
      <c r="C2056">
        <f>IFERROR(VLOOKUP('Initial Flow'!J2056,'Initial Data'!A$1:U$2000,21,FALSE),"NULL")</f>
        <v>78</v>
      </c>
      <c r="D2056">
        <f>IFERROR(VLOOKUP('Initial Flow'!K2056,'Initial Data'!A$1:U$2000,21,FALSE),"NULL")</f>
        <v>1399</v>
      </c>
      <c r="E2056" t="str">
        <f t="shared" si="96"/>
        <v>OK</v>
      </c>
      <c r="F2056">
        <f t="shared" si="97"/>
        <v>553</v>
      </c>
      <c r="G2056">
        <f t="shared" si="98"/>
        <v>78</v>
      </c>
      <c r="H2056" t="str">
        <f>'Initial Flow'!B2056</f>
        <v xml:space="preserve"> ITAXBenfOwnDataFeed</v>
      </c>
      <c r="I2056">
        <f>IFERROR(VLOOKUP('Initial Flow'!D2056,'Code Int'!$A$1:$B$10,2,FALSE),"NULL")</f>
        <v>19</v>
      </c>
      <c r="J2056">
        <f>IFERROR(VLOOKUP('Initial Flow'!E2056,'Code Int'!$A$1:$B$10,2,FALSE),"NULL")</f>
        <v>18</v>
      </c>
      <c r="K2056" t="str">
        <f>'Initial Flow'!F2056</f>
        <v/>
      </c>
      <c r="L2056" t="str">
        <f>'Initial Flow'!G2056</f>
        <v xml:space="preserve">Extract Beneficial Owners from ITAX </v>
      </c>
      <c r="M2056" t="str">
        <f>'Initial Flow'!L2056</f>
        <v>Beneficial Owner</v>
      </c>
      <c r="N2056" t="str">
        <f>'Initial Flow'!C2056</f>
        <v>MSG007495</v>
      </c>
    </row>
    <row r="2057" spans="1:14" x14ac:dyDescent="0.2">
      <c r="A2057">
        <f>IFERROR(VLOOKUP('Initial Flow'!H2057,'Initial Data'!A$1:U$2000,21,FALSE),"NULL")</f>
        <v>23</v>
      </c>
      <c r="B2057">
        <f>IFERROR(VLOOKUP('Initial Flow'!I2057,'Initial Data'!A$1:U$2000,21,FALSE),"NULL")</f>
        <v>913</v>
      </c>
      <c r="C2057">
        <f>IFERROR(VLOOKUP('Initial Flow'!J2057,'Initial Data'!A$1:U$2000,21,FALSE),"NULL")</f>
        <v>59</v>
      </c>
      <c r="D2057">
        <f>IFERROR(VLOOKUP('Initial Flow'!K2057,'Initial Data'!A$1:U$2000,21,FALSE),"NULL")</f>
        <v>478</v>
      </c>
      <c r="E2057" t="str">
        <f t="shared" si="96"/>
        <v>OK</v>
      </c>
      <c r="F2057">
        <f t="shared" si="97"/>
        <v>913</v>
      </c>
      <c r="G2057">
        <f t="shared" si="98"/>
        <v>59</v>
      </c>
      <c r="H2057" t="str">
        <f>'Initial Flow'!B2057</f>
        <v>IID761 - CREATE_CBF_MSG</v>
      </c>
      <c r="I2057">
        <f>IFERROR(VLOOKUP('Initial Flow'!D2057,'Code Int'!$A$1:$B$10,2,FALSE),"NULL")</f>
        <v>19</v>
      </c>
      <c r="J2057">
        <f>IFERROR(VLOOKUP('Initial Flow'!E2057,'Code Int'!$A$1:$B$10,2,FALSE),"NULL")</f>
        <v>15</v>
      </c>
      <c r="K2057" t="str">
        <f>'Initial Flow'!F2057</f>
        <v/>
      </c>
      <c r="L2057" t="str">
        <f>'Initial Flow'!G2057</f>
        <v>CREATE_CBF_MSG</v>
      </c>
      <c r="M2057" t="str">
        <f>'Initial Flow'!L2057</f>
        <v>Security Instruction</v>
      </c>
      <c r="N2057" t="str">
        <f>'Initial Flow'!C2057</f>
        <v>MSG005277</v>
      </c>
    </row>
    <row r="2058" spans="1:14" x14ac:dyDescent="0.2">
      <c r="A2058">
        <f>IFERROR(VLOOKUP('Initial Flow'!H2058,'Initial Data'!A$1:U$2000,21,FALSE),"NULL")</f>
        <v>21</v>
      </c>
      <c r="B2058">
        <f>IFERROR(VLOOKUP('Initial Flow'!I2058,'Initial Data'!A$1:U$2000,21,FALSE),"NULL")</f>
        <v>1391</v>
      </c>
      <c r="C2058">
        <f>IFERROR(VLOOKUP('Initial Flow'!J2058,'Initial Data'!A$1:U$2000,21,FALSE),"NULL")</f>
        <v>61</v>
      </c>
      <c r="D2058">
        <f>IFERROR(VLOOKUP('Initial Flow'!K2058,'Initial Data'!A$1:U$2000,21,FALSE),"NULL")</f>
        <v>693</v>
      </c>
      <c r="E2058" t="str">
        <f t="shared" si="96"/>
        <v>OK</v>
      </c>
      <c r="F2058">
        <f t="shared" si="97"/>
        <v>1391</v>
      </c>
      <c r="G2058">
        <f t="shared" si="98"/>
        <v>61</v>
      </c>
      <c r="H2058" t="str">
        <f>'Initial Flow'!B2058</f>
        <v>IID3469 - PM_IN_SEMT013</v>
      </c>
      <c r="I2058" t="str">
        <f>IFERROR(VLOOKUP('Initial Flow'!D2058,'Code Int'!$A$1:$B$10,2,FALSE),"NULL")</f>
        <v>NULL</v>
      </c>
      <c r="J2058">
        <f>IFERROR(VLOOKUP('Initial Flow'!E2058,'Code Int'!$A$1:$B$10,2,FALSE),"NULL")</f>
        <v>15</v>
      </c>
      <c r="K2058" t="str">
        <f>'Initial Flow'!F2058</f>
        <v/>
      </c>
      <c r="L2058" t="str">
        <f>'Initial Flow'!G2058</f>
        <v/>
      </c>
      <c r="M2058" t="str">
        <f>'Initial Flow'!L2058</f>
        <v>SEMT013</v>
      </c>
      <c r="N2058" t="str">
        <f>'Initial Flow'!C2058</f>
        <v>MSG007450</v>
      </c>
    </row>
    <row r="2059" spans="1:14" x14ac:dyDescent="0.2">
      <c r="A2059">
        <f>IFERROR(VLOOKUP('Initial Flow'!H2059,'Initial Data'!A$1:U$2000,21,FALSE),"NULL")</f>
        <v>33</v>
      </c>
      <c r="B2059">
        <f>IFERROR(VLOOKUP('Initial Flow'!I2059,'Initial Data'!A$1:U$2000,21,FALSE),"NULL")</f>
        <v>717</v>
      </c>
      <c r="C2059">
        <f>IFERROR(VLOOKUP('Initial Flow'!J2059,'Initial Data'!A$1:U$2000,21,FALSE),"NULL")</f>
        <v>50</v>
      </c>
      <c r="D2059">
        <f>IFERROR(VLOOKUP('Initial Flow'!K2059,'Initial Data'!A$1:U$2000,21,FALSE),"NULL")</f>
        <v>561</v>
      </c>
      <c r="E2059" t="str">
        <f t="shared" si="96"/>
        <v>OK</v>
      </c>
      <c r="F2059">
        <f t="shared" si="97"/>
        <v>717</v>
      </c>
      <c r="G2059">
        <f t="shared" si="98"/>
        <v>50</v>
      </c>
      <c r="H2059" t="str">
        <f>'Initial Flow'!B2059</f>
        <v>IID547 - CD-CBF_37</v>
      </c>
      <c r="I2059">
        <f>IFERROR(VLOOKUP('Initial Flow'!D2059,'Code Int'!$A$1:$B$10,2,FALSE),"NULL")</f>
        <v>19</v>
      </c>
      <c r="J2059">
        <f>IFERROR(VLOOKUP('Initial Flow'!E2059,'Code Int'!$A$1:$B$10,2,FALSE),"NULL")</f>
        <v>18</v>
      </c>
      <c r="K2059" t="str">
        <f>'Initial Flow'!F2059</f>
        <v/>
      </c>
      <c r="L2059" t="str">
        <f>'Initial Flow'!G2059</f>
        <v>CASCADE data csv file for SMONITOR</v>
      </c>
      <c r="M2059" t="str">
        <f>'Initial Flow'!L2059</f>
        <v>Reference Data</v>
      </c>
      <c r="N2059" t="str">
        <f>'Initial Flow'!C2059</f>
        <v>MSG005131</v>
      </c>
    </row>
    <row r="2060" spans="1:14" x14ac:dyDescent="0.2">
      <c r="A2060">
        <f>IFERROR(VLOOKUP('Initial Flow'!H2060,'Initial Data'!A$1:U$2000,21,FALSE),"NULL")</f>
        <v>32</v>
      </c>
      <c r="B2060">
        <f>IFERROR(VLOOKUP('Initial Flow'!I2060,'Initial Data'!A$1:U$2000,21,FALSE),"NULL")</f>
        <v>1437</v>
      </c>
      <c r="C2060">
        <f>IFERROR(VLOOKUP('Initial Flow'!J2060,'Initial Data'!A$1:U$2000,21,FALSE),"NULL")</f>
        <v>32</v>
      </c>
      <c r="D2060">
        <f>IFERROR(VLOOKUP('Initial Flow'!K2060,'Initial Data'!A$1:U$2000,21,FALSE),"NULL")</f>
        <v>1457</v>
      </c>
      <c r="E2060" t="str">
        <f t="shared" si="96"/>
        <v>OK</v>
      </c>
      <c r="F2060">
        <f t="shared" si="97"/>
        <v>1437</v>
      </c>
      <c r="G2060">
        <f t="shared" si="98"/>
        <v>32</v>
      </c>
      <c r="H2060" t="str">
        <f>'Initial Flow'!B2060</f>
        <v/>
      </c>
      <c r="I2060" t="str">
        <f>IFERROR(VLOOKUP('Initial Flow'!D2060,'Code Int'!$A$1:$B$10,2,FALSE),"NULL")</f>
        <v>NULL</v>
      </c>
      <c r="J2060">
        <f>IFERROR(VLOOKUP('Initial Flow'!E2060,'Code Int'!$A$1:$B$10,2,FALSE),"NULL")</f>
        <v>15</v>
      </c>
      <c r="K2060" t="str">
        <f>'Initial Flow'!F2060</f>
        <v/>
      </c>
      <c r="L2060" t="str">
        <f>'Initial Flow'!G2060</f>
        <v>Raise audit event message</v>
      </c>
      <c r="M2060" t="str">
        <f>'Initial Flow'!L2060</f>
        <v>UI Activity Audit</v>
      </c>
      <c r="N2060" t="str">
        <f>'Initial Flow'!C2060</f>
        <v>MSG007664</v>
      </c>
    </row>
    <row r="2061" spans="1:14" x14ac:dyDescent="0.2">
      <c r="A2061">
        <f>IFERROR(VLOOKUP('Initial Flow'!H2061,'Initial Data'!A$1:U$2000,21,FALSE),"NULL")</f>
        <v>56</v>
      </c>
      <c r="B2061">
        <f>IFERROR(VLOOKUP('Initial Flow'!I2061,'Initial Data'!A$1:U$2000,21,FALSE),"NULL")</f>
        <v>255</v>
      </c>
      <c r="C2061">
        <f>IFERROR(VLOOKUP('Initial Flow'!J2061,'Initial Data'!A$1:U$2000,21,FALSE),"NULL")</f>
        <v>56</v>
      </c>
      <c r="D2061">
        <f>IFERROR(VLOOKUP('Initial Flow'!K2061,'Initial Data'!A$1:U$2000,21,FALSE),"NULL")</f>
        <v>1136</v>
      </c>
      <c r="E2061" t="str">
        <f t="shared" si="96"/>
        <v>OK</v>
      </c>
      <c r="F2061">
        <f t="shared" si="97"/>
        <v>255</v>
      </c>
      <c r="G2061">
        <f t="shared" si="98"/>
        <v>56</v>
      </c>
      <c r="H2061" t="str">
        <f>'Initial Flow'!B2061</f>
        <v>IID2311 - PRCRule14Request</v>
      </c>
      <c r="I2061">
        <f>IFERROR(VLOOKUP('Initial Flow'!D2061,'Code Int'!$A$1:$B$10,2,FALSE),"NULL")</f>
        <v>19</v>
      </c>
      <c r="J2061">
        <f>IFERROR(VLOOKUP('Initial Flow'!E2061,'Code Int'!$A$1:$B$10,2,FALSE),"NULL")</f>
        <v>15</v>
      </c>
      <c r="K2061" t="str">
        <f>'Initial Flow'!F2061</f>
        <v/>
      </c>
      <c r="L2061" t="str">
        <f>'Initial Flow'!G2061</f>
        <v>Execute PRC rule 14</v>
      </c>
      <c r="M2061" t="str">
        <f>'Initial Flow'!L2061</f>
        <v>Settlement Production Rules</v>
      </c>
      <c r="N2061" t="str">
        <f>'Initial Flow'!C2061</f>
        <v>MSG006389</v>
      </c>
    </row>
    <row r="2062" spans="1:14" x14ac:dyDescent="0.2">
      <c r="A2062">
        <f>IFERROR(VLOOKUP('Initial Flow'!H2062,'Initial Data'!A$1:U$2000,21,FALSE),"NULL")</f>
        <v>33</v>
      </c>
      <c r="B2062">
        <f>IFERROR(VLOOKUP('Initial Flow'!I2062,'Initial Data'!A$1:U$2000,21,FALSE),"NULL")</f>
        <v>721</v>
      </c>
      <c r="C2062">
        <f>IFERROR(VLOOKUP('Initial Flow'!J2062,'Initial Data'!A$1:U$2000,21,FALSE),"NULL")</f>
        <v>102</v>
      </c>
      <c r="D2062">
        <f>IFERROR(VLOOKUP('Initial Flow'!K2062,'Initial Data'!A$1:U$2000,21,FALSE),"NULL")</f>
        <v>1438</v>
      </c>
      <c r="E2062" t="str">
        <f t="shared" si="96"/>
        <v>OK</v>
      </c>
      <c r="F2062">
        <f t="shared" si="97"/>
        <v>721</v>
      </c>
      <c r="G2062">
        <f t="shared" si="98"/>
        <v>102</v>
      </c>
      <c r="H2062" t="str">
        <f>'Initial Flow'!B2062</f>
        <v>IID3125 - D.WAIT_SB_CDS_SECURITY_IMPORT_IDC_NEW_MURES</v>
      </c>
      <c r="I2062">
        <f>IFERROR(VLOOKUP('Initial Flow'!D2062,'Code Int'!$A$1:$B$10,2,FALSE),"NULL")</f>
        <v>19</v>
      </c>
      <c r="J2062">
        <f>IFERROR(VLOOKUP('Initial Flow'!E2062,'Code Int'!$A$1:$B$10,2,FALSE),"NULL")</f>
        <v>17</v>
      </c>
      <c r="K2062" t="str">
        <f>'Initial Flow'!F2062</f>
        <v/>
      </c>
      <c r="L2062" t="str">
        <f>'Initial Flow'!G2062</f>
        <v/>
      </c>
      <c r="M2062" t="str">
        <f>'Initial Flow'!L2062</f>
        <v>Security</v>
      </c>
      <c r="N2062" t="str">
        <f>'Initial Flow'!C2062</f>
        <v>MSG007079</v>
      </c>
    </row>
    <row r="2063" spans="1:14" x14ac:dyDescent="0.2">
      <c r="A2063">
        <f>IFERROR(VLOOKUP('Initial Flow'!H2063,'Initial Data'!A$1:U$2000,21,FALSE),"NULL")</f>
        <v>32</v>
      </c>
      <c r="B2063">
        <f>IFERROR(VLOOKUP('Initial Flow'!I2063,'Initial Data'!A$1:U$2000,21,FALSE),"NULL")</f>
        <v>1415</v>
      </c>
      <c r="C2063">
        <f>IFERROR(VLOOKUP('Initial Flow'!J2063,'Initial Data'!A$1:U$2000,21,FALSE),"NULL")</f>
        <v>61</v>
      </c>
      <c r="D2063">
        <f>IFERROR(VLOOKUP('Initial Flow'!K2063,'Initial Data'!A$1:U$2000,21,FALSE),"NULL")</f>
        <v>693</v>
      </c>
      <c r="E2063" t="str">
        <f t="shared" si="96"/>
        <v>OK</v>
      </c>
      <c r="F2063">
        <f t="shared" si="97"/>
        <v>1415</v>
      </c>
      <c r="G2063">
        <f t="shared" si="98"/>
        <v>61</v>
      </c>
      <c r="H2063" t="str">
        <f>'Initial Flow'!B2063</f>
        <v>IID3297 - Pre-release Copy</v>
      </c>
      <c r="I2063" t="str">
        <f>IFERROR(VLOOKUP('Initial Flow'!D2063,'Code Int'!$A$1:$B$10,2,FALSE),"NULL")</f>
        <v>NULL</v>
      </c>
      <c r="J2063">
        <f>IFERROR(VLOOKUP('Initial Flow'!E2063,'Code Int'!$A$1:$B$10,2,FALSE),"NULL")</f>
        <v>18</v>
      </c>
      <c r="K2063" t="str">
        <f>'Initial Flow'!F2063</f>
        <v/>
      </c>
      <c r="L2063" t="str">
        <f>'Initial Flow'!G2063</f>
        <v>Copy of pre-release statuses of Portal schema to backend instruction schema</v>
      </c>
      <c r="M2063" t="str">
        <f>'Initial Flow'!L2063</f>
        <v>Security Instruction</v>
      </c>
      <c r="N2063" t="str">
        <f>'Initial Flow'!C2063</f>
        <v>MSG007801</v>
      </c>
    </row>
    <row r="2064" spans="1:14" x14ac:dyDescent="0.2">
      <c r="A2064">
        <f>IFERROR(VLOOKUP('Initial Flow'!H2064,'Initial Data'!A$1:U$2000,21,FALSE),"NULL")</f>
        <v>27</v>
      </c>
      <c r="B2064">
        <f>IFERROR(VLOOKUP('Initial Flow'!I2064,'Initial Data'!A$1:U$2000,21,FALSE),"NULL")</f>
        <v>1022</v>
      </c>
      <c r="C2064">
        <f>IFERROR(VLOOKUP('Initial Flow'!J2064,'Initial Data'!A$1:U$2000,21,FALSE),"NULL")</f>
        <v>27</v>
      </c>
      <c r="D2064">
        <f>IFERROR(VLOOKUP('Initial Flow'!K2064,'Initial Data'!A$1:U$2000,21,FALSE),"NULL")</f>
        <v>1018</v>
      </c>
      <c r="E2064" t="str">
        <f t="shared" si="96"/>
        <v>OK</v>
      </c>
      <c r="F2064">
        <f t="shared" si="97"/>
        <v>1022</v>
      </c>
      <c r="G2064">
        <f t="shared" si="98"/>
        <v>27</v>
      </c>
      <c r="H2064" t="str">
        <f>'Initial Flow'!B2064</f>
        <v>IID2431 - RDF_T2S_RCNCLTN_NOTF</v>
      </c>
      <c r="I2064">
        <f>IFERROR(VLOOKUP('Initial Flow'!D2064,'Code Int'!$A$1:$B$10,2,FALSE),"NULL")</f>
        <v>19</v>
      </c>
      <c r="J2064">
        <f>IFERROR(VLOOKUP('Initial Flow'!E2064,'Code Int'!$A$1:$B$10,2,FALSE),"NULL")</f>
        <v>16</v>
      </c>
      <c r="K2064" t="str">
        <f>'Initial Flow'!F2064</f>
        <v>RDF_T2S_STREAMING_PACK;ISIN_CD</v>
      </c>
      <c r="L2064" t="str">
        <f>'Initial Flow'!G2064</f>
        <v>RDF SRM Notification - RDF Reconc Item - table: RDF_OWNER.T2S_MSG_STORE</v>
      </c>
      <c r="M2064" t="str">
        <f>'Initial Flow'!L2064</f>
        <v>Security</v>
      </c>
      <c r="N2064" t="str">
        <f>'Initial Flow'!C2064</f>
        <v>MSG006470</v>
      </c>
    </row>
    <row r="2065" spans="1:14" x14ac:dyDescent="0.2">
      <c r="A2065">
        <f>IFERROR(VLOOKUP('Initial Flow'!H2065,'Initial Data'!A$1:U$2000,21,FALSE),"NULL")</f>
        <v>23</v>
      </c>
      <c r="B2065">
        <f>IFERROR(VLOOKUP('Initial Flow'!I2065,'Initial Data'!A$1:U$2000,21,FALSE),"NULL")</f>
        <v>913</v>
      </c>
      <c r="C2065">
        <f>IFERROR(VLOOKUP('Initial Flow'!J2065,'Initial Data'!A$1:U$2000,21,FALSE),"NULL")</f>
        <v>59</v>
      </c>
      <c r="D2065">
        <f>IFERROR(VLOOKUP('Initial Flow'!K2065,'Initial Data'!A$1:U$2000,21,FALSE),"NULL")</f>
        <v>478</v>
      </c>
      <c r="E2065" t="str">
        <f t="shared" si="96"/>
        <v>OK</v>
      </c>
      <c r="F2065">
        <f t="shared" si="97"/>
        <v>913</v>
      </c>
      <c r="G2065">
        <f t="shared" si="98"/>
        <v>59</v>
      </c>
      <c r="H2065" t="str">
        <f>'Initial Flow'!B2065</f>
        <v>IID837 - CREATE_MT996_PI2</v>
      </c>
      <c r="I2065">
        <f>IFERROR(VLOOKUP('Initial Flow'!D2065,'Code Int'!$A$1:$B$10,2,FALSE),"NULL")</f>
        <v>19</v>
      </c>
      <c r="J2065">
        <f>IFERROR(VLOOKUP('Initial Flow'!E2065,'Code Int'!$A$1:$B$10,2,FALSE),"NULL")</f>
        <v>15</v>
      </c>
      <c r="K2065" t="str">
        <f>'Initial Flow'!F2065</f>
        <v/>
      </c>
      <c r="L2065" t="str">
        <f>'Initial Flow'!G2065</f>
        <v>ISO MT996-CSB</v>
      </c>
      <c r="M2065" t="str">
        <f>'Initial Flow'!L2065</f>
        <v>MT996</v>
      </c>
      <c r="N2065" t="str">
        <f>'Initial Flow'!C2065</f>
        <v>MSG005352</v>
      </c>
    </row>
    <row r="2066" spans="1:14" x14ac:dyDescent="0.2">
      <c r="A2066">
        <f>IFERROR(VLOOKUP('Initial Flow'!H2066,'Initial Data'!A$1:U$2000,21,FALSE),"NULL")</f>
        <v>33</v>
      </c>
      <c r="B2066">
        <f>IFERROR(VLOOKUP('Initial Flow'!I2066,'Initial Data'!A$1:U$2000,21,FALSE),"NULL")</f>
        <v>301</v>
      </c>
      <c r="C2066">
        <f>IFERROR(VLOOKUP('Initial Flow'!J2066,'Initial Data'!A$1:U$2000,21,FALSE),"NULL")</f>
        <v>50</v>
      </c>
      <c r="D2066">
        <f>IFERROR(VLOOKUP('Initial Flow'!K2066,'Initial Data'!A$1:U$2000,21,FALSE),"NULL")</f>
        <v>561</v>
      </c>
      <c r="E2066" t="str">
        <f t="shared" si="96"/>
        <v>OK</v>
      </c>
      <c r="F2066">
        <f t="shared" si="97"/>
        <v>301</v>
      </c>
      <c r="G2066">
        <f t="shared" si="98"/>
        <v>50</v>
      </c>
      <c r="H2066" t="str">
        <f>'Initial Flow'!B2066</f>
        <v>IID591 - CD-CDI_TR_IRANIEI_SMON</v>
      </c>
      <c r="I2066">
        <f>IFERROR(VLOOKUP('Initial Flow'!D2066,'Code Int'!$A$1:$B$10,2,FALSE),"NULL")</f>
        <v>19</v>
      </c>
      <c r="J2066">
        <f>IFERROR(VLOOKUP('Initial Flow'!E2066,'Code Int'!$A$1:$B$10,2,FALSE),"NULL")</f>
        <v>18</v>
      </c>
      <c r="K2066" t="str">
        <f>'Initial Flow'!F2066</f>
        <v/>
      </c>
      <c r="L2066" t="str">
        <f>'Initial Flow'!G2066</f>
        <v>IRAN-IEI lists for SMON (STOP P3)</v>
      </c>
      <c r="M2066" t="str">
        <f>'Initial Flow'!L2066</f>
        <v>Sanction List</v>
      </c>
      <c r="N2066" t="str">
        <f>'Initial Flow'!C2066</f>
        <v>MSG005172</v>
      </c>
    </row>
    <row r="2067" spans="1:14" x14ac:dyDescent="0.2">
      <c r="A2067">
        <f>IFERROR(VLOOKUP('Initial Flow'!H2067,'Initial Data'!A$1:U$2000,21,FALSE),"NULL")</f>
        <v>56</v>
      </c>
      <c r="B2067">
        <f>IFERROR(VLOOKUP('Initial Flow'!I2067,'Initial Data'!A$1:U$2000,21,FALSE),"NULL")</f>
        <v>255</v>
      </c>
      <c r="C2067">
        <f>IFERROR(VLOOKUP('Initial Flow'!J2067,'Initial Data'!A$1:U$2000,21,FALSE),"NULL")</f>
        <v>56</v>
      </c>
      <c r="D2067">
        <f>IFERROR(VLOOKUP('Initial Flow'!K2067,'Initial Data'!A$1:U$2000,21,FALSE),"NULL")</f>
        <v>1108</v>
      </c>
      <c r="E2067" t="str">
        <f t="shared" si="96"/>
        <v>OK</v>
      </c>
      <c r="F2067">
        <f t="shared" si="97"/>
        <v>255</v>
      </c>
      <c r="G2067">
        <f t="shared" si="98"/>
        <v>56</v>
      </c>
      <c r="H2067" t="str">
        <f>'Initial Flow'!B2067</f>
        <v>IID1153 - ElendOpenAccept</v>
      </c>
      <c r="I2067">
        <f>IFERROR(VLOOKUP('Initial Flow'!D2067,'Code Int'!$A$1:$B$10,2,FALSE),"NULL")</f>
        <v>19</v>
      </c>
      <c r="J2067">
        <f>IFERROR(VLOOKUP('Initial Flow'!E2067,'Code Int'!$A$1:$B$10,2,FALSE),"NULL")</f>
        <v>15</v>
      </c>
      <c r="K2067" t="str">
        <f>'Initial Flow'!F2067</f>
        <v/>
      </c>
      <c r="L2067" t="str">
        <f>'Initial Flow'!G2067</f>
        <v>When CLW-BE creates a loan in the reservedAwaitingConfirm state the message will be sent with the loan id</v>
      </c>
      <c r="M2067" t="str">
        <f>'Initial Flow'!L2067</f>
        <v>Security Lending</v>
      </c>
      <c r="N2067" t="str">
        <f>'Initial Flow'!C2067</f>
        <v>MSG005506</v>
      </c>
    </row>
    <row r="2068" spans="1:14" x14ac:dyDescent="0.2">
      <c r="A2068">
        <f>IFERROR(VLOOKUP('Initial Flow'!H2068,'Initial Data'!A$1:U$2000,21,FALSE),"NULL")</f>
        <v>39</v>
      </c>
      <c r="B2068">
        <f>IFERROR(VLOOKUP('Initial Flow'!I2068,'Initial Data'!A$1:U$2000,21,FALSE),"NULL")</f>
        <v>1050</v>
      </c>
      <c r="C2068">
        <f>IFERROR(VLOOKUP('Initial Flow'!J2068,'Initial Data'!A$1:U$2000,21,FALSE),"NULL")</f>
        <v>56</v>
      </c>
      <c r="D2068">
        <f>IFERROR(VLOOKUP('Initial Flow'!K2068,'Initial Data'!A$1:U$2000,21,FALSE),"NULL")</f>
        <v>1088</v>
      </c>
      <c r="E2068" t="str">
        <f t="shared" si="96"/>
        <v>OK</v>
      </c>
      <c r="F2068">
        <f t="shared" si="97"/>
        <v>1050</v>
      </c>
      <c r="G2068">
        <f t="shared" si="98"/>
        <v>56</v>
      </c>
      <c r="H2068" t="str">
        <f>'Initial Flow'!B2068</f>
        <v>IID2558 - RemoveFromCashCollection</v>
      </c>
      <c r="I2068">
        <f>IFERROR(VLOOKUP('Initial Flow'!D2068,'Code Int'!$A$1:$B$10,2,FALSE),"NULL")</f>
        <v>19</v>
      </c>
      <c r="J2068">
        <f>IFERROR(VLOOKUP('Initial Flow'!E2068,'Code Int'!$A$1:$B$10,2,FALSE),"NULL")</f>
        <v>15</v>
      </c>
      <c r="K2068" t="str">
        <f>'Initial Flow'!F2068</f>
        <v/>
      </c>
      <c r="L2068" t="str">
        <f>'Initial Flow'!G2068</f>
        <v/>
      </c>
      <c r="M2068" t="str">
        <f>'Initial Flow'!L2068</f>
        <v>Cash Instruction</v>
      </c>
      <c r="N2068" t="str">
        <f>'Initial Flow'!C2068</f>
        <v>MSG006558</v>
      </c>
    </row>
    <row r="2069" spans="1:14" x14ac:dyDescent="0.2">
      <c r="A2069">
        <f>IFERROR(VLOOKUP('Initial Flow'!H2069,'Initial Data'!A$1:U$2000,21,FALSE),"NULL")</f>
        <v>78</v>
      </c>
      <c r="B2069">
        <f>IFERROR(VLOOKUP('Initial Flow'!I2069,'Initial Data'!A$1:U$2000,21,FALSE),"NULL")</f>
        <v>1085</v>
      </c>
      <c r="C2069">
        <f>IFERROR(VLOOKUP('Initial Flow'!J2069,'Initial Data'!A$1:U$2000,21,FALSE),"NULL")</f>
        <v>28</v>
      </c>
      <c r="D2069">
        <f>IFERROR(VLOOKUP('Initial Flow'!K2069,'Initial Data'!A$1:U$2000,21,FALSE),"NULL")</f>
        <v>216</v>
      </c>
      <c r="E2069" t="str">
        <f t="shared" si="96"/>
        <v>OK</v>
      </c>
      <c r="F2069">
        <f t="shared" si="97"/>
        <v>1085</v>
      </c>
      <c r="G2069">
        <f t="shared" si="98"/>
        <v>28</v>
      </c>
      <c r="H2069" t="str">
        <f>'Initial Flow'!B2069</f>
        <v>Extraction of Payments</v>
      </c>
      <c r="I2069">
        <f>IFERROR(VLOOKUP('Initial Flow'!D2069,'Code Int'!$A$1:$B$10,2,FALSE),"NULL")</f>
        <v>19</v>
      </c>
      <c r="J2069">
        <f>IFERROR(VLOOKUP('Initial Flow'!E2069,'Code Int'!$A$1:$B$10,2,FALSE),"NULL")</f>
        <v>18</v>
      </c>
      <c r="K2069" t="str">
        <f>'Initial Flow'!F2069</f>
        <v/>
      </c>
      <c r="L2069" t="str">
        <f>'Initial Flow'!G2069</f>
        <v>Batch extraction (RS_EXTR_USTAX_POSTDTP ) from USTax DB through DBLink/MV</v>
      </c>
      <c r="M2069" t="str">
        <f>'Initial Flow'!L2069</f>
        <v>Custody Payment</v>
      </c>
      <c r="N2069" t="str">
        <f>'Initial Flow'!C2069</f>
        <v>MSG007516</v>
      </c>
    </row>
    <row r="2070" spans="1:14" x14ac:dyDescent="0.2">
      <c r="A2070">
        <f>IFERROR(VLOOKUP('Initial Flow'!H2070,'Initial Data'!A$1:U$2000,21,FALSE),"NULL")</f>
        <v>102</v>
      </c>
      <c r="B2070">
        <f>IFERROR(VLOOKUP('Initial Flow'!I2070,'Initial Data'!A$1:U$2000,21,FALSE),"NULL")</f>
        <v>1438</v>
      </c>
      <c r="C2070">
        <f>IFERROR(VLOOKUP('Initial Flow'!J2070,'Initial Data'!A$1:U$2000,21,FALSE),"NULL")</f>
        <v>102</v>
      </c>
      <c r="D2070">
        <f>IFERROR(VLOOKUP('Initial Flow'!K2070,'Initial Data'!A$1:U$2000,21,FALSE),"NULL")</f>
        <v>1436</v>
      </c>
      <c r="E2070" t="str">
        <f t="shared" si="96"/>
        <v>OK</v>
      </c>
      <c r="F2070">
        <f t="shared" si="97"/>
        <v>1438</v>
      </c>
      <c r="G2070">
        <f t="shared" si="98"/>
        <v>102</v>
      </c>
      <c r="H2070" t="str">
        <f>'Initial Flow'!B2070</f>
        <v>IID3132 - CDS_CA_EXTRACT</v>
      </c>
      <c r="I2070">
        <f>IFERROR(VLOOKUP('Initial Flow'!D2070,'Code Int'!$A$1:$B$10,2,FALSE),"NULL")</f>
        <v>19</v>
      </c>
      <c r="J2070">
        <f>IFERROR(VLOOKUP('Initial Flow'!E2070,'Code Int'!$A$1:$B$10,2,FALSE),"NULL")</f>
        <v>18</v>
      </c>
      <c r="K2070" t="str">
        <f>'Initial Flow'!F2070</f>
        <v/>
      </c>
      <c r="L2070" t="str">
        <f>'Initial Flow'!G2070</f>
        <v>Extraction of CDS reference data in bundle files</v>
      </c>
      <c r="M2070" t="str">
        <f>'Initial Flow'!L2070</f>
        <v>Custody Event</v>
      </c>
      <c r="N2070" t="str">
        <f>'Initial Flow'!C2070</f>
        <v>MSG007086</v>
      </c>
    </row>
    <row r="2071" spans="1:14" x14ac:dyDescent="0.2">
      <c r="A2071">
        <f>IFERROR(VLOOKUP('Initial Flow'!H2071,'Initial Data'!A$1:U$2000,21,FALSE),"NULL")</f>
        <v>39</v>
      </c>
      <c r="B2071">
        <f>IFERROR(VLOOKUP('Initial Flow'!I2071,'Initial Data'!A$1:U$2000,21,FALSE),"NULL")</f>
        <v>1066</v>
      </c>
      <c r="C2071">
        <f>IFERROR(VLOOKUP('Initial Flow'!J2071,'Initial Data'!A$1:U$2000,21,FALSE),"NULL")</f>
        <v>33</v>
      </c>
      <c r="D2071">
        <f>IFERROR(VLOOKUP('Initial Flow'!K2071,'Initial Data'!A$1:U$2000,21,FALSE),"NULL")</f>
        <v>813</v>
      </c>
      <c r="E2071" t="str">
        <f t="shared" si="96"/>
        <v>OK</v>
      </c>
      <c r="F2071">
        <f t="shared" si="97"/>
        <v>1066</v>
      </c>
      <c r="G2071">
        <f t="shared" si="98"/>
        <v>33</v>
      </c>
      <c r="H2071" t="str">
        <f>'Initial Flow'!B2071</f>
        <v>IID302 - CD_AURORA_CBFCASHBALINT</v>
      </c>
      <c r="I2071">
        <f>IFERROR(VLOOKUP('Initial Flow'!D2071,'Code Int'!$A$1:$B$10,2,FALSE),"NULL")</f>
        <v>19</v>
      </c>
      <c r="J2071">
        <f>IFERROR(VLOOKUP('Initial Flow'!E2071,'Code Int'!$A$1:$B$10,2,FALSE),"NULL")</f>
        <v>16</v>
      </c>
      <c r="K2071" t="str">
        <f>'Initial Flow'!F2071</f>
        <v/>
      </c>
      <c r="L2071" t="str">
        <f>'Initial Flow'!G2071</f>
        <v>Notification of Report File Name</v>
      </c>
      <c r="M2071" t="str">
        <f>'Initial Flow'!L2071</f>
        <v>Regulatory Report</v>
      </c>
      <c r="N2071" t="str">
        <f>'Initial Flow'!C2071</f>
        <v>MSG004916</v>
      </c>
    </row>
    <row r="2072" spans="1:14" x14ac:dyDescent="0.2">
      <c r="A2072">
        <f>IFERROR(VLOOKUP('Initial Flow'!H2072,'Initial Data'!A$1:U$2000,21,FALSE),"NULL")</f>
        <v>86</v>
      </c>
      <c r="B2072">
        <f>IFERROR(VLOOKUP('Initial Flow'!I2072,'Initial Data'!A$1:U$2000,21,FALSE),"NULL")</f>
        <v>1147</v>
      </c>
      <c r="C2072">
        <f>IFERROR(VLOOKUP('Initial Flow'!J2072,'Initial Data'!A$1:U$2000,21,FALSE),"NULL")</f>
        <v>25</v>
      </c>
      <c r="D2072">
        <f>IFERROR(VLOOKUP('Initial Flow'!K2072,'Initial Data'!A$1:U$2000,21,FALSE),"NULL")</f>
        <v>530</v>
      </c>
      <c r="E2072" t="str">
        <f t="shared" si="96"/>
        <v>OK</v>
      </c>
      <c r="F2072">
        <f t="shared" si="97"/>
        <v>1147</v>
      </c>
      <c r="G2072">
        <f t="shared" si="98"/>
        <v>25</v>
      </c>
      <c r="H2072" t="str">
        <f>'Initial Flow'!B2072</f>
        <v>IID2675 - RUN_DEPSECHOLD</v>
      </c>
      <c r="I2072">
        <f>IFERROR(VLOOKUP('Initial Flow'!D2072,'Code Int'!$A$1:$B$10,2,FALSE),"NULL")</f>
        <v>19</v>
      </c>
      <c r="J2072">
        <f>IFERROR(VLOOKUP('Initial Flow'!E2072,'Code Int'!$A$1:$B$10,2,FALSE),"NULL")</f>
        <v>16</v>
      </c>
      <c r="K2072" t="str">
        <f>'Initial Flow'!F2072</f>
        <v/>
      </c>
      <c r="L2072" t="str">
        <f>'Initial Flow'!G2072</f>
        <v/>
      </c>
      <c r="M2072" t="str">
        <f>'Initial Flow'!L2072</f>
        <v>Position</v>
      </c>
      <c r="N2072" t="str">
        <f>'Initial Flow'!C2072</f>
        <v>MSG006636</v>
      </c>
    </row>
    <row r="2073" spans="1:14" x14ac:dyDescent="0.2">
      <c r="A2073">
        <f>IFERROR(VLOOKUP('Initial Flow'!H2073,'Initial Data'!A$1:U$2000,21,FALSE),"NULL")</f>
        <v>86</v>
      </c>
      <c r="B2073">
        <f>IFERROR(VLOOKUP('Initial Flow'!I2073,'Initial Data'!A$1:U$2000,21,FALSE),"NULL")</f>
        <v>286</v>
      </c>
      <c r="C2073">
        <f>IFERROR(VLOOKUP('Initial Flow'!J2073,'Initial Data'!A$1:U$2000,21,FALSE),"NULL")</f>
        <v>86</v>
      </c>
      <c r="D2073">
        <f>IFERROR(VLOOKUP('Initial Flow'!K2073,'Initial Data'!A$1:U$2000,21,FALSE),"NULL")</f>
        <v>250</v>
      </c>
      <c r="E2073" t="str">
        <f t="shared" si="96"/>
        <v>OK</v>
      </c>
      <c r="F2073">
        <f t="shared" si="97"/>
        <v>286</v>
      </c>
      <c r="G2073">
        <f t="shared" si="98"/>
        <v>86</v>
      </c>
      <c r="H2073" t="str">
        <f>'Initial Flow'!B2073</f>
        <v>IID3223 - TDB</v>
      </c>
      <c r="I2073" t="str">
        <f>IFERROR(VLOOKUP('Initial Flow'!D2073,'Code Int'!$A$1:$B$10,2,FALSE),"NULL")</f>
        <v>NULL</v>
      </c>
      <c r="J2073">
        <f>IFERROR(VLOOKUP('Initial Flow'!E2073,'Code Int'!$A$1:$B$10,2,FALSE),"NULL")</f>
        <v>18</v>
      </c>
      <c r="K2073" t="str">
        <f>'Initial Flow'!F2073</f>
        <v/>
      </c>
      <c r="L2073" t="str">
        <f>'Initial Flow'!G2073</f>
        <v/>
      </c>
      <c r="M2073" t="str">
        <f>'Initial Flow'!L2073</f>
        <v>Position</v>
      </c>
      <c r="N2073" t="str">
        <f>'Initial Flow'!C2073</f>
        <v>MSG007208</v>
      </c>
    </row>
    <row r="2074" spans="1:14" x14ac:dyDescent="0.2">
      <c r="A2074">
        <f>IFERROR(VLOOKUP('Initial Flow'!H2074,'Initial Data'!A$1:U$2000,21,FALSE),"NULL")</f>
        <v>28</v>
      </c>
      <c r="B2074">
        <f>IFERROR(VLOOKUP('Initial Flow'!I2074,'Initial Data'!A$1:U$2000,21,FALSE),"NULL")</f>
        <v>204</v>
      </c>
      <c r="C2074">
        <f>IFERROR(VLOOKUP('Initial Flow'!J2074,'Initial Data'!A$1:U$2000,21,FALSE),"NULL")</f>
        <v>32</v>
      </c>
      <c r="D2074">
        <f>IFERROR(VLOOKUP('Initial Flow'!K2074,'Initial Data'!A$1:U$2000,21,FALSE),"NULL")</f>
        <v>1189</v>
      </c>
      <c r="E2074" t="str">
        <f t="shared" si="96"/>
        <v>OK</v>
      </c>
      <c r="F2074">
        <f t="shared" si="97"/>
        <v>204</v>
      </c>
      <c r="G2074">
        <f t="shared" si="98"/>
        <v>32</v>
      </c>
      <c r="H2074" t="str">
        <f>'Initial Flow'!B2074</f>
        <v>IID3359 - OSCAR_KUSTA_SUB_REF_DATA_PUBL</v>
      </c>
      <c r="I2074" t="str">
        <f>IFERROR(VLOOKUP('Initial Flow'!D2074,'Code Int'!$A$1:$B$10,2,FALSE),"NULL")</f>
        <v>NULL</v>
      </c>
      <c r="J2074">
        <f>IFERROR(VLOOKUP('Initial Flow'!E2074,'Code Int'!$A$1:$B$10,2,FALSE),"NULL")</f>
        <v>15</v>
      </c>
      <c r="K2074" t="str">
        <f>'Initial Flow'!F2074</f>
        <v/>
      </c>
      <c r="L2074" t="str">
        <f>'Initial Flow'!G2074</f>
        <v>Notification received from AMSE</v>
      </c>
      <c r="M2074" t="str">
        <f>'Initial Flow'!L2074</f>
        <v>KUSTA Subaccount</v>
      </c>
      <c r="N2074" t="str">
        <f>'Initial Flow'!C2074</f>
        <v>MSG007753</v>
      </c>
    </row>
    <row r="2075" spans="1:14" x14ac:dyDescent="0.2">
      <c r="A2075">
        <f>IFERROR(VLOOKUP('Initial Flow'!H2075,'Initial Data'!A$1:U$2000,21,FALSE),"NULL")</f>
        <v>100</v>
      </c>
      <c r="B2075">
        <f>IFERROR(VLOOKUP('Initial Flow'!I2075,'Initial Data'!A$1:U$2000,21,FALSE),"NULL")</f>
        <v>1196</v>
      </c>
      <c r="C2075">
        <f>IFERROR(VLOOKUP('Initial Flow'!J2075,'Initial Data'!A$1:U$2000,21,FALSE),"NULL")</f>
        <v>50</v>
      </c>
      <c r="D2075">
        <f>IFERROR(VLOOKUP('Initial Flow'!K2075,'Initial Data'!A$1:U$2000,21,FALSE),"NULL")</f>
        <v>561</v>
      </c>
      <c r="E2075" t="str">
        <f t="shared" si="96"/>
        <v>OK</v>
      </c>
      <c r="F2075">
        <f t="shared" si="97"/>
        <v>1196</v>
      </c>
      <c r="G2075">
        <f t="shared" si="98"/>
        <v>50</v>
      </c>
      <c r="H2075" t="str">
        <f>'Initial Flow'!B2075</f>
        <v>IID3164 - CCS_STOP_HEDGE_FUNDS</v>
      </c>
      <c r="I2075">
        <f>IFERROR(VLOOKUP('Initial Flow'!D2075,'Code Int'!$A$1:$B$10,2,FALSE),"NULL")</f>
        <v>19</v>
      </c>
      <c r="J2075">
        <f>IFERROR(VLOOKUP('Initial Flow'!E2075,'Code Int'!$A$1:$B$10,2,FALSE),"NULL")</f>
        <v>18</v>
      </c>
      <c r="K2075" t="str">
        <f>'Initial Flow'!F2075</f>
        <v/>
      </c>
      <c r="L2075" t="str">
        <f>'Initial Flow'!G2075</f>
        <v>Hedge Funds reference data for compliance scanning</v>
      </c>
      <c r="M2075" t="str">
        <f>'Initial Flow'!L2075</f>
        <v>Security</v>
      </c>
      <c r="N2075" t="str">
        <f>'Initial Flow'!C2075</f>
        <v>MSG007118</v>
      </c>
    </row>
    <row r="2076" spans="1:14" x14ac:dyDescent="0.2">
      <c r="A2076">
        <f>IFERROR(VLOOKUP('Initial Flow'!H2076,'Initial Data'!A$1:U$2000,21,FALSE),"NULL")</f>
        <v>23</v>
      </c>
      <c r="B2076">
        <f>IFERROR(VLOOKUP('Initial Flow'!I2076,'Initial Data'!A$1:U$2000,21,FALSE),"NULL")</f>
        <v>913</v>
      </c>
      <c r="C2076">
        <f>IFERROR(VLOOKUP('Initial Flow'!J2076,'Initial Data'!A$1:U$2000,21,FALSE),"NULL")</f>
        <v>59</v>
      </c>
      <c r="D2076">
        <f>IFERROR(VLOOKUP('Initial Flow'!K2076,'Initial Data'!A$1:U$2000,21,FALSE),"NULL")</f>
        <v>478</v>
      </c>
      <c r="E2076" t="str">
        <f t="shared" si="96"/>
        <v>OK</v>
      </c>
      <c r="F2076">
        <f t="shared" si="97"/>
        <v>913</v>
      </c>
      <c r="G2076">
        <f t="shared" si="98"/>
        <v>59</v>
      </c>
      <c r="H2076" t="str">
        <f>'Initial Flow'!B2076</f>
        <v>IID772 - CREATE_MT290_PI2</v>
      </c>
      <c r="I2076">
        <f>IFERROR(VLOOKUP('Initial Flow'!D2076,'Code Int'!$A$1:$B$10,2,FALSE),"NULL")</f>
        <v>19</v>
      </c>
      <c r="J2076">
        <f>IFERROR(VLOOKUP('Initial Flow'!E2076,'Code Int'!$A$1:$B$10,2,FALSE),"NULL")</f>
        <v>15</v>
      </c>
      <c r="K2076" t="str">
        <f>'Initial Flow'!F2076</f>
        <v/>
      </c>
      <c r="L2076" t="str">
        <f>'Initial Flow'!G2076</f>
        <v>ISO MT290-CSB</v>
      </c>
      <c r="M2076" t="str">
        <f>'Initial Flow'!L2076</f>
        <v>MT290</v>
      </c>
      <c r="N2076" t="str">
        <f>'Initial Flow'!C2076</f>
        <v>MSG005288</v>
      </c>
    </row>
    <row r="2077" spans="1:14" x14ac:dyDescent="0.2">
      <c r="A2077">
        <f>IFERROR(VLOOKUP('Initial Flow'!H2077,'Initial Data'!A$1:U$2000,21,FALSE),"NULL")</f>
        <v>32</v>
      </c>
      <c r="B2077">
        <f>IFERROR(VLOOKUP('Initial Flow'!I2077,'Initial Data'!A$1:U$2000,21,FALSE),"NULL")</f>
        <v>1415</v>
      </c>
      <c r="C2077">
        <f>IFERROR(VLOOKUP('Initial Flow'!J2077,'Initial Data'!A$1:U$2000,21,FALSE),"NULL")</f>
        <v>23</v>
      </c>
      <c r="D2077">
        <f>IFERROR(VLOOKUP('Initial Flow'!K2077,'Initial Data'!A$1:U$2000,21,FALSE),"NULL")</f>
        <v>1374</v>
      </c>
      <c r="E2077" t="str">
        <f t="shared" si="96"/>
        <v>OK</v>
      </c>
      <c r="F2077">
        <f t="shared" si="97"/>
        <v>1415</v>
      </c>
      <c r="G2077">
        <f t="shared" si="98"/>
        <v>23</v>
      </c>
      <c r="H2077" t="str">
        <f>'Initial Flow'!B2077</f>
        <v>IID3289 - CBL_HUB_IN_SEC_SESE020</v>
      </c>
      <c r="I2077" t="str">
        <f>IFERROR(VLOOKUP('Initial Flow'!D2077,'Code Int'!$A$1:$B$10,2,FALSE),"NULL")</f>
        <v>NULL</v>
      </c>
      <c r="J2077">
        <f>IFERROR(VLOOKUP('Initial Flow'!E2077,'Code Int'!$A$1:$B$10,2,FALSE),"NULL")</f>
        <v>15</v>
      </c>
      <c r="K2077" t="str">
        <f>'Initial Flow'!F2077</f>
        <v/>
      </c>
      <c r="L2077" t="str">
        <f>'Initial Flow'!G2077</f>
        <v/>
      </c>
      <c r="M2077" t="str">
        <f>'Initial Flow'!L2077</f>
        <v>SESE020</v>
      </c>
      <c r="N2077" t="str">
        <f>'Initial Flow'!C2077</f>
        <v>MSG007796</v>
      </c>
    </row>
    <row r="2078" spans="1:14" x14ac:dyDescent="0.2">
      <c r="A2078">
        <f>IFERROR(VLOOKUP('Initial Flow'!H2078,'Initial Data'!A$1:U$2000,21,FALSE),"NULL")</f>
        <v>33</v>
      </c>
      <c r="B2078">
        <f>IFERROR(VLOOKUP('Initial Flow'!I2078,'Initial Data'!A$1:U$2000,21,FALSE),"NULL")</f>
        <v>821</v>
      </c>
      <c r="C2078">
        <f>IFERROR(VLOOKUP('Initial Flow'!J2078,'Initial Data'!A$1:U$2000,21,FALSE),"NULL")</f>
        <v>90</v>
      </c>
      <c r="D2078">
        <f>IFERROR(VLOOKUP('Initial Flow'!K2078,'Initial Data'!A$1:U$2000,21,FALSE),"NULL")</f>
        <v>1221</v>
      </c>
      <c r="E2078" t="str">
        <f t="shared" si="96"/>
        <v>OK</v>
      </c>
      <c r="F2078">
        <f t="shared" si="97"/>
        <v>821</v>
      </c>
      <c r="G2078">
        <f t="shared" si="98"/>
        <v>90</v>
      </c>
      <c r="H2078" t="str">
        <f>'Initial Flow'!B2078</f>
        <v>IID2524 - RELEASE_EOC_RECEPTION_ORFT</v>
      </c>
      <c r="I2078">
        <f>IFERROR(VLOOKUP('Initial Flow'!D2078,'Code Int'!$A$1:$B$10,2,FALSE),"NULL")</f>
        <v>19</v>
      </c>
      <c r="J2078">
        <f>IFERROR(VLOOKUP('Initial Flow'!E2078,'Code Int'!$A$1:$B$10,2,FALSE),"NULL")</f>
        <v>16</v>
      </c>
      <c r="K2078" t="str">
        <f>'Initial Flow'!F2078</f>
        <v/>
      </c>
      <c r="L2078" t="str">
        <f>'Initial Flow'!G2078</f>
        <v>Timestamp</v>
      </c>
      <c r="M2078" t="str">
        <f>'Initial Flow'!L2078</f>
        <v>Misc</v>
      </c>
      <c r="N2078" t="str">
        <f>'Initial Flow'!C2078</f>
        <v>MSG006546</v>
      </c>
    </row>
    <row r="2079" spans="1:14" x14ac:dyDescent="0.2">
      <c r="A2079">
        <f>IFERROR(VLOOKUP('Initial Flow'!H2079,'Initial Data'!A$1:U$2000,21,FALSE),"NULL")</f>
        <v>100</v>
      </c>
      <c r="B2079">
        <f>IFERROR(VLOOKUP('Initial Flow'!I2079,'Initial Data'!A$1:U$2000,21,FALSE),"NULL")</f>
        <v>1468</v>
      </c>
      <c r="C2079">
        <f>IFERROR(VLOOKUP('Initial Flow'!J2079,'Initial Data'!A$1:U$2000,21,FALSE),"NULL")</f>
        <v>100</v>
      </c>
      <c r="D2079">
        <f>IFERROR(VLOOKUP('Initial Flow'!K2079,'Initial Data'!A$1:U$2000,21,FALSE),"NULL")</f>
        <v>1190</v>
      </c>
      <c r="E2079" t="str">
        <f t="shared" si="96"/>
        <v>OK</v>
      </c>
      <c r="F2079">
        <f t="shared" si="97"/>
        <v>1468</v>
      </c>
      <c r="G2079">
        <f t="shared" si="98"/>
        <v>100</v>
      </c>
      <c r="H2079" t="str">
        <f>'Initial Flow'!B2079</f>
        <v>IID3196 - CCS_WEB_SECURITY_INSTRUCTION_MQ_INT</v>
      </c>
      <c r="I2079">
        <f>IFERROR(VLOOKUP('Initial Flow'!D2079,'Code Int'!$A$1:$B$10,2,FALSE),"NULL")</f>
        <v>19</v>
      </c>
      <c r="J2079">
        <f>IFERROR(VLOOKUP('Initial Flow'!E2079,'Code Int'!$A$1:$B$10,2,FALSE),"NULL")</f>
        <v>18</v>
      </c>
      <c r="K2079" t="str">
        <f>'Initial Flow'!F2079</f>
        <v/>
      </c>
      <c r="L2079" t="str">
        <f>'Initial Flow'!G2079</f>
        <v>Security Instruction</v>
      </c>
      <c r="M2079" t="str">
        <f>'Initial Flow'!L2079</f>
        <v>Security Instruction</v>
      </c>
      <c r="N2079" t="str">
        <f>'Initial Flow'!C2079</f>
        <v>MSG007150</v>
      </c>
    </row>
    <row r="2080" spans="1:14" x14ac:dyDescent="0.2">
      <c r="A2080">
        <f>IFERROR(VLOOKUP('Initial Flow'!H2080,'Initial Data'!A$1:U$2000,21,FALSE),"NULL")</f>
        <v>19</v>
      </c>
      <c r="B2080">
        <f>IFERROR(VLOOKUP('Initial Flow'!I2080,'Initial Data'!A$1:U$2000,21,FALSE),"NULL")</f>
        <v>1142</v>
      </c>
      <c r="C2080">
        <f>IFERROR(VLOOKUP('Initial Flow'!J2080,'Initial Data'!A$1:U$2000,21,FALSE),"NULL")</f>
        <v>22</v>
      </c>
      <c r="D2080">
        <f>IFERROR(VLOOKUP('Initial Flow'!K2080,'Initial Data'!A$1:U$2000,21,FALSE),"NULL")</f>
        <v>403</v>
      </c>
      <c r="E2080" t="str">
        <f t="shared" si="96"/>
        <v>OK</v>
      </c>
      <c r="F2080">
        <f t="shared" si="97"/>
        <v>1142</v>
      </c>
      <c r="G2080">
        <f t="shared" si="98"/>
        <v>22</v>
      </c>
      <c r="H2080" t="str">
        <f>'Initial Flow'!B2080</f>
        <v>IID4 - accountsiml1577</v>
      </c>
      <c r="I2080">
        <f>IFERROR(VLOOKUP('Initial Flow'!D2080,'Code Int'!$A$1:$B$10,2,FALSE),"NULL")</f>
        <v>19</v>
      </c>
      <c r="J2080">
        <f>IFERROR(VLOOKUP('Initial Flow'!E2080,'Code Int'!$A$1:$B$10,2,FALSE),"NULL")</f>
        <v>17</v>
      </c>
      <c r="K2080" t="str">
        <f>'Initial Flow'!F2080</f>
        <v/>
      </c>
      <c r="L2080" t="str">
        <f>'Initial Flow'!G2080</f>
        <v>1577 Account IML</v>
      </c>
      <c r="M2080" t="str">
        <f>'Initial Flow'!L2080</f>
        <v>Account</v>
      </c>
      <c r="N2080" t="str">
        <f>'Initial Flow'!C2080</f>
        <v>MSG004663</v>
      </c>
    </row>
    <row r="2081" spans="1:14" x14ac:dyDescent="0.2">
      <c r="A2081">
        <f>IFERROR(VLOOKUP('Initial Flow'!H2081,'Initial Data'!A$1:U$2000,21,FALSE),"NULL")</f>
        <v>33</v>
      </c>
      <c r="B2081">
        <f>IFERROR(VLOOKUP('Initial Flow'!I2081,'Initial Data'!A$1:U$2000,21,FALSE),"NULL")</f>
        <v>821</v>
      </c>
      <c r="C2081">
        <f>IFERROR(VLOOKUP('Initial Flow'!J2081,'Initial Data'!A$1:U$2000,21,FALSE),"NULL")</f>
        <v>89</v>
      </c>
      <c r="D2081">
        <f>IFERROR(VLOOKUP('Initial Flow'!K2081,'Initial Data'!A$1:U$2000,21,FALSE),"NULL")</f>
        <v>1220</v>
      </c>
      <c r="E2081" t="str">
        <f t="shared" si="96"/>
        <v>OK</v>
      </c>
      <c r="F2081">
        <f t="shared" si="97"/>
        <v>821</v>
      </c>
      <c r="G2081">
        <f t="shared" si="98"/>
        <v>89</v>
      </c>
      <c r="H2081" t="str">
        <f>'Initial Flow'!B2081</f>
        <v>IID3226 - RELEASE_EOC_RECEPTION_CBT</v>
      </c>
      <c r="I2081" t="str">
        <f>IFERROR(VLOOKUP('Initial Flow'!D2081,'Code Int'!$A$1:$B$10,2,FALSE),"NULL")</f>
        <v>NULL</v>
      </c>
      <c r="J2081" t="str">
        <f>IFERROR(VLOOKUP('Initial Flow'!E2081,'Code Int'!$A$1:$B$10,2,FALSE),"NULL")</f>
        <v>NULL</v>
      </c>
      <c r="K2081" t="str">
        <f>'Initial Flow'!F2081</f>
        <v/>
      </c>
      <c r="L2081" t="str">
        <f>'Initial Flow'!G2081</f>
        <v/>
      </c>
      <c r="M2081" t="str">
        <f>'Initial Flow'!L2081</f>
        <v>Security Instruction</v>
      </c>
      <c r="N2081" t="str">
        <f>'Initial Flow'!C2081</f>
        <v>MSG007211</v>
      </c>
    </row>
    <row r="2082" spans="1:14" x14ac:dyDescent="0.2">
      <c r="A2082">
        <f>IFERROR(VLOOKUP('Initial Flow'!H2082,'Initial Data'!A$1:U$2000,21,FALSE),"NULL")</f>
        <v>23</v>
      </c>
      <c r="B2082">
        <f>IFERROR(VLOOKUP('Initial Flow'!I2082,'Initial Data'!A$1:U$2000,21,FALSE),"NULL")</f>
        <v>913</v>
      </c>
      <c r="C2082">
        <f>IFERROR(VLOOKUP('Initial Flow'!J2082,'Initial Data'!A$1:U$2000,21,FALSE),"NULL")</f>
        <v>59</v>
      </c>
      <c r="D2082">
        <f>IFERROR(VLOOKUP('Initial Flow'!K2082,'Initial Data'!A$1:U$2000,21,FALSE),"NULL")</f>
        <v>478</v>
      </c>
      <c r="E2082" t="str">
        <f t="shared" si="96"/>
        <v>OK</v>
      </c>
      <c r="F2082">
        <f t="shared" si="97"/>
        <v>913</v>
      </c>
      <c r="G2082">
        <f t="shared" si="98"/>
        <v>59</v>
      </c>
      <c r="H2082" t="str">
        <f>'Initial Flow'!B2082</f>
        <v>IID785 - CREATE_MT400_PI2</v>
      </c>
      <c r="I2082">
        <f>IFERROR(VLOOKUP('Initial Flow'!D2082,'Code Int'!$A$1:$B$10,2,FALSE),"NULL")</f>
        <v>19</v>
      </c>
      <c r="J2082">
        <f>IFERROR(VLOOKUP('Initial Flow'!E2082,'Code Int'!$A$1:$B$10,2,FALSE),"NULL")</f>
        <v>15</v>
      </c>
      <c r="K2082" t="str">
        <f>'Initial Flow'!F2082</f>
        <v/>
      </c>
      <c r="L2082" t="str">
        <f>'Initial Flow'!G2082</f>
        <v>ISO MT400-CSB</v>
      </c>
      <c r="M2082" t="str">
        <f>'Initial Flow'!L2082</f>
        <v>MT400</v>
      </c>
      <c r="N2082" t="str">
        <f>'Initial Flow'!C2082</f>
        <v>MSG005301</v>
      </c>
    </row>
    <row r="2083" spans="1:14" x14ac:dyDescent="0.2">
      <c r="A2083">
        <f>IFERROR(VLOOKUP('Initial Flow'!H2083,'Initial Data'!A$1:U$2000,21,FALSE),"NULL")</f>
        <v>23</v>
      </c>
      <c r="B2083">
        <f>IFERROR(VLOOKUP('Initial Flow'!I2083,'Initial Data'!A$1:U$2000,21,FALSE),"NULL")</f>
        <v>913</v>
      </c>
      <c r="C2083">
        <f>IFERROR(VLOOKUP('Initial Flow'!J2083,'Initial Data'!A$1:U$2000,21,FALSE),"NULL")</f>
        <v>59</v>
      </c>
      <c r="D2083">
        <f>IFERROR(VLOOKUP('Initial Flow'!K2083,'Initial Data'!A$1:U$2000,21,FALSE),"NULL")</f>
        <v>478</v>
      </c>
      <c r="E2083" t="str">
        <f t="shared" si="96"/>
        <v>OK</v>
      </c>
      <c r="F2083">
        <f t="shared" si="97"/>
        <v>913</v>
      </c>
      <c r="G2083">
        <f t="shared" si="98"/>
        <v>59</v>
      </c>
      <c r="H2083" t="str">
        <f>'Initial Flow'!B2083</f>
        <v>IID775 - CREATE_MT296_PI2</v>
      </c>
      <c r="I2083">
        <f>IFERROR(VLOOKUP('Initial Flow'!D2083,'Code Int'!$A$1:$B$10,2,FALSE),"NULL")</f>
        <v>19</v>
      </c>
      <c r="J2083">
        <f>IFERROR(VLOOKUP('Initial Flow'!E2083,'Code Int'!$A$1:$B$10,2,FALSE),"NULL")</f>
        <v>15</v>
      </c>
      <c r="K2083" t="str">
        <f>'Initial Flow'!F2083</f>
        <v/>
      </c>
      <c r="L2083" t="str">
        <f>'Initial Flow'!G2083</f>
        <v>ISO MT296-CSB</v>
      </c>
      <c r="M2083" t="str">
        <f>'Initial Flow'!L2083</f>
        <v>MT296</v>
      </c>
      <c r="N2083" t="str">
        <f>'Initial Flow'!C2083</f>
        <v>MSG005291</v>
      </c>
    </row>
    <row r="2084" spans="1:14" x14ac:dyDescent="0.2">
      <c r="A2084">
        <f>IFERROR(VLOOKUP('Initial Flow'!H2084,'Initial Data'!A$1:U$2000,21,FALSE),"NULL")</f>
        <v>33</v>
      </c>
      <c r="B2084">
        <f>IFERROR(VLOOKUP('Initial Flow'!I2084,'Initial Data'!A$1:U$2000,21,FALSE),"NULL")</f>
        <v>721</v>
      </c>
      <c r="C2084">
        <f>IFERROR(VLOOKUP('Initial Flow'!J2084,'Initial Data'!A$1:U$2000,21,FALSE),"NULL")</f>
        <v>19</v>
      </c>
      <c r="D2084">
        <f>IFERROR(VLOOKUP('Initial Flow'!K2084,'Initial Data'!A$1:U$2000,21,FALSE),"NULL")</f>
        <v>1130</v>
      </c>
      <c r="E2084" t="str">
        <f t="shared" si="96"/>
        <v>OK</v>
      </c>
      <c r="F2084">
        <f t="shared" si="97"/>
        <v>721</v>
      </c>
      <c r="G2084">
        <f t="shared" si="98"/>
        <v>19</v>
      </c>
      <c r="H2084" t="str">
        <f>'Initial Flow'!B2084</f>
        <v>IID56 - AM_FILE_NOTF</v>
      </c>
      <c r="I2084">
        <f>IFERROR(VLOOKUP('Initial Flow'!D2084,'Code Int'!$A$1:$B$10,2,FALSE),"NULL")</f>
        <v>19</v>
      </c>
      <c r="J2084">
        <f>IFERROR(VLOOKUP('Initial Flow'!E2084,'Code Int'!$A$1:$B$10,2,FALSE),"NULL")</f>
        <v>16</v>
      </c>
      <c r="K2084" t="str">
        <f>'Initial Flow'!F2084</f>
        <v/>
      </c>
      <c r="L2084" t="str">
        <f>'Initial Flow'!G2084</f>
        <v>Monex Market Variable rates and Bloomberg forex files</v>
      </c>
      <c r="M2084" t="str">
        <f>'Initial Flow'!L2084</f>
        <v>Money Market Rate</v>
      </c>
      <c r="N2084" t="str">
        <f>'Initial Flow'!C2084</f>
        <v>MSG004710</v>
      </c>
    </row>
    <row r="2085" spans="1:14" x14ac:dyDescent="0.2">
      <c r="A2085">
        <f>IFERROR(VLOOKUP('Initial Flow'!H2085,'Initial Data'!A$1:U$2000,21,FALSE),"NULL")</f>
        <v>22</v>
      </c>
      <c r="B2085">
        <f>IFERROR(VLOOKUP('Initial Flow'!I2085,'Initial Data'!A$1:U$2000,21,FALSE),"NULL")</f>
        <v>403</v>
      </c>
      <c r="C2085">
        <f>IFERROR(VLOOKUP('Initial Flow'!J2085,'Initial Data'!A$1:U$2000,21,FALSE),"NULL")</f>
        <v>54</v>
      </c>
      <c r="D2085">
        <f>IFERROR(VLOOKUP('Initial Flow'!K2085,'Initial Data'!A$1:U$2000,21,FALSE),"NULL")</f>
        <v>494</v>
      </c>
      <c r="E2085" t="str">
        <f t="shared" si="96"/>
        <v>OK</v>
      </c>
      <c r="F2085">
        <f t="shared" si="97"/>
        <v>403</v>
      </c>
      <c r="G2085">
        <f t="shared" si="98"/>
        <v>54</v>
      </c>
      <c r="H2085" t="str">
        <f>'Initial Flow'!B2085</f>
        <v>IID1149 - DSWEB Securities Synchro</v>
      </c>
      <c r="I2085">
        <f>IFERROR(VLOOKUP('Initial Flow'!D2085,'Code Int'!$A$1:$B$10,2,FALSE),"NULL")</f>
        <v>19</v>
      </c>
      <c r="J2085">
        <f>IFERROR(VLOOKUP('Initial Flow'!E2085,'Code Int'!$A$1:$B$10,2,FALSE),"NULL")</f>
        <v>17</v>
      </c>
      <c r="K2085" t="str">
        <f>'Initial Flow'!F2085</f>
        <v/>
      </c>
      <c r="L2085" t="str">
        <f>'Initial Flow'!G2085</f>
        <v>Financial instruments reference data</v>
      </c>
      <c r="M2085" t="str">
        <f>'Initial Flow'!L2085</f>
        <v>Security</v>
      </c>
      <c r="N2085" t="str">
        <f>'Initial Flow'!C2085</f>
        <v>MSG005503</v>
      </c>
    </row>
    <row r="2086" spans="1:14" x14ac:dyDescent="0.2">
      <c r="A2086">
        <f>IFERROR(VLOOKUP('Initial Flow'!H2086,'Initial Data'!A$1:U$2000,21,FALSE),"NULL")</f>
        <v>73</v>
      </c>
      <c r="B2086">
        <f>IFERROR(VLOOKUP('Initial Flow'!I2086,'Initial Data'!A$1:U$2000,21,FALSE),"NULL")</f>
        <v>304</v>
      </c>
      <c r="C2086">
        <f>IFERROR(VLOOKUP('Initial Flow'!J2086,'Initial Data'!A$1:U$2000,21,FALSE),"NULL")</f>
        <v>73</v>
      </c>
      <c r="D2086">
        <f>IFERROR(VLOOKUP('Initial Flow'!K2086,'Initial Data'!A$1:U$2000,21,FALSE),"NULL")</f>
        <v>276</v>
      </c>
      <c r="E2086" t="str">
        <f t="shared" si="96"/>
        <v>OK</v>
      </c>
      <c r="F2086">
        <f t="shared" si="97"/>
        <v>304</v>
      </c>
      <c r="G2086">
        <f t="shared" si="98"/>
        <v>73</v>
      </c>
      <c r="H2086" t="str">
        <f>'Initial Flow'!B2086</f>
        <v>IID2270 - BalanceCalculatorSubscrRefDataNotf</v>
      </c>
      <c r="I2086">
        <f>IFERROR(VLOOKUP('Initial Flow'!D2086,'Code Int'!$A$1:$B$10,2,FALSE),"NULL")</f>
        <v>19</v>
      </c>
      <c r="J2086">
        <f>IFERROR(VLOOKUP('Initial Flow'!E2086,'Code Int'!$A$1:$B$10,2,FALSE),"NULL")</f>
        <v>15</v>
      </c>
      <c r="K2086" t="str">
        <f>'Initial Flow'!F2086</f>
        <v/>
      </c>
      <c r="L2086" t="str">
        <f>'Initial Flow'!G2086</f>
        <v>Account update notification</v>
      </c>
      <c r="M2086" t="str">
        <f>'Initial Flow'!L2086</f>
        <v>Account</v>
      </c>
      <c r="N2086" t="str">
        <f>'Initial Flow'!C2086</f>
        <v>MSG006376</v>
      </c>
    </row>
    <row r="2087" spans="1:14" x14ac:dyDescent="0.2">
      <c r="A2087">
        <f>IFERROR(VLOOKUP('Initial Flow'!H2087,'Initial Data'!A$1:U$2000,21,FALSE),"NULL")</f>
        <v>27</v>
      </c>
      <c r="B2087">
        <f>IFERROR(VLOOKUP('Initial Flow'!I2087,'Initial Data'!A$1:U$2000,21,FALSE),"NULL")</f>
        <v>998</v>
      </c>
      <c r="C2087">
        <f>IFERROR(VLOOKUP('Initial Flow'!J2087,'Initial Data'!A$1:U$2000,21,FALSE),"NULL")</f>
        <v>27</v>
      </c>
      <c r="D2087">
        <f>IFERROR(VLOOKUP('Initial Flow'!K2087,'Initial Data'!A$1:U$2000,21,FALSE),"NULL")</f>
        <v>959</v>
      </c>
      <c r="E2087" t="str">
        <f t="shared" si="96"/>
        <v>OK</v>
      </c>
      <c r="F2087">
        <f t="shared" si="97"/>
        <v>998</v>
      </c>
      <c r="G2087">
        <f t="shared" si="98"/>
        <v>27</v>
      </c>
      <c r="H2087" t="str">
        <f>'Initial Flow'!B2087</f>
        <v>IID1982 - IPInboundTable</v>
      </c>
      <c r="I2087">
        <f>IFERROR(VLOOKUP('Initial Flow'!D2087,'Code Int'!$A$1:$B$10,2,FALSE),"NULL")</f>
        <v>19</v>
      </c>
      <c r="J2087">
        <f>IFERROR(VLOOKUP('Initial Flow'!E2087,'Code Int'!$A$1:$B$10,2,FALSE),"NULL")</f>
        <v>18</v>
      </c>
      <c r="K2087" t="str">
        <f>'Initial Flow'!F2087</f>
        <v/>
      </c>
      <c r="L2087" t="str">
        <f>'Initial Flow'!G2087</f>
        <v>Polls RDF table for inbound feeds</v>
      </c>
      <c r="M2087" t="str">
        <f>'Initial Flow'!L2087</f>
        <v>Security</v>
      </c>
      <c r="N2087" t="str">
        <f>'Initial Flow'!C2087</f>
        <v>MSG006144</v>
      </c>
    </row>
    <row r="2088" spans="1:14" x14ac:dyDescent="0.2">
      <c r="A2088">
        <f>IFERROR(VLOOKUP('Initial Flow'!H2088,'Initial Data'!A$1:U$2000,21,FALSE),"NULL")</f>
        <v>73</v>
      </c>
      <c r="B2088">
        <f>IFERROR(VLOOKUP('Initial Flow'!I2088,'Initial Data'!A$1:U$2000,21,FALSE),"NULL")</f>
        <v>304</v>
      </c>
      <c r="C2088">
        <f>IFERROR(VLOOKUP('Initial Flow'!J2088,'Initial Data'!A$1:U$2000,21,FALSE),"NULL")</f>
        <v>73</v>
      </c>
      <c r="D2088">
        <f>IFERROR(VLOOKUP('Initial Flow'!K2088,'Initial Data'!A$1:U$2000,21,FALSE),"NULL")</f>
        <v>276</v>
      </c>
      <c r="E2088" t="str">
        <f t="shared" si="96"/>
        <v>OK</v>
      </c>
      <c r="F2088">
        <f t="shared" si="97"/>
        <v>304</v>
      </c>
      <c r="G2088">
        <f t="shared" si="98"/>
        <v>73</v>
      </c>
      <c r="H2088" t="str">
        <f>'Initial Flow'!B2088</f>
        <v>IID2270 - BalanceCalculatorSubscrRefDataNotf</v>
      </c>
      <c r="I2088">
        <f>IFERROR(VLOOKUP('Initial Flow'!D2088,'Code Int'!$A$1:$B$10,2,FALSE),"NULL")</f>
        <v>19</v>
      </c>
      <c r="J2088">
        <f>IFERROR(VLOOKUP('Initial Flow'!E2088,'Code Int'!$A$1:$B$10,2,FALSE),"NULL")</f>
        <v>15</v>
      </c>
      <c r="K2088" t="str">
        <f>'Initial Flow'!F2088</f>
        <v/>
      </c>
      <c r="L2088" t="str">
        <f>'Initial Flow'!G2088</f>
        <v>Account update notification</v>
      </c>
      <c r="M2088" t="str">
        <f>'Initial Flow'!L2088</f>
        <v>Account Relationship</v>
      </c>
      <c r="N2088" t="str">
        <f>'Initial Flow'!C2088</f>
        <v>MSG006376</v>
      </c>
    </row>
    <row r="2089" spans="1:14" x14ac:dyDescent="0.2">
      <c r="A2089">
        <f>IFERROR(VLOOKUP('Initial Flow'!H2089,'Initial Data'!A$1:U$2000,21,FALSE),"NULL")</f>
        <v>21</v>
      </c>
      <c r="B2089">
        <f>IFERROR(VLOOKUP('Initial Flow'!I2089,'Initial Data'!A$1:U$2000,21,FALSE),"NULL")</f>
        <v>521</v>
      </c>
      <c r="C2089">
        <f>IFERROR(VLOOKUP('Initial Flow'!J2089,'Initial Data'!A$1:U$2000,21,FALSE),"NULL")</f>
        <v>78</v>
      </c>
      <c r="D2089">
        <f>IFERROR(VLOOKUP('Initial Flow'!K2089,'Initial Data'!A$1:U$2000,21,FALSE),"NULL")</f>
        <v>1399</v>
      </c>
      <c r="E2089" t="str">
        <f t="shared" si="96"/>
        <v>OK</v>
      </c>
      <c r="F2089">
        <f t="shared" si="97"/>
        <v>521</v>
      </c>
      <c r="G2089">
        <f t="shared" si="98"/>
        <v>78</v>
      </c>
      <c r="H2089" t="str">
        <f>'Initial Flow'!B2089</f>
        <v>BOOTBenfOwnDataFeed</v>
      </c>
      <c r="I2089">
        <f>IFERROR(VLOOKUP('Initial Flow'!D2089,'Code Int'!$A$1:$B$10,2,FALSE),"NULL")</f>
        <v>19</v>
      </c>
      <c r="J2089">
        <f>IFERROR(VLOOKUP('Initial Flow'!E2089,'Code Int'!$A$1:$B$10,2,FALSE),"NULL")</f>
        <v>18</v>
      </c>
      <c r="K2089" t="str">
        <f>'Initial Flow'!F2089</f>
        <v/>
      </c>
      <c r="L2089" t="str">
        <f>'Initial Flow'!G2089</f>
        <v/>
      </c>
      <c r="M2089" t="str">
        <f>'Initial Flow'!L2089</f>
        <v>Beneficial Owner</v>
      </c>
      <c r="N2089" t="str">
        <f>'Initial Flow'!C2089</f>
        <v>MSG007496</v>
      </c>
    </row>
    <row r="2090" spans="1:14" x14ac:dyDescent="0.2">
      <c r="A2090">
        <f>IFERROR(VLOOKUP('Initial Flow'!H2090,'Initial Data'!A$1:U$2000,21,FALSE),"NULL")</f>
        <v>23</v>
      </c>
      <c r="B2090">
        <f>IFERROR(VLOOKUP('Initial Flow'!I2090,'Initial Data'!A$1:U$2000,21,FALSE),"NULL")</f>
        <v>909</v>
      </c>
      <c r="C2090">
        <f>IFERROR(VLOOKUP('Initial Flow'!J2090,'Initial Data'!A$1:U$2000,21,FALSE),"NULL")</f>
        <v>23</v>
      </c>
      <c r="D2090">
        <f>IFERROR(VLOOKUP('Initial Flow'!K2090,'Initial Data'!A$1:U$2000,21,FALSE),"NULL")</f>
        <v>1213</v>
      </c>
      <c r="E2090" t="str">
        <f t="shared" si="96"/>
        <v>OK</v>
      </c>
      <c r="F2090">
        <f t="shared" si="97"/>
        <v>909</v>
      </c>
      <c r="G2090">
        <f t="shared" si="98"/>
        <v>23</v>
      </c>
      <c r="H2090" t="str">
        <f>'Initial Flow'!B2090</f>
        <v>IID1545 - HUB_OUT_FUNDS_SM_ORDER</v>
      </c>
      <c r="I2090" t="str">
        <f>IFERROR(VLOOKUP('Initial Flow'!D2090,'Code Int'!$A$1:$B$10,2,FALSE),"NULL")</f>
        <v>NULL</v>
      </c>
      <c r="J2090">
        <f>IFERROR(VLOOKUP('Initial Flow'!E2090,'Code Int'!$A$1:$B$10,2,FALSE),"NULL")</f>
        <v>15</v>
      </c>
      <c r="K2090" t="str">
        <f>'Initial Flow'!F2090</f>
        <v/>
      </c>
      <c r="L2090" t="str">
        <f>'Initial Flow'!G2090</f>
        <v>Secondary market order creation outbound</v>
      </c>
      <c r="M2090" t="str">
        <f>'Initial Flow'!L2090</f>
        <v>Order Routing</v>
      </c>
      <c r="N2090" t="str">
        <f>'Initial Flow'!C2090</f>
        <v>MSG007186</v>
      </c>
    </row>
    <row r="2091" spans="1:14" x14ac:dyDescent="0.2">
      <c r="A2091">
        <f>IFERROR(VLOOKUP('Initial Flow'!H2091,'Initial Data'!A$1:U$2000,21,FALSE),"NULL")</f>
        <v>73</v>
      </c>
      <c r="B2091">
        <f>IFERROR(VLOOKUP('Initial Flow'!I2091,'Initial Data'!A$1:U$2000,21,FALSE),"NULL")</f>
        <v>304</v>
      </c>
      <c r="C2091">
        <f>IFERROR(VLOOKUP('Initial Flow'!J2091,'Initial Data'!A$1:U$2000,21,FALSE),"NULL")</f>
        <v>73</v>
      </c>
      <c r="D2091">
        <f>IFERROR(VLOOKUP('Initial Flow'!K2091,'Initial Data'!A$1:U$2000,21,FALSE),"NULL")</f>
        <v>276</v>
      </c>
      <c r="E2091" t="str">
        <f t="shared" si="96"/>
        <v>OK</v>
      </c>
      <c r="F2091">
        <f t="shared" si="97"/>
        <v>304</v>
      </c>
      <c r="G2091">
        <f t="shared" si="98"/>
        <v>73</v>
      </c>
      <c r="H2091" t="str">
        <f>'Initial Flow'!B2091</f>
        <v>IID2270 - BalanceCalculatorSubscrRefDataNotf</v>
      </c>
      <c r="I2091">
        <f>IFERROR(VLOOKUP('Initial Flow'!D2091,'Code Int'!$A$1:$B$10,2,FALSE),"NULL")</f>
        <v>19</v>
      </c>
      <c r="J2091">
        <f>IFERROR(VLOOKUP('Initial Flow'!E2091,'Code Int'!$A$1:$B$10,2,FALSE),"NULL")</f>
        <v>15</v>
      </c>
      <c r="K2091" t="str">
        <f>'Initial Flow'!F2091</f>
        <v/>
      </c>
      <c r="L2091" t="str">
        <f>'Initial Flow'!G2091</f>
        <v>Account update notification</v>
      </c>
      <c r="M2091" t="str">
        <f>'Initial Flow'!L2091</f>
        <v>Security</v>
      </c>
      <c r="N2091" t="str">
        <f>'Initial Flow'!C2091</f>
        <v>MSG006376</v>
      </c>
    </row>
    <row r="2092" spans="1:14" x14ac:dyDescent="0.2">
      <c r="A2092">
        <f>IFERROR(VLOOKUP('Initial Flow'!H2092,'Initial Data'!A$1:U$2000,21,FALSE),"NULL")</f>
        <v>33</v>
      </c>
      <c r="B2092">
        <f>IFERROR(VLOOKUP('Initial Flow'!I2092,'Initial Data'!A$1:U$2000,21,FALSE),"NULL")</f>
        <v>825</v>
      </c>
      <c r="C2092">
        <f>IFERROR(VLOOKUP('Initial Flow'!J2092,'Initial Data'!A$1:U$2000,21,FALSE),"NULL")</f>
        <v>33</v>
      </c>
      <c r="D2092">
        <f>IFERROR(VLOOKUP('Initial Flow'!K2092,'Initial Data'!A$1:U$2000,21,FALSE),"NULL")</f>
        <v>841</v>
      </c>
      <c r="E2092" t="str">
        <f t="shared" si="96"/>
        <v>OK</v>
      </c>
      <c r="F2092">
        <f t="shared" si="97"/>
        <v>825</v>
      </c>
      <c r="G2092">
        <f t="shared" si="98"/>
        <v>33</v>
      </c>
      <c r="H2092" t="str">
        <f>'Initial Flow'!B2092</f>
        <v>IID2775 - SEND_NEWISS_TO_EOC</v>
      </c>
      <c r="I2092">
        <f>IFERROR(VLOOKUP('Initial Flow'!D2092,'Code Int'!$A$1:$B$10,2,FALSE),"NULL")</f>
        <v>19</v>
      </c>
      <c r="J2092">
        <f>IFERROR(VLOOKUP('Initial Flow'!E2092,'Code Int'!$A$1:$B$10,2,FALSE),"NULL")</f>
        <v>18</v>
      </c>
      <c r="K2092" t="str">
        <f>'Initial Flow'!F2092</f>
        <v/>
      </c>
      <c r="L2092" t="str">
        <f>'Initial Flow'!G2092</f>
        <v>New Issues file</v>
      </c>
      <c r="M2092" t="str">
        <f>'Initial Flow'!L2092</f>
        <v>Security</v>
      </c>
      <c r="N2092" t="str">
        <f>'Initial Flow'!C2092</f>
        <v>MSG006719</v>
      </c>
    </row>
    <row r="2093" spans="1:14" x14ac:dyDescent="0.2">
      <c r="A2093">
        <f>IFERROR(VLOOKUP('Initial Flow'!H2093,'Initial Data'!A$1:U$2000,21,FALSE),"NULL")</f>
        <v>25</v>
      </c>
      <c r="B2093">
        <f>IFERROR(VLOOKUP('Initial Flow'!I2093,'Initial Data'!A$1:U$2000,21,FALSE),"NULL")</f>
        <v>530</v>
      </c>
      <c r="C2093">
        <f>IFERROR(VLOOKUP('Initial Flow'!J2093,'Initial Data'!A$1:U$2000,21,FALSE),"NULL")</f>
        <v>25</v>
      </c>
      <c r="D2093">
        <f>IFERROR(VLOOKUP('Initial Flow'!K2093,'Initial Data'!A$1:U$2000,21,FALSE),"NULL")</f>
        <v>522</v>
      </c>
      <c r="E2093" t="str">
        <f t="shared" si="96"/>
        <v>OK</v>
      </c>
      <c r="F2093">
        <f t="shared" si="97"/>
        <v>530</v>
      </c>
      <c r="G2093">
        <f t="shared" si="98"/>
        <v>25</v>
      </c>
      <c r="H2093" t="str">
        <f>'Initial Flow'!B2093</f>
        <v>IID2197 - OTCINS2</v>
      </c>
      <c r="I2093">
        <f>IFERROR(VLOOKUP('Initial Flow'!D2093,'Code Int'!$A$1:$B$10,2,FALSE),"NULL")</f>
        <v>19</v>
      </c>
      <c r="J2093">
        <f>IFERROR(VLOOKUP('Initial Flow'!E2093,'Code Int'!$A$1:$B$10,2,FALSE),"NULL")</f>
        <v>17</v>
      </c>
      <c r="K2093" t="str">
        <f>'Initial Flow'!F2093</f>
        <v/>
      </c>
      <c r="L2093" t="str">
        <f>'Initial Flow'!G2093</f>
        <v/>
      </c>
      <c r="M2093" t="str">
        <f>'Initial Flow'!L2093</f>
        <v>Security Instruction</v>
      </c>
      <c r="N2093" t="str">
        <f>'Initial Flow'!C2093</f>
        <v>MSG006324</v>
      </c>
    </row>
    <row r="2094" spans="1:14" x14ac:dyDescent="0.2">
      <c r="A2094">
        <f>IFERROR(VLOOKUP('Initial Flow'!H2094,'Initial Data'!A$1:U$2000,21,FALSE),"NULL")</f>
        <v>20</v>
      </c>
      <c r="B2094">
        <f>IFERROR(VLOOKUP('Initial Flow'!I2094,'Initial Data'!A$1:U$2000,21,FALSE),"NULL")</f>
        <v>715</v>
      </c>
      <c r="C2094">
        <f>IFERROR(VLOOKUP('Initial Flow'!J2094,'Initial Data'!A$1:U$2000,21,FALSE),"NULL")</f>
        <v>56</v>
      </c>
      <c r="D2094">
        <f>IFERROR(VLOOKUP('Initial Flow'!K2094,'Initial Data'!A$1:U$2000,21,FALSE),"NULL")</f>
        <v>267</v>
      </c>
      <c r="E2094" t="str">
        <f t="shared" si="96"/>
        <v>OK</v>
      </c>
      <c r="F2094">
        <f t="shared" si="97"/>
        <v>715</v>
      </c>
      <c r="G2094">
        <f t="shared" si="98"/>
        <v>56</v>
      </c>
      <c r="H2094" t="str">
        <f>'Initial Flow'!B2094</f>
        <v>IID2968 - TCMS_SLBA_NOTIFICATION</v>
      </c>
      <c r="I2094">
        <f>IFERROR(VLOOKUP('Initial Flow'!D2094,'Code Int'!$A$1:$B$10,2,FALSE),"NULL")</f>
        <v>19</v>
      </c>
      <c r="J2094">
        <f>IFERROR(VLOOKUP('Initial Flow'!E2094,'Code Int'!$A$1:$B$10,2,FALSE),"NULL")</f>
        <v>15</v>
      </c>
      <c r="K2094" t="str">
        <f>'Initial Flow'!F2094</f>
        <v/>
      </c>
      <c r="L2094" t="str">
        <f>'Initial Flow'!G2094</f>
        <v>From CmaX</v>
      </c>
      <c r="M2094" t="str">
        <f>'Initial Flow'!L2094</f>
        <v>Lending Collateralisation Request</v>
      </c>
      <c r="N2094" t="str">
        <f>'Initial Flow'!C2094</f>
        <v>MSG006845</v>
      </c>
    </row>
    <row r="2095" spans="1:14" x14ac:dyDescent="0.2">
      <c r="A2095">
        <f>IFERROR(VLOOKUP('Initial Flow'!H2095,'Initial Data'!A$1:U$2000,21,FALSE),"NULL")</f>
        <v>39</v>
      </c>
      <c r="B2095">
        <f>IFERROR(VLOOKUP('Initial Flow'!I2095,'Initial Data'!A$1:U$2000,21,FALSE),"NULL")</f>
        <v>1066</v>
      </c>
      <c r="C2095">
        <f>IFERROR(VLOOKUP('Initial Flow'!J2095,'Initial Data'!A$1:U$2000,21,FALSE),"NULL")</f>
        <v>22</v>
      </c>
      <c r="D2095">
        <f>IFERROR(VLOOKUP('Initial Flow'!K2095,'Initial Data'!A$1:U$2000,21,FALSE),"NULL")</f>
        <v>403</v>
      </c>
      <c r="E2095" t="str">
        <f t="shared" si="96"/>
        <v>OK</v>
      </c>
      <c r="F2095">
        <f t="shared" si="97"/>
        <v>1066</v>
      </c>
      <c r="G2095">
        <f t="shared" si="98"/>
        <v>22</v>
      </c>
      <c r="H2095" t="str">
        <f>'Initial Flow'!B2095</f>
        <v>IID950 - D.WAIT_CS_DTP_BOX_COMPLETED_COCP_DSRV</v>
      </c>
      <c r="I2095">
        <f>IFERROR(VLOOKUP('Initial Flow'!D2095,'Code Int'!$A$1:$B$10,2,FALSE),"NULL")</f>
        <v>19</v>
      </c>
      <c r="J2095">
        <f>IFERROR(VLOOKUP('Initial Flow'!E2095,'Code Int'!$A$1:$B$10,2,FALSE),"NULL")</f>
        <v>17</v>
      </c>
      <c r="K2095" t="str">
        <f>'Initial Flow'!F2095</f>
        <v/>
      </c>
      <c r="L2095" t="str">
        <f>'Initial Flow'!G2095</f>
        <v/>
      </c>
      <c r="M2095" t="str">
        <f>'Initial Flow'!L2095</f>
        <v>Cash Instruction</v>
      </c>
      <c r="N2095" t="str">
        <f>'Initial Flow'!C2095</f>
        <v>MSG005416</v>
      </c>
    </row>
    <row r="2096" spans="1:14" x14ac:dyDescent="0.2">
      <c r="A2096">
        <f>IFERROR(VLOOKUP('Initial Flow'!H2096,'Initial Data'!A$1:U$2000,21,FALSE),"NULL")</f>
        <v>102</v>
      </c>
      <c r="B2096">
        <f>IFERROR(VLOOKUP('Initial Flow'!I2096,'Initial Data'!A$1:U$2000,21,FALSE),"NULL")</f>
        <v>1436</v>
      </c>
      <c r="C2096">
        <f>IFERROR(VLOOKUP('Initial Flow'!J2096,'Initial Data'!A$1:U$2000,21,FALSE),"NULL")</f>
        <v>102</v>
      </c>
      <c r="D2096">
        <f>IFERROR(VLOOKUP('Initial Flow'!K2096,'Initial Data'!A$1:U$2000,21,FALSE),"NULL")</f>
        <v>1432</v>
      </c>
      <c r="E2096" t="str">
        <f t="shared" si="96"/>
        <v>OK</v>
      </c>
      <c r="F2096">
        <f t="shared" si="97"/>
        <v>1436</v>
      </c>
      <c r="G2096">
        <f t="shared" si="98"/>
        <v>102</v>
      </c>
      <c r="H2096" t="str">
        <f>'Initial Flow'!B2096</f>
        <v>IID3134 - CDS_CCS_SECURITY_INT</v>
      </c>
      <c r="I2096">
        <f>IFERROR(VLOOKUP('Initial Flow'!D2096,'Code Int'!$A$1:$B$10,2,FALSE),"NULL")</f>
        <v>19</v>
      </c>
      <c r="J2096">
        <f>IFERROR(VLOOKUP('Initial Flow'!E2096,'Code Int'!$A$1:$B$10,2,FALSE),"NULL")</f>
        <v>18</v>
      </c>
      <c r="K2096" t="str">
        <f>'Initial Flow'!F2096</f>
        <v/>
      </c>
      <c r="L2096" t="str">
        <f>'Initial Flow'!G2096</f>
        <v>Transfer of reference data files to CCS</v>
      </c>
      <c r="M2096" t="str">
        <f>'Initial Flow'!L2096</f>
        <v>Security</v>
      </c>
      <c r="N2096" t="str">
        <f>'Initial Flow'!C2096</f>
        <v>MSG007088</v>
      </c>
    </row>
    <row r="2097" spans="1:14" x14ac:dyDescent="0.2">
      <c r="A2097">
        <f>IFERROR(VLOOKUP('Initial Flow'!H2097,'Initial Data'!A$1:U$2000,21,FALSE),"NULL")</f>
        <v>27</v>
      </c>
      <c r="B2097">
        <f>IFERROR(VLOOKUP('Initial Flow'!I2097,'Initial Data'!A$1:U$2000,21,FALSE),"NULL")</f>
        <v>378</v>
      </c>
      <c r="C2097">
        <f>IFERROR(VLOOKUP('Initial Flow'!J2097,'Initial Data'!A$1:U$2000,21,FALSE),"NULL")</f>
        <v>25</v>
      </c>
      <c r="D2097">
        <f>IFERROR(VLOOKUP('Initial Flow'!K2097,'Initial Data'!A$1:U$2000,21,FALSE),"NULL")</f>
        <v>530</v>
      </c>
      <c r="E2097" t="str">
        <f t="shared" si="96"/>
        <v>OK</v>
      </c>
      <c r="F2097">
        <f t="shared" si="97"/>
        <v>378</v>
      </c>
      <c r="G2097">
        <f t="shared" si="98"/>
        <v>25</v>
      </c>
      <c r="H2097" t="str">
        <f>'Initial Flow'!B2097</f>
        <v>IID2438 - RDFACCTETL</v>
      </c>
      <c r="I2097">
        <f>IFERROR(VLOOKUP('Initial Flow'!D2097,'Code Int'!$A$1:$B$10,2,FALSE),"NULL")</f>
        <v>19</v>
      </c>
      <c r="J2097">
        <f>IFERROR(VLOOKUP('Initial Flow'!E2097,'Code Int'!$A$1:$B$10,2,FALSE),"NULL")</f>
        <v>16</v>
      </c>
      <c r="K2097" t="str">
        <f>'Initial Flow'!F2097</f>
        <v/>
      </c>
      <c r="L2097" t="str">
        <f>'Initial Flow'!G2097</f>
        <v/>
      </c>
      <c r="M2097" t="str">
        <f>'Initial Flow'!L2097</f>
        <v>Account</v>
      </c>
      <c r="N2097" t="str">
        <f>'Initial Flow'!C2097</f>
        <v>MSG006477</v>
      </c>
    </row>
    <row r="2098" spans="1:14" x14ac:dyDescent="0.2">
      <c r="A2098">
        <f>IFERROR(VLOOKUP('Initial Flow'!H2098,'Initial Data'!A$1:U$2000,21,FALSE),"NULL")</f>
        <v>33</v>
      </c>
      <c r="B2098">
        <f>IFERROR(VLOOKUP('Initial Flow'!I2098,'Initial Data'!A$1:U$2000,21,FALSE),"NULL")</f>
        <v>721</v>
      </c>
      <c r="C2098">
        <f>IFERROR(VLOOKUP('Initial Flow'!J2098,'Initial Data'!A$1:U$2000,21,FALSE),"NULL")</f>
        <v>56</v>
      </c>
      <c r="D2098">
        <f>IFERROR(VLOOKUP('Initial Flow'!K2098,'Initial Data'!A$1:U$2000,21,FALSE),"NULL")</f>
        <v>1116</v>
      </c>
      <c r="E2098" t="str">
        <f t="shared" si="96"/>
        <v>OK</v>
      </c>
      <c r="F2098">
        <f t="shared" si="97"/>
        <v>721</v>
      </c>
      <c r="G2098">
        <f t="shared" si="98"/>
        <v>56</v>
      </c>
      <c r="H2098" t="str">
        <f>'Initial Flow'!B2098</f>
        <v>IID1987 - LENDERLIMITCHECKER</v>
      </c>
      <c r="I2098">
        <f>IFERROR(VLOOKUP('Initial Flow'!D2098,'Code Int'!$A$1:$B$10,2,FALSE),"NULL")</f>
        <v>19</v>
      </c>
      <c r="J2098">
        <f>IFERROR(VLOOKUP('Initial Flow'!E2098,'Code Int'!$A$1:$B$10,2,FALSE),"NULL")</f>
        <v>16</v>
      </c>
      <c r="K2098" t="str">
        <f>'Initial Flow'!F2098</f>
        <v/>
      </c>
      <c r="L2098" t="str">
        <f>'Initial Flow'!G2098</f>
        <v>Online service exposing UC4 jobplan P01.CS_SYS.LENDERLIMITCHECKER: ...</v>
      </c>
      <c r="M2098" t="str">
        <f>'Initial Flow'!L2098</f>
        <v>Security Lending</v>
      </c>
      <c r="N2098" t="str">
        <f>'Initial Flow'!C2098</f>
        <v>MSG006149</v>
      </c>
    </row>
    <row r="2099" spans="1:14" x14ac:dyDescent="0.2">
      <c r="A2099">
        <f>IFERROR(VLOOKUP('Initial Flow'!H2099,'Initial Data'!A$1:U$2000,21,FALSE),"NULL")</f>
        <v>19</v>
      </c>
      <c r="B2099">
        <f>IFERROR(VLOOKUP('Initial Flow'!I2099,'Initial Data'!A$1:U$2000,21,FALSE),"NULL")</f>
        <v>1142</v>
      </c>
      <c r="C2099">
        <f>IFERROR(VLOOKUP('Initial Flow'!J2099,'Initial Data'!A$1:U$2000,21,FALSE),"NULL")</f>
        <v>59</v>
      </c>
      <c r="D2099">
        <f>IFERROR(VLOOKUP('Initial Flow'!K2099,'Initial Data'!A$1:U$2000,21,FALSE),"NULL")</f>
        <v>454</v>
      </c>
      <c r="E2099" t="str">
        <f t="shared" si="96"/>
        <v>OK</v>
      </c>
      <c r="F2099">
        <f t="shared" si="97"/>
        <v>1142</v>
      </c>
      <c r="G2099">
        <f t="shared" si="98"/>
        <v>59</v>
      </c>
      <c r="H2099" t="str">
        <f>'Initial Flow'!B2099</f>
        <v>IID2171 - noacctforimp1636</v>
      </c>
      <c r="I2099">
        <f>IFERROR(VLOOKUP('Initial Flow'!D2099,'Code Int'!$A$1:$B$10,2,FALSE),"NULL")</f>
        <v>19</v>
      </c>
      <c r="J2099">
        <f>IFERROR(VLOOKUP('Initial Flow'!E2099,'Code Int'!$A$1:$B$10,2,FALSE),"NULL")</f>
        <v>17</v>
      </c>
      <c r="K2099" t="str">
        <f>'Initial Flow'!F2099</f>
        <v/>
      </c>
      <c r="L2099" t="str">
        <f>'Initial Flow'!G2099</f>
        <v>1636 Nostro Accounts for LOCIT (ex 1236)</v>
      </c>
      <c r="M2099" t="str">
        <f>'Initial Flow'!L2099</f>
        <v>Account</v>
      </c>
      <c r="N2099" t="str">
        <f>'Initial Flow'!C2099</f>
        <v>MSG006311</v>
      </c>
    </row>
    <row r="2100" spans="1:14" x14ac:dyDescent="0.2">
      <c r="A2100">
        <f>IFERROR(VLOOKUP('Initial Flow'!H2100,'Initial Data'!A$1:U$2000,21,FALSE),"NULL")</f>
        <v>23</v>
      </c>
      <c r="B2100">
        <f>IFERROR(VLOOKUP('Initial Flow'!I2100,'Initial Data'!A$1:U$2000,21,FALSE),"NULL")</f>
        <v>913</v>
      </c>
      <c r="C2100">
        <f>IFERROR(VLOOKUP('Initial Flow'!J2100,'Initial Data'!A$1:U$2000,21,FALSE),"NULL")</f>
        <v>59</v>
      </c>
      <c r="D2100">
        <f>IFERROR(VLOOKUP('Initial Flow'!K2100,'Initial Data'!A$1:U$2000,21,FALSE),"NULL")</f>
        <v>478</v>
      </c>
      <c r="E2100" t="str">
        <f t="shared" si="96"/>
        <v>OK</v>
      </c>
      <c r="F2100">
        <f t="shared" si="97"/>
        <v>913</v>
      </c>
      <c r="G2100">
        <f t="shared" si="98"/>
        <v>59</v>
      </c>
      <c r="H2100" t="str">
        <f>'Initial Flow'!B2100</f>
        <v>IID801 - CREATE_MT559_PI2</v>
      </c>
      <c r="I2100">
        <f>IFERROR(VLOOKUP('Initial Flow'!D2100,'Code Int'!$A$1:$B$10,2,FALSE),"NULL")</f>
        <v>19</v>
      </c>
      <c r="J2100">
        <f>IFERROR(VLOOKUP('Initial Flow'!E2100,'Code Int'!$A$1:$B$10,2,FALSE),"NULL")</f>
        <v>15</v>
      </c>
      <c r="K2100" t="str">
        <f>'Initial Flow'!F2100</f>
        <v/>
      </c>
      <c r="L2100" t="str">
        <f>'Initial Flow'!G2100</f>
        <v>ISO MT559-CSB</v>
      </c>
      <c r="M2100" t="str">
        <f>'Initial Flow'!L2100</f>
        <v>MT559</v>
      </c>
      <c r="N2100" t="str">
        <f>'Initial Flow'!C2100</f>
        <v>MSG005317</v>
      </c>
    </row>
    <row r="2101" spans="1:14" x14ac:dyDescent="0.2">
      <c r="A2101">
        <f>IFERROR(VLOOKUP('Initial Flow'!H2101,'Initial Data'!A$1:U$2000,21,FALSE),"NULL")</f>
        <v>56</v>
      </c>
      <c r="B2101">
        <f>IFERROR(VLOOKUP('Initial Flow'!I2101,'Initial Data'!A$1:U$2000,21,FALSE),"NULL")</f>
        <v>255</v>
      </c>
      <c r="C2101">
        <f>IFERROR(VLOOKUP('Initial Flow'!J2101,'Initial Data'!A$1:U$2000,21,FALSE),"NULL")</f>
        <v>56</v>
      </c>
      <c r="D2101">
        <f>IFERROR(VLOOKUP('Initial Flow'!K2101,'Initial Data'!A$1:U$2000,21,FALSE),"NULL")</f>
        <v>1136</v>
      </c>
      <c r="E2101" t="str">
        <f t="shared" si="96"/>
        <v>OK</v>
      </c>
      <c r="F2101">
        <f t="shared" si="97"/>
        <v>255</v>
      </c>
      <c r="G2101">
        <f t="shared" si="98"/>
        <v>56</v>
      </c>
      <c r="H2101" t="str">
        <f>'Initial Flow'!B2101</f>
        <v>IID2316 - PRCRule17UpdateRequest</v>
      </c>
      <c r="I2101">
        <f>IFERROR(VLOOKUP('Initial Flow'!D2101,'Code Int'!$A$1:$B$10,2,FALSE),"NULL")</f>
        <v>19</v>
      </c>
      <c r="J2101">
        <f>IFERROR(VLOOKUP('Initial Flow'!E2101,'Code Int'!$A$1:$B$10,2,FALSE),"NULL")</f>
        <v>15</v>
      </c>
      <c r="K2101" t="str">
        <f>'Initial Flow'!F2101</f>
        <v/>
      </c>
      <c r="L2101" t="str">
        <f>'Initial Flow'!G2101</f>
        <v>Update the time window for PRC rule 17</v>
      </c>
      <c r="M2101" t="str">
        <f>'Initial Flow'!L2101</f>
        <v>Settlement Production Rules</v>
      </c>
      <c r="N2101" t="str">
        <f>'Initial Flow'!C2101</f>
        <v>MSG006394</v>
      </c>
    </row>
    <row r="2102" spans="1:14" x14ac:dyDescent="0.2">
      <c r="A2102">
        <f>IFERROR(VLOOKUP('Initial Flow'!H2102,'Initial Data'!A$1:U$2000,21,FALSE),"NULL")</f>
        <v>56</v>
      </c>
      <c r="B2102">
        <f>IFERROR(VLOOKUP('Initial Flow'!I2102,'Initial Data'!A$1:U$2000,21,FALSE),"NULL")</f>
        <v>255</v>
      </c>
      <c r="C2102">
        <f>IFERROR(VLOOKUP('Initial Flow'!J2102,'Initial Data'!A$1:U$2000,21,FALSE),"NULL")</f>
        <v>56</v>
      </c>
      <c r="D2102">
        <f>IFERROR(VLOOKUP('Initial Flow'!K2102,'Initial Data'!A$1:U$2000,21,FALSE),"NULL")</f>
        <v>259</v>
      </c>
      <c r="E2102" t="str">
        <f t="shared" si="96"/>
        <v>OK</v>
      </c>
      <c r="F2102">
        <f t="shared" si="97"/>
        <v>255</v>
      </c>
      <c r="G2102">
        <f t="shared" si="98"/>
        <v>56</v>
      </c>
      <c r="H2102" t="str">
        <f>'Initial Flow'!B2102</f>
        <v>IID13 - ACSRequest</v>
      </c>
      <c r="I2102">
        <f>IFERROR(VLOOKUP('Initial Flow'!D2102,'Code Int'!$A$1:$B$10,2,FALSE),"NULL")</f>
        <v>19</v>
      </c>
      <c r="J2102">
        <f>IFERROR(VLOOKUP('Initial Flow'!E2102,'Code Int'!$A$1:$B$10,2,FALSE),"NULL")</f>
        <v>15</v>
      </c>
      <c r="K2102" t="str">
        <f>'Initial Flow'!F2102</f>
        <v/>
      </c>
      <c r="L2102" t="str">
        <f>'Initial Flow'!G2102</f>
        <v>Issued by Process Engine Sent to CrSettlementService - Automatic Collateral Substitution has been triggered</v>
      </c>
      <c r="M2102" t="str">
        <f>'Initial Flow'!L2102</f>
        <v>Security Lending</v>
      </c>
      <c r="N2102" t="str">
        <f>'Initial Flow'!C2102</f>
        <v>MSG004671</v>
      </c>
    </row>
    <row r="2103" spans="1:14" x14ac:dyDescent="0.2">
      <c r="A2103">
        <f>IFERROR(VLOOKUP('Initial Flow'!H2103,'Initial Data'!A$1:U$2000,21,FALSE),"NULL")</f>
        <v>23</v>
      </c>
      <c r="B2103">
        <f>IFERROR(VLOOKUP('Initial Flow'!I2103,'Initial Data'!A$1:U$2000,21,FALSE),"NULL")</f>
        <v>913</v>
      </c>
      <c r="C2103">
        <f>IFERROR(VLOOKUP('Initial Flow'!J2103,'Initial Data'!A$1:U$2000,21,FALSE),"NULL")</f>
        <v>59</v>
      </c>
      <c r="D2103">
        <f>IFERROR(VLOOKUP('Initial Flow'!K2103,'Initial Data'!A$1:U$2000,21,FALSE),"NULL")</f>
        <v>478</v>
      </c>
      <c r="E2103" t="str">
        <f t="shared" si="96"/>
        <v>OK</v>
      </c>
      <c r="F2103">
        <f t="shared" si="97"/>
        <v>913</v>
      </c>
      <c r="G2103">
        <f t="shared" si="98"/>
        <v>59</v>
      </c>
      <c r="H2103" t="str">
        <f>'Initial Flow'!B2103</f>
        <v>IID815 - CREATE_MT592_PI2</v>
      </c>
      <c r="I2103">
        <f>IFERROR(VLOOKUP('Initial Flow'!D2103,'Code Int'!$A$1:$B$10,2,FALSE),"NULL")</f>
        <v>19</v>
      </c>
      <c r="J2103">
        <f>IFERROR(VLOOKUP('Initial Flow'!E2103,'Code Int'!$A$1:$B$10,2,FALSE),"NULL")</f>
        <v>15</v>
      </c>
      <c r="K2103" t="str">
        <f>'Initial Flow'!F2103</f>
        <v/>
      </c>
      <c r="L2103" t="str">
        <f>'Initial Flow'!G2103</f>
        <v>ISO MT592-CSB</v>
      </c>
      <c r="M2103" t="str">
        <f>'Initial Flow'!L2103</f>
        <v>MT592</v>
      </c>
      <c r="N2103" t="str">
        <f>'Initial Flow'!C2103</f>
        <v>MSG005330</v>
      </c>
    </row>
    <row r="2104" spans="1:14" x14ac:dyDescent="0.2">
      <c r="A2104">
        <f>IFERROR(VLOOKUP('Initial Flow'!H2104,'Initial Data'!A$1:U$2000,21,FALSE),"NULL")</f>
        <v>56</v>
      </c>
      <c r="B2104">
        <f>IFERROR(VLOOKUP('Initial Flow'!I2104,'Initial Data'!A$1:U$2000,21,FALSE),"NULL")</f>
        <v>1100</v>
      </c>
      <c r="C2104">
        <f>IFERROR(VLOOKUP('Initial Flow'!J2104,'Initial Data'!A$1:U$2000,21,FALSE),"NULL")</f>
        <v>88</v>
      </c>
      <c r="D2104">
        <f>IFERROR(VLOOKUP('Initial Flow'!K2104,'Initial Data'!A$1:U$2000,21,FALSE),"NULL")</f>
        <v>462</v>
      </c>
      <c r="E2104" t="str">
        <f t="shared" si="96"/>
        <v>OK</v>
      </c>
      <c r="F2104">
        <f t="shared" si="97"/>
        <v>1100</v>
      </c>
      <c r="G2104">
        <f t="shared" si="98"/>
        <v>88</v>
      </c>
      <c r="H2104" t="str">
        <f>'Initial Flow'!B2104</f>
        <v>IID993 - D.WAIT_CS_REDENOM_MVS</v>
      </c>
      <c r="I2104">
        <f>IFERROR(VLOOKUP('Initial Flow'!D2104,'Code Int'!$A$1:$B$10,2,FALSE),"NULL")</f>
        <v>19</v>
      </c>
      <c r="J2104">
        <f>IFERROR(VLOOKUP('Initial Flow'!E2104,'Code Int'!$A$1:$B$10,2,FALSE),"NULL")</f>
        <v>17</v>
      </c>
      <c r="K2104" t="str">
        <f>'Initial Flow'!F2104</f>
        <v/>
      </c>
      <c r="L2104" t="str">
        <f>'Initial Flow'!G2104</f>
        <v/>
      </c>
      <c r="M2104" t="str">
        <f>'Initial Flow'!L2104</f>
        <v>Security Redenomination</v>
      </c>
      <c r="N2104" t="str">
        <f>'Initial Flow'!C2104</f>
        <v>MSG005435</v>
      </c>
    </row>
    <row r="2105" spans="1:14" x14ac:dyDescent="0.2">
      <c r="A2105">
        <f>IFERROR(VLOOKUP('Initial Flow'!H2105,'Initial Data'!A$1:U$2000,21,FALSE),"NULL")</f>
        <v>50</v>
      </c>
      <c r="B2105">
        <f>IFERROR(VLOOKUP('Initial Flow'!I2105,'Initial Data'!A$1:U$2000,21,FALSE),"NULL")</f>
        <v>605</v>
      </c>
      <c r="C2105">
        <f>IFERROR(VLOOKUP('Initial Flow'!J2105,'Initial Data'!A$1:U$2000,21,FALSE),"NULL")</f>
        <v>50</v>
      </c>
      <c r="D2105">
        <f>IFERROR(VLOOKUP('Initial Flow'!K2105,'Initial Data'!A$1:U$2000,21,FALSE),"NULL")</f>
        <v>641</v>
      </c>
      <c r="E2105" t="str">
        <f t="shared" si="96"/>
        <v>OK</v>
      </c>
      <c r="F2105">
        <f t="shared" si="97"/>
        <v>605</v>
      </c>
      <c r="G2105">
        <f t="shared" si="98"/>
        <v>50</v>
      </c>
      <c r="H2105" t="str">
        <f>'Initial Flow'!B2105</f>
        <v>IID2688 - RUN_TCM_SUSPECT_LIST_IMPORT_TCM_QA</v>
      </c>
      <c r="I2105">
        <f>IFERROR(VLOOKUP('Initial Flow'!D2105,'Code Int'!$A$1:$B$10,2,FALSE),"NULL")</f>
        <v>19</v>
      </c>
      <c r="J2105">
        <f>IFERROR(VLOOKUP('Initial Flow'!E2105,'Code Int'!$A$1:$B$10,2,FALSE),"NULL")</f>
        <v>18</v>
      </c>
      <c r="K2105" t="str">
        <f>'Initial Flow'!F2105</f>
        <v/>
      </c>
      <c r="L2105" t="str">
        <f>'Initial Flow'!G2105</f>
        <v>Thomson Reuters Sanction Lists Import to TCM QA</v>
      </c>
      <c r="M2105" t="str">
        <f>'Initial Flow'!L2105</f>
        <v>Thomson Reuters Sanction Lists</v>
      </c>
      <c r="N2105" t="str">
        <f>'Initial Flow'!C2105</f>
        <v>MSG006648</v>
      </c>
    </row>
    <row r="2106" spans="1:14" x14ac:dyDescent="0.2">
      <c r="A2106">
        <f>IFERROR(VLOOKUP('Initial Flow'!H2106,'Initial Data'!A$1:U$2000,21,FALSE),"NULL")</f>
        <v>29</v>
      </c>
      <c r="B2106">
        <f>IFERROR(VLOOKUP('Initial Flow'!I2106,'Initial Data'!A$1:U$2000,21,FALSE),"NULL")</f>
        <v>1156</v>
      </c>
      <c r="C2106">
        <f>IFERROR(VLOOKUP('Initial Flow'!J2106,'Initial Data'!A$1:U$2000,21,FALSE),"NULL")</f>
        <v>29</v>
      </c>
      <c r="D2106">
        <f>IFERROR(VLOOKUP('Initial Flow'!K2106,'Initial Data'!A$1:U$2000,21,FALSE),"NULL")</f>
        <v>327</v>
      </c>
      <c r="E2106" t="str">
        <f t="shared" si="96"/>
        <v>OK</v>
      </c>
      <c r="F2106">
        <f t="shared" si="97"/>
        <v>1156</v>
      </c>
      <c r="G2106">
        <f t="shared" si="98"/>
        <v>29</v>
      </c>
      <c r="H2106" t="str">
        <f>'Initial Flow'!B2106</f>
        <v>IID3064 - VESTIMA_EOD_ICSD</v>
      </c>
      <c r="I2106">
        <f>IFERROR(VLOOKUP('Initial Flow'!D2106,'Code Int'!$A$1:$B$10,2,FALSE),"NULL")</f>
        <v>19</v>
      </c>
      <c r="J2106">
        <f>IFERROR(VLOOKUP('Initial Flow'!E2106,'Code Int'!$A$1:$B$10,2,FALSE),"NULL")</f>
        <v>16</v>
      </c>
      <c r="K2106" t="str">
        <f>'Initial Flow'!F2106</f>
        <v/>
      </c>
      <c r="L2106" t="str">
        <f>'Initial Flow'!G2106</f>
        <v>D.WAIT_SB_VESTIMA_EOD_ICSD_VESTIMA</v>
      </c>
      <c r="M2106" t="str">
        <f>'Initial Flow'!L2106</f>
        <v>Business Day</v>
      </c>
      <c r="N2106" t="str">
        <f>'Initial Flow'!C2106</f>
        <v>MSG006919</v>
      </c>
    </row>
    <row r="2107" spans="1:14" x14ac:dyDescent="0.2">
      <c r="A2107">
        <f>IFERROR(VLOOKUP('Initial Flow'!H2107,'Initial Data'!A$1:U$2000,21,FALSE),"NULL")</f>
        <v>50</v>
      </c>
      <c r="B2107">
        <f>IFERROR(VLOOKUP('Initial Flow'!I2107,'Initial Data'!A$1:U$2000,21,FALSE),"NULL")</f>
        <v>625</v>
      </c>
      <c r="C2107">
        <f>IFERROR(VLOOKUP('Initial Flow'!J2107,'Initial Data'!A$1:U$2000,21,FALSE),"NULL")</f>
        <v>61</v>
      </c>
      <c r="D2107">
        <f>IFERROR(VLOOKUP('Initial Flow'!K2107,'Initial Data'!A$1:U$2000,21,FALSE),"NULL")</f>
        <v>213</v>
      </c>
      <c r="E2107" t="str">
        <f t="shared" si="96"/>
        <v>OK</v>
      </c>
      <c r="F2107">
        <f t="shared" si="97"/>
        <v>625</v>
      </c>
      <c r="G2107">
        <f t="shared" si="98"/>
        <v>61</v>
      </c>
      <c r="H2107" t="str">
        <f>'Initial Flow'!B2107</f>
        <v>IID3350 - PMCSD_TXN_SCAN_FDBCK</v>
      </c>
      <c r="I2107" t="str">
        <f>IFERROR(VLOOKUP('Initial Flow'!D2107,'Code Int'!$A$1:$B$10,2,FALSE),"NULL")</f>
        <v>NULL</v>
      </c>
      <c r="J2107">
        <f>IFERROR(VLOOKUP('Initial Flow'!E2107,'Code Int'!$A$1:$B$10,2,FALSE),"NULL")</f>
        <v>15</v>
      </c>
      <c r="K2107" t="str">
        <f>'Initial Flow'!F2107</f>
        <v/>
      </c>
      <c r="L2107" t="str">
        <f>'Initial Flow'!G2107</f>
        <v>PM/CSD LuxCSD security instructions scanning feedback</v>
      </c>
      <c r="M2107" t="str">
        <f>'Initial Flow'!L2107</f>
        <v>SEMT014</v>
      </c>
      <c r="N2107" t="str">
        <f>'Initial Flow'!C2107</f>
        <v>MSG007381</v>
      </c>
    </row>
    <row r="2108" spans="1:14" x14ac:dyDescent="0.2">
      <c r="A2108">
        <f>IFERROR(VLOOKUP('Initial Flow'!H2108,'Initial Data'!A$1:U$2000,21,FALSE),"NULL")</f>
        <v>33</v>
      </c>
      <c r="B2108">
        <f>IFERROR(VLOOKUP('Initial Flow'!I2108,'Initial Data'!A$1:U$2000,21,FALSE),"NULL")</f>
        <v>301</v>
      </c>
      <c r="C2108">
        <f>IFERROR(VLOOKUP('Initial Flow'!J2108,'Initial Data'!A$1:U$2000,21,FALSE),"NULL")</f>
        <v>50</v>
      </c>
      <c r="D2108">
        <f>IFERROR(VLOOKUP('Initial Flow'!K2108,'Initial Data'!A$1:U$2000,21,FALSE),"NULL")</f>
        <v>605</v>
      </c>
      <c r="E2108" t="str">
        <f t="shared" si="96"/>
        <v>OK</v>
      </c>
      <c r="F2108">
        <f t="shared" si="97"/>
        <v>301</v>
      </c>
      <c r="G2108">
        <f t="shared" si="98"/>
        <v>50</v>
      </c>
      <c r="H2108" t="str">
        <f>'Initial Flow'!B2108</f>
        <v>IID588 - CD-CDI_SWIFT_BICDIR</v>
      </c>
      <c r="I2108">
        <f>IFERROR(VLOOKUP('Initial Flow'!D2108,'Code Int'!$A$1:$B$10,2,FALSE),"NULL")</f>
        <v>19</v>
      </c>
      <c r="J2108">
        <f>IFERROR(VLOOKUP('Initial Flow'!E2108,'Code Int'!$A$1:$B$10,2,FALSE),"NULL")</f>
        <v>18</v>
      </c>
      <c r="K2108" t="str">
        <f>'Initial Flow'!F2108</f>
        <v/>
      </c>
      <c r="L2108" t="str">
        <f>'Initial Flow'!G2108</f>
        <v>Swift BIC directory (STOP P3) 1st Sat of month</v>
      </c>
      <c r="M2108" t="str">
        <f>'Initial Flow'!L2108</f>
        <v>BIC Address</v>
      </c>
      <c r="N2108" t="str">
        <f>'Initial Flow'!C2108</f>
        <v>MSG005169</v>
      </c>
    </row>
    <row r="2109" spans="1:14" x14ac:dyDescent="0.2">
      <c r="A2109">
        <f>IFERROR(VLOOKUP('Initial Flow'!H2109,'Initial Data'!A$1:U$2000,21,FALSE),"NULL")</f>
        <v>50</v>
      </c>
      <c r="B2109">
        <f>IFERROR(VLOOKUP('Initial Flow'!I2109,'Initial Data'!A$1:U$2000,21,FALSE),"NULL")</f>
        <v>625</v>
      </c>
      <c r="C2109">
        <f>IFERROR(VLOOKUP('Initial Flow'!J2109,'Initial Data'!A$1:U$2000,21,FALSE),"NULL")</f>
        <v>61</v>
      </c>
      <c r="D2109">
        <f>IFERROR(VLOOKUP('Initial Flow'!K2109,'Initial Data'!A$1:U$2000,21,FALSE),"NULL")</f>
        <v>213</v>
      </c>
      <c r="E2109" t="str">
        <f t="shared" si="96"/>
        <v>OK</v>
      </c>
      <c r="F2109">
        <f t="shared" si="97"/>
        <v>625</v>
      </c>
      <c r="G2109">
        <f t="shared" si="98"/>
        <v>61</v>
      </c>
      <c r="H2109" t="str">
        <f>'Initial Flow'!B2109</f>
        <v>IID3350 - PMCSD_TXN_SCAN_FDBCK</v>
      </c>
      <c r="I2109" t="str">
        <f>IFERROR(VLOOKUP('Initial Flow'!D2109,'Code Int'!$A$1:$B$10,2,FALSE),"NULL")</f>
        <v>NULL</v>
      </c>
      <c r="J2109">
        <f>IFERROR(VLOOKUP('Initial Flow'!E2109,'Code Int'!$A$1:$B$10,2,FALSE),"NULL")</f>
        <v>15</v>
      </c>
      <c r="K2109" t="str">
        <f>'Initial Flow'!F2109</f>
        <v/>
      </c>
      <c r="L2109" t="str">
        <f>'Initial Flow'!G2109</f>
        <v>PM/CSD LuxCSD security instructions scanning feedback</v>
      </c>
      <c r="M2109" t="str">
        <f>'Initial Flow'!L2109</f>
        <v>SESE024</v>
      </c>
      <c r="N2109" t="str">
        <f>'Initial Flow'!C2109</f>
        <v>MSG007381</v>
      </c>
    </row>
    <row r="2110" spans="1:14" x14ac:dyDescent="0.2">
      <c r="A2110">
        <f>IFERROR(VLOOKUP('Initial Flow'!H2110,'Initial Data'!A$1:U$2000,21,FALSE),"NULL")</f>
        <v>27</v>
      </c>
      <c r="B2110">
        <f>IFERROR(VLOOKUP('Initial Flow'!I2110,'Initial Data'!A$1:U$2000,21,FALSE),"NULL")</f>
        <v>993</v>
      </c>
      <c r="C2110">
        <f>IFERROR(VLOOKUP('Initial Flow'!J2110,'Initial Data'!A$1:U$2000,21,FALSE),"NULL")</f>
        <v>47</v>
      </c>
      <c r="D2110">
        <f>IFERROR(VLOOKUP('Initial Flow'!K2110,'Initial Data'!A$1:U$2000,21,FALSE),"NULL")</f>
        <v>518</v>
      </c>
      <c r="E2110" t="str">
        <f t="shared" si="96"/>
        <v>OK</v>
      </c>
      <c r="F2110">
        <f t="shared" si="97"/>
        <v>993</v>
      </c>
      <c r="G2110">
        <f t="shared" si="98"/>
        <v>47</v>
      </c>
      <c r="H2110" t="str">
        <f>'Initial Flow'!B2110</f>
        <v>IID3458 - IRMA_FIN_SEC_RATING_PUBL</v>
      </c>
      <c r="I2110" t="str">
        <f>IFERROR(VLOOKUP('Initial Flow'!D2110,'Code Int'!$A$1:$B$10,2,FALSE),"NULL")</f>
        <v>NULL</v>
      </c>
      <c r="J2110">
        <f>IFERROR(VLOOKUP('Initial Flow'!E2110,'Code Int'!$A$1:$B$10,2,FALSE),"NULL")</f>
        <v>15</v>
      </c>
      <c r="K2110" t="str">
        <f>'Initial Flow'!F2110</f>
        <v/>
      </c>
      <c r="L2110" t="str">
        <f>'Initial Flow'!G2110</f>
        <v/>
      </c>
      <c r="M2110" t="str">
        <f>'Initial Flow'!L2110</f>
        <v>Security Rating</v>
      </c>
      <c r="N2110" t="str">
        <f>'Initial Flow'!C2110</f>
        <v>MSG007469</v>
      </c>
    </row>
    <row r="2111" spans="1:14" x14ac:dyDescent="0.2">
      <c r="A2111">
        <f>IFERROR(VLOOKUP('Initial Flow'!H2111,'Initial Data'!A$1:U$2000,21,FALSE),"NULL")</f>
        <v>21</v>
      </c>
      <c r="B2111">
        <f>IFERROR(VLOOKUP('Initial Flow'!I2111,'Initial Data'!A$1:U$2000,21,FALSE),"NULL")</f>
        <v>501</v>
      </c>
      <c r="C2111">
        <f>IFERROR(VLOOKUP('Initial Flow'!J2111,'Initial Data'!A$1:U$2000,21,FALSE),"NULL")</f>
        <v>21</v>
      </c>
      <c r="D2111">
        <f>IFERROR(VLOOKUP('Initial Flow'!K2111,'Initial Data'!A$1:U$2000,21,FALSE),"NULL")</f>
        <v>1391</v>
      </c>
      <c r="E2111" t="str">
        <f t="shared" si="96"/>
        <v>OK</v>
      </c>
      <c r="F2111">
        <f t="shared" si="97"/>
        <v>501</v>
      </c>
      <c r="G2111">
        <f t="shared" si="98"/>
        <v>21</v>
      </c>
      <c r="H2111" t="str">
        <f>'Initial Flow'!B2111</f>
        <v>IID3428 - CSIS_IN_SR</v>
      </c>
      <c r="I2111" t="str">
        <f>IFERROR(VLOOKUP('Initial Flow'!D2111,'Code Int'!$A$1:$B$10,2,FALSE),"NULL")</f>
        <v>NULL</v>
      </c>
      <c r="J2111">
        <f>IFERROR(VLOOKUP('Initial Flow'!E2111,'Code Int'!$A$1:$B$10,2,FALSE),"NULL")</f>
        <v>15</v>
      </c>
      <c r="K2111" t="str">
        <f>'Initial Flow'!F2111</f>
        <v/>
      </c>
      <c r="L2111" t="str">
        <f>'Initial Flow'!G2111</f>
        <v/>
      </c>
      <c r="M2111" t="str">
        <f>'Initial Flow'!L2111</f>
        <v>Cash Instruction</v>
      </c>
      <c r="N2111" t="str">
        <f>'Initial Flow'!C2111</f>
        <v>MSG007443</v>
      </c>
    </row>
    <row r="2112" spans="1:14" x14ac:dyDescent="0.2">
      <c r="A2112">
        <f>IFERROR(VLOOKUP('Initial Flow'!H2112,'Initial Data'!A$1:U$2000,21,FALSE),"NULL")</f>
        <v>33</v>
      </c>
      <c r="B2112">
        <f>IFERROR(VLOOKUP('Initial Flow'!I2112,'Initial Data'!A$1:U$2000,21,FALSE),"NULL")</f>
        <v>769</v>
      </c>
      <c r="C2112">
        <f>IFERROR(VLOOKUP('Initial Flow'!J2112,'Initial Data'!A$1:U$2000,21,FALSE),"NULL")</f>
        <v>33</v>
      </c>
      <c r="D2112">
        <f>IFERROR(VLOOKUP('Initial Flow'!K2112,'Initial Data'!A$1:U$2000,21,FALSE),"NULL")</f>
        <v>293</v>
      </c>
      <c r="E2112" t="str">
        <f t="shared" si="96"/>
        <v>OK</v>
      </c>
      <c r="F2112">
        <f t="shared" si="97"/>
        <v>769</v>
      </c>
      <c r="G2112">
        <f t="shared" si="98"/>
        <v>33</v>
      </c>
      <c r="H2112" t="str">
        <f>'Initial Flow'!B2112</f>
        <v>IID538 - CD_VESTIMA_AURORA</v>
      </c>
      <c r="I2112">
        <f>IFERROR(VLOOKUP('Initial Flow'!D2112,'Code Int'!$A$1:$B$10,2,FALSE),"NULL")</f>
        <v>19</v>
      </c>
      <c r="J2112">
        <f>IFERROR(VLOOKUP('Initial Flow'!E2112,'Code Int'!$A$1:$B$10,2,FALSE),"NULL")</f>
        <v>18</v>
      </c>
      <c r="K2112" t="str">
        <f>'Initial Flow'!F2112</f>
        <v/>
      </c>
      <c r="L2112" t="str">
        <f>'Initial Flow'!G2112</f>
        <v>Reporting from Vestima/TNP to Aurora</v>
      </c>
      <c r="M2112" t="str">
        <f>'Initial Flow'!L2112</f>
        <v>Regulatory Report</v>
      </c>
      <c r="N2112" t="str">
        <f>'Initial Flow'!C2112</f>
        <v>MSG005124</v>
      </c>
    </row>
    <row r="2113" spans="1:14" x14ac:dyDescent="0.2">
      <c r="A2113">
        <f>IFERROR(VLOOKUP('Initial Flow'!H2113,'Initial Data'!A$1:U$2000,21,FALSE),"NULL")</f>
        <v>56</v>
      </c>
      <c r="B2113">
        <f>IFERROR(VLOOKUP('Initial Flow'!I2113,'Initial Data'!A$1:U$2000,21,FALSE),"NULL")</f>
        <v>1100</v>
      </c>
      <c r="C2113">
        <f>IFERROR(VLOOKUP('Initial Flow'!J2113,'Initial Data'!A$1:U$2000,21,FALSE),"NULL")</f>
        <v>60</v>
      </c>
      <c r="D2113">
        <f>IFERROR(VLOOKUP('Initial Flow'!K2113,'Initial Data'!A$1:U$2000,21,FALSE),"NULL")</f>
        <v>562</v>
      </c>
      <c r="E2113" t="str">
        <f t="shared" si="96"/>
        <v>OK</v>
      </c>
      <c r="F2113">
        <f t="shared" si="97"/>
        <v>1100</v>
      </c>
      <c r="G2113">
        <f t="shared" si="98"/>
        <v>60</v>
      </c>
      <c r="H2113" t="str">
        <f>'Initial Flow'!B2113</f>
        <v>IID990 - D.WAIT_CS_OFFSET_DEADLINE_NOSTRO</v>
      </c>
      <c r="I2113">
        <f>IFERROR(VLOOKUP('Initial Flow'!D2113,'Code Int'!$A$1:$B$10,2,FALSE),"NULL")</f>
        <v>19</v>
      </c>
      <c r="J2113">
        <f>IFERROR(VLOOKUP('Initial Flow'!E2113,'Code Int'!$A$1:$B$10,2,FALSE),"NULL")</f>
        <v>17</v>
      </c>
      <c r="K2113" t="str">
        <f>'Initial Flow'!F2113</f>
        <v/>
      </c>
      <c r="L2113" t="str">
        <f>'Initial Flow'!G2113</f>
        <v/>
      </c>
      <c r="M2113" t="str">
        <f>'Initial Flow'!L2113</f>
        <v>Winter / Summer Deadline Offset</v>
      </c>
      <c r="N2113" t="str">
        <f>'Initial Flow'!C2113</f>
        <v>MSG005434</v>
      </c>
    </row>
    <row r="2114" spans="1:14" x14ac:dyDescent="0.2">
      <c r="A2114">
        <f>IFERROR(VLOOKUP('Initial Flow'!H2114,'Initial Data'!A$1:U$2000,21,FALSE),"NULL")</f>
        <v>21</v>
      </c>
      <c r="B2114">
        <f>IFERROR(VLOOKUP('Initial Flow'!I2114,'Initial Data'!A$1:U$2000,21,FALSE),"NULL")</f>
        <v>501</v>
      </c>
      <c r="C2114">
        <f>IFERROR(VLOOKUP('Initial Flow'!J2114,'Initial Data'!A$1:U$2000,21,FALSE),"NULL")</f>
        <v>21</v>
      </c>
      <c r="D2114">
        <f>IFERROR(VLOOKUP('Initial Flow'!K2114,'Initial Data'!A$1:U$2000,21,FALSE),"NULL")</f>
        <v>1391</v>
      </c>
      <c r="E2114" t="str">
        <f t="shared" si="96"/>
        <v>OK</v>
      </c>
      <c r="F2114">
        <f t="shared" si="97"/>
        <v>501</v>
      </c>
      <c r="G2114">
        <f t="shared" si="98"/>
        <v>21</v>
      </c>
      <c r="H2114" t="str">
        <f>'Initial Flow'!B2114</f>
        <v>IID3428 - CSIS_IN_SR</v>
      </c>
      <c r="I2114" t="str">
        <f>IFERROR(VLOOKUP('Initial Flow'!D2114,'Code Int'!$A$1:$B$10,2,FALSE),"NULL")</f>
        <v>NULL</v>
      </c>
      <c r="J2114">
        <f>IFERROR(VLOOKUP('Initial Flow'!E2114,'Code Int'!$A$1:$B$10,2,FALSE),"NULL")</f>
        <v>15</v>
      </c>
      <c r="K2114" t="str">
        <f>'Initial Flow'!F2114</f>
        <v/>
      </c>
      <c r="L2114" t="str">
        <f>'Initial Flow'!G2114</f>
        <v/>
      </c>
      <c r="M2114" t="str">
        <f>'Initial Flow'!L2114</f>
        <v>Security Instruction</v>
      </c>
      <c r="N2114" t="str">
        <f>'Initial Flow'!C2114</f>
        <v>MSG007443</v>
      </c>
    </row>
    <row r="2115" spans="1:14" x14ac:dyDescent="0.2">
      <c r="A2115">
        <f>IFERROR(VLOOKUP('Initial Flow'!H2115,'Initial Data'!A$1:U$2000,21,FALSE),"NULL")</f>
        <v>20</v>
      </c>
      <c r="B2115">
        <f>IFERROR(VLOOKUP('Initial Flow'!I2115,'Initial Data'!A$1:U$2000,21,FALSE),"NULL")</f>
        <v>715</v>
      </c>
      <c r="C2115">
        <f>IFERROR(VLOOKUP('Initial Flow'!J2115,'Initial Data'!A$1:U$2000,21,FALSE),"NULL")</f>
        <v>23</v>
      </c>
      <c r="D2115">
        <f>IFERROR(VLOOKUP('Initial Flow'!K2115,'Initial Data'!A$1:U$2000,21,FALSE),"NULL")</f>
        <v>941</v>
      </c>
      <c r="E2115" t="str">
        <f t="shared" ref="E2115:E2178" si="99">IF($F2115="NULL",$F2115,IF($G2115="NULL",$G2115,"OK"))</f>
        <v>OK</v>
      </c>
      <c r="F2115">
        <f t="shared" ref="F2115:F2178" si="100">IF($B2115&lt;&gt;"NULL",$B2115,$A2115)</f>
        <v>715</v>
      </c>
      <c r="G2115">
        <f t="shared" ref="G2115:G2178" si="101">IF($C2115&lt;&gt;"NULL",$C2115,$D2115)</f>
        <v>23</v>
      </c>
      <c r="H2115" t="str">
        <f>'Initial Flow'!B2115</f>
        <v>IID1461 - HUB_OUT_COLLAT_IBERCLEAR</v>
      </c>
      <c r="I2115">
        <f>IFERROR(VLOOKUP('Initial Flow'!D2115,'Code Int'!$A$1:$B$10,2,FALSE),"NULL")</f>
        <v>19</v>
      </c>
      <c r="J2115">
        <f>IFERROR(VLOOKUP('Initial Flow'!E2115,'Code Int'!$A$1:$B$10,2,FALSE),"NULL")</f>
        <v>15</v>
      </c>
      <c r="K2115" t="str">
        <f>'Initial Flow'!F2115</f>
        <v/>
      </c>
      <c r="L2115" t="str">
        <f>'Initial Flow'!G2115</f>
        <v>HUB service for transformation and routing of messages from CMAX to IBERCLEAR</v>
      </c>
      <c r="M2115" t="str">
        <f>'Initial Flow'!L2115</f>
        <v>Cash Instruction</v>
      </c>
      <c r="N2115" t="str">
        <f>'Initial Flow'!C2115</f>
        <v>MSG005731</v>
      </c>
    </row>
    <row r="2116" spans="1:14" x14ac:dyDescent="0.2">
      <c r="A2116">
        <f>IFERROR(VLOOKUP('Initial Flow'!H2116,'Initial Data'!A$1:U$2000,21,FALSE),"NULL")</f>
        <v>21</v>
      </c>
      <c r="B2116">
        <f>IFERROR(VLOOKUP('Initial Flow'!I2116,'Initial Data'!A$1:U$2000,21,FALSE),"NULL")</f>
        <v>501</v>
      </c>
      <c r="C2116">
        <f>IFERROR(VLOOKUP('Initial Flow'!J2116,'Initial Data'!A$1:U$2000,21,FALSE),"NULL")</f>
        <v>21</v>
      </c>
      <c r="D2116">
        <f>IFERROR(VLOOKUP('Initial Flow'!K2116,'Initial Data'!A$1:U$2000,21,FALSE),"NULL")</f>
        <v>1391</v>
      </c>
      <c r="E2116" t="str">
        <f t="shared" si="99"/>
        <v>OK</v>
      </c>
      <c r="F2116">
        <f t="shared" si="100"/>
        <v>501</v>
      </c>
      <c r="G2116">
        <f t="shared" si="101"/>
        <v>21</v>
      </c>
      <c r="H2116" t="str">
        <f>'Initial Flow'!B2116</f>
        <v>IID3428 - CSIS_IN_SR</v>
      </c>
      <c r="I2116" t="str">
        <f>IFERROR(VLOOKUP('Initial Flow'!D2116,'Code Int'!$A$1:$B$10,2,FALSE),"NULL")</f>
        <v>NULL</v>
      </c>
      <c r="J2116">
        <f>IFERROR(VLOOKUP('Initial Flow'!E2116,'Code Int'!$A$1:$B$10,2,FALSE),"NULL")</f>
        <v>15</v>
      </c>
      <c r="K2116" t="str">
        <f>'Initial Flow'!F2116</f>
        <v/>
      </c>
      <c r="L2116" t="str">
        <f>'Initial Flow'!G2116</f>
        <v/>
      </c>
      <c r="M2116" t="str">
        <f>'Initial Flow'!L2116</f>
        <v>Security Restriction</v>
      </c>
      <c r="N2116" t="str">
        <f>'Initial Flow'!C2116</f>
        <v>MSG007443</v>
      </c>
    </row>
    <row r="2117" spans="1:14" x14ac:dyDescent="0.2">
      <c r="A2117">
        <f>IFERROR(VLOOKUP('Initial Flow'!H2117,'Initial Data'!A$1:U$2000,21,FALSE),"NULL")</f>
        <v>73</v>
      </c>
      <c r="B2117">
        <f>IFERROR(VLOOKUP('Initial Flow'!I2117,'Initial Data'!A$1:U$2000,21,FALSE),"NULL")</f>
        <v>308</v>
      </c>
      <c r="C2117">
        <f>IFERROR(VLOOKUP('Initial Flow'!J2117,'Initial Data'!A$1:U$2000,21,FALSE),"NULL")</f>
        <v>86</v>
      </c>
      <c r="D2117">
        <f>IFERROR(VLOOKUP('Initial Flow'!K2117,'Initial Data'!A$1:U$2000,21,FALSE),"NULL")</f>
        <v>286</v>
      </c>
      <c r="E2117" t="str">
        <f t="shared" si="99"/>
        <v>OK</v>
      </c>
      <c r="F2117">
        <f t="shared" si="100"/>
        <v>308</v>
      </c>
      <c r="G2117">
        <f t="shared" si="101"/>
        <v>86</v>
      </c>
      <c r="H2117" t="str">
        <f>'Initial Flow'!B2117</f>
        <v>IID3222 - PM_TDB_CALC_FDBCK</v>
      </c>
      <c r="I2117" t="str">
        <f>IFERROR(VLOOKUP('Initial Flow'!D2117,'Code Int'!$A$1:$B$10,2,FALSE),"NULL")</f>
        <v>NULL</v>
      </c>
      <c r="J2117">
        <f>IFERROR(VLOOKUP('Initial Flow'!E2117,'Code Int'!$A$1:$B$10,2,FALSE),"NULL")</f>
        <v>15</v>
      </c>
      <c r="K2117" t="str">
        <f>'Initial Flow'!F2117</f>
        <v/>
      </c>
      <c r="L2117" t="str">
        <f>'Initial Flow'!G2117</f>
        <v>Trade-dated balances calculated by PM/ICSD</v>
      </c>
      <c r="M2117" t="str">
        <f>'Initial Flow'!L2117</f>
        <v>Position</v>
      </c>
      <c r="N2117" t="str">
        <f>'Initial Flow'!C2117</f>
        <v>MSG007207</v>
      </c>
    </row>
    <row r="2118" spans="1:14" hidden="1" x14ac:dyDescent="0.2">
      <c r="A2118" t="str">
        <f>IFERROR(VLOOKUP('Initial Flow'!H2118,'Initial Data'!A$1:U$2000,21,FALSE),"NULL")</f>
        <v>NULL</v>
      </c>
      <c r="B2118" t="str">
        <f>IFERROR(VLOOKUP('Initial Flow'!I2118,'Initial Data'!A$1:U$2000,21,FALSE),"NULL")</f>
        <v>NULL</v>
      </c>
      <c r="C2118">
        <f>IFERROR(VLOOKUP('Initial Flow'!J2118,'Initial Data'!A$1:U$2000,21,FALSE),"NULL")</f>
        <v>18</v>
      </c>
      <c r="D2118" t="str">
        <f>IFERROR(VLOOKUP('Initial Flow'!K2118,'Initial Data'!A$1:U$2000,21,FALSE),"NULL")</f>
        <v>NULL</v>
      </c>
      <c r="E2118" t="str">
        <f t="shared" si="99"/>
        <v>NULL</v>
      </c>
      <c r="F2118" t="str">
        <f t="shared" si="100"/>
        <v>NULL</v>
      </c>
      <c r="G2118">
        <f t="shared" si="101"/>
        <v>18</v>
      </c>
      <c r="H2118" t="str">
        <f>'Initial Flow'!B2118</f>
        <v>i2P Interface (Reuters)</v>
      </c>
      <c r="I2118">
        <f>IFERROR(VLOOKUP('Initial Flow'!D2118,'Code Int'!$A$1:$B$10,2,FALSE),"NULL")</f>
        <v>20</v>
      </c>
      <c r="J2118">
        <f>IFERROR(VLOOKUP('Initial Flow'!E2118,'Code Int'!$A$1:$B$10,2,FALSE),"NULL")</f>
        <v>15</v>
      </c>
      <c r="K2118" t="str">
        <f>'Initial Flow'!F2118</f>
        <v/>
      </c>
      <c r="L2118" t="str">
        <f>'Initial Flow'!G2118</f>
        <v>Reuters RDMS</v>
      </c>
      <c r="M2118" t="str">
        <f>'Initial Flow'!L2118</f>
        <v>Price</v>
      </c>
      <c r="N2118" t="str">
        <f>'Initial Flow'!C2118</f>
        <v>MSG007003</v>
      </c>
    </row>
    <row r="2119" spans="1:14" x14ac:dyDescent="0.2">
      <c r="A2119">
        <f>IFERROR(VLOOKUP('Initial Flow'!H2119,'Initial Data'!A$1:U$2000,21,FALSE),"NULL")</f>
        <v>18</v>
      </c>
      <c r="B2119" t="str">
        <f>IFERROR(VLOOKUP('Initial Flow'!I2119,'Initial Data'!A$1:U$2000,21,FALSE),"NULL")</f>
        <v>NULL</v>
      </c>
      <c r="C2119">
        <f>IFERROR(VLOOKUP('Initial Flow'!J2119,'Initial Data'!A$1:U$2000,21,FALSE),"NULL")</f>
        <v>11</v>
      </c>
      <c r="D2119" t="str">
        <f>IFERROR(VLOOKUP('Initial Flow'!K2119,'Initial Data'!A$1:U$2000,21,FALSE),"NULL")</f>
        <v>NULL</v>
      </c>
      <c r="E2119" t="str">
        <f t="shared" si="99"/>
        <v>OK</v>
      </c>
      <c r="F2119">
        <f t="shared" si="100"/>
        <v>18</v>
      </c>
      <c r="G2119">
        <f t="shared" si="101"/>
        <v>11</v>
      </c>
      <c r="H2119" t="str">
        <f>'Initial Flow'!B2119</f>
        <v>CEF Interface 1</v>
      </c>
      <c r="I2119">
        <f>IFERROR(VLOOKUP('Initial Flow'!D2119,'Code Int'!$A$1:$B$10,2,FALSE),"NULL")</f>
        <v>20</v>
      </c>
      <c r="J2119">
        <f>IFERROR(VLOOKUP('Initial Flow'!E2119,'Code Int'!$A$1:$B$10,2,FALSE),"NULL")</f>
        <v>15</v>
      </c>
      <c r="K2119" t="str">
        <f>'Initial Flow'!F2119</f>
        <v/>
      </c>
      <c r="L2119" t="str">
        <f>'Initial Flow'!G2119</f>
        <v>Realtime Indizes and realtime analytics</v>
      </c>
      <c r="M2119" t="str">
        <f>'Initial Flow'!L2119</f>
        <v>Analytics</v>
      </c>
      <c r="N2119" t="str">
        <f>'Initial Flow'!C2119</f>
        <v>MSG007007</v>
      </c>
    </row>
    <row r="2120" spans="1:14" x14ac:dyDescent="0.2">
      <c r="A2120">
        <f>IFERROR(VLOOKUP('Initial Flow'!H2120,'Initial Data'!A$1:U$2000,21,FALSE),"NULL")</f>
        <v>18</v>
      </c>
      <c r="B2120" t="str">
        <f>IFERROR(VLOOKUP('Initial Flow'!I2120,'Initial Data'!A$1:U$2000,21,FALSE),"NULL")</f>
        <v>NULL</v>
      </c>
      <c r="C2120">
        <f>IFERROR(VLOOKUP('Initial Flow'!J2120,'Initial Data'!A$1:U$2000,21,FALSE),"NULL")</f>
        <v>11</v>
      </c>
      <c r="D2120" t="str">
        <f>IFERROR(VLOOKUP('Initial Flow'!K2120,'Initial Data'!A$1:U$2000,21,FALSE),"NULL")</f>
        <v>NULL</v>
      </c>
      <c r="E2120" t="str">
        <f t="shared" si="99"/>
        <v>OK</v>
      </c>
      <c r="F2120">
        <f t="shared" si="100"/>
        <v>18</v>
      </c>
      <c r="G2120">
        <f t="shared" si="101"/>
        <v>11</v>
      </c>
      <c r="H2120" t="str">
        <f>'Initial Flow'!B2120</f>
        <v>CEF Interface 1</v>
      </c>
      <c r="I2120">
        <f>IFERROR(VLOOKUP('Initial Flow'!D2120,'Code Int'!$A$1:$B$10,2,FALSE),"NULL")</f>
        <v>20</v>
      </c>
      <c r="J2120">
        <f>IFERROR(VLOOKUP('Initial Flow'!E2120,'Code Int'!$A$1:$B$10,2,FALSE),"NULL")</f>
        <v>15</v>
      </c>
      <c r="K2120" t="str">
        <f>'Initial Flow'!F2120</f>
        <v/>
      </c>
      <c r="L2120" t="str">
        <f>'Initial Flow'!G2120</f>
        <v>Realtime Indizes and realtime analytics</v>
      </c>
      <c r="M2120" t="str">
        <f>'Initial Flow'!L2120</f>
        <v>Index</v>
      </c>
      <c r="N2120" t="str">
        <f>'Initial Flow'!C2120</f>
        <v>MSG007007</v>
      </c>
    </row>
    <row r="2121" spans="1:14" hidden="1" x14ac:dyDescent="0.2">
      <c r="A2121" t="str">
        <f>IFERROR(VLOOKUP('Initial Flow'!H2121,'Initial Data'!A$1:U$2000,21,FALSE),"NULL")</f>
        <v>NULL</v>
      </c>
      <c r="B2121" t="str">
        <f>IFERROR(VLOOKUP('Initial Flow'!I2121,'Initial Data'!A$1:U$2000,21,FALSE),"NULL")</f>
        <v>NULL</v>
      </c>
      <c r="C2121">
        <f>IFERROR(VLOOKUP('Initial Flow'!J2121,'Initial Data'!A$1:U$2000,21,FALSE),"NULL")</f>
        <v>18</v>
      </c>
      <c r="D2121">
        <f>IFERROR(VLOOKUP('Initial Flow'!K2121,'Initial Data'!A$1:U$2000,21,FALSE),"NULL")</f>
        <v>826</v>
      </c>
      <c r="E2121" t="str">
        <f t="shared" si="99"/>
        <v>NULL</v>
      </c>
      <c r="F2121" t="str">
        <f t="shared" si="100"/>
        <v>NULL</v>
      </c>
      <c r="G2121">
        <f t="shared" si="101"/>
        <v>18</v>
      </c>
      <c r="H2121" t="str">
        <f>'Initial Flow'!B2121</f>
        <v>Reuters Market Data System (RMDS) i</v>
      </c>
      <c r="I2121">
        <f>IFERROR(VLOOKUP('Initial Flow'!D2121,'Code Int'!$A$1:$B$10,2,FALSE),"NULL")</f>
        <v>20</v>
      </c>
      <c r="J2121">
        <f>IFERROR(VLOOKUP('Initial Flow'!E2121,'Code Int'!$A$1:$B$10,2,FALSE),"NULL")</f>
        <v>15</v>
      </c>
      <c r="K2121" t="str">
        <f>'Initial Flow'!F2121</f>
        <v/>
      </c>
      <c r="L2121" t="str">
        <f>'Initial Flow'!G2121</f>
        <v xml:space="preserve">Reuters Market Data System (RMDS) is an open market data platform provided by {Thomson Reuters}. RMDS is used to transport, integrate and manage financial data from stock exchanges and other data sources to end users (such as a bank or enterprise) using </v>
      </c>
      <c r="M2121" t="str">
        <f>'Initial Flow'!L2121</f>
        <v>Market Data</v>
      </c>
      <c r="N2121" t="str">
        <f>'Initial Flow'!C2121</f>
        <v>MSG007021</v>
      </c>
    </row>
    <row r="2122" spans="1:14" x14ac:dyDescent="0.2">
      <c r="A2122">
        <f>IFERROR(VLOOKUP('Initial Flow'!H2122,'Initial Data'!A$1:U$2000,21,FALSE),"NULL")</f>
        <v>68</v>
      </c>
      <c r="B2122" t="str">
        <f>IFERROR(VLOOKUP('Initial Flow'!I2122,'Initial Data'!A$1:U$2000,21,FALSE),"NULL")</f>
        <v>NULL</v>
      </c>
      <c r="C2122">
        <f>IFERROR(VLOOKUP('Initial Flow'!J2122,'Initial Data'!A$1:U$2000,21,FALSE),"NULL")</f>
        <v>2</v>
      </c>
      <c r="D2122" t="str">
        <f>IFERROR(VLOOKUP('Initial Flow'!K2122,'Initial Data'!A$1:U$2000,21,FALSE),"NULL")</f>
        <v>NULL</v>
      </c>
      <c r="E2122" t="str">
        <f t="shared" si="99"/>
        <v>OK</v>
      </c>
      <c r="F2122">
        <f t="shared" si="100"/>
        <v>68</v>
      </c>
      <c r="G2122">
        <f t="shared" si="101"/>
        <v>2</v>
      </c>
      <c r="H2122" t="str">
        <f>'Initial Flow'!B2122</f>
        <v>ODBC</v>
      </c>
      <c r="I2122" t="str">
        <f>IFERROR(VLOOKUP('Initial Flow'!D2122,'Code Int'!$A$1:$B$10,2,FALSE),"NULL")</f>
        <v>NULL</v>
      </c>
      <c r="J2122">
        <f>IFERROR(VLOOKUP('Initial Flow'!E2122,'Code Int'!$A$1:$B$10,2,FALSE),"NULL")</f>
        <v>15</v>
      </c>
      <c r="K2122" t="str">
        <f>'Initial Flow'!F2122</f>
        <v/>
      </c>
      <c r="L2122" t="str">
        <f>'Initial Flow'!G2122</f>
        <v>Trade data, Transaction data, Reference data</v>
      </c>
      <c r="M2122" t="str">
        <f>'Initial Flow'!L2122</f>
        <v/>
      </c>
      <c r="N2122" t="str">
        <f>'Initial Flow'!C2122</f>
        <v>MSG000079</v>
      </c>
    </row>
    <row r="2123" spans="1:14" x14ac:dyDescent="0.2">
      <c r="A2123">
        <f>IFERROR(VLOOKUP('Initial Flow'!H2123,'Initial Data'!A$1:U$2000,21,FALSE),"NULL")</f>
        <v>2</v>
      </c>
      <c r="B2123" t="str">
        <f>IFERROR(VLOOKUP('Initial Flow'!I2123,'Initial Data'!A$1:U$2000,21,FALSE),"NULL")</f>
        <v>NULL</v>
      </c>
      <c r="C2123">
        <f>IFERROR(VLOOKUP('Initial Flow'!J2123,'Initial Data'!A$1:U$2000,21,FALSE),"NULL")</f>
        <v>68</v>
      </c>
      <c r="D2123" t="str">
        <f>IFERROR(VLOOKUP('Initial Flow'!K2123,'Initial Data'!A$1:U$2000,21,FALSE),"NULL")</f>
        <v>NULL</v>
      </c>
      <c r="E2123" t="str">
        <f t="shared" si="99"/>
        <v>OK</v>
      </c>
      <c r="F2123">
        <f t="shared" si="100"/>
        <v>2</v>
      </c>
      <c r="G2123">
        <f t="shared" si="101"/>
        <v>68</v>
      </c>
      <c r="H2123" t="str">
        <f>'Initial Flow'!B2123</f>
        <v>ODBC</v>
      </c>
      <c r="I2123" t="str">
        <f>IFERROR(VLOOKUP('Initial Flow'!D2123,'Code Int'!$A$1:$B$10,2,FALSE),"NULL")</f>
        <v>NULL</v>
      </c>
      <c r="J2123" t="str">
        <f>IFERROR(VLOOKUP('Initial Flow'!E2123,'Code Int'!$A$1:$B$10,2,FALSE),"NULL")</f>
        <v>NULL</v>
      </c>
      <c r="K2123" t="str">
        <f>'Initial Flow'!F2123</f>
        <v/>
      </c>
      <c r="L2123" t="str">
        <f>'Initial Flow'!G2123</f>
        <v>Trade data, Transaction data, Reference data</v>
      </c>
      <c r="M2123" t="str">
        <f>'Initial Flow'!L2123</f>
        <v/>
      </c>
      <c r="N2123" t="str">
        <f>'Initial Flow'!C2123</f>
        <v>MSG000080</v>
      </c>
    </row>
    <row r="2124" spans="1:14" x14ac:dyDescent="0.2">
      <c r="A2124">
        <f>IFERROR(VLOOKUP('Initial Flow'!H2124,'Initial Data'!A$1:U$2000,21,FALSE),"NULL")</f>
        <v>4</v>
      </c>
      <c r="B2124" t="str">
        <f>IFERROR(VLOOKUP('Initial Flow'!I2124,'Initial Data'!A$1:U$2000,21,FALSE),"NULL")</f>
        <v>NULL</v>
      </c>
      <c r="C2124">
        <f>IFERROR(VLOOKUP('Initial Flow'!J2124,'Initial Data'!A$1:U$2000,21,FALSE),"NULL")</f>
        <v>3</v>
      </c>
      <c r="D2124" t="str">
        <f>IFERROR(VLOOKUP('Initial Flow'!K2124,'Initial Data'!A$1:U$2000,21,FALSE),"NULL")</f>
        <v>NULL</v>
      </c>
      <c r="E2124" t="str">
        <f t="shared" si="99"/>
        <v>OK</v>
      </c>
      <c r="F2124">
        <f t="shared" si="100"/>
        <v>4</v>
      </c>
      <c r="G2124">
        <f t="shared" si="101"/>
        <v>3</v>
      </c>
      <c r="H2124" t="str">
        <f>'Initial Flow'!B2124</f>
        <v/>
      </c>
      <c r="I2124" t="str">
        <f>IFERROR(VLOOKUP('Initial Flow'!D2124,'Code Int'!$A$1:$B$10,2,FALSE),"NULL")</f>
        <v>NULL</v>
      </c>
      <c r="J2124" t="str">
        <f>IFERROR(VLOOKUP('Initial Flow'!E2124,'Code Int'!$A$1:$B$10,2,FALSE),"NULL")</f>
        <v>NULL</v>
      </c>
      <c r="K2124" t="str">
        <f>'Initial Flow'!F2124</f>
        <v/>
      </c>
      <c r="L2124" t="str">
        <f>'Initial Flow'!G2124</f>
        <v>Eurex Classic sends trades and trade adjustments to EDRE via SAFT.</v>
      </c>
      <c r="M2124" t="str">
        <f>'Initial Flow'!L2124</f>
        <v/>
      </c>
      <c r="N2124" t="str">
        <f>'Initial Flow'!C2124</f>
        <v>MSG000068</v>
      </c>
    </row>
    <row r="2125" spans="1:14" x14ac:dyDescent="0.2">
      <c r="A2125">
        <f>IFERROR(VLOOKUP('Initial Flow'!H2125,'Initial Data'!A$1:U$2000,21,FALSE),"NULL")</f>
        <v>4</v>
      </c>
      <c r="B2125" t="str">
        <f>IFERROR(VLOOKUP('Initial Flow'!I2125,'Initial Data'!A$1:U$2000,21,FALSE),"NULL")</f>
        <v>NULL</v>
      </c>
      <c r="C2125">
        <f>IFERROR(VLOOKUP('Initial Flow'!J2125,'Initial Data'!A$1:U$2000,21,FALSE),"NULL")</f>
        <v>3</v>
      </c>
      <c r="D2125" t="str">
        <f>IFERROR(VLOOKUP('Initial Flow'!K2125,'Initial Data'!A$1:U$2000,21,FALSE),"NULL")</f>
        <v>NULL</v>
      </c>
      <c r="E2125" t="str">
        <f t="shared" si="99"/>
        <v>OK</v>
      </c>
      <c r="F2125">
        <f t="shared" si="100"/>
        <v>4</v>
      </c>
      <c r="G2125">
        <f t="shared" si="101"/>
        <v>3</v>
      </c>
      <c r="H2125" t="str">
        <f>'Initial Flow'!B2125</f>
        <v/>
      </c>
      <c r="I2125" t="str">
        <f>IFERROR(VLOOKUP('Initial Flow'!D2125,'Code Int'!$A$1:$B$10,2,FALSE),"NULL")</f>
        <v>NULL</v>
      </c>
      <c r="J2125" t="str">
        <f>IFERROR(VLOOKUP('Initial Flow'!E2125,'Code Int'!$A$1:$B$10,2,FALSE),"NULL")</f>
        <v>NULL</v>
      </c>
      <c r="K2125" t="str">
        <f>'Initial Flow'!F2125</f>
        <v/>
      </c>
      <c r="L2125" t="str">
        <f>'Initial Flow'!G2125</f>
        <v>Eurex Classic sends reference data as RMS files via FTP to EDRE</v>
      </c>
      <c r="M2125" t="str">
        <f>'Initial Flow'!L2125</f>
        <v/>
      </c>
      <c r="N2125" t="str">
        <f>'Initial Flow'!C2125</f>
        <v>MSG000069</v>
      </c>
    </row>
    <row r="2126" spans="1:14" x14ac:dyDescent="0.2">
      <c r="A2126">
        <f>IFERROR(VLOOKUP('Initial Flow'!H2126,'Initial Data'!A$1:U$2000,21,FALSE),"NULL")</f>
        <v>55</v>
      </c>
      <c r="B2126" t="str">
        <f>IFERROR(VLOOKUP('Initial Flow'!I2126,'Initial Data'!A$1:U$2000,21,FALSE),"NULL")</f>
        <v>NULL</v>
      </c>
      <c r="C2126">
        <f>IFERROR(VLOOKUP('Initial Flow'!J2126,'Initial Data'!A$1:U$2000,21,FALSE),"NULL")</f>
        <v>4</v>
      </c>
      <c r="D2126" t="str">
        <f>IFERROR(VLOOKUP('Initial Flow'!K2126,'Initial Data'!A$1:U$2000,21,FALSE),"NULL")</f>
        <v>NULL</v>
      </c>
      <c r="E2126" t="str">
        <f t="shared" si="99"/>
        <v>OK</v>
      </c>
      <c r="F2126">
        <f t="shared" si="100"/>
        <v>55</v>
      </c>
      <c r="G2126">
        <f t="shared" si="101"/>
        <v>4</v>
      </c>
      <c r="H2126" t="str">
        <f>'Initial Flow'!B2126</f>
        <v/>
      </c>
      <c r="I2126" t="str">
        <f>IFERROR(VLOOKUP('Initial Flow'!D2126,'Code Int'!$A$1:$B$10,2,FALSE),"NULL")</f>
        <v>NULL</v>
      </c>
      <c r="J2126" t="str">
        <f>IFERROR(VLOOKUP('Initial Flow'!E2126,'Code Int'!$A$1:$B$10,2,FALSE),"NULL")</f>
        <v>NULL</v>
      </c>
      <c r="K2126" t="str">
        <f>'Initial Flow'!F2126</f>
        <v/>
      </c>
      <c r="L2126" t="str">
        <f>'Initial Flow'!G2126</f>
        <v>Eurex Classic receives member lists / business partners from CRE; content and format to be validated.</v>
      </c>
      <c r="M2126" t="str">
        <f>'Initial Flow'!L2126</f>
        <v/>
      </c>
      <c r="N2126" t="str">
        <f>'Initial Flow'!C2126</f>
        <v>MSG000064</v>
      </c>
    </row>
    <row r="2127" spans="1:14" x14ac:dyDescent="0.2">
      <c r="A2127">
        <f>IFERROR(VLOOKUP('Initial Flow'!H2127,'Initial Data'!A$1:U$2000,21,FALSE),"NULL")</f>
        <v>4</v>
      </c>
      <c r="B2127" t="str">
        <f>IFERROR(VLOOKUP('Initial Flow'!I2127,'Initial Data'!A$1:U$2000,21,FALSE),"NULL")</f>
        <v>NULL</v>
      </c>
      <c r="C2127">
        <f>IFERROR(VLOOKUP('Initial Flow'!J2127,'Initial Data'!A$1:U$2000,21,FALSE),"NULL")</f>
        <v>8</v>
      </c>
      <c r="D2127" t="str">
        <f>IFERROR(VLOOKUP('Initial Flow'!K2127,'Initial Data'!A$1:U$2000,21,FALSE),"NULL")</f>
        <v>NULL</v>
      </c>
      <c r="E2127" t="str">
        <f t="shared" si="99"/>
        <v>OK</v>
      </c>
      <c r="F2127">
        <f t="shared" si="100"/>
        <v>4</v>
      </c>
      <c r="G2127">
        <f t="shared" si="101"/>
        <v>8</v>
      </c>
      <c r="H2127" t="str">
        <f>'Initial Flow'!B2127</f>
        <v>Eurex Classic File Interface</v>
      </c>
      <c r="I2127">
        <f>IFERROR(VLOOKUP('Initial Flow'!D2127,'Code Int'!$A$1:$B$10,2,FALSE),"NULL")</f>
        <v>19</v>
      </c>
      <c r="J2127">
        <f>IFERROR(VLOOKUP('Initial Flow'!E2127,'Code Int'!$A$1:$B$10,2,FALSE),"NULL")</f>
        <v>17</v>
      </c>
      <c r="K2127" t="str">
        <f>'Initial Flow'!F2127</f>
        <v/>
      </c>
      <c r="L2127" t="str">
        <f>'Initial Flow'!G2127</f>
        <v>User Data for Entitlement</v>
      </c>
      <c r="M2127" t="str">
        <f>'Initial Flow'!L2127</f>
        <v/>
      </c>
      <c r="N2127" t="str">
        <f>'Initial Flow'!C2127</f>
        <v>MSG000002</v>
      </c>
    </row>
    <row r="2128" spans="1:14" x14ac:dyDescent="0.2">
      <c r="A2128">
        <f>IFERROR(VLOOKUP('Initial Flow'!H2128,'Initial Data'!A$1:U$2000,21,FALSE),"NULL")</f>
        <v>4</v>
      </c>
      <c r="B2128" t="str">
        <f>IFERROR(VLOOKUP('Initial Flow'!I2128,'Initial Data'!A$1:U$2000,21,FALSE),"NULL")</f>
        <v>NULL</v>
      </c>
      <c r="C2128">
        <f>IFERROR(VLOOKUP('Initial Flow'!J2128,'Initial Data'!A$1:U$2000,21,FALSE),"NULL")</f>
        <v>2</v>
      </c>
      <c r="D2128" t="str">
        <f>IFERROR(VLOOKUP('Initial Flow'!K2128,'Initial Data'!A$1:U$2000,21,FALSE),"NULL")</f>
        <v>NULL</v>
      </c>
      <c r="E2128" t="str">
        <f t="shared" si="99"/>
        <v>OK</v>
      </c>
      <c r="F2128">
        <f t="shared" si="100"/>
        <v>4</v>
      </c>
      <c r="G2128">
        <f t="shared" si="101"/>
        <v>2</v>
      </c>
      <c r="H2128" t="str">
        <f>'Initial Flow'!B2128</f>
        <v/>
      </c>
      <c r="I2128" t="str">
        <f>IFERROR(VLOOKUP('Initial Flow'!D2128,'Code Int'!$A$1:$B$10,2,FALSE),"NULL")</f>
        <v>NULL</v>
      </c>
      <c r="J2128" t="str">
        <f>IFERROR(VLOOKUP('Initial Flow'!E2128,'Code Int'!$A$1:$B$10,2,FALSE),"NULL")</f>
        <v>NULL</v>
      </c>
      <c r="K2128" t="str">
        <f>'Initial Flow'!F2128</f>
        <v/>
      </c>
      <c r="L2128" t="str">
        <f>'Initial Flow'!G2128</f>
        <v>Eurex Classic sends multiple RMS files via FTP to DWH/PND; content to be specified.</v>
      </c>
      <c r="M2128" t="str">
        <f>'Initial Flow'!L2128</f>
        <v/>
      </c>
      <c r="N2128" t="str">
        <f>'Initial Flow'!C2128</f>
        <v>MSG000065</v>
      </c>
    </row>
    <row r="2129" spans="1:14" x14ac:dyDescent="0.2">
      <c r="A2129">
        <f>IFERROR(VLOOKUP('Initial Flow'!H2129,'Initial Data'!A$1:U$2000,21,FALSE),"NULL")</f>
        <v>3</v>
      </c>
      <c r="B2129" t="str">
        <f>IFERROR(VLOOKUP('Initial Flow'!I2129,'Initial Data'!A$1:U$2000,21,FALSE),"NULL")</f>
        <v>NULL</v>
      </c>
      <c r="C2129">
        <f>IFERROR(VLOOKUP('Initial Flow'!J2129,'Initial Data'!A$1:U$2000,21,FALSE),"NULL")</f>
        <v>5</v>
      </c>
      <c r="D2129" t="str">
        <f>IFERROR(VLOOKUP('Initial Flow'!K2129,'Initial Data'!A$1:U$2000,21,FALSE),"NULL")</f>
        <v>NULL</v>
      </c>
      <c r="E2129" t="str">
        <f t="shared" si="99"/>
        <v>OK</v>
      </c>
      <c r="F2129">
        <f t="shared" si="100"/>
        <v>3</v>
      </c>
      <c r="G2129">
        <f t="shared" si="101"/>
        <v>5</v>
      </c>
      <c r="H2129" t="str">
        <f>'Initial Flow'!B2129</f>
        <v/>
      </c>
      <c r="I2129" t="str">
        <f>IFERROR(VLOOKUP('Initial Flow'!D2129,'Code Int'!$A$1:$B$10,2,FALSE),"NULL")</f>
        <v>NULL</v>
      </c>
      <c r="J2129" t="str">
        <f>IFERROR(VLOOKUP('Initial Flow'!E2129,'Code Int'!$A$1:$B$10,2,FALSE),"NULL")</f>
        <v>NULL</v>
      </c>
      <c r="K2129" t="str">
        <f>'Initial Flow'!F2129</f>
        <v/>
      </c>
      <c r="L2129" t="str">
        <f>'Initial Flow'!G2129</f>
        <v/>
      </c>
      <c r="M2129" t="str">
        <f>'Initial Flow'!L2129</f>
        <v/>
      </c>
      <c r="N2129" t="str">
        <f>'Initial Flow'!C2129</f>
        <v>MSG000132</v>
      </c>
    </row>
    <row r="2130" spans="1:14" x14ac:dyDescent="0.2">
      <c r="A2130">
        <f>IFERROR(VLOOKUP('Initial Flow'!H2130,'Initial Data'!A$1:U$2000,21,FALSE),"NULL")</f>
        <v>5</v>
      </c>
      <c r="B2130" t="str">
        <f>IFERROR(VLOOKUP('Initial Flow'!I2130,'Initial Data'!A$1:U$2000,21,FALSE),"NULL")</f>
        <v>NULL</v>
      </c>
      <c r="C2130">
        <f>IFERROR(VLOOKUP('Initial Flow'!J2130,'Initial Data'!A$1:U$2000,21,FALSE),"NULL")</f>
        <v>2</v>
      </c>
      <c r="D2130" t="str">
        <f>IFERROR(VLOOKUP('Initial Flow'!K2130,'Initial Data'!A$1:U$2000,21,FALSE),"NULL")</f>
        <v>NULL</v>
      </c>
      <c r="E2130" t="str">
        <f t="shared" si="99"/>
        <v>OK</v>
      </c>
      <c r="F2130">
        <f t="shared" si="100"/>
        <v>5</v>
      </c>
      <c r="G2130">
        <f t="shared" si="101"/>
        <v>2</v>
      </c>
      <c r="H2130" t="str">
        <f>'Initial Flow'!B2130</f>
        <v/>
      </c>
      <c r="I2130" t="str">
        <f>IFERROR(VLOOKUP('Initial Flow'!D2130,'Code Int'!$A$1:$B$10,2,FALSE),"NULL")</f>
        <v>NULL</v>
      </c>
      <c r="J2130" t="str">
        <f>IFERROR(VLOOKUP('Initial Flow'!E2130,'Code Int'!$A$1:$B$10,2,FALSE),"NULL")</f>
        <v>NULL</v>
      </c>
      <c r="K2130" t="str">
        <f>'Initial Flow'!F2130</f>
        <v/>
      </c>
      <c r="L2130" t="str">
        <f>'Initial Flow'!G2130</f>
        <v/>
      </c>
      <c r="M2130" t="str">
        <f>'Initial Flow'!L2130</f>
        <v/>
      </c>
      <c r="N2130" t="str">
        <f>'Initial Flow'!C2130</f>
        <v>MSG000133</v>
      </c>
    </row>
    <row r="2131" spans="1:14" x14ac:dyDescent="0.2">
      <c r="A2131">
        <f>IFERROR(VLOOKUP('Initial Flow'!H2131,'Initial Data'!A$1:U$2000,21,FALSE),"NULL")</f>
        <v>2</v>
      </c>
      <c r="B2131" t="str">
        <f>IFERROR(VLOOKUP('Initial Flow'!I2131,'Initial Data'!A$1:U$2000,21,FALSE),"NULL")</f>
        <v>NULL</v>
      </c>
      <c r="C2131">
        <f>IFERROR(VLOOKUP('Initial Flow'!J2131,'Initial Data'!A$1:U$2000,21,FALSE),"NULL")</f>
        <v>55</v>
      </c>
      <c r="D2131" t="str">
        <f>IFERROR(VLOOKUP('Initial Flow'!K2131,'Initial Data'!A$1:U$2000,21,FALSE),"NULL")</f>
        <v>NULL</v>
      </c>
      <c r="E2131" t="str">
        <f t="shared" si="99"/>
        <v>OK</v>
      </c>
      <c r="F2131">
        <f t="shared" si="100"/>
        <v>2</v>
      </c>
      <c r="G2131">
        <f t="shared" si="101"/>
        <v>55</v>
      </c>
      <c r="H2131" t="str">
        <f>'Initial Flow'!B2131</f>
        <v/>
      </c>
      <c r="I2131" t="str">
        <f>IFERROR(VLOOKUP('Initial Flow'!D2131,'Code Int'!$A$1:$B$10,2,FALSE),"NULL")</f>
        <v>NULL</v>
      </c>
      <c r="J2131" t="str">
        <f>IFERROR(VLOOKUP('Initial Flow'!E2131,'Code Int'!$A$1:$B$10,2,FALSE),"NULL")</f>
        <v>NULL</v>
      </c>
      <c r="K2131" t="str">
        <f>'Initial Flow'!F2131</f>
        <v/>
      </c>
      <c r="L2131" t="str">
        <f>'Initial Flow'!G2131</f>
        <v/>
      </c>
      <c r="M2131" t="str">
        <f>'Initial Flow'!L2131</f>
        <v/>
      </c>
      <c r="N2131" t="str">
        <f>'Initial Flow'!C2131</f>
        <v>MSG000175</v>
      </c>
    </row>
    <row r="2132" spans="1:14" x14ac:dyDescent="0.2">
      <c r="A2132">
        <f>IFERROR(VLOOKUP('Initial Flow'!H2132,'Initial Data'!A$1:U$2000,21,FALSE),"NULL")</f>
        <v>70</v>
      </c>
      <c r="B2132" t="str">
        <f>IFERROR(VLOOKUP('Initial Flow'!I2132,'Initial Data'!A$1:U$2000,21,FALSE),"NULL")</f>
        <v>NULL</v>
      </c>
      <c r="C2132">
        <f>IFERROR(VLOOKUP('Initial Flow'!J2132,'Initial Data'!A$1:U$2000,21,FALSE),"NULL")</f>
        <v>72</v>
      </c>
      <c r="D2132" t="str">
        <f>IFERROR(VLOOKUP('Initial Flow'!K2132,'Initial Data'!A$1:U$2000,21,FALSE),"NULL")</f>
        <v>NULL</v>
      </c>
      <c r="E2132" t="str">
        <f t="shared" si="99"/>
        <v>OK</v>
      </c>
      <c r="F2132">
        <f t="shared" si="100"/>
        <v>70</v>
      </c>
      <c r="G2132">
        <f t="shared" si="101"/>
        <v>72</v>
      </c>
      <c r="H2132" t="str">
        <f>'Initial Flow'!B2132</f>
        <v/>
      </c>
      <c r="I2132" t="str">
        <f>IFERROR(VLOOKUP('Initial Flow'!D2132,'Code Int'!$A$1:$B$10,2,FALSE),"NULL")</f>
        <v>NULL</v>
      </c>
      <c r="J2132">
        <f>IFERROR(VLOOKUP('Initial Flow'!E2132,'Code Int'!$A$1:$B$10,2,FALSE),"NULL")</f>
        <v>15</v>
      </c>
      <c r="K2132" t="str">
        <f>'Initial Flow'!F2132</f>
        <v/>
      </c>
      <c r="L2132" t="str">
        <f>'Initial Flow'!G2132</f>
        <v>All transactions (as sent by F7) are received from F7 via AMQP in a custom defined JSON format.</v>
      </c>
      <c r="M2132" t="str">
        <f>'Initial Flow'!L2132</f>
        <v/>
      </c>
      <c r="N2132" t="str">
        <f>'Initial Flow'!C2132</f>
        <v>MSG000137</v>
      </c>
    </row>
    <row r="2133" spans="1:14" x14ac:dyDescent="0.2">
      <c r="A2133">
        <f>IFERROR(VLOOKUP('Initial Flow'!H2133,'Initial Data'!A$1:U$2000,21,FALSE),"NULL")</f>
        <v>70</v>
      </c>
      <c r="B2133" t="str">
        <f>IFERROR(VLOOKUP('Initial Flow'!I2133,'Initial Data'!A$1:U$2000,21,FALSE),"NULL")</f>
        <v>NULL</v>
      </c>
      <c r="C2133">
        <f>IFERROR(VLOOKUP('Initial Flow'!J2133,'Initial Data'!A$1:U$2000,21,FALSE),"NULL")</f>
        <v>72</v>
      </c>
      <c r="D2133" t="str">
        <f>IFERROR(VLOOKUP('Initial Flow'!K2133,'Initial Data'!A$1:U$2000,21,FALSE),"NULL")</f>
        <v>NULL</v>
      </c>
      <c r="E2133" t="str">
        <f t="shared" si="99"/>
        <v>OK</v>
      </c>
      <c r="F2133">
        <f t="shared" si="100"/>
        <v>70</v>
      </c>
      <c r="G2133">
        <f t="shared" si="101"/>
        <v>72</v>
      </c>
      <c r="H2133" t="str">
        <f>'Initial Flow'!B2133</f>
        <v/>
      </c>
      <c r="I2133" t="str">
        <f>IFERROR(VLOOKUP('Initial Flow'!D2133,'Code Int'!$A$1:$B$10,2,FALSE),"NULL")</f>
        <v>NULL</v>
      </c>
      <c r="J2133">
        <f>IFERROR(VLOOKUP('Initial Flow'!E2133,'Code Int'!$A$1:$B$10,2,FALSE),"NULL")</f>
        <v>15</v>
      </c>
      <c r="K2133" t="str">
        <f>'Initial Flow'!F2133</f>
        <v/>
      </c>
      <c r="L2133" t="str">
        <f>'Initial Flow'!G2133</f>
        <v>All transactions (as sent by F7) are received from F7 via AMQP in a custom defined JSON format.</v>
      </c>
      <c r="M2133" t="str">
        <f>'Initial Flow'!L2133</f>
        <v/>
      </c>
      <c r="N2133" t="str">
        <f>'Initial Flow'!C2133</f>
        <v>MSG000137</v>
      </c>
    </row>
    <row r="2134" spans="1:14" x14ac:dyDescent="0.2">
      <c r="A2134">
        <f>IFERROR(VLOOKUP('Initial Flow'!H2134,'Initial Data'!A$1:U$2000,21,FALSE),"NULL")</f>
        <v>8</v>
      </c>
      <c r="B2134" t="str">
        <f>IFERROR(VLOOKUP('Initial Flow'!I2134,'Initial Data'!A$1:U$2000,21,FALSE),"NULL")</f>
        <v>NULL</v>
      </c>
      <c r="C2134">
        <f>IFERROR(VLOOKUP('Initial Flow'!J2134,'Initial Data'!A$1:U$2000,21,FALSE),"NULL")</f>
        <v>72</v>
      </c>
      <c r="D2134" t="str">
        <f>IFERROR(VLOOKUP('Initial Flow'!K2134,'Initial Data'!A$1:U$2000,21,FALSE),"NULL")</f>
        <v>NULL</v>
      </c>
      <c r="E2134" t="str">
        <f t="shared" si="99"/>
        <v>OK</v>
      </c>
      <c r="F2134">
        <f t="shared" si="100"/>
        <v>8</v>
      </c>
      <c r="G2134">
        <f t="shared" si="101"/>
        <v>72</v>
      </c>
      <c r="H2134" t="str">
        <f>'Initial Flow'!B2134</f>
        <v/>
      </c>
      <c r="I2134">
        <f>IFERROR(VLOOKUP('Initial Flow'!D2134,'Code Int'!$A$1:$B$10,2,FALSE),"NULL")</f>
        <v>19</v>
      </c>
      <c r="J2134" t="str">
        <f>IFERROR(VLOOKUP('Initial Flow'!E2134,'Code Int'!$A$1:$B$10,2,FALSE),"NULL")</f>
        <v>NULL</v>
      </c>
      <c r="K2134" t="str">
        <f>'Initial Flow'!F2134</f>
        <v/>
      </c>
      <c r="L2134" t="str">
        <f>'Initial Flow'!G2134</f>
        <v>All transactions (as sent by C7) are received from C7 via AMQP in a custom defined JSON format.</v>
      </c>
      <c r="M2134" t="str">
        <f>'Initial Flow'!L2134</f>
        <v/>
      </c>
      <c r="N2134" t="str">
        <f>'Initial Flow'!C2134</f>
        <v>MSG000138</v>
      </c>
    </row>
    <row r="2135" spans="1:14" x14ac:dyDescent="0.2">
      <c r="A2135">
        <f>IFERROR(VLOOKUP('Initial Flow'!H2135,'Initial Data'!A$1:U$2000,21,FALSE),"NULL")</f>
        <v>8</v>
      </c>
      <c r="B2135" t="str">
        <f>IFERROR(VLOOKUP('Initial Flow'!I2135,'Initial Data'!A$1:U$2000,21,FALSE),"NULL")</f>
        <v>NULL</v>
      </c>
      <c r="C2135">
        <f>IFERROR(VLOOKUP('Initial Flow'!J2135,'Initial Data'!A$1:U$2000,21,FALSE),"NULL")</f>
        <v>72</v>
      </c>
      <c r="D2135" t="str">
        <f>IFERROR(VLOOKUP('Initial Flow'!K2135,'Initial Data'!A$1:U$2000,21,FALSE),"NULL")</f>
        <v>NULL</v>
      </c>
      <c r="E2135" t="str">
        <f t="shared" si="99"/>
        <v>OK</v>
      </c>
      <c r="F2135">
        <f t="shared" si="100"/>
        <v>8</v>
      </c>
      <c r="G2135">
        <f t="shared" si="101"/>
        <v>72</v>
      </c>
      <c r="H2135" t="str">
        <f>'Initial Flow'!B2135</f>
        <v/>
      </c>
      <c r="I2135">
        <f>IFERROR(VLOOKUP('Initial Flow'!D2135,'Code Int'!$A$1:$B$10,2,FALSE),"NULL")</f>
        <v>19</v>
      </c>
      <c r="J2135" t="str">
        <f>IFERROR(VLOOKUP('Initial Flow'!E2135,'Code Int'!$A$1:$B$10,2,FALSE),"NULL")</f>
        <v>NULL</v>
      </c>
      <c r="K2135" t="str">
        <f>'Initial Flow'!F2135</f>
        <v/>
      </c>
      <c r="L2135" t="str">
        <f>'Initial Flow'!G2135</f>
        <v>All transactions (as sent by C7) are received from C7 via AMQP in a custom defined JSON format.</v>
      </c>
      <c r="M2135" t="str">
        <f>'Initial Flow'!L2135</f>
        <v/>
      </c>
      <c r="N2135" t="str">
        <f>'Initial Flow'!C2135</f>
        <v>MSG000138</v>
      </c>
    </row>
    <row r="2136" spans="1:14" x14ac:dyDescent="0.2">
      <c r="A2136">
        <f>IFERROR(VLOOKUP('Initial Flow'!H2136,'Initial Data'!A$1:U$2000,21,FALSE),"NULL")</f>
        <v>137</v>
      </c>
      <c r="B2136" t="str">
        <f>IFERROR(VLOOKUP('Initial Flow'!I2136,'Initial Data'!A$1:U$2000,21,FALSE),"NULL")</f>
        <v>NULL</v>
      </c>
      <c r="C2136">
        <f>IFERROR(VLOOKUP('Initial Flow'!J2136,'Initial Data'!A$1:U$2000,21,FALSE),"NULL")</f>
        <v>27</v>
      </c>
      <c r="D2136" t="str">
        <f>IFERROR(VLOOKUP('Initial Flow'!K2136,'Initial Data'!A$1:U$2000,21,FALSE),"NULL")</f>
        <v>NULL</v>
      </c>
      <c r="E2136" t="str">
        <f t="shared" si="99"/>
        <v>OK</v>
      </c>
      <c r="F2136">
        <f t="shared" si="100"/>
        <v>137</v>
      </c>
      <c r="G2136">
        <f t="shared" si="101"/>
        <v>27</v>
      </c>
      <c r="H2136" t="str">
        <f>'Initial Flow'!B2136</f>
        <v/>
      </c>
      <c r="I2136" t="str">
        <f>IFERROR(VLOOKUP('Initial Flow'!D2136,'Code Int'!$A$1:$B$10,2,FALSE),"NULL")</f>
        <v>NULL</v>
      </c>
      <c r="J2136" t="str">
        <f>IFERROR(VLOOKUP('Initial Flow'!E2136,'Code Int'!$A$1:$B$10,2,FALSE),"NULL")</f>
        <v>NULL</v>
      </c>
      <c r="K2136" t="str">
        <f>'Initial Flow'!F2136</f>
        <v/>
      </c>
      <c r="L2136" t="str">
        <f>'Initial Flow'!G2136</f>
        <v>Archived New Issues documents IDs</v>
      </c>
      <c r="M2136" t="str">
        <f>'Initial Flow'!L2136</f>
        <v/>
      </c>
      <c r="N2136" t="str">
        <f>'Initial Flow'!C2136</f>
        <v>MSG007772</v>
      </c>
    </row>
    <row r="2137" spans="1:14" x14ac:dyDescent="0.2">
      <c r="A2137">
        <f>IFERROR(VLOOKUP('Initial Flow'!H2137,'Initial Data'!A$1:U$2000,21,FALSE),"NULL")</f>
        <v>14</v>
      </c>
      <c r="B2137" t="str">
        <f>IFERROR(VLOOKUP('Initial Flow'!I2137,'Initial Data'!A$1:U$2000,21,FALSE),"NULL")</f>
        <v>NULL</v>
      </c>
      <c r="C2137">
        <f>IFERROR(VLOOKUP('Initial Flow'!J2137,'Initial Data'!A$1:U$2000,21,FALSE),"NULL")</f>
        <v>132</v>
      </c>
      <c r="D2137" t="str">
        <f>IFERROR(VLOOKUP('Initial Flow'!K2137,'Initial Data'!A$1:U$2000,21,FALSE),"NULL")</f>
        <v>NULL</v>
      </c>
      <c r="E2137" t="str">
        <f t="shared" si="99"/>
        <v>OK</v>
      </c>
      <c r="F2137">
        <f t="shared" si="100"/>
        <v>14</v>
      </c>
      <c r="G2137">
        <f t="shared" si="101"/>
        <v>132</v>
      </c>
      <c r="H2137" t="str">
        <f>'Initial Flow'!B2137</f>
        <v/>
      </c>
      <c r="I2137" t="str">
        <f>IFERROR(VLOOKUP('Initial Flow'!D2137,'Code Int'!$A$1:$B$10,2,FALSE),"NULL")</f>
        <v>NULL</v>
      </c>
      <c r="J2137" t="str">
        <f>IFERROR(VLOOKUP('Initial Flow'!E2137,'Code Int'!$A$1:$B$10,2,FALSE),"NULL")</f>
        <v>NULL</v>
      </c>
      <c r="K2137" t="str">
        <f>'Initial Flow'!F2137</f>
        <v/>
      </c>
      <c r="L2137" t="str">
        <f>'Initial Flow'!G2137</f>
        <v/>
      </c>
      <c r="M2137" t="str">
        <f>'Initial Flow'!L2137</f>
        <v/>
      </c>
      <c r="N2137" t="str">
        <f>'Initial Flow'!C2137</f>
        <v>MSG007303</v>
      </c>
    </row>
    <row r="2138" spans="1:14" x14ac:dyDescent="0.2">
      <c r="A2138">
        <f>IFERROR(VLOOKUP('Initial Flow'!H2138,'Initial Data'!A$1:U$2000,21,FALSE),"NULL")</f>
        <v>132</v>
      </c>
      <c r="B2138" t="str">
        <f>IFERROR(VLOOKUP('Initial Flow'!I2138,'Initial Data'!A$1:U$2000,21,FALSE),"NULL")</f>
        <v>NULL</v>
      </c>
      <c r="C2138">
        <f>IFERROR(VLOOKUP('Initial Flow'!J2138,'Initial Data'!A$1:U$2000,21,FALSE),"NULL")</f>
        <v>6</v>
      </c>
      <c r="D2138" t="str">
        <f>IFERROR(VLOOKUP('Initial Flow'!K2138,'Initial Data'!A$1:U$2000,21,FALSE),"NULL")</f>
        <v>NULL</v>
      </c>
      <c r="E2138" t="str">
        <f t="shared" si="99"/>
        <v>OK</v>
      </c>
      <c r="F2138">
        <f t="shared" si="100"/>
        <v>132</v>
      </c>
      <c r="G2138">
        <f t="shared" si="101"/>
        <v>6</v>
      </c>
      <c r="H2138" t="str">
        <f>'Initial Flow'!B2138</f>
        <v/>
      </c>
      <c r="I2138" t="str">
        <f>IFERROR(VLOOKUP('Initial Flow'!D2138,'Code Int'!$A$1:$B$10,2,FALSE),"NULL")</f>
        <v>NULL</v>
      </c>
      <c r="J2138" t="str">
        <f>IFERROR(VLOOKUP('Initial Flow'!E2138,'Code Int'!$A$1:$B$10,2,FALSE),"NULL")</f>
        <v>NULL</v>
      </c>
      <c r="K2138" t="str">
        <f>'Initial Flow'!F2138</f>
        <v/>
      </c>
      <c r="L2138" t="str">
        <f>'Initial Flow'!G2138</f>
        <v/>
      </c>
      <c r="M2138" t="str">
        <f>'Initial Flow'!L2138</f>
        <v/>
      </c>
      <c r="N2138" t="str">
        <f>'Initial Flow'!C2138</f>
        <v>MSG007308</v>
      </c>
    </row>
    <row r="2139" spans="1:14" hidden="1" x14ac:dyDescent="0.2">
      <c r="A2139">
        <f>IFERROR(VLOOKUP('Initial Flow'!H2139,'Initial Data'!A$1:U$2000,21,FALSE),"NULL")</f>
        <v>33</v>
      </c>
      <c r="B2139">
        <f>IFERROR(VLOOKUP('Initial Flow'!I2139,'Initial Data'!A$1:U$2000,21,FALSE),"NULL")</f>
        <v>1408</v>
      </c>
      <c r="C2139" t="str">
        <f>IFERROR(VLOOKUP('Initial Flow'!J2139,'Initial Data'!A$1:U$2000,21,FALSE),"NULL")</f>
        <v>NULL</v>
      </c>
      <c r="D2139" t="str">
        <f>IFERROR(VLOOKUP('Initial Flow'!K2139,'Initial Data'!A$1:U$2000,21,FALSE),"NULL")</f>
        <v>NULL</v>
      </c>
      <c r="E2139" t="str">
        <f t="shared" si="99"/>
        <v>NULL</v>
      </c>
      <c r="F2139">
        <f t="shared" si="100"/>
        <v>1408</v>
      </c>
      <c r="G2139" t="str">
        <f t="shared" si="101"/>
        <v>NULL</v>
      </c>
      <c r="H2139" t="str">
        <f>'Initial Flow'!B2139</f>
        <v/>
      </c>
      <c r="I2139">
        <f>IFERROR(VLOOKUP('Initial Flow'!D2139,'Code Int'!$A$1:$B$10,2,FALSE),"NULL")</f>
        <v>20</v>
      </c>
      <c r="J2139">
        <f>IFERROR(VLOOKUP('Initial Flow'!E2139,'Code Int'!$A$1:$B$10,2,FALSE),"NULL")</f>
        <v>15</v>
      </c>
      <c r="K2139" t="str">
        <f>'Initial Flow'!F2139</f>
        <v/>
      </c>
      <c r="L2139" t="str">
        <f>'Initial Flow'!G2139</f>
        <v/>
      </c>
      <c r="M2139" t="str">
        <f>'Initial Flow'!L2139</f>
        <v/>
      </c>
      <c r="N2139" t="str">
        <f>'Initial Flow'!C2139</f>
        <v>MSG007582</v>
      </c>
    </row>
    <row r="2140" spans="1:14" hidden="1" x14ac:dyDescent="0.2">
      <c r="A2140">
        <f>IFERROR(VLOOKUP('Initial Flow'!H2140,'Initial Data'!A$1:U$2000,21,FALSE),"NULL")</f>
        <v>33</v>
      </c>
      <c r="B2140">
        <f>IFERROR(VLOOKUP('Initial Flow'!I2140,'Initial Data'!A$1:U$2000,21,FALSE),"NULL")</f>
        <v>1408</v>
      </c>
      <c r="C2140" t="str">
        <f>IFERROR(VLOOKUP('Initial Flow'!J2140,'Initial Data'!A$1:U$2000,21,FALSE),"NULL")</f>
        <v>NULL</v>
      </c>
      <c r="D2140" t="str">
        <f>IFERROR(VLOOKUP('Initial Flow'!K2140,'Initial Data'!A$1:U$2000,21,FALSE),"NULL")</f>
        <v>NULL</v>
      </c>
      <c r="E2140" t="str">
        <f t="shared" si="99"/>
        <v>NULL</v>
      </c>
      <c r="F2140">
        <f t="shared" si="100"/>
        <v>1408</v>
      </c>
      <c r="G2140" t="str">
        <f t="shared" si="101"/>
        <v>NULL</v>
      </c>
      <c r="H2140" t="str">
        <f>'Initial Flow'!B2140</f>
        <v/>
      </c>
      <c r="I2140">
        <f>IFERROR(VLOOKUP('Initial Flow'!D2140,'Code Int'!$A$1:$B$10,2,FALSE),"NULL")</f>
        <v>20</v>
      </c>
      <c r="J2140">
        <f>IFERROR(VLOOKUP('Initial Flow'!E2140,'Code Int'!$A$1:$B$10,2,FALSE),"NULL")</f>
        <v>15</v>
      </c>
      <c r="K2140" t="str">
        <f>'Initial Flow'!F2140</f>
        <v/>
      </c>
      <c r="L2140" t="str">
        <f>'Initial Flow'!G2140</f>
        <v/>
      </c>
      <c r="M2140" t="str">
        <f>'Initial Flow'!L2140</f>
        <v/>
      </c>
      <c r="N2140" t="str">
        <f>'Initial Flow'!C2140</f>
        <v>MSG007582</v>
      </c>
    </row>
    <row r="2141" spans="1:14" hidden="1" x14ac:dyDescent="0.2">
      <c r="A2141">
        <f>IFERROR(VLOOKUP('Initial Flow'!H2141,'Initial Data'!A$1:U$2000,21,FALSE),"NULL")</f>
        <v>33</v>
      </c>
      <c r="B2141">
        <f>IFERROR(VLOOKUP('Initial Flow'!I2141,'Initial Data'!A$1:U$2000,21,FALSE),"NULL")</f>
        <v>1408</v>
      </c>
      <c r="C2141" t="str">
        <f>IFERROR(VLOOKUP('Initial Flow'!J2141,'Initial Data'!A$1:U$2000,21,FALSE),"NULL")</f>
        <v>NULL</v>
      </c>
      <c r="D2141" t="str">
        <f>IFERROR(VLOOKUP('Initial Flow'!K2141,'Initial Data'!A$1:U$2000,21,FALSE),"NULL")</f>
        <v>NULL</v>
      </c>
      <c r="E2141" t="str">
        <f t="shared" si="99"/>
        <v>NULL</v>
      </c>
      <c r="F2141">
        <f t="shared" si="100"/>
        <v>1408</v>
      </c>
      <c r="G2141" t="str">
        <f t="shared" si="101"/>
        <v>NULL</v>
      </c>
      <c r="H2141" t="str">
        <f>'Initial Flow'!B2141</f>
        <v/>
      </c>
      <c r="I2141">
        <f>IFERROR(VLOOKUP('Initial Flow'!D2141,'Code Int'!$A$1:$B$10,2,FALSE),"NULL")</f>
        <v>20</v>
      </c>
      <c r="J2141">
        <f>IFERROR(VLOOKUP('Initial Flow'!E2141,'Code Int'!$A$1:$B$10,2,FALSE),"NULL")</f>
        <v>15</v>
      </c>
      <c r="K2141" t="str">
        <f>'Initial Flow'!F2141</f>
        <v/>
      </c>
      <c r="L2141" t="str">
        <f>'Initial Flow'!G2141</f>
        <v/>
      </c>
      <c r="M2141" t="str">
        <f>'Initial Flow'!L2141</f>
        <v/>
      </c>
      <c r="N2141" t="str">
        <f>'Initial Flow'!C2141</f>
        <v>MSG007582</v>
      </c>
    </row>
    <row r="2142" spans="1:14" x14ac:dyDescent="0.2">
      <c r="A2142">
        <f>IFERROR(VLOOKUP('Initial Flow'!H2142,'Initial Data'!A$1:U$2000,21,FALSE),"NULL")</f>
        <v>34</v>
      </c>
      <c r="B2142">
        <f>IFERROR(VLOOKUP('Initial Flow'!I2142,'Initial Data'!A$1:U$2000,21,FALSE),"NULL")</f>
        <v>586</v>
      </c>
      <c r="C2142">
        <f>IFERROR(VLOOKUP('Initial Flow'!J2142,'Initial Data'!A$1:U$2000,21,FALSE),"NULL")</f>
        <v>23</v>
      </c>
      <c r="D2142" t="str">
        <f>IFERROR(VLOOKUP('Initial Flow'!K2142,'Initial Data'!A$1:U$2000,21,FALSE),"NULL")</f>
        <v>NULL</v>
      </c>
      <c r="E2142" t="str">
        <f t="shared" si="99"/>
        <v>OK</v>
      </c>
      <c r="F2142">
        <f t="shared" si="100"/>
        <v>586</v>
      </c>
      <c r="G2142">
        <f t="shared" si="101"/>
        <v>23</v>
      </c>
      <c r="H2142" t="str">
        <f>'Initial Flow'!B2142</f>
        <v>IID3010 - TRIPARTY_COLLATERAL_INSTRUCTION_RELEASE</v>
      </c>
      <c r="I2142">
        <f>IFERROR(VLOOKUP('Initial Flow'!D2142,'Code Int'!$A$1:$B$10,2,FALSE),"NULL")</f>
        <v>19</v>
      </c>
      <c r="J2142">
        <f>IFERROR(VLOOKUP('Initial Flow'!E2142,'Code Int'!$A$1:$B$10,2,FALSE),"NULL")</f>
        <v>15</v>
      </c>
      <c r="K2142" t="str">
        <f>'Initial Flow'!F2142</f>
        <v/>
      </c>
      <c r="L2142" t="str">
        <f>'Initial Flow'!G2142</f>
        <v>Collateral instruction released to the HUB</v>
      </c>
      <c r="M2142" t="str">
        <f>'Initial Flow'!L2142</f>
        <v/>
      </c>
      <c r="N2142" t="str">
        <f>'Initial Flow'!C2142</f>
        <v>MSG006872</v>
      </c>
    </row>
    <row r="2143" spans="1:14" hidden="1" x14ac:dyDescent="0.2">
      <c r="A2143" t="str">
        <f>IFERROR(VLOOKUP('Initial Flow'!H2143,'Initial Data'!A$1:U$2000,21,FALSE),"NULL")</f>
        <v>NULL</v>
      </c>
      <c r="B2143" t="str">
        <f>IFERROR(VLOOKUP('Initial Flow'!I2143,'Initial Data'!A$1:U$2000,21,FALSE),"NULL")</f>
        <v>NULL</v>
      </c>
      <c r="C2143">
        <f>IFERROR(VLOOKUP('Initial Flow'!J2143,'Initial Data'!A$1:U$2000,21,FALSE),"NULL")</f>
        <v>33</v>
      </c>
      <c r="D2143">
        <f>IFERROR(VLOOKUP('Initial Flow'!K2143,'Initial Data'!A$1:U$2000,21,FALSE),"NULL")</f>
        <v>821</v>
      </c>
      <c r="E2143" t="str">
        <f t="shared" si="99"/>
        <v>NULL</v>
      </c>
      <c r="F2143" t="str">
        <f t="shared" si="100"/>
        <v>NULL</v>
      </c>
      <c r="G2143">
        <f t="shared" si="101"/>
        <v>33</v>
      </c>
      <c r="H2143" t="str">
        <f>'Initial Flow'!B2143</f>
        <v>IID3236 - EOC_PROCESS_DATA_CHECK_RECEIPT</v>
      </c>
      <c r="I2143">
        <f>IFERROR(VLOOKUP('Initial Flow'!D2143,'Code Int'!$A$1:$B$10,2,FALSE),"NULL")</f>
        <v>20</v>
      </c>
      <c r="J2143">
        <f>IFERROR(VLOOKUP('Initial Flow'!E2143,'Code Int'!$A$1:$B$10,2,FALSE),"NULL")</f>
        <v>17</v>
      </c>
      <c r="K2143" t="str">
        <f>'Initial Flow'!F2143</f>
        <v/>
      </c>
      <c r="L2143" t="str">
        <f>'Initial Flow'!G2143</f>
        <v/>
      </c>
      <c r="M2143" t="str">
        <f>'Initial Flow'!L2143</f>
        <v/>
      </c>
      <c r="N2143" t="str">
        <f>'Initial Flow'!C2143</f>
        <v>MSG007223</v>
      </c>
    </row>
    <row r="2144" spans="1:14" x14ac:dyDescent="0.2">
      <c r="A2144">
        <f>IFERROR(VLOOKUP('Initial Flow'!H2144,'Initial Data'!A$1:U$2000,21,FALSE),"NULL")</f>
        <v>23</v>
      </c>
      <c r="B2144" t="str">
        <f>IFERROR(VLOOKUP('Initial Flow'!I2144,'Initial Data'!A$1:U$2000,21,FALSE),"NULL")</f>
        <v>NULL</v>
      </c>
      <c r="C2144">
        <f>IFERROR(VLOOKUP('Initial Flow'!J2144,'Initial Data'!A$1:U$2000,21,FALSE),"NULL")</f>
        <v>20</v>
      </c>
      <c r="D2144">
        <f>IFERROR(VLOOKUP('Initial Flow'!K2144,'Initial Data'!A$1:U$2000,21,FALSE),"NULL")</f>
        <v>719</v>
      </c>
      <c r="E2144" t="str">
        <f t="shared" si="99"/>
        <v>OK</v>
      </c>
      <c r="F2144">
        <f t="shared" si="100"/>
        <v>23</v>
      </c>
      <c r="G2144">
        <f t="shared" si="101"/>
        <v>20</v>
      </c>
      <c r="H2144" t="str">
        <f>'Initial Flow'!B2144</f>
        <v>IID692 - CMAX_MT527</v>
      </c>
      <c r="I2144">
        <f>IFERROR(VLOOKUP('Initial Flow'!D2144,'Code Int'!$A$1:$B$10,2,FALSE),"NULL")</f>
        <v>19</v>
      </c>
      <c r="J2144">
        <f>IFERROR(VLOOKUP('Initial Flow'!E2144,'Code Int'!$A$1:$B$10,2,FALSE),"NULL")</f>
        <v>15</v>
      </c>
      <c r="K2144" t="str">
        <f>'Initial Flow'!F2144</f>
        <v/>
      </c>
      <c r="L2144" t="str">
        <f>'Initial Flow'!G2144</f>
        <v/>
      </c>
      <c r="M2144" t="str">
        <f>'Initial Flow'!L2144</f>
        <v/>
      </c>
      <c r="N2144" t="str">
        <f>'Initial Flow'!C2144</f>
        <v>MSG005243</v>
      </c>
    </row>
    <row r="2145" spans="1:14" x14ac:dyDescent="0.2">
      <c r="A2145">
        <f>IFERROR(VLOOKUP('Initial Flow'!H2145,'Initial Data'!A$1:U$2000,21,FALSE),"NULL")</f>
        <v>2</v>
      </c>
      <c r="B2145">
        <f>IFERROR(VLOOKUP('Initial Flow'!I2145,'Initial Data'!A$1:U$2000,21,FALSE),"NULL")</f>
        <v>519</v>
      </c>
      <c r="C2145">
        <f>IFERROR(VLOOKUP('Initial Flow'!J2145,'Initial Data'!A$1:U$2000,21,FALSE),"NULL")</f>
        <v>132</v>
      </c>
      <c r="D2145" t="str">
        <f>IFERROR(VLOOKUP('Initial Flow'!K2145,'Initial Data'!A$1:U$2000,21,FALSE),"NULL")</f>
        <v>NULL</v>
      </c>
      <c r="E2145" t="str">
        <f t="shared" si="99"/>
        <v>OK</v>
      </c>
      <c r="F2145">
        <f t="shared" si="100"/>
        <v>519</v>
      </c>
      <c r="G2145">
        <f t="shared" si="101"/>
        <v>132</v>
      </c>
      <c r="H2145" t="str">
        <f>'Initial Flow'!B2145</f>
        <v/>
      </c>
      <c r="I2145" t="str">
        <f>IFERROR(VLOOKUP('Initial Flow'!D2145,'Code Int'!$A$1:$B$10,2,FALSE),"NULL")</f>
        <v>NULL</v>
      </c>
      <c r="J2145" t="str">
        <f>IFERROR(VLOOKUP('Initial Flow'!E2145,'Code Int'!$A$1:$B$10,2,FALSE),"NULL")</f>
        <v>NULL</v>
      </c>
      <c r="K2145" t="str">
        <f>'Initial Flow'!F2145</f>
        <v/>
      </c>
      <c r="L2145" t="str">
        <f>'Initial Flow'!G2145</f>
        <v/>
      </c>
      <c r="M2145" t="str">
        <f>'Initial Flow'!L2145</f>
        <v/>
      </c>
      <c r="N2145" t="str">
        <f>'Initial Flow'!C2145</f>
        <v>MSG007307</v>
      </c>
    </row>
    <row r="2146" spans="1:14" x14ac:dyDescent="0.2">
      <c r="A2146">
        <f>IFERROR(VLOOKUP('Initial Flow'!H2146,'Initial Data'!A$1:U$2000,21,FALSE),"NULL")</f>
        <v>2</v>
      </c>
      <c r="B2146">
        <f>IFERROR(VLOOKUP('Initial Flow'!I2146,'Initial Data'!A$1:U$2000,21,FALSE),"NULL")</f>
        <v>519</v>
      </c>
      <c r="C2146">
        <f>IFERROR(VLOOKUP('Initial Flow'!J2146,'Initial Data'!A$1:U$2000,21,FALSE),"NULL")</f>
        <v>132</v>
      </c>
      <c r="D2146" t="str">
        <f>IFERROR(VLOOKUP('Initial Flow'!K2146,'Initial Data'!A$1:U$2000,21,FALSE),"NULL")</f>
        <v>NULL</v>
      </c>
      <c r="E2146" t="str">
        <f t="shared" si="99"/>
        <v>OK</v>
      </c>
      <c r="F2146">
        <f t="shared" si="100"/>
        <v>519</v>
      </c>
      <c r="G2146">
        <f t="shared" si="101"/>
        <v>132</v>
      </c>
      <c r="H2146" t="str">
        <f>'Initial Flow'!B2146</f>
        <v/>
      </c>
      <c r="I2146" t="str">
        <f>IFERROR(VLOOKUP('Initial Flow'!D2146,'Code Int'!$A$1:$B$10,2,FALSE),"NULL")</f>
        <v>NULL</v>
      </c>
      <c r="J2146" t="str">
        <f>IFERROR(VLOOKUP('Initial Flow'!E2146,'Code Int'!$A$1:$B$10,2,FALSE),"NULL")</f>
        <v>NULL</v>
      </c>
      <c r="K2146" t="str">
        <f>'Initial Flow'!F2146</f>
        <v/>
      </c>
      <c r="L2146" t="str">
        <f>'Initial Flow'!G2146</f>
        <v/>
      </c>
      <c r="M2146" t="str">
        <f>'Initial Flow'!L2146</f>
        <v/>
      </c>
      <c r="N2146" t="str">
        <f>'Initial Flow'!C2146</f>
        <v>MSG007307</v>
      </c>
    </row>
    <row r="2147" spans="1:14" x14ac:dyDescent="0.2">
      <c r="A2147">
        <f>IFERROR(VLOOKUP('Initial Flow'!H2147,'Initial Data'!A$1:U$2000,21,FALSE),"NULL")</f>
        <v>23</v>
      </c>
      <c r="B2147" t="str">
        <f>IFERROR(VLOOKUP('Initial Flow'!I2147,'Initial Data'!A$1:U$2000,21,FALSE),"NULL")</f>
        <v>NULL</v>
      </c>
      <c r="C2147">
        <f>IFERROR(VLOOKUP('Initial Flow'!J2147,'Initial Data'!A$1:U$2000,21,FALSE),"NULL")</f>
        <v>20</v>
      </c>
      <c r="D2147">
        <f>IFERROR(VLOOKUP('Initial Flow'!K2147,'Initial Data'!A$1:U$2000,21,FALSE),"NULL")</f>
        <v>719</v>
      </c>
      <c r="E2147" t="str">
        <f t="shared" si="99"/>
        <v>OK</v>
      </c>
      <c r="F2147">
        <f t="shared" si="100"/>
        <v>23</v>
      </c>
      <c r="G2147">
        <f t="shared" si="101"/>
        <v>20</v>
      </c>
      <c r="H2147" t="str">
        <f>'Initial Flow'!B2147</f>
        <v>IID695 - CMAX_MT558</v>
      </c>
      <c r="I2147">
        <f>IFERROR(VLOOKUP('Initial Flow'!D2147,'Code Int'!$A$1:$B$10,2,FALSE),"NULL")</f>
        <v>19</v>
      </c>
      <c r="J2147">
        <f>IFERROR(VLOOKUP('Initial Flow'!E2147,'Code Int'!$A$1:$B$10,2,FALSE),"NULL")</f>
        <v>15</v>
      </c>
      <c r="K2147" t="str">
        <f>'Initial Flow'!F2147</f>
        <v/>
      </c>
      <c r="L2147" t="str">
        <f>'Initial Flow'!G2147</f>
        <v>Triparty Collateral Instruction Feedback</v>
      </c>
      <c r="M2147" t="str">
        <f>'Initial Flow'!L2147</f>
        <v/>
      </c>
      <c r="N2147" t="str">
        <f>'Initial Flow'!C2147</f>
        <v>MSG005246</v>
      </c>
    </row>
    <row r="2148" spans="1:14" x14ac:dyDescent="0.2">
      <c r="A2148">
        <f>IFERROR(VLOOKUP('Initial Flow'!H2148,'Initial Data'!A$1:U$2000,21,FALSE),"NULL")</f>
        <v>13</v>
      </c>
      <c r="B2148">
        <f>IFERROR(VLOOKUP('Initial Flow'!I2148,'Initial Data'!A$1:U$2000,21,FALSE),"NULL")</f>
        <v>1205</v>
      </c>
      <c r="C2148">
        <f>IFERROR(VLOOKUP('Initial Flow'!J2148,'Initial Data'!A$1:U$2000,21,FALSE),"NULL")</f>
        <v>14</v>
      </c>
      <c r="D2148" t="str">
        <f>IFERROR(VLOOKUP('Initial Flow'!K2148,'Initial Data'!A$1:U$2000,21,FALSE),"NULL")</f>
        <v>NULL</v>
      </c>
      <c r="E2148" t="str">
        <f t="shared" si="99"/>
        <v>OK</v>
      </c>
      <c r="F2148">
        <f t="shared" si="100"/>
        <v>1205</v>
      </c>
      <c r="G2148">
        <f t="shared" si="101"/>
        <v>14</v>
      </c>
      <c r="H2148" t="str">
        <f>'Initial Flow'!B2148</f>
        <v/>
      </c>
      <c r="I2148" t="str">
        <f>IFERROR(VLOOKUP('Initial Flow'!D2148,'Code Int'!$A$1:$B$10,2,FALSE),"NULL")</f>
        <v>NULL</v>
      </c>
      <c r="J2148" t="str">
        <f>IFERROR(VLOOKUP('Initial Flow'!E2148,'Code Int'!$A$1:$B$10,2,FALSE),"NULL")</f>
        <v>NULL</v>
      </c>
      <c r="K2148" t="str">
        <f>'Initial Flow'!F2148</f>
        <v/>
      </c>
      <c r="L2148" t="str">
        <f>'Initial Flow'!G2148</f>
        <v/>
      </c>
      <c r="M2148" t="str">
        <f>'Initial Flow'!L2148</f>
        <v/>
      </c>
      <c r="N2148" t="str">
        <f>'Initial Flow'!C2148</f>
        <v>MSG007792</v>
      </c>
    </row>
    <row r="2149" spans="1:14" x14ac:dyDescent="0.2">
      <c r="A2149">
        <f>IFERROR(VLOOKUP('Initial Flow'!H2149,'Initial Data'!A$1:U$2000,21,FALSE),"NULL")</f>
        <v>13</v>
      </c>
      <c r="B2149">
        <f>IFERROR(VLOOKUP('Initial Flow'!I2149,'Initial Data'!A$1:U$2000,21,FALSE),"NULL")</f>
        <v>1205</v>
      </c>
      <c r="C2149">
        <f>IFERROR(VLOOKUP('Initial Flow'!J2149,'Initial Data'!A$1:U$2000,21,FALSE),"NULL")</f>
        <v>13</v>
      </c>
      <c r="D2149" t="str">
        <f>IFERROR(VLOOKUP('Initial Flow'!K2149,'Initial Data'!A$1:U$2000,21,FALSE),"NULL")</f>
        <v>NULL</v>
      </c>
      <c r="E2149" t="str">
        <f t="shared" si="99"/>
        <v>OK</v>
      </c>
      <c r="F2149">
        <f t="shared" si="100"/>
        <v>1205</v>
      </c>
      <c r="G2149">
        <f t="shared" si="101"/>
        <v>13</v>
      </c>
      <c r="H2149" t="str">
        <f>'Initial Flow'!B2149</f>
        <v/>
      </c>
      <c r="I2149" t="str">
        <f>IFERROR(VLOOKUP('Initial Flow'!D2149,'Code Int'!$A$1:$B$10,2,FALSE),"NULL")</f>
        <v>NULL</v>
      </c>
      <c r="J2149" t="str">
        <f>IFERROR(VLOOKUP('Initial Flow'!E2149,'Code Int'!$A$1:$B$10,2,FALSE),"NULL")</f>
        <v>NULL</v>
      </c>
      <c r="K2149" t="str">
        <f>'Initial Flow'!F2149</f>
        <v/>
      </c>
      <c r="L2149" t="str">
        <f>'Initial Flow'!G2149</f>
        <v/>
      </c>
      <c r="M2149" t="str">
        <f>'Initial Flow'!L2149</f>
        <v/>
      </c>
      <c r="N2149" t="str">
        <f>'Initial Flow'!C2149</f>
        <v>MSG007793</v>
      </c>
    </row>
    <row r="2150" spans="1:14" hidden="1" x14ac:dyDescent="0.2">
      <c r="A2150" t="str">
        <f>IFERROR(VLOOKUP('Initial Flow'!H2150,'Initial Data'!A$1:U$2000,21,FALSE),"NULL")</f>
        <v>NULL</v>
      </c>
      <c r="B2150" t="str">
        <f>IFERROR(VLOOKUP('Initial Flow'!I2150,'Initial Data'!A$1:U$2000,21,FALSE),"NULL")</f>
        <v>NULL</v>
      </c>
      <c r="C2150">
        <f>IFERROR(VLOOKUP('Initial Flow'!J2150,'Initial Data'!A$1:U$2000,21,FALSE),"NULL")</f>
        <v>70</v>
      </c>
      <c r="D2150" t="str">
        <f>IFERROR(VLOOKUP('Initial Flow'!K2150,'Initial Data'!A$1:U$2000,21,FALSE),"NULL")</f>
        <v>NULL</v>
      </c>
      <c r="E2150" t="str">
        <f t="shared" si="99"/>
        <v>NULL</v>
      </c>
      <c r="F2150" t="str">
        <f t="shared" si="100"/>
        <v>NULL</v>
      </c>
      <c r="G2150">
        <f t="shared" si="101"/>
        <v>70</v>
      </c>
      <c r="H2150" t="str">
        <f>'Initial Flow'!B2150</f>
        <v/>
      </c>
      <c r="I2150">
        <f>IFERROR(VLOOKUP('Initial Flow'!D2150,'Code Int'!$A$1:$B$10,2,FALSE),"NULL")</f>
        <v>20</v>
      </c>
      <c r="J2150" t="str">
        <f>IFERROR(VLOOKUP('Initial Flow'!E2150,'Code Int'!$A$1:$B$10,2,FALSE),"NULL")</f>
        <v>NULL</v>
      </c>
      <c r="K2150" t="str">
        <f>'Initial Flow'!F2150</f>
        <v/>
      </c>
      <c r="L2150" t="str">
        <f>'Initial Flow'!G2150</f>
        <v>ECB eligible assets</v>
      </c>
      <c r="M2150" t="str">
        <f>'Initial Flow'!L2150</f>
        <v>Product Assignment</v>
      </c>
      <c r="N2150" t="str">
        <f>'Initial Flow'!C2150</f>
        <v>MSG000742</v>
      </c>
    </row>
    <row r="2151" spans="1:14" hidden="1" x14ac:dyDescent="0.2">
      <c r="A2151" t="str">
        <f>IFERROR(VLOOKUP('Initial Flow'!H2151,'Initial Data'!A$1:U$2000,21,FALSE),"NULL")</f>
        <v>NULL</v>
      </c>
      <c r="B2151" t="str">
        <f>IFERROR(VLOOKUP('Initial Flow'!I2151,'Initial Data'!A$1:U$2000,21,FALSE),"NULL")</f>
        <v>NULL</v>
      </c>
      <c r="C2151">
        <f>IFERROR(VLOOKUP('Initial Flow'!J2151,'Initial Data'!A$1:U$2000,21,FALSE),"NULL")</f>
        <v>70</v>
      </c>
      <c r="D2151" t="str">
        <f>IFERROR(VLOOKUP('Initial Flow'!K2151,'Initial Data'!A$1:U$2000,21,FALSE),"NULL")</f>
        <v>NULL</v>
      </c>
      <c r="E2151" t="str">
        <f t="shared" si="99"/>
        <v>NULL</v>
      </c>
      <c r="F2151" t="str">
        <f t="shared" si="100"/>
        <v>NULL</v>
      </c>
      <c r="G2151">
        <f t="shared" si="101"/>
        <v>70</v>
      </c>
      <c r="H2151" t="str">
        <f>'Initial Flow'!B2151</f>
        <v/>
      </c>
      <c r="I2151">
        <f>IFERROR(VLOOKUP('Initial Flow'!D2151,'Code Int'!$A$1:$B$10,2,FALSE),"NULL")</f>
        <v>20</v>
      </c>
      <c r="J2151" t="str">
        <f>IFERROR(VLOOKUP('Initial Flow'!E2151,'Code Int'!$A$1:$B$10,2,FALSE),"NULL")</f>
        <v>NULL</v>
      </c>
      <c r="K2151" t="str">
        <f>'Initial Flow'!F2151</f>
        <v/>
      </c>
      <c r="L2151" t="str">
        <f>'Initial Flow'!G2151</f>
        <v>ECB eligible assets</v>
      </c>
      <c r="M2151" t="str">
        <f>'Initial Flow'!L2151</f>
        <v>Product Assignment</v>
      </c>
      <c r="N2151" t="str">
        <f>'Initial Flow'!C2151</f>
        <v>MSG000742</v>
      </c>
    </row>
    <row r="2152" spans="1:14" x14ac:dyDescent="0.2">
      <c r="A2152">
        <f>IFERROR(VLOOKUP('Initial Flow'!H2152,'Initial Data'!A$1:U$2000,21,FALSE),"NULL")</f>
        <v>55</v>
      </c>
      <c r="B2152" t="str">
        <f>IFERROR(VLOOKUP('Initial Flow'!I2152,'Initial Data'!A$1:U$2000,21,FALSE),"NULL")</f>
        <v>NULL</v>
      </c>
      <c r="C2152">
        <f>IFERROR(VLOOKUP('Initial Flow'!J2152,'Initial Data'!A$1:U$2000,21,FALSE),"NULL")</f>
        <v>70</v>
      </c>
      <c r="D2152" t="str">
        <f>IFERROR(VLOOKUP('Initial Flow'!K2152,'Initial Data'!A$1:U$2000,21,FALSE),"NULL")</f>
        <v>NULL</v>
      </c>
      <c r="E2152" t="str">
        <f t="shared" si="99"/>
        <v>OK</v>
      </c>
      <c r="F2152">
        <f t="shared" si="100"/>
        <v>55</v>
      </c>
      <c r="G2152">
        <f t="shared" si="101"/>
        <v>70</v>
      </c>
      <c r="H2152" t="str">
        <f>'Initial Flow'!B2152</f>
        <v/>
      </c>
      <c r="I2152">
        <f>IFERROR(VLOOKUP('Initial Flow'!D2152,'Code Int'!$A$1:$B$10,2,FALSE),"NULL")</f>
        <v>19</v>
      </c>
      <c r="J2152" t="str">
        <f>IFERROR(VLOOKUP('Initial Flow'!E2152,'Code Int'!$A$1:$B$10,2,FALSE),"NULL")</f>
        <v>NULL</v>
      </c>
      <c r="K2152" t="str">
        <f>'Initial Flow'!F2152</f>
        <v/>
      </c>
      <c r="L2152" t="str">
        <f>'Initial Flow'!G2152</f>
        <v>SecLend Products</v>
      </c>
      <c r="M2152" t="str">
        <f>'Initial Flow'!L2152</f>
        <v>Product</v>
      </c>
      <c r="N2152" t="str">
        <f>'Initial Flow'!C2152</f>
        <v>MSG000743</v>
      </c>
    </row>
    <row r="2153" spans="1:14" x14ac:dyDescent="0.2">
      <c r="A2153">
        <f>IFERROR(VLOOKUP('Initial Flow'!H2153,'Initial Data'!A$1:U$2000,21,FALSE),"NULL")</f>
        <v>55</v>
      </c>
      <c r="B2153" t="str">
        <f>IFERROR(VLOOKUP('Initial Flow'!I2153,'Initial Data'!A$1:U$2000,21,FALSE),"NULL")</f>
        <v>NULL</v>
      </c>
      <c r="C2153">
        <f>IFERROR(VLOOKUP('Initial Flow'!J2153,'Initial Data'!A$1:U$2000,21,FALSE),"NULL")</f>
        <v>70</v>
      </c>
      <c r="D2153" t="str">
        <f>IFERROR(VLOOKUP('Initial Flow'!K2153,'Initial Data'!A$1:U$2000,21,FALSE),"NULL")</f>
        <v>NULL</v>
      </c>
      <c r="E2153" t="str">
        <f t="shared" si="99"/>
        <v>OK</v>
      </c>
      <c r="F2153">
        <f t="shared" si="100"/>
        <v>55</v>
      </c>
      <c r="G2153">
        <f t="shared" si="101"/>
        <v>70</v>
      </c>
      <c r="H2153" t="str">
        <f>'Initial Flow'!B2153</f>
        <v/>
      </c>
      <c r="I2153">
        <f>IFERROR(VLOOKUP('Initial Flow'!D2153,'Code Int'!$A$1:$B$10,2,FALSE),"NULL")</f>
        <v>19</v>
      </c>
      <c r="J2153" t="str">
        <f>IFERROR(VLOOKUP('Initial Flow'!E2153,'Code Int'!$A$1:$B$10,2,FALSE),"NULL")</f>
        <v>NULL</v>
      </c>
      <c r="K2153" t="str">
        <f>'Initial Flow'!F2153</f>
        <v/>
      </c>
      <c r="L2153" t="str">
        <f>'Initial Flow'!G2153</f>
        <v>SecLend Products</v>
      </c>
      <c r="M2153" t="str">
        <f>'Initial Flow'!L2153</f>
        <v>Product</v>
      </c>
      <c r="N2153" t="str">
        <f>'Initial Flow'!C2153</f>
        <v>MSG000743</v>
      </c>
    </row>
    <row r="2154" spans="1:14" hidden="1" x14ac:dyDescent="0.2">
      <c r="A2154" t="str">
        <f>IFERROR(VLOOKUP('Initial Flow'!H2154,'Initial Data'!A$1:U$2000,21,FALSE),"NULL")</f>
        <v>NULL</v>
      </c>
      <c r="B2154" t="str">
        <f>IFERROR(VLOOKUP('Initial Flow'!I2154,'Initial Data'!A$1:U$2000,21,FALSE),"NULL")</f>
        <v>NULL</v>
      </c>
      <c r="C2154">
        <f>IFERROR(VLOOKUP('Initial Flow'!J2154,'Initial Data'!A$1:U$2000,21,FALSE),"NULL")</f>
        <v>70</v>
      </c>
      <c r="D2154" t="str">
        <f>IFERROR(VLOOKUP('Initial Flow'!K2154,'Initial Data'!A$1:U$2000,21,FALSE),"NULL")</f>
        <v>NULL</v>
      </c>
      <c r="E2154" t="str">
        <f t="shared" si="99"/>
        <v>NULL</v>
      </c>
      <c r="F2154" t="str">
        <f t="shared" si="100"/>
        <v>NULL</v>
      </c>
      <c r="G2154">
        <f t="shared" si="101"/>
        <v>70</v>
      </c>
      <c r="H2154" t="str">
        <f>'Initial Flow'!B2154</f>
        <v/>
      </c>
      <c r="I2154">
        <f>IFERROR(VLOOKUP('Initial Flow'!D2154,'Code Int'!$A$1:$B$10,2,FALSE),"NULL")</f>
        <v>20</v>
      </c>
      <c r="J2154" t="str">
        <f>IFERROR(VLOOKUP('Initial Flow'!E2154,'Code Int'!$A$1:$B$10,2,FALSE),"NULL")</f>
        <v>NULL</v>
      </c>
      <c r="K2154" t="str">
        <f>'Initial Flow'!F2154</f>
        <v/>
      </c>
      <c r="L2154" t="str">
        <f>'Initial Flow'!G2154</f>
        <v>SecLend COSI products</v>
      </c>
      <c r="M2154" t="str">
        <f>'Initial Flow'!L2154</f>
        <v>Product</v>
      </c>
      <c r="N2154" t="str">
        <f>'Initial Flow'!C2154</f>
        <v>MSG000744</v>
      </c>
    </row>
    <row r="2155" spans="1:14" hidden="1" x14ac:dyDescent="0.2">
      <c r="A2155" t="str">
        <f>IFERROR(VLOOKUP('Initial Flow'!H2155,'Initial Data'!A$1:U$2000,21,FALSE),"NULL")</f>
        <v>NULL</v>
      </c>
      <c r="B2155" t="str">
        <f>IFERROR(VLOOKUP('Initial Flow'!I2155,'Initial Data'!A$1:U$2000,21,FALSE),"NULL")</f>
        <v>NULL</v>
      </c>
      <c r="C2155">
        <f>IFERROR(VLOOKUP('Initial Flow'!J2155,'Initial Data'!A$1:U$2000,21,FALSE),"NULL")</f>
        <v>70</v>
      </c>
      <c r="D2155" t="str">
        <f>IFERROR(VLOOKUP('Initial Flow'!K2155,'Initial Data'!A$1:U$2000,21,FALSE),"NULL")</f>
        <v>NULL</v>
      </c>
      <c r="E2155" t="str">
        <f t="shared" si="99"/>
        <v>NULL</v>
      </c>
      <c r="F2155" t="str">
        <f t="shared" si="100"/>
        <v>NULL</v>
      </c>
      <c r="G2155">
        <f t="shared" si="101"/>
        <v>70</v>
      </c>
      <c r="H2155" t="str">
        <f>'Initial Flow'!B2155</f>
        <v/>
      </c>
      <c r="I2155">
        <f>IFERROR(VLOOKUP('Initial Flow'!D2155,'Code Int'!$A$1:$B$10,2,FALSE),"NULL")</f>
        <v>20</v>
      </c>
      <c r="J2155" t="str">
        <f>IFERROR(VLOOKUP('Initial Flow'!E2155,'Code Int'!$A$1:$B$10,2,FALSE),"NULL")</f>
        <v>NULL</v>
      </c>
      <c r="K2155" t="str">
        <f>'Initial Flow'!F2155</f>
        <v/>
      </c>
      <c r="L2155" t="str">
        <f>'Initial Flow'!G2155</f>
        <v>SecLend COSI products</v>
      </c>
      <c r="M2155" t="str">
        <f>'Initial Flow'!L2155</f>
        <v>Product</v>
      </c>
      <c r="N2155" t="str">
        <f>'Initial Flow'!C2155</f>
        <v>MSG000744</v>
      </c>
    </row>
    <row r="2156" spans="1:14" x14ac:dyDescent="0.2">
      <c r="A2156">
        <f>IFERROR(VLOOKUP('Initial Flow'!H2156,'Initial Data'!A$1:U$2000,21,FALSE),"NULL")</f>
        <v>1</v>
      </c>
      <c r="B2156" t="str">
        <f>IFERROR(VLOOKUP('Initial Flow'!I2156,'Initial Data'!A$1:U$2000,21,FALSE),"NULL")</f>
        <v>NULL</v>
      </c>
      <c r="C2156">
        <f>IFERROR(VLOOKUP('Initial Flow'!J2156,'Initial Data'!A$1:U$2000,21,FALSE),"NULL")</f>
        <v>70</v>
      </c>
      <c r="D2156" t="str">
        <f>IFERROR(VLOOKUP('Initial Flow'!K2156,'Initial Data'!A$1:U$2000,21,FALSE),"NULL")</f>
        <v>NULL</v>
      </c>
      <c r="E2156" t="str">
        <f t="shared" si="99"/>
        <v>OK</v>
      </c>
      <c r="F2156">
        <f t="shared" si="100"/>
        <v>1</v>
      </c>
      <c r="G2156">
        <f t="shared" si="101"/>
        <v>70</v>
      </c>
      <c r="H2156" t="str">
        <f>'Initial Flow'!B2156</f>
        <v/>
      </c>
      <c r="I2156">
        <f>IFERROR(VLOOKUP('Initial Flow'!D2156,'Code Int'!$A$1:$B$10,2,FALSE),"NULL")</f>
        <v>19</v>
      </c>
      <c r="J2156" t="str">
        <f>IFERROR(VLOOKUP('Initial Flow'!E2156,'Code Int'!$A$1:$B$10,2,FALSE),"NULL")</f>
        <v>NULL</v>
      </c>
      <c r="K2156" t="str">
        <f>'Initial Flow'!F2156</f>
        <v/>
      </c>
      <c r="L2156" t="str">
        <f>'Initial Flow'!G2156</f>
        <v/>
      </c>
      <c r="M2156" t="str">
        <f>'Initial Flow'!L2156</f>
        <v>Trade Settlement Feedback</v>
      </c>
      <c r="N2156" t="str">
        <f>'Initial Flow'!C2156</f>
        <v>MSG000746</v>
      </c>
    </row>
    <row r="2157" spans="1:14" x14ac:dyDescent="0.2">
      <c r="A2157">
        <f>IFERROR(VLOOKUP('Initial Flow'!H2157,'Initial Data'!A$1:U$2000,21,FALSE),"NULL")</f>
        <v>1</v>
      </c>
      <c r="B2157" t="str">
        <f>IFERROR(VLOOKUP('Initial Flow'!I2157,'Initial Data'!A$1:U$2000,21,FALSE),"NULL")</f>
        <v>NULL</v>
      </c>
      <c r="C2157">
        <f>IFERROR(VLOOKUP('Initial Flow'!J2157,'Initial Data'!A$1:U$2000,21,FALSE),"NULL")</f>
        <v>70</v>
      </c>
      <c r="D2157" t="str">
        <f>IFERROR(VLOOKUP('Initial Flow'!K2157,'Initial Data'!A$1:U$2000,21,FALSE),"NULL")</f>
        <v>NULL</v>
      </c>
      <c r="E2157" t="str">
        <f t="shared" si="99"/>
        <v>OK</v>
      </c>
      <c r="F2157">
        <f t="shared" si="100"/>
        <v>1</v>
      </c>
      <c r="G2157">
        <f t="shared" si="101"/>
        <v>70</v>
      </c>
      <c r="H2157" t="str">
        <f>'Initial Flow'!B2157</f>
        <v/>
      </c>
      <c r="I2157">
        <f>IFERROR(VLOOKUP('Initial Flow'!D2157,'Code Int'!$A$1:$B$10,2,FALSE),"NULL")</f>
        <v>19</v>
      </c>
      <c r="J2157" t="str">
        <f>IFERROR(VLOOKUP('Initial Flow'!E2157,'Code Int'!$A$1:$B$10,2,FALSE),"NULL")</f>
        <v>NULL</v>
      </c>
      <c r="K2157" t="str">
        <f>'Initial Flow'!F2157</f>
        <v/>
      </c>
      <c r="L2157" t="str">
        <f>'Initial Flow'!G2157</f>
        <v/>
      </c>
      <c r="M2157" t="str">
        <f>'Initial Flow'!L2157</f>
        <v>Trade Settlement Feedback</v>
      </c>
      <c r="N2157" t="str">
        <f>'Initial Flow'!C2157</f>
        <v>MSG000746</v>
      </c>
    </row>
    <row r="2158" spans="1:14" x14ac:dyDescent="0.2">
      <c r="A2158">
        <f>IFERROR(VLOOKUP('Initial Flow'!H2158,'Initial Data'!A$1:U$2000,21,FALSE),"NULL")</f>
        <v>42</v>
      </c>
      <c r="B2158" t="str">
        <f>IFERROR(VLOOKUP('Initial Flow'!I2158,'Initial Data'!A$1:U$2000,21,FALSE),"NULL")</f>
        <v>NULL</v>
      </c>
      <c r="C2158">
        <f>IFERROR(VLOOKUP('Initial Flow'!J2158,'Initial Data'!A$1:U$2000,21,FALSE),"NULL")</f>
        <v>1</v>
      </c>
      <c r="D2158" t="str">
        <f>IFERROR(VLOOKUP('Initial Flow'!K2158,'Initial Data'!A$1:U$2000,21,FALSE),"NULL")</f>
        <v>NULL</v>
      </c>
      <c r="E2158" t="str">
        <f t="shared" si="99"/>
        <v>OK</v>
      </c>
      <c r="F2158">
        <f t="shared" si="100"/>
        <v>42</v>
      </c>
      <c r="G2158">
        <f t="shared" si="101"/>
        <v>1</v>
      </c>
      <c r="H2158" t="str">
        <f>'Initial Flow'!B2158</f>
        <v/>
      </c>
      <c r="I2158" t="str">
        <f>IFERROR(VLOOKUP('Initial Flow'!D2158,'Code Int'!$A$1:$B$10,2,FALSE),"NULL")</f>
        <v>NULL</v>
      </c>
      <c r="J2158" t="str">
        <f>IFERROR(VLOOKUP('Initial Flow'!E2158,'Code Int'!$A$1:$B$10,2,FALSE),"NULL")</f>
        <v>NULL</v>
      </c>
      <c r="K2158" t="str">
        <f>'Initial Flow'!F2158</f>
        <v/>
      </c>
      <c r="L2158" t="str">
        <f>'Initial Flow'!G2158</f>
        <v>MQ Series Linux SAA SAX</v>
      </c>
      <c r="M2158" t="str">
        <f>'Initial Flow'!L2158</f>
        <v>Collateral</v>
      </c>
      <c r="N2158" t="str">
        <f>'Initial Flow'!C2158</f>
        <v>MSG000036</v>
      </c>
    </row>
    <row r="2159" spans="1:14" x14ac:dyDescent="0.2">
      <c r="A2159">
        <f>IFERROR(VLOOKUP('Initial Flow'!H2159,'Initial Data'!A$1:U$2000,21,FALSE),"NULL")</f>
        <v>1</v>
      </c>
      <c r="B2159" t="str">
        <f>IFERROR(VLOOKUP('Initial Flow'!I2159,'Initial Data'!A$1:U$2000,21,FALSE),"NULL")</f>
        <v>NULL</v>
      </c>
      <c r="C2159">
        <f>IFERROR(VLOOKUP('Initial Flow'!J2159,'Initial Data'!A$1:U$2000,21,FALSE),"NULL")</f>
        <v>14</v>
      </c>
      <c r="D2159" t="str">
        <f>IFERROR(VLOOKUP('Initial Flow'!K2159,'Initial Data'!A$1:U$2000,21,FALSE),"NULL")</f>
        <v>NULL</v>
      </c>
      <c r="E2159" t="str">
        <f t="shared" si="99"/>
        <v>OK</v>
      </c>
      <c r="F2159">
        <f t="shared" si="100"/>
        <v>1</v>
      </c>
      <c r="G2159">
        <f t="shared" si="101"/>
        <v>14</v>
      </c>
      <c r="H2159" t="str">
        <f>'Initial Flow'!B2159</f>
        <v/>
      </c>
      <c r="I2159" t="str">
        <f>IFERROR(VLOOKUP('Initial Flow'!D2159,'Code Int'!$A$1:$B$10,2,FALSE),"NULL")</f>
        <v>NULL</v>
      </c>
      <c r="J2159" t="str">
        <f>IFERROR(VLOOKUP('Initial Flow'!E2159,'Code Int'!$A$1:$B$10,2,FALSE),"NULL")</f>
        <v>NULL</v>
      </c>
      <c r="K2159" t="str">
        <f>'Initial Flow'!F2159</f>
        <v/>
      </c>
      <c r="L2159" t="str">
        <f>'Initial Flow'!G2159</f>
        <v xml:space="preserve">FTP Interface for Cash Data, Position, </v>
      </c>
      <c r="M2159" t="str">
        <f>'Initial Flow'!L2159</f>
        <v>Marketplace</v>
      </c>
      <c r="N2159" t="str">
        <f>'Initial Flow'!C2159</f>
        <v>MSG000039</v>
      </c>
    </row>
    <row r="2160" spans="1:14" x14ac:dyDescent="0.2">
      <c r="A2160">
        <f>IFERROR(VLOOKUP('Initial Flow'!H2160,'Initial Data'!A$1:U$2000,21,FALSE),"NULL")</f>
        <v>1</v>
      </c>
      <c r="B2160" t="str">
        <f>IFERROR(VLOOKUP('Initial Flow'!I2160,'Initial Data'!A$1:U$2000,21,FALSE),"NULL")</f>
        <v>NULL</v>
      </c>
      <c r="C2160">
        <f>IFERROR(VLOOKUP('Initial Flow'!J2160,'Initial Data'!A$1:U$2000,21,FALSE),"NULL")</f>
        <v>14</v>
      </c>
      <c r="D2160" t="str">
        <f>IFERROR(VLOOKUP('Initial Flow'!K2160,'Initial Data'!A$1:U$2000,21,FALSE),"NULL")</f>
        <v>NULL</v>
      </c>
      <c r="E2160" t="str">
        <f t="shared" si="99"/>
        <v>OK</v>
      </c>
      <c r="F2160">
        <f t="shared" si="100"/>
        <v>1</v>
      </c>
      <c r="G2160">
        <f t="shared" si="101"/>
        <v>14</v>
      </c>
      <c r="H2160" t="str">
        <f>'Initial Flow'!B2160</f>
        <v/>
      </c>
      <c r="I2160" t="str">
        <f>IFERROR(VLOOKUP('Initial Flow'!D2160,'Code Int'!$A$1:$B$10,2,FALSE),"NULL")</f>
        <v>NULL</v>
      </c>
      <c r="J2160" t="str">
        <f>IFERROR(VLOOKUP('Initial Flow'!E2160,'Code Int'!$A$1:$B$10,2,FALSE),"NULL")</f>
        <v>NULL</v>
      </c>
      <c r="K2160" t="str">
        <f>'Initial Flow'!F2160</f>
        <v/>
      </c>
      <c r="L2160" t="str">
        <f>'Initial Flow'!G2160</f>
        <v xml:space="preserve">FTP Interface for Cash Data, Position, </v>
      </c>
      <c r="M2160" t="str">
        <f>'Initial Flow'!L2160</f>
        <v>Marketplace</v>
      </c>
      <c r="N2160" t="str">
        <f>'Initial Flow'!C2160</f>
        <v>MSG000039</v>
      </c>
    </row>
    <row r="2161" spans="1:14" x14ac:dyDescent="0.2">
      <c r="A2161">
        <f>IFERROR(VLOOKUP('Initial Flow'!H2161,'Initial Data'!A$1:U$2000,21,FALSE),"NULL")</f>
        <v>1</v>
      </c>
      <c r="B2161" t="str">
        <f>IFERROR(VLOOKUP('Initial Flow'!I2161,'Initial Data'!A$1:U$2000,21,FALSE),"NULL")</f>
        <v>NULL</v>
      </c>
      <c r="C2161">
        <f>IFERROR(VLOOKUP('Initial Flow'!J2161,'Initial Data'!A$1:U$2000,21,FALSE),"NULL")</f>
        <v>14</v>
      </c>
      <c r="D2161" t="str">
        <f>IFERROR(VLOOKUP('Initial Flow'!K2161,'Initial Data'!A$1:U$2000,21,FALSE),"NULL")</f>
        <v>NULL</v>
      </c>
      <c r="E2161" t="str">
        <f t="shared" si="99"/>
        <v>OK</v>
      </c>
      <c r="F2161">
        <f t="shared" si="100"/>
        <v>1</v>
      </c>
      <c r="G2161">
        <f t="shared" si="101"/>
        <v>14</v>
      </c>
      <c r="H2161" t="str">
        <f>'Initial Flow'!B2161</f>
        <v/>
      </c>
      <c r="I2161" t="str">
        <f>IFERROR(VLOOKUP('Initial Flow'!D2161,'Code Int'!$A$1:$B$10,2,FALSE),"NULL")</f>
        <v>NULL</v>
      </c>
      <c r="J2161" t="str">
        <f>IFERROR(VLOOKUP('Initial Flow'!E2161,'Code Int'!$A$1:$B$10,2,FALSE),"NULL")</f>
        <v>NULL</v>
      </c>
      <c r="K2161" t="str">
        <f>'Initial Flow'!F2161</f>
        <v/>
      </c>
      <c r="L2161" t="str">
        <f>'Initial Flow'!G2161</f>
        <v xml:space="preserve">FTP Interface for Cash Data, Position, </v>
      </c>
      <c r="M2161" t="str">
        <f>'Initial Flow'!L2161</f>
        <v>Member</v>
      </c>
      <c r="N2161" t="str">
        <f>'Initial Flow'!C2161</f>
        <v>MSG000039</v>
      </c>
    </row>
    <row r="2162" spans="1:14" x14ac:dyDescent="0.2">
      <c r="A2162">
        <f>IFERROR(VLOOKUP('Initial Flow'!H2162,'Initial Data'!A$1:U$2000,21,FALSE),"NULL")</f>
        <v>1</v>
      </c>
      <c r="B2162" t="str">
        <f>IFERROR(VLOOKUP('Initial Flow'!I2162,'Initial Data'!A$1:U$2000,21,FALSE),"NULL")</f>
        <v>NULL</v>
      </c>
      <c r="C2162">
        <f>IFERROR(VLOOKUP('Initial Flow'!J2162,'Initial Data'!A$1:U$2000,21,FALSE),"NULL")</f>
        <v>14</v>
      </c>
      <c r="D2162" t="str">
        <f>IFERROR(VLOOKUP('Initial Flow'!K2162,'Initial Data'!A$1:U$2000,21,FALSE),"NULL")</f>
        <v>NULL</v>
      </c>
      <c r="E2162" t="str">
        <f t="shared" si="99"/>
        <v>OK</v>
      </c>
      <c r="F2162">
        <f t="shared" si="100"/>
        <v>1</v>
      </c>
      <c r="G2162">
        <f t="shared" si="101"/>
        <v>14</v>
      </c>
      <c r="H2162" t="str">
        <f>'Initial Flow'!B2162</f>
        <v/>
      </c>
      <c r="I2162" t="str">
        <f>IFERROR(VLOOKUP('Initial Flow'!D2162,'Code Int'!$A$1:$B$10,2,FALSE),"NULL")</f>
        <v>NULL</v>
      </c>
      <c r="J2162" t="str">
        <f>IFERROR(VLOOKUP('Initial Flow'!E2162,'Code Int'!$A$1:$B$10,2,FALSE),"NULL")</f>
        <v>NULL</v>
      </c>
      <c r="K2162" t="str">
        <f>'Initial Flow'!F2162</f>
        <v/>
      </c>
      <c r="L2162" t="str">
        <f>'Initial Flow'!G2162</f>
        <v xml:space="preserve">FTP Interface for Cash Data, Position, </v>
      </c>
      <c r="M2162" t="str">
        <f>'Initial Flow'!L2162</f>
        <v>Member</v>
      </c>
      <c r="N2162" t="str">
        <f>'Initial Flow'!C2162</f>
        <v>MSG000039</v>
      </c>
    </row>
    <row r="2163" spans="1:14" x14ac:dyDescent="0.2">
      <c r="A2163">
        <f>IFERROR(VLOOKUP('Initial Flow'!H2163,'Initial Data'!A$1:U$2000,21,FALSE),"NULL")</f>
        <v>1</v>
      </c>
      <c r="B2163" t="str">
        <f>IFERROR(VLOOKUP('Initial Flow'!I2163,'Initial Data'!A$1:U$2000,21,FALSE),"NULL")</f>
        <v>NULL</v>
      </c>
      <c r="C2163">
        <f>IFERROR(VLOOKUP('Initial Flow'!J2163,'Initial Data'!A$1:U$2000,21,FALSE),"NULL")</f>
        <v>14</v>
      </c>
      <c r="D2163" t="str">
        <f>IFERROR(VLOOKUP('Initial Flow'!K2163,'Initial Data'!A$1:U$2000,21,FALSE),"NULL")</f>
        <v>NULL</v>
      </c>
      <c r="E2163" t="str">
        <f t="shared" si="99"/>
        <v>OK</v>
      </c>
      <c r="F2163">
        <f t="shared" si="100"/>
        <v>1</v>
      </c>
      <c r="G2163">
        <f t="shared" si="101"/>
        <v>14</v>
      </c>
      <c r="H2163" t="str">
        <f>'Initial Flow'!B2163</f>
        <v/>
      </c>
      <c r="I2163" t="str">
        <f>IFERROR(VLOOKUP('Initial Flow'!D2163,'Code Int'!$A$1:$B$10,2,FALSE),"NULL")</f>
        <v>NULL</v>
      </c>
      <c r="J2163" t="str">
        <f>IFERROR(VLOOKUP('Initial Flow'!E2163,'Code Int'!$A$1:$B$10,2,FALSE),"NULL")</f>
        <v>NULL</v>
      </c>
      <c r="K2163" t="str">
        <f>'Initial Flow'!F2163</f>
        <v/>
      </c>
      <c r="L2163" t="str">
        <f>'Initial Flow'!G2163</f>
        <v xml:space="preserve">FTP Interface for Cash Data, Position, </v>
      </c>
      <c r="M2163" t="str">
        <f>'Initial Flow'!L2163</f>
        <v>Position</v>
      </c>
      <c r="N2163" t="str">
        <f>'Initial Flow'!C2163</f>
        <v>MSG000039</v>
      </c>
    </row>
    <row r="2164" spans="1:14" x14ac:dyDescent="0.2">
      <c r="A2164">
        <f>IFERROR(VLOOKUP('Initial Flow'!H2164,'Initial Data'!A$1:U$2000,21,FALSE),"NULL")</f>
        <v>1</v>
      </c>
      <c r="B2164" t="str">
        <f>IFERROR(VLOOKUP('Initial Flow'!I2164,'Initial Data'!A$1:U$2000,21,FALSE),"NULL")</f>
        <v>NULL</v>
      </c>
      <c r="C2164">
        <f>IFERROR(VLOOKUP('Initial Flow'!J2164,'Initial Data'!A$1:U$2000,21,FALSE),"NULL")</f>
        <v>14</v>
      </c>
      <c r="D2164" t="str">
        <f>IFERROR(VLOOKUP('Initial Flow'!K2164,'Initial Data'!A$1:U$2000,21,FALSE),"NULL")</f>
        <v>NULL</v>
      </c>
      <c r="E2164" t="str">
        <f t="shared" si="99"/>
        <v>OK</v>
      </c>
      <c r="F2164">
        <f t="shared" si="100"/>
        <v>1</v>
      </c>
      <c r="G2164">
        <f t="shared" si="101"/>
        <v>14</v>
      </c>
      <c r="H2164" t="str">
        <f>'Initial Flow'!B2164</f>
        <v/>
      </c>
      <c r="I2164" t="str">
        <f>IFERROR(VLOOKUP('Initial Flow'!D2164,'Code Int'!$A$1:$B$10,2,FALSE),"NULL")</f>
        <v>NULL</v>
      </c>
      <c r="J2164" t="str">
        <f>IFERROR(VLOOKUP('Initial Flow'!E2164,'Code Int'!$A$1:$B$10,2,FALSE),"NULL")</f>
        <v>NULL</v>
      </c>
      <c r="K2164" t="str">
        <f>'Initial Flow'!F2164</f>
        <v/>
      </c>
      <c r="L2164" t="str">
        <f>'Initial Flow'!G2164</f>
        <v xml:space="preserve">FTP Interface for Cash Data, Position, </v>
      </c>
      <c r="M2164" t="str">
        <f>'Initial Flow'!L2164</f>
        <v>Position</v>
      </c>
      <c r="N2164" t="str">
        <f>'Initial Flow'!C2164</f>
        <v>MSG000039</v>
      </c>
    </row>
    <row r="2165" spans="1:14" x14ac:dyDescent="0.2">
      <c r="A2165">
        <f>IFERROR(VLOOKUP('Initial Flow'!H2165,'Initial Data'!A$1:U$2000,21,FALSE),"NULL")</f>
        <v>1</v>
      </c>
      <c r="B2165" t="str">
        <f>IFERROR(VLOOKUP('Initial Flow'!I2165,'Initial Data'!A$1:U$2000,21,FALSE),"NULL")</f>
        <v>NULL</v>
      </c>
      <c r="C2165">
        <f>IFERROR(VLOOKUP('Initial Flow'!J2165,'Initial Data'!A$1:U$2000,21,FALSE),"NULL")</f>
        <v>14</v>
      </c>
      <c r="D2165" t="str">
        <f>IFERROR(VLOOKUP('Initial Flow'!K2165,'Initial Data'!A$1:U$2000,21,FALSE),"NULL")</f>
        <v>NULL</v>
      </c>
      <c r="E2165" t="str">
        <f t="shared" si="99"/>
        <v>OK</v>
      </c>
      <c r="F2165">
        <f t="shared" si="100"/>
        <v>1</v>
      </c>
      <c r="G2165">
        <f t="shared" si="101"/>
        <v>14</v>
      </c>
      <c r="H2165" t="str">
        <f>'Initial Flow'!B2165</f>
        <v/>
      </c>
      <c r="I2165" t="str">
        <f>IFERROR(VLOOKUP('Initial Flow'!D2165,'Code Int'!$A$1:$B$10,2,FALSE),"NULL")</f>
        <v>NULL</v>
      </c>
      <c r="J2165" t="str">
        <f>IFERROR(VLOOKUP('Initial Flow'!E2165,'Code Int'!$A$1:$B$10,2,FALSE),"NULL")</f>
        <v>NULL</v>
      </c>
      <c r="K2165" t="str">
        <f>'Initial Flow'!F2165</f>
        <v/>
      </c>
      <c r="L2165" t="str">
        <f>'Initial Flow'!G2165</f>
        <v xml:space="preserve">FTP Interface for Cash Data, Position, </v>
      </c>
      <c r="M2165" t="str">
        <f>'Initial Flow'!L2165</f>
        <v>Settlement Instruction</v>
      </c>
      <c r="N2165" t="str">
        <f>'Initial Flow'!C2165</f>
        <v>MSG000039</v>
      </c>
    </row>
    <row r="2166" spans="1:14" x14ac:dyDescent="0.2">
      <c r="A2166">
        <f>IFERROR(VLOOKUP('Initial Flow'!H2166,'Initial Data'!A$1:U$2000,21,FALSE),"NULL")</f>
        <v>1</v>
      </c>
      <c r="B2166" t="str">
        <f>IFERROR(VLOOKUP('Initial Flow'!I2166,'Initial Data'!A$1:U$2000,21,FALSE),"NULL")</f>
        <v>NULL</v>
      </c>
      <c r="C2166">
        <f>IFERROR(VLOOKUP('Initial Flow'!J2166,'Initial Data'!A$1:U$2000,21,FALSE),"NULL")</f>
        <v>14</v>
      </c>
      <c r="D2166" t="str">
        <f>IFERROR(VLOOKUP('Initial Flow'!K2166,'Initial Data'!A$1:U$2000,21,FALSE),"NULL")</f>
        <v>NULL</v>
      </c>
      <c r="E2166" t="str">
        <f t="shared" si="99"/>
        <v>OK</v>
      </c>
      <c r="F2166">
        <f t="shared" si="100"/>
        <v>1</v>
      </c>
      <c r="G2166">
        <f t="shared" si="101"/>
        <v>14</v>
      </c>
      <c r="H2166" t="str">
        <f>'Initial Flow'!B2166</f>
        <v/>
      </c>
      <c r="I2166" t="str">
        <f>IFERROR(VLOOKUP('Initial Flow'!D2166,'Code Int'!$A$1:$B$10,2,FALSE),"NULL")</f>
        <v>NULL</v>
      </c>
      <c r="J2166" t="str">
        <f>IFERROR(VLOOKUP('Initial Flow'!E2166,'Code Int'!$A$1:$B$10,2,FALSE),"NULL")</f>
        <v>NULL</v>
      </c>
      <c r="K2166" t="str">
        <f>'Initial Flow'!F2166</f>
        <v/>
      </c>
      <c r="L2166" t="str">
        <f>'Initial Flow'!G2166</f>
        <v xml:space="preserve">FTP Interface for Cash Data, Position, </v>
      </c>
      <c r="M2166" t="str">
        <f>'Initial Flow'!L2166</f>
        <v>Settlement Instruction</v>
      </c>
      <c r="N2166" t="str">
        <f>'Initial Flow'!C2166</f>
        <v>MSG000039</v>
      </c>
    </row>
    <row r="2167" spans="1:14" x14ac:dyDescent="0.2">
      <c r="A2167">
        <f>IFERROR(VLOOKUP('Initial Flow'!H2167,'Initial Data'!A$1:U$2000,21,FALSE),"NULL")</f>
        <v>27</v>
      </c>
      <c r="B2167">
        <f>IFERROR(VLOOKUP('Initial Flow'!I2167,'Initial Data'!A$1:U$2000,21,FALSE),"NULL")</f>
        <v>993</v>
      </c>
      <c r="C2167">
        <f>IFERROR(VLOOKUP('Initial Flow'!J2167,'Initial Data'!A$1:U$2000,21,FALSE),"NULL")</f>
        <v>27</v>
      </c>
      <c r="D2167">
        <f>IFERROR(VLOOKUP('Initial Flow'!K2167,'Initial Data'!A$1:U$2000,21,FALSE),"NULL")</f>
        <v>988</v>
      </c>
      <c r="E2167" t="str">
        <f t="shared" si="99"/>
        <v>OK</v>
      </c>
      <c r="F2167">
        <f t="shared" si="100"/>
        <v>993</v>
      </c>
      <c r="G2167">
        <f t="shared" si="101"/>
        <v>27</v>
      </c>
      <c r="H2167" t="str">
        <f>'Initial Flow'!B2167</f>
        <v>IID2648 - RTS_RATING_REPR_FIN_SEC_PUBL</v>
      </c>
      <c r="I2167">
        <f>IFERROR(VLOOKUP('Initial Flow'!D2167,'Code Int'!$A$1:$B$10,2,FALSE),"NULL")</f>
        <v>19</v>
      </c>
      <c r="J2167">
        <f>IFERROR(VLOOKUP('Initial Flow'!E2167,'Code Int'!$A$1:$B$10,2,FALSE),"NULL")</f>
        <v>15</v>
      </c>
      <c r="K2167" t="str">
        <f>'Initial Flow'!F2167</f>
        <v>HASH;FIN_SEC_OID;10;1</v>
      </c>
      <c r="L2167" t="str">
        <f>'Initial Flow'!G2167</f>
        <v>RDF publication layer 2 - RTS rating sec publication processing service</v>
      </c>
      <c r="M2167" t="str">
        <f>'Initial Flow'!L2167</f>
        <v/>
      </c>
      <c r="N2167" t="str">
        <f>'Initial Flow'!C2167</f>
        <v>MSG006615</v>
      </c>
    </row>
    <row r="2168" spans="1:14" hidden="1" x14ac:dyDescent="0.2">
      <c r="A2168" t="str">
        <f>IFERROR(VLOOKUP('Initial Flow'!H2168,'Initial Data'!A$1:U$2000,21,FALSE),"NULL")</f>
        <v>NULL</v>
      </c>
      <c r="B2168" t="str">
        <f>IFERROR(VLOOKUP('Initial Flow'!I2168,'Initial Data'!A$1:U$2000,21,FALSE),"NULL")</f>
        <v>NULL</v>
      </c>
      <c r="C2168">
        <f>IFERROR(VLOOKUP('Initial Flow'!J2168,'Initial Data'!A$1:U$2000,21,FALSE),"NULL")</f>
        <v>1</v>
      </c>
      <c r="D2168" t="str">
        <f>IFERROR(VLOOKUP('Initial Flow'!K2168,'Initial Data'!A$1:U$2000,21,FALSE),"NULL")</f>
        <v>NULL</v>
      </c>
      <c r="E2168" t="str">
        <f t="shared" si="99"/>
        <v>NULL</v>
      </c>
      <c r="F2168" t="str">
        <f t="shared" si="100"/>
        <v>NULL</v>
      </c>
      <c r="G2168">
        <f t="shared" si="101"/>
        <v>1</v>
      </c>
      <c r="H2168" t="str">
        <f>'Initial Flow'!B2168</f>
        <v/>
      </c>
      <c r="I2168" t="str">
        <f>IFERROR(VLOOKUP('Initial Flow'!D2168,'Code Int'!$A$1:$B$10,2,FALSE),"NULL")</f>
        <v>NULL</v>
      </c>
      <c r="J2168" t="str">
        <f>IFERROR(VLOOKUP('Initial Flow'!E2168,'Code Int'!$A$1:$B$10,2,FALSE),"NULL")</f>
        <v>NULL</v>
      </c>
      <c r="K2168" t="str">
        <f>'Initial Flow'!F2168</f>
        <v/>
      </c>
      <c r="L2168" t="str">
        <f>'Initial Flow'!G2168</f>
        <v>Sis inbound interfaces for receiving settlement and collateral</v>
      </c>
      <c r="M2168" t="str">
        <f>'Initial Flow'!L2168</f>
        <v>Collateral</v>
      </c>
      <c r="N2168" t="str">
        <f>'Initial Flow'!C2168</f>
        <v>MSG000043</v>
      </c>
    </row>
    <row r="2169" spans="1:14" hidden="1" x14ac:dyDescent="0.2">
      <c r="A2169" t="str">
        <f>IFERROR(VLOOKUP('Initial Flow'!H2169,'Initial Data'!A$1:U$2000,21,FALSE),"NULL")</f>
        <v>NULL</v>
      </c>
      <c r="B2169" t="str">
        <f>IFERROR(VLOOKUP('Initial Flow'!I2169,'Initial Data'!A$1:U$2000,21,FALSE),"NULL")</f>
        <v>NULL</v>
      </c>
      <c r="C2169">
        <f>IFERROR(VLOOKUP('Initial Flow'!J2169,'Initial Data'!A$1:U$2000,21,FALSE),"NULL")</f>
        <v>9</v>
      </c>
      <c r="D2169" t="str">
        <f>IFERROR(VLOOKUP('Initial Flow'!K2169,'Initial Data'!A$1:U$2000,21,FALSE),"NULL")</f>
        <v>NULL</v>
      </c>
      <c r="E2169" t="str">
        <f t="shared" si="99"/>
        <v>NULL</v>
      </c>
      <c r="F2169" t="str">
        <f t="shared" si="100"/>
        <v>NULL</v>
      </c>
      <c r="G2169">
        <f t="shared" si="101"/>
        <v>9</v>
      </c>
      <c r="H2169" t="str">
        <f>'Initial Flow'!B2169</f>
        <v/>
      </c>
      <c r="I2169">
        <f>IFERROR(VLOOKUP('Initial Flow'!D2169,'Code Int'!$A$1:$B$10,2,FALSE),"NULL")</f>
        <v>19</v>
      </c>
      <c r="J2169">
        <f>IFERROR(VLOOKUP('Initial Flow'!E2169,'Code Int'!$A$1:$B$10,2,FALSE),"NULL")</f>
        <v>15</v>
      </c>
      <c r="K2169" t="str">
        <f>'Initial Flow'!F2169</f>
        <v/>
      </c>
      <c r="L2169" t="str">
        <f>'Initial Flow'!G2169</f>
        <v>OTC Clearing GUI interface</v>
      </c>
      <c r="M2169" t="str">
        <f>'Initial Flow'!L2169</f>
        <v>Trade</v>
      </c>
      <c r="N2169" t="str">
        <f>'Initial Flow'!C2169</f>
        <v>MSG000011</v>
      </c>
    </row>
    <row r="2170" spans="1:14" hidden="1" x14ac:dyDescent="0.2">
      <c r="A2170" t="str">
        <f>IFERROR(VLOOKUP('Initial Flow'!H2170,'Initial Data'!A$1:U$2000,21,FALSE),"NULL")</f>
        <v>NULL</v>
      </c>
      <c r="B2170" t="str">
        <f>IFERROR(VLOOKUP('Initial Flow'!I2170,'Initial Data'!A$1:U$2000,21,FALSE),"NULL")</f>
        <v>NULL</v>
      </c>
      <c r="C2170">
        <f>IFERROR(VLOOKUP('Initial Flow'!J2170,'Initial Data'!A$1:U$2000,21,FALSE),"NULL")</f>
        <v>9</v>
      </c>
      <c r="D2170" t="str">
        <f>IFERROR(VLOOKUP('Initial Flow'!K2170,'Initial Data'!A$1:U$2000,21,FALSE),"NULL")</f>
        <v>NULL</v>
      </c>
      <c r="E2170" t="str">
        <f t="shared" si="99"/>
        <v>NULL</v>
      </c>
      <c r="F2170" t="str">
        <f t="shared" si="100"/>
        <v>NULL</v>
      </c>
      <c r="G2170">
        <f t="shared" si="101"/>
        <v>9</v>
      </c>
      <c r="H2170" t="str">
        <f>'Initial Flow'!B2170</f>
        <v/>
      </c>
      <c r="I2170">
        <f>IFERROR(VLOOKUP('Initial Flow'!D2170,'Code Int'!$A$1:$B$10,2,FALSE),"NULL")</f>
        <v>19</v>
      </c>
      <c r="J2170">
        <f>IFERROR(VLOOKUP('Initial Flow'!E2170,'Code Int'!$A$1:$B$10,2,FALSE),"NULL")</f>
        <v>15</v>
      </c>
      <c r="K2170" t="str">
        <f>'Initial Flow'!F2170</f>
        <v/>
      </c>
      <c r="L2170" t="str">
        <f>'Initial Flow'!G2170</f>
        <v>OTC Clearing GUI interface</v>
      </c>
      <c r="M2170" t="str">
        <f>'Initial Flow'!L2170</f>
        <v>Trade</v>
      </c>
      <c r="N2170" t="str">
        <f>'Initial Flow'!C2170</f>
        <v>MSG000011</v>
      </c>
    </row>
    <row r="2171" spans="1:14" x14ac:dyDescent="0.2">
      <c r="A2171">
        <f>IFERROR(VLOOKUP('Initial Flow'!H2171,'Initial Data'!A$1:U$2000,21,FALSE),"NULL")</f>
        <v>1</v>
      </c>
      <c r="B2171" t="str">
        <f>IFERROR(VLOOKUP('Initial Flow'!I2171,'Initial Data'!A$1:U$2000,21,FALSE),"NULL")</f>
        <v>NULL</v>
      </c>
      <c r="C2171">
        <f>IFERROR(VLOOKUP('Initial Flow'!J2171,'Initial Data'!A$1:U$2000,21,FALSE),"NULL")</f>
        <v>5</v>
      </c>
      <c r="D2171" t="str">
        <f>IFERROR(VLOOKUP('Initial Flow'!K2171,'Initial Data'!A$1:U$2000,21,FALSE),"NULL")</f>
        <v>NULL</v>
      </c>
      <c r="E2171" t="str">
        <f t="shared" si="99"/>
        <v>OK</v>
      </c>
      <c r="F2171">
        <f t="shared" si="100"/>
        <v>1</v>
      </c>
      <c r="G2171">
        <f t="shared" si="101"/>
        <v>5</v>
      </c>
      <c r="H2171" t="str">
        <f>'Initial Flow'!B2171</f>
        <v/>
      </c>
      <c r="I2171" t="str">
        <f>IFERROR(VLOOKUP('Initial Flow'!D2171,'Code Int'!$A$1:$B$10,2,FALSE),"NULL")</f>
        <v>NULL</v>
      </c>
      <c r="J2171" t="str">
        <f>IFERROR(VLOOKUP('Initial Flow'!E2171,'Code Int'!$A$1:$B$10,2,FALSE),"NULL")</f>
        <v>NULL</v>
      </c>
      <c r="K2171" t="str">
        <f>'Initial Flow'!F2171</f>
        <v/>
      </c>
      <c r="L2171" t="str">
        <f>'Initial Flow'!G2171</f>
        <v>Receive Stock position from CCP online</v>
      </c>
      <c r="M2171" t="str">
        <f>'Initial Flow'!L2171</f>
        <v>Accrued Interests</v>
      </c>
      <c r="N2171" t="str">
        <f>'Initial Flow'!C2171</f>
        <v>MSG000045</v>
      </c>
    </row>
    <row r="2172" spans="1:14" x14ac:dyDescent="0.2">
      <c r="A2172">
        <f>IFERROR(VLOOKUP('Initial Flow'!H2172,'Initial Data'!A$1:U$2000,21,FALSE),"NULL")</f>
        <v>1</v>
      </c>
      <c r="B2172" t="str">
        <f>IFERROR(VLOOKUP('Initial Flow'!I2172,'Initial Data'!A$1:U$2000,21,FALSE),"NULL")</f>
        <v>NULL</v>
      </c>
      <c r="C2172">
        <f>IFERROR(VLOOKUP('Initial Flow'!J2172,'Initial Data'!A$1:U$2000,21,FALSE),"NULL")</f>
        <v>5</v>
      </c>
      <c r="D2172" t="str">
        <f>IFERROR(VLOOKUP('Initial Flow'!K2172,'Initial Data'!A$1:U$2000,21,FALSE),"NULL")</f>
        <v>NULL</v>
      </c>
      <c r="E2172" t="str">
        <f t="shared" si="99"/>
        <v>OK</v>
      </c>
      <c r="F2172">
        <f t="shared" si="100"/>
        <v>1</v>
      </c>
      <c r="G2172">
        <f t="shared" si="101"/>
        <v>5</v>
      </c>
      <c r="H2172" t="str">
        <f>'Initial Flow'!B2172</f>
        <v/>
      </c>
      <c r="I2172" t="str">
        <f>IFERROR(VLOOKUP('Initial Flow'!D2172,'Code Int'!$A$1:$B$10,2,FALSE),"NULL")</f>
        <v>NULL</v>
      </c>
      <c r="J2172" t="str">
        <f>IFERROR(VLOOKUP('Initial Flow'!E2172,'Code Int'!$A$1:$B$10,2,FALSE),"NULL")</f>
        <v>NULL</v>
      </c>
      <c r="K2172" t="str">
        <f>'Initial Flow'!F2172</f>
        <v/>
      </c>
      <c r="L2172" t="str">
        <f>'Initial Flow'!G2172</f>
        <v>Receive Stock position from CCP online</v>
      </c>
      <c r="M2172" t="str">
        <f>'Initial Flow'!L2172</f>
        <v>Cash</v>
      </c>
      <c r="N2172" t="str">
        <f>'Initial Flow'!C2172</f>
        <v>MSG000045</v>
      </c>
    </row>
    <row r="2173" spans="1:14" x14ac:dyDescent="0.2">
      <c r="A2173">
        <f>IFERROR(VLOOKUP('Initial Flow'!H2173,'Initial Data'!A$1:U$2000,21,FALSE),"NULL")</f>
        <v>1</v>
      </c>
      <c r="B2173" t="str">
        <f>IFERROR(VLOOKUP('Initial Flow'!I2173,'Initial Data'!A$1:U$2000,21,FALSE),"NULL")</f>
        <v>NULL</v>
      </c>
      <c r="C2173">
        <f>IFERROR(VLOOKUP('Initial Flow'!J2173,'Initial Data'!A$1:U$2000,21,FALSE),"NULL")</f>
        <v>5</v>
      </c>
      <c r="D2173" t="str">
        <f>IFERROR(VLOOKUP('Initial Flow'!K2173,'Initial Data'!A$1:U$2000,21,FALSE),"NULL")</f>
        <v>NULL</v>
      </c>
      <c r="E2173" t="str">
        <f t="shared" si="99"/>
        <v>OK</v>
      </c>
      <c r="F2173">
        <f t="shared" si="100"/>
        <v>1</v>
      </c>
      <c r="G2173">
        <f t="shared" si="101"/>
        <v>5</v>
      </c>
      <c r="H2173" t="str">
        <f>'Initial Flow'!B2173</f>
        <v/>
      </c>
      <c r="I2173" t="str">
        <f>IFERROR(VLOOKUP('Initial Flow'!D2173,'Code Int'!$A$1:$B$10,2,FALSE),"NULL")</f>
        <v>NULL</v>
      </c>
      <c r="J2173" t="str">
        <f>IFERROR(VLOOKUP('Initial Flow'!E2173,'Code Int'!$A$1:$B$10,2,FALSE),"NULL")</f>
        <v>NULL</v>
      </c>
      <c r="K2173" t="str">
        <f>'Initial Flow'!F2173</f>
        <v/>
      </c>
      <c r="L2173" t="str">
        <f>'Initial Flow'!G2173</f>
        <v>Receive Stock position from CCP online</v>
      </c>
      <c r="M2173" t="str">
        <f>'Initial Flow'!L2173</f>
        <v>Collateral</v>
      </c>
      <c r="N2173" t="str">
        <f>'Initial Flow'!C2173</f>
        <v>MSG000045</v>
      </c>
    </row>
    <row r="2174" spans="1:14" x14ac:dyDescent="0.2">
      <c r="A2174">
        <f>IFERROR(VLOOKUP('Initial Flow'!H2174,'Initial Data'!A$1:U$2000,21,FALSE),"NULL")</f>
        <v>1</v>
      </c>
      <c r="B2174" t="str">
        <f>IFERROR(VLOOKUP('Initial Flow'!I2174,'Initial Data'!A$1:U$2000,21,FALSE),"NULL")</f>
        <v>NULL</v>
      </c>
      <c r="C2174">
        <f>IFERROR(VLOOKUP('Initial Flow'!J2174,'Initial Data'!A$1:U$2000,21,FALSE),"NULL")</f>
        <v>5</v>
      </c>
      <c r="D2174" t="str">
        <f>IFERROR(VLOOKUP('Initial Flow'!K2174,'Initial Data'!A$1:U$2000,21,FALSE),"NULL")</f>
        <v>NULL</v>
      </c>
      <c r="E2174" t="str">
        <f t="shared" si="99"/>
        <v>OK</v>
      </c>
      <c r="F2174">
        <f t="shared" si="100"/>
        <v>1</v>
      </c>
      <c r="G2174">
        <f t="shared" si="101"/>
        <v>5</v>
      </c>
      <c r="H2174" t="str">
        <f>'Initial Flow'!B2174</f>
        <v/>
      </c>
      <c r="I2174" t="str">
        <f>IFERROR(VLOOKUP('Initial Flow'!D2174,'Code Int'!$A$1:$B$10,2,FALSE),"NULL")</f>
        <v>NULL</v>
      </c>
      <c r="J2174" t="str">
        <f>IFERROR(VLOOKUP('Initial Flow'!E2174,'Code Int'!$A$1:$B$10,2,FALSE),"NULL")</f>
        <v>NULL</v>
      </c>
      <c r="K2174" t="str">
        <f>'Initial Flow'!F2174</f>
        <v/>
      </c>
      <c r="L2174" t="str">
        <f>'Initial Flow'!G2174</f>
        <v>Receive Stock position from CCP online</v>
      </c>
      <c r="M2174" t="str">
        <f>'Initial Flow'!L2174</f>
        <v>Position</v>
      </c>
      <c r="N2174" t="str">
        <f>'Initial Flow'!C2174</f>
        <v>MSG000045</v>
      </c>
    </row>
    <row r="2175" spans="1:14" hidden="1" x14ac:dyDescent="0.2">
      <c r="A2175" t="str">
        <f>IFERROR(VLOOKUP('Initial Flow'!H2175,'Initial Data'!A$1:U$2000,21,FALSE),"NULL")</f>
        <v>NULL</v>
      </c>
      <c r="B2175" t="str">
        <f>IFERROR(VLOOKUP('Initial Flow'!I2175,'Initial Data'!A$1:U$2000,21,FALSE),"NULL")</f>
        <v>NULL</v>
      </c>
      <c r="C2175">
        <f>IFERROR(VLOOKUP('Initial Flow'!J2175,'Initial Data'!A$1:U$2000,21,FALSE),"NULL")</f>
        <v>9</v>
      </c>
      <c r="D2175" t="str">
        <f>IFERROR(VLOOKUP('Initial Flow'!K2175,'Initial Data'!A$1:U$2000,21,FALSE),"NULL")</f>
        <v>NULL</v>
      </c>
      <c r="E2175" t="str">
        <f t="shared" si="99"/>
        <v>NULL</v>
      </c>
      <c r="F2175" t="str">
        <f t="shared" si="100"/>
        <v>NULL</v>
      </c>
      <c r="G2175">
        <f t="shared" si="101"/>
        <v>9</v>
      </c>
      <c r="H2175" t="str">
        <f>'Initial Flow'!B2175</f>
        <v/>
      </c>
      <c r="I2175">
        <f>IFERROR(VLOOKUP('Initial Flow'!D2175,'Code Int'!$A$1:$B$10,2,FALSE),"NULL")</f>
        <v>19</v>
      </c>
      <c r="J2175">
        <f>IFERROR(VLOOKUP('Initial Flow'!E2175,'Code Int'!$A$1:$B$10,2,FALSE),"NULL")</f>
        <v>15</v>
      </c>
      <c r="K2175" t="str">
        <f>'Initial Flow'!F2175</f>
        <v/>
      </c>
      <c r="L2175" t="str">
        <f>'Initial Flow'!G2175</f>
        <v>Interface to Margin Calculator</v>
      </c>
      <c r="M2175" t="str">
        <f>'Initial Flow'!L2175</f>
        <v>Margin</v>
      </c>
      <c r="N2175" t="str">
        <f>'Initial Flow'!C2175</f>
        <v>MSG000012</v>
      </c>
    </row>
    <row r="2176" spans="1:14" hidden="1" x14ac:dyDescent="0.2">
      <c r="A2176" t="str">
        <f>IFERROR(VLOOKUP('Initial Flow'!H2176,'Initial Data'!A$1:U$2000,21,FALSE),"NULL")</f>
        <v>NULL</v>
      </c>
      <c r="B2176" t="str">
        <f>IFERROR(VLOOKUP('Initial Flow'!I2176,'Initial Data'!A$1:U$2000,21,FALSE),"NULL")</f>
        <v>NULL</v>
      </c>
      <c r="C2176">
        <f>IFERROR(VLOOKUP('Initial Flow'!J2176,'Initial Data'!A$1:U$2000,21,FALSE),"NULL")</f>
        <v>9</v>
      </c>
      <c r="D2176" t="str">
        <f>IFERROR(VLOOKUP('Initial Flow'!K2176,'Initial Data'!A$1:U$2000,21,FALSE),"NULL")</f>
        <v>NULL</v>
      </c>
      <c r="E2176" t="str">
        <f t="shared" si="99"/>
        <v>NULL</v>
      </c>
      <c r="F2176" t="str">
        <f t="shared" si="100"/>
        <v>NULL</v>
      </c>
      <c r="G2176">
        <f t="shared" si="101"/>
        <v>9</v>
      </c>
      <c r="H2176" t="str">
        <f>'Initial Flow'!B2176</f>
        <v/>
      </c>
      <c r="I2176">
        <f>IFERROR(VLOOKUP('Initial Flow'!D2176,'Code Int'!$A$1:$B$10,2,FALSE),"NULL")</f>
        <v>19</v>
      </c>
      <c r="J2176">
        <f>IFERROR(VLOOKUP('Initial Flow'!E2176,'Code Int'!$A$1:$B$10,2,FALSE),"NULL")</f>
        <v>15</v>
      </c>
      <c r="K2176" t="str">
        <f>'Initial Flow'!F2176</f>
        <v/>
      </c>
      <c r="L2176" t="str">
        <f>'Initial Flow'!G2176</f>
        <v>Interface to Margin Calculator</v>
      </c>
      <c r="M2176" t="str">
        <f>'Initial Flow'!L2176</f>
        <v>Margin</v>
      </c>
      <c r="N2176" t="str">
        <f>'Initial Flow'!C2176</f>
        <v>MSG000012</v>
      </c>
    </row>
    <row r="2177" spans="1:14" hidden="1" x14ac:dyDescent="0.2">
      <c r="A2177" t="str">
        <f>IFERROR(VLOOKUP('Initial Flow'!H2177,'Initial Data'!A$1:U$2000,21,FALSE),"NULL")</f>
        <v>NULL</v>
      </c>
      <c r="B2177" t="str">
        <f>IFERROR(VLOOKUP('Initial Flow'!I2177,'Initial Data'!A$1:U$2000,21,FALSE),"NULL")</f>
        <v>NULL</v>
      </c>
      <c r="C2177">
        <f>IFERROR(VLOOKUP('Initial Flow'!J2177,'Initial Data'!A$1:U$2000,21,FALSE),"NULL")</f>
        <v>9</v>
      </c>
      <c r="D2177" t="str">
        <f>IFERROR(VLOOKUP('Initial Flow'!K2177,'Initial Data'!A$1:U$2000,21,FALSE),"NULL")</f>
        <v>NULL</v>
      </c>
      <c r="E2177" t="str">
        <f t="shared" si="99"/>
        <v>NULL</v>
      </c>
      <c r="F2177" t="str">
        <f t="shared" si="100"/>
        <v>NULL</v>
      </c>
      <c r="G2177">
        <f t="shared" si="101"/>
        <v>9</v>
      </c>
      <c r="H2177" t="str">
        <f>'Initial Flow'!B2177</f>
        <v/>
      </c>
      <c r="I2177">
        <f>IFERROR(VLOOKUP('Initial Flow'!D2177,'Code Int'!$A$1:$B$10,2,FALSE),"NULL")</f>
        <v>19</v>
      </c>
      <c r="J2177">
        <f>IFERROR(VLOOKUP('Initial Flow'!E2177,'Code Int'!$A$1:$B$10,2,FALSE),"NULL")</f>
        <v>15</v>
      </c>
      <c r="K2177" t="str">
        <f>'Initial Flow'!F2177</f>
        <v/>
      </c>
      <c r="L2177" t="str">
        <f>'Initial Flow'!G2177</f>
        <v>Interface to Margin Calculator</v>
      </c>
      <c r="M2177" t="str">
        <f>'Initial Flow'!L2177</f>
        <v>Trade</v>
      </c>
      <c r="N2177" t="str">
        <f>'Initial Flow'!C2177</f>
        <v>MSG000012</v>
      </c>
    </row>
    <row r="2178" spans="1:14" hidden="1" x14ac:dyDescent="0.2">
      <c r="A2178" t="str">
        <f>IFERROR(VLOOKUP('Initial Flow'!H2178,'Initial Data'!A$1:U$2000,21,FALSE),"NULL")</f>
        <v>NULL</v>
      </c>
      <c r="B2178" t="str">
        <f>IFERROR(VLOOKUP('Initial Flow'!I2178,'Initial Data'!A$1:U$2000,21,FALSE),"NULL")</f>
        <v>NULL</v>
      </c>
      <c r="C2178">
        <f>IFERROR(VLOOKUP('Initial Flow'!J2178,'Initial Data'!A$1:U$2000,21,FALSE),"NULL")</f>
        <v>9</v>
      </c>
      <c r="D2178" t="str">
        <f>IFERROR(VLOOKUP('Initial Flow'!K2178,'Initial Data'!A$1:U$2000,21,FALSE),"NULL")</f>
        <v>NULL</v>
      </c>
      <c r="E2178" t="str">
        <f t="shared" si="99"/>
        <v>NULL</v>
      </c>
      <c r="F2178" t="str">
        <f t="shared" si="100"/>
        <v>NULL</v>
      </c>
      <c r="G2178">
        <f t="shared" si="101"/>
        <v>9</v>
      </c>
      <c r="H2178" t="str">
        <f>'Initial Flow'!B2178</f>
        <v/>
      </c>
      <c r="I2178">
        <f>IFERROR(VLOOKUP('Initial Flow'!D2178,'Code Int'!$A$1:$B$10,2,FALSE),"NULL")</f>
        <v>19</v>
      </c>
      <c r="J2178">
        <f>IFERROR(VLOOKUP('Initial Flow'!E2178,'Code Int'!$A$1:$B$10,2,FALSE),"NULL")</f>
        <v>15</v>
      </c>
      <c r="K2178" t="str">
        <f>'Initial Flow'!F2178</f>
        <v/>
      </c>
      <c r="L2178" t="str">
        <f>'Initial Flow'!G2178</f>
        <v>Interface to Margin Calculator</v>
      </c>
      <c r="M2178" t="str">
        <f>'Initial Flow'!L2178</f>
        <v>Trade</v>
      </c>
      <c r="N2178" t="str">
        <f>'Initial Flow'!C2178</f>
        <v>MSG000012</v>
      </c>
    </row>
    <row r="2179" spans="1:14" x14ac:dyDescent="0.2">
      <c r="A2179">
        <f>IFERROR(VLOOKUP('Initial Flow'!H2179,'Initial Data'!A$1:U$2000,21,FALSE),"NULL")</f>
        <v>4</v>
      </c>
      <c r="B2179" t="str">
        <f>IFERROR(VLOOKUP('Initial Flow'!I2179,'Initial Data'!A$1:U$2000,21,FALSE),"NULL")</f>
        <v>NULL</v>
      </c>
      <c r="C2179">
        <f>IFERROR(VLOOKUP('Initial Flow'!J2179,'Initial Data'!A$1:U$2000,21,FALSE),"NULL")</f>
        <v>5</v>
      </c>
      <c r="D2179" t="str">
        <f>IFERROR(VLOOKUP('Initial Flow'!K2179,'Initial Data'!A$1:U$2000,21,FALSE),"NULL")</f>
        <v>NULL</v>
      </c>
      <c r="E2179" t="str">
        <f t="shared" ref="E2179:E2242" si="102">IF($F2179="NULL",$F2179,IF($G2179="NULL",$G2179,"OK"))</f>
        <v>OK</v>
      </c>
      <c r="F2179">
        <f t="shared" ref="F2179:F2242" si="103">IF($B2179&lt;&gt;"NULL",$B2179,$A2179)</f>
        <v>4</v>
      </c>
      <c r="G2179">
        <f t="shared" ref="G2179:G2242" si="104">IF($C2179&lt;&gt;"NULL",$C2179,$D2179)</f>
        <v>5</v>
      </c>
      <c r="H2179" t="str">
        <f>'Initial Flow'!B2179</f>
        <v/>
      </c>
      <c r="I2179" t="str">
        <f>IFERROR(VLOOKUP('Initial Flow'!D2179,'Code Int'!$A$1:$B$10,2,FALSE),"NULL")</f>
        <v>NULL</v>
      </c>
      <c r="J2179" t="str">
        <f>IFERROR(VLOOKUP('Initial Flow'!E2179,'Code Int'!$A$1:$B$10,2,FALSE),"NULL")</f>
        <v>NULL</v>
      </c>
      <c r="K2179" t="str">
        <f>'Initial Flow'!F2179</f>
        <v/>
      </c>
      <c r="L2179" t="str">
        <f>'Initial Flow'!G2179</f>
        <v>Eurex Classic sends reference data as RMS files via FTP to Risk Engine; detailed content to be added.</v>
      </c>
      <c r="M2179" t="str">
        <f>'Initial Flow'!L2179</f>
        <v>Collateral</v>
      </c>
      <c r="N2179" t="str">
        <f>'Initial Flow'!C2179</f>
        <v>MSG000066</v>
      </c>
    </row>
    <row r="2180" spans="1:14" x14ac:dyDescent="0.2">
      <c r="A2180">
        <f>IFERROR(VLOOKUP('Initial Flow'!H2180,'Initial Data'!A$1:U$2000,21,FALSE),"NULL")</f>
        <v>4</v>
      </c>
      <c r="B2180" t="str">
        <f>IFERROR(VLOOKUP('Initial Flow'!I2180,'Initial Data'!A$1:U$2000,21,FALSE),"NULL")</f>
        <v>NULL</v>
      </c>
      <c r="C2180">
        <f>IFERROR(VLOOKUP('Initial Flow'!J2180,'Initial Data'!A$1:U$2000,21,FALSE),"NULL")</f>
        <v>5</v>
      </c>
      <c r="D2180" t="str">
        <f>IFERROR(VLOOKUP('Initial Flow'!K2180,'Initial Data'!A$1:U$2000,21,FALSE),"NULL")</f>
        <v>NULL</v>
      </c>
      <c r="E2180" t="str">
        <f t="shared" si="102"/>
        <v>OK</v>
      </c>
      <c r="F2180">
        <f t="shared" si="103"/>
        <v>4</v>
      </c>
      <c r="G2180">
        <f t="shared" si="104"/>
        <v>5</v>
      </c>
      <c r="H2180" t="str">
        <f>'Initial Flow'!B2180</f>
        <v/>
      </c>
      <c r="I2180" t="str">
        <f>IFERROR(VLOOKUP('Initial Flow'!D2180,'Code Int'!$A$1:$B$10,2,FALSE),"NULL")</f>
        <v>NULL</v>
      </c>
      <c r="J2180" t="str">
        <f>IFERROR(VLOOKUP('Initial Flow'!E2180,'Code Int'!$A$1:$B$10,2,FALSE),"NULL")</f>
        <v>NULL</v>
      </c>
      <c r="K2180" t="str">
        <f>'Initial Flow'!F2180</f>
        <v/>
      </c>
      <c r="L2180" t="str">
        <f>'Initial Flow'!G2180</f>
        <v>Eurex Classic sends reference data as RMS files via FTP to Risk Engine; detailed content to be added.</v>
      </c>
      <c r="M2180" t="str">
        <f>'Initial Flow'!L2180</f>
        <v>Exchange Rate</v>
      </c>
      <c r="N2180" t="str">
        <f>'Initial Flow'!C2180</f>
        <v>MSG000066</v>
      </c>
    </row>
    <row r="2181" spans="1:14" x14ac:dyDescent="0.2">
      <c r="A2181">
        <f>IFERROR(VLOOKUP('Initial Flow'!H2181,'Initial Data'!A$1:U$2000,21,FALSE),"NULL")</f>
        <v>4</v>
      </c>
      <c r="B2181" t="str">
        <f>IFERROR(VLOOKUP('Initial Flow'!I2181,'Initial Data'!A$1:U$2000,21,FALSE),"NULL")</f>
        <v>NULL</v>
      </c>
      <c r="C2181">
        <f>IFERROR(VLOOKUP('Initial Flow'!J2181,'Initial Data'!A$1:U$2000,21,FALSE),"NULL")</f>
        <v>5</v>
      </c>
      <c r="D2181" t="str">
        <f>IFERROR(VLOOKUP('Initial Flow'!K2181,'Initial Data'!A$1:U$2000,21,FALSE),"NULL")</f>
        <v>NULL</v>
      </c>
      <c r="E2181" t="str">
        <f t="shared" si="102"/>
        <v>OK</v>
      </c>
      <c r="F2181">
        <f t="shared" si="103"/>
        <v>4</v>
      </c>
      <c r="G2181">
        <f t="shared" si="104"/>
        <v>5</v>
      </c>
      <c r="H2181" t="str">
        <f>'Initial Flow'!B2181</f>
        <v/>
      </c>
      <c r="I2181" t="str">
        <f>IFERROR(VLOOKUP('Initial Flow'!D2181,'Code Int'!$A$1:$B$10,2,FALSE),"NULL")</f>
        <v>NULL</v>
      </c>
      <c r="J2181" t="str">
        <f>IFERROR(VLOOKUP('Initial Flow'!E2181,'Code Int'!$A$1:$B$10,2,FALSE),"NULL")</f>
        <v>NULL</v>
      </c>
      <c r="K2181" t="str">
        <f>'Initial Flow'!F2181</f>
        <v/>
      </c>
      <c r="L2181" t="str">
        <f>'Initial Flow'!G2181</f>
        <v>Eurex Classic sends reference data as RMS files via FTP to Risk Engine; detailed content to be added.</v>
      </c>
      <c r="M2181" t="str">
        <f>'Initial Flow'!L2181</f>
        <v>Interest Rate</v>
      </c>
      <c r="N2181" t="str">
        <f>'Initial Flow'!C2181</f>
        <v>MSG000066</v>
      </c>
    </row>
    <row r="2182" spans="1:14" x14ac:dyDescent="0.2">
      <c r="A2182">
        <f>IFERROR(VLOOKUP('Initial Flow'!H2182,'Initial Data'!A$1:U$2000,21,FALSE),"NULL")</f>
        <v>4</v>
      </c>
      <c r="B2182" t="str">
        <f>IFERROR(VLOOKUP('Initial Flow'!I2182,'Initial Data'!A$1:U$2000,21,FALSE),"NULL")</f>
        <v>NULL</v>
      </c>
      <c r="C2182">
        <f>IFERROR(VLOOKUP('Initial Flow'!J2182,'Initial Data'!A$1:U$2000,21,FALSE),"NULL")</f>
        <v>5</v>
      </c>
      <c r="D2182" t="str">
        <f>IFERROR(VLOOKUP('Initial Flow'!K2182,'Initial Data'!A$1:U$2000,21,FALSE),"NULL")</f>
        <v>NULL</v>
      </c>
      <c r="E2182" t="str">
        <f t="shared" si="102"/>
        <v>OK</v>
      </c>
      <c r="F2182">
        <f t="shared" si="103"/>
        <v>4</v>
      </c>
      <c r="G2182">
        <f t="shared" si="104"/>
        <v>5</v>
      </c>
      <c r="H2182" t="str">
        <f>'Initial Flow'!B2182</f>
        <v/>
      </c>
      <c r="I2182" t="str">
        <f>IFERROR(VLOOKUP('Initial Flow'!D2182,'Code Int'!$A$1:$B$10,2,FALSE),"NULL")</f>
        <v>NULL</v>
      </c>
      <c r="J2182" t="str">
        <f>IFERROR(VLOOKUP('Initial Flow'!E2182,'Code Int'!$A$1:$B$10,2,FALSE),"NULL")</f>
        <v>NULL</v>
      </c>
      <c r="K2182" t="str">
        <f>'Initial Flow'!F2182</f>
        <v/>
      </c>
      <c r="L2182" t="str">
        <f>'Initial Flow'!G2182</f>
        <v>Eurex Classic sends reference data as RMS files via FTP to Risk Engine; detailed content to be added.</v>
      </c>
      <c r="M2182" t="str">
        <f>'Initial Flow'!L2182</f>
        <v>OTC Trade Price</v>
      </c>
      <c r="N2182" t="str">
        <f>'Initial Flow'!C2182</f>
        <v>MSG000066</v>
      </c>
    </row>
    <row r="2183" spans="1:14" x14ac:dyDescent="0.2">
      <c r="A2183">
        <f>IFERROR(VLOOKUP('Initial Flow'!H2183,'Initial Data'!A$1:U$2000,21,FALSE),"NULL")</f>
        <v>4</v>
      </c>
      <c r="B2183" t="str">
        <f>IFERROR(VLOOKUP('Initial Flow'!I2183,'Initial Data'!A$1:U$2000,21,FALSE),"NULL")</f>
        <v>NULL</v>
      </c>
      <c r="C2183">
        <f>IFERROR(VLOOKUP('Initial Flow'!J2183,'Initial Data'!A$1:U$2000,21,FALSE),"NULL")</f>
        <v>5</v>
      </c>
      <c r="D2183" t="str">
        <f>IFERROR(VLOOKUP('Initial Flow'!K2183,'Initial Data'!A$1:U$2000,21,FALSE),"NULL")</f>
        <v>NULL</v>
      </c>
      <c r="E2183" t="str">
        <f t="shared" si="102"/>
        <v>OK</v>
      </c>
      <c r="F2183">
        <f t="shared" si="103"/>
        <v>4</v>
      </c>
      <c r="G2183">
        <f t="shared" si="104"/>
        <v>5</v>
      </c>
      <c r="H2183" t="str">
        <f>'Initial Flow'!B2183</f>
        <v/>
      </c>
      <c r="I2183" t="str">
        <f>IFERROR(VLOOKUP('Initial Flow'!D2183,'Code Int'!$A$1:$B$10,2,FALSE),"NULL")</f>
        <v>NULL</v>
      </c>
      <c r="J2183" t="str">
        <f>IFERROR(VLOOKUP('Initial Flow'!E2183,'Code Int'!$A$1:$B$10,2,FALSE),"NULL")</f>
        <v>NULL</v>
      </c>
      <c r="K2183" t="str">
        <f>'Initial Flow'!F2183</f>
        <v/>
      </c>
      <c r="L2183" t="str">
        <f>'Initial Flow'!G2183</f>
        <v>Eurex Classic sends reference data as RMS files via FTP to Risk Engine; detailed content to be added.</v>
      </c>
      <c r="M2183" t="str">
        <f>'Initial Flow'!L2183</f>
        <v>Position</v>
      </c>
      <c r="N2183" t="str">
        <f>'Initial Flow'!C2183</f>
        <v>MSG000066</v>
      </c>
    </row>
    <row r="2184" spans="1:14" x14ac:dyDescent="0.2">
      <c r="A2184">
        <f>IFERROR(VLOOKUP('Initial Flow'!H2184,'Initial Data'!A$1:U$2000,21,FALSE),"NULL")</f>
        <v>4</v>
      </c>
      <c r="B2184" t="str">
        <f>IFERROR(VLOOKUP('Initial Flow'!I2184,'Initial Data'!A$1:U$2000,21,FALSE),"NULL")</f>
        <v>NULL</v>
      </c>
      <c r="C2184">
        <f>IFERROR(VLOOKUP('Initial Flow'!J2184,'Initial Data'!A$1:U$2000,21,FALSE),"NULL")</f>
        <v>5</v>
      </c>
      <c r="D2184" t="str">
        <f>IFERROR(VLOOKUP('Initial Flow'!K2184,'Initial Data'!A$1:U$2000,21,FALSE),"NULL")</f>
        <v>NULL</v>
      </c>
      <c r="E2184" t="str">
        <f t="shared" si="102"/>
        <v>OK</v>
      </c>
      <c r="F2184">
        <f t="shared" si="103"/>
        <v>4</v>
      </c>
      <c r="G2184">
        <f t="shared" si="104"/>
        <v>5</v>
      </c>
      <c r="H2184" t="str">
        <f>'Initial Flow'!B2184</f>
        <v/>
      </c>
      <c r="I2184" t="str">
        <f>IFERROR(VLOOKUP('Initial Flow'!D2184,'Code Int'!$A$1:$B$10,2,FALSE),"NULL")</f>
        <v>NULL</v>
      </c>
      <c r="J2184" t="str">
        <f>IFERROR(VLOOKUP('Initial Flow'!E2184,'Code Int'!$A$1:$B$10,2,FALSE),"NULL")</f>
        <v>NULL</v>
      </c>
      <c r="K2184" t="str">
        <f>'Initial Flow'!F2184</f>
        <v/>
      </c>
      <c r="L2184" t="str">
        <f>'Initial Flow'!G2184</f>
        <v>Eurex Classic sends reference data as RMS files via FTP to Risk Engine; detailed content to be added.</v>
      </c>
      <c r="M2184" t="str">
        <f>'Initial Flow'!L2184</f>
        <v>Price</v>
      </c>
      <c r="N2184" t="str">
        <f>'Initial Flow'!C2184</f>
        <v>MSG000066</v>
      </c>
    </row>
    <row r="2185" spans="1:14" x14ac:dyDescent="0.2">
      <c r="A2185">
        <f>IFERROR(VLOOKUP('Initial Flow'!H2185,'Initial Data'!A$1:U$2000,21,FALSE),"NULL")</f>
        <v>4</v>
      </c>
      <c r="B2185" t="str">
        <f>IFERROR(VLOOKUP('Initial Flow'!I2185,'Initial Data'!A$1:U$2000,21,FALSE),"NULL")</f>
        <v>NULL</v>
      </c>
      <c r="C2185">
        <f>IFERROR(VLOOKUP('Initial Flow'!J2185,'Initial Data'!A$1:U$2000,21,FALSE),"NULL")</f>
        <v>5</v>
      </c>
      <c r="D2185" t="str">
        <f>IFERROR(VLOOKUP('Initial Flow'!K2185,'Initial Data'!A$1:U$2000,21,FALSE),"NULL")</f>
        <v>NULL</v>
      </c>
      <c r="E2185" t="str">
        <f t="shared" si="102"/>
        <v>OK</v>
      </c>
      <c r="F2185">
        <f t="shared" si="103"/>
        <v>4</v>
      </c>
      <c r="G2185">
        <f t="shared" si="104"/>
        <v>5</v>
      </c>
      <c r="H2185" t="str">
        <f>'Initial Flow'!B2185</f>
        <v/>
      </c>
      <c r="I2185" t="str">
        <f>IFERROR(VLOOKUP('Initial Flow'!D2185,'Code Int'!$A$1:$B$10,2,FALSE),"NULL")</f>
        <v>NULL</v>
      </c>
      <c r="J2185" t="str">
        <f>IFERROR(VLOOKUP('Initial Flow'!E2185,'Code Int'!$A$1:$B$10,2,FALSE),"NULL")</f>
        <v>NULL</v>
      </c>
      <c r="K2185" t="str">
        <f>'Initial Flow'!F2185</f>
        <v/>
      </c>
      <c r="L2185" t="str">
        <f>'Initial Flow'!G2185</f>
        <v>Eurex Classic sends reference data as RMS files via FTP to Risk Engine; detailed content to be added.</v>
      </c>
      <c r="M2185" t="str">
        <f>'Initial Flow'!L2185</f>
        <v>Settlement Price</v>
      </c>
      <c r="N2185" t="str">
        <f>'Initial Flow'!C2185</f>
        <v>MSG000066</v>
      </c>
    </row>
    <row r="2186" spans="1:14" x14ac:dyDescent="0.2">
      <c r="A2186">
        <f>IFERROR(VLOOKUP('Initial Flow'!H2186,'Initial Data'!A$1:U$2000,21,FALSE),"NULL")</f>
        <v>4</v>
      </c>
      <c r="B2186" t="str">
        <f>IFERROR(VLOOKUP('Initial Flow'!I2186,'Initial Data'!A$1:U$2000,21,FALSE),"NULL")</f>
        <v>NULL</v>
      </c>
      <c r="C2186">
        <f>IFERROR(VLOOKUP('Initial Flow'!J2186,'Initial Data'!A$1:U$2000,21,FALSE),"NULL")</f>
        <v>5</v>
      </c>
      <c r="D2186" t="str">
        <f>IFERROR(VLOOKUP('Initial Flow'!K2186,'Initial Data'!A$1:U$2000,21,FALSE),"NULL")</f>
        <v>NULL</v>
      </c>
      <c r="E2186" t="str">
        <f t="shared" si="102"/>
        <v>OK</v>
      </c>
      <c r="F2186">
        <f t="shared" si="103"/>
        <v>4</v>
      </c>
      <c r="G2186">
        <f t="shared" si="104"/>
        <v>5</v>
      </c>
      <c r="H2186" t="str">
        <f>'Initial Flow'!B2186</f>
        <v/>
      </c>
      <c r="I2186" t="str">
        <f>IFERROR(VLOOKUP('Initial Flow'!D2186,'Code Int'!$A$1:$B$10,2,FALSE),"NULL")</f>
        <v>NULL</v>
      </c>
      <c r="J2186" t="str">
        <f>IFERROR(VLOOKUP('Initial Flow'!E2186,'Code Int'!$A$1:$B$10,2,FALSE),"NULL")</f>
        <v>NULL</v>
      </c>
      <c r="K2186" t="str">
        <f>'Initial Flow'!F2186</f>
        <v/>
      </c>
      <c r="L2186" t="str">
        <f>'Initial Flow'!G2186</f>
        <v>Eurex Classic sends reference data as RMS files via FTP to Risk Engine; detailed content to be added.</v>
      </c>
      <c r="M2186" t="str">
        <f>'Initial Flow'!L2186</f>
        <v>Volatility</v>
      </c>
      <c r="N2186" t="str">
        <f>'Initial Flow'!C2186</f>
        <v>MSG000066</v>
      </c>
    </row>
    <row r="2187" spans="1:14" x14ac:dyDescent="0.2">
      <c r="A2187">
        <f>IFERROR(VLOOKUP('Initial Flow'!H2187,'Initial Data'!A$1:U$2000,21,FALSE),"NULL")</f>
        <v>5</v>
      </c>
      <c r="B2187" t="str">
        <f>IFERROR(VLOOKUP('Initial Flow'!I2187,'Initial Data'!A$1:U$2000,21,FALSE),"NULL")</f>
        <v>NULL</v>
      </c>
      <c r="C2187">
        <f>IFERROR(VLOOKUP('Initial Flow'!J2187,'Initial Data'!A$1:U$2000,21,FALSE),"NULL")</f>
        <v>1</v>
      </c>
      <c r="D2187" t="str">
        <f>IFERROR(VLOOKUP('Initial Flow'!K2187,'Initial Data'!A$1:U$2000,21,FALSE),"NULL")</f>
        <v>NULL</v>
      </c>
      <c r="E2187" t="str">
        <f t="shared" si="102"/>
        <v>OK</v>
      </c>
      <c r="F2187">
        <f t="shared" si="103"/>
        <v>5</v>
      </c>
      <c r="G2187">
        <f t="shared" si="104"/>
        <v>1</v>
      </c>
      <c r="H2187" t="str">
        <f>'Initial Flow'!B2187</f>
        <v/>
      </c>
      <c r="I2187" t="str">
        <f>IFERROR(VLOOKUP('Initial Flow'!D2187,'Code Int'!$A$1:$B$10,2,FALSE),"NULL")</f>
        <v>NULL</v>
      </c>
      <c r="J2187" t="str">
        <f>IFERROR(VLOOKUP('Initial Flow'!E2187,'Code Int'!$A$1:$B$10,2,FALSE),"NULL")</f>
        <v>NULL</v>
      </c>
      <c r="K2187" t="str">
        <f>'Initial Flow'!F2187</f>
        <v/>
      </c>
      <c r="L2187" t="str">
        <f>'Initial Flow'!G2187</f>
        <v>Risk Engine delivers price information to CCP</v>
      </c>
      <c r="M2187" t="str">
        <f>'Initial Flow'!L2187</f>
        <v>Price</v>
      </c>
      <c r="N2187" t="str">
        <f>'Initial Flow'!C2187</f>
        <v>MSG000046</v>
      </c>
    </row>
    <row r="2188" spans="1:14" x14ac:dyDescent="0.2">
      <c r="A2188">
        <f>IFERROR(VLOOKUP('Initial Flow'!H2188,'Initial Data'!A$1:U$2000,21,FALSE),"NULL")</f>
        <v>4</v>
      </c>
      <c r="B2188" t="str">
        <f>IFERROR(VLOOKUP('Initial Flow'!I2188,'Initial Data'!A$1:U$2000,21,FALSE),"NULL")</f>
        <v>NULL</v>
      </c>
      <c r="C2188">
        <f>IFERROR(VLOOKUP('Initial Flow'!J2188,'Initial Data'!A$1:U$2000,21,FALSE),"NULL")</f>
        <v>5</v>
      </c>
      <c r="D2188" t="str">
        <f>IFERROR(VLOOKUP('Initial Flow'!K2188,'Initial Data'!A$1:U$2000,21,FALSE),"NULL")</f>
        <v>NULL</v>
      </c>
      <c r="E2188" t="str">
        <f t="shared" si="102"/>
        <v>OK</v>
      </c>
      <c r="F2188">
        <f t="shared" si="103"/>
        <v>4</v>
      </c>
      <c r="G2188">
        <f t="shared" si="104"/>
        <v>5</v>
      </c>
      <c r="H2188" t="str">
        <f>'Initial Flow'!B2188</f>
        <v/>
      </c>
      <c r="I2188" t="str">
        <f>IFERROR(VLOOKUP('Initial Flow'!D2188,'Code Int'!$A$1:$B$10,2,FALSE),"NULL")</f>
        <v>NULL</v>
      </c>
      <c r="J2188" t="str">
        <f>IFERROR(VLOOKUP('Initial Flow'!E2188,'Code Int'!$A$1:$B$10,2,FALSE),"NULL")</f>
        <v>NULL</v>
      </c>
      <c r="K2188" t="str">
        <f>'Initial Flow'!F2188</f>
        <v/>
      </c>
      <c r="L2188" t="str">
        <f>'Initial Flow'!G2188</f>
        <v>Eurex Classic sends trades and trade adjustments to Risk Engine via SAFT.</v>
      </c>
      <c r="M2188" t="str">
        <f>'Initial Flow'!L2188</f>
        <v>Collateral</v>
      </c>
      <c r="N2188" t="str">
        <f>'Initial Flow'!C2188</f>
        <v>MSG000067</v>
      </c>
    </row>
    <row r="2189" spans="1:14" x14ac:dyDescent="0.2">
      <c r="A2189">
        <f>IFERROR(VLOOKUP('Initial Flow'!H2189,'Initial Data'!A$1:U$2000,21,FALSE),"NULL")</f>
        <v>4</v>
      </c>
      <c r="B2189" t="str">
        <f>IFERROR(VLOOKUP('Initial Flow'!I2189,'Initial Data'!A$1:U$2000,21,FALSE),"NULL")</f>
        <v>NULL</v>
      </c>
      <c r="C2189">
        <f>IFERROR(VLOOKUP('Initial Flow'!J2189,'Initial Data'!A$1:U$2000,21,FALSE),"NULL")</f>
        <v>5</v>
      </c>
      <c r="D2189" t="str">
        <f>IFERROR(VLOOKUP('Initial Flow'!K2189,'Initial Data'!A$1:U$2000,21,FALSE),"NULL")</f>
        <v>NULL</v>
      </c>
      <c r="E2189" t="str">
        <f t="shared" si="102"/>
        <v>OK</v>
      </c>
      <c r="F2189">
        <f t="shared" si="103"/>
        <v>4</v>
      </c>
      <c r="G2189">
        <f t="shared" si="104"/>
        <v>5</v>
      </c>
      <c r="H2189" t="str">
        <f>'Initial Flow'!B2189</f>
        <v/>
      </c>
      <c r="I2189" t="str">
        <f>IFERROR(VLOOKUP('Initial Flow'!D2189,'Code Int'!$A$1:$B$10,2,FALSE),"NULL")</f>
        <v>NULL</v>
      </c>
      <c r="J2189" t="str">
        <f>IFERROR(VLOOKUP('Initial Flow'!E2189,'Code Int'!$A$1:$B$10,2,FALSE),"NULL")</f>
        <v>NULL</v>
      </c>
      <c r="K2189" t="str">
        <f>'Initial Flow'!F2189</f>
        <v/>
      </c>
      <c r="L2189" t="str">
        <f>'Initial Flow'!G2189</f>
        <v>Eurex Classic sends trades and trade adjustments to Risk Engine via SAFT.</v>
      </c>
      <c r="M2189" t="str">
        <f>'Initial Flow'!L2189</f>
        <v>Derivatives Contract</v>
      </c>
      <c r="N2189" t="str">
        <f>'Initial Flow'!C2189</f>
        <v>MSG000067</v>
      </c>
    </row>
    <row r="2190" spans="1:14" x14ac:dyDescent="0.2">
      <c r="A2190">
        <f>IFERROR(VLOOKUP('Initial Flow'!H2190,'Initial Data'!A$1:U$2000,21,FALSE),"NULL")</f>
        <v>4</v>
      </c>
      <c r="B2190" t="str">
        <f>IFERROR(VLOOKUP('Initial Flow'!I2190,'Initial Data'!A$1:U$2000,21,FALSE),"NULL")</f>
        <v>NULL</v>
      </c>
      <c r="C2190">
        <f>IFERROR(VLOOKUP('Initial Flow'!J2190,'Initial Data'!A$1:U$2000,21,FALSE),"NULL")</f>
        <v>5</v>
      </c>
      <c r="D2190" t="str">
        <f>IFERROR(VLOOKUP('Initial Flow'!K2190,'Initial Data'!A$1:U$2000,21,FALSE),"NULL")</f>
        <v>NULL</v>
      </c>
      <c r="E2190" t="str">
        <f t="shared" si="102"/>
        <v>OK</v>
      </c>
      <c r="F2190">
        <f t="shared" si="103"/>
        <v>4</v>
      </c>
      <c r="G2190">
        <f t="shared" si="104"/>
        <v>5</v>
      </c>
      <c r="H2190" t="str">
        <f>'Initial Flow'!B2190</f>
        <v/>
      </c>
      <c r="I2190" t="str">
        <f>IFERROR(VLOOKUP('Initial Flow'!D2190,'Code Int'!$A$1:$B$10,2,FALSE),"NULL")</f>
        <v>NULL</v>
      </c>
      <c r="J2190" t="str">
        <f>IFERROR(VLOOKUP('Initial Flow'!E2190,'Code Int'!$A$1:$B$10,2,FALSE),"NULL")</f>
        <v>NULL</v>
      </c>
      <c r="K2190" t="str">
        <f>'Initial Flow'!F2190</f>
        <v/>
      </c>
      <c r="L2190" t="str">
        <f>'Initial Flow'!G2190</f>
        <v>Eurex Classic sends trades and trade adjustments to Risk Engine via SAFT.</v>
      </c>
      <c r="M2190" t="str">
        <f>'Initial Flow'!L2190</f>
        <v>Derivatives Product</v>
      </c>
      <c r="N2190" t="str">
        <f>'Initial Flow'!C2190</f>
        <v>MSG000067</v>
      </c>
    </row>
    <row r="2191" spans="1:14" x14ac:dyDescent="0.2">
      <c r="A2191">
        <f>IFERROR(VLOOKUP('Initial Flow'!H2191,'Initial Data'!A$1:U$2000,21,FALSE),"NULL")</f>
        <v>23</v>
      </c>
      <c r="B2191">
        <f>IFERROR(VLOOKUP('Initial Flow'!I2191,'Initial Data'!A$1:U$2000,21,FALSE),"NULL")</f>
        <v>995</v>
      </c>
      <c r="C2191">
        <f>IFERROR(VLOOKUP('Initial Flow'!J2191,'Initial Data'!A$1:U$2000,21,FALSE),"NULL")</f>
        <v>20</v>
      </c>
      <c r="D2191">
        <f>IFERROR(VLOOKUP('Initial Flow'!K2191,'Initial Data'!A$1:U$2000,21,FALSE),"NULL")</f>
        <v>579</v>
      </c>
      <c r="E2191" t="str">
        <f t="shared" si="102"/>
        <v>OK</v>
      </c>
      <c r="F2191">
        <f t="shared" si="103"/>
        <v>995</v>
      </c>
      <c r="G2191">
        <f t="shared" si="104"/>
        <v>20</v>
      </c>
      <c r="H2191" t="str">
        <f>'Initial Flow'!B2191</f>
        <v>IID2210 - OUTSRC_MT527</v>
      </c>
      <c r="I2191">
        <f>IFERROR(VLOOKUP('Initial Flow'!D2191,'Code Int'!$A$1:$B$10,2,FALSE),"NULL")</f>
        <v>19</v>
      </c>
      <c r="J2191">
        <f>IFERROR(VLOOKUP('Initial Flow'!E2191,'Code Int'!$A$1:$B$10,2,FALSE),"NULL")</f>
        <v>15</v>
      </c>
      <c r="K2191" t="str">
        <f>'Initial Flow'!F2191</f>
        <v/>
      </c>
      <c r="L2191" t="str">
        <f>'Initial Flow'!G2191</f>
        <v>OUTSRC_MT527</v>
      </c>
      <c r="M2191" t="str">
        <f>'Initial Flow'!L2191</f>
        <v/>
      </c>
      <c r="N2191" t="str">
        <f>'Initial Flow'!C2191</f>
        <v>MSG006337</v>
      </c>
    </row>
    <row r="2192" spans="1:14" x14ac:dyDescent="0.2">
      <c r="A2192">
        <f>IFERROR(VLOOKUP('Initial Flow'!H2192,'Initial Data'!A$1:U$2000,21,FALSE),"NULL")</f>
        <v>4</v>
      </c>
      <c r="B2192" t="str">
        <f>IFERROR(VLOOKUP('Initial Flow'!I2192,'Initial Data'!A$1:U$2000,21,FALSE),"NULL")</f>
        <v>NULL</v>
      </c>
      <c r="C2192">
        <f>IFERROR(VLOOKUP('Initial Flow'!J2192,'Initial Data'!A$1:U$2000,21,FALSE),"NULL")</f>
        <v>5</v>
      </c>
      <c r="D2192" t="str">
        <f>IFERROR(VLOOKUP('Initial Flow'!K2192,'Initial Data'!A$1:U$2000,21,FALSE),"NULL")</f>
        <v>NULL</v>
      </c>
      <c r="E2192" t="str">
        <f t="shared" si="102"/>
        <v>OK</v>
      </c>
      <c r="F2192">
        <f t="shared" si="103"/>
        <v>4</v>
      </c>
      <c r="G2192">
        <f t="shared" si="104"/>
        <v>5</v>
      </c>
      <c r="H2192" t="str">
        <f>'Initial Flow'!B2192</f>
        <v/>
      </c>
      <c r="I2192" t="str">
        <f>IFERROR(VLOOKUP('Initial Flow'!D2192,'Code Int'!$A$1:$B$10,2,FALSE),"NULL")</f>
        <v>NULL</v>
      </c>
      <c r="J2192" t="str">
        <f>IFERROR(VLOOKUP('Initial Flow'!E2192,'Code Int'!$A$1:$B$10,2,FALSE),"NULL")</f>
        <v>NULL</v>
      </c>
      <c r="K2192" t="str">
        <f>'Initial Flow'!F2192</f>
        <v/>
      </c>
      <c r="L2192" t="str">
        <f>'Initial Flow'!G2192</f>
        <v>Eurex Classic sends trades and trade adjustments to Risk Engine via SAFT.</v>
      </c>
      <c r="M2192" t="str">
        <f>'Initial Flow'!L2192</f>
        <v>Evaluated Bond Price</v>
      </c>
      <c r="N2192" t="str">
        <f>'Initial Flow'!C2192</f>
        <v>MSG000067</v>
      </c>
    </row>
    <row r="2193" spans="1:14" x14ac:dyDescent="0.2">
      <c r="A2193">
        <f>IFERROR(VLOOKUP('Initial Flow'!H2193,'Initial Data'!A$1:U$2000,21,FALSE),"NULL")</f>
        <v>4</v>
      </c>
      <c r="B2193" t="str">
        <f>IFERROR(VLOOKUP('Initial Flow'!I2193,'Initial Data'!A$1:U$2000,21,FALSE),"NULL")</f>
        <v>NULL</v>
      </c>
      <c r="C2193">
        <f>IFERROR(VLOOKUP('Initial Flow'!J2193,'Initial Data'!A$1:U$2000,21,FALSE),"NULL")</f>
        <v>5</v>
      </c>
      <c r="D2193" t="str">
        <f>IFERROR(VLOOKUP('Initial Flow'!K2193,'Initial Data'!A$1:U$2000,21,FALSE),"NULL")</f>
        <v>NULL</v>
      </c>
      <c r="E2193" t="str">
        <f t="shared" si="102"/>
        <v>OK</v>
      </c>
      <c r="F2193">
        <f t="shared" si="103"/>
        <v>4</v>
      </c>
      <c r="G2193">
        <f t="shared" si="104"/>
        <v>5</v>
      </c>
      <c r="H2193" t="str">
        <f>'Initial Flow'!B2193</f>
        <v/>
      </c>
      <c r="I2193" t="str">
        <f>IFERROR(VLOOKUP('Initial Flow'!D2193,'Code Int'!$A$1:$B$10,2,FALSE),"NULL")</f>
        <v>NULL</v>
      </c>
      <c r="J2193" t="str">
        <f>IFERROR(VLOOKUP('Initial Flow'!E2193,'Code Int'!$A$1:$B$10,2,FALSE),"NULL")</f>
        <v>NULL</v>
      </c>
      <c r="K2193" t="str">
        <f>'Initial Flow'!F2193</f>
        <v/>
      </c>
      <c r="L2193" t="str">
        <f>'Initial Flow'!G2193</f>
        <v>Eurex Classic sends trades and trade adjustments to Risk Engine via SAFT.</v>
      </c>
      <c r="M2193" t="str">
        <f>'Initial Flow'!L2193</f>
        <v>Expiration data</v>
      </c>
      <c r="N2193" t="str">
        <f>'Initial Flow'!C2193</f>
        <v>MSG000067</v>
      </c>
    </row>
    <row r="2194" spans="1:14" x14ac:dyDescent="0.2">
      <c r="A2194">
        <f>IFERROR(VLOOKUP('Initial Flow'!H2194,'Initial Data'!A$1:U$2000,21,FALSE),"NULL")</f>
        <v>4</v>
      </c>
      <c r="B2194" t="str">
        <f>IFERROR(VLOOKUP('Initial Flow'!I2194,'Initial Data'!A$1:U$2000,21,FALSE),"NULL")</f>
        <v>NULL</v>
      </c>
      <c r="C2194">
        <f>IFERROR(VLOOKUP('Initial Flow'!J2194,'Initial Data'!A$1:U$2000,21,FALSE),"NULL")</f>
        <v>5</v>
      </c>
      <c r="D2194" t="str">
        <f>IFERROR(VLOOKUP('Initial Flow'!K2194,'Initial Data'!A$1:U$2000,21,FALSE),"NULL")</f>
        <v>NULL</v>
      </c>
      <c r="E2194" t="str">
        <f t="shared" si="102"/>
        <v>OK</v>
      </c>
      <c r="F2194">
        <f t="shared" si="103"/>
        <v>4</v>
      </c>
      <c r="G2194">
        <f t="shared" si="104"/>
        <v>5</v>
      </c>
      <c r="H2194" t="str">
        <f>'Initial Flow'!B2194</f>
        <v/>
      </c>
      <c r="I2194" t="str">
        <f>IFERROR(VLOOKUP('Initial Flow'!D2194,'Code Int'!$A$1:$B$10,2,FALSE),"NULL")</f>
        <v>NULL</v>
      </c>
      <c r="J2194" t="str">
        <f>IFERROR(VLOOKUP('Initial Flow'!E2194,'Code Int'!$A$1:$B$10,2,FALSE),"NULL")</f>
        <v>NULL</v>
      </c>
      <c r="K2194" t="str">
        <f>'Initial Flow'!F2194</f>
        <v/>
      </c>
      <c r="L2194" t="str">
        <f>'Initial Flow'!G2194</f>
        <v>Eurex Classic sends trades and trade adjustments to Risk Engine via SAFT.</v>
      </c>
      <c r="M2194" t="str">
        <f>'Initial Flow'!L2194</f>
        <v>Foreign Exchange Rate</v>
      </c>
      <c r="N2194" t="str">
        <f>'Initial Flow'!C2194</f>
        <v>MSG000067</v>
      </c>
    </row>
    <row r="2195" spans="1:14" x14ac:dyDescent="0.2">
      <c r="A2195">
        <f>IFERROR(VLOOKUP('Initial Flow'!H2195,'Initial Data'!A$1:U$2000,21,FALSE),"NULL")</f>
        <v>4</v>
      </c>
      <c r="B2195" t="str">
        <f>IFERROR(VLOOKUP('Initial Flow'!I2195,'Initial Data'!A$1:U$2000,21,FALSE),"NULL")</f>
        <v>NULL</v>
      </c>
      <c r="C2195">
        <f>IFERROR(VLOOKUP('Initial Flow'!J2195,'Initial Data'!A$1:U$2000,21,FALSE),"NULL")</f>
        <v>5</v>
      </c>
      <c r="D2195" t="str">
        <f>IFERROR(VLOOKUP('Initial Flow'!K2195,'Initial Data'!A$1:U$2000,21,FALSE),"NULL")</f>
        <v>NULL</v>
      </c>
      <c r="E2195" t="str">
        <f t="shared" si="102"/>
        <v>OK</v>
      </c>
      <c r="F2195">
        <f t="shared" si="103"/>
        <v>4</v>
      </c>
      <c r="G2195">
        <f t="shared" si="104"/>
        <v>5</v>
      </c>
      <c r="H2195" t="str">
        <f>'Initial Flow'!B2195</f>
        <v/>
      </c>
      <c r="I2195" t="str">
        <f>IFERROR(VLOOKUP('Initial Flow'!D2195,'Code Int'!$A$1:$B$10,2,FALSE),"NULL")</f>
        <v>NULL</v>
      </c>
      <c r="J2195" t="str">
        <f>IFERROR(VLOOKUP('Initial Flow'!E2195,'Code Int'!$A$1:$B$10,2,FALSE),"NULL")</f>
        <v>NULL</v>
      </c>
      <c r="K2195" t="str">
        <f>'Initial Flow'!F2195</f>
        <v/>
      </c>
      <c r="L2195" t="str">
        <f>'Initial Flow'!G2195</f>
        <v>Eurex Classic sends trades and trade adjustments to Risk Engine via SAFT.</v>
      </c>
      <c r="M2195" t="str">
        <f>'Initial Flow'!L2195</f>
        <v>Foreign Prices</v>
      </c>
      <c r="N2195" t="str">
        <f>'Initial Flow'!C2195</f>
        <v>MSG000067</v>
      </c>
    </row>
    <row r="2196" spans="1:14" x14ac:dyDescent="0.2">
      <c r="A2196">
        <f>IFERROR(VLOOKUP('Initial Flow'!H2196,'Initial Data'!A$1:U$2000,21,FALSE),"NULL")</f>
        <v>4</v>
      </c>
      <c r="B2196" t="str">
        <f>IFERROR(VLOOKUP('Initial Flow'!I2196,'Initial Data'!A$1:U$2000,21,FALSE),"NULL")</f>
        <v>NULL</v>
      </c>
      <c r="C2196">
        <f>IFERROR(VLOOKUP('Initial Flow'!J2196,'Initial Data'!A$1:U$2000,21,FALSE),"NULL")</f>
        <v>5</v>
      </c>
      <c r="D2196" t="str">
        <f>IFERROR(VLOOKUP('Initial Flow'!K2196,'Initial Data'!A$1:U$2000,21,FALSE),"NULL")</f>
        <v>NULL</v>
      </c>
      <c r="E2196" t="str">
        <f t="shared" si="102"/>
        <v>OK</v>
      </c>
      <c r="F2196">
        <f t="shared" si="103"/>
        <v>4</v>
      </c>
      <c r="G2196">
        <f t="shared" si="104"/>
        <v>5</v>
      </c>
      <c r="H2196" t="str">
        <f>'Initial Flow'!B2196</f>
        <v/>
      </c>
      <c r="I2196" t="str">
        <f>IFERROR(VLOOKUP('Initial Flow'!D2196,'Code Int'!$A$1:$B$10,2,FALSE),"NULL")</f>
        <v>NULL</v>
      </c>
      <c r="J2196" t="str">
        <f>IFERROR(VLOOKUP('Initial Flow'!E2196,'Code Int'!$A$1:$B$10,2,FALSE),"NULL")</f>
        <v>NULL</v>
      </c>
      <c r="K2196" t="str">
        <f>'Initial Flow'!F2196</f>
        <v/>
      </c>
      <c r="L2196" t="str">
        <f>'Initial Flow'!G2196</f>
        <v>Eurex Classic sends trades and trade adjustments to Risk Engine via SAFT.</v>
      </c>
      <c r="M2196" t="str">
        <f>'Initial Flow'!L2196</f>
        <v>Member</v>
      </c>
      <c r="N2196" t="str">
        <f>'Initial Flow'!C2196</f>
        <v>MSG000067</v>
      </c>
    </row>
    <row r="2197" spans="1:14" x14ac:dyDescent="0.2">
      <c r="A2197">
        <f>IFERROR(VLOOKUP('Initial Flow'!H2197,'Initial Data'!A$1:U$2000,21,FALSE),"NULL")</f>
        <v>4</v>
      </c>
      <c r="B2197" t="str">
        <f>IFERROR(VLOOKUP('Initial Flow'!I2197,'Initial Data'!A$1:U$2000,21,FALSE),"NULL")</f>
        <v>NULL</v>
      </c>
      <c r="C2197">
        <f>IFERROR(VLOOKUP('Initial Flow'!J2197,'Initial Data'!A$1:U$2000,21,FALSE),"NULL")</f>
        <v>5</v>
      </c>
      <c r="D2197" t="str">
        <f>IFERROR(VLOOKUP('Initial Flow'!K2197,'Initial Data'!A$1:U$2000,21,FALSE),"NULL")</f>
        <v>NULL</v>
      </c>
      <c r="E2197" t="str">
        <f t="shared" si="102"/>
        <v>OK</v>
      </c>
      <c r="F2197">
        <f t="shared" si="103"/>
        <v>4</v>
      </c>
      <c r="G2197">
        <f t="shared" si="104"/>
        <v>5</v>
      </c>
      <c r="H2197" t="str">
        <f>'Initial Flow'!B2197</f>
        <v/>
      </c>
      <c r="I2197" t="str">
        <f>IFERROR(VLOOKUP('Initial Flow'!D2197,'Code Int'!$A$1:$B$10,2,FALSE),"NULL")</f>
        <v>NULL</v>
      </c>
      <c r="J2197" t="str">
        <f>IFERROR(VLOOKUP('Initial Flow'!E2197,'Code Int'!$A$1:$B$10,2,FALSE),"NULL")</f>
        <v>NULL</v>
      </c>
      <c r="K2197" t="str">
        <f>'Initial Flow'!F2197</f>
        <v/>
      </c>
      <c r="L2197" t="str">
        <f>'Initial Flow'!G2197</f>
        <v>Eurex Classic sends trades and trade adjustments to Risk Engine via SAFT.</v>
      </c>
      <c r="M2197" t="str">
        <f>'Initial Flow'!L2197</f>
        <v>OTC Trade Price</v>
      </c>
      <c r="N2197" t="str">
        <f>'Initial Flow'!C2197</f>
        <v>MSG000067</v>
      </c>
    </row>
    <row r="2198" spans="1:14" x14ac:dyDescent="0.2">
      <c r="A2198">
        <f>IFERROR(VLOOKUP('Initial Flow'!H2198,'Initial Data'!A$1:U$2000,21,FALSE),"NULL")</f>
        <v>20</v>
      </c>
      <c r="B2198">
        <f>IFERROR(VLOOKUP('Initial Flow'!I2198,'Initial Data'!A$1:U$2000,21,FALSE),"NULL")</f>
        <v>715</v>
      </c>
      <c r="C2198">
        <f>IFERROR(VLOOKUP('Initial Flow'!J2198,'Initial Data'!A$1:U$2000,21,FALSE),"NULL")</f>
        <v>34</v>
      </c>
      <c r="D2198">
        <f>IFERROR(VLOOKUP('Initial Flow'!K2198,'Initial Data'!A$1:U$2000,21,FALSE),"NULL")</f>
        <v>334</v>
      </c>
      <c r="E2198" t="str">
        <f t="shared" si="102"/>
        <v>OK</v>
      </c>
      <c r="F2198">
        <f t="shared" si="103"/>
        <v>715</v>
      </c>
      <c r="G2198">
        <f t="shared" si="104"/>
        <v>34</v>
      </c>
      <c r="H2198" t="str">
        <f>'Initial Flow'!B2198</f>
        <v>IID670 - CMAX_COL_FDBCK</v>
      </c>
      <c r="I2198">
        <f>IFERROR(VLOOKUP('Initial Flow'!D2198,'Code Int'!$A$1:$B$10,2,FALSE),"NULL")</f>
        <v>19</v>
      </c>
      <c r="J2198">
        <f>IFERROR(VLOOKUP('Initial Flow'!E2198,'Code Int'!$A$1:$B$10,2,FALSE),"NULL")</f>
        <v>15</v>
      </c>
      <c r="K2198" t="str">
        <f>'Initial Flow'!F2198</f>
        <v/>
      </c>
      <c r="L2198" t="str">
        <f>'Initial Flow'!G2198</f>
        <v>Triparty Collateral instruction feedback</v>
      </c>
      <c r="M2198" t="str">
        <f>'Initial Flow'!L2198</f>
        <v/>
      </c>
      <c r="N2198" t="str">
        <f>'Initial Flow'!C2198</f>
        <v>MSG005229</v>
      </c>
    </row>
    <row r="2199" spans="1:14" x14ac:dyDescent="0.2">
      <c r="A2199">
        <f>IFERROR(VLOOKUP('Initial Flow'!H2199,'Initial Data'!A$1:U$2000,21,FALSE),"NULL")</f>
        <v>4</v>
      </c>
      <c r="B2199" t="str">
        <f>IFERROR(VLOOKUP('Initial Flow'!I2199,'Initial Data'!A$1:U$2000,21,FALSE),"NULL")</f>
        <v>NULL</v>
      </c>
      <c r="C2199">
        <f>IFERROR(VLOOKUP('Initial Flow'!J2199,'Initial Data'!A$1:U$2000,21,FALSE),"NULL")</f>
        <v>5</v>
      </c>
      <c r="D2199" t="str">
        <f>IFERROR(VLOOKUP('Initial Flow'!K2199,'Initial Data'!A$1:U$2000,21,FALSE),"NULL")</f>
        <v>NULL</v>
      </c>
      <c r="E2199" t="str">
        <f t="shared" si="102"/>
        <v>OK</v>
      </c>
      <c r="F2199">
        <f t="shared" si="103"/>
        <v>4</v>
      </c>
      <c r="G2199">
        <f t="shared" si="104"/>
        <v>5</v>
      </c>
      <c r="H2199" t="str">
        <f>'Initial Flow'!B2199</f>
        <v/>
      </c>
      <c r="I2199" t="str">
        <f>IFERROR(VLOOKUP('Initial Flow'!D2199,'Code Int'!$A$1:$B$10,2,FALSE),"NULL")</f>
        <v>NULL</v>
      </c>
      <c r="J2199" t="str">
        <f>IFERROR(VLOOKUP('Initial Flow'!E2199,'Code Int'!$A$1:$B$10,2,FALSE),"NULL")</f>
        <v>NULL</v>
      </c>
      <c r="K2199" t="str">
        <f>'Initial Flow'!F2199</f>
        <v/>
      </c>
      <c r="L2199" t="str">
        <f>'Initial Flow'!G2199</f>
        <v>Eurex Classic sends trades and trade adjustments to Risk Engine via SAFT.</v>
      </c>
      <c r="M2199" t="str">
        <f>'Initial Flow'!L2199</f>
        <v>Position</v>
      </c>
      <c r="N2199" t="str">
        <f>'Initial Flow'!C2199</f>
        <v>MSG000067</v>
      </c>
    </row>
    <row r="2200" spans="1:14" x14ac:dyDescent="0.2">
      <c r="A2200">
        <f>IFERROR(VLOOKUP('Initial Flow'!H2200,'Initial Data'!A$1:U$2000,21,FALSE),"NULL")</f>
        <v>23</v>
      </c>
      <c r="B2200">
        <f>IFERROR(VLOOKUP('Initial Flow'!I2200,'Initial Data'!A$1:U$2000,21,FALSE),"NULL")</f>
        <v>929</v>
      </c>
      <c r="C2200">
        <f>IFERROR(VLOOKUP('Initial Flow'!J2200,'Initial Data'!A$1:U$2000,21,FALSE),"NULL")</f>
        <v>33</v>
      </c>
      <c r="D2200" t="str">
        <f>IFERROR(VLOOKUP('Initial Flow'!K2200,'Initial Data'!A$1:U$2000,21,FALSE),"NULL")</f>
        <v>NULL</v>
      </c>
      <c r="E2200" t="str">
        <f t="shared" si="102"/>
        <v>OK</v>
      </c>
      <c r="F2200">
        <f t="shared" si="103"/>
        <v>929</v>
      </c>
      <c r="G2200">
        <f t="shared" si="104"/>
        <v>33</v>
      </c>
      <c r="H2200" t="str">
        <f>'Initial Flow'!B2200</f>
        <v>IID1686 - HUB_OUT_REP_CSTDY_MIA_XML</v>
      </c>
      <c r="I2200">
        <f>IFERROR(VLOOKUP('Initial Flow'!D2200,'Code Int'!$A$1:$B$10,2,FALSE),"NULL")</f>
        <v>19</v>
      </c>
      <c r="J2200">
        <f>IFERROR(VLOOKUP('Initial Flow'!E2200,'Code Int'!$A$1:$B$10,2,FALSE),"NULL")</f>
        <v>15</v>
      </c>
      <c r="K2200" t="str">
        <f>'Initial Flow'!F2200</f>
        <v/>
      </c>
      <c r="L2200" t="str">
        <f>'Initial Flow'!G2200</f>
        <v>Missing Instruction Alert XML report</v>
      </c>
      <c r="M2200" t="str">
        <f>'Initial Flow'!L2200</f>
        <v>Report</v>
      </c>
      <c r="N2200" t="str">
        <f>'Initial Flow'!C2200</f>
        <v>MSG005894</v>
      </c>
    </row>
    <row r="2201" spans="1:14" x14ac:dyDescent="0.2">
      <c r="A2201">
        <f>IFERROR(VLOOKUP('Initial Flow'!H2201,'Initial Data'!A$1:U$2000,21,FALSE),"NULL")</f>
        <v>61</v>
      </c>
      <c r="B2201">
        <f>IFERROR(VLOOKUP('Initial Flow'!I2201,'Initial Data'!A$1:U$2000,21,FALSE),"NULL")</f>
        <v>681</v>
      </c>
      <c r="C2201">
        <f>IFERROR(VLOOKUP('Initial Flow'!J2201,'Initial Data'!A$1:U$2000,21,FALSE),"NULL")</f>
        <v>61</v>
      </c>
      <c r="D2201">
        <f>IFERROR(VLOOKUP('Initial Flow'!K2201,'Initial Data'!A$1:U$2000,21,FALSE),"NULL")</f>
        <v>669</v>
      </c>
      <c r="E2201" t="str">
        <f t="shared" si="102"/>
        <v>OK</v>
      </c>
      <c r="F2201">
        <f t="shared" si="103"/>
        <v>681</v>
      </c>
      <c r="G2201">
        <f t="shared" si="104"/>
        <v>61</v>
      </c>
      <c r="H2201" t="str">
        <f>'Initial Flow'!B2201</f>
        <v>IID196 - CBF_PM_BDP_T2S_CAMT019_LNTC</v>
      </c>
      <c r="I2201">
        <f>IFERROR(VLOOKUP('Initial Flow'!D2201,'Code Int'!$A$1:$B$10,2,FALSE),"NULL")</f>
        <v>19</v>
      </c>
      <c r="J2201">
        <f>IFERROR(VLOOKUP('Initial Flow'!E2201,'Code Int'!$A$1:$B$10,2,FALSE),"NULL")</f>
        <v>16</v>
      </c>
      <c r="K2201" t="str">
        <f>'Initial Flow'!F2201</f>
        <v/>
      </c>
      <c r="L2201" t="str">
        <f>'Initial Flow'!G2201</f>
        <v>D.WAIT_SB_PM_BDP_T2S_CAMT019_LNTC_CBF</v>
      </c>
      <c r="M2201" t="str">
        <f>'Initial Flow'!L2201</f>
        <v>T2S Event</v>
      </c>
      <c r="N2201" t="str">
        <f>'Initial Flow'!C2201</f>
        <v>MSG004824</v>
      </c>
    </row>
    <row r="2202" spans="1:14" x14ac:dyDescent="0.2">
      <c r="A2202">
        <f>IFERROR(VLOOKUP('Initial Flow'!H2202,'Initial Data'!A$1:U$2000,21,FALSE),"NULL")</f>
        <v>29</v>
      </c>
      <c r="B2202">
        <f>IFERROR(VLOOKUP('Initial Flow'!I2202,'Initial Data'!A$1:U$2000,21,FALSE),"NULL")</f>
        <v>247</v>
      </c>
      <c r="C2202">
        <f>IFERROR(VLOOKUP('Initial Flow'!J2202,'Initial Data'!A$1:U$2000,21,FALSE),"NULL")</f>
        <v>39</v>
      </c>
      <c r="D2202">
        <f>IFERROR(VLOOKUP('Initial Flow'!K2202,'Initial Data'!A$1:U$2000,21,FALSE),"NULL")</f>
        <v>1050</v>
      </c>
      <c r="E2202" t="str">
        <f t="shared" si="102"/>
        <v>OK</v>
      </c>
      <c r="F2202">
        <f t="shared" si="103"/>
        <v>247</v>
      </c>
      <c r="G2202">
        <f t="shared" si="104"/>
        <v>39</v>
      </c>
      <c r="H2202" t="str">
        <f>'Initial Flow'!B2202</f>
        <v>IID842 - CreateCashInstruction</v>
      </c>
      <c r="I2202">
        <f>IFERROR(VLOOKUP('Initial Flow'!D2202,'Code Int'!$A$1:$B$10,2,FALSE),"NULL")</f>
        <v>19</v>
      </c>
      <c r="J2202">
        <f>IFERROR(VLOOKUP('Initial Flow'!E2202,'Code Int'!$A$1:$B$10,2,FALSE),"NULL")</f>
        <v>15</v>
      </c>
      <c r="K2202" t="str">
        <f>'Initial Flow'!F2202</f>
        <v/>
      </c>
      <c r="L2202" t="str">
        <f>'Initial Flow'!G2202</f>
        <v/>
      </c>
      <c r="M2202" t="str">
        <f>'Initial Flow'!L2202</f>
        <v>Cash Instruction</v>
      </c>
      <c r="N2202" t="str">
        <f>'Initial Flow'!C2202</f>
        <v>MSG005357</v>
      </c>
    </row>
    <row r="2203" spans="1:14" x14ac:dyDescent="0.2">
      <c r="A2203">
        <f>IFERROR(VLOOKUP('Initial Flow'!H2203,'Initial Data'!A$1:U$2000,21,FALSE),"NULL")</f>
        <v>73</v>
      </c>
      <c r="B2203">
        <f>IFERROR(VLOOKUP('Initial Flow'!I2203,'Initial Data'!A$1:U$2000,21,FALSE),"NULL")</f>
        <v>292</v>
      </c>
      <c r="C2203">
        <f>IFERROR(VLOOKUP('Initial Flow'!J2203,'Initial Data'!A$1:U$2000,21,FALSE),"NULL")</f>
        <v>77</v>
      </c>
      <c r="D2203">
        <f>IFERROR(VLOOKUP('Initial Flow'!K2203,'Initial Data'!A$1:U$2000,21,FALSE),"NULL")</f>
        <v>396</v>
      </c>
      <c r="E2203" t="str">
        <f t="shared" si="102"/>
        <v>OK</v>
      </c>
      <c r="F2203">
        <f t="shared" si="103"/>
        <v>292</v>
      </c>
      <c r="G2203">
        <f t="shared" si="104"/>
        <v>77</v>
      </c>
      <c r="H2203" t="str">
        <f>'Initial Flow'!B2203</f>
        <v>IID2335 - PUBL_PM_ICSD_BOOKING_CONSISTENCY_4SF</v>
      </c>
      <c r="I2203">
        <f>IFERROR(VLOOKUP('Initial Flow'!D2203,'Code Int'!$A$1:$B$10,2,FALSE),"NULL")</f>
        <v>19</v>
      </c>
      <c r="J2203">
        <f>IFERROR(VLOOKUP('Initial Flow'!E2203,'Code Int'!$A$1:$B$10,2,FALSE),"NULL")</f>
        <v>15</v>
      </c>
      <c r="K2203" t="str">
        <f>'Initial Flow'!F2203</f>
        <v>HASH;ACCT_ID;2;1</v>
      </c>
      <c r="L2203" t="str">
        <f>'Initial Flow'!G2203</f>
        <v>Position booking consistency notification</v>
      </c>
      <c r="M2203" t="str">
        <f>'Initial Flow'!L2203</f>
        <v>Position</v>
      </c>
      <c r="N2203" t="str">
        <f>'Initial Flow'!C2203</f>
        <v>MSG006405</v>
      </c>
    </row>
    <row r="2204" spans="1:14" x14ac:dyDescent="0.2">
      <c r="A2204">
        <f>IFERROR(VLOOKUP('Initial Flow'!H2204,'Initial Data'!A$1:U$2000,21,FALSE),"NULL")</f>
        <v>23</v>
      </c>
      <c r="B2204">
        <f>IFERROR(VLOOKUP('Initial Flow'!I2204,'Initial Data'!A$1:U$2000,21,FALSE),"NULL")</f>
        <v>933</v>
      </c>
      <c r="C2204">
        <f>IFERROR(VLOOKUP('Initial Flow'!J2204,'Initial Data'!A$1:U$2000,21,FALSE),"NULL")</f>
        <v>39</v>
      </c>
      <c r="D2204">
        <f>IFERROR(VLOOKUP('Initial Flow'!K2204,'Initial Data'!A$1:U$2000,21,FALSE),"NULL")</f>
        <v>1050</v>
      </c>
      <c r="E2204" t="str">
        <f t="shared" si="102"/>
        <v>OK</v>
      </c>
      <c r="F2204">
        <f t="shared" si="103"/>
        <v>933</v>
      </c>
      <c r="G2204">
        <f t="shared" si="104"/>
        <v>39</v>
      </c>
      <c r="H2204" t="str">
        <f>'Initial Flow'!B2204</f>
        <v>IID1499 - HUB_OUT_FUNDS_CASH_PREADVICE</v>
      </c>
      <c r="I2204">
        <f>IFERROR(VLOOKUP('Initial Flow'!D2204,'Code Int'!$A$1:$B$10,2,FALSE),"NULL")</f>
        <v>19</v>
      </c>
      <c r="J2204">
        <f>IFERROR(VLOOKUP('Initial Flow'!E2204,'Code Int'!$A$1:$B$10,2,FALSE),"NULL")</f>
        <v>15</v>
      </c>
      <c r="K2204" t="str">
        <f>'Initial Flow'!F2204</f>
        <v/>
      </c>
      <c r="L2204" t="str">
        <f>'Initial Flow'!G2204</f>
        <v>Vestima+ cash preadvice outbound (MT202) to HUB</v>
      </c>
      <c r="M2204" t="str">
        <f>'Initial Flow'!L2204</f>
        <v>Cash Instruction</v>
      </c>
      <c r="N2204" t="str">
        <f>'Initial Flow'!C2204</f>
        <v>MSG005755</v>
      </c>
    </row>
    <row r="2205" spans="1:14" x14ac:dyDescent="0.2">
      <c r="A2205">
        <f>IFERROR(VLOOKUP('Initial Flow'!H2205,'Initial Data'!A$1:U$2000,21,FALSE),"NULL")</f>
        <v>64</v>
      </c>
      <c r="B2205">
        <f>IFERROR(VLOOKUP('Initial Flow'!I2205,'Initial Data'!A$1:U$2000,21,FALSE),"NULL")</f>
        <v>1027</v>
      </c>
      <c r="C2205">
        <f>IFERROR(VLOOKUP('Initial Flow'!J2205,'Initial Data'!A$1:U$2000,21,FALSE),"NULL")</f>
        <v>61</v>
      </c>
      <c r="D2205">
        <f>IFERROR(VLOOKUP('Initial Flow'!K2205,'Initial Data'!A$1:U$2000,21,FALSE),"NULL")</f>
        <v>213</v>
      </c>
      <c r="E2205" t="str">
        <f t="shared" si="102"/>
        <v>OK</v>
      </c>
      <c r="F2205">
        <f t="shared" si="103"/>
        <v>1027</v>
      </c>
      <c r="G2205">
        <f t="shared" si="104"/>
        <v>61</v>
      </c>
      <c r="H2205" t="str">
        <f>'Initial Flow'!B2205</f>
        <v>IID2088 - LUXCSD_PM_IN_SESE031</v>
      </c>
      <c r="I2205">
        <f>IFERROR(VLOOKUP('Initial Flow'!D2205,'Code Int'!$A$1:$B$10,2,FALSE),"NULL")</f>
        <v>19</v>
      </c>
      <c r="J2205">
        <f>IFERROR(VLOOKUP('Initial Flow'!E2205,'Code Int'!$A$1:$B$10,2,FALSE),"NULL")</f>
        <v>15</v>
      </c>
      <c r="K2205" t="str">
        <f>'Initial Flow'!F2205</f>
        <v>HASH;ISIN;5;1</v>
      </c>
      <c r="L2205" t="str">
        <f>'Initial Flow'!G2205</f>
        <v>PM_IN_SESE031</v>
      </c>
      <c r="M2205" t="str">
        <f>'Initial Flow'!L2205</f>
        <v>Security Instruction</v>
      </c>
      <c r="N2205" t="str">
        <f>'Initial Flow'!C2205</f>
        <v>MSG006238</v>
      </c>
    </row>
    <row r="2206" spans="1:14" x14ac:dyDescent="0.2">
      <c r="A2206">
        <f>IFERROR(VLOOKUP('Initial Flow'!H2206,'Initial Data'!A$1:U$2000,21,FALSE),"NULL")</f>
        <v>4</v>
      </c>
      <c r="B2206" t="str">
        <f>IFERROR(VLOOKUP('Initial Flow'!I2206,'Initial Data'!A$1:U$2000,21,FALSE),"NULL")</f>
        <v>NULL</v>
      </c>
      <c r="C2206">
        <f>IFERROR(VLOOKUP('Initial Flow'!J2206,'Initial Data'!A$1:U$2000,21,FALSE),"NULL")</f>
        <v>5</v>
      </c>
      <c r="D2206" t="str">
        <f>IFERROR(VLOOKUP('Initial Flow'!K2206,'Initial Data'!A$1:U$2000,21,FALSE),"NULL")</f>
        <v>NULL</v>
      </c>
      <c r="E2206" t="str">
        <f t="shared" si="102"/>
        <v>OK</v>
      </c>
      <c r="F2206">
        <f t="shared" si="103"/>
        <v>4</v>
      </c>
      <c r="G2206">
        <f t="shared" si="104"/>
        <v>5</v>
      </c>
      <c r="H2206" t="str">
        <f>'Initial Flow'!B2206</f>
        <v/>
      </c>
      <c r="I2206" t="str">
        <f>IFERROR(VLOOKUP('Initial Flow'!D2206,'Code Int'!$A$1:$B$10,2,FALSE),"NULL")</f>
        <v>NULL</v>
      </c>
      <c r="J2206" t="str">
        <f>IFERROR(VLOOKUP('Initial Flow'!E2206,'Code Int'!$A$1:$B$10,2,FALSE),"NULL")</f>
        <v>NULL</v>
      </c>
      <c r="K2206" t="str">
        <f>'Initial Flow'!F2206</f>
        <v/>
      </c>
      <c r="L2206" t="str">
        <f>'Initial Flow'!G2206</f>
        <v>Eurex Classic sends trades and trade adjustments to Risk Engine via SAFT.</v>
      </c>
      <c r="M2206" t="str">
        <f>'Initial Flow'!L2206</f>
        <v>Price</v>
      </c>
      <c r="N2206" t="str">
        <f>'Initial Flow'!C2206</f>
        <v>MSG000067</v>
      </c>
    </row>
    <row r="2207" spans="1:14" x14ac:dyDescent="0.2">
      <c r="A2207">
        <f>IFERROR(VLOOKUP('Initial Flow'!H2207,'Initial Data'!A$1:U$2000,21,FALSE),"NULL")</f>
        <v>23</v>
      </c>
      <c r="B2207">
        <f>IFERROR(VLOOKUP('Initial Flow'!I2207,'Initial Data'!A$1:U$2000,21,FALSE),"NULL")</f>
        <v>909</v>
      </c>
      <c r="C2207">
        <f>IFERROR(VLOOKUP('Initial Flow'!J2207,'Initial Data'!A$1:U$2000,21,FALSE),"NULL")</f>
        <v>33</v>
      </c>
      <c r="D2207" t="str">
        <f>IFERROR(VLOOKUP('Initial Flow'!K2207,'Initial Data'!A$1:U$2000,21,FALSE),"NULL")</f>
        <v>NULL</v>
      </c>
      <c r="E2207" t="str">
        <f t="shared" si="102"/>
        <v>OK</v>
      </c>
      <c r="F2207">
        <f t="shared" si="103"/>
        <v>909</v>
      </c>
      <c r="G2207">
        <f t="shared" si="104"/>
        <v>33</v>
      </c>
      <c r="H2207" t="str">
        <f>'Initial Flow'!B2207</f>
        <v>IID1569 - HUB_OUT_FUNDS_SM_ORDER_EXEC_ADVICE</v>
      </c>
      <c r="I2207">
        <f>IFERROR(VLOOKUP('Initial Flow'!D2207,'Code Int'!$A$1:$B$10,2,FALSE),"NULL")</f>
        <v>19</v>
      </c>
      <c r="J2207">
        <f>IFERROR(VLOOKUP('Initial Flow'!E2207,'Code Int'!$A$1:$B$10,2,FALSE),"NULL")</f>
        <v>15</v>
      </c>
      <c r="K2207" t="str">
        <f>'Initial Flow'!F2207</f>
        <v/>
      </c>
      <c r="L2207" t="str">
        <f>'Initial Flow'!G2207</f>
        <v>HUB service for secondary market order execution advice outbound</v>
      </c>
      <c r="M2207" t="str">
        <f>'Initial Flow'!L2207</f>
        <v>Order Routing</v>
      </c>
      <c r="N2207" t="str">
        <f>'Initial Flow'!C2207</f>
        <v>MSG005802</v>
      </c>
    </row>
    <row r="2208" spans="1:14" x14ac:dyDescent="0.2">
      <c r="A2208">
        <f>IFERROR(VLOOKUP('Initial Flow'!H2208,'Initial Data'!A$1:U$2000,21,FALSE),"NULL")</f>
        <v>77</v>
      </c>
      <c r="B2208">
        <f>IFERROR(VLOOKUP('Initial Flow'!I2208,'Initial Data'!A$1:U$2000,21,FALSE),"NULL")</f>
        <v>376</v>
      </c>
      <c r="C2208">
        <f>IFERROR(VLOOKUP('Initial Flow'!J2208,'Initial Data'!A$1:U$2000,21,FALSE),"NULL")</f>
        <v>77</v>
      </c>
      <c r="D2208">
        <f>IFERROR(VLOOKUP('Initial Flow'!K2208,'Initial Data'!A$1:U$2000,21,FALSE),"NULL")</f>
        <v>416</v>
      </c>
      <c r="E2208" t="str">
        <f t="shared" si="102"/>
        <v>OK</v>
      </c>
      <c r="F2208">
        <f t="shared" si="103"/>
        <v>376</v>
      </c>
      <c r="G2208">
        <f t="shared" si="104"/>
        <v>77</v>
      </c>
      <c r="H2208" t="str">
        <f>'Initial Flow'!B2208</f>
        <v>IID1 - 4SF_CM_CFDBCK</v>
      </c>
      <c r="I2208">
        <f>IFERROR(VLOOKUP('Initial Flow'!D2208,'Code Int'!$A$1:$B$10,2,FALSE),"NULL")</f>
        <v>19</v>
      </c>
      <c r="J2208">
        <f>IFERROR(VLOOKUP('Initial Flow'!E2208,'Code Int'!$A$1:$B$10,2,FALSE),"NULL")</f>
        <v>15</v>
      </c>
      <c r="K2208" t="str">
        <f>'Initial Flow'!F2208</f>
        <v/>
      </c>
      <c r="L2208" t="str">
        <f>'Initial Flow'!G2208</f>
        <v>Collateral need feedback 4SF format</v>
      </c>
      <c r="M2208" t="str">
        <f>'Initial Flow'!L2208</f>
        <v>Lending Collateralisation Request</v>
      </c>
      <c r="N2208" t="str">
        <f>'Initial Flow'!C2208</f>
        <v>MSG004661</v>
      </c>
    </row>
    <row r="2209" spans="1:14" hidden="1" x14ac:dyDescent="0.2">
      <c r="A2209" t="str">
        <f>IFERROR(VLOOKUP('Initial Flow'!H2209,'Initial Data'!A$1:U$2000,21,FALSE),"NULL")</f>
        <v>NULL</v>
      </c>
      <c r="B2209" t="str">
        <f>IFERROR(VLOOKUP('Initial Flow'!I2209,'Initial Data'!A$1:U$2000,21,FALSE),"NULL")</f>
        <v>NULL</v>
      </c>
      <c r="C2209">
        <f>IFERROR(VLOOKUP('Initial Flow'!J2209,'Initial Data'!A$1:U$2000,21,FALSE),"NULL")</f>
        <v>64</v>
      </c>
      <c r="D2209">
        <f>IFERROR(VLOOKUP('Initial Flow'!K2209,'Initial Data'!A$1:U$2000,21,FALSE),"NULL")</f>
        <v>944</v>
      </c>
      <c r="E2209" t="str">
        <f t="shared" si="102"/>
        <v>NULL</v>
      </c>
      <c r="F2209" t="str">
        <f t="shared" si="103"/>
        <v>NULL</v>
      </c>
      <c r="G2209">
        <f t="shared" si="104"/>
        <v>64</v>
      </c>
      <c r="H2209" t="str">
        <f>'Initial Flow'!B2209</f>
        <v>IID2919 - T2S_TO_LUXCSD_REDA012</v>
      </c>
      <c r="I2209">
        <f>IFERROR(VLOOKUP('Initial Flow'!D2209,'Code Int'!$A$1:$B$10,2,FALSE),"NULL")</f>
        <v>20</v>
      </c>
      <c r="J2209">
        <f>IFERROR(VLOOKUP('Initial Flow'!E2209,'Code Int'!$A$1:$B$10,2,FALSE),"NULL")</f>
        <v>15</v>
      </c>
      <c r="K2209" t="str">
        <f>'Initial Flow'!F2209</f>
        <v/>
      </c>
      <c r="L2209" t="str">
        <f>'Initial Flow'!G2209</f>
        <v/>
      </c>
      <c r="M2209" t="str">
        <f>'Initial Flow'!L2209</f>
        <v>REDA012</v>
      </c>
      <c r="N2209" t="str">
        <f>'Initial Flow'!C2209</f>
        <v>MSG006801</v>
      </c>
    </row>
    <row r="2210" spans="1:14" x14ac:dyDescent="0.2">
      <c r="A2210">
        <f>IFERROR(VLOOKUP('Initial Flow'!H2210,'Initial Data'!A$1:U$2000,21,FALSE),"NULL")</f>
        <v>19</v>
      </c>
      <c r="B2210">
        <f>IFERROR(VLOOKUP('Initial Flow'!I2210,'Initial Data'!A$1:U$2000,21,FALSE),"NULL")</f>
        <v>1134</v>
      </c>
      <c r="C2210">
        <f>IFERROR(VLOOKUP('Initial Flow'!J2210,'Initial Data'!A$1:U$2000,21,FALSE),"NULL")</f>
        <v>29</v>
      </c>
      <c r="D2210">
        <f>IFERROR(VLOOKUP('Initial Flow'!K2210,'Initial Data'!A$1:U$2000,21,FALSE),"NULL")</f>
        <v>147</v>
      </c>
      <c r="E2210" t="str">
        <f t="shared" si="102"/>
        <v>OK</v>
      </c>
      <c r="F2210">
        <f t="shared" si="103"/>
        <v>1134</v>
      </c>
      <c r="G2210">
        <f t="shared" si="104"/>
        <v>29</v>
      </c>
      <c r="H2210" t="str">
        <f>'Initial Flow'!B2210</f>
        <v>IID2988 - TNP_CURR_PUBL</v>
      </c>
      <c r="I2210">
        <f>IFERROR(VLOOKUP('Initial Flow'!D2210,'Code Int'!$A$1:$B$10,2,FALSE),"NULL")</f>
        <v>19</v>
      </c>
      <c r="J2210">
        <f>IFERROR(VLOOKUP('Initial Flow'!E2210,'Code Int'!$A$1:$B$10,2,FALSE),"NULL")</f>
        <v>15</v>
      </c>
      <c r="K2210" t="str">
        <f>'Initial Flow'!F2210</f>
        <v/>
      </c>
      <c r="L2210" t="str">
        <f>'Initial Flow'!G2210</f>
        <v>Currency</v>
      </c>
      <c r="M2210" t="str">
        <f>'Initial Flow'!L2210</f>
        <v>Currency</v>
      </c>
      <c r="N2210" t="str">
        <f>'Initial Flow'!C2210</f>
        <v>MSG006859</v>
      </c>
    </row>
    <row r="2211" spans="1:14" x14ac:dyDescent="0.2">
      <c r="A2211">
        <f>IFERROR(VLOOKUP('Initial Flow'!H2211,'Initial Data'!A$1:U$2000,21,FALSE),"NULL")</f>
        <v>50</v>
      </c>
      <c r="B2211">
        <f>IFERROR(VLOOKUP('Initial Flow'!I2211,'Initial Data'!A$1:U$2000,21,FALSE),"NULL")</f>
        <v>585</v>
      </c>
      <c r="C2211">
        <f>IFERROR(VLOOKUP('Initial Flow'!J2211,'Initial Data'!A$1:U$2000,21,FALSE),"NULL")</f>
        <v>50</v>
      </c>
      <c r="D2211">
        <f>IFERROR(VLOOKUP('Initial Flow'!K2211,'Initial Data'!A$1:U$2000,21,FALSE),"NULL")</f>
        <v>637</v>
      </c>
      <c r="E2211" t="str">
        <f t="shared" si="102"/>
        <v>OK</v>
      </c>
      <c r="F2211">
        <f t="shared" si="103"/>
        <v>585</v>
      </c>
      <c r="G2211">
        <f t="shared" si="104"/>
        <v>50</v>
      </c>
      <c r="H2211" t="str">
        <f>'Initial Flow'!B2211</f>
        <v>IID3026 - TXN_SCAN_CIF_REQ</v>
      </c>
      <c r="I2211">
        <f>IFERROR(VLOOKUP('Initial Flow'!D2211,'Code Int'!$A$1:$B$10,2,FALSE),"NULL")</f>
        <v>19</v>
      </c>
      <c r="J2211">
        <f>IFERROR(VLOOKUP('Initial Flow'!E2211,'Code Int'!$A$1:$B$10,2,FALSE),"NULL")</f>
        <v>15</v>
      </c>
      <c r="K2211" t="str">
        <f>'Initial Flow'!F2211</f>
        <v/>
      </c>
      <c r="L2211" t="str">
        <f>'Initial Flow'!G2211</f>
        <v>Sanction Screening Request for MICOS from RTS</v>
      </c>
      <c r="M2211" t="str">
        <f>'Initial Flow'!L2211</f>
        <v>Security Instruction</v>
      </c>
      <c r="N2211" t="str">
        <f>'Initial Flow'!C2211</f>
        <v>MSG006888</v>
      </c>
    </row>
    <row r="2212" spans="1:14" x14ac:dyDescent="0.2">
      <c r="A2212">
        <f>IFERROR(VLOOKUP('Initial Flow'!H2212,'Initial Data'!A$1:U$2000,21,FALSE),"NULL")</f>
        <v>23</v>
      </c>
      <c r="B2212">
        <f>IFERROR(VLOOKUP('Initial Flow'!I2212,'Initial Data'!A$1:U$2000,21,FALSE),"NULL")</f>
        <v>1213</v>
      </c>
      <c r="C2212">
        <f>IFERROR(VLOOKUP('Initial Flow'!J2212,'Initial Data'!A$1:U$2000,21,FALSE),"NULL")</f>
        <v>23</v>
      </c>
      <c r="D2212">
        <f>IFERROR(VLOOKUP('Initial Flow'!K2212,'Initial Data'!A$1:U$2000,21,FALSE),"NULL")</f>
        <v>1010</v>
      </c>
      <c r="E2212" t="str">
        <f t="shared" si="102"/>
        <v>OK</v>
      </c>
      <c r="F2212">
        <f t="shared" si="103"/>
        <v>1213</v>
      </c>
      <c r="G2212">
        <f t="shared" si="104"/>
        <v>23</v>
      </c>
      <c r="H2212" t="str">
        <f>'Initial Flow'!B2212</f>
        <v>IID1336 - HUB_IN_FUNDS_MX</v>
      </c>
      <c r="I2212" t="str">
        <f>IFERROR(VLOOKUP('Initial Flow'!D2212,'Code Int'!$A$1:$B$10,2,FALSE),"NULL")</f>
        <v>NULL</v>
      </c>
      <c r="J2212">
        <f>IFERROR(VLOOKUP('Initial Flow'!E2212,'Code Int'!$A$1:$B$10,2,FALSE),"NULL")</f>
        <v>15</v>
      </c>
      <c r="K2212" t="str">
        <f>'Initial Flow'!F2212</f>
        <v/>
      </c>
      <c r="L2212" t="str">
        <f>'Initial Flow'!G2212</f>
        <v>HUB Swift XML unrecognized message</v>
      </c>
      <c r="M2212" t="str">
        <f>'Initial Flow'!L2212</f>
        <v>setr.017.001.03</v>
      </c>
      <c r="N2212" t="str">
        <f>'Initial Flow'!C2212</f>
        <v>MSG007184</v>
      </c>
    </row>
    <row r="2213" spans="1:14" x14ac:dyDescent="0.2">
      <c r="A2213">
        <f>IFERROR(VLOOKUP('Initial Flow'!H2213,'Initial Data'!A$1:U$2000,21,FALSE),"NULL")</f>
        <v>4</v>
      </c>
      <c r="B2213" t="str">
        <f>IFERROR(VLOOKUP('Initial Flow'!I2213,'Initial Data'!A$1:U$2000,21,FALSE),"NULL")</f>
        <v>NULL</v>
      </c>
      <c r="C2213">
        <f>IFERROR(VLOOKUP('Initial Flow'!J2213,'Initial Data'!A$1:U$2000,21,FALSE),"NULL")</f>
        <v>5</v>
      </c>
      <c r="D2213" t="str">
        <f>IFERROR(VLOOKUP('Initial Flow'!K2213,'Initial Data'!A$1:U$2000,21,FALSE),"NULL")</f>
        <v>NULL</v>
      </c>
      <c r="E2213" t="str">
        <f t="shared" si="102"/>
        <v>OK</v>
      </c>
      <c r="F2213">
        <f t="shared" si="103"/>
        <v>4</v>
      </c>
      <c r="G2213">
        <f t="shared" si="104"/>
        <v>5</v>
      </c>
      <c r="H2213" t="str">
        <f>'Initial Flow'!B2213</f>
        <v/>
      </c>
      <c r="I2213" t="str">
        <f>IFERROR(VLOOKUP('Initial Flow'!D2213,'Code Int'!$A$1:$B$10,2,FALSE),"NULL")</f>
        <v>NULL</v>
      </c>
      <c r="J2213" t="str">
        <f>IFERROR(VLOOKUP('Initial Flow'!E2213,'Code Int'!$A$1:$B$10,2,FALSE),"NULL")</f>
        <v>NULL</v>
      </c>
      <c r="K2213" t="str">
        <f>'Initial Flow'!F2213</f>
        <v/>
      </c>
      <c r="L2213" t="str">
        <f>'Initial Flow'!G2213</f>
        <v>Eurex Classic sends trades and trade adjustments to Risk Engine via SAFT.</v>
      </c>
      <c r="M2213" t="str">
        <f>'Initial Flow'!L2213</f>
        <v>Series</v>
      </c>
      <c r="N2213" t="str">
        <f>'Initial Flow'!C2213</f>
        <v>MSG000067</v>
      </c>
    </row>
    <row r="2214" spans="1:14" x14ac:dyDescent="0.2">
      <c r="A2214">
        <f>IFERROR(VLOOKUP('Initial Flow'!H2214,'Initial Data'!A$1:U$2000,21,FALSE),"NULL")</f>
        <v>9</v>
      </c>
      <c r="B2214" t="str">
        <f>IFERROR(VLOOKUP('Initial Flow'!I2214,'Initial Data'!A$1:U$2000,21,FALSE),"NULL")</f>
        <v>NULL</v>
      </c>
      <c r="C2214">
        <f>IFERROR(VLOOKUP('Initial Flow'!J2214,'Initial Data'!A$1:U$2000,21,FALSE),"NULL")</f>
        <v>14</v>
      </c>
      <c r="D2214" t="str">
        <f>IFERROR(VLOOKUP('Initial Flow'!K2214,'Initial Data'!A$1:U$2000,21,FALSE),"NULL")</f>
        <v>NULL</v>
      </c>
      <c r="E2214" t="str">
        <f t="shared" si="102"/>
        <v>OK</v>
      </c>
      <c r="F2214">
        <f t="shared" si="103"/>
        <v>9</v>
      </c>
      <c r="G2214">
        <f t="shared" si="104"/>
        <v>14</v>
      </c>
      <c r="H2214" t="str">
        <f>'Initial Flow'!B2214</f>
        <v/>
      </c>
      <c r="I2214" t="str">
        <f>IFERROR(VLOOKUP('Initial Flow'!D2214,'Code Int'!$A$1:$B$10,2,FALSE),"NULL")</f>
        <v>NULL</v>
      </c>
      <c r="J2214" t="str">
        <f>IFERROR(VLOOKUP('Initial Flow'!E2214,'Code Int'!$A$1:$B$10,2,FALSE),"NULL")</f>
        <v>NULL</v>
      </c>
      <c r="K2214" t="str">
        <f>'Initial Flow'!F2214</f>
        <v/>
      </c>
      <c r="L2214" t="str">
        <f>'Initial Flow'!G2214</f>
        <v/>
      </c>
      <c r="M2214" t="str">
        <f>'Initial Flow'!L2214</f>
        <v>Order</v>
      </c>
      <c r="N2214" t="str">
        <f>'Initial Flow'!C2214</f>
        <v>MSG000057</v>
      </c>
    </row>
    <row r="2215" spans="1:14" hidden="1" x14ac:dyDescent="0.2">
      <c r="A2215" t="str">
        <f>IFERROR(VLOOKUP('Initial Flow'!H2215,'Initial Data'!A$1:U$2000,21,FALSE),"NULL")</f>
        <v>NULL</v>
      </c>
      <c r="B2215" t="str">
        <f>IFERROR(VLOOKUP('Initial Flow'!I2215,'Initial Data'!A$1:U$2000,21,FALSE),"NULL")</f>
        <v>NULL</v>
      </c>
      <c r="C2215">
        <f>IFERROR(VLOOKUP('Initial Flow'!J2215,'Initial Data'!A$1:U$2000,21,FALSE),"NULL")</f>
        <v>106</v>
      </c>
      <c r="D2215">
        <f>IFERROR(VLOOKUP('Initial Flow'!K2215,'Initial Data'!A$1:U$2000,21,FALSE),"NULL")</f>
        <v>1458</v>
      </c>
      <c r="E2215" t="str">
        <f t="shared" si="102"/>
        <v>NULL</v>
      </c>
      <c r="F2215" t="str">
        <f t="shared" si="103"/>
        <v>NULL</v>
      </c>
      <c r="G2215">
        <f t="shared" si="104"/>
        <v>106</v>
      </c>
      <c r="H2215" t="str">
        <f>'Initial Flow'!B2215</f>
        <v>IID3187 - CUSTOMER_WMB_EMAIL_STATEMENT</v>
      </c>
      <c r="I2215">
        <f>IFERROR(VLOOKUP('Initial Flow'!D2215,'Code Int'!$A$1:$B$10,2,FALSE),"NULL")</f>
        <v>19</v>
      </c>
      <c r="J2215" t="str">
        <f>IFERROR(VLOOKUP('Initial Flow'!E2215,'Code Int'!$A$1:$B$10,2,FALSE),"NULL")</f>
        <v>NULL</v>
      </c>
      <c r="K2215" t="str">
        <f>'Initial Flow'!F2215</f>
        <v/>
      </c>
      <c r="L2215" t="str">
        <f>'Initial Flow'!G2215</f>
        <v>Statements</v>
      </c>
      <c r="M2215" t="str">
        <f>'Initial Flow'!L2215</f>
        <v>Position</v>
      </c>
      <c r="N2215" t="str">
        <f>'Initial Flow'!C2215</f>
        <v>MSG007141</v>
      </c>
    </row>
    <row r="2216" spans="1:14" x14ac:dyDescent="0.2">
      <c r="A2216">
        <f>IFERROR(VLOOKUP('Initial Flow'!H2216,'Initial Data'!A$1:U$2000,21,FALSE),"NULL")</f>
        <v>23</v>
      </c>
      <c r="B2216">
        <f>IFERROR(VLOOKUP('Initial Flow'!I2216,'Initial Data'!A$1:U$2000,21,FALSE),"NULL")</f>
        <v>929</v>
      </c>
      <c r="C2216">
        <f>IFERROR(VLOOKUP('Initial Flow'!J2216,'Initial Data'!A$1:U$2000,21,FALSE),"NULL")</f>
        <v>33</v>
      </c>
      <c r="D2216" t="str">
        <f>IFERROR(VLOOKUP('Initial Flow'!K2216,'Initial Data'!A$1:U$2000,21,FALSE),"NULL")</f>
        <v>NULL</v>
      </c>
      <c r="E2216" t="str">
        <f t="shared" si="102"/>
        <v>OK</v>
      </c>
      <c r="F2216">
        <f t="shared" si="103"/>
        <v>929</v>
      </c>
      <c r="G2216">
        <f t="shared" si="104"/>
        <v>33</v>
      </c>
      <c r="H2216" t="str">
        <f>'Initial Flow'!B2216</f>
        <v>IID1849 - HUB_OUT_REP_SETTL_MT536TA_CSV</v>
      </c>
      <c r="I2216">
        <f>IFERROR(VLOOKUP('Initial Flow'!D2216,'Code Int'!$A$1:$B$10,2,FALSE),"NULL")</f>
        <v>19</v>
      </c>
      <c r="J2216">
        <f>IFERROR(VLOOKUP('Initial Flow'!E2216,'Code Int'!$A$1:$B$10,2,FALSE),"NULL")</f>
        <v>15</v>
      </c>
      <c r="K2216" t="str">
        <f>'Initial Flow'!F2216</f>
        <v/>
      </c>
      <c r="L2216" t="str">
        <f>'Initial Flow'!G2216</f>
        <v>MT536 Statement of Transactions for TA CSV report</v>
      </c>
      <c r="M2216" t="str">
        <f>'Initial Flow'!L2216</f>
        <v>Report</v>
      </c>
      <c r="N2216" t="str">
        <f>'Initial Flow'!C2216</f>
        <v>MSG006043</v>
      </c>
    </row>
    <row r="2217" spans="1:14" x14ac:dyDescent="0.2">
      <c r="A2217">
        <f>IFERROR(VLOOKUP('Initial Flow'!H2217,'Initial Data'!A$1:U$2000,21,FALSE),"NULL")</f>
        <v>73</v>
      </c>
      <c r="B2217">
        <f>IFERROR(VLOOKUP('Initial Flow'!I2217,'Initial Data'!A$1:U$2000,21,FALSE),"NULL")</f>
        <v>292</v>
      </c>
      <c r="C2217">
        <f>IFERROR(VLOOKUP('Initial Flow'!J2217,'Initial Data'!A$1:U$2000,21,FALSE),"NULL")</f>
        <v>77</v>
      </c>
      <c r="D2217">
        <f>IFERROR(VLOOKUP('Initial Flow'!K2217,'Initial Data'!A$1:U$2000,21,FALSE),"NULL")</f>
        <v>396</v>
      </c>
      <c r="E2217" t="str">
        <f t="shared" si="102"/>
        <v>OK</v>
      </c>
      <c r="F2217">
        <f t="shared" si="103"/>
        <v>292</v>
      </c>
      <c r="G2217">
        <f t="shared" si="104"/>
        <v>77</v>
      </c>
      <c r="H2217" t="str">
        <f>'Initial Flow'!B2217</f>
        <v>IID2335 - PUBL_PM_ICSD_BOOKING_CONSISTENCY_4SF</v>
      </c>
      <c r="I2217">
        <f>IFERROR(VLOOKUP('Initial Flow'!D2217,'Code Int'!$A$1:$B$10,2,FALSE),"NULL")</f>
        <v>19</v>
      </c>
      <c r="J2217">
        <f>IFERROR(VLOOKUP('Initial Flow'!E2217,'Code Int'!$A$1:$B$10,2,FALSE),"NULL")</f>
        <v>15</v>
      </c>
      <c r="K2217" t="str">
        <f>'Initial Flow'!F2217</f>
        <v>HASH;ACCT_ID;2;1</v>
      </c>
      <c r="L2217" t="str">
        <f>'Initial Flow'!G2217</f>
        <v>Position booking consistency notification</v>
      </c>
      <c r="M2217" t="str">
        <f>'Initial Flow'!L2217</f>
        <v>Security Instruction</v>
      </c>
      <c r="N2217" t="str">
        <f>'Initial Flow'!C2217</f>
        <v>MSG006405</v>
      </c>
    </row>
    <row r="2218" spans="1:14" x14ac:dyDescent="0.2">
      <c r="A2218">
        <f>IFERROR(VLOOKUP('Initial Flow'!H2218,'Initial Data'!A$1:U$2000,21,FALSE),"NULL")</f>
        <v>23</v>
      </c>
      <c r="B2218">
        <f>IFERROR(VLOOKUP('Initial Flow'!I2218,'Initial Data'!A$1:U$2000,21,FALSE),"NULL")</f>
        <v>630</v>
      </c>
      <c r="C2218">
        <f>IFERROR(VLOOKUP('Initial Flow'!J2218,'Initial Data'!A$1:U$2000,21,FALSE),"NULL")</f>
        <v>23</v>
      </c>
      <c r="D2218">
        <f>IFERROR(VLOOKUP('Initial Flow'!K2218,'Initial Data'!A$1:U$2000,21,FALSE),"NULL")</f>
        <v>957</v>
      </c>
      <c r="E2218" t="str">
        <f t="shared" si="102"/>
        <v>OK</v>
      </c>
      <c r="F2218">
        <f t="shared" si="103"/>
        <v>630</v>
      </c>
      <c r="G2218">
        <f t="shared" si="104"/>
        <v>23</v>
      </c>
      <c r="H2218" t="str">
        <f>'Initial Flow'!B2218</f>
        <v>IID1314 - HUB_IN_FUNDS_MT_ROUTING</v>
      </c>
      <c r="I2218">
        <f>IFERROR(VLOOKUP('Initial Flow'!D2218,'Code Int'!$A$1:$B$10,2,FALSE),"NULL")</f>
        <v>19</v>
      </c>
      <c r="J2218">
        <f>IFERROR(VLOOKUP('Initial Flow'!E2218,'Code Int'!$A$1:$B$10,2,FALSE),"NULL")</f>
        <v>15</v>
      </c>
      <c r="K2218" t="str">
        <f>'Initial Flow'!F2218</f>
        <v/>
      </c>
      <c r="L2218" t="str">
        <f>'Initial Flow'!G2218</f>
        <v>HUB funds MT routing</v>
      </c>
      <c r="M2218" t="str">
        <f>'Initial Flow'!L2218</f>
        <v>Order Routing</v>
      </c>
      <c r="N2218" t="str">
        <f>'Initial Flow'!C2218</f>
        <v>MSG005619</v>
      </c>
    </row>
    <row r="2219" spans="1:14" x14ac:dyDescent="0.2">
      <c r="A2219">
        <f>IFERROR(VLOOKUP('Initial Flow'!H2219,'Initial Data'!A$1:U$2000,21,FALSE),"NULL")</f>
        <v>23</v>
      </c>
      <c r="B2219">
        <f>IFERROR(VLOOKUP('Initial Flow'!I2219,'Initial Data'!A$1:U$2000,21,FALSE),"NULL")</f>
        <v>1213</v>
      </c>
      <c r="C2219">
        <f>IFERROR(VLOOKUP('Initial Flow'!J2219,'Initial Data'!A$1:U$2000,21,FALSE),"NULL")</f>
        <v>23</v>
      </c>
      <c r="D2219">
        <f>IFERROR(VLOOKUP('Initial Flow'!K2219,'Initial Data'!A$1:U$2000,21,FALSE),"NULL")</f>
        <v>1010</v>
      </c>
      <c r="E2219" t="str">
        <f t="shared" si="102"/>
        <v>OK</v>
      </c>
      <c r="F2219">
        <f t="shared" si="103"/>
        <v>1213</v>
      </c>
      <c r="G2219">
        <f t="shared" si="104"/>
        <v>23</v>
      </c>
      <c r="H2219" t="str">
        <f>'Initial Flow'!B2219</f>
        <v>IID1336 - HUB_IN_FUNDS_MX</v>
      </c>
      <c r="I2219" t="str">
        <f>IFERROR(VLOOKUP('Initial Flow'!D2219,'Code Int'!$A$1:$B$10,2,FALSE),"NULL")</f>
        <v>NULL</v>
      </c>
      <c r="J2219">
        <f>IFERROR(VLOOKUP('Initial Flow'!E2219,'Code Int'!$A$1:$B$10,2,FALSE),"NULL")</f>
        <v>15</v>
      </c>
      <c r="K2219" t="str">
        <f>'Initial Flow'!F2219</f>
        <v/>
      </c>
      <c r="L2219" t="str">
        <f>'Initial Flow'!G2219</f>
        <v>HUB Swift XML unrecognized message</v>
      </c>
      <c r="M2219" t="str">
        <f>'Initial Flow'!L2219</f>
        <v>setr.047.001.03</v>
      </c>
      <c r="N2219" t="str">
        <f>'Initial Flow'!C2219</f>
        <v>MSG007184</v>
      </c>
    </row>
    <row r="2220" spans="1:14" x14ac:dyDescent="0.2">
      <c r="A2220">
        <f>IFERROR(VLOOKUP('Initial Flow'!H2220,'Initial Data'!A$1:U$2000,21,FALSE),"NULL")</f>
        <v>4</v>
      </c>
      <c r="B2220" t="str">
        <f>IFERROR(VLOOKUP('Initial Flow'!I2220,'Initial Data'!A$1:U$2000,21,FALSE),"NULL")</f>
        <v>NULL</v>
      </c>
      <c r="C2220">
        <f>IFERROR(VLOOKUP('Initial Flow'!J2220,'Initial Data'!A$1:U$2000,21,FALSE),"NULL")</f>
        <v>5</v>
      </c>
      <c r="D2220" t="str">
        <f>IFERROR(VLOOKUP('Initial Flow'!K2220,'Initial Data'!A$1:U$2000,21,FALSE),"NULL")</f>
        <v>NULL</v>
      </c>
      <c r="E2220" t="str">
        <f t="shared" si="102"/>
        <v>OK</v>
      </c>
      <c r="F2220">
        <f t="shared" si="103"/>
        <v>4</v>
      </c>
      <c r="G2220">
        <f t="shared" si="104"/>
        <v>5</v>
      </c>
      <c r="H2220" t="str">
        <f>'Initial Flow'!B2220</f>
        <v/>
      </c>
      <c r="I2220" t="str">
        <f>IFERROR(VLOOKUP('Initial Flow'!D2220,'Code Int'!$A$1:$B$10,2,FALSE),"NULL")</f>
        <v>NULL</v>
      </c>
      <c r="J2220" t="str">
        <f>IFERROR(VLOOKUP('Initial Flow'!E2220,'Code Int'!$A$1:$B$10,2,FALSE),"NULL")</f>
        <v>NULL</v>
      </c>
      <c r="K2220" t="str">
        <f>'Initial Flow'!F2220</f>
        <v/>
      </c>
      <c r="L2220" t="str">
        <f>'Initial Flow'!G2220</f>
        <v>Eurex Classic sends trades and trade adjustments to Risk Engine via SAFT.</v>
      </c>
      <c r="M2220" t="str">
        <f>'Initial Flow'!L2220</f>
        <v>Settlement Price</v>
      </c>
      <c r="N2220" t="str">
        <f>'Initial Flow'!C2220</f>
        <v>MSG000067</v>
      </c>
    </row>
    <row r="2221" spans="1:14" x14ac:dyDescent="0.2">
      <c r="A2221">
        <f>IFERROR(VLOOKUP('Initial Flow'!H2221,'Initial Data'!A$1:U$2000,21,FALSE),"NULL")</f>
        <v>9</v>
      </c>
      <c r="B2221" t="str">
        <f>IFERROR(VLOOKUP('Initial Flow'!I2221,'Initial Data'!A$1:U$2000,21,FALSE),"NULL")</f>
        <v>NULL</v>
      </c>
      <c r="C2221">
        <f>IFERROR(VLOOKUP('Initial Flow'!J2221,'Initial Data'!A$1:U$2000,21,FALSE),"NULL")</f>
        <v>14</v>
      </c>
      <c r="D2221" t="str">
        <f>IFERROR(VLOOKUP('Initial Flow'!K2221,'Initial Data'!A$1:U$2000,21,FALSE),"NULL")</f>
        <v>NULL</v>
      </c>
      <c r="E2221" t="str">
        <f t="shared" si="102"/>
        <v>OK</v>
      </c>
      <c r="F2221">
        <f t="shared" si="103"/>
        <v>9</v>
      </c>
      <c r="G2221">
        <f t="shared" si="104"/>
        <v>14</v>
      </c>
      <c r="H2221" t="str">
        <f>'Initial Flow'!B2221</f>
        <v/>
      </c>
      <c r="I2221" t="str">
        <f>IFERROR(VLOOKUP('Initial Flow'!D2221,'Code Int'!$A$1:$B$10,2,FALSE),"NULL")</f>
        <v>NULL</v>
      </c>
      <c r="J2221" t="str">
        <f>IFERROR(VLOOKUP('Initial Flow'!E2221,'Code Int'!$A$1:$B$10,2,FALSE),"NULL")</f>
        <v>NULL</v>
      </c>
      <c r="K2221" t="str">
        <f>'Initial Flow'!F2221</f>
        <v/>
      </c>
      <c r="L2221" t="str">
        <f>'Initial Flow'!G2221</f>
        <v/>
      </c>
      <c r="M2221" t="str">
        <f>'Initial Flow'!L2221</f>
        <v>Order</v>
      </c>
      <c r="N2221" t="str">
        <f>'Initial Flow'!C2221</f>
        <v>MSG000057</v>
      </c>
    </row>
    <row r="2222" spans="1:14" hidden="1" x14ac:dyDescent="0.2">
      <c r="A2222" t="str">
        <f>IFERROR(VLOOKUP('Initial Flow'!H2222,'Initial Data'!A$1:U$2000,21,FALSE),"NULL")</f>
        <v>NULL</v>
      </c>
      <c r="B2222" t="str">
        <f>IFERROR(VLOOKUP('Initial Flow'!I2222,'Initial Data'!A$1:U$2000,21,FALSE),"NULL")</f>
        <v>NULL</v>
      </c>
      <c r="C2222">
        <f>IFERROR(VLOOKUP('Initial Flow'!J2222,'Initial Data'!A$1:U$2000,21,FALSE),"NULL")</f>
        <v>64</v>
      </c>
      <c r="D2222">
        <f>IFERROR(VLOOKUP('Initial Flow'!K2222,'Initial Data'!A$1:U$2000,21,FALSE),"NULL")</f>
        <v>800</v>
      </c>
      <c r="E2222" t="str">
        <f t="shared" si="102"/>
        <v>NULL</v>
      </c>
      <c r="F2222" t="str">
        <f t="shared" si="103"/>
        <v>NULL</v>
      </c>
      <c r="G2222">
        <f t="shared" si="104"/>
        <v>64</v>
      </c>
      <c r="H2222" t="str">
        <f>'Initial Flow'!B2222</f>
        <v>IID2891 - T2S_TO_CBF_REDA030</v>
      </c>
      <c r="I2222">
        <f>IFERROR(VLOOKUP('Initial Flow'!D2222,'Code Int'!$A$1:$B$10,2,FALSE),"NULL")</f>
        <v>20</v>
      </c>
      <c r="J2222">
        <f>IFERROR(VLOOKUP('Initial Flow'!E2222,'Code Int'!$A$1:$B$10,2,FALSE),"NULL")</f>
        <v>15</v>
      </c>
      <c r="K2222" t="str">
        <f>'Initial Flow'!F2222</f>
        <v/>
      </c>
      <c r="L2222" t="str">
        <f>'Initial Flow'!G2222</f>
        <v/>
      </c>
      <c r="M2222" t="str">
        <f>'Initial Flow'!L2222</f>
        <v>REDA030</v>
      </c>
      <c r="N2222" t="str">
        <f>'Initial Flow'!C2222</f>
        <v>MSG006773</v>
      </c>
    </row>
    <row r="2223" spans="1:14" x14ac:dyDescent="0.2">
      <c r="A2223">
        <f>IFERROR(VLOOKUP('Initial Flow'!H2223,'Initial Data'!A$1:U$2000,21,FALSE),"NULL")</f>
        <v>23</v>
      </c>
      <c r="B2223">
        <f>IFERROR(VLOOKUP('Initial Flow'!I2223,'Initial Data'!A$1:U$2000,21,FALSE),"NULL")</f>
        <v>929</v>
      </c>
      <c r="C2223">
        <f>IFERROR(VLOOKUP('Initial Flow'!J2223,'Initial Data'!A$1:U$2000,21,FALSE),"NULL")</f>
        <v>33</v>
      </c>
      <c r="D2223" t="str">
        <f>IFERROR(VLOOKUP('Initial Flow'!K2223,'Initial Data'!A$1:U$2000,21,FALSE),"NULL")</f>
        <v>NULL</v>
      </c>
      <c r="E2223" t="str">
        <f t="shared" si="102"/>
        <v>OK</v>
      </c>
      <c r="F2223">
        <f t="shared" si="103"/>
        <v>929</v>
      </c>
      <c r="G2223">
        <f t="shared" si="104"/>
        <v>33</v>
      </c>
      <c r="H2223" t="str">
        <f>'Initial Flow'!B2223</f>
        <v>IID1726 - HUB_OUT_REP_CSTDY_MT564NOTIF_XML</v>
      </c>
      <c r="I2223">
        <f>IFERROR(VLOOKUP('Initial Flow'!D2223,'Code Int'!$A$1:$B$10,2,FALSE),"NULL")</f>
        <v>19</v>
      </c>
      <c r="J2223">
        <f>IFERROR(VLOOKUP('Initial Flow'!E2223,'Code Int'!$A$1:$B$10,2,FALSE),"NULL")</f>
        <v>15</v>
      </c>
      <c r="K2223" t="str">
        <f>'Initial Flow'!F2223</f>
        <v/>
      </c>
      <c r="L2223" t="str">
        <f>'Initial Flow'!G2223</f>
        <v>MT564 CA Notification XML report</v>
      </c>
      <c r="M2223" t="str">
        <f>'Initial Flow'!L2223</f>
        <v>Report</v>
      </c>
      <c r="N2223" t="str">
        <f>'Initial Flow'!C2223</f>
        <v>MSG005932</v>
      </c>
    </row>
    <row r="2224" spans="1:14" x14ac:dyDescent="0.2">
      <c r="A2224">
        <f>IFERROR(VLOOKUP('Initial Flow'!H2224,'Initial Data'!A$1:U$2000,21,FALSE),"NULL")</f>
        <v>64</v>
      </c>
      <c r="B2224">
        <f>IFERROR(VLOOKUP('Initial Flow'!I2224,'Initial Data'!A$1:U$2000,21,FALSE),"NULL")</f>
        <v>1004</v>
      </c>
      <c r="C2224">
        <f>IFERROR(VLOOKUP('Initial Flow'!J2224,'Initial Data'!A$1:U$2000,21,FALSE),"NULL")</f>
        <v>61</v>
      </c>
      <c r="D2224">
        <f>IFERROR(VLOOKUP('Initial Flow'!K2224,'Initial Data'!A$1:U$2000,21,FALSE),"NULL")</f>
        <v>213</v>
      </c>
      <c r="E2224" t="str">
        <f t="shared" si="102"/>
        <v>OK</v>
      </c>
      <c r="F2224">
        <f t="shared" si="103"/>
        <v>1004</v>
      </c>
      <c r="G2224">
        <f t="shared" si="104"/>
        <v>61</v>
      </c>
      <c r="H2224" t="str">
        <f>'Initial Flow'!B2224</f>
        <v>IID2080 - LUXCSD_PM_IN_SESE024</v>
      </c>
      <c r="I2224">
        <f>IFERROR(VLOOKUP('Initial Flow'!D2224,'Code Int'!$A$1:$B$10,2,FALSE),"NULL")</f>
        <v>19</v>
      </c>
      <c r="J2224">
        <f>IFERROR(VLOOKUP('Initial Flow'!E2224,'Code Int'!$A$1:$B$10,2,FALSE),"NULL")</f>
        <v>15</v>
      </c>
      <c r="K2224" t="str">
        <f>'Initial Flow'!F2224</f>
        <v>HASH;ISIN;5;1</v>
      </c>
      <c r="L2224" t="str">
        <f>'Initial Flow'!G2224</f>
        <v>PM_IN_SESE024</v>
      </c>
      <c r="M2224" t="str">
        <f>'Initial Flow'!L2224</f>
        <v>Security Instruction</v>
      </c>
      <c r="N2224" t="str">
        <f>'Initial Flow'!C2224</f>
        <v>MSG006230</v>
      </c>
    </row>
    <row r="2225" spans="1:14" x14ac:dyDescent="0.2">
      <c r="A2225">
        <f>IFERROR(VLOOKUP('Initial Flow'!H2225,'Initial Data'!A$1:U$2000,21,FALSE),"NULL")</f>
        <v>27</v>
      </c>
      <c r="B2225">
        <f>IFERROR(VLOOKUP('Initial Flow'!I2225,'Initial Data'!A$1:U$2000,21,FALSE),"NULL")</f>
        <v>993</v>
      </c>
      <c r="C2225">
        <f>IFERROR(VLOOKUP('Initial Flow'!J2225,'Initial Data'!A$1:U$2000,21,FALSE),"NULL")</f>
        <v>20</v>
      </c>
      <c r="D2225">
        <f>IFERROR(VLOOKUP('Initial Flow'!K2225,'Initial Data'!A$1:U$2000,21,FALSE),"NULL")</f>
        <v>671</v>
      </c>
      <c r="E2225" t="str">
        <f t="shared" si="102"/>
        <v>OK</v>
      </c>
      <c r="F2225">
        <f t="shared" si="103"/>
        <v>993</v>
      </c>
      <c r="G2225">
        <f t="shared" si="104"/>
        <v>20</v>
      </c>
      <c r="H2225" t="str">
        <f>'Initial Flow'!B2225</f>
        <v>IID684 - CMAX_FIN_SEC_PUBL</v>
      </c>
      <c r="I2225">
        <f>IFERROR(VLOOKUP('Initial Flow'!D2225,'Code Int'!$A$1:$B$10,2,FALSE),"NULL")</f>
        <v>19</v>
      </c>
      <c r="J2225">
        <f>IFERROR(VLOOKUP('Initial Flow'!E2225,'Code Int'!$A$1:$B$10,2,FALSE),"NULL")</f>
        <v>15</v>
      </c>
      <c r="K2225" t="str">
        <f>'Initial Flow'!F2225</f>
        <v>libSbCMRDFSEStreamExtractor.so</v>
      </c>
      <c r="L2225" t="str">
        <f>'Initial Flow'!G2225</f>
        <v>Notifies CMAX with financial securities</v>
      </c>
      <c r="M2225" t="str">
        <f>'Initial Flow'!L2225</f>
        <v>Security</v>
      </c>
      <c r="N2225" t="str">
        <f>'Initial Flow'!C2225</f>
        <v>MSG005236</v>
      </c>
    </row>
    <row r="2226" spans="1:14" x14ac:dyDescent="0.2">
      <c r="A2226">
        <f>IFERROR(VLOOKUP('Initial Flow'!H2226,'Initial Data'!A$1:U$2000,21,FALSE),"NULL")</f>
        <v>39</v>
      </c>
      <c r="B2226">
        <f>IFERROR(VLOOKUP('Initial Flow'!I2226,'Initial Data'!A$1:U$2000,21,FALSE),"NULL")</f>
        <v>1074</v>
      </c>
      <c r="C2226">
        <f>IFERROR(VLOOKUP('Initial Flow'!J2226,'Initial Data'!A$1:U$2000,21,FALSE),"NULL")</f>
        <v>29</v>
      </c>
      <c r="D2226">
        <f>IFERROR(VLOOKUP('Initial Flow'!K2226,'Initial Data'!A$1:U$2000,21,FALSE),"NULL")</f>
        <v>1172</v>
      </c>
      <c r="E2226" t="str">
        <f t="shared" si="102"/>
        <v>OK</v>
      </c>
      <c r="F2226">
        <f t="shared" si="103"/>
        <v>1074</v>
      </c>
      <c r="G2226">
        <f t="shared" si="104"/>
        <v>29</v>
      </c>
      <c r="H2226" t="str">
        <f>'Initial Flow'!B2226</f>
        <v>IID2223 - PAC_NCCIP_INS_FDBCK</v>
      </c>
      <c r="I2226">
        <f>IFERROR(VLOOKUP('Initial Flow'!D2226,'Code Int'!$A$1:$B$10,2,FALSE),"NULL")</f>
        <v>19</v>
      </c>
      <c r="J2226">
        <f>IFERROR(VLOOKUP('Initial Flow'!E2226,'Code Int'!$A$1:$B$10,2,FALSE),"NULL")</f>
        <v>15</v>
      </c>
      <c r="K2226" t="str">
        <f>'Initial Flow'!F2226</f>
        <v/>
      </c>
      <c r="L2226" t="str">
        <f>'Initial Flow'!G2226</f>
        <v>Feedback to Vestima due to reference data change</v>
      </c>
      <c r="M2226" t="str">
        <f>'Initial Flow'!L2226</f>
        <v>Cash Instruction</v>
      </c>
      <c r="N2226" t="str">
        <f>'Initial Flow'!C2226</f>
        <v>MSG006347</v>
      </c>
    </row>
    <row r="2227" spans="1:14" x14ac:dyDescent="0.2">
      <c r="A2227">
        <f>IFERROR(VLOOKUP('Initial Flow'!H2227,'Initial Data'!A$1:U$2000,21,FALSE),"NULL")</f>
        <v>4</v>
      </c>
      <c r="B2227" t="str">
        <f>IFERROR(VLOOKUP('Initial Flow'!I2227,'Initial Data'!A$1:U$2000,21,FALSE),"NULL")</f>
        <v>NULL</v>
      </c>
      <c r="C2227">
        <f>IFERROR(VLOOKUP('Initial Flow'!J2227,'Initial Data'!A$1:U$2000,21,FALSE),"NULL")</f>
        <v>5</v>
      </c>
      <c r="D2227" t="str">
        <f>IFERROR(VLOOKUP('Initial Flow'!K2227,'Initial Data'!A$1:U$2000,21,FALSE),"NULL")</f>
        <v>NULL</v>
      </c>
      <c r="E2227" t="str">
        <f t="shared" si="102"/>
        <v>OK</v>
      </c>
      <c r="F2227">
        <f t="shared" si="103"/>
        <v>4</v>
      </c>
      <c r="G2227">
        <f t="shared" si="104"/>
        <v>5</v>
      </c>
      <c r="H2227" t="str">
        <f>'Initial Flow'!B2227</f>
        <v/>
      </c>
      <c r="I2227" t="str">
        <f>IFERROR(VLOOKUP('Initial Flow'!D2227,'Code Int'!$A$1:$B$10,2,FALSE),"NULL")</f>
        <v>NULL</v>
      </c>
      <c r="J2227" t="str">
        <f>IFERROR(VLOOKUP('Initial Flow'!E2227,'Code Int'!$A$1:$B$10,2,FALSE),"NULL")</f>
        <v>NULL</v>
      </c>
      <c r="K2227" t="str">
        <f>'Initial Flow'!F2227</f>
        <v/>
      </c>
      <c r="L2227" t="str">
        <f>'Initial Flow'!G2227</f>
        <v>Eurex Classic sends trades and trade adjustments to Risk Engine via SAFT.</v>
      </c>
      <c r="M2227" t="str">
        <f>'Initial Flow'!L2227</f>
        <v>Trade</v>
      </c>
      <c r="N2227" t="str">
        <f>'Initial Flow'!C2227</f>
        <v>MSG000067</v>
      </c>
    </row>
    <row r="2228" spans="1:14" x14ac:dyDescent="0.2">
      <c r="A2228">
        <f>IFERROR(VLOOKUP('Initial Flow'!H2228,'Initial Data'!A$1:U$2000,21,FALSE),"NULL")</f>
        <v>70</v>
      </c>
      <c r="B2228" t="str">
        <f>IFERROR(VLOOKUP('Initial Flow'!I2228,'Initial Data'!A$1:U$2000,21,FALSE),"NULL")</f>
        <v>NULL</v>
      </c>
      <c r="C2228">
        <f>IFERROR(VLOOKUP('Initial Flow'!J2228,'Initial Data'!A$1:U$2000,21,FALSE),"NULL")</f>
        <v>85</v>
      </c>
      <c r="D2228" t="str">
        <f>IFERROR(VLOOKUP('Initial Flow'!K2228,'Initial Data'!A$1:U$2000,21,FALSE),"NULL")</f>
        <v>NULL</v>
      </c>
      <c r="E2228" t="str">
        <f t="shared" si="102"/>
        <v>OK</v>
      </c>
      <c r="F2228">
        <f t="shared" si="103"/>
        <v>70</v>
      </c>
      <c r="G2228">
        <f t="shared" si="104"/>
        <v>85</v>
      </c>
      <c r="H2228" t="str">
        <f>'Initial Flow'!B2228</f>
        <v/>
      </c>
      <c r="I2228" t="str">
        <f>IFERROR(VLOOKUP('Initial Flow'!D2228,'Code Int'!$A$1:$B$10,2,FALSE),"NULL")</f>
        <v>NULL</v>
      </c>
      <c r="J2228" t="str">
        <f>IFERROR(VLOOKUP('Initial Flow'!E2228,'Code Int'!$A$1:$B$10,2,FALSE),"NULL")</f>
        <v>NULL</v>
      </c>
      <c r="K2228" t="str">
        <f>'Initial Flow'!F2228</f>
        <v/>
      </c>
      <c r="L2228" t="str">
        <f>'Initial Flow'!G2228</f>
        <v/>
      </c>
      <c r="M2228" t="str">
        <f>'Initial Flow'!L2228</f>
        <v>master and maturity data</v>
      </c>
      <c r="N2228" t="str">
        <f>'Initial Flow'!C2228</f>
        <v>MSG000180</v>
      </c>
    </row>
    <row r="2229" spans="1:14" x14ac:dyDescent="0.2">
      <c r="A2229">
        <f>IFERROR(VLOOKUP('Initial Flow'!H2229,'Initial Data'!A$1:U$2000,21,FALSE),"NULL")</f>
        <v>34</v>
      </c>
      <c r="B2229">
        <f>IFERROR(VLOOKUP('Initial Flow'!I2229,'Initial Data'!A$1:U$2000,21,FALSE),"NULL")</f>
        <v>586</v>
      </c>
      <c r="C2229">
        <f>IFERROR(VLOOKUP('Initial Flow'!J2229,'Initial Data'!A$1:U$2000,21,FALSE),"NULL")</f>
        <v>23</v>
      </c>
      <c r="D2229" t="str">
        <f>IFERROR(VLOOKUP('Initial Flow'!K2229,'Initial Data'!A$1:U$2000,21,FALSE),"NULL")</f>
        <v>NULL</v>
      </c>
      <c r="E2229" t="str">
        <f t="shared" si="102"/>
        <v>OK</v>
      </c>
      <c r="F2229">
        <f t="shared" si="103"/>
        <v>586</v>
      </c>
      <c r="G2229">
        <f t="shared" si="104"/>
        <v>23</v>
      </c>
      <c r="H2229" t="str">
        <f>'Initial Flow'!B2229</f>
        <v>IID1976 - INTERNAL_FREE_FORMAT_RELEASE</v>
      </c>
      <c r="I2229">
        <f>IFERROR(VLOOKUP('Initial Flow'!D2229,'Code Int'!$A$1:$B$10,2,FALSE),"NULL")</f>
        <v>19</v>
      </c>
      <c r="J2229">
        <f>IFERROR(VLOOKUP('Initial Flow'!E2229,'Code Int'!$A$1:$B$10,2,FALSE),"NULL")</f>
        <v>15</v>
      </c>
      <c r="K2229" t="str">
        <f>'Initial Flow'!F2229</f>
        <v/>
      </c>
      <c r="L2229" t="str">
        <f>'Initial Flow'!G2229</f>
        <v>Free Format Message released to the HUB</v>
      </c>
      <c r="M2229" t="str">
        <f>'Initial Flow'!L2229</f>
        <v>Free Format</v>
      </c>
      <c r="N2229" t="str">
        <f>'Initial Flow'!C2229</f>
        <v>MSG006141</v>
      </c>
    </row>
    <row r="2230" spans="1:14" x14ac:dyDescent="0.2">
      <c r="A2230">
        <f>IFERROR(VLOOKUP('Initial Flow'!H2230,'Initial Data'!A$1:U$2000,21,FALSE),"NULL")</f>
        <v>30</v>
      </c>
      <c r="B2230" t="str">
        <f>IFERROR(VLOOKUP('Initial Flow'!I2230,'Initial Data'!A$1:U$2000,21,FALSE),"NULL")</f>
        <v>NULL</v>
      </c>
      <c r="C2230">
        <f>IFERROR(VLOOKUP('Initial Flow'!J2230,'Initial Data'!A$1:U$2000,21,FALSE),"NULL")</f>
        <v>33</v>
      </c>
      <c r="D2230">
        <f>IFERROR(VLOOKUP('Initial Flow'!K2230,'Initial Data'!A$1:U$2000,21,FALSE),"NULL")</f>
        <v>717</v>
      </c>
      <c r="E2230" t="str">
        <f t="shared" si="102"/>
        <v>OK</v>
      </c>
      <c r="F2230">
        <f t="shared" si="103"/>
        <v>30</v>
      </c>
      <c r="G2230">
        <f t="shared" si="104"/>
        <v>33</v>
      </c>
      <c r="H2230" t="str">
        <f>'Initial Flow'!B2230</f>
        <v>IID3018 - TXN_SCAN_CASCADERS_FILE_REQ</v>
      </c>
      <c r="I2230">
        <f>IFERROR(VLOOKUP('Initial Flow'!D2230,'Code Int'!$A$1:$B$10,2,FALSE),"NULL")</f>
        <v>19</v>
      </c>
      <c r="J2230">
        <f>IFERROR(VLOOKUP('Initial Flow'!E2230,'Code Int'!$A$1:$B$10,2,FALSE),"NULL")</f>
        <v>15</v>
      </c>
      <c r="K2230" t="str">
        <f>'Initial Flow'!F2230</f>
        <v/>
      </c>
      <c r="L2230" t="str">
        <f>'Initial Flow'!G2230</f>
        <v>SWIFT Sanction Scanning Request from CASCADE RS via CreationDirect CBF to MICOS</v>
      </c>
      <c r="M2230" t="str">
        <f>'Initial Flow'!L2230</f>
        <v>Security Instruction</v>
      </c>
      <c r="N2230" t="str">
        <f>'Initial Flow'!C2230</f>
        <v>MSG006880</v>
      </c>
    </row>
    <row r="2231" spans="1:14" x14ac:dyDescent="0.2">
      <c r="A2231">
        <f>IFERROR(VLOOKUP('Initial Flow'!H2231,'Initial Data'!A$1:U$2000,21,FALSE),"NULL")</f>
        <v>28</v>
      </c>
      <c r="B2231" t="str">
        <f>IFERROR(VLOOKUP('Initial Flow'!I2231,'Initial Data'!A$1:U$2000,21,FALSE),"NULL")</f>
        <v>NULL</v>
      </c>
      <c r="C2231">
        <f>IFERROR(VLOOKUP('Initial Flow'!J2231,'Initial Data'!A$1:U$2000,21,FALSE),"NULL")</f>
        <v>23</v>
      </c>
      <c r="D2231">
        <f>IFERROR(VLOOKUP('Initial Flow'!K2231,'Initial Data'!A$1:U$2000,21,FALSE),"NULL")</f>
        <v>929</v>
      </c>
      <c r="E2231" t="str">
        <f t="shared" si="102"/>
        <v>OK</v>
      </c>
      <c r="F2231">
        <f t="shared" si="103"/>
        <v>28</v>
      </c>
      <c r="G2231">
        <f t="shared" si="104"/>
        <v>23</v>
      </c>
      <c r="H2231" t="str">
        <f>'Initial Flow'!B2231</f>
        <v>IID1697 - HUB_OUT_REP_CSTDY_MT564CAREF_PDF</v>
      </c>
      <c r="I2231">
        <f>IFERROR(VLOOKUP('Initial Flow'!D2231,'Code Int'!$A$1:$B$10,2,FALSE),"NULL")</f>
        <v>19</v>
      </c>
      <c r="J2231">
        <f>IFERROR(VLOOKUP('Initial Flow'!E2231,'Code Int'!$A$1:$B$10,2,FALSE),"NULL")</f>
        <v>15</v>
      </c>
      <c r="K2231" t="str">
        <f>'Initial Flow'!F2231</f>
        <v/>
      </c>
      <c r="L2231" t="str">
        <f>'Initial Flow'!G2231</f>
        <v>ZeroHoldings PDF report</v>
      </c>
      <c r="M2231" t="str">
        <f>'Initial Flow'!L2231</f>
        <v>Report</v>
      </c>
      <c r="N2231" t="str">
        <f>'Initial Flow'!C2231</f>
        <v>MSG005905</v>
      </c>
    </row>
    <row r="2232" spans="1:14" x14ac:dyDescent="0.2">
      <c r="A2232">
        <f>IFERROR(VLOOKUP('Initial Flow'!H2232,'Initial Data'!A$1:U$2000,21,FALSE),"NULL")</f>
        <v>23</v>
      </c>
      <c r="B2232">
        <f>IFERROR(VLOOKUP('Initial Flow'!I2232,'Initial Data'!A$1:U$2000,21,FALSE),"NULL")</f>
        <v>965</v>
      </c>
      <c r="C2232">
        <f>IFERROR(VLOOKUP('Initial Flow'!J2232,'Initial Data'!A$1:U$2000,21,FALSE),"NULL")</f>
        <v>29</v>
      </c>
      <c r="D2232">
        <f>IFERROR(VLOOKUP('Initial Flow'!K2232,'Initial Data'!A$1:U$2000,21,FALSE),"NULL")</f>
        <v>483</v>
      </c>
      <c r="E2232" t="str">
        <f t="shared" si="102"/>
        <v>OK</v>
      </c>
      <c r="F2232">
        <f t="shared" si="103"/>
        <v>965</v>
      </c>
      <c r="G2232">
        <f t="shared" si="104"/>
        <v>29</v>
      </c>
      <c r="H2232" t="str">
        <f>'Initial Flow'!B2232</f>
        <v>IID1511 - HUB_OUT_FUNDS_JASPER_PDF_ORDER_CANCEL</v>
      </c>
      <c r="I2232">
        <f>IFERROR(VLOOKUP('Initial Flow'!D2232,'Code Int'!$A$1:$B$10,2,FALSE),"NULL")</f>
        <v>19</v>
      </c>
      <c r="J2232">
        <f>IFERROR(VLOOKUP('Initial Flow'!E2232,'Code Int'!$A$1:$B$10,2,FALSE),"NULL")</f>
        <v>15</v>
      </c>
      <c r="K2232" t="str">
        <f>'Initial Flow'!F2232</f>
        <v/>
      </c>
      <c r="L2232" t="str">
        <f>'Initial Flow'!G2232</f>
        <v>N/A</v>
      </c>
      <c r="M2232" t="str">
        <f>'Initial Flow'!L2232</f>
        <v>Order Routing</v>
      </c>
      <c r="N2232" t="str">
        <f>'Initial Flow'!C2232</f>
        <v>MSG005762</v>
      </c>
    </row>
    <row r="2233" spans="1:14" x14ac:dyDescent="0.2">
      <c r="A2233">
        <f>IFERROR(VLOOKUP('Initial Flow'!H2233,'Initial Data'!A$1:U$2000,21,FALSE),"NULL")</f>
        <v>23</v>
      </c>
      <c r="B2233">
        <f>IFERROR(VLOOKUP('Initial Flow'!I2233,'Initial Data'!A$1:U$2000,21,FALSE),"NULL")</f>
        <v>1213</v>
      </c>
      <c r="C2233">
        <f>IFERROR(VLOOKUP('Initial Flow'!J2233,'Initial Data'!A$1:U$2000,21,FALSE),"NULL")</f>
        <v>23</v>
      </c>
      <c r="D2233">
        <f>IFERROR(VLOOKUP('Initial Flow'!K2233,'Initial Data'!A$1:U$2000,21,FALSE),"NULL")</f>
        <v>1010</v>
      </c>
      <c r="E2233" t="str">
        <f t="shared" si="102"/>
        <v>OK</v>
      </c>
      <c r="F2233">
        <f t="shared" si="103"/>
        <v>1213</v>
      </c>
      <c r="G2233">
        <f t="shared" si="104"/>
        <v>23</v>
      </c>
      <c r="H2233" t="str">
        <f>'Initial Flow'!B2233</f>
        <v>IID1336 - HUB_IN_FUNDS_MX</v>
      </c>
      <c r="I2233" t="str">
        <f>IFERROR(VLOOKUP('Initial Flow'!D2233,'Code Int'!$A$1:$B$10,2,FALSE),"NULL")</f>
        <v>NULL</v>
      </c>
      <c r="J2233">
        <f>IFERROR(VLOOKUP('Initial Flow'!E2233,'Code Int'!$A$1:$B$10,2,FALSE),"NULL")</f>
        <v>15</v>
      </c>
      <c r="K2233" t="str">
        <f>'Initial Flow'!F2233</f>
        <v/>
      </c>
      <c r="L2233" t="str">
        <f>'Initial Flow'!G2233</f>
        <v>HUB Swift XML unrecognized message</v>
      </c>
      <c r="M2233" t="str">
        <f>'Initial Flow'!L2233</f>
        <v>setr.048.001.03</v>
      </c>
      <c r="N2233" t="str">
        <f>'Initial Flow'!C2233</f>
        <v>MSG007184</v>
      </c>
    </row>
    <row r="2234" spans="1:14" x14ac:dyDescent="0.2">
      <c r="A2234">
        <f>IFERROR(VLOOKUP('Initial Flow'!H2234,'Initial Data'!A$1:U$2000,21,FALSE),"NULL")</f>
        <v>4</v>
      </c>
      <c r="B2234" t="str">
        <f>IFERROR(VLOOKUP('Initial Flow'!I2234,'Initial Data'!A$1:U$2000,21,FALSE),"NULL")</f>
        <v>NULL</v>
      </c>
      <c r="C2234">
        <f>IFERROR(VLOOKUP('Initial Flow'!J2234,'Initial Data'!A$1:U$2000,21,FALSE),"NULL")</f>
        <v>5</v>
      </c>
      <c r="D2234" t="str">
        <f>IFERROR(VLOOKUP('Initial Flow'!K2234,'Initial Data'!A$1:U$2000,21,FALSE),"NULL")</f>
        <v>NULL</v>
      </c>
      <c r="E2234" t="str">
        <f t="shared" si="102"/>
        <v>OK</v>
      </c>
      <c r="F2234">
        <f t="shared" si="103"/>
        <v>4</v>
      </c>
      <c r="G2234">
        <f t="shared" si="104"/>
        <v>5</v>
      </c>
      <c r="H2234" t="str">
        <f>'Initial Flow'!B2234</f>
        <v/>
      </c>
      <c r="I2234" t="str">
        <f>IFERROR(VLOOKUP('Initial Flow'!D2234,'Code Int'!$A$1:$B$10,2,FALSE),"NULL")</f>
        <v>NULL</v>
      </c>
      <c r="J2234" t="str">
        <f>IFERROR(VLOOKUP('Initial Flow'!E2234,'Code Int'!$A$1:$B$10,2,FALSE),"NULL")</f>
        <v>NULL</v>
      </c>
      <c r="K2234" t="str">
        <f>'Initial Flow'!F2234</f>
        <v/>
      </c>
      <c r="L2234" t="str">
        <f>'Initial Flow'!G2234</f>
        <v>Eurex Classic sends trades and trade adjustments to Risk Engine via SAFT.</v>
      </c>
      <c r="M2234" t="str">
        <f>'Initial Flow'!L2234</f>
        <v>Trade Adjustment</v>
      </c>
      <c r="N2234" t="str">
        <f>'Initial Flow'!C2234</f>
        <v>MSG000067</v>
      </c>
    </row>
    <row r="2235" spans="1:14" x14ac:dyDescent="0.2">
      <c r="A2235">
        <f>IFERROR(VLOOKUP('Initial Flow'!H2235,'Initial Data'!A$1:U$2000,21,FALSE),"NULL")</f>
        <v>70</v>
      </c>
      <c r="B2235" t="str">
        <f>IFERROR(VLOOKUP('Initial Flow'!I2235,'Initial Data'!A$1:U$2000,21,FALSE),"NULL")</f>
        <v>NULL</v>
      </c>
      <c r="C2235">
        <f>IFERROR(VLOOKUP('Initial Flow'!J2235,'Initial Data'!A$1:U$2000,21,FALSE),"NULL")</f>
        <v>85</v>
      </c>
      <c r="D2235" t="str">
        <f>IFERROR(VLOOKUP('Initial Flow'!K2235,'Initial Data'!A$1:U$2000,21,FALSE),"NULL")</f>
        <v>NULL</v>
      </c>
      <c r="E2235" t="str">
        <f t="shared" si="102"/>
        <v>OK</v>
      </c>
      <c r="F2235">
        <f t="shared" si="103"/>
        <v>70</v>
      </c>
      <c r="G2235">
        <f t="shared" si="104"/>
        <v>85</v>
      </c>
      <c r="H2235" t="str">
        <f>'Initial Flow'!B2235</f>
        <v/>
      </c>
      <c r="I2235" t="str">
        <f>IFERROR(VLOOKUP('Initial Flow'!D2235,'Code Int'!$A$1:$B$10,2,FALSE),"NULL")</f>
        <v>NULL</v>
      </c>
      <c r="J2235" t="str">
        <f>IFERROR(VLOOKUP('Initial Flow'!E2235,'Code Int'!$A$1:$B$10,2,FALSE),"NULL")</f>
        <v>NULL</v>
      </c>
      <c r="K2235" t="str">
        <f>'Initial Flow'!F2235</f>
        <v/>
      </c>
      <c r="L2235" t="str">
        <f>'Initial Flow'!G2235</f>
        <v/>
      </c>
      <c r="M2235" t="str">
        <f>'Initial Flow'!L2235</f>
        <v>master and maturity data</v>
      </c>
      <c r="N2235" t="str">
        <f>'Initial Flow'!C2235</f>
        <v>MSG000180</v>
      </c>
    </row>
    <row r="2236" spans="1:14" hidden="1" x14ac:dyDescent="0.2">
      <c r="A2236">
        <f>IFERROR(VLOOKUP('Initial Flow'!H2236,'Initial Data'!A$1:U$2000,21,FALSE),"NULL")</f>
        <v>64</v>
      </c>
      <c r="B2236">
        <f>IFERROR(VLOOKUP('Initial Flow'!I2236,'Initial Data'!A$1:U$2000,21,FALSE),"NULL")</f>
        <v>632</v>
      </c>
      <c r="C2236" t="str">
        <f>IFERROR(VLOOKUP('Initial Flow'!J2236,'Initial Data'!A$1:U$2000,21,FALSE),"NULL")</f>
        <v>NULL</v>
      </c>
      <c r="D2236" t="str">
        <f>IFERROR(VLOOKUP('Initial Flow'!K2236,'Initial Data'!A$1:U$2000,21,FALSE),"NULL")</f>
        <v>NULL</v>
      </c>
      <c r="E2236" t="str">
        <f t="shared" si="102"/>
        <v>NULL</v>
      </c>
      <c r="F2236">
        <f t="shared" si="103"/>
        <v>632</v>
      </c>
      <c r="G2236" t="str">
        <f t="shared" si="104"/>
        <v>NULL</v>
      </c>
      <c r="H2236" t="str">
        <f>'Initial Flow'!B2236</f>
        <v>IID265 - CBF_TO_T2S_SEMT026</v>
      </c>
      <c r="I2236">
        <f>IFERROR(VLOOKUP('Initial Flow'!D2236,'Code Int'!$A$1:$B$10,2,FALSE),"NULL")</f>
        <v>20</v>
      </c>
      <c r="J2236">
        <f>IFERROR(VLOOKUP('Initial Flow'!E2236,'Code Int'!$A$1:$B$10,2,FALSE),"NULL")</f>
        <v>15</v>
      </c>
      <c r="K2236" t="str">
        <f>'Initial Flow'!F2236</f>
        <v/>
      </c>
      <c r="L2236" t="str">
        <f>'Initial Flow'!G2236</f>
        <v/>
      </c>
      <c r="M2236" t="str">
        <f>'Initial Flow'!L2236</f>
        <v>SEMT026</v>
      </c>
      <c r="N2236" t="str">
        <f>'Initial Flow'!C2236</f>
        <v>MSG004884</v>
      </c>
    </row>
    <row r="2237" spans="1:14" x14ac:dyDescent="0.2">
      <c r="A2237">
        <f>IFERROR(VLOOKUP('Initial Flow'!H2237,'Initial Data'!A$1:U$2000,21,FALSE),"NULL")</f>
        <v>23</v>
      </c>
      <c r="B2237">
        <f>IFERROR(VLOOKUP('Initial Flow'!I2237,'Initial Data'!A$1:U$2000,21,FALSE),"NULL")</f>
        <v>929</v>
      </c>
      <c r="C2237">
        <f>IFERROR(VLOOKUP('Initial Flow'!J2237,'Initial Data'!A$1:U$2000,21,FALSE),"NULL")</f>
        <v>33</v>
      </c>
      <c r="D2237" t="str">
        <f>IFERROR(VLOOKUP('Initial Flow'!K2237,'Initial Data'!A$1:U$2000,21,FALSE),"NULL")</f>
        <v>NULL</v>
      </c>
      <c r="E2237" t="str">
        <f t="shared" si="102"/>
        <v>OK</v>
      </c>
      <c r="F2237">
        <f t="shared" si="103"/>
        <v>929</v>
      </c>
      <c r="G2237">
        <f t="shared" si="104"/>
        <v>33</v>
      </c>
      <c r="H2237" t="str">
        <f>'Initial Flow'!B2237</f>
        <v>IID1738 - HUB_OUT_REP_CSTDY_MT566CONF_XML</v>
      </c>
      <c r="I2237">
        <f>IFERROR(VLOOKUP('Initial Flow'!D2237,'Code Int'!$A$1:$B$10,2,FALSE),"NULL")</f>
        <v>19</v>
      </c>
      <c r="J2237">
        <f>IFERROR(VLOOKUP('Initial Flow'!E2237,'Code Int'!$A$1:$B$10,2,FALSE),"NULL")</f>
        <v>15</v>
      </c>
      <c r="K2237" t="str">
        <f>'Initial Flow'!F2237</f>
        <v/>
      </c>
      <c r="L2237" t="str">
        <f>'Initial Flow'!G2237</f>
        <v>MT566 CA Confirmation XML report</v>
      </c>
      <c r="M2237" t="str">
        <f>'Initial Flow'!L2237</f>
        <v>Report</v>
      </c>
      <c r="N2237" t="str">
        <f>'Initial Flow'!C2237</f>
        <v>MSG005943</v>
      </c>
    </row>
    <row r="2238" spans="1:14" x14ac:dyDescent="0.2">
      <c r="A2238">
        <f>IFERROR(VLOOKUP('Initial Flow'!H2238,'Initial Data'!A$1:U$2000,21,FALSE),"NULL")</f>
        <v>61</v>
      </c>
      <c r="B2238">
        <f>IFERROR(VLOOKUP('Initial Flow'!I2238,'Initial Data'!A$1:U$2000,21,FALSE),"NULL")</f>
        <v>201</v>
      </c>
      <c r="C2238">
        <f>IFERROR(VLOOKUP('Initial Flow'!J2238,'Initial Data'!A$1:U$2000,21,FALSE),"NULL")</f>
        <v>61</v>
      </c>
      <c r="D2238">
        <f>IFERROR(VLOOKUP('Initial Flow'!K2238,'Initial Data'!A$1:U$2000,21,FALSE),"NULL")</f>
        <v>677</v>
      </c>
      <c r="E2238" t="str">
        <f t="shared" si="102"/>
        <v>OK</v>
      </c>
      <c r="F2238">
        <f t="shared" si="103"/>
        <v>201</v>
      </c>
      <c r="G2238">
        <f t="shared" si="104"/>
        <v>61</v>
      </c>
      <c r="H2238" t="str">
        <f>'Initial Flow'!B2238</f>
        <v>IID2044 - LUXCSD_PM_BDP_EOD2_RESTRICTION</v>
      </c>
      <c r="I2238">
        <f>IFERROR(VLOOKUP('Initial Flow'!D2238,'Code Int'!$A$1:$B$10,2,FALSE),"NULL")</f>
        <v>19</v>
      </c>
      <c r="J2238">
        <f>IFERROR(VLOOKUP('Initial Flow'!E2238,'Code Int'!$A$1:$B$10,2,FALSE),"NULL")</f>
        <v>16</v>
      </c>
      <c r="K2238" t="str">
        <f>'Initial Flow'!F2238</f>
        <v/>
      </c>
      <c r="L2238" t="str">
        <f>'Initial Flow'!G2238</f>
        <v>D.WAIT_SB_PM_BDP_EOD2_RESTRICTION_LUXCSD</v>
      </c>
      <c r="M2238" t="str">
        <f>'Initial Flow'!L2238</f>
        <v>T2S Event</v>
      </c>
      <c r="N2238" t="str">
        <f>'Initial Flow'!C2238</f>
        <v>MSG006200</v>
      </c>
    </row>
    <row r="2239" spans="1:14" x14ac:dyDescent="0.2">
      <c r="A2239">
        <f>IFERROR(VLOOKUP('Initial Flow'!H2239,'Initial Data'!A$1:U$2000,21,FALSE),"NULL")</f>
        <v>19</v>
      </c>
      <c r="B2239">
        <f>IFERROR(VLOOKUP('Initial Flow'!I2239,'Initial Data'!A$1:U$2000,21,FALSE),"NULL")</f>
        <v>1134</v>
      </c>
      <c r="C2239">
        <f>IFERROR(VLOOKUP('Initial Flow'!J2239,'Initial Data'!A$1:U$2000,21,FALSE),"NULL")</f>
        <v>28</v>
      </c>
      <c r="D2239">
        <f>IFERROR(VLOOKUP('Initial Flow'!K2239,'Initial Data'!A$1:U$2000,21,FALSE),"NULL")</f>
        <v>204</v>
      </c>
      <c r="E2239" t="str">
        <f t="shared" si="102"/>
        <v>OK</v>
      </c>
      <c r="F2239">
        <f t="shared" si="103"/>
        <v>1134</v>
      </c>
      <c r="G2239">
        <f t="shared" si="104"/>
        <v>28</v>
      </c>
      <c r="H2239" t="str">
        <f>'Initial Flow'!B2239</f>
        <v>IID2248 - PM_CURR_XCHGRATE_PUBL</v>
      </c>
      <c r="I2239">
        <f>IFERROR(VLOOKUP('Initial Flow'!D2239,'Code Int'!$A$1:$B$10,2,FALSE),"NULL")</f>
        <v>19</v>
      </c>
      <c r="J2239">
        <f>IFERROR(VLOOKUP('Initial Flow'!E2239,'Code Int'!$A$1:$B$10,2,FALSE),"NULL")</f>
        <v>15</v>
      </c>
      <c r="K2239" t="str">
        <f>'Initial Flow'!F2239</f>
        <v/>
      </c>
      <c r="L2239" t="str">
        <f>'Initial Flow'!G2239</f>
        <v>CurrXchgRateSet</v>
      </c>
      <c r="M2239" t="str">
        <f>'Initial Flow'!L2239</f>
        <v>Foreign Exchange Rate</v>
      </c>
      <c r="N2239" t="str">
        <f>'Initial Flow'!C2239</f>
        <v>MSG006360</v>
      </c>
    </row>
    <row r="2240" spans="1:14" x14ac:dyDescent="0.2">
      <c r="A2240">
        <f>IFERROR(VLOOKUP('Initial Flow'!H2240,'Initial Data'!A$1:U$2000,21,FALSE),"NULL")</f>
        <v>39</v>
      </c>
      <c r="B2240">
        <f>IFERROR(VLOOKUP('Initial Flow'!I2240,'Initial Data'!A$1:U$2000,21,FALSE),"NULL")</f>
        <v>1062</v>
      </c>
      <c r="C2240">
        <f>IFERROR(VLOOKUP('Initial Flow'!J2240,'Initial Data'!A$1:U$2000,21,FALSE),"NULL")</f>
        <v>29</v>
      </c>
      <c r="D2240">
        <f>IFERROR(VLOOKUP('Initial Flow'!K2240,'Initial Data'!A$1:U$2000,21,FALSE),"NULL")</f>
        <v>1172</v>
      </c>
      <c r="E2240" t="str">
        <f t="shared" si="102"/>
        <v>OK</v>
      </c>
      <c r="F2240">
        <f t="shared" si="103"/>
        <v>1062</v>
      </c>
      <c r="G2240">
        <f t="shared" si="104"/>
        <v>29</v>
      </c>
      <c r="H2240" t="str">
        <f>'Initial Flow'!B2240</f>
        <v>IID2227 - PAC_NCCIP_INS_FDBCK</v>
      </c>
      <c r="I2240">
        <f>IFERROR(VLOOKUP('Initial Flow'!D2240,'Code Int'!$A$1:$B$10,2,FALSE),"NULL")</f>
        <v>19</v>
      </c>
      <c r="J2240">
        <f>IFERROR(VLOOKUP('Initial Flow'!E2240,'Code Int'!$A$1:$B$10,2,FALSE),"NULL")</f>
        <v>15</v>
      </c>
      <c r="K2240" t="str">
        <f>'Initial Flow'!F2240</f>
        <v/>
      </c>
      <c r="L2240" t="str">
        <f>'Initial Flow'!G2240</f>
        <v>Feedback to Vestima due to instruction cancellation</v>
      </c>
      <c r="M2240" t="str">
        <f>'Initial Flow'!L2240</f>
        <v>Cash Instruction</v>
      </c>
      <c r="N2240" t="str">
        <f>'Initial Flow'!C2240</f>
        <v>MSG006351</v>
      </c>
    </row>
    <row r="2241" spans="1:14" x14ac:dyDescent="0.2">
      <c r="A2241">
        <f>IFERROR(VLOOKUP('Initial Flow'!H2241,'Initial Data'!A$1:U$2000,21,FALSE),"NULL")</f>
        <v>5</v>
      </c>
      <c r="B2241" t="str">
        <f>IFERROR(VLOOKUP('Initial Flow'!I2241,'Initial Data'!A$1:U$2000,21,FALSE),"NULL")</f>
        <v>NULL</v>
      </c>
      <c r="C2241">
        <f>IFERROR(VLOOKUP('Initial Flow'!J2241,'Initial Data'!A$1:U$2000,21,FALSE),"NULL")</f>
        <v>1</v>
      </c>
      <c r="D2241" t="str">
        <f>IFERROR(VLOOKUP('Initial Flow'!K2241,'Initial Data'!A$1:U$2000,21,FALSE),"NULL")</f>
        <v>NULL</v>
      </c>
      <c r="E2241" t="str">
        <f t="shared" si="102"/>
        <v>OK</v>
      </c>
      <c r="F2241">
        <f t="shared" si="103"/>
        <v>5</v>
      </c>
      <c r="G2241">
        <f t="shared" si="104"/>
        <v>1</v>
      </c>
      <c r="H2241" t="str">
        <f>'Initial Flow'!B2241</f>
        <v/>
      </c>
      <c r="I2241" t="str">
        <f>IFERROR(VLOOKUP('Initial Flow'!D2241,'Code Int'!$A$1:$B$10,2,FALSE),"NULL")</f>
        <v>NULL</v>
      </c>
      <c r="J2241" t="str">
        <f>IFERROR(VLOOKUP('Initial Flow'!E2241,'Code Int'!$A$1:$B$10,2,FALSE),"NULL")</f>
        <v>NULL</v>
      </c>
      <c r="K2241" t="str">
        <f>'Initial Flow'!F2241</f>
        <v/>
      </c>
      <c r="L2241" t="str">
        <f>'Initial Flow'!G2241</f>
        <v>ftp eod margin calls</v>
      </c>
      <c r="M2241" t="str">
        <f>'Initial Flow'!L2241</f>
        <v>Margin</v>
      </c>
      <c r="N2241" t="str">
        <f>'Initial Flow'!C2241</f>
        <v>MSG000047</v>
      </c>
    </row>
    <row r="2242" spans="1:14" x14ac:dyDescent="0.2">
      <c r="A2242">
        <f>IFERROR(VLOOKUP('Initial Flow'!H2242,'Initial Data'!A$1:U$2000,21,FALSE),"NULL")</f>
        <v>23</v>
      </c>
      <c r="B2242">
        <f>IFERROR(VLOOKUP('Initial Flow'!I2242,'Initial Data'!A$1:U$2000,21,FALSE),"NULL")</f>
        <v>929</v>
      </c>
      <c r="C2242">
        <f>IFERROR(VLOOKUP('Initial Flow'!J2242,'Initial Data'!A$1:U$2000,21,FALSE),"NULL")</f>
        <v>33</v>
      </c>
      <c r="D2242" t="str">
        <f>IFERROR(VLOOKUP('Initial Flow'!K2242,'Initial Data'!A$1:U$2000,21,FALSE),"NULL")</f>
        <v>NULL</v>
      </c>
      <c r="E2242" t="str">
        <f t="shared" si="102"/>
        <v>OK</v>
      </c>
      <c r="F2242">
        <f t="shared" si="103"/>
        <v>929</v>
      </c>
      <c r="G2242">
        <f t="shared" si="104"/>
        <v>33</v>
      </c>
      <c r="H2242" t="str">
        <f>'Initial Flow'!B2242</f>
        <v>IID1765 - HUB_OUT_REP_FEES_MT935MIS_XML</v>
      </c>
      <c r="I2242">
        <f>IFERROR(VLOOKUP('Initial Flow'!D2242,'Code Int'!$A$1:$B$10,2,FALSE),"NULL")</f>
        <v>19</v>
      </c>
      <c r="J2242">
        <f>IFERROR(VLOOKUP('Initial Flow'!E2242,'Code Int'!$A$1:$B$10,2,FALSE),"NULL")</f>
        <v>15</v>
      </c>
      <c r="K2242" t="str">
        <f>'Initial Flow'!F2242</f>
        <v/>
      </c>
      <c r="L2242" t="str">
        <f>'Initial Flow'!G2242</f>
        <v>Monthly Interest Scale XML report</v>
      </c>
      <c r="M2242" t="str">
        <f>'Initial Flow'!L2242</f>
        <v>Report</v>
      </c>
      <c r="N2242" t="str">
        <f>'Initial Flow'!C2242</f>
        <v>MSG005969</v>
      </c>
    </row>
    <row r="2243" spans="1:14" x14ac:dyDescent="0.2">
      <c r="A2243">
        <f>IFERROR(VLOOKUP('Initial Flow'!H2243,'Initial Data'!A$1:U$2000,21,FALSE),"NULL")</f>
        <v>1</v>
      </c>
      <c r="B2243" t="str">
        <f>IFERROR(VLOOKUP('Initial Flow'!I2243,'Initial Data'!A$1:U$2000,21,FALSE),"NULL")</f>
        <v>NULL</v>
      </c>
      <c r="C2243">
        <f>IFERROR(VLOOKUP('Initial Flow'!J2243,'Initial Data'!A$1:U$2000,21,FALSE),"NULL")</f>
        <v>5</v>
      </c>
      <c r="D2243" t="str">
        <f>IFERROR(VLOOKUP('Initial Flow'!K2243,'Initial Data'!A$1:U$2000,21,FALSE),"NULL")</f>
        <v>NULL</v>
      </c>
      <c r="E2243" t="str">
        <f t="shared" ref="E2243:E2306" si="105">IF($F2243="NULL",$F2243,IF($G2243="NULL",$G2243,"OK"))</f>
        <v>OK</v>
      </c>
      <c r="F2243">
        <f t="shared" ref="F2243:F2306" si="106">IF($B2243&lt;&gt;"NULL",$B2243,$A2243)</f>
        <v>1</v>
      </c>
      <c r="G2243">
        <f t="shared" ref="G2243:G2306" si="107">IF($C2243&lt;&gt;"NULL",$C2243,$D2243)</f>
        <v>5</v>
      </c>
      <c r="H2243" t="str">
        <f>'Initial Flow'!B2243</f>
        <v/>
      </c>
      <c r="I2243" t="str">
        <f>IFERROR(VLOOKUP('Initial Flow'!D2243,'Code Int'!$A$1:$B$10,2,FALSE),"NULL")</f>
        <v>NULL</v>
      </c>
      <c r="J2243" t="str">
        <f>IFERROR(VLOOKUP('Initial Flow'!E2243,'Code Int'!$A$1:$B$10,2,FALSE),"NULL")</f>
        <v>NULL</v>
      </c>
      <c r="K2243" t="str">
        <f>'Initial Flow'!F2243</f>
        <v/>
      </c>
      <c r="L2243" t="str">
        <f>'Initial Flow'!G2243</f>
        <v xml:space="preserve">Receive Stock position from CCP eod custom file via ftp </v>
      </c>
      <c r="M2243" t="str">
        <f>'Initial Flow'!L2243</f>
        <v>Position</v>
      </c>
      <c r="N2243" t="str">
        <f>'Initial Flow'!C2243</f>
        <v>MSG000129</v>
      </c>
    </row>
    <row r="2244" spans="1:14" x14ac:dyDescent="0.2">
      <c r="A2244">
        <f>IFERROR(VLOOKUP('Initial Flow'!H2244,'Initial Data'!A$1:U$2000,21,FALSE),"NULL")</f>
        <v>23</v>
      </c>
      <c r="B2244">
        <f>IFERROR(VLOOKUP('Initial Flow'!I2244,'Initial Data'!A$1:U$2000,21,FALSE),"NULL")</f>
        <v>909</v>
      </c>
      <c r="C2244">
        <f>IFERROR(VLOOKUP('Initial Flow'!J2244,'Initial Data'!A$1:U$2000,21,FALSE),"NULL")</f>
        <v>33</v>
      </c>
      <c r="D2244" t="str">
        <f>IFERROR(VLOOKUP('Initial Flow'!K2244,'Initial Data'!A$1:U$2000,21,FALSE),"NULL")</f>
        <v>NULL</v>
      </c>
      <c r="E2244" t="str">
        <f t="shared" si="105"/>
        <v>OK</v>
      </c>
      <c r="F2244">
        <f t="shared" si="106"/>
        <v>909</v>
      </c>
      <c r="G2244">
        <f t="shared" si="107"/>
        <v>33</v>
      </c>
      <c r="H2244" t="str">
        <f>'Initial Flow'!B2244</f>
        <v>IID1564 - HUB_OUT_FUNDS_SM_ORDER_CONF</v>
      </c>
      <c r="I2244">
        <f>IFERROR(VLOOKUP('Initial Flow'!D2244,'Code Int'!$A$1:$B$10,2,FALSE),"NULL")</f>
        <v>19</v>
      </c>
      <c r="J2244">
        <f>IFERROR(VLOOKUP('Initial Flow'!E2244,'Code Int'!$A$1:$B$10,2,FALSE),"NULL")</f>
        <v>15</v>
      </c>
      <c r="K2244" t="str">
        <f>'Initial Flow'!F2244</f>
        <v/>
      </c>
      <c r="L2244" t="str">
        <f>'Initial Flow'!G2244</f>
        <v>HUB service for secondary market order confirmation outbound</v>
      </c>
      <c r="M2244" t="str">
        <f>'Initial Flow'!L2244</f>
        <v>Order Routing</v>
      </c>
      <c r="N2244" t="str">
        <f>'Initial Flow'!C2244</f>
        <v>MSG005799</v>
      </c>
    </row>
    <row r="2245" spans="1:14" x14ac:dyDescent="0.2">
      <c r="A2245">
        <f>IFERROR(VLOOKUP('Initial Flow'!H2245,'Initial Data'!A$1:U$2000,21,FALSE),"NULL")</f>
        <v>28</v>
      </c>
      <c r="B2245" t="str">
        <f>IFERROR(VLOOKUP('Initial Flow'!I2245,'Initial Data'!A$1:U$2000,21,FALSE),"NULL")</f>
        <v>NULL</v>
      </c>
      <c r="C2245">
        <f>IFERROR(VLOOKUP('Initial Flow'!J2245,'Initial Data'!A$1:U$2000,21,FALSE),"NULL")</f>
        <v>23</v>
      </c>
      <c r="D2245">
        <f>IFERROR(VLOOKUP('Initial Flow'!K2245,'Initial Data'!A$1:U$2000,21,FALSE),"NULL")</f>
        <v>929</v>
      </c>
      <c r="E2245" t="str">
        <f t="shared" si="105"/>
        <v>OK</v>
      </c>
      <c r="F2245">
        <f t="shared" si="106"/>
        <v>28</v>
      </c>
      <c r="G2245">
        <f t="shared" si="107"/>
        <v>23</v>
      </c>
      <c r="H2245" t="str">
        <f>'Initial Flow'!B2245</f>
        <v>IID1918 - HUB_OUT_REP_SETTL_REPAIRED_TXN_XML</v>
      </c>
      <c r="I2245">
        <f>IFERROR(VLOOKUP('Initial Flow'!D2245,'Code Int'!$A$1:$B$10,2,FALSE),"NULL")</f>
        <v>19</v>
      </c>
      <c r="J2245">
        <f>IFERROR(VLOOKUP('Initial Flow'!E2245,'Code Int'!$A$1:$B$10,2,FALSE),"NULL")</f>
        <v>15</v>
      </c>
      <c r="K2245" t="str">
        <f>'Initial Flow'!F2245</f>
        <v/>
      </c>
      <c r="L2245" t="str">
        <f>'Initial Flow'!G2245</f>
        <v>Statement of Repaired Transactions XML report</v>
      </c>
      <c r="M2245" t="str">
        <f>'Initial Flow'!L2245</f>
        <v>Report</v>
      </c>
      <c r="N2245" t="str">
        <f>'Initial Flow'!C2245</f>
        <v>MSG006097</v>
      </c>
    </row>
    <row r="2246" spans="1:14" x14ac:dyDescent="0.2">
      <c r="A2246">
        <f>IFERROR(VLOOKUP('Initial Flow'!H2246,'Initial Data'!A$1:U$2000,21,FALSE),"NULL")</f>
        <v>89</v>
      </c>
      <c r="B2246">
        <f>IFERROR(VLOOKUP('Initial Flow'!I2246,'Initial Data'!A$1:U$2000,21,FALSE),"NULL")</f>
        <v>1220</v>
      </c>
      <c r="C2246">
        <f>IFERROR(VLOOKUP('Initial Flow'!J2246,'Initial Data'!A$1:U$2000,21,FALSE),"NULL")</f>
        <v>33</v>
      </c>
      <c r="D2246">
        <f>IFERROR(VLOOKUP('Initial Flow'!K2246,'Initial Data'!A$1:U$2000,21,FALSE),"NULL")</f>
        <v>825</v>
      </c>
      <c r="E2246" t="str">
        <f t="shared" si="105"/>
        <v>OK</v>
      </c>
      <c r="F2246">
        <f t="shared" si="106"/>
        <v>1220</v>
      </c>
      <c r="G2246">
        <f t="shared" si="107"/>
        <v>33</v>
      </c>
      <c r="H2246" t="str">
        <f>'Initial Flow'!B2246</f>
        <v>IID624 - CDIRECT_SEND_BACKVALUATION_TO_EOC</v>
      </c>
      <c r="I2246">
        <f>IFERROR(VLOOKUP('Initial Flow'!D2246,'Code Int'!$A$1:$B$10,2,FALSE),"NULL")</f>
        <v>19</v>
      </c>
      <c r="J2246">
        <f>IFERROR(VLOOKUP('Initial Flow'!E2246,'Code Int'!$A$1:$B$10,2,FALSE),"NULL")</f>
        <v>16</v>
      </c>
      <c r="K2246" t="str">
        <f>'Initial Flow'!F2246</f>
        <v/>
      </c>
      <c r="L2246" t="str">
        <f>'Initial Flow'!G2246</f>
        <v>Backvaluation file sent to EOC via Mainframe (PDDER300)</v>
      </c>
      <c r="M2246" t="str">
        <f>'Initial Flow'!L2246</f>
        <v>Security</v>
      </c>
      <c r="N2246" t="str">
        <f>'Initial Flow'!C2246</f>
        <v>MSG005193</v>
      </c>
    </row>
    <row r="2247" spans="1:14" x14ac:dyDescent="0.2">
      <c r="A2247">
        <f>IFERROR(VLOOKUP('Initial Flow'!H2247,'Initial Data'!A$1:U$2000,21,FALSE),"NULL")</f>
        <v>23</v>
      </c>
      <c r="B2247">
        <f>IFERROR(VLOOKUP('Initial Flow'!I2247,'Initial Data'!A$1:U$2000,21,FALSE),"NULL")</f>
        <v>630</v>
      </c>
      <c r="C2247">
        <f>IFERROR(VLOOKUP('Initial Flow'!J2247,'Initial Data'!A$1:U$2000,21,FALSE),"NULL")</f>
        <v>23</v>
      </c>
      <c r="D2247">
        <f>IFERROR(VLOOKUP('Initial Flow'!K2247,'Initial Data'!A$1:U$2000,21,FALSE),"NULL")</f>
        <v>957</v>
      </c>
      <c r="E2247" t="str">
        <f t="shared" si="105"/>
        <v>OK</v>
      </c>
      <c r="F2247">
        <f t="shared" si="106"/>
        <v>630</v>
      </c>
      <c r="G2247">
        <f t="shared" si="107"/>
        <v>23</v>
      </c>
      <c r="H2247" t="str">
        <f>'Initial Flow'!B2247</f>
        <v>IID1316 - HUB_IN_FUNDS_MT502</v>
      </c>
      <c r="I2247">
        <f>IFERROR(VLOOKUP('Initial Flow'!D2247,'Code Int'!$A$1:$B$10,2,FALSE),"NULL")</f>
        <v>19</v>
      </c>
      <c r="J2247">
        <f>IFERROR(VLOOKUP('Initial Flow'!E2247,'Code Int'!$A$1:$B$10,2,FALSE),"NULL")</f>
        <v>15</v>
      </c>
      <c r="K2247" t="str">
        <f>'Initial Flow'!F2247</f>
        <v/>
      </c>
      <c r="L2247" t="str">
        <f>'Initial Flow'!G2247</f>
        <v>HUB MT502 message</v>
      </c>
      <c r="M2247" t="str">
        <f>'Initial Flow'!L2247</f>
        <v>Order Routing</v>
      </c>
      <c r="N2247" t="str">
        <f>'Initial Flow'!C2247</f>
        <v>MSG005621</v>
      </c>
    </row>
    <row r="2248" spans="1:14" x14ac:dyDescent="0.2">
      <c r="A2248">
        <f>IFERROR(VLOOKUP('Initial Flow'!H2248,'Initial Data'!A$1:U$2000,21,FALSE),"NULL")</f>
        <v>4</v>
      </c>
      <c r="B2248" t="str">
        <f>IFERROR(VLOOKUP('Initial Flow'!I2248,'Initial Data'!A$1:U$2000,21,FALSE),"NULL")</f>
        <v>NULL</v>
      </c>
      <c r="C2248">
        <f>IFERROR(VLOOKUP('Initial Flow'!J2248,'Initial Data'!A$1:U$2000,21,FALSE),"NULL")</f>
        <v>15</v>
      </c>
      <c r="D2248" t="str">
        <f>IFERROR(VLOOKUP('Initial Flow'!K2248,'Initial Data'!A$1:U$2000,21,FALSE),"NULL")</f>
        <v>NULL</v>
      </c>
      <c r="E2248" t="str">
        <f t="shared" si="105"/>
        <v>OK</v>
      </c>
      <c r="F2248">
        <f t="shared" si="106"/>
        <v>4</v>
      </c>
      <c r="G2248">
        <f t="shared" si="107"/>
        <v>15</v>
      </c>
      <c r="H2248" t="str">
        <f>'Initial Flow'!B2248</f>
        <v>Price Feed Handler</v>
      </c>
      <c r="I2248">
        <f>IFERROR(VLOOKUP('Initial Flow'!D2248,'Code Int'!$A$1:$B$10,2,FALSE),"NULL")</f>
        <v>19</v>
      </c>
      <c r="J2248" t="str">
        <f>IFERROR(VLOOKUP('Initial Flow'!E2248,'Code Int'!$A$1:$B$10,2,FALSE),"NULL")</f>
        <v>NULL</v>
      </c>
      <c r="K2248" t="str">
        <f>'Initial Flow'!F2248</f>
        <v/>
      </c>
      <c r="L2248" t="str">
        <f>'Initial Flow'!G2248</f>
        <v>Eurex Classic sends Participant Control messages and product assignments to T7 via MRG in custom XML format; to be validated.</v>
      </c>
      <c r="M2248" t="str">
        <f>'Initial Flow'!L2248</f>
        <v>Participant Status</v>
      </c>
      <c r="N2248" t="str">
        <f>'Initial Flow'!C2248</f>
        <v>MSG000049</v>
      </c>
    </row>
    <row r="2249" spans="1:14" x14ac:dyDescent="0.2">
      <c r="A2249">
        <f>IFERROR(VLOOKUP('Initial Flow'!H2249,'Initial Data'!A$1:U$2000,21,FALSE),"NULL")</f>
        <v>23</v>
      </c>
      <c r="B2249">
        <f>IFERROR(VLOOKUP('Initial Flow'!I2249,'Initial Data'!A$1:U$2000,21,FALSE),"NULL")</f>
        <v>929</v>
      </c>
      <c r="C2249">
        <f>IFERROR(VLOOKUP('Initial Flow'!J2249,'Initial Data'!A$1:U$2000,21,FALSE),"NULL")</f>
        <v>33</v>
      </c>
      <c r="D2249" t="str">
        <f>IFERROR(VLOOKUP('Initial Flow'!K2249,'Initial Data'!A$1:U$2000,21,FALSE),"NULL")</f>
        <v>NULL</v>
      </c>
      <c r="E2249" t="str">
        <f t="shared" si="105"/>
        <v>OK</v>
      </c>
      <c r="F2249">
        <f t="shared" si="106"/>
        <v>929</v>
      </c>
      <c r="G2249">
        <f t="shared" si="107"/>
        <v>33</v>
      </c>
      <c r="H2249" t="str">
        <f>'Initial Flow'!B2249</f>
        <v>IID1865 - HUB_OUT_REP_SETTL_MT538_ISO</v>
      </c>
      <c r="I2249">
        <f>IFERROR(VLOOKUP('Initial Flow'!D2249,'Code Int'!$A$1:$B$10,2,FALSE),"NULL")</f>
        <v>19</v>
      </c>
      <c r="J2249">
        <f>IFERROR(VLOOKUP('Initial Flow'!E2249,'Code Int'!$A$1:$B$10,2,FALSE),"NULL")</f>
        <v>15</v>
      </c>
      <c r="K2249" t="str">
        <f>'Initial Flow'!F2249</f>
        <v/>
      </c>
      <c r="L2249" t="str">
        <f>'Initial Flow'!G2249</f>
        <v>MT538 Statement of Intra-Position Advices ISO report</v>
      </c>
      <c r="M2249" t="str">
        <f>'Initial Flow'!L2249</f>
        <v>Report</v>
      </c>
      <c r="N2249" t="str">
        <f>'Initial Flow'!C2249</f>
        <v>MSG006055</v>
      </c>
    </row>
    <row r="2250" spans="1:14" x14ac:dyDescent="0.2">
      <c r="A2250">
        <f>IFERROR(VLOOKUP('Initial Flow'!H2250,'Initial Data'!A$1:U$2000,21,FALSE),"NULL")</f>
        <v>23</v>
      </c>
      <c r="B2250">
        <f>IFERROR(VLOOKUP('Initial Flow'!I2250,'Initial Data'!A$1:U$2000,21,FALSE),"NULL")</f>
        <v>1024</v>
      </c>
      <c r="C2250">
        <f>IFERROR(VLOOKUP('Initial Flow'!J2250,'Initial Data'!A$1:U$2000,21,FALSE),"NULL")</f>
        <v>27</v>
      </c>
      <c r="D2250" t="str">
        <f>IFERROR(VLOOKUP('Initial Flow'!K2250,'Initial Data'!A$1:U$2000,21,FALSE),"NULL")</f>
        <v>NULL</v>
      </c>
      <c r="E2250" t="str">
        <f t="shared" si="105"/>
        <v>OK</v>
      </c>
      <c r="F2250">
        <f t="shared" si="106"/>
        <v>1024</v>
      </c>
      <c r="G2250">
        <f t="shared" si="107"/>
        <v>27</v>
      </c>
      <c r="H2250" t="str">
        <f>'Initial Flow'!B2250</f>
        <v>IID1396 - HUB_IN_SEC_MT535CSK</v>
      </c>
      <c r="I2250">
        <f>IFERROR(VLOOKUP('Initial Flow'!D2250,'Code Int'!$A$1:$B$10,2,FALSE),"NULL")</f>
        <v>19</v>
      </c>
      <c r="J2250">
        <f>IFERROR(VLOOKUP('Initial Flow'!E2250,'Code Int'!$A$1:$B$10,2,FALSE),"NULL")</f>
        <v>15</v>
      </c>
      <c r="K2250" t="str">
        <f>'Initial Flow'!F2250</f>
        <v/>
      </c>
      <c r="L2250" t="str">
        <f>'Initial Flow'!G2250</f>
        <v>Process ISO MT535CSK</v>
      </c>
      <c r="M2250" t="str">
        <f>'Initial Flow'!L2250</f>
        <v>Security Instruction</v>
      </c>
      <c r="N2250" t="str">
        <f>'Initial Flow'!C2250</f>
        <v>MSG005678</v>
      </c>
    </row>
    <row r="2251" spans="1:14" x14ac:dyDescent="0.2">
      <c r="A2251">
        <f>IFERROR(VLOOKUP('Initial Flow'!H2251,'Initial Data'!A$1:U$2000,21,FALSE),"NULL")</f>
        <v>27</v>
      </c>
      <c r="B2251">
        <f>IFERROR(VLOOKUP('Initial Flow'!I2251,'Initial Data'!A$1:U$2000,21,FALSE),"NULL")</f>
        <v>1003</v>
      </c>
      <c r="C2251">
        <f>IFERROR(VLOOKUP('Initial Flow'!J2251,'Initial Data'!A$1:U$2000,21,FALSE),"NULL")</f>
        <v>20</v>
      </c>
      <c r="D2251">
        <f>IFERROR(VLOOKUP('Initial Flow'!K2251,'Initial Data'!A$1:U$2000,21,FALSE),"NULL")</f>
        <v>671</v>
      </c>
      <c r="E2251" t="str">
        <f t="shared" si="105"/>
        <v>OK</v>
      </c>
      <c r="F2251">
        <f t="shared" si="106"/>
        <v>1003</v>
      </c>
      <c r="G2251">
        <f t="shared" si="107"/>
        <v>20</v>
      </c>
      <c r="H2251" t="str">
        <f>'Initial Flow'!B2251</f>
        <v>IID683 - CMAX_FIN_SEC_MRKT_PRC_PUBL</v>
      </c>
      <c r="I2251">
        <f>IFERROR(VLOOKUP('Initial Flow'!D2251,'Code Int'!$A$1:$B$10,2,FALSE),"NULL")</f>
        <v>19</v>
      </c>
      <c r="J2251">
        <f>IFERROR(VLOOKUP('Initial Flow'!E2251,'Code Int'!$A$1:$B$10,2,FALSE),"NULL")</f>
        <v>15</v>
      </c>
      <c r="K2251" t="str">
        <f>'Initial Flow'!F2251</f>
        <v>libSbCMRDFSEStreamExtractor.so</v>
      </c>
      <c r="L2251" t="str">
        <f>'Initial Flow'!G2251</f>
        <v>Notifies CMAX with financial security market price</v>
      </c>
      <c r="M2251" t="str">
        <f>'Initial Flow'!L2251</f>
        <v>Security Price</v>
      </c>
      <c r="N2251" t="str">
        <f>'Initial Flow'!C2251</f>
        <v>MSG005235</v>
      </c>
    </row>
    <row r="2252" spans="1:14" x14ac:dyDescent="0.2">
      <c r="A2252">
        <f>IFERROR(VLOOKUP('Initial Flow'!H2252,'Initial Data'!A$1:U$2000,21,FALSE),"NULL")</f>
        <v>23</v>
      </c>
      <c r="B2252">
        <f>IFERROR(VLOOKUP('Initial Flow'!I2252,'Initial Data'!A$1:U$2000,21,FALSE),"NULL")</f>
        <v>909</v>
      </c>
      <c r="C2252">
        <f>IFERROR(VLOOKUP('Initial Flow'!J2252,'Initial Data'!A$1:U$2000,21,FALSE),"NULL")</f>
        <v>23</v>
      </c>
      <c r="D2252">
        <f>IFERROR(VLOOKUP('Initial Flow'!K2252,'Initial Data'!A$1:U$2000,21,FALSE),"NULL")</f>
        <v>630</v>
      </c>
      <c r="E2252" t="str">
        <f t="shared" si="105"/>
        <v>OK</v>
      </c>
      <c r="F2252">
        <f t="shared" si="106"/>
        <v>909</v>
      </c>
      <c r="G2252">
        <f t="shared" si="107"/>
        <v>23</v>
      </c>
      <c r="H2252" t="str">
        <f>'Initial Flow'!B2252</f>
        <v>IID1568 - HUB_OUT_FUNDS_SM_ORDER_EXEC_ADVICE</v>
      </c>
      <c r="I2252">
        <f>IFERROR(VLOOKUP('Initial Flow'!D2252,'Code Int'!$A$1:$B$10,2,FALSE),"NULL")</f>
        <v>19</v>
      </c>
      <c r="J2252">
        <f>IFERROR(VLOOKUP('Initial Flow'!E2252,'Code Int'!$A$1:$B$10,2,FALSE),"NULL")</f>
        <v>15</v>
      </c>
      <c r="K2252" t="str">
        <f>'Initial Flow'!F2252</f>
        <v/>
      </c>
      <c r="L2252" t="str">
        <f>'Initial Flow'!G2252</f>
        <v>HUB service for secondary market order execution advice outbound / MERVA A</v>
      </c>
      <c r="M2252" t="str">
        <f>'Initial Flow'!L2252</f>
        <v>Order Routing</v>
      </c>
      <c r="N2252" t="str">
        <f>'Initial Flow'!C2252</f>
        <v>MSG005801</v>
      </c>
    </row>
    <row r="2253" spans="1:14" x14ac:dyDescent="0.2">
      <c r="A2253">
        <f>IFERROR(VLOOKUP('Initial Flow'!H2253,'Initial Data'!A$1:U$2000,21,FALSE),"NULL")</f>
        <v>23</v>
      </c>
      <c r="B2253">
        <f>IFERROR(VLOOKUP('Initial Flow'!I2253,'Initial Data'!A$1:U$2000,21,FALSE),"NULL")</f>
        <v>929</v>
      </c>
      <c r="C2253">
        <f>IFERROR(VLOOKUP('Initial Flow'!J2253,'Initial Data'!A$1:U$2000,21,FALSE),"NULL")</f>
        <v>23</v>
      </c>
      <c r="D2253">
        <f>IFERROR(VLOOKUP('Initial Flow'!K2253,'Initial Data'!A$1:U$2000,21,FALSE),"NULL")</f>
        <v>630</v>
      </c>
      <c r="E2253" t="str">
        <f t="shared" si="105"/>
        <v>OK</v>
      </c>
      <c r="F2253">
        <f t="shared" si="106"/>
        <v>929</v>
      </c>
      <c r="G2253">
        <f t="shared" si="107"/>
        <v>23</v>
      </c>
      <c r="H2253" t="str">
        <f>'Initial Flow'!B2253</f>
        <v>IID1665 - HUB_OUT_REP_COLL_MT569COLLGIVER_ISO</v>
      </c>
      <c r="I2253">
        <f>IFERROR(VLOOKUP('Initial Flow'!D2253,'Code Int'!$A$1:$B$10,2,FALSE),"NULL")</f>
        <v>19</v>
      </c>
      <c r="J2253">
        <f>IFERROR(VLOOKUP('Initial Flow'!E2253,'Code Int'!$A$1:$B$10,2,FALSE),"NULL")</f>
        <v>15</v>
      </c>
      <c r="K2253" t="str">
        <f>'Initial Flow'!F2253</f>
        <v/>
      </c>
      <c r="L2253" t="str">
        <f>'Initial Flow'!G2253</f>
        <v>MT569 ETC Collateral Giver ISO report</v>
      </c>
      <c r="M2253" t="str">
        <f>'Initial Flow'!L2253</f>
        <v>Report</v>
      </c>
      <c r="N2253" t="str">
        <f>'Initial Flow'!C2253</f>
        <v>MSG005873</v>
      </c>
    </row>
    <row r="2254" spans="1:14" x14ac:dyDescent="0.2">
      <c r="A2254">
        <f>IFERROR(VLOOKUP('Initial Flow'!H2254,'Initial Data'!A$1:U$2000,21,FALSE),"NULL")</f>
        <v>28</v>
      </c>
      <c r="B2254">
        <f>IFERROR(VLOOKUP('Initial Flow'!I2254,'Initial Data'!A$1:U$2000,21,FALSE),"NULL")</f>
        <v>216</v>
      </c>
      <c r="C2254">
        <f>IFERROR(VLOOKUP('Initial Flow'!J2254,'Initial Data'!A$1:U$2000,21,FALSE),"NULL")</f>
        <v>23</v>
      </c>
      <c r="D2254">
        <f>IFERROR(VLOOKUP('Initial Flow'!K2254,'Initial Data'!A$1:U$2000,21,FALSE),"NULL")</f>
        <v>1005</v>
      </c>
      <c r="E2254" t="str">
        <f t="shared" si="105"/>
        <v>OK</v>
      </c>
      <c r="F2254">
        <f t="shared" si="106"/>
        <v>216</v>
      </c>
      <c r="G2254">
        <f t="shared" si="107"/>
        <v>23</v>
      </c>
      <c r="H2254" t="str">
        <f>'Initial Flow'!B2254</f>
        <v>IID1825 - HUB_OUT_REP_SETTL_MT535_XLS</v>
      </c>
      <c r="I2254">
        <f>IFERROR(VLOOKUP('Initial Flow'!D2254,'Code Int'!$A$1:$B$10,2,FALSE),"NULL")</f>
        <v>19</v>
      </c>
      <c r="J2254">
        <f>IFERROR(VLOOKUP('Initial Flow'!E2254,'Code Int'!$A$1:$B$10,2,FALSE),"NULL")</f>
        <v>16</v>
      </c>
      <c r="K2254" t="str">
        <f>'Initial Flow'!F2254</f>
        <v/>
      </c>
      <c r="L2254" t="str">
        <f>'Initial Flow'!G2254</f>
        <v>Notifies hub of batch reporting completion (batch payload contains schedule and gen rep store information)</v>
      </c>
      <c r="M2254" t="str">
        <f>'Initial Flow'!L2254</f>
        <v>Report</v>
      </c>
      <c r="N2254" t="str">
        <f>'Initial Flow'!C2254</f>
        <v>MSG006026</v>
      </c>
    </row>
    <row r="2255" spans="1:14" x14ac:dyDescent="0.2">
      <c r="A2255">
        <f>IFERROR(VLOOKUP('Initial Flow'!H2255,'Initial Data'!A$1:U$2000,21,FALSE),"NULL")</f>
        <v>4</v>
      </c>
      <c r="B2255" t="str">
        <f>IFERROR(VLOOKUP('Initial Flow'!I2255,'Initial Data'!A$1:U$2000,21,FALSE),"NULL")</f>
        <v>NULL</v>
      </c>
      <c r="C2255">
        <f>IFERROR(VLOOKUP('Initial Flow'!J2255,'Initial Data'!A$1:U$2000,21,FALSE),"NULL")</f>
        <v>15</v>
      </c>
      <c r="D2255" t="str">
        <f>IFERROR(VLOOKUP('Initial Flow'!K2255,'Initial Data'!A$1:U$2000,21,FALSE),"NULL")</f>
        <v>NULL</v>
      </c>
      <c r="E2255" t="str">
        <f t="shared" si="105"/>
        <v>OK</v>
      </c>
      <c r="F2255">
        <f t="shared" si="106"/>
        <v>4</v>
      </c>
      <c r="G2255">
        <f t="shared" si="107"/>
        <v>15</v>
      </c>
      <c r="H2255" t="str">
        <f>'Initial Flow'!B2255</f>
        <v>Price Feed Handler</v>
      </c>
      <c r="I2255">
        <f>IFERROR(VLOOKUP('Initial Flow'!D2255,'Code Int'!$A$1:$B$10,2,FALSE),"NULL")</f>
        <v>19</v>
      </c>
      <c r="J2255" t="str">
        <f>IFERROR(VLOOKUP('Initial Flow'!E2255,'Code Int'!$A$1:$B$10,2,FALSE),"NULL")</f>
        <v>NULL</v>
      </c>
      <c r="K2255" t="str">
        <f>'Initial Flow'!F2255</f>
        <v/>
      </c>
      <c r="L2255" t="str">
        <f>'Initial Flow'!G2255</f>
        <v>Eurex Classic sends Participant Control messages and product assignments to T7 via MRG in custom XML format; to be validated.</v>
      </c>
      <c r="M2255" t="str">
        <f>'Initial Flow'!L2255</f>
        <v>Participant Status</v>
      </c>
      <c r="N2255" t="str">
        <f>'Initial Flow'!C2255</f>
        <v>MSG000049</v>
      </c>
    </row>
    <row r="2256" spans="1:14" x14ac:dyDescent="0.2">
      <c r="A2256">
        <f>IFERROR(VLOOKUP('Initial Flow'!H2256,'Initial Data'!A$1:U$2000,21,FALSE),"NULL")</f>
        <v>9</v>
      </c>
      <c r="B2256" t="str">
        <f>IFERROR(VLOOKUP('Initial Flow'!I2256,'Initial Data'!A$1:U$2000,21,FALSE),"NULL")</f>
        <v>NULL</v>
      </c>
      <c r="C2256">
        <f>IFERROR(VLOOKUP('Initial Flow'!J2256,'Initial Data'!A$1:U$2000,21,FALSE),"NULL")</f>
        <v>14</v>
      </c>
      <c r="D2256" t="str">
        <f>IFERROR(VLOOKUP('Initial Flow'!K2256,'Initial Data'!A$1:U$2000,21,FALSE),"NULL")</f>
        <v>NULL</v>
      </c>
      <c r="E2256" t="str">
        <f t="shared" si="105"/>
        <v>OK</v>
      </c>
      <c r="F2256">
        <f t="shared" si="106"/>
        <v>9</v>
      </c>
      <c r="G2256">
        <f t="shared" si="107"/>
        <v>14</v>
      </c>
      <c r="H2256" t="str">
        <f>'Initial Flow'!B2256</f>
        <v/>
      </c>
      <c r="I2256" t="str">
        <f>IFERROR(VLOOKUP('Initial Flow'!D2256,'Code Int'!$A$1:$B$10,2,FALSE),"NULL")</f>
        <v>NULL</v>
      </c>
      <c r="J2256" t="str">
        <f>IFERROR(VLOOKUP('Initial Flow'!E2256,'Code Int'!$A$1:$B$10,2,FALSE),"NULL")</f>
        <v>NULL</v>
      </c>
      <c r="K2256" t="str">
        <f>'Initial Flow'!F2256</f>
        <v/>
      </c>
      <c r="L2256" t="str">
        <f>'Initial Flow'!G2256</f>
        <v/>
      </c>
      <c r="M2256" t="str">
        <f>'Initial Flow'!L2256</f>
        <v>Quote</v>
      </c>
      <c r="N2256" t="str">
        <f>'Initial Flow'!C2256</f>
        <v>MSG000057</v>
      </c>
    </row>
    <row r="2257" spans="1:14" hidden="1" x14ac:dyDescent="0.2">
      <c r="A2257" t="str">
        <f>IFERROR(VLOOKUP('Initial Flow'!H2257,'Initial Data'!A$1:U$2000,21,FALSE),"NULL")</f>
        <v>NULL</v>
      </c>
      <c r="B2257" t="str">
        <f>IFERROR(VLOOKUP('Initial Flow'!I2257,'Initial Data'!A$1:U$2000,21,FALSE),"NULL")</f>
        <v>NULL</v>
      </c>
      <c r="C2257">
        <f>IFERROR(VLOOKUP('Initial Flow'!J2257,'Initial Data'!A$1:U$2000,21,FALSE),"NULL")</f>
        <v>15</v>
      </c>
      <c r="D2257" t="str">
        <f>IFERROR(VLOOKUP('Initial Flow'!K2257,'Initial Data'!A$1:U$2000,21,FALSE),"NULL")</f>
        <v>NULL</v>
      </c>
      <c r="E2257" t="str">
        <f t="shared" si="105"/>
        <v>NULL</v>
      </c>
      <c r="F2257" t="str">
        <f t="shared" si="106"/>
        <v>NULL</v>
      </c>
      <c r="G2257">
        <f t="shared" si="107"/>
        <v>15</v>
      </c>
      <c r="H2257" t="str">
        <f>'Initial Flow'!B2257</f>
        <v>ETI Gateway</v>
      </c>
      <c r="I2257">
        <f>IFERROR(VLOOKUP('Initial Flow'!D2257,'Code Int'!$A$1:$B$10,2,FALSE),"NULL")</f>
        <v>20</v>
      </c>
      <c r="J2257" t="str">
        <f>IFERROR(VLOOKUP('Initial Flow'!E2257,'Code Int'!$A$1:$B$10,2,FALSE),"NULL")</f>
        <v>NULL</v>
      </c>
      <c r="K2257" t="str">
        <f>'Initial Flow'!F2257</f>
        <v/>
      </c>
      <c r="L2257" t="str">
        <f>'Initial Flow'!G2257</f>
        <v>T7 receives orders and quotes from Trading Members via TCP in FIX format.</v>
      </c>
      <c r="M2257" t="str">
        <f>'Initial Flow'!L2257</f>
        <v>Order</v>
      </c>
      <c r="N2257" t="str">
        <f>'Initial Flow'!C2257</f>
        <v>MSG000102</v>
      </c>
    </row>
    <row r="2258" spans="1:14" x14ac:dyDescent="0.2">
      <c r="A2258">
        <f>IFERROR(VLOOKUP('Initial Flow'!H2258,'Initial Data'!A$1:U$2000,21,FALSE),"NULL")</f>
        <v>27</v>
      </c>
      <c r="B2258">
        <f>IFERROR(VLOOKUP('Initial Flow'!I2258,'Initial Data'!A$1:U$2000,21,FALSE),"NULL")</f>
        <v>968</v>
      </c>
      <c r="C2258">
        <f>IFERROR(VLOOKUP('Initial Flow'!J2258,'Initial Data'!A$1:U$2000,21,FALSE),"NULL")</f>
        <v>89</v>
      </c>
      <c r="D2258">
        <f>IFERROR(VLOOKUP('Initial Flow'!K2258,'Initial Data'!A$1:U$2000,21,FALSE),"NULL")</f>
        <v>1220</v>
      </c>
      <c r="E2258" t="str">
        <f t="shared" si="105"/>
        <v>OK</v>
      </c>
      <c r="F2258">
        <f t="shared" si="106"/>
        <v>968</v>
      </c>
      <c r="G2258">
        <f t="shared" si="107"/>
        <v>89</v>
      </c>
      <c r="H2258" t="str">
        <f>'Initial Flow'!B2258</f>
        <v>IID627 - CDIRECT_SEND_CDEP_TO_EOC</v>
      </c>
      <c r="I2258">
        <f>IFERROR(VLOOKUP('Initial Flow'!D2258,'Code Int'!$A$1:$B$10,2,FALSE),"NULL")</f>
        <v>19</v>
      </c>
      <c r="J2258">
        <f>IFERROR(VLOOKUP('Initial Flow'!E2258,'Code Int'!$A$1:$B$10,2,FALSE),"NULL")</f>
        <v>16</v>
      </c>
      <c r="K2258" t="str">
        <f>'Initial Flow'!F2258</f>
        <v/>
      </c>
      <c r="L2258" t="str">
        <f>'Initial Flow'!G2258</f>
        <v>File sent to EOC via Mainframe (PMDER100)</v>
      </c>
      <c r="M2258" t="str">
        <f>'Initial Flow'!L2258</f>
        <v>Depository</v>
      </c>
      <c r="N2258" t="str">
        <f>'Initial Flow'!C2258</f>
        <v>MSG005195</v>
      </c>
    </row>
    <row r="2259" spans="1:14" x14ac:dyDescent="0.2">
      <c r="A2259">
        <f>IFERROR(VLOOKUP('Initial Flow'!H2259,'Initial Data'!A$1:U$2000,21,FALSE),"NULL")</f>
        <v>90</v>
      </c>
      <c r="B2259">
        <f>IFERROR(VLOOKUP('Initial Flow'!I2259,'Initial Data'!A$1:U$2000,21,FALSE),"NULL")</f>
        <v>486</v>
      </c>
      <c r="C2259">
        <f>IFERROR(VLOOKUP('Initial Flow'!J2259,'Initial Data'!A$1:U$2000,21,FALSE),"NULL")</f>
        <v>33</v>
      </c>
      <c r="D2259">
        <f>IFERROR(VLOOKUP('Initial Flow'!K2259,'Initial Data'!A$1:U$2000,21,FALSE),"NULL")</f>
        <v>825</v>
      </c>
      <c r="E2259" t="str">
        <f t="shared" si="105"/>
        <v>OK</v>
      </c>
      <c r="F2259">
        <f t="shared" si="106"/>
        <v>486</v>
      </c>
      <c r="G2259">
        <f t="shared" si="107"/>
        <v>33</v>
      </c>
      <c r="H2259" t="str">
        <f>'Initial Flow'!B2259</f>
        <v>IID635 - CDIRECT_SEND_LOGT_TO_EOC</v>
      </c>
      <c r="I2259">
        <f>IFERROR(VLOOKUP('Initial Flow'!D2259,'Code Int'!$A$1:$B$10,2,FALSE),"NULL")</f>
        <v>19</v>
      </c>
      <c r="J2259">
        <f>IFERROR(VLOOKUP('Initial Flow'!E2259,'Code Int'!$A$1:$B$10,2,FALSE),"NULL")</f>
        <v>16</v>
      </c>
      <c r="K2259" t="str">
        <f>'Initial Flow'!F2259</f>
        <v/>
      </c>
      <c r="L2259" t="str">
        <f>'Initial Flow'!G2259</f>
        <v>Extractions from CCG notified to EOC</v>
      </c>
      <c r="M2259" t="str">
        <f>'Initial Flow'!L2259</f>
        <v>Security</v>
      </c>
      <c r="N2259" t="str">
        <f>'Initial Flow'!C2259</f>
        <v>MSG005202</v>
      </c>
    </row>
    <row r="2260" spans="1:14" x14ac:dyDescent="0.2">
      <c r="A2260">
        <f>IFERROR(VLOOKUP('Initial Flow'!H2260,'Initial Data'!A$1:U$2000,21,FALSE),"NULL")</f>
        <v>86</v>
      </c>
      <c r="B2260">
        <f>IFERROR(VLOOKUP('Initial Flow'!I2260,'Initial Data'!A$1:U$2000,21,FALSE),"NULL")</f>
        <v>294</v>
      </c>
      <c r="C2260">
        <f>IFERROR(VLOOKUP('Initial Flow'!J2260,'Initial Data'!A$1:U$2000,21,FALSE),"NULL")</f>
        <v>50</v>
      </c>
      <c r="D2260">
        <f>IFERROR(VLOOKUP('Initial Flow'!K2260,'Initial Data'!A$1:U$2000,21,FALSE),"NULL")</f>
        <v>585</v>
      </c>
      <c r="E2260" t="str">
        <f t="shared" si="105"/>
        <v>OK</v>
      </c>
      <c r="F2260">
        <f t="shared" si="106"/>
        <v>294</v>
      </c>
      <c r="G2260">
        <f t="shared" si="107"/>
        <v>50</v>
      </c>
      <c r="H2260" t="str">
        <f>'Initial Flow'!B2260</f>
        <v>IID3027 - TXN_SCAN_CIF_REQ</v>
      </c>
      <c r="I2260">
        <f>IFERROR(VLOOKUP('Initial Flow'!D2260,'Code Int'!$A$1:$B$10,2,FALSE),"NULL")</f>
        <v>19</v>
      </c>
      <c r="J2260">
        <f>IFERROR(VLOOKUP('Initial Flow'!E2260,'Code Int'!$A$1:$B$10,2,FALSE),"NULL")</f>
        <v>15</v>
      </c>
      <c r="K2260" t="str">
        <f>'Initial Flow'!F2260</f>
        <v/>
      </c>
      <c r="L2260" t="str">
        <f>'Initial Flow'!G2260</f>
        <v/>
      </c>
      <c r="M2260" t="str">
        <f>'Initial Flow'!L2260</f>
        <v>Security Instruction</v>
      </c>
      <c r="N2260" t="str">
        <f>'Initial Flow'!C2260</f>
        <v>MSG006889</v>
      </c>
    </row>
    <row r="2261" spans="1:14" x14ac:dyDescent="0.2">
      <c r="A2261">
        <f>IFERROR(VLOOKUP('Initial Flow'!H2261,'Initial Data'!A$1:U$2000,21,FALSE),"NULL")</f>
        <v>23</v>
      </c>
      <c r="B2261">
        <f>IFERROR(VLOOKUP('Initial Flow'!I2261,'Initial Data'!A$1:U$2000,21,FALSE),"NULL")</f>
        <v>1213</v>
      </c>
      <c r="C2261">
        <f>IFERROR(VLOOKUP('Initial Flow'!J2261,'Initial Data'!A$1:U$2000,21,FALSE),"NULL")</f>
        <v>23</v>
      </c>
      <c r="D2261">
        <f>IFERROR(VLOOKUP('Initial Flow'!K2261,'Initial Data'!A$1:U$2000,21,FALSE),"NULL")</f>
        <v>1010</v>
      </c>
      <c r="E2261" t="str">
        <f t="shared" si="105"/>
        <v>OK</v>
      </c>
      <c r="F2261">
        <f t="shared" si="106"/>
        <v>1213</v>
      </c>
      <c r="G2261">
        <f t="shared" si="107"/>
        <v>23</v>
      </c>
      <c r="H2261" t="str">
        <f>'Initial Flow'!B2261</f>
        <v>IID1336 - HUB_IN_FUNDS_MX</v>
      </c>
      <c r="I2261" t="str">
        <f>IFERROR(VLOOKUP('Initial Flow'!D2261,'Code Int'!$A$1:$B$10,2,FALSE),"NULL")</f>
        <v>NULL</v>
      </c>
      <c r="J2261">
        <f>IFERROR(VLOOKUP('Initial Flow'!E2261,'Code Int'!$A$1:$B$10,2,FALSE),"NULL")</f>
        <v>15</v>
      </c>
      <c r="K2261" t="str">
        <f>'Initial Flow'!F2261</f>
        <v/>
      </c>
      <c r="L2261" t="str">
        <f>'Initial Flow'!G2261</f>
        <v>HUB Swift XML unrecognized message</v>
      </c>
      <c r="M2261" t="str">
        <f>'Initial Flow'!L2261</f>
        <v>setr.051.001.03</v>
      </c>
      <c r="N2261" t="str">
        <f>'Initial Flow'!C2261</f>
        <v>MSG007184</v>
      </c>
    </row>
    <row r="2262" spans="1:14" x14ac:dyDescent="0.2">
      <c r="A2262">
        <f>IFERROR(VLOOKUP('Initial Flow'!H2262,'Initial Data'!A$1:U$2000,21,FALSE),"NULL")</f>
        <v>4</v>
      </c>
      <c r="B2262" t="str">
        <f>IFERROR(VLOOKUP('Initial Flow'!I2262,'Initial Data'!A$1:U$2000,21,FALSE),"NULL")</f>
        <v>NULL</v>
      </c>
      <c r="C2262">
        <f>IFERROR(VLOOKUP('Initial Flow'!J2262,'Initial Data'!A$1:U$2000,21,FALSE),"NULL")</f>
        <v>15</v>
      </c>
      <c r="D2262" t="str">
        <f>IFERROR(VLOOKUP('Initial Flow'!K2262,'Initial Data'!A$1:U$2000,21,FALSE),"NULL")</f>
        <v>NULL</v>
      </c>
      <c r="E2262" t="str">
        <f t="shared" si="105"/>
        <v>OK</v>
      </c>
      <c r="F2262">
        <f t="shared" si="106"/>
        <v>4</v>
      </c>
      <c r="G2262">
        <f t="shared" si="107"/>
        <v>15</v>
      </c>
      <c r="H2262" t="str">
        <f>'Initial Flow'!B2262</f>
        <v>Price Feed Handler</v>
      </c>
      <c r="I2262">
        <f>IFERROR(VLOOKUP('Initial Flow'!D2262,'Code Int'!$A$1:$B$10,2,FALSE),"NULL")</f>
        <v>19</v>
      </c>
      <c r="J2262" t="str">
        <f>IFERROR(VLOOKUP('Initial Flow'!E2262,'Code Int'!$A$1:$B$10,2,FALSE),"NULL")</f>
        <v>NULL</v>
      </c>
      <c r="K2262" t="str">
        <f>'Initial Flow'!F2262</f>
        <v/>
      </c>
      <c r="L2262" t="str">
        <f>'Initial Flow'!G2262</f>
        <v>Eurex Classic sends Participant Control messages and product assignments to T7 via MRG in custom XML format; to be validated.</v>
      </c>
      <c r="M2262" t="str">
        <f>'Initial Flow'!L2262</f>
        <v>Product Assignment</v>
      </c>
      <c r="N2262" t="str">
        <f>'Initial Flow'!C2262</f>
        <v>MSG000049</v>
      </c>
    </row>
    <row r="2263" spans="1:14" x14ac:dyDescent="0.2">
      <c r="A2263">
        <f>IFERROR(VLOOKUP('Initial Flow'!H2263,'Initial Data'!A$1:U$2000,21,FALSE),"NULL")</f>
        <v>9</v>
      </c>
      <c r="B2263" t="str">
        <f>IFERROR(VLOOKUP('Initial Flow'!I2263,'Initial Data'!A$1:U$2000,21,FALSE),"NULL")</f>
        <v>NULL</v>
      </c>
      <c r="C2263">
        <f>IFERROR(VLOOKUP('Initial Flow'!J2263,'Initial Data'!A$1:U$2000,21,FALSE),"NULL")</f>
        <v>14</v>
      </c>
      <c r="D2263" t="str">
        <f>IFERROR(VLOOKUP('Initial Flow'!K2263,'Initial Data'!A$1:U$2000,21,FALSE),"NULL")</f>
        <v>NULL</v>
      </c>
      <c r="E2263" t="str">
        <f t="shared" si="105"/>
        <v>OK</v>
      </c>
      <c r="F2263">
        <f t="shared" si="106"/>
        <v>9</v>
      </c>
      <c r="G2263">
        <f t="shared" si="107"/>
        <v>14</v>
      </c>
      <c r="H2263" t="str">
        <f>'Initial Flow'!B2263</f>
        <v/>
      </c>
      <c r="I2263" t="str">
        <f>IFERROR(VLOOKUP('Initial Flow'!D2263,'Code Int'!$A$1:$B$10,2,FALSE),"NULL")</f>
        <v>NULL</v>
      </c>
      <c r="J2263" t="str">
        <f>IFERROR(VLOOKUP('Initial Flow'!E2263,'Code Int'!$A$1:$B$10,2,FALSE),"NULL")</f>
        <v>NULL</v>
      </c>
      <c r="K2263" t="str">
        <f>'Initial Flow'!F2263</f>
        <v/>
      </c>
      <c r="L2263" t="str">
        <f>'Initial Flow'!G2263</f>
        <v/>
      </c>
      <c r="M2263" t="str">
        <f>'Initial Flow'!L2263</f>
        <v>Quote</v>
      </c>
      <c r="N2263" t="str">
        <f>'Initial Flow'!C2263</f>
        <v>MSG000057</v>
      </c>
    </row>
    <row r="2264" spans="1:14" hidden="1" x14ac:dyDescent="0.2">
      <c r="A2264">
        <f>IFERROR(VLOOKUP('Initial Flow'!H2264,'Initial Data'!A$1:U$2000,21,FALSE),"NULL")</f>
        <v>64</v>
      </c>
      <c r="B2264">
        <f>IFERROR(VLOOKUP('Initial Flow'!I2264,'Initial Data'!A$1:U$2000,21,FALSE),"NULL")</f>
        <v>152</v>
      </c>
      <c r="C2264" t="str">
        <f>IFERROR(VLOOKUP('Initial Flow'!J2264,'Initial Data'!A$1:U$2000,21,FALSE),"NULL")</f>
        <v>NULL</v>
      </c>
      <c r="D2264" t="str">
        <f>IFERROR(VLOOKUP('Initial Flow'!K2264,'Initial Data'!A$1:U$2000,21,FALSE),"NULL")</f>
        <v>NULL</v>
      </c>
      <c r="E2264" t="str">
        <f t="shared" si="105"/>
        <v>NULL</v>
      </c>
      <c r="F2264">
        <f t="shared" si="106"/>
        <v>152</v>
      </c>
      <c r="G2264" t="str">
        <f t="shared" si="107"/>
        <v>NULL</v>
      </c>
      <c r="H2264" t="str">
        <f>'Initial Flow'!B2264</f>
        <v>IID2099 - LUXCSD_TO_REDA015</v>
      </c>
      <c r="I2264">
        <f>IFERROR(VLOOKUP('Initial Flow'!D2264,'Code Int'!$A$1:$B$10,2,FALSE),"NULL")</f>
        <v>20</v>
      </c>
      <c r="J2264">
        <f>IFERROR(VLOOKUP('Initial Flow'!E2264,'Code Int'!$A$1:$B$10,2,FALSE),"NULL")</f>
        <v>15</v>
      </c>
      <c r="K2264" t="str">
        <f>'Initial Flow'!F2264</f>
        <v/>
      </c>
      <c r="L2264" t="str">
        <f>'Initial Flow'!G2264</f>
        <v/>
      </c>
      <c r="M2264" t="str">
        <f>'Initial Flow'!L2264</f>
        <v>REDA015</v>
      </c>
      <c r="N2264" t="str">
        <f>'Initial Flow'!C2264</f>
        <v>MSG006248</v>
      </c>
    </row>
    <row r="2265" spans="1:14" x14ac:dyDescent="0.2">
      <c r="A2265">
        <f>IFERROR(VLOOKUP('Initial Flow'!H2265,'Initial Data'!A$1:U$2000,21,FALSE),"NULL")</f>
        <v>23</v>
      </c>
      <c r="B2265">
        <f>IFERROR(VLOOKUP('Initial Flow'!I2265,'Initial Data'!A$1:U$2000,21,FALSE),"NULL")</f>
        <v>929</v>
      </c>
      <c r="C2265">
        <f>IFERROR(VLOOKUP('Initial Flow'!J2265,'Initial Data'!A$1:U$2000,21,FALSE),"NULL")</f>
        <v>33</v>
      </c>
      <c r="D2265" t="str">
        <f>IFERROR(VLOOKUP('Initial Flow'!K2265,'Initial Data'!A$1:U$2000,21,FALSE),"NULL")</f>
        <v>NULL</v>
      </c>
      <c r="E2265" t="str">
        <f t="shared" si="105"/>
        <v>OK</v>
      </c>
      <c r="F2265">
        <f t="shared" si="106"/>
        <v>929</v>
      </c>
      <c r="G2265">
        <f t="shared" si="107"/>
        <v>33</v>
      </c>
      <c r="H2265" t="str">
        <f>'Initial Flow'!B2265</f>
        <v>IID1806 - HUB_OUT_REP_SETTL_HOLD_DIST_MRKT_XML</v>
      </c>
      <c r="I2265">
        <f>IFERROR(VLOOKUP('Initial Flow'!D2265,'Code Int'!$A$1:$B$10,2,FALSE),"NULL")</f>
        <v>19</v>
      </c>
      <c r="J2265">
        <f>IFERROR(VLOOKUP('Initial Flow'!E2265,'Code Int'!$A$1:$B$10,2,FALSE),"NULL")</f>
        <v>15</v>
      </c>
      <c r="K2265" t="str">
        <f>'Initial Flow'!F2265</f>
        <v/>
      </c>
      <c r="L2265" t="str">
        <f>'Initial Flow'!G2265</f>
        <v>Holdings Distribution by Market XML report</v>
      </c>
      <c r="M2265" t="str">
        <f>'Initial Flow'!L2265</f>
        <v>Report</v>
      </c>
      <c r="N2265" t="str">
        <f>'Initial Flow'!C2265</f>
        <v>MSG006009</v>
      </c>
    </row>
    <row r="2266" spans="1:14" x14ac:dyDescent="0.2">
      <c r="A2266">
        <f>IFERROR(VLOOKUP('Initial Flow'!H2266,'Initial Data'!A$1:U$2000,21,FALSE),"NULL")</f>
        <v>28</v>
      </c>
      <c r="B2266">
        <f>IFERROR(VLOOKUP('Initial Flow'!I2266,'Initial Data'!A$1:U$2000,21,FALSE),"NULL")</f>
        <v>216</v>
      </c>
      <c r="C2266">
        <f>IFERROR(VLOOKUP('Initial Flow'!J2266,'Initial Data'!A$1:U$2000,21,FALSE),"NULL")</f>
        <v>23</v>
      </c>
      <c r="D2266">
        <f>IFERROR(VLOOKUP('Initial Flow'!K2266,'Initial Data'!A$1:U$2000,21,FALSE),"NULL")</f>
        <v>1005</v>
      </c>
      <c r="E2266" t="str">
        <f t="shared" si="105"/>
        <v>OK</v>
      </c>
      <c r="F2266">
        <f t="shared" si="106"/>
        <v>216</v>
      </c>
      <c r="G2266">
        <f t="shared" si="107"/>
        <v>23</v>
      </c>
      <c r="H2266" t="str">
        <f>'Initial Flow'!B2266</f>
        <v>IID1644 - HUB_OUT_REP_CASH_MT950MS_XLS</v>
      </c>
      <c r="I2266">
        <f>IFERROR(VLOOKUP('Initial Flow'!D2266,'Code Int'!$A$1:$B$10,2,FALSE),"NULL")</f>
        <v>19</v>
      </c>
      <c r="J2266">
        <f>IFERROR(VLOOKUP('Initial Flow'!E2266,'Code Int'!$A$1:$B$10,2,FALSE),"NULL")</f>
        <v>16</v>
      </c>
      <c r="K2266" t="str">
        <f>'Initial Flow'!F2266</f>
        <v/>
      </c>
      <c r="L2266" t="str">
        <f>'Initial Flow'!G2266</f>
        <v/>
      </c>
      <c r="M2266" t="str">
        <f>'Initial Flow'!L2266</f>
        <v>Report</v>
      </c>
      <c r="N2266" t="str">
        <f>'Initial Flow'!C2266</f>
        <v>MSG005858</v>
      </c>
    </row>
    <row r="2267" spans="1:14" x14ac:dyDescent="0.2">
      <c r="A2267">
        <f>IFERROR(VLOOKUP('Initial Flow'!H2267,'Initial Data'!A$1:U$2000,21,FALSE),"NULL")</f>
        <v>23</v>
      </c>
      <c r="B2267">
        <f>IFERROR(VLOOKUP('Initial Flow'!I2267,'Initial Data'!A$1:U$2000,21,FALSE),"NULL")</f>
        <v>626</v>
      </c>
      <c r="C2267">
        <f>IFERROR(VLOOKUP('Initial Flow'!J2267,'Initial Data'!A$1:U$2000,21,FALSE),"NULL")</f>
        <v>27</v>
      </c>
      <c r="D2267">
        <f>IFERROR(VLOOKUP('Initial Flow'!K2267,'Initial Data'!A$1:U$2000,21,FALSE),"NULL")</f>
        <v>875</v>
      </c>
      <c r="E2267" t="str">
        <f t="shared" si="105"/>
        <v>OK</v>
      </c>
      <c r="F2267">
        <f t="shared" si="106"/>
        <v>626</v>
      </c>
      <c r="G2267">
        <f t="shared" si="107"/>
        <v>27</v>
      </c>
      <c r="H2267" t="str">
        <f>'Initial Flow'!B2267</f>
        <v>IID1984 - KillCommonCode</v>
      </c>
      <c r="I2267">
        <f>IFERROR(VLOOKUP('Initial Flow'!D2267,'Code Int'!$A$1:$B$10,2,FALSE),"NULL")</f>
        <v>19</v>
      </c>
      <c r="J2267">
        <f>IFERROR(VLOOKUP('Initial Flow'!E2267,'Code Int'!$A$1:$B$10,2,FALSE),"NULL")</f>
        <v>15</v>
      </c>
      <c r="K2267" t="str">
        <f>'Initial Flow'!F2267</f>
        <v/>
      </c>
      <c r="L2267" t="str">
        <f>'Initial Flow'!G2267</f>
        <v>Kill Request to kill one or more specified ISIN codes.</v>
      </c>
      <c r="M2267" t="str">
        <f>'Initial Flow'!L2267</f>
        <v>Security</v>
      </c>
      <c r="N2267" t="str">
        <f>'Initial Flow'!C2267</f>
        <v>MSG006146</v>
      </c>
    </row>
    <row r="2268" spans="1:14" x14ac:dyDescent="0.2">
      <c r="A2268">
        <f>IFERROR(VLOOKUP('Initial Flow'!H2268,'Initial Data'!A$1:U$2000,21,FALSE),"NULL")</f>
        <v>23</v>
      </c>
      <c r="B2268">
        <f>IFERROR(VLOOKUP('Initial Flow'!I2268,'Initial Data'!A$1:U$2000,21,FALSE),"NULL")</f>
        <v>1213</v>
      </c>
      <c r="C2268">
        <f>IFERROR(VLOOKUP('Initial Flow'!J2268,'Initial Data'!A$1:U$2000,21,FALSE),"NULL")</f>
        <v>23</v>
      </c>
      <c r="D2268">
        <f>IFERROR(VLOOKUP('Initial Flow'!K2268,'Initial Data'!A$1:U$2000,21,FALSE),"NULL")</f>
        <v>1010</v>
      </c>
      <c r="E2268" t="str">
        <f t="shared" si="105"/>
        <v>OK</v>
      </c>
      <c r="F2268">
        <f t="shared" si="106"/>
        <v>1213</v>
      </c>
      <c r="G2268">
        <f t="shared" si="107"/>
        <v>23</v>
      </c>
      <c r="H2268" t="str">
        <f>'Initial Flow'!B2268</f>
        <v>IID1336 - HUB_IN_FUNDS_MX</v>
      </c>
      <c r="I2268" t="str">
        <f>IFERROR(VLOOKUP('Initial Flow'!D2268,'Code Int'!$A$1:$B$10,2,FALSE),"NULL")</f>
        <v>NULL</v>
      </c>
      <c r="J2268">
        <f>IFERROR(VLOOKUP('Initial Flow'!E2268,'Code Int'!$A$1:$B$10,2,FALSE),"NULL")</f>
        <v>15</v>
      </c>
      <c r="K2268" t="str">
        <f>'Initial Flow'!F2268</f>
        <v/>
      </c>
      <c r="L2268" t="str">
        <f>'Initial Flow'!G2268</f>
        <v>HUB Swift XML unrecognized message</v>
      </c>
      <c r="M2268" t="str">
        <f>'Initial Flow'!L2268</f>
        <v>setr.052.001.03</v>
      </c>
      <c r="N2268" t="str">
        <f>'Initial Flow'!C2268</f>
        <v>MSG007184</v>
      </c>
    </row>
    <row r="2269" spans="1:14" x14ac:dyDescent="0.2">
      <c r="A2269">
        <f>IFERROR(VLOOKUP('Initial Flow'!H2269,'Initial Data'!A$1:U$2000,21,FALSE),"NULL")</f>
        <v>4</v>
      </c>
      <c r="B2269" t="str">
        <f>IFERROR(VLOOKUP('Initial Flow'!I2269,'Initial Data'!A$1:U$2000,21,FALSE),"NULL")</f>
        <v>NULL</v>
      </c>
      <c r="C2269">
        <f>IFERROR(VLOOKUP('Initial Flow'!J2269,'Initial Data'!A$1:U$2000,21,FALSE),"NULL")</f>
        <v>15</v>
      </c>
      <c r="D2269" t="str">
        <f>IFERROR(VLOOKUP('Initial Flow'!K2269,'Initial Data'!A$1:U$2000,21,FALSE),"NULL")</f>
        <v>NULL</v>
      </c>
      <c r="E2269" t="str">
        <f t="shared" si="105"/>
        <v>OK</v>
      </c>
      <c r="F2269">
        <f t="shared" si="106"/>
        <v>4</v>
      </c>
      <c r="G2269">
        <f t="shared" si="107"/>
        <v>15</v>
      </c>
      <c r="H2269" t="str">
        <f>'Initial Flow'!B2269</f>
        <v>Price Feed Handler</v>
      </c>
      <c r="I2269">
        <f>IFERROR(VLOOKUP('Initial Flow'!D2269,'Code Int'!$A$1:$B$10,2,FALSE),"NULL")</f>
        <v>19</v>
      </c>
      <c r="J2269" t="str">
        <f>IFERROR(VLOOKUP('Initial Flow'!E2269,'Code Int'!$A$1:$B$10,2,FALSE),"NULL")</f>
        <v>NULL</v>
      </c>
      <c r="K2269" t="str">
        <f>'Initial Flow'!F2269</f>
        <v/>
      </c>
      <c r="L2269" t="str">
        <f>'Initial Flow'!G2269</f>
        <v>Eurex Classic sends Participant Control messages and product assignments to T7 via MRG in custom XML format; to be validated.</v>
      </c>
      <c r="M2269" t="str">
        <f>'Initial Flow'!L2269</f>
        <v>Product Assignment</v>
      </c>
      <c r="N2269" t="str">
        <f>'Initial Flow'!C2269</f>
        <v>MSG000049</v>
      </c>
    </row>
    <row r="2270" spans="1:14" x14ac:dyDescent="0.2">
      <c r="A2270">
        <f>IFERROR(VLOOKUP('Initial Flow'!H2270,'Initial Data'!A$1:U$2000,21,FALSE),"NULL")</f>
        <v>70</v>
      </c>
      <c r="B2270" t="str">
        <f>IFERROR(VLOOKUP('Initial Flow'!I2270,'Initial Data'!A$1:U$2000,21,FALSE),"NULL")</f>
        <v>NULL</v>
      </c>
      <c r="C2270">
        <f>IFERROR(VLOOKUP('Initial Flow'!J2270,'Initial Data'!A$1:U$2000,21,FALSE),"NULL")</f>
        <v>85</v>
      </c>
      <c r="D2270" t="str">
        <f>IFERROR(VLOOKUP('Initial Flow'!K2270,'Initial Data'!A$1:U$2000,21,FALSE),"NULL")</f>
        <v>NULL</v>
      </c>
      <c r="E2270" t="str">
        <f t="shared" si="105"/>
        <v>OK</v>
      </c>
      <c r="F2270">
        <f t="shared" si="106"/>
        <v>70</v>
      </c>
      <c r="G2270">
        <f t="shared" si="107"/>
        <v>85</v>
      </c>
      <c r="H2270" t="str">
        <f>'Initial Flow'!B2270</f>
        <v/>
      </c>
      <c r="I2270" t="str">
        <f>IFERROR(VLOOKUP('Initial Flow'!D2270,'Code Int'!$A$1:$B$10,2,FALSE),"NULL")</f>
        <v>NULL</v>
      </c>
      <c r="J2270" t="str">
        <f>IFERROR(VLOOKUP('Initial Flow'!E2270,'Code Int'!$A$1:$B$10,2,FALSE),"NULL")</f>
        <v>NULL</v>
      </c>
      <c r="K2270" t="str">
        <f>'Initial Flow'!F2270</f>
        <v/>
      </c>
      <c r="L2270" t="str">
        <f>'Initial Flow'!G2270</f>
        <v/>
      </c>
      <c r="M2270" t="str">
        <f>'Initial Flow'!L2270</f>
        <v>Order</v>
      </c>
      <c r="N2270" t="str">
        <f>'Initial Flow'!C2270</f>
        <v>MSG000180</v>
      </c>
    </row>
    <row r="2271" spans="1:14" hidden="1" x14ac:dyDescent="0.2">
      <c r="A2271" t="str">
        <f>IFERROR(VLOOKUP('Initial Flow'!H2271,'Initial Data'!A$1:U$2000,21,FALSE),"NULL")</f>
        <v>NULL</v>
      </c>
      <c r="B2271" t="str">
        <f>IFERROR(VLOOKUP('Initial Flow'!I2271,'Initial Data'!A$1:U$2000,21,FALSE),"NULL")</f>
        <v>NULL</v>
      </c>
      <c r="C2271">
        <f>IFERROR(VLOOKUP('Initial Flow'!J2271,'Initial Data'!A$1:U$2000,21,FALSE),"NULL")</f>
        <v>15</v>
      </c>
      <c r="D2271" t="str">
        <f>IFERROR(VLOOKUP('Initial Flow'!K2271,'Initial Data'!A$1:U$2000,21,FALSE),"NULL")</f>
        <v>NULL</v>
      </c>
      <c r="E2271" t="str">
        <f t="shared" si="105"/>
        <v>NULL</v>
      </c>
      <c r="F2271" t="str">
        <f t="shared" si="106"/>
        <v>NULL</v>
      </c>
      <c r="G2271">
        <f t="shared" si="107"/>
        <v>15</v>
      </c>
      <c r="H2271" t="str">
        <f>'Initial Flow'!B2271</f>
        <v>ETI Gateway</v>
      </c>
      <c r="I2271">
        <f>IFERROR(VLOOKUP('Initial Flow'!D2271,'Code Int'!$A$1:$B$10,2,FALSE),"NULL")</f>
        <v>20</v>
      </c>
      <c r="J2271" t="str">
        <f>IFERROR(VLOOKUP('Initial Flow'!E2271,'Code Int'!$A$1:$B$10,2,FALSE),"NULL")</f>
        <v>NULL</v>
      </c>
      <c r="K2271" t="str">
        <f>'Initial Flow'!F2271</f>
        <v/>
      </c>
      <c r="L2271" t="str">
        <f>'Initial Flow'!G2271</f>
        <v>T7 receives orders and quotes from Trading Members via TCP in FIX format.</v>
      </c>
      <c r="M2271" t="str">
        <f>'Initial Flow'!L2271</f>
        <v>Quote</v>
      </c>
      <c r="N2271" t="str">
        <f>'Initial Flow'!C2271</f>
        <v>MSG000102</v>
      </c>
    </row>
    <row r="2272" spans="1:14" hidden="1" x14ac:dyDescent="0.2">
      <c r="A2272" t="str">
        <f>IFERROR(VLOOKUP('Initial Flow'!H2272,'Initial Data'!A$1:U$2000,21,FALSE),"NULL")</f>
        <v>NULL</v>
      </c>
      <c r="B2272" t="str">
        <f>IFERROR(VLOOKUP('Initial Flow'!I2272,'Initial Data'!A$1:U$2000,21,FALSE),"NULL")</f>
        <v>NULL</v>
      </c>
      <c r="C2272">
        <f>IFERROR(VLOOKUP('Initial Flow'!J2272,'Initial Data'!A$1:U$2000,21,FALSE),"NULL")</f>
        <v>64</v>
      </c>
      <c r="D2272">
        <f>IFERROR(VLOOKUP('Initial Flow'!K2272,'Initial Data'!A$1:U$2000,21,FALSE),"NULL")</f>
        <v>944</v>
      </c>
      <c r="E2272" t="str">
        <f t="shared" si="105"/>
        <v>NULL</v>
      </c>
      <c r="F2272" t="str">
        <f t="shared" si="106"/>
        <v>NULL</v>
      </c>
      <c r="G2272">
        <f t="shared" si="107"/>
        <v>64</v>
      </c>
      <c r="H2272" t="str">
        <f>'Initial Flow'!B2272</f>
        <v>IID2941 - T2S_TO_LUXCSD_SESE022</v>
      </c>
      <c r="I2272">
        <f>IFERROR(VLOOKUP('Initial Flow'!D2272,'Code Int'!$A$1:$B$10,2,FALSE),"NULL")</f>
        <v>20</v>
      </c>
      <c r="J2272">
        <f>IFERROR(VLOOKUP('Initial Flow'!E2272,'Code Int'!$A$1:$B$10,2,FALSE),"NULL")</f>
        <v>15</v>
      </c>
      <c r="K2272" t="str">
        <f>'Initial Flow'!F2272</f>
        <v/>
      </c>
      <c r="L2272" t="str">
        <f>'Initial Flow'!G2272</f>
        <v/>
      </c>
      <c r="M2272" t="str">
        <f>'Initial Flow'!L2272</f>
        <v>SESE022</v>
      </c>
      <c r="N2272" t="str">
        <f>'Initial Flow'!C2272</f>
        <v>MSG006823</v>
      </c>
    </row>
    <row r="2273" spans="1:14" x14ac:dyDescent="0.2">
      <c r="A2273">
        <f>IFERROR(VLOOKUP('Initial Flow'!H2273,'Initial Data'!A$1:U$2000,21,FALSE),"NULL")</f>
        <v>27</v>
      </c>
      <c r="B2273">
        <f>IFERROR(VLOOKUP('Initial Flow'!I2273,'Initial Data'!A$1:U$2000,21,FALSE),"NULL")</f>
        <v>968</v>
      </c>
      <c r="C2273">
        <f>IFERROR(VLOOKUP('Initial Flow'!J2273,'Initial Data'!A$1:U$2000,21,FALSE),"NULL")</f>
        <v>89</v>
      </c>
      <c r="D2273">
        <f>IFERROR(VLOOKUP('Initial Flow'!K2273,'Initial Data'!A$1:U$2000,21,FALSE),"NULL")</f>
        <v>1220</v>
      </c>
      <c r="E2273" t="str">
        <f t="shared" si="105"/>
        <v>OK</v>
      </c>
      <c r="F2273">
        <f t="shared" si="106"/>
        <v>968</v>
      </c>
      <c r="G2273">
        <f t="shared" si="107"/>
        <v>89</v>
      </c>
      <c r="H2273" t="str">
        <f>'Initial Flow'!B2273</f>
        <v>IID623 - CDIRECT_SEND_BACKVALUATION_TO_EOC</v>
      </c>
      <c r="I2273">
        <f>IFERROR(VLOOKUP('Initial Flow'!D2273,'Code Int'!$A$1:$B$10,2,FALSE),"NULL")</f>
        <v>19</v>
      </c>
      <c r="J2273">
        <f>IFERROR(VLOOKUP('Initial Flow'!E2273,'Code Int'!$A$1:$B$10,2,FALSE),"NULL")</f>
        <v>16</v>
      </c>
      <c r="K2273" t="str">
        <f>'Initial Flow'!F2273</f>
        <v/>
      </c>
      <c r="L2273" t="str">
        <f>'Initial Flow'!G2273</f>
        <v>Backvaluation file sent to EOC via Mainframe (PDDER300)</v>
      </c>
      <c r="M2273" t="str">
        <f>'Initial Flow'!L2273</f>
        <v>Security</v>
      </c>
      <c r="N2273" t="str">
        <f>'Initial Flow'!C2273</f>
        <v>MSG005192</v>
      </c>
    </row>
    <row r="2274" spans="1:14" x14ac:dyDescent="0.2">
      <c r="A2274">
        <f>IFERROR(VLOOKUP('Initial Flow'!H2274,'Initial Data'!A$1:U$2000,21,FALSE),"NULL")</f>
        <v>64</v>
      </c>
      <c r="B2274">
        <f>IFERROR(VLOOKUP('Initial Flow'!I2274,'Initial Data'!A$1:U$2000,21,FALSE),"NULL")</f>
        <v>969</v>
      </c>
      <c r="C2274">
        <f>IFERROR(VLOOKUP('Initial Flow'!J2274,'Initial Data'!A$1:U$2000,21,FALSE),"NULL")</f>
        <v>61</v>
      </c>
      <c r="D2274">
        <f>IFERROR(VLOOKUP('Initial Flow'!K2274,'Initial Data'!A$1:U$2000,21,FALSE),"NULL")</f>
        <v>213</v>
      </c>
      <c r="E2274" t="str">
        <f t="shared" si="105"/>
        <v>OK</v>
      </c>
      <c r="F2274">
        <f t="shared" si="106"/>
        <v>969</v>
      </c>
      <c r="G2274">
        <f t="shared" si="107"/>
        <v>61</v>
      </c>
      <c r="H2274" t="str">
        <f>'Initial Flow'!B2274</f>
        <v>IID2059 - LUXCSD_PM_IN_SEMT014</v>
      </c>
      <c r="I2274">
        <f>IFERROR(VLOOKUP('Initial Flow'!D2274,'Code Int'!$A$1:$B$10,2,FALSE),"NULL")</f>
        <v>19</v>
      </c>
      <c r="J2274">
        <f>IFERROR(VLOOKUP('Initial Flow'!E2274,'Code Int'!$A$1:$B$10,2,FALSE),"NULL")</f>
        <v>15</v>
      </c>
      <c r="K2274" t="str">
        <f>'Initial Flow'!F2274</f>
        <v>HASH;ISIN;5;1</v>
      </c>
      <c r="L2274" t="str">
        <f>'Initial Flow'!G2274</f>
        <v>PM_IN_SEMT014</v>
      </c>
      <c r="M2274" t="str">
        <f>'Initial Flow'!L2274</f>
        <v>Security Restriction</v>
      </c>
      <c r="N2274" t="str">
        <f>'Initial Flow'!C2274</f>
        <v>MSG006214</v>
      </c>
    </row>
    <row r="2275" spans="1:14" x14ac:dyDescent="0.2">
      <c r="A2275">
        <f>IFERROR(VLOOKUP('Initial Flow'!H2275,'Initial Data'!A$1:U$2000,21,FALSE),"NULL")</f>
        <v>27</v>
      </c>
      <c r="B2275">
        <f>IFERROR(VLOOKUP('Initial Flow'!I2275,'Initial Data'!A$1:U$2000,21,FALSE),"NULL")</f>
        <v>993</v>
      </c>
      <c r="C2275">
        <f>IFERROR(VLOOKUP('Initial Flow'!J2275,'Initial Data'!A$1:U$2000,21,FALSE),"NULL")</f>
        <v>86</v>
      </c>
      <c r="D2275">
        <f>IFERROR(VLOOKUP('Initial Flow'!K2275,'Initial Data'!A$1:U$2000,21,FALSE),"NULL")</f>
        <v>222</v>
      </c>
      <c r="E2275" t="str">
        <f t="shared" si="105"/>
        <v>OK</v>
      </c>
      <c r="F2275">
        <f t="shared" si="106"/>
        <v>993</v>
      </c>
      <c r="G2275">
        <f t="shared" si="107"/>
        <v>86</v>
      </c>
      <c r="H2275" t="str">
        <f>'Initial Flow'!B2275</f>
        <v>IID2633 - RTS_FIN_SEC_PUBL</v>
      </c>
      <c r="I2275">
        <f>IFERROR(VLOOKUP('Initial Flow'!D2275,'Code Int'!$A$1:$B$10,2,FALSE),"NULL")</f>
        <v>19</v>
      </c>
      <c r="J2275">
        <f>IFERROR(VLOOKUP('Initial Flow'!E2275,'Code Int'!$A$1:$B$10,2,FALSE),"NULL")</f>
        <v>15</v>
      </c>
      <c r="K2275" t="str">
        <f>'Initial Flow'!F2275</f>
        <v>HASH;HOME_FIN_SEC_OID;20;0</v>
      </c>
      <c r="L2275" t="str">
        <f>'Initial Flow'!G2275</f>
        <v>Notifies RDM with security Reference data in XML</v>
      </c>
      <c r="M2275" t="str">
        <f>'Initial Flow'!L2275</f>
        <v>Security</v>
      </c>
      <c r="N2275" t="str">
        <f>'Initial Flow'!C2275</f>
        <v>MSG006607</v>
      </c>
    </row>
    <row r="2276" spans="1:14" x14ac:dyDescent="0.2">
      <c r="A2276">
        <f>IFERROR(VLOOKUP('Initial Flow'!H2276,'Initial Data'!A$1:U$2000,21,FALSE),"NULL")</f>
        <v>33</v>
      </c>
      <c r="B2276">
        <f>IFERROR(VLOOKUP('Initial Flow'!I2276,'Initial Data'!A$1:U$2000,21,FALSE),"NULL")</f>
        <v>1407</v>
      </c>
      <c r="C2276">
        <f>IFERROR(VLOOKUP('Initial Flow'!J2276,'Initial Data'!A$1:U$2000,21,FALSE),"NULL")</f>
        <v>33</v>
      </c>
      <c r="D2276">
        <f>IFERROR(VLOOKUP('Initial Flow'!K2276,'Initial Data'!A$1:U$2000,21,FALSE),"NULL")</f>
        <v>745</v>
      </c>
      <c r="E2276" t="str">
        <f t="shared" si="105"/>
        <v>OK</v>
      </c>
      <c r="F2276">
        <f t="shared" si="106"/>
        <v>1407</v>
      </c>
      <c r="G2276">
        <f t="shared" si="107"/>
        <v>33</v>
      </c>
      <c r="H2276" t="str">
        <f>'Initial Flow'!B2276</f>
        <v/>
      </c>
      <c r="I2276">
        <f>IFERROR(VLOOKUP('Initial Flow'!D2276,'Code Int'!$A$1:$B$10,2,FALSE),"NULL")</f>
        <v>19</v>
      </c>
      <c r="J2276">
        <f>IFERROR(VLOOKUP('Initial Flow'!E2276,'Code Int'!$A$1:$B$10,2,FALSE),"NULL")</f>
        <v>15</v>
      </c>
      <c r="K2276" t="str">
        <f>'Initial Flow'!F2276</f>
        <v/>
      </c>
      <c r="L2276" t="str">
        <f>'Initial Flow'!G2276</f>
        <v/>
      </c>
      <c r="M2276" t="str">
        <f>'Initial Flow'!L2276</f>
        <v/>
      </c>
      <c r="N2276" t="str">
        <f>'Initial Flow'!C2276</f>
        <v>MSG007578</v>
      </c>
    </row>
    <row r="2277" spans="1:14" x14ac:dyDescent="0.2">
      <c r="A2277">
        <f>IFERROR(VLOOKUP('Initial Flow'!H2277,'Initial Data'!A$1:U$2000,21,FALSE),"NULL")</f>
        <v>70</v>
      </c>
      <c r="B2277" t="str">
        <f>IFERROR(VLOOKUP('Initial Flow'!I2277,'Initial Data'!A$1:U$2000,21,FALSE),"NULL")</f>
        <v>NULL</v>
      </c>
      <c r="C2277">
        <f>IFERROR(VLOOKUP('Initial Flow'!J2277,'Initial Data'!A$1:U$2000,21,FALSE),"NULL")</f>
        <v>85</v>
      </c>
      <c r="D2277" t="str">
        <f>IFERROR(VLOOKUP('Initial Flow'!K2277,'Initial Data'!A$1:U$2000,21,FALSE),"NULL")</f>
        <v>NULL</v>
      </c>
      <c r="E2277" t="str">
        <f t="shared" si="105"/>
        <v>OK</v>
      </c>
      <c r="F2277">
        <f t="shared" si="106"/>
        <v>70</v>
      </c>
      <c r="G2277">
        <f t="shared" si="107"/>
        <v>85</v>
      </c>
      <c r="H2277" t="str">
        <f>'Initial Flow'!B2277</f>
        <v/>
      </c>
      <c r="I2277" t="str">
        <f>IFERROR(VLOOKUP('Initial Flow'!D2277,'Code Int'!$A$1:$B$10,2,FALSE),"NULL")</f>
        <v>NULL</v>
      </c>
      <c r="J2277" t="str">
        <f>IFERROR(VLOOKUP('Initial Flow'!E2277,'Code Int'!$A$1:$B$10,2,FALSE),"NULL")</f>
        <v>NULL</v>
      </c>
      <c r="K2277" t="str">
        <f>'Initial Flow'!F2277</f>
        <v/>
      </c>
      <c r="L2277" t="str">
        <f>'Initial Flow'!G2277</f>
        <v/>
      </c>
      <c r="M2277" t="str">
        <f>'Initial Flow'!L2277</f>
        <v>Order</v>
      </c>
      <c r="N2277" t="str">
        <f>'Initial Flow'!C2277</f>
        <v>MSG000180</v>
      </c>
    </row>
    <row r="2278" spans="1:14" x14ac:dyDescent="0.2">
      <c r="A2278">
        <f>IFERROR(VLOOKUP('Initial Flow'!H2278,'Initial Data'!A$1:U$2000,21,FALSE),"NULL")</f>
        <v>34</v>
      </c>
      <c r="B2278" t="str">
        <f>IFERROR(VLOOKUP('Initial Flow'!I2278,'Initial Data'!A$1:U$2000,21,FALSE),"NULL")</f>
        <v>NULL</v>
      </c>
      <c r="C2278">
        <f>IFERROR(VLOOKUP('Initial Flow'!J2278,'Initial Data'!A$1:U$2000,21,FALSE),"NULL")</f>
        <v>23</v>
      </c>
      <c r="D2278" t="str">
        <f>IFERROR(VLOOKUP('Initial Flow'!K2278,'Initial Data'!A$1:U$2000,21,FALSE),"NULL")</f>
        <v>NULL</v>
      </c>
      <c r="E2278" t="str">
        <f t="shared" si="105"/>
        <v>OK</v>
      </c>
      <c r="F2278">
        <f t="shared" si="106"/>
        <v>34</v>
      </c>
      <c r="G2278">
        <f t="shared" si="107"/>
        <v>23</v>
      </c>
      <c r="H2278" t="str">
        <f>'Initial Flow'!B2278</f>
        <v>IID110 - CASH_INSTRUCTION_RELEASE</v>
      </c>
      <c r="I2278">
        <f>IFERROR(VLOOKUP('Initial Flow'!D2278,'Code Int'!$A$1:$B$10,2,FALSE),"NULL")</f>
        <v>19</v>
      </c>
      <c r="J2278">
        <f>IFERROR(VLOOKUP('Initial Flow'!E2278,'Code Int'!$A$1:$B$10,2,FALSE),"NULL")</f>
        <v>15</v>
      </c>
      <c r="K2278" t="str">
        <f>'Initial Flow'!F2278</f>
        <v/>
      </c>
      <c r="L2278" t="str">
        <f>'Initial Flow'!G2278</f>
        <v>Cash Instruction released to the HUB</v>
      </c>
      <c r="M2278" t="str">
        <f>'Initial Flow'!L2278</f>
        <v>Cash Instruction</v>
      </c>
      <c r="N2278" t="str">
        <f>'Initial Flow'!C2278</f>
        <v>MSG004756</v>
      </c>
    </row>
    <row r="2279" spans="1:14" x14ac:dyDescent="0.2">
      <c r="A2279">
        <f>IFERROR(VLOOKUP('Initial Flow'!H2279,'Initial Data'!A$1:U$2000,21,FALSE),"NULL")</f>
        <v>23</v>
      </c>
      <c r="B2279">
        <f>IFERROR(VLOOKUP('Initial Flow'!I2279,'Initial Data'!A$1:U$2000,21,FALSE),"NULL")</f>
        <v>630</v>
      </c>
      <c r="C2279">
        <f>IFERROR(VLOOKUP('Initial Flow'!J2279,'Initial Data'!A$1:U$2000,21,FALSE),"NULL")</f>
        <v>23</v>
      </c>
      <c r="D2279">
        <f>IFERROR(VLOOKUP('Initial Flow'!K2279,'Initial Data'!A$1:U$2000,21,FALSE),"NULL")</f>
        <v>957</v>
      </c>
      <c r="E2279" t="str">
        <f t="shared" si="105"/>
        <v>OK</v>
      </c>
      <c r="F2279">
        <f t="shared" si="106"/>
        <v>630</v>
      </c>
      <c r="G2279">
        <f t="shared" si="107"/>
        <v>23</v>
      </c>
      <c r="H2279" t="str">
        <f>'Initial Flow'!B2279</f>
        <v>IID1324 - HUB_IN_FUNDS_MT515</v>
      </c>
      <c r="I2279">
        <f>IFERROR(VLOOKUP('Initial Flow'!D2279,'Code Int'!$A$1:$B$10,2,FALSE),"NULL")</f>
        <v>19</v>
      </c>
      <c r="J2279">
        <f>IFERROR(VLOOKUP('Initial Flow'!E2279,'Code Int'!$A$1:$B$10,2,FALSE),"NULL")</f>
        <v>15</v>
      </c>
      <c r="K2279" t="str">
        <f>'Initial Flow'!F2279</f>
        <v/>
      </c>
      <c r="L2279" t="str">
        <f>'Initial Flow'!G2279</f>
        <v>HUB MT515 message</v>
      </c>
      <c r="M2279" t="str">
        <f>'Initial Flow'!L2279</f>
        <v>Order Routing</v>
      </c>
      <c r="N2279" t="str">
        <f>'Initial Flow'!C2279</f>
        <v>MSG005629</v>
      </c>
    </row>
    <row r="2280" spans="1:14" x14ac:dyDescent="0.2">
      <c r="A2280">
        <f>IFERROR(VLOOKUP('Initial Flow'!H2280,'Initial Data'!A$1:U$2000,21,FALSE),"NULL")</f>
        <v>28</v>
      </c>
      <c r="B2280">
        <f>IFERROR(VLOOKUP('Initial Flow'!I2280,'Initial Data'!A$1:U$2000,21,FALSE),"NULL")</f>
        <v>216</v>
      </c>
      <c r="C2280">
        <f>IFERROR(VLOOKUP('Initial Flow'!J2280,'Initial Data'!A$1:U$2000,21,FALSE),"NULL")</f>
        <v>23</v>
      </c>
      <c r="D2280">
        <f>IFERROR(VLOOKUP('Initial Flow'!K2280,'Initial Data'!A$1:U$2000,21,FALSE),"NULL")</f>
        <v>929</v>
      </c>
      <c r="E2280" t="str">
        <f t="shared" si="105"/>
        <v>OK</v>
      </c>
      <c r="F2280">
        <f t="shared" si="106"/>
        <v>216</v>
      </c>
      <c r="G2280">
        <f t="shared" si="107"/>
        <v>23</v>
      </c>
      <c r="H2280" t="str">
        <f>'Initial Flow'!B2280</f>
        <v>IID1861 - HUB_OUT_REP_SETTL_MT537_XML</v>
      </c>
      <c r="I2280">
        <f>IFERROR(VLOOKUP('Initial Flow'!D2280,'Code Int'!$A$1:$B$10,2,FALSE),"NULL")</f>
        <v>19</v>
      </c>
      <c r="J2280">
        <f>IFERROR(VLOOKUP('Initial Flow'!E2280,'Code Int'!$A$1:$B$10,2,FALSE),"NULL")</f>
        <v>16</v>
      </c>
      <c r="K2280" t="str">
        <f>'Initial Flow'!F2280</f>
        <v/>
      </c>
      <c r="L2280" t="str">
        <f>'Initial Flow'!G2280</f>
        <v/>
      </c>
      <c r="M2280" t="str">
        <f>'Initial Flow'!L2280</f>
        <v>Report</v>
      </c>
      <c r="N2280" t="str">
        <f>'Initial Flow'!C2280</f>
        <v>MSG006052</v>
      </c>
    </row>
    <row r="2281" spans="1:14" x14ac:dyDescent="0.2">
      <c r="A2281">
        <f>IFERROR(VLOOKUP('Initial Flow'!H2281,'Initial Data'!A$1:U$2000,21,FALSE),"NULL")</f>
        <v>19</v>
      </c>
      <c r="B2281">
        <f>IFERROR(VLOOKUP('Initial Flow'!I2281,'Initial Data'!A$1:U$2000,21,FALSE),"NULL")</f>
        <v>1134</v>
      </c>
      <c r="C2281">
        <f>IFERROR(VLOOKUP('Initial Flow'!J2281,'Initial Data'!A$1:U$2000,21,FALSE),"NULL")</f>
        <v>21</v>
      </c>
      <c r="D2281">
        <f>IFERROR(VLOOKUP('Initial Flow'!K2281,'Initial Data'!A$1:U$2000,21,FALSE),"NULL")</f>
        <v>441</v>
      </c>
      <c r="E2281" t="str">
        <f t="shared" si="105"/>
        <v>OK</v>
      </c>
      <c r="F2281">
        <f t="shared" si="106"/>
        <v>1134</v>
      </c>
      <c r="G2281">
        <f t="shared" si="107"/>
        <v>21</v>
      </c>
      <c r="H2281" t="str">
        <f>'Initial Flow'!B2281</f>
        <v>IID2129 - NASA_AGENT_PUBL</v>
      </c>
      <c r="I2281">
        <f>IFERROR(VLOOKUP('Initial Flow'!D2281,'Code Int'!$A$1:$B$10,2,FALSE),"NULL")</f>
        <v>19</v>
      </c>
      <c r="J2281">
        <f>IFERROR(VLOOKUP('Initial Flow'!E2281,'Code Int'!$A$1:$B$10,2,FALSE),"NULL")</f>
        <v>15</v>
      </c>
      <c r="K2281" t="str">
        <f>'Initial Flow'!F2281</f>
        <v/>
      </c>
      <c r="L2281" t="str">
        <f>'Initial Flow'!G2281</f>
        <v>Agent</v>
      </c>
      <c r="M2281" t="str">
        <f>'Initial Flow'!L2281</f>
        <v>Agent</v>
      </c>
      <c r="N2281" t="str">
        <f>'Initial Flow'!C2281</f>
        <v>MSG006273</v>
      </c>
    </row>
    <row r="2282" spans="1:14" x14ac:dyDescent="0.2">
      <c r="A2282">
        <f>IFERROR(VLOOKUP('Initial Flow'!H2282,'Initial Data'!A$1:U$2000,21,FALSE),"NULL")</f>
        <v>23</v>
      </c>
      <c r="B2282">
        <f>IFERROR(VLOOKUP('Initial Flow'!I2282,'Initial Data'!A$1:U$2000,21,FALSE),"NULL")</f>
        <v>1213</v>
      </c>
      <c r="C2282">
        <f>IFERROR(VLOOKUP('Initial Flow'!J2282,'Initial Data'!A$1:U$2000,21,FALSE),"NULL")</f>
        <v>23</v>
      </c>
      <c r="D2282">
        <f>IFERROR(VLOOKUP('Initial Flow'!K2282,'Initial Data'!A$1:U$2000,21,FALSE),"NULL")</f>
        <v>1010</v>
      </c>
      <c r="E2282" t="str">
        <f t="shared" si="105"/>
        <v>OK</v>
      </c>
      <c r="F2282">
        <f t="shared" si="106"/>
        <v>1213</v>
      </c>
      <c r="G2282">
        <f t="shared" si="107"/>
        <v>23</v>
      </c>
      <c r="H2282" t="str">
        <f>'Initial Flow'!B2282</f>
        <v>IID1336 - HUB_IN_FUNDS_MX</v>
      </c>
      <c r="I2282" t="str">
        <f>IFERROR(VLOOKUP('Initial Flow'!D2282,'Code Int'!$A$1:$B$10,2,FALSE),"NULL")</f>
        <v>NULL</v>
      </c>
      <c r="J2282">
        <f>IFERROR(VLOOKUP('Initial Flow'!E2282,'Code Int'!$A$1:$B$10,2,FALSE),"NULL")</f>
        <v>15</v>
      </c>
      <c r="K2282" t="str">
        <f>'Initial Flow'!F2282</f>
        <v/>
      </c>
      <c r="L2282" t="str">
        <f>'Initial Flow'!G2282</f>
        <v>HUB Swift XML unrecognized message</v>
      </c>
      <c r="M2282" t="str">
        <f>'Initial Flow'!L2282</f>
        <v>setr.056.001.03</v>
      </c>
      <c r="N2282" t="str">
        <f>'Initial Flow'!C2282</f>
        <v>MSG007184</v>
      </c>
    </row>
    <row r="2283" spans="1:14" x14ac:dyDescent="0.2">
      <c r="A2283">
        <f>IFERROR(VLOOKUP('Initial Flow'!H2283,'Initial Data'!A$1:U$2000,21,FALSE),"NULL")</f>
        <v>33</v>
      </c>
      <c r="B2283">
        <f>IFERROR(VLOOKUP('Initial Flow'!I2283,'Initial Data'!A$1:U$2000,21,FALSE),"NULL")</f>
        <v>1407</v>
      </c>
      <c r="C2283">
        <f>IFERROR(VLOOKUP('Initial Flow'!J2283,'Initial Data'!A$1:U$2000,21,FALSE),"NULL")</f>
        <v>33</v>
      </c>
      <c r="D2283">
        <f>IFERROR(VLOOKUP('Initial Flow'!K2283,'Initial Data'!A$1:U$2000,21,FALSE),"NULL")</f>
        <v>745</v>
      </c>
      <c r="E2283" t="str">
        <f t="shared" si="105"/>
        <v>OK</v>
      </c>
      <c r="F2283">
        <f t="shared" si="106"/>
        <v>1407</v>
      </c>
      <c r="G2283">
        <f t="shared" si="107"/>
        <v>33</v>
      </c>
      <c r="H2283" t="str">
        <f>'Initial Flow'!B2283</f>
        <v/>
      </c>
      <c r="I2283">
        <f>IFERROR(VLOOKUP('Initial Flow'!D2283,'Code Int'!$A$1:$B$10,2,FALSE),"NULL")</f>
        <v>19</v>
      </c>
      <c r="J2283">
        <f>IFERROR(VLOOKUP('Initial Flow'!E2283,'Code Int'!$A$1:$B$10,2,FALSE),"NULL")</f>
        <v>15</v>
      </c>
      <c r="K2283" t="str">
        <f>'Initial Flow'!F2283</f>
        <v/>
      </c>
      <c r="L2283" t="str">
        <f>'Initial Flow'!G2283</f>
        <v/>
      </c>
      <c r="M2283" t="str">
        <f>'Initial Flow'!L2283</f>
        <v/>
      </c>
      <c r="N2283" t="str">
        <f>'Initial Flow'!C2283</f>
        <v>MSG007578</v>
      </c>
    </row>
    <row r="2284" spans="1:14" x14ac:dyDescent="0.2">
      <c r="A2284">
        <f>IFERROR(VLOOKUP('Initial Flow'!H2284,'Initial Data'!A$1:U$2000,21,FALSE),"NULL")</f>
        <v>23</v>
      </c>
      <c r="B2284">
        <f>IFERROR(VLOOKUP('Initial Flow'!I2284,'Initial Data'!A$1:U$2000,21,FALSE),"NULL")</f>
        <v>929</v>
      </c>
      <c r="C2284">
        <f>IFERROR(VLOOKUP('Initial Flow'!J2284,'Initial Data'!A$1:U$2000,21,FALSE),"NULL")</f>
        <v>33</v>
      </c>
      <c r="D2284" t="str">
        <f>IFERROR(VLOOKUP('Initial Flow'!K2284,'Initial Data'!A$1:U$2000,21,FALSE),"NULL")</f>
        <v>NULL</v>
      </c>
      <c r="E2284" t="str">
        <f t="shared" si="105"/>
        <v>OK</v>
      </c>
      <c r="F2284">
        <f t="shared" si="106"/>
        <v>929</v>
      </c>
      <c r="G2284">
        <f t="shared" si="107"/>
        <v>33</v>
      </c>
      <c r="H2284" t="str">
        <f>'Initial Flow'!B2284</f>
        <v>IID1829 - HUB_OUT_REP_SETTL_MT535_XML</v>
      </c>
      <c r="I2284">
        <f>IFERROR(VLOOKUP('Initial Flow'!D2284,'Code Int'!$A$1:$B$10,2,FALSE),"NULL")</f>
        <v>19</v>
      </c>
      <c r="J2284">
        <f>IFERROR(VLOOKUP('Initial Flow'!E2284,'Code Int'!$A$1:$B$10,2,FALSE),"NULL")</f>
        <v>15</v>
      </c>
      <c r="K2284" t="str">
        <f>'Initial Flow'!F2284</f>
        <v/>
      </c>
      <c r="L2284" t="str">
        <f>'Initial Flow'!G2284</f>
        <v>MT535 Statement of Holdings XML report</v>
      </c>
      <c r="M2284" t="str">
        <f>'Initial Flow'!L2284</f>
        <v>Report</v>
      </c>
      <c r="N2284" t="str">
        <f>'Initial Flow'!C2284</f>
        <v>MSG006029</v>
      </c>
    </row>
    <row r="2285" spans="1:14" x14ac:dyDescent="0.2">
      <c r="A2285">
        <f>IFERROR(VLOOKUP('Initial Flow'!H2285,'Initial Data'!A$1:U$2000,21,FALSE),"NULL")</f>
        <v>8</v>
      </c>
      <c r="B2285" t="str">
        <f>IFERROR(VLOOKUP('Initial Flow'!I2285,'Initial Data'!A$1:U$2000,21,FALSE),"NULL")</f>
        <v>NULL</v>
      </c>
      <c r="C2285">
        <f>IFERROR(VLOOKUP('Initial Flow'!J2285,'Initial Data'!A$1:U$2000,21,FALSE),"NULL")</f>
        <v>55</v>
      </c>
      <c r="D2285" t="str">
        <f>IFERROR(VLOOKUP('Initial Flow'!K2285,'Initial Data'!A$1:U$2000,21,FALSE),"NULL")</f>
        <v>NULL</v>
      </c>
      <c r="E2285" t="str">
        <f t="shared" si="105"/>
        <v>OK</v>
      </c>
      <c r="F2285">
        <f t="shared" si="106"/>
        <v>8</v>
      </c>
      <c r="G2285">
        <f t="shared" si="107"/>
        <v>55</v>
      </c>
      <c r="H2285" t="str">
        <f>'Initial Flow'!B2285</f>
        <v>Transfer Device</v>
      </c>
      <c r="I2285">
        <f>IFERROR(VLOOKUP('Initial Flow'!D2285,'Code Int'!$A$1:$B$10,2,FALSE),"NULL")</f>
        <v>19</v>
      </c>
      <c r="J2285" t="str">
        <f>IFERROR(VLOOKUP('Initial Flow'!E2285,'Code Int'!$A$1:$B$10,2,FALSE),"NULL")</f>
        <v>NULL</v>
      </c>
      <c r="K2285" t="str">
        <f>'Initial Flow'!F2285</f>
        <v/>
      </c>
      <c r="L2285" t="str">
        <f>'Initial Flow'!G2285</f>
        <v xml:space="preserve">KRX Taifex Trades File. Actually this transfer is only to the transfer device (VMS). The actually sent to KRX is not through the CRE frontends. </v>
      </c>
      <c r="M2285" t="str">
        <f>'Initial Flow'!L2285</f>
        <v>Trade</v>
      </c>
      <c r="N2285" t="str">
        <f>'Initial Flow'!C2285</f>
        <v>MSG000196</v>
      </c>
    </row>
    <row r="2286" spans="1:14" x14ac:dyDescent="0.2">
      <c r="A2286">
        <f>IFERROR(VLOOKUP('Initial Flow'!H2286,'Initial Data'!A$1:U$2000,21,FALSE),"NULL")</f>
        <v>64</v>
      </c>
      <c r="B2286">
        <f>IFERROR(VLOOKUP('Initial Flow'!I2286,'Initial Data'!A$1:U$2000,21,FALSE),"NULL")</f>
        <v>800</v>
      </c>
      <c r="C2286">
        <f>IFERROR(VLOOKUP('Initial Flow'!J2286,'Initial Data'!A$1:U$2000,21,FALSE),"NULL")</f>
        <v>64</v>
      </c>
      <c r="D2286">
        <f>IFERROR(VLOOKUP('Initial Flow'!K2286,'Initial Data'!A$1:U$2000,21,FALSE),"NULL")</f>
        <v>840</v>
      </c>
      <c r="E2286" t="str">
        <f t="shared" si="105"/>
        <v>OK</v>
      </c>
      <c r="F2286">
        <f t="shared" si="106"/>
        <v>800</v>
      </c>
      <c r="G2286">
        <f t="shared" si="107"/>
        <v>64</v>
      </c>
      <c r="H2286" t="str">
        <f>'Initial Flow'!B2286</f>
        <v>IID169 - CBF_SEMT020_TO_20022_PLUS_SEMT020</v>
      </c>
      <c r="I2286">
        <f>IFERROR(VLOOKUP('Initial Flow'!D2286,'Code Int'!$A$1:$B$10,2,FALSE),"NULL")</f>
        <v>19</v>
      </c>
      <c r="J2286">
        <f>IFERROR(VLOOKUP('Initial Flow'!E2286,'Code Int'!$A$1:$B$10,2,FALSE),"NULL")</f>
        <v>15</v>
      </c>
      <c r="K2286" t="str">
        <f>'Initial Flow'!F2286</f>
        <v/>
      </c>
      <c r="L2286" t="str">
        <f>'Initial Flow'!G2286</f>
        <v>SEMT020_TO_20022_PLUS_SEMT020</v>
      </c>
      <c r="M2286" t="str">
        <f>'Initial Flow'!L2286</f>
        <v>SEMT020</v>
      </c>
      <c r="N2286" t="str">
        <f>'Initial Flow'!C2286</f>
        <v>MSG004800</v>
      </c>
    </row>
    <row r="2287" spans="1:14" x14ac:dyDescent="0.2">
      <c r="A2287">
        <f>IFERROR(VLOOKUP('Initial Flow'!H2287,'Initial Data'!A$1:U$2000,21,FALSE),"NULL")</f>
        <v>27</v>
      </c>
      <c r="B2287">
        <f>IFERROR(VLOOKUP('Initial Flow'!I2287,'Initial Data'!A$1:U$2000,21,FALSE),"NULL")</f>
        <v>968</v>
      </c>
      <c r="C2287">
        <f>IFERROR(VLOOKUP('Initial Flow'!J2287,'Initial Data'!A$1:U$2000,21,FALSE),"NULL")</f>
        <v>89</v>
      </c>
      <c r="D2287">
        <f>IFERROR(VLOOKUP('Initial Flow'!K2287,'Initial Data'!A$1:U$2000,21,FALSE),"NULL")</f>
        <v>1220</v>
      </c>
      <c r="E2287" t="str">
        <f t="shared" si="105"/>
        <v>OK</v>
      </c>
      <c r="F2287">
        <f t="shared" si="106"/>
        <v>968</v>
      </c>
      <c r="G2287">
        <f t="shared" si="107"/>
        <v>89</v>
      </c>
      <c r="H2287" t="str">
        <f>'Initial Flow'!B2287</f>
        <v>IID636 - CDIRECT_SEND_NEWISS_TO_EOC</v>
      </c>
      <c r="I2287">
        <f>IFERROR(VLOOKUP('Initial Flow'!D2287,'Code Int'!$A$1:$B$10,2,FALSE),"NULL")</f>
        <v>19</v>
      </c>
      <c r="J2287">
        <f>IFERROR(VLOOKUP('Initial Flow'!E2287,'Code Int'!$A$1:$B$10,2,FALSE),"NULL")</f>
        <v>16</v>
      </c>
      <c r="K2287" t="str">
        <f>'Initial Flow'!F2287</f>
        <v/>
      </c>
      <c r="L2287" t="str">
        <f>'Initial Flow'!G2287</f>
        <v>File sent to EOC via Mainframe (PDDER200)</v>
      </c>
      <c r="M2287" t="str">
        <f>'Initial Flow'!L2287</f>
        <v>Security</v>
      </c>
      <c r="N2287" t="str">
        <f>'Initial Flow'!C2287</f>
        <v>MSG005203</v>
      </c>
    </row>
    <row r="2288" spans="1:14" x14ac:dyDescent="0.2">
      <c r="A2288">
        <f>IFERROR(VLOOKUP('Initial Flow'!H2288,'Initial Data'!A$1:U$2000,21,FALSE),"NULL")</f>
        <v>59</v>
      </c>
      <c r="B2288">
        <f>IFERROR(VLOOKUP('Initial Flow'!I2288,'Initial Data'!A$1:U$2000,21,FALSE),"NULL")</f>
        <v>414</v>
      </c>
      <c r="C2288">
        <f>IFERROR(VLOOKUP('Initial Flow'!J2288,'Initial Data'!A$1:U$2000,21,FALSE),"NULL")</f>
        <v>89</v>
      </c>
      <c r="D2288">
        <f>IFERROR(VLOOKUP('Initial Flow'!K2288,'Initial Data'!A$1:U$2000,21,FALSE),"NULL")</f>
        <v>1220</v>
      </c>
      <c r="E2288" t="str">
        <f t="shared" si="105"/>
        <v>OK</v>
      </c>
      <c r="F2288">
        <f t="shared" si="106"/>
        <v>414</v>
      </c>
      <c r="G2288">
        <f t="shared" si="107"/>
        <v>89</v>
      </c>
      <c r="H2288" t="str">
        <f>'Initial Flow'!B2288</f>
        <v>IID641 - CDIRECT_SEND_REAL_FEEDBCK_TO_EOC</v>
      </c>
      <c r="I2288">
        <f>IFERROR(VLOOKUP('Initial Flow'!D2288,'Code Int'!$A$1:$B$10,2,FALSE),"NULL")</f>
        <v>19</v>
      </c>
      <c r="J2288">
        <f>IFERROR(VLOOKUP('Initial Flow'!E2288,'Code Int'!$A$1:$B$10,2,FALSE),"NULL")</f>
        <v>16</v>
      </c>
      <c r="K2288" t="str">
        <f>'Initial Flow'!F2288</f>
        <v/>
      </c>
      <c r="L2288" t="str">
        <f>'Initial Flow'!G2288</f>
        <v>Realignment instructions feedback</v>
      </c>
      <c r="M2288" t="str">
        <f>'Initial Flow'!L2288</f>
        <v>Security Instruction</v>
      </c>
      <c r="N2288" t="str">
        <f>'Initial Flow'!C2288</f>
        <v>MSG005208</v>
      </c>
    </row>
    <row r="2289" spans="1:14" x14ac:dyDescent="0.2">
      <c r="A2289">
        <f>IFERROR(VLOOKUP('Initial Flow'!H2289,'Initial Data'!A$1:U$2000,21,FALSE),"NULL")</f>
        <v>73</v>
      </c>
      <c r="B2289">
        <f>IFERROR(VLOOKUP('Initial Flow'!I2289,'Initial Data'!A$1:U$2000,21,FALSE),"NULL")</f>
        <v>280</v>
      </c>
      <c r="C2289">
        <f>IFERROR(VLOOKUP('Initial Flow'!J2289,'Initial Data'!A$1:U$2000,21,FALSE),"NULL")</f>
        <v>28</v>
      </c>
      <c r="D2289">
        <f>IFERROR(VLOOKUP('Initial Flow'!K2289,'Initial Data'!A$1:U$2000,21,FALSE),"NULL")</f>
        <v>1141</v>
      </c>
      <c r="E2289" t="str">
        <f t="shared" si="105"/>
        <v>OK</v>
      </c>
      <c r="F2289">
        <f t="shared" si="106"/>
        <v>280</v>
      </c>
      <c r="G2289">
        <f t="shared" si="107"/>
        <v>28</v>
      </c>
      <c r="H2289" t="str">
        <f>'Initial Flow'!B2289</f>
        <v>IID2486 - RealtimeDebitCreditConfirmation</v>
      </c>
      <c r="I2289">
        <f>IFERROR(VLOOKUP('Initial Flow'!D2289,'Code Int'!$A$1:$B$10,2,FALSE),"NULL")</f>
        <v>19</v>
      </c>
      <c r="J2289">
        <f>IFERROR(VLOOKUP('Initial Flow'!E2289,'Code Int'!$A$1:$B$10,2,FALSE),"NULL")</f>
        <v>15</v>
      </c>
      <c r="K2289" t="str">
        <f>'Initial Flow'!F2289</f>
        <v>HASH;INS_ID;10;1</v>
      </c>
      <c r="L2289" t="str">
        <f>'Initial Flow'!G2289</f>
        <v>Notifies ReportServer MT9x0 Realtime constructors</v>
      </c>
      <c r="M2289" t="str">
        <f>'Initial Flow'!L2289</f>
        <v>Report</v>
      </c>
      <c r="N2289" t="str">
        <f>'Initial Flow'!C2289</f>
        <v>MSG006519</v>
      </c>
    </row>
    <row r="2290" spans="1:14" x14ac:dyDescent="0.2">
      <c r="A2290">
        <f>IFERROR(VLOOKUP('Initial Flow'!H2290,'Initial Data'!A$1:U$2000,21,FALSE),"NULL")</f>
        <v>33</v>
      </c>
      <c r="B2290">
        <f>IFERROR(VLOOKUP('Initial Flow'!I2290,'Initial Data'!A$1:U$2000,21,FALSE),"NULL")</f>
        <v>1407</v>
      </c>
      <c r="C2290">
        <f>IFERROR(VLOOKUP('Initial Flow'!J2290,'Initial Data'!A$1:U$2000,21,FALSE),"NULL")</f>
        <v>33</v>
      </c>
      <c r="D2290">
        <f>IFERROR(VLOOKUP('Initial Flow'!K2290,'Initial Data'!A$1:U$2000,21,FALSE),"NULL")</f>
        <v>745</v>
      </c>
      <c r="E2290" t="str">
        <f t="shared" si="105"/>
        <v>OK</v>
      </c>
      <c r="F2290">
        <f t="shared" si="106"/>
        <v>1407</v>
      </c>
      <c r="G2290">
        <f t="shared" si="107"/>
        <v>33</v>
      </c>
      <c r="H2290" t="str">
        <f>'Initial Flow'!B2290</f>
        <v/>
      </c>
      <c r="I2290">
        <f>IFERROR(VLOOKUP('Initial Flow'!D2290,'Code Int'!$A$1:$B$10,2,FALSE),"NULL")</f>
        <v>19</v>
      </c>
      <c r="J2290">
        <f>IFERROR(VLOOKUP('Initial Flow'!E2290,'Code Int'!$A$1:$B$10,2,FALSE),"NULL")</f>
        <v>15</v>
      </c>
      <c r="K2290" t="str">
        <f>'Initial Flow'!F2290</f>
        <v/>
      </c>
      <c r="L2290" t="str">
        <f>'Initial Flow'!G2290</f>
        <v/>
      </c>
      <c r="M2290" t="str">
        <f>'Initial Flow'!L2290</f>
        <v/>
      </c>
      <c r="N2290" t="str">
        <f>'Initial Flow'!C2290</f>
        <v>MSG007578</v>
      </c>
    </row>
    <row r="2291" spans="1:14" hidden="1" x14ac:dyDescent="0.2">
      <c r="A2291">
        <f>IFERROR(VLOOKUP('Initial Flow'!H2291,'Initial Data'!A$1:U$2000,21,FALSE),"NULL")</f>
        <v>64</v>
      </c>
      <c r="B2291">
        <f>IFERROR(VLOOKUP('Initial Flow'!I2291,'Initial Data'!A$1:U$2000,21,FALSE),"NULL")</f>
        <v>680</v>
      </c>
      <c r="C2291" t="str">
        <f>IFERROR(VLOOKUP('Initial Flow'!J2291,'Initial Data'!A$1:U$2000,21,FALSE),"NULL")</f>
        <v>NULL</v>
      </c>
      <c r="D2291" t="str">
        <f>IFERROR(VLOOKUP('Initial Flow'!K2291,'Initial Data'!A$1:U$2000,21,FALSE),"NULL")</f>
        <v>NULL</v>
      </c>
      <c r="E2291" t="str">
        <f t="shared" si="105"/>
        <v>NULL</v>
      </c>
      <c r="F2291">
        <f t="shared" si="106"/>
        <v>680</v>
      </c>
      <c r="G2291" t="str">
        <f t="shared" si="107"/>
        <v>NULL</v>
      </c>
      <c r="H2291" t="str">
        <f>'Initial Flow'!B2291</f>
        <v>IID2106 - LUXCSD_TO_SESE030</v>
      </c>
      <c r="I2291">
        <f>IFERROR(VLOOKUP('Initial Flow'!D2291,'Code Int'!$A$1:$B$10,2,FALSE),"NULL")</f>
        <v>20</v>
      </c>
      <c r="J2291">
        <f>IFERROR(VLOOKUP('Initial Flow'!E2291,'Code Int'!$A$1:$B$10,2,FALSE),"NULL")</f>
        <v>15</v>
      </c>
      <c r="K2291" t="str">
        <f>'Initial Flow'!F2291</f>
        <v/>
      </c>
      <c r="L2291" t="str">
        <f>'Initial Flow'!G2291</f>
        <v/>
      </c>
      <c r="M2291" t="str">
        <f>'Initial Flow'!L2291</f>
        <v>SESE030</v>
      </c>
      <c r="N2291" t="str">
        <f>'Initial Flow'!C2291</f>
        <v>MSG006255</v>
      </c>
    </row>
    <row r="2292" spans="1:14" x14ac:dyDescent="0.2">
      <c r="A2292">
        <f>IFERROR(VLOOKUP('Initial Flow'!H2292,'Initial Data'!A$1:U$2000,21,FALSE),"NULL")</f>
        <v>8</v>
      </c>
      <c r="B2292" t="str">
        <f>IFERROR(VLOOKUP('Initial Flow'!I2292,'Initial Data'!A$1:U$2000,21,FALSE),"NULL")</f>
        <v>NULL</v>
      </c>
      <c r="C2292">
        <f>IFERROR(VLOOKUP('Initial Flow'!J2292,'Initial Data'!A$1:U$2000,21,FALSE),"NULL")</f>
        <v>55</v>
      </c>
      <c r="D2292" t="str">
        <f>IFERROR(VLOOKUP('Initial Flow'!K2292,'Initial Data'!A$1:U$2000,21,FALSE),"NULL")</f>
        <v>NULL</v>
      </c>
      <c r="E2292" t="str">
        <f t="shared" si="105"/>
        <v>OK</v>
      </c>
      <c r="F2292">
        <f t="shared" si="106"/>
        <v>8</v>
      </c>
      <c r="G2292">
        <f t="shared" si="107"/>
        <v>55</v>
      </c>
      <c r="H2292" t="str">
        <f>'Initial Flow'!B2292</f>
        <v>Transfer Device</v>
      </c>
      <c r="I2292">
        <f>IFERROR(VLOOKUP('Initial Flow'!D2292,'Code Int'!$A$1:$B$10,2,FALSE),"NULL")</f>
        <v>19</v>
      </c>
      <c r="J2292" t="str">
        <f>IFERROR(VLOOKUP('Initial Flow'!E2292,'Code Int'!$A$1:$B$10,2,FALSE),"NULL")</f>
        <v>NULL</v>
      </c>
      <c r="K2292" t="str">
        <f>'Initial Flow'!F2292</f>
        <v/>
      </c>
      <c r="L2292" t="str">
        <f>'Initial Flow'!G2292</f>
        <v xml:space="preserve">KRX Taifex Trades File. Actually this transfer is only to the transfer device (VMS). The actually sent to KRX is not through the CRE frontends. </v>
      </c>
      <c r="M2292" t="str">
        <f>'Initial Flow'!L2292</f>
        <v>Trade</v>
      </c>
      <c r="N2292" t="str">
        <f>'Initial Flow'!C2292</f>
        <v>MSG000196</v>
      </c>
    </row>
    <row r="2293" spans="1:14" x14ac:dyDescent="0.2">
      <c r="A2293">
        <f>IFERROR(VLOOKUP('Initial Flow'!H2293,'Initial Data'!A$1:U$2000,21,FALSE),"NULL")</f>
        <v>19</v>
      </c>
      <c r="B2293">
        <f>IFERROR(VLOOKUP('Initial Flow'!I2293,'Initial Data'!A$1:U$2000,21,FALSE),"NULL")</f>
        <v>1134</v>
      </c>
      <c r="C2293">
        <f>IFERROR(VLOOKUP('Initial Flow'!J2293,'Initial Data'!A$1:U$2000,21,FALSE),"NULL")</f>
        <v>39</v>
      </c>
      <c r="D2293">
        <f>IFERROR(VLOOKUP('Initial Flow'!K2293,'Initial Data'!A$1:U$2000,21,FALSE),"NULL")</f>
        <v>1074</v>
      </c>
      <c r="E2293" t="str">
        <f t="shared" si="105"/>
        <v>OK</v>
      </c>
      <c r="F2293">
        <f t="shared" si="106"/>
        <v>1134</v>
      </c>
      <c r="G2293">
        <f t="shared" si="107"/>
        <v>39</v>
      </c>
      <c r="H2293" t="str">
        <f>'Initial Flow'!B2293</f>
        <v>IID2157 - NCCIP_STD_ACCT_FEED</v>
      </c>
      <c r="I2293">
        <f>IFERROR(VLOOKUP('Initial Flow'!D2293,'Code Int'!$A$1:$B$10,2,FALSE),"NULL")</f>
        <v>19</v>
      </c>
      <c r="J2293">
        <f>IFERROR(VLOOKUP('Initial Flow'!E2293,'Code Int'!$A$1:$B$10,2,FALSE),"NULL")</f>
        <v>15</v>
      </c>
      <c r="K2293" t="str">
        <f>'Initial Flow'!F2293</f>
        <v/>
      </c>
      <c r="L2293" t="str">
        <f>'Initial Flow'!G2293</f>
        <v>StandardAccount</v>
      </c>
      <c r="M2293" t="str">
        <f>'Initial Flow'!L2293</f>
        <v>Account</v>
      </c>
      <c r="N2293" t="str">
        <f>'Initial Flow'!C2293</f>
        <v>MSG006300</v>
      </c>
    </row>
    <row r="2294" spans="1:14" x14ac:dyDescent="0.2">
      <c r="A2294">
        <f>IFERROR(VLOOKUP('Initial Flow'!H2294,'Initial Data'!A$1:U$2000,21,FALSE),"NULL")</f>
        <v>28</v>
      </c>
      <c r="B2294" t="str">
        <f>IFERROR(VLOOKUP('Initial Flow'!I2294,'Initial Data'!A$1:U$2000,21,FALSE),"NULL")</f>
        <v>NULL</v>
      </c>
      <c r="C2294">
        <f>IFERROR(VLOOKUP('Initial Flow'!J2294,'Initial Data'!A$1:U$2000,21,FALSE),"NULL")</f>
        <v>23</v>
      </c>
      <c r="D2294">
        <f>IFERROR(VLOOKUP('Initial Flow'!K2294,'Initial Data'!A$1:U$2000,21,FALSE),"NULL")</f>
        <v>897</v>
      </c>
      <c r="E2294" t="str">
        <f t="shared" si="105"/>
        <v>OK</v>
      </c>
      <c r="F2294">
        <f t="shared" si="106"/>
        <v>28</v>
      </c>
      <c r="G2294">
        <f t="shared" si="107"/>
        <v>23</v>
      </c>
      <c r="H2294" t="str">
        <f>'Initial Flow'!B2294</f>
        <v>IID1778 - HUB_OUT_REP_JGB_MT599</v>
      </c>
      <c r="I2294">
        <f>IFERROR(VLOOKUP('Initial Flow'!D2294,'Code Int'!$A$1:$B$10,2,FALSE),"NULL")</f>
        <v>19</v>
      </c>
      <c r="J2294">
        <f>IFERROR(VLOOKUP('Initial Flow'!E2294,'Code Int'!$A$1:$B$10,2,FALSE),"NULL")</f>
        <v>15</v>
      </c>
      <c r="K2294" t="str">
        <f>'Initial Flow'!F2294</f>
        <v/>
      </c>
      <c r="L2294" t="str">
        <f>'Initial Flow'!G2294</f>
        <v>HUB_OUT_REP_JGB_MT599</v>
      </c>
      <c r="M2294" t="str">
        <f>'Initial Flow'!L2294</f>
        <v>Report</v>
      </c>
      <c r="N2294" t="str">
        <f>'Initial Flow'!C2294</f>
        <v>MSG005982</v>
      </c>
    </row>
    <row r="2295" spans="1:14" x14ac:dyDescent="0.2">
      <c r="A2295">
        <f>IFERROR(VLOOKUP('Initial Flow'!H2295,'Initial Data'!A$1:U$2000,21,FALSE),"NULL")</f>
        <v>28</v>
      </c>
      <c r="B2295">
        <f>IFERROR(VLOOKUP('Initial Flow'!I2295,'Initial Data'!A$1:U$2000,21,FALSE),"NULL")</f>
        <v>216</v>
      </c>
      <c r="C2295">
        <f>IFERROR(VLOOKUP('Initial Flow'!J2295,'Initial Data'!A$1:U$2000,21,FALSE),"NULL")</f>
        <v>23</v>
      </c>
      <c r="D2295">
        <f>IFERROR(VLOOKUP('Initial Flow'!K2295,'Initial Data'!A$1:U$2000,21,FALSE),"NULL")</f>
        <v>929</v>
      </c>
      <c r="E2295" t="str">
        <f t="shared" si="105"/>
        <v>OK</v>
      </c>
      <c r="F2295">
        <f t="shared" si="106"/>
        <v>216</v>
      </c>
      <c r="G2295">
        <f t="shared" si="107"/>
        <v>23</v>
      </c>
      <c r="H2295" t="str">
        <f>'Initial Flow'!B2295</f>
        <v>IID1815 - HUB_OUT_REP_SETTL_MT535_HTML</v>
      </c>
      <c r="I2295">
        <f>IFERROR(VLOOKUP('Initial Flow'!D2295,'Code Int'!$A$1:$B$10,2,FALSE),"NULL")</f>
        <v>19</v>
      </c>
      <c r="J2295">
        <f>IFERROR(VLOOKUP('Initial Flow'!E2295,'Code Int'!$A$1:$B$10,2,FALSE),"NULL")</f>
        <v>16</v>
      </c>
      <c r="K2295" t="str">
        <f>'Initial Flow'!F2295</f>
        <v/>
      </c>
      <c r="L2295" t="str">
        <f>'Initial Flow'!G2295</f>
        <v>Notifies hub of batch reporting completion (batch payload contains schedule and gen rep store information)</v>
      </c>
      <c r="M2295" t="str">
        <f>'Initial Flow'!L2295</f>
        <v>Report</v>
      </c>
      <c r="N2295" t="str">
        <f>'Initial Flow'!C2295</f>
        <v>MSG006019</v>
      </c>
    </row>
    <row r="2296" spans="1:14" x14ac:dyDescent="0.2">
      <c r="A2296">
        <f>IFERROR(VLOOKUP('Initial Flow'!H2296,'Initial Data'!A$1:U$2000,21,FALSE),"NULL")</f>
        <v>23</v>
      </c>
      <c r="B2296">
        <f>IFERROR(VLOOKUP('Initial Flow'!I2296,'Initial Data'!A$1:U$2000,21,FALSE),"NULL")</f>
        <v>1213</v>
      </c>
      <c r="C2296">
        <f>IFERROR(VLOOKUP('Initial Flow'!J2296,'Initial Data'!A$1:U$2000,21,FALSE),"NULL")</f>
        <v>23</v>
      </c>
      <c r="D2296">
        <f>IFERROR(VLOOKUP('Initial Flow'!K2296,'Initial Data'!A$1:U$2000,21,FALSE),"NULL")</f>
        <v>1010</v>
      </c>
      <c r="E2296" t="str">
        <f t="shared" si="105"/>
        <v>OK</v>
      </c>
      <c r="F2296">
        <f t="shared" si="106"/>
        <v>1213</v>
      </c>
      <c r="G2296">
        <f t="shared" si="107"/>
        <v>23</v>
      </c>
      <c r="H2296" t="str">
        <f>'Initial Flow'!B2296</f>
        <v>IID1336 - HUB_IN_FUNDS_MX</v>
      </c>
      <c r="I2296" t="str">
        <f>IFERROR(VLOOKUP('Initial Flow'!D2296,'Code Int'!$A$1:$B$10,2,FALSE),"NULL")</f>
        <v>NULL</v>
      </c>
      <c r="J2296">
        <f>IFERROR(VLOOKUP('Initial Flow'!E2296,'Code Int'!$A$1:$B$10,2,FALSE),"NULL")</f>
        <v>15</v>
      </c>
      <c r="K2296" t="str">
        <f>'Initial Flow'!F2296</f>
        <v/>
      </c>
      <c r="L2296" t="str">
        <f>'Initial Flow'!G2296</f>
        <v>HUB Swift XML unrecognized message</v>
      </c>
      <c r="M2296" t="str">
        <f>'Initial Flow'!L2296</f>
        <v>setr.057.001.03</v>
      </c>
      <c r="N2296" t="str">
        <f>'Initial Flow'!C2296</f>
        <v>MSG007184</v>
      </c>
    </row>
    <row r="2297" spans="1:14" x14ac:dyDescent="0.2">
      <c r="A2297">
        <f>IFERROR(VLOOKUP('Initial Flow'!H2297,'Initial Data'!A$1:U$2000,21,FALSE),"NULL")</f>
        <v>5</v>
      </c>
      <c r="B2297" t="str">
        <f>IFERROR(VLOOKUP('Initial Flow'!I2297,'Initial Data'!A$1:U$2000,21,FALSE),"NULL")</f>
        <v>NULL</v>
      </c>
      <c r="C2297">
        <f>IFERROR(VLOOKUP('Initial Flow'!J2297,'Initial Data'!A$1:U$2000,21,FALSE),"NULL")</f>
        <v>4</v>
      </c>
      <c r="D2297" t="str">
        <f>IFERROR(VLOOKUP('Initial Flow'!K2297,'Initial Data'!A$1:U$2000,21,FALSE),"NULL")</f>
        <v>NULL</v>
      </c>
      <c r="E2297" t="str">
        <f t="shared" si="105"/>
        <v>OK</v>
      </c>
      <c r="F2297">
        <f t="shared" si="106"/>
        <v>5</v>
      </c>
      <c r="G2297">
        <f t="shared" si="107"/>
        <v>4</v>
      </c>
      <c r="H2297" t="str">
        <f>'Initial Flow'!B2297</f>
        <v/>
      </c>
      <c r="I2297" t="str">
        <f>IFERROR(VLOOKUP('Initial Flow'!D2297,'Code Int'!$A$1:$B$10,2,FALSE),"NULL")</f>
        <v>NULL</v>
      </c>
      <c r="J2297" t="str">
        <f>IFERROR(VLOOKUP('Initial Flow'!E2297,'Code Int'!$A$1:$B$10,2,FALSE),"NULL")</f>
        <v>NULL</v>
      </c>
      <c r="K2297" t="str">
        <f>'Initial Flow'!F2297</f>
        <v/>
      </c>
      <c r="L2297" t="str">
        <f>'Initial Flow'!G2297</f>
        <v>Eurex Classic receives Margin reports from Risk Engine</v>
      </c>
      <c r="M2297" t="str">
        <f>'Initial Flow'!L2297</f>
        <v>Margin</v>
      </c>
      <c r="N2297" t="str">
        <f>'Initial Flow'!C2297</f>
        <v>MSG000070</v>
      </c>
    </row>
    <row r="2298" spans="1:14" x14ac:dyDescent="0.2">
      <c r="A2298">
        <f>IFERROR(VLOOKUP('Initial Flow'!H2298,'Initial Data'!A$1:U$2000,21,FALSE),"NULL")</f>
        <v>9</v>
      </c>
      <c r="B2298" t="str">
        <f>IFERROR(VLOOKUP('Initial Flow'!I2298,'Initial Data'!A$1:U$2000,21,FALSE),"NULL")</f>
        <v>NULL</v>
      </c>
      <c r="C2298">
        <f>IFERROR(VLOOKUP('Initial Flow'!J2298,'Initial Data'!A$1:U$2000,21,FALSE),"NULL")</f>
        <v>14</v>
      </c>
      <c r="D2298" t="str">
        <f>IFERROR(VLOOKUP('Initial Flow'!K2298,'Initial Data'!A$1:U$2000,21,FALSE),"NULL")</f>
        <v>NULL</v>
      </c>
      <c r="E2298" t="str">
        <f t="shared" si="105"/>
        <v>OK</v>
      </c>
      <c r="F2298">
        <f t="shared" si="106"/>
        <v>9</v>
      </c>
      <c r="G2298">
        <f t="shared" si="107"/>
        <v>14</v>
      </c>
      <c r="H2298" t="str">
        <f>'Initial Flow'!B2298</f>
        <v/>
      </c>
      <c r="I2298" t="str">
        <f>IFERROR(VLOOKUP('Initial Flow'!D2298,'Code Int'!$A$1:$B$10,2,FALSE),"NULL")</f>
        <v>NULL</v>
      </c>
      <c r="J2298" t="str">
        <f>IFERROR(VLOOKUP('Initial Flow'!E2298,'Code Int'!$A$1:$B$10,2,FALSE),"NULL")</f>
        <v>NULL</v>
      </c>
      <c r="K2298" t="str">
        <f>'Initial Flow'!F2298</f>
        <v/>
      </c>
      <c r="L2298" t="str">
        <f>'Initial Flow'!G2298</f>
        <v/>
      </c>
      <c r="M2298" t="str">
        <f>'Initial Flow'!L2298</f>
        <v>Trade</v>
      </c>
      <c r="N2298" t="str">
        <f>'Initial Flow'!C2298</f>
        <v>MSG000057</v>
      </c>
    </row>
    <row r="2299" spans="1:14" hidden="1" x14ac:dyDescent="0.2">
      <c r="A2299">
        <f>IFERROR(VLOOKUP('Initial Flow'!H2299,'Initial Data'!A$1:U$2000,21,FALSE),"NULL")</f>
        <v>69</v>
      </c>
      <c r="B2299" t="str">
        <f>IFERROR(VLOOKUP('Initial Flow'!I2299,'Initial Data'!A$1:U$2000,21,FALSE),"NULL")</f>
        <v>NULL</v>
      </c>
      <c r="C2299" t="str">
        <f>IFERROR(VLOOKUP('Initial Flow'!J2299,'Initial Data'!A$1:U$2000,21,FALSE),"NULL")</f>
        <v>NULL</v>
      </c>
      <c r="D2299" t="str">
        <f>IFERROR(VLOOKUP('Initial Flow'!K2299,'Initial Data'!A$1:U$2000,21,FALSE),"NULL")</f>
        <v>NULL</v>
      </c>
      <c r="E2299" t="str">
        <f t="shared" si="105"/>
        <v>NULL</v>
      </c>
      <c r="F2299">
        <f t="shared" si="106"/>
        <v>69</v>
      </c>
      <c r="G2299" t="str">
        <f t="shared" si="107"/>
        <v>NULL</v>
      </c>
      <c r="H2299" t="str">
        <f>'Initial Flow'!B2299</f>
        <v/>
      </c>
      <c r="I2299" t="str">
        <f>IFERROR(VLOOKUP('Initial Flow'!D2299,'Code Int'!$A$1:$B$10,2,FALSE),"NULL")</f>
        <v>NULL</v>
      </c>
      <c r="J2299" t="str">
        <f>IFERROR(VLOOKUP('Initial Flow'!E2299,'Code Int'!$A$1:$B$10,2,FALSE),"NULL")</f>
        <v>NULL</v>
      </c>
      <c r="K2299" t="str">
        <f>'Initial Flow'!F2299</f>
        <v/>
      </c>
      <c r="L2299" t="str">
        <f>'Initial Flow'!G2299</f>
        <v/>
      </c>
      <c r="M2299" t="str">
        <f>'Initial Flow'!L2299</f>
        <v>Market Data - Historical</v>
      </c>
      <c r="N2299" t="str">
        <f>'Initial Flow'!C2299</f>
        <v>MSG000167</v>
      </c>
    </row>
    <row r="2300" spans="1:14" x14ac:dyDescent="0.2">
      <c r="A2300">
        <f>IFERROR(VLOOKUP('Initial Flow'!H2300,'Initial Data'!A$1:U$2000,21,FALSE),"NULL")</f>
        <v>28</v>
      </c>
      <c r="B2300" t="str">
        <f>IFERROR(VLOOKUP('Initial Flow'!I2300,'Initial Data'!A$1:U$2000,21,FALSE),"NULL")</f>
        <v>NULL</v>
      </c>
      <c r="C2300">
        <f>IFERROR(VLOOKUP('Initial Flow'!J2300,'Initial Data'!A$1:U$2000,21,FALSE),"NULL")</f>
        <v>23</v>
      </c>
      <c r="D2300">
        <f>IFERROR(VLOOKUP('Initial Flow'!K2300,'Initial Data'!A$1:U$2000,21,FALSE),"NULL")</f>
        <v>929</v>
      </c>
      <c r="E2300" t="str">
        <f t="shared" si="105"/>
        <v>OK</v>
      </c>
      <c r="F2300">
        <f t="shared" si="106"/>
        <v>28</v>
      </c>
      <c r="G2300">
        <f t="shared" si="107"/>
        <v>23</v>
      </c>
      <c r="H2300" t="str">
        <f>'Initial Flow'!B2300</f>
        <v>IID1850 - HUB_OUT_REP_SETTL_MT536TA_CSV</v>
      </c>
      <c r="I2300">
        <f>IFERROR(VLOOKUP('Initial Flow'!D2300,'Code Int'!$A$1:$B$10,2,FALSE),"NULL")</f>
        <v>19</v>
      </c>
      <c r="J2300">
        <f>IFERROR(VLOOKUP('Initial Flow'!E2300,'Code Int'!$A$1:$B$10,2,FALSE),"NULL")</f>
        <v>15</v>
      </c>
      <c r="K2300" t="str">
        <f>'Initial Flow'!F2300</f>
        <v/>
      </c>
      <c r="L2300" t="str">
        <f>'Initial Flow'!G2300</f>
        <v>MT536 Statement of Transactions for TA CSV report</v>
      </c>
      <c r="M2300" t="str">
        <f>'Initial Flow'!L2300</f>
        <v>Report</v>
      </c>
      <c r="N2300" t="str">
        <f>'Initial Flow'!C2300</f>
        <v>MSG006044</v>
      </c>
    </row>
    <row r="2301" spans="1:14" x14ac:dyDescent="0.2">
      <c r="A2301">
        <f>IFERROR(VLOOKUP('Initial Flow'!H2301,'Initial Data'!A$1:U$2000,21,FALSE),"NULL")</f>
        <v>61</v>
      </c>
      <c r="B2301">
        <f>IFERROR(VLOOKUP('Initial Flow'!I2301,'Initial Data'!A$1:U$2000,21,FALSE),"NULL")</f>
        <v>201</v>
      </c>
      <c r="C2301">
        <f>IFERROR(VLOOKUP('Initial Flow'!J2301,'Initial Data'!A$1:U$2000,21,FALSE),"NULL")</f>
        <v>61</v>
      </c>
      <c r="D2301">
        <f>IFERROR(VLOOKUP('Initial Flow'!K2301,'Initial Data'!A$1:U$2000,21,FALSE),"NULL")</f>
        <v>677</v>
      </c>
      <c r="E2301" t="str">
        <f t="shared" si="105"/>
        <v>OK</v>
      </c>
      <c r="F2301">
        <f t="shared" si="106"/>
        <v>201</v>
      </c>
      <c r="G2301">
        <f t="shared" si="107"/>
        <v>61</v>
      </c>
      <c r="H2301" t="str">
        <f>'Initial Flow'!B2301</f>
        <v>IID2042 - LUXCSD_PM_BDP_EOD2_ADEA_EUR</v>
      </c>
      <c r="I2301">
        <f>IFERROR(VLOOKUP('Initial Flow'!D2301,'Code Int'!$A$1:$B$10,2,FALSE),"NULL")</f>
        <v>19</v>
      </c>
      <c r="J2301">
        <f>IFERROR(VLOOKUP('Initial Flow'!E2301,'Code Int'!$A$1:$B$10,2,FALSE),"NULL")</f>
        <v>16</v>
      </c>
      <c r="K2301" t="str">
        <f>'Initial Flow'!F2301</f>
        <v/>
      </c>
      <c r="L2301" t="str">
        <f>'Initial Flow'!G2301</f>
        <v>D.WAIT_SB_PM_BDP_EOD2_ADEA_EUR_LUXCSD</v>
      </c>
      <c r="M2301" t="str">
        <f>'Initial Flow'!L2301</f>
        <v>T2S Event</v>
      </c>
      <c r="N2301" t="str">
        <f>'Initial Flow'!C2301</f>
        <v>MSG006198</v>
      </c>
    </row>
    <row r="2302" spans="1:14" x14ac:dyDescent="0.2">
      <c r="A2302">
        <f>IFERROR(VLOOKUP('Initial Flow'!H2302,'Initial Data'!A$1:U$2000,21,FALSE),"NULL")</f>
        <v>23</v>
      </c>
      <c r="B2302">
        <f>IFERROR(VLOOKUP('Initial Flow'!I2302,'Initial Data'!A$1:U$2000,21,FALSE),"NULL")</f>
        <v>897</v>
      </c>
      <c r="C2302">
        <f>IFERROR(VLOOKUP('Initial Flow'!J2302,'Initial Data'!A$1:U$2000,21,FALSE),"NULL")</f>
        <v>23</v>
      </c>
      <c r="D2302">
        <f>IFERROR(VLOOKUP('Initial Flow'!K2302,'Initial Data'!A$1:U$2000,21,FALSE),"NULL")</f>
        <v>646</v>
      </c>
      <c r="E2302" t="str">
        <f t="shared" si="105"/>
        <v>OK</v>
      </c>
      <c r="F2302">
        <f t="shared" si="106"/>
        <v>897</v>
      </c>
      <c r="G2302">
        <f t="shared" si="107"/>
        <v>23</v>
      </c>
      <c r="H2302" t="str">
        <f>'Initial Flow'!B2302</f>
        <v>IID1773 - HUB_OUT_REP_ICELAND_MVE_HOLD_REP</v>
      </c>
      <c r="I2302">
        <f>IFERROR(VLOOKUP('Initial Flow'!D2302,'Code Int'!$A$1:$B$10,2,FALSE),"NULL")</f>
        <v>19</v>
      </c>
      <c r="J2302">
        <f>IFERROR(VLOOKUP('Initial Flow'!E2302,'Code Int'!$A$1:$B$10,2,FALSE),"NULL")</f>
        <v>15</v>
      </c>
      <c r="K2302" t="str">
        <f>'Initial Flow'!F2302</f>
        <v/>
      </c>
      <c r="L2302" t="str">
        <f>'Initial Flow'!G2302</f>
        <v>HUB_OUT_REP_ICELAND_MVE_HOLD_REP</v>
      </c>
      <c r="M2302" t="str">
        <f>'Initial Flow'!L2302</f>
        <v>Report</v>
      </c>
      <c r="N2302" t="str">
        <f>'Initial Flow'!C2302</f>
        <v>MSG005977</v>
      </c>
    </row>
    <row r="2303" spans="1:14" x14ac:dyDescent="0.2">
      <c r="A2303">
        <f>IFERROR(VLOOKUP('Initial Flow'!H2303,'Initial Data'!A$1:U$2000,21,FALSE),"NULL")</f>
        <v>19</v>
      </c>
      <c r="B2303">
        <f>IFERROR(VLOOKUP('Initial Flow'!I2303,'Initial Data'!A$1:U$2000,21,FALSE),"NULL")</f>
        <v>1134</v>
      </c>
      <c r="C2303">
        <f>IFERROR(VLOOKUP('Initial Flow'!J2303,'Initial Data'!A$1:U$2000,21,FALSE),"NULL")</f>
        <v>57</v>
      </c>
      <c r="D2303">
        <f>IFERROR(VLOOKUP('Initial Flow'!K2303,'Initial Data'!A$1:U$2000,21,FALSE),"NULL")</f>
        <v>1098</v>
      </c>
      <c r="E2303" t="str">
        <f t="shared" si="105"/>
        <v>OK</v>
      </c>
      <c r="F2303">
        <f t="shared" si="106"/>
        <v>1134</v>
      </c>
      <c r="G2303">
        <f t="shared" si="107"/>
        <v>57</v>
      </c>
      <c r="H2303" t="str">
        <f>'Initial Flow'!B2303</f>
        <v>IID1226 - GOLDEN_COPY_CDR_ADDR_PUBL</v>
      </c>
      <c r="I2303">
        <f>IFERROR(VLOOKUP('Initial Flow'!D2303,'Code Int'!$A$1:$B$10,2,FALSE),"NULL")</f>
        <v>19</v>
      </c>
      <c r="J2303">
        <f>IFERROR(VLOOKUP('Initial Flow'!E2303,'Code Int'!$A$1:$B$10,2,FALSE),"NULL")</f>
        <v>15</v>
      </c>
      <c r="K2303" t="str">
        <f>'Initial Flow'!F2303</f>
        <v/>
      </c>
      <c r="L2303" t="str">
        <f>'Initial Flow'!G2303</f>
        <v>CreationDirectAddrBook</v>
      </c>
      <c r="M2303" t="str">
        <f>'Initial Flow'!L2303</f>
        <v>Address Book</v>
      </c>
      <c r="N2303" t="str">
        <f>'Initial Flow'!C2303</f>
        <v>MSG005547</v>
      </c>
    </row>
    <row r="2304" spans="1:14" x14ac:dyDescent="0.2">
      <c r="A2304">
        <f>IFERROR(VLOOKUP('Initial Flow'!H2304,'Initial Data'!A$1:U$2000,21,FALSE),"NULL")</f>
        <v>4</v>
      </c>
      <c r="B2304" t="str">
        <f>IFERROR(VLOOKUP('Initial Flow'!I2304,'Initial Data'!A$1:U$2000,21,FALSE),"NULL")</f>
        <v>NULL</v>
      </c>
      <c r="C2304">
        <f>IFERROR(VLOOKUP('Initial Flow'!J2304,'Initial Data'!A$1:U$2000,21,FALSE),"NULL")</f>
        <v>15</v>
      </c>
      <c r="D2304" t="str">
        <f>IFERROR(VLOOKUP('Initial Flow'!K2304,'Initial Data'!A$1:U$2000,21,FALSE),"NULL")</f>
        <v>NULL</v>
      </c>
      <c r="E2304" t="str">
        <f t="shared" si="105"/>
        <v>OK</v>
      </c>
      <c r="F2304">
        <f t="shared" si="106"/>
        <v>4</v>
      </c>
      <c r="G2304">
        <f t="shared" si="107"/>
        <v>15</v>
      </c>
      <c r="H2304" t="str">
        <f>'Initial Flow'!B2304</f>
        <v>RDS</v>
      </c>
      <c r="I2304">
        <f>IFERROR(VLOOKUP('Initial Flow'!D2304,'Code Int'!$A$1:$B$10,2,FALSE),"NULL")</f>
        <v>19</v>
      </c>
      <c r="J2304" t="str">
        <f>IFERROR(VLOOKUP('Initial Flow'!E2304,'Code Int'!$A$1:$B$10,2,FALSE),"NULL")</f>
        <v>NULL</v>
      </c>
      <c r="K2304" t="str">
        <f>'Initial Flow'!F2304</f>
        <v/>
      </c>
      <c r="L2304" t="str">
        <f>'Initial Flow'!G2304</f>
        <v>Eurex Classic sends Reference Data reports to T7 via FTP in XML format; list of contents to be completed and validated.</v>
      </c>
      <c r="M2304" t="str">
        <f>'Initial Flow'!L2304</f>
        <v>Derivatives Contract</v>
      </c>
      <c r="N2304" t="str">
        <f>'Initial Flow'!C2304</f>
        <v>MSG000050</v>
      </c>
    </row>
    <row r="2305" spans="1:14" x14ac:dyDescent="0.2">
      <c r="A2305">
        <f>IFERROR(VLOOKUP('Initial Flow'!H2305,'Initial Data'!A$1:U$2000,21,FALSE),"NULL")</f>
        <v>9</v>
      </c>
      <c r="B2305" t="str">
        <f>IFERROR(VLOOKUP('Initial Flow'!I2305,'Initial Data'!A$1:U$2000,21,FALSE),"NULL")</f>
        <v>NULL</v>
      </c>
      <c r="C2305">
        <f>IFERROR(VLOOKUP('Initial Flow'!J2305,'Initial Data'!A$1:U$2000,21,FALSE),"NULL")</f>
        <v>14</v>
      </c>
      <c r="D2305" t="str">
        <f>IFERROR(VLOOKUP('Initial Flow'!K2305,'Initial Data'!A$1:U$2000,21,FALSE),"NULL")</f>
        <v>NULL</v>
      </c>
      <c r="E2305" t="str">
        <f t="shared" si="105"/>
        <v>OK</v>
      </c>
      <c r="F2305">
        <f t="shared" si="106"/>
        <v>9</v>
      </c>
      <c r="G2305">
        <f t="shared" si="107"/>
        <v>14</v>
      </c>
      <c r="H2305" t="str">
        <f>'Initial Flow'!B2305</f>
        <v/>
      </c>
      <c r="I2305" t="str">
        <f>IFERROR(VLOOKUP('Initial Flow'!D2305,'Code Int'!$A$1:$B$10,2,FALSE),"NULL")</f>
        <v>NULL</v>
      </c>
      <c r="J2305" t="str">
        <f>IFERROR(VLOOKUP('Initial Flow'!E2305,'Code Int'!$A$1:$B$10,2,FALSE),"NULL")</f>
        <v>NULL</v>
      </c>
      <c r="K2305" t="str">
        <f>'Initial Flow'!F2305</f>
        <v/>
      </c>
      <c r="L2305" t="str">
        <f>'Initial Flow'!G2305</f>
        <v/>
      </c>
      <c r="M2305" t="str">
        <f>'Initial Flow'!L2305</f>
        <v>Trade</v>
      </c>
      <c r="N2305" t="str">
        <f>'Initial Flow'!C2305</f>
        <v>MSG000057</v>
      </c>
    </row>
    <row r="2306" spans="1:14" hidden="1" x14ac:dyDescent="0.2">
      <c r="A2306">
        <f>IFERROR(VLOOKUP('Initial Flow'!H2306,'Initial Data'!A$1:U$2000,21,FALSE),"NULL")</f>
        <v>69</v>
      </c>
      <c r="B2306" t="str">
        <f>IFERROR(VLOOKUP('Initial Flow'!I2306,'Initial Data'!A$1:U$2000,21,FALSE),"NULL")</f>
        <v>NULL</v>
      </c>
      <c r="C2306" t="str">
        <f>IFERROR(VLOOKUP('Initial Flow'!J2306,'Initial Data'!A$1:U$2000,21,FALSE),"NULL")</f>
        <v>NULL</v>
      </c>
      <c r="D2306" t="str">
        <f>IFERROR(VLOOKUP('Initial Flow'!K2306,'Initial Data'!A$1:U$2000,21,FALSE),"NULL")</f>
        <v>NULL</v>
      </c>
      <c r="E2306" t="str">
        <f t="shared" si="105"/>
        <v>NULL</v>
      </c>
      <c r="F2306">
        <f t="shared" si="106"/>
        <v>69</v>
      </c>
      <c r="G2306" t="str">
        <f t="shared" si="107"/>
        <v>NULL</v>
      </c>
      <c r="H2306" t="str">
        <f>'Initial Flow'!B2306</f>
        <v/>
      </c>
      <c r="I2306" t="str">
        <f>IFERROR(VLOOKUP('Initial Flow'!D2306,'Code Int'!$A$1:$B$10,2,FALSE),"NULL")</f>
        <v>NULL</v>
      </c>
      <c r="J2306" t="str">
        <f>IFERROR(VLOOKUP('Initial Flow'!E2306,'Code Int'!$A$1:$B$10,2,FALSE),"NULL")</f>
        <v>NULL</v>
      </c>
      <c r="K2306" t="str">
        <f>'Initial Flow'!F2306</f>
        <v/>
      </c>
      <c r="L2306" t="str">
        <f>'Initial Flow'!G2306</f>
        <v/>
      </c>
      <c r="M2306" t="str">
        <f>'Initial Flow'!L2306</f>
        <v>Market Data - Historical</v>
      </c>
      <c r="N2306" t="str">
        <f>'Initial Flow'!C2306</f>
        <v>MSG000167</v>
      </c>
    </row>
    <row r="2307" spans="1:14" x14ac:dyDescent="0.2">
      <c r="A2307">
        <f>IFERROR(VLOOKUP('Initial Flow'!H2307,'Initial Data'!A$1:U$2000,21,FALSE),"NULL")</f>
        <v>39</v>
      </c>
      <c r="B2307">
        <f>IFERROR(VLOOKUP('Initial Flow'!I2307,'Initial Data'!A$1:U$2000,21,FALSE),"NULL")</f>
        <v>1090</v>
      </c>
      <c r="C2307">
        <f>IFERROR(VLOOKUP('Initial Flow'!J2307,'Initial Data'!A$1:U$2000,21,FALSE),"NULL")</f>
        <v>21</v>
      </c>
      <c r="D2307" t="str">
        <f>IFERROR(VLOOKUP('Initial Flow'!K2307,'Initial Data'!A$1:U$2000,21,FALSE),"NULL")</f>
        <v>NULL</v>
      </c>
      <c r="E2307" t="str">
        <f t="shared" ref="E2307:E2370" si="108">IF($F2307="NULL",$F2307,IF($G2307="NULL",$G2307,"OK"))</f>
        <v>OK</v>
      </c>
      <c r="F2307">
        <f t="shared" ref="F2307:F2370" si="109">IF($B2307&lt;&gt;"NULL",$B2307,$A2307)</f>
        <v>1090</v>
      </c>
      <c r="G2307">
        <f t="shared" ref="G2307:G2370" si="110">IF($C2307&lt;&gt;"NULL",$C2307,$D2307)</f>
        <v>21</v>
      </c>
      <c r="H2307" t="str">
        <f>'Initial Flow'!B2307</f>
        <v>IID2150 - NCCIP_FEEDBACK</v>
      </c>
      <c r="I2307">
        <f>IFERROR(VLOOKUP('Initial Flow'!D2307,'Code Int'!$A$1:$B$10,2,FALSE),"NULL")</f>
        <v>19</v>
      </c>
      <c r="J2307">
        <f>IFERROR(VLOOKUP('Initial Flow'!E2307,'Code Int'!$A$1:$B$10,2,FALSE),"NULL")</f>
        <v>15</v>
      </c>
      <c r="K2307" t="str">
        <f>'Initial Flow'!F2307</f>
        <v/>
      </c>
      <c r="L2307" t="str">
        <f>'Initial Flow'!G2307</f>
        <v>Feedback to Custody due to reference data change</v>
      </c>
      <c r="M2307" t="str">
        <f>'Initial Flow'!L2307</f>
        <v>Cash Instruction</v>
      </c>
      <c r="N2307" t="str">
        <f>'Initial Flow'!C2307</f>
        <v>MSG006294</v>
      </c>
    </row>
    <row r="2308" spans="1:14" x14ac:dyDescent="0.2">
      <c r="A2308">
        <f>IFERROR(VLOOKUP('Initial Flow'!H2308,'Initial Data'!A$1:U$2000,21,FALSE),"NULL")</f>
        <v>23</v>
      </c>
      <c r="B2308">
        <f>IFERROR(VLOOKUP('Initial Flow'!I2308,'Initial Data'!A$1:U$2000,21,FALSE),"NULL")</f>
        <v>945</v>
      </c>
      <c r="C2308">
        <f>IFERROR(VLOOKUP('Initial Flow'!J2308,'Initial Data'!A$1:U$2000,21,FALSE),"NULL")</f>
        <v>50</v>
      </c>
      <c r="D2308">
        <f>IFERROR(VLOOKUP('Initial Flow'!K2308,'Initial Data'!A$1:U$2000,21,FALSE),"NULL")</f>
        <v>589</v>
      </c>
      <c r="E2308" t="str">
        <f t="shared" si="108"/>
        <v>OK</v>
      </c>
      <c r="F2308">
        <f t="shared" si="109"/>
        <v>945</v>
      </c>
      <c r="G2308">
        <f t="shared" si="110"/>
        <v>50</v>
      </c>
      <c r="H2308" t="str">
        <f>'Initial Flow'!B2308</f>
        <v>IID1305 - HUB_IN_DEPO_CUSTDY_MT</v>
      </c>
      <c r="I2308">
        <f>IFERROR(VLOOKUP('Initial Flow'!D2308,'Code Int'!$A$1:$B$10,2,FALSE),"NULL")</f>
        <v>19</v>
      </c>
      <c r="J2308">
        <f>IFERROR(VLOOKUP('Initial Flow'!E2308,'Code Int'!$A$1:$B$10,2,FALSE),"NULL")</f>
        <v>15</v>
      </c>
      <c r="K2308" t="str">
        <f>'Initial Flow'!F2308</f>
        <v/>
      </c>
      <c r="L2308" t="str">
        <f>'Initial Flow'!G2308</f>
        <v>Handling MT56x coming from Merva and Crest</v>
      </c>
      <c r="M2308" t="str">
        <f>'Initial Flow'!L2308</f>
        <v>Custody Event</v>
      </c>
      <c r="N2308" t="str">
        <f>'Initial Flow'!C2308</f>
        <v>MSG005612</v>
      </c>
    </row>
    <row r="2309" spans="1:14" x14ac:dyDescent="0.2">
      <c r="A2309">
        <f>IFERROR(VLOOKUP('Initial Flow'!H2309,'Initial Data'!A$1:U$2000,21,FALSE),"NULL")</f>
        <v>23</v>
      </c>
      <c r="B2309">
        <f>IFERROR(VLOOKUP('Initial Flow'!I2309,'Initial Data'!A$1:U$2000,21,FALSE),"NULL")</f>
        <v>929</v>
      </c>
      <c r="C2309">
        <f>IFERROR(VLOOKUP('Initial Flow'!J2309,'Initial Data'!A$1:U$2000,21,FALSE),"NULL")</f>
        <v>23</v>
      </c>
      <c r="D2309">
        <f>IFERROR(VLOOKUP('Initial Flow'!K2309,'Initial Data'!A$1:U$2000,21,FALSE),"NULL")</f>
        <v>630</v>
      </c>
      <c r="E2309" t="str">
        <f t="shared" si="108"/>
        <v>OK</v>
      </c>
      <c r="F2309">
        <f t="shared" si="109"/>
        <v>929</v>
      </c>
      <c r="G2309">
        <f t="shared" si="110"/>
        <v>23</v>
      </c>
      <c r="H2309" t="str">
        <f>'Initial Flow'!B2309</f>
        <v>IID1920 - HUB_OUT_REP_TAX_MT599USTAX_ISO</v>
      </c>
      <c r="I2309">
        <f>IFERROR(VLOOKUP('Initial Flow'!D2309,'Code Int'!$A$1:$B$10,2,FALSE),"NULL")</f>
        <v>19</v>
      </c>
      <c r="J2309">
        <f>IFERROR(VLOOKUP('Initial Flow'!E2309,'Code Int'!$A$1:$B$10,2,FALSE),"NULL")</f>
        <v>15</v>
      </c>
      <c r="K2309" t="str">
        <f>'Initial Flow'!F2309</f>
        <v/>
      </c>
      <c r="L2309" t="str">
        <f>'Initial Flow'!G2309</f>
        <v>UsTax ISO report</v>
      </c>
      <c r="M2309" t="str">
        <f>'Initial Flow'!L2309</f>
        <v>Report</v>
      </c>
      <c r="N2309" t="str">
        <f>'Initial Flow'!C2309</f>
        <v>MSG006099</v>
      </c>
    </row>
    <row r="2310" spans="1:14" x14ac:dyDescent="0.2">
      <c r="A2310">
        <f>IFERROR(VLOOKUP('Initial Flow'!H2310,'Initial Data'!A$1:U$2000,21,FALSE),"NULL")</f>
        <v>23</v>
      </c>
      <c r="B2310">
        <f>IFERROR(VLOOKUP('Initial Flow'!I2310,'Initial Data'!A$1:U$2000,21,FALSE),"NULL")</f>
        <v>1010</v>
      </c>
      <c r="C2310">
        <f>IFERROR(VLOOKUP('Initial Flow'!J2310,'Initial Data'!A$1:U$2000,21,FALSE),"NULL")</f>
        <v>29</v>
      </c>
      <c r="D2310">
        <f>IFERROR(VLOOKUP('Initial Flow'!K2310,'Initial Data'!A$1:U$2000,21,FALSE),"NULL")</f>
        <v>139</v>
      </c>
      <c r="E2310" t="str">
        <f t="shared" si="108"/>
        <v>OK</v>
      </c>
      <c r="F2310">
        <f t="shared" si="109"/>
        <v>1010</v>
      </c>
      <c r="G2310">
        <f t="shared" si="110"/>
        <v>29</v>
      </c>
      <c r="H2310" t="str">
        <f>'Initial Flow'!B2310</f>
        <v>IID1375 - HUB_IN_FUNDS_MX_SETR.057</v>
      </c>
      <c r="I2310">
        <f>IFERROR(VLOOKUP('Initial Flow'!D2310,'Code Int'!$A$1:$B$10,2,FALSE),"NULL")</f>
        <v>19</v>
      </c>
      <c r="J2310">
        <f>IFERROR(VLOOKUP('Initial Flow'!E2310,'Code Int'!$A$1:$B$10,2,FALSE),"NULL")</f>
        <v>15</v>
      </c>
      <c r="K2310" t="str">
        <f>'Initial Flow'!F2310</f>
        <v/>
      </c>
      <c r="L2310" t="str">
        <f>'Initial Flow'!G2310</f>
        <v>HUB Swift XML SETR.057 message</v>
      </c>
      <c r="M2310" t="str">
        <f>'Initial Flow'!L2310</f>
        <v>Order Routing</v>
      </c>
      <c r="N2310" t="str">
        <f>'Initial Flow'!C2310</f>
        <v>MSG005657</v>
      </c>
    </row>
    <row r="2311" spans="1:14" x14ac:dyDescent="0.2">
      <c r="A2311">
        <f>IFERROR(VLOOKUP('Initial Flow'!H2311,'Initial Data'!A$1:U$2000,21,FALSE),"NULL")</f>
        <v>4</v>
      </c>
      <c r="B2311" t="str">
        <f>IFERROR(VLOOKUP('Initial Flow'!I2311,'Initial Data'!A$1:U$2000,21,FALSE),"NULL")</f>
        <v>NULL</v>
      </c>
      <c r="C2311">
        <f>IFERROR(VLOOKUP('Initial Flow'!J2311,'Initial Data'!A$1:U$2000,21,FALSE),"NULL")</f>
        <v>15</v>
      </c>
      <c r="D2311" t="str">
        <f>IFERROR(VLOOKUP('Initial Flow'!K2311,'Initial Data'!A$1:U$2000,21,FALSE),"NULL")</f>
        <v>NULL</v>
      </c>
      <c r="E2311" t="str">
        <f t="shared" si="108"/>
        <v>OK</v>
      </c>
      <c r="F2311">
        <f t="shared" si="109"/>
        <v>4</v>
      </c>
      <c r="G2311">
        <f t="shared" si="110"/>
        <v>15</v>
      </c>
      <c r="H2311" t="str">
        <f>'Initial Flow'!B2311</f>
        <v>RDS</v>
      </c>
      <c r="I2311">
        <f>IFERROR(VLOOKUP('Initial Flow'!D2311,'Code Int'!$A$1:$B$10,2,FALSE),"NULL")</f>
        <v>19</v>
      </c>
      <c r="J2311" t="str">
        <f>IFERROR(VLOOKUP('Initial Flow'!E2311,'Code Int'!$A$1:$B$10,2,FALSE),"NULL")</f>
        <v>NULL</v>
      </c>
      <c r="K2311" t="str">
        <f>'Initial Flow'!F2311</f>
        <v/>
      </c>
      <c r="L2311" t="str">
        <f>'Initial Flow'!G2311</f>
        <v>Eurex Classic sends Reference Data reports to T7 via FTP in XML format; list of contents to be completed and validated.</v>
      </c>
      <c r="M2311" t="str">
        <f>'Initial Flow'!L2311</f>
        <v>Derivatives Contract</v>
      </c>
      <c r="N2311" t="str">
        <f>'Initial Flow'!C2311</f>
        <v>MSG000050</v>
      </c>
    </row>
    <row r="2312" spans="1:14" x14ac:dyDescent="0.2">
      <c r="A2312">
        <f>IFERROR(VLOOKUP('Initial Flow'!H2312,'Initial Data'!A$1:U$2000,21,FALSE),"NULL")</f>
        <v>70</v>
      </c>
      <c r="B2312" t="str">
        <f>IFERROR(VLOOKUP('Initial Flow'!I2312,'Initial Data'!A$1:U$2000,21,FALSE),"NULL")</f>
        <v>NULL</v>
      </c>
      <c r="C2312">
        <f>IFERROR(VLOOKUP('Initial Flow'!J2312,'Initial Data'!A$1:U$2000,21,FALSE),"NULL")</f>
        <v>85</v>
      </c>
      <c r="D2312" t="str">
        <f>IFERROR(VLOOKUP('Initial Flow'!K2312,'Initial Data'!A$1:U$2000,21,FALSE),"NULL")</f>
        <v>NULL</v>
      </c>
      <c r="E2312" t="str">
        <f t="shared" si="108"/>
        <v>OK</v>
      </c>
      <c r="F2312">
        <f t="shared" si="109"/>
        <v>70</v>
      </c>
      <c r="G2312">
        <f t="shared" si="110"/>
        <v>85</v>
      </c>
      <c r="H2312" t="str">
        <f>'Initial Flow'!B2312</f>
        <v/>
      </c>
      <c r="I2312" t="str">
        <f>IFERROR(VLOOKUP('Initial Flow'!D2312,'Code Int'!$A$1:$B$10,2,FALSE),"NULL")</f>
        <v>NULL</v>
      </c>
      <c r="J2312" t="str">
        <f>IFERROR(VLOOKUP('Initial Flow'!E2312,'Code Int'!$A$1:$B$10,2,FALSE),"NULL")</f>
        <v>NULL</v>
      </c>
      <c r="K2312" t="str">
        <f>'Initial Flow'!F2312</f>
        <v/>
      </c>
      <c r="L2312" t="str">
        <f>'Initial Flow'!G2312</f>
        <v/>
      </c>
      <c r="M2312" t="str">
        <f>'Initial Flow'!L2312</f>
        <v>Quote</v>
      </c>
      <c r="N2312" t="str">
        <f>'Initial Flow'!C2312</f>
        <v>MSG000180</v>
      </c>
    </row>
    <row r="2313" spans="1:14" x14ac:dyDescent="0.2">
      <c r="A2313">
        <f>IFERROR(VLOOKUP('Initial Flow'!H2313,'Initial Data'!A$1:U$2000,21,FALSE),"NULL")</f>
        <v>23</v>
      </c>
      <c r="B2313">
        <f>IFERROR(VLOOKUP('Initial Flow'!I2313,'Initial Data'!A$1:U$2000,21,FALSE),"NULL")</f>
        <v>921</v>
      </c>
      <c r="C2313">
        <f>IFERROR(VLOOKUP('Initial Flow'!J2313,'Initial Data'!A$1:U$2000,21,FALSE),"NULL")</f>
        <v>21</v>
      </c>
      <c r="D2313" t="str">
        <f>IFERROR(VLOOKUP('Initial Flow'!K2313,'Initial Data'!A$1:U$2000,21,FALSE),"NULL")</f>
        <v>NULL</v>
      </c>
      <c r="E2313" t="str">
        <f t="shared" si="108"/>
        <v>OK</v>
      </c>
      <c r="F2313">
        <f t="shared" si="109"/>
        <v>921</v>
      </c>
      <c r="G2313">
        <f t="shared" si="110"/>
        <v>21</v>
      </c>
      <c r="H2313" t="str">
        <f>'Initial Flow'!B2313</f>
        <v>IID1380 - HUB_IN_MERVA_CUSTDY_MT565</v>
      </c>
      <c r="I2313">
        <f>IFERROR(VLOOKUP('Initial Flow'!D2313,'Code Int'!$A$1:$B$10,2,FALSE),"NULL")</f>
        <v>19</v>
      </c>
      <c r="J2313">
        <f>IFERROR(VLOOKUP('Initial Flow'!E2313,'Code Int'!$A$1:$B$10,2,FALSE),"NULL")</f>
        <v>15</v>
      </c>
      <c r="K2313" t="str">
        <f>'Initial Flow'!F2313</f>
        <v/>
      </c>
      <c r="L2313" t="str">
        <f>'Initial Flow'!G2313</f>
        <v>HUB_IN_MERVA_CUSTDY_MT565</v>
      </c>
      <c r="M2313" t="str">
        <f>'Initial Flow'!L2313</f>
        <v>Custody Instruction</v>
      </c>
      <c r="N2313" t="str">
        <f>'Initial Flow'!C2313</f>
        <v>MSG005660</v>
      </c>
    </row>
    <row r="2314" spans="1:14" x14ac:dyDescent="0.2">
      <c r="A2314">
        <f>IFERROR(VLOOKUP('Initial Flow'!H2314,'Initial Data'!A$1:U$2000,21,FALSE),"NULL")</f>
        <v>47</v>
      </c>
      <c r="B2314">
        <f>IFERROR(VLOOKUP('Initial Flow'!I2314,'Initial Data'!A$1:U$2000,21,FALSE),"NULL")</f>
        <v>466</v>
      </c>
      <c r="C2314">
        <f>IFERROR(VLOOKUP('Initial Flow'!J2314,'Initial Data'!A$1:U$2000,21,FALSE),"NULL")</f>
        <v>28</v>
      </c>
      <c r="D2314">
        <f>IFERROR(VLOOKUP('Initial Flow'!K2314,'Initial Data'!A$1:U$2000,21,FALSE),"NULL")</f>
        <v>212</v>
      </c>
      <c r="E2314" t="str">
        <f t="shared" si="108"/>
        <v>OK</v>
      </c>
      <c r="F2314">
        <f t="shared" si="109"/>
        <v>466</v>
      </c>
      <c r="G2314">
        <f t="shared" si="110"/>
        <v>28</v>
      </c>
      <c r="H2314" t="str">
        <f>'Initial Flow'!B2314</f>
        <v>IID2585 - RS_FIN_SEC_COLL_PUBL</v>
      </c>
      <c r="I2314">
        <f>IFERROR(VLOOKUP('Initial Flow'!D2314,'Code Int'!$A$1:$B$10,2,FALSE),"NULL")</f>
        <v>19</v>
      </c>
      <c r="J2314">
        <f>IFERROR(VLOOKUP('Initial Flow'!E2314,'Code Int'!$A$1:$B$10,2,FALSE),"NULL")</f>
        <v>15</v>
      </c>
      <c r="K2314" t="str">
        <f>'Initial Flow'!F2314</f>
        <v>HASH;HOME_FIN_SEC_OID;10;1</v>
      </c>
      <c r="L2314" t="str">
        <f>'Initial Flow'!G2314</f>
        <v>Notifies RS with financial security Collateral</v>
      </c>
      <c r="M2314" t="str">
        <f>'Initial Flow'!L2314</f>
        <v>Security Collateral Value</v>
      </c>
      <c r="N2314" t="str">
        <f>'Initial Flow'!C2314</f>
        <v>MSG006577</v>
      </c>
    </row>
    <row r="2315" spans="1:14" x14ac:dyDescent="0.2">
      <c r="A2315">
        <f>IFERROR(VLOOKUP('Initial Flow'!H2315,'Initial Data'!A$1:U$2000,21,FALSE),"NULL")</f>
        <v>23</v>
      </c>
      <c r="B2315">
        <f>IFERROR(VLOOKUP('Initial Flow'!I2315,'Initial Data'!A$1:U$2000,21,FALSE),"NULL")</f>
        <v>1010</v>
      </c>
      <c r="C2315">
        <f>IFERROR(VLOOKUP('Initial Flow'!J2315,'Initial Data'!A$1:U$2000,21,FALSE),"NULL")</f>
        <v>29</v>
      </c>
      <c r="D2315">
        <f>IFERROR(VLOOKUP('Initial Flow'!K2315,'Initial Data'!A$1:U$2000,21,FALSE),"NULL")</f>
        <v>139</v>
      </c>
      <c r="E2315" t="str">
        <f t="shared" si="108"/>
        <v>OK</v>
      </c>
      <c r="F2315">
        <f t="shared" si="109"/>
        <v>1010</v>
      </c>
      <c r="G2315">
        <f t="shared" si="110"/>
        <v>29</v>
      </c>
      <c r="H2315" t="str">
        <f>'Initial Flow'!B2315</f>
        <v>IID1361 - HUB_IN_FUNDS_MX_SETR.017</v>
      </c>
      <c r="I2315">
        <f>IFERROR(VLOOKUP('Initial Flow'!D2315,'Code Int'!$A$1:$B$10,2,FALSE),"NULL")</f>
        <v>19</v>
      </c>
      <c r="J2315">
        <f>IFERROR(VLOOKUP('Initial Flow'!E2315,'Code Int'!$A$1:$B$10,2,FALSE),"NULL")</f>
        <v>15</v>
      </c>
      <c r="K2315" t="str">
        <f>'Initial Flow'!F2315</f>
        <v/>
      </c>
      <c r="L2315" t="str">
        <f>'Initial Flow'!G2315</f>
        <v>HUB Swift XML SETR.017 message</v>
      </c>
      <c r="M2315" t="str">
        <f>'Initial Flow'!L2315</f>
        <v>Order Routing</v>
      </c>
      <c r="N2315" t="str">
        <f>'Initial Flow'!C2315</f>
        <v>MSG005650</v>
      </c>
    </row>
    <row r="2316" spans="1:14" x14ac:dyDescent="0.2">
      <c r="A2316">
        <f>IFERROR(VLOOKUP('Initial Flow'!H2316,'Initial Data'!A$1:U$2000,21,FALSE),"NULL")</f>
        <v>23</v>
      </c>
      <c r="B2316">
        <f>IFERROR(VLOOKUP('Initial Flow'!I2316,'Initial Data'!A$1:U$2000,21,FALSE),"NULL")</f>
        <v>957</v>
      </c>
      <c r="C2316">
        <f>IFERROR(VLOOKUP('Initial Flow'!J2316,'Initial Data'!A$1:U$2000,21,FALSE),"NULL")</f>
        <v>23</v>
      </c>
      <c r="D2316">
        <f>IFERROR(VLOOKUP('Initial Flow'!K2316,'Initial Data'!A$1:U$2000,21,FALSE),"NULL")</f>
        <v>877</v>
      </c>
      <c r="E2316" t="str">
        <f t="shared" si="108"/>
        <v>OK</v>
      </c>
      <c r="F2316">
        <f t="shared" si="109"/>
        <v>957</v>
      </c>
      <c r="G2316">
        <f t="shared" si="110"/>
        <v>23</v>
      </c>
      <c r="H2316" t="str">
        <f>'Initial Flow'!B2316</f>
        <v>IID1313 - HUB_IN_FUNDS_MT_ROUTING</v>
      </c>
      <c r="I2316">
        <f>IFERROR(VLOOKUP('Initial Flow'!D2316,'Code Int'!$A$1:$B$10,2,FALSE),"NULL")</f>
        <v>19</v>
      </c>
      <c r="J2316">
        <f>IFERROR(VLOOKUP('Initial Flow'!E2316,'Code Int'!$A$1:$B$10,2,FALSE),"NULL")</f>
        <v>15</v>
      </c>
      <c r="K2316" t="str">
        <f>'Initial Flow'!F2316</f>
        <v/>
      </c>
      <c r="L2316" t="str">
        <f>'Initial Flow'!G2316</f>
        <v>HUB funds MT routing</v>
      </c>
      <c r="M2316" t="str">
        <f>'Initial Flow'!L2316</f>
        <v>Order Routing</v>
      </c>
      <c r="N2316" t="str">
        <f>'Initial Flow'!C2316</f>
        <v>MSG005618</v>
      </c>
    </row>
    <row r="2317" spans="1:14" x14ac:dyDescent="0.2">
      <c r="A2317">
        <f>IFERROR(VLOOKUP('Initial Flow'!H2317,'Initial Data'!A$1:U$2000,21,FALSE),"NULL")</f>
        <v>23</v>
      </c>
      <c r="B2317">
        <f>IFERROR(VLOOKUP('Initial Flow'!I2317,'Initial Data'!A$1:U$2000,21,FALSE),"NULL")</f>
        <v>1024</v>
      </c>
      <c r="C2317">
        <f>IFERROR(VLOOKUP('Initial Flow'!J2317,'Initial Data'!A$1:U$2000,21,FALSE),"NULL")</f>
        <v>86</v>
      </c>
      <c r="D2317">
        <f>IFERROR(VLOOKUP('Initial Flow'!K2317,'Initial Data'!A$1:U$2000,21,FALSE),"NULL")</f>
        <v>1139</v>
      </c>
      <c r="E2317" t="str">
        <f t="shared" si="108"/>
        <v>OK</v>
      </c>
      <c r="F2317">
        <f t="shared" si="109"/>
        <v>1024</v>
      </c>
      <c r="G2317">
        <f t="shared" si="110"/>
        <v>86</v>
      </c>
      <c r="H2317" t="str">
        <f>'Initial Flow'!B2317</f>
        <v>IID1271 - HUB_IN_4SF_SEC_INS</v>
      </c>
      <c r="I2317">
        <f>IFERROR(VLOOKUP('Initial Flow'!D2317,'Code Int'!$A$1:$B$10,2,FALSE),"NULL")</f>
        <v>19</v>
      </c>
      <c r="J2317">
        <f>IFERROR(VLOOKUP('Initial Flow'!E2317,'Code Int'!$A$1:$B$10,2,FALSE),"NULL")</f>
        <v>15</v>
      </c>
      <c r="K2317" t="str">
        <f>'Initial Flow'!F2317</f>
        <v/>
      </c>
      <c r="L2317" t="str">
        <f>'Initial Flow'!G2317</f>
        <v>Hub service to process MT instructions from 4SF to RTS</v>
      </c>
      <c r="M2317" t="str">
        <f>'Initial Flow'!L2317</f>
        <v>Security Instruction</v>
      </c>
      <c r="N2317" t="str">
        <f>'Initial Flow'!C2317</f>
        <v>MSG005579</v>
      </c>
    </row>
    <row r="2318" spans="1:14" x14ac:dyDescent="0.2">
      <c r="A2318">
        <f>IFERROR(VLOOKUP('Initial Flow'!H2318,'Initial Data'!A$1:U$2000,21,FALSE),"NULL")</f>
        <v>4</v>
      </c>
      <c r="B2318" t="str">
        <f>IFERROR(VLOOKUP('Initial Flow'!I2318,'Initial Data'!A$1:U$2000,21,FALSE),"NULL")</f>
        <v>NULL</v>
      </c>
      <c r="C2318">
        <f>IFERROR(VLOOKUP('Initial Flow'!J2318,'Initial Data'!A$1:U$2000,21,FALSE),"NULL")</f>
        <v>15</v>
      </c>
      <c r="D2318" t="str">
        <f>IFERROR(VLOOKUP('Initial Flow'!K2318,'Initial Data'!A$1:U$2000,21,FALSE),"NULL")</f>
        <v>NULL</v>
      </c>
      <c r="E2318" t="str">
        <f t="shared" si="108"/>
        <v>OK</v>
      </c>
      <c r="F2318">
        <f t="shared" si="109"/>
        <v>4</v>
      </c>
      <c r="G2318">
        <f t="shared" si="110"/>
        <v>15</v>
      </c>
      <c r="H2318" t="str">
        <f>'Initial Flow'!B2318</f>
        <v>RDS</v>
      </c>
      <c r="I2318">
        <f>IFERROR(VLOOKUP('Initial Flow'!D2318,'Code Int'!$A$1:$B$10,2,FALSE),"NULL")</f>
        <v>19</v>
      </c>
      <c r="J2318" t="str">
        <f>IFERROR(VLOOKUP('Initial Flow'!E2318,'Code Int'!$A$1:$B$10,2,FALSE),"NULL")</f>
        <v>NULL</v>
      </c>
      <c r="K2318" t="str">
        <f>'Initial Flow'!F2318</f>
        <v/>
      </c>
      <c r="L2318" t="str">
        <f>'Initial Flow'!G2318</f>
        <v>Eurex Classic sends Reference Data reports to T7 via FTP in XML format; list of contents to be completed and validated.</v>
      </c>
      <c r="M2318" t="str">
        <f>'Initial Flow'!L2318</f>
        <v>Derivatives Product</v>
      </c>
      <c r="N2318" t="str">
        <f>'Initial Flow'!C2318</f>
        <v>MSG000050</v>
      </c>
    </row>
    <row r="2319" spans="1:14" x14ac:dyDescent="0.2">
      <c r="A2319">
        <f>IFERROR(VLOOKUP('Initial Flow'!H2319,'Initial Data'!A$1:U$2000,21,FALSE),"NULL")</f>
        <v>70</v>
      </c>
      <c r="B2319" t="str">
        <f>IFERROR(VLOOKUP('Initial Flow'!I2319,'Initial Data'!A$1:U$2000,21,FALSE),"NULL")</f>
        <v>NULL</v>
      </c>
      <c r="C2319">
        <f>IFERROR(VLOOKUP('Initial Flow'!J2319,'Initial Data'!A$1:U$2000,21,FALSE),"NULL")</f>
        <v>85</v>
      </c>
      <c r="D2319" t="str">
        <f>IFERROR(VLOOKUP('Initial Flow'!K2319,'Initial Data'!A$1:U$2000,21,FALSE),"NULL")</f>
        <v>NULL</v>
      </c>
      <c r="E2319" t="str">
        <f t="shared" si="108"/>
        <v>OK</v>
      </c>
      <c r="F2319">
        <f t="shared" si="109"/>
        <v>70</v>
      </c>
      <c r="G2319">
        <f t="shared" si="110"/>
        <v>85</v>
      </c>
      <c r="H2319" t="str">
        <f>'Initial Flow'!B2319</f>
        <v/>
      </c>
      <c r="I2319" t="str">
        <f>IFERROR(VLOOKUP('Initial Flow'!D2319,'Code Int'!$A$1:$B$10,2,FALSE),"NULL")</f>
        <v>NULL</v>
      </c>
      <c r="J2319" t="str">
        <f>IFERROR(VLOOKUP('Initial Flow'!E2319,'Code Int'!$A$1:$B$10,2,FALSE),"NULL")</f>
        <v>NULL</v>
      </c>
      <c r="K2319" t="str">
        <f>'Initial Flow'!F2319</f>
        <v/>
      </c>
      <c r="L2319" t="str">
        <f>'Initial Flow'!G2319</f>
        <v/>
      </c>
      <c r="M2319" t="str">
        <f>'Initial Flow'!L2319</f>
        <v>Quote</v>
      </c>
      <c r="N2319" t="str">
        <f>'Initial Flow'!C2319</f>
        <v>MSG000180</v>
      </c>
    </row>
    <row r="2320" spans="1:14" x14ac:dyDescent="0.2">
      <c r="A2320">
        <f>IFERROR(VLOOKUP('Initial Flow'!H2320,'Initial Data'!A$1:U$2000,21,FALSE),"NULL")</f>
        <v>34</v>
      </c>
      <c r="B2320">
        <f>IFERROR(VLOOKUP('Initial Flow'!I2320,'Initial Data'!A$1:U$2000,21,FALSE),"NULL")</f>
        <v>586</v>
      </c>
      <c r="C2320">
        <f>IFERROR(VLOOKUP('Initial Flow'!J2320,'Initial Data'!A$1:U$2000,21,FALSE),"NULL")</f>
        <v>23</v>
      </c>
      <c r="D2320" t="str">
        <f>IFERROR(VLOOKUP('Initial Flow'!K2320,'Initial Data'!A$1:U$2000,21,FALSE),"NULL")</f>
        <v>NULL</v>
      </c>
      <c r="E2320" t="str">
        <f t="shared" si="108"/>
        <v>OK</v>
      </c>
      <c r="F2320">
        <f t="shared" si="109"/>
        <v>586</v>
      </c>
      <c r="G2320">
        <f t="shared" si="110"/>
        <v>23</v>
      </c>
      <c r="H2320" t="str">
        <f>'Initial Flow'!B2320</f>
        <v>IID2719 - SECURITY_INSTRUCTION_RELEASE</v>
      </c>
      <c r="I2320">
        <f>IFERROR(VLOOKUP('Initial Flow'!D2320,'Code Int'!$A$1:$B$10,2,FALSE),"NULL")</f>
        <v>19</v>
      </c>
      <c r="J2320">
        <f>IFERROR(VLOOKUP('Initial Flow'!E2320,'Code Int'!$A$1:$B$10,2,FALSE),"NULL")</f>
        <v>15</v>
      </c>
      <c r="K2320" t="str">
        <f>'Initial Flow'!F2320</f>
        <v/>
      </c>
      <c r="L2320" t="str">
        <f>'Initial Flow'!G2320</f>
        <v>Security instruction released to the HUB</v>
      </c>
      <c r="M2320" t="str">
        <f>'Initial Flow'!L2320</f>
        <v>Security Instruction</v>
      </c>
      <c r="N2320" t="str">
        <f>'Initial Flow'!C2320</f>
        <v>MSG006677</v>
      </c>
    </row>
    <row r="2321" spans="1:14" x14ac:dyDescent="0.2">
      <c r="A2321">
        <f>IFERROR(VLOOKUP('Initial Flow'!H2321,'Initial Data'!A$1:U$2000,21,FALSE),"NULL")</f>
        <v>23</v>
      </c>
      <c r="B2321">
        <f>IFERROR(VLOOKUP('Initial Flow'!I2321,'Initial Data'!A$1:U$2000,21,FALSE),"NULL")</f>
        <v>933</v>
      </c>
      <c r="C2321">
        <f>IFERROR(VLOOKUP('Initial Flow'!J2321,'Initial Data'!A$1:U$2000,21,FALSE),"NULL")</f>
        <v>33</v>
      </c>
      <c r="D2321" t="str">
        <f>IFERROR(VLOOKUP('Initial Flow'!K2321,'Initial Data'!A$1:U$2000,21,FALSE),"NULL")</f>
        <v>NULL</v>
      </c>
      <c r="E2321" t="str">
        <f t="shared" si="108"/>
        <v>OK</v>
      </c>
      <c r="F2321">
        <f t="shared" si="109"/>
        <v>933</v>
      </c>
      <c r="G2321">
        <f t="shared" si="110"/>
        <v>33</v>
      </c>
      <c r="H2321" t="str">
        <f>'Initial Flow'!B2321</f>
        <v>IID1526 - HUB_OUT_FUNDS_PM_ORDER</v>
      </c>
      <c r="I2321">
        <f>IFERROR(VLOOKUP('Initial Flow'!D2321,'Code Int'!$A$1:$B$10,2,FALSE),"NULL")</f>
        <v>19</v>
      </c>
      <c r="J2321">
        <f>IFERROR(VLOOKUP('Initial Flow'!E2321,'Code Int'!$A$1:$B$10,2,FALSE),"NULL")</f>
        <v>15</v>
      </c>
      <c r="K2321" t="str">
        <f>'Initial Flow'!F2321</f>
        <v/>
      </c>
      <c r="L2321" t="str">
        <f>'Initial Flow'!G2321</f>
        <v>HUB service for primary market order outbound</v>
      </c>
      <c r="M2321" t="str">
        <f>'Initial Flow'!L2321</f>
        <v>Order Routing</v>
      </c>
      <c r="N2321" t="str">
        <f>'Initial Flow'!C2321</f>
        <v>MSG005774</v>
      </c>
    </row>
    <row r="2322" spans="1:14" x14ac:dyDescent="0.2">
      <c r="A2322">
        <f>IFERROR(VLOOKUP('Initial Flow'!H2322,'Initial Data'!A$1:U$2000,21,FALSE),"NULL")</f>
        <v>27</v>
      </c>
      <c r="B2322">
        <f>IFERROR(VLOOKUP('Initial Flow'!I2322,'Initial Data'!A$1:U$2000,21,FALSE),"NULL")</f>
        <v>988</v>
      </c>
      <c r="C2322">
        <f>IFERROR(VLOOKUP('Initial Flow'!J2322,'Initial Data'!A$1:U$2000,21,FALSE),"NULL")</f>
        <v>23</v>
      </c>
      <c r="D2322">
        <f>IFERROR(VLOOKUP('Initial Flow'!K2322,'Initial Data'!A$1:U$2000,21,FALSE),"NULL")</f>
        <v>1032</v>
      </c>
      <c r="E2322" t="str">
        <f t="shared" si="108"/>
        <v>OK</v>
      </c>
      <c r="F2322">
        <f t="shared" si="109"/>
        <v>988</v>
      </c>
      <c r="G2322">
        <f t="shared" si="110"/>
        <v>23</v>
      </c>
      <c r="H2322" t="str">
        <f>'Initial Flow'!B2322</f>
        <v>IID2421 - RDF_LCS_PUBL</v>
      </c>
      <c r="I2322">
        <f>IFERROR(VLOOKUP('Initial Flow'!D2322,'Code Int'!$A$1:$B$10,2,FALSE),"NULL")</f>
        <v>19</v>
      </c>
      <c r="J2322">
        <f>IFERROR(VLOOKUP('Initial Flow'!E2322,'Code Int'!$A$1:$B$10,2,FALSE),"NULL")</f>
        <v>15</v>
      </c>
      <c r="K2322" t="str">
        <f>'Initial Flow'!F2322</f>
        <v/>
      </c>
      <c r="L2322" t="str">
        <f>'Initial Flow'!G2322</f>
        <v>HUB service for routing of SMSync messages from RDF to LCS</v>
      </c>
      <c r="M2322" t="str">
        <f>'Initial Flow'!L2322</f>
        <v>Security</v>
      </c>
      <c r="N2322" t="str">
        <f>'Initial Flow'!C2322</f>
        <v>MSG006462</v>
      </c>
    </row>
    <row r="2323" spans="1:14" x14ac:dyDescent="0.2">
      <c r="A2323">
        <f>IFERROR(VLOOKUP('Initial Flow'!H2323,'Initial Data'!A$1:U$2000,21,FALSE),"NULL")</f>
        <v>39</v>
      </c>
      <c r="B2323">
        <f>IFERROR(VLOOKUP('Initial Flow'!I2323,'Initial Data'!A$1:U$2000,21,FALSE),"NULL")</f>
        <v>1035</v>
      </c>
      <c r="C2323">
        <f>IFERROR(VLOOKUP('Initial Flow'!J2323,'Initial Data'!A$1:U$2000,21,FALSE),"NULL")</f>
        <v>56</v>
      </c>
      <c r="D2323">
        <f>IFERROR(VLOOKUP('Initial Flow'!K2323,'Initial Data'!A$1:U$2000,21,FALSE),"NULL")</f>
        <v>279</v>
      </c>
      <c r="E2323" t="str">
        <f t="shared" si="108"/>
        <v>OK</v>
      </c>
      <c r="F2323">
        <f t="shared" si="109"/>
        <v>1035</v>
      </c>
      <c r="G2323">
        <f t="shared" si="110"/>
        <v>56</v>
      </c>
      <c r="H2323" t="str">
        <f>'Initial Flow'!B2323</f>
        <v>IID2812 - SEND_T2_FUNDS_RECEIVED</v>
      </c>
      <c r="I2323">
        <f>IFERROR(VLOOKUP('Initial Flow'!D2323,'Code Int'!$A$1:$B$10,2,FALSE),"NULL")</f>
        <v>19</v>
      </c>
      <c r="J2323">
        <f>IFERROR(VLOOKUP('Initial Flow'!E2323,'Code Int'!$A$1:$B$10,2,FALSE),"NULL")</f>
        <v>15</v>
      </c>
      <c r="K2323" t="str">
        <f>'Initial Flow'!F2323</f>
        <v/>
      </c>
      <c r="L2323" t="str">
        <f>'Initial Flow'!G2323</f>
        <v>Message to UC4 to start the CeBM settlement (S1)</v>
      </c>
      <c r="M2323" t="str">
        <f>'Initial Flow'!L2323</f>
        <v>Cash Instruction</v>
      </c>
      <c r="N2323" t="str">
        <f>'Initial Flow'!C2323</f>
        <v>MSG006743</v>
      </c>
    </row>
    <row r="2324" spans="1:14" x14ac:dyDescent="0.2">
      <c r="A2324">
        <f>IFERROR(VLOOKUP('Initial Flow'!H2324,'Initial Data'!A$1:U$2000,21,FALSE),"NULL")</f>
        <v>27</v>
      </c>
      <c r="B2324">
        <f>IFERROR(VLOOKUP('Initial Flow'!I2324,'Initial Data'!A$1:U$2000,21,FALSE),"NULL")</f>
        <v>955</v>
      </c>
      <c r="C2324">
        <f>IFERROR(VLOOKUP('Initial Flow'!J2324,'Initial Data'!A$1:U$2000,21,FALSE),"NULL")</f>
        <v>27</v>
      </c>
      <c r="D2324">
        <f>IFERROR(VLOOKUP('Initial Flow'!K2324,'Initial Data'!A$1:U$2000,21,FALSE),"NULL")</f>
        <v>871</v>
      </c>
      <c r="E2324" t="str">
        <f t="shared" si="108"/>
        <v>OK</v>
      </c>
      <c r="F2324">
        <f t="shared" si="109"/>
        <v>955</v>
      </c>
      <c r="G2324">
        <f t="shared" si="110"/>
        <v>27</v>
      </c>
      <c r="H2324" t="str">
        <f>'Initial Flow'!B2324</f>
        <v>IID2417 - RDF_IDC_INSTR_CHG_FEED</v>
      </c>
      <c r="I2324">
        <f>IFERROR(VLOOKUP('Initial Flow'!D2324,'Code Int'!$A$1:$B$10,2,FALSE),"NULL")</f>
        <v>19</v>
      </c>
      <c r="J2324">
        <f>IFERROR(VLOOKUP('Initial Flow'!E2324,'Code Int'!$A$1:$B$10,2,FALSE),"NULL")</f>
        <v>15</v>
      </c>
      <c r="K2324" t="str">
        <f>'Initial Flow'!F2324</f>
        <v>HASH;COMMON_CD;10;1</v>
      </c>
      <c r="L2324" t="str">
        <f>'Initial Flow'!G2324</f>
        <v>Notify Request Engine about instrument related change</v>
      </c>
      <c r="M2324" t="str">
        <f>'Initial Flow'!L2324</f>
        <v>Security</v>
      </c>
      <c r="N2324" t="str">
        <f>'Initial Flow'!C2324</f>
        <v>MSG006458</v>
      </c>
    </row>
    <row r="2325" spans="1:14" x14ac:dyDescent="0.2">
      <c r="A2325">
        <f>IFERROR(VLOOKUP('Initial Flow'!H2325,'Initial Data'!A$1:U$2000,21,FALSE),"NULL")</f>
        <v>4</v>
      </c>
      <c r="B2325" t="str">
        <f>IFERROR(VLOOKUP('Initial Flow'!I2325,'Initial Data'!A$1:U$2000,21,FALSE),"NULL")</f>
        <v>NULL</v>
      </c>
      <c r="C2325">
        <f>IFERROR(VLOOKUP('Initial Flow'!J2325,'Initial Data'!A$1:U$2000,21,FALSE),"NULL")</f>
        <v>15</v>
      </c>
      <c r="D2325" t="str">
        <f>IFERROR(VLOOKUP('Initial Flow'!K2325,'Initial Data'!A$1:U$2000,21,FALSE),"NULL")</f>
        <v>NULL</v>
      </c>
      <c r="E2325" t="str">
        <f t="shared" si="108"/>
        <v>OK</v>
      </c>
      <c r="F2325">
        <f t="shared" si="109"/>
        <v>4</v>
      </c>
      <c r="G2325">
        <f t="shared" si="110"/>
        <v>15</v>
      </c>
      <c r="H2325" t="str">
        <f>'Initial Flow'!B2325</f>
        <v>RDS</v>
      </c>
      <c r="I2325">
        <f>IFERROR(VLOOKUP('Initial Flow'!D2325,'Code Int'!$A$1:$B$10,2,FALSE),"NULL")</f>
        <v>19</v>
      </c>
      <c r="J2325" t="str">
        <f>IFERROR(VLOOKUP('Initial Flow'!E2325,'Code Int'!$A$1:$B$10,2,FALSE),"NULL")</f>
        <v>NULL</v>
      </c>
      <c r="K2325" t="str">
        <f>'Initial Flow'!F2325</f>
        <v/>
      </c>
      <c r="L2325" t="str">
        <f>'Initial Flow'!G2325</f>
        <v>Eurex Classic sends Reference Data reports to T7 via FTP in XML format; list of contents to be completed and validated.</v>
      </c>
      <c r="M2325" t="str">
        <f>'Initial Flow'!L2325</f>
        <v>Derivatives Product</v>
      </c>
      <c r="N2325" t="str">
        <f>'Initial Flow'!C2325</f>
        <v>MSG000050</v>
      </c>
    </row>
    <row r="2326" spans="1:14" x14ac:dyDescent="0.2">
      <c r="A2326">
        <f>IFERROR(VLOOKUP('Initial Flow'!H2326,'Initial Data'!A$1:U$2000,21,FALSE),"NULL")</f>
        <v>23</v>
      </c>
      <c r="B2326">
        <f>IFERROR(VLOOKUP('Initial Flow'!I2326,'Initial Data'!A$1:U$2000,21,FALSE),"NULL")</f>
        <v>893</v>
      </c>
      <c r="C2326">
        <f>IFERROR(VLOOKUP('Initial Flow'!J2326,'Initial Data'!A$1:U$2000,21,FALSE),"NULL")</f>
        <v>33</v>
      </c>
      <c r="D2326" t="str">
        <f>IFERROR(VLOOKUP('Initial Flow'!K2326,'Initial Data'!A$1:U$2000,21,FALSE),"NULL")</f>
        <v>NULL</v>
      </c>
      <c r="E2326" t="str">
        <f t="shared" si="108"/>
        <v>OK</v>
      </c>
      <c r="F2326">
        <f t="shared" si="109"/>
        <v>893</v>
      </c>
      <c r="G2326">
        <f t="shared" si="110"/>
        <v>33</v>
      </c>
      <c r="H2326" t="str">
        <f>'Initial Flow'!B2326</f>
        <v>IID1714 - HUB_OUT_REP_CSTDY_MT564NOTIF_ISO</v>
      </c>
      <c r="I2326">
        <f>IFERROR(VLOOKUP('Initial Flow'!D2326,'Code Int'!$A$1:$B$10,2,FALSE),"NULL")</f>
        <v>19</v>
      </c>
      <c r="J2326">
        <f>IFERROR(VLOOKUP('Initial Flow'!E2326,'Code Int'!$A$1:$B$10,2,FALSE),"NULL")</f>
        <v>15</v>
      </c>
      <c r="K2326" t="str">
        <f>'Initial Flow'!F2326</f>
        <v/>
      </c>
      <c r="L2326" t="str">
        <f>'Initial Flow'!G2326</f>
        <v>MT564 CA Notification ISO report</v>
      </c>
      <c r="M2326" t="str">
        <f>'Initial Flow'!L2326</f>
        <v>Report</v>
      </c>
      <c r="N2326" t="str">
        <f>'Initial Flow'!C2326</f>
        <v>MSG005922</v>
      </c>
    </row>
    <row r="2327" spans="1:14" x14ac:dyDescent="0.2">
      <c r="A2327">
        <f>IFERROR(VLOOKUP('Initial Flow'!H2327,'Initial Data'!A$1:U$2000,21,FALSE),"NULL")</f>
        <v>9</v>
      </c>
      <c r="B2327" t="str">
        <f>IFERROR(VLOOKUP('Initial Flow'!I2327,'Initial Data'!A$1:U$2000,21,FALSE),"NULL")</f>
        <v>NULL</v>
      </c>
      <c r="C2327">
        <f>IFERROR(VLOOKUP('Initial Flow'!J2327,'Initial Data'!A$1:U$2000,21,FALSE),"NULL")</f>
        <v>14</v>
      </c>
      <c r="D2327" t="str">
        <f>IFERROR(VLOOKUP('Initial Flow'!K2327,'Initial Data'!A$1:U$2000,21,FALSE),"NULL")</f>
        <v>NULL</v>
      </c>
      <c r="E2327" t="str">
        <f t="shared" si="108"/>
        <v>OK</v>
      </c>
      <c r="F2327">
        <f t="shared" si="109"/>
        <v>9</v>
      </c>
      <c r="G2327">
        <f t="shared" si="110"/>
        <v>14</v>
      </c>
      <c r="H2327" t="str">
        <f>'Initial Flow'!B2327</f>
        <v/>
      </c>
      <c r="I2327">
        <f>IFERROR(VLOOKUP('Initial Flow'!D2327,'Code Int'!$A$1:$B$10,2,FALSE),"NULL")</f>
        <v>19</v>
      </c>
      <c r="J2327">
        <f>IFERROR(VLOOKUP('Initial Flow'!E2327,'Code Int'!$A$1:$B$10,2,FALSE),"NULL")</f>
        <v>17</v>
      </c>
      <c r="K2327" t="str">
        <f>'Initial Flow'!F2327</f>
        <v>2 hourly &amp; Daily</v>
      </c>
      <c r="L2327" t="str">
        <f>'Initial Flow'!G2327</f>
        <v>Send various XML CSV and XLS files to Statistix containing:</v>
      </c>
      <c r="M2327" t="str">
        <f>'Initial Flow'!L2327</f>
        <v>Margin</v>
      </c>
      <c r="N2327" t="str">
        <f>'Initial Flow'!C2327</f>
        <v>MSG000018</v>
      </c>
    </row>
    <row r="2328" spans="1:14" x14ac:dyDescent="0.2">
      <c r="A2328">
        <f>IFERROR(VLOOKUP('Initial Flow'!H2328,'Initial Data'!A$1:U$2000,21,FALSE),"NULL")</f>
        <v>23</v>
      </c>
      <c r="B2328">
        <f>IFERROR(VLOOKUP('Initial Flow'!I2328,'Initial Data'!A$1:U$2000,21,FALSE),"NULL")</f>
        <v>1005</v>
      </c>
      <c r="C2328">
        <f>IFERROR(VLOOKUP('Initial Flow'!J2328,'Initial Data'!A$1:U$2000,21,FALSE),"NULL")</f>
        <v>33</v>
      </c>
      <c r="D2328" t="str">
        <f>IFERROR(VLOOKUP('Initial Flow'!K2328,'Initial Data'!A$1:U$2000,21,FALSE),"NULL")</f>
        <v>NULL</v>
      </c>
      <c r="E2328" t="str">
        <f t="shared" si="108"/>
        <v>OK</v>
      </c>
      <c r="F2328">
        <f t="shared" si="109"/>
        <v>1005</v>
      </c>
      <c r="G2328">
        <f t="shared" si="110"/>
        <v>33</v>
      </c>
      <c r="H2328" t="str">
        <f>'Initial Flow'!B2328</f>
        <v>IID1871 - HUB_OUT_REP_SETTL_MT538_XLS</v>
      </c>
      <c r="I2328">
        <f>IFERROR(VLOOKUP('Initial Flow'!D2328,'Code Int'!$A$1:$B$10,2,FALSE),"NULL")</f>
        <v>19</v>
      </c>
      <c r="J2328">
        <f>IFERROR(VLOOKUP('Initial Flow'!E2328,'Code Int'!$A$1:$B$10,2,FALSE),"NULL")</f>
        <v>15</v>
      </c>
      <c r="K2328" t="str">
        <f>'Initial Flow'!F2328</f>
        <v/>
      </c>
      <c r="L2328" t="str">
        <f>'Initial Flow'!G2328</f>
        <v>HUB_OUT_REP_SETTL_MT538_XLS</v>
      </c>
      <c r="M2328" t="str">
        <f>'Initial Flow'!L2328</f>
        <v>Report</v>
      </c>
      <c r="N2328" t="str">
        <f>'Initial Flow'!C2328</f>
        <v>MSG006060</v>
      </c>
    </row>
    <row r="2329" spans="1:14" x14ac:dyDescent="0.2">
      <c r="A2329">
        <f>IFERROR(VLOOKUP('Initial Flow'!H2329,'Initial Data'!A$1:U$2000,21,FALSE),"NULL")</f>
        <v>23</v>
      </c>
      <c r="B2329">
        <f>IFERROR(VLOOKUP('Initial Flow'!I2329,'Initial Data'!A$1:U$2000,21,FALSE),"NULL")</f>
        <v>869</v>
      </c>
      <c r="C2329">
        <f>IFERROR(VLOOKUP('Initial Flow'!J2329,'Initial Data'!A$1:U$2000,21,FALSE),"NULL")</f>
        <v>27</v>
      </c>
      <c r="D2329">
        <f>IFERROR(VLOOKUP('Initial Flow'!K2329,'Initial Data'!A$1:U$2000,21,FALSE),"NULL")</f>
        <v>915</v>
      </c>
      <c r="E2329" t="str">
        <f t="shared" si="108"/>
        <v>OK</v>
      </c>
      <c r="F2329">
        <f t="shared" si="109"/>
        <v>869</v>
      </c>
      <c r="G2329">
        <f t="shared" si="110"/>
        <v>27</v>
      </c>
      <c r="H2329" t="str">
        <f>'Initial Flow'!B2329</f>
        <v>IID2411 - RDF_IDC_DOC_REQ_FEED</v>
      </c>
      <c r="I2329">
        <f>IFERROR(VLOOKUP('Initial Flow'!D2329,'Code Int'!$A$1:$B$10,2,FALSE),"NULL")</f>
        <v>19</v>
      </c>
      <c r="J2329">
        <f>IFERROR(VLOOKUP('Initial Flow'!E2329,'Code Int'!$A$1:$B$10,2,FALSE),"NULL")</f>
        <v>15</v>
      </c>
      <c r="K2329" t="str">
        <f>'Initial Flow'!F2329</f>
        <v/>
      </c>
      <c r="L2329" t="str">
        <f>'Initial Flow'!G2329</f>
        <v>Notify Request Engine about instrument related change</v>
      </c>
      <c r="M2329" t="str">
        <f>'Initial Flow'!L2329</f>
        <v>Security</v>
      </c>
      <c r="N2329" t="str">
        <f>'Initial Flow'!C2329</f>
        <v>MSG006452</v>
      </c>
    </row>
    <row r="2330" spans="1:14" x14ac:dyDescent="0.2">
      <c r="A2330">
        <f>IFERROR(VLOOKUP('Initial Flow'!H2330,'Initial Data'!A$1:U$2000,21,FALSE),"NULL")</f>
        <v>29</v>
      </c>
      <c r="B2330">
        <f>IFERROR(VLOOKUP('Initial Flow'!I2330,'Initial Data'!A$1:U$2000,21,FALSE),"NULL")</f>
        <v>1064</v>
      </c>
      <c r="C2330">
        <f>IFERROR(VLOOKUP('Initial Flow'!J2330,'Initial Data'!A$1:U$2000,21,FALSE),"NULL")</f>
        <v>50</v>
      </c>
      <c r="D2330">
        <f>IFERROR(VLOOKUP('Initial Flow'!K2330,'Initial Data'!A$1:U$2000,21,FALSE),"NULL")</f>
        <v>593</v>
      </c>
      <c r="E2330" t="str">
        <f t="shared" si="108"/>
        <v>OK</v>
      </c>
      <c r="F2330">
        <f t="shared" si="109"/>
        <v>1064</v>
      </c>
      <c r="G2330">
        <f t="shared" si="110"/>
        <v>50</v>
      </c>
      <c r="H2330" t="str">
        <f>'Initial Flow'!B2330</f>
        <v>IID3048 - TXN_SCAN_VESTIMA_FILE_REQ</v>
      </c>
      <c r="I2330">
        <f>IFERROR(VLOOKUP('Initial Flow'!D2330,'Code Int'!$A$1:$B$10,2,FALSE),"NULL")</f>
        <v>19</v>
      </c>
      <c r="J2330">
        <f>IFERROR(VLOOKUP('Initial Flow'!E2330,'Code Int'!$A$1:$B$10,2,FALSE),"NULL")</f>
        <v>15</v>
      </c>
      <c r="K2330" t="str">
        <f>'Initial Flow'!F2330</f>
        <v/>
      </c>
      <c r="L2330" t="str">
        <f>'Initial Flow'!G2330</f>
        <v>SWIFT Sanction Scanning Request for VESTIMA Order Routing instructions entered via Vestima+ GUI</v>
      </c>
      <c r="M2330" t="str">
        <f>'Initial Flow'!L2330</f>
        <v>Order Routing</v>
      </c>
      <c r="N2330" t="str">
        <f>'Initial Flow'!C2330</f>
        <v>MSG006909</v>
      </c>
    </row>
    <row r="2331" spans="1:14" x14ac:dyDescent="0.2">
      <c r="A2331">
        <f>IFERROR(VLOOKUP('Initial Flow'!H2331,'Initial Data'!A$1:U$2000,21,FALSE),"NULL")</f>
        <v>23</v>
      </c>
      <c r="B2331">
        <f>IFERROR(VLOOKUP('Initial Flow'!I2331,'Initial Data'!A$1:U$2000,21,FALSE),"NULL")</f>
        <v>937</v>
      </c>
      <c r="C2331">
        <f>IFERROR(VLOOKUP('Initial Flow'!J2331,'Initial Data'!A$1:U$2000,21,FALSE),"NULL")</f>
        <v>39</v>
      </c>
      <c r="D2331">
        <f>IFERROR(VLOOKUP('Initial Flow'!K2331,'Initial Data'!A$1:U$2000,21,FALSE),"NULL")</f>
        <v>1035</v>
      </c>
      <c r="E2331" t="str">
        <f t="shared" si="108"/>
        <v>OK</v>
      </c>
      <c r="F2331">
        <f t="shared" si="109"/>
        <v>937</v>
      </c>
      <c r="G2331">
        <f t="shared" si="110"/>
        <v>39</v>
      </c>
      <c r="H2331" t="str">
        <f>'Initial Flow'!B2331</f>
        <v>IID1277 - HUB_IN_CASH_TARGET2</v>
      </c>
      <c r="I2331">
        <f>IFERROR(VLOOKUP('Initial Flow'!D2331,'Code Int'!$A$1:$B$10,2,FALSE),"NULL")</f>
        <v>19</v>
      </c>
      <c r="J2331">
        <f>IFERROR(VLOOKUP('Initial Flow'!E2331,'Code Int'!$A$1:$B$10,2,FALSE),"NULL")</f>
        <v>15</v>
      </c>
      <c r="K2331" t="str">
        <f>'Initial Flow'!F2331</f>
        <v/>
      </c>
      <c r="L2331" t="str">
        <f>'Initial Flow'!G2331</f>
        <v>Processing of TGT2 settlement confiramations</v>
      </c>
      <c r="M2331" t="str">
        <f>'Initial Flow'!L2331</f>
        <v>Cash Instruction</v>
      </c>
      <c r="N2331" t="str">
        <f>'Initial Flow'!C2331</f>
        <v>MSG005588</v>
      </c>
    </row>
    <row r="2332" spans="1:14" x14ac:dyDescent="0.2">
      <c r="A2332">
        <f>IFERROR(VLOOKUP('Initial Flow'!H2332,'Initial Data'!A$1:U$2000,21,FALSE),"NULL")</f>
        <v>4</v>
      </c>
      <c r="B2332" t="str">
        <f>IFERROR(VLOOKUP('Initial Flow'!I2332,'Initial Data'!A$1:U$2000,21,FALSE),"NULL")</f>
        <v>NULL</v>
      </c>
      <c r="C2332">
        <f>IFERROR(VLOOKUP('Initial Flow'!J2332,'Initial Data'!A$1:U$2000,21,FALSE),"NULL")</f>
        <v>14</v>
      </c>
      <c r="D2332" t="str">
        <f>IFERROR(VLOOKUP('Initial Flow'!K2332,'Initial Data'!A$1:U$2000,21,FALSE),"NULL")</f>
        <v>NULL</v>
      </c>
      <c r="E2332" t="str">
        <f t="shared" si="108"/>
        <v>OK</v>
      </c>
      <c r="F2332">
        <f t="shared" si="109"/>
        <v>4</v>
      </c>
      <c r="G2332">
        <f t="shared" si="110"/>
        <v>14</v>
      </c>
      <c r="H2332" t="str">
        <f>'Initial Flow'!B2332</f>
        <v/>
      </c>
      <c r="I2332" t="str">
        <f>IFERROR(VLOOKUP('Initial Flow'!D2332,'Code Int'!$A$1:$B$10,2,FALSE),"NULL")</f>
        <v>NULL</v>
      </c>
      <c r="J2332" t="str">
        <f>IFERROR(VLOOKUP('Initial Flow'!E2332,'Code Int'!$A$1:$B$10,2,FALSE),"NULL")</f>
        <v>NULL</v>
      </c>
      <c r="K2332" t="str">
        <f>'Initial Flow'!F2332</f>
        <v/>
      </c>
      <c r="L2332" t="str">
        <f>'Initial Flow'!G2332</f>
        <v/>
      </c>
      <c r="M2332" t="str">
        <f>'Initial Flow'!L2332</f>
        <v>Cash</v>
      </c>
      <c r="N2332" t="str">
        <f>'Initial Flow'!C2332</f>
        <v>MSG000051</v>
      </c>
    </row>
    <row r="2333" spans="1:14" x14ac:dyDescent="0.2">
      <c r="A2333">
        <f>IFERROR(VLOOKUP('Initial Flow'!H2333,'Initial Data'!A$1:U$2000,21,FALSE),"NULL")</f>
        <v>15</v>
      </c>
      <c r="B2333" t="str">
        <f>IFERROR(VLOOKUP('Initial Flow'!I2333,'Initial Data'!A$1:U$2000,21,FALSE),"NULL")</f>
        <v>NULL</v>
      </c>
      <c r="C2333">
        <f>IFERROR(VLOOKUP('Initial Flow'!J2333,'Initial Data'!A$1:U$2000,21,FALSE),"NULL")</f>
        <v>8</v>
      </c>
      <c r="D2333" t="str">
        <f>IFERROR(VLOOKUP('Initial Flow'!K2333,'Initial Data'!A$1:U$2000,21,FALSE),"NULL")</f>
        <v>NULL</v>
      </c>
      <c r="E2333" t="str">
        <f t="shared" si="108"/>
        <v>OK</v>
      </c>
      <c r="F2333">
        <f t="shared" si="109"/>
        <v>15</v>
      </c>
      <c r="G2333">
        <f t="shared" si="110"/>
        <v>8</v>
      </c>
      <c r="H2333" t="str">
        <f>'Initial Flow'!B2333</f>
        <v>TradeFeedHandler</v>
      </c>
      <c r="I2333">
        <f>IFERROR(VLOOKUP('Initial Flow'!D2333,'Code Int'!$A$1:$B$10,2,FALSE),"NULL")</f>
        <v>19</v>
      </c>
      <c r="J2333">
        <f>IFERROR(VLOOKUP('Initial Flow'!E2333,'Code Int'!$A$1:$B$10,2,FALSE),"NULL")</f>
        <v>15</v>
      </c>
      <c r="K2333" t="str">
        <f>'Initial Flow'!F2333</f>
        <v/>
      </c>
      <c r="L2333" t="str">
        <f>'Initial Flow'!G2333</f>
        <v xml:space="preserve">Exchange Trade Interface. </v>
      </c>
      <c r="M2333" t="str">
        <f>'Initial Flow'!L2333</f>
        <v>Product State</v>
      </c>
      <c r="N2333" t="str">
        <f>'Initial Flow'!C2333</f>
        <v>MSG000001</v>
      </c>
    </row>
    <row r="2334" spans="1:14" x14ac:dyDescent="0.2">
      <c r="A2334">
        <f>IFERROR(VLOOKUP('Initial Flow'!H2334,'Initial Data'!A$1:U$2000,21,FALSE),"NULL")</f>
        <v>9</v>
      </c>
      <c r="B2334" t="str">
        <f>IFERROR(VLOOKUP('Initial Flow'!I2334,'Initial Data'!A$1:U$2000,21,FALSE),"NULL")</f>
        <v>NULL</v>
      </c>
      <c r="C2334">
        <f>IFERROR(VLOOKUP('Initial Flow'!J2334,'Initial Data'!A$1:U$2000,21,FALSE),"NULL")</f>
        <v>14</v>
      </c>
      <c r="D2334" t="str">
        <f>IFERROR(VLOOKUP('Initial Flow'!K2334,'Initial Data'!A$1:U$2000,21,FALSE),"NULL")</f>
        <v>NULL</v>
      </c>
      <c r="E2334" t="str">
        <f t="shared" si="108"/>
        <v>OK</v>
      </c>
      <c r="F2334">
        <f t="shared" si="109"/>
        <v>9</v>
      </c>
      <c r="G2334">
        <f t="shared" si="110"/>
        <v>14</v>
      </c>
      <c r="H2334" t="str">
        <f>'Initial Flow'!B2334</f>
        <v/>
      </c>
      <c r="I2334">
        <f>IFERROR(VLOOKUP('Initial Flow'!D2334,'Code Int'!$A$1:$B$10,2,FALSE),"NULL")</f>
        <v>19</v>
      </c>
      <c r="J2334">
        <f>IFERROR(VLOOKUP('Initial Flow'!E2334,'Code Int'!$A$1:$B$10,2,FALSE),"NULL")</f>
        <v>17</v>
      </c>
      <c r="K2334" t="str">
        <f>'Initial Flow'!F2334</f>
        <v>2 hourly &amp; Daily</v>
      </c>
      <c r="L2334" t="str">
        <f>'Initial Flow'!G2334</f>
        <v>Send various XML CSV and XLS files to Statistix containing:</v>
      </c>
      <c r="M2334" t="str">
        <f>'Initial Flow'!L2334</f>
        <v>Margin</v>
      </c>
      <c r="N2334" t="str">
        <f>'Initial Flow'!C2334</f>
        <v>MSG000018</v>
      </c>
    </row>
    <row r="2335" spans="1:14" x14ac:dyDescent="0.2">
      <c r="A2335">
        <f>IFERROR(VLOOKUP('Initial Flow'!H2335,'Initial Data'!A$1:U$2000,21,FALSE),"NULL")</f>
        <v>23</v>
      </c>
      <c r="B2335">
        <f>IFERROR(VLOOKUP('Initial Flow'!I2335,'Initial Data'!A$1:U$2000,21,FALSE),"NULL")</f>
        <v>995</v>
      </c>
      <c r="C2335">
        <f>IFERROR(VLOOKUP('Initial Flow'!J2335,'Initial Data'!A$1:U$2000,21,FALSE),"NULL")</f>
        <v>20</v>
      </c>
      <c r="D2335">
        <f>IFERROR(VLOOKUP('Initial Flow'!K2335,'Initial Data'!A$1:U$2000,21,FALSE),"NULL")</f>
        <v>579</v>
      </c>
      <c r="E2335" t="str">
        <f t="shared" si="108"/>
        <v>OK</v>
      </c>
      <c r="F2335">
        <f t="shared" si="109"/>
        <v>995</v>
      </c>
      <c r="G2335">
        <f t="shared" si="110"/>
        <v>20</v>
      </c>
      <c r="H2335" t="str">
        <f>'Initial Flow'!B2335</f>
        <v>IID2214 - OUTSRC_MT910</v>
      </c>
      <c r="I2335">
        <f>IFERROR(VLOOKUP('Initial Flow'!D2335,'Code Int'!$A$1:$B$10,2,FALSE),"NULL")</f>
        <v>19</v>
      </c>
      <c r="J2335">
        <f>IFERROR(VLOOKUP('Initial Flow'!E2335,'Code Int'!$A$1:$B$10,2,FALSE),"NULL")</f>
        <v>15</v>
      </c>
      <c r="K2335" t="str">
        <f>'Initial Flow'!F2335</f>
        <v/>
      </c>
      <c r="L2335" t="str">
        <f>'Initial Flow'!G2335</f>
        <v>OUTSRC_MT910</v>
      </c>
      <c r="M2335" t="str">
        <f>'Initial Flow'!L2335</f>
        <v>Cash Credit Movement</v>
      </c>
      <c r="N2335" t="str">
        <f>'Initial Flow'!C2335</f>
        <v>MSG006341</v>
      </c>
    </row>
    <row r="2336" spans="1:14" x14ac:dyDescent="0.2">
      <c r="A2336">
        <f>IFERROR(VLOOKUP('Initial Flow'!H2336,'Initial Data'!A$1:U$2000,21,FALSE),"NULL")</f>
        <v>59</v>
      </c>
      <c r="B2336">
        <f>IFERROR(VLOOKUP('Initial Flow'!I2336,'Initial Data'!A$1:U$2000,21,FALSE),"NULL")</f>
        <v>414</v>
      </c>
      <c r="C2336">
        <f>IFERROR(VLOOKUP('Initial Flow'!J2336,'Initial Data'!A$1:U$2000,21,FALSE),"NULL")</f>
        <v>89</v>
      </c>
      <c r="D2336">
        <f>IFERROR(VLOOKUP('Initial Flow'!K2336,'Initial Data'!A$1:U$2000,21,FALSE),"NULL")</f>
        <v>1224</v>
      </c>
      <c r="E2336" t="str">
        <f t="shared" si="108"/>
        <v>OK</v>
      </c>
      <c r="F2336">
        <f t="shared" si="109"/>
        <v>414</v>
      </c>
      <c r="G2336">
        <f t="shared" si="110"/>
        <v>89</v>
      </c>
      <c r="H2336" t="str">
        <f>'Initial Flow'!B2336</f>
        <v>IID642 - CDIRECT_SEND_REAL_REQ_TO_EOC</v>
      </c>
      <c r="I2336">
        <f>IFERROR(VLOOKUP('Initial Flow'!D2336,'Code Int'!$A$1:$B$10,2,FALSE),"NULL")</f>
        <v>19</v>
      </c>
      <c r="J2336">
        <f>IFERROR(VLOOKUP('Initial Flow'!E2336,'Code Int'!$A$1:$B$10,2,FALSE),"NULL")</f>
        <v>16</v>
      </c>
      <c r="K2336" t="str">
        <f>'Initial Flow'!F2336</f>
        <v/>
      </c>
      <c r="L2336" t="str">
        <f>'Initial Flow'!G2336</f>
        <v>Realignment instructions</v>
      </c>
      <c r="M2336" t="str">
        <f>'Initial Flow'!L2336</f>
        <v>Security Instruction</v>
      </c>
      <c r="N2336" t="str">
        <f>'Initial Flow'!C2336</f>
        <v>MSG005209</v>
      </c>
    </row>
    <row r="2337" spans="1:14" x14ac:dyDescent="0.2">
      <c r="A2337">
        <f>IFERROR(VLOOKUP('Initial Flow'!H2337,'Initial Data'!A$1:U$2000,21,FALSE),"NULL")</f>
        <v>23</v>
      </c>
      <c r="B2337">
        <f>IFERROR(VLOOKUP('Initial Flow'!I2337,'Initial Data'!A$1:U$2000,21,FALSE),"NULL")</f>
        <v>881</v>
      </c>
      <c r="C2337">
        <f>IFERROR(VLOOKUP('Initial Flow'!J2337,'Initial Data'!A$1:U$2000,21,FALSE),"NULL")</f>
        <v>23</v>
      </c>
      <c r="D2337">
        <f>IFERROR(VLOOKUP('Initial Flow'!K2337,'Initial Data'!A$1:U$2000,21,FALSE),"NULL")</f>
        <v>630</v>
      </c>
      <c r="E2337" t="str">
        <f t="shared" si="108"/>
        <v>OK</v>
      </c>
      <c r="F2337">
        <f t="shared" si="109"/>
        <v>881</v>
      </c>
      <c r="G2337">
        <f t="shared" si="110"/>
        <v>23</v>
      </c>
      <c r="H2337" t="str">
        <f>'Initial Flow'!B2337</f>
        <v>IID1656 - HUB_OUT_REP_CASH_MT9x0_ISO_RT</v>
      </c>
      <c r="I2337">
        <f>IFERROR(VLOOKUP('Initial Flow'!D2337,'Code Int'!$A$1:$B$10,2,FALSE),"NULL")</f>
        <v>19</v>
      </c>
      <c r="J2337">
        <f>IFERROR(VLOOKUP('Initial Flow'!E2337,'Code Int'!$A$1:$B$10,2,FALSE),"NULL")</f>
        <v>15</v>
      </c>
      <c r="K2337" t="str">
        <f>'Initial Flow'!F2337</f>
        <v/>
      </c>
      <c r="L2337" t="str">
        <f>'Initial Flow'!G2337</f>
        <v>MT9x0 Debit/Credit Confirmation realtime report</v>
      </c>
      <c r="M2337" t="str">
        <f>'Initial Flow'!L2337</f>
        <v>Report</v>
      </c>
      <c r="N2337" t="str">
        <f>'Initial Flow'!C2337</f>
        <v>MSG005867</v>
      </c>
    </row>
    <row r="2338" spans="1:14" x14ac:dyDescent="0.2">
      <c r="A2338">
        <f>IFERROR(VLOOKUP('Initial Flow'!H2338,'Initial Data'!A$1:U$2000,21,FALSE),"NULL")</f>
        <v>64</v>
      </c>
      <c r="B2338">
        <f>IFERROR(VLOOKUP('Initial Flow'!I2338,'Initial Data'!A$1:U$2000,21,FALSE),"NULL")</f>
        <v>1023</v>
      </c>
      <c r="C2338">
        <f>IFERROR(VLOOKUP('Initial Flow'!J2338,'Initial Data'!A$1:U$2000,21,FALSE),"NULL")</f>
        <v>61</v>
      </c>
      <c r="D2338">
        <f>IFERROR(VLOOKUP('Initial Flow'!K2338,'Initial Data'!A$1:U$2000,21,FALSE),"NULL")</f>
        <v>213</v>
      </c>
      <c r="E2338" t="str">
        <f t="shared" si="108"/>
        <v>OK</v>
      </c>
      <c r="F2338">
        <f t="shared" si="109"/>
        <v>1023</v>
      </c>
      <c r="G2338">
        <f t="shared" si="110"/>
        <v>61</v>
      </c>
      <c r="H2338" t="str">
        <f>'Initial Flow'!B2338</f>
        <v>IID2086 - LUXCSD_PM_IN_SESE029</v>
      </c>
      <c r="I2338">
        <f>IFERROR(VLOOKUP('Initial Flow'!D2338,'Code Int'!$A$1:$B$10,2,FALSE),"NULL")</f>
        <v>19</v>
      </c>
      <c r="J2338">
        <f>IFERROR(VLOOKUP('Initial Flow'!E2338,'Code Int'!$A$1:$B$10,2,FALSE),"NULL")</f>
        <v>15</v>
      </c>
      <c r="K2338" t="str">
        <f>'Initial Flow'!F2338</f>
        <v>HASH;ISIN;5;1</v>
      </c>
      <c r="L2338" t="str">
        <f>'Initial Flow'!G2338</f>
        <v>PM_IN_SESE029</v>
      </c>
      <c r="M2338" t="str">
        <f>'Initial Flow'!L2338</f>
        <v>Security Instruction</v>
      </c>
      <c r="N2338" t="str">
        <f>'Initial Flow'!C2338</f>
        <v>MSG006236</v>
      </c>
    </row>
    <row r="2339" spans="1:14" x14ac:dyDescent="0.2">
      <c r="A2339">
        <f>IFERROR(VLOOKUP('Initial Flow'!H2339,'Initial Data'!A$1:U$2000,21,FALSE),"NULL")</f>
        <v>4</v>
      </c>
      <c r="B2339" t="str">
        <f>IFERROR(VLOOKUP('Initial Flow'!I2339,'Initial Data'!A$1:U$2000,21,FALSE),"NULL")</f>
        <v>NULL</v>
      </c>
      <c r="C2339">
        <f>IFERROR(VLOOKUP('Initial Flow'!J2339,'Initial Data'!A$1:U$2000,21,FALSE),"NULL")</f>
        <v>14</v>
      </c>
      <c r="D2339" t="str">
        <f>IFERROR(VLOOKUP('Initial Flow'!K2339,'Initial Data'!A$1:U$2000,21,FALSE),"NULL")</f>
        <v>NULL</v>
      </c>
      <c r="E2339" t="str">
        <f t="shared" si="108"/>
        <v>OK</v>
      </c>
      <c r="F2339">
        <f t="shared" si="109"/>
        <v>4</v>
      </c>
      <c r="G2339">
        <f t="shared" si="110"/>
        <v>14</v>
      </c>
      <c r="H2339" t="str">
        <f>'Initial Flow'!B2339</f>
        <v/>
      </c>
      <c r="I2339" t="str">
        <f>IFERROR(VLOOKUP('Initial Flow'!D2339,'Code Int'!$A$1:$B$10,2,FALSE),"NULL")</f>
        <v>NULL</v>
      </c>
      <c r="J2339" t="str">
        <f>IFERROR(VLOOKUP('Initial Flow'!E2339,'Code Int'!$A$1:$B$10,2,FALSE),"NULL")</f>
        <v>NULL</v>
      </c>
      <c r="K2339" t="str">
        <f>'Initial Flow'!F2339</f>
        <v/>
      </c>
      <c r="L2339" t="str">
        <f>'Initial Flow'!G2339</f>
        <v/>
      </c>
      <c r="M2339" t="str">
        <f>'Initial Flow'!L2339</f>
        <v>Cash</v>
      </c>
      <c r="N2339" t="str">
        <f>'Initial Flow'!C2339</f>
        <v>MSG000051</v>
      </c>
    </row>
    <row r="2340" spans="1:14" x14ac:dyDescent="0.2">
      <c r="A2340">
        <f>IFERROR(VLOOKUP('Initial Flow'!H2340,'Initial Data'!A$1:U$2000,21,FALSE),"NULL")</f>
        <v>15</v>
      </c>
      <c r="B2340" t="str">
        <f>IFERROR(VLOOKUP('Initial Flow'!I2340,'Initial Data'!A$1:U$2000,21,FALSE),"NULL")</f>
        <v>NULL</v>
      </c>
      <c r="C2340">
        <f>IFERROR(VLOOKUP('Initial Flow'!J2340,'Initial Data'!A$1:U$2000,21,FALSE),"NULL")</f>
        <v>8</v>
      </c>
      <c r="D2340" t="str">
        <f>IFERROR(VLOOKUP('Initial Flow'!K2340,'Initial Data'!A$1:U$2000,21,FALSE),"NULL")</f>
        <v>NULL</v>
      </c>
      <c r="E2340" t="str">
        <f t="shared" si="108"/>
        <v>OK</v>
      </c>
      <c r="F2340">
        <f t="shared" si="109"/>
        <v>15</v>
      </c>
      <c r="G2340">
        <f t="shared" si="110"/>
        <v>8</v>
      </c>
      <c r="H2340" t="str">
        <f>'Initial Flow'!B2340</f>
        <v>TradeFeedHandler</v>
      </c>
      <c r="I2340">
        <f>IFERROR(VLOOKUP('Initial Flow'!D2340,'Code Int'!$A$1:$B$10,2,FALSE),"NULL")</f>
        <v>19</v>
      </c>
      <c r="J2340">
        <f>IFERROR(VLOOKUP('Initial Flow'!E2340,'Code Int'!$A$1:$B$10,2,FALSE),"NULL")</f>
        <v>15</v>
      </c>
      <c r="K2340" t="str">
        <f>'Initial Flow'!F2340</f>
        <v/>
      </c>
      <c r="L2340" t="str">
        <f>'Initial Flow'!G2340</f>
        <v xml:space="preserve">Exchange Trade Interface. </v>
      </c>
      <c r="M2340" t="str">
        <f>'Initial Flow'!L2340</f>
        <v>Product State</v>
      </c>
      <c r="N2340" t="str">
        <f>'Initial Flow'!C2340</f>
        <v>MSG000001</v>
      </c>
    </row>
    <row r="2341" spans="1:14" x14ac:dyDescent="0.2">
      <c r="A2341">
        <f>IFERROR(VLOOKUP('Initial Flow'!H2341,'Initial Data'!A$1:U$2000,21,FALSE),"NULL")</f>
        <v>9</v>
      </c>
      <c r="B2341" t="str">
        <f>IFERROR(VLOOKUP('Initial Flow'!I2341,'Initial Data'!A$1:U$2000,21,FALSE),"NULL")</f>
        <v>NULL</v>
      </c>
      <c r="C2341">
        <f>IFERROR(VLOOKUP('Initial Flow'!J2341,'Initial Data'!A$1:U$2000,21,FALSE),"NULL")</f>
        <v>14</v>
      </c>
      <c r="D2341" t="str">
        <f>IFERROR(VLOOKUP('Initial Flow'!K2341,'Initial Data'!A$1:U$2000,21,FALSE),"NULL")</f>
        <v>NULL</v>
      </c>
      <c r="E2341" t="str">
        <f t="shared" si="108"/>
        <v>OK</v>
      </c>
      <c r="F2341">
        <f t="shared" si="109"/>
        <v>9</v>
      </c>
      <c r="G2341">
        <f t="shared" si="110"/>
        <v>14</v>
      </c>
      <c r="H2341" t="str">
        <f>'Initial Flow'!B2341</f>
        <v/>
      </c>
      <c r="I2341">
        <f>IFERROR(VLOOKUP('Initial Flow'!D2341,'Code Int'!$A$1:$B$10,2,FALSE),"NULL")</f>
        <v>19</v>
      </c>
      <c r="J2341">
        <f>IFERROR(VLOOKUP('Initial Flow'!E2341,'Code Int'!$A$1:$B$10,2,FALSE),"NULL")</f>
        <v>17</v>
      </c>
      <c r="K2341" t="str">
        <f>'Initial Flow'!F2341</f>
        <v>2 hourly &amp; Daily</v>
      </c>
      <c r="L2341" t="str">
        <f>'Initial Flow'!G2341</f>
        <v>Send various XML CSV and XLS files to Statistix containing:</v>
      </c>
      <c r="M2341" t="str">
        <f>'Initial Flow'!L2341</f>
        <v>Margin</v>
      </c>
      <c r="N2341" t="str">
        <f>'Initial Flow'!C2341</f>
        <v>MSG000018</v>
      </c>
    </row>
    <row r="2342" spans="1:14" x14ac:dyDescent="0.2">
      <c r="A2342">
        <f>IFERROR(VLOOKUP('Initial Flow'!H2342,'Initial Data'!A$1:U$2000,21,FALSE),"NULL")</f>
        <v>23</v>
      </c>
      <c r="B2342">
        <f>IFERROR(VLOOKUP('Initial Flow'!I2342,'Initial Data'!A$1:U$2000,21,FALSE),"NULL")</f>
        <v>925</v>
      </c>
      <c r="C2342">
        <f>IFERROR(VLOOKUP('Initial Flow'!J2342,'Initial Data'!A$1:U$2000,21,FALSE),"NULL")</f>
        <v>33</v>
      </c>
      <c r="D2342" t="str">
        <f>IFERROR(VLOOKUP('Initial Flow'!K2342,'Initial Data'!A$1:U$2000,21,FALSE),"NULL")</f>
        <v>NULL</v>
      </c>
      <c r="E2342" t="str">
        <f t="shared" si="108"/>
        <v>OK</v>
      </c>
      <c r="F2342">
        <f t="shared" si="109"/>
        <v>925</v>
      </c>
      <c r="G2342">
        <f t="shared" si="110"/>
        <v>33</v>
      </c>
      <c r="H2342" t="str">
        <f>'Initial Flow'!B2342</f>
        <v>IID1940 - HUBEBPaymentGeneration</v>
      </c>
      <c r="I2342">
        <f>IFERROR(VLOOKUP('Initial Flow'!D2342,'Code Int'!$A$1:$B$10,2,FALSE),"NULL")</f>
        <v>19</v>
      </c>
      <c r="J2342">
        <f>IFERROR(VLOOKUP('Initial Flow'!E2342,'Code Int'!$A$1:$B$10,2,FALSE),"NULL")</f>
        <v>15</v>
      </c>
      <c r="K2342" t="str">
        <f>'Initial Flow'!F2342</f>
        <v/>
      </c>
      <c r="L2342" t="str">
        <f>'Initial Flow'!G2342</f>
        <v>Generate CBL to EOC Payment message (MT202)</v>
      </c>
      <c r="M2342" t="str">
        <f>'Initial Flow'!L2342</f>
        <v>Cash Instruction</v>
      </c>
      <c r="N2342" t="str">
        <f>'Initial Flow'!C2342</f>
        <v>MSG006117</v>
      </c>
    </row>
    <row r="2343" spans="1:14" x14ac:dyDescent="0.2">
      <c r="A2343">
        <f>IFERROR(VLOOKUP('Initial Flow'!H2343,'Initial Data'!A$1:U$2000,21,FALSE),"NULL")</f>
        <v>19</v>
      </c>
      <c r="B2343">
        <f>IFERROR(VLOOKUP('Initial Flow'!I2343,'Initial Data'!A$1:U$2000,21,FALSE),"NULL")</f>
        <v>1134</v>
      </c>
      <c r="C2343">
        <f>IFERROR(VLOOKUP('Initial Flow'!J2343,'Initial Data'!A$1:U$2000,21,FALSE),"NULL")</f>
        <v>86</v>
      </c>
      <c r="D2343">
        <f>IFERROR(VLOOKUP('Initial Flow'!K2343,'Initial Data'!A$1:U$2000,21,FALSE),"NULL")</f>
        <v>238</v>
      </c>
      <c r="E2343" t="str">
        <f t="shared" si="108"/>
        <v>OK</v>
      </c>
      <c r="F2343">
        <f t="shared" si="109"/>
        <v>1134</v>
      </c>
      <c r="G2343">
        <f t="shared" si="110"/>
        <v>86</v>
      </c>
      <c r="H2343" t="str">
        <f>'Initial Flow'!B2343</f>
        <v>IID2645 - RTS_PM_RELSHIP_PUBL</v>
      </c>
      <c r="I2343">
        <f>IFERROR(VLOOKUP('Initial Flow'!D2343,'Code Int'!$A$1:$B$10,2,FALSE),"NULL")</f>
        <v>19</v>
      </c>
      <c r="J2343">
        <f>IFERROR(VLOOKUP('Initial Flow'!E2343,'Code Int'!$A$1:$B$10,2,FALSE),"NULL")</f>
        <v>15</v>
      </c>
      <c r="K2343" t="str">
        <f>'Initial Flow'!F2343</f>
        <v/>
      </c>
      <c r="L2343" t="str">
        <f>'Initial Flow'!G2343</f>
        <v>PMRelationship</v>
      </c>
      <c r="M2343" t="str">
        <f>'Initial Flow'!L2343</f>
        <v>Account Relationship</v>
      </c>
      <c r="N2343" t="str">
        <f>'Initial Flow'!C2343</f>
        <v>MSG006613</v>
      </c>
    </row>
    <row r="2344" spans="1:14" x14ac:dyDescent="0.2">
      <c r="A2344">
        <f>IFERROR(VLOOKUP('Initial Flow'!H2344,'Initial Data'!A$1:U$2000,21,FALSE),"NULL")</f>
        <v>23</v>
      </c>
      <c r="B2344">
        <f>IFERROR(VLOOKUP('Initial Flow'!I2344,'Initial Data'!A$1:U$2000,21,FALSE),"NULL")</f>
        <v>1015</v>
      </c>
      <c r="C2344">
        <f>IFERROR(VLOOKUP('Initial Flow'!J2344,'Initial Data'!A$1:U$2000,21,FALSE),"NULL")</f>
        <v>23</v>
      </c>
      <c r="D2344">
        <f>IFERROR(VLOOKUP('Initial Flow'!K2344,'Initial Data'!A$1:U$2000,21,FALSE),"NULL")</f>
        <v>1015</v>
      </c>
      <c r="E2344" t="str">
        <f t="shared" si="108"/>
        <v>OK</v>
      </c>
      <c r="F2344">
        <f t="shared" si="109"/>
        <v>1015</v>
      </c>
      <c r="G2344">
        <f t="shared" si="110"/>
        <v>23</v>
      </c>
      <c r="H2344" t="str">
        <f>'Initial Flow'!B2344</f>
        <v>IID1578 - HUB_OUT_PORTAL_IAM_RELSHIP</v>
      </c>
      <c r="I2344">
        <f>IFERROR(VLOOKUP('Initial Flow'!D2344,'Code Int'!$A$1:$B$10,2,FALSE),"NULL")</f>
        <v>19</v>
      </c>
      <c r="J2344">
        <f>IFERROR(VLOOKUP('Initial Flow'!E2344,'Code Int'!$A$1:$B$10,2,FALSE),"NULL")</f>
        <v>15</v>
      </c>
      <c r="K2344" t="str">
        <f>'Initial Flow'!F2344</f>
        <v/>
      </c>
      <c r="L2344" t="str">
        <f>'Initial Flow'!G2344</f>
        <v>HUB transformation of Account Institution XML publications from AM to PORTAL IAM</v>
      </c>
      <c r="M2344" t="str">
        <f>'Initial Flow'!L2344</f>
        <v>Misc</v>
      </c>
      <c r="N2344" t="str">
        <f>'Initial Flow'!C2344</f>
        <v>MSG005807</v>
      </c>
    </row>
    <row r="2345" spans="1:14" x14ac:dyDescent="0.2">
      <c r="A2345">
        <f>IFERROR(VLOOKUP('Initial Flow'!H2345,'Initial Data'!A$1:U$2000,21,FALSE),"NULL")</f>
        <v>23</v>
      </c>
      <c r="B2345">
        <f>IFERROR(VLOOKUP('Initial Flow'!I2345,'Initial Data'!A$1:U$2000,21,FALSE),"NULL")</f>
        <v>877</v>
      </c>
      <c r="C2345">
        <f>IFERROR(VLOOKUP('Initial Flow'!J2345,'Initial Data'!A$1:U$2000,21,FALSE),"NULL")</f>
        <v>29</v>
      </c>
      <c r="D2345">
        <f>IFERROR(VLOOKUP('Initial Flow'!K2345,'Initial Data'!A$1:U$2000,21,FALSE),"NULL")</f>
        <v>1160</v>
      </c>
      <c r="E2345" t="str">
        <f t="shared" si="108"/>
        <v>OK</v>
      </c>
      <c r="F2345">
        <f t="shared" si="109"/>
        <v>877</v>
      </c>
      <c r="G2345">
        <f t="shared" si="110"/>
        <v>29</v>
      </c>
      <c r="H2345" t="str">
        <f>'Initial Flow'!B2345</f>
        <v>IID2979 - TNP_CBF_INS_STATUS_PUBL</v>
      </c>
      <c r="I2345">
        <f>IFERROR(VLOOKUP('Initial Flow'!D2345,'Code Int'!$A$1:$B$10,2,FALSE),"NULL")</f>
        <v>19</v>
      </c>
      <c r="J2345">
        <f>IFERROR(VLOOKUP('Initial Flow'!E2345,'Code Int'!$A$1:$B$10,2,FALSE),"NULL")</f>
        <v>15</v>
      </c>
      <c r="K2345" t="str">
        <f>'Initial Flow'!F2345</f>
        <v/>
      </c>
      <c r="L2345" t="str">
        <f>'Initial Flow'!G2345</f>
        <v>From HUB_IN_FUNDS_MT548 service - status  for Vestima+ settlement instructions sent to CBF</v>
      </c>
      <c r="M2345" t="str">
        <f>'Initial Flow'!L2345</f>
        <v>Security Instruction</v>
      </c>
      <c r="N2345" t="str">
        <f>'Initial Flow'!C2345</f>
        <v>MSG006852</v>
      </c>
    </row>
    <row r="2346" spans="1:14" x14ac:dyDescent="0.2">
      <c r="A2346">
        <f>IFERROR(VLOOKUP('Initial Flow'!H2346,'Initial Data'!A$1:U$2000,21,FALSE),"NULL")</f>
        <v>4</v>
      </c>
      <c r="B2346" t="str">
        <f>IFERROR(VLOOKUP('Initial Flow'!I2346,'Initial Data'!A$1:U$2000,21,FALSE),"NULL")</f>
        <v>NULL</v>
      </c>
      <c r="C2346">
        <f>IFERROR(VLOOKUP('Initial Flow'!J2346,'Initial Data'!A$1:U$2000,21,FALSE),"NULL")</f>
        <v>14</v>
      </c>
      <c r="D2346" t="str">
        <f>IFERROR(VLOOKUP('Initial Flow'!K2346,'Initial Data'!A$1:U$2000,21,FALSE),"NULL")</f>
        <v>NULL</v>
      </c>
      <c r="E2346" t="str">
        <f t="shared" si="108"/>
        <v>OK</v>
      </c>
      <c r="F2346">
        <f t="shared" si="109"/>
        <v>4</v>
      </c>
      <c r="G2346">
        <f t="shared" si="110"/>
        <v>14</v>
      </c>
      <c r="H2346" t="str">
        <f>'Initial Flow'!B2346</f>
        <v/>
      </c>
      <c r="I2346" t="str">
        <f>IFERROR(VLOOKUP('Initial Flow'!D2346,'Code Int'!$A$1:$B$10,2,FALSE),"NULL")</f>
        <v>NULL</v>
      </c>
      <c r="J2346" t="str">
        <f>IFERROR(VLOOKUP('Initial Flow'!E2346,'Code Int'!$A$1:$B$10,2,FALSE),"NULL")</f>
        <v>NULL</v>
      </c>
      <c r="K2346" t="str">
        <f>'Initial Flow'!F2346</f>
        <v/>
      </c>
      <c r="L2346" t="str">
        <f>'Initial Flow'!G2346</f>
        <v/>
      </c>
      <c r="M2346" t="str">
        <f>'Initial Flow'!L2346</f>
        <v>Collateral</v>
      </c>
      <c r="N2346" t="str">
        <f>'Initial Flow'!C2346</f>
        <v>MSG000051</v>
      </c>
    </row>
    <row r="2347" spans="1:14" x14ac:dyDescent="0.2">
      <c r="A2347">
        <f>IFERROR(VLOOKUP('Initial Flow'!H2347,'Initial Data'!A$1:U$2000,21,FALSE),"NULL")</f>
        <v>70</v>
      </c>
      <c r="B2347" t="str">
        <f>IFERROR(VLOOKUP('Initial Flow'!I2347,'Initial Data'!A$1:U$2000,21,FALSE),"NULL")</f>
        <v>NULL</v>
      </c>
      <c r="C2347">
        <f>IFERROR(VLOOKUP('Initial Flow'!J2347,'Initial Data'!A$1:U$2000,21,FALSE),"NULL")</f>
        <v>85</v>
      </c>
      <c r="D2347" t="str">
        <f>IFERROR(VLOOKUP('Initial Flow'!K2347,'Initial Data'!A$1:U$2000,21,FALSE),"NULL")</f>
        <v>NULL</v>
      </c>
      <c r="E2347" t="str">
        <f t="shared" si="108"/>
        <v>OK</v>
      </c>
      <c r="F2347">
        <f t="shared" si="109"/>
        <v>70</v>
      </c>
      <c r="G2347">
        <f t="shared" si="110"/>
        <v>85</v>
      </c>
      <c r="H2347" t="str">
        <f>'Initial Flow'!B2347</f>
        <v/>
      </c>
      <c r="I2347" t="str">
        <f>IFERROR(VLOOKUP('Initial Flow'!D2347,'Code Int'!$A$1:$B$10,2,FALSE),"NULL")</f>
        <v>NULL</v>
      </c>
      <c r="J2347" t="str">
        <f>IFERROR(VLOOKUP('Initial Flow'!E2347,'Code Int'!$A$1:$B$10,2,FALSE),"NULL")</f>
        <v>NULL</v>
      </c>
      <c r="K2347" t="str">
        <f>'Initial Flow'!F2347</f>
        <v/>
      </c>
      <c r="L2347" t="str">
        <f>'Initial Flow'!G2347</f>
        <v/>
      </c>
      <c r="M2347" t="str">
        <f>'Initial Flow'!L2347</f>
        <v>Trade</v>
      </c>
      <c r="N2347" t="str">
        <f>'Initial Flow'!C2347</f>
        <v>MSG000180</v>
      </c>
    </row>
    <row r="2348" spans="1:14" x14ac:dyDescent="0.2">
      <c r="A2348">
        <f>IFERROR(VLOOKUP('Initial Flow'!H2348,'Initial Data'!A$1:U$2000,21,FALSE),"NULL")</f>
        <v>9</v>
      </c>
      <c r="B2348" t="str">
        <f>IFERROR(VLOOKUP('Initial Flow'!I2348,'Initial Data'!A$1:U$2000,21,FALSE),"NULL")</f>
        <v>NULL</v>
      </c>
      <c r="C2348">
        <f>IFERROR(VLOOKUP('Initial Flow'!J2348,'Initial Data'!A$1:U$2000,21,FALSE),"NULL")</f>
        <v>14</v>
      </c>
      <c r="D2348" t="str">
        <f>IFERROR(VLOOKUP('Initial Flow'!K2348,'Initial Data'!A$1:U$2000,21,FALSE),"NULL")</f>
        <v>NULL</v>
      </c>
      <c r="E2348" t="str">
        <f t="shared" si="108"/>
        <v>OK</v>
      </c>
      <c r="F2348">
        <f t="shared" si="109"/>
        <v>9</v>
      </c>
      <c r="G2348">
        <f t="shared" si="110"/>
        <v>14</v>
      </c>
      <c r="H2348" t="str">
        <f>'Initial Flow'!B2348</f>
        <v/>
      </c>
      <c r="I2348">
        <f>IFERROR(VLOOKUP('Initial Flow'!D2348,'Code Int'!$A$1:$B$10,2,FALSE),"NULL")</f>
        <v>19</v>
      </c>
      <c r="J2348">
        <f>IFERROR(VLOOKUP('Initial Flow'!E2348,'Code Int'!$A$1:$B$10,2,FALSE),"NULL")</f>
        <v>17</v>
      </c>
      <c r="K2348" t="str">
        <f>'Initial Flow'!F2348</f>
        <v>2 hourly &amp; Daily</v>
      </c>
      <c r="L2348" t="str">
        <f>'Initial Flow'!G2348</f>
        <v>Send various XML CSV and XLS files to Statistix containing:</v>
      </c>
      <c r="M2348" t="str">
        <f>'Initial Flow'!L2348</f>
        <v>Margin</v>
      </c>
      <c r="N2348" t="str">
        <f>'Initial Flow'!C2348</f>
        <v>MSG000018</v>
      </c>
    </row>
    <row r="2349" spans="1:14" hidden="1" x14ac:dyDescent="0.2">
      <c r="A2349" t="str">
        <f>IFERROR(VLOOKUP('Initial Flow'!H2349,'Initial Data'!A$1:U$2000,21,FALSE),"NULL")</f>
        <v>NULL</v>
      </c>
      <c r="B2349" t="str">
        <f>IFERROR(VLOOKUP('Initial Flow'!I2349,'Initial Data'!A$1:U$2000,21,FALSE),"NULL")</f>
        <v>NULL</v>
      </c>
      <c r="C2349">
        <f>IFERROR(VLOOKUP('Initial Flow'!J2349,'Initial Data'!A$1:U$2000,21,FALSE),"NULL")</f>
        <v>33</v>
      </c>
      <c r="D2349">
        <f>IFERROR(VLOOKUP('Initial Flow'!K2349,'Initial Data'!A$1:U$2000,21,FALSE),"NULL")</f>
        <v>821</v>
      </c>
      <c r="E2349" t="str">
        <f t="shared" si="108"/>
        <v>NULL</v>
      </c>
      <c r="F2349" t="str">
        <f t="shared" si="109"/>
        <v>NULL</v>
      </c>
      <c r="G2349">
        <f t="shared" si="110"/>
        <v>33</v>
      </c>
      <c r="H2349" t="str">
        <f>'Initial Flow'!B2349</f>
        <v>IID3241 - EOC_BACKVALUATION_RECEIPT</v>
      </c>
      <c r="I2349">
        <f>IFERROR(VLOOKUP('Initial Flow'!D2349,'Code Int'!$A$1:$B$10,2,FALSE),"NULL")</f>
        <v>20</v>
      </c>
      <c r="J2349">
        <f>IFERROR(VLOOKUP('Initial Flow'!E2349,'Code Int'!$A$1:$B$10,2,FALSE),"NULL")</f>
        <v>17</v>
      </c>
      <c r="K2349" t="str">
        <f>'Initial Flow'!F2349</f>
        <v/>
      </c>
      <c r="L2349" t="str">
        <f>'Initial Flow'!G2349</f>
        <v/>
      </c>
      <c r="M2349" t="str">
        <f>'Initial Flow'!L2349</f>
        <v>Security</v>
      </c>
      <c r="N2349" t="str">
        <f>'Initial Flow'!C2349</f>
        <v>MSG007227</v>
      </c>
    </row>
    <row r="2350" spans="1:14" x14ac:dyDescent="0.2">
      <c r="A2350">
        <f>IFERROR(VLOOKUP('Initial Flow'!H2350,'Initial Data'!A$1:U$2000,21,FALSE),"NULL")</f>
        <v>73</v>
      </c>
      <c r="B2350">
        <f>IFERROR(VLOOKUP('Initial Flow'!I2350,'Initial Data'!A$1:U$2000,21,FALSE),"NULL")</f>
        <v>280</v>
      </c>
      <c r="C2350">
        <f>IFERROR(VLOOKUP('Initial Flow'!J2350,'Initial Data'!A$1:U$2000,21,FALSE),"NULL")</f>
        <v>28</v>
      </c>
      <c r="D2350">
        <f>IFERROR(VLOOKUP('Initial Flow'!K2350,'Initial Data'!A$1:U$2000,21,FALSE),"NULL")</f>
        <v>220</v>
      </c>
      <c r="E2350" t="str">
        <f t="shared" si="108"/>
        <v>OK</v>
      </c>
      <c r="F2350">
        <f t="shared" si="109"/>
        <v>280</v>
      </c>
      <c r="G2350">
        <f t="shared" si="110"/>
        <v>28</v>
      </c>
      <c r="H2350" t="str">
        <f>'Initial Flow'!B2350</f>
        <v>IID2489 - RealtimeSettlementAllegement</v>
      </c>
      <c r="I2350">
        <f>IFERROR(VLOOKUP('Initial Flow'!D2350,'Code Int'!$A$1:$B$10,2,FALSE),"NULL")</f>
        <v>19</v>
      </c>
      <c r="J2350">
        <f>IFERROR(VLOOKUP('Initial Flow'!E2350,'Code Int'!$A$1:$B$10,2,FALSE),"NULL")</f>
        <v>15</v>
      </c>
      <c r="K2350" t="str">
        <f>'Initial Flow'!F2350</f>
        <v>HASH;INS_ID;10;1</v>
      </c>
      <c r="L2350" t="str">
        <f>'Initial Flow'!G2350</f>
        <v>Notifies ReportServer MT578 Realtime constructors</v>
      </c>
      <c r="M2350" t="str">
        <f>'Initial Flow'!L2350</f>
        <v>Report</v>
      </c>
      <c r="N2350" t="str">
        <f>'Initial Flow'!C2350</f>
        <v>MSG006522</v>
      </c>
    </row>
    <row r="2351" spans="1:14" x14ac:dyDescent="0.2">
      <c r="A2351">
        <f>IFERROR(VLOOKUP('Initial Flow'!H2351,'Initial Data'!A$1:U$2000,21,FALSE),"NULL")</f>
        <v>27</v>
      </c>
      <c r="B2351">
        <f>IFERROR(VLOOKUP('Initial Flow'!I2351,'Initial Data'!A$1:U$2000,21,FALSE),"NULL")</f>
        <v>1003</v>
      </c>
      <c r="C2351">
        <f>IFERROR(VLOOKUP('Initial Flow'!J2351,'Initial Data'!A$1:U$2000,21,FALSE),"NULL")</f>
        <v>22</v>
      </c>
      <c r="D2351">
        <f>IFERROR(VLOOKUP('Initial Flow'!K2351,'Initial Data'!A$1:U$2000,21,FALSE),"NULL")</f>
        <v>423</v>
      </c>
      <c r="E2351" t="str">
        <f t="shared" si="108"/>
        <v>OK</v>
      </c>
      <c r="F2351">
        <f t="shared" si="109"/>
        <v>1003</v>
      </c>
      <c r="G2351">
        <f t="shared" si="110"/>
        <v>22</v>
      </c>
      <c r="H2351" t="str">
        <f>'Initial Flow'!B2351</f>
        <v>IID1138 - DS_FIN_SEC_RATING_PUBL</v>
      </c>
      <c r="I2351">
        <f>IFERROR(VLOOKUP('Initial Flow'!D2351,'Code Int'!$A$1:$B$10,2,FALSE),"NULL")</f>
        <v>19</v>
      </c>
      <c r="J2351">
        <f>IFERROR(VLOOKUP('Initial Flow'!E2351,'Code Int'!$A$1:$B$10,2,FALSE),"NULL")</f>
        <v>15</v>
      </c>
      <c r="K2351" t="str">
        <f>'Initial Flow'!F2351</f>
        <v/>
      </c>
      <c r="L2351" t="str">
        <f>'Initial Flow'!G2351</f>
        <v/>
      </c>
      <c r="M2351" t="str">
        <f>'Initial Flow'!L2351</f>
        <v>Security Rating</v>
      </c>
      <c r="N2351" t="str">
        <f>'Initial Flow'!C2351</f>
        <v>MSG005493</v>
      </c>
    </row>
    <row r="2352" spans="1:14" x14ac:dyDescent="0.2">
      <c r="A2352">
        <f>IFERROR(VLOOKUP('Initial Flow'!H2352,'Initial Data'!A$1:U$2000,21,FALSE),"NULL")</f>
        <v>39</v>
      </c>
      <c r="B2352">
        <f>IFERROR(VLOOKUP('Initial Flow'!I2352,'Initial Data'!A$1:U$2000,21,FALSE),"NULL")</f>
        <v>1062</v>
      </c>
      <c r="C2352">
        <f>IFERROR(VLOOKUP('Initial Flow'!J2352,'Initial Data'!A$1:U$2000,21,FALSE),"NULL")</f>
        <v>23</v>
      </c>
      <c r="D2352">
        <f>IFERROR(VLOOKUP('Initial Flow'!K2352,'Initial Data'!A$1:U$2000,21,FALSE),"NULL")</f>
        <v>925</v>
      </c>
      <c r="E2352" t="str">
        <f t="shared" si="108"/>
        <v>OK</v>
      </c>
      <c r="F2352">
        <f t="shared" si="109"/>
        <v>1062</v>
      </c>
      <c r="G2352">
        <f t="shared" si="110"/>
        <v>23</v>
      </c>
      <c r="H2352" t="str">
        <f>'Initial Flow'!B2352</f>
        <v>IID1932 - HUBConfirmationOfCredit</v>
      </c>
      <c r="I2352">
        <f>IFERROR(VLOOKUP('Initial Flow'!D2352,'Code Int'!$A$1:$B$10,2,FALSE),"NULL")</f>
        <v>19</v>
      </c>
      <c r="J2352">
        <f>IFERROR(VLOOKUP('Initial Flow'!E2352,'Code Int'!$A$1:$B$10,2,FALSE),"NULL")</f>
        <v>15</v>
      </c>
      <c r="K2352" t="str">
        <f>'Initial Flow'!F2352</f>
        <v/>
      </c>
      <c r="L2352" t="str">
        <f>'Initial Flow'!G2352</f>
        <v xml:space="preserve">Confirmation of credit to Euroclear </v>
      </c>
      <c r="M2352" t="str">
        <f>'Initial Flow'!L2352</f>
        <v>Cash Confirmation Message</v>
      </c>
      <c r="N2352" t="str">
        <f>'Initial Flow'!C2352</f>
        <v>MSG006110</v>
      </c>
    </row>
    <row r="2353" spans="1:14" x14ac:dyDescent="0.2">
      <c r="A2353">
        <f>IFERROR(VLOOKUP('Initial Flow'!H2353,'Initial Data'!A$1:U$2000,21,FALSE),"NULL")</f>
        <v>4</v>
      </c>
      <c r="B2353" t="str">
        <f>IFERROR(VLOOKUP('Initial Flow'!I2353,'Initial Data'!A$1:U$2000,21,FALSE),"NULL")</f>
        <v>NULL</v>
      </c>
      <c r="C2353">
        <f>IFERROR(VLOOKUP('Initial Flow'!J2353,'Initial Data'!A$1:U$2000,21,FALSE),"NULL")</f>
        <v>14</v>
      </c>
      <c r="D2353" t="str">
        <f>IFERROR(VLOOKUP('Initial Flow'!K2353,'Initial Data'!A$1:U$2000,21,FALSE),"NULL")</f>
        <v>NULL</v>
      </c>
      <c r="E2353" t="str">
        <f t="shared" si="108"/>
        <v>OK</v>
      </c>
      <c r="F2353">
        <f t="shared" si="109"/>
        <v>4</v>
      </c>
      <c r="G2353">
        <f t="shared" si="110"/>
        <v>14</v>
      </c>
      <c r="H2353" t="str">
        <f>'Initial Flow'!B2353</f>
        <v/>
      </c>
      <c r="I2353" t="str">
        <f>IFERROR(VLOOKUP('Initial Flow'!D2353,'Code Int'!$A$1:$B$10,2,FALSE),"NULL")</f>
        <v>NULL</v>
      </c>
      <c r="J2353" t="str">
        <f>IFERROR(VLOOKUP('Initial Flow'!E2353,'Code Int'!$A$1:$B$10,2,FALSE),"NULL")</f>
        <v>NULL</v>
      </c>
      <c r="K2353" t="str">
        <f>'Initial Flow'!F2353</f>
        <v/>
      </c>
      <c r="L2353" t="str">
        <f>'Initial Flow'!G2353</f>
        <v/>
      </c>
      <c r="M2353" t="str">
        <f>'Initial Flow'!L2353</f>
        <v>Collateral</v>
      </c>
      <c r="N2353" t="str">
        <f>'Initial Flow'!C2353</f>
        <v>MSG000051</v>
      </c>
    </row>
    <row r="2354" spans="1:14" x14ac:dyDescent="0.2">
      <c r="A2354">
        <f>IFERROR(VLOOKUP('Initial Flow'!H2354,'Initial Data'!A$1:U$2000,21,FALSE),"NULL")</f>
        <v>70</v>
      </c>
      <c r="B2354" t="str">
        <f>IFERROR(VLOOKUP('Initial Flow'!I2354,'Initial Data'!A$1:U$2000,21,FALSE),"NULL")</f>
        <v>NULL</v>
      </c>
      <c r="C2354">
        <f>IFERROR(VLOOKUP('Initial Flow'!J2354,'Initial Data'!A$1:U$2000,21,FALSE),"NULL")</f>
        <v>85</v>
      </c>
      <c r="D2354" t="str">
        <f>IFERROR(VLOOKUP('Initial Flow'!K2354,'Initial Data'!A$1:U$2000,21,FALSE),"NULL")</f>
        <v>NULL</v>
      </c>
      <c r="E2354" t="str">
        <f t="shared" si="108"/>
        <v>OK</v>
      </c>
      <c r="F2354">
        <f t="shared" si="109"/>
        <v>70</v>
      </c>
      <c r="G2354">
        <f t="shared" si="110"/>
        <v>85</v>
      </c>
      <c r="H2354" t="str">
        <f>'Initial Flow'!B2354</f>
        <v/>
      </c>
      <c r="I2354" t="str">
        <f>IFERROR(VLOOKUP('Initial Flow'!D2354,'Code Int'!$A$1:$B$10,2,FALSE),"NULL")</f>
        <v>NULL</v>
      </c>
      <c r="J2354" t="str">
        <f>IFERROR(VLOOKUP('Initial Flow'!E2354,'Code Int'!$A$1:$B$10,2,FALSE),"NULL")</f>
        <v>NULL</v>
      </c>
      <c r="K2354" t="str">
        <f>'Initial Flow'!F2354</f>
        <v/>
      </c>
      <c r="L2354" t="str">
        <f>'Initial Flow'!G2354</f>
        <v/>
      </c>
      <c r="M2354" t="str">
        <f>'Initial Flow'!L2354</f>
        <v>Trade</v>
      </c>
      <c r="N2354" t="str">
        <f>'Initial Flow'!C2354</f>
        <v>MSG000180</v>
      </c>
    </row>
    <row r="2355" spans="1:14" x14ac:dyDescent="0.2">
      <c r="A2355">
        <f>IFERROR(VLOOKUP('Initial Flow'!H2355,'Initial Data'!A$1:U$2000,21,FALSE),"NULL")</f>
        <v>23</v>
      </c>
      <c r="B2355">
        <f>IFERROR(VLOOKUP('Initial Flow'!I2355,'Initial Data'!A$1:U$2000,21,FALSE),"NULL")</f>
        <v>1028</v>
      </c>
      <c r="C2355">
        <f>IFERROR(VLOOKUP('Initial Flow'!J2355,'Initial Data'!A$1:U$2000,21,FALSE),"NULL")</f>
        <v>33</v>
      </c>
      <c r="D2355" t="str">
        <f>IFERROR(VLOOKUP('Initial Flow'!K2355,'Initial Data'!A$1:U$2000,21,FALSE),"NULL")</f>
        <v>NULL</v>
      </c>
      <c r="E2355" t="str">
        <f t="shared" si="108"/>
        <v>OK</v>
      </c>
      <c r="F2355">
        <f t="shared" si="109"/>
        <v>1028</v>
      </c>
      <c r="G2355">
        <f t="shared" si="110"/>
        <v>33</v>
      </c>
      <c r="H2355" t="str">
        <f>'Initial Flow'!B2355</f>
        <v>IID1785 - HUB_OUT_REP_RELOC_MT548_ISO</v>
      </c>
      <c r="I2355">
        <f>IFERROR(VLOOKUP('Initial Flow'!D2355,'Code Int'!$A$1:$B$10,2,FALSE),"NULL")</f>
        <v>19</v>
      </c>
      <c r="J2355">
        <f>IFERROR(VLOOKUP('Initial Flow'!E2355,'Code Int'!$A$1:$B$10,2,FALSE),"NULL")</f>
        <v>15</v>
      </c>
      <c r="K2355" t="str">
        <f>'Initial Flow'!F2355</f>
        <v/>
      </c>
      <c r="L2355" t="str">
        <f>'Initial Flow'!G2355</f>
        <v>HUB_OUT_REP_RELOC_MT548_ISO</v>
      </c>
      <c r="M2355" t="str">
        <f>'Initial Flow'!L2355</f>
        <v>Report</v>
      </c>
      <c r="N2355" t="str">
        <f>'Initial Flow'!C2355</f>
        <v>MSG005989</v>
      </c>
    </row>
    <row r="2356" spans="1:14" hidden="1" x14ac:dyDescent="0.2">
      <c r="A2356" t="str">
        <f>IFERROR(VLOOKUP('Initial Flow'!H2356,'Initial Data'!A$1:U$2000,21,FALSE),"NULL")</f>
        <v>NULL</v>
      </c>
      <c r="B2356" t="str">
        <f>IFERROR(VLOOKUP('Initial Flow'!I2356,'Initial Data'!A$1:U$2000,21,FALSE),"NULL")</f>
        <v>NULL</v>
      </c>
      <c r="C2356">
        <f>IFERROR(VLOOKUP('Initial Flow'!J2356,'Initial Data'!A$1:U$2000,21,FALSE),"NULL")</f>
        <v>33</v>
      </c>
      <c r="D2356">
        <f>IFERROR(VLOOKUP('Initial Flow'!K2356,'Initial Data'!A$1:U$2000,21,FALSE),"NULL")</f>
        <v>821</v>
      </c>
      <c r="E2356" t="str">
        <f t="shared" si="108"/>
        <v>NULL</v>
      </c>
      <c r="F2356" t="str">
        <f t="shared" si="109"/>
        <v>NULL</v>
      </c>
      <c r="G2356">
        <f t="shared" si="110"/>
        <v>33</v>
      </c>
      <c r="H2356" t="str">
        <f>'Initial Flow'!B2356</f>
        <v>IID3233 - EOC_REFRESH_RECEIPT</v>
      </c>
      <c r="I2356">
        <f>IFERROR(VLOOKUP('Initial Flow'!D2356,'Code Int'!$A$1:$B$10,2,FALSE),"NULL")</f>
        <v>20</v>
      </c>
      <c r="J2356">
        <f>IFERROR(VLOOKUP('Initial Flow'!E2356,'Code Int'!$A$1:$B$10,2,FALSE),"NULL")</f>
        <v>17</v>
      </c>
      <c r="K2356" t="str">
        <f>'Initial Flow'!F2356</f>
        <v/>
      </c>
      <c r="L2356" t="str">
        <f>'Initial Flow'!G2356</f>
        <v/>
      </c>
      <c r="M2356" t="str">
        <f>'Initial Flow'!L2356</f>
        <v>Security Instruction</v>
      </c>
      <c r="N2356" t="str">
        <f>'Initial Flow'!C2356</f>
        <v>MSG007220</v>
      </c>
    </row>
    <row r="2357" spans="1:14" x14ac:dyDescent="0.2">
      <c r="A2357">
        <f>IFERROR(VLOOKUP('Initial Flow'!H2357,'Initial Data'!A$1:U$2000,21,FALSE),"NULL")</f>
        <v>23</v>
      </c>
      <c r="B2357">
        <f>IFERROR(VLOOKUP('Initial Flow'!I2357,'Initial Data'!A$1:U$2000,21,FALSE),"NULL")</f>
        <v>626</v>
      </c>
      <c r="C2357">
        <f>IFERROR(VLOOKUP('Initial Flow'!J2357,'Initial Data'!A$1:U$2000,21,FALSE),"NULL")</f>
        <v>27</v>
      </c>
      <c r="D2357">
        <f>IFERROR(VLOOKUP('Initial Flow'!K2357,'Initial Data'!A$1:U$2000,21,FALSE),"NULL")</f>
        <v>843</v>
      </c>
      <c r="E2357" t="str">
        <f t="shared" si="108"/>
        <v>OK</v>
      </c>
      <c r="F2357">
        <f t="shared" si="109"/>
        <v>626</v>
      </c>
      <c r="G2357">
        <f t="shared" si="110"/>
        <v>27</v>
      </c>
      <c r="H2357" t="str">
        <f>'Initial Flow'!B2357</f>
        <v>IID14 - ActivateCommonCode</v>
      </c>
      <c r="I2357">
        <f>IFERROR(VLOOKUP('Initial Flow'!D2357,'Code Int'!$A$1:$B$10,2,FALSE),"NULL")</f>
        <v>19</v>
      </c>
      <c r="J2357">
        <f>IFERROR(VLOOKUP('Initial Flow'!E2357,'Code Int'!$A$1:$B$10,2,FALSE),"NULL")</f>
        <v>15</v>
      </c>
      <c r="K2357" t="str">
        <f>'Initial Flow'!F2357</f>
        <v/>
      </c>
      <c r="L2357" t="str">
        <f>'Initial Flow'!G2357</f>
        <v>An Instrument activation Request is a request to automatically activate one or more securities</v>
      </c>
      <c r="M2357" t="str">
        <f>'Initial Flow'!L2357</f>
        <v>Security</v>
      </c>
      <c r="N2357" t="str">
        <f>'Initial Flow'!C2357</f>
        <v>MSG004672</v>
      </c>
    </row>
    <row r="2358" spans="1:14" x14ac:dyDescent="0.2">
      <c r="A2358">
        <f>IFERROR(VLOOKUP('Initial Flow'!H2358,'Initial Data'!A$1:U$2000,21,FALSE),"NULL")</f>
        <v>64</v>
      </c>
      <c r="B2358">
        <f>IFERROR(VLOOKUP('Initial Flow'!I2358,'Initial Data'!A$1:U$2000,21,FALSE),"NULL")</f>
        <v>944</v>
      </c>
      <c r="C2358">
        <f>IFERROR(VLOOKUP('Initial Flow'!J2358,'Initial Data'!A$1:U$2000,21,FALSE),"NULL")</f>
        <v>64</v>
      </c>
      <c r="D2358">
        <f>IFERROR(VLOOKUP('Initial Flow'!K2358,'Initial Data'!A$1:U$2000,21,FALSE),"NULL")</f>
        <v>1019</v>
      </c>
      <c r="E2358" t="str">
        <f t="shared" si="108"/>
        <v>OK</v>
      </c>
      <c r="F2358">
        <f t="shared" si="109"/>
        <v>944</v>
      </c>
      <c r="G2358">
        <f t="shared" si="110"/>
        <v>64</v>
      </c>
      <c r="H2358" t="str">
        <f>'Initial Flow'!B2358</f>
        <v>IID2030 - LUXCSD_SESE028_TO_20022_PLUS_SESE028</v>
      </c>
      <c r="I2358">
        <f>IFERROR(VLOOKUP('Initial Flow'!D2358,'Code Int'!$A$1:$B$10,2,FALSE),"NULL")</f>
        <v>19</v>
      </c>
      <c r="J2358">
        <f>IFERROR(VLOOKUP('Initial Flow'!E2358,'Code Int'!$A$1:$B$10,2,FALSE),"NULL")</f>
        <v>15</v>
      </c>
      <c r="K2358" t="str">
        <f>'Initial Flow'!F2358</f>
        <v/>
      </c>
      <c r="L2358" t="str">
        <f>'Initial Flow'!G2358</f>
        <v>SESE028_TO_20022_PLUS_SESE028</v>
      </c>
      <c r="M2358" t="str">
        <f>'Initial Flow'!L2358</f>
        <v>Security Instruction</v>
      </c>
      <c r="N2358" t="str">
        <f>'Initial Flow'!C2358</f>
        <v>MSG006186</v>
      </c>
    </row>
    <row r="2359" spans="1:14" x14ac:dyDescent="0.2">
      <c r="A2359">
        <f>IFERROR(VLOOKUP('Initial Flow'!H2359,'Initial Data'!A$1:U$2000,21,FALSE),"NULL")</f>
        <v>19</v>
      </c>
      <c r="B2359">
        <f>IFERROR(VLOOKUP('Initial Flow'!I2359,'Initial Data'!A$1:U$2000,21,FALSE),"NULL")</f>
        <v>1134</v>
      </c>
      <c r="C2359">
        <f>IFERROR(VLOOKUP('Initial Flow'!J2359,'Initial Data'!A$1:U$2000,21,FALSE),"NULL")</f>
        <v>86</v>
      </c>
      <c r="D2359">
        <f>IFERROR(VLOOKUP('Initial Flow'!K2359,'Initial Data'!A$1:U$2000,21,FALSE),"NULL")</f>
        <v>238</v>
      </c>
      <c r="E2359" t="str">
        <f t="shared" si="108"/>
        <v>OK</v>
      </c>
      <c r="F2359">
        <f t="shared" si="109"/>
        <v>1134</v>
      </c>
      <c r="G2359">
        <f t="shared" si="110"/>
        <v>86</v>
      </c>
      <c r="H2359" t="str">
        <f>'Initial Flow'!B2359</f>
        <v>IID2616 - RTS_CURR_PUBL</v>
      </c>
      <c r="I2359">
        <f>IFERROR(VLOOKUP('Initial Flow'!D2359,'Code Int'!$A$1:$B$10,2,FALSE),"NULL")</f>
        <v>19</v>
      </c>
      <c r="J2359">
        <f>IFERROR(VLOOKUP('Initial Flow'!E2359,'Code Int'!$A$1:$B$10,2,FALSE),"NULL")</f>
        <v>15</v>
      </c>
      <c r="K2359" t="str">
        <f>'Initial Flow'!F2359</f>
        <v/>
      </c>
      <c r="L2359" t="str">
        <f>'Initial Flow'!G2359</f>
        <v>Currency</v>
      </c>
      <c r="M2359" t="str">
        <f>'Initial Flow'!L2359</f>
        <v>Currency</v>
      </c>
      <c r="N2359" t="str">
        <f>'Initial Flow'!C2359</f>
        <v>MSG006599</v>
      </c>
    </row>
    <row r="2360" spans="1:14" x14ac:dyDescent="0.2">
      <c r="A2360">
        <f>IFERROR(VLOOKUP('Initial Flow'!H2360,'Initial Data'!A$1:U$2000,21,FALSE),"NULL")</f>
        <v>4</v>
      </c>
      <c r="B2360" t="str">
        <f>IFERROR(VLOOKUP('Initial Flow'!I2360,'Initial Data'!A$1:U$2000,21,FALSE),"NULL")</f>
        <v>NULL</v>
      </c>
      <c r="C2360">
        <f>IFERROR(VLOOKUP('Initial Flow'!J2360,'Initial Data'!A$1:U$2000,21,FALSE),"NULL")</f>
        <v>14</v>
      </c>
      <c r="D2360" t="str">
        <f>IFERROR(VLOOKUP('Initial Flow'!K2360,'Initial Data'!A$1:U$2000,21,FALSE),"NULL")</f>
        <v>NULL</v>
      </c>
      <c r="E2360" t="str">
        <f t="shared" si="108"/>
        <v>OK</v>
      </c>
      <c r="F2360">
        <f t="shared" si="109"/>
        <v>4</v>
      </c>
      <c r="G2360">
        <f t="shared" si="110"/>
        <v>14</v>
      </c>
      <c r="H2360" t="str">
        <f>'Initial Flow'!B2360</f>
        <v/>
      </c>
      <c r="I2360" t="str">
        <f>IFERROR(VLOOKUP('Initial Flow'!D2360,'Code Int'!$A$1:$B$10,2,FALSE),"NULL")</f>
        <v>NULL</v>
      </c>
      <c r="J2360" t="str">
        <f>IFERROR(VLOOKUP('Initial Flow'!E2360,'Code Int'!$A$1:$B$10,2,FALSE),"NULL")</f>
        <v>NULL</v>
      </c>
      <c r="K2360" t="str">
        <f>'Initial Flow'!F2360</f>
        <v/>
      </c>
      <c r="L2360" t="str">
        <f>'Initial Flow'!G2360</f>
        <v/>
      </c>
      <c r="M2360" t="str">
        <f>'Initial Flow'!L2360</f>
        <v>Dividends</v>
      </c>
      <c r="N2360" t="str">
        <f>'Initial Flow'!C2360</f>
        <v>MSG000051</v>
      </c>
    </row>
    <row r="2361" spans="1:14" x14ac:dyDescent="0.2">
      <c r="A2361">
        <f>IFERROR(VLOOKUP('Initial Flow'!H2361,'Initial Data'!A$1:U$2000,21,FALSE),"NULL")</f>
        <v>23</v>
      </c>
      <c r="B2361">
        <f>IFERROR(VLOOKUP('Initial Flow'!I2361,'Initial Data'!A$1:U$2000,21,FALSE),"NULL")</f>
        <v>970</v>
      </c>
      <c r="C2361">
        <f>IFERROR(VLOOKUP('Initial Flow'!J2361,'Initial Data'!A$1:U$2000,21,FALSE),"NULL")</f>
        <v>33</v>
      </c>
      <c r="D2361" t="str">
        <f>IFERROR(VLOOKUP('Initial Flow'!K2361,'Initial Data'!A$1:U$2000,21,FALSE),"NULL")</f>
        <v>NULL</v>
      </c>
      <c r="E2361" t="str">
        <f t="shared" si="108"/>
        <v>OK</v>
      </c>
      <c r="F2361">
        <f t="shared" si="109"/>
        <v>970</v>
      </c>
      <c r="G2361">
        <f t="shared" si="110"/>
        <v>33</v>
      </c>
      <c r="H2361" t="str">
        <f>'Initial Flow'!B2361</f>
        <v>IID1448 - HUB_OUT_COLLAT_CBL_FRCST</v>
      </c>
      <c r="I2361">
        <f>IFERROR(VLOOKUP('Initial Flow'!D2361,'Code Int'!$A$1:$B$10,2,FALSE),"NULL")</f>
        <v>19</v>
      </c>
      <c r="J2361">
        <f>IFERROR(VLOOKUP('Initial Flow'!E2361,'Code Int'!$A$1:$B$10,2,FALSE),"NULL")</f>
        <v>15</v>
      </c>
      <c r="K2361" t="str">
        <f>'Initial Flow'!F2361</f>
        <v/>
      </c>
      <c r="L2361" t="str">
        <f>'Initial Flow'!G2361</f>
        <v>HUB_OUT_COLLAT_CBL_FRCST</v>
      </c>
      <c r="M2361" t="str">
        <f>'Initial Flow'!L2361</f>
        <v>Collateral Exposure</v>
      </c>
      <c r="N2361" t="str">
        <f>'Initial Flow'!C2361</f>
        <v>MSG005720</v>
      </c>
    </row>
    <row r="2362" spans="1:14" x14ac:dyDescent="0.2">
      <c r="A2362">
        <f>IFERROR(VLOOKUP('Initial Flow'!H2362,'Initial Data'!A$1:U$2000,21,FALSE),"NULL")</f>
        <v>9</v>
      </c>
      <c r="B2362" t="str">
        <f>IFERROR(VLOOKUP('Initial Flow'!I2362,'Initial Data'!A$1:U$2000,21,FALSE),"NULL")</f>
        <v>NULL</v>
      </c>
      <c r="C2362">
        <f>IFERROR(VLOOKUP('Initial Flow'!J2362,'Initial Data'!A$1:U$2000,21,FALSE),"NULL")</f>
        <v>14</v>
      </c>
      <c r="D2362" t="str">
        <f>IFERROR(VLOOKUP('Initial Flow'!K2362,'Initial Data'!A$1:U$2000,21,FALSE),"NULL")</f>
        <v>NULL</v>
      </c>
      <c r="E2362" t="str">
        <f t="shared" si="108"/>
        <v>OK</v>
      </c>
      <c r="F2362">
        <f t="shared" si="109"/>
        <v>9</v>
      </c>
      <c r="G2362">
        <f t="shared" si="110"/>
        <v>14</v>
      </c>
      <c r="H2362" t="str">
        <f>'Initial Flow'!B2362</f>
        <v/>
      </c>
      <c r="I2362">
        <f>IFERROR(VLOOKUP('Initial Flow'!D2362,'Code Int'!$A$1:$B$10,2,FALSE),"NULL")</f>
        <v>19</v>
      </c>
      <c r="J2362">
        <f>IFERROR(VLOOKUP('Initial Flow'!E2362,'Code Int'!$A$1:$B$10,2,FALSE),"NULL")</f>
        <v>17</v>
      </c>
      <c r="K2362" t="str">
        <f>'Initial Flow'!F2362</f>
        <v>2 hourly &amp; Daily</v>
      </c>
      <c r="L2362" t="str">
        <f>'Initial Flow'!G2362</f>
        <v>Send various XML CSV and XLS files to Statistix containing:</v>
      </c>
      <c r="M2362" t="str">
        <f>'Initial Flow'!L2362</f>
        <v>Margin Parameter</v>
      </c>
      <c r="N2362" t="str">
        <f>'Initial Flow'!C2362</f>
        <v>MSG000018</v>
      </c>
    </row>
    <row r="2363" spans="1:14" x14ac:dyDescent="0.2">
      <c r="A2363">
        <f>IFERROR(VLOOKUP('Initial Flow'!H2363,'Initial Data'!A$1:U$2000,21,FALSE),"NULL")</f>
        <v>39</v>
      </c>
      <c r="B2363">
        <f>IFERROR(VLOOKUP('Initial Flow'!I2363,'Initial Data'!A$1:U$2000,21,FALSE),"NULL")</f>
        <v>1086</v>
      </c>
      <c r="C2363">
        <f>IFERROR(VLOOKUP('Initial Flow'!J2363,'Initial Data'!A$1:U$2000,21,FALSE),"NULL")</f>
        <v>23</v>
      </c>
      <c r="D2363">
        <f>IFERROR(VLOOKUP('Initial Flow'!K2363,'Initial Data'!A$1:U$2000,21,FALSE),"NULL")</f>
        <v>925</v>
      </c>
      <c r="E2363" t="str">
        <f t="shared" si="108"/>
        <v>OK</v>
      </c>
      <c r="F2363">
        <f t="shared" si="109"/>
        <v>1086</v>
      </c>
      <c r="G2363">
        <f t="shared" si="110"/>
        <v>23</v>
      </c>
      <c r="H2363" t="str">
        <f>'Initial Flow'!B2363</f>
        <v>IID1943 - HUBFeedback</v>
      </c>
      <c r="I2363">
        <f>IFERROR(VLOOKUP('Initial Flow'!D2363,'Code Int'!$A$1:$B$10,2,FALSE),"NULL")</f>
        <v>19</v>
      </c>
      <c r="J2363">
        <f>IFERROR(VLOOKUP('Initial Flow'!E2363,'Code Int'!$A$1:$B$10,2,FALSE),"NULL")</f>
        <v>15</v>
      </c>
      <c r="K2363" t="str">
        <f>'Initial Flow'!F2363</f>
        <v/>
      </c>
      <c r="L2363" t="str">
        <f>'Initial Flow'!G2363</f>
        <v>Cash Instruction Feedback</v>
      </c>
      <c r="M2363" t="str">
        <f>'Initial Flow'!L2363</f>
        <v>Cash Instruction</v>
      </c>
      <c r="N2363" t="str">
        <f>'Initial Flow'!C2363</f>
        <v>MSG006119</v>
      </c>
    </row>
    <row r="2364" spans="1:14" x14ac:dyDescent="0.2">
      <c r="A2364">
        <f>IFERROR(VLOOKUP('Initial Flow'!H2364,'Initial Data'!A$1:U$2000,21,FALSE),"NULL")</f>
        <v>28</v>
      </c>
      <c r="B2364">
        <f>IFERROR(VLOOKUP('Initial Flow'!I2364,'Initial Data'!A$1:U$2000,21,FALSE),"NULL")</f>
        <v>216</v>
      </c>
      <c r="C2364">
        <f>IFERROR(VLOOKUP('Initial Flow'!J2364,'Initial Data'!A$1:U$2000,21,FALSE),"NULL")</f>
        <v>23</v>
      </c>
      <c r="D2364">
        <f>IFERROR(VLOOKUP('Initial Flow'!K2364,'Initial Data'!A$1:U$2000,21,FALSE),"NULL")</f>
        <v>1028</v>
      </c>
      <c r="E2364" t="str">
        <f t="shared" si="108"/>
        <v>OK</v>
      </c>
      <c r="F2364">
        <f t="shared" si="109"/>
        <v>216</v>
      </c>
      <c r="G2364">
        <f t="shared" si="110"/>
        <v>23</v>
      </c>
      <c r="H2364" t="str">
        <f>'Initial Flow'!B2364</f>
        <v>IID1818 - HUB_OUT_REP_SETTL_MT535_ISO</v>
      </c>
      <c r="I2364">
        <f>IFERROR(VLOOKUP('Initial Flow'!D2364,'Code Int'!$A$1:$B$10,2,FALSE),"NULL")</f>
        <v>19</v>
      </c>
      <c r="J2364">
        <f>IFERROR(VLOOKUP('Initial Flow'!E2364,'Code Int'!$A$1:$B$10,2,FALSE),"NULL")</f>
        <v>16</v>
      </c>
      <c r="K2364" t="str">
        <f>'Initial Flow'!F2364</f>
        <v/>
      </c>
      <c r="L2364" t="str">
        <f>'Initial Flow'!G2364</f>
        <v>Notifies hub of batch reporting completion (batch payload contains schedule and gen rep store information)</v>
      </c>
      <c r="M2364" t="str">
        <f>'Initial Flow'!L2364</f>
        <v>Report</v>
      </c>
      <c r="N2364" t="str">
        <f>'Initial Flow'!C2364</f>
        <v>MSG006021</v>
      </c>
    </row>
    <row r="2365" spans="1:14" x14ac:dyDescent="0.2">
      <c r="A2365">
        <f>IFERROR(VLOOKUP('Initial Flow'!H2365,'Initial Data'!A$1:U$2000,21,FALSE),"NULL")</f>
        <v>23</v>
      </c>
      <c r="B2365">
        <f>IFERROR(VLOOKUP('Initial Flow'!I2365,'Initial Data'!A$1:U$2000,21,FALSE),"NULL")</f>
        <v>941</v>
      </c>
      <c r="C2365">
        <f>IFERROR(VLOOKUP('Initial Flow'!J2365,'Initial Data'!A$1:U$2000,21,FALSE),"NULL")</f>
        <v>23</v>
      </c>
      <c r="D2365">
        <f>IFERROR(VLOOKUP('Initial Flow'!K2365,'Initial Data'!A$1:U$2000,21,FALSE),"NULL")</f>
        <v>634</v>
      </c>
      <c r="E2365" t="str">
        <f t="shared" si="108"/>
        <v>OK</v>
      </c>
      <c r="F2365">
        <f t="shared" si="109"/>
        <v>941</v>
      </c>
      <c r="G2365">
        <f t="shared" si="110"/>
        <v>23</v>
      </c>
      <c r="H2365" t="str">
        <f>'Initial Flow'!B2365</f>
        <v>IID1488 - HUB_OUT_COLLAT_STRATE</v>
      </c>
      <c r="I2365">
        <f>IFERROR(VLOOKUP('Initial Flow'!D2365,'Code Int'!$A$1:$B$10,2,FALSE),"NULL")</f>
        <v>19</v>
      </c>
      <c r="J2365">
        <f>IFERROR(VLOOKUP('Initial Flow'!E2365,'Code Int'!$A$1:$B$10,2,FALSE),"NULL")</f>
        <v>15</v>
      </c>
      <c r="K2365" t="str">
        <f>'Initial Flow'!F2365</f>
        <v/>
      </c>
      <c r="L2365" t="str">
        <f>'Initial Flow'!G2365</f>
        <v>HUB service for transformation and routing of messages from CMAX to STRATE</v>
      </c>
      <c r="M2365" t="str">
        <f>'Initial Flow'!L2365</f>
        <v>Collateral Exposure</v>
      </c>
      <c r="N2365" t="str">
        <f>'Initial Flow'!C2365</f>
        <v>MSG005747</v>
      </c>
    </row>
    <row r="2366" spans="1:14" x14ac:dyDescent="0.2">
      <c r="A2366">
        <f>IFERROR(VLOOKUP('Initial Flow'!H2366,'Initial Data'!A$1:U$2000,21,FALSE),"NULL")</f>
        <v>28</v>
      </c>
      <c r="B2366">
        <f>IFERROR(VLOOKUP('Initial Flow'!I2366,'Initial Data'!A$1:U$2000,21,FALSE),"NULL")</f>
        <v>216</v>
      </c>
      <c r="C2366">
        <f>IFERROR(VLOOKUP('Initial Flow'!J2366,'Initial Data'!A$1:U$2000,21,FALSE),"NULL")</f>
        <v>23</v>
      </c>
      <c r="D2366">
        <f>IFERROR(VLOOKUP('Initial Flow'!K2366,'Initial Data'!A$1:U$2000,21,FALSE),"NULL")</f>
        <v>929</v>
      </c>
      <c r="E2366" t="str">
        <f t="shared" si="108"/>
        <v>OK</v>
      </c>
      <c r="F2366">
        <f t="shared" si="109"/>
        <v>216</v>
      </c>
      <c r="G2366">
        <f t="shared" si="110"/>
        <v>23</v>
      </c>
      <c r="H2366" t="str">
        <f>'Initial Flow'!B2366</f>
        <v>IID1855 - HUB_OUT_REP_SETTL_MT537_PDF</v>
      </c>
      <c r="I2366">
        <f>IFERROR(VLOOKUP('Initial Flow'!D2366,'Code Int'!$A$1:$B$10,2,FALSE),"NULL")</f>
        <v>19</v>
      </c>
      <c r="J2366">
        <f>IFERROR(VLOOKUP('Initial Flow'!E2366,'Code Int'!$A$1:$B$10,2,FALSE),"NULL")</f>
        <v>16</v>
      </c>
      <c r="K2366" t="str">
        <f>'Initial Flow'!F2366</f>
        <v/>
      </c>
      <c r="L2366" t="str">
        <f>'Initial Flow'!G2366</f>
        <v/>
      </c>
      <c r="M2366" t="str">
        <f>'Initial Flow'!L2366</f>
        <v>Report</v>
      </c>
      <c r="N2366" t="str">
        <f>'Initial Flow'!C2366</f>
        <v>MSG006048</v>
      </c>
    </row>
    <row r="2367" spans="1:14" x14ac:dyDescent="0.2">
      <c r="A2367">
        <f>IFERROR(VLOOKUP('Initial Flow'!H2367,'Initial Data'!A$1:U$2000,21,FALSE),"NULL")</f>
        <v>4</v>
      </c>
      <c r="B2367" t="str">
        <f>IFERROR(VLOOKUP('Initial Flow'!I2367,'Initial Data'!A$1:U$2000,21,FALSE),"NULL")</f>
        <v>NULL</v>
      </c>
      <c r="C2367">
        <f>IFERROR(VLOOKUP('Initial Flow'!J2367,'Initial Data'!A$1:U$2000,21,FALSE),"NULL")</f>
        <v>14</v>
      </c>
      <c r="D2367" t="str">
        <f>IFERROR(VLOOKUP('Initial Flow'!K2367,'Initial Data'!A$1:U$2000,21,FALSE),"NULL")</f>
        <v>NULL</v>
      </c>
      <c r="E2367" t="str">
        <f t="shared" si="108"/>
        <v>OK</v>
      </c>
      <c r="F2367">
        <f t="shared" si="109"/>
        <v>4</v>
      </c>
      <c r="G2367">
        <f t="shared" si="110"/>
        <v>14</v>
      </c>
      <c r="H2367" t="str">
        <f>'Initial Flow'!B2367</f>
        <v/>
      </c>
      <c r="I2367" t="str">
        <f>IFERROR(VLOOKUP('Initial Flow'!D2367,'Code Int'!$A$1:$B$10,2,FALSE),"NULL")</f>
        <v>NULL</v>
      </c>
      <c r="J2367" t="str">
        <f>IFERROR(VLOOKUP('Initial Flow'!E2367,'Code Int'!$A$1:$B$10,2,FALSE),"NULL")</f>
        <v>NULL</v>
      </c>
      <c r="K2367" t="str">
        <f>'Initial Flow'!F2367</f>
        <v/>
      </c>
      <c r="L2367" t="str">
        <f>'Initial Flow'!G2367</f>
        <v/>
      </c>
      <c r="M2367" t="str">
        <f>'Initial Flow'!L2367</f>
        <v>Dividends</v>
      </c>
      <c r="N2367" t="str">
        <f>'Initial Flow'!C2367</f>
        <v>MSG000051</v>
      </c>
    </row>
    <row r="2368" spans="1:14" x14ac:dyDescent="0.2">
      <c r="A2368">
        <f>IFERROR(VLOOKUP('Initial Flow'!H2368,'Initial Data'!A$1:U$2000,21,FALSE),"NULL")</f>
        <v>15</v>
      </c>
      <c r="B2368" t="str">
        <f>IFERROR(VLOOKUP('Initial Flow'!I2368,'Initial Data'!A$1:U$2000,21,FALSE),"NULL")</f>
        <v>NULL</v>
      </c>
      <c r="C2368">
        <f>IFERROR(VLOOKUP('Initial Flow'!J2368,'Initial Data'!A$1:U$2000,21,FALSE),"NULL")</f>
        <v>8</v>
      </c>
      <c r="D2368" t="str">
        <f>IFERROR(VLOOKUP('Initial Flow'!K2368,'Initial Data'!A$1:U$2000,21,FALSE),"NULL")</f>
        <v>NULL</v>
      </c>
      <c r="E2368" t="str">
        <f t="shared" si="108"/>
        <v>OK</v>
      </c>
      <c r="F2368">
        <f t="shared" si="109"/>
        <v>15</v>
      </c>
      <c r="G2368">
        <f t="shared" si="110"/>
        <v>8</v>
      </c>
      <c r="H2368" t="str">
        <f>'Initial Flow'!B2368</f>
        <v>TradeFeedHandler</v>
      </c>
      <c r="I2368">
        <f>IFERROR(VLOOKUP('Initial Flow'!D2368,'Code Int'!$A$1:$B$10,2,FALSE),"NULL")</f>
        <v>19</v>
      </c>
      <c r="J2368">
        <f>IFERROR(VLOOKUP('Initial Flow'!E2368,'Code Int'!$A$1:$B$10,2,FALSE),"NULL")</f>
        <v>15</v>
      </c>
      <c r="K2368" t="str">
        <f>'Initial Flow'!F2368</f>
        <v/>
      </c>
      <c r="L2368" t="str">
        <f>'Initial Flow'!G2368</f>
        <v xml:space="preserve">Exchange Trade Interface. </v>
      </c>
      <c r="M2368" t="str">
        <f>'Initial Flow'!L2368</f>
        <v>Trade</v>
      </c>
      <c r="N2368" t="str">
        <f>'Initial Flow'!C2368</f>
        <v>MSG000001</v>
      </c>
    </row>
    <row r="2369" spans="1:14" x14ac:dyDescent="0.2">
      <c r="A2369">
        <f>IFERROR(VLOOKUP('Initial Flow'!H2369,'Initial Data'!A$1:U$2000,21,FALSE),"NULL")</f>
        <v>9</v>
      </c>
      <c r="B2369" t="str">
        <f>IFERROR(VLOOKUP('Initial Flow'!I2369,'Initial Data'!A$1:U$2000,21,FALSE),"NULL")</f>
        <v>NULL</v>
      </c>
      <c r="C2369">
        <f>IFERROR(VLOOKUP('Initial Flow'!J2369,'Initial Data'!A$1:U$2000,21,FALSE),"NULL")</f>
        <v>14</v>
      </c>
      <c r="D2369" t="str">
        <f>IFERROR(VLOOKUP('Initial Flow'!K2369,'Initial Data'!A$1:U$2000,21,FALSE),"NULL")</f>
        <v>NULL</v>
      </c>
      <c r="E2369" t="str">
        <f t="shared" si="108"/>
        <v>OK</v>
      </c>
      <c r="F2369">
        <f t="shared" si="109"/>
        <v>9</v>
      </c>
      <c r="G2369">
        <f t="shared" si="110"/>
        <v>14</v>
      </c>
      <c r="H2369" t="str">
        <f>'Initial Flow'!B2369</f>
        <v/>
      </c>
      <c r="I2369">
        <f>IFERROR(VLOOKUP('Initial Flow'!D2369,'Code Int'!$A$1:$B$10,2,FALSE),"NULL")</f>
        <v>19</v>
      </c>
      <c r="J2369">
        <f>IFERROR(VLOOKUP('Initial Flow'!E2369,'Code Int'!$A$1:$B$10,2,FALSE),"NULL")</f>
        <v>17</v>
      </c>
      <c r="K2369" t="str">
        <f>'Initial Flow'!F2369</f>
        <v>2 hourly &amp; Daily</v>
      </c>
      <c r="L2369" t="str">
        <f>'Initial Flow'!G2369</f>
        <v>Send various XML CSV and XLS files to Statistix containing:</v>
      </c>
      <c r="M2369" t="str">
        <f>'Initial Flow'!L2369</f>
        <v>Margin Parameter</v>
      </c>
      <c r="N2369" t="str">
        <f>'Initial Flow'!C2369</f>
        <v>MSG000018</v>
      </c>
    </row>
    <row r="2370" spans="1:14" x14ac:dyDescent="0.2">
      <c r="A2370">
        <f>IFERROR(VLOOKUP('Initial Flow'!H2370,'Initial Data'!A$1:U$2000,21,FALSE),"NULL")</f>
        <v>78</v>
      </c>
      <c r="B2370">
        <f>IFERROR(VLOOKUP('Initial Flow'!I2370,'Initial Data'!A$1:U$2000,21,FALSE),"NULL")</f>
        <v>1053</v>
      </c>
      <c r="C2370">
        <f>IFERROR(VLOOKUP('Initial Flow'!J2370,'Initial Data'!A$1:U$2000,21,FALSE),"NULL")</f>
        <v>33</v>
      </c>
      <c r="D2370">
        <f>IFERROR(VLOOKUP('Initial Flow'!K2370,'Initial Data'!A$1:U$2000,21,FALSE),"NULL")</f>
        <v>749</v>
      </c>
      <c r="E2370" t="str">
        <f t="shared" si="108"/>
        <v>OK</v>
      </c>
      <c r="F2370">
        <f t="shared" si="109"/>
        <v>1053</v>
      </c>
      <c r="G2370">
        <f t="shared" si="110"/>
        <v>33</v>
      </c>
      <c r="H2370" t="str">
        <f>'Initial Flow'!B2370</f>
        <v>IID514 - CD_TAXDECL_CUSTOMER_FDBK</v>
      </c>
      <c r="I2370">
        <f>IFERROR(VLOOKUP('Initial Flow'!D2370,'Code Int'!$A$1:$B$10,2,FALSE),"NULL")</f>
        <v>19</v>
      </c>
      <c r="J2370">
        <f>IFERROR(VLOOKUP('Initial Flow'!E2370,'Code Int'!$A$1:$B$10,2,FALSE),"NULL")</f>
        <v>16</v>
      </c>
      <c r="K2370" t="str">
        <f>'Initial Flow'!F2370</f>
        <v/>
      </c>
      <c r="L2370" t="str">
        <f>'Initial Flow'!G2370</f>
        <v>FTT -&gt; CUST declaration feedback send to customer from FTT_VIA_CDI (FTT outbound)</v>
      </c>
      <c r="M2370" t="str">
        <f>'Initial Flow'!L2370</f>
        <v>Tax</v>
      </c>
      <c r="N2370" t="str">
        <f>'Initial Flow'!C2370</f>
        <v>MSG005103</v>
      </c>
    </row>
    <row r="2371" spans="1:14" x14ac:dyDescent="0.2">
      <c r="A2371">
        <f>IFERROR(VLOOKUP('Initial Flow'!H2371,'Initial Data'!A$1:U$2000,21,FALSE),"NULL")</f>
        <v>50</v>
      </c>
      <c r="B2371">
        <f>IFERROR(VLOOKUP('Initial Flow'!I2371,'Initial Data'!A$1:U$2000,21,FALSE),"NULL")</f>
        <v>573</v>
      </c>
      <c r="C2371">
        <f>IFERROR(VLOOKUP('Initial Flow'!J2371,'Initial Data'!A$1:U$2000,21,FALSE),"NULL")</f>
        <v>50</v>
      </c>
      <c r="D2371">
        <f>IFERROR(VLOOKUP('Initial Flow'!K2371,'Initial Data'!A$1:U$2000,21,FALSE),"NULL")</f>
        <v>621</v>
      </c>
      <c r="E2371" t="str">
        <f t="shared" ref="E2371:E2434" si="111">IF($F2371="NULL",$F2371,IF($G2371="NULL",$G2371,"OK"))</f>
        <v>OK</v>
      </c>
      <c r="F2371">
        <f t="shared" ref="F2371:F2434" si="112">IF($B2371&lt;&gt;"NULL",$B2371,$A2371)</f>
        <v>573</v>
      </c>
      <c r="G2371">
        <f t="shared" ref="G2371:G2434" si="113">IF($C2371&lt;&gt;"NULL",$C2371,$D2371)</f>
        <v>50</v>
      </c>
      <c r="H2371" t="str">
        <f>'Initial Flow'!B2371</f>
        <v>IID3037 - TXN_SCAN_LS_REQ</v>
      </c>
      <c r="I2371">
        <f>IFERROR(VLOOKUP('Initial Flow'!D2371,'Code Int'!$A$1:$B$10,2,FALSE),"NULL")</f>
        <v>19</v>
      </c>
      <c r="J2371">
        <f>IFERROR(VLOOKUP('Initial Flow'!E2371,'Code Int'!$A$1:$B$10,2,FALSE),"NULL")</f>
        <v>15</v>
      </c>
      <c r="K2371" t="str">
        <f>'Initial Flow'!F2371</f>
        <v>HASH;SENDER_BIC|CHANNEL_SRC;2;1</v>
      </c>
      <c r="L2371" t="str">
        <f>'Initial Flow'!G2371</f>
        <v>Sanction Screening Request for MICOS from Cascade for pre-execution scanning</v>
      </c>
      <c r="M2371" t="str">
        <f>'Initial Flow'!L2371</f>
        <v>Security Instruction</v>
      </c>
      <c r="N2371" t="str">
        <f>'Initial Flow'!C2371</f>
        <v>MSG006898</v>
      </c>
    </row>
    <row r="2372" spans="1:14" x14ac:dyDescent="0.2">
      <c r="A2372">
        <f>IFERROR(VLOOKUP('Initial Flow'!H2372,'Initial Data'!A$1:U$2000,21,FALSE),"NULL")</f>
        <v>73</v>
      </c>
      <c r="B2372">
        <f>IFERROR(VLOOKUP('Initial Flow'!I2372,'Initial Data'!A$1:U$2000,21,FALSE),"NULL")</f>
        <v>280</v>
      </c>
      <c r="C2372">
        <f>IFERROR(VLOOKUP('Initial Flow'!J2372,'Initial Data'!A$1:U$2000,21,FALSE),"NULL")</f>
        <v>28</v>
      </c>
      <c r="D2372">
        <f>IFERROR(VLOOKUP('Initial Flow'!K2372,'Initial Data'!A$1:U$2000,21,FALSE),"NULL")</f>
        <v>232</v>
      </c>
      <c r="E2372" t="str">
        <f t="shared" si="111"/>
        <v>OK</v>
      </c>
      <c r="F2372">
        <f t="shared" si="112"/>
        <v>280</v>
      </c>
      <c r="G2372">
        <f t="shared" si="113"/>
        <v>28</v>
      </c>
      <c r="H2372" t="str">
        <f>'Initial Flow'!B2372</f>
        <v>IID2495 - RealtimeSettlementStatus</v>
      </c>
      <c r="I2372">
        <f>IFERROR(VLOOKUP('Initial Flow'!D2372,'Code Int'!$A$1:$B$10,2,FALSE),"NULL")</f>
        <v>19</v>
      </c>
      <c r="J2372">
        <f>IFERROR(VLOOKUP('Initial Flow'!E2372,'Code Int'!$A$1:$B$10,2,FALSE),"NULL")</f>
        <v>15</v>
      </c>
      <c r="K2372" t="str">
        <f>'Initial Flow'!F2372</f>
        <v>HASH;INS_ID;10;1</v>
      </c>
      <c r="L2372" t="str">
        <f>'Initial Flow'!G2372</f>
        <v>Notifies ReportServer MT548 Realtime constructors</v>
      </c>
      <c r="M2372" t="str">
        <f>'Initial Flow'!L2372</f>
        <v>Report</v>
      </c>
      <c r="N2372" t="str">
        <f>'Initial Flow'!C2372</f>
        <v>MSG006528</v>
      </c>
    </row>
    <row r="2373" spans="1:14" x14ac:dyDescent="0.2">
      <c r="A2373">
        <f>IFERROR(VLOOKUP('Initial Flow'!H2373,'Initial Data'!A$1:U$2000,21,FALSE),"NULL")</f>
        <v>27</v>
      </c>
      <c r="B2373">
        <f>IFERROR(VLOOKUP('Initial Flow'!I2373,'Initial Data'!A$1:U$2000,21,FALSE),"NULL")</f>
        <v>1003</v>
      </c>
      <c r="C2373">
        <f>IFERROR(VLOOKUP('Initial Flow'!J2373,'Initial Data'!A$1:U$2000,21,FALSE),"NULL")</f>
        <v>28</v>
      </c>
      <c r="D2373">
        <f>IFERROR(VLOOKUP('Initial Flow'!K2373,'Initial Data'!A$1:U$2000,21,FALSE),"NULL")</f>
        <v>212</v>
      </c>
      <c r="E2373" t="str">
        <f t="shared" si="111"/>
        <v>OK</v>
      </c>
      <c r="F2373">
        <f t="shared" si="112"/>
        <v>1003</v>
      </c>
      <c r="G2373">
        <f t="shared" si="113"/>
        <v>28</v>
      </c>
      <c r="H2373" t="str">
        <f>'Initial Flow'!B2373</f>
        <v>IID2590 - RS_FIN_SEC_RATING_PUBL</v>
      </c>
      <c r="I2373">
        <f>IFERROR(VLOOKUP('Initial Flow'!D2373,'Code Int'!$A$1:$B$10,2,FALSE),"NULL")</f>
        <v>19</v>
      </c>
      <c r="J2373">
        <f>IFERROR(VLOOKUP('Initial Flow'!E2373,'Code Int'!$A$1:$B$10,2,FALSE),"NULL")</f>
        <v>15</v>
      </c>
      <c r="K2373" t="str">
        <f>'Initial Flow'!F2373</f>
        <v>HASH;HOME_FIN_SEC_OID;10;1</v>
      </c>
      <c r="L2373" t="str">
        <f>'Initial Flow'!G2373</f>
        <v>Notifies RS with financial security Rating</v>
      </c>
      <c r="M2373" t="str">
        <f>'Initial Flow'!L2373</f>
        <v>Security Rating</v>
      </c>
      <c r="N2373" t="str">
        <f>'Initial Flow'!C2373</f>
        <v>MSG006580</v>
      </c>
    </row>
    <row r="2374" spans="1:14" x14ac:dyDescent="0.2">
      <c r="A2374">
        <f>IFERROR(VLOOKUP('Initial Flow'!H2374,'Initial Data'!A$1:U$2000,21,FALSE),"NULL")</f>
        <v>4</v>
      </c>
      <c r="B2374" t="str">
        <f>IFERROR(VLOOKUP('Initial Flow'!I2374,'Initial Data'!A$1:U$2000,21,FALSE),"NULL")</f>
        <v>NULL</v>
      </c>
      <c r="C2374">
        <f>IFERROR(VLOOKUP('Initial Flow'!J2374,'Initial Data'!A$1:U$2000,21,FALSE),"NULL")</f>
        <v>14</v>
      </c>
      <c r="D2374" t="str">
        <f>IFERROR(VLOOKUP('Initial Flow'!K2374,'Initial Data'!A$1:U$2000,21,FALSE),"NULL")</f>
        <v>NULL</v>
      </c>
      <c r="E2374" t="str">
        <f t="shared" si="111"/>
        <v>OK</v>
      </c>
      <c r="F2374">
        <f t="shared" si="112"/>
        <v>4</v>
      </c>
      <c r="G2374">
        <f t="shared" si="113"/>
        <v>14</v>
      </c>
      <c r="H2374" t="str">
        <f>'Initial Flow'!B2374</f>
        <v/>
      </c>
      <c r="I2374" t="str">
        <f>IFERROR(VLOOKUP('Initial Flow'!D2374,'Code Int'!$A$1:$B$10,2,FALSE),"NULL")</f>
        <v>NULL</v>
      </c>
      <c r="J2374" t="str">
        <f>IFERROR(VLOOKUP('Initial Flow'!E2374,'Code Int'!$A$1:$B$10,2,FALSE),"NULL")</f>
        <v>NULL</v>
      </c>
      <c r="K2374" t="str">
        <f>'Initial Flow'!F2374</f>
        <v/>
      </c>
      <c r="L2374" t="str">
        <f>'Initial Flow'!G2374</f>
        <v/>
      </c>
      <c r="M2374" t="str">
        <f>'Initial Flow'!L2374</f>
        <v>EVA Margin</v>
      </c>
      <c r="N2374" t="str">
        <f>'Initial Flow'!C2374</f>
        <v>MSG000051</v>
      </c>
    </row>
    <row r="2375" spans="1:14" x14ac:dyDescent="0.2">
      <c r="A2375">
        <f>IFERROR(VLOOKUP('Initial Flow'!H2375,'Initial Data'!A$1:U$2000,21,FALSE),"NULL")</f>
        <v>15</v>
      </c>
      <c r="B2375" t="str">
        <f>IFERROR(VLOOKUP('Initial Flow'!I2375,'Initial Data'!A$1:U$2000,21,FALSE),"NULL")</f>
        <v>NULL</v>
      </c>
      <c r="C2375">
        <f>IFERROR(VLOOKUP('Initial Flow'!J2375,'Initial Data'!A$1:U$2000,21,FALSE),"NULL")</f>
        <v>8</v>
      </c>
      <c r="D2375" t="str">
        <f>IFERROR(VLOOKUP('Initial Flow'!K2375,'Initial Data'!A$1:U$2000,21,FALSE),"NULL")</f>
        <v>NULL</v>
      </c>
      <c r="E2375" t="str">
        <f t="shared" si="111"/>
        <v>OK</v>
      </c>
      <c r="F2375">
        <f t="shared" si="112"/>
        <v>15</v>
      </c>
      <c r="G2375">
        <f t="shared" si="113"/>
        <v>8</v>
      </c>
      <c r="H2375" t="str">
        <f>'Initial Flow'!B2375</f>
        <v>TradeFeedHandler</v>
      </c>
      <c r="I2375">
        <f>IFERROR(VLOOKUP('Initial Flow'!D2375,'Code Int'!$A$1:$B$10,2,FALSE),"NULL")</f>
        <v>19</v>
      </c>
      <c r="J2375">
        <f>IFERROR(VLOOKUP('Initial Flow'!E2375,'Code Int'!$A$1:$B$10,2,FALSE),"NULL")</f>
        <v>15</v>
      </c>
      <c r="K2375" t="str">
        <f>'Initial Flow'!F2375</f>
        <v/>
      </c>
      <c r="L2375" t="str">
        <f>'Initial Flow'!G2375</f>
        <v xml:space="preserve">Exchange Trade Interface. </v>
      </c>
      <c r="M2375" t="str">
        <f>'Initial Flow'!L2375</f>
        <v>Trade</v>
      </c>
      <c r="N2375" t="str">
        <f>'Initial Flow'!C2375</f>
        <v>MSG000001</v>
      </c>
    </row>
    <row r="2376" spans="1:14" x14ac:dyDescent="0.2">
      <c r="A2376">
        <f>IFERROR(VLOOKUP('Initial Flow'!H2376,'Initial Data'!A$1:U$2000,21,FALSE),"NULL")</f>
        <v>10</v>
      </c>
      <c r="B2376" t="str">
        <f>IFERROR(VLOOKUP('Initial Flow'!I2376,'Initial Data'!A$1:U$2000,21,FALSE),"NULL")</f>
        <v>NULL</v>
      </c>
      <c r="C2376">
        <f>IFERROR(VLOOKUP('Initial Flow'!J2376,'Initial Data'!A$1:U$2000,21,FALSE),"NULL")</f>
        <v>50</v>
      </c>
      <c r="D2376">
        <f>IFERROR(VLOOKUP('Initial Flow'!K2376,'Initial Data'!A$1:U$2000,21,FALSE),"NULL")</f>
        <v>593</v>
      </c>
      <c r="E2376" t="str">
        <f t="shared" si="111"/>
        <v>OK</v>
      </c>
      <c r="F2376">
        <f t="shared" si="112"/>
        <v>10</v>
      </c>
      <c r="G2376">
        <f t="shared" si="113"/>
        <v>50</v>
      </c>
      <c r="H2376" t="str">
        <f>'Initial Flow'!B2376</f>
        <v>IID3016 - TXN_SCAN_CASCADE_FILE_REQ</v>
      </c>
      <c r="I2376">
        <f>IFERROR(VLOOKUP('Initial Flow'!D2376,'Code Int'!$A$1:$B$10,2,FALSE),"NULL")</f>
        <v>19</v>
      </c>
      <c r="J2376">
        <f>IFERROR(VLOOKUP('Initial Flow'!E2376,'Code Int'!$A$1:$B$10,2,FALSE),"NULL")</f>
        <v>15</v>
      </c>
      <c r="K2376" t="str">
        <f>'Initial Flow'!F2376</f>
        <v/>
      </c>
      <c r="L2376" t="str">
        <f>'Initial Flow'!G2376</f>
        <v>Settlement instructions for re-scanning from CASCADE via CreationDirect CBF to MICOS</v>
      </c>
      <c r="M2376" t="str">
        <f>'Initial Flow'!L2376</f>
        <v>Security Instruction</v>
      </c>
      <c r="N2376" t="str">
        <f>'Initial Flow'!C2376</f>
        <v>MSG006878</v>
      </c>
    </row>
    <row r="2377" spans="1:14" x14ac:dyDescent="0.2">
      <c r="A2377">
        <f>IFERROR(VLOOKUP('Initial Flow'!H2377,'Initial Data'!A$1:U$2000,21,FALSE),"NULL")</f>
        <v>64</v>
      </c>
      <c r="B2377">
        <f>IFERROR(VLOOKUP('Initial Flow'!I2377,'Initial Data'!A$1:U$2000,21,FALSE),"NULL")</f>
        <v>800</v>
      </c>
      <c r="C2377">
        <f>IFERROR(VLOOKUP('Initial Flow'!J2377,'Initial Data'!A$1:U$2000,21,FALSE),"NULL")</f>
        <v>64</v>
      </c>
      <c r="D2377">
        <f>IFERROR(VLOOKUP('Initial Flow'!K2377,'Initial Data'!A$1:U$2000,21,FALSE),"NULL")</f>
        <v>884</v>
      </c>
      <c r="E2377" t="str">
        <f t="shared" si="111"/>
        <v>OK</v>
      </c>
      <c r="F2377">
        <f t="shared" si="112"/>
        <v>800</v>
      </c>
      <c r="G2377">
        <f t="shared" si="113"/>
        <v>64</v>
      </c>
      <c r="H2377" t="str">
        <f>'Initial Flow'!B2377</f>
        <v>IID185 - CBF_SESE032_TO_20022_PLUS_SESE032</v>
      </c>
      <c r="I2377">
        <f>IFERROR(VLOOKUP('Initial Flow'!D2377,'Code Int'!$A$1:$B$10,2,FALSE),"NULL")</f>
        <v>19</v>
      </c>
      <c r="J2377">
        <f>IFERROR(VLOOKUP('Initial Flow'!E2377,'Code Int'!$A$1:$B$10,2,FALSE),"NULL")</f>
        <v>15</v>
      </c>
      <c r="K2377" t="str">
        <f>'Initial Flow'!F2377</f>
        <v/>
      </c>
      <c r="L2377" t="str">
        <f>'Initial Flow'!G2377</f>
        <v>SESE032_TO_20022_PLUS_SESE032</v>
      </c>
      <c r="M2377" t="str">
        <f>'Initial Flow'!L2377</f>
        <v>SESE032</v>
      </c>
      <c r="N2377" t="str">
        <f>'Initial Flow'!C2377</f>
        <v>MSG004813</v>
      </c>
    </row>
    <row r="2378" spans="1:14" x14ac:dyDescent="0.2">
      <c r="A2378">
        <f>IFERROR(VLOOKUP('Initial Flow'!H2378,'Initial Data'!A$1:U$2000,21,FALSE),"NULL")</f>
        <v>28</v>
      </c>
      <c r="B2378" t="str">
        <f>IFERROR(VLOOKUP('Initial Flow'!I2378,'Initial Data'!A$1:U$2000,21,FALSE),"NULL")</f>
        <v>NULL</v>
      </c>
      <c r="C2378">
        <f>IFERROR(VLOOKUP('Initial Flow'!J2378,'Initial Data'!A$1:U$2000,21,FALSE),"NULL")</f>
        <v>23</v>
      </c>
      <c r="D2378">
        <f>IFERROR(VLOOKUP('Initial Flow'!K2378,'Initial Data'!A$1:U$2000,21,FALSE),"NULL")</f>
        <v>929</v>
      </c>
      <c r="E2378" t="str">
        <f t="shared" si="111"/>
        <v>OK</v>
      </c>
      <c r="F2378">
        <f t="shared" si="112"/>
        <v>28</v>
      </c>
      <c r="G2378">
        <f t="shared" si="113"/>
        <v>23</v>
      </c>
      <c r="H2378" t="str">
        <f>'Initial Flow'!B2378</f>
        <v>IID1727 - HUB_OUT_REP_CSTDY_MT564NOTIF_XML</v>
      </c>
      <c r="I2378">
        <f>IFERROR(VLOOKUP('Initial Flow'!D2378,'Code Int'!$A$1:$B$10,2,FALSE),"NULL")</f>
        <v>19</v>
      </c>
      <c r="J2378">
        <f>IFERROR(VLOOKUP('Initial Flow'!E2378,'Code Int'!$A$1:$B$10,2,FALSE),"NULL")</f>
        <v>15</v>
      </c>
      <c r="K2378" t="str">
        <f>'Initial Flow'!F2378</f>
        <v/>
      </c>
      <c r="L2378" t="str">
        <f>'Initial Flow'!G2378</f>
        <v>MT564 CA Notification XML report</v>
      </c>
      <c r="M2378" t="str">
        <f>'Initial Flow'!L2378</f>
        <v>Report</v>
      </c>
      <c r="N2378" t="str">
        <f>'Initial Flow'!C2378</f>
        <v>MSG005933</v>
      </c>
    </row>
    <row r="2379" spans="1:14" x14ac:dyDescent="0.2">
      <c r="A2379">
        <f>IFERROR(VLOOKUP('Initial Flow'!H2379,'Initial Data'!A$1:U$2000,21,FALSE),"NULL")</f>
        <v>28</v>
      </c>
      <c r="B2379">
        <f>IFERROR(VLOOKUP('Initial Flow'!I2379,'Initial Data'!A$1:U$2000,21,FALSE),"NULL")</f>
        <v>216</v>
      </c>
      <c r="C2379">
        <f>IFERROR(VLOOKUP('Initial Flow'!J2379,'Initial Data'!A$1:U$2000,21,FALSE),"NULL")</f>
        <v>23</v>
      </c>
      <c r="D2379">
        <f>IFERROR(VLOOKUP('Initial Flow'!K2379,'Initial Data'!A$1:U$2000,21,FALSE),"NULL")</f>
        <v>929</v>
      </c>
      <c r="E2379" t="str">
        <f t="shared" si="111"/>
        <v>OK</v>
      </c>
      <c r="F2379">
        <f t="shared" si="112"/>
        <v>216</v>
      </c>
      <c r="G2379">
        <f t="shared" si="113"/>
        <v>23</v>
      </c>
      <c r="H2379" t="str">
        <f>'Initial Flow'!B2379</f>
        <v>IID1873 - HUB_OUT_REP_SETTL_MT538_XML</v>
      </c>
      <c r="I2379">
        <f>IFERROR(VLOOKUP('Initial Flow'!D2379,'Code Int'!$A$1:$B$10,2,FALSE),"NULL")</f>
        <v>19</v>
      </c>
      <c r="J2379">
        <f>IFERROR(VLOOKUP('Initial Flow'!E2379,'Code Int'!$A$1:$B$10,2,FALSE),"NULL")</f>
        <v>16</v>
      </c>
      <c r="K2379" t="str">
        <f>'Initial Flow'!F2379</f>
        <v/>
      </c>
      <c r="L2379" t="str">
        <f>'Initial Flow'!G2379</f>
        <v/>
      </c>
      <c r="M2379" t="str">
        <f>'Initial Flow'!L2379</f>
        <v>Report</v>
      </c>
      <c r="N2379" t="str">
        <f>'Initial Flow'!C2379</f>
        <v>MSG006061</v>
      </c>
    </row>
    <row r="2380" spans="1:14" x14ac:dyDescent="0.2">
      <c r="A2380">
        <f>IFERROR(VLOOKUP('Initial Flow'!H2380,'Initial Data'!A$1:U$2000,21,FALSE),"NULL")</f>
        <v>50</v>
      </c>
      <c r="B2380">
        <f>IFERROR(VLOOKUP('Initial Flow'!I2380,'Initial Data'!A$1:U$2000,21,FALSE),"NULL")</f>
        <v>593</v>
      </c>
      <c r="C2380">
        <f>IFERROR(VLOOKUP('Initial Flow'!J2380,'Initial Data'!A$1:U$2000,21,FALSE),"NULL")</f>
        <v>50</v>
      </c>
      <c r="D2380">
        <f>IFERROR(VLOOKUP('Initial Flow'!K2380,'Initial Data'!A$1:U$2000,21,FALSE),"NULL")</f>
        <v>637</v>
      </c>
      <c r="E2380" t="str">
        <f t="shared" si="111"/>
        <v>OK</v>
      </c>
      <c r="F2380">
        <f t="shared" si="112"/>
        <v>593</v>
      </c>
      <c r="G2380">
        <f t="shared" si="113"/>
        <v>50</v>
      </c>
      <c r="H2380" t="str">
        <f>'Initial Flow'!B2380</f>
        <v>IID3017 - TXN_SCAN_CASCADERS_FILE_REQ</v>
      </c>
      <c r="I2380">
        <f>IFERROR(VLOOKUP('Initial Flow'!D2380,'Code Int'!$A$1:$B$10,2,FALSE),"NULL")</f>
        <v>19</v>
      </c>
      <c r="J2380">
        <f>IFERROR(VLOOKUP('Initial Flow'!E2380,'Code Int'!$A$1:$B$10,2,FALSE),"NULL")</f>
        <v>15</v>
      </c>
      <c r="K2380" t="str">
        <f>'Initial Flow'!F2380</f>
        <v/>
      </c>
      <c r="L2380" t="str">
        <f>'Initial Flow'!G2380</f>
        <v>SWIFT Sanction Scanning Request from CASCADE RS via CreationDirect CBF to MICOS</v>
      </c>
      <c r="M2380" t="str">
        <f>'Initial Flow'!L2380</f>
        <v>Security Instruction</v>
      </c>
      <c r="N2380" t="str">
        <f>'Initial Flow'!C2380</f>
        <v>MSG006879</v>
      </c>
    </row>
    <row r="2381" spans="1:14" x14ac:dyDescent="0.2">
      <c r="A2381">
        <f>IFERROR(VLOOKUP('Initial Flow'!H2381,'Initial Data'!A$1:U$2000,21,FALSE),"NULL")</f>
        <v>4</v>
      </c>
      <c r="B2381" t="str">
        <f>IFERROR(VLOOKUP('Initial Flow'!I2381,'Initial Data'!A$1:U$2000,21,FALSE),"NULL")</f>
        <v>NULL</v>
      </c>
      <c r="C2381">
        <f>IFERROR(VLOOKUP('Initial Flow'!J2381,'Initial Data'!A$1:U$2000,21,FALSE),"NULL")</f>
        <v>14</v>
      </c>
      <c r="D2381" t="str">
        <f>IFERROR(VLOOKUP('Initial Flow'!K2381,'Initial Data'!A$1:U$2000,21,FALSE),"NULL")</f>
        <v>NULL</v>
      </c>
      <c r="E2381" t="str">
        <f t="shared" si="111"/>
        <v>OK</v>
      </c>
      <c r="F2381">
        <f t="shared" si="112"/>
        <v>4</v>
      </c>
      <c r="G2381">
        <f t="shared" si="113"/>
        <v>14</v>
      </c>
      <c r="H2381" t="str">
        <f>'Initial Flow'!B2381</f>
        <v/>
      </c>
      <c r="I2381" t="str">
        <f>IFERROR(VLOOKUP('Initial Flow'!D2381,'Code Int'!$A$1:$B$10,2,FALSE),"NULL")</f>
        <v>NULL</v>
      </c>
      <c r="J2381" t="str">
        <f>IFERROR(VLOOKUP('Initial Flow'!E2381,'Code Int'!$A$1:$B$10,2,FALSE),"NULL")</f>
        <v>NULL</v>
      </c>
      <c r="K2381" t="str">
        <f>'Initial Flow'!F2381</f>
        <v/>
      </c>
      <c r="L2381" t="str">
        <f>'Initial Flow'!G2381</f>
        <v/>
      </c>
      <c r="M2381" t="str">
        <f>'Initial Flow'!L2381</f>
        <v>EVA Margin</v>
      </c>
      <c r="N2381" t="str">
        <f>'Initial Flow'!C2381</f>
        <v>MSG000051</v>
      </c>
    </row>
    <row r="2382" spans="1:14" x14ac:dyDescent="0.2">
      <c r="A2382">
        <f>IFERROR(VLOOKUP('Initial Flow'!H2382,'Initial Data'!A$1:U$2000,21,FALSE),"NULL")</f>
        <v>84</v>
      </c>
      <c r="B2382" t="str">
        <f>IFERROR(VLOOKUP('Initial Flow'!I2382,'Initial Data'!A$1:U$2000,21,FALSE),"NULL")</f>
        <v>NULL</v>
      </c>
      <c r="C2382">
        <f>IFERROR(VLOOKUP('Initial Flow'!J2382,'Initial Data'!A$1:U$2000,21,FALSE),"NULL")</f>
        <v>14</v>
      </c>
      <c r="D2382" t="str">
        <f>IFERROR(VLOOKUP('Initial Flow'!K2382,'Initial Data'!A$1:U$2000,21,FALSE),"NULL")</f>
        <v>NULL</v>
      </c>
      <c r="E2382" t="str">
        <f t="shared" si="111"/>
        <v>OK</v>
      </c>
      <c r="F2382">
        <f t="shared" si="112"/>
        <v>84</v>
      </c>
      <c r="G2382">
        <f t="shared" si="113"/>
        <v>14</v>
      </c>
      <c r="H2382" t="str">
        <f>'Initial Flow'!B2382</f>
        <v/>
      </c>
      <c r="I2382" t="str">
        <f>IFERROR(VLOOKUP('Initial Flow'!D2382,'Code Int'!$A$1:$B$10,2,FALSE),"NULL")</f>
        <v>NULL</v>
      </c>
      <c r="J2382" t="str">
        <f>IFERROR(VLOOKUP('Initial Flow'!E2382,'Code Int'!$A$1:$B$10,2,FALSE),"NULL")</f>
        <v>NULL</v>
      </c>
      <c r="K2382" t="str">
        <f>'Initial Flow'!F2382</f>
        <v/>
      </c>
      <c r="L2382" t="str">
        <f>'Initial Flow'!G2382</f>
        <v/>
      </c>
      <c r="M2382" t="str">
        <f>'Initial Flow'!L2382</f>
        <v>Trade</v>
      </c>
      <c r="N2382" t="str">
        <f>'Initial Flow'!C2382</f>
        <v>MSG000160</v>
      </c>
    </row>
    <row r="2383" spans="1:14" x14ac:dyDescent="0.2">
      <c r="A2383">
        <f>IFERROR(VLOOKUP('Initial Flow'!H2383,'Initial Data'!A$1:U$2000,21,FALSE),"NULL")</f>
        <v>28</v>
      </c>
      <c r="B2383">
        <f>IFERROR(VLOOKUP('Initial Flow'!I2383,'Initial Data'!A$1:U$2000,21,FALSE),"NULL")</f>
        <v>216</v>
      </c>
      <c r="C2383">
        <f>IFERROR(VLOOKUP('Initial Flow'!J2383,'Initial Data'!A$1:U$2000,21,FALSE),"NULL")</f>
        <v>23</v>
      </c>
      <c r="D2383">
        <f>IFERROR(VLOOKUP('Initial Flow'!K2383,'Initial Data'!A$1:U$2000,21,FALSE),"NULL")</f>
        <v>1041</v>
      </c>
      <c r="E2383" t="str">
        <f t="shared" si="111"/>
        <v>OK</v>
      </c>
      <c r="F2383">
        <f t="shared" si="112"/>
        <v>216</v>
      </c>
      <c r="G2383">
        <f t="shared" si="113"/>
        <v>23</v>
      </c>
      <c r="H2383" t="str">
        <f>'Initial Flow'!B2383</f>
        <v>IID1876 - HUB_OUT_REP_SETTL_MT548_ISO</v>
      </c>
      <c r="I2383">
        <f>IFERROR(VLOOKUP('Initial Flow'!D2383,'Code Int'!$A$1:$B$10,2,FALSE),"NULL")</f>
        <v>19</v>
      </c>
      <c r="J2383">
        <f>IFERROR(VLOOKUP('Initial Flow'!E2383,'Code Int'!$A$1:$B$10,2,FALSE),"NULL")</f>
        <v>16</v>
      </c>
      <c r="K2383" t="str">
        <f>'Initial Flow'!F2383</f>
        <v/>
      </c>
      <c r="L2383" t="str">
        <f>'Initial Flow'!G2383</f>
        <v/>
      </c>
      <c r="M2383" t="str">
        <f>'Initial Flow'!L2383</f>
        <v>Report</v>
      </c>
      <c r="N2383" t="str">
        <f>'Initial Flow'!C2383</f>
        <v>MSG006064</v>
      </c>
    </row>
    <row r="2384" spans="1:14" x14ac:dyDescent="0.2">
      <c r="A2384">
        <f>IFERROR(VLOOKUP('Initial Flow'!H2384,'Initial Data'!A$1:U$2000,21,FALSE),"NULL")</f>
        <v>61</v>
      </c>
      <c r="B2384">
        <f>IFERROR(VLOOKUP('Initial Flow'!I2384,'Initial Data'!A$1:U$2000,21,FALSE),"NULL")</f>
        <v>681</v>
      </c>
      <c r="C2384">
        <f>IFERROR(VLOOKUP('Initial Flow'!J2384,'Initial Data'!A$1:U$2000,21,FALSE),"NULL")</f>
        <v>61</v>
      </c>
      <c r="D2384">
        <f>IFERROR(VLOOKUP('Initial Flow'!K2384,'Initial Data'!A$1:U$2000,21,FALSE),"NULL")</f>
        <v>669</v>
      </c>
      <c r="E2384" t="str">
        <f t="shared" si="111"/>
        <v>OK</v>
      </c>
      <c r="F2384">
        <f t="shared" si="112"/>
        <v>681</v>
      </c>
      <c r="G2384">
        <f t="shared" si="113"/>
        <v>61</v>
      </c>
      <c r="H2384" t="str">
        <f>'Initial Flow'!B2384</f>
        <v>IID197 - CBF_PM_BDP_T2S_CAMT019_MTNW</v>
      </c>
      <c r="I2384">
        <f>IFERROR(VLOOKUP('Initial Flow'!D2384,'Code Int'!$A$1:$B$10,2,FALSE),"NULL")</f>
        <v>19</v>
      </c>
      <c r="J2384">
        <f>IFERROR(VLOOKUP('Initial Flow'!E2384,'Code Int'!$A$1:$B$10,2,FALSE),"NULL")</f>
        <v>16</v>
      </c>
      <c r="K2384" t="str">
        <f>'Initial Flow'!F2384</f>
        <v/>
      </c>
      <c r="L2384" t="str">
        <f>'Initial Flow'!G2384</f>
        <v>D.WAIT_SB_PM_BDP_T2S_CAMT019_MTNW_CBF</v>
      </c>
      <c r="M2384" t="str">
        <f>'Initial Flow'!L2384</f>
        <v>T2S Event</v>
      </c>
      <c r="N2384" t="str">
        <f>'Initial Flow'!C2384</f>
        <v>MSG004825</v>
      </c>
    </row>
    <row r="2385" spans="1:14" x14ac:dyDescent="0.2">
      <c r="A2385">
        <f>IFERROR(VLOOKUP('Initial Flow'!H2385,'Initial Data'!A$1:U$2000,21,FALSE),"NULL")</f>
        <v>56</v>
      </c>
      <c r="B2385">
        <f>IFERROR(VLOOKUP('Initial Flow'!I2385,'Initial Data'!A$1:U$2000,21,FALSE),"NULL")</f>
        <v>1100</v>
      </c>
      <c r="C2385">
        <f>IFERROR(VLOOKUP('Initial Flow'!J2385,'Initial Data'!A$1:U$2000,21,FALSE),"NULL")</f>
        <v>39</v>
      </c>
      <c r="D2385">
        <f>IFERROR(VLOOKUP('Initial Flow'!K2385,'Initial Data'!A$1:U$2000,21,FALSE),"NULL")</f>
        <v>1054</v>
      </c>
      <c r="E2385" t="str">
        <f t="shared" si="111"/>
        <v>OK</v>
      </c>
      <c r="F2385">
        <f t="shared" si="112"/>
        <v>1100</v>
      </c>
      <c r="G2385">
        <f t="shared" si="113"/>
        <v>39</v>
      </c>
      <c r="H2385" t="str">
        <f>'Initial Flow'!B2385</f>
        <v>IID852 - CreateCashRealignment</v>
      </c>
      <c r="I2385">
        <f>IFERROR(VLOOKUP('Initial Flow'!D2385,'Code Int'!$A$1:$B$10,2,FALSE),"NULL")</f>
        <v>19</v>
      </c>
      <c r="J2385">
        <f>IFERROR(VLOOKUP('Initial Flow'!E2385,'Code Int'!$A$1:$B$10,2,FALSE),"NULL")</f>
        <v>15</v>
      </c>
      <c r="K2385" t="str">
        <f>'Initial Flow'!F2385</f>
        <v/>
      </c>
      <c r="L2385" t="str">
        <f>'Initial Flow'!G2385</f>
        <v>Create a Cash Realignement  Instruction in NCCIP</v>
      </c>
      <c r="M2385" t="str">
        <f>'Initial Flow'!L2385</f>
        <v>Cash Instruction</v>
      </c>
      <c r="N2385" t="str">
        <f>'Initial Flow'!C2385</f>
        <v>MSG005363</v>
      </c>
    </row>
    <row r="2386" spans="1:14" x14ac:dyDescent="0.2">
      <c r="A2386">
        <f>IFERROR(VLOOKUP('Initial Flow'!H2386,'Initial Data'!A$1:U$2000,21,FALSE),"NULL")</f>
        <v>23</v>
      </c>
      <c r="B2386">
        <f>IFERROR(VLOOKUP('Initial Flow'!I2386,'Initial Data'!A$1:U$2000,21,FALSE),"NULL")</f>
        <v>995</v>
      </c>
      <c r="C2386">
        <f>IFERROR(VLOOKUP('Initial Flow'!J2386,'Initial Data'!A$1:U$2000,21,FALSE),"NULL")</f>
        <v>20</v>
      </c>
      <c r="D2386">
        <f>IFERROR(VLOOKUP('Initial Flow'!K2386,'Initial Data'!A$1:U$2000,21,FALSE),"NULL")</f>
        <v>579</v>
      </c>
      <c r="E2386" t="str">
        <f t="shared" si="111"/>
        <v>OK</v>
      </c>
      <c r="F2386">
        <f t="shared" si="112"/>
        <v>995</v>
      </c>
      <c r="G2386">
        <f t="shared" si="113"/>
        <v>20</v>
      </c>
      <c r="H2386" t="str">
        <f>'Initial Flow'!B2386</f>
        <v>IID2211 - OUTSRC_MT546</v>
      </c>
      <c r="I2386">
        <f>IFERROR(VLOOKUP('Initial Flow'!D2386,'Code Int'!$A$1:$B$10,2,FALSE),"NULL")</f>
        <v>19</v>
      </c>
      <c r="J2386">
        <f>IFERROR(VLOOKUP('Initial Flow'!E2386,'Code Int'!$A$1:$B$10,2,FALSE),"NULL")</f>
        <v>15</v>
      </c>
      <c r="K2386" t="str">
        <f>'Initial Flow'!F2386</f>
        <v/>
      </c>
      <c r="L2386" t="str">
        <f>'Initial Flow'!G2386</f>
        <v>OUTSRC_MT546</v>
      </c>
      <c r="M2386" t="str">
        <f>'Initial Flow'!L2386</f>
        <v>Security Instruction</v>
      </c>
      <c r="N2386" t="str">
        <f>'Initial Flow'!C2386</f>
        <v>MSG006338</v>
      </c>
    </row>
    <row r="2387" spans="1:14" x14ac:dyDescent="0.2">
      <c r="A2387">
        <f>IFERROR(VLOOKUP('Initial Flow'!H2387,'Initial Data'!A$1:U$2000,21,FALSE),"NULL")</f>
        <v>27</v>
      </c>
      <c r="B2387">
        <f>IFERROR(VLOOKUP('Initial Flow'!I2387,'Initial Data'!A$1:U$2000,21,FALSE),"NULL")</f>
        <v>993</v>
      </c>
      <c r="C2387">
        <f>IFERROR(VLOOKUP('Initial Flow'!J2387,'Initial Data'!A$1:U$2000,21,FALSE),"NULL")</f>
        <v>77</v>
      </c>
      <c r="D2387">
        <f>IFERROR(VLOOKUP('Initial Flow'!K2387,'Initial Data'!A$1:U$2000,21,FALSE),"NULL")</f>
        <v>384</v>
      </c>
      <c r="E2387" t="str">
        <f t="shared" si="111"/>
        <v>OK</v>
      </c>
      <c r="F2387">
        <f t="shared" si="112"/>
        <v>993</v>
      </c>
      <c r="G2387">
        <f t="shared" si="113"/>
        <v>77</v>
      </c>
      <c r="H2387" t="str">
        <f>'Initial Flow'!B2387</f>
        <v>IID103 - C4I_INST_PUBL</v>
      </c>
      <c r="I2387">
        <f>IFERROR(VLOOKUP('Initial Flow'!D2387,'Code Int'!$A$1:$B$10,2,FALSE),"NULL")</f>
        <v>19</v>
      </c>
      <c r="J2387">
        <f>IFERROR(VLOOKUP('Initial Flow'!E2387,'Code Int'!$A$1:$B$10,2,FALSE),"NULL")</f>
        <v>15</v>
      </c>
      <c r="K2387" t="str">
        <f>'Initial Flow'!F2387</f>
        <v/>
      </c>
      <c r="L2387" t="str">
        <f>'Initial Flow'!G2387</f>
        <v>Financial instrument publication</v>
      </c>
      <c r="M2387" t="str">
        <f>'Initial Flow'!L2387</f>
        <v>Institution</v>
      </c>
      <c r="N2387" t="str">
        <f>'Initial Flow'!C2387</f>
        <v>MSG004750</v>
      </c>
    </row>
    <row r="2388" spans="1:14" x14ac:dyDescent="0.2">
      <c r="A2388">
        <f>IFERROR(VLOOKUP('Initial Flow'!H2388,'Initial Data'!A$1:U$2000,21,FALSE),"NULL")</f>
        <v>4</v>
      </c>
      <c r="B2388" t="str">
        <f>IFERROR(VLOOKUP('Initial Flow'!I2388,'Initial Data'!A$1:U$2000,21,FALSE),"NULL")</f>
        <v>NULL</v>
      </c>
      <c r="C2388">
        <f>IFERROR(VLOOKUP('Initial Flow'!J2388,'Initial Data'!A$1:U$2000,21,FALSE),"NULL")</f>
        <v>14</v>
      </c>
      <c r="D2388" t="str">
        <f>IFERROR(VLOOKUP('Initial Flow'!K2388,'Initial Data'!A$1:U$2000,21,FALSE),"NULL")</f>
        <v>NULL</v>
      </c>
      <c r="E2388" t="str">
        <f t="shared" si="111"/>
        <v>OK</v>
      </c>
      <c r="F2388">
        <f t="shared" si="112"/>
        <v>4</v>
      </c>
      <c r="G2388">
        <f t="shared" si="113"/>
        <v>14</v>
      </c>
      <c r="H2388" t="str">
        <f>'Initial Flow'!B2388</f>
        <v/>
      </c>
      <c r="I2388" t="str">
        <f>IFERROR(VLOOKUP('Initial Flow'!D2388,'Code Int'!$A$1:$B$10,2,FALSE),"NULL")</f>
        <v>NULL</v>
      </c>
      <c r="J2388" t="str">
        <f>IFERROR(VLOOKUP('Initial Flow'!E2388,'Code Int'!$A$1:$B$10,2,FALSE),"NULL")</f>
        <v>NULL</v>
      </c>
      <c r="K2388" t="str">
        <f>'Initial Flow'!F2388</f>
        <v/>
      </c>
      <c r="L2388" t="str">
        <f>'Initial Flow'!G2388</f>
        <v/>
      </c>
      <c r="M2388" t="str">
        <f>'Initial Flow'!L2388</f>
        <v>Market Status</v>
      </c>
      <c r="N2388" t="str">
        <f>'Initial Flow'!C2388</f>
        <v>MSG000051</v>
      </c>
    </row>
    <row r="2389" spans="1:14" x14ac:dyDescent="0.2">
      <c r="A2389">
        <f>IFERROR(VLOOKUP('Initial Flow'!H2389,'Initial Data'!A$1:U$2000,21,FALSE),"NULL")</f>
        <v>15</v>
      </c>
      <c r="B2389" t="str">
        <f>IFERROR(VLOOKUP('Initial Flow'!I2389,'Initial Data'!A$1:U$2000,21,FALSE),"NULL")</f>
        <v>NULL</v>
      </c>
      <c r="C2389">
        <f>IFERROR(VLOOKUP('Initial Flow'!J2389,'Initial Data'!A$1:U$2000,21,FALSE),"NULL")</f>
        <v>14</v>
      </c>
      <c r="D2389" t="str">
        <f>IFERROR(VLOOKUP('Initial Flow'!K2389,'Initial Data'!A$1:U$2000,21,FALSE),"NULL")</f>
        <v>NULL</v>
      </c>
      <c r="E2389" t="str">
        <f t="shared" si="111"/>
        <v>OK</v>
      </c>
      <c r="F2389">
        <f t="shared" si="112"/>
        <v>15</v>
      </c>
      <c r="G2389">
        <f t="shared" si="113"/>
        <v>14</v>
      </c>
      <c r="H2389" t="str">
        <f>'Initial Flow'!B2389</f>
        <v>OFI</v>
      </c>
      <c r="I2389" t="str">
        <f>IFERROR(VLOOKUP('Initial Flow'!D2389,'Code Int'!$A$1:$B$10,2,FALSE),"NULL")</f>
        <v>NULL</v>
      </c>
      <c r="J2389" t="str">
        <f>IFERROR(VLOOKUP('Initial Flow'!E2389,'Code Int'!$A$1:$B$10,2,FALSE),"NULL")</f>
        <v>NULL</v>
      </c>
      <c r="K2389" t="str">
        <f>'Initial Flow'!F2389</f>
        <v/>
      </c>
      <c r="L2389" t="str">
        <f>'Initial Flow'!G2389</f>
        <v/>
      </c>
      <c r="M2389" t="str">
        <f>'Initial Flow'!L2389</f>
        <v>Instrument Complex</v>
      </c>
      <c r="N2389" t="str">
        <f>'Initial Flow'!C2389</f>
        <v>MSG000058</v>
      </c>
    </row>
    <row r="2390" spans="1:14" x14ac:dyDescent="0.2">
      <c r="A2390">
        <f>IFERROR(VLOOKUP('Initial Flow'!H2390,'Initial Data'!A$1:U$2000,21,FALSE),"NULL")</f>
        <v>64</v>
      </c>
      <c r="B2390">
        <f>IFERROR(VLOOKUP('Initial Flow'!I2390,'Initial Data'!A$1:U$2000,21,FALSE),"NULL")</f>
        <v>800</v>
      </c>
      <c r="C2390">
        <f>IFERROR(VLOOKUP('Initial Flow'!J2390,'Initial Data'!A$1:U$2000,21,FALSE),"NULL")</f>
        <v>64</v>
      </c>
      <c r="D2390">
        <f>IFERROR(VLOOKUP('Initial Flow'!K2390,'Initial Data'!A$1:U$2000,21,FALSE),"NULL")</f>
        <v>864</v>
      </c>
      <c r="E2390" t="str">
        <f t="shared" si="111"/>
        <v>OK</v>
      </c>
      <c r="F2390">
        <f t="shared" si="112"/>
        <v>800</v>
      </c>
      <c r="G2390">
        <f t="shared" si="113"/>
        <v>64</v>
      </c>
      <c r="H2390" t="str">
        <f>'Initial Flow'!B2390</f>
        <v>IID180 - CBF_SESE025_TO_20022_PLUS_SESE025</v>
      </c>
      <c r="I2390">
        <f>IFERROR(VLOOKUP('Initial Flow'!D2390,'Code Int'!$A$1:$B$10,2,FALSE),"NULL")</f>
        <v>19</v>
      </c>
      <c r="J2390">
        <f>IFERROR(VLOOKUP('Initial Flow'!E2390,'Code Int'!$A$1:$B$10,2,FALSE),"NULL")</f>
        <v>15</v>
      </c>
      <c r="K2390" t="str">
        <f>'Initial Flow'!F2390</f>
        <v/>
      </c>
      <c r="L2390" t="str">
        <f>'Initial Flow'!G2390</f>
        <v>SESE025_TO_20022_PLUS_SESE025</v>
      </c>
      <c r="M2390" t="str">
        <f>'Initial Flow'!L2390</f>
        <v>SESE025</v>
      </c>
      <c r="N2390" t="str">
        <f>'Initial Flow'!C2390</f>
        <v>MSG004808</v>
      </c>
    </row>
    <row r="2391" spans="1:14" hidden="1" x14ac:dyDescent="0.2">
      <c r="A2391" t="str">
        <f>IFERROR(VLOOKUP('Initial Flow'!H2391,'Initial Data'!A$1:U$2000,21,FALSE),"NULL")</f>
        <v>NULL</v>
      </c>
      <c r="B2391" t="str">
        <f>IFERROR(VLOOKUP('Initial Flow'!I2391,'Initial Data'!A$1:U$2000,21,FALSE),"NULL")</f>
        <v>NULL</v>
      </c>
      <c r="C2391">
        <f>IFERROR(VLOOKUP('Initial Flow'!J2391,'Initial Data'!A$1:U$2000,21,FALSE),"NULL")</f>
        <v>23</v>
      </c>
      <c r="D2391">
        <f>IFERROR(VLOOKUP('Initial Flow'!K2391,'Initial Data'!A$1:U$2000,21,FALSE),"NULL")</f>
        <v>995</v>
      </c>
      <c r="E2391" t="str">
        <f t="shared" si="111"/>
        <v>NULL</v>
      </c>
      <c r="F2391" t="str">
        <f t="shared" si="112"/>
        <v>NULL</v>
      </c>
      <c r="G2391">
        <f t="shared" si="113"/>
        <v>23</v>
      </c>
      <c r="H2391" t="str">
        <f>'Initial Flow'!B2391</f>
        <v>IID9062 - HUB_IN_COLLAT_SEC_CONF</v>
      </c>
      <c r="I2391">
        <f>IFERROR(VLOOKUP('Initial Flow'!D2391,'Code Int'!$A$1:$B$10,2,FALSE),"NULL")</f>
        <v>19</v>
      </c>
      <c r="J2391">
        <f>IFERROR(VLOOKUP('Initial Flow'!E2391,'Code Int'!$A$1:$B$10,2,FALSE),"NULL")</f>
        <v>15</v>
      </c>
      <c r="K2391" t="str">
        <f>'Initial Flow'!F2391</f>
        <v/>
      </c>
      <c r="L2391" t="str">
        <f>'Initial Flow'!G2391</f>
        <v>HUB service for routing of MT544/546 from LHCON depositories to CMAX</v>
      </c>
      <c r="M2391" t="str">
        <f>'Initial Flow'!L2391</f>
        <v>Security Instruction</v>
      </c>
      <c r="N2391" t="str">
        <f>'Initial Flow'!C2391</f>
        <v>MSG005603</v>
      </c>
    </row>
    <row r="2392" spans="1:14" x14ac:dyDescent="0.2">
      <c r="A2392">
        <f>IFERROR(VLOOKUP('Initial Flow'!H2392,'Initial Data'!A$1:U$2000,21,FALSE),"NULL")</f>
        <v>61</v>
      </c>
      <c r="B2392">
        <f>IFERROR(VLOOKUP('Initial Flow'!I2392,'Initial Data'!A$1:U$2000,21,FALSE),"NULL")</f>
        <v>673</v>
      </c>
      <c r="C2392">
        <f>IFERROR(VLOOKUP('Initial Flow'!J2392,'Initial Data'!A$1:U$2000,21,FALSE),"NULL")</f>
        <v>64</v>
      </c>
      <c r="D2392">
        <f>IFERROR(VLOOKUP('Initial Flow'!K2392,'Initial Data'!A$1:U$2000,21,FALSE),"NULL")</f>
        <v>676</v>
      </c>
      <c r="E2392" t="str">
        <f t="shared" si="111"/>
        <v>OK</v>
      </c>
      <c r="F2392">
        <f t="shared" si="112"/>
        <v>673</v>
      </c>
      <c r="G2392">
        <f t="shared" si="113"/>
        <v>64</v>
      </c>
      <c r="H2392" t="str">
        <f>'Initial Flow'!B2392</f>
        <v>IID2006 - LUXCSD_20022_PLUS_SESE023_TO_SESE023</v>
      </c>
      <c r="I2392">
        <f>IFERROR(VLOOKUP('Initial Flow'!D2392,'Code Int'!$A$1:$B$10,2,FALSE),"NULL")</f>
        <v>19</v>
      </c>
      <c r="J2392">
        <f>IFERROR(VLOOKUP('Initial Flow'!E2392,'Code Int'!$A$1:$B$10,2,FALSE),"NULL")</f>
        <v>15</v>
      </c>
      <c r="K2392" t="str">
        <f>'Initial Flow'!F2392</f>
        <v/>
      </c>
      <c r="L2392" t="str">
        <f>'Initial Flow'!G2392</f>
        <v>20022_PLUS_SESE023_TO_SESE023</v>
      </c>
      <c r="M2392" t="str">
        <f>'Initial Flow'!L2392</f>
        <v>Security Instruction</v>
      </c>
      <c r="N2392" t="str">
        <f>'Initial Flow'!C2392</f>
        <v>MSG006165</v>
      </c>
    </row>
    <row r="2393" spans="1:14" x14ac:dyDescent="0.2">
      <c r="A2393">
        <f>IFERROR(VLOOKUP('Initial Flow'!H2393,'Initial Data'!A$1:U$2000,21,FALSE),"NULL")</f>
        <v>23</v>
      </c>
      <c r="B2393">
        <f>IFERROR(VLOOKUP('Initial Flow'!I2393,'Initial Data'!A$1:U$2000,21,FALSE),"NULL")</f>
        <v>630</v>
      </c>
      <c r="C2393">
        <f>IFERROR(VLOOKUP('Initial Flow'!J2393,'Initial Data'!A$1:U$2000,21,FALSE),"NULL")</f>
        <v>23</v>
      </c>
      <c r="D2393">
        <f>IFERROR(VLOOKUP('Initial Flow'!K2393,'Initial Data'!A$1:U$2000,21,FALSE),"NULL")</f>
        <v>957</v>
      </c>
      <c r="E2393" t="str">
        <f t="shared" si="111"/>
        <v>OK</v>
      </c>
      <c r="F2393">
        <f t="shared" si="112"/>
        <v>630</v>
      </c>
      <c r="G2393">
        <f t="shared" si="113"/>
        <v>23</v>
      </c>
      <c r="H2393" t="str">
        <f>'Initial Flow'!B2393</f>
        <v>IID1319 - HUB_IN_FUNDS_MT509</v>
      </c>
      <c r="I2393">
        <f>IFERROR(VLOOKUP('Initial Flow'!D2393,'Code Int'!$A$1:$B$10,2,FALSE),"NULL")</f>
        <v>19</v>
      </c>
      <c r="J2393">
        <f>IFERROR(VLOOKUP('Initial Flow'!E2393,'Code Int'!$A$1:$B$10,2,FALSE),"NULL")</f>
        <v>15</v>
      </c>
      <c r="K2393" t="str">
        <f>'Initial Flow'!F2393</f>
        <v/>
      </c>
      <c r="L2393" t="str">
        <f>'Initial Flow'!G2393</f>
        <v>HUB MT509 message</v>
      </c>
      <c r="M2393" t="str">
        <f>'Initial Flow'!L2393</f>
        <v>Order Routing</v>
      </c>
      <c r="N2393" t="str">
        <f>'Initial Flow'!C2393</f>
        <v>MSG005624</v>
      </c>
    </row>
    <row r="2394" spans="1:14" x14ac:dyDescent="0.2">
      <c r="A2394">
        <f>IFERROR(VLOOKUP('Initial Flow'!H2394,'Initial Data'!A$1:U$2000,21,FALSE),"NULL")</f>
        <v>73</v>
      </c>
      <c r="B2394">
        <f>IFERROR(VLOOKUP('Initial Flow'!I2394,'Initial Data'!A$1:U$2000,21,FALSE),"NULL")</f>
        <v>292</v>
      </c>
      <c r="C2394">
        <f>IFERROR(VLOOKUP('Initial Flow'!J2394,'Initial Data'!A$1:U$2000,21,FALSE),"NULL")</f>
        <v>29</v>
      </c>
      <c r="D2394">
        <f>IFERROR(VLOOKUP('Initial Flow'!K2394,'Initial Data'!A$1:U$2000,21,FALSE),"NULL")</f>
        <v>179</v>
      </c>
      <c r="E2394" t="str">
        <f t="shared" si="111"/>
        <v>OK</v>
      </c>
      <c r="F2394">
        <f t="shared" si="112"/>
        <v>292</v>
      </c>
      <c r="G2394">
        <f t="shared" si="113"/>
        <v>29</v>
      </c>
      <c r="H2394" t="str">
        <f>'Initial Flow'!B2394</f>
        <v>IID2344 - PUBL_PM_ICSD_STATUS_RELOCATION_VESTIMA</v>
      </c>
      <c r="I2394">
        <f>IFERROR(VLOOKUP('Initial Flow'!D2394,'Code Int'!$A$1:$B$10,2,FALSE),"NULL")</f>
        <v>19</v>
      </c>
      <c r="J2394">
        <f>IFERROR(VLOOKUP('Initial Flow'!E2394,'Code Int'!$A$1:$B$10,2,FALSE),"NULL")</f>
        <v>15</v>
      </c>
      <c r="K2394" t="str">
        <f>'Initial Flow'!F2394</f>
        <v>TNP RELOC_STATUS HASH on INSTR_ID msg property</v>
      </c>
      <c r="L2394" t="str">
        <f>'Initial Flow'!G2394</f>
        <v/>
      </c>
      <c r="M2394" t="str">
        <f>'Initial Flow'!L2394</f>
        <v>Position</v>
      </c>
      <c r="N2394" t="str">
        <f>'Initial Flow'!C2394</f>
        <v>MSG006413</v>
      </c>
    </row>
    <row r="2395" spans="1:14" x14ac:dyDescent="0.2">
      <c r="A2395">
        <f>IFERROR(VLOOKUP('Initial Flow'!H2395,'Initial Data'!A$1:U$2000,21,FALSE),"NULL")</f>
        <v>4</v>
      </c>
      <c r="B2395" t="str">
        <f>IFERROR(VLOOKUP('Initial Flow'!I2395,'Initial Data'!A$1:U$2000,21,FALSE),"NULL")</f>
        <v>NULL</v>
      </c>
      <c r="C2395">
        <f>IFERROR(VLOOKUP('Initial Flow'!J2395,'Initial Data'!A$1:U$2000,21,FALSE),"NULL")</f>
        <v>14</v>
      </c>
      <c r="D2395" t="str">
        <f>IFERROR(VLOOKUP('Initial Flow'!K2395,'Initial Data'!A$1:U$2000,21,FALSE),"NULL")</f>
        <v>NULL</v>
      </c>
      <c r="E2395" t="str">
        <f t="shared" si="111"/>
        <v>OK</v>
      </c>
      <c r="F2395">
        <f t="shared" si="112"/>
        <v>4</v>
      </c>
      <c r="G2395">
        <f t="shared" si="113"/>
        <v>14</v>
      </c>
      <c r="H2395" t="str">
        <f>'Initial Flow'!B2395</f>
        <v/>
      </c>
      <c r="I2395" t="str">
        <f>IFERROR(VLOOKUP('Initial Flow'!D2395,'Code Int'!$A$1:$B$10,2,FALSE),"NULL")</f>
        <v>NULL</v>
      </c>
      <c r="J2395" t="str">
        <f>IFERROR(VLOOKUP('Initial Flow'!E2395,'Code Int'!$A$1:$B$10,2,FALSE),"NULL")</f>
        <v>NULL</v>
      </c>
      <c r="K2395" t="str">
        <f>'Initial Flow'!F2395</f>
        <v/>
      </c>
      <c r="L2395" t="str">
        <f>'Initial Flow'!G2395</f>
        <v/>
      </c>
      <c r="M2395" t="str">
        <f>'Initial Flow'!L2395</f>
        <v>Market Status</v>
      </c>
      <c r="N2395" t="str">
        <f>'Initial Flow'!C2395</f>
        <v>MSG000051</v>
      </c>
    </row>
    <row r="2396" spans="1:14" x14ac:dyDescent="0.2">
      <c r="A2396">
        <f>IFERROR(VLOOKUP('Initial Flow'!H2396,'Initial Data'!A$1:U$2000,21,FALSE),"NULL")</f>
        <v>23</v>
      </c>
      <c r="B2396">
        <f>IFERROR(VLOOKUP('Initial Flow'!I2396,'Initial Data'!A$1:U$2000,21,FALSE),"NULL")</f>
        <v>929</v>
      </c>
      <c r="C2396">
        <f>IFERROR(VLOOKUP('Initial Flow'!J2396,'Initial Data'!A$1:U$2000,21,FALSE),"NULL")</f>
        <v>33</v>
      </c>
      <c r="D2396" t="str">
        <f>IFERROR(VLOOKUP('Initial Flow'!K2396,'Initial Data'!A$1:U$2000,21,FALSE),"NULL")</f>
        <v>NULL</v>
      </c>
      <c r="E2396" t="str">
        <f t="shared" si="111"/>
        <v>OK</v>
      </c>
      <c r="F2396">
        <f t="shared" si="112"/>
        <v>929</v>
      </c>
      <c r="G2396">
        <f t="shared" si="113"/>
        <v>33</v>
      </c>
      <c r="H2396" t="str">
        <f>'Initial Flow'!B2396</f>
        <v>IID1667 - HUB_OUT_REP_COLL_MT569COLLGIVER_PDF</v>
      </c>
      <c r="I2396">
        <f>IFERROR(VLOOKUP('Initial Flow'!D2396,'Code Int'!$A$1:$B$10,2,FALSE),"NULL")</f>
        <v>19</v>
      </c>
      <c r="J2396">
        <f>IFERROR(VLOOKUP('Initial Flow'!E2396,'Code Int'!$A$1:$B$10,2,FALSE),"NULL")</f>
        <v>15</v>
      </c>
      <c r="K2396" t="str">
        <f>'Initial Flow'!F2396</f>
        <v/>
      </c>
      <c r="L2396" t="str">
        <f>'Initial Flow'!G2396</f>
        <v>MT569 ETC Collateral Giver PDF report</v>
      </c>
      <c r="M2396" t="str">
        <f>'Initial Flow'!L2396</f>
        <v>Report</v>
      </c>
      <c r="N2396" t="str">
        <f>'Initial Flow'!C2396</f>
        <v>MSG005875</v>
      </c>
    </row>
    <row r="2397" spans="1:14" x14ac:dyDescent="0.2">
      <c r="A2397">
        <f>IFERROR(VLOOKUP('Initial Flow'!H2397,'Initial Data'!A$1:U$2000,21,FALSE),"NULL")</f>
        <v>64</v>
      </c>
      <c r="B2397">
        <f>IFERROR(VLOOKUP('Initial Flow'!I2397,'Initial Data'!A$1:U$2000,21,FALSE),"NULL")</f>
        <v>800</v>
      </c>
      <c r="C2397">
        <f>IFERROR(VLOOKUP('Initial Flow'!J2397,'Initial Data'!A$1:U$2000,21,FALSE),"NULL")</f>
        <v>64</v>
      </c>
      <c r="D2397">
        <f>IFERROR(VLOOKUP('Initial Flow'!K2397,'Initial Data'!A$1:U$2000,21,FALSE),"NULL")</f>
        <v>780</v>
      </c>
      <c r="E2397" t="str">
        <f t="shared" si="111"/>
        <v>OK</v>
      </c>
      <c r="F2397">
        <f t="shared" si="112"/>
        <v>800</v>
      </c>
      <c r="G2397">
        <f t="shared" si="113"/>
        <v>64</v>
      </c>
      <c r="H2397" t="str">
        <f>'Initial Flow'!B2397</f>
        <v>IID162 - CBF_SEMT002_TO_20022_PLUS_SEMT002</v>
      </c>
      <c r="I2397">
        <f>IFERROR(VLOOKUP('Initial Flow'!D2397,'Code Int'!$A$1:$B$10,2,FALSE),"NULL")</f>
        <v>19</v>
      </c>
      <c r="J2397">
        <f>IFERROR(VLOOKUP('Initial Flow'!E2397,'Code Int'!$A$1:$B$10,2,FALSE),"NULL")</f>
        <v>15</v>
      </c>
      <c r="K2397" t="str">
        <f>'Initial Flow'!F2397</f>
        <v/>
      </c>
      <c r="L2397" t="str">
        <f>'Initial Flow'!G2397</f>
        <v>SEMT002_TO_20022_PLUS_SEMT002</v>
      </c>
      <c r="M2397" t="str">
        <f>'Initial Flow'!L2397</f>
        <v>SEMT022</v>
      </c>
      <c r="N2397" t="str">
        <f>'Initial Flow'!C2397</f>
        <v>MSG004793</v>
      </c>
    </row>
    <row r="2398" spans="1:14" x14ac:dyDescent="0.2">
      <c r="A2398">
        <f>IFERROR(VLOOKUP('Initial Flow'!H2398,'Initial Data'!A$1:U$2000,21,FALSE),"NULL")</f>
        <v>64</v>
      </c>
      <c r="B2398">
        <f>IFERROR(VLOOKUP('Initial Flow'!I2398,'Initial Data'!A$1:U$2000,21,FALSE),"NULL")</f>
        <v>868</v>
      </c>
      <c r="C2398">
        <f>IFERROR(VLOOKUP('Initial Flow'!J2398,'Initial Data'!A$1:U$2000,21,FALSE),"NULL")</f>
        <v>61</v>
      </c>
      <c r="D2398">
        <f>IFERROR(VLOOKUP('Initial Flow'!K2398,'Initial Data'!A$1:U$2000,21,FALSE),"NULL")</f>
        <v>697</v>
      </c>
      <c r="E2398" t="str">
        <f t="shared" si="111"/>
        <v>OK</v>
      </c>
      <c r="F2398">
        <f t="shared" si="112"/>
        <v>868</v>
      </c>
      <c r="G2398">
        <f t="shared" si="113"/>
        <v>61</v>
      </c>
      <c r="H2398" t="str">
        <f>'Initial Flow'!B2398</f>
        <v>IID232 - CBF_PM_IN_SESE027</v>
      </c>
      <c r="I2398">
        <f>IFERROR(VLOOKUP('Initial Flow'!D2398,'Code Int'!$A$1:$B$10,2,FALSE),"NULL")</f>
        <v>19</v>
      </c>
      <c r="J2398">
        <f>IFERROR(VLOOKUP('Initial Flow'!E2398,'Code Int'!$A$1:$B$10,2,FALSE),"NULL")</f>
        <v>15</v>
      </c>
      <c r="K2398" t="str">
        <f>'Initial Flow'!F2398</f>
        <v>HASH;ISIN;40;1</v>
      </c>
      <c r="L2398" t="str">
        <f>'Initial Flow'!G2398</f>
        <v>PM_IN_SESE027</v>
      </c>
      <c r="M2398" t="str">
        <f>'Initial Flow'!L2398</f>
        <v>SESE027</v>
      </c>
      <c r="N2398" t="str">
        <f>'Initial Flow'!C2398</f>
        <v>MSG004853</v>
      </c>
    </row>
    <row r="2399" spans="1:14" x14ac:dyDescent="0.2">
      <c r="A2399">
        <f>IFERROR(VLOOKUP('Initial Flow'!H2399,'Initial Data'!A$1:U$2000,21,FALSE),"NULL")</f>
        <v>23</v>
      </c>
      <c r="B2399">
        <f>IFERROR(VLOOKUP('Initial Flow'!I2399,'Initial Data'!A$1:U$2000,21,FALSE),"NULL")</f>
        <v>965</v>
      </c>
      <c r="C2399">
        <f>IFERROR(VLOOKUP('Initial Flow'!J2399,'Initial Data'!A$1:U$2000,21,FALSE),"NULL")</f>
        <v>29</v>
      </c>
      <c r="D2399">
        <f>IFERROR(VLOOKUP('Initial Flow'!K2399,'Initial Data'!A$1:U$2000,21,FALSE),"NULL")</f>
        <v>483</v>
      </c>
      <c r="E2399" t="str">
        <f t="shared" si="111"/>
        <v>OK</v>
      </c>
      <c r="F2399">
        <f t="shared" si="112"/>
        <v>965</v>
      </c>
      <c r="G2399">
        <f t="shared" si="113"/>
        <v>29</v>
      </c>
      <c r="H2399" t="str">
        <f>'Initial Flow'!B2399</f>
        <v>IID1516 - HUB_OUT_FUNDS_JASPER_PDF_ORDER_CONF</v>
      </c>
      <c r="I2399">
        <f>IFERROR(VLOOKUP('Initial Flow'!D2399,'Code Int'!$A$1:$B$10,2,FALSE),"NULL")</f>
        <v>19</v>
      </c>
      <c r="J2399">
        <f>IFERROR(VLOOKUP('Initial Flow'!E2399,'Code Int'!$A$1:$B$10,2,FALSE),"NULL")</f>
        <v>15</v>
      </c>
      <c r="K2399" t="str">
        <f>'Initial Flow'!F2399</f>
        <v/>
      </c>
      <c r="L2399" t="str">
        <f>'Initial Flow'!G2399</f>
        <v>N/A</v>
      </c>
      <c r="M2399" t="str">
        <f>'Initial Flow'!L2399</f>
        <v>Order Routing</v>
      </c>
      <c r="N2399" t="str">
        <f>'Initial Flow'!C2399</f>
        <v>MSG005766</v>
      </c>
    </row>
    <row r="2400" spans="1:14" x14ac:dyDescent="0.2">
      <c r="A2400">
        <f>IFERROR(VLOOKUP('Initial Flow'!H2400,'Initial Data'!A$1:U$2000,21,FALSE),"NULL")</f>
        <v>19</v>
      </c>
      <c r="B2400">
        <f>IFERROR(VLOOKUP('Initial Flow'!I2400,'Initial Data'!A$1:U$2000,21,FALSE),"NULL")</f>
        <v>1134</v>
      </c>
      <c r="C2400">
        <f>IFERROR(VLOOKUP('Initial Flow'!J2400,'Initial Data'!A$1:U$2000,21,FALSE),"NULL")</f>
        <v>57</v>
      </c>
      <c r="D2400">
        <f>IFERROR(VLOOKUP('Initial Flow'!K2400,'Initial Data'!A$1:U$2000,21,FALSE),"NULL")</f>
        <v>1098</v>
      </c>
      <c r="E2400" t="str">
        <f t="shared" si="111"/>
        <v>OK</v>
      </c>
      <c r="F2400">
        <f t="shared" si="112"/>
        <v>1134</v>
      </c>
      <c r="G2400">
        <f t="shared" si="113"/>
        <v>57</v>
      </c>
      <c r="H2400" t="str">
        <f>'Initial Flow'!B2400</f>
        <v>IID1250 - GOLDEN_COPY_POS_KEEPER_PUBL</v>
      </c>
      <c r="I2400">
        <f>IFERROR(VLOOKUP('Initial Flow'!D2400,'Code Int'!$A$1:$B$10,2,FALSE),"NULL")</f>
        <v>19</v>
      </c>
      <c r="J2400">
        <f>IFERROR(VLOOKUP('Initial Flow'!E2400,'Code Int'!$A$1:$B$10,2,FALSE),"NULL")</f>
        <v>15</v>
      </c>
      <c r="K2400" t="str">
        <f>'Initial Flow'!F2400</f>
        <v/>
      </c>
      <c r="L2400" t="str">
        <f>'Initial Flow'!G2400</f>
        <v>PositionKeeper</v>
      </c>
      <c r="M2400" t="str">
        <f>'Initial Flow'!L2400</f>
        <v>Position</v>
      </c>
      <c r="N2400" t="str">
        <f>'Initial Flow'!C2400</f>
        <v>MSG005564</v>
      </c>
    </row>
    <row r="2401" spans="1:14" x14ac:dyDescent="0.2">
      <c r="A2401">
        <f>IFERROR(VLOOKUP('Initial Flow'!H2401,'Initial Data'!A$1:U$2000,21,FALSE),"NULL")</f>
        <v>73</v>
      </c>
      <c r="B2401">
        <f>IFERROR(VLOOKUP('Initial Flow'!I2401,'Initial Data'!A$1:U$2000,21,FALSE),"NULL")</f>
        <v>292</v>
      </c>
      <c r="C2401">
        <f>IFERROR(VLOOKUP('Initial Flow'!J2401,'Initial Data'!A$1:U$2000,21,FALSE),"NULL")</f>
        <v>29</v>
      </c>
      <c r="D2401">
        <f>IFERROR(VLOOKUP('Initial Flow'!K2401,'Initial Data'!A$1:U$2000,21,FALSE),"NULL")</f>
        <v>179</v>
      </c>
      <c r="E2401" t="str">
        <f t="shared" si="111"/>
        <v>OK</v>
      </c>
      <c r="F2401">
        <f t="shared" si="112"/>
        <v>292</v>
      </c>
      <c r="G2401">
        <f t="shared" si="113"/>
        <v>29</v>
      </c>
      <c r="H2401" t="str">
        <f>'Initial Flow'!B2401</f>
        <v>IID2344 - PUBL_PM_ICSD_STATUS_RELOCATION_VESTIMA</v>
      </c>
      <c r="I2401">
        <f>IFERROR(VLOOKUP('Initial Flow'!D2401,'Code Int'!$A$1:$B$10,2,FALSE),"NULL")</f>
        <v>19</v>
      </c>
      <c r="J2401">
        <f>IFERROR(VLOOKUP('Initial Flow'!E2401,'Code Int'!$A$1:$B$10,2,FALSE),"NULL")</f>
        <v>15</v>
      </c>
      <c r="K2401" t="str">
        <f>'Initial Flow'!F2401</f>
        <v>TNP RELOC_STATUS HASH on INSTR_ID msg property</v>
      </c>
      <c r="L2401" t="str">
        <f>'Initial Flow'!G2401</f>
        <v/>
      </c>
      <c r="M2401" t="str">
        <f>'Initial Flow'!L2401</f>
        <v>Security Instruction</v>
      </c>
      <c r="N2401" t="str">
        <f>'Initial Flow'!C2401</f>
        <v>MSG006413</v>
      </c>
    </row>
    <row r="2402" spans="1:14" x14ac:dyDescent="0.2">
      <c r="A2402">
        <f>IFERROR(VLOOKUP('Initial Flow'!H2402,'Initial Data'!A$1:U$2000,21,FALSE),"NULL")</f>
        <v>4</v>
      </c>
      <c r="B2402" t="str">
        <f>IFERROR(VLOOKUP('Initial Flow'!I2402,'Initial Data'!A$1:U$2000,21,FALSE),"NULL")</f>
        <v>NULL</v>
      </c>
      <c r="C2402">
        <f>IFERROR(VLOOKUP('Initial Flow'!J2402,'Initial Data'!A$1:U$2000,21,FALSE),"NULL")</f>
        <v>14</v>
      </c>
      <c r="D2402" t="str">
        <f>IFERROR(VLOOKUP('Initial Flow'!K2402,'Initial Data'!A$1:U$2000,21,FALSE),"NULL")</f>
        <v>NULL</v>
      </c>
      <c r="E2402" t="str">
        <f t="shared" si="111"/>
        <v>OK</v>
      </c>
      <c r="F2402">
        <f t="shared" si="112"/>
        <v>4</v>
      </c>
      <c r="G2402">
        <f t="shared" si="113"/>
        <v>14</v>
      </c>
      <c r="H2402" t="str">
        <f>'Initial Flow'!B2402</f>
        <v/>
      </c>
      <c r="I2402" t="str">
        <f>IFERROR(VLOOKUP('Initial Flow'!D2402,'Code Int'!$A$1:$B$10,2,FALSE),"NULL")</f>
        <v>NULL</v>
      </c>
      <c r="J2402" t="str">
        <f>IFERROR(VLOOKUP('Initial Flow'!E2402,'Code Int'!$A$1:$B$10,2,FALSE),"NULL")</f>
        <v>NULL</v>
      </c>
      <c r="K2402" t="str">
        <f>'Initial Flow'!F2402</f>
        <v/>
      </c>
      <c r="L2402" t="str">
        <f>'Initial Flow'!G2402</f>
        <v/>
      </c>
      <c r="M2402" t="str">
        <f>'Initial Flow'!L2402</f>
        <v>Member</v>
      </c>
      <c r="N2402" t="str">
        <f>'Initial Flow'!C2402</f>
        <v>MSG000051</v>
      </c>
    </row>
    <row r="2403" spans="1:14" x14ac:dyDescent="0.2">
      <c r="A2403">
        <f>IFERROR(VLOOKUP('Initial Flow'!H2403,'Initial Data'!A$1:U$2000,21,FALSE),"NULL")</f>
        <v>23</v>
      </c>
      <c r="B2403">
        <f>IFERROR(VLOOKUP('Initial Flow'!I2403,'Initial Data'!A$1:U$2000,21,FALSE),"NULL")</f>
        <v>1005</v>
      </c>
      <c r="C2403">
        <f>IFERROR(VLOOKUP('Initial Flow'!J2403,'Initial Data'!A$1:U$2000,21,FALSE),"NULL")</f>
        <v>33</v>
      </c>
      <c r="D2403" t="str">
        <f>IFERROR(VLOOKUP('Initial Flow'!K2403,'Initial Data'!A$1:U$2000,21,FALSE),"NULL")</f>
        <v>NULL</v>
      </c>
      <c r="E2403" t="str">
        <f t="shared" si="111"/>
        <v>OK</v>
      </c>
      <c r="F2403">
        <f t="shared" si="112"/>
        <v>1005</v>
      </c>
      <c r="G2403">
        <f t="shared" si="113"/>
        <v>33</v>
      </c>
      <c r="H2403" t="str">
        <f>'Initial Flow'!B2403</f>
        <v>IID1826 - HUB_OUT_REP_SETTL_MT535_XLS</v>
      </c>
      <c r="I2403">
        <f>IFERROR(VLOOKUP('Initial Flow'!D2403,'Code Int'!$A$1:$B$10,2,FALSE),"NULL")</f>
        <v>19</v>
      </c>
      <c r="J2403">
        <f>IFERROR(VLOOKUP('Initial Flow'!E2403,'Code Int'!$A$1:$B$10,2,FALSE),"NULL")</f>
        <v>15</v>
      </c>
      <c r="K2403" t="str">
        <f>'Initial Flow'!F2403</f>
        <v/>
      </c>
      <c r="L2403" t="str">
        <f>'Initial Flow'!G2403</f>
        <v>HUB_OUT_REP_SETTL_MT535_XLS</v>
      </c>
      <c r="M2403" t="str">
        <f>'Initial Flow'!L2403</f>
        <v>Report</v>
      </c>
      <c r="N2403" t="str">
        <f>'Initial Flow'!C2403</f>
        <v>MSG006027</v>
      </c>
    </row>
    <row r="2404" spans="1:14" x14ac:dyDescent="0.2">
      <c r="A2404">
        <f>IFERROR(VLOOKUP('Initial Flow'!H2404,'Initial Data'!A$1:U$2000,21,FALSE),"NULL")</f>
        <v>28</v>
      </c>
      <c r="B2404">
        <f>IFERROR(VLOOKUP('Initial Flow'!I2404,'Initial Data'!A$1:U$2000,21,FALSE),"NULL")</f>
        <v>216</v>
      </c>
      <c r="C2404">
        <f>IFERROR(VLOOKUP('Initial Flow'!J2404,'Initial Data'!A$1:U$2000,21,FALSE),"NULL")</f>
        <v>23</v>
      </c>
      <c r="D2404">
        <f>IFERROR(VLOOKUP('Initial Flow'!K2404,'Initial Data'!A$1:U$2000,21,FALSE),"NULL")</f>
        <v>929</v>
      </c>
      <c r="E2404" t="str">
        <f t="shared" si="111"/>
        <v>OK</v>
      </c>
      <c r="F2404">
        <f t="shared" si="112"/>
        <v>216</v>
      </c>
      <c r="G2404">
        <f t="shared" si="113"/>
        <v>23</v>
      </c>
      <c r="H2404" t="str">
        <f>'Initial Flow'!B2404</f>
        <v>IID1658 - HUB_OUT_REP_CASH_MT9x0_PDF</v>
      </c>
      <c r="I2404">
        <f>IFERROR(VLOOKUP('Initial Flow'!D2404,'Code Int'!$A$1:$B$10,2,FALSE),"NULL")</f>
        <v>19</v>
      </c>
      <c r="J2404">
        <f>IFERROR(VLOOKUP('Initial Flow'!E2404,'Code Int'!$A$1:$B$10,2,FALSE),"NULL")</f>
        <v>16</v>
      </c>
      <c r="K2404" t="str">
        <f>'Initial Flow'!F2404</f>
        <v/>
      </c>
      <c r="L2404" t="str">
        <f>'Initial Flow'!G2404</f>
        <v/>
      </c>
      <c r="M2404" t="str">
        <f>'Initial Flow'!L2404</f>
        <v>Report</v>
      </c>
      <c r="N2404" t="str">
        <f>'Initial Flow'!C2404</f>
        <v>MSG005868</v>
      </c>
    </row>
    <row r="2405" spans="1:14" x14ac:dyDescent="0.2">
      <c r="A2405">
        <f>IFERROR(VLOOKUP('Initial Flow'!H2405,'Initial Data'!A$1:U$2000,21,FALSE),"NULL")</f>
        <v>19</v>
      </c>
      <c r="B2405">
        <f>IFERROR(VLOOKUP('Initial Flow'!I2405,'Initial Data'!A$1:U$2000,21,FALSE),"NULL")</f>
        <v>1134</v>
      </c>
      <c r="C2405">
        <f>IFERROR(VLOOKUP('Initial Flow'!J2405,'Initial Data'!A$1:U$2000,21,FALSE),"NULL")</f>
        <v>57</v>
      </c>
      <c r="D2405">
        <f>IFERROR(VLOOKUP('Initial Flow'!K2405,'Initial Data'!A$1:U$2000,21,FALSE),"NULL")</f>
        <v>1098</v>
      </c>
      <c r="E2405" t="str">
        <f t="shared" si="111"/>
        <v>OK</v>
      </c>
      <c r="F2405">
        <f t="shared" si="112"/>
        <v>1134</v>
      </c>
      <c r="G2405">
        <f t="shared" si="113"/>
        <v>57</v>
      </c>
      <c r="H2405" t="str">
        <f>'Initial Flow'!B2405</f>
        <v>IID1248 - GOLDEN_COPY_PM_RELSHIP_PUBL</v>
      </c>
      <c r="I2405">
        <f>IFERROR(VLOOKUP('Initial Flow'!D2405,'Code Int'!$A$1:$B$10,2,FALSE),"NULL")</f>
        <v>19</v>
      </c>
      <c r="J2405">
        <f>IFERROR(VLOOKUP('Initial Flow'!E2405,'Code Int'!$A$1:$B$10,2,FALSE),"NULL")</f>
        <v>15</v>
      </c>
      <c r="K2405" t="str">
        <f>'Initial Flow'!F2405</f>
        <v/>
      </c>
      <c r="L2405" t="str">
        <f>'Initial Flow'!G2405</f>
        <v>PMRelationship</v>
      </c>
      <c r="M2405" t="str">
        <f>'Initial Flow'!L2405</f>
        <v>Account Relationship</v>
      </c>
      <c r="N2405" t="str">
        <f>'Initial Flow'!C2405</f>
        <v>MSG005563</v>
      </c>
    </row>
    <row r="2406" spans="1:14" x14ac:dyDescent="0.2">
      <c r="A2406">
        <f>IFERROR(VLOOKUP('Initial Flow'!H2406,'Initial Data'!A$1:U$2000,21,FALSE),"NULL")</f>
        <v>28</v>
      </c>
      <c r="B2406">
        <f>IFERROR(VLOOKUP('Initial Flow'!I2406,'Initial Data'!A$1:U$2000,21,FALSE),"NULL")</f>
        <v>216</v>
      </c>
      <c r="C2406">
        <f>IFERROR(VLOOKUP('Initial Flow'!J2406,'Initial Data'!A$1:U$2000,21,FALSE),"NULL")</f>
        <v>23</v>
      </c>
      <c r="D2406">
        <f>IFERROR(VLOOKUP('Initial Flow'!K2406,'Initial Data'!A$1:U$2000,21,FALSE),"NULL")</f>
        <v>1036</v>
      </c>
      <c r="E2406" t="str">
        <f t="shared" si="111"/>
        <v>OK</v>
      </c>
      <c r="F2406">
        <f t="shared" si="112"/>
        <v>216</v>
      </c>
      <c r="G2406">
        <f t="shared" si="113"/>
        <v>23</v>
      </c>
      <c r="H2406" t="str">
        <f>'Initial Flow'!B2406</f>
        <v>IID1621 - HUB_OUT_REP_CASH_MT950CB_ISO</v>
      </c>
      <c r="I2406">
        <f>IFERROR(VLOOKUP('Initial Flow'!D2406,'Code Int'!$A$1:$B$10,2,FALSE),"NULL")</f>
        <v>19</v>
      </c>
      <c r="J2406">
        <f>IFERROR(VLOOKUP('Initial Flow'!E2406,'Code Int'!$A$1:$B$10,2,FALSE),"NULL")</f>
        <v>16</v>
      </c>
      <c r="K2406" t="str">
        <f>'Initial Flow'!F2406</f>
        <v/>
      </c>
      <c r="L2406" t="str">
        <f>'Initial Flow'!G2406</f>
        <v/>
      </c>
      <c r="M2406" t="str">
        <f>'Initial Flow'!L2406</f>
        <v>Report</v>
      </c>
      <c r="N2406" t="str">
        <f>'Initial Flow'!C2406</f>
        <v>MSG005842</v>
      </c>
    </row>
    <row r="2407" spans="1:14" x14ac:dyDescent="0.2">
      <c r="A2407">
        <f>IFERROR(VLOOKUP('Initial Flow'!H2407,'Initial Data'!A$1:U$2000,21,FALSE),"NULL")</f>
        <v>64</v>
      </c>
      <c r="B2407">
        <f>IFERROR(VLOOKUP('Initial Flow'!I2407,'Initial Data'!A$1:U$2000,21,FALSE),"NULL")</f>
        <v>1019</v>
      </c>
      <c r="C2407">
        <f>IFERROR(VLOOKUP('Initial Flow'!J2407,'Initial Data'!A$1:U$2000,21,FALSE),"NULL")</f>
        <v>61</v>
      </c>
      <c r="D2407">
        <f>IFERROR(VLOOKUP('Initial Flow'!K2407,'Initial Data'!A$1:U$2000,21,FALSE),"NULL")</f>
        <v>213</v>
      </c>
      <c r="E2407" t="str">
        <f t="shared" si="111"/>
        <v>OK</v>
      </c>
      <c r="F2407">
        <f t="shared" si="112"/>
        <v>1019</v>
      </c>
      <c r="G2407">
        <f t="shared" si="113"/>
        <v>61</v>
      </c>
      <c r="H2407" t="str">
        <f>'Initial Flow'!B2407</f>
        <v>IID2085 - LUXCSD_PM_IN_SESE028</v>
      </c>
      <c r="I2407">
        <f>IFERROR(VLOOKUP('Initial Flow'!D2407,'Code Int'!$A$1:$B$10,2,FALSE),"NULL")</f>
        <v>19</v>
      </c>
      <c r="J2407">
        <f>IFERROR(VLOOKUP('Initial Flow'!E2407,'Code Int'!$A$1:$B$10,2,FALSE),"NULL")</f>
        <v>15</v>
      </c>
      <c r="K2407" t="str">
        <f>'Initial Flow'!F2407</f>
        <v>HASH;ISIN;5;1</v>
      </c>
      <c r="L2407" t="str">
        <f>'Initial Flow'!G2407</f>
        <v>PM_IN_SESE028</v>
      </c>
      <c r="M2407" t="str">
        <f>'Initial Flow'!L2407</f>
        <v>Security Instruction</v>
      </c>
      <c r="N2407" t="str">
        <f>'Initial Flow'!C2407</f>
        <v>MSG006235</v>
      </c>
    </row>
    <row r="2408" spans="1:14" x14ac:dyDescent="0.2">
      <c r="A2408">
        <f>IFERROR(VLOOKUP('Initial Flow'!H2408,'Initial Data'!A$1:U$2000,21,FALSE),"NULL")</f>
        <v>23</v>
      </c>
      <c r="B2408">
        <f>IFERROR(VLOOKUP('Initial Flow'!I2408,'Initial Data'!A$1:U$2000,21,FALSE),"NULL")</f>
        <v>925</v>
      </c>
      <c r="C2408">
        <f>IFERROR(VLOOKUP('Initial Flow'!J2408,'Initial Data'!A$1:U$2000,21,FALSE),"NULL")</f>
        <v>23</v>
      </c>
      <c r="D2408">
        <f>IFERROR(VLOOKUP('Initial Flow'!K2408,'Initial Data'!A$1:U$2000,21,FALSE),"NULL")</f>
        <v>630</v>
      </c>
      <c r="E2408" t="str">
        <f t="shared" si="111"/>
        <v>OK</v>
      </c>
      <c r="F2408">
        <f t="shared" si="112"/>
        <v>925</v>
      </c>
      <c r="G2408">
        <f t="shared" si="113"/>
        <v>23</v>
      </c>
      <c r="H2408" t="str">
        <f>'Initial Flow'!B2408</f>
        <v>IID1939 - HUBEBPaymentGeneration</v>
      </c>
      <c r="I2408">
        <f>IFERROR(VLOOKUP('Initial Flow'!D2408,'Code Int'!$A$1:$B$10,2,FALSE),"NULL")</f>
        <v>19</v>
      </c>
      <c r="J2408">
        <f>IFERROR(VLOOKUP('Initial Flow'!E2408,'Code Int'!$A$1:$B$10,2,FALSE),"NULL")</f>
        <v>15</v>
      </c>
      <c r="K2408" t="str">
        <f>'Initial Flow'!F2408</f>
        <v/>
      </c>
      <c r="L2408" t="str">
        <f>'Initial Flow'!G2408</f>
        <v>Generate CBL to EOC Payment message (MT202)</v>
      </c>
      <c r="M2408" t="str">
        <f>'Initial Flow'!L2408</f>
        <v>Cash Instruction</v>
      </c>
      <c r="N2408" t="str">
        <f>'Initial Flow'!C2408</f>
        <v>MSG006116</v>
      </c>
    </row>
    <row r="2409" spans="1:14" x14ac:dyDescent="0.2">
      <c r="A2409">
        <f>IFERROR(VLOOKUP('Initial Flow'!H2409,'Initial Data'!A$1:U$2000,21,FALSE),"NULL")</f>
        <v>4</v>
      </c>
      <c r="B2409" t="str">
        <f>IFERROR(VLOOKUP('Initial Flow'!I2409,'Initial Data'!A$1:U$2000,21,FALSE),"NULL")</f>
        <v>NULL</v>
      </c>
      <c r="C2409">
        <f>IFERROR(VLOOKUP('Initial Flow'!J2409,'Initial Data'!A$1:U$2000,21,FALSE),"NULL")</f>
        <v>14</v>
      </c>
      <c r="D2409" t="str">
        <f>IFERROR(VLOOKUP('Initial Flow'!K2409,'Initial Data'!A$1:U$2000,21,FALSE),"NULL")</f>
        <v>NULL</v>
      </c>
      <c r="E2409" t="str">
        <f t="shared" si="111"/>
        <v>OK</v>
      </c>
      <c r="F2409">
        <f t="shared" si="112"/>
        <v>4</v>
      </c>
      <c r="G2409">
        <f t="shared" si="113"/>
        <v>14</v>
      </c>
      <c r="H2409" t="str">
        <f>'Initial Flow'!B2409</f>
        <v/>
      </c>
      <c r="I2409" t="str">
        <f>IFERROR(VLOOKUP('Initial Flow'!D2409,'Code Int'!$A$1:$B$10,2,FALSE),"NULL")</f>
        <v>NULL</v>
      </c>
      <c r="J2409" t="str">
        <f>IFERROR(VLOOKUP('Initial Flow'!E2409,'Code Int'!$A$1:$B$10,2,FALSE),"NULL")</f>
        <v>NULL</v>
      </c>
      <c r="K2409" t="str">
        <f>'Initial Flow'!F2409</f>
        <v/>
      </c>
      <c r="L2409" t="str">
        <f>'Initial Flow'!G2409</f>
        <v/>
      </c>
      <c r="M2409" t="str">
        <f>'Initial Flow'!L2409</f>
        <v>Member</v>
      </c>
      <c r="N2409" t="str">
        <f>'Initial Flow'!C2409</f>
        <v>MSG000051</v>
      </c>
    </row>
    <row r="2410" spans="1:14" x14ac:dyDescent="0.2">
      <c r="A2410">
        <f>IFERROR(VLOOKUP('Initial Flow'!H2410,'Initial Data'!A$1:U$2000,21,FALSE),"NULL")</f>
        <v>15</v>
      </c>
      <c r="B2410" t="str">
        <f>IFERROR(VLOOKUP('Initial Flow'!I2410,'Initial Data'!A$1:U$2000,21,FALSE),"NULL")</f>
        <v>NULL</v>
      </c>
      <c r="C2410">
        <f>IFERROR(VLOOKUP('Initial Flow'!J2410,'Initial Data'!A$1:U$2000,21,FALSE),"NULL")</f>
        <v>14</v>
      </c>
      <c r="D2410" t="str">
        <f>IFERROR(VLOOKUP('Initial Flow'!K2410,'Initial Data'!A$1:U$2000,21,FALSE),"NULL")</f>
        <v>NULL</v>
      </c>
      <c r="E2410" t="str">
        <f t="shared" si="111"/>
        <v>OK</v>
      </c>
      <c r="F2410">
        <f t="shared" si="112"/>
        <v>15</v>
      </c>
      <c r="G2410">
        <f t="shared" si="113"/>
        <v>14</v>
      </c>
      <c r="H2410" t="str">
        <f>'Initial Flow'!B2410</f>
        <v>OFI</v>
      </c>
      <c r="I2410" t="str">
        <f>IFERROR(VLOOKUP('Initial Flow'!D2410,'Code Int'!$A$1:$B$10,2,FALSE),"NULL")</f>
        <v>NULL</v>
      </c>
      <c r="J2410" t="str">
        <f>IFERROR(VLOOKUP('Initial Flow'!E2410,'Code Int'!$A$1:$B$10,2,FALSE),"NULL")</f>
        <v>NULL</v>
      </c>
      <c r="K2410" t="str">
        <f>'Initial Flow'!F2410</f>
        <v/>
      </c>
      <c r="L2410" t="str">
        <f>'Initial Flow'!G2410</f>
        <v/>
      </c>
      <c r="M2410" t="str">
        <f>'Initial Flow'!L2410</f>
        <v>Marketplace</v>
      </c>
      <c r="N2410" t="str">
        <f>'Initial Flow'!C2410</f>
        <v>MSG000058</v>
      </c>
    </row>
    <row r="2411" spans="1:14" hidden="1" x14ac:dyDescent="0.2">
      <c r="A2411" t="str">
        <f>IFERROR(VLOOKUP('Initial Flow'!H2411,'Initial Data'!A$1:U$2000,21,FALSE),"NULL")</f>
        <v>NULL</v>
      </c>
      <c r="B2411" t="str">
        <f>IFERROR(VLOOKUP('Initial Flow'!I2411,'Initial Data'!A$1:U$2000,21,FALSE),"NULL")</f>
        <v>NULL</v>
      </c>
      <c r="C2411">
        <f>IFERROR(VLOOKUP('Initial Flow'!J2411,'Initial Data'!A$1:U$2000,21,FALSE),"NULL")</f>
        <v>64</v>
      </c>
      <c r="D2411">
        <f>IFERROR(VLOOKUP('Initial Flow'!K2411,'Initial Data'!A$1:U$2000,21,FALSE),"NULL")</f>
        <v>800</v>
      </c>
      <c r="E2411" t="str">
        <f t="shared" si="111"/>
        <v>NULL</v>
      </c>
      <c r="F2411" t="str">
        <f t="shared" si="112"/>
        <v>NULL</v>
      </c>
      <c r="G2411">
        <f t="shared" si="113"/>
        <v>64</v>
      </c>
      <c r="H2411" t="str">
        <f>'Initial Flow'!B2411</f>
        <v>IID2908 - T2S_TO_CBF_SESE023</v>
      </c>
      <c r="I2411">
        <f>IFERROR(VLOOKUP('Initial Flow'!D2411,'Code Int'!$A$1:$B$10,2,FALSE),"NULL")</f>
        <v>20</v>
      </c>
      <c r="J2411">
        <f>IFERROR(VLOOKUP('Initial Flow'!E2411,'Code Int'!$A$1:$B$10,2,FALSE),"NULL")</f>
        <v>15</v>
      </c>
      <c r="K2411" t="str">
        <f>'Initial Flow'!F2411</f>
        <v/>
      </c>
      <c r="L2411" t="str">
        <f>'Initial Flow'!G2411</f>
        <v/>
      </c>
      <c r="M2411" t="str">
        <f>'Initial Flow'!L2411</f>
        <v>SESE023</v>
      </c>
      <c r="N2411" t="str">
        <f>'Initial Flow'!C2411</f>
        <v>MSG006790</v>
      </c>
    </row>
    <row r="2412" spans="1:14" x14ac:dyDescent="0.2">
      <c r="A2412">
        <f>IFERROR(VLOOKUP('Initial Flow'!H2412,'Initial Data'!A$1:U$2000,21,FALSE),"NULL")</f>
        <v>64</v>
      </c>
      <c r="B2412">
        <f>IFERROR(VLOOKUP('Initial Flow'!I2412,'Initial Data'!A$1:U$2000,21,FALSE),"NULL")</f>
        <v>944</v>
      </c>
      <c r="C2412">
        <f>IFERROR(VLOOKUP('Initial Flow'!J2412,'Initial Data'!A$1:U$2000,21,FALSE),"NULL")</f>
        <v>64</v>
      </c>
      <c r="D2412">
        <f>IFERROR(VLOOKUP('Initial Flow'!K2412,'Initial Data'!A$1:U$2000,21,FALSE),"NULL")</f>
        <v>969</v>
      </c>
      <c r="E2412" t="str">
        <f t="shared" si="111"/>
        <v>OK</v>
      </c>
      <c r="F2412">
        <f t="shared" si="112"/>
        <v>944</v>
      </c>
      <c r="G2412">
        <f t="shared" si="113"/>
        <v>64</v>
      </c>
      <c r="H2412" t="str">
        <f>'Initial Flow'!B2412</f>
        <v>IID2012 - LUXCSD_SEMT014_TO_20022_PLUS_SEMT014</v>
      </c>
      <c r="I2412">
        <f>IFERROR(VLOOKUP('Initial Flow'!D2412,'Code Int'!$A$1:$B$10,2,FALSE),"NULL")</f>
        <v>19</v>
      </c>
      <c r="J2412">
        <f>IFERROR(VLOOKUP('Initial Flow'!E2412,'Code Int'!$A$1:$B$10,2,FALSE),"NULL")</f>
        <v>15</v>
      </c>
      <c r="K2412" t="str">
        <f>'Initial Flow'!F2412</f>
        <v/>
      </c>
      <c r="L2412" t="str">
        <f>'Initial Flow'!G2412</f>
        <v>SEMT014_TO_20022_PLUS_SEMT014</v>
      </c>
      <c r="M2412" t="str">
        <f>'Initial Flow'!L2412</f>
        <v>Security Restriction</v>
      </c>
      <c r="N2412" t="str">
        <f>'Initial Flow'!C2412</f>
        <v>MSG006171</v>
      </c>
    </row>
    <row r="2413" spans="1:14" x14ac:dyDescent="0.2">
      <c r="A2413">
        <f>IFERROR(VLOOKUP('Initial Flow'!H2413,'Initial Data'!A$1:U$2000,21,FALSE),"NULL")</f>
        <v>61</v>
      </c>
      <c r="B2413">
        <f>IFERROR(VLOOKUP('Initial Flow'!I2413,'Initial Data'!A$1:U$2000,21,FALSE),"NULL")</f>
        <v>693</v>
      </c>
      <c r="C2413">
        <f>IFERROR(VLOOKUP('Initial Flow'!J2413,'Initial Data'!A$1:U$2000,21,FALSE),"NULL")</f>
        <v>61</v>
      </c>
      <c r="D2413">
        <f>IFERROR(VLOOKUP('Initial Flow'!K2413,'Initial Data'!A$1:U$2000,21,FALSE),"NULL")</f>
        <v>233</v>
      </c>
      <c r="E2413" t="str">
        <f t="shared" si="111"/>
        <v>OK</v>
      </c>
      <c r="F2413">
        <f t="shared" si="112"/>
        <v>693</v>
      </c>
      <c r="G2413">
        <f t="shared" si="113"/>
        <v>61</v>
      </c>
      <c r="H2413" t="str">
        <f>'Initial Flow'!B2413</f>
        <v>IID1970 - INS_REVAL_FDBCK_CBF</v>
      </c>
      <c r="I2413">
        <f>IFERROR(VLOOKUP('Initial Flow'!D2413,'Code Int'!$A$1:$B$10,2,FALSE),"NULL")</f>
        <v>19</v>
      </c>
      <c r="J2413">
        <f>IFERROR(VLOOKUP('Initial Flow'!E2413,'Code Int'!$A$1:$B$10,2,FALSE),"NULL")</f>
        <v>16</v>
      </c>
      <c r="K2413" t="str">
        <f>'Initial Flow'!F2413</f>
        <v/>
      </c>
      <c r="L2413" t="str">
        <f>'Initial Flow'!G2413</f>
        <v/>
      </c>
      <c r="M2413" t="str">
        <f>'Initial Flow'!L2413</f>
        <v>Security Instruction</v>
      </c>
      <c r="N2413" t="str">
        <f>'Initial Flow'!C2413</f>
        <v>MSG006136</v>
      </c>
    </row>
    <row r="2414" spans="1:14" x14ac:dyDescent="0.2">
      <c r="A2414">
        <f>IFERROR(VLOOKUP('Initial Flow'!H2414,'Initial Data'!A$1:U$2000,21,FALSE),"NULL")</f>
        <v>50</v>
      </c>
      <c r="B2414">
        <f>IFERROR(VLOOKUP('Initial Flow'!I2414,'Initial Data'!A$1:U$2000,21,FALSE),"NULL")</f>
        <v>593</v>
      </c>
      <c r="C2414">
        <f>IFERROR(VLOOKUP('Initial Flow'!J2414,'Initial Data'!A$1:U$2000,21,FALSE),"NULL")</f>
        <v>50</v>
      </c>
      <c r="D2414">
        <f>IFERROR(VLOOKUP('Initial Flow'!K2414,'Initial Data'!A$1:U$2000,21,FALSE),"NULL")</f>
        <v>637</v>
      </c>
      <c r="E2414" t="str">
        <f t="shared" si="111"/>
        <v>OK</v>
      </c>
      <c r="F2414">
        <f t="shared" si="112"/>
        <v>593</v>
      </c>
      <c r="G2414">
        <f t="shared" si="113"/>
        <v>50</v>
      </c>
      <c r="H2414" t="str">
        <f>'Initial Flow'!B2414</f>
        <v>IID3041 - TXN_SCAN_PMICSD_FILE_REQ</v>
      </c>
      <c r="I2414">
        <f>IFERROR(VLOOKUP('Initial Flow'!D2414,'Code Int'!$A$1:$B$10,2,FALSE),"NULL")</f>
        <v>19</v>
      </c>
      <c r="J2414">
        <f>IFERROR(VLOOKUP('Initial Flow'!E2414,'Code Int'!$A$1:$B$10,2,FALSE),"NULL")</f>
        <v>15</v>
      </c>
      <c r="K2414" t="str">
        <f>'Initial Flow'!F2414</f>
        <v/>
      </c>
      <c r="L2414" t="str">
        <f>'Initial Flow'!G2414</f>
        <v>Re-scanning of cash and settlement instructions from PMICSD to MICOS</v>
      </c>
      <c r="M2414" t="str">
        <f>'Initial Flow'!L2414</f>
        <v>Security Instruction</v>
      </c>
      <c r="N2414" t="str">
        <f>'Initial Flow'!C2414</f>
        <v>MSG006902</v>
      </c>
    </row>
    <row r="2415" spans="1:14" x14ac:dyDescent="0.2">
      <c r="A2415">
        <f>IFERROR(VLOOKUP('Initial Flow'!H2415,'Initial Data'!A$1:U$2000,21,FALSE),"NULL")</f>
        <v>64</v>
      </c>
      <c r="B2415">
        <f>IFERROR(VLOOKUP('Initial Flow'!I2415,'Initial Data'!A$1:U$2000,21,FALSE),"NULL")</f>
        <v>944</v>
      </c>
      <c r="C2415">
        <f>IFERROR(VLOOKUP('Initial Flow'!J2415,'Initial Data'!A$1:U$2000,21,FALSE),"NULL")</f>
        <v>64</v>
      </c>
      <c r="D2415">
        <f>IFERROR(VLOOKUP('Initial Flow'!K2415,'Initial Data'!A$1:U$2000,21,FALSE),"NULL")</f>
        <v>924</v>
      </c>
      <c r="E2415" t="str">
        <f t="shared" si="111"/>
        <v>OK</v>
      </c>
      <c r="F2415">
        <f t="shared" si="112"/>
        <v>944</v>
      </c>
      <c r="G2415">
        <f t="shared" si="113"/>
        <v>64</v>
      </c>
      <c r="H2415" t="str">
        <f>'Initial Flow'!B2415</f>
        <v>IID2010 - LUXCSD_SEMT002_TO_20022_PLUS_SEMT002</v>
      </c>
      <c r="I2415">
        <f>IFERROR(VLOOKUP('Initial Flow'!D2415,'Code Int'!$A$1:$B$10,2,FALSE),"NULL")</f>
        <v>19</v>
      </c>
      <c r="J2415">
        <f>IFERROR(VLOOKUP('Initial Flow'!E2415,'Code Int'!$A$1:$B$10,2,FALSE),"NULL")</f>
        <v>15</v>
      </c>
      <c r="K2415" t="str">
        <f>'Initial Flow'!F2415</f>
        <v/>
      </c>
      <c r="L2415" t="str">
        <f>'Initial Flow'!G2415</f>
        <v>SEMT002_TO_20022_PLUS_SEMT002</v>
      </c>
      <c r="M2415" t="str">
        <f>'Initial Flow'!L2415</f>
        <v>Security Restriction</v>
      </c>
      <c r="N2415" t="str">
        <f>'Initial Flow'!C2415</f>
        <v>MSG006169</v>
      </c>
    </row>
    <row r="2416" spans="1:14" x14ac:dyDescent="0.2">
      <c r="A2416">
        <f>IFERROR(VLOOKUP('Initial Flow'!H2416,'Initial Data'!A$1:U$2000,21,FALSE),"NULL")</f>
        <v>4</v>
      </c>
      <c r="B2416" t="str">
        <f>IFERROR(VLOOKUP('Initial Flow'!I2416,'Initial Data'!A$1:U$2000,21,FALSE),"NULL")</f>
        <v>NULL</v>
      </c>
      <c r="C2416">
        <f>IFERROR(VLOOKUP('Initial Flow'!J2416,'Initial Data'!A$1:U$2000,21,FALSE),"NULL")</f>
        <v>14</v>
      </c>
      <c r="D2416" t="str">
        <f>IFERROR(VLOOKUP('Initial Flow'!K2416,'Initial Data'!A$1:U$2000,21,FALSE),"NULL")</f>
        <v>NULL</v>
      </c>
      <c r="E2416" t="str">
        <f t="shared" si="111"/>
        <v>OK</v>
      </c>
      <c r="F2416">
        <f t="shared" si="112"/>
        <v>4</v>
      </c>
      <c r="G2416">
        <f t="shared" si="113"/>
        <v>14</v>
      </c>
      <c r="H2416" t="str">
        <f>'Initial Flow'!B2416</f>
        <v/>
      </c>
      <c r="I2416" t="str">
        <f>IFERROR(VLOOKUP('Initial Flow'!D2416,'Code Int'!$A$1:$B$10,2,FALSE),"NULL")</f>
        <v>NULL</v>
      </c>
      <c r="J2416" t="str">
        <f>IFERROR(VLOOKUP('Initial Flow'!E2416,'Code Int'!$A$1:$B$10,2,FALSE),"NULL")</f>
        <v>NULL</v>
      </c>
      <c r="K2416" t="str">
        <f>'Initial Flow'!F2416</f>
        <v/>
      </c>
      <c r="L2416" t="str">
        <f>'Initial Flow'!G2416</f>
        <v/>
      </c>
      <c r="M2416" t="str">
        <f>'Initial Flow'!L2416</f>
        <v>Order</v>
      </c>
      <c r="N2416" t="str">
        <f>'Initial Flow'!C2416</f>
        <v>MSG000051</v>
      </c>
    </row>
    <row r="2417" spans="1:14" x14ac:dyDescent="0.2">
      <c r="A2417">
        <f>IFERROR(VLOOKUP('Initial Flow'!H2417,'Initial Data'!A$1:U$2000,21,FALSE),"NULL")</f>
        <v>23</v>
      </c>
      <c r="B2417">
        <f>IFERROR(VLOOKUP('Initial Flow'!I2417,'Initial Data'!A$1:U$2000,21,FALSE),"NULL")</f>
        <v>929</v>
      </c>
      <c r="C2417">
        <f>IFERROR(VLOOKUP('Initial Flow'!J2417,'Initial Data'!A$1:U$2000,21,FALSE),"NULL")</f>
        <v>33</v>
      </c>
      <c r="D2417" t="str">
        <f>IFERROR(VLOOKUP('Initial Flow'!K2417,'Initial Data'!A$1:U$2000,21,FALSE),"NULL")</f>
        <v>NULL</v>
      </c>
      <c r="E2417" t="str">
        <f t="shared" si="111"/>
        <v>OK</v>
      </c>
      <c r="F2417">
        <f t="shared" si="112"/>
        <v>929</v>
      </c>
      <c r="G2417">
        <f t="shared" si="113"/>
        <v>33</v>
      </c>
      <c r="H2417" t="str">
        <f>'Initial Flow'!B2417</f>
        <v>IID1761 - HUB_OUT_REP_FEES_MT935MIS_PDF</v>
      </c>
      <c r="I2417">
        <f>IFERROR(VLOOKUP('Initial Flow'!D2417,'Code Int'!$A$1:$B$10,2,FALSE),"NULL")</f>
        <v>19</v>
      </c>
      <c r="J2417">
        <f>IFERROR(VLOOKUP('Initial Flow'!E2417,'Code Int'!$A$1:$B$10,2,FALSE),"NULL")</f>
        <v>15</v>
      </c>
      <c r="K2417" t="str">
        <f>'Initial Flow'!F2417</f>
        <v/>
      </c>
      <c r="L2417" t="str">
        <f>'Initial Flow'!G2417</f>
        <v>Monthly Interest Scale PDF report</v>
      </c>
      <c r="M2417" t="str">
        <f>'Initial Flow'!L2417</f>
        <v>Report</v>
      </c>
      <c r="N2417" t="str">
        <f>'Initial Flow'!C2417</f>
        <v>MSG005965</v>
      </c>
    </row>
    <row r="2418" spans="1:14" hidden="1" x14ac:dyDescent="0.2">
      <c r="A2418" t="str">
        <f>IFERROR(VLOOKUP('Initial Flow'!H2418,'Initial Data'!A$1:U$2000,21,FALSE),"NULL")</f>
        <v>NULL</v>
      </c>
      <c r="B2418" t="str">
        <f>IFERROR(VLOOKUP('Initial Flow'!I2418,'Initial Data'!A$1:U$2000,21,FALSE),"NULL")</f>
        <v>NULL</v>
      </c>
      <c r="C2418">
        <f>IFERROR(VLOOKUP('Initial Flow'!J2418,'Initial Data'!A$1:U$2000,21,FALSE),"NULL")</f>
        <v>33</v>
      </c>
      <c r="D2418">
        <f>IFERROR(VLOOKUP('Initial Flow'!K2418,'Initial Data'!A$1:U$2000,21,FALSE),"NULL")</f>
        <v>821</v>
      </c>
      <c r="E2418" t="str">
        <f t="shared" si="111"/>
        <v>NULL</v>
      </c>
      <c r="F2418" t="str">
        <f t="shared" si="112"/>
        <v>NULL</v>
      </c>
      <c r="G2418">
        <f t="shared" si="113"/>
        <v>33</v>
      </c>
      <c r="H2418" t="str">
        <f>'Initial Flow'!B2418</f>
        <v>IID3248 - EOC_DELIVERIES_FEEDBACK_RECEIPT</v>
      </c>
      <c r="I2418">
        <f>IFERROR(VLOOKUP('Initial Flow'!D2418,'Code Int'!$A$1:$B$10,2,FALSE),"NULL")</f>
        <v>20</v>
      </c>
      <c r="J2418">
        <f>IFERROR(VLOOKUP('Initial Flow'!E2418,'Code Int'!$A$1:$B$10,2,FALSE),"NULL")</f>
        <v>17</v>
      </c>
      <c r="K2418" t="str">
        <f>'Initial Flow'!F2418</f>
        <v/>
      </c>
      <c r="L2418" t="str">
        <f>'Initial Flow'!G2418</f>
        <v/>
      </c>
      <c r="M2418" t="str">
        <f>'Initial Flow'!L2418</f>
        <v>Security Instruction</v>
      </c>
      <c r="N2418" t="str">
        <f>'Initial Flow'!C2418</f>
        <v>MSG007230</v>
      </c>
    </row>
    <row r="2419" spans="1:14" x14ac:dyDescent="0.2">
      <c r="A2419">
        <f>IFERROR(VLOOKUP('Initial Flow'!H2419,'Initial Data'!A$1:U$2000,21,FALSE),"NULL")</f>
        <v>28</v>
      </c>
      <c r="B2419" t="str">
        <f>IFERROR(VLOOKUP('Initial Flow'!I2419,'Initial Data'!A$1:U$2000,21,FALSE),"NULL")</f>
        <v>NULL</v>
      </c>
      <c r="C2419">
        <f>IFERROR(VLOOKUP('Initial Flow'!J2419,'Initial Data'!A$1:U$2000,21,FALSE),"NULL")</f>
        <v>23</v>
      </c>
      <c r="D2419">
        <f>IFERROR(VLOOKUP('Initial Flow'!K2419,'Initial Data'!A$1:U$2000,21,FALSE),"NULL")</f>
        <v>929</v>
      </c>
      <c r="E2419" t="str">
        <f t="shared" si="111"/>
        <v>OK</v>
      </c>
      <c r="F2419">
        <f t="shared" si="112"/>
        <v>28</v>
      </c>
      <c r="G2419">
        <f t="shared" si="113"/>
        <v>23</v>
      </c>
      <c r="H2419" t="str">
        <f>'Initial Flow'!B2419</f>
        <v>IID1760 - HUB_OUT_REP_FEES_MT935MIS_ISO</v>
      </c>
      <c r="I2419">
        <f>IFERROR(VLOOKUP('Initial Flow'!D2419,'Code Int'!$A$1:$B$10,2,FALSE),"NULL")</f>
        <v>19</v>
      </c>
      <c r="J2419">
        <f>IFERROR(VLOOKUP('Initial Flow'!E2419,'Code Int'!$A$1:$B$10,2,FALSE),"NULL")</f>
        <v>15</v>
      </c>
      <c r="K2419" t="str">
        <f>'Initial Flow'!F2419</f>
        <v/>
      </c>
      <c r="L2419" t="str">
        <f>'Initial Flow'!G2419</f>
        <v>Monthly Interest Scale ISO report</v>
      </c>
      <c r="M2419" t="str">
        <f>'Initial Flow'!L2419</f>
        <v>Report</v>
      </c>
      <c r="N2419" t="str">
        <f>'Initial Flow'!C2419</f>
        <v>MSG005964</v>
      </c>
    </row>
    <row r="2420" spans="1:14" x14ac:dyDescent="0.2">
      <c r="A2420">
        <f>IFERROR(VLOOKUP('Initial Flow'!H2420,'Initial Data'!A$1:U$2000,21,FALSE),"NULL")</f>
        <v>61</v>
      </c>
      <c r="B2420">
        <f>IFERROR(VLOOKUP('Initial Flow'!I2420,'Initial Data'!A$1:U$2000,21,FALSE),"NULL")</f>
        <v>673</v>
      </c>
      <c r="C2420">
        <f>IFERROR(VLOOKUP('Initial Flow'!J2420,'Initial Data'!A$1:U$2000,21,FALSE),"NULL")</f>
        <v>61</v>
      </c>
      <c r="D2420">
        <f>IFERROR(VLOOKUP('Initial Flow'!K2420,'Initial Data'!A$1:U$2000,21,FALSE),"NULL")</f>
        <v>233</v>
      </c>
      <c r="E2420" t="str">
        <f t="shared" si="111"/>
        <v>OK</v>
      </c>
      <c r="F2420">
        <f t="shared" si="112"/>
        <v>673</v>
      </c>
      <c r="G2420">
        <f t="shared" si="113"/>
        <v>61</v>
      </c>
      <c r="H2420" t="str">
        <f>'Initial Flow'!B2420</f>
        <v>IID1971 - INS_REVAL_FDBCK_LUXCSD</v>
      </c>
      <c r="I2420">
        <f>IFERROR(VLOOKUP('Initial Flow'!D2420,'Code Int'!$A$1:$B$10,2,FALSE),"NULL")</f>
        <v>19</v>
      </c>
      <c r="J2420">
        <f>IFERROR(VLOOKUP('Initial Flow'!E2420,'Code Int'!$A$1:$B$10,2,FALSE),"NULL")</f>
        <v>16</v>
      </c>
      <c r="K2420" t="str">
        <f>'Initial Flow'!F2420</f>
        <v/>
      </c>
      <c r="L2420" t="str">
        <f>'Initial Flow'!G2420</f>
        <v/>
      </c>
      <c r="M2420" t="str">
        <f>'Initial Flow'!L2420</f>
        <v>Security Instruction</v>
      </c>
      <c r="N2420" t="str">
        <f>'Initial Flow'!C2420</f>
        <v>MSG006137</v>
      </c>
    </row>
    <row r="2421" spans="1:14" x14ac:dyDescent="0.2">
      <c r="A2421">
        <f>IFERROR(VLOOKUP('Initial Flow'!H2421,'Initial Data'!A$1:U$2000,21,FALSE),"NULL")</f>
        <v>64</v>
      </c>
      <c r="B2421">
        <f>IFERROR(VLOOKUP('Initial Flow'!I2421,'Initial Data'!A$1:U$2000,21,FALSE),"NULL")</f>
        <v>896</v>
      </c>
      <c r="C2421">
        <f>IFERROR(VLOOKUP('Initial Flow'!J2421,'Initial Data'!A$1:U$2000,21,FALSE),"NULL")</f>
        <v>61</v>
      </c>
      <c r="D2421">
        <f>IFERROR(VLOOKUP('Initial Flow'!K2421,'Initial Data'!A$1:U$2000,21,FALSE),"NULL")</f>
        <v>201</v>
      </c>
      <c r="E2421" t="str">
        <f t="shared" si="111"/>
        <v>OK</v>
      </c>
      <c r="F2421">
        <f t="shared" si="112"/>
        <v>896</v>
      </c>
      <c r="G2421">
        <f t="shared" si="113"/>
        <v>61</v>
      </c>
      <c r="H2421" t="str">
        <f>'Initial Flow'!B2421</f>
        <v>IID2054 - LUXCSD_PM_IN_CAMT019</v>
      </c>
      <c r="I2421">
        <f>IFERROR(VLOOKUP('Initial Flow'!D2421,'Code Int'!$A$1:$B$10,2,FALSE),"NULL")</f>
        <v>19</v>
      </c>
      <c r="J2421">
        <f>IFERROR(VLOOKUP('Initial Flow'!E2421,'Code Int'!$A$1:$B$10,2,FALSE),"NULL")</f>
        <v>15</v>
      </c>
      <c r="K2421" t="str">
        <f>'Initial Flow'!F2421</f>
        <v/>
      </c>
      <c r="L2421" t="str">
        <f>'Initial Flow'!G2421</f>
        <v>PM_IN_CAMT019</v>
      </c>
      <c r="M2421" t="str">
        <f>'Initial Flow'!L2421</f>
        <v>T2S Event</v>
      </c>
      <c r="N2421" t="str">
        <f>'Initial Flow'!C2421</f>
        <v>MSG006210</v>
      </c>
    </row>
    <row r="2422" spans="1:14" x14ac:dyDescent="0.2">
      <c r="A2422">
        <f>IFERROR(VLOOKUP('Initial Flow'!H2422,'Initial Data'!A$1:U$2000,21,FALSE),"NULL")</f>
        <v>29</v>
      </c>
      <c r="B2422">
        <f>IFERROR(VLOOKUP('Initial Flow'!I2422,'Initial Data'!A$1:U$2000,21,FALSE),"NULL")</f>
        <v>247</v>
      </c>
      <c r="C2422">
        <f>IFERROR(VLOOKUP('Initial Flow'!J2422,'Initial Data'!A$1:U$2000,21,FALSE),"NULL")</f>
        <v>23</v>
      </c>
      <c r="D2422">
        <f>IFERROR(VLOOKUP('Initial Flow'!K2422,'Initial Data'!A$1:U$2000,21,FALSE),"NULL")</f>
        <v>933</v>
      </c>
      <c r="E2422" t="str">
        <f t="shared" si="111"/>
        <v>OK</v>
      </c>
      <c r="F2422">
        <f t="shared" si="112"/>
        <v>247</v>
      </c>
      <c r="G2422">
        <f t="shared" si="113"/>
        <v>23</v>
      </c>
      <c r="H2422" t="str">
        <f>'Initial Flow'!B2422</f>
        <v>IID1501 - HUB_OUT_FUNDS_CASH_TRANSFER</v>
      </c>
      <c r="I2422">
        <f>IFERROR(VLOOKUP('Initial Flow'!D2422,'Code Int'!$A$1:$B$10,2,FALSE),"NULL")</f>
        <v>19</v>
      </c>
      <c r="J2422">
        <f>IFERROR(VLOOKUP('Initial Flow'!E2422,'Code Int'!$A$1:$B$10,2,FALSE),"NULL")</f>
        <v>15</v>
      </c>
      <c r="K2422" t="str">
        <f>'Initial Flow'!F2422</f>
        <v/>
      </c>
      <c r="L2422" t="str">
        <f>'Initial Flow'!G2422</f>
        <v/>
      </c>
      <c r="M2422" t="str">
        <f>'Initial Flow'!L2422</f>
        <v>Cash Instruction</v>
      </c>
      <c r="N2422" t="str">
        <f>'Initial Flow'!C2422</f>
        <v>MSG005756</v>
      </c>
    </row>
    <row r="2423" spans="1:14" x14ac:dyDescent="0.2">
      <c r="A2423">
        <f>IFERROR(VLOOKUP('Initial Flow'!H2423,'Initial Data'!A$1:U$2000,21,FALSE),"NULL")</f>
        <v>4</v>
      </c>
      <c r="B2423" t="str">
        <f>IFERROR(VLOOKUP('Initial Flow'!I2423,'Initial Data'!A$1:U$2000,21,FALSE),"NULL")</f>
        <v>NULL</v>
      </c>
      <c r="C2423">
        <f>IFERROR(VLOOKUP('Initial Flow'!J2423,'Initial Data'!A$1:U$2000,21,FALSE),"NULL")</f>
        <v>14</v>
      </c>
      <c r="D2423" t="str">
        <f>IFERROR(VLOOKUP('Initial Flow'!K2423,'Initial Data'!A$1:U$2000,21,FALSE),"NULL")</f>
        <v>NULL</v>
      </c>
      <c r="E2423" t="str">
        <f t="shared" si="111"/>
        <v>OK</v>
      </c>
      <c r="F2423">
        <f t="shared" si="112"/>
        <v>4</v>
      </c>
      <c r="G2423">
        <f t="shared" si="113"/>
        <v>14</v>
      </c>
      <c r="H2423" t="str">
        <f>'Initial Flow'!B2423</f>
        <v/>
      </c>
      <c r="I2423" t="str">
        <f>IFERROR(VLOOKUP('Initial Flow'!D2423,'Code Int'!$A$1:$B$10,2,FALSE),"NULL")</f>
        <v>NULL</v>
      </c>
      <c r="J2423" t="str">
        <f>IFERROR(VLOOKUP('Initial Flow'!E2423,'Code Int'!$A$1:$B$10,2,FALSE),"NULL")</f>
        <v>NULL</v>
      </c>
      <c r="K2423" t="str">
        <f>'Initial Flow'!F2423</f>
        <v/>
      </c>
      <c r="L2423" t="str">
        <f>'Initial Flow'!G2423</f>
        <v/>
      </c>
      <c r="M2423" t="str">
        <f>'Initial Flow'!L2423</f>
        <v>Order</v>
      </c>
      <c r="N2423" t="str">
        <f>'Initial Flow'!C2423</f>
        <v>MSG000051</v>
      </c>
    </row>
    <row r="2424" spans="1:14" x14ac:dyDescent="0.2">
      <c r="A2424">
        <f>IFERROR(VLOOKUP('Initial Flow'!H2424,'Initial Data'!A$1:U$2000,21,FALSE),"NULL")</f>
        <v>23</v>
      </c>
      <c r="B2424">
        <f>IFERROR(VLOOKUP('Initial Flow'!I2424,'Initial Data'!A$1:U$2000,21,FALSE),"NULL")</f>
        <v>929</v>
      </c>
      <c r="C2424">
        <f>IFERROR(VLOOKUP('Initial Flow'!J2424,'Initial Data'!A$1:U$2000,21,FALSE),"NULL")</f>
        <v>33</v>
      </c>
      <c r="D2424" t="str">
        <f>IFERROR(VLOOKUP('Initial Flow'!K2424,'Initial Data'!A$1:U$2000,21,FALSE),"NULL")</f>
        <v>NULL</v>
      </c>
      <c r="E2424" t="str">
        <f t="shared" si="111"/>
        <v>OK</v>
      </c>
      <c r="F2424">
        <f t="shared" si="112"/>
        <v>929</v>
      </c>
      <c r="G2424">
        <f t="shared" si="113"/>
        <v>33</v>
      </c>
      <c r="H2424" t="str">
        <f>'Initial Flow'!B2424</f>
        <v>IID1911 - HUB_OUT_REP_SETTL_MT586_XML</v>
      </c>
      <c r="I2424">
        <f>IFERROR(VLOOKUP('Initial Flow'!D2424,'Code Int'!$A$1:$B$10,2,FALSE),"NULL")</f>
        <v>19</v>
      </c>
      <c r="J2424">
        <f>IFERROR(VLOOKUP('Initial Flow'!E2424,'Code Int'!$A$1:$B$10,2,FALSE),"NULL")</f>
        <v>15</v>
      </c>
      <c r="K2424" t="str">
        <f>'Initial Flow'!F2424</f>
        <v/>
      </c>
      <c r="L2424" t="str">
        <f>'Initial Flow'!G2424</f>
        <v>MT586 Statement of Allegement XML report</v>
      </c>
      <c r="M2424" t="str">
        <f>'Initial Flow'!L2424</f>
        <v>Report</v>
      </c>
      <c r="N2424" t="str">
        <f>'Initial Flow'!C2424</f>
        <v>MSG006090</v>
      </c>
    </row>
    <row r="2425" spans="1:14" x14ac:dyDescent="0.2">
      <c r="A2425">
        <f>IFERROR(VLOOKUP('Initial Flow'!H2425,'Initial Data'!A$1:U$2000,21,FALSE),"NULL")</f>
        <v>73</v>
      </c>
      <c r="B2425">
        <f>IFERROR(VLOOKUP('Initial Flow'!I2425,'Initial Data'!A$1:U$2000,21,FALSE),"NULL")</f>
        <v>284</v>
      </c>
      <c r="C2425">
        <f>IFERROR(VLOOKUP('Initial Flow'!J2425,'Initial Data'!A$1:U$2000,21,FALSE),"NULL")</f>
        <v>61</v>
      </c>
      <c r="D2425">
        <f>IFERROR(VLOOKUP('Initial Flow'!K2425,'Initial Data'!A$1:U$2000,21,FALSE),"NULL")</f>
        <v>697</v>
      </c>
      <c r="E2425" t="str">
        <f t="shared" si="111"/>
        <v>OK</v>
      </c>
      <c r="F2425">
        <f t="shared" si="112"/>
        <v>284</v>
      </c>
      <c r="G2425">
        <f t="shared" si="113"/>
        <v>61</v>
      </c>
      <c r="H2425" t="str">
        <f>'Initial Flow'!B2425</f>
        <v>IID241 - CBF_PMCSDSync_INS_H_FB</v>
      </c>
      <c r="I2425">
        <f>IFERROR(VLOOKUP('Initial Flow'!D2425,'Code Int'!$A$1:$B$10,2,FALSE),"NULL")</f>
        <v>19</v>
      </c>
      <c r="J2425">
        <f>IFERROR(VLOOKUP('Initial Flow'!E2425,'Code Int'!$A$1:$B$10,2,FALSE),"NULL")</f>
        <v>15</v>
      </c>
      <c r="K2425" t="str">
        <f>'Initial Flow'!F2425</f>
        <v>BROADCAST;40</v>
      </c>
      <c r="L2425" t="str">
        <f>'Initial Flow'!G2425</f>
        <v>Change-number-messages from PM-Orchestrator to CBF-Instruction-Feedback-Handler</v>
      </c>
      <c r="M2425" t="str">
        <f>'Initial Flow'!L2425</f>
        <v>Security Instruction</v>
      </c>
      <c r="N2425" t="str">
        <f>'Initial Flow'!C2425</f>
        <v>MSG004862</v>
      </c>
    </row>
    <row r="2426" spans="1:14" x14ac:dyDescent="0.2">
      <c r="A2426">
        <f>IFERROR(VLOOKUP('Initial Flow'!H2426,'Initial Data'!A$1:U$2000,21,FALSE),"NULL")</f>
        <v>19</v>
      </c>
      <c r="B2426">
        <f>IFERROR(VLOOKUP('Initial Flow'!I2426,'Initial Data'!A$1:U$2000,21,FALSE),"NULL")</f>
        <v>1134</v>
      </c>
      <c r="C2426">
        <f>IFERROR(VLOOKUP('Initial Flow'!J2426,'Initial Data'!A$1:U$2000,21,FALSE),"NULL")</f>
        <v>39</v>
      </c>
      <c r="D2426">
        <f>IFERROR(VLOOKUP('Initial Flow'!K2426,'Initial Data'!A$1:U$2000,21,FALSE),"NULL")</f>
        <v>1074</v>
      </c>
      <c r="E2426" t="str">
        <f t="shared" si="111"/>
        <v>OK</v>
      </c>
      <c r="F2426">
        <f t="shared" si="112"/>
        <v>1134</v>
      </c>
      <c r="G2426">
        <f t="shared" si="113"/>
        <v>39</v>
      </c>
      <c r="H2426" t="str">
        <f>'Initial Flow'!B2426</f>
        <v>IID2141 - NCCIP_CASH_CURR_BLK_RL_FEED</v>
      </c>
      <c r="I2426">
        <f>IFERROR(VLOOKUP('Initial Flow'!D2426,'Code Int'!$A$1:$B$10,2,FALSE),"NULL")</f>
        <v>19</v>
      </c>
      <c r="J2426">
        <f>IFERROR(VLOOKUP('Initial Flow'!E2426,'Code Int'!$A$1:$B$10,2,FALSE),"NULL")</f>
        <v>15</v>
      </c>
      <c r="K2426" t="str">
        <f>'Initial Flow'!F2426</f>
        <v/>
      </c>
      <c r="L2426" t="str">
        <f>'Initial Flow'!G2426</f>
        <v>Notifies CSE about cash currency blocking rule</v>
      </c>
      <c r="M2426" t="str">
        <f>'Initial Flow'!L2426</f>
        <v>Currency Blocking Rule</v>
      </c>
      <c r="N2426" t="str">
        <f>'Initial Flow'!C2426</f>
        <v>MSG006285</v>
      </c>
    </row>
    <row r="2427" spans="1:14" x14ac:dyDescent="0.2">
      <c r="A2427">
        <f>IFERROR(VLOOKUP('Initial Flow'!H2427,'Initial Data'!A$1:U$2000,21,FALSE),"NULL")</f>
        <v>64</v>
      </c>
      <c r="B2427">
        <f>IFERROR(VLOOKUP('Initial Flow'!I2427,'Initial Data'!A$1:U$2000,21,FALSE),"NULL")</f>
        <v>880</v>
      </c>
      <c r="C2427">
        <f>IFERROR(VLOOKUP('Initial Flow'!J2427,'Initial Data'!A$1:U$2000,21,FALSE),"NULL")</f>
        <v>61</v>
      </c>
      <c r="D2427">
        <f>IFERROR(VLOOKUP('Initial Flow'!K2427,'Initial Data'!A$1:U$2000,21,FALSE),"NULL")</f>
        <v>697</v>
      </c>
      <c r="E2427" t="str">
        <f t="shared" si="111"/>
        <v>OK</v>
      </c>
      <c r="F2427">
        <f t="shared" si="112"/>
        <v>880</v>
      </c>
      <c r="G2427">
        <f t="shared" si="113"/>
        <v>61</v>
      </c>
      <c r="H2427" t="str">
        <f>'Initial Flow'!B2427</f>
        <v>IID237 - CBF_PM_IN_SESE031</v>
      </c>
      <c r="I2427">
        <f>IFERROR(VLOOKUP('Initial Flow'!D2427,'Code Int'!$A$1:$B$10,2,FALSE),"NULL")</f>
        <v>19</v>
      </c>
      <c r="J2427">
        <f>IFERROR(VLOOKUP('Initial Flow'!E2427,'Code Int'!$A$1:$B$10,2,FALSE),"NULL")</f>
        <v>15</v>
      </c>
      <c r="K2427" t="str">
        <f>'Initial Flow'!F2427</f>
        <v>HASH;ISIN;40;1</v>
      </c>
      <c r="L2427" t="str">
        <f>'Initial Flow'!G2427</f>
        <v>PM_IN_SESE031</v>
      </c>
      <c r="M2427" t="str">
        <f>'Initial Flow'!L2427</f>
        <v>SESE031</v>
      </c>
      <c r="N2427" t="str">
        <f>'Initial Flow'!C2427</f>
        <v>MSG004858</v>
      </c>
    </row>
    <row r="2428" spans="1:14" x14ac:dyDescent="0.2">
      <c r="A2428">
        <f>IFERROR(VLOOKUP('Initial Flow'!H2428,'Initial Data'!A$1:U$2000,21,FALSE),"NULL")</f>
        <v>23</v>
      </c>
      <c r="B2428">
        <f>IFERROR(VLOOKUP('Initial Flow'!I2428,'Initial Data'!A$1:U$2000,21,FALSE),"NULL")</f>
        <v>885</v>
      </c>
      <c r="C2428">
        <f>IFERROR(VLOOKUP('Initial Flow'!J2428,'Initial Data'!A$1:U$2000,21,FALSE),"NULL")</f>
        <v>29</v>
      </c>
      <c r="D2428">
        <f>IFERROR(VLOOKUP('Initial Flow'!K2428,'Initial Data'!A$1:U$2000,21,FALSE),"NULL")</f>
        <v>139</v>
      </c>
      <c r="E2428" t="str">
        <f t="shared" si="111"/>
        <v>OK</v>
      </c>
      <c r="F2428">
        <f t="shared" si="112"/>
        <v>885</v>
      </c>
      <c r="G2428">
        <f t="shared" si="113"/>
        <v>29</v>
      </c>
      <c r="H2428" t="str">
        <f>'Initial Flow'!B2428</f>
        <v>IID1378 - HUB_IN_FUNDS_TDCC_ORDER</v>
      </c>
      <c r="I2428">
        <f>IFERROR(VLOOKUP('Initial Flow'!D2428,'Code Int'!$A$1:$B$10,2,FALSE),"NULL")</f>
        <v>19</v>
      </c>
      <c r="J2428">
        <f>IFERROR(VLOOKUP('Initial Flow'!E2428,'Code Int'!$A$1:$B$10,2,FALSE),"NULL")</f>
        <v>15</v>
      </c>
      <c r="K2428" t="str">
        <f>'Initial Flow'!F2428</f>
        <v/>
      </c>
      <c r="L2428" t="str">
        <f>'Initial Flow'!G2428</f>
        <v>TDCC order creation</v>
      </c>
      <c r="M2428" t="str">
        <f>'Initial Flow'!L2428</f>
        <v>Order Routing</v>
      </c>
      <c r="N2428" t="str">
        <f>'Initial Flow'!C2428</f>
        <v>MSG005659</v>
      </c>
    </row>
    <row r="2429" spans="1:14" x14ac:dyDescent="0.2">
      <c r="A2429">
        <f>IFERROR(VLOOKUP('Initial Flow'!H2429,'Initial Data'!A$1:U$2000,21,FALSE),"NULL")</f>
        <v>64</v>
      </c>
      <c r="B2429">
        <f>IFERROR(VLOOKUP('Initial Flow'!I2429,'Initial Data'!A$1:U$2000,21,FALSE),"NULL")</f>
        <v>944</v>
      </c>
      <c r="C2429">
        <f>IFERROR(VLOOKUP('Initial Flow'!J2429,'Initial Data'!A$1:U$2000,21,FALSE),"NULL")</f>
        <v>64</v>
      </c>
      <c r="D2429">
        <f>IFERROR(VLOOKUP('Initial Flow'!K2429,'Initial Data'!A$1:U$2000,21,FALSE),"NULL")</f>
        <v>1004</v>
      </c>
      <c r="E2429" t="str">
        <f t="shared" si="111"/>
        <v>OK</v>
      </c>
      <c r="F2429">
        <f t="shared" si="112"/>
        <v>944</v>
      </c>
      <c r="G2429">
        <f t="shared" si="113"/>
        <v>64</v>
      </c>
      <c r="H2429" t="str">
        <f>'Initial Flow'!B2429</f>
        <v>IID2027 - LUXCSD_SESE024_TO_20022_PLUS_SESE024</v>
      </c>
      <c r="I2429">
        <f>IFERROR(VLOOKUP('Initial Flow'!D2429,'Code Int'!$A$1:$B$10,2,FALSE),"NULL")</f>
        <v>19</v>
      </c>
      <c r="J2429">
        <f>IFERROR(VLOOKUP('Initial Flow'!E2429,'Code Int'!$A$1:$B$10,2,FALSE),"NULL")</f>
        <v>15</v>
      </c>
      <c r="K2429" t="str">
        <f>'Initial Flow'!F2429</f>
        <v/>
      </c>
      <c r="L2429" t="str">
        <f>'Initial Flow'!G2429</f>
        <v>SESE024_TO_20022_PLUS_SESE024</v>
      </c>
      <c r="M2429" t="str">
        <f>'Initial Flow'!L2429</f>
        <v>Security Instruction</v>
      </c>
      <c r="N2429" t="str">
        <f>'Initial Flow'!C2429</f>
        <v>MSG006183</v>
      </c>
    </row>
    <row r="2430" spans="1:14" x14ac:dyDescent="0.2">
      <c r="A2430">
        <f>IFERROR(VLOOKUP('Initial Flow'!H2430,'Initial Data'!A$1:U$2000,21,FALSE),"NULL")</f>
        <v>4</v>
      </c>
      <c r="B2430" t="str">
        <f>IFERROR(VLOOKUP('Initial Flow'!I2430,'Initial Data'!A$1:U$2000,21,FALSE),"NULL")</f>
        <v>NULL</v>
      </c>
      <c r="C2430">
        <f>IFERROR(VLOOKUP('Initial Flow'!J2430,'Initial Data'!A$1:U$2000,21,FALSE),"NULL")</f>
        <v>14</v>
      </c>
      <c r="D2430" t="str">
        <f>IFERROR(VLOOKUP('Initial Flow'!K2430,'Initial Data'!A$1:U$2000,21,FALSE),"NULL")</f>
        <v>NULL</v>
      </c>
      <c r="E2430" t="str">
        <f t="shared" si="111"/>
        <v>OK</v>
      </c>
      <c r="F2430">
        <f t="shared" si="112"/>
        <v>4</v>
      </c>
      <c r="G2430">
        <f t="shared" si="113"/>
        <v>14</v>
      </c>
      <c r="H2430" t="str">
        <f>'Initial Flow'!B2430</f>
        <v/>
      </c>
      <c r="I2430" t="str">
        <f>IFERROR(VLOOKUP('Initial Flow'!D2430,'Code Int'!$A$1:$B$10,2,FALSE),"NULL")</f>
        <v>NULL</v>
      </c>
      <c r="J2430" t="str">
        <f>IFERROR(VLOOKUP('Initial Flow'!E2430,'Code Int'!$A$1:$B$10,2,FALSE),"NULL")</f>
        <v>NULL</v>
      </c>
      <c r="K2430" t="str">
        <f>'Initial Flow'!F2430</f>
        <v/>
      </c>
      <c r="L2430" t="str">
        <f>'Initial Flow'!G2430</f>
        <v/>
      </c>
      <c r="M2430" t="str">
        <f>'Initial Flow'!L2430</f>
        <v>Position</v>
      </c>
      <c r="N2430" t="str">
        <f>'Initial Flow'!C2430</f>
        <v>MSG000051</v>
      </c>
    </row>
    <row r="2431" spans="1:14" x14ac:dyDescent="0.2">
      <c r="A2431">
        <f>IFERROR(VLOOKUP('Initial Flow'!H2431,'Initial Data'!A$1:U$2000,21,FALSE),"NULL")</f>
        <v>15</v>
      </c>
      <c r="B2431" t="str">
        <f>IFERROR(VLOOKUP('Initial Flow'!I2431,'Initial Data'!A$1:U$2000,21,FALSE),"NULL")</f>
        <v>NULL</v>
      </c>
      <c r="C2431">
        <f>IFERROR(VLOOKUP('Initial Flow'!J2431,'Initial Data'!A$1:U$2000,21,FALSE),"NULL")</f>
        <v>14</v>
      </c>
      <c r="D2431" t="str">
        <f>IFERROR(VLOOKUP('Initial Flow'!K2431,'Initial Data'!A$1:U$2000,21,FALSE),"NULL")</f>
        <v>NULL</v>
      </c>
      <c r="E2431" t="str">
        <f t="shared" si="111"/>
        <v>OK</v>
      </c>
      <c r="F2431">
        <f t="shared" si="112"/>
        <v>15</v>
      </c>
      <c r="G2431">
        <f t="shared" si="113"/>
        <v>14</v>
      </c>
      <c r="H2431" t="str">
        <f>'Initial Flow'!B2431</f>
        <v>OFI</v>
      </c>
      <c r="I2431" t="str">
        <f>IFERROR(VLOOKUP('Initial Flow'!D2431,'Code Int'!$A$1:$B$10,2,FALSE),"NULL")</f>
        <v>NULL</v>
      </c>
      <c r="J2431" t="str">
        <f>IFERROR(VLOOKUP('Initial Flow'!E2431,'Code Int'!$A$1:$B$10,2,FALSE),"NULL")</f>
        <v>NULL</v>
      </c>
      <c r="K2431" t="str">
        <f>'Initial Flow'!F2431</f>
        <v/>
      </c>
      <c r="L2431" t="str">
        <f>'Initial Flow'!G2431</f>
        <v/>
      </c>
      <c r="M2431" t="str">
        <f>'Initial Flow'!L2431</f>
        <v>Member</v>
      </c>
      <c r="N2431" t="str">
        <f>'Initial Flow'!C2431</f>
        <v>MSG000058</v>
      </c>
    </row>
    <row r="2432" spans="1:14" x14ac:dyDescent="0.2">
      <c r="A2432">
        <f>IFERROR(VLOOKUP('Initial Flow'!H2432,'Initial Data'!A$1:U$2000,21,FALSE),"NULL")</f>
        <v>64</v>
      </c>
      <c r="B2432">
        <f>IFERROR(VLOOKUP('Initial Flow'!I2432,'Initial Data'!A$1:U$2000,21,FALSE),"NULL")</f>
        <v>792</v>
      </c>
      <c r="C2432">
        <f>IFERROR(VLOOKUP('Initial Flow'!J2432,'Initial Data'!A$1:U$2000,21,FALSE),"NULL")</f>
        <v>61</v>
      </c>
      <c r="D2432">
        <f>IFERROR(VLOOKUP('Initial Flow'!K2432,'Initial Data'!A$1:U$2000,21,FALSE),"NULL")</f>
        <v>229</v>
      </c>
      <c r="E2432" t="str">
        <f t="shared" si="111"/>
        <v>OK</v>
      </c>
      <c r="F2432">
        <f t="shared" si="112"/>
        <v>792</v>
      </c>
      <c r="G2432">
        <f t="shared" si="113"/>
        <v>61</v>
      </c>
      <c r="H2432" t="str">
        <f>'Initial Flow'!B2432</f>
        <v>IID215 - CBF_PM_IN_SEMT018</v>
      </c>
      <c r="I2432">
        <f>IFERROR(VLOOKUP('Initial Flow'!D2432,'Code Int'!$A$1:$B$10,2,FALSE),"NULL")</f>
        <v>19</v>
      </c>
      <c r="J2432">
        <f>IFERROR(VLOOKUP('Initial Flow'!E2432,'Code Int'!$A$1:$B$10,2,FALSE),"NULL")</f>
        <v>15</v>
      </c>
      <c r="K2432" t="str">
        <f>'Initial Flow'!F2432</f>
        <v>HASH;SFKPG_ACCT;1;1</v>
      </c>
      <c r="L2432" t="str">
        <f>'Initial Flow'!G2432</f>
        <v>PM_IN_SEMT018</v>
      </c>
      <c r="M2432" t="str">
        <f>'Initial Flow'!L2432</f>
        <v>SEMT018</v>
      </c>
      <c r="N2432" t="str">
        <f>'Initial Flow'!C2432</f>
        <v>MSG004840</v>
      </c>
    </row>
    <row r="2433" spans="1:14" x14ac:dyDescent="0.2">
      <c r="A2433">
        <f>IFERROR(VLOOKUP('Initial Flow'!H2433,'Initial Data'!A$1:U$2000,21,FALSE),"NULL")</f>
        <v>28</v>
      </c>
      <c r="B2433" t="str">
        <f>IFERROR(VLOOKUP('Initial Flow'!I2433,'Initial Data'!A$1:U$2000,21,FALSE),"NULL")</f>
        <v>NULL</v>
      </c>
      <c r="C2433">
        <f>IFERROR(VLOOKUP('Initial Flow'!J2433,'Initial Data'!A$1:U$2000,21,FALSE),"NULL")</f>
        <v>23</v>
      </c>
      <c r="D2433">
        <f>IFERROR(VLOOKUP('Initial Flow'!K2433,'Initial Data'!A$1:U$2000,21,FALSE),"NULL")</f>
        <v>929</v>
      </c>
      <c r="E2433" t="str">
        <f t="shared" si="111"/>
        <v>OK</v>
      </c>
      <c r="F2433">
        <f t="shared" si="112"/>
        <v>28</v>
      </c>
      <c r="G2433">
        <f t="shared" si="113"/>
        <v>23</v>
      </c>
      <c r="H2433" t="str">
        <f>'Initial Flow'!B2433</f>
        <v>IID1675 - HUB_OUT_REP_COLL_MT569COLLTAKER_ISO</v>
      </c>
      <c r="I2433">
        <f>IFERROR(VLOOKUP('Initial Flow'!D2433,'Code Int'!$A$1:$B$10,2,FALSE),"NULL")</f>
        <v>19</v>
      </c>
      <c r="J2433">
        <f>IFERROR(VLOOKUP('Initial Flow'!E2433,'Code Int'!$A$1:$B$10,2,FALSE),"NULL")</f>
        <v>15</v>
      </c>
      <c r="K2433" t="str">
        <f>'Initial Flow'!F2433</f>
        <v/>
      </c>
      <c r="L2433" t="str">
        <f>'Initial Flow'!G2433</f>
        <v>MT569 ETC Collateral Taker ISO report</v>
      </c>
      <c r="M2433" t="str">
        <f>'Initial Flow'!L2433</f>
        <v>Report</v>
      </c>
      <c r="N2433" t="str">
        <f>'Initial Flow'!C2433</f>
        <v>MSG005883</v>
      </c>
    </row>
    <row r="2434" spans="1:14" x14ac:dyDescent="0.2">
      <c r="A2434">
        <f>IFERROR(VLOOKUP('Initial Flow'!H2434,'Initial Data'!A$1:U$2000,21,FALSE),"NULL")</f>
        <v>28</v>
      </c>
      <c r="B2434" t="str">
        <f>IFERROR(VLOOKUP('Initial Flow'!I2434,'Initial Data'!A$1:U$2000,21,FALSE),"NULL")</f>
        <v>NULL</v>
      </c>
      <c r="C2434">
        <f>IFERROR(VLOOKUP('Initial Flow'!J2434,'Initial Data'!A$1:U$2000,21,FALSE),"NULL")</f>
        <v>23</v>
      </c>
      <c r="D2434">
        <f>IFERROR(VLOOKUP('Initial Flow'!K2434,'Initial Data'!A$1:U$2000,21,FALSE),"NULL")</f>
        <v>929</v>
      </c>
      <c r="E2434" t="str">
        <f t="shared" si="111"/>
        <v>OK</v>
      </c>
      <c r="F2434">
        <f t="shared" si="112"/>
        <v>28</v>
      </c>
      <c r="G2434">
        <f t="shared" si="113"/>
        <v>23</v>
      </c>
      <c r="H2434" t="str">
        <f>'Initial Flow'!B2434</f>
        <v>IID1797 - HUB_OUT_REP_SEC_FTID_CSV</v>
      </c>
      <c r="I2434">
        <f>IFERROR(VLOOKUP('Initial Flow'!D2434,'Code Int'!$A$1:$B$10,2,FALSE),"NULL")</f>
        <v>19</v>
      </c>
      <c r="J2434">
        <f>IFERROR(VLOOKUP('Initial Flow'!E2434,'Code Int'!$A$1:$B$10,2,FALSE),"NULL")</f>
        <v>15</v>
      </c>
      <c r="K2434" t="str">
        <f>'Initial Flow'!F2434</f>
        <v/>
      </c>
      <c r="L2434" t="str">
        <f>'Initial Flow'!G2434</f>
        <v>FTID New Issues CSV report</v>
      </c>
      <c r="M2434" t="str">
        <f>'Initial Flow'!L2434</f>
        <v>Report</v>
      </c>
      <c r="N2434" t="str">
        <f>'Initial Flow'!C2434</f>
        <v>MSG006000</v>
      </c>
    </row>
    <row r="2435" spans="1:14" x14ac:dyDescent="0.2">
      <c r="A2435">
        <f>IFERROR(VLOOKUP('Initial Flow'!H2435,'Initial Data'!A$1:U$2000,21,FALSE),"NULL")</f>
        <v>23</v>
      </c>
      <c r="B2435">
        <f>IFERROR(VLOOKUP('Initial Flow'!I2435,'Initial Data'!A$1:U$2000,21,FALSE),"NULL")</f>
        <v>1010</v>
      </c>
      <c r="C2435">
        <f>IFERROR(VLOOKUP('Initial Flow'!J2435,'Initial Data'!A$1:U$2000,21,FALSE),"NULL")</f>
        <v>29</v>
      </c>
      <c r="D2435">
        <f>IFERROR(VLOOKUP('Initial Flow'!K2435,'Initial Data'!A$1:U$2000,21,FALSE),"NULL")</f>
        <v>139</v>
      </c>
      <c r="E2435" t="str">
        <f t="shared" ref="E2435:E2498" si="114">IF($F2435="NULL",$F2435,IF($G2435="NULL",$G2435,"OK"))</f>
        <v>OK</v>
      </c>
      <c r="F2435">
        <f t="shared" ref="F2435:F2498" si="115">IF($B2435&lt;&gt;"NULL",$B2435,$A2435)</f>
        <v>1010</v>
      </c>
      <c r="G2435">
        <f t="shared" ref="G2435:G2498" si="116">IF($C2435&lt;&gt;"NULL",$C2435,$D2435)</f>
        <v>29</v>
      </c>
      <c r="H2435" t="str">
        <f>'Initial Flow'!B2435</f>
        <v>IID1353 - HUB_IN_FUNDS_MX_SETR.013</v>
      </c>
      <c r="I2435">
        <f>IFERROR(VLOOKUP('Initial Flow'!D2435,'Code Int'!$A$1:$B$10,2,FALSE),"NULL")</f>
        <v>19</v>
      </c>
      <c r="J2435">
        <f>IFERROR(VLOOKUP('Initial Flow'!E2435,'Code Int'!$A$1:$B$10,2,FALSE),"NULL")</f>
        <v>15</v>
      </c>
      <c r="K2435" t="str">
        <f>'Initial Flow'!F2435</f>
        <v/>
      </c>
      <c r="L2435" t="str">
        <f>'Initial Flow'!G2435</f>
        <v>HUB Swift XML SETR.013 message</v>
      </c>
      <c r="M2435" t="str">
        <f>'Initial Flow'!L2435</f>
        <v>Order Routing</v>
      </c>
      <c r="N2435" t="str">
        <f>'Initial Flow'!C2435</f>
        <v>MSG005646</v>
      </c>
    </row>
    <row r="2436" spans="1:14" x14ac:dyDescent="0.2">
      <c r="A2436">
        <f>IFERROR(VLOOKUP('Initial Flow'!H2436,'Initial Data'!A$1:U$2000,21,FALSE),"NULL")</f>
        <v>50</v>
      </c>
      <c r="B2436">
        <f>IFERROR(VLOOKUP('Initial Flow'!I2436,'Initial Data'!A$1:U$2000,21,FALSE),"NULL")</f>
        <v>593</v>
      </c>
      <c r="C2436">
        <f>IFERROR(VLOOKUP('Initial Flow'!J2436,'Initial Data'!A$1:U$2000,21,FALSE),"NULL")</f>
        <v>50</v>
      </c>
      <c r="D2436">
        <f>IFERROR(VLOOKUP('Initial Flow'!K2436,'Initial Data'!A$1:U$2000,21,FALSE),"NULL")</f>
        <v>637</v>
      </c>
      <c r="E2436" t="str">
        <f t="shared" si="114"/>
        <v>OK</v>
      </c>
      <c r="F2436">
        <f t="shared" si="115"/>
        <v>593</v>
      </c>
      <c r="G2436">
        <f t="shared" si="116"/>
        <v>50</v>
      </c>
      <c r="H2436" t="str">
        <f>'Initial Flow'!B2436</f>
        <v>IID3015 - TXN_SCAN_CASCADE_FILE_REQ</v>
      </c>
      <c r="I2436">
        <f>IFERROR(VLOOKUP('Initial Flow'!D2436,'Code Int'!$A$1:$B$10,2,FALSE),"NULL")</f>
        <v>19</v>
      </c>
      <c r="J2436">
        <f>IFERROR(VLOOKUP('Initial Flow'!E2436,'Code Int'!$A$1:$B$10,2,FALSE),"NULL")</f>
        <v>15</v>
      </c>
      <c r="K2436" t="str">
        <f>'Initial Flow'!F2436</f>
        <v/>
      </c>
      <c r="L2436" t="str">
        <f>'Initial Flow'!G2436</f>
        <v>Settlement instructions for re-scanning from CASCADE via CreationDirect CBF to MICOS</v>
      </c>
      <c r="M2436" t="str">
        <f>'Initial Flow'!L2436</f>
        <v>Security Instruction</v>
      </c>
      <c r="N2436" t="str">
        <f>'Initial Flow'!C2436</f>
        <v>MSG006877</v>
      </c>
    </row>
    <row r="2437" spans="1:14" x14ac:dyDescent="0.2">
      <c r="A2437">
        <f>IFERROR(VLOOKUP('Initial Flow'!H2437,'Initial Data'!A$1:U$2000,21,FALSE),"NULL")</f>
        <v>4</v>
      </c>
      <c r="B2437" t="str">
        <f>IFERROR(VLOOKUP('Initial Flow'!I2437,'Initial Data'!A$1:U$2000,21,FALSE),"NULL")</f>
        <v>NULL</v>
      </c>
      <c r="C2437">
        <f>IFERROR(VLOOKUP('Initial Flow'!J2437,'Initial Data'!A$1:U$2000,21,FALSE),"NULL")</f>
        <v>14</v>
      </c>
      <c r="D2437" t="str">
        <f>IFERROR(VLOOKUP('Initial Flow'!K2437,'Initial Data'!A$1:U$2000,21,FALSE),"NULL")</f>
        <v>NULL</v>
      </c>
      <c r="E2437" t="str">
        <f t="shared" si="114"/>
        <v>OK</v>
      </c>
      <c r="F2437">
        <f t="shared" si="115"/>
        <v>4</v>
      </c>
      <c r="G2437">
        <f t="shared" si="116"/>
        <v>14</v>
      </c>
      <c r="H2437" t="str">
        <f>'Initial Flow'!B2437</f>
        <v/>
      </c>
      <c r="I2437" t="str">
        <f>IFERROR(VLOOKUP('Initial Flow'!D2437,'Code Int'!$A$1:$B$10,2,FALSE),"NULL")</f>
        <v>NULL</v>
      </c>
      <c r="J2437" t="str">
        <f>IFERROR(VLOOKUP('Initial Flow'!E2437,'Code Int'!$A$1:$B$10,2,FALSE),"NULL")</f>
        <v>NULL</v>
      </c>
      <c r="K2437" t="str">
        <f>'Initial Flow'!F2437</f>
        <v/>
      </c>
      <c r="L2437" t="str">
        <f>'Initial Flow'!G2437</f>
        <v/>
      </c>
      <c r="M2437" t="str">
        <f>'Initial Flow'!L2437</f>
        <v>Position</v>
      </c>
      <c r="N2437" t="str">
        <f>'Initial Flow'!C2437</f>
        <v>MSG000051</v>
      </c>
    </row>
    <row r="2438" spans="1:14" x14ac:dyDescent="0.2">
      <c r="A2438">
        <f>IFERROR(VLOOKUP('Initial Flow'!H2438,'Initial Data'!A$1:U$2000,21,FALSE),"NULL")</f>
        <v>15</v>
      </c>
      <c r="B2438" t="str">
        <f>IFERROR(VLOOKUP('Initial Flow'!I2438,'Initial Data'!A$1:U$2000,21,FALSE),"NULL")</f>
        <v>NULL</v>
      </c>
      <c r="C2438">
        <f>IFERROR(VLOOKUP('Initial Flow'!J2438,'Initial Data'!A$1:U$2000,21,FALSE),"NULL")</f>
        <v>14</v>
      </c>
      <c r="D2438" t="str">
        <f>IFERROR(VLOOKUP('Initial Flow'!K2438,'Initial Data'!A$1:U$2000,21,FALSE),"NULL")</f>
        <v>NULL</v>
      </c>
      <c r="E2438" t="str">
        <f t="shared" si="114"/>
        <v>OK</v>
      </c>
      <c r="F2438">
        <f t="shared" si="115"/>
        <v>15</v>
      </c>
      <c r="G2438">
        <f t="shared" si="116"/>
        <v>14</v>
      </c>
      <c r="H2438" t="str">
        <f>'Initial Flow'!B2438</f>
        <v>OFI</v>
      </c>
      <c r="I2438" t="str">
        <f>IFERROR(VLOOKUP('Initial Flow'!D2438,'Code Int'!$A$1:$B$10,2,FALSE),"NULL")</f>
        <v>NULL</v>
      </c>
      <c r="J2438" t="str">
        <f>IFERROR(VLOOKUP('Initial Flow'!E2438,'Code Int'!$A$1:$B$10,2,FALSE),"NULL")</f>
        <v>NULL</v>
      </c>
      <c r="K2438" t="str">
        <f>'Initial Flow'!F2438</f>
        <v/>
      </c>
      <c r="L2438" t="str">
        <f>'Initial Flow'!G2438</f>
        <v/>
      </c>
      <c r="M2438" t="str">
        <f>'Initial Flow'!L2438</f>
        <v>Order</v>
      </c>
      <c r="N2438" t="str">
        <f>'Initial Flow'!C2438</f>
        <v>MSG000058</v>
      </c>
    </row>
    <row r="2439" spans="1:14" x14ac:dyDescent="0.2">
      <c r="A2439">
        <f>IFERROR(VLOOKUP('Initial Flow'!H2439,'Initial Data'!A$1:U$2000,21,FALSE),"NULL")</f>
        <v>73</v>
      </c>
      <c r="B2439">
        <f>IFERROR(VLOOKUP('Initial Flow'!I2439,'Initial Data'!A$1:U$2000,21,FALSE),"NULL")</f>
        <v>284</v>
      </c>
      <c r="C2439">
        <f>IFERROR(VLOOKUP('Initial Flow'!J2439,'Initial Data'!A$1:U$2000,21,FALSE),"NULL")</f>
        <v>61</v>
      </c>
      <c r="D2439">
        <f>IFERROR(VLOOKUP('Initial Flow'!K2439,'Initial Data'!A$1:U$2000,21,FALSE),"NULL")</f>
        <v>697</v>
      </c>
      <c r="E2439" t="str">
        <f t="shared" si="114"/>
        <v>OK</v>
      </c>
      <c r="F2439">
        <f t="shared" si="115"/>
        <v>284</v>
      </c>
      <c r="G2439">
        <f t="shared" si="116"/>
        <v>61</v>
      </c>
      <c r="H2439" t="str">
        <f>'Initial Flow'!B2439</f>
        <v>IID241 - CBF_PMCSDSync_INS_H_FB</v>
      </c>
      <c r="I2439">
        <f>IFERROR(VLOOKUP('Initial Flow'!D2439,'Code Int'!$A$1:$B$10,2,FALSE),"NULL")</f>
        <v>19</v>
      </c>
      <c r="J2439">
        <f>IFERROR(VLOOKUP('Initial Flow'!E2439,'Code Int'!$A$1:$B$10,2,FALSE),"NULL")</f>
        <v>15</v>
      </c>
      <c r="K2439" t="str">
        <f>'Initial Flow'!F2439</f>
        <v>BROADCAST;40</v>
      </c>
      <c r="L2439" t="str">
        <f>'Initial Flow'!G2439</f>
        <v>Change-number-messages from PM-Orchestrator to CBF-Instruction-Feedback-Handler</v>
      </c>
      <c r="M2439" t="str">
        <f>'Initial Flow'!L2439</f>
        <v>Security Restriction</v>
      </c>
      <c r="N2439" t="str">
        <f>'Initial Flow'!C2439</f>
        <v>MSG004862</v>
      </c>
    </row>
    <row r="2440" spans="1:14" hidden="1" x14ac:dyDescent="0.2">
      <c r="A2440" t="str">
        <f>IFERROR(VLOOKUP('Initial Flow'!H2440,'Initial Data'!A$1:U$2000,21,FALSE),"NULL")</f>
        <v>NULL</v>
      </c>
      <c r="B2440" t="str">
        <f>IFERROR(VLOOKUP('Initial Flow'!I2440,'Initial Data'!A$1:U$2000,21,FALSE),"NULL")</f>
        <v>NULL</v>
      </c>
      <c r="C2440">
        <f>IFERROR(VLOOKUP('Initial Flow'!J2440,'Initial Data'!A$1:U$2000,21,FALSE),"NULL")</f>
        <v>64</v>
      </c>
      <c r="D2440">
        <f>IFERROR(VLOOKUP('Initial Flow'!K2440,'Initial Data'!A$1:U$2000,21,FALSE),"NULL")</f>
        <v>944</v>
      </c>
      <c r="E2440" t="str">
        <f t="shared" si="114"/>
        <v>NULL</v>
      </c>
      <c r="F2440" t="str">
        <f t="shared" si="115"/>
        <v>NULL</v>
      </c>
      <c r="G2440">
        <f t="shared" si="116"/>
        <v>64</v>
      </c>
      <c r="H2440" t="str">
        <f>'Initial Flow'!B2440</f>
        <v>IID2924 - T2S_TO_LUXCSD_REDA029</v>
      </c>
      <c r="I2440">
        <f>IFERROR(VLOOKUP('Initial Flow'!D2440,'Code Int'!$A$1:$B$10,2,FALSE),"NULL")</f>
        <v>20</v>
      </c>
      <c r="J2440">
        <f>IFERROR(VLOOKUP('Initial Flow'!E2440,'Code Int'!$A$1:$B$10,2,FALSE),"NULL")</f>
        <v>15</v>
      </c>
      <c r="K2440" t="str">
        <f>'Initial Flow'!F2440</f>
        <v/>
      </c>
      <c r="L2440" t="str">
        <f>'Initial Flow'!G2440</f>
        <v/>
      </c>
      <c r="M2440" t="str">
        <f>'Initial Flow'!L2440</f>
        <v>REDA029</v>
      </c>
      <c r="N2440" t="str">
        <f>'Initial Flow'!C2440</f>
        <v>MSG006806</v>
      </c>
    </row>
    <row r="2441" spans="1:14" x14ac:dyDescent="0.2">
      <c r="A2441">
        <f>IFERROR(VLOOKUP('Initial Flow'!H2441,'Initial Data'!A$1:U$2000,21,FALSE),"NULL")</f>
        <v>39</v>
      </c>
      <c r="B2441">
        <f>IFERROR(VLOOKUP('Initial Flow'!I2441,'Initial Data'!A$1:U$2000,21,FALSE),"NULL")</f>
        <v>1074</v>
      </c>
      <c r="C2441">
        <f>IFERROR(VLOOKUP('Initial Flow'!J2441,'Initial Data'!A$1:U$2000,21,FALSE),"NULL")</f>
        <v>29</v>
      </c>
      <c r="D2441">
        <f>IFERROR(VLOOKUP('Initial Flow'!K2441,'Initial Data'!A$1:U$2000,21,FALSE),"NULL")</f>
        <v>1156</v>
      </c>
      <c r="E2441" t="str">
        <f t="shared" si="114"/>
        <v>OK</v>
      </c>
      <c r="F2441">
        <f t="shared" si="115"/>
        <v>1074</v>
      </c>
      <c r="G2441">
        <f t="shared" si="116"/>
        <v>29</v>
      </c>
      <c r="H2441" t="str">
        <f>'Initial Flow'!B2441</f>
        <v>IID2994 - TNP_NCCIP_INS_FDBCK</v>
      </c>
      <c r="I2441">
        <f>IFERROR(VLOOKUP('Initial Flow'!D2441,'Code Int'!$A$1:$B$10,2,FALSE),"NULL")</f>
        <v>19</v>
      </c>
      <c r="J2441">
        <f>IFERROR(VLOOKUP('Initial Flow'!E2441,'Code Int'!$A$1:$B$10,2,FALSE),"NULL")</f>
        <v>15</v>
      </c>
      <c r="K2441" t="str">
        <f>'Initial Flow'!F2441</f>
        <v/>
      </c>
      <c r="L2441" t="str">
        <f>'Initial Flow'!G2441</f>
        <v>Feedback to Vestima due to reference data change</v>
      </c>
      <c r="M2441" t="str">
        <f>'Initial Flow'!L2441</f>
        <v>Cash Instruction</v>
      </c>
      <c r="N2441" t="str">
        <f>'Initial Flow'!C2441</f>
        <v>MSG006863</v>
      </c>
    </row>
    <row r="2442" spans="1:14" x14ac:dyDescent="0.2">
      <c r="A2442">
        <f>IFERROR(VLOOKUP('Initial Flow'!H2442,'Initial Data'!A$1:U$2000,21,FALSE),"NULL")</f>
        <v>101</v>
      </c>
      <c r="B2442">
        <f>IFERROR(VLOOKUP('Initial Flow'!I2442,'Initial Data'!A$1:U$2000,21,FALSE),"NULL")</f>
        <v>1396</v>
      </c>
      <c r="C2442">
        <f>IFERROR(VLOOKUP('Initial Flow'!J2442,'Initial Data'!A$1:U$2000,21,FALSE),"NULL")</f>
        <v>100</v>
      </c>
      <c r="D2442">
        <f>IFERROR(VLOOKUP('Initial Flow'!K2442,'Initial Data'!A$1:U$2000,21,FALSE),"NULL")</f>
        <v>1464</v>
      </c>
      <c r="E2442" t="str">
        <f t="shared" si="114"/>
        <v>OK</v>
      </c>
      <c r="F2442">
        <f t="shared" si="115"/>
        <v>1396</v>
      </c>
      <c r="G2442">
        <f t="shared" si="116"/>
        <v>100</v>
      </c>
      <c r="H2442" t="str">
        <f>'Initial Flow'!B2442</f>
        <v>IID3194 - DocStorage_CCS_GUI_DOCUMENT</v>
      </c>
      <c r="I2442">
        <f>IFERROR(VLOOKUP('Initial Flow'!D2442,'Code Int'!$A$1:$B$10,2,FALSE),"NULL")</f>
        <v>19</v>
      </c>
      <c r="J2442" t="str">
        <f>IFERROR(VLOOKUP('Initial Flow'!E2442,'Code Int'!$A$1:$B$10,2,FALSE),"NULL")</f>
        <v>NULL</v>
      </c>
      <c r="K2442" t="str">
        <f>'Initial Flow'!F2442</f>
        <v/>
      </c>
      <c r="L2442" t="str">
        <f>'Initial Flow'!G2442</f>
        <v>Document retrieval through WebService</v>
      </c>
      <c r="M2442" t="str">
        <f>'Initial Flow'!L2442</f>
        <v>Document</v>
      </c>
      <c r="N2442" t="str">
        <f>'Initial Flow'!C2442</f>
        <v>MSG007148</v>
      </c>
    </row>
    <row r="2443" spans="1:14" x14ac:dyDescent="0.2">
      <c r="A2443">
        <f>IFERROR(VLOOKUP('Initial Flow'!H2443,'Initial Data'!A$1:U$2000,21,FALSE),"NULL")</f>
        <v>33</v>
      </c>
      <c r="B2443">
        <f>IFERROR(VLOOKUP('Initial Flow'!I2443,'Initial Data'!A$1:U$2000,21,FALSE),"NULL")</f>
        <v>821</v>
      </c>
      <c r="C2443">
        <f>IFERROR(VLOOKUP('Initial Flow'!J2443,'Initial Data'!A$1:U$2000,21,FALSE),"NULL")</f>
        <v>89</v>
      </c>
      <c r="D2443">
        <f>IFERROR(VLOOKUP('Initial Flow'!K2443,'Initial Data'!A$1:U$2000,21,FALSE),"NULL")</f>
        <v>402</v>
      </c>
      <c r="E2443" t="str">
        <f t="shared" si="114"/>
        <v>OK</v>
      </c>
      <c r="F2443">
        <f t="shared" si="115"/>
        <v>821</v>
      </c>
      <c r="G2443">
        <f t="shared" si="116"/>
        <v>89</v>
      </c>
      <c r="H2443" t="str">
        <f>'Initial Flow'!B2443</f>
        <v>IID2510 - RELEASE_EOC_RECEPTION_BACKVALUATION</v>
      </c>
      <c r="I2443">
        <f>IFERROR(VLOOKUP('Initial Flow'!D2443,'Code Int'!$A$1:$B$10,2,FALSE),"NULL")</f>
        <v>19</v>
      </c>
      <c r="J2443">
        <f>IFERROR(VLOOKUP('Initial Flow'!E2443,'Code Int'!$A$1:$B$10,2,FALSE),"NULL")</f>
        <v>16</v>
      </c>
      <c r="K2443" t="str">
        <f>'Initial Flow'!F2443</f>
        <v/>
      </c>
      <c r="L2443" t="str">
        <f>'Initial Flow'!G2443</f>
        <v>Security backvaluation file sent to RDF via Mainframe (PDRDS200)</v>
      </c>
      <c r="M2443" t="str">
        <f>'Initial Flow'!L2443</f>
        <v>Security</v>
      </c>
      <c r="N2443" t="str">
        <f>'Initial Flow'!C2443</f>
        <v>MSG006538</v>
      </c>
    </row>
    <row r="2444" spans="1:14" x14ac:dyDescent="0.2">
      <c r="A2444">
        <f>IFERROR(VLOOKUP('Initial Flow'!H2444,'Initial Data'!A$1:U$2000,21,FALSE),"NULL")</f>
        <v>4</v>
      </c>
      <c r="B2444" t="str">
        <f>IFERROR(VLOOKUP('Initial Flow'!I2444,'Initial Data'!A$1:U$2000,21,FALSE),"NULL")</f>
        <v>NULL</v>
      </c>
      <c r="C2444">
        <f>IFERROR(VLOOKUP('Initial Flow'!J2444,'Initial Data'!A$1:U$2000,21,FALSE),"NULL")</f>
        <v>14</v>
      </c>
      <c r="D2444" t="str">
        <f>IFERROR(VLOOKUP('Initial Flow'!K2444,'Initial Data'!A$1:U$2000,21,FALSE),"NULL")</f>
        <v>NULL</v>
      </c>
      <c r="E2444" t="str">
        <f t="shared" si="114"/>
        <v>OK</v>
      </c>
      <c r="F2444">
        <f t="shared" si="115"/>
        <v>4</v>
      </c>
      <c r="G2444">
        <f t="shared" si="116"/>
        <v>14</v>
      </c>
      <c r="H2444" t="str">
        <f>'Initial Flow'!B2444</f>
        <v/>
      </c>
      <c r="I2444" t="str">
        <f>IFERROR(VLOOKUP('Initial Flow'!D2444,'Code Int'!$A$1:$B$10,2,FALSE),"NULL")</f>
        <v>NULL</v>
      </c>
      <c r="J2444" t="str">
        <f>IFERROR(VLOOKUP('Initial Flow'!E2444,'Code Int'!$A$1:$B$10,2,FALSE),"NULL")</f>
        <v>NULL</v>
      </c>
      <c r="K2444" t="str">
        <f>'Initial Flow'!F2444</f>
        <v/>
      </c>
      <c r="L2444" t="str">
        <f>'Initial Flow'!G2444</f>
        <v/>
      </c>
      <c r="M2444" t="str">
        <f>'Initial Flow'!L2444</f>
        <v>Price</v>
      </c>
      <c r="N2444" t="str">
        <f>'Initial Flow'!C2444</f>
        <v>MSG000051</v>
      </c>
    </row>
    <row r="2445" spans="1:14" x14ac:dyDescent="0.2">
      <c r="A2445">
        <f>IFERROR(VLOOKUP('Initial Flow'!H2445,'Initial Data'!A$1:U$2000,21,FALSE),"NULL")</f>
        <v>23</v>
      </c>
      <c r="B2445">
        <f>IFERROR(VLOOKUP('Initial Flow'!I2445,'Initial Data'!A$1:U$2000,21,FALSE),"NULL")</f>
        <v>929</v>
      </c>
      <c r="C2445">
        <f>IFERROR(VLOOKUP('Initial Flow'!J2445,'Initial Data'!A$1:U$2000,21,FALSE),"NULL")</f>
        <v>34</v>
      </c>
      <c r="D2445" t="str">
        <f>IFERROR(VLOOKUP('Initial Flow'!K2445,'Initial Data'!A$1:U$2000,21,FALSE),"NULL")</f>
        <v>NULL</v>
      </c>
      <c r="E2445" t="str">
        <f t="shared" si="114"/>
        <v>OK</v>
      </c>
      <c r="F2445">
        <f t="shared" si="115"/>
        <v>929</v>
      </c>
      <c r="G2445">
        <f t="shared" si="116"/>
        <v>34</v>
      </c>
      <c r="H2445" t="str">
        <f>'Initial Flow'!B2445</f>
        <v>IID1619 - HUB_OUT_REP_CASH_MT950CB_HTML</v>
      </c>
      <c r="I2445">
        <f>IFERROR(VLOOKUP('Initial Flow'!D2445,'Code Int'!$A$1:$B$10,2,FALSE),"NULL")</f>
        <v>19</v>
      </c>
      <c r="J2445">
        <f>IFERROR(VLOOKUP('Initial Flow'!E2445,'Code Int'!$A$1:$B$10,2,FALSE),"NULL")</f>
        <v>15</v>
      </c>
      <c r="K2445" t="str">
        <f>'Initial Flow'!F2445</f>
        <v/>
      </c>
      <c r="L2445" t="str">
        <f>'Initial Flow'!G2445</f>
        <v>MT950 Cash Balance HTML report</v>
      </c>
      <c r="M2445" t="str">
        <f>'Initial Flow'!L2445</f>
        <v>Report</v>
      </c>
      <c r="N2445" t="str">
        <f>'Initial Flow'!C2445</f>
        <v>MSG005841</v>
      </c>
    </row>
    <row r="2446" spans="1:14" x14ac:dyDescent="0.2">
      <c r="A2446">
        <f>IFERROR(VLOOKUP('Initial Flow'!H2446,'Initial Data'!A$1:U$2000,21,FALSE),"NULL")</f>
        <v>4</v>
      </c>
      <c r="B2446" t="str">
        <f>IFERROR(VLOOKUP('Initial Flow'!I2446,'Initial Data'!A$1:U$2000,21,FALSE),"NULL")</f>
        <v>NULL</v>
      </c>
      <c r="C2446">
        <f>IFERROR(VLOOKUP('Initial Flow'!J2446,'Initial Data'!A$1:U$2000,21,FALSE),"NULL")</f>
        <v>33</v>
      </c>
      <c r="D2446">
        <f>IFERROR(VLOOKUP('Initial Flow'!K2446,'Initial Data'!A$1:U$2000,21,FALSE),"NULL")</f>
        <v>721</v>
      </c>
      <c r="E2446" t="str">
        <f t="shared" si="114"/>
        <v>OK</v>
      </c>
      <c r="F2446">
        <f t="shared" si="115"/>
        <v>4</v>
      </c>
      <c r="G2446">
        <f t="shared" si="116"/>
        <v>33</v>
      </c>
      <c r="H2446" t="str">
        <f>'Initial Flow'!B2446</f>
        <v>IID1281 - HUB_IN_COLLAT_EUREX</v>
      </c>
      <c r="I2446">
        <f>IFERROR(VLOOKUP('Initial Flow'!D2446,'Code Int'!$A$1:$B$10,2,FALSE),"NULL")</f>
        <v>20</v>
      </c>
      <c r="J2446">
        <f>IFERROR(VLOOKUP('Initial Flow'!E2446,'Code Int'!$A$1:$B$10,2,FALSE),"NULL")</f>
        <v>15</v>
      </c>
      <c r="K2446" t="str">
        <f>'Initial Flow'!F2446</f>
        <v/>
      </c>
      <c r="L2446" t="str">
        <f>'Initial Flow'!G2446</f>
        <v>HUB service for transformation and routing of messages from Eurex to CmaX</v>
      </c>
      <c r="M2446" t="str">
        <f>'Initial Flow'!L2446</f>
        <v>Collateral</v>
      </c>
      <c r="N2446" t="str">
        <f>'Initial Flow'!C2446</f>
        <v>MSG005590</v>
      </c>
    </row>
    <row r="2447" spans="1:14" x14ac:dyDescent="0.2">
      <c r="A2447">
        <f>IFERROR(VLOOKUP('Initial Flow'!H2447,'Initial Data'!A$1:U$2000,21,FALSE),"NULL")</f>
        <v>23</v>
      </c>
      <c r="B2447">
        <f>IFERROR(VLOOKUP('Initial Flow'!I2447,'Initial Data'!A$1:U$2000,21,FALSE),"NULL")</f>
        <v>941</v>
      </c>
      <c r="C2447">
        <f>IFERROR(VLOOKUP('Initial Flow'!J2447,'Initial Data'!A$1:U$2000,21,FALSE),"NULL")</f>
        <v>33</v>
      </c>
      <c r="D2447">
        <f>IFERROR(VLOOKUP('Initial Flow'!K2447,'Initial Data'!A$1:U$2000,21,FALSE),"NULL")</f>
        <v>757</v>
      </c>
      <c r="E2447" t="str">
        <f t="shared" si="114"/>
        <v>OK</v>
      </c>
      <c r="F2447">
        <f t="shared" si="115"/>
        <v>941</v>
      </c>
      <c r="G2447">
        <f t="shared" si="116"/>
        <v>33</v>
      </c>
      <c r="H2447" t="str">
        <f>'Initial Flow'!B2447</f>
        <v>IID1458 - HUB_OUT_COLLAT_EUREX</v>
      </c>
      <c r="I2447">
        <f>IFERROR(VLOOKUP('Initial Flow'!D2447,'Code Int'!$A$1:$B$10,2,FALSE),"NULL")</f>
        <v>19</v>
      </c>
      <c r="J2447">
        <f>IFERROR(VLOOKUP('Initial Flow'!E2447,'Code Int'!$A$1:$B$10,2,FALSE),"NULL")</f>
        <v>15</v>
      </c>
      <c r="K2447" t="str">
        <f>'Initial Flow'!F2447</f>
        <v/>
      </c>
      <c r="L2447" t="str">
        <f>'Initial Flow'!G2447</f>
        <v>HUB service for transformation and routing of messages from CmaX to Eurex</v>
      </c>
      <c r="M2447" t="str">
        <f>'Initial Flow'!L2447</f>
        <v>Collateral Exposure</v>
      </c>
      <c r="N2447" t="str">
        <f>'Initial Flow'!C2447</f>
        <v>MSG005729</v>
      </c>
    </row>
    <row r="2448" spans="1:14" x14ac:dyDescent="0.2">
      <c r="A2448">
        <f>IFERROR(VLOOKUP('Initial Flow'!H2448,'Initial Data'!A$1:U$2000,21,FALSE),"NULL")</f>
        <v>27</v>
      </c>
      <c r="B2448" t="str">
        <f>IFERROR(VLOOKUP('Initial Flow'!I2448,'Initial Data'!A$1:U$2000,21,FALSE),"NULL")</f>
        <v>NULL</v>
      </c>
      <c r="C2448">
        <f>IFERROR(VLOOKUP('Initial Flow'!J2448,'Initial Data'!A$1:U$2000,21,FALSE),"NULL")</f>
        <v>23</v>
      </c>
      <c r="D2448">
        <f>IFERROR(VLOOKUP('Initial Flow'!K2448,'Initial Data'!A$1:U$2000,21,FALSE),"NULL")</f>
        <v>1020</v>
      </c>
      <c r="E2448" t="str">
        <f t="shared" si="114"/>
        <v>OK</v>
      </c>
      <c r="F2448">
        <f t="shared" si="115"/>
        <v>27</v>
      </c>
      <c r="G2448">
        <f t="shared" si="116"/>
        <v>23</v>
      </c>
      <c r="H2448" t="str">
        <f>'Initial Flow'!B2448</f>
        <v>IID1585 - HUB_OUT_RDF_REP</v>
      </c>
      <c r="I2448">
        <f>IFERROR(VLOOKUP('Initial Flow'!D2448,'Code Int'!$A$1:$B$10,2,FALSE),"NULL")</f>
        <v>19</v>
      </c>
      <c r="J2448">
        <f>IFERROR(VLOOKUP('Initial Flow'!E2448,'Code Int'!$A$1:$B$10,2,FALSE),"NULL")</f>
        <v>15</v>
      </c>
      <c r="K2448" t="str">
        <f>'Initial Flow'!F2448</f>
        <v/>
      </c>
      <c r="L2448" t="str">
        <f>'Initial Flow'!G2448</f>
        <v>RDF reports to be processed by the HUB</v>
      </c>
      <c r="M2448" t="str">
        <f>'Initial Flow'!L2448</f>
        <v>Report</v>
      </c>
      <c r="N2448" t="str">
        <f>'Initial Flow'!C2448</f>
        <v>MSG005812</v>
      </c>
    </row>
    <row r="2449" spans="1:14" x14ac:dyDescent="0.2">
      <c r="A2449">
        <f>IFERROR(VLOOKUP('Initial Flow'!H2449,'Initial Data'!A$1:U$2000,21,FALSE),"NULL")</f>
        <v>101</v>
      </c>
      <c r="B2449">
        <f>IFERROR(VLOOKUP('Initial Flow'!I2449,'Initial Data'!A$1:U$2000,21,FALSE),"NULL")</f>
        <v>1396</v>
      </c>
      <c r="C2449">
        <f>IFERROR(VLOOKUP('Initial Flow'!J2449,'Initial Data'!A$1:U$2000,21,FALSE),"NULL")</f>
        <v>100</v>
      </c>
      <c r="D2449">
        <f>IFERROR(VLOOKUP('Initial Flow'!K2449,'Initial Data'!A$1:U$2000,21,FALSE),"NULL")</f>
        <v>1464</v>
      </c>
      <c r="E2449" t="str">
        <f t="shared" si="114"/>
        <v>OK</v>
      </c>
      <c r="F2449">
        <f t="shared" si="115"/>
        <v>1396</v>
      </c>
      <c r="G2449">
        <f t="shared" si="116"/>
        <v>100</v>
      </c>
      <c r="H2449" t="str">
        <f>'Initial Flow'!B2449</f>
        <v>IID3194 - DocStorage_CCS_GUI_DOCUMENT</v>
      </c>
      <c r="I2449">
        <f>IFERROR(VLOOKUP('Initial Flow'!D2449,'Code Int'!$A$1:$B$10,2,FALSE),"NULL")</f>
        <v>19</v>
      </c>
      <c r="J2449" t="str">
        <f>IFERROR(VLOOKUP('Initial Flow'!E2449,'Code Int'!$A$1:$B$10,2,FALSE),"NULL")</f>
        <v>NULL</v>
      </c>
      <c r="K2449" t="str">
        <f>'Initial Flow'!F2449</f>
        <v/>
      </c>
      <c r="L2449" t="str">
        <f>'Initial Flow'!G2449</f>
        <v>Document retrieval through WebService</v>
      </c>
      <c r="M2449" t="str">
        <f>'Initial Flow'!L2449</f>
        <v>Document</v>
      </c>
      <c r="N2449" t="str">
        <f>'Initial Flow'!C2449</f>
        <v>MSG007148</v>
      </c>
    </row>
    <row r="2450" spans="1:14" x14ac:dyDescent="0.2">
      <c r="A2450">
        <f>IFERROR(VLOOKUP('Initial Flow'!H2450,'Initial Data'!A$1:U$2000,21,FALSE),"NULL")</f>
        <v>27</v>
      </c>
      <c r="B2450">
        <f>IFERROR(VLOOKUP('Initial Flow'!I2450,'Initial Data'!A$1:U$2000,21,FALSE),"NULL")</f>
        <v>993</v>
      </c>
      <c r="C2450">
        <f>IFERROR(VLOOKUP('Initial Flow'!J2450,'Initial Data'!A$1:U$2000,21,FALSE),"NULL")</f>
        <v>77</v>
      </c>
      <c r="D2450">
        <f>IFERROR(VLOOKUP('Initial Flow'!K2450,'Initial Data'!A$1:U$2000,21,FALSE),"NULL")</f>
        <v>412</v>
      </c>
      <c r="E2450" t="str">
        <f t="shared" si="114"/>
        <v>OK</v>
      </c>
      <c r="F2450">
        <f t="shared" si="115"/>
        <v>993</v>
      </c>
      <c r="G2450">
        <f t="shared" si="116"/>
        <v>77</v>
      </c>
      <c r="H2450" t="str">
        <f>'Initial Flow'!B2450</f>
        <v>IID98 - C4I_FIN_SEC_PUBL</v>
      </c>
      <c r="I2450">
        <f>IFERROR(VLOOKUP('Initial Flow'!D2450,'Code Int'!$A$1:$B$10,2,FALSE),"NULL")</f>
        <v>19</v>
      </c>
      <c r="J2450">
        <f>IFERROR(VLOOKUP('Initial Flow'!E2450,'Code Int'!$A$1:$B$10,2,FALSE),"NULL")</f>
        <v>15</v>
      </c>
      <c r="K2450" t="str">
        <f>'Initial Flow'!F2450</f>
        <v>HASH;FIN_SEC_OID;20;1</v>
      </c>
      <c r="L2450" t="str">
        <f>'Initial Flow'!G2450</f>
        <v>Financial security publication</v>
      </c>
      <c r="M2450" t="str">
        <f>'Initial Flow'!L2450</f>
        <v>Security</v>
      </c>
      <c r="N2450" t="str">
        <f>'Initial Flow'!C2450</f>
        <v>MSG004746</v>
      </c>
    </row>
    <row r="2451" spans="1:14" x14ac:dyDescent="0.2">
      <c r="A2451">
        <f>IFERROR(VLOOKUP('Initial Flow'!H2451,'Initial Data'!A$1:U$2000,21,FALSE),"NULL")</f>
        <v>4</v>
      </c>
      <c r="B2451" t="str">
        <f>IFERROR(VLOOKUP('Initial Flow'!I2451,'Initial Data'!A$1:U$2000,21,FALSE),"NULL")</f>
        <v>NULL</v>
      </c>
      <c r="C2451">
        <f>IFERROR(VLOOKUP('Initial Flow'!J2451,'Initial Data'!A$1:U$2000,21,FALSE),"NULL")</f>
        <v>14</v>
      </c>
      <c r="D2451" t="str">
        <f>IFERROR(VLOOKUP('Initial Flow'!K2451,'Initial Data'!A$1:U$2000,21,FALSE),"NULL")</f>
        <v>NULL</v>
      </c>
      <c r="E2451" t="str">
        <f t="shared" si="114"/>
        <v>OK</v>
      </c>
      <c r="F2451">
        <f t="shared" si="115"/>
        <v>4</v>
      </c>
      <c r="G2451">
        <f t="shared" si="116"/>
        <v>14</v>
      </c>
      <c r="H2451" t="str">
        <f>'Initial Flow'!B2451</f>
        <v/>
      </c>
      <c r="I2451" t="str">
        <f>IFERROR(VLOOKUP('Initial Flow'!D2451,'Code Int'!$A$1:$B$10,2,FALSE),"NULL")</f>
        <v>NULL</v>
      </c>
      <c r="J2451" t="str">
        <f>IFERROR(VLOOKUP('Initial Flow'!E2451,'Code Int'!$A$1:$B$10,2,FALSE),"NULL")</f>
        <v>NULL</v>
      </c>
      <c r="K2451" t="str">
        <f>'Initial Flow'!F2451</f>
        <v/>
      </c>
      <c r="L2451" t="str">
        <f>'Initial Flow'!G2451</f>
        <v/>
      </c>
      <c r="M2451" t="str">
        <f>'Initial Flow'!L2451</f>
        <v>Price</v>
      </c>
      <c r="N2451" t="str">
        <f>'Initial Flow'!C2451</f>
        <v>MSG000051</v>
      </c>
    </row>
    <row r="2452" spans="1:14" x14ac:dyDescent="0.2">
      <c r="A2452">
        <f>IFERROR(VLOOKUP('Initial Flow'!H2452,'Initial Data'!A$1:U$2000,21,FALSE),"NULL")</f>
        <v>15</v>
      </c>
      <c r="B2452" t="str">
        <f>IFERROR(VLOOKUP('Initial Flow'!I2452,'Initial Data'!A$1:U$2000,21,FALSE),"NULL")</f>
        <v>NULL</v>
      </c>
      <c r="C2452">
        <f>IFERROR(VLOOKUP('Initial Flow'!J2452,'Initial Data'!A$1:U$2000,21,FALSE),"NULL")</f>
        <v>14</v>
      </c>
      <c r="D2452" t="str">
        <f>IFERROR(VLOOKUP('Initial Flow'!K2452,'Initial Data'!A$1:U$2000,21,FALSE),"NULL")</f>
        <v>NULL</v>
      </c>
      <c r="E2452" t="str">
        <f t="shared" si="114"/>
        <v>OK</v>
      </c>
      <c r="F2452">
        <f t="shared" si="115"/>
        <v>15</v>
      </c>
      <c r="G2452">
        <f t="shared" si="116"/>
        <v>14</v>
      </c>
      <c r="H2452" t="str">
        <f>'Initial Flow'!B2452</f>
        <v>OFI</v>
      </c>
      <c r="I2452" t="str">
        <f>IFERROR(VLOOKUP('Initial Flow'!D2452,'Code Int'!$A$1:$B$10,2,FALSE),"NULL")</f>
        <v>NULL</v>
      </c>
      <c r="J2452" t="str">
        <f>IFERROR(VLOOKUP('Initial Flow'!E2452,'Code Int'!$A$1:$B$10,2,FALSE),"NULL")</f>
        <v>NULL</v>
      </c>
      <c r="K2452" t="str">
        <f>'Initial Flow'!F2452</f>
        <v/>
      </c>
      <c r="L2452" t="str">
        <f>'Initial Flow'!G2452</f>
        <v/>
      </c>
      <c r="M2452" t="str">
        <f>'Initial Flow'!L2452</f>
        <v>Orderbook</v>
      </c>
      <c r="N2452" t="str">
        <f>'Initial Flow'!C2452</f>
        <v>MSG000058</v>
      </c>
    </row>
    <row r="2453" spans="1:14" x14ac:dyDescent="0.2">
      <c r="A2453">
        <f>IFERROR(VLOOKUP('Initial Flow'!H2453,'Initial Data'!A$1:U$2000,21,FALSE),"NULL")</f>
        <v>23</v>
      </c>
      <c r="B2453">
        <f>IFERROR(VLOOKUP('Initial Flow'!I2453,'Initial Data'!A$1:U$2000,21,FALSE),"NULL")</f>
        <v>630</v>
      </c>
      <c r="C2453">
        <f>IFERROR(VLOOKUP('Initial Flow'!J2453,'Initial Data'!A$1:U$2000,21,FALSE),"NULL")</f>
        <v>23</v>
      </c>
      <c r="D2453">
        <f>IFERROR(VLOOKUP('Initial Flow'!K2453,'Initial Data'!A$1:U$2000,21,FALSE),"NULL")</f>
        <v>975</v>
      </c>
      <c r="E2453" t="str">
        <f t="shared" si="114"/>
        <v>OK</v>
      </c>
      <c r="F2453">
        <f t="shared" si="115"/>
        <v>630</v>
      </c>
      <c r="G2453">
        <f t="shared" si="116"/>
        <v>23</v>
      </c>
      <c r="H2453" t="str">
        <f>'Initial Flow'!B2453</f>
        <v>IID1385 - HUB_IN_SEC_DEPO_DEFAULT</v>
      </c>
      <c r="I2453">
        <f>IFERROR(VLOOKUP('Initial Flow'!D2453,'Code Int'!$A$1:$B$10,2,FALSE),"NULL")</f>
        <v>19</v>
      </c>
      <c r="J2453">
        <f>IFERROR(VLOOKUP('Initial Flow'!E2453,'Code Int'!$A$1:$B$10,2,FALSE),"NULL")</f>
        <v>15</v>
      </c>
      <c r="K2453" t="str">
        <f>'Initial Flow'!F2453</f>
        <v/>
      </c>
      <c r="L2453" t="str">
        <f>'Initial Flow'!G2453</f>
        <v>Route msg other than MT535/MT548</v>
      </c>
      <c r="M2453" t="str">
        <f>'Initial Flow'!L2453</f>
        <v>Security Instruction</v>
      </c>
      <c r="N2453" t="str">
        <f>'Initial Flow'!C2453</f>
        <v>MSG005664</v>
      </c>
    </row>
    <row r="2454" spans="1:14" x14ac:dyDescent="0.2">
      <c r="A2454">
        <f>IFERROR(VLOOKUP('Initial Flow'!H2454,'Initial Data'!A$1:U$2000,21,FALSE),"NULL")</f>
        <v>28</v>
      </c>
      <c r="B2454">
        <f>IFERROR(VLOOKUP('Initial Flow'!I2454,'Initial Data'!A$1:U$2000,21,FALSE),"NULL")</f>
        <v>216</v>
      </c>
      <c r="C2454">
        <f>IFERROR(VLOOKUP('Initial Flow'!J2454,'Initial Data'!A$1:U$2000,21,FALSE),"NULL")</f>
        <v>23</v>
      </c>
      <c r="D2454">
        <f>IFERROR(VLOOKUP('Initial Flow'!K2454,'Initial Data'!A$1:U$2000,21,FALSE),"NULL")</f>
        <v>929</v>
      </c>
      <c r="E2454" t="str">
        <f t="shared" si="114"/>
        <v>OK</v>
      </c>
      <c r="F2454">
        <f t="shared" si="115"/>
        <v>216</v>
      </c>
      <c r="G2454">
        <f t="shared" si="116"/>
        <v>23</v>
      </c>
      <c r="H2454" t="str">
        <f>'Initial Flow'!B2454</f>
        <v>IID1828 - HUB_OUT_REP_SETTL_MT535_XML</v>
      </c>
      <c r="I2454">
        <f>IFERROR(VLOOKUP('Initial Flow'!D2454,'Code Int'!$A$1:$B$10,2,FALSE),"NULL")</f>
        <v>19</v>
      </c>
      <c r="J2454">
        <f>IFERROR(VLOOKUP('Initial Flow'!E2454,'Code Int'!$A$1:$B$10,2,FALSE),"NULL")</f>
        <v>16</v>
      </c>
      <c r="K2454" t="str">
        <f>'Initial Flow'!F2454</f>
        <v/>
      </c>
      <c r="L2454" t="str">
        <f>'Initial Flow'!G2454</f>
        <v>Notifies hub of batch reporting completion (batch payload contains schedule and gen rep store information)</v>
      </c>
      <c r="M2454" t="str">
        <f>'Initial Flow'!L2454</f>
        <v>Report</v>
      </c>
      <c r="N2454" t="str">
        <f>'Initial Flow'!C2454</f>
        <v>MSG006028</v>
      </c>
    </row>
    <row r="2455" spans="1:14" x14ac:dyDescent="0.2">
      <c r="A2455">
        <f>IFERROR(VLOOKUP('Initial Flow'!H2455,'Initial Data'!A$1:U$2000,21,FALSE),"NULL")</f>
        <v>64</v>
      </c>
      <c r="B2455">
        <f>IFERROR(VLOOKUP('Initial Flow'!I2455,'Initial Data'!A$1:U$2000,21,FALSE),"NULL")</f>
        <v>994</v>
      </c>
      <c r="C2455">
        <f>IFERROR(VLOOKUP('Initial Flow'!J2455,'Initial Data'!A$1:U$2000,21,FALSE),"NULL")</f>
        <v>61</v>
      </c>
      <c r="D2455">
        <f>IFERROR(VLOOKUP('Initial Flow'!K2455,'Initial Data'!A$1:U$2000,21,FALSE),"NULL")</f>
        <v>209</v>
      </c>
      <c r="E2455" t="str">
        <f t="shared" si="114"/>
        <v>OK</v>
      </c>
      <c r="F2455">
        <f t="shared" si="115"/>
        <v>994</v>
      </c>
      <c r="G2455">
        <f t="shared" si="116"/>
        <v>61</v>
      </c>
      <c r="H2455" t="str">
        <f>'Initial Flow'!B2455</f>
        <v>IID2078 - LUXCSD_PM_IN_SESE022</v>
      </c>
      <c r="I2455">
        <f>IFERROR(VLOOKUP('Initial Flow'!D2455,'Code Int'!$A$1:$B$10,2,FALSE),"NULL")</f>
        <v>19</v>
      </c>
      <c r="J2455">
        <f>IFERROR(VLOOKUP('Initial Flow'!E2455,'Code Int'!$A$1:$B$10,2,FALSE),"NULL")</f>
        <v>15</v>
      </c>
      <c r="K2455" t="str">
        <f>'Initial Flow'!F2455</f>
        <v/>
      </c>
      <c r="L2455" t="str">
        <f>'Initial Flow'!G2455</f>
        <v>PM_IN_SESE022</v>
      </c>
      <c r="M2455" t="str">
        <f>'Initial Flow'!L2455</f>
        <v>Security Instruction</v>
      </c>
      <c r="N2455" t="str">
        <f>'Initial Flow'!C2455</f>
        <v>MSG006228</v>
      </c>
    </row>
    <row r="2456" spans="1:14" x14ac:dyDescent="0.2">
      <c r="A2456">
        <f>IFERROR(VLOOKUP('Initial Flow'!H2456,'Initial Data'!A$1:U$2000,21,FALSE),"NULL")</f>
        <v>101</v>
      </c>
      <c r="B2456">
        <f>IFERROR(VLOOKUP('Initial Flow'!I2456,'Initial Data'!A$1:U$2000,21,FALSE),"NULL")</f>
        <v>1396</v>
      </c>
      <c r="C2456">
        <f>IFERROR(VLOOKUP('Initial Flow'!J2456,'Initial Data'!A$1:U$2000,21,FALSE),"NULL")</f>
        <v>100</v>
      </c>
      <c r="D2456">
        <f>IFERROR(VLOOKUP('Initial Flow'!K2456,'Initial Data'!A$1:U$2000,21,FALSE),"NULL")</f>
        <v>1464</v>
      </c>
      <c r="E2456" t="str">
        <f t="shared" si="114"/>
        <v>OK</v>
      </c>
      <c r="F2456">
        <f t="shared" si="115"/>
        <v>1396</v>
      </c>
      <c r="G2456">
        <f t="shared" si="116"/>
        <v>100</v>
      </c>
      <c r="H2456" t="str">
        <f>'Initial Flow'!B2456</f>
        <v>IID3194 - DocStorage_CCS_GUI_DOCUMENT</v>
      </c>
      <c r="I2456">
        <f>IFERROR(VLOOKUP('Initial Flow'!D2456,'Code Int'!$A$1:$B$10,2,FALSE),"NULL")</f>
        <v>19</v>
      </c>
      <c r="J2456" t="str">
        <f>IFERROR(VLOOKUP('Initial Flow'!E2456,'Code Int'!$A$1:$B$10,2,FALSE),"NULL")</f>
        <v>NULL</v>
      </c>
      <c r="K2456" t="str">
        <f>'Initial Flow'!F2456</f>
        <v/>
      </c>
      <c r="L2456" t="str">
        <f>'Initial Flow'!G2456</f>
        <v>Document retrieval through WebService</v>
      </c>
      <c r="M2456" t="str">
        <f>'Initial Flow'!L2456</f>
        <v>Document</v>
      </c>
      <c r="N2456" t="str">
        <f>'Initial Flow'!C2456</f>
        <v>MSG007148</v>
      </c>
    </row>
    <row r="2457" spans="1:14" x14ac:dyDescent="0.2">
      <c r="A2457">
        <f>IFERROR(VLOOKUP('Initial Flow'!H2457,'Initial Data'!A$1:U$2000,21,FALSE),"NULL")</f>
        <v>23</v>
      </c>
      <c r="B2457">
        <f>IFERROR(VLOOKUP('Initial Flow'!I2457,'Initial Data'!A$1:U$2000,21,FALSE),"NULL")</f>
        <v>1036</v>
      </c>
      <c r="C2457">
        <f>IFERROR(VLOOKUP('Initial Flow'!J2457,'Initial Data'!A$1:U$2000,21,FALSE),"NULL")</f>
        <v>23</v>
      </c>
      <c r="D2457">
        <f>IFERROR(VLOOKUP('Initial Flow'!K2457,'Initial Data'!A$1:U$2000,21,FALSE),"NULL")</f>
        <v>630</v>
      </c>
      <c r="E2457" t="str">
        <f t="shared" si="114"/>
        <v>OK</v>
      </c>
      <c r="F2457">
        <f t="shared" si="115"/>
        <v>1036</v>
      </c>
      <c r="G2457">
        <f t="shared" si="116"/>
        <v>23</v>
      </c>
      <c r="H2457" t="str">
        <f>'Initial Flow'!B2457</f>
        <v>IID1638 - HUB_OUT_REP_CASH_MT950MS_ISO</v>
      </c>
      <c r="I2457">
        <f>IFERROR(VLOOKUP('Initial Flow'!D2457,'Code Int'!$A$1:$B$10,2,FALSE),"NULL")</f>
        <v>19</v>
      </c>
      <c r="J2457">
        <f>IFERROR(VLOOKUP('Initial Flow'!E2457,'Code Int'!$A$1:$B$10,2,FALSE),"NULL")</f>
        <v>15</v>
      </c>
      <c r="K2457" t="str">
        <f>'Initial Flow'!F2457</f>
        <v/>
      </c>
      <c r="L2457" t="str">
        <f>'Initial Flow'!G2457</f>
        <v>MT950 Money Statement ISO report</v>
      </c>
      <c r="M2457" t="str">
        <f>'Initial Flow'!L2457</f>
        <v>Report</v>
      </c>
      <c r="N2457" t="str">
        <f>'Initial Flow'!C2457</f>
        <v>MSG005854</v>
      </c>
    </row>
    <row r="2458" spans="1:14" x14ac:dyDescent="0.2">
      <c r="A2458">
        <f>IFERROR(VLOOKUP('Initial Flow'!H2458,'Initial Data'!A$1:U$2000,21,FALSE),"NULL")</f>
        <v>4</v>
      </c>
      <c r="B2458" t="str">
        <f>IFERROR(VLOOKUP('Initial Flow'!I2458,'Initial Data'!A$1:U$2000,21,FALSE),"NULL")</f>
        <v>NULL</v>
      </c>
      <c r="C2458">
        <f>IFERROR(VLOOKUP('Initial Flow'!J2458,'Initial Data'!A$1:U$2000,21,FALSE),"NULL")</f>
        <v>14</v>
      </c>
      <c r="D2458" t="str">
        <f>IFERROR(VLOOKUP('Initial Flow'!K2458,'Initial Data'!A$1:U$2000,21,FALSE),"NULL")</f>
        <v>NULL</v>
      </c>
      <c r="E2458" t="str">
        <f t="shared" si="114"/>
        <v>OK</v>
      </c>
      <c r="F2458">
        <f t="shared" si="115"/>
        <v>4</v>
      </c>
      <c r="G2458">
        <f t="shared" si="116"/>
        <v>14</v>
      </c>
      <c r="H2458" t="str">
        <f>'Initial Flow'!B2458</f>
        <v/>
      </c>
      <c r="I2458" t="str">
        <f>IFERROR(VLOOKUP('Initial Flow'!D2458,'Code Int'!$A$1:$B$10,2,FALSE),"NULL")</f>
        <v>NULL</v>
      </c>
      <c r="J2458" t="str">
        <f>IFERROR(VLOOKUP('Initial Flow'!E2458,'Code Int'!$A$1:$B$10,2,FALSE),"NULL")</f>
        <v>NULL</v>
      </c>
      <c r="K2458" t="str">
        <f>'Initial Flow'!F2458</f>
        <v/>
      </c>
      <c r="L2458" t="str">
        <f>'Initial Flow'!G2458</f>
        <v/>
      </c>
      <c r="M2458" t="str">
        <f>'Initial Flow'!L2458</f>
        <v>Product</v>
      </c>
      <c r="N2458" t="str">
        <f>'Initial Flow'!C2458</f>
        <v>MSG000051</v>
      </c>
    </row>
    <row r="2459" spans="1:14" x14ac:dyDescent="0.2">
      <c r="A2459">
        <f>IFERROR(VLOOKUP('Initial Flow'!H2459,'Initial Data'!A$1:U$2000,21,FALSE),"NULL")</f>
        <v>15</v>
      </c>
      <c r="B2459" t="str">
        <f>IFERROR(VLOOKUP('Initial Flow'!I2459,'Initial Data'!A$1:U$2000,21,FALSE),"NULL")</f>
        <v>NULL</v>
      </c>
      <c r="C2459">
        <f>IFERROR(VLOOKUP('Initial Flow'!J2459,'Initial Data'!A$1:U$2000,21,FALSE),"NULL")</f>
        <v>14</v>
      </c>
      <c r="D2459" t="str">
        <f>IFERROR(VLOOKUP('Initial Flow'!K2459,'Initial Data'!A$1:U$2000,21,FALSE),"NULL")</f>
        <v>NULL</v>
      </c>
      <c r="E2459" t="str">
        <f t="shared" si="114"/>
        <v>OK</v>
      </c>
      <c r="F2459">
        <f t="shared" si="115"/>
        <v>15</v>
      </c>
      <c r="G2459">
        <f t="shared" si="116"/>
        <v>14</v>
      </c>
      <c r="H2459" t="str">
        <f>'Initial Flow'!B2459</f>
        <v>OFI</v>
      </c>
      <c r="I2459" t="str">
        <f>IFERROR(VLOOKUP('Initial Flow'!D2459,'Code Int'!$A$1:$B$10,2,FALSE),"NULL")</f>
        <v>NULL</v>
      </c>
      <c r="J2459" t="str">
        <f>IFERROR(VLOOKUP('Initial Flow'!E2459,'Code Int'!$A$1:$B$10,2,FALSE),"NULL")</f>
        <v>NULL</v>
      </c>
      <c r="K2459" t="str">
        <f>'Initial Flow'!F2459</f>
        <v/>
      </c>
      <c r="L2459" t="str">
        <f>'Initial Flow'!G2459</f>
        <v/>
      </c>
      <c r="M2459" t="str">
        <f>'Initial Flow'!L2459</f>
        <v>Parameter MarketMaker</v>
      </c>
      <c r="N2459" t="str">
        <f>'Initial Flow'!C2459</f>
        <v>MSG000058</v>
      </c>
    </row>
    <row r="2460" spans="1:14" x14ac:dyDescent="0.2">
      <c r="A2460">
        <f>IFERROR(VLOOKUP('Initial Flow'!H2460,'Initial Data'!A$1:U$2000,21,FALSE),"NULL")</f>
        <v>27</v>
      </c>
      <c r="B2460">
        <f>IFERROR(VLOOKUP('Initial Flow'!I2460,'Initial Data'!A$1:U$2000,21,FALSE),"NULL")</f>
        <v>871</v>
      </c>
      <c r="C2460">
        <f>IFERROR(VLOOKUP('Initial Flow'!J2460,'Initial Data'!A$1:U$2000,21,FALSE),"NULL")</f>
        <v>27</v>
      </c>
      <c r="D2460">
        <f>IFERROR(VLOOKUP('Initial Flow'!K2460,'Initial Data'!A$1:U$2000,21,FALSE),"NULL")</f>
        <v>927</v>
      </c>
      <c r="E2460" t="str">
        <f t="shared" si="114"/>
        <v>OK</v>
      </c>
      <c r="F2460">
        <f t="shared" si="115"/>
        <v>871</v>
      </c>
      <c r="G2460">
        <f t="shared" si="116"/>
        <v>27</v>
      </c>
      <c r="H2460" t="str">
        <f>'Initial Flow'!B2460</f>
        <v>IID2414 - RDF_IDC_ENRICH_INSTR_FEED</v>
      </c>
      <c r="I2460">
        <f>IFERROR(VLOOKUP('Initial Flow'!D2460,'Code Int'!$A$1:$B$10,2,FALSE),"NULL")</f>
        <v>19</v>
      </c>
      <c r="J2460">
        <f>IFERROR(VLOOKUP('Initial Flow'!E2460,'Code Int'!$A$1:$B$10,2,FALSE),"NULL")</f>
        <v>15</v>
      </c>
      <c r="K2460" t="str">
        <f>'Initial Flow'!F2460</f>
        <v/>
      </c>
      <c r="L2460" t="str">
        <f>'Initial Flow'!G2460</f>
        <v>Enrich Instrument (requested by IDC)</v>
      </c>
      <c r="M2460" t="str">
        <f>'Initial Flow'!L2460</f>
        <v>Security</v>
      </c>
      <c r="N2460" t="str">
        <f>'Initial Flow'!C2460</f>
        <v>MSG006455</v>
      </c>
    </row>
    <row r="2461" spans="1:14" x14ac:dyDescent="0.2">
      <c r="A2461">
        <f>IFERROR(VLOOKUP('Initial Flow'!H2461,'Initial Data'!A$1:U$2000,21,FALSE),"NULL")</f>
        <v>58</v>
      </c>
      <c r="B2461">
        <f>IFERROR(VLOOKUP('Initial Flow'!I2461,'Initial Data'!A$1:U$2000,21,FALSE),"NULL")</f>
        <v>438</v>
      </c>
      <c r="C2461">
        <f>IFERROR(VLOOKUP('Initial Flow'!J2461,'Initial Data'!A$1:U$2000,21,FALSE),"NULL")</f>
        <v>58</v>
      </c>
      <c r="D2461">
        <f>IFERROR(VLOOKUP('Initial Flow'!K2461,'Initial Data'!A$1:U$2000,21,FALSE),"NULL")</f>
        <v>442</v>
      </c>
      <c r="E2461" t="str">
        <f t="shared" si="114"/>
        <v>OK</v>
      </c>
      <c r="F2461">
        <f t="shared" si="115"/>
        <v>438</v>
      </c>
      <c r="G2461">
        <f t="shared" si="116"/>
        <v>58</v>
      </c>
      <c r="H2461" t="str">
        <f>'Initial Flow'!B2461</f>
        <v>IID1216 - GAIN_INST_PUBL</v>
      </c>
      <c r="I2461">
        <f>IFERROR(VLOOKUP('Initial Flow'!D2461,'Code Int'!$A$1:$B$10,2,FALSE),"NULL")</f>
        <v>19</v>
      </c>
      <c r="J2461">
        <f>IFERROR(VLOOKUP('Initial Flow'!E2461,'Code Int'!$A$1:$B$10,2,FALSE),"NULL")</f>
        <v>15</v>
      </c>
      <c r="K2461" t="str">
        <f>'Initial Flow'!F2461</f>
        <v/>
      </c>
      <c r="L2461" t="str">
        <f>'Initial Flow'!G2461</f>
        <v>Notifies Gain with institution-publications</v>
      </c>
      <c r="M2461" t="str">
        <f>'Initial Flow'!L2461</f>
        <v>Institution</v>
      </c>
      <c r="N2461" t="str">
        <f>'Initial Flow'!C2461</f>
        <v>MSG005541</v>
      </c>
    </row>
    <row r="2462" spans="1:14" x14ac:dyDescent="0.2">
      <c r="A2462">
        <f>IFERROR(VLOOKUP('Initial Flow'!H2462,'Initial Data'!A$1:U$2000,21,FALSE),"NULL")</f>
        <v>20</v>
      </c>
      <c r="B2462" t="str">
        <f>IFERROR(VLOOKUP('Initial Flow'!I2462,'Initial Data'!A$1:U$2000,21,FALSE),"NULL")</f>
        <v>NULL</v>
      </c>
      <c r="C2462">
        <f>IFERROR(VLOOKUP('Initial Flow'!J2462,'Initial Data'!A$1:U$2000,21,FALSE),"NULL")</f>
        <v>39</v>
      </c>
      <c r="D2462">
        <f>IFERROR(VLOOKUP('Initial Flow'!K2462,'Initial Data'!A$1:U$2000,21,FALSE),"NULL")</f>
        <v>1050</v>
      </c>
      <c r="E2462" t="str">
        <f t="shared" si="114"/>
        <v>OK</v>
      </c>
      <c r="F2462">
        <f t="shared" si="115"/>
        <v>20</v>
      </c>
      <c r="G2462">
        <f t="shared" si="116"/>
        <v>39</v>
      </c>
      <c r="H2462" t="str">
        <f>'Initial Flow'!B2462</f>
        <v>IID840 - CREATECASHINSTRUCTION</v>
      </c>
      <c r="I2462">
        <f>IFERROR(VLOOKUP('Initial Flow'!D2462,'Code Int'!$A$1:$B$10,2,FALSE),"NULL")</f>
        <v>19</v>
      </c>
      <c r="J2462">
        <f>IFERROR(VLOOKUP('Initial Flow'!E2462,'Code Int'!$A$1:$B$10,2,FALSE),"NULL")</f>
        <v>15</v>
      </c>
      <c r="K2462" t="str">
        <f>'Initial Flow'!F2462</f>
        <v/>
      </c>
      <c r="L2462" t="str">
        <f>'Initial Flow'!G2462</f>
        <v>Create a Cash Customer/Internal Instruction in NCCIP (used by CMAX)</v>
      </c>
      <c r="M2462" t="str">
        <f>'Initial Flow'!L2462</f>
        <v>Cash Instruction</v>
      </c>
      <c r="N2462" t="str">
        <f>'Initial Flow'!C2462</f>
        <v>MSG005355</v>
      </c>
    </row>
    <row r="2463" spans="1:14" x14ac:dyDescent="0.2">
      <c r="A2463">
        <f>IFERROR(VLOOKUP('Initial Flow'!H2463,'Initial Data'!A$1:U$2000,21,FALSE),"NULL")</f>
        <v>39</v>
      </c>
      <c r="B2463">
        <f>IFERROR(VLOOKUP('Initial Flow'!I2463,'Initial Data'!A$1:U$2000,21,FALSE),"NULL")</f>
        <v>1058</v>
      </c>
      <c r="C2463">
        <f>IFERROR(VLOOKUP('Initial Flow'!J2463,'Initial Data'!A$1:U$2000,21,FALSE),"NULL")</f>
        <v>53</v>
      </c>
      <c r="D2463">
        <f>IFERROR(VLOOKUP('Initial Flow'!K2463,'Initial Data'!A$1:U$2000,21,FALSE),"NULL")</f>
        <v>653</v>
      </c>
      <c r="E2463" t="str">
        <f t="shared" si="114"/>
        <v>OK</v>
      </c>
      <c r="F2463">
        <f t="shared" si="115"/>
        <v>1058</v>
      </c>
      <c r="G2463">
        <f t="shared" si="116"/>
        <v>53</v>
      </c>
      <c r="H2463" t="str">
        <f>'Initial Flow'!B2463</f>
        <v>IID2384 - RaiseBMWebAlert</v>
      </c>
      <c r="I2463">
        <f>IFERROR(VLOOKUP('Initial Flow'!D2463,'Code Int'!$A$1:$B$10,2,FALSE),"NULL")</f>
        <v>19</v>
      </c>
      <c r="J2463">
        <f>IFERROR(VLOOKUP('Initial Flow'!E2463,'Code Int'!$A$1:$B$10,2,FALSE),"NULL")</f>
        <v>15</v>
      </c>
      <c r="K2463" t="str">
        <f>'Initial Flow'!F2463</f>
        <v/>
      </c>
      <c r="L2463" t="str">
        <f>'Initial Flow'!G2463</f>
        <v>Alert raised due to settlement status</v>
      </c>
      <c r="M2463" t="str">
        <f>'Initial Flow'!L2463</f>
        <v>Business Alert</v>
      </c>
      <c r="N2463" t="str">
        <f>'Initial Flow'!C2463</f>
        <v>MSG006432</v>
      </c>
    </row>
    <row r="2464" spans="1:14" x14ac:dyDescent="0.2">
      <c r="A2464">
        <f>IFERROR(VLOOKUP('Initial Flow'!H2464,'Initial Data'!A$1:U$2000,21,FALSE),"NULL")</f>
        <v>19</v>
      </c>
      <c r="B2464">
        <f>IFERROR(VLOOKUP('Initial Flow'!I2464,'Initial Data'!A$1:U$2000,21,FALSE),"NULL")</f>
        <v>1134</v>
      </c>
      <c r="C2464">
        <f>IFERROR(VLOOKUP('Initial Flow'!J2464,'Initial Data'!A$1:U$2000,21,FALSE),"NULL")</f>
        <v>57</v>
      </c>
      <c r="D2464">
        <f>IFERROR(VLOOKUP('Initial Flow'!K2464,'Initial Data'!A$1:U$2000,21,FALSE),"NULL")</f>
        <v>1098</v>
      </c>
      <c r="E2464" t="str">
        <f t="shared" si="114"/>
        <v>OK</v>
      </c>
      <c r="F2464">
        <f t="shared" si="115"/>
        <v>1134</v>
      </c>
      <c r="G2464">
        <f t="shared" si="116"/>
        <v>57</v>
      </c>
      <c r="H2464" t="str">
        <f>'Initial Flow'!B2464</f>
        <v>IID1230 - GOLDEN_COPY_CURR_XCHGRATE_PUBL</v>
      </c>
      <c r="I2464">
        <f>IFERROR(VLOOKUP('Initial Flow'!D2464,'Code Int'!$A$1:$B$10,2,FALSE),"NULL")</f>
        <v>19</v>
      </c>
      <c r="J2464">
        <f>IFERROR(VLOOKUP('Initial Flow'!E2464,'Code Int'!$A$1:$B$10,2,FALSE),"NULL")</f>
        <v>15</v>
      </c>
      <c r="K2464" t="str">
        <f>'Initial Flow'!F2464</f>
        <v/>
      </c>
      <c r="L2464" t="str">
        <f>'Initial Flow'!G2464</f>
        <v>FX Rates</v>
      </c>
      <c r="M2464" t="str">
        <f>'Initial Flow'!L2464</f>
        <v>Foreign Exchange Rate</v>
      </c>
      <c r="N2464" t="str">
        <f>'Initial Flow'!C2464</f>
        <v>MSG005549</v>
      </c>
    </row>
    <row r="2465" spans="1:14" x14ac:dyDescent="0.2">
      <c r="A2465">
        <f>IFERROR(VLOOKUP('Initial Flow'!H2465,'Initial Data'!A$1:U$2000,21,FALSE),"NULL")</f>
        <v>4</v>
      </c>
      <c r="B2465" t="str">
        <f>IFERROR(VLOOKUP('Initial Flow'!I2465,'Initial Data'!A$1:U$2000,21,FALSE),"NULL")</f>
        <v>NULL</v>
      </c>
      <c r="C2465">
        <f>IFERROR(VLOOKUP('Initial Flow'!J2465,'Initial Data'!A$1:U$2000,21,FALSE),"NULL")</f>
        <v>14</v>
      </c>
      <c r="D2465" t="str">
        <f>IFERROR(VLOOKUP('Initial Flow'!K2465,'Initial Data'!A$1:U$2000,21,FALSE),"NULL")</f>
        <v>NULL</v>
      </c>
      <c r="E2465" t="str">
        <f t="shared" si="114"/>
        <v>OK</v>
      </c>
      <c r="F2465">
        <f t="shared" si="115"/>
        <v>4</v>
      </c>
      <c r="G2465">
        <f t="shared" si="116"/>
        <v>14</v>
      </c>
      <c r="H2465" t="str">
        <f>'Initial Flow'!B2465</f>
        <v/>
      </c>
      <c r="I2465" t="str">
        <f>IFERROR(VLOOKUP('Initial Flow'!D2465,'Code Int'!$A$1:$B$10,2,FALSE),"NULL")</f>
        <v>NULL</v>
      </c>
      <c r="J2465" t="str">
        <f>IFERROR(VLOOKUP('Initial Flow'!E2465,'Code Int'!$A$1:$B$10,2,FALSE),"NULL")</f>
        <v>NULL</v>
      </c>
      <c r="K2465" t="str">
        <f>'Initial Flow'!F2465</f>
        <v/>
      </c>
      <c r="L2465" t="str">
        <f>'Initial Flow'!G2465</f>
        <v/>
      </c>
      <c r="M2465" t="str">
        <f>'Initial Flow'!L2465</f>
        <v>Product</v>
      </c>
      <c r="N2465" t="str">
        <f>'Initial Flow'!C2465</f>
        <v>MSG000051</v>
      </c>
    </row>
    <row r="2466" spans="1:14" hidden="1" x14ac:dyDescent="0.2">
      <c r="A2466" t="str">
        <f>IFERROR(VLOOKUP('Initial Flow'!H2466,'Initial Data'!A$1:U$2000,21,FALSE),"NULL")</f>
        <v>NULL</v>
      </c>
      <c r="B2466" t="str">
        <f>IFERROR(VLOOKUP('Initial Flow'!I2466,'Initial Data'!A$1:U$2000,21,FALSE),"NULL")</f>
        <v>NULL</v>
      </c>
      <c r="C2466">
        <f>IFERROR(VLOOKUP('Initial Flow'!J2466,'Initial Data'!A$1:U$2000,21,FALSE),"NULL")</f>
        <v>9</v>
      </c>
      <c r="D2466" t="str">
        <f>IFERROR(VLOOKUP('Initial Flow'!K2466,'Initial Data'!A$1:U$2000,21,FALSE),"NULL")</f>
        <v>NULL</v>
      </c>
      <c r="E2466" t="str">
        <f t="shared" si="114"/>
        <v>NULL</v>
      </c>
      <c r="F2466" t="str">
        <f t="shared" si="115"/>
        <v>NULL</v>
      </c>
      <c r="G2466">
        <f t="shared" si="116"/>
        <v>9</v>
      </c>
      <c r="H2466" t="str">
        <f>'Initial Flow'!B2466</f>
        <v/>
      </c>
      <c r="I2466">
        <f>IFERROR(VLOOKUP('Initial Flow'!D2466,'Code Int'!$A$1:$B$10,2,FALSE),"NULL")</f>
        <v>20</v>
      </c>
      <c r="J2466">
        <f>IFERROR(VLOOKUP('Initial Flow'!E2466,'Code Int'!$A$1:$B$10,2,FALSE),"NULL")</f>
        <v>17</v>
      </c>
      <c r="K2466" t="str">
        <f>'Initial Flow'!F2466</f>
        <v>Quarterly</v>
      </c>
      <c r="L2466" t="str">
        <f>'Initial Flow'!G2466</f>
        <v>Calypso receives and sends quaterly cash flow and portfolio infromation to/from Trioptima</v>
      </c>
      <c r="M2466" t="str">
        <f>'Initial Flow'!L2466</f>
        <v>Cash Flow</v>
      </c>
      <c r="N2466" t="str">
        <f>'Initial Flow'!C2466</f>
        <v>MSG000010</v>
      </c>
    </row>
    <row r="2467" spans="1:14" x14ac:dyDescent="0.2">
      <c r="A2467">
        <f>IFERROR(VLOOKUP('Initial Flow'!H2467,'Initial Data'!A$1:U$2000,21,FALSE),"NULL")</f>
        <v>28</v>
      </c>
      <c r="B2467" t="str">
        <f>IFERROR(VLOOKUP('Initial Flow'!I2467,'Initial Data'!A$1:U$2000,21,FALSE),"NULL")</f>
        <v>NULL</v>
      </c>
      <c r="C2467">
        <f>IFERROR(VLOOKUP('Initial Flow'!J2467,'Initial Data'!A$1:U$2000,21,FALSE),"NULL")</f>
        <v>23</v>
      </c>
      <c r="D2467">
        <f>IFERROR(VLOOKUP('Initial Flow'!K2467,'Initial Data'!A$1:U$2000,21,FALSE),"NULL")</f>
        <v>1005</v>
      </c>
      <c r="E2467" t="str">
        <f t="shared" si="114"/>
        <v>OK</v>
      </c>
      <c r="F2467">
        <f t="shared" si="115"/>
        <v>28</v>
      </c>
      <c r="G2467">
        <f t="shared" si="116"/>
        <v>23</v>
      </c>
      <c r="H2467" t="str">
        <f>'Initial Flow'!B2467</f>
        <v>IID1770 - HUB_OUT_REP_FEES_SLBC_XLS</v>
      </c>
      <c r="I2467">
        <f>IFERROR(VLOOKUP('Initial Flow'!D2467,'Code Int'!$A$1:$B$10,2,FALSE),"NULL")</f>
        <v>19</v>
      </c>
      <c r="J2467">
        <f>IFERROR(VLOOKUP('Initial Flow'!E2467,'Code Int'!$A$1:$B$10,2,FALSE),"NULL")</f>
        <v>15</v>
      </c>
      <c r="K2467" t="str">
        <f>'Initial Flow'!F2467</f>
        <v/>
      </c>
      <c r="L2467" t="str">
        <f>'Initial Flow'!G2467</f>
        <v>HUB_OUT_REP_FEES_SLBC_XLS</v>
      </c>
      <c r="M2467" t="str">
        <f>'Initial Flow'!L2467</f>
        <v>Report</v>
      </c>
      <c r="N2467" t="str">
        <f>'Initial Flow'!C2467</f>
        <v>MSG005974</v>
      </c>
    </row>
    <row r="2468" spans="1:14" x14ac:dyDescent="0.2">
      <c r="A2468">
        <f>IFERROR(VLOOKUP('Initial Flow'!H2468,'Initial Data'!A$1:U$2000,21,FALSE),"NULL")</f>
        <v>64</v>
      </c>
      <c r="B2468">
        <f>IFERROR(VLOOKUP('Initial Flow'!I2468,'Initial Data'!A$1:U$2000,21,FALSE),"NULL")</f>
        <v>944</v>
      </c>
      <c r="C2468">
        <f>IFERROR(VLOOKUP('Initial Flow'!J2468,'Initial Data'!A$1:U$2000,21,FALSE),"NULL")</f>
        <v>64</v>
      </c>
      <c r="D2468">
        <f>IFERROR(VLOOKUP('Initial Flow'!K2468,'Initial Data'!A$1:U$2000,21,FALSE),"NULL")</f>
        <v>984</v>
      </c>
      <c r="E2468" t="str">
        <f t="shared" si="114"/>
        <v>OK</v>
      </c>
      <c r="F2468">
        <f t="shared" si="115"/>
        <v>944</v>
      </c>
      <c r="G2468">
        <f t="shared" si="116"/>
        <v>64</v>
      </c>
      <c r="H2468" t="str">
        <f>'Initial Flow'!B2468</f>
        <v>IID2018 - LUXCSD_SEMT027_TO_20022_PLUS_SEMT027</v>
      </c>
      <c r="I2468">
        <f>IFERROR(VLOOKUP('Initial Flow'!D2468,'Code Int'!$A$1:$B$10,2,FALSE),"NULL")</f>
        <v>19</v>
      </c>
      <c r="J2468">
        <f>IFERROR(VLOOKUP('Initial Flow'!E2468,'Code Int'!$A$1:$B$10,2,FALSE),"NULL")</f>
        <v>15</v>
      </c>
      <c r="K2468" t="str">
        <f>'Initial Flow'!F2468</f>
        <v/>
      </c>
      <c r="L2468" t="str">
        <f>'Initial Flow'!G2468</f>
        <v>SEMT027_TO_20022_PLUS_SEMT027</v>
      </c>
      <c r="M2468" t="str">
        <f>'Initial Flow'!L2468</f>
        <v>Security Restriction</v>
      </c>
      <c r="N2468" t="str">
        <f>'Initial Flow'!C2468</f>
        <v>MSG006177</v>
      </c>
    </row>
    <row r="2469" spans="1:14" x14ac:dyDescent="0.2">
      <c r="A2469">
        <f>IFERROR(VLOOKUP('Initial Flow'!H2469,'Initial Data'!A$1:U$2000,21,FALSE),"NULL")</f>
        <v>28</v>
      </c>
      <c r="B2469" t="str">
        <f>IFERROR(VLOOKUP('Initial Flow'!I2469,'Initial Data'!A$1:U$2000,21,FALSE),"NULL")</f>
        <v>NULL</v>
      </c>
      <c r="C2469">
        <f>IFERROR(VLOOKUP('Initial Flow'!J2469,'Initial Data'!A$1:U$2000,21,FALSE),"NULL")</f>
        <v>23</v>
      </c>
      <c r="D2469">
        <f>IFERROR(VLOOKUP('Initial Flow'!K2469,'Initial Data'!A$1:U$2000,21,FALSE),"NULL")</f>
        <v>929</v>
      </c>
      <c r="E2469" t="str">
        <f t="shared" si="114"/>
        <v>OK</v>
      </c>
      <c r="F2469">
        <f t="shared" si="115"/>
        <v>28</v>
      </c>
      <c r="G2469">
        <f t="shared" si="116"/>
        <v>23</v>
      </c>
      <c r="H2469" t="str">
        <f>'Initial Flow'!B2469</f>
        <v>IID1927 - HUB_OUT_REP_TAX_MT599USTAX_XML</v>
      </c>
      <c r="I2469">
        <f>IFERROR(VLOOKUP('Initial Flow'!D2469,'Code Int'!$A$1:$B$10,2,FALSE),"NULL")</f>
        <v>19</v>
      </c>
      <c r="J2469">
        <f>IFERROR(VLOOKUP('Initial Flow'!E2469,'Code Int'!$A$1:$B$10,2,FALSE),"NULL")</f>
        <v>15</v>
      </c>
      <c r="K2469" t="str">
        <f>'Initial Flow'!F2469</f>
        <v/>
      </c>
      <c r="L2469" t="str">
        <f>'Initial Flow'!G2469</f>
        <v>UsTax XML report</v>
      </c>
      <c r="M2469" t="str">
        <f>'Initial Flow'!L2469</f>
        <v>Report</v>
      </c>
      <c r="N2469" t="str">
        <f>'Initial Flow'!C2469</f>
        <v>MSG006106</v>
      </c>
    </row>
    <row r="2470" spans="1:14" x14ac:dyDescent="0.2">
      <c r="A2470">
        <f>IFERROR(VLOOKUP('Initial Flow'!H2470,'Initial Data'!A$1:U$2000,21,FALSE),"NULL")</f>
        <v>64</v>
      </c>
      <c r="B2470">
        <f>IFERROR(VLOOKUP('Initial Flow'!I2470,'Initial Data'!A$1:U$2000,21,FALSE),"NULL")</f>
        <v>800</v>
      </c>
      <c r="C2470">
        <f>IFERROR(VLOOKUP('Initial Flow'!J2470,'Initial Data'!A$1:U$2000,21,FALSE),"NULL")</f>
        <v>64</v>
      </c>
      <c r="D2470">
        <f>IFERROR(VLOOKUP('Initial Flow'!K2470,'Initial Data'!A$1:U$2000,21,FALSE),"NULL")</f>
        <v>760</v>
      </c>
      <c r="E2470" t="str">
        <f t="shared" si="114"/>
        <v>OK</v>
      </c>
      <c r="F2470">
        <f t="shared" si="115"/>
        <v>800</v>
      </c>
      <c r="G2470">
        <f t="shared" si="116"/>
        <v>64</v>
      </c>
      <c r="H2470" t="str">
        <f>'Initial Flow'!B2470</f>
        <v>IID161 - CBF_REDA051_TO_20022_PLUS_REDA051</v>
      </c>
      <c r="I2470">
        <f>IFERROR(VLOOKUP('Initial Flow'!D2470,'Code Int'!$A$1:$B$10,2,FALSE),"NULL")</f>
        <v>19</v>
      </c>
      <c r="J2470">
        <f>IFERROR(VLOOKUP('Initial Flow'!E2470,'Code Int'!$A$1:$B$10,2,FALSE),"NULL")</f>
        <v>15</v>
      </c>
      <c r="K2470" t="str">
        <f>'Initial Flow'!F2470</f>
        <v/>
      </c>
      <c r="L2470" t="str">
        <f>'Initial Flow'!G2470</f>
        <v>REDA051_TO_20022_PLUS_REDA051</v>
      </c>
      <c r="M2470" t="str">
        <f>'Initial Flow'!L2470</f>
        <v>REDA051</v>
      </c>
      <c r="N2470" t="str">
        <f>'Initial Flow'!C2470</f>
        <v>MSG004792</v>
      </c>
    </row>
    <row r="2471" spans="1:14" x14ac:dyDescent="0.2">
      <c r="A2471">
        <f>IFERROR(VLOOKUP('Initial Flow'!H2471,'Initial Data'!A$1:U$2000,21,FALSE),"NULL")</f>
        <v>23</v>
      </c>
      <c r="B2471">
        <f>IFERROR(VLOOKUP('Initial Flow'!I2471,'Initial Data'!A$1:U$2000,21,FALSE),"NULL")</f>
        <v>1010</v>
      </c>
      <c r="C2471">
        <f>IFERROR(VLOOKUP('Initial Flow'!J2471,'Initial Data'!A$1:U$2000,21,FALSE),"NULL")</f>
        <v>29</v>
      </c>
      <c r="D2471">
        <f>IFERROR(VLOOKUP('Initial Flow'!K2471,'Initial Data'!A$1:U$2000,21,FALSE),"NULL")</f>
        <v>139</v>
      </c>
      <c r="E2471" t="str">
        <f t="shared" si="114"/>
        <v>OK</v>
      </c>
      <c r="F2471">
        <f t="shared" si="115"/>
        <v>1010</v>
      </c>
      <c r="G2471">
        <f t="shared" si="116"/>
        <v>29</v>
      </c>
      <c r="H2471" t="str">
        <f>'Initial Flow'!B2471</f>
        <v>IID1373 - HUB_IN_FUNDS_MX_SETR.056</v>
      </c>
      <c r="I2471">
        <f>IFERROR(VLOOKUP('Initial Flow'!D2471,'Code Int'!$A$1:$B$10,2,FALSE),"NULL")</f>
        <v>19</v>
      </c>
      <c r="J2471">
        <f>IFERROR(VLOOKUP('Initial Flow'!E2471,'Code Int'!$A$1:$B$10,2,FALSE),"NULL")</f>
        <v>15</v>
      </c>
      <c r="K2471" t="str">
        <f>'Initial Flow'!F2471</f>
        <v/>
      </c>
      <c r="L2471" t="str">
        <f>'Initial Flow'!G2471</f>
        <v>HUB Swift XML SETR.056 message</v>
      </c>
      <c r="M2471" t="str">
        <f>'Initial Flow'!L2471</f>
        <v>Order Routing</v>
      </c>
      <c r="N2471" t="str">
        <f>'Initial Flow'!C2471</f>
        <v>MSG005656</v>
      </c>
    </row>
    <row r="2472" spans="1:14" x14ac:dyDescent="0.2">
      <c r="A2472">
        <f>IFERROR(VLOOKUP('Initial Flow'!H2472,'Initial Data'!A$1:U$2000,21,FALSE),"NULL")</f>
        <v>4</v>
      </c>
      <c r="B2472" t="str">
        <f>IFERROR(VLOOKUP('Initial Flow'!I2472,'Initial Data'!A$1:U$2000,21,FALSE),"NULL")</f>
        <v>NULL</v>
      </c>
      <c r="C2472">
        <f>IFERROR(VLOOKUP('Initial Flow'!J2472,'Initial Data'!A$1:U$2000,21,FALSE),"NULL")</f>
        <v>14</v>
      </c>
      <c r="D2472" t="str">
        <f>IFERROR(VLOOKUP('Initial Flow'!K2472,'Initial Data'!A$1:U$2000,21,FALSE),"NULL")</f>
        <v>NULL</v>
      </c>
      <c r="E2472" t="str">
        <f t="shared" si="114"/>
        <v>OK</v>
      </c>
      <c r="F2472">
        <f t="shared" si="115"/>
        <v>4</v>
      </c>
      <c r="G2472">
        <f t="shared" si="116"/>
        <v>14</v>
      </c>
      <c r="H2472" t="str">
        <f>'Initial Flow'!B2472</f>
        <v/>
      </c>
      <c r="I2472" t="str">
        <f>IFERROR(VLOOKUP('Initial Flow'!D2472,'Code Int'!$A$1:$B$10,2,FALSE),"NULL")</f>
        <v>NULL</v>
      </c>
      <c r="J2472" t="str">
        <f>IFERROR(VLOOKUP('Initial Flow'!E2472,'Code Int'!$A$1:$B$10,2,FALSE),"NULL")</f>
        <v>NULL</v>
      </c>
      <c r="K2472" t="str">
        <f>'Initial Flow'!F2472</f>
        <v/>
      </c>
      <c r="L2472" t="str">
        <f>'Initial Flow'!G2472</f>
        <v/>
      </c>
      <c r="M2472" t="str">
        <f>'Initial Flow'!L2472</f>
        <v>Series</v>
      </c>
      <c r="N2472" t="str">
        <f>'Initial Flow'!C2472</f>
        <v>MSG000051</v>
      </c>
    </row>
    <row r="2473" spans="1:14" hidden="1" x14ac:dyDescent="0.2">
      <c r="A2473" t="str">
        <f>IFERROR(VLOOKUP('Initial Flow'!H2473,'Initial Data'!A$1:U$2000,21,FALSE),"NULL")</f>
        <v>NULL</v>
      </c>
      <c r="B2473" t="str">
        <f>IFERROR(VLOOKUP('Initial Flow'!I2473,'Initial Data'!A$1:U$2000,21,FALSE),"NULL")</f>
        <v>NULL</v>
      </c>
      <c r="C2473">
        <f>IFERROR(VLOOKUP('Initial Flow'!J2473,'Initial Data'!A$1:U$2000,21,FALSE),"NULL")</f>
        <v>9</v>
      </c>
      <c r="D2473" t="str">
        <f>IFERROR(VLOOKUP('Initial Flow'!K2473,'Initial Data'!A$1:U$2000,21,FALSE),"NULL")</f>
        <v>NULL</v>
      </c>
      <c r="E2473" t="str">
        <f t="shared" si="114"/>
        <v>NULL</v>
      </c>
      <c r="F2473" t="str">
        <f t="shared" si="115"/>
        <v>NULL</v>
      </c>
      <c r="G2473">
        <f t="shared" si="116"/>
        <v>9</v>
      </c>
      <c r="H2473" t="str">
        <f>'Initial Flow'!B2473</f>
        <v/>
      </c>
      <c r="I2473">
        <f>IFERROR(VLOOKUP('Initial Flow'!D2473,'Code Int'!$A$1:$B$10,2,FALSE),"NULL")</f>
        <v>20</v>
      </c>
      <c r="J2473">
        <f>IFERROR(VLOOKUP('Initial Flow'!E2473,'Code Int'!$A$1:$B$10,2,FALSE),"NULL")</f>
        <v>17</v>
      </c>
      <c r="K2473" t="str">
        <f>'Initial Flow'!F2473</f>
        <v>Quarterly</v>
      </c>
      <c r="L2473" t="str">
        <f>'Initial Flow'!G2473</f>
        <v>Calypso receives and sends quaterly cash flow and portfolio infromation to/from Trioptima</v>
      </c>
      <c r="M2473" t="str">
        <f>'Initial Flow'!L2473</f>
        <v>Cash Flow</v>
      </c>
      <c r="N2473" t="str">
        <f>'Initial Flow'!C2473</f>
        <v>MSG000010</v>
      </c>
    </row>
    <row r="2474" spans="1:14" hidden="1" x14ac:dyDescent="0.2">
      <c r="A2474" t="str">
        <f>IFERROR(VLOOKUP('Initial Flow'!H2474,'Initial Data'!A$1:U$2000,21,FALSE),"NULL")</f>
        <v>NULL</v>
      </c>
      <c r="B2474" t="str">
        <f>IFERROR(VLOOKUP('Initial Flow'!I2474,'Initial Data'!A$1:U$2000,21,FALSE),"NULL")</f>
        <v>NULL</v>
      </c>
      <c r="C2474">
        <f>IFERROR(VLOOKUP('Initial Flow'!J2474,'Initial Data'!A$1:U$2000,21,FALSE),"NULL")</f>
        <v>33</v>
      </c>
      <c r="D2474">
        <f>IFERROR(VLOOKUP('Initial Flow'!K2474,'Initial Data'!A$1:U$2000,21,FALSE),"NULL")</f>
        <v>821</v>
      </c>
      <c r="E2474" t="str">
        <f t="shared" si="114"/>
        <v>NULL</v>
      </c>
      <c r="F2474" t="str">
        <f t="shared" si="115"/>
        <v>NULL</v>
      </c>
      <c r="G2474">
        <f t="shared" si="116"/>
        <v>33</v>
      </c>
      <c r="H2474" t="str">
        <f>'Initial Flow'!B2474</f>
        <v>IID3231 - DAILYRECON_RECEIPT</v>
      </c>
      <c r="I2474">
        <f>IFERROR(VLOOKUP('Initial Flow'!D2474,'Code Int'!$A$1:$B$10,2,FALSE),"NULL")</f>
        <v>20</v>
      </c>
      <c r="J2474">
        <f>IFERROR(VLOOKUP('Initial Flow'!E2474,'Code Int'!$A$1:$B$10,2,FALSE),"NULL")</f>
        <v>17</v>
      </c>
      <c r="K2474" t="str">
        <f>'Initial Flow'!F2474</f>
        <v/>
      </c>
      <c r="L2474" t="str">
        <f>'Initial Flow'!G2474</f>
        <v/>
      </c>
      <c r="M2474" t="str">
        <f>'Initial Flow'!L2474</f>
        <v>Security Instruction</v>
      </c>
      <c r="N2474" t="str">
        <f>'Initial Flow'!C2474</f>
        <v>MSG007218</v>
      </c>
    </row>
    <row r="2475" spans="1:14" hidden="1" x14ac:dyDescent="0.2">
      <c r="A2475" t="str">
        <f>IFERROR(VLOOKUP('Initial Flow'!H2475,'Initial Data'!A$1:U$2000,21,FALSE),"NULL")</f>
        <v>NULL</v>
      </c>
      <c r="B2475" t="str">
        <f>IFERROR(VLOOKUP('Initial Flow'!I2475,'Initial Data'!A$1:U$2000,21,FALSE),"NULL")</f>
        <v>NULL</v>
      </c>
      <c r="C2475">
        <f>IFERROR(VLOOKUP('Initial Flow'!J2475,'Initial Data'!A$1:U$2000,21,FALSE),"NULL")</f>
        <v>23</v>
      </c>
      <c r="D2475">
        <f>IFERROR(VLOOKUP('Initial Flow'!K2475,'Initial Data'!A$1:U$2000,21,FALSE),"NULL")</f>
        <v>995</v>
      </c>
      <c r="E2475" t="str">
        <f t="shared" si="114"/>
        <v>NULL</v>
      </c>
      <c r="F2475" t="str">
        <f t="shared" si="115"/>
        <v>NULL</v>
      </c>
      <c r="G2475">
        <f t="shared" si="116"/>
        <v>23</v>
      </c>
      <c r="H2475" t="str">
        <f>'Initial Flow'!B2475</f>
        <v>IID1297 - HUB_IN_COLLAT_SEC_STATUS</v>
      </c>
      <c r="I2475">
        <f>IFERROR(VLOOKUP('Initial Flow'!D2475,'Code Int'!$A$1:$B$10,2,FALSE),"NULL")</f>
        <v>20</v>
      </c>
      <c r="J2475">
        <f>IFERROR(VLOOKUP('Initial Flow'!E2475,'Code Int'!$A$1:$B$10,2,FALSE),"NULL")</f>
        <v>15</v>
      </c>
      <c r="K2475" t="str">
        <f>'Initial Flow'!F2475</f>
        <v/>
      </c>
      <c r="L2475" t="str">
        <f>'Initial Flow'!G2475</f>
        <v>HUB service for routing of MT548 from LHCON depositories to CMAX</v>
      </c>
      <c r="M2475" t="str">
        <f>'Initial Flow'!L2475</f>
        <v>Security Instruction</v>
      </c>
      <c r="N2475" t="str">
        <f>'Initial Flow'!C2475</f>
        <v>MSG005604</v>
      </c>
    </row>
    <row r="2476" spans="1:14" x14ac:dyDescent="0.2">
      <c r="A2476">
        <f>IFERROR(VLOOKUP('Initial Flow'!H2476,'Initial Data'!A$1:U$2000,21,FALSE),"NULL")</f>
        <v>23</v>
      </c>
      <c r="B2476">
        <f>IFERROR(VLOOKUP('Initial Flow'!I2476,'Initial Data'!A$1:U$2000,21,FALSE),"NULL")</f>
        <v>897</v>
      </c>
      <c r="C2476">
        <f>IFERROR(VLOOKUP('Initial Flow'!J2476,'Initial Data'!A$1:U$2000,21,FALSE),"NULL")</f>
        <v>23</v>
      </c>
      <c r="D2476">
        <f>IFERROR(VLOOKUP('Initial Flow'!K2476,'Initial Data'!A$1:U$2000,21,FALSE),"NULL")</f>
        <v>630</v>
      </c>
      <c r="E2476" t="str">
        <f t="shared" si="114"/>
        <v>OK</v>
      </c>
      <c r="F2476">
        <f t="shared" si="115"/>
        <v>897</v>
      </c>
      <c r="G2476">
        <f t="shared" si="116"/>
        <v>23</v>
      </c>
      <c r="H2476" t="str">
        <f>'Initial Flow'!B2476</f>
        <v>IID1777 - HUB_OUT_REP_JGB_MT599</v>
      </c>
      <c r="I2476">
        <f>IFERROR(VLOOKUP('Initial Flow'!D2476,'Code Int'!$A$1:$B$10,2,FALSE),"NULL")</f>
        <v>19</v>
      </c>
      <c r="J2476">
        <f>IFERROR(VLOOKUP('Initial Flow'!E2476,'Code Int'!$A$1:$B$10,2,FALSE),"NULL")</f>
        <v>15</v>
      </c>
      <c r="K2476" t="str">
        <f>'Initial Flow'!F2476</f>
        <v/>
      </c>
      <c r="L2476" t="str">
        <f>'Initial Flow'!G2476</f>
        <v>HUB_OUT_REP_JGB_MT599</v>
      </c>
      <c r="M2476" t="str">
        <f>'Initial Flow'!L2476</f>
        <v>Report</v>
      </c>
      <c r="N2476" t="str">
        <f>'Initial Flow'!C2476</f>
        <v>MSG005981</v>
      </c>
    </row>
    <row r="2477" spans="1:14" x14ac:dyDescent="0.2">
      <c r="A2477">
        <f>IFERROR(VLOOKUP('Initial Flow'!H2477,'Initial Data'!A$1:U$2000,21,FALSE),"NULL")</f>
        <v>19</v>
      </c>
      <c r="B2477">
        <f>IFERROR(VLOOKUP('Initial Flow'!I2477,'Initial Data'!A$1:U$2000,21,FALSE),"NULL")</f>
        <v>1134</v>
      </c>
      <c r="C2477">
        <f>IFERROR(VLOOKUP('Initial Flow'!J2477,'Initial Data'!A$1:U$2000,21,FALSE),"NULL")</f>
        <v>86</v>
      </c>
      <c r="D2477">
        <f>IFERROR(VLOOKUP('Initial Flow'!K2477,'Initial Data'!A$1:U$2000,21,FALSE),"NULL")</f>
        <v>194</v>
      </c>
      <c r="E2477" t="str">
        <f t="shared" si="114"/>
        <v>OK</v>
      </c>
      <c r="F2477">
        <f t="shared" si="115"/>
        <v>1134</v>
      </c>
      <c r="G2477">
        <f t="shared" si="116"/>
        <v>86</v>
      </c>
      <c r="H2477" t="str">
        <f>'Initial Flow'!B2477</f>
        <v>IID2653 - RTS_RDM_COUNTERPARTY</v>
      </c>
      <c r="I2477">
        <f>IFERROR(VLOOKUP('Initial Flow'!D2477,'Code Int'!$A$1:$B$10,2,FALSE),"NULL")</f>
        <v>19</v>
      </c>
      <c r="J2477">
        <f>IFERROR(VLOOKUP('Initial Flow'!E2477,'Code Int'!$A$1:$B$10,2,FALSE),"NULL")</f>
        <v>15</v>
      </c>
      <c r="K2477" t="str">
        <f>'Initial Flow'!F2477</f>
        <v/>
      </c>
      <c r="L2477" t="str">
        <f>'Initial Flow'!G2477</f>
        <v>DomesticCounterparty</v>
      </c>
      <c r="M2477" t="str">
        <f>'Initial Flow'!L2477</f>
        <v>Counter Party</v>
      </c>
      <c r="N2477" t="str">
        <f>'Initial Flow'!C2477</f>
        <v>MSG006618</v>
      </c>
    </row>
    <row r="2478" spans="1:14" x14ac:dyDescent="0.2">
      <c r="A2478">
        <f>IFERROR(VLOOKUP('Initial Flow'!H2478,'Initial Data'!A$1:U$2000,21,FALSE),"NULL")</f>
        <v>20</v>
      </c>
      <c r="B2478">
        <f>IFERROR(VLOOKUP('Initial Flow'!I2478,'Initial Data'!A$1:U$2000,21,FALSE),"NULL")</f>
        <v>715</v>
      </c>
      <c r="C2478">
        <f>IFERROR(VLOOKUP('Initial Flow'!J2478,'Initial Data'!A$1:U$2000,21,FALSE),"NULL")</f>
        <v>77</v>
      </c>
      <c r="D2478">
        <f>IFERROR(VLOOKUP('Initial Flow'!K2478,'Initial Data'!A$1:U$2000,21,FALSE),"NULL")</f>
        <v>376</v>
      </c>
      <c r="E2478" t="str">
        <f t="shared" si="114"/>
        <v>OK</v>
      </c>
      <c r="F2478">
        <f t="shared" si="115"/>
        <v>715</v>
      </c>
      <c r="G2478">
        <f t="shared" si="116"/>
        <v>77</v>
      </c>
      <c r="H2478" t="str">
        <f>'Initial Flow'!B2478</f>
        <v>IID94 - C4I_CM_FDBCK</v>
      </c>
      <c r="I2478">
        <f>IFERROR(VLOOKUP('Initial Flow'!D2478,'Code Int'!$A$1:$B$10,2,FALSE),"NULL")</f>
        <v>19</v>
      </c>
      <c r="J2478">
        <f>IFERROR(VLOOKUP('Initial Flow'!E2478,'Code Int'!$A$1:$B$10,2,FALSE),"NULL")</f>
        <v>15</v>
      </c>
      <c r="K2478" t="str">
        <f>'Initial Flow'!F2478</f>
        <v/>
      </c>
      <c r="L2478" t="str">
        <f>'Initial Flow'!G2478</f>
        <v>Collateral need feedback</v>
      </c>
      <c r="M2478" t="str">
        <f>'Initial Flow'!L2478</f>
        <v>Lending Collateralisation Request</v>
      </c>
      <c r="N2478" t="str">
        <f>'Initial Flow'!C2478</f>
        <v>MSG004742</v>
      </c>
    </row>
    <row r="2479" spans="1:14" x14ac:dyDescent="0.2">
      <c r="A2479">
        <f>IFERROR(VLOOKUP('Initial Flow'!H2479,'Initial Data'!A$1:U$2000,21,FALSE),"NULL")</f>
        <v>4</v>
      </c>
      <c r="B2479" t="str">
        <f>IFERROR(VLOOKUP('Initial Flow'!I2479,'Initial Data'!A$1:U$2000,21,FALSE),"NULL")</f>
        <v>NULL</v>
      </c>
      <c r="C2479">
        <f>IFERROR(VLOOKUP('Initial Flow'!J2479,'Initial Data'!A$1:U$2000,21,FALSE),"NULL")</f>
        <v>14</v>
      </c>
      <c r="D2479" t="str">
        <f>IFERROR(VLOOKUP('Initial Flow'!K2479,'Initial Data'!A$1:U$2000,21,FALSE),"NULL")</f>
        <v>NULL</v>
      </c>
      <c r="E2479" t="str">
        <f t="shared" si="114"/>
        <v>OK</v>
      </c>
      <c r="F2479">
        <f t="shared" si="115"/>
        <v>4</v>
      </c>
      <c r="G2479">
        <f t="shared" si="116"/>
        <v>14</v>
      </c>
      <c r="H2479" t="str">
        <f>'Initial Flow'!B2479</f>
        <v/>
      </c>
      <c r="I2479" t="str">
        <f>IFERROR(VLOOKUP('Initial Flow'!D2479,'Code Int'!$A$1:$B$10,2,FALSE),"NULL")</f>
        <v>NULL</v>
      </c>
      <c r="J2479" t="str">
        <f>IFERROR(VLOOKUP('Initial Flow'!E2479,'Code Int'!$A$1:$B$10,2,FALSE),"NULL")</f>
        <v>NULL</v>
      </c>
      <c r="K2479" t="str">
        <f>'Initial Flow'!F2479</f>
        <v/>
      </c>
      <c r="L2479" t="str">
        <f>'Initial Flow'!G2479</f>
        <v/>
      </c>
      <c r="M2479" t="str">
        <f>'Initial Flow'!L2479</f>
        <v>Series</v>
      </c>
      <c r="N2479" t="str">
        <f>'Initial Flow'!C2479</f>
        <v>MSG000051</v>
      </c>
    </row>
    <row r="2480" spans="1:14" x14ac:dyDescent="0.2">
      <c r="A2480">
        <f>IFERROR(VLOOKUP('Initial Flow'!H2480,'Initial Data'!A$1:U$2000,21,FALSE),"NULL")</f>
        <v>23</v>
      </c>
      <c r="B2480">
        <f>IFERROR(VLOOKUP('Initial Flow'!I2480,'Initial Data'!A$1:U$2000,21,FALSE),"NULL")</f>
        <v>1005</v>
      </c>
      <c r="C2480">
        <f>IFERROR(VLOOKUP('Initial Flow'!J2480,'Initial Data'!A$1:U$2000,21,FALSE),"NULL")</f>
        <v>33</v>
      </c>
      <c r="D2480" t="str">
        <f>IFERROR(VLOOKUP('Initial Flow'!K2480,'Initial Data'!A$1:U$2000,21,FALSE),"NULL")</f>
        <v>NULL</v>
      </c>
      <c r="E2480" t="str">
        <f t="shared" si="114"/>
        <v>OK</v>
      </c>
      <c r="F2480">
        <f t="shared" si="115"/>
        <v>1005</v>
      </c>
      <c r="G2480">
        <f t="shared" si="116"/>
        <v>33</v>
      </c>
      <c r="H2480" t="str">
        <f>'Initial Flow'!B2480</f>
        <v>IID1769 - HUB_OUT_REP_FEES_SLBC_XLS</v>
      </c>
      <c r="I2480">
        <f>IFERROR(VLOOKUP('Initial Flow'!D2480,'Code Int'!$A$1:$B$10,2,FALSE),"NULL")</f>
        <v>19</v>
      </c>
      <c r="J2480">
        <f>IFERROR(VLOOKUP('Initial Flow'!E2480,'Code Int'!$A$1:$B$10,2,FALSE),"NULL")</f>
        <v>15</v>
      </c>
      <c r="K2480" t="str">
        <f>'Initial Flow'!F2480</f>
        <v/>
      </c>
      <c r="L2480" t="str">
        <f>'Initial Flow'!G2480</f>
        <v>HUB_OUT_REP_FEES_SLBC_XLS</v>
      </c>
      <c r="M2480" t="str">
        <f>'Initial Flow'!L2480</f>
        <v>Report</v>
      </c>
      <c r="N2480" t="str">
        <f>'Initial Flow'!C2480</f>
        <v>MSG005973</v>
      </c>
    </row>
    <row r="2481" spans="1:14" x14ac:dyDescent="0.2">
      <c r="A2481">
        <f>IFERROR(VLOOKUP('Initial Flow'!H2481,'Initial Data'!A$1:U$2000,21,FALSE),"NULL")</f>
        <v>23</v>
      </c>
      <c r="B2481">
        <f>IFERROR(VLOOKUP('Initial Flow'!I2481,'Initial Data'!A$1:U$2000,21,FALSE),"NULL")</f>
        <v>965</v>
      </c>
      <c r="C2481">
        <f>IFERROR(VLOOKUP('Initial Flow'!J2481,'Initial Data'!A$1:U$2000,21,FALSE),"NULL")</f>
        <v>29</v>
      </c>
      <c r="D2481">
        <f>IFERROR(VLOOKUP('Initial Flow'!K2481,'Initial Data'!A$1:U$2000,21,FALSE),"NULL")</f>
        <v>483</v>
      </c>
      <c r="E2481" t="str">
        <f t="shared" si="114"/>
        <v>OK</v>
      </c>
      <c r="F2481">
        <f t="shared" si="115"/>
        <v>965</v>
      </c>
      <c r="G2481">
        <f t="shared" si="116"/>
        <v>29</v>
      </c>
      <c r="H2481" t="str">
        <f>'Initial Flow'!B2481</f>
        <v>IID1508 - HUB_OUT_FUNDS_JASPER_PDF_ORDER</v>
      </c>
      <c r="I2481">
        <f>IFERROR(VLOOKUP('Initial Flow'!D2481,'Code Int'!$A$1:$B$10,2,FALSE),"NULL")</f>
        <v>19</v>
      </c>
      <c r="J2481">
        <f>IFERROR(VLOOKUP('Initial Flow'!E2481,'Code Int'!$A$1:$B$10,2,FALSE),"NULL")</f>
        <v>15</v>
      </c>
      <c r="K2481" t="str">
        <f>'Initial Flow'!F2481</f>
        <v/>
      </c>
      <c r="L2481" t="str">
        <f>'Initial Flow'!G2481</f>
        <v>N/A</v>
      </c>
      <c r="M2481" t="str">
        <f>'Initial Flow'!L2481</f>
        <v>Order Routing</v>
      </c>
      <c r="N2481" t="str">
        <f>'Initial Flow'!C2481</f>
        <v>MSG005760</v>
      </c>
    </row>
    <row r="2482" spans="1:14" x14ac:dyDescent="0.2">
      <c r="A2482">
        <f>IFERROR(VLOOKUP('Initial Flow'!H2482,'Initial Data'!A$1:U$2000,21,FALSE),"NULL")</f>
        <v>28</v>
      </c>
      <c r="B2482" t="str">
        <f>IFERROR(VLOOKUP('Initial Flow'!I2482,'Initial Data'!A$1:U$2000,21,FALSE),"NULL")</f>
        <v>NULL</v>
      </c>
      <c r="C2482">
        <f>IFERROR(VLOOKUP('Initial Flow'!J2482,'Initial Data'!A$1:U$2000,21,FALSE),"NULL")</f>
        <v>23</v>
      </c>
      <c r="D2482">
        <f>IFERROR(VLOOKUP('Initial Flow'!K2482,'Initial Data'!A$1:U$2000,21,FALSE),"NULL")</f>
        <v>929</v>
      </c>
      <c r="E2482" t="str">
        <f t="shared" si="114"/>
        <v>OK</v>
      </c>
      <c r="F2482">
        <f t="shared" si="115"/>
        <v>28</v>
      </c>
      <c r="G2482">
        <f t="shared" si="116"/>
        <v>23</v>
      </c>
      <c r="H2482" t="str">
        <f>'Initial Flow'!B2482</f>
        <v>IID1914 - HUB_OUT_REP_SETTL_REPAIRED_TXN_PDF</v>
      </c>
      <c r="I2482">
        <f>IFERROR(VLOOKUP('Initial Flow'!D2482,'Code Int'!$A$1:$B$10,2,FALSE),"NULL")</f>
        <v>19</v>
      </c>
      <c r="J2482">
        <f>IFERROR(VLOOKUP('Initial Flow'!E2482,'Code Int'!$A$1:$B$10,2,FALSE),"NULL")</f>
        <v>15</v>
      </c>
      <c r="K2482" t="str">
        <f>'Initial Flow'!F2482</f>
        <v/>
      </c>
      <c r="L2482" t="str">
        <f>'Initial Flow'!G2482</f>
        <v>Statement of Repaired Transactions PDF report</v>
      </c>
      <c r="M2482" t="str">
        <f>'Initial Flow'!L2482</f>
        <v>Report</v>
      </c>
      <c r="N2482" t="str">
        <f>'Initial Flow'!C2482</f>
        <v>MSG006093</v>
      </c>
    </row>
    <row r="2483" spans="1:14" x14ac:dyDescent="0.2">
      <c r="A2483">
        <f>IFERROR(VLOOKUP('Initial Flow'!H2483,'Initial Data'!A$1:U$2000,21,FALSE),"NULL")</f>
        <v>23</v>
      </c>
      <c r="B2483">
        <f>IFERROR(VLOOKUP('Initial Flow'!I2483,'Initial Data'!A$1:U$2000,21,FALSE),"NULL")</f>
        <v>1024</v>
      </c>
      <c r="C2483">
        <f>IFERROR(VLOOKUP('Initial Flow'!J2483,'Initial Data'!A$1:U$2000,21,FALSE),"NULL")</f>
        <v>73</v>
      </c>
      <c r="D2483">
        <f>IFERROR(VLOOKUP('Initial Flow'!K2483,'Initial Data'!A$1:U$2000,21,FALSE),"NULL")</f>
        <v>244</v>
      </c>
      <c r="E2483" t="str">
        <f t="shared" si="114"/>
        <v>OK</v>
      </c>
      <c r="F2483">
        <f t="shared" si="115"/>
        <v>1024</v>
      </c>
      <c r="G2483">
        <f t="shared" si="116"/>
        <v>73</v>
      </c>
      <c r="H2483" t="str">
        <f>'Initial Flow'!B2483</f>
        <v>IID9046 - PMDataLoaderCITI_MT566</v>
      </c>
      <c r="I2483">
        <f>IFERROR(VLOOKUP('Initial Flow'!D2483,'Code Int'!$A$1:$B$10,2,FALSE),"NULL")</f>
        <v>19</v>
      </c>
      <c r="J2483">
        <f>IFERROR(VLOOKUP('Initial Flow'!E2483,'Code Int'!$A$1:$B$10,2,FALSE),"NULL")</f>
        <v>15</v>
      </c>
      <c r="K2483" t="str">
        <f>'Initial Flow'!F2483</f>
        <v/>
      </c>
      <c r="L2483" t="str">
        <f>'Initial Flow'!G2483</f>
        <v>HUB_IN_SEC_ISO_TO_XML</v>
      </c>
      <c r="M2483" t="str">
        <f>'Initial Flow'!L2483</f>
        <v>Custody Instruction</v>
      </c>
      <c r="N2483" t="str">
        <f>'Initial Flow'!C2483</f>
        <v>MSG005668</v>
      </c>
    </row>
    <row r="2484" spans="1:14" x14ac:dyDescent="0.2">
      <c r="A2484">
        <f>IFERROR(VLOOKUP('Initial Flow'!H2484,'Initial Data'!A$1:U$2000,21,FALSE),"NULL")</f>
        <v>23</v>
      </c>
      <c r="B2484">
        <f>IFERROR(VLOOKUP('Initial Flow'!I2484,'Initial Data'!A$1:U$2000,21,FALSE),"NULL")</f>
        <v>1041</v>
      </c>
      <c r="C2484">
        <f>IFERROR(VLOOKUP('Initial Flow'!J2484,'Initial Data'!A$1:U$2000,21,FALSE),"NULL")</f>
        <v>23</v>
      </c>
      <c r="D2484">
        <f>IFERROR(VLOOKUP('Initial Flow'!K2484,'Initial Data'!A$1:U$2000,21,FALSE),"NULL")</f>
        <v>630</v>
      </c>
      <c r="E2484" t="str">
        <f t="shared" si="114"/>
        <v>OK</v>
      </c>
      <c r="F2484">
        <f t="shared" si="115"/>
        <v>1041</v>
      </c>
      <c r="G2484">
        <f t="shared" si="116"/>
        <v>23</v>
      </c>
      <c r="H2484" t="str">
        <f>'Initial Flow'!B2484</f>
        <v>IID1877 - HUB_OUT_REP_SETTL_MT548_ISO</v>
      </c>
      <c r="I2484">
        <f>IFERROR(VLOOKUP('Initial Flow'!D2484,'Code Int'!$A$1:$B$10,2,FALSE),"NULL")</f>
        <v>19</v>
      </c>
      <c r="J2484">
        <f>IFERROR(VLOOKUP('Initial Flow'!E2484,'Code Int'!$A$1:$B$10,2,FALSE),"NULL")</f>
        <v>15</v>
      </c>
      <c r="K2484" t="str">
        <f>'Initial Flow'!F2484</f>
        <v>Hash on LT_STREAMING_KEY message property - get 3 values</v>
      </c>
      <c r="L2484" t="str">
        <f>'Initial Flow'!G2484</f>
        <v>MT548 Settlement Status ISO report</v>
      </c>
      <c r="M2484" t="str">
        <f>'Initial Flow'!L2484</f>
        <v>Report</v>
      </c>
      <c r="N2484" t="str">
        <f>'Initial Flow'!C2484</f>
        <v>MSG006065</v>
      </c>
    </row>
    <row r="2485" spans="1:14" x14ac:dyDescent="0.2">
      <c r="A2485">
        <f>IFERROR(VLOOKUP('Initial Flow'!H2485,'Initial Data'!A$1:U$2000,21,FALSE),"NULL")</f>
        <v>64</v>
      </c>
      <c r="B2485">
        <f>IFERROR(VLOOKUP('Initial Flow'!I2485,'Initial Data'!A$1:U$2000,21,FALSE),"NULL")</f>
        <v>868</v>
      </c>
      <c r="C2485">
        <f>IFERROR(VLOOKUP('Initial Flow'!J2485,'Initial Data'!A$1:U$2000,21,FALSE),"NULL")</f>
        <v>61</v>
      </c>
      <c r="D2485">
        <f>IFERROR(VLOOKUP('Initial Flow'!K2485,'Initial Data'!A$1:U$2000,21,FALSE),"NULL")</f>
        <v>701</v>
      </c>
      <c r="E2485" t="str">
        <f t="shared" si="114"/>
        <v>OK</v>
      </c>
      <c r="F2485">
        <f t="shared" si="115"/>
        <v>868</v>
      </c>
      <c r="G2485">
        <f t="shared" si="116"/>
        <v>61</v>
      </c>
      <c r="H2485" t="str">
        <f>'Initial Flow'!B2485</f>
        <v>IID233 - CBF_PM_IN_SESE027_NO_ISIN</v>
      </c>
      <c r="I2485">
        <f>IFERROR(VLOOKUP('Initial Flow'!D2485,'Code Int'!$A$1:$B$10,2,FALSE),"NULL")</f>
        <v>19</v>
      </c>
      <c r="J2485">
        <f>IFERROR(VLOOKUP('Initial Flow'!E2485,'Code Int'!$A$1:$B$10,2,FALSE),"NULL")</f>
        <v>15</v>
      </c>
      <c r="K2485" t="str">
        <f>'Initial Flow'!F2485</f>
        <v/>
      </c>
      <c r="L2485" t="str">
        <f>'Initial Flow'!G2485</f>
        <v>PM_IN_SESE027_NO_ISIN</v>
      </c>
      <c r="M2485" t="str">
        <f>'Initial Flow'!L2485</f>
        <v>SESE027</v>
      </c>
      <c r="N2485" t="str">
        <f>'Initial Flow'!C2485</f>
        <v>MSG004854</v>
      </c>
    </row>
    <row r="2486" spans="1:14" x14ac:dyDescent="0.2">
      <c r="A2486">
        <f>IFERROR(VLOOKUP('Initial Flow'!H2486,'Initial Data'!A$1:U$2000,21,FALSE),"NULL")</f>
        <v>6</v>
      </c>
      <c r="B2486" t="str">
        <f>IFERROR(VLOOKUP('Initial Flow'!I2486,'Initial Data'!A$1:U$2000,21,FALSE),"NULL")</f>
        <v>NULL</v>
      </c>
      <c r="C2486">
        <f>IFERROR(VLOOKUP('Initial Flow'!J2486,'Initial Data'!A$1:U$2000,21,FALSE),"NULL")</f>
        <v>14</v>
      </c>
      <c r="D2486" t="str">
        <f>IFERROR(VLOOKUP('Initial Flow'!K2486,'Initial Data'!A$1:U$2000,21,FALSE),"NULL")</f>
        <v>NULL</v>
      </c>
      <c r="E2486" t="str">
        <f t="shared" si="114"/>
        <v>OK</v>
      </c>
      <c r="F2486">
        <f t="shared" si="115"/>
        <v>6</v>
      </c>
      <c r="G2486">
        <f t="shared" si="116"/>
        <v>14</v>
      </c>
      <c r="H2486" t="str">
        <f>'Initial Flow'!B2486</f>
        <v>Member Billing</v>
      </c>
      <c r="I2486">
        <f>IFERROR(VLOOKUP('Initial Flow'!D2486,'Code Int'!$A$1:$B$10,2,FALSE),"NULL")</f>
        <v>19</v>
      </c>
      <c r="J2486">
        <f>IFERROR(VLOOKUP('Initial Flow'!E2486,'Code Int'!$A$1:$B$10,2,FALSE),"NULL")</f>
        <v>17</v>
      </c>
      <c r="K2486" t="str">
        <f>'Initial Flow'!F2486</f>
        <v/>
      </c>
      <c r="L2486" t="str">
        <f>'Initial Flow'!G2486</f>
        <v/>
      </c>
      <c r="M2486" t="str">
        <f>'Initial Flow'!L2486</f>
        <v>Order</v>
      </c>
      <c r="N2486" t="str">
        <f>'Initial Flow'!C2486</f>
        <v>MSG000052</v>
      </c>
    </row>
    <row r="2487" spans="1:14" x14ac:dyDescent="0.2">
      <c r="A2487">
        <f>IFERROR(VLOOKUP('Initial Flow'!H2487,'Initial Data'!A$1:U$2000,21,FALSE),"NULL")</f>
        <v>15</v>
      </c>
      <c r="B2487" t="str">
        <f>IFERROR(VLOOKUP('Initial Flow'!I2487,'Initial Data'!A$1:U$2000,21,FALSE),"NULL")</f>
        <v>NULL</v>
      </c>
      <c r="C2487">
        <f>IFERROR(VLOOKUP('Initial Flow'!J2487,'Initial Data'!A$1:U$2000,21,FALSE),"NULL")</f>
        <v>14</v>
      </c>
      <c r="D2487" t="str">
        <f>IFERROR(VLOOKUP('Initial Flow'!K2487,'Initial Data'!A$1:U$2000,21,FALSE),"NULL")</f>
        <v>NULL</v>
      </c>
      <c r="E2487" t="str">
        <f t="shared" si="114"/>
        <v>OK</v>
      </c>
      <c r="F2487">
        <f t="shared" si="115"/>
        <v>15</v>
      </c>
      <c r="G2487">
        <f t="shared" si="116"/>
        <v>14</v>
      </c>
      <c r="H2487" t="str">
        <f>'Initial Flow'!B2487</f>
        <v>OFI</v>
      </c>
      <c r="I2487" t="str">
        <f>IFERROR(VLOOKUP('Initial Flow'!D2487,'Code Int'!$A$1:$B$10,2,FALSE),"NULL")</f>
        <v>NULL</v>
      </c>
      <c r="J2487" t="str">
        <f>IFERROR(VLOOKUP('Initial Flow'!E2487,'Code Int'!$A$1:$B$10,2,FALSE),"NULL")</f>
        <v>NULL</v>
      </c>
      <c r="K2487" t="str">
        <f>'Initial Flow'!F2487</f>
        <v/>
      </c>
      <c r="L2487" t="str">
        <f>'Initial Flow'!G2487</f>
        <v/>
      </c>
      <c r="M2487" t="str">
        <f>'Initial Flow'!L2487</f>
        <v>Price</v>
      </c>
      <c r="N2487" t="str">
        <f>'Initial Flow'!C2487</f>
        <v>MSG000058</v>
      </c>
    </row>
    <row r="2488" spans="1:14" x14ac:dyDescent="0.2">
      <c r="A2488">
        <f>IFERROR(VLOOKUP('Initial Flow'!H2488,'Initial Data'!A$1:U$2000,21,FALSE),"NULL")</f>
        <v>86</v>
      </c>
      <c r="B2488">
        <f>IFERROR(VLOOKUP('Initial Flow'!I2488,'Initial Data'!A$1:U$2000,21,FALSE),"NULL")</f>
        <v>262</v>
      </c>
      <c r="C2488">
        <f>IFERROR(VLOOKUP('Initial Flow'!J2488,'Initial Data'!A$1:U$2000,21,FALSE),"NULL")</f>
        <v>89</v>
      </c>
      <c r="D2488">
        <f>IFERROR(VLOOKUP('Initial Flow'!K2488,'Initial Data'!A$1:U$2000,21,FALSE),"NULL")</f>
        <v>1220</v>
      </c>
      <c r="E2488" t="str">
        <f t="shared" si="114"/>
        <v>OK</v>
      </c>
      <c r="F2488">
        <f t="shared" si="115"/>
        <v>262</v>
      </c>
      <c r="G2488">
        <f t="shared" si="116"/>
        <v>89</v>
      </c>
      <c r="H2488" t="str">
        <f>'Initial Flow'!B2488</f>
        <v>IID638 - CDIRECT_SEND_NGN_TO_EOC</v>
      </c>
      <c r="I2488">
        <f>IFERROR(VLOOKUP('Initial Flow'!D2488,'Code Int'!$A$1:$B$10,2,FALSE),"NULL")</f>
        <v>19</v>
      </c>
      <c r="J2488">
        <f>IFERROR(VLOOKUP('Initial Flow'!E2488,'Code Int'!$A$1:$B$10,2,FALSE),"NULL")</f>
        <v>16</v>
      </c>
      <c r="K2488" t="str">
        <f>'Initial Flow'!F2488</f>
        <v/>
      </c>
      <c r="L2488" t="str">
        <f>'Initial Flow'!G2488</f>
        <v/>
      </c>
      <c r="M2488" t="str">
        <f>'Initial Flow'!L2488</f>
        <v>Issue Outstanding Amount</v>
      </c>
      <c r="N2488" t="str">
        <f>'Initial Flow'!C2488</f>
        <v>MSG005205</v>
      </c>
    </row>
    <row r="2489" spans="1:14" hidden="1" x14ac:dyDescent="0.2">
      <c r="A2489" t="str">
        <f>IFERROR(VLOOKUP('Initial Flow'!H2489,'Initial Data'!A$1:U$2000,21,FALSE),"NULL")</f>
        <v>NULL</v>
      </c>
      <c r="B2489" t="str">
        <f>IFERROR(VLOOKUP('Initial Flow'!I2489,'Initial Data'!A$1:U$2000,21,FALSE),"NULL")</f>
        <v>NULL</v>
      </c>
      <c r="C2489">
        <f>IFERROR(VLOOKUP('Initial Flow'!J2489,'Initial Data'!A$1:U$2000,21,FALSE),"NULL")</f>
        <v>64</v>
      </c>
      <c r="D2489">
        <f>IFERROR(VLOOKUP('Initial Flow'!K2489,'Initial Data'!A$1:U$2000,21,FALSE),"NULL")</f>
        <v>800</v>
      </c>
      <c r="E2489" t="str">
        <f t="shared" si="114"/>
        <v>NULL</v>
      </c>
      <c r="F2489" t="str">
        <f t="shared" si="115"/>
        <v>NULL</v>
      </c>
      <c r="G2489">
        <f t="shared" si="116"/>
        <v>64</v>
      </c>
      <c r="H2489" t="str">
        <f>'Initial Flow'!B2489</f>
        <v>IID2903 - T2S_TO_CBF_SEMT020</v>
      </c>
      <c r="I2489">
        <f>IFERROR(VLOOKUP('Initial Flow'!D2489,'Code Int'!$A$1:$B$10,2,FALSE),"NULL")</f>
        <v>20</v>
      </c>
      <c r="J2489">
        <f>IFERROR(VLOOKUP('Initial Flow'!E2489,'Code Int'!$A$1:$B$10,2,FALSE),"NULL")</f>
        <v>15</v>
      </c>
      <c r="K2489" t="str">
        <f>'Initial Flow'!F2489</f>
        <v/>
      </c>
      <c r="L2489" t="str">
        <f>'Initial Flow'!G2489</f>
        <v/>
      </c>
      <c r="M2489" t="str">
        <f>'Initial Flow'!L2489</f>
        <v>SEMT020</v>
      </c>
      <c r="N2489" t="str">
        <f>'Initial Flow'!C2489</f>
        <v>MSG006785</v>
      </c>
    </row>
    <row r="2490" spans="1:14" x14ac:dyDescent="0.2">
      <c r="A2490">
        <f>IFERROR(VLOOKUP('Initial Flow'!H2490,'Initial Data'!A$1:U$2000,21,FALSE),"NULL")</f>
        <v>27</v>
      </c>
      <c r="B2490">
        <f>IFERROR(VLOOKUP('Initial Flow'!I2490,'Initial Data'!A$1:U$2000,21,FALSE),"NULL")</f>
        <v>1003</v>
      </c>
      <c r="C2490">
        <f>IFERROR(VLOOKUP('Initial Flow'!J2490,'Initial Data'!A$1:U$2000,21,FALSE),"NULL")</f>
        <v>47</v>
      </c>
      <c r="D2490">
        <f>IFERROR(VLOOKUP('Initial Flow'!K2490,'Initial Data'!A$1:U$2000,21,FALSE),"NULL")</f>
        <v>466</v>
      </c>
      <c r="E2490" t="str">
        <f t="shared" si="114"/>
        <v>OK</v>
      </c>
      <c r="F2490">
        <f t="shared" si="115"/>
        <v>1003</v>
      </c>
      <c r="G2490">
        <f t="shared" si="116"/>
        <v>47</v>
      </c>
      <c r="H2490" t="str">
        <f>'Initial Flow'!B2490</f>
        <v>IID2163 - NCMS_FIN_SEC_RATING_PUBL</v>
      </c>
      <c r="I2490">
        <f>IFERROR(VLOOKUP('Initial Flow'!D2490,'Code Int'!$A$1:$B$10,2,FALSE),"NULL")</f>
        <v>19</v>
      </c>
      <c r="J2490">
        <f>IFERROR(VLOOKUP('Initial Flow'!E2490,'Code Int'!$A$1:$B$10,2,FALSE),"NULL")</f>
        <v>16</v>
      </c>
      <c r="K2490" t="str">
        <f>'Initial Flow'!F2490</f>
        <v/>
      </c>
      <c r="L2490" t="str">
        <f>'Initial Flow'!G2490</f>
        <v>Notifies NCMS with financial security Rating</v>
      </c>
      <c r="M2490" t="str">
        <f>'Initial Flow'!L2490</f>
        <v>Security</v>
      </c>
      <c r="N2490" t="str">
        <f>'Initial Flow'!C2490</f>
        <v>MSG006304</v>
      </c>
    </row>
    <row r="2491" spans="1:14" x14ac:dyDescent="0.2">
      <c r="A2491">
        <f>IFERROR(VLOOKUP('Initial Flow'!H2491,'Initial Data'!A$1:U$2000,21,FALSE),"NULL")</f>
        <v>23</v>
      </c>
      <c r="B2491">
        <f>IFERROR(VLOOKUP('Initial Flow'!I2491,'Initial Data'!A$1:U$2000,21,FALSE),"NULL")</f>
        <v>995</v>
      </c>
      <c r="C2491">
        <f>IFERROR(VLOOKUP('Initial Flow'!J2491,'Initial Data'!A$1:U$2000,21,FALSE),"NULL")</f>
        <v>20</v>
      </c>
      <c r="D2491">
        <f>IFERROR(VLOOKUP('Initial Flow'!K2491,'Initial Data'!A$1:U$2000,21,FALSE),"NULL")</f>
        <v>579</v>
      </c>
      <c r="E2491" t="str">
        <f t="shared" si="114"/>
        <v>OK</v>
      </c>
      <c r="F2491">
        <f t="shared" si="115"/>
        <v>995</v>
      </c>
      <c r="G2491">
        <f t="shared" si="116"/>
        <v>20</v>
      </c>
      <c r="H2491" t="str">
        <f>'Initial Flow'!B2491</f>
        <v>IID2217 - OUTSRC_POS</v>
      </c>
      <c r="I2491">
        <f>IFERROR(VLOOKUP('Initial Flow'!D2491,'Code Int'!$A$1:$B$10,2,FALSE),"NULL")</f>
        <v>19</v>
      </c>
      <c r="J2491">
        <f>IFERROR(VLOOKUP('Initial Flow'!E2491,'Code Int'!$A$1:$B$10,2,FALSE),"NULL")</f>
        <v>15</v>
      </c>
      <c r="K2491" t="str">
        <f>'Initial Flow'!F2491</f>
        <v/>
      </c>
      <c r="L2491" t="str">
        <f>'Initial Flow'!G2491</f>
        <v>OUTSRC_POS / Security and Cash Position</v>
      </c>
      <c r="M2491" t="str">
        <f>'Initial Flow'!L2491</f>
        <v>Position</v>
      </c>
      <c r="N2491" t="str">
        <f>'Initial Flow'!C2491</f>
        <v>MSG006342</v>
      </c>
    </row>
    <row r="2492" spans="1:14" x14ac:dyDescent="0.2">
      <c r="A2492">
        <f>IFERROR(VLOOKUP('Initial Flow'!H2492,'Initial Data'!A$1:U$2000,21,FALSE),"NULL")</f>
        <v>19</v>
      </c>
      <c r="B2492">
        <f>IFERROR(VLOOKUP('Initial Flow'!I2492,'Initial Data'!A$1:U$2000,21,FALSE),"NULL")</f>
        <v>1138</v>
      </c>
      <c r="C2492">
        <f>IFERROR(VLOOKUP('Initial Flow'!J2492,'Initial Data'!A$1:U$2000,21,FALSE),"NULL")</f>
        <v>28</v>
      </c>
      <c r="D2492">
        <f>IFERROR(VLOOKUP('Initial Flow'!K2492,'Initial Data'!A$1:U$2000,21,FALSE),"NULL")</f>
        <v>204</v>
      </c>
      <c r="E2492" t="str">
        <f t="shared" si="114"/>
        <v>OK</v>
      </c>
      <c r="F2492">
        <f t="shared" si="115"/>
        <v>1138</v>
      </c>
      <c r="G2492">
        <f t="shared" si="116"/>
        <v>28</v>
      </c>
      <c r="H2492" t="str">
        <f>'Initial Flow'!B2492</f>
        <v>IID2255 - PM_KUSTA_MST_PUBL</v>
      </c>
      <c r="I2492">
        <f>IFERROR(VLOOKUP('Initial Flow'!D2492,'Code Int'!$A$1:$B$10,2,FALSE),"NULL")</f>
        <v>19</v>
      </c>
      <c r="J2492">
        <f>IFERROR(VLOOKUP('Initial Flow'!E2492,'Code Int'!$A$1:$B$10,2,FALSE),"NULL")</f>
        <v>15</v>
      </c>
      <c r="K2492" t="str">
        <f>'Initial Flow'!F2492</f>
        <v/>
      </c>
      <c r="L2492" t="str">
        <f>'Initial Flow'!G2492</f>
        <v>Kusta Account Master</v>
      </c>
      <c r="M2492" t="str">
        <f>'Initial Flow'!L2492</f>
        <v>KUSTA Master Account</v>
      </c>
      <c r="N2492" t="str">
        <f>'Initial Flow'!C2492</f>
        <v>MSG006364</v>
      </c>
    </row>
    <row r="2493" spans="1:14" x14ac:dyDescent="0.2">
      <c r="A2493">
        <f>IFERROR(VLOOKUP('Initial Flow'!H2493,'Initial Data'!A$1:U$2000,21,FALSE),"NULL")</f>
        <v>6</v>
      </c>
      <c r="B2493" t="str">
        <f>IFERROR(VLOOKUP('Initial Flow'!I2493,'Initial Data'!A$1:U$2000,21,FALSE),"NULL")</f>
        <v>NULL</v>
      </c>
      <c r="C2493">
        <f>IFERROR(VLOOKUP('Initial Flow'!J2493,'Initial Data'!A$1:U$2000,21,FALSE),"NULL")</f>
        <v>14</v>
      </c>
      <c r="D2493" t="str">
        <f>IFERROR(VLOOKUP('Initial Flow'!K2493,'Initial Data'!A$1:U$2000,21,FALSE),"NULL")</f>
        <v>NULL</v>
      </c>
      <c r="E2493" t="str">
        <f t="shared" si="114"/>
        <v>OK</v>
      </c>
      <c r="F2493">
        <f t="shared" si="115"/>
        <v>6</v>
      </c>
      <c r="G2493">
        <f t="shared" si="116"/>
        <v>14</v>
      </c>
      <c r="H2493" t="str">
        <f>'Initial Flow'!B2493</f>
        <v>Member Billing</v>
      </c>
      <c r="I2493">
        <f>IFERROR(VLOOKUP('Initial Flow'!D2493,'Code Int'!$A$1:$B$10,2,FALSE),"NULL")</f>
        <v>19</v>
      </c>
      <c r="J2493">
        <f>IFERROR(VLOOKUP('Initial Flow'!E2493,'Code Int'!$A$1:$B$10,2,FALSE),"NULL")</f>
        <v>17</v>
      </c>
      <c r="K2493" t="str">
        <f>'Initial Flow'!F2493</f>
        <v/>
      </c>
      <c r="L2493" t="str">
        <f>'Initial Flow'!G2493</f>
        <v/>
      </c>
      <c r="M2493" t="str">
        <f>'Initial Flow'!L2493</f>
        <v>Order</v>
      </c>
      <c r="N2493" t="str">
        <f>'Initial Flow'!C2493</f>
        <v>MSG000052</v>
      </c>
    </row>
    <row r="2494" spans="1:14" hidden="1" x14ac:dyDescent="0.2">
      <c r="A2494" t="str">
        <f>IFERROR(VLOOKUP('Initial Flow'!H2494,'Initial Data'!A$1:U$2000,21,FALSE),"NULL")</f>
        <v>NULL</v>
      </c>
      <c r="B2494" t="str">
        <f>IFERROR(VLOOKUP('Initial Flow'!I2494,'Initial Data'!A$1:U$2000,21,FALSE),"NULL")</f>
        <v>NULL</v>
      </c>
      <c r="C2494">
        <f>IFERROR(VLOOKUP('Initial Flow'!J2494,'Initial Data'!A$1:U$2000,21,FALSE),"NULL")</f>
        <v>9</v>
      </c>
      <c r="D2494" t="str">
        <f>IFERROR(VLOOKUP('Initial Flow'!K2494,'Initial Data'!A$1:U$2000,21,FALSE),"NULL")</f>
        <v>NULL</v>
      </c>
      <c r="E2494" t="str">
        <f t="shared" si="114"/>
        <v>NULL</v>
      </c>
      <c r="F2494" t="str">
        <f t="shared" si="115"/>
        <v>NULL</v>
      </c>
      <c r="G2494">
        <f t="shared" si="116"/>
        <v>9</v>
      </c>
      <c r="H2494" t="str">
        <f>'Initial Flow'!B2494</f>
        <v/>
      </c>
      <c r="I2494">
        <f>IFERROR(VLOOKUP('Initial Flow'!D2494,'Code Int'!$A$1:$B$10,2,FALSE),"NULL")</f>
        <v>20</v>
      </c>
      <c r="J2494">
        <f>IFERROR(VLOOKUP('Initial Flow'!E2494,'Code Int'!$A$1:$B$10,2,FALSE),"NULL")</f>
        <v>17</v>
      </c>
      <c r="K2494" t="str">
        <f>'Initial Flow'!F2494</f>
        <v>Quarterly</v>
      </c>
      <c r="L2494" t="str">
        <f>'Initial Flow'!G2494</f>
        <v>Calypso receives and sends quaterly cash flow and portfolio infromation to/from Trioptima</v>
      </c>
      <c r="M2494" t="str">
        <f>'Initial Flow'!L2494</f>
        <v>Portfolio</v>
      </c>
      <c r="N2494" t="str">
        <f>'Initial Flow'!C2494</f>
        <v>MSG000010</v>
      </c>
    </row>
    <row r="2495" spans="1:14" x14ac:dyDescent="0.2">
      <c r="A2495">
        <f>IFERROR(VLOOKUP('Initial Flow'!H2495,'Initial Data'!A$1:U$2000,21,FALSE),"NULL")</f>
        <v>64</v>
      </c>
      <c r="B2495">
        <f>IFERROR(VLOOKUP('Initial Flow'!I2495,'Initial Data'!A$1:U$2000,21,FALSE),"NULL")</f>
        <v>800</v>
      </c>
      <c r="C2495">
        <f>IFERROR(VLOOKUP('Initial Flow'!J2495,'Initial Data'!A$1:U$2000,21,FALSE),"NULL")</f>
        <v>64</v>
      </c>
      <c r="D2495">
        <f>IFERROR(VLOOKUP('Initial Flow'!K2495,'Initial Data'!A$1:U$2000,21,FALSE),"NULL")</f>
        <v>868</v>
      </c>
      <c r="E2495" t="str">
        <f t="shared" si="114"/>
        <v>OK</v>
      </c>
      <c r="F2495">
        <f t="shared" si="115"/>
        <v>800</v>
      </c>
      <c r="G2495">
        <f t="shared" si="116"/>
        <v>64</v>
      </c>
      <c r="H2495" t="str">
        <f>'Initial Flow'!B2495</f>
        <v>IID181 - CBF_SESE027_TO_20022_PLUS_SESE027</v>
      </c>
      <c r="I2495">
        <f>IFERROR(VLOOKUP('Initial Flow'!D2495,'Code Int'!$A$1:$B$10,2,FALSE),"NULL")</f>
        <v>19</v>
      </c>
      <c r="J2495">
        <f>IFERROR(VLOOKUP('Initial Flow'!E2495,'Code Int'!$A$1:$B$10,2,FALSE),"NULL")</f>
        <v>15</v>
      </c>
      <c r="K2495" t="str">
        <f>'Initial Flow'!F2495</f>
        <v/>
      </c>
      <c r="L2495" t="str">
        <f>'Initial Flow'!G2495</f>
        <v>SESE027_TO_20022_PLUS_SESE027</v>
      </c>
      <c r="M2495" t="str">
        <f>'Initial Flow'!L2495</f>
        <v>SESE027</v>
      </c>
      <c r="N2495" t="str">
        <f>'Initial Flow'!C2495</f>
        <v>MSG004809</v>
      </c>
    </row>
    <row r="2496" spans="1:14" x14ac:dyDescent="0.2">
      <c r="A2496">
        <f>IFERROR(VLOOKUP('Initial Flow'!H2496,'Initial Data'!A$1:U$2000,21,FALSE),"NULL")</f>
        <v>23</v>
      </c>
      <c r="B2496">
        <f>IFERROR(VLOOKUP('Initial Flow'!I2496,'Initial Data'!A$1:U$2000,21,FALSE),"NULL")</f>
        <v>970</v>
      </c>
      <c r="C2496">
        <f>IFERROR(VLOOKUP('Initial Flow'!J2496,'Initial Data'!A$1:U$2000,21,FALSE),"NULL")</f>
        <v>23</v>
      </c>
      <c r="D2496">
        <f>IFERROR(VLOOKUP('Initial Flow'!K2496,'Initial Data'!A$1:U$2000,21,FALSE),"NULL")</f>
        <v>630</v>
      </c>
      <c r="E2496" t="str">
        <f t="shared" si="114"/>
        <v>OK</v>
      </c>
      <c r="F2496">
        <f t="shared" si="115"/>
        <v>970</v>
      </c>
      <c r="G2496">
        <f t="shared" si="116"/>
        <v>23</v>
      </c>
      <c r="H2496" t="str">
        <f>'Initial Flow'!B2496</f>
        <v>IID1445 - HUB_OUT_COLLAT_CBL</v>
      </c>
      <c r="I2496">
        <f>IFERROR(VLOOKUP('Initial Flow'!D2496,'Code Int'!$A$1:$B$10,2,FALSE),"NULL")</f>
        <v>19</v>
      </c>
      <c r="J2496">
        <f>IFERROR(VLOOKUP('Initial Flow'!E2496,'Code Int'!$A$1:$B$10,2,FALSE),"NULL")</f>
        <v>15</v>
      </c>
      <c r="K2496" t="str">
        <f>'Initial Flow'!F2496</f>
        <v/>
      </c>
      <c r="L2496" t="str">
        <f>'Initial Flow'!G2496</f>
        <v>HUB_OUT_COLLAT_CBL</v>
      </c>
      <c r="M2496" t="str">
        <f>'Initial Flow'!L2496</f>
        <v>Collateral Exposure</v>
      </c>
      <c r="N2496" t="str">
        <f>'Initial Flow'!C2496</f>
        <v>MSG005718</v>
      </c>
    </row>
    <row r="2497" spans="1:14" x14ac:dyDescent="0.2">
      <c r="A2497">
        <f>IFERROR(VLOOKUP('Initial Flow'!H2497,'Initial Data'!A$1:U$2000,21,FALSE),"NULL")</f>
        <v>86</v>
      </c>
      <c r="B2497">
        <f>IFERROR(VLOOKUP('Initial Flow'!I2497,'Initial Data'!A$1:U$2000,21,FALSE),"NULL")</f>
        <v>294</v>
      </c>
      <c r="C2497">
        <f>IFERROR(VLOOKUP('Initial Flow'!J2497,'Initial Data'!A$1:U$2000,21,FALSE),"NULL")</f>
        <v>50</v>
      </c>
      <c r="D2497">
        <f>IFERROR(VLOOKUP('Initial Flow'!K2497,'Initial Data'!A$1:U$2000,21,FALSE),"NULL")</f>
        <v>637</v>
      </c>
      <c r="E2497" t="str">
        <f t="shared" si="114"/>
        <v>OK</v>
      </c>
      <c r="F2497">
        <f t="shared" si="115"/>
        <v>294</v>
      </c>
      <c r="G2497">
        <f t="shared" si="116"/>
        <v>50</v>
      </c>
      <c r="H2497" t="str">
        <f>'Initial Flow'!B2497</f>
        <v>IID3031 - TXN_SCAN_CNTGY_CIF_REQ</v>
      </c>
      <c r="I2497">
        <f>IFERROR(VLOOKUP('Initial Flow'!D2497,'Code Int'!$A$1:$B$10,2,FALSE),"NULL")</f>
        <v>19</v>
      </c>
      <c r="J2497">
        <f>IFERROR(VLOOKUP('Initial Flow'!E2497,'Code Int'!$A$1:$B$10,2,FALSE),"NULL")</f>
        <v>15</v>
      </c>
      <c r="K2497" t="str">
        <f>'Initial Flow'!F2497</f>
        <v/>
      </c>
      <c r="L2497" t="str">
        <f>'Initial Flow'!G2497</f>
        <v>Contingency Sanction Screening Request for MICOS from RTS</v>
      </c>
      <c r="M2497" t="str">
        <f>'Initial Flow'!L2497</f>
        <v>Security Instruction</v>
      </c>
      <c r="N2497" t="str">
        <f>'Initial Flow'!C2497</f>
        <v>MSG006893</v>
      </c>
    </row>
    <row r="2498" spans="1:14" x14ac:dyDescent="0.2">
      <c r="A2498">
        <f>IFERROR(VLOOKUP('Initial Flow'!H2498,'Initial Data'!A$1:U$2000,21,FALSE),"NULL")</f>
        <v>28</v>
      </c>
      <c r="B2498">
        <f>IFERROR(VLOOKUP('Initial Flow'!I2498,'Initial Data'!A$1:U$2000,21,FALSE),"NULL")</f>
        <v>216</v>
      </c>
      <c r="C2498">
        <f>IFERROR(VLOOKUP('Initial Flow'!J2498,'Initial Data'!A$1:U$2000,21,FALSE),"NULL")</f>
        <v>23</v>
      </c>
      <c r="D2498">
        <f>IFERROR(VLOOKUP('Initial Flow'!K2498,'Initial Data'!A$1:U$2000,21,FALSE),"NULL")</f>
        <v>929</v>
      </c>
      <c r="E2498" t="str">
        <f t="shared" si="114"/>
        <v>OK</v>
      </c>
      <c r="F2498">
        <f t="shared" si="115"/>
        <v>216</v>
      </c>
      <c r="G2498">
        <f t="shared" si="116"/>
        <v>23</v>
      </c>
      <c r="H2498" t="str">
        <f>'Initial Flow'!B2498</f>
        <v>IID1661 - HUB_OUT_REP_CASH_MT9x0_XML</v>
      </c>
      <c r="I2498">
        <f>IFERROR(VLOOKUP('Initial Flow'!D2498,'Code Int'!$A$1:$B$10,2,FALSE),"NULL")</f>
        <v>19</v>
      </c>
      <c r="J2498">
        <f>IFERROR(VLOOKUP('Initial Flow'!E2498,'Code Int'!$A$1:$B$10,2,FALSE),"NULL")</f>
        <v>16</v>
      </c>
      <c r="K2498" t="str">
        <f>'Initial Flow'!F2498</f>
        <v/>
      </c>
      <c r="L2498" t="str">
        <f>'Initial Flow'!G2498</f>
        <v/>
      </c>
      <c r="M2498" t="str">
        <f>'Initial Flow'!L2498</f>
        <v>Report</v>
      </c>
      <c r="N2498" t="str">
        <f>'Initial Flow'!C2498</f>
        <v>MSG005870</v>
      </c>
    </row>
    <row r="2499" spans="1:14" x14ac:dyDescent="0.2">
      <c r="A2499">
        <f>IFERROR(VLOOKUP('Initial Flow'!H2499,'Initial Data'!A$1:U$2000,21,FALSE),"NULL")</f>
        <v>73</v>
      </c>
      <c r="B2499">
        <f>IFERROR(VLOOKUP('Initial Flow'!I2499,'Initial Data'!A$1:U$2000,21,FALSE),"NULL")</f>
        <v>280</v>
      </c>
      <c r="C2499">
        <f>IFERROR(VLOOKUP('Initial Flow'!J2499,'Initial Data'!A$1:U$2000,21,FALSE),"NULL")</f>
        <v>28</v>
      </c>
      <c r="D2499">
        <f>IFERROR(VLOOKUP('Initial Flow'!K2499,'Initial Data'!A$1:U$2000,21,FALSE),"NULL")</f>
        <v>1137</v>
      </c>
      <c r="E2499" t="str">
        <f t="shared" ref="E2499:E2562" si="117">IF($F2499="NULL",$F2499,IF($G2499="NULL",$G2499,"OK"))</f>
        <v>OK</v>
      </c>
      <c r="F2499">
        <f t="shared" ref="F2499:F2562" si="118">IF($B2499&lt;&gt;"NULL",$B2499,$A2499)</f>
        <v>280</v>
      </c>
      <c r="G2499">
        <f t="shared" ref="G2499:G2562" si="119">IF($C2499&lt;&gt;"NULL",$C2499,$D2499)</f>
        <v>28</v>
      </c>
      <c r="H2499" t="str">
        <f>'Initial Flow'!B2499</f>
        <v>IID2485 - RealtimeDebitCreditCBFConfirmationTechnicalNotification</v>
      </c>
      <c r="I2499">
        <f>IFERROR(VLOOKUP('Initial Flow'!D2499,'Code Int'!$A$1:$B$10,2,FALSE),"NULL")</f>
        <v>19</v>
      </c>
      <c r="J2499">
        <f>IFERROR(VLOOKUP('Initial Flow'!E2499,'Code Int'!$A$1:$B$10,2,FALSE),"NULL")</f>
        <v>15</v>
      </c>
      <c r="K2499" t="str">
        <f>'Initial Flow'!F2499</f>
        <v/>
      </c>
      <c r="L2499" t="str">
        <f>'Initial Flow'!G2499</f>
        <v>Realtime MT9x0 CBF Construction Technical Notification</v>
      </c>
      <c r="M2499" t="str">
        <f>'Initial Flow'!L2499</f>
        <v>Report</v>
      </c>
      <c r="N2499" t="str">
        <f>'Initial Flow'!C2499</f>
        <v>MSG006518</v>
      </c>
    </row>
    <row r="2500" spans="1:14" x14ac:dyDescent="0.2">
      <c r="A2500">
        <f>IFERROR(VLOOKUP('Initial Flow'!H2500,'Initial Data'!A$1:U$2000,21,FALSE),"NULL")</f>
        <v>6</v>
      </c>
      <c r="B2500" t="str">
        <f>IFERROR(VLOOKUP('Initial Flow'!I2500,'Initial Data'!A$1:U$2000,21,FALSE),"NULL")</f>
        <v>NULL</v>
      </c>
      <c r="C2500">
        <f>IFERROR(VLOOKUP('Initial Flow'!J2500,'Initial Data'!A$1:U$2000,21,FALSE),"NULL")</f>
        <v>14</v>
      </c>
      <c r="D2500" t="str">
        <f>IFERROR(VLOOKUP('Initial Flow'!K2500,'Initial Data'!A$1:U$2000,21,FALSE),"NULL")</f>
        <v>NULL</v>
      </c>
      <c r="E2500" t="str">
        <f t="shared" si="117"/>
        <v>OK</v>
      </c>
      <c r="F2500">
        <f t="shared" si="118"/>
        <v>6</v>
      </c>
      <c r="G2500">
        <f t="shared" si="119"/>
        <v>14</v>
      </c>
      <c r="H2500" t="str">
        <f>'Initial Flow'!B2500</f>
        <v>Member Billing</v>
      </c>
      <c r="I2500">
        <f>IFERROR(VLOOKUP('Initial Flow'!D2500,'Code Int'!$A$1:$B$10,2,FALSE),"NULL")</f>
        <v>19</v>
      </c>
      <c r="J2500">
        <f>IFERROR(VLOOKUP('Initial Flow'!E2500,'Code Int'!$A$1:$B$10,2,FALSE),"NULL")</f>
        <v>17</v>
      </c>
      <c r="K2500" t="str">
        <f>'Initial Flow'!F2500</f>
        <v/>
      </c>
      <c r="L2500" t="str">
        <f>'Initial Flow'!G2500</f>
        <v/>
      </c>
      <c r="M2500" t="str">
        <f>'Initial Flow'!L2500</f>
        <v>Quote</v>
      </c>
      <c r="N2500" t="str">
        <f>'Initial Flow'!C2500</f>
        <v>MSG000052</v>
      </c>
    </row>
    <row r="2501" spans="1:14" hidden="1" x14ac:dyDescent="0.2">
      <c r="A2501" t="str">
        <f>IFERROR(VLOOKUP('Initial Flow'!H2501,'Initial Data'!A$1:U$2000,21,FALSE),"NULL")</f>
        <v>NULL</v>
      </c>
      <c r="B2501" t="str">
        <f>IFERROR(VLOOKUP('Initial Flow'!I2501,'Initial Data'!A$1:U$2000,21,FALSE),"NULL")</f>
        <v>NULL</v>
      </c>
      <c r="C2501">
        <f>IFERROR(VLOOKUP('Initial Flow'!J2501,'Initial Data'!A$1:U$2000,21,FALSE),"NULL")</f>
        <v>9</v>
      </c>
      <c r="D2501" t="str">
        <f>IFERROR(VLOOKUP('Initial Flow'!K2501,'Initial Data'!A$1:U$2000,21,FALSE),"NULL")</f>
        <v>NULL</v>
      </c>
      <c r="E2501" t="str">
        <f t="shared" si="117"/>
        <v>NULL</v>
      </c>
      <c r="F2501" t="str">
        <f t="shared" si="118"/>
        <v>NULL</v>
      </c>
      <c r="G2501">
        <f t="shared" si="119"/>
        <v>9</v>
      </c>
      <c r="H2501" t="str">
        <f>'Initial Flow'!B2501</f>
        <v/>
      </c>
      <c r="I2501">
        <f>IFERROR(VLOOKUP('Initial Flow'!D2501,'Code Int'!$A$1:$B$10,2,FALSE),"NULL")</f>
        <v>20</v>
      </c>
      <c r="J2501">
        <f>IFERROR(VLOOKUP('Initial Flow'!E2501,'Code Int'!$A$1:$B$10,2,FALSE),"NULL")</f>
        <v>17</v>
      </c>
      <c r="K2501" t="str">
        <f>'Initial Flow'!F2501</f>
        <v>Quarterly</v>
      </c>
      <c r="L2501" t="str">
        <f>'Initial Flow'!G2501</f>
        <v>Calypso receives and sends quaterly cash flow and portfolio infromation to/from Trioptima</v>
      </c>
      <c r="M2501" t="str">
        <f>'Initial Flow'!L2501</f>
        <v>Portfolio</v>
      </c>
      <c r="N2501" t="str">
        <f>'Initial Flow'!C2501</f>
        <v>MSG000010</v>
      </c>
    </row>
    <row r="2502" spans="1:14" x14ac:dyDescent="0.2">
      <c r="A2502">
        <f>IFERROR(VLOOKUP('Initial Flow'!H2502,'Initial Data'!A$1:U$2000,21,FALSE),"NULL")</f>
        <v>12</v>
      </c>
      <c r="B2502" t="str">
        <f>IFERROR(VLOOKUP('Initial Flow'!I2502,'Initial Data'!A$1:U$2000,21,FALSE),"NULL")</f>
        <v>NULL</v>
      </c>
      <c r="C2502">
        <f>IFERROR(VLOOKUP('Initial Flow'!J2502,'Initial Data'!A$1:U$2000,21,FALSE),"NULL")</f>
        <v>64</v>
      </c>
      <c r="D2502">
        <f>IFERROR(VLOOKUP('Initial Flow'!K2502,'Initial Data'!A$1:U$2000,21,FALSE),"NULL")</f>
        <v>600</v>
      </c>
      <c r="E2502" t="str">
        <f t="shared" si="117"/>
        <v>OK</v>
      </c>
      <c r="F2502">
        <f t="shared" si="118"/>
        <v>12</v>
      </c>
      <c r="G2502">
        <f t="shared" si="119"/>
        <v>64</v>
      </c>
      <c r="H2502" t="str">
        <f>'Initial Flow'!B2502</f>
        <v>IID133 - CBF_20022_PLUS_REDA046_TO_REDA046</v>
      </c>
      <c r="I2502">
        <f>IFERROR(VLOOKUP('Initial Flow'!D2502,'Code Int'!$A$1:$B$10,2,FALSE),"NULL")</f>
        <v>19</v>
      </c>
      <c r="J2502">
        <f>IFERROR(VLOOKUP('Initial Flow'!E2502,'Code Int'!$A$1:$B$10,2,FALSE),"NULL")</f>
        <v>15</v>
      </c>
      <c r="K2502" t="str">
        <f>'Initial Flow'!F2502</f>
        <v/>
      </c>
      <c r="L2502" t="str">
        <f>'Initial Flow'!G2502</f>
        <v>20022_PLUS_REDA046_TO_REDA046</v>
      </c>
      <c r="M2502" t="str">
        <f>'Initial Flow'!L2502</f>
        <v>REDA046</v>
      </c>
      <c r="N2502" t="str">
        <f>'Initial Flow'!C2502</f>
        <v>MSG004770</v>
      </c>
    </row>
    <row r="2503" spans="1:14" x14ac:dyDescent="0.2">
      <c r="A2503">
        <f>IFERROR(VLOOKUP('Initial Flow'!H2503,'Initial Data'!A$1:U$2000,21,FALSE),"NULL")</f>
        <v>64</v>
      </c>
      <c r="B2503">
        <f>IFERROR(VLOOKUP('Initial Flow'!I2503,'Initial Data'!A$1:U$2000,21,FALSE),"NULL")</f>
        <v>932</v>
      </c>
      <c r="C2503">
        <f>IFERROR(VLOOKUP('Initial Flow'!J2503,'Initial Data'!A$1:U$2000,21,FALSE),"NULL")</f>
        <v>61</v>
      </c>
      <c r="D2503">
        <f>IFERROR(VLOOKUP('Initial Flow'!K2503,'Initial Data'!A$1:U$2000,21,FALSE),"NULL")</f>
        <v>225</v>
      </c>
      <c r="E2503" t="str">
        <f t="shared" si="117"/>
        <v>OK</v>
      </c>
      <c r="F2503">
        <f t="shared" si="118"/>
        <v>932</v>
      </c>
      <c r="G2503">
        <f t="shared" si="119"/>
        <v>61</v>
      </c>
      <c r="H2503" t="str">
        <f>'Initial Flow'!B2503</f>
        <v>IID2064 - LUXCSD_PM_IN_SEMT017</v>
      </c>
      <c r="I2503">
        <f>IFERROR(VLOOKUP('Initial Flow'!D2503,'Code Int'!$A$1:$B$10,2,FALSE),"NULL")</f>
        <v>19</v>
      </c>
      <c r="J2503">
        <f>IFERROR(VLOOKUP('Initial Flow'!E2503,'Code Int'!$A$1:$B$10,2,FALSE),"NULL")</f>
        <v>15</v>
      </c>
      <c r="K2503" t="str">
        <f>'Initial Flow'!F2503</f>
        <v>HASH;SFKPG_ACCT;1;1</v>
      </c>
      <c r="L2503" t="str">
        <f>'Initial Flow'!G2503</f>
        <v>PM_IN_SEMT017</v>
      </c>
      <c r="M2503" t="str">
        <f>'Initial Flow'!L2503</f>
        <v>Security Restriction</v>
      </c>
      <c r="N2503" t="str">
        <f>'Initial Flow'!C2503</f>
        <v>MSG006218</v>
      </c>
    </row>
    <row r="2504" spans="1:14" x14ac:dyDescent="0.2">
      <c r="A2504">
        <f>IFERROR(VLOOKUP('Initial Flow'!H2504,'Initial Data'!A$1:U$2000,21,FALSE),"NULL")</f>
        <v>23</v>
      </c>
      <c r="B2504">
        <f>IFERROR(VLOOKUP('Initial Flow'!I2504,'Initial Data'!A$1:U$2000,21,FALSE),"NULL")</f>
        <v>1010</v>
      </c>
      <c r="C2504">
        <f>IFERROR(VLOOKUP('Initial Flow'!J2504,'Initial Data'!A$1:U$2000,21,FALSE),"NULL")</f>
        <v>29</v>
      </c>
      <c r="D2504">
        <f>IFERROR(VLOOKUP('Initial Flow'!K2504,'Initial Data'!A$1:U$2000,21,FALSE),"NULL")</f>
        <v>139</v>
      </c>
      <c r="E2504" t="str">
        <f t="shared" si="117"/>
        <v>OK</v>
      </c>
      <c r="F2504">
        <f t="shared" si="118"/>
        <v>1010</v>
      </c>
      <c r="G2504">
        <f t="shared" si="119"/>
        <v>29</v>
      </c>
      <c r="H2504" t="str">
        <f>'Initial Flow'!B2504</f>
        <v>IID1371 - HUB_IN_FUNDS_MX_SETR.055</v>
      </c>
      <c r="I2504">
        <f>IFERROR(VLOOKUP('Initial Flow'!D2504,'Code Int'!$A$1:$B$10,2,FALSE),"NULL")</f>
        <v>19</v>
      </c>
      <c r="J2504">
        <f>IFERROR(VLOOKUP('Initial Flow'!E2504,'Code Int'!$A$1:$B$10,2,FALSE),"NULL")</f>
        <v>15</v>
      </c>
      <c r="K2504" t="str">
        <f>'Initial Flow'!F2504</f>
        <v/>
      </c>
      <c r="L2504" t="str">
        <f>'Initial Flow'!G2504</f>
        <v>HUB Swift XML SETR.055 message</v>
      </c>
      <c r="M2504" t="str">
        <f>'Initial Flow'!L2504</f>
        <v>Order Routing</v>
      </c>
      <c r="N2504" t="str">
        <f>'Initial Flow'!C2504</f>
        <v>MSG005655</v>
      </c>
    </row>
    <row r="2505" spans="1:14" x14ac:dyDescent="0.2">
      <c r="A2505">
        <f>IFERROR(VLOOKUP('Initial Flow'!H2505,'Initial Data'!A$1:U$2000,21,FALSE),"NULL")</f>
        <v>28</v>
      </c>
      <c r="B2505">
        <f>IFERROR(VLOOKUP('Initial Flow'!I2505,'Initial Data'!A$1:U$2000,21,FALSE),"NULL")</f>
        <v>1105</v>
      </c>
      <c r="C2505">
        <f>IFERROR(VLOOKUP('Initial Flow'!J2505,'Initial Data'!A$1:U$2000,21,FALSE),"NULL")</f>
        <v>28</v>
      </c>
      <c r="D2505">
        <f>IFERROR(VLOOKUP('Initial Flow'!K2505,'Initial Data'!A$1:U$2000,21,FALSE),"NULL")</f>
        <v>1153</v>
      </c>
      <c r="E2505" t="str">
        <f t="shared" si="117"/>
        <v>OK</v>
      </c>
      <c r="F2505">
        <f t="shared" si="118"/>
        <v>1105</v>
      </c>
      <c r="G2505">
        <f t="shared" si="119"/>
        <v>28</v>
      </c>
      <c r="H2505" t="str">
        <f>'Initial Flow'!B2505</f>
        <v>IID2477 - RealtimeCaNotifForWM</v>
      </c>
      <c r="I2505">
        <f>IFERROR(VLOOKUP('Initial Flow'!D2505,'Code Int'!$A$1:$B$10,2,FALSE),"NULL")</f>
        <v>19</v>
      </c>
      <c r="J2505">
        <f>IFERROR(VLOOKUP('Initial Flow'!E2505,'Code Int'!$A$1:$B$10,2,FALSE),"NULL")</f>
        <v>15</v>
      </c>
      <c r="K2505" t="str">
        <f>'Initial Flow'!F2505</f>
        <v>HASH;CA_REF;10;1</v>
      </c>
      <c r="L2505" t="str">
        <f>'Initial Flow'!G2505</f>
        <v>Notifies ReportServer CA Notification for WMxxxx  Realtime constructors</v>
      </c>
      <c r="M2505" t="str">
        <f>'Initial Flow'!L2505</f>
        <v>Report</v>
      </c>
      <c r="N2505" t="str">
        <f>'Initial Flow'!C2505</f>
        <v>MSG006510</v>
      </c>
    </row>
    <row r="2506" spans="1:14" x14ac:dyDescent="0.2">
      <c r="A2506">
        <f>IFERROR(VLOOKUP('Initial Flow'!H2506,'Initial Data'!A$1:U$2000,21,FALSE),"NULL")</f>
        <v>64</v>
      </c>
      <c r="B2506">
        <f>IFERROR(VLOOKUP('Initial Flow'!I2506,'Initial Data'!A$1:U$2000,21,FALSE),"NULL")</f>
        <v>1014</v>
      </c>
      <c r="C2506">
        <f>IFERROR(VLOOKUP('Initial Flow'!J2506,'Initial Data'!A$1:U$2000,21,FALSE),"NULL")</f>
        <v>61</v>
      </c>
      <c r="D2506">
        <f>IFERROR(VLOOKUP('Initial Flow'!K2506,'Initial Data'!A$1:U$2000,21,FALSE),"NULL")</f>
        <v>209</v>
      </c>
      <c r="E2506" t="str">
        <f t="shared" si="117"/>
        <v>OK</v>
      </c>
      <c r="F2506">
        <f t="shared" si="118"/>
        <v>1014</v>
      </c>
      <c r="G2506">
        <f t="shared" si="119"/>
        <v>61</v>
      </c>
      <c r="H2506" t="str">
        <f>'Initial Flow'!B2506</f>
        <v>IID2070 - LUXCSD_PM_IN_SEMT027</v>
      </c>
      <c r="I2506">
        <f>IFERROR(VLOOKUP('Initial Flow'!D2506,'Code Int'!$A$1:$B$10,2,FALSE),"NULL")</f>
        <v>19</v>
      </c>
      <c r="J2506">
        <f>IFERROR(VLOOKUP('Initial Flow'!E2506,'Code Int'!$A$1:$B$10,2,FALSE),"NULL")</f>
        <v>15</v>
      </c>
      <c r="K2506" t="str">
        <f>'Initial Flow'!F2506</f>
        <v/>
      </c>
      <c r="L2506" t="str">
        <f>'Initial Flow'!G2506</f>
        <v>PM_IN_SEMT027</v>
      </c>
      <c r="M2506" t="str">
        <f>'Initial Flow'!L2506</f>
        <v>Security Restriction</v>
      </c>
      <c r="N2506" t="str">
        <f>'Initial Flow'!C2506</f>
        <v>MSG006223</v>
      </c>
    </row>
    <row r="2507" spans="1:14" x14ac:dyDescent="0.2">
      <c r="A2507">
        <f>IFERROR(VLOOKUP('Initial Flow'!H2507,'Initial Data'!A$1:U$2000,21,FALSE),"NULL")</f>
        <v>6</v>
      </c>
      <c r="B2507" t="str">
        <f>IFERROR(VLOOKUP('Initial Flow'!I2507,'Initial Data'!A$1:U$2000,21,FALSE),"NULL")</f>
        <v>NULL</v>
      </c>
      <c r="C2507">
        <f>IFERROR(VLOOKUP('Initial Flow'!J2507,'Initial Data'!A$1:U$2000,21,FALSE),"NULL")</f>
        <v>14</v>
      </c>
      <c r="D2507" t="str">
        <f>IFERROR(VLOOKUP('Initial Flow'!K2507,'Initial Data'!A$1:U$2000,21,FALSE),"NULL")</f>
        <v>NULL</v>
      </c>
      <c r="E2507" t="str">
        <f t="shared" si="117"/>
        <v>OK</v>
      </c>
      <c r="F2507">
        <f t="shared" si="118"/>
        <v>6</v>
      </c>
      <c r="G2507">
        <f t="shared" si="119"/>
        <v>14</v>
      </c>
      <c r="H2507" t="str">
        <f>'Initial Flow'!B2507</f>
        <v>Member Billing</v>
      </c>
      <c r="I2507">
        <f>IFERROR(VLOOKUP('Initial Flow'!D2507,'Code Int'!$A$1:$B$10,2,FALSE),"NULL")</f>
        <v>19</v>
      </c>
      <c r="J2507">
        <f>IFERROR(VLOOKUP('Initial Flow'!E2507,'Code Int'!$A$1:$B$10,2,FALSE),"NULL")</f>
        <v>17</v>
      </c>
      <c r="K2507" t="str">
        <f>'Initial Flow'!F2507</f>
        <v/>
      </c>
      <c r="L2507" t="str">
        <f>'Initial Flow'!G2507</f>
        <v/>
      </c>
      <c r="M2507" t="str">
        <f>'Initial Flow'!L2507</f>
        <v>Quote</v>
      </c>
      <c r="N2507" t="str">
        <f>'Initial Flow'!C2507</f>
        <v>MSG000052</v>
      </c>
    </row>
    <row r="2508" spans="1:14" x14ac:dyDescent="0.2">
      <c r="A2508">
        <f>IFERROR(VLOOKUP('Initial Flow'!H2508,'Initial Data'!A$1:U$2000,21,FALSE),"NULL")</f>
        <v>23</v>
      </c>
      <c r="B2508">
        <f>IFERROR(VLOOKUP('Initial Flow'!I2508,'Initial Data'!A$1:U$2000,21,FALSE),"NULL")</f>
        <v>1005</v>
      </c>
      <c r="C2508">
        <f>IFERROR(VLOOKUP('Initial Flow'!J2508,'Initial Data'!A$1:U$2000,21,FALSE),"NULL")</f>
        <v>33</v>
      </c>
      <c r="D2508" t="str">
        <f>IFERROR(VLOOKUP('Initial Flow'!K2508,'Initial Data'!A$1:U$2000,21,FALSE),"NULL")</f>
        <v>NULL</v>
      </c>
      <c r="E2508" t="str">
        <f t="shared" si="117"/>
        <v>OK</v>
      </c>
      <c r="F2508">
        <f t="shared" si="118"/>
        <v>1005</v>
      </c>
      <c r="G2508">
        <f t="shared" si="119"/>
        <v>33</v>
      </c>
      <c r="H2508" t="str">
        <f>'Initial Flow'!B2508</f>
        <v>IID1690 - HUB_OUT_REP_CSTDY_MRKT_CLAIM_XLS</v>
      </c>
      <c r="I2508">
        <f>IFERROR(VLOOKUP('Initial Flow'!D2508,'Code Int'!$A$1:$B$10,2,FALSE),"NULL")</f>
        <v>19</v>
      </c>
      <c r="J2508">
        <f>IFERROR(VLOOKUP('Initial Flow'!E2508,'Code Int'!$A$1:$B$10,2,FALSE),"NULL")</f>
        <v>15</v>
      </c>
      <c r="K2508" t="str">
        <f>'Initial Flow'!F2508</f>
        <v/>
      </c>
      <c r="L2508" t="str">
        <f>'Initial Flow'!G2508</f>
        <v>HUB_OUT_REP_CSTDY_MRKT_CLAIM_XLS</v>
      </c>
      <c r="M2508" t="str">
        <f>'Initial Flow'!L2508</f>
        <v>Report</v>
      </c>
      <c r="N2508" t="str">
        <f>'Initial Flow'!C2508</f>
        <v>MSG005898</v>
      </c>
    </row>
    <row r="2509" spans="1:14" x14ac:dyDescent="0.2">
      <c r="A2509">
        <f>IFERROR(VLOOKUP('Initial Flow'!H2509,'Initial Data'!A$1:U$2000,21,FALSE),"NULL")</f>
        <v>64</v>
      </c>
      <c r="B2509">
        <f>IFERROR(VLOOKUP('Initial Flow'!I2509,'Initial Data'!A$1:U$2000,21,FALSE),"NULL")</f>
        <v>924</v>
      </c>
      <c r="C2509">
        <f>IFERROR(VLOOKUP('Initial Flow'!J2509,'Initial Data'!A$1:U$2000,21,FALSE),"NULL")</f>
        <v>61</v>
      </c>
      <c r="D2509">
        <f>IFERROR(VLOOKUP('Initial Flow'!K2509,'Initial Data'!A$1:U$2000,21,FALSE),"NULL")</f>
        <v>221</v>
      </c>
      <c r="E2509" t="str">
        <f t="shared" si="117"/>
        <v>OK</v>
      </c>
      <c r="F2509">
        <f t="shared" si="118"/>
        <v>924</v>
      </c>
      <c r="G2509">
        <f t="shared" si="119"/>
        <v>61</v>
      </c>
      <c r="H2509" t="str">
        <f>'Initial Flow'!B2509</f>
        <v>IID2056 - LUXCSD_PM_IN_SEMT002</v>
      </c>
      <c r="I2509">
        <f>IFERROR(VLOOKUP('Initial Flow'!D2509,'Code Int'!$A$1:$B$10,2,FALSE),"NULL")</f>
        <v>19</v>
      </c>
      <c r="J2509">
        <f>IFERROR(VLOOKUP('Initial Flow'!E2509,'Code Int'!$A$1:$B$10,2,FALSE),"NULL")</f>
        <v>15</v>
      </c>
      <c r="K2509" t="str">
        <f>'Initial Flow'!F2509</f>
        <v>HASH;SFKPG_ACCT;1;1</v>
      </c>
      <c r="L2509" t="str">
        <f>'Initial Flow'!G2509</f>
        <v>PM_IN_SEMT002</v>
      </c>
      <c r="M2509" t="str">
        <f>'Initial Flow'!L2509</f>
        <v>Security Restriction</v>
      </c>
      <c r="N2509" t="str">
        <f>'Initial Flow'!C2509</f>
        <v>MSG006212</v>
      </c>
    </row>
    <row r="2510" spans="1:14" x14ac:dyDescent="0.2">
      <c r="A2510">
        <f>IFERROR(VLOOKUP('Initial Flow'!H2510,'Initial Data'!A$1:U$2000,21,FALSE),"NULL")</f>
        <v>19</v>
      </c>
      <c r="B2510">
        <f>IFERROR(VLOOKUP('Initial Flow'!I2510,'Initial Data'!A$1:U$2000,21,FALSE),"NULL")</f>
        <v>1134</v>
      </c>
      <c r="C2510">
        <f>IFERROR(VLOOKUP('Initial Flow'!J2510,'Initial Data'!A$1:U$2000,21,FALSE),"NULL")</f>
        <v>57</v>
      </c>
      <c r="D2510">
        <f>IFERROR(VLOOKUP('Initial Flow'!K2510,'Initial Data'!A$1:U$2000,21,FALSE),"NULL")</f>
        <v>1098</v>
      </c>
      <c r="E2510" t="str">
        <f t="shared" si="117"/>
        <v>OK</v>
      </c>
      <c r="F2510">
        <f t="shared" si="118"/>
        <v>1134</v>
      </c>
      <c r="G2510">
        <f t="shared" si="119"/>
        <v>57</v>
      </c>
      <c r="H2510" t="str">
        <f>'Initial Flow'!B2510</f>
        <v>IID1218 - GOLDEN_COPY_ACCT_INST_PUBL</v>
      </c>
      <c r="I2510">
        <f>IFERROR(VLOOKUP('Initial Flow'!D2510,'Code Int'!$A$1:$B$10,2,FALSE),"NULL")</f>
        <v>19</v>
      </c>
      <c r="J2510">
        <f>IFERROR(VLOOKUP('Initial Flow'!E2510,'Code Int'!$A$1:$B$10,2,FALSE),"NULL")</f>
        <v>15</v>
      </c>
      <c r="K2510" t="str">
        <f>'Initial Flow'!F2510</f>
        <v/>
      </c>
      <c r="L2510" t="str">
        <f>'Initial Flow'!G2510</f>
        <v>AcctInst</v>
      </c>
      <c r="M2510" t="str">
        <f>'Initial Flow'!L2510</f>
        <v>Institution</v>
      </c>
      <c r="N2510" t="str">
        <f>'Initial Flow'!C2510</f>
        <v>MSG005543</v>
      </c>
    </row>
    <row r="2511" spans="1:14" x14ac:dyDescent="0.2">
      <c r="A2511">
        <f>IFERROR(VLOOKUP('Initial Flow'!H2511,'Initial Data'!A$1:U$2000,21,FALSE),"NULL")</f>
        <v>73</v>
      </c>
      <c r="B2511">
        <f>IFERROR(VLOOKUP('Initial Flow'!I2511,'Initial Data'!A$1:U$2000,21,FALSE),"NULL")</f>
        <v>280</v>
      </c>
      <c r="C2511">
        <f>IFERROR(VLOOKUP('Initial Flow'!J2511,'Initial Data'!A$1:U$2000,21,FALSE),"NULL")</f>
        <v>28</v>
      </c>
      <c r="D2511">
        <f>IFERROR(VLOOKUP('Initial Flow'!K2511,'Initial Data'!A$1:U$2000,21,FALSE),"NULL")</f>
        <v>232</v>
      </c>
      <c r="E2511" t="str">
        <f t="shared" si="117"/>
        <v>OK</v>
      </c>
      <c r="F2511">
        <f t="shared" si="118"/>
        <v>280</v>
      </c>
      <c r="G2511">
        <f t="shared" si="119"/>
        <v>28</v>
      </c>
      <c r="H2511" t="str">
        <f>'Initial Flow'!B2511</f>
        <v>IID2496 - RealtimeSettlementStatusTechnicalNotification</v>
      </c>
      <c r="I2511">
        <f>IFERROR(VLOOKUP('Initial Flow'!D2511,'Code Int'!$A$1:$B$10,2,FALSE),"NULL")</f>
        <v>19</v>
      </c>
      <c r="J2511">
        <f>IFERROR(VLOOKUP('Initial Flow'!E2511,'Code Int'!$A$1:$B$10,2,FALSE),"NULL")</f>
        <v>15</v>
      </c>
      <c r="K2511" t="str">
        <f>'Initial Flow'!F2511</f>
        <v/>
      </c>
      <c r="L2511" t="str">
        <f>'Initial Flow'!G2511</f>
        <v>Realtime MT548 Construction Technical Notification</v>
      </c>
      <c r="M2511" t="str">
        <f>'Initial Flow'!L2511</f>
        <v>Report</v>
      </c>
      <c r="N2511" t="str">
        <f>'Initial Flow'!C2511</f>
        <v>MSG006529</v>
      </c>
    </row>
    <row r="2512" spans="1:14" x14ac:dyDescent="0.2">
      <c r="A2512">
        <f>IFERROR(VLOOKUP('Initial Flow'!H2512,'Initial Data'!A$1:U$2000,21,FALSE),"NULL")</f>
        <v>136</v>
      </c>
      <c r="B2512">
        <f>IFERROR(VLOOKUP('Initial Flow'!I2512,'Initial Data'!A$1:U$2000,21,FALSE),"NULL")</f>
        <v>1465</v>
      </c>
      <c r="C2512">
        <f>IFERROR(VLOOKUP('Initial Flow'!J2512,'Initial Data'!A$1:U$2000,21,FALSE),"NULL")</f>
        <v>136</v>
      </c>
      <c r="D2512">
        <f>IFERROR(VLOOKUP('Initial Flow'!K2512,'Initial Data'!A$1:U$2000,21,FALSE),"NULL")</f>
        <v>1471</v>
      </c>
      <c r="E2512" t="str">
        <f t="shared" si="117"/>
        <v>OK</v>
      </c>
      <c r="F2512">
        <f t="shared" si="118"/>
        <v>1465</v>
      </c>
      <c r="G2512">
        <f t="shared" si="119"/>
        <v>136</v>
      </c>
      <c r="H2512" t="str">
        <f>'Initial Flow'!B2512</f>
        <v/>
      </c>
      <c r="I2512">
        <f>IFERROR(VLOOKUP('Initial Flow'!D2512,'Code Int'!$A$1:$B$10,2,FALSE),"NULL")</f>
        <v>19</v>
      </c>
      <c r="J2512">
        <f>IFERROR(VLOOKUP('Initial Flow'!E2512,'Code Int'!$A$1:$B$10,2,FALSE),"NULL")</f>
        <v>17</v>
      </c>
      <c r="K2512" t="str">
        <f>'Initial Flow'!F2512</f>
        <v/>
      </c>
      <c r="L2512" t="str">
        <f>'Initial Flow'!G2512</f>
        <v>consolidated prices, rebalancing data</v>
      </c>
      <c r="M2512" t="str">
        <f>'Initial Flow'!L2512</f>
        <v>Price</v>
      </c>
      <c r="N2512" t="str">
        <f>'Initial Flow'!C2512</f>
        <v>MSG007722</v>
      </c>
    </row>
    <row r="2513" spans="1:14" x14ac:dyDescent="0.2">
      <c r="A2513">
        <f>IFERROR(VLOOKUP('Initial Flow'!H2513,'Initial Data'!A$1:U$2000,21,FALSE),"NULL")</f>
        <v>23</v>
      </c>
      <c r="B2513">
        <f>IFERROR(VLOOKUP('Initial Flow'!I2513,'Initial Data'!A$1:U$2000,21,FALSE),"NULL")</f>
        <v>995</v>
      </c>
      <c r="C2513">
        <f>IFERROR(VLOOKUP('Initial Flow'!J2513,'Initial Data'!A$1:U$2000,21,FALSE),"NULL")</f>
        <v>20</v>
      </c>
      <c r="D2513">
        <f>IFERROR(VLOOKUP('Initial Flow'!K2513,'Initial Data'!A$1:U$2000,21,FALSE),"NULL")</f>
        <v>579</v>
      </c>
      <c r="E2513" t="str">
        <f t="shared" si="117"/>
        <v>OK</v>
      </c>
      <c r="F2513">
        <f t="shared" si="118"/>
        <v>995</v>
      </c>
      <c r="G2513">
        <f t="shared" si="119"/>
        <v>20</v>
      </c>
      <c r="H2513" t="str">
        <f>'Initial Flow'!B2513</f>
        <v>IID2200 - OUTSRC_BKT</v>
      </c>
      <c r="I2513">
        <f>IFERROR(VLOOKUP('Initial Flow'!D2513,'Code Int'!$A$1:$B$10,2,FALSE),"NULL")</f>
        <v>19</v>
      </c>
      <c r="J2513">
        <f>IFERROR(VLOOKUP('Initial Flow'!E2513,'Code Int'!$A$1:$B$10,2,FALSE),"NULL")</f>
        <v>15</v>
      </c>
      <c r="K2513" t="str">
        <f>'Initial Flow'!F2513</f>
        <v/>
      </c>
      <c r="L2513" t="str">
        <f>'Initial Flow'!G2513</f>
        <v>Outsourcer Basket</v>
      </c>
      <c r="M2513" t="str">
        <f>'Initial Flow'!L2513</f>
        <v>Security</v>
      </c>
      <c r="N2513" t="str">
        <f>'Initial Flow'!C2513</f>
        <v>MSG006327</v>
      </c>
    </row>
    <row r="2514" spans="1:14" x14ac:dyDescent="0.2">
      <c r="A2514">
        <f>IFERROR(VLOOKUP('Initial Flow'!H2514,'Initial Data'!A$1:U$2000,21,FALSE),"NULL")</f>
        <v>6</v>
      </c>
      <c r="B2514" t="str">
        <f>IFERROR(VLOOKUP('Initial Flow'!I2514,'Initial Data'!A$1:U$2000,21,FALSE),"NULL")</f>
        <v>NULL</v>
      </c>
      <c r="C2514">
        <f>IFERROR(VLOOKUP('Initial Flow'!J2514,'Initial Data'!A$1:U$2000,21,FALSE),"NULL")</f>
        <v>14</v>
      </c>
      <c r="D2514" t="str">
        <f>IFERROR(VLOOKUP('Initial Flow'!K2514,'Initial Data'!A$1:U$2000,21,FALSE),"NULL")</f>
        <v>NULL</v>
      </c>
      <c r="E2514" t="str">
        <f t="shared" si="117"/>
        <v>OK</v>
      </c>
      <c r="F2514">
        <f t="shared" si="118"/>
        <v>6</v>
      </c>
      <c r="G2514">
        <f t="shared" si="119"/>
        <v>14</v>
      </c>
      <c r="H2514" t="str">
        <f>'Initial Flow'!B2514</f>
        <v>Member Billing</v>
      </c>
      <c r="I2514">
        <f>IFERROR(VLOOKUP('Initial Flow'!D2514,'Code Int'!$A$1:$B$10,2,FALSE),"NULL")</f>
        <v>19</v>
      </c>
      <c r="J2514">
        <f>IFERROR(VLOOKUP('Initial Flow'!E2514,'Code Int'!$A$1:$B$10,2,FALSE),"NULL")</f>
        <v>17</v>
      </c>
      <c r="K2514" t="str">
        <f>'Initial Flow'!F2514</f>
        <v/>
      </c>
      <c r="L2514" t="str">
        <f>'Initial Flow'!G2514</f>
        <v/>
      </c>
      <c r="M2514" t="str">
        <f>'Initial Flow'!L2514</f>
        <v>Trade</v>
      </c>
      <c r="N2514" t="str">
        <f>'Initial Flow'!C2514</f>
        <v>MSG000052</v>
      </c>
    </row>
    <row r="2515" spans="1:14" x14ac:dyDescent="0.2">
      <c r="A2515">
        <f>IFERROR(VLOOKUP('Initial Flow'!H2515,'Initial Data'!A$1:U$2000,21,FALSE),"NULL")</f>
        <v>15</v>
      </c>
      <c r="B2515" t="str">
        <f>IFERROR(VLOOKUP('Initial Flow'!I2515,'Initial Data'!A$1:U$2000,21,FALSE),"NULL")</f>
        <v>NULL</v>
      </c>
      <c r="C2515">
        <f>IFERROR(VLOOKUP('Initial Flow'!J2515,'Initial Data'!A$1:U$2000,21,FALSE),"NULL")</f>
        <v>14</v>
      </c>
      <c r="D2515" t="str">
        <f>IFERROR(VLOOKUP('Initial Flow'!K2515,'Initial Data'!A$1:U$2000,21,FALSE),"NULL")</f>
        <v>NULL</v>
      </c>
      <c r="E2515" t="str">
        <f t="shared" si="117"/>
        <v>OK</v>
      </c>
      <c r="F2515">
        <f t="shared" si="118"/>
        <v>15</v>
      </c>
      <c r="G2515">
        <f t="shared" si="119"/>
        <v>14</v>
      </c>
      <c r="H2515" t="str">
        <f>'Initial Flow'!B2515</f>
        <v>OFI</v>
      </c>
      <c r="I2515" t="str">
        <f>IFERROR(VLOOKUP('Initial Flow'!D2515,'Code Int'!$A$1:$B$10,2,FALSE),"NULL")</f>
        <v>NULL</v>
      </c>
      <c r="J2515" t="str">
        <f>IFERROR(VLOOKUP('Initial Flow'!E2515,'Code Int'!$A$1:$B$10,2,FALSE),"NULL")</f>
        <v>NULL</v>
      </c>
      <c r="K2515" t="str">
        <f>'Initial Flow'!F2515</f>
        <v/>
      </c>
      <c r="L2515" t="str">
        <f>'Initial Flow'!G2515</f>
        <v/>
      </c>
      <c r="M2515" t="str">
        <f>'Initial Flow'!L2515</f>
        <v>Product</v>
      </c>
      <c r="N2515" t="str">
        <f>'Initial Flow'!C2515</f>
        <v>MSG000058</v>
      </c>
    </row>
    <row r="2516" spans="1:14" x14ac:dyDescent="0.2">
      <c r="A2516">
        <f>IFERROR(VLOOKUP('Initial Flow'!H2516,'Initial Data'!A$1:U$2000,21,FALSE),"NULL")</f>
        <v>28</v>
      </c>
      <c r="B2516" t="str">
        <f>IFERROR(VLOOKUP('Initial Flow'!I2516,'Initial Data'!A$1:U$2000,21,FALSE),"NULL")</f>
        <v>NULL</v>
      </c>
      <c r="C2516">
        <f>IFERROR(VLOOKUP('Initial Flow'!J2516,'Initial Data'!A$1:U$2000,21,FALSE),"NULL")</f>
        <v>23</v>
      </c>
      <c r="D2516">
        <f>IFERROR(VLOOKUP('Initial Flow'!K2516,'Initial Data'!A$1:U$2000,21,FALSE),"NULL")</f>
        <v>893</v>
      </c>
      <c r="E2516" t="str">
        <f t="shared" si="117"/>
        <v>OK</v>
      </c>
      <c r="F2516">
        <f t="shared" si="118"/>
        <v>28</v>
      </c>
      <c r="G2516">
        <f t="shared" si="119"/>
        <v>23</v>
      </c>
      <c r="H2516" t="str">
        <f>'Initial Flow'!B2516</f>
        <v>IID1715 - HUB_OUT_REP_CSTDY_MT564NOTIF_ISO</v>
      </c>
      <c r="I2516">
        <f>IFERROR(VLOOKUP('Initial Flow'!D2516,'Code Int'!$A$1:$B$10,2,FALSE),"NULL")</f>
        <v>19</v>
      </c>
      <c r="J2516">
        <f>IFERROR(VLOOKUP('Initial Flow'!E2516,'Code Int'!$A$1:$B$10,2,FALSE),"NULL")</f>
        <v>15</v>
      </c>
      <c r="K2516" t="str">
        <f>'Initial Flow'!F2516</f>
        <v/>
      </c>
      <c r="L2516" t="str">
        <f>'Initial Flow'!G2516</f>
        <v>MT564 CA Notification ISO report</v>
      </c>
      <c r="M2516" t="str">
        <f>'Initial Flow'!L2516</f>
        <v>Report</v>
      </c>
      <c r="N2516" t="str">
        <f>'Initial Flow'!C2516</f>
        <v>MSG005923</v>
      </c>
    </row>
    <row r="2517" spans="1:14" x14ac:dyDescent="0.2">
      <c r="A2517">
        <f>IFERROR(VLOOKUP('Initial Flow'!H2517,'Initial Data'!A$1:U$2000,21,FALSE),"NULL")</f>
        <v>33</v>
      </c>
      <c r="B2517">
        <f>IFERROR(VLOOKUP('Initial Flow'!I2517,'Initial Data'!A$1:U$2000,21,FALSE),"NULL")</f>
        <v>821</v>
      </c>
      <c r="C2517">
        <f>IFERROR(VLOOKUP('Initial Flow'!J2517,'Initial Data'!A$1:U$2000,21,FALSE),"NULL")</f>
        <v>89</v>
      </c>
      <c r="D2517">
        <f>IFERROR(VLOOKUP('Initial Flow'!K2517,'Initial Data'!A$1:U$2000,21,FALSE),"NULL")</f>
        <v>386</v>
      </c>
      <c r="E2517" t="str">
        <f t="shared" si="117"/>
        <v>OK</v>
      </c>
      <c r="F2517">
        <f t="shared" si="118"/>
        <v>821</v>
      </c>
      <c r="G2517">
        <f t="shared" si="119"/>
        <v>89</v>
      </c>
      <c r="H2517" t="str">
        <f>'Initial Flow'!B2517</f>
        <v>IID1161 - EOC_FEEDBACK_RECEPTION</v>
      </c>
      <c r="I2517">
        <f>IFERROR(VLOOKUP('Initial Flow'!D2517,'Code Int'!$A$1:$B$10,2,FALSE),"NULL")</f>
        <v>19</v>
      </c>
      <c r="J2517">
        <f>IFERROR(VLOOKUP('Initial Flow'!E2517,'Code Int'!$A$1:$B$10,2,FALSE),"NULL")</f>
        <v>16</v>
      </c>
      <c r="K2517" t="str">
        <f>'Initial Flow'!F2517</f>
        <v/>
      </c>
      <c r="L2517" t="str">
        <f>'Initial Flow'!G2517</f>
        <v>Feedback on CBL Bridge delivery instruction settlement</v>
      </c>
      <c r="M2517" t="str">
        <f>'Initial Flow'!L2517</f>
        <v>Security Instruction</v>
      </c>
      <c r="N2517" t="str">
        <f>'Initial Flow'!C2517</f>
        <v>MSG005513</v>
      </c>
    </row>
    <row r="2518" spans="1:14" x14ac:dyDescent="0.2">
      <c r="A2518">
        <f>IFERROR(VLOOKUP('Initial Flow'!H2518,'Initial Data'!A$1:U$2000,21,FALSE),"NULL")</f>
        <v>29</v>
      </c>
      <c r="B2518">
        <f>IFERROR(VLOOKUP('Initial Flow'!I2518,'Initial Data'!A$1:U$2000,21,FALSE),"NULL")</f>
        <v>243</v>
      </c>
      <c r="C2518">
        <f>IFERROR(VLOOKUP('Initial Flow'!J2518,'Initial Data'!A$1:U$2000,21,FALSE),"NULL")</f>
        <v>23</v>
      </c>
      <c r="D2518">
        <f>IFERROR(VLOOKUP('Initial Flow'!K2518,'Initial Data'!A$1:U$2000,21,FALSE),"NULL")</f>
        <v>909</v>
      </c>
      <c r="E2518" t="str">
        <f t="shared" si="117"/>
        <v>OK</v>
      </c>
      <c r="F2518">
        <f t="shared" si="118"/>
        <v>243</v>
      </c>
      <c r="G2518">
        <f t="shared" si="119"/>
        <v>23</v>
      </c>
      <c r="H2518" t="str">
        <f>'Initial Flow'!B2518</f>
        <v>IID1576 - HUB_OUT_FUNDS_SM_ORDER_STATUS</v>
      </c>
      <c r="I2518">
        <f>IFERROR(VLOOKUP('Initial Flow'!D2518,'Code Int'!$A$1:$B$10,2,FALSE),"NULL")</f>
        <v>19</v>
      </c>
      <c r="J2518">
        <f>IFERROR(VLOOKUP('Initial Flow'!E2518,'Code Int'!$A$1:$B$10,2,FALSE),"NULL")</f>
        <v>15</v>
      </c>
      <c r="K2518" t="str">
        <f>'Initial Flow'!F2518</f>
        <v/>
      </c>
      <c r="L2518" t="str">
        <f>'Initial Flow'!G2518</f>
        <v>HUB service for secondary market order status outbound</v>
      </c>
      <c r="M2518" t="str">
        <f>'Initial Flow'!L2518</f>
        <v>Order Routing</v>
      </c>
      <c r="N2518" t="str">
        <f>'Initial Flow'!C2518</f>
        <v>MSG005806</v>
      </c>
    </row>
    <row r="2519" spans="1:14" x14ac:dyDescent="0.2">
      <c r="A2519">
        <f>IFERROR(VLOOKUP('Initial Flow'!H2519,'Initial Data'!A$1:U$2000,21,FALSE),"NULL")</f>
        <v>19</v>
      </c>
      <c r="B2519">
        <f>IFERROR(VLOOKUP('Initial Flow'!I2519,'Initial Data'!A$1:U$2000,21,FALSE),"NULL")</f>
        <v>1134</v>
      </c>
      <c r="C2519">
        <f>IFERROR(VLOOKUP('Initial Flow'!J2519,'Initial Data'!A$1:U$2000,21,FALSE),"NULL")</f>
        <v>28</v>
      </c>
      <c r="D2519">
        <f>IFERROR(VLOOKUP('Initial Flow'!K2519,'Initial Data'!A$1:U$2000,21,FALSE),"NULL")</f>
        <v>204</v>
      </c>
      <c r="E2519" t="str">
        <f t="shared" si="117"/>
        <v>OK</v>
      </c>
      <c r="F2519">
        <f t="shared" si="118"/>
        <v>1134</v>
      </c>
      <c r="G2519">
        <f t="shared" si="119"/>
        <v>28</v>
      </c>
      <c r="H2519" t="str">
        <f>'Initial Flow'!B2519</f>
        <v>IID2242 - PM_AGENT_PUBL</v>
      </c>
      <c r="I2519">
        <f>IFERROR(VLOOKUP('Initial Flow'!D2519,'Code Int'!$A$1:$B$10,2,FALSE),"NULL")</f>
        <v>19</v>
      </c>
      <c r="J2519">
        <f>IFERROR(VLOOKUP('Initial Flow'!E2519,'Code Int'!$A$1:$B$10,2,FALSE),"NULL")</f>
        <v>15</v>
      </c>
      <c r="K2519" t="str">
        <f>'Initial Flow'!F2519</f>
        <v>HASH;BUS_OID;5;1</v>
      </c>
      <c r="L2519" t="str">
        <f>'Initial Flow'!G2519</f>
        <v>Agent</v>
      </c>
      <c r="M2519" t="str">
        <f>'Initial Flow'!L2519</f>
        <v>Agent</v>
      </c>
      <c r="N2519" t="str">
        <f>'Initial Flow'!C2519</f>
        <v>MSG006357</v>
      </c>
    </row>
    <row r="2520" spans="1:14" x14ac:dyDescent="0.2">
      <c r="A2520">
        <f>IFERROR(VLOOKUP('Initial Flow'!H2520,'Initial Data'!A$1:U$2000,21,FALSE),"NULL")</f>
        <v>19</v>
      </c>
      <c r="B2520">
        <f>IFERROR(VLOOKUP('Initial Flow'!I2520,'Initial Data'!A$1:U$2000,21,FALSE),"NULL")</f>
        <v>1134</v>
      </c>
      <c r="C2520">
        <f>IFERROR(VLOOKUP('Initial Flow'!J2520,'Initial Data'!A$1:U$2000,21,FALSE),"NULL")</f>
        <v>39</v>
      </c>
      <c r="D2520">
        <f>IFERROR(VLOOKUP('Initial Flow'!K2520,'Initial Data'!A$1:U$2000,21,FALSE),"NULL")</f>
        <v>1074</v>
      </c>
      <c r="E2520" t="str">
        <f t="shared" si="117"/>
        <v>OK</v>
      </c>
      <c r="F2520">
        <f t="shared" si="118"/>
        <v>1134</v>
      </c>
      <c r="G2520">
        <f t="shared" si="119"/>
        <v>39</v>
      </c>
      <c r="H2520" t="str">
        <f>'Initial Flow'!B2520</f>
        <v>IID2147 - NCCIP_DFLT_NOSTRO_FEED</v>
      </c>
      <c r="I2520">
        <f>IFERROR(VLOOKUP('Initial Flow'!D2520,'Code Int'!$A$1:$B$10,2,FALSE),"NULL")</f>
        <v>19</v>
      </c>
      <c r="J2520">
        <f>IFERROR(VLOOKUP('Initial Flow'!E2520,'Code Int'!$A$1:$B$10,2,FALSE),"NULL")</f>
        <v>15</v>
      </c>
      <c r="K2520" t="str">
        <f>'Initial Flow'!F2520</f>
        <v/>
      </c>
      <c r="L2520" t="str">
        <f>'Initial Flow'!G2520</f>
        <v>Notifies NCCIP about Default Nostro</v>
      </c>
      <c r="M2520" t="str">
        <f>'Initial Flow'!L2520</f>
        <v>Nostro Account</v>
      </c>
      <c r="N2520" t="str">
        <f>'Initial Flow'!C2520</f>
        <v>MSG006291</v>
      </c>
    </row>
    <row r="2521" spans="1:14" x14ac:dyDescent="0.2">
      <c r="A2521">
        <f>IFERROR(VLOOKUP('Initial Flow'!H2521,'Initial Data'!A$1:U$2000,21,FALSE),"NULL")</f>
        <v>6</v>
      </c>
      <c r="B2521" t="str">
        <f>IFERROR(VLOOKUP('Initial Flow'!I2521,'Initial Data'!A$1:U$2000,21,FALSE),"NULL")</f>
        <v>NULL</v>
      </c>
      <c r="C2521">
        <f>IFERROR(VLOOKUP('Initial Flow'!J2521,'Initial Data'!A$1:U$2000,21,FALSE),"NULL")</f>
        <v>14</v>
      </c>
      <c r="D2521" t="str">
        <f>IFERROR(VLOOKUP('Initial Flow'!K2521,'Initial Data'!A$1:U$2000,21,FALSE),"NULL")</f>
        <v>NULL</v>
      </c>
      <c r="E2521" t="str">
        <f t="shared" si="117"/>
        <v>OK</v>
      </c>
      <c r="F2521">
        <f t="shared" si="118"/>
        <v>6</v>
      </c>
      <c r="G2521">
        <f t="shared" si="119"/>
        <v>14</v>
      </c>
      <c r="H2521" t="str">
        <f>'Initial Flow'!B2521</f>
        <v>Member Billing</v>
      </c>
      <c r="I2521">
        <f>IFERROR(VLOOKUP('Initial Flow'!D2521,'Code Int'!$A$1:$B$10,2,FALSE),"NULL")</f>
        <v>19</v>
      </c>
      <c r="J2521">
        <f>IFERROR(VLOOKUP('Initial Flow'!E2521,'Code Int'!$A$1:$B$10,2,FALSE),"NULL")</f>
        <v>17</v>
      </c>
      <c r="K2521" t="str">
        <f>'Initial Flow'!F2521</f>
        <v/>
      </c>
      <c r="L2521" t="str">
        <f>'Initial Flow'!G2521</f>
        <v/>
      </c>
      <c r="M2521" t="str">
        <f>'Initial Flow'!L2521</f>
        <v>Trade</v>
      </c>
      <c r="N2521" t="str">
        <f>'Initial Flow'!C2521</f>
        <v>MSG000052</v>
      </c>
    </row>
    <row r="2522" spans="1:14" x14ac:dyDescent="0.2">
      <c r="A2522">
        <f>IFERROR(VLOOKUP('Initial Flow'!H2522,'Initial Data'!A$1:U$2000,21,FALSE),"NULL")</f>
        <v>23</v>
      </c>
      <c r="B2522">
        <f>IFERROR(VLOOKUP('Initial Flow'!I2522,'Initial Data'!A$1:U$2000,21,FALSE),"NULL")</f>
        <v>909</v>
      </c>
      <c r="C2522">
        <f>IFERROR(VLOOKUP('Initial Flow'!J2522,'Initial Data'!A$1:U$2000,21,FALSE),"NULL")</f>
        <v>33</v>
      </c>
      <c r="D2522" t="str">
        <f>IFERROR(VLOOKUP('Initial Flow'!K2522,'Initial Data'!A$1:U$2000,21,FALSE),"NULL")</f>
        <v>NULL</v>
      </c>
      <c r="E2522" t="str">
        <f t="shared" si="117"/>
        <v>OK</v>
      </c>
      <c r="F2522">
        <f t="shared" si="118"/>
        <v>909</v>
      </c>
      <c r="G2522">
        <f t="shared" si="119"/>
        <v>33</v>
      </c>
      <c r="H2522" t="str">
        <f>'Initial Flow'!B2522</f>
        <v>IID1554 - HUB_OUT_FUNDS_SM_ORDER_CANCEL_CONF</v>
      </c>
      <c r="I2522">
        <f>IFERROR(VLOOKUP('Initial Flow'!D2522,'Code Int'!$A$1:$B$10,2,FALSE),"NULL")</f>
        <v>19</v>
      </c>
      <c r="J2522">
        <f>IFERROR(VLOOKUP('Initial Flow'!E2522,'Code Int'!$A$1:$B$10,2,FALSE),"NULL")</f>
        <v>15</v>
      </c>
      <c r="K2522" t="str">
        <f>'Initial Flow'!F2522</f>
        <v/>
      </c>
      <c r="L2522" t="str">
        <f>'Initial Flow'!G2522</f>
        <v>HUB service for secondary market order confirmation cancellation outbound</v>
      </c>
      <c r="M2522" t="str">
        <f>'Initial Flow'!L2522</f>
        <v>Order Routing</v>
      </c>
      <c r="N2522" t="str">
        <f>'Initial Flow'!C2522</f>
        <v>MSG005793</v>
      </c>
    </row>
    <row r="2523" spans="1:14" x14ac:dyDescent="0.2">
      <c r="A2523">
        <f>IFERROR(VLOOKUP('Initial Flow'!H2523,'Initial Data'!A$1:U$2000,21,FALSE),"NULL")</f>
        <v>61</v>
      </c>
      <c r="B2523">
        <f>IFERROR(VLOOKUP('Initial Flow'!I2523,'Initial Data'!A$1:U$2000,21,FALSE),"NULL")</f>
        <v>681</v>
      </c>
      <c r="C2523">
        <f>IFERROR(VLOOKUP('Initial Flow'!J2523,'Initial Data'!A$1:U$2000,21,FALSE),"NULL")</f>
        <v>61</v>
      </c>
      <c r="D2523">
        <f>IFERROR(VLOOKUP('Initial Flow'!K2523,'Initial Data'!A$1:U$2000,21,FALSE),"NULL")</f>
        <v>669</v>
      </c>
      <c r="E2523" t="str">
        <f t="shared" si="117"/>
        <v>OK</v>
      </c>
      <c r="F2523">
        <f t="shared" si="118"/>
        <v>681</v>
      </c>
      <c r="G2523">
        <f t="shared" si="119"/>
        <v>61</v>
      </c>
      <c r="H2523" t="str">
        <f>'Initial Flow'!B2523</f>
        <v>IID195 - CBF_PM_BDP_T2S_CAMT019_FNTC</v>
      </c>
      <c r="I2523">
        <f>IFERROR(VLOOKUP('Initial Flow'!D2523,'Code Int'!$A$1:$B$10,2,FALSE),"NULL")</f>
        <v>19</v>
      </c>
      <c r="J2523">
        <f>IFERROR(VLOOKUP('Initial Flow'!E2523,'Code Int'!$A$1:$B$10,2,FALSE),"NULL")</f>
        <v>16</v>
      </c>
      <c r="K2523" t="str">
        <f>'Initial Flow'!F2523</f>
        <v/>
      </c>
      <c r="L2523" t="str">
        <f>'Initial Flow'!G2523</f>
        <v>D.WAIT_SB_PM_BDP_T2S_CAMT019_FNTC_CBF</v>
      </c>
      <c r="M2523" t="str">
        <f>'Initial Flow'!L2523</f>
        <v>T2S Event</v>
      </c>
      <c r="N2523" t="str">
        <f>'Initial Flow'!C2523</f>
        <v>MSG004823</v>
      </c>
    </row>
    <row r="2524" spans="1:14" x14ac:dyDescent="0.2">
      <c r="A2524">
        <f>IFERROR(VLOOKUP('Initial Flow'!H2524,'Initial Data'!A$1:U$2000,21,FALSE),"NULL")</f>
        <v>64</v>
      </c>
      <c r="B2524">
        <f>IFERROR(VLOOKUP('Initial Flow'!I2524,'Initial Data'!A$1:U$2000,21,FALSE),"NULL")</f>
        <v>856</v>
      </c>
      <c r="C2524">
        <f>IFERROR(VLOOKUP('Initial Flow'!J2524,'Initial Data'!A$1:U$2000,21,FALSE),"NULL")</f>
        <v>61</v>
      </c>
      <c r="D2524">
        <f>IFERROR(VLOOKUP('Initial Flow'!K2524,'Initial Data'!A$1:U$2000,21,FALSE),"NULL")</f>
        <v>693</v>
      </c>
      <c r="E2524" t="str">
        <f t="shared" si="117"/>
        <v>OK</v>
      </c>
      <c r="F2524">
        <f t="shared" si="118"/>
        <v>856</v>
      </c>
      <c r="G2524">
        <f t="shared" si="119"/>
        <v>61</v>
      </c>
      <c r="H2524" t="str">
        <f>'Initial Flow'!B2524</f>
        <v>IID228 - CBF_PM_IN_SESE023</v>
      </c>
      <c r="I2524">
        <f>IFERROR(VLOOKUP('Initial Flow'!D2524,'Code Int'!$A$1:$B$10,2,FALSE),"NULL")</f>
        <v>19</v>
      </c>
      <c r="J2524">
        <f>IFERROR(VLOOKUP('Initial Flow'!E2524,'Code Int'!$A$1:$B$10,2,FALSE),"NULL")</f>
        <v>15</v>
      </c>
      <c r="K2524" t="str">
        <f>'Initial Flow'!F2524</f>
        <v>HASH;ISIN;40;1</v>
      </c>
      <c r="L2524" t="str">
        <f>'Initial Flow'!G2524</f>
        <v>PM_IN_SESE023</v>
      </c>
      <c r="M2524" t="str">
        <f>'Initial Flow'!L2524</f>
        <v>SESE023</v>
      </c>
      <c r="N2524" t="str">
        <f>'Initial Flow'!C2524</f>
        <v>MSG004849</v>
      </c>
    </row>
    <row r="2525" spans="1:14" x14ac:dyDescent="0.2">
      <c r="A2525">
        <f>IFERROR(VLOOKUP('Initial Flow'!H2525,'Initial Data'!A$1:U$2000,21,FALSE),"NULL")</f>
        <v>27</v>
      </c>
      <c r="B2525">
        <f>IFERROR(VLOOKUP('Initial Flow'!I2525,'Initial Data'!A$1:U$2000,21,FALSE),"NULL")</f>
        <v>993</v>
      </c>
      <c r="C2525">
        <f>IFERROR(VLOOKUP('Initial Flow'!J2525,'Initial Data'!A$1:U$2000,21,FALSE),"NULL")</f>
        <v>47</v>
      </c>
      <c r="D2525">
        <f>IFERROR(VLOOKUP('Initial Flow'!K2525,'Initial Data'!A$1:U$2000,21,FALSE),"NULL")</f>
        <v>466</v>
      </c>
      <c r="E2525" t="str">
        <f t="shared" si="117"/>
        <v>OK</v>
      </c>
      <c r="F2525">
        <f t="shared" si="118"/>
        <v>993</v>
      </c>
      <c r="G2525">
        <f t="shared" si="119"/>
        <v>47</v>
      </c>
      <c r="H2525" t="str">
        <f>'Initial Flow'!B2525</f>
        <v>IID2164 - NCMS_INST_PUBL</v>
      </c>
      <c r="I2525">
        <f>IFERROR(VLOOKUP('Initial Flow'!D2525,'Code Int'!$A$1:$B$10,2,FALSE),"NULL")</f>
        <v>19</v>
      </c>
      <c r="J2525">
        <f>IFERROR(VLOOKUP('Initial Flow'!E2525,'Code Int'!$A$1:$B$10,2,FALSE),"NULL")</f>
        <v>16</v>
      </c>
      <c r="K2525" t="str">
        <f>'Initial Flow'!F2525</f>
        <v/>
      </c>
      <c r="L2525" t="str">
        <f>'Initial Flow'!G2525</f>
        <v>Notifies NCMS with institutions</v>
      </c>
      <c r="M2525" t="str">
        <f>'Initial Flow'!L2525</f>
        <v>Institution</v>
      </c>
      <c r="N2525" t="str">
        <f>'Initial Flow'!C2525</f>
        <v>MSG006305</v>
      </c>
    </row>
    <row r="2526" spans="1:14" x14ac:dyDescent="0.2">
      <c r="A2526">
        <f>IFERROR(VLOOKUP('Initial Flow'!H2526,'Initial Data'!A$1:U$2000,21,FALSE),"NULL")</f>
        <v>64</v>
      </c>
      <c r="B2526">
        <f>IFERROR(VLOOKUP('Initial Flow'!I2526,'Initial Data'!A$1:U$2000,21,FALSE),"NULL")</f>
        <v>1019</v>
      </c>
      <c r="C2526">
        <f>IFERROR(VLOOKUP('Initial Flow'!J2526,'Initial Data'!A$1:U$2000,21,FALSE),"NULL")</f>
        <v>61</v>
      </c>
      <c r="D2526">
        <f>IFERROR(VLOOKUP('Initial Flow'!K2526,'Initial Data'!A$1:U$2000,21,FALSE),"NULL")</f>
        <v>209</v>
      </c>
      <c r="E2526" t="str">
        <f t="shared" si="117"/>
        <v>OK</v>
      </c>
      <c r="F2526">
        <f t="shared" si="118"/>
        <v>1019</v>
      </c>
      <c r="G2526">
        <f t="shared" si="119"/>
        <v>61</v>
      </c>
      <c r="H2526" t="str">
        <f>'Initial Flow'!B2526</f>
        <v>IID2072 - LUXCSD_PM_IN_SEMT028</v>
      </c>
      <c r="I2526">
        <f>IFERROR(VLOOKUP('Initial Flow'!D2526,'Code Int'!$A$1:$B$10,2,FALSE),"NULL")</f>
        <v>19</v>
      </c>
      <c r="J2526">
        <f>IFERROR(VLOOKUP('Initial Flow'!E2526,'Code Int'!$A$1:$B$10,2,FALSE),"NULL")</f>
        <v>15</v>
      </c>
      <c r="K2526" t="str">
        <f>'Initial Flow'!F2526</f>
        <v/>
      </c>
      <c r="L2526" t="str">
        <f>'Initial Flow'!G2526</f>
        <v>PM_IN_SEMT028</v>
      </c>
      <c r="M2526" t="str">
        <f>'Initial Flow'!L2526</f>
        <v>Security Restriction</v>
      </c>
      <c r="N2526" t="str">
        <f>'Initial Flow'!C2526</f>
        <v>MSG006224</v>
      </c>
    </row>
    <row r="2527" spans="1:14" x14ac:dyDescent="0.2">
      <c r="A2527">
        <f>IFERROR(VLOOKUP('Initial Flow'!H2527,'Initial Data'!A$1:U$2000,21,FALSE),"NULL")</f>
        <v>23</v>
      </c>
      <c r="B2527">
        <f>IFERROR(VLOOKUP('Initial Flow'!I2527,'Initial Data'!A$1:U$2000,21,FALSE),"NULL")</f>
        <v>869</v>
      </c>
      <c r="C2527">
        <f>IFERROR(VLOOKUP('Initial Flow'!J2527,'Initial Data'!A$1:U$2000,21,FALSE),"NULL")</f>
        <v>27</v>
      </c>
      <c r="D2527">
        <f>IFERROR(VLOOKUP('Initial Flow'!K2527,'Initial Data'!A$1:U$2000,21,FALSE),"NULL")</f>
        <v>871</v>
      </c>
      <c r="E2527" t="str">
        <f t="shared" si="117"/>
        <v>OK</v>
      </c>
      <c r="F2527">
        <f t="shared" si="118"/>
        <v>869</v>
      </c>
      <c r="G2527">
        <f t="shared" si="119"/>
        <v>27</v>
      </c>
      <c r="H2527" t="str">
        <f>'Initial Flow'!B2527</f>
        <v>IID2412 - RDF_IDC_ENRICH_DATA_FEED</v>
      </c>
      <c r="I2527">
        <f>IFERROR(VLOOKUP('Initial Flow'!D2527,'Code Int'!$A$1:$B$10,2,FALSE),"NULL")</f>
        <v>19</v>
      </c>
      <c r="J2527">
        <f>IFERROR(VLOOKUP('Initial Flow'!E2527,'Code Int'!$A$1:$B$10,2,FALSE),"NULL")</f>
        <v>15</v>
      </c>
      <c r="K2527" t="str">
        <f>'Initial Flow'!F2527</f>
        <v>HASH;COMMON_CD;10;1</v>
      </c>
      <c r="L2527" t="str">
        <f>'Initial Flow'!G2527</f>
        <v>IDC Enrichment response for Request Engine</v>
      </c>
      <c r="M2527" t="str">
        <f>'Initial Flow'!L2527</f>
        <v>Security</v>
      </c>
      <c r="N2527" t="str">
        <f>'Initial Flow'!C2527</f>
        <v>MSG006453</v>
      </c>
    </row>
    <row r="2528" spans="1:14" x14ac:dyDescent="0.2">
      <c r="A2528">
        <f>IFERROR(VLOOKUP('Initial Flow'!H2528,'Initial Data'!A$1:U$2000,21,FALSE),"NULL")</f>
        <v>70</v>
      </c>
      <c r="B2528" t="str">
        <f>IFERROR(VLOOKUP('Initial Flow'!I2528,'Initial Data'!A$1:U$2000,21,FALSE),"NULL")</f>
        <v>NULL</v>
      </c>
      <c r="C2528">
        <f>IFERROR(VLOOKUP('Initial Flow'!J2528,'Initial Data'!A$1:U$2000,21,FALSE),"NULL")</f>
        <v>14</v>
      </c>
      <c r="D2528" t="str">
        <f>IFERROR(VLOOKUP('Initial Flow'!K2528,'Initial Data'!A$1:U$2000,21,FALSE),"NULL")</f>
        <v>NULL</v>
      </c>
      <c r="E2528" t="str">
        <f t="shared" si="117"/>
        <v>OK</v>
      </c>
      <c r="F2528">
        <f t="shared" si="118"/>
        <v>70</v>
      </c>
      <c r="G2528">
        <f t="shared" si="119"/>
        <v>14</v>
      </c>
      <c r="H2528" t="str">
        <f>'Initial Flow'!B2528</f>
        <v/>
      </c>
      <c r="I2528" t="str">
        <f>IFERROR(VLOOKUP('Initial Flow'!D2528,'Code Int'!$A$1:$B$10,2,FALSE),"NULL")</f>
        <v>NULL</v>
      </c>
      <c r="J2528" t="str">
        <f>IFERROR(VLOOKUP('Initial Flow'!E2528,'Code Int'!$A$1:$B$10,2,FALSE),"NULL")</f>
        <v>NULL</v>
      </c>
      <c r="K2528" t="str">
        <f>'Initial Flow'!F2528</f>
        <v/>
      </c>
      <c r="L2528" t="str">
        <f>'Initial Flow'!G2528</f>
        <v>File Transfer</v>
      </c>
      <c r="M2528" t="str">
        <f>'Initial Flow'!L2528</f>
        <v>master and maturity data</v>
      </c>
      <c r="N2528" t="str">
        <f>'Initial Flow'!C2528</f>
        <v>MSG000053</v>
      </c>
    </row>
    <row r="2529" spans="1:14" x14ac:dyDescent="0.2">
      <c r="A2529">
        <f>IFERROR(VLOOKUP('Initial Flow'!H2529,'Initial Data'!A$1:U$2000,21,FALSE),"NULL")</f>
        <v>23</v>
      </c>
      <c r="B2529">
        <f>IFERROR(VLOOKUP('Initial Flow'!I2529,'Initial Data'!A$1:U$2000,21,FALSE),"NULL")</f>
        <v>929</v>
      </c>
      <c r="C2529">
        <f>IFERROR(VLOOKUP('Initial Flow'!J2529,'Initial Data'!A$1:U$2000,21,FALSE),"NULL")</f>
        <v>33</v>
      </c>
      <c r="D2529" t="str">
        <f>IFERROR(VLOOKUP('Initial Flow'!K2529,'Initial Data'!A$1:U$2000,21,FALSE),"NULL")</f>
        <v>NULL</v>
      </c>
      <c r="E2529" t="str">
        <f t="shared" si="117"/>
        <v>OK</v>
      </c>
      <c r="F2529">
        <f t="shared" si="118"/>
        <v>929</v>
      </c>
      <c r="G2529">
        <f t="shared" si="119"/>
        <v>33</v>
      </c>
      <c r="H2529" t="str">
        <f>'Initial Flow'!B2529</f>
        <v>IID1922 - HUB_OUT_REP_TAX_MT599USTAX_PDF</v>
      </c>
      <c r="I2529">
        <f>IFERROR(VLOOKUP('Initial Flow'!D2529,'Code Int'!$A$1:$B$10,2,FALSE),"NULL")</f>
        <v>19</v>
      </c>
      <c r="J2529">
        <f>IFERROR(VLOOKUP('Initial Flow'!E2529,'Code Int'!$A$1:$B$10,2,FALSE),"NULL")</f>
        <v>15</v>
      </c>
      <c r="K2529" t="str">
        <f>'Initial Flow'!F2529</f>
        <v/>
      </c>
      <c r="L2529" t="str">
        <f>'Initial Flow'!G2529</f>
        <v>UsTax PDF report</v>
      </c>
      <c r="M2529" t="str">
        <f>'Initial Flow'!L2529</f>
        <v>Report</v>
      </c>
      <c r="N2529" t="str">
        <f>'Initial Flow'!C2529</f>
        <v>MSG006101</v>
      </c>
    </row>
    <row r="2530" spans="1:14" x14ac:dyDescent="0.2">
      <c r="A2530">
        <f>IFERROR(VLOOKUP('Initial Flow'!H2530,'Initial Data'!A$1:U$2000,21,FALSE),"NULL")</f>
        <v>21</v>
      </c>
      <c r="B2530" t="str">
        <f>IFERROR(VLOOKUP('Initial Flow'!I2530,'Initial Data'!A$1:U$2000,21,FALSE),"NULL")</f>
        <v>NULL</v>
      </c>
      <c r="C2530">
        <f>IFERROR(VLOOKUP('Initial Flow'!J2530,'Initial Data'!A$1:U$2000,21,FALSE),"NULL")</f>
        <v>28</v>
      </c>
      <c r="D2530">
        <f>IFERROR(VLOOKUP('Initial Flow'!K2530,'Initial Data'!A$1:U$2000,21,FALSE),"NULL")</f>
        <v>1105</v>
      </c>
      <c r="E2530" t="str">
        <f t="shared" si="117"/>
        <v>OK</v>
      </c>
      <c r="F2530">
        <f t="shared" si="118"/>
        <v>21</v>
      </c>
      <c r="G2530">
        <f t="shared" si="119"/>
        <v>28</v>
      </c>
      <c r="H2530" t="str">
        <f>'Initial Flow'!B2530</f>
        <v>IID2593 - RS_IMPORT_FT_MT568</v>
      </c>
      <c r="I2530">
        <f>IFERROR(VLOOKUP('Initial Flow'!D2530,'Code Int'!$A$1:$B$10,2,FALSE),"NULL")</f>
        <v>19</v>
      </c>
      <c r="J2530">
        <f>IFERROR(VLOOKUP('Initial Flow'!E2530,'Code Int'!$A$1:$B$10,2,FALSE),"NULL")</f>
        <v>15</v>
      </c>
      <c r="K2530" t="str">
        <f>'Initial Flow'!F2530</f>
        <v>HASH;CA_REF;10;1</v>
      </c>
      <c r="L2530" t="str">
        <f>'Initial Flow'!G2530</f>
        <v>Notifies ReportServer with PI2 free text MT568 messages</v>
      </c>
      <c r="M2530" t="str">
        <f>'Initial Flow'!L2530</f>
        <v>MT568</v>
      </c>
      <c r="N2530" t="str">
        <f>'Initial Flow'!C2530</f>
        <v>MSG006583</v>
      </c>
    </row>
    <row r="2531" spans="1:14" x14ac:dyDescent="0.2">
      <c r="A2531">
        <f>IFERROR(VLOOKUP('Initial Flow'!H2531,'Initial Data'!A$1:U$2000,21,FALSE),"NULL")</f>
        <v>20</v>
      </c>
      <c r="B2531" t="str">
        <f>IFERROR(VLOOKUP('Initial Flow'!I2531,'Initial Data'!A$1:U$2000,21,FALSE),"NULL")</f>
        <v>NULL</v>
      </c>
      <c r="C2531">
        <f>IFERROR(VLOOKUP('Initial Flow'!J2531,'Initial Data'!A$1:U$2000,21,FALSE),"NULL")</f>
        <v>73</v>
      </c>
      <c r="D2531">
        <f>IFERROR(VLOOKUP('Initial Flow'!K2531,'Initial Data'!A$1:U$2000,21,FALSE),"NULL")</f>
        <v>268</v>
      </c>
      <c r="E2531" t="str">
        <f t="shared" si="117"/>
        <v>OK</v>
      </c>
      <c r="F2531">
        <f t="shared" si="118"/>
        <v>20</v>
      </c>
      <c r="G2531">
        <f t="shared" si="119"/>
        <v>73</v>
      </c>
      <c r="H2531" t="str">
        <f>'Initial Flow'!B2531</f>
        <v>IID2375 - PublisherSCBNotification</v>
      </c>
      <c r="I2531">
        <f>IFERROR(VLOOKUP('Initial Flow'!D2531,'Code Int'!$A$1:$B$10,2,FALSE),"NULL")</f>
        <v>19</v>
      </c>
      <c r="J2531">
        <f>IFERROR(VLOOKUP('Initial Flow'!E2531,'Code Int'!$A$1:$B$10,2,FALSE),"NULL")</f>
        <v>15</v>
      </c>
      <c r="K2531" t="str">
        <f>'Initial Flow'!F2531</f>
        <v/>
      </c>
      <c r="L2531" t="str">
        <f>'Initial Flow'!G2531</f>
        <v>Notification for objects impacted by SCB Data Loader</v>
      </c>
      <c r="M2531" t="str">
        <f>'Initial Flow'!L2531</f>
        <v>Position</v>
      </c>
      <c r="N2531" t="str">
        <f>'Initial Flow'!C2531</f>
        <v>MSG006427</v>
      </c>
    </row>
    <row r="2532" spans="1:14" x14ac:dyDescent="0.2">
      <c r="A2532">
        <f>IFERROR(VLOOKUP('Initial Flow'!H2532,'Initial Data'!A$1:U$2000,21,FALSE),"NULL")</f>
        <v>23</v>
      </c>
      <c r="B2532">
        <f>IFERROR(VLOOKUP('Initial Flow'!I2532,'Initial Data'!A$1:U$2000,21,FALSE),"NULL")</f>
        <v>885</v>
      </c>
      <c r="C2532">
        <f>IFERROR(VLOOKUP('Initial Flow'!J2532,'Initial Data'!A$1:U$2000,21,FALSE),"NULL")</f>
        <v>21</v>
      </c>
      <c r="D2532">
        <f>IFERROR(VLOOKUP('Initial Flow'!K2532,'Initial Data'!A$1:U$2000,21,FALSE),"NULL")</f>
        <v>509</v>
      </c>
      <c r="E2532" t="str">
        <f t="shared" si="117"/>
        <v>OK</v>
      </c>
      <c r="F2532">
        <f t="shared" si="118"/>
        <v>885</v>
      </c>
      <c r="G2532">
        <f t="shared" si="119"/>
        <v>21</v>
      </c>
      <c r="H2532" t="str">
        <f>'Initial Flow'!B2532</f>
        <v>IID1303 - HUB_IN_CSTDY_CAI_CSV</v>
      </c>
      <c r="I2532">
        <f>IFERROR(VLOOKUP('Initial Flow'!D2532,'Code Int'!$A$1:$B$10,2,FALSE),"NULL")</f>
        <v>19</v>
      </c>
      <c r="J2532">
        <f>IFERROR(VLOOKUP('Initial Flow'!E2532,'Code Int'!$A$1:$B$10,2,FALSE),"NULL")</f>
        <v>15</v>
      </c>
      <c r="K2532" t="str">
        <f>'Initial Flow'!F2532</f>
        <v/>
      </c>
      <c r="L2532" t="str">
        <f>'Initial Flow'!G2532</f>
        <v>CSV file with CAI (MT565) via CDI processed by Hub and redirected to Custody</v>
      </c>
      <c r="M2532" t="str">
        <f>'Initial Flow'!L2532</f>
        <v>Custody Instruction</v>
      </c>
      <c r="N2532" t="str">
        <f>'Initial Flow'!C2532</f>
        <v>MSG005611</v>
      </c>
    </row>
    <row r="2533" spans="1:14" x14ac:dyDescent="0.2">
      <c r="A2533">
        <f>IFERROR(VLOOKUP('Initial Flow'!H2533,'Initial Data'!A$1:U$2000,21,FALSE),"NULL")</f>
        <v>64</v>
      </c>
      <c r="B2533">
        <f>IFERROR(VLOOKUP('Initial Flow'!I2533,'Initial Data'!A$1:U$2000,21,FALSE),"NULL")</f>
        <v>1014</v>
      </c>
      <c r="C2533">
        <f>IFERROR(VLOOKUP('Initial Flow'!J2533,'Initial Data'!A$1:U$2000,21,FALSE),"NULL")</f>
        <v>61</v>
      </c>
      <c r="D2533">
        <f>IFERROR(VLOOKUP('Initial Flow'!K2533,'Initial Data'!A$1:U$2000,21,FALSE),"NULL")</f>
        <v>213</v>
      </c>
      <c r="E2533" t="str">
        <f t="shared" si="117"/>
        <v>OK</v>
      </c>
      <c r="F2533">
        <f t="shared" si="118"/>
        <v>1014</v>
      </c>
      <c r="G2533">
        <f t="shared" si="119"/>
        <v>61</v>
      </c>
      <c r="H2533" t="str">
        <f>'Initial Flow'!B2533</f>
        <v>IID2083 - LUXCSD_PM_IN_SESE027</v>
      </c>
      <c r="I2533">
        <f>IFERROR(VLOOKUP('Initial Flow'!D2533,'Code Int'!$A$1:$B$10,2,FALSE),"NULL")</f>
        <v>19</v>
      </c>
      <c r="J2533">
        <f>IFERROR(VLOOKUP('Initial Flow'!E2533,'Code Int'!$A$1:$B$10,2,FALSE),"NULL")</f>
        <v>15</v>
      </c>
      <c r="K2533" t="str">
        <f>'Initial Flow'!F2533</f>
        <v>HASH;ISIN;5;1</v>
      </c>
      <c r="L2533" t="str">
        <f>'Initial Flow'!G2533</f>
        <v>PM_IN_SESE027</v>
      </c>
      <c r="M2533" t="str">
        <f>'Initial Flow'!L2533</f>
        <v>Security Instruction</v>
      </c>
      <c r="N2533" t="str">
        <f>'Initial Flow'!C2533</f>
        <v>MSG006233</v>
      </c>
    </row>
    <row r="2534" spans="1:14" x14ac:dyDescent="0.2">
      <c r="A2534">
        <f>IFERROR(VLOOKUP('Initial Flow'!H2534,'Initial Data'!A$1:U$2000,21,FALSE),"NULL")</f>
        <v>23</v>
      </c>
      <c r="B2534">
        <f>IFERROR(VLOOKUP('Initial Flow'!I2534,'Initial Data'!A$1:U$2000,21,FALSE),"NULL")</f>
        <v>995</v>
      </c>
      <c r="C2534">
        <f>IFERROR(VLOOKUP('Initial Flow'!J2534,'Initial Data'!A$1:U$2000,21,FALSE),"NULL")</f>
        <v>20</v>
      </c>
      <c r="D2534">
        <f>IFERROR(VLOOKUP('Initial Flow'!K2534,'Initial Data'!A$1:U$2000,21,FALSE),"NULL")</f>
        <v>579</v>
      </c>
      <c r="E2534" t="str">
        <f t="shared" si="117"/>
        <v>OK</v>
      </c>
      <c r="F2534">
        <f t="shared" si="118"/>
        <v>995</v>
      </c>
      <c r="G2534">
        <f t="shared" si="119"/>
        <v>20</v>
      </c>
      <c r="H2534" t="str">
        <f>'Initial Flow'!B2534</f>
        <v>IID2221 - OUTSRC_SSP</v>
      </c>
      <c r="I2534">
        <f>IFERROR(VLOOKUP('Initial Flow'!D2534,'Code Int'!$A$1:$B$10,2,FALSE),"NULL")</f>
        <v>19</v>
      </c>
      <c r="J2534">
        <f>IFERROR(VLOOKUP('Initial Flow'!E2534,'Code Int'!$A$1:$B$10,2,FALSE),"NULL")</f>
        <v>15</v>
      </c>
      <c r="K2534" t="str">
        <f>'Initial Flow'!F2534</f>
        <v/>
      </c>
      <c r="L2534" t="str">
        <f>'Initial Flow'!G2534</f>
        <v>OUTSRC_SSP / Settlement Platform Management</v>
      </c>
      <c r="M2534" t="str">
        <f>'Initial Flow'!L2534</f>
        <v>Settlement Platform Management</v>
      </c>
      <c r="N2534" t="str">
        <f>'Initial Flow'!C2534</f>
        <v>MSG006346</v>
      </c>
    </row>
    <row r="2535" spans="1:14" x14ac:dyDescent="0.2">
      <c r="A2535">
        <f>IFERROR(VLOOKUP('Initial Flow'!H2535,'Initial Data'!A$1:U$2000,21,FALSE),"NULL")</f>
        <v>70</v>
      </c>
      <c r="B2535" t="str">
        <f>IFERROR(VLOOKUP('Initial Flow'!I2535,'Initial Data'!A$1:U$2000,21,FALSE),"NULL")</f>
        <v>NULL</v>
      </c>
      <c r="C2535">
        <f>IFERROR(VLOOKUP('Initial Flow'!J2535,'Initial Data'!A$1:U$2000,21,FALSE),"NULL")</f>
        <v>14</v>
      </c>
      <c r="D2535" t="str">
        <f>IFERROR(VLOOKUP('Initial Flow'!K2535,'Initial Data'!A$1:U$2000,21,FALSE),"NULL")</f>
        <v>NULL</v>
      </c>
      <c r="E2535" t="str">
        <f t="shared" si="117"/>
        <v>OK</v>
      </c>
      <c r="F2535">
        <f t="shared" si="118"/>
        <v>70</v>
      </c>
      <c r="G2535">
        <f t="shared" si="119"/>
        <v>14</v>
      </c>
      <c r="H2535" t="str">
        <f>'Initial Flow'!B2535</f>
        <v/>
      </c>
      <c r="I2535" t="str">
        <f>IFERROR(VLOOKUP('Initial Flow'!D2535,'Code Int'!$A$1:$B$10,2,FALSE),"NULL")</f>
        <v>NULL</v>
      </c>
      <c r="J2535" t="str">
        <f>IFERROR(VLOOKUP('Initial Flow'!E2535,'Code Int'!$A$1:$B$10,2,FALSE),"NULL")</f>
        <v>NULL</v>
      </c>
      <c r="K2535" t="str">
        <f>'Initial Flow'!F2535</f>
        <v/>
      </c>
      <c r="L2535" t="str">
        <f>'Initial Flow'!G2535</f>
        <v>File Transfer</v>
      </c>
      <c r="M2535" t="str">
        <f>'Initial Flow'!L2535</f>
        <v>master and maturity data</v>
      </c>
      <c r="N2535" t="str">
        <f>'Initial Flow'!C2535</f>
        <v>MSG000053</v>
      </c>
    </row>
    <row r="2536" spans="1:14" x14ac:dyDescent="0.2">
      <c r="A2536">
        <f>IFERROR(VLOOKUP('Initial Flow'!H2536,'Initial Data'!A$1:U$2000,21,FALSE),"NULL")</f>
        <v>15</v>
      </c>
      <c r="B2536" t="str">
        <f>IFERROR(VLOOKUP('Initial Flow'!I2536,'Initial Data'!A$1:U$2000,21,FALSE),"NULL")</f>
        <v>NULL</v>
      </c>
      <c r="C2536">
        <f>IFERROR(VLOOKUP('Initial Flow'!J2536,'Initial Data'!A$1:U$2000,21,FALSE),"NULL")</f>
        <v>14</v>
      </c>
      <c r="D2536" t="str">
        <f>IFERROR(VLOOKUP('Initial Flow'!K2536,'Initial Data'!A$1:U$2000,21,FALSE),"NULL")</f>
        <v>NULL</v>
      </c>
      <c r="E2536" t="str">
        <f t="shared" si="117"/>
        <v>OK</v>
      </c>
      <c r="F2536">
        <f t="shared" si="118"/>
        <v>15</v>
      </c>
      <c r="G2536">
        <f t="shared" si="119"/>
        <v>14</v>
      </c>
      <c r="H2536" t="str">
        <f>'Initial Flow'!B2536</f>
        <v>OFI</v>
      </c>
      <c r="I2536" t="str">
        <f>IFERROR(VLOOKUP('Initial Flow'!D2536,'Code Int'!$A$1:$B$10,2,FALSE),"NULL")</f>
        <v>NULL</v>
      </c>
      <c r="J2536" t="str">
        <f>IFERROR(VLOOKUP('Initial Flow'!E2536,'Code Int'!$A$1:$B$10,2,FALSE),"NULL")</f>
        <v>NULL</v>
      </c>
      <c r="K2536" t="str">
        <f>'Initial Flow'!F2536</f>
        <v/>
      </c>
      <c r="L2536" t="str">
        <f>'Initial Flow'!G2536</f>
        <v/>
      </c>
      <c r="M2536" t="str">
        <f>'Initial Flow'!L2536</f>
        <v>Quote</v>
      </c>
      <c r="N2536" t="str">
        <f>'Initial Flow'!C2536</f>
        <v>MSG000058</v>
      </c>
    </row>
    <row r="2537" spans="1:14" x14ac:dyDescent="0.2">
      <c r="A2537">
        <f>IFERROR(VLOOKUP('Initial Flow'!H2537,'Initial Data'!A$1:U$2000,21,FALSE),"NULL")</f>
        <v>56</v>
      </c>
      <c r="B2537">
        <f>IFERROR(VLOOKUP('Initial Flow'!I2537,'Initial Data'!A$1:U$2000,21,FALSE),"NULL")</f>
        <v>267</v>
      </c>
      <c r="C2537">
        <f>IFERROR(VLOOKUP('Initial Flow'!J2537,'Initial Data'!A$1:U$2000,21,FALSE),"NULL")</f>
        <v>20</v>
      </c>
      <c r="D2537">
        <f>IFERROR(VLOOKUP('Initial Flow'!K2537,'Initial Data'!A$1:U$2000,21,FALSE),"NULL")</f>
        <v>647</v>
      </c>
      <c r="E2537" t="str">
        <f t="shared" si="117"/>
        <v>OK</v>
      </c>
      <c r="F2537">
        <f t="shared" si="118"/>
        <v>267</v>
      </c>
      <c r="G2537">
        <f t="shared" si="119"/>
        <v>20</v>
      </c>
      <c r="H2537" t="str">
        <f>'Initial Flow'!B2537</f>
        <v>IID3014 - TrsValueFull</v>
      </c>
      <c r="I2537">
        <f>IFERROR(VLOOKUP('Initial Flow'!D2537,'Code Int'!$A$1:$B$10,2,FALSE),"NULL")</f>
        <v>19</v>
      </c>
      <c r="J2537">
        <f>IFERROR(VLOOKUP('Initial Flow'!E2537,'Code Int'!$A$1:$B$10,2,FALSE),"NULL")</f>
        <v>15</v>
      </c>
      <c r="K2537" t="str">
        <f>'Initial Flow'!F2537</f>
        <v/>
      </c>
      <c r="L2537" t="str">
        <f>'Initial Flow'!G2537</f>
        <v>Request to CmaX to reflect changes of the market value of all loans</v>
      </c>
      <c r="M2537" t="str">
        <f>'Initial Flow'!L2537</f>
        <v>Lending Collateralisation Request</v>
      </c>
      <c r="N2537" t="str">
        <f>'Initial Flow'!C2537</f>
        <v>MSG006876</v>
      </c>
    </row>
    <row r="2538" spans="1:14" x14ac:dyDescent="0.2">
      <c r="A2538">
        <f>IFERROR(VLOOKUP('Initial Flow'!H2538,'Initial Data'!A$1:U$2000,21,FALSE),"NULL")</f>
        <v>20</v>
      </c>
      <c r="B2538" t="str">
        <f>IFERROR(VLOOKUP('Initial Flow'!I2538,'Initial Data'!A$1:U$2000,21,FALSE),"NULL")</f>
        <v>NULL</v>
      </c>
      <c r="C2538">
        <f>IFERROR(VLOOKUP('Initial Flow'!J2538,'Initial Data'!A$1:U$2000,21,FALSE),"NULL")</f>
        <v>73</v>
      </c>
      <c r="D2538">
        <f>IFERROR(VLOOKUP('Initial Flow'!K2538,'Initial Data'!A$1:U$2000,21,FALSE),"NULL")</f>
        <v>268</v>
      </c>
      <c r="E2538" t="str">
        <f t="shared" si="117"/>
        <v>OK</v>
      </c>
      <c r="F2538">
        <f t="shared" si="118"/>
        <v>20</v>
      </c>
      <c r="G2538">
        <f t="shared" si="119"/>
        <v>73</v>
      </c>
      <c r="H2538" t="str">
        <f>'Initial Flow'!B2538</f>
        <v>IID2375 - PublisherSCBNotification</v>
      </c>
      <c r="I2538">
        <f>IFERROR(VLOOKUP('Initial Flow'!D2538,'Code Int'!$A$1:$B$10,2,FALSE),"NULL")</f>
        <v>19</v>
      </c>
      <c r="J2538">
        <f>IFERROR(VLOOKUP('Initial Flow'!E2538,'Code Int'!$A$1:$B$10,2,FALSE),"NULL")</f>
        <v>15</v>
      </c>
      <c r="K2538" t="str">
        <f>'Initial Flow'!F2538</f>
        <v/>
      </c>
      <c r="L2538" t="str">
        <f>'Initial Flow'!G2538</f>
        <v>Notification for objects impacted by SCB Data Loader</v>
      </c>
      <c r="M2538" t="str">
        <f>'Initial Flow'!L2538</f>
        <v>Security Instruction</v>
      </c>
      <c r="N2538" t="str">
        <f>'Initial Flow'!C2538</f>
        <v>MSG006427</v>
      </c>
    </row>
    <row r="2539" spans="1:14" x14ac:dyDescent="0.2">
      <c r="A2539">
        <f>IFERROR(VLOOKUP('Initial Flow'!H2539,'Initial Data'!A$1:U$2000,21,FALSE),"NULL")</f>
        <v>9</v>
      </c>
      <c r="B2539" t="str">
        <f>IFERROR(VLOOKUP('Initial Flow'!I2539,'Initial Data'!A$1:U$2000,21,FALSE),"NULL")</f>
        <v>NULL</v>
      </c>
      <c r="C2539">
        <f>IFERROR(VLOOKUP('Initial Flow'!J2539,'Initial Data'!A$1:U$2000,21,FALSE),"NULL")</f>
        <v>1</v>
      </c>
      <c r="D2539">
        <f>IFERROR(VLOOKUP('Initial Flow'!K2539,'Initial Data'!A$1:U$2000,21,FALSE),"NULL")</f>
        <v>487</v>
      </c>
      <c r="E2539" t="str">
        <f t="shared" si="117"/>
        <v>OK</v>
      </c>
      <c r="F2539">
        <f t="shared" si="118"/>
        <v>9</v>
      </c>
      <c r="G2539">
        <f t="shared" si="119"/>
        <v>1</v>
      </c>
      <c r="H2539" t="str">
        <f>'Initial Flow'!B2539</f>
        <v/>
      </c>
      <c r="I2539">
        <f>IFERROR(VLOOKUP('Initial Flow'!D2539,'Code Int'!$A$1:$B$10,2,FALSE),"NULL")</f>
        <v>19</v>
      </c>
      <c r="J2539">
        <f>IFERROR(VLOOKUP('Initial Flow'!E2539,'Code Int'!$A$1:$B$10,2,FALSE),"NULL")</f>
        <v>17</v>
      </c>
      <c r="K2539" t="str">
        <f>'Initial Flow'!F2539</f>
        <v>On Demand/End of Day</v>
      </c>
      <c r="L2539" t="str">
        <f>'Initial Flow'!G2539</f>
        <v>Send cash transactions(Direct Debit), Fees, Variation Margin, PAI, to CCP/Carmen</v>
      </c>
      <c r="M2539" t="str">
        <f>'Initial Flow'!L2539</f>
        <v>Cash Transactions</v>
      </c>
      <c r="N2539" t="str">
        <f>'Initial Flow'!C2539</f>
        <v>MSG000020</v>
      </c>
    </row>
    <row r="2540" spans="1:14" x14ac:dyDescent="0.2">
      <c r="A2540">
        <f>IFERROR(VLOOKUP('Initial Flow'!H2540,'Initial Data'!A$1:U$2000,21,FALSE),"NULL")</f>
        <v>73</v>
      </c>
      <c r="B2540">
        <f>IFERROR(VLOOKUP('Initial Flow'!I2540,'Initial Data'!A$1:U$2000,21,FALSE),"NULL")</f>
        <v>244</v>
      </c>
      <c r="C2540">
        <f>IFERROR(VLOOKUP('Initial Flow'!J2540,'Initial Data'!A$1:U$2000,21,FALSE),"NULL")</f>
        <v>73</v>
      </c>
      <c r="D2540">
        <f>IFERROR(VLOOKUP('Initial Flow'!K2540,'Initial Data'!A$1:U$2000,21,FALSE),"NULL")</f>
        <v>256</v>
      </c>
      <c r="E2540" t="str">
        <f t="shared" si="117"/>
        <v>OK</v>
      </c>
      <c r="F2540">
        <f t="shared" si="118"/>
        <v>244</v>
      </c>
      <c r="G2540">
        <f t="shared" si="119"/>
        <v>73</v>
      </c>
      <c r="H2540" t="str">
        <f>'Initial Flow'!B2540</f>
        <v>IID2284 - PMDataLoaderCITI_MT566</v>
      </c>
      <c r="I2540">
        <f>IFERROR(VLOOKUP('Initial Flow'!D2540,'Code Int'!$A$1:$B$10,2,FALSE),"NULL")</f>
        <v>19</v>
      </c>
      <c r="J2540">
        <f>IFERROR(VLOOKUP('Initial Flow'!E2540,'Code Int'!$A$1:$B$10,2,FALSE),"NULL")</f>
        <v>15</v>
      </c>
      <c r="K2540" t="str">
        <f>'Initial Flow'!F2540</f>
        <v>BROADCAST;3</v>
      </c>
      <c r="L2540" t="str">
        <f>'Initial Flow'!G2540</f>
        <v>ISO MT566 message from Citi to be handled by PM Data Loader</v>
      </c>
      <c r="M2540" t="str">
        <f>'Initial Flow'!L2540</f>
        <v>MT566</v>
      </c>
      <c r="N2540" t="str">
        <f>'Initial Flow'!C2540</f>
        <v>MSG006382</v>
      </c>
    </row>
    <row r="2541" spans="1:14" x14ac:dyDescent="0.2">
      <c r="A2541">
        <f>IFERROR(VLOOKUP('Initial Flow'!H2541,'Initial Data'!A$1:U$2000,21,FALSE),"NULL")</f>
        <v>58</v>
      </c>
      <c r="B2541">
        <f>IFERROR(VLOOKUP('Initial Flow'!I2541,'Initial Data'!A$1:U$2000,21,FALSE),"NULL")</f>
        <v>442</v>
      </c>
      <c r="C2541">
        <f>IFERROR(VLOOKUP('Initial Flow'!J2541,'Initial Data'!A$1:U$2000,21,FALSE),"NULL")</f>
        <v>27</v>
      </c>
      <c r="D2541">
        <f>IFERROR(VLOOKUP('Initial Flow'!K2541,'Initial Data'!A$1:U$2000,21,FALSE),"NULL")</f>
        <v>1003</v>
      </c>
      <c r="E2541" t="str">
        <f t="shared" si="117"/>
        <v>OK</v>
      </c>
      <c r="F2541">
        <f t="shared" si="118"/>
        <v>442</v>
      </c>
      <c r="G2541">
        <f t="shared" si="119"/>
        <v>27</v>
      </c>
      <c r="H2541" t="str">
        <f>'Initial Flow'!B2541</f>
        <v>IID2407 - RDF_GOLDEN_FIN_SEC_RATING_FEED</v>
      </c>
      <c r="I2541">
        <f>IFERROR(VLOOKUP('Initial Flow'!D2541,'Code Int'!$A$1:$B$10,2,FALSE),"NULL")</f>
        <v>19</v>
      </c>
      <c r="J2541">
        <f>IFERROR(VLOOKUP('Initial Flow'!E2541,'Code Int'!$A$1:$B$10,2,FALSE),"NULL")</f>
        <v>15</v>
      </c>
      <c r="K2541" t="str">
        <f>'Initial Flow'!F2541</f>
        <v>RDF_STREAMING_PACK;FIN_SEC_OID</v>
      </c>
      <c r="L2541" t="str">
        <f>'Initial Flow'!G2541</f>
        <v>Notifies Rdf with financial security rating golden copy</v>
      </c>
      <c r="M2541" t="str">
        <f>'Initial Flow'!L2541</f>
        <v>Security Rating</v>
      </c>
      <c r="N2541" t="str">
        <f>'Initial Flow'!C2541</f>
        <v>MSG006449</v>
      </c>
    </row>
    <row r="2542" spans="1:14" x14ac:dyDescent="0.2">
      <c r="A2542">
        <f>IFERROR(VLOOKUP('Initial Flow'!H2542,'Initial Data'!A$1:U$2000,21,FALSE),"NULL")</f>
        <v>70</v>
      </c>
      <c r="B2542" t="str">
        <f>IFERROR(VLOOKUP('Initial Flow'!I2542,'Initial Data'!A$1:U$2000,21,FALSE),"NULL")</f>
        <v>NULL</v>
      </c>
      <c r="C2542">
        <f>IFERROR(VLOOKUP('Initial Flow'!J2542,'Initial Data'!A$1:U$2000,21,FALSE),"NULL")</f>
        <v>14</v>
      </c>
      <c r="D2542" t="str">
        <f>IFERROR(VLOOKUP('Initial Flow'!K2542,'Initial Data'!A$1:U$2000,21,FALSE),"NULL")</f>
        <v>NULL</v>
      </c>
      <c r="E2542" t="str">
        <f t="shared" si="117"/>
        <v>OK</v>
      </c>
      <c r="F2542">
        <f t="shared" si="118"/>
        <v>70</v>
      </c>
      <c r="G2542">
        <f t="shared" si="119"/>
        <v>14</v>
      </c>
      <c r="H2542" t="str">
        <f>'Initial Flow'!B2542</f>
        <v/>
      </c>
      <c r="I2542" t="str">
        <f>IFERROR(VLOOKUP('Initial Flow'!D2542,'Code Int'!$A$1:$B$10,2,FALSE),"NULL")</f>
        <v>NULL</v>
      </c>
      <c r="J2542" t="str">
        <f>IFERROR(VLOOKUP('Initial Flow'!E2542,'Code Int'!$A$1:$B$10,2,FALSE),"NULL")</f>
        <v>NULL</v>
      </c>
      <c r="K2542" t="str">
        <f>'Initial Flow'!F2542</f>
        <v/>
      </c>
      <c r="L2542" t="str">
        <f>'Initial Flow'!G2542</f>
        <v>File Transfer</v>
      </c>
      <c r="M2542" t="str">
        <f>'Initial Flow'!L2542</f>
        <v>Order</v>
      </c>
      <c r="N2542" t="str">
        <f>'Initial Flow'!C2542</f>
        <v>MSG000053</v>
      </c>
    </row>
    <row r="2543" spans="1:14" x14ac:dyDescent="0.2">
      <c r="A2543">
        <f>IFERROR(VLOOKUP('Initial Flow'!H2543,'Initial Data'!A$1:U$2000,21,FALSE),"NULL")</f>
        <v>15</v>
      </c>
      <c r="B2543" t="str">
        <f>IFERROR(VLOOKUP('Initial Flow'!I2543,'Initial Data'!A$1:U$2000,21,FALSE),"NULL")</f>
        <v>NULL</v>
      </c>
      <c r="C2543">
        <f>IFERROR(VLOOKUP('Initial Flow'!J2543,'Initial Data'!A$1:U$2000,21,FALSE),"NULL")</f>
        <v>14</v>
      </c>
      <c r="D2543" t="str">
        <f>IFERROR(VLOOKUP('Initial Flow'!K2543,'Initial Data'!A$1:U$2000,21,FALSE),"NULL")</f>
        <v>NULL</v>
      </c>
      <c r="E2543" t="str">
        <f t="shared" si="117"/>
        <v>OK</v>
      </c>
      <c r="F2543">
        <f t="shared" si="118"/>
        <v>15</v>
      </c>
      <c r="G2543">
        <f t="shared" si="119"/>
        <v>14</v>
      </c>
      <c r="H2543" t="str">
        <f>'Initial Flow'!B2543</f>
        <v>OFI</v>
      </c>
      <c r="I2543" t="str">
        <f>IFERROR(VLOOKUP('Initial Flow'!D2543,'Code Int'!$A$1:$B$10,2,FALSE),"NULL")</f>
        <v>NULL</v>
      </c>
      <c r="J2543" t="str">
        <f>IFERROR(VLOOKUP('Initial Flow'!E2543,'Code Int'!$A$1:$B$10,2,FALSE),"NULL")</f>
        <v>NULL</v>
      </c>
      <c r="K2543" t="str">
        <f>'Initial Flow'!F2543</f>
        <v/>
      </c>
      <c r="L2543" t="str">
        <f>'Initial Flow'!G2543</f>
        <v/>
      </c>
      <c r="M2543" t="str">
        <f>'Initial Flow'!L2543</f>
        <v>Trade</v>
      </c>
      <c r="N2543" t="str">
        <f>'Initial Flow'!C2543</f>
        <v>MSG000058</v>
      </c>
    </row>
    <row r="2544" spans="1:14" x14ac:dyDescent="0.2">
      <c r="A2544">
        <f>IFERROR(VLOOKUP('Initial Flow'!H2544,'Initial Data'!A$1:U$2000,21,FALSE),"NULL")</f>
        <v>56</v>
      </c>
      <c r="B2544">
        <f>IFERROR(VLOOKUP('Initial Flow'!I2544,'Initial Data'!A$1:U$2000,21,FALSE),"NULL")</f>
        <v>295</v>
      </c>
      <c r="C2544">
        <f>IFERROR(VLOOKUP('Initial Flow'!J2544,'Initial Data'!A$1:U$2000,21,FALSE),"NULL")</f>
        <v>39</v>
      </c>
      <c r="D2544">
        <f>IFERROR(VLOOKUP('Initial Flow'!K2544,'Initial Data'!A$1:U$2000,21,FALSE),"NULL")</f>
        <v>1090</v>
      </c>
      <c r="E2544" t="str">
        <f t="shared" si="117"/>
        <v>OK</v>
      </c>
      <c r="F2544">
        <f t="shared" si="118"/>
        <v>295</v>
      </c>
      <c r="G2544">
        <f t="shared" si="119"/>
        <v>39</v>
      </c>
      <c r="H2544" t="str">
        <f>'Initial Flow'!B2544</f>
        <v>IID652 - CloseCashMarket</v>
      </c>
      <c r="I2544">
        <f>IFERROR(VLOOKUP('Initial Flow'!D2544,'Code Int'!$A$1:$B$10,2,FALSE),"NULL")</f>
        <v>19</v>
      </c>
      <c r="J2544">
        <f>IFERROR(VLOOKUP('Initial Flow'!E2544,'Code Int'!$A$1:$B$10,2,FALSE),"NULL")</f>
        <v>15</v>
      </c>
      <c r="K2544" t="str">
        <f>'Initial Flow'!F2544</f>
        <v/>
      </c>
      <c r="L2544" t="str">
        <f>'Initial Flow'!G2544</f>
        <v>Issued by TEG Backend Sent to NCCIP Backend - Time Event Generator signals that a cash market has closed.</v>
      </c>
      <c r="M2544" t="str">
        <f>'Initial Flow'!L2544</f>
        <v>CCB Deadline</v>
      </c>
      <c r="N2544" t="str">
        <f>'Initial Flow'!C2544</f>
        <v>MSG005219</v>
      </c>
    </row>
    <row r="2545" spans="1:14" x14ac:dyDescent="0.2">
      <c r="A2545">
        <f>IFERROR(VLOOKUP('Initial Flow'!H2545,'Initial Data'!A$1:U$2000,21,FALSE),"NULL")</f>
        <v>50</v>
      </c>
      <c r="B2545">
        <f>IFERROR(VLOOKUP('Initial Flow'!I2545,'Initial Data'!A$1:U$2000,21,FALSE),"NULL")</f>
        <v>577</v>
      </c>
      <c r="C2545">
        <f>IFERROR(VLOOKUP('Initial Flow'!J2545,'Initial Data'!A$1:U$2000,21,FALSE),"NULL")</f>
        <v>50</v>
      </c>
      <c r="D2545">
        <f>IFERROR(VLOOKUP('Initial Flow'!K2545,'Initial Data'!A$1:U$2000,21,FALSE),"NULL")</f>
        <v>637</v>
      </c>
      <c r="E2545" t="str">
        <f t="shared" si="117"/>
        <v>OK</v>
      </c>
      <c r="F2545">
        <f t="shared" si="118"/>
        <v>577</v>
      </c>
      <c r="G2545">
        <f t="shared" si="119"/>
        <v>50</v>
      </c>
      <c r="H2545" t="str">
        <f>'Initial Flow'!B2545</f>
        <v>IID3022 - TXN_SCAN_CASH_REQ</v>
      </c>
      <c r="I2545">
        <f>IFERROR(VLOOKUP('Initial Flow'!D2545,'Code Int'!$A$1:$B$10,2,FALSE),"NULL")</f>
        <v>19</v>
      </c>
      <c r="J2545">
        <f>IFERROR(VLOOKUP('Initial Flow'!E2545,'Code Int'!$A$1:$B$10,2,FALSE),"NULL")</f>
        <v>15</v>
      </c>
      <c r="K2545" t="str">
        <f>'Initial Flow'!F2545</f>
        <v/>
      </c>
      <c r="L2545" t="str">
        <f>'Initial Flow'!G2545</f>
        <v>Sanction Screening Request for MICOS from NCCIP</v>
      </c>
      <c r="M2545" t="str">
        <f>'Initial Flow'!L2545</f>
        <v>Cash Instruction</v>
      </c>
      <c r="N2545" t="str">
        <f>'Initial Flow'!C2545</f>
        <v>MSG006885</v>
      </c>
    </row>
    <row r="2546" spans="1:14" x14ac:dyDescent="0.2">
      <c r="A2546">
        <f>IFERROR(VLOOKUP('Initial Flow'!H2546,'Initial Data'!A$1:U$2000,21,FALSE),"NULL")</f>
        <v>9</v>
      </c>
      <c r="B2546" t="str">
        <f>IFERROR(VLOOKUP('Initial Flow'!I2546,'Initial Data'!A$1:U$2000,21,FALSE),"NULL")</f>
        <v>NULL</v>
      </c>
      <c r="C2546">
        <f>IFERROR(VLOOKUP('Initial Flow'!J2546,'Initial Data'!A$1:U$2000,21,FALSE),"NULL")</f>
        <v>1</v>
      </c>
      <c r="D2546">
        <f>IFERROR(VLOOKUP('Initial Flow'!K2546,'Initial Data'!A$1:U$2000,21,FALSE),"NULL")</f>
        <v>487</v>
      </c>
      <c r="E2546" t="str">
        <f t="shared" si="117"/>
        <v>OK</v>
      </c>
      <c r="F2546">
        <f t="shared" si="118"/>
        <v>9</v>
      </c>
      <c r="G2546">
        <f t="shared" si="119"/>
        <v>1</v>
      </c>
      <c r="H2546" t="str">
        <f>'Initial Flow'!B2546</f>
        <v/>
      </c>
      <c r="I2546">
        <f>IFERROR(VLOOKUP('Initial Flow'!D2546,'Code Int'!$A$1:$B$10,2,FALSE),"NULL")</f>
        <v>19</v>
      </c>
      <c r="J2546">
        <f>IFERROR(VLOOKUP('Initial Flow'!E2546,'Code Int'!$A$1:$B$10,2,FALSE),"NULL")</f>
        <v>17</v>
      </c>
      <c r="K2546" t="str">
        <f>'Initial Flow'!F2546</f>
        <v>On Demand/End of Day</v>
      </c>
      <c r="L2546" t="str">
        <f>'Initial Flow'!G2546</f>
        <v>Send cash transactions(Direct Debit), Fees, Variation Margin, PAI, to CCP/Carmen</v>
      </c>
      <c r="M2546" t="str">
        <f>'Initial Flow'!L2546</f>
        <v>Cash Transactions</v>
      </c>
      <c r="N2546" t="str">
        <f>'Initial Flow'!C2546</f>
        <v>MSG000020</v>
      </c>
    </row>
    <row r="2547" spans="1:14" x14ac:dyDescent="0.2">
      <c r="A2547">
        <f>IFERROR(VLOOKUP('Initial Flow'!H2547,'Initial Data'!A$1:U$2000,21,FALSE),"NULL")</f>
        <v>39</v>
      </c>
      <c r="B2547">
        <f>IFERROR(VLOOKUP('Initial Flow'!I2547,'Initial Data'!A$1:U$2000,21,FALSE),"NULL")</f>
        <v>1090</v>
      </c>
      <c r="C2547">
        <f>IFERROR(VLOOKUP('Initial Flow'!J2547,'Initial Data'!A$1:U$2000,21,FALSE),"NULL")</f>
        <v>56</v>
      </c>
      <c r="D2547">
        <f>IFERROR(VLOOKUP('Initial Flow'!K2547,'Initial Data'!A$1:U$2000,21,FALSE),"NULL")</f>
        <v>1088</v>
      </c>
      <c r="E2547" t="str">
        <f t="shared" si="117"/>
        <v>OK</v>
      </c>
      <c r="F2547">
        <f t="shared" si="118"/>
        <v>1090</v>
      </c>
      <c r="G2547">
        <f t="shared" si="119"/>
        <v>56</v>
      </c>
      <c r="H2547" t="str">
        <f>'Initial Flow'!B2547</f>
        <v>IID2566 - RemoveFromCashCollectionForClosure</v>
      </c>
      <c r="I2547">
        <f>IFERROR(VLOOKUP('Initial Flow'!D2547,'Code Int'!$A$1:$B$10,2,FALSE),"NULL")</f>
        <v>19</v>
      </c>
      <c r="J2547">
        <f>IFERROR(VLOOKUP('Initial Flow'!E2547,'Code Int'!$A$1:$B$10,2,FALSE),"NULL")</f>
        <v>15</v>
      </c>
      <c r="K2547" t="str">
        <f>'Initial Flow'!F2547</f>
        <v/>
      </c>
      <c r="L2547" t="str">
        <f>'Initial Flow'!G2547</f>
        <v>Request for ownership of instruction due to market closure</v>
      </c>
      <c r="M2547" t="str">
        <f>'Initial Flow'!L2547</f>
        <v>Cash Instruction</v>
      </c>
      <c r="N2547" t="str">
        <f>'Initial Flow'!C2547</f>
        <v>MSG006562</v>
      </c>
    </row>
    <row r="2548" spans="1:14" x14ac:dyDescent="0.2">
      <c r="A2548">
        <f>IFERROR(VLOOKUP('Initial Flow'!H2548,'Initial Data'!A$1:U$2000,21,FALSE),"NULL")</f>
        <v>64</v>
      </c>
      <c r="B2548">
        <f>IFERROR(VLOOKUP('Initial Flow'!I2548,'Initial Data'!A$1:U$2000,21,FALSE),"NULL")</f>
        <v>860</v>
      </c>
      <c r="C2548">
        <f>IFERROR(VLOOKUP('Initial Flow'!J2548,'Initial Data'!A$1:U$2000,21,FALSE),"NULL")</f>
        <v>61</v>
      </c>
      <c r="D2548">
        <f>IFERROR(VLOOKUP('Initial Flow'!K2548,'Initial Data'!A$1:U$2000,21,FALSE),"NULL")</f>
        <v>697</v>
      </c>
      <c r="E2548" t="str">
        <f t="shared" si="117"/>
        <v>OK</v>
      </c>
      <c r="F2548">
        <f t="shared" si="118"/>
        <v>860</v>
      </c>
      <c r="G2548">
        <f t="shared" si="119"/>
        <v>61</v>
      </c>
      <c r="H2548" t="str">
        <f>'Initial Flow'!B2548</f>
        <v>IID229 - CBF_PM_IN_SESE024</v>
      </c>
      <c r="I2548">
        <f>IFERROR(VLOOKUP('Initial Flow'!D2548,'Code Int'!$A$1:$B$10,2,FALSE),"NULL")</f>
        <v>19</v>
      </c>
      <c r="J2548">
        <f>IFERROR(VLOOKUP('Initial Flow'!E2548,'Code Int'!$A$1:$B$10,2,FALSE),"NULL")</f>
        <v>15</v>
      </c>
      <c r="K2548" t="str">
        <f>'Initial Flow'!F2548</f>
        <v>HASH;ISIN;40;1</v>
      </c>
      <c r="L2548" t="str">
        <f>'Initial Flow'!G2548</f>
        <v>PM_IN_SESE024</v>
      </c>
      <c r="M2548" t="str">
        <f>'Initial Flow'!L2548</f>
        <v>SESE024</v>
      </c>
      <c r="N2548" t="str">
        <f>'Initial Flow'!C2548</f>
        <v>MSG004850</v>
      </c>
    </row>
    <row r="2549" spans="1:14" x14ac:dyDescent="0.2">
      <c r="A2549">
        <f>IFERROR(VLOOKUP('Initial Flow'!H2549,'Initial Data'!A$1:U$2000,21,FALSE),"NULL")</f>
        <v>70</v>
      </c>
      <c r="B2549" t="str">
        <f>IFERROR(VLOOKUP('Initial Flow'!I2549,'Initial Data'!A$1:U$2000,21,FALSE),"NULL")</f>
        <v>NULL</v>
      </c>
      <c r="C2549">
        <f>IFERROR(VLOOKUP('Initial Flow'!J2549,'Initial Data'!A$1:U$2000,21,FALSE),"NULL")</f>
        <v>14</v>
      </c>
      <c r="D2549" t="str">
        <f>IFERROR(VLOOKUP('Initial Flow'!K2549,'Initial Data'!A$1:U$2000,21,FALSE),"NULL")</f>
        <v>NULL</v>
      </c>
      <c r="E2549" t="str">
        <f t="shared" si="117"/>
        <v>OK</v>
      </c>
      <c r="F2549">
        <f t="shared" si="118"/>
        <v>70</v>
      </c>
      <c r="G2549">
        <f t="shared" si="119"/>
        <v>14</v>
      </c>
      <c r="H2549" t="str">
        <f>'Initial Flow'!B2549</f>
        <v/>
      </c>
      <c r="I2549" t="str">
        <f>IFERROR(VLOOKUP('Initial Flow'!D2549,'Code Int'!$A$1:$B$10,2,FALSE),"NULL")</f>
        <v>NULL</v>
      </c>
      <c r="J2549" t="str">
        <f>IFERROR(VLOOKUP('Initial Flow'!E2549,'Code Int'!$A$1:$B$10,2,FALSE),"NULL")</f>
        <v>NULL</v>
      </c>
      <c r="K2549" t="str">
        <f>'Initial Flow'!F2549</f>
        <v/>
      </c>
      <c r="L2549" t="str">
        <f>'Initial Flow'!G2549</f>
        <v>File Transfer</v>
      </c>
      <c r="M2549" t="str">
        <f>'Initial Flow'!L2549</f>
        <v>Order</v>
      </c>
      <c r="N2549" t="str">
        <f>'Initial Flow'!C2549</f>
        <v>MSG000053</v>
      </c>
    </row>
    <row r="2550" spans="1:14" hidden="1" x14ac:dyDescent="0.2">
      <c r="A2550">
        <f>IFERROR(VLOOKUP('Initial Flow'!H2550,'Initial Data'!A$1:U$2000,21,FALSE),"NULL")</f>
        <v>64</v>
      </c>
      <c r="B2550">
        <f>IFERROR(VLOOKUP('Initial Flow'!I2550,'Initial Data'!A$1:U$2000,21,FALSE),"NULL")</f>
        <v>500</v>
      </c>
      <c r="C2550" t="str">
        <f>IFERROR(VLOOKUP('Initial Flow'!J2550,'Initial Data'!A$1:U$2000,21,FALSE),"NULL")</f>
        <v>NULL</v>
      </c>
      <c r="D2550" t="str">
        <f>IFERROR(VLOOKUP('Initial Flow'!K2550,'Initial Data'!A$1:U$2000,21,FALSE),"NULL")</f>
        <v>NULL</v>
      </c>
      <c r="E2550" t="str">
        <f t="shared" si="117"/>
        <v>NULL</v>
      </c>
      <c r="F2550">
        <f t="shared" si="118"/>
        <v>500</v>
      </c>
      <c r="G2550" t="str">
        <f t="shared" si="119"/>
        <v>NULL</v>
      </c>
      <c r="H2550" t="str">
        <f>'Initial Flow'!B2550</f>
        <v>IID252 - CBF_TO_T2S_REDA014</v>
      </c>
      <c r="I2550">
        <f>IFERROR(VLOOKUP('Initial Flow'!D2550,'Code Int'!$A$1:$B$10,2,FALSE),"NULL")</f>
        <v>20</v>
      </c>
      <c r="J2550">
        <f>IFERROR(VLOOKUP('Initial Flow'!E2550,'Code Int'!$A$1:$B$10,2,FALSE),"NULL")</f>
        <v>15</v>
      </c>
      <c r="K2550" t="str">
        <f>'Initial Flow'!F2550</f>
        <v/>
      </c>
      <c r="L2550" t="str">
        <f>'Initial Flow'!G2550</f>
        <v/>
      </c>
      <c r="M2550" t="str">
        <f>'Initial Flow'!L2550</f>
        <v>REDA014</v>
      </c>
      <c r="N2550" t="str">
        <f>'Initial Flow'!C2550</f>
        <v>MSG004871</v>
      </c>
    </row>
    <row r="2551" spans="1:14" x14ac:dyDescent="0.2">
      <c r="A2551">
        <f>IFERROR(VLOOKUP('Initial Flow'!H2551,'Initial Data'!A$1:U$2000,21,FALSE),"NULL")</f>
        <v>28</v>
      </c>
      <c r="B2551" t="str">
        <f>IFERROR(VLOOKUP('Initial Flow'!I2551,'Initial Data'!A$1:U$2000,21,FALSE),"NULL")</f>
        <v>NULL</v>
      </c>
      <c r="C2551">
        <f>IFERROR(VLOOKUP('Initial Flow'!J2551,'Initial Data'!A$1:U$2000,21,FALSE),"NULL")</f>
        <v>23</v>
      </c>
      <c r="D2551">
        <f>IFERROR(VLOOKUP('Initial Flow'!K2551,'Initial Data'!A$1:U$2000,21,FALSE),"NULL")</f>
        <v>893</v>
      </c>
      <c r="E2551" t="str">
        <f t="shared" si="117"/>
        <v>OK</v>
      </c>
      <c r="F2551">
        <f t="shared" si="118"/>
        <v>28</v>
      </c>
      <c r="G2551">
        <f t="shared" si="119"/>
        <v>23</v>
      </c>
      <c r="H2551" t="str">
        <f>'Initial Flow'!B2551</f>
        <v>IID1705 - HUB_OUT_REP_CSTDY_MT564IPAR_ISO</v>
      </c>
      <c r="I2551">
        <f>IFERROR(VLOOKUP('Initial Flow'!D2551,'Code Int'!$A$1:$B$10,2,FALSE),"NULL")</f>
        <v>19</v>
      </c>
      <c r="J2551">
        <f>IFERROR(VLOOKUP('Initial Flow'!E2551,'Code Int'!$A$1:$B$10,2,FALSE),"NULL")</f>
        <v>15</v>
      </c>
      <c r="K2551" t="str">
        <f>'Initial Flow'!F2551</f>
        <v/>
      </c>
      <c r="L2551" t="str">
        <f>'Initial Flow'!G2551</f>
        <v>MT564 IPAR ISO report</v>
      </c>
      <c r="M2551" t="str">
        <f>'Initial Flow'!L2551</f>
        <v>Report</v>
      </c>
      <c r="N2551" t="str">
        <f>'Initial Flow'!C2551</f>
        <v>MSG005913</v>
      </c>
    </row>
    <row r="2552" spans="1:14" x14ac:dyDescent="0.2">
      <c r="A2552">
        <f>IFERROR(VLOOKUP('Initial Flow'!H2552,'Initial Data'!A$1:U$2000,21,FALSE),"NULL")</f>
        <v>56</v>
      </c>
      <c r="B2552">
        <f>IFERROR(VLOOKUP('Initial Flow'!I2552,'Initial Data'!A$1:U$2000,21,FALSE),"NULL")</f>
        <v>267</v>
      </c>
      <c r="C2552">
        <f>IFERROR(VLOOKUP('Initial Flow'!J2552,'Initial Data'!A$1:U$2000,21,FALSE),"NULL")</f>
        <v>20</v>
      </c>
      <c r="D2552">
        <f>IFERROR(VLOOKUP('Initial Flow'!K2552,'Initial Data'!A$1:U$2000,21,FALSE),"NULL")</f>
        <v>647</v>
      </c>
      <c r="E2552" t="str">
        <f t="shared" si="117"/>
        <v>OK</v>
      </c>
      <c r="F2552">
        <f t="shared" si="118"/>
        <v>267</v>
      </c>
      <c r="G2552">
        <f t="shared" si="119"/>
        <v>20</v>
      </c>
      <c r="H2552" t="str">
        <f>'Initial Flow'!B2552</f>
        <v>IID2970 - TcmsSLBACNeedFull</v>
      </c>
      <c r="I2552">
        <f>IFERROR(VLOOKUP('Initial Flow'!D2552,'Code Int'!$A$1:$B$10,2,FALSE),"NULL")</f>
        <v>19</v>
      </c>
      <c r="J2552">
        <f>IFERROR(VLOOKUP('Initial Flow'!E2552,'Code Int'!$A$1:$B$10,2,FALSE),"NULL")</f>
        <v>15</v>
      </c>
      <c r="K2552" t="str">
        <f>'Initial Flow'!F2552</f>
        <v/>
      </c>
      <c r="L2552" t="str">
        <f>'Initial Flow'!G2552</f>
        <v>Request to CmaX to generate overall the collateral need</v>
      </c>
      <c r="M2552" t="str">
        <f>'Initial Flow'!L2552</f>
        <v>Lending Collateralisation Request</v>
      </c>
      <c r="N2552" t="str">
        <f>'Initial Flow'!C2552</f>
        <v>MSG006847</v>
      </c>
    </row>
    <row r="2553" spans="1:14" x14ac:dyDescent="0.2">
      <c r="A2553">
        <f>IFERROR(VLOOKUP('Initial Flow'!H2553,'Initial Data'!A$1:U$2000,21,FALSE),"NULL")</f>
        <v>61</v>
      </c>
      <c r="B2553">
        <f>IFERROR(VLOOKUP('Initial Flow'!I2553,'Initial Data'!A$1:U$2000,21,FALSE),"NULL")</f>
        <v>677</v>
      </c>
      <c r="C2553">
        <f>IFERROR(VLOOKUP('Initial Flow'!J2553,'Initial Data'!A$1:U$2000,21,FALSE),"NULL")</f>
        <v>61</v>
      </c>
      <c r="D2553">
        <f>IFERROR(VLOOKUP('Initial Flow'!K2553,'Initial Data'!A$1:U$2000,21,FALSE),"NULL")</f>
        <v>673</v>
      </c>
      <c r="E2553" t="str">
        <f t="shared" si="117"/>
        <v>OK</v>
      </c>
      <c r="F2553">
        <f t="shared" si="118"/>
        <v>677</v>
      </c>
      <c r="G2553">
        <f t="shared" si="119"/>
        <v>61</v>
      </c>
      <c r="H2553" t="str">
        <f>'Initial Flow'!B2553</f>
        <v>IID2037 - LUXCSD_INSTRUCTION_HANDLER_HANG_UP</v>
      </c>
      <c r="I2553">
        <f>IFERROR(VLOOKUP('Initial Flow'!D2553,'Code Int'!$A$1:$B$10,2,FALSE),"NULL")</f>
        <v>19</v>
      </c>
      <c r="J2553">
        <f>IFERROR(VLOOKUP('Initial Flow'!E2553,'Code Int'!$A$1:$B$10,2,FALSE),"NULL")</f>
        <v>15</v>
      </c>
      <c r="K2553" t="str">
        <f>'Initial Flow'!F2553</f>
        <v>BROADCAST;5</v>
      </c>
      <c r="L2553" t="str">
        <f>'Initial Flow'!G2553</f>
        <v>INSTRUCTION_HANDLER_HANG_UP</v>
      </c>
      <c r="M2553" t="str">
        <f>'Initial Flow'!L2553</f>
        <v>Security Instruction</v>
      </c>
      <c r="N2553" t="str">
        <f>'Initial Flow'!C2553</f>
        <v>MSG006193</v>
      </c>
    </row>
    <row r="2554" spans="1:14" x14ac:dyDescent="0.2">
      <c r="A2554">
        <f>IFERROR(VLOOKUP('Initial Flow'!H2554,'Initial Data'!A$1:U$2000,21,FALSE),"NULL")</f>
        <v>23</v>
      </c>
      <c r="B2554">
        <f>IFERROR(VLOOKUP('Initial Flow'!I2554,'Initial Data'!A$1:U$2000,21,FALSE),"NULL")</f>
        <v>925</v>
      </c>
      <c r="C2554">
        <f>IFERROR(VLOOKUP('Initial Flow'!J2554,'Initial Data'!A$1:U$2000,21,FALSE),"NULL")</f>
        <v>23</v>
      </c>
      <c r="D2554">
        <f>IFERROR(VLOOKUP('Initial Flow'!K2554,'Initial Data'!A$1:U$2000,21,FALSE),"NULL")</f>
        <v>630</v>
      </c>
      <c r="E2554" t="str">
        <f t="shared" si="117"/>
        <v>OK</v>
      </c>
      <c r="F2554">
        <f t="shared" si="118"/>
        <v>925</v>
      </c>
      <c r="G2554">
        <f t="shared" si="119"/>
        <v>23</v>
      </c>
      <c r="H2554" t="str">
        <f>'Initial Flow'!B2554</f>
        <v>IID1935 - HUBConfirmationOfCredit</v>
      </c>
      <c r="I2554">
        <f>IFERROR(VLOOKUP('Initial Flow'!D2554,'Code Int'!$A$1:$B$10,2,FALSE),"NULL")</f>
        <v>19</v>
      </c>
      <c r="J2554">
        <f>IFERROR(VLOOKUP('Initial Flow'!E2554,'Code Int'!$A$1:$B$10,2,FALSE),"NULL")</f>
        <v>15</v>
      </c>
      <c r="K2554" t="str">
        <f>'Initial Flow'!F2554</f>
        <v/>
      </c>
      <c r="L2554" t="str">
        <f>'Initial Flow'!G2554</f>
        <v>Generate Confirmation of Credit to EOC for EOC to CBL realignement (MT910)</v>
      </c>
      <c r="M2554" t="str">
        <f>'Initial Flow'!L2554</f>
        <v>Cash Instruction</v>
      </c>
      <c r="N2554" t="str">
        <f>'Initial Flow'!C2554</f>
        <v>MSG006113</v>
      </c>
    </row>
    <row r="2555" spans="1:14" x14ac:dyDescent="0.2">
      <c r="A2555">
        <f>IFERROR(VLOOKUP('Initial Flow'!H2555,'Initial Data'!A$1:U$2000,21,FALSE),"NULL")</f>
        <v>23</v>
      </c>
      <c r="B2555">
        <f>IFERROR(VLOOKUP('Initial Flow'!I2555,'Initial Data'!A$1:U$2000,21,FALSE),"NULL")</f>
        <v>630</v>
      </c>
      <c r="C2555">
        <f>IFERROR(VLOOKUP('Initial Flow'!J2555,'Initial Data'!A$1:U$2000,21,FALSE),"NULL")</f>
        <v>23</v>
      </c>
      <c r="D2555">
        <f>IFERROR(VLOOKUP('Initial Flow'!K2555,'Initial Data'!A$1:U$2000,21,FALSE),"NULL")</f>
        <v>1024</v>
      </c>
      <c r="E2555" t="str">
        <f t="shared" si="117"/>
        <v>OK</v>
      </c>
      <c r="F2555">
        <f t="shared" si="118"/>
        <v>630</v>
      </c>
      <c r="G2555">
        <f t="shared" si="119"/>
        <v>23</v>
      </c>
      <c r="H2555" t="str">
        <f>'Initial Flow'!B2555</f>
        <v>IID1392 - HUB_IN_SEC_MT535</v>
      </c>
      <c r="I2555">
        <f>IFERROR(VLOOKUP('Initial Flow'!D2555,'Code Int'!$A$1:$B$10,2,FALSE),"NULL")</f>
        <v>19</v>
      </c>
      <c r="J2555">
        <f>IFERROR(VLOOKUP('Initial Flow'!E2555,'Code Int'!$A$1:$B$10,2,FALSE),"NULL")</f>
        <v>15</v>
      </c>
      <c r="K2555" t="str">
        <f>'Initial Flow'!F2555</f>
        <v/>
      </c>
      <c r="L2555" t="str">
        <f>'Initial Flow'!G2555</f>
        <v>MT535 for DDR</v>
      </c>
      <c r="M2555" t="str">
        <f>'Initial Flow'!L2555</f>
        <v>Security</v>
      </c>
      <c r="N2555" t="str">
        <f>'Initial Flow'!C2555</f>
        <v>MSG005675</v>
      </c>
    </row>
    <row r="2556" spans="1:14" x14ac:dyDescent="0.2">
      <c r="A2556">
        <f>IFERROR(VLOOKUP('Initial Flow'!H2556,'Initial Data'!A$1:U$2000,21,FALSE),"NULL")</f>
        <v>23</v>
      </c>
      <c r="B2556">
        <f>IFERROR(VLOOKUP('Initial Flow'!I2556,'Initial Data'!A$1:U$2000,21,FALSE),"NULL")</f>
        <v>949</v>
      </c>
      <c r="C2556">
        <f>IFERROR(VLOOKUP('Initial Flow'!J2556,'Initial Data'!A$1:U$2000,21,FALSE),"NULL")</f>
        <v>100</v>
      </c>
      <c r="D2556">
        <f>IFERROR(VLOOKUP('Initial Flow'!K2556,'Initial Data'!A$1:U$2000,21,FALSE),"NULL")</f>
        <v>1398</v>
      </c>
      <c r="E2556" t="str">
        <f t="shared" si="117"/>
        <v>OK</v>
      </c>
      <c r="F2556">
        <f t="shared" si="118"/>
        <v>949</v>
      </c>
      <c r="G2556">
        <f t="shared" si="119"/>
        <v>100</v>
      </c>
      <c r="H2556" t="str">
        <f>'Initial Flow'!B2556</f>
        <v>CA Confirmation XML Message</v>
      </c>
      <c r="I2556" t="str">
        <f>IFERROR(VLOOKUP('Initial Flow'!D2556,'Code Int'!$A$1:$B$10,2,FALSE),"NULL")</f>
        <v>NULL</v>
      </c>
      <c r="J2556" t="str">
        <f>IFERROR(VLOOKUP('Initial Flow'!E2556,'Code Int'!$A$1:$B$10,2,FALSE),"NULL")</f>
        <v>NULL</v>
      </c>
      <c r="K2556" t="str">
        <f>'Initial Flow'!F2556</f>
        <v/>
      </c>
      <c r="L2556" t="str">
        <f>'Initial Flow'!G2556</f>
        <v/>
      </c>
      <c r="M2556" t="str">
        <f>'Initial Flow'!L2556</f>
        <v/>
      </c>
      <c r="N2556" t="str">
        <f>'Initial Flow'!C2556</f>
        <v>MSG007486</v>
      </c>
    </row>
    <row r="2557" spans="1:14" x14ac:dyDescent="0.2">
      <c r="A2557">
        <f>IFERROR(VLOOKUP('Initial Flow'!H2557,'Initial Data'!A$1:U$2000,21,FALSE),"NULL")</f>
        <v>23</v>
      </c>
      <c r="B2557">
        <f>IFERROR(VLOOKUP('Initial Flow'!I2557,'Initial Data'!A$1:U$2000,21,FALSE),"NULL")</f>
        <v>995</v>
      </c>
      <c r="C2557">
        <f>IFERROR(VLOOKUP('Initial Flow'!J2557,'Initial Data'!A$1:U$2000,21,FALSE),"NULL")</f>
        <v>27</v>
      </c>
      <c r="D2557" t="str">
        <f>IFERROR(VLOOKUP('Initial Flow'!K2557,'Initial Data'!A$1:U$2000,21,FALSE),"NULL")</f>
        <v>NULL</v>
      </c>
      <c r="E2557" t="str">
        <f t="shared" si="117"/>
        <v>OK</v>
      </c>
      <c r="F2557">
        <f t="shared" si="118"/>
        <v>995</v>
      </c>
      <c r="G2557">
        <f t="shared" si="119"/>
        <v>27</v>
      </c>
      <c r="H2557" t="str">
        <f>'Initial Flow'!B2557</f>
        <v>IID1284 - HUB_IN_COLLAT_IBERCLEAR</v>
      </c>
      <c r="I2557">
        <f>IFERROR(VLOOKUP('Initial Flow'!D2557,'Code Int'!$A$1:$B$10,2,FALSE),"NULL")</f>
        <v>19</v>
      </c>
      <c r="J2557">
        <f>IFERROR(VLOOKUP('Initial Flow'!E2557,'Code Int'!$A$1:$B$10,2,FALSE),"NULL")</f>
        <v>15</v>
      </c>
      <c r="K2557" t="str">
        <f>'Initial Flow'!F2557</f>
        <v/>
      </c>
      <c r="L2557" t="str">
        <f>'Initial Flow'!G2557</f>
        <v>HUB service for transformation and routing of messages from IBERCLEAR to CMAX/RDF</v>
      </c>
      <c r="M2557" t="str">
        <f>'Initial Flow'!L2557</f>
        <v>Collateral</v>
      </c>
      <c r="N2557" t="str">
        <f>'Initial Flow'!C2557</f>
        <v>MSG005597</v>
      </c>
    </row>
    <row r="2558" spans="1:14" x14ac:dyDescent="0.2">
      <c r="A2558">
        <f>IFERROR(VLOOKUP('Initial Flow'!H2558,'Initial Data'!A$1:U$2000,21,FALSE),"NULL")</f>
        <v>64</v>
      </c>
      <c r="B2558">
        <f>IFERROR(VLOOKUP('Initial Flow'!I2558,'Initial Data'!A$1:U$2000,21,FALSE),"NULL")</f>
        <v>800</v>
      </c>
      <c r="C2558">
        <f>IFERROR(VLOOKUP('Initial Flow'!J2558,'Initial Data'!A$1:U$2000,21,FALSE),"NULL")</f>
        <v>64</v>
      </c>
      <c r="D2558">
        <f>IFERROR(VLOOKUP('Initial Flow'!K2558,'Initial Data'!A$1:U$2000,21,FALSE),"NULL")</f>
        <v>812</v>
      </c>
      <c r="E2558" t="str">
        <f t="shared" si="117"/>
        <v>OK</v>
      </c>
      <c r="F2558">
        <f t="shared" si="118"/>
        <v>800</v>
      </c>
      <c r="G2558">
        <f t="shared" si="119"/>
        <v>64</v>
      </c>
      <c r="H2558" t="str">
        <f>'Initial Flow'!B2558</f>
        <v>IID155 - CBF_REDA029_TO_20022_PLUS_REDA029</v>
      </c>
      <c r="I2558">
        <f>IFERROR(VLOOKUP('Initial Flow'!D2558,'Code Int'!$A$1:$B$10,2,FALSE),"NULL")</f>
        <v>19</v>
      </c>
      <c r="J2558">
        <f>IFERROR(VLOOKUP('Initial Flow'!E2558,'Code Int'!$A$1:$B$10,2,FALSE),"NULL")</f>
        <v>15</v>
      </c>
      <c r="K2558" t="str">
        <f>'Initial Flow'!F2558</f>
        <v/>
      </c>
      <c r="L2558" t="str">
        <f>'Initial Flow'!G2558</f>
        <v>REDA029_TO_20022_PLUS_REDA029</v>
      </c>
      <c r="M2558" t="str">
        <f>'Initial Flow'!L2558</f>
        <v>REDA029</v>
      </c>
      <c r="N2558" t="str">
        <f>'Initial Flow'!C2558</f>
        <v>MSG004786</v>
      </c>
    </row>
    <row r="2559" spans="1:14" x14ac:dyDescent="0.2">
      <c r="A2559">
        <f>IFERROR(VLOOKUP('Initial Flow'!H2559,'Initial Data'!A$1:U$2000,21,FALSE),"NULL")</f>
        <v>28</v>
      </c>
      <c r="B2559">
        <f>IFERROR(VLOOKUP('Initial Flow'!I2559,'Initial Data'!A$1:U$2000,21,FALSE),"NULL")</f>
        <v>224</v>
      </c>
      <c r="C2559">
        <f>IFERROR(VLOOKUP('Initial Flow'!J2559,'Initial Data'!A$1:U$2000,21,FALSE),"NULL")</f>
        <v>23</v>
      </c>
      <c r="D2559">
        <f>IFERROR(VLOOKUP('Initial Flow'!K2559,'Initial Data'!A$1:U$2000,21,FALSE),"NULL")</f>
        <v>1000</v>
      </c>
      <c r="E2559" t="str">
        <f t="shared" si="117"/>
        <v>OK</v>
      </c>
      <c r="F2559">
        <f t="shared" si="118"/>
        <v>224</v>
      </c>
      <c r="G2559">
        <f t="shared" si="119"/>
        <v>23</v>
      </c>
      <c r="H2559" t="str">
        <f>'Initial Flow'!B2559</f>
        <v>IID1888 - HUB_OUT_REP_SETTL_MT54x_ISO_RT</v>
      </c>
      <c r="I2559">
        <f>IFERROR(VLOOKUP('Initial Flow'!D2559,'Code Int'!$A$1:$B$10,2,FALSE),"NULL")</f>
        <v>19</v>
      </c>
      <c r="J2559">
        <f>IFERROR(VLOOKUP('Initial Flow'!E2559,'Code Int'!$A$1:$B$10,2,FALSE),"NULL")</f>
        <v>15</v>
      </c>
      <c r="K2559" t="str">
        <f>'Initial Flow'!F2559</f>
        <v/>
      </c>
      <c r="L2559" t="str">
        <f>'Initial Flow'!G2559</f>
        <v/>
      </c>
      <c r="M2559" t="str">
        <f>'Initial Flow'!L2559</f>
        <v>Report</v>
      </c>
      <c r="N2559" t="str">
        <f>'Initial Flow'!C2559</f>
        <v>MSG006072</v>
      </c>
    </row>
    <row r="2560" spans="1:14" hidden="1" x14ac:dyDescent="0.2">
      <c r="A2560" t="str">
        <f>IFERROR(VLOOKUP('Initial Flow'!H2560,'Initial Data'!A$1:U$2000,21,FALSE),"NULL")</f>
        <v>NULL</v>
      </c>
      <c r="B2560" t="str">
        <f>IFERROR(VLOOKUP('Initial Flow'!I2560,'Initial Data'!A$1:U$2000,21,FALSE),"NULL")</f>
        <v>NULL</v>
      </c>
      <c r="C2560">
        <f>IFERROR(VLOOKUP('Initial Flow'!J2560,'Initial Data'!A$1:U$2000,21,FALSE),"NULL")</f>
        <v>64</v>
      </c>
      <c r="D2560">
        <f>IFERROR(VLOOKUP('Initial Flow'!K2560,'Initial Data'!A$1:U$2000,21,FALSE),"NULL")</f>
        <v>800</v>
      </c>
      <c r="E2560" t="str">
        <f t="shared" si="117"/>
        <v>NULL</v>
      </c>
      <c r="F2560" t="str">
        <f t="shared" si="118"/>
        <v>NULL</v>
      </c>
      <c r="G2560">
        <f t="shared" si="119"/>
        <v>64</v>
      </c>
      <c r="H2560" t="str">
        <f>'Initial Flow'!B2560</f>
        <v>IID2905 - T2S_TO_CBF_SEMT029</v>
      </c>
      <c r="I2560">
        <f>IFERROR(VLOOKUP('Initial Flow'!D2560,'Code Int'!$A$1:$B$10,2,FALSE),"NULL")</f>
        <v>20</v>
      </c>
      <c r="J2560">
        <f>IFERROR(VLOOKUP('Initial Flow'!E2560,'Code Int'!$A$1:$B$10,2,FALSE),"NULL")</f>
        <v>15</v>
      </c>
      <c r="K2560" t="str">
        <f>'Initial Flow'!F2560</f>
        <v/>
      </c>
      <c r="L2560" t="str">
        <f>'Initial Flow'!G2560</f>
        <v/>
      </c>
      <c r="M2560" t="str">
        <f>'Initial Flow'!L2560</f>
        <v>SEMT029</v>
      </c>
      <c r="N2560" t="str">
        <f>'Initial Flow'!C2560</f>
        <v>MSG006787</v>
      </c>
    </row>
    <row r="2561" spans="1:14" x14ac:dyDescent="0.2">
      <c r="A2561">
        <f>IFERROR(VLOOKUP('Initial Flow'!H2561,'Initial Data'!A$1:U$2000,21,FALSE),"NULL")</f>
        <v>64</v>
      </c>
      <c r="B2561">
        <f>IFERROR(VLOOKUP('Initial Flow'!I2561,'Initial Data'!A$1:U$2000,21,FALSE),"NULL")</f>
        <v>800</v>
      </c>
      <c r="C2561">
        <f>IFERROR(VLOOKUP('Initial Flow'!J2561,'Initial Data'!A$1:U$2000,21,FALSE),"NULL")</f>
        <v>64</v>
      </c>
      <c r="D2561">
        <f>IFERROR(VLOOKUP('Initial Flow'!K2561,'Initial Data'!A$1:U$2000,21,FALSE),"NULL")</f>
        <v>740</v>
      </c>
      <c r="E2561" t="str">
        <f t="shared" si="117"/>
        <v>OK</v>
      </c>
      <c r="F2561">
        <f t="shared" si="118"/>
        <v>800</v>
      </c>
      <c r="G2561">
        <f t="shared" si="119"/>
        <v>64</v>
      </c>
      <c r="H2561" t="str">
        <f>'Initial Flow'!B2561</f>
        <v>IID151 - CBF_REDA016_TO_20022_PLUS_REDA016</v>
      </c>
      <c r="I2561">
        <f>IFERROR(VLOOKUP('Initial Flow'!D2561,'Code Int'!$A$1:$B$10,2,FALSE),"NULL")</f>
        <v>19</v>
      </c>
      <c r="J2561">
        <f>IFERROR(VLOOKUP('Initial Flow'!E2561,'Code Int'!$A$1:$B$10,2,FALSE),"NULL")</f>
        <v>15</v>
      </c>
      <c r="K2561" t="str">
        <f>'Initial Flow'!F2561</f>
        <v/>
      </c>
      <c r="L2561" t="str">
        <f>'Initial Flow'!G2561</f>
        <v>REDA016_TO_20022_PLUS_REDA016</v>
      </c>
      <c r="M2561" t="str">
        <f>'Initial Flow'!L2561</f>
        <v>REDA016</v>
      </c>
      <c r="N2561" t="str">
        <f>'Initial Flow'!C2561</f>
        <v>MSG004782</v>
      </c>
    </row>
    <row r="2562" spans="1:14" x14ac:dyDescent="0.2">
      <c r="A2562">
        <f>IFERROR(VLOOKUP('Initial Flow'!H2562,'Initial Data'!A$1:U$2000,21,FALSE),"NULL")</f>
        <v>26</v>
      </c>
      <c r="B2562">
        <f>IFERROR(VLOOKUP('Initial Flow'!I2562,'Initial Data'!A$1:U$2000,21,FALSE),"NULL")</f>
        <v>546</v>
      </c>
      <c r="C2562">
        <f>IFERROR(VLOOKUP('Initial Flow'!J2562,'Initial Data'!A$1:U$2000,21,FALSE),"NULL")</f>
        <v>21</v>
      </c>
      <c r="D2562">
        <f>IFERROR(VLOOKUP('Initial Flow'!K2562,'Initial Data'!A$1:U$2000,21,FALSE),"NULL")</f>
        <v>541</v>
      </c>
      <c r="E2562" t="str">
        <f t="shared" si="117"/>
        <v>OK</v>
      </c>
      <c r="F2562">
        <f t="shared" si="118"/>
        <v>546</v>
      </c>
      <c r="G2562">
        <f t="shared" si="119"/>
        <v>21</v>
      </c>
      <c r="H2562" t="str">
        <f>'Initial Flow'!B2562</f>
        <v>IID2122 - MT564_GOLDEN_COPY</v>
      </c>
      <c r="I2562">
        <f>IFERROR(VLOOKUP('Initial Flow'!D2562,'Code Int'!$A$1:$B$10,2,FALSE),"NULL")</f>
        <v>19</v>
      </c>
      <c r="J2562">
        <f>IFERROR(VLOOKUP('Initial Flow'!E2562,'Code Int'!$A$1:$B$10,2,FALSE),"NULL")</f>
        <v>15</v>
      </c>
      <c r="K2562" t="str">
        <f>'Initial Flow'!F2562</f>
        <v/>
      </c>
      <c r="L2562" t="str">
        <f>'Initial Flow'!G2562</f>
        <v>MT564 Golden Copy produced by NCS cleansing/scrubbing</v>
      </c>
      <c r="M2562" t="str">
        <f>'Initial Flow'!L2562</f>
        <v>MT564</v>
      </c>
      <c r="N2562" t="str">
        <f>'Initial Flow'!C2562</f>
        <v>MSG006267</v>
      </c>
    </row>
    <row r="2563" spans="1:14" x14ac:dyDescent="0.2">
      <c r="A2563">
        <f>IFERROR(VLOOKUP('Initial Flow'!H2563,'Initial Data'!A$1:U$2000,21,FALSE),"NULL")</f>
        <v>23</v>
      </c>
      <c r="B2563">
        <f>IFERROR(VLOOKUP('Initial Flow'!I2563,'Initial Data'!A$1:U$2000,21,FALSE),"NULL")</f>
        <v>949</v>
      </c>
      <c r="C2563">
        <f>IFERROR(VLOOKUP('Initial Flow'!J2563,'Initial Data'!A$1:U$2000,21,FALSE),"NULL")</f>
        <v>100</v>
      </c>
      <c r="D2563">
        <f>IFERROR(VLOOKUP('Initial Flow'!K2563,'Initial Data'!A$1:U$2000,21,FALSE),"NULL")</f>
        <v>1398</v>
      </c>
      <c r="E2563" t="str">
        <f t="shared" ref="E2563:E2626" si="120">IF($F2563="NULL",$F2563,IF($G2563="NULL",$G2563,"OK"))</f>
        <v>OK</v>
      </c>
      <c r="F2563">
        <f t="shared" ref="F2563:F2626" si="121">IF($B2563&lt;&gt;"NULL",$B2563,$A2563)</f>
        <v>949</v>
      </c>
      <c r="G2563">
        <f t="shared" ref="G2563:G2626" si="122">IF($C2563&lt;&gt;"NULL",$C2563,$D2563)</f>
        <v>100</v>
      </c>
      <c r="H2563" t="str">
        <f>'Initial Flow'!B2563</f>
        <v>CA Confirmation XML Message</v>
      </c>
      <c r="I2563" t="str">
        <f>IFERROR(VLOOKUP('Initial Flow'!D2563,'Code Int'!$A$1:$B$10,2,FALSE),"NULL")</f>
        <v>NULL</v>
      </c>
      <c r="J2563" t="str">
        <f>IFERROR(VLOOKUP('Initial Flow'!E2563,'Code Int'!$A$1:$B$10,2,FALSE),"NULL")</f>
        <v>NULL</v>
      </c>
      <c r="K2563" t="str">
        <f>'Initial Flow'!F2563</f>
        <v/>
      </c>
      <c r="L2563" t="str">
        <f>'Initial Flow'!G2563</f>
        <v/>
      </c>
      <c r="M2563" t="str">
        <f>'Initial Flow'!L2563</f>
        <v/>
      </c>
      <c r="N2563" t="str">
        <f>'Initial Flow'!C2563</f>
        <v>MSG007486</v>
      </c>
    </row>
    <row r="2564" spans="1:14" x14ac:dyDescent="0.2">
      <c r="A2564">
        <f>IFERROR(VLOOKUP('Initial Flow'!H2564,'Initial Data'!A$1:U$2000,21,FALSE),"NULL")</f>
        <v>70</v>
      </c>
      <c r="B2564" t="str">
        <f>IFERROR(VLOOKUP('Initial Flow'!I2564,'Initial Data'!A$1:U$2000,21,FALSE),"NULL")</f>
        <v>NULL</v>
      </c>
      <c r="C2564">
        <f>IFERROR(VLOOKUP('Initial Flow'!J2564,'Initial Data'!A$1:U$2000,21,FALSE),"NULL")</f>
        <v>74</v>
      </c>
      <c r="D2564" t="str">
        <f>IFERROR(VLOOKUP('Initial Flow'!K2564,'Initial Data'!A$1:U$2000,21,FALSE),"NULL")</f>
        <v>NULL</v>
      </c>
      <c r="E2564" t="str">
        <f t="shared" si="120"/>
        <v>OK</v>
      </c>
      <c r="F2564">
        <f t="shared" si="121"/>
        <v>70</v>
      </c>
      <c r="G2564">
        <f t="shared" si="122"/>
        <v>74</v>
      </c>
      <c r="H2564" t="str">
        <f>'Initial Flow'!B2564</f>
        <v/>
      </c>
      <c r="I2564" t="str">
        <f>IFERROR(VLOOKUP('Initial Flow'!D2564,'Code Int'!$A$1:$B$10,2,FALSE),"NULL")</f>
        <v>NULL</v>
      </c>
      <c r="J2564" t="str">
        <f>IFERROR(VLOOKUP('Initial Flow'!E2564,'Code Int'!$A$1:$B$10,2,FALSE),"NULL")</f>
        <v>NULL</v>
      </c>
      <c r="K2564" t="str">
        <f>'Initial Flow'!F2564</f>
        <v/>
      </c>
      <c r="L2564" t="str">
        <f>'Initial Flow'!G2564</f>
        <v/>
      </c>
      <c r="M2564" t="str">
        <f>'Initial Flow'!L2564</f>
        <v>Billing</v>
      </c>
      <c r="N2564" t="str">
        <f>'Initial Flow'!C2564</f>
        <v>MSG000181</v>
      </c>
    </row>
    <row r="2565" spans="1:14" x14ac:dyDescent="0.2">
      <c r="A2565">
        <f>IFERROR(VLOOKUP('Initial Flow'!H2565,'Initial Data'!A$1:U$2000,21,FALSE),"NULL")</f>
        <v>27</v>
      </c>
      <c r="B2565" t="str">
        <f>IFERROR(VLOOKUP('Initial Flow'!I2565,'Initial Data'!A$1:U$2000,21,FALSE),"NULL")</f>
        <v>NULL</v>
      </c>
      <c r="C2565">
        <f>IFERROR(VLOOKUP('Initial Flow'!J2565,'Initial Data'!A$1:U$2000,21,FALSE),"NULL")</f>
        <v>28</v>
      </c>
      <c r="D2565">
        <f>IFERROR(VLOOKUP('Initial Flow'!K2565,'Initial Data'!A$1:U$2000,21,FALSE),"NULL")</f>
        <v>212</v>
      </c>
      <c r="E2565" t="str">
        <f t="shared" si="120"/>
        <v>OK</v>
      </c>
      <c r="F2565">
        <f t="shared" si="121"/>
        <v>27</v>
      </c>
      <c r="G2565">
        <f t="shared" si="122"/>
        <v>28</v>
      </c>
      <c r="H2565" t="str">
        <f>'Initial Flow'!B2565</f>
        <v>IID2584 - RS_FIN_SEC_ACCR_INT_PUBL</v>
      </c>
      <c r="I2565">
        <f>IFERROR(VLOOKUP('Initial Flow'!D2565,'Code Int'!$A$1:$B$10,2,FALSE),"NULL")</f>
        <v>19</v>
      </c>
      <c r="J2565">
        <f>IFERROR(VLOOKUP('Initial Flow'!E2565,'Code Int'!$A$1:$B$10,2,FALSE),"NULL")</f>
        <v>15</v>
      </c>
      <c r="K2565" t="str">
        <f>'Initial Flow'!F2565</f>
        <v>HASH;HOME_FIN_SEC_OID;10;1</v>
      </c>
      <c r="L2565" t="str">
        <f>'Initial Flow'!G2565</f>
        <v>Notifies RS with Accrued Interest</v>
      </c>
      <c r="M2565" t="str">
        <f>'Initial Flow'!L2565</f>
        <v>Custody Event</v>
      </c>
      <c r="N2565" t="str">
        <f>'Initial Flow'!C2565</f>
        <v>MSG006576</v>
      </c>
    </row>
    <row r="2566" spans="1:14" x14ac:dyDescent="0.2">
      <c r="A2566">
        <f>IFERROR(VLOOKUP('Initial Flow'!H2566,'Initial Data'!A$1:U$2000,21,FALSE),"NULL")</f>
        <v>19</v>
      </c>
      <c r="B2566">
        <f>IFERROR(VLOOKUP('Initial Flow'!I2566,'Initial Data'!A$1:U$2000,21,FALSE),"NULL")</f>
        <v>1134</v>
      </c>
      <c r="C2566">
        <f>IFERROR(VLOOKUP('Initial Flow'!J2566,'Initial Data'!A$1:U$2000,21,FALSE),"NULL")</f>
        <v>23</v>
      </c>
      <c r="D2566">
        <f>IFERROR(VLOOKUP('Initial Flow'!K2566,'Initial Data'!A$1:U$2000,21,FALSE),"NULL")</f>
        <v>1015</v>
      </c>
      <c r="E2566" t="str">
        <f t="shared" si="120"/>
        <v>OK</v>
      </c>
      <c r="F2566">
        <f t="shared" si="121"/>
        <v>1134</v>
      </c>
      <c r="G2566">
        <f t="shared" si="122"/>
        <v>23</v>
      </c>
      <c r="H2566" t="str">
        <f>'Initial Flow'!B2566</f>
        <v>IID1428 - HUB_OUT_AM_MT599</v>
      </c>
      <c r="I2566">
        <f>IFERROR(VLOOKUP('Initial Flow'!D2566,'Code Int'!$A$1:$B$10,2,FALSE),"NULL")</f>
        <v>19</v>
      </c>
      <c r="J2566">
        <f>IFERROR(VLOOKUP('Initial Flow'!E2566,'Code Int'!$A$1:$B$10,2,FALSE),"NULL")</f>
        <v>15</v>
      </c>
      <c r="K2566" t="str">
        <f>'Initial Flow'!F2566</f>
        <v/>
      </c>
      <c r="L2566" t="str">
        <f>'Initial Flow'!G2566</f>
        <v>HUB service for the Account Master Updating flow. It sends MT599 to depositories via MERVA</v>
      </c>
      <c r="M2566" t="str">
        <f>'Initial Flow'!L2566</f>
        <v>Misc</v>
      </c>
      <c r="N2566" t="str">
        <f>'Initial Flow'!C2566</f>
        <v>MSG005702</v>
      </c>
    </row>
    <row r="2567" spans="1:14" x14ac:dyDescent="0.2">
      <c r="A2567">
        <f>IFERROR(VLOOKUP('Initial Flow'!H2567,'Initial Data'!A$1:U$2000,21,FALSE),"NULL")</f>
        <v>61</v>
      </c>
      <c r="B2567">
        <f>IFERROR(VLOOKUP('Initial Flow'!I2567,'Initial Data'!A$1:U$2000,21,FALSE),"NULL")</f>
        <v>677</v>
      </c>
      <c r="C2567">
        <f>IFERROR(VLOOKUP('Initial Flow'!J2567,'Initial Data'!A$1:U$2000,21,FALSE),"NULL")</f>
        <v>61</v>
      </c>
      <c r="D2567">
        <f>IFERROR(VLOOKUP('Initial Flow'!K2567,'Initial Data'!A$1:U$2000,21,FALSE),"NULL")</f>
        <v>673</v>
      </c>
      <c r="E2567" t="str">
        <f t="shared" si="120"/>
        <v>OK</v>
      </c>
      <c r="F2567">
        <f t="shared" si="121"/>
        <v>677</v>
      </c>
      <c r="G2567">
        <f t="shared" si="122"/>
        <v>61</v>
      </c>
      <c r="H2567" t="str">
        <f>'Initial Flow'!B2567</f>
        <v>IID2037 - LUXCSD_INSTRUCTION_HANDLER_HANG_UP</v>
      </c>
      <c r="I2567">
        <f>IFERROR(VLOOKUP('Initial Flow'!D2567,'Code Int'!$A$1:$B$10,2,FALSE),"NULL")</f>
        <v>19</v>
      </c>
      <c r="J2567">
        <f>IFERROR(VLOOKUP('Initial Flow'!E2567,'Code Int'!$A$1:$B$10,2,FALSE),"NULL")</f>
        <v>15</v>
      </c>
      <c r="K2567" t="str">
        <f>'Initial Flow'!F2567</f>
        <v>BROADCAST;5</v>
      </c>
      <c r="L2567" t="str">
        <f>'Initial Flow'!G2567</f>
        <v>INSTRUCTION_HANDLER_HANG_UP</v>
      </c>
      <c r="M2567" t="str">
        <f>'Initial Flow'!L2567</f>
        <v>Security Restriction</v>
      </c>
      <c r="N2567" t="str">
        <f>'Initial Flow'!C2567</f>
        <v>MSG006193</v>
      </c>
    </row>
    <row r="2568" spans="1:14" x14ac:dyDescent="0.2">
      <c r="A2568">
        <f>IFERROR(VLOOKUP('Initial Flow'!H2568,'Initial Data'!A$1:U$2000,21,FALSE),"NULL")</f>
        <v>64</v>
      </c>
      <c r="B2568">
        <f>IFERROR(VLOOKUP('Initial Flow'!I2568,'Initial Data'!A$1:U$2000,21,FALSE),"NULL")</f>
        <v>800</v>
      </c>
      <c r="C2568">
        <f>IFERROR(VLOOKUP('Initial Flow'!J2568,'Initial Data'!A$1:U$2000,21,FALSE),"NULL")</f>
        <v>64</v>
      </c>
      <c r="D2568">
        <f>IFERROR(VLOOKUP('Initial Flow'!K2568,'Initial Data'!A$1:U$2000,21,FALSE),"NULL")</f>
        <v>744</v>
      </c>
      <c r="E2568" t="str">
        <f t="shared" si="120"/>
        <v>OK</v>
      </c>
      <c r="F2568">
        <f t="shared" si="121"/>
        <v>800</v>
      </c>
      <c r="G2568">
        <f t="shared" si="122"/>
        <v>64</v>
      </c>
      <c r="H2568" t="str">
        <f>'Initial Flow'!B2568</f>
        <v>IID157 - CBF_REDA035_TO_20022_PLUS_REDA035</v>
      </c>
      <c r="I2568">
        <f>IFERROR(VLOOKUP('Initial Flow'!D2568,'Code Int'!$A$1:$B$10,2,FALSE),"NULL")</f>
        <v>19</v>
      </c>
      <c r="J2568">
        <f>IFERROR(VLOOKUP('Initial Flow'!E2568,'Code Int'!$A$1:$B$10,2,FALSE),"NULL")</f>
        <v>15</v>
      </c>
      <c r="K2568" t="str">
        <f>'Initial Flow'!F2568</f>
        <v/>
      </c>
      <c r="L2568" t="str">
        <f>'Initial Flow'!G2568</f>
        <v>REDA035_TO_20022_PLUS_REDA035</v>
      </c>
      <c r="M2568" t="str">
        <f>'Initial Flow'!L2568</f>
        <v>REDA035</v>
      </c>
      <c r="N2568" t="str">
        <f>'Initial Flow'!C2568</f>
        <v>MSG004788</v>
      </c>
    </row>
    <row r="2569" spans="1:14" x14ac:dyDescent="0.2">
      <c r="A2569">
        <f>IFERROR(VLOOKUP('Initial Flow'!H2569,'Initial Data'!A$1:U$2000,21,FALSE),"NULL")</f>
        <v>28</v>
      </c>
      <c r="B2569">
        <f>IFERROR(VLOOKUP('Initial Flow'!I2569,'Initial Data'!A$1:U$2000,21,FALSE),"NULL")</f>
        <v>216</v>
      </c>
      <c r="C2569">
        <f>IFERROR(VLOOKUP('Initial Flow'!J2569,'Initial Data'!A$1:U$2000,21,FALSE),"NULL")</f>
        <v>23</v>
      </c>
      <c r="D2569">
        <f>IFERROR(VLOOKUP('Initial Flow'!K2569,'Initial Data'!A$1:U$2000,21,FALSE),"NULL")</f>
        <v>1028</v>
      </c>
      <c r="E2569" t="str">
        <f t="shared" si="120"/>
        <v>OK</v>
      </c>
      <c r="F2569">
        <f t="shared" si="121"/>
        <v>216</v>
      </c>
      <c r="G2569">
        <f t="shared" si="122"/>
        <v>23</v>
      </c>
      <c r="H2569" t="str">
        <f>'Initial Flow'!B2569</f>
        <v>IID1836 - HUB_OUT_REP_SETTL_MT536_ISO</v>
      </c>
      <c r="I2569">
        <f>IFERROR(VLOOKUP('Initial Flow'!D2569,'Code Int'!$A$1:$B$10,2,FALSE),"NULL")</f>
        <v>19</v>
      </c>
      <c r="J2569">
        <f>IFERROR(VLOOKUP('Initial Flow'!E2569,'Code Int'!$A$1:$B$10,2,FALSE),"NULL")</f>
        <v>16</v>
      </c>
      <c r="K2569" t="str">
        <f>'Initial Flow'!F2569</f>
        <v/>
      </c>
      <c r="L2569" t="str">
        <f>'Initial Flow'!G2569</f>
        <v/>
      </c>
      <c r="M2569" t="str">
        <f>'Initial Flow'!L2569</f>
        <v>Statement of Transactions</v>
      </c>
      <c r="N2569" t="str">
        <f>'Initial Flow'!C2569</f>
        <v>MSG006034</v>
      </c>
    </row>
    <row r="2570" spans="1:14" x14ac:dyDescent="0.2">
      <c r="A2570">
        <f>IFERROR(VLOOKUP('Initial Flow'!H2570,'Initial Data'!A$1:U$2000,21,FALSE),"NULL")</f>
        <v>70</v>
      </c>
      <c r="B2570" t="str">
        <f>IFERROR(VLOOKUP('Initial Flow'!I2570,'Initial Data'!A$1:U$2000,21,FALSE),"NULL")</f>
        <v>NULL</v>
      </c>
      <c r="C2570">
        <f>IFERROR(VLOOKUP('Initial Flow'!J2570,'Initial Data'!A$1:U$2000,21,FALSE),"NULL")</f>
        <v>14</v>
      </c>
      <c r="D2570" t="str">
        <f>IFERROR(VLOOKUP('Initial Flow'!K2570,'Initial Data'!A$1:U$2000,21,FALSE),"NULL")</f>
        <v>NULL</v>
      </c>
      <c r="E2570" t="str">
        <f t="shared" si="120"/>
        <v>OK</v>
      </c>
      <c r="F2570">
        <f t="shared" si="121"/>
        <v>70</v>
      </c>
      <c r="G2570">
        <f t="shared" si="122"/>
        <v>14</v>
      </c>
      <c r="H2570" t="str">
        <f>'Initial Flow'!B2570</f>
        <v/>
      </c>
      <c r="I2570" t="str">
        <f>IFERROR(VLOOKUP('Initial Flow'!D2570,'Code Int'!$A$1:$B$10,2,FALSE),"NULL")</f>
        <v>NULL</v>
      </c>
      <c r="J2570" t="str">
        <f>IFERROR(VLOOKUP('Initial Flow'!E2570,'Code Int'!$A$1:$B$10,2,FALSE),"NULL")</f>
        <v>NULL</v>
      </c>
      <c r="K2570" t="str">
        <f>'Initial Flow'!F2570</f>
        <v/>
      </c>
      <c r="L2570" t="str">
        <f>'Initial Flow'!G2570</f>
        <v>File Transfer</v>
      </c>
      <c r="M2570" t="str">
        <f>'Initial Flow'!L2570</f>
        <v>Quote</v>
      </c>
      <c r="N2570" t="str">
        <f>'Initial Flow'!C2570</f>
        <v>MSG000053</v>
      </c>
    </row>
    <row r="2571" spans="1:14" x14ac:dyDescent="0.2">
      <c r="A2571">
        <f>IFERROR(VLOOKUP('Initial Flow'!H2571,'Initial Data'!A$1:U$2000,21,FALSE),"NULL")</f>
        <v>39</v>
      </c>
      <c r="B2571">
        <f>IFERROR(VLOOKUP('Initial Flow'!I2571,'Initial Data'!A$1:U$2000,21,FALSE),"NULL")</f>
        <v>1086</v>
      </c>
      <c r="C2571">
        <f>IFERROR(VLOOKUP('Initial Flow'!J2571,'Initial Data'!A$1:U$2000,21,FALSE),"NULL")</f>
        <v>21</v>
      </c>
      <c r="D2571" t="str">
        <f>IFERROR(VLOOKUP('Initial Flow'!K2571,'Initial Data'!A$1:U$2000,21,FALSE),"NULL")</f>
        <v>NULL</v>
      </c>
      <c r="E2571" t="str">
        <f t="shared" si="120"/>
        <v>OK</v>
      </c>
      <c r="F2571">
        <f t="shared" si="121"/>
        <v>1086</v>
      </c>
      <c r="G2571">
        <f t="shared" si="122"/>
        <v>21</v>
      </c>
      <c r="H2571" t="str">
        <f>'Initial Flow'!B2571</f>
        <v>IID2151 - NCCIP_FEEDBACK</v>
      </c>
      <c r="I2571">
        <f>IFERROR(VLOOKUP('Initial Flow'!D2571,'Code Int'!$A$1:$B$10,2,FALSE),"NULL")</f>
        <v>19</v>
      </c>
      <c r="J2571">
        <f>IFERROR(VLOOKUP('Initial Flow'!E2571,'Code Int'!$A$1:$B$10,2,FALSE),"NULL")</f>
        <v>15</v>
      </c>
      <c r="K2571" t="str">
        <f>'Initial Flow'!F2571</f>
        <v/>
      </c>
      <c r="L2571" t="str">
        <f>'Initial Flow'!G2571</f>
        <v>Feedback to Custody due to reference data change</v>
      </c>
      <c r="M2571" t="str">
        <f>'Initial Flow'!L2571</f>
        <v>Cash Instruction</v>
      </c>
      <c r="N2571" t="str">
        <f>'Initial Flow'!C2571</f>
        <v>MSG006295</v>
      </c>
    </row>
    <row r="2572" spans="1:14" hidden="1" x14ac:dyDescent="0.2">
      <c r="A2572" t="str">
        <f>IFERROR(VLOOKUP('Initial Flow'!H2572,'Initial Data'!A$1:U$2000,21,FALSE),"NULL")</f>
        <v>NULL</v>
      </c>
      <c r="B2572" t="str">
        <f>IFERROR(VLOOKUP('Initial Flow'!I2572,'Initial Data'!A$1:U$2000,21,FALSE),"NULL")</f>
        <v>NULL</v>
      </c>
      <c r="C2572">
        <f>IFERROR(VLOOKUP('Initial Flow'!J2572,'Initial Data'!A$1:U$2000,21,FALSE),"NULL")</f>
        <v>23</v>
      </c>
      <c r="D2572">
        <f>IFERROR(VLOOKUP('Initial Flow'!K2572,'Initial Data'!A$1:U$2000,21,FALSE),"NULL")</f>
        <v>995</v>
      </c>
      <c r="E2572" t="str">
        <f t="shared" si="120"/>
        <v>NULL</v>
      </c>
      <c r="F2572" t="str">
        <f t="shared" si="121"/>
        <v>NULL</v>
      </c>
      <c r="G2572">
        <f t="shared" si="122"/>
        <v>23</v>
      </c>
      <c r="H2572" t="str">
        <f>'Initial Flow'!B2572</f>
        <v>IID1285 - HUB_IN_COLLAT_IBERCLEAR</v>
      </c>
      <c r="I2572">
        <f>IFERROR(VLOOKUP('Initial Flow'!D2572,'Code Int'!$A$1:$B$10,2,FALSE),"NULL")</f>
        <v>20</v>
      </c>
      <c r="J2572">
        <f>IFERROR(VLOOKUP('Initial Flow'!E2572,'Code Int'!$A$1:$B$10,2,FALSE),"NULL")</f>
        <v>15</v>
      </c>
      <c r="K2572" t="str">
        <f>'Initial Flow'!F2572</f>
        <v/>
      </c>
      <c r="L2572" t="str">
        <f>'Initial Flow'!G2572</f>
        <v>HUB service for transformation and routing of messages from IBERCLEAR to CMAX</v>
      </c>
      <c r="M2572" t="str">
        <f>'Initial Flow'!L2572</f>
        <v>Collateral</v>
      </c>
      <c r="N2572" t="str">
        <f>'Initial Flow'!C2572</f>
        <v>MSG005598</v>
      </c>
    </row>
    <row r="2573" spans="1:14" x14ac:dyDescent="0.2">
      <c r="A2573">
        <f>IFERROR(VLOOKUP('Initial Flow'!H2573,'Initial Data'!A$1:U$2000,21,FALSE),"NULL")</f>
        <v>36</v>
      </c>
      <c r="B2573" t="str">
        <f>IFERROR(VLOOKUP('Initial Flow'!I2573,'Initial Data'!A$1:U$2000,21,FALSE),"NULL")</f>
        <v>NULL</v>
      </c>
      <c r="C2573">
        <f>IFERROR(VLOOKUP('Initial Flow'!J2573,'Initial Data'!A$1:U$2000,21,FALSE),"NULL")</f>
        <v>50</v>
      </c>
      <c r="D2573">
        <f>IFERROR(VLOOKUP('Initial Flow'!K2573,'Initial Data'!A$1:U$2000,21,FALSE),"NULL")</f>
        <v>573</v>
      </c>
      <c r="E2573" t="str">
        <f t="shared" si="120"/>
        <v>OK</v>
      </c>
      <c r="F2573">
        <f t="shared" si="121"/>
        <v>36</v>
      </c>
      <c r="G2573">
        <f t="shared" si="122"/>
        <v>50</v>
      </c>
      <c r="H2573" t="str">
        <f>'Initial Flow'!B2573</f>
        <v>IID3038 - TXN_SCAN_LS_REQ</v>
      </c>
      <c r="I2573">
        <f>IFERROR(VLOOKUP('Initial Flow'!D2573,'Code Int'!$A$1:$B$10,2,FALSE),"NULL")</f>
        <v>19</v>
      </c>
      <c r="J2573">
        <f>IFERROR(VLOOKUP('Initial Flow'!E2573,'Code Int'!$A$1:$B$10,2,FALSE),"NULL")</f>
        <v>15</v>
      </c>
      <c r="K2573" t="str">
        <f>'Initial Flow'!F2573</f>
        <v/>
      </c>
      <c r="L2573" t="str">
        <f>'Initial Flow'!G2573</f>
        <v>Sanction Screening Request for MICOS from Cascade for pre-execution scanning</v>
      </c>
      <c r="M2573" t="str">
        <f>'Initial Flow'!L2573</f>
        <v>Security Instruction</v>
      </c>
      <c r="N2573" t="str">
        <f>'Initial Flow'!C2573</f>
        <v>MSG006899</v>
      </c>
    </row>
    <row r="2574" spans="1:14" x14ac:dyDescent="0.2">
      <c r="A2574">
        <f>IFERROR(VLOOKUP('Initial Flow'!H2574,'Initial Data'!A$1:U$2000,21,FALSE),"NULL")</f>
        <v>78</v>
      </c>
      <c r="B2574">
        <f>IFERROR(VLOOKUP('Initial Flow'!I2574,'Initial Data'!A$1:U$2000,21,FALSE),"NULL")</f>
        <v>1061</v>
      </c>
      <c r="C2574">
        <f>IFERROR(VLOOKUP('Initial Flow'!J2574,'Initial Data'!A$1:U$2000,21,FALSE),"NULL")</f>
        <v>23</v>
      </c>
      <c r="D2574">
        <f>IFERROR(VLOOKUP('Initial Flow'!K2574,'Initial Data'!A$1:U$2000,21,FALSE),"NULL")</f>
        <v>897</v>
      </c>
      <c r="E2574" t="str">
        <f t="shared" si="120"/>
        <v>OK</v>
      </c>
      <c r="F2574">
        <f t="shared" si="121"/>
        <v>1061</v>
      </c>
      <c r="G2574">
        <f t="shared" si="122"/>
        <v>23</v>
      </c>
      <c r="H2574" t="str">
        <f>'Initial Flow'!B2574</f>
        <v>IID1928 - HUB_OUT_WS_ICELAND</v>
      </c>
      <c r="I2574">
        <f>IFERROR(VLOOKUP('Initial Flow'!D2574,'Code Int'!$A$1:$B$10,2,FALSE),"NULL")</f>
        <v>19</v>
      </c>
      <c r="J2574">
        <f>IFERROR(VLOOKUP('Initial Flow'!E2574,'Code Int'!$A$1:$B$10,2,FALSE),"NULL")</f>
        <v>15</v>
      </c>
      <c r="K2574" t="str">
        <f>'Initial Flow'!F2574</f>
        <v/>
      </c>
      <c r="L2574" t="str">
        <f>'Initial Flow'!G2574</f>
        <v>HUB service to send tax reports to Iceland via SOAP</v>
      </c>
      <c r="M2574" t="str">
        <f>'Initial Flow'!L2574</f>
        <v>Tax</v>
      </c>
      <c r="N2574" t="str">
        <f>'Initial Flow'!C2574</f>
        <v>MSG006107</v>
      </c>
    </row>
    <row r="2575" spans="1:14" x14ac:dyDescent="0.2">
      <c r="A2575">
        <f>IFERROR(VLOOKUP('Initial Flow'!H2575,'Initial Data'!A$1:U$2000,21,FALSE),"NULL")</f>
        <v>23</v>
      </c>
      <c r="B2575">
        <f>IFERROR(VLOOKUP('Initial Flow'!I2575,'Initial Data'!A$1:U$2000,21,FALSE),"NULL")</f>
        <v>995</v>
      </c>
      <c r="C2575">
        <f>IFERROR(VLOOKUP('Initial Flow'!J2575,'Initial Data'!A$1:U$2000,21,FALSE),"NULL")</f>
        <v>20</v>
      </c>
      <c r="D2575">
        <f>IFERROR(VLOOKUP('Initial Flow'!K2575,'Initial Data'!A$1:U$2000,21,FALSE),"NULL")</f>
        <v>579</v>
      </c>
      <c r="E2575" t="str">
        <f t="shared" si="120"/>
        <v>OK</v>
      </c>
      <c r="F2575">
        <f t="shared" si="121"/>
        <v>995</v>
      </c>
      <c r="G2575">
        <f t="shared" si="122"/>
        <v>20</v>
      </c>
      <c r="H2575" t="str">
        <f>'Initial Flow'!B2575</f>
        <v>IID2212 - OUTSRC_MT547</v>
      </c>
      <c r="I2575">
        <f>IFERROR(VLOOKUP('Initial Flow'!D2575,'Code Int'!$A$1:$B$10,2,FALSE),"NULL")</f>
        <v>19</v>
      </c>
      <c r="J2575">
        <f>IFERROR(VLOOKUP('Initial Flow'!E2575,'Code Int'!$A$1:$B$10,2,FALSE),"NULL")</f>
        <v>15</v>
      </c>
      <c r="K2575" t="str">
        <f>'Initial Flow'!F2575</f>
        <v/>
      </c>
      <c r="L2575" t="str">
        <f>'Initial Flow'!G2575</f>
        <v>OUTSRC_MT547</v>
      </c>
      <c r="M2575" t="str">
        <f>'Initial Flow'!L2575</f>
        <v>Security Instruction</v>
      </c>
      <c r="N2575" t="str">
        <f>'Initial Flow'!C2575</f>
        <v>MSG006339</v>
      </c>
    </row>
    <row r="2576" spans="1:14" x14ac:dyDescent="0.2">
      <c r="A2576">
        <f>IFERROR(VLOOKUP('Initial Flow'!H2576,'Initial Data'!A$1:U$2000,21,FALSE),"NULL")</f>
        <v>56</v>
      </c>
      <c r="B2576">
        <f>IFERROR(VLOOKUP('Initial Flow'!I2576,'Initial Data'!A$1:U$2000,21,FALSE),"NULL")</f>
        <v>295</v>
      </c>
      <c r="C2576">
        <f>IFERROR(VLOOKUP('Initial Flow'!J2576,'Initial Data'!A$1:U$2000,21,FALSE),"NULL")</f>
        <v>39</v>
      </c>
      <c r="D2576">
        <f>IFERROR(VLOOKUP('Initial Flow'!K2576,'Initial Data'!A$1:U$2000,21,FALSE),"NULL")</f>
        <v>1090</v>
      </c>
      <c r="E2576" t="str">
        <f t="shared" si="120"/>
        <v>OK</v>
      </c>
      <c r="F2576">
        <f t="shared" si="121"/>
        <v>295</v>
      </c>
      <c r="G2576">
        <f t="shared" si="122"/>
        <v>39</v>
      </c>
      <c r="H2576" t="str">
        <f>'Initial Flow'!B2576</f>
        <v>IID72 - AutoCancelPreadvice</v>
      </c>
      <c r="I2576">
        <f>IFERROR(VLOOKUP('Initial Flow'!D2576,'Code Int'!$A$1:$B$10,2,FALSE),"NULL")</f>
        <v>19</v>
      </c>
      <c r="J2576">
        <f>IFERROR(VLOOKUP('Initial Flow'!E2576,'Code Int'!$A$1:$B$10,2,FALSE),"NULL")</f>
        <v>15</v>
      </c>
      <c r="K2576" t="str">
        <f>'Initial Flow'!F2576</f>
        <v/>
      </c>
      <c r="L2576" t="str">
        <f>'Initial Flow'!G2576</f>
        <v>WKA ADDED FOR ER263961</v>
      </c>
      <c r="M2576" t="str">
        <f>'Initial Flow'!L2576</f>
        <v>Cash Instruction</v>
      </c>
      <c r="N2576" t="str">
        <f>'Initial Flow'!C2576</f>
        <v>MSG004723</v>
      </c>
    </row>
    <row r="2577" spans="1:14" x14ac:dyDescent="0.2">
      <c r="A2577">
        <f>IFERROR(VLOOKUP('Initial Flow'!H2577,'Initial Data'!A$1:U$2000,21,FALSE),"NULL")</f>
        <v>70</v>
      </c>
      <c r="B2577" t="str">
        <f>IFERROR(VLOOKUP('Initial Flow'!I2577,'Initial Data'!A$1:U$2000,21,FALSE),"NULL")</f>
        <v>NULL</v>
      </c>
      <c r="C2577">
        <f>IFERROR(VLOOKUP('Initial Flow'!J2577,'Initial Data'!A$1:U$2000,21,FALSE),"NULL")</f>
        <v>14</v>
      </c>
      <c r="D2577" t="str">
        <f>IFERROR(VLOOKUP('Initial Flow'!K2577,'Initial Data'!A$1:U$2000,21,FALSE),"NULL")</f>
        <v>NULL</v>
      </c>
      <c r="E2577" t="str">
        <f t="shared" si="120"/>
        <v>OK</v>
      </c>
      <c r="F2577">
        <f t="shared" si="121"/>
        <v>70</v>
      </c>
      <c r="G2577">
        <f t="shared" si="122"/>
        <v>14</v>
      </c>
      <c r="H2577" t="str">
        <f>'Initial Flow'!B2577</f>
        <v/>
      </c>
      <c r="I2577" t="str">
        <f>IFERROR(VLOOKUP('Initial Flow'!D2577,'Code Int'!$A$1:$B$10,2,FALSE),"NULL")</f>
        <v>NULL</v>
      </c>
      <c r="J2577" t="str">
        <f>IFERROR(VLOOKUP('Initial Flow'!E2577,'Code Int'!$A$1:$B$10,2,FALSE),"NULL")</f>
        <v>NULL</v>
      </c>
      <c r="K2577" t="str">
        <f>'Initial Flow'!F2577</f>
        <v/>
      </c>
      <c r="L2577" t="str">
        <f>'Initial Flow'!G2577</f>
        <v>File Transfer</v>
      </c>
      <c r="M2577" t="str">
        <f>'Initial Flow'!L2577</f>
        <v>Quote</v>
      </c>
      <c r="N2577" t="str">
        <f>'Initial Flow'!C2577</f>
        <v>MSG000053</v>
      </c>
    </row>
    <row r="2578" spans="1:14" x14ac:dyDescent="0.2">
      <c r="A2578">
        <f>IFERROR(VLOOKUP('Initial Flow'!H2578,'Initial Data'!A$1:U$2000,21,FALSE),"NULL")</f>
        <v>74</v>
      </c>
      <c r="B2578" t="str">
        <f>IFERROR(VLOOKUP('Initial Flow'!I2578,'Initial Data'!A$1:U$2000,21,FALSE),"NULL")</f>
        <v>NULL</v>
      </c>
      <c r="C2578">
        <f>IFERROR(VLOOKUP('Initial Flow'!J2578,'Initial Data'!A$1:U$2000,21,FALSE),"NULL")</f>
        <v>14</v>
      </c>
      <c r="D2578" t="str">
        <f>IFERROR(VLOOKUP('Initial Flow'!K2578,'Initial Data'!A$1:U$2000,21,FALSE),"NULL")</f>
        <v>NULL</v>
      </c>
      <c r="E2578" t="str">
        <f t="shared" si="120"/>
        <v>OK</v>
      </c>
      <c r="F2578">
        <f t="shared" si="121"/>
        <v>74</v>
      </c>
      <c r="G2578">
        <f t="shared" si="122"/>
        <v>14</v>
      </c>
      <c r="H2578" t="str">
        <f>'Initial Flow'!B2578</f>
        <v/>
      </c>
      <c r="I2578" t="str">
        <f>IFERROR(VLOOKUP('Initial Flow'!D2578,'Code Int'!$A$1:$B$10,2,FALSE),"NULL")</f>
        <v>NULL</v>
      </c>
      <c r="J2578" t="str">
        <f>IFERROR(VLOOKUP('Initial Flow'!E2578,'Code Int'!$A$1:$B$10,2,FALSE),"NULL")</f>
        <v>NULL</v>
      </c>
      <c r="K2578" t="str">
        <f>'Initial Flow'!F2578</f>
        <v/>
      </c>
      <c r="L2578" t="str">
        <f>'Initial Flow'!G2578</f>
        <v/>
      </c>
      <c r="M2578" t="str">
        <f>'Initial Flow'!L2578</f>
        <v>Billing</v>
      </c>
      <c r="N2578" t="str">
        <f>'Initial Flow'!C2578</f>
        <v>MSG000059</v>
      </c>
    </row>
    <row r="2579" spans="1:14" x14ac:dyDescent="0.2">
      <c r="A2579">
        <f>IFERROR(VLOOKUP('Initial Flow'!H2579,'Initial Data'!A$1:U$2000,21,FALSE),"NULL")</f>
        <v>21</v>
      </c>
      <c r="B2579" t="str">
        <f>IFERROR(VLOOKUP('Initial Flow'!I2579,'Initial Data'!A$1:U$2000,21,FALSE),"NULL")</f>
        <v>NULL</v>
      </c>
      <c r="C2579">
        <f>IFERROR(VLOOKUP('Initial Flow'!J2579,'Initial Data'!A$1:U$2000,21,FALSE),"NULL")</f>
        <v>28</v>
      </c>
      <c r="D2579">
        <f>IFERROR(VLOOKUP('Initial Flow'!K2579,'Initial Data'!A$1:U$2000,21,FALSE),"NULL")</f>
        <v>1105</v>
      </c>
      <c r="E2579" t="str">
        <f t="shared" si="120"/>
        <v>OK</v>
      </c>
      <c r="F2579">
        <f t="shared" si="121"/>
        <v>21</v>
      </c>
      <c r="G2579">
        <f t="shared" si="122"/>
        <v>28</v>
      </c>
      <c r="H2579" t="str">
        <f>'Initial Flow'!B2579</f>
        <v>IID2581 - RS_CA_IPAR</v>
      </c>
      <c r="I2579">
        <f>IFERROR(VLOOKUP('Initial Flow'!D2579,'Code Int'!$A$1:$B$10,2,FALSE),"NULL")</f>
        <v>19</v>
      </c>
      <c r="J2579">
        <f>IFERROR(VLOOKUP('Initial Flow'!E2579,'Code Int'!$A$1:$B$10,2,FALSE),"NULL")</f>
        <v>15</v>
      </c>
      <c r="K2579" t="str">
        <f>'Initial Flow'!F2579</f>
        <v>HASH;CA_REF;10;1</v>
      </c>
      <c r="L2579" t="str">
        <f>'Initial Flow'!G2579</f>
        <v>Notifies ReportServer with Custody MT564 IPAR messages</v>
      </c>
      <c r="M2579" t="str">
        <f>'Initial Flow'!L2579</f>
        <v>Custody Event</v>
      </c>
      <c r="N2579" t="str">
        <f>'Initial Flow'!C2579</f>
        <v>MSG006573</v>
      </c>
    </row>
    <row r="2580" spans="1:14" x14ac:dyDescent="0.2">
      <c r="A2580">
        <f>IFERROR(VLOOKUP('Initial Flow'!H2580,'Initial Data'!A$1:U$2000,21,FALSE),"NULL")</f>
        <v>33</v>
      </c>
      <c r="B2580">
        <f>IFERROR(VLOOKUP('Initial Flow'!I2580,'Initial Data'!A$1:U$2000,21,FALSE),"NULL")</f>
        <v>821</v>
      </c>
      <c r="C2580">
        <f>IFERROR(VLOOKUP('Initial Flow'!J2580,'Initial Data'!A$1:U$2000,21,FALSE),"NULL")</f>
        <v>89</v>
      </c>
      <c r="D2580">
        <f>IFERROR(VLOOKUP('Initial Flow'!K2580,'Initial Data'!A$1:U$2000,21,FALSE),"NULL")</f>
        <v>1225</v>
      </c>
      <c r="E2580" t="str">
        <f t="shared" si="120"/>
        <v>OK</v>
      </c>
      <c r="F2580">
        <f t="shared" si="121"/>
        <v>821</v>
      </c>
      <c r="G2580">
        <f t="shared" si="122"/>
        <v>89</v>
      </c>
      <c r="H2580" t="str">
        <f>'Initial Flow'!B2580</f>
        <v>IID1178 - EOC_VERIF_FILE_RECEPTION</v>
      </c>
      <c r="I2580">
        <f>IFERROR(VLOOKUP('Initial Flow'!D2580,'Code Int'!$A$1:$B$10,2,FALSE),"NULL")</f>
        <v>19</v>
      </c>
      <c r="J2580">
        <f>IFERROR(VLOOKUP('Initial Flow'!E2580,'Code Int'!$A$1:$B$10,2,FALSE),"NULL")</f>
        <v>16</v>
      </c>
      <c r="K2580" t="str">
        <f>'Initial Flow'!F2580</f>
        <v/>
      </c>
      <c r="L2580" t="str">
        <f>'Initial Flow'!G2580</f>
        <v>EOC Verification file receipt</v>
      </c>
      <c r="M2580" t="str">
        <f>'Initial Flow'!L2580</f>
        <v>Letter of Credit</v>
      </c>
      <c r="N2580" t="str">
        <f>'Initial Flow'!C2580</f>
        <v>MSG005522</v>
      </c>
    </row>
    <row r="2581" spans="1:14" x14ac:dyDescent="0.2">
      <c r="A2581">
        <f>IFERROR(VLOOKUP('Initial Flow'!H2581,'Initial Data'!A$1:U$2000,21,FALSE),"NULL")</f>
        <v>27</v>
      </c>
      <c r="B2581">
        <f>IFERROR(VLOOKUP('Initial Flow'!I2581,'Initial Data'!A$1:U$2000,21,FALSE),"NULL")</f>
        <v>993</v>
      </c>
      <c r="C2581">
        <f>IFERROR(VLOOKUP('Initial Flow'!J2581,'Initial Data'!A$1:U$2000,21,FALSE),"NULL")</f>
        <v>27</v>
      </c>
      <c r="D2581">
        <f>IFERROR(VLOOKUP('Initial Flow'!K2581,'Initial Data'!A$1:U$2000,21,FALSE),"NULL")</f>
        <v>988</v>
      </c>
      <c r="E2581" t="str">
        <f t="shared" si="120"/>
        <v>OK</v>
      </c>
      <c r="F2581">
        <f t="shared" si="121"/>
        <v>993</v>
      </c>
      <c r="G2581">
        <f t="shared" si="122"/>
        <v>27</v>
      </c>
      <c r="H2581" t="str">
        <f>'Initial Flow'!B2581</f>
        <v>IID2650 - RTS_RATING_REPR_INST_PUBL</v>
      </c>
      <c r="I2581">
        <f>IFERROR(VLOOKUP('Initial Flow'!D2581,'Code Int'!$A$1:$B$10,2,FALSE),"NULL")</f>
        <v>19</v>
      </c>
      <c r="J2581">
        <f>IFERROR(VLOOKUP('Initial Flow'!E2581,'Code Int'!$A$1:$B$10,2,FALSE),"NULL")</f>
        <v>15</v>
      </c>
      <c r="K2581" t="str">
        <f>'Initial Flow'!F2581</f>
        <v>HASH;INST_OID;10;1</v>
      </c>
      <c r="L2581" t="str">
        <f>'Initial Flow'!G2581</f>
        <v>RDF publication layer 2 - RTS rating inst publication processing service</v>
      </c>
      <c r="M2581" t="str">
        <f>'Initial Flow'!L2581</f>
        <v>Institution</v>
      </c>
      <c r="N2581" t="str">
        <f>'Initial Flow'!C2581</f>
        <v>MSG006616</v>
      </c>
    </row>
    <row r="2582" spans="1:14" x14ac:dyDescent="0.2">
      <c r="A2582">
        <f>IFERROR(VLOOKUP('Initial Flow'!H2582,'Initial Data'!A$1:U$2000,21,FALSE),"NULL")</f>
        <v>19</v>
      </c>
      <c r="B2582">
        <f>IFERROR(VLOOKUP('Initial Flow'!I2582,'Initial Data'!A$1:U$2000,21,FALSE),"NULL")</f>
        <v>1130</v>
      </c>
      <c r="C2582">
        <f>IFERROR(VLOOKUP('Initial Flow'!J2582,'Initial Data'!A$1:U$2000,21,FALSE),"NULL")</f>
        <v>28</v>
      </c>
      <c r="D2582">
        <f>IFERROR(VLOOKUP('Initial Flow'!K2582,'Initial Data'!A$1:U$2000,21,FALSE),"NULL")</f>
        <v>204</v>
      </c>
      <c r="E2582" t="str">
        <f t="shared" si="120"/>
        <v>OK</v>
      </c>
      <c r="F2582">
        <f t="shared" si="121"/>
        <v>1130</v>
      </c>
      <c r="G2582">
        <f t="shared" si="122"/>
        <v>28</v>
      </c>
      <c r="H2582" t="str">
        <f>'Initial Flow'!B2582</f>
        <v>IID2244 - PM_BIC_BOOK_PUBL</v>
      </c>
      <c r="I2582">
        <f>IFERROR(VLOOKUP('Initial Flow'!D2582,'Code Int'!$A$1:$B$10,2,FALSE),"NULL")</f>
        <v>19</v>
      </c>
      <c r="J2582">
        <f>IFERROR(VLOOKUP('Initial Flow'!E2582,'Code Int'!$A$1:$B$10,2,FALSE),"NULL")</f>
        <v>15</v>
      </c>
      <c r="K2582" t="str">
        <f>'Initial Flow'!F2582</f>
        <v>HASH;BUS_OID;5;1</v>
      </c>
      <c r="L2582" t="str">
        <f>'Initial Flow'!G2582</f>
        <v>BICBook</v>
      </c>
      <c r="M2582" t="str">
        <f>'Initial Flow'!L2582</f>
        <v>BIC Address</v>
      </c>
      <c r="N2582" t="str">
        <f>'Initial Flow'!C2582</f>
        <v>MSG006358</v>
      </c>
    </row>
    <row r="2583" spans="1:14" x14ac:dyDescent="0.2">
      <c r="A2583">
        <f>IFERROR(VLOOKUP('Initial Flow'!H2583,'Initial Data'!A$1:U$2000,21,FALSE),"NULL")</f>
        <v>64</v>
      </c>
      <c r="B2583">
        <f>IFERROR(VLOOKUP('Initial Flow'!I2583,'Initial Data'!A$1:U$2000,21,FALSE),"NULL")</f>
        <v>896</v>
      </c>
      <c r="C2583">
        <f>IFERROR(VLOOKUP('Initial Flow'!J2583,'Initial Data'!A$1:U$2000,21,FALSE),"NULL")</f>
        <v>61</v>
      </c>
      <c r="D2583">
        <f>IFERROR(VLOOKUP('Initial Flow'!K2583,'Initial Data'!A$1:U$2000,21,FALSE),"NULL")</f>
        <v>201</v>
      </c>
      <c r="E2583" t="str">
        <f t="shared" si="120"/>
        <v>OK</v>
      </c>
      <c r="F2583">
        <f t="shared" si="121"/>
        <v>896</v>
      </c>
      <c r="G2583">
        <f t="shared" si="122"/>
        <v>61</v>
      </c>
      <c r="H2583" t="str">
        <f>'Initial Flow'!B2583</f>
        <v>IID2055 - LUXCSD_PM_IN_EOD_NOTIF</v>
      </c>
      <c r="I2583">
        <f>IFERROR(VLOOKUP('Initial Flow'!D2583,'Code Int'!$A$1:$B$10,2,FALSE),"NULL")</f>
        <v>19</v>
      </c>
      <c r="J2583">
        <f>IFERROR(VLOOKUP('Initial Flow'!E2583,'Code Int'!$A$1:$B$10,2,FALSE),"NULL")</f>
        <v>15</v>
      </c>
      <c r="K2583" t="str">
        <f>'Initial Flow'!F2583</f>
        <v/>
      </c>
      <c r="L2583" t="str">
        <f>'Initial Flow'!G2583</f>
        <v>PM_IN_EOD_NOTIF</v>
      </c>
      <c r="M2583" t="str">
        <f>'Initial Flow'!L2583</f>
        <v>T2S Event</v>
      </c>
      <c r="N2583" t="str">
        <f>'Initial Flow'!C2583</f>
        <v>MSG006211</v>
      </c>
    </row>
    <row r="2584" spans="1:14" x14ac:dyDescent="0.2">
      <c r="A2584">
        <f>IFERROR(VLOOKUP('Initial Flow'!H2584,'Initial Data'!A$1:U$2000,21,FALSE),"NULL")</f>
        <v>70</v>
      </c>
      <c r="B2584" t="str">
        <f>IFERROR(VLOOKUP('Initial Flow'!I2584,'Initial Data'!A$1:U$2000,21,FALSE),"NULL")</f>
        <v>NULL</v>
      </c>
      <c r="C2584">
        <f>IFERROR(VLOOKUP('Initial Flow'!J2584,'Initial Data'!A$1:U$2000,21,FALSE),"NULL")</f>
        <v>14</v>
      </c>
      <c r="D2584" t="str">
        <f>IFERROR(VLOOKUP('Initial Flow'!K2584,'Initial Data'!A$1:U$2000,21,FALSE),"NULL")</f>
        <v>NULL</v>
      </c>
      <c r="E2584" t="str">
        <f t="shared" si="120"/>
        <v>OK</v>
      </c>
      <c r="F2584">
        <f t="shared" si="121"/>
        <v>70</v>
      </c>
      <c r="G2584">
        <f t="shared" si="122"/>
        <v>14</v>
      </c>
      <c r="H2584" t="str">
        <f>'Initial Flow'!B2584</f>
        <v/>
      </c>
      <c r="I2584" t="str">
        <f>IFERROR(VLOOKUP('Initial Flow'!D2584,'Code Int'!$A$1:$B$10,2,FALSE),"NULL")</f>
        <v>NULL</v>
      </c>
      <c r="J2584" t="str">
        <f>IFERROR(VLOOKUP('Initial Flow'!E2584,'Code Int'!$A$1:$B$10,2,FALSE),"NULL")</f>
        <v>NULL</v>
      </c>
      <c r="K2584" t="str">
        <f>'Initial Flow'!F2584</f>
        <v/>
      </c>
      <c r="L2584" t="str">
        <f>'Initial Flow'!G2584</f>
        <v>File Transfer</v>
      </c>
      <c r="M2584" t="str">
        <f>'Initial Flow'!L2584</f>
        <v>Trade</v>
      </c>
      <c r="N2584" t="str">
        <f>'Initial Flow'!C2584</f>
        <v>MSG000053</v>
      </c>
    </row>
    <row r="2585" spans="1:14" x14ac:dyDescent="0.2">
      <c r="A2585">
        <f>IFERROR(VLOOKUP('Initial Flow'!H2585,'Initial Data'!A$1:U$2000,21,FALSE),"NULL")</f>
        <v>74</v>
      </c>
      <c r="B2585" t="str">
        <f>IFERROR(VLOOKUP('Initial Flow'!I2585,'Initial Data'!A$1:U$2000,21,FALSE),"NULL")</f>
        <v>NULL</v>
      </c>
      <c r="C2585">
        <f>IFERROR(VLOOKUP('Initial Flow'!J2585,'Initial Data'!A$1:U$2000,21,FALSE),"NULL")</f>
        <v>14</v>
      </c>
      <c r="D2585" t="str">
        <f>IFERROR(VLOOKUP('Initial Flow'!K2585,'Initial Data'!A$1:U$2000,21,FALSE),"NULL")</f>
        <v>NULL</v>
      </c>
      <c r="E2585" t="str">
        <f t="shared" si="120"/>
        <v>OK</v>
      </c>
      <c r="F2585">
        <f t="shared" si="121"/>
        <v>74</v>
      </c>
      <c r="G2585">
        <f t="shared" si="122"/>
        <v>14</v>
      </c>
      <c r="H2585" t="str">
        <f>'Initial Flow'!B2585</f>
        <v/>
      </c>
      <c r="I2585" t="str">
        <f>IFERROR(VLOOKUP('Initial Flow'!D2585,'Code Int'!$A$1:$B$10,2,FALSE),"NULL")</f>
        <v>NULL</v>
      </c>
      <c r="J2585" t="str">
        <f>IFERROR(VLOOKUP('Initial Flow'!E2585,'Code Int'!$A$1:$B$10,2,FALSE),"NULL")</f>
        <v>NULL</v>
      </c>
      <c r="K2585" t="str">
        <f>'Initial Flow'!F2585</f>
        <v/>
      </c>
      <c r="L2585" t="str">
        <f>'Initial Flow'!G2585</f>
        <v/>
      </c>
      <c r="M2585" t="str">
        <f>'Initial Flow'!L2585</f>
        <v>Billing</v>
      </c>
      <c r="N2585" t="str">
        <f>'Initial Flow'!C2585</f>
        <v>MSG000059</v>
      </c>
    </row>
    <row r="2586" spans="1:14" x14ac:dyDescent="0.2">
      <c r="A2586">
        <f>IFERROR(VLOOKUP('Initial Flow'!H2586,'Initial Data'!A$1:U$2000,21,FALSE),"NULL")</f>
        <v>28</v>
      </c>
      <c r="B2586" t="str">
        <f>IFERROR(VLOOKUP('Initial Flow'!I2586,'Initial Data'!A$1:U$2000,21,FALSE),"NULL")</f>
        <v>NULL</v>
      </c>
      <c r="C2586">
        <f>IFERROR(VLOOKUP('Initial Flow'!J2586,'Initial Data'!A$1:U$2000,21,FALSE),"NULL")</f>
        <v>23</v>
      </c>
      <c r="D2586">
        <f>IFERROR(VLOOKUP('Initial Flow'!K2586,'Initial Data'!A$1:U$2000,21,FALSE),"NULL")</f>
        <v>929</v>
      </c>
      <c r="E2586" t="str">
        <f t="shared" si="120"/>
        <v>OK</v>
      </c>
      <c r="F2586">
        <f t="shared" si="121"/>
        <v>28</v>
      </c>
      <c r="G2586">
        <f t="shared" si="122"/>
        <v>23</v>
      </c>
      <c r="H2586" t="str">
        <f>'Initial Flow'!B2586</f>
        <v>IID1793 - HUB_OUT_REP_SEC_FIN_COLL_FL</v>
      </c>
      <c r="I2586">
        <f>IFERROR(VLOOKUP('Initial Flow'!D2586,'Code Int'!$A$1:$B$10,2,FALSE),"NULL")</f>
        <v>19</v>
      </c>
      <c r="J2586">
        <f>IFERROR(VLOOKUP('Initial Flow'!E2586,'Code Int'!$A$1:$B$10,2,FALSE),"NULL")</f>
        <v>15</v>
      </c>
      <c r="K2586" t="str">
        <f>'Initial Flow'!F2586</f>
        <v/>
      </c>
      <c r="L2586" t="str">
        <f>'Initial Flow'!G2586</f>
        <v>Securities Financing Collateral Fixed Length report</v>
      </c>
      <c r="M2586" t="str">
        <f>'Initial Flow'!L2586</f>
        <v>Report</v>
      </c>
      <c r="N2586" t="str">
        <f>'Initial Flow'!C2586</f>
        <v>MSG005996</v>
      </c>
    </row>
    <row r="2587" spans="1:14" x14ac:dyDescent="0.2">
      <c r="A2587">
        <f>IFERROR(VLOOKUP('Initial Flow'!H2587,'Initial Data'!A$1:U$2000,21,FALSE),"NULL")</f>
        <v>33</v>
      </c>
      <c r="B2587">
        <f>IFERROR(VLOOKUP('Initial Flow'!I2587,'Initial Data'!A$1:U$2000,21,FALSE),"NULL")</f>
        <v>821</v>
      </c>
      <c r="C2587">
        <f>IFERROR(VLOOKUP('Initial Flow'!J2587,'Initial Data'!A$1:U$2000,21,FALSE),"NULL")</f>
        <v>89</v>
      </c>
      <c r="D2587">
        <f>IFERROR(VLOOKUP('Initial Flow'!K2587,'Initial Data'!A$1:U$2000,21,FALSE),"NULL")</f>
        <v>394</v>
      </c>
      <c r="E2587" t="str">
        <f t="shared" si="120"/>
        <v>OK</v>
      </c>
      <c r="F2587">
        <f t="shared" si="121"/>
        <v>821</v>
      </c>
      <c r="G2587">
        <f t="shared" si="122"/>
        <v>89</v>
      </c>
      <c r="H2587" t="str">
        <f>'Initial Flow'!B2587</f>
        <v>IID1169 - EOC_RECEPTION_ACE</v>
      </c>
      <c r="I2587">
        <f>IFERROR(VLOOKUP('Initial Flow'!D2587,'Code Int'!$A$1:$B$10,2,FALSE),"NULL")</f>
        <v>19</v>
      </c>
      <c r="J2587">
        <f>IFERROR(VLOOKUP('Initial Flow'!E2587,'Code Int'!$A$1:$B$10,2,FALSE),"NULL")</f>
        <v>16</v>
      </c>
      <c r="K2587" t="str">
        <f>'Initial Flow'!F2587</f>
        <v/>
      </c>
      <c r="L2587" t="str">
        <f>'Initial Flow'!G2587</f>
        <v>ACE file from EOC</v>
      </c>
      <c r="M2587" t="str">
        <f>'Initial Flow'!L2587</f>
        <v>Security Instruction</v>
      </c>
      <c r="N2587" t="str">
        <f>'Initial Flow'!C2587</f>
        <v>MSG005517</v>
      </c>
    </row>
    <row r="2588" spans="1:14" x14ac:dyDescent="0.2">
      <c r="A2588">
        <f>IFERROR(VLOOKUP('Initial Flow'!H2588,'Initial Data'!A$1:U$2000,21,FALSE),"NULL")</f>
        <v>19</v>
      </c>
      <c r="B2588">
        <f>IFERROR(VLOOKUP('Initial Flow'!I2588,'Initial Data'!A$1:U$2000,21,FALSE),"NULL")</f>
        <v>1134</v>
      </c>
      <c r="C2588">
        <f>IFERROR(VLOOKUP('Initial Flow'!J2588,'Initial Data'!A$1:U$2000,21,FALSE),"NULL")</f>
        <v>86</v>
      </c>
      <c r="D2588">
        <f>IFERROR(VLOOKUP('Initial Flow'!K2588,'Initial Data'!A$1:U$2000,21,FALSE),"NULL")</f>
        <v>1143</v>
      </c>
      <c r="E2588" t="str">
        <f t="shared" si="120"/>
        <v>OK</v>
      </c>
      <c r="F2588">
        <f t="shared" si="121"/>
        <v>1134</v>
      </c>
      <c r="G2588">
        <f t="shared" si="122"/>
        <v>86</v>
      </c>
      <c r="H2588" t="str">
        <f>'Initial Flow'!B2588</f>
        <v>IID2643 - RTS_ISSUER_BLK_RL_FEED</v>
      </c>
      <c r="I2588">
        <f>IFERROR(VLOOKUP('Initial Flow'!D2588,'Code Int'!$A$1:$B$10,2,FALSE),"NULL")</f>
        <v>19</v>
      </c>
      <c r="J2588">
        <f>IFERROR(VLOOKUP('Initial Flow'!E2588,'Code Int'!$A$1:$B$10,2,FALSE),"NULL")</f>
        <v>15</v>
      </c>
      <c r="K2588" t="str">
        <f>'Initial Flow'!F2588</f>
        <v/>
      </c>
      <c r="L2588" t="str">
        <f>'Initial Flow'!G2588</f>
        <v>IssuerBlockingRule</v>
      </c>
      <c r="M2588" t="str">
        <f>'Initial Flow'!L2588</f>
        <v>Blocking Rule</v>
      </c>
      <c r="N2588" t="str">
        <f>'Initial Flow'!C2588</f>
        <v>MSG006612</v>
      </c>
    </row>
    <row r="2589" spans="1:14" x14ac:dyDescent="0.2">
      <c r="A2589">
        <f>IFERROR(VLOOKUP('Initial Flow'!H2589,'Initial Data'!A$1:U$2000,21,FALSE),"NULL")</f>
        <v>27</v>
      </c>
      <c r="B2589">
        <f>IFERROR(VLOOKUP('Initial Flow'!I2589,'Initial Data'!A$1:U$2000,21,FALSE),"NULL")</f>
        <v>1003</v>
      </c>
      <c r="C2589">
        <f>IFERROR(VLOOKUP('Initial Flow'!J2589,'Initial Data'!A$1:U$2000,21,FALSE),"NULL")</f>
        <v>47</v>
      </c>
      <c r="D2589">
        <f>IFERROR(VLOOKUP('Initial Flow'!K2589,'Initial Data'!A$1:U$2000,21,FALSE),"NULL")</f>
        <v>466</v>
      </c>
      <c r="E2589" t="str">
        <f t="shared" si="120"/>
        <v>OK</v>
      </c>
      <c r="F2589">
        <f t="shared" si="121"/>
        <v>1003</v>
      </c>
      <c r="G2589">
        <f t="shared" si="122"/>
        <v>47</v>
      </c>
      <c r="H2589" t="str">
        <f>'Initial Flow'!B2589</f>
        <v>IID2162 - NCMS_FIN_SEC_MRKT_PRC_PUBL</v>
      </c>
      <c r="I2589">
        <f>IFERROR(VLOOKUP('Initial Flow'!D2589,'Code Int'!$A$1:$B$10,2,FALSE),"NULL")</f>
        <v>19</v>
      </c>
      <c r="J2589">
        <f>IFERROR(VLOOKUP('Initial Flow'!E2589,'Code Int'!$A$1:$B$10,2,FALSE),"NULL")</f>
        <v>16</v>
      </c>
      <c r="K2589" t="str">
        <f>'Initial Flow'!F2589</f>
        <v/>
      </c>
      <c r="L2589" t="str">
        <f>'Initial Flow'!G2589</f>
        <v>Notifies NCMS with financial security market price</v>
      </c>
      <c r="M2589" t="str">
        <f>'Initial Flow'!L2589</f>
        <v>Security Price</v>
      </c>
      <c r="N2589" t="str">
        <f>'Initial Flow'!C2589</f>
        <v>MSG006303</v>
      </c>
    </row>
    <row r="2590" spans="1:14" x14ac:dyDescent="0.2">
      <c r="A2590">
        <f>IFERROR(VLOOKUP('Initial Flow'!H2590,'Initial Data'!A$1:U$2000,21,FALSE),"NULL")</f>
        <v>19</v>
      </c>
      <c r="B2590">
        <f>IFERROR(VLOOKUP('Initial Flow'!I2590,'Initial Data'!A$1:U$2000,21,FALSE),"NULL")</f>
        <v>1134</v>
      </c>
      <c r="C2590">
        <f>IFERROR(VLOOKUP('Initial Flow'!J2590,'Initial Data'!A$1:U$2000,21,FALSE),"NULL")</f>
        <v>21</v>
      </c>
      <c r="D2590">
        <f>IFERROR(VLOOKUP('Initial Flow'!K2590,'Initial Data'!A$1:U$2000,21,FALSE),"NULL")</f>
        <v>1038</v>
      </c>
      <c r="E2590" t="str">
        <f t="shared" si="120"/>
        <v>OK</v>
      </c>
      <c r="F2590">
        <f t="shared" si="121"/>
        <v>1134</v>
      </c>
      <c r="G2590">
        <f t="shared" si="122"/>
        <v>21</v>
      </c>
      <c r="H2590" t="str">
        <f>'Initial Flow'!B2590</f>
        <v>IID878 - CUSTDY_ACCT_PUBL</v>
      </c>
      <c r="I2590">
        <f>IFERROR(VLOOKUP('Initial Flow'!D2590,'Code Int'!$A$1:$B$10,2,FALSE),"NULL")</f>
        <v>19</v>
      </c>
      <c r="J2590">
        <f>IFERROR(VLOOKUP('Initial Flow'!E2590,'Code Int'!$A$1:$B$10,2,FALSE),"NULL")</f>
        <v>15</v>
      </c>
      <c r="K2590" t="str">
        <f>'Initial Flow'!F2590</f>
        <v/>
      </c>
      <c r="L2590" t="str">
        <f>'Initial Flow'!G2590</f>
        <v>StandardAccount</v>
      </c>
      <c r="M2590" t="str">
        <f>'Initial Flow'!L2590</f>
        <v>Account</v>
      </c>
      <c r="N2590" t="str">
        <f>'Initial Flow'!C2590</f>
        <v>MSG005380</v>
      </c>
    </row>
    <row r="2591" spans="1:14" x14ac:dyDescent="0.2">
      <c r="A2591">
        <f>IFERROR(VLOOKUP('Initial Flow'!H2591,'Initial Data'!A$1:U$2000,21,FALSE),"NULL")</f>
        <v>70</v>
      </c>
      <c r="B2591" t="str">
        <f>IFERROR(VLOOKUP('Initial Flow'!I2591,'Initial Data'!A$1:U$2000,21,FALSE),"NULL")</f>
        <v>NULL</v>
      </c>
      <c r="C2591">
        <f>IFERROR(VLOOKUP('Initial Flow'!J2591,'Initial Data'!A$1:U$2000,21,FALSE),"NULL")</f>
        <v>14</v>
      </c>
      <c r="D2591" t="str">
        <f>IFERROR(VLOOKUP('Initial Flow'!K2591,'Initial Data'!A$1:U$2000,21,FALSE),"NULL")</f>
        <v>NULL</v>
      </c>
      <c r="E2591" t="str">
        <f t="shared" si="120"/>
        <v>OK</v>
      </c>
      <c r="F2591">
        <f t="shared" si="121"/>
        <v>70</v>
      </c>
      <c r="G2591">
        <f t="shared" si="122"/>
        <v>14</v>
      </c>
      <c r="H2591" t="str">
        <f>'Initial Flow'!B2591</f>
        <v/>
      </c>
      <c r="I2591" t="str">
        <f>IFERROR(VLOOKUP('Initial Flow'!D2591,'Code Int'!$A$1:$B$10,2,FALSE),"NULL")</f>
        <v>NULL</v>
      </c>
      <c r="J2591" t="str">
        <f>IFERROR(VLOOKUP('Initial Flow'!E2591,'Code Int'!$A$1:$B$10,2,FALSE),"NULL")</f>
        <v>NULL</v>
      </c>
      <c r="K2591" t="str">
        <f>'Initial Flow'!F2591</f>
        <v/>
      </c>
      <c r="L2591" t="str">
        <f>'Initial Flow'!G2591</f>
        <v>File Transfer</v>
      </c>
      <c r="M2591" t="str">
        <f>'Initial Flow'!L2591</f>
        <v>Trade</v>
      </c>
      <c r="N2591" t="str">
        <f>'Initial Flow'!C2591</f>
        <v>MSG000053</v>
      </c>
    </row>
    <row r="2592" spans="1:14" x14ac:dyDescent="0.2">
      <c r="A2592">
        <f>IFERROR(VLOOKUP('Initial Flow'!H2592,'Initial Data'!A$1:U$2000,21,FALSE),"NULL")</f>
        <v>23</v>
      </c>
      <c r="B2592">
        <f>IFERROR(VLOOKUP('Initial Flow'!I2592,'Initial Data'!A$1:U$2000,21,FALSE),"NULL")</f>
        <v>1036</v>
      </c>
      <c r="C2592">
        <f>IFERROR(VLOOKUP('Initial Flow'!J2592,'Initial Data'!A$1:U$2000,21,FALSE),"NULL")</f>
        <v>33</v>
      </c>
      <c r="D2592" t="str">
        <f>IFERROR(VLOOKUP('Initial Flow'!K2592,'Initial Data'!A$1:U$2000,21,FALSE),"NULL")</f>
        <v>NULL</v>
      </c>
      <c r="E2592" t="str">
        <f t="shared" si="120"/>
        <v>OK</v>
      </c>
      <c r="F2592">
        <f t="shared" si="121"/>
        <v>1036</v>
      </c>
      <c r="G2592">
        <f t="shared" si="122"/>
        <v>33</v>
      </c>
      <c r="H2592" t="str">
        <f>'Initial Flow'!B2592</f>
        <v>IID1599 - HUB_OUT_REP_CASH_MT942CM_ISO</v>
      </c>
      <c r="I2592">
        <f>IFERROR(VLOOKUP('Initial Flow'!D2592,'Code Int'!$A$1:$B$10,2,FALSE),"NULL")</f>
        <v>19</v>
      </c>
      <c r="J2592">
        <f>IFERROR(VLOOKUP('Initial Flow'!E2592,'Code Int'!$A$1:$B$10,2,FALSE),"NULL")</f>
        <v>15</v>
      </c>
      <c r="K2592" t="str">
        <f>'Initial Flow'!F2592</f>
        <v/>
      </c>
      <c r="L2592" t="str">
        <f>'Initial Flow'!G2592</f>
        <v>MT942 LuxCSD CashMemo ISO report</v>
      </c>
      <c r="M2592" t="str">
        <f>'Initial Flow'!L2592</f>
        <v>Report</v>
      </c>
      <c r="N2592" t="str">
        <f>'Initial Flow'!C2592</f>
        <v>MSG005825</v>
      </c>
    </row>
    <row r="2593" spans="1:14" x14ac:dyDescent="0.2">
      <c r="A2593">
        <f>IFERROR(VLOOKUP('Initial Flow'!H2593,'Initial Data'!A$1:U$2000,21,FALSE),"NULL")</f>
        <v>64</v>
      </c>
      <c r="B2593">
        <f>IFERROR(VLOOKUP('Initial Flow'!I2593,'Initial Data'!A$1:U$2000,21,FALSE),"NULL")</f>
        <v>800</v>
      </c>
      <c r="C2593">
        <f>IFERROR(VLOOKUP('Initial Flow'!J2593,'Initial Data'!A$1:U$2000,21,FALSE),"NULL")</f>
        <v>64</v>
      </c>
      <c r="D2593">
        <f>IFERROR(VLOOKUP('Initial Flow'!K2593,'Initial Data'!A$1:U$2000,21,FALSE),"NULL")</f>
        <v>872</v>
      </c>
      <c r="E2593" t="str">
        <f t="shared" si="120"/>
        <v>OK</v>
      </c>
      <c r="F2593">
        <f t="shared" si="121"/>
        <v>800</v>
      </c>
      <c r="G2593">
        <f t="shared" si="122"/>
        <v>64</v>
      </c>
      <c r="H2593" t="str">
        <f>'Initial Flow'!B2593</f>
        <v>IID182 - CBF_SESE028_TO_20022_PLUS_SESE028</v>
      </c>
      <c r="I2593">
        <f>IFERROR(VLOOKUP('Initial Flow'!D2593,'Code Int'!$A$1:$B$10,2,FALSE),"NULL")</f>
        <v>19</v>
      </c>
      <c r="J2593">
        <f>IFERROR(VLOOKUP('Initial Flow'!E2593,'Code Int'!$A$1:$B$10,2,FALSE),"NULL")</f>
        <v>15</v>
      </c>
      <c r="K2593" t="str">
        <f>'Initial Flow'!F2593</f>
        <v/>
      </c>
      <c r="L2593" t="str">
        <f>'Initial Flow'!G2593</f>
        <v>SESE028_TO_20022_PLUS_SESE028</v>
      </c>
      <c r="M2593" t="str">
        <f>'Initial Flow'!L2593</f>
        <v>SESE028</v>
      </c>
      <c r="N2593" t="str">
        <f>'Initial Flow'!C2593</f>
        <v>MSG004810</v>
      </c>
    </row>
    <row r="2594" spans="1:14" x14ac:dyDescent="0.2">
      <c r="A2594">
        <f>IFERROR(VLOOKUP('Initial Flow'!H2594,'Initial Data'!A$1:U$2000,21,FALSE),"NULL")</f>
        <v>64</v>
      </c>
      <c r="B2594">
        <f>IFERROR(VLOOKUP('Initial Flow'!I2594,'Initial Data'!A$1:U$2000,21,FALSE),"NULL")</f>
        <v>999</v>
      </c>
      <c r="C2594">
        <f>IFERROR(VLOOKUP('Initial Flow'!J2594,'Initial Data'!A$1:U$2000,21,FALSE),"NULL")</f>
        <v>61</v>
      </c>
      <c r="D2594">
        <f>IFERROR(VLOOKUP('Initial Flow'!K2594,'Initial Data'!A$1:U$2000,21,FALSE),"NULL")</f>
        <v>673</v>
      </c>
      <c r="E2594" t="str">
        <f t="shared" si="120"/>
        <v>OK</v>
      </c>
      <c r="F2594">
        <f t="shared" si="121"/>
        <v>999</v>
      </c>
      <c r="G2594">
        <f t="shared" si="122"/>
        <v>61</v>
      </c>
      <c r="H2594" t="str">
        <f>'Initial Flow'!B2594</f>
        <v>IID2079 - LUXCSD_PM_IN_SESE023</v>
      </c>
      <c r="I2594">
        <f>IFERROR(VLOOKUP('Initial Flow'!D2594,'Code Int'!$A$1:$B$10,2,FALSE),"NULL")</f>
        <v>19</v>
      </c>
      <c r="J2594">
        <f>IFERROR(VLOOKUP('Initial Flow'!E2594,'Code Int'!$A$1:$B$10,2,FALSE),"NULL")</f>
        <v>15</v>
      </c>
      <c r="K2594" t="str">
        <f>'Initial Flow'!F2594</f>
        <v>HASH;ISIN;5;1</v>
      </c>
      <c r="L2594" t="str">
        <f>'Initial Flow'!G2594</f>
        <v>PM_IN_SESE023</v>
      </c>
      <c r="M2594" t="str">
        <f>'Initial Flow'!L2594</f>
        <v>Security Instruction</v>
      </c>
      <c r="N2594" t="str">
        <f>'Initial Flow'!C2594</f>
        <v>MSG006229</v>
      </c>
    </row>
    <row r="2595" spans="1:14" x14ac:dyDescent="0.2">
      <c r="A2595">
        <f>IFERROR(VLOOKUP('Initial Flow'!H2595,'Initial Data'!A$1:U$2000,21,FALSE),"NULL")</f>
        <v>23</v>
      </c>
      <c r="B2595">
        <f>IFERROR(VLOOKUP('Initial Flow'!I2595,'Initial Data'!A$1:U$2000,21,FALSE),"NULL")</f>
        <v>949</v>
      </c>
      <c r="C2595">
        <f>IFERROR(VLOOKUP('Initial Flow'!J2595,'Initial Data'!A$1:U$2000,21,FALSE),"NULL")</f>
        <v>23</v>
      </c>
      <c r="D2595">
        <f>IFERROR(VLOOKUP('Initial Flow'!K2595,'Initial Data'!A$1:U$2000,21,FALSE),"NULL")</f>
        <v>630</v>
      </c>
      <c r="E2595" t="str">
        <f t="shared" si="120"/>
        <v>OK</v>
      </c>
      <c r="F2595">
        <f t="shared" si="121"/>
        <v>949</v>
      </c>
      <c r="G2595">
        <f t="shared" si="122"/>
        <v>23</v>
      </c>
      <c r="H2595" t="str">
        <f>'Initial Flow'!B2595</f>
        <v>IID1702 - HUB_OUT_REP_CSTDY_MT564CAREFWM_ISO_RT</v>
      </c>
      <c r="I2595">
        <f>IFERROR(VLOOKUP('Initial Flow'!D2595,'Code Int'!$A$1:$B$10,2,FALSE),"NULL")</f>
        <v>19</v>
      </c>
      <c r="J2595">
        <f>IFERROR(VLOOKUP('Initial Flow'!E2595,'Code Int'!$A$1:$B$10,2,FALSE),"NULL")</f>
        <v>15</v>
      </c>
      <c r="K2595" t="str">
        <f>'Initial Flow'!F2595</f>
        <v/>
      </c>
      <c r="L2595" t="str">
        <f>'Initial Flow'!G2595</f>
        <v>MT564 CA Notification WM realtime report</v>
      </c>
      <c r="M2595" t="str">
        <f>'Initial Flow'!L2595</f>
        <v>Report</v>
      </c>
      <c r="N2595" t="str">
        <f>'Initial Flow'!C2595</f>
        <v>MSG005910</v>
      </c>
    </row>
    <row r="2596" spans="1:14" x14ac:dyDescent="0.2">
      <c r="A2596">
        <f>IFERROR(VLOOKUP('Initial Flow'!H2596,'Initial Data'!A$1:U$2000,21,FALSE),"NULL")</f>
        <v>61</v>
      </c>
      <c r="B2596">
        <f>IFERROR(VLOOKUP('Initial Flow'!I2596,'Initial Data'!A$1:U$2000,21,FALSE),"NULL")</f>
        <v>677</v>
      </c>
      <c r="C2596">
        <f>IFERROR(VLOOKUP('Initial Flow'!J2596,'Initial Data'!A$1:U$2000,21,FALSE),"NULL")</f>
        <v>61</v>
      </c>
      <c r="D2596">
        <f>IFERROR(VLOOKUP('Initial Flow'!K2596,'Initial Data'!A$1:U$2000,21,FALSE),"NULL")</f>
        <v>233</v>
      </c>
      <c r="E2596" t="str">
        <f t="shared" si="120"/>
        <v>OK</v>
      </c>
      <c r="F2596">
        <f t="shared" si="121"/>
        <v>677</v>
      </c>
      <c r="G2596">
        <f t="shared" si="122"/>
        <v>61</v>
      </c>
      <c r="H2596" t="str">
        <f>'Initial Flow'!B2596</f>
        <v>IID91 - BUS_DT_CHANGE_NOTIF_LUXCSD</v>
      </c>
      <c r="I2596">
        <f>IFERROR(VLOOKUP('Initial Flow'!D2596,'Code Int'!$A$1:$B$10,2,FALSE),"NULL")</f>
        <v>19</v>
      </c>
      <c r="J2596">
        <f>IFERROR(VLOOKUP('Initial Flow'!E2596,'Code Int'!$A$1:$B$10,2,FALSE),"NULL")</f>
        <v>16</v>
      </c>
      <c r="K2596" t="str">
        <f>'Initial Flow'!F2596</f>
        <v/>
      </c>
      <c r="L2596" t="str">
        <f>'Initial Flow'!G2596</f>
        <v/>
      </c>
      <c r="M2596" t="str">
        <f>'Initial Flow'!L2596</f>
        <v>T2S Event</v>
      </c>
      <c r="N2596" t="str">
        <f>'Initial Flow'!C2596</f>
        <v>MSG004739</v>
      </c>
    </row>
    <row r="2597" spans="1:14" x14ac:dyDescent="0.2">
      <c r="A2597">
        <f>IFERROR(VLOOKUP('Initial Flow'!H2597,'Initial Data'!A$1:U$2000,21,FALSE),"NULL")</f>
        <v>23</v>
      </c>
      <c r="B2597">
        <f>IFERROR(VLOOKUP('Initial Flow'!I2597,'Initial Data'!A$1:U$2000,21,FALSE),"NULL")</f>
        <v>1010</v>
      </c>
      <c r="C2597">
        <f>IFERROR(VLOOKUP('Initial Flow'!J2597,'Initial Data'!A$1:U$2000,21,FALSE),"NULL")</f>
        <v>29</v>
      </c>
      <c r="D2597">
        <f>IFERROR(VLOOKUP('Initial Flow'!K2597,'Initial Data'!A$1:U$2000,21,FALSE),"NULL")</f>
        <v>139</v>
      </c>
      <c r="E2597" t="str">
        <f t="shared" si="120"/>
        <v>OK</v>
      </c>
      <c r="F2597">
        <f t="shared" si="121"/>
        <v>1010</v>
      </c>
      <c r="G2597">
        <f t="shared" si="122"/>
        <v>29</v>
      </c>
      <c r="H2597" t="str">
        <f>'Initial Flow'!B2597</f>
        <v>IID1339 - HUB_IN_FUNDS_MX_SEMT.001</v>
      </c>
      <c r="I2597">
        <f>IFERROR(VLOOKUP('Initial Flow'!D2597,'Code Int'!$A$1:$B$10,2,FALSE),"NULL")</f>
        <v>19</v>
      </c>
      <c r="J2597">
        <f>IFERROR(VLOOKUP('Initial Flow'!E2597,'Code Int'!$A$1:$B$10,2,FALSE),"NULL")</f>
        <v>15</v>
      </c>
      <c r="K2597" t="str">
        <f>'Initial Flow'!F2597</f>
        <v/>
      </c>
      <c r="L2597" t="str">
        <f>'Initial Flow'!G2597</f>
        <v>HUB Swift XML SEMT.001 message</v>
      </c>
      <c r="M2597" t="str">
        <f>'Initial Flow'!L2597</f>
        <v>Order Routing</v>
      </c>
      <c r="N2597" t="str">
        <f>'Initial Flow'!C2597</f>
        <v>MSG005639</v>
      </c>
    </row>
    <row r="2598" spans="1:14" x14ac:dyDescent="0.2">
      <c r="A2598">
        <f>IFERROR(VLOOKUP('Initial Flow'!H2598,'Initial Data'!A$1:U$2000,21,FALSE),"NULL")</f>
        <v>13</v>
      </c>
      <c r="B2598" t="str">
        <f>IFERROR(VLOOKUP('Initial Flow'!I2598,'Initial Data'!A$1:U$2000,21,FALSE),"NULL")</f>
        <v>NULL</v>
      </c>
      <c r="C2598">
        <f>IFERROR(VLOOKUP('Initial Flow'!J2598,'Initial Data'!A$1:U$2000,21,FALSE),"NULL")</f>
        <v>14</v>
      </c>
      <c r="D2598" t="str">
        <f>IFERROR(VLOOKUP('Initial Flow'!K2598,'Initial Data'!A$1:U$2000,21,FALSE),"NULL")</f>
        <v>NULL</v>
      </c>
      <c r="E2598" t="str">
        <f t="shared" si="120"/>
        <v>OK</v>
      </c>
      <c r="F2598">
        <f t="shared" si="121"/>
        <v>13</v>
      </c>
      <c r="G2598">
        <f t="shared" si="122"/>
        <v>14</v>
      </c>
      <c r="H2598" t="str">
        <f>'Initial Flow'!B2598</f>
        <v/>
      </c>
      <c r="I2598" t="str">
        <f>IFERROR(VLOOKUP('Initial Flow'!D2598,'Code Int'!$A$1:$B$10,2,FALSE),"NULL")</f>
        <v>NULL</v>
      </c>
      <c r="J2598" t="str">
        <f>IFERROR(VLOOKUP('Initial Flow'!E2598,'Code Int'!$A$1:$B$10,2,FALSE),"NULL")</f>
        <v>NULL</v>
      </c>
      <c r="K2598" t="str">
        <f>'Initial Flow'!F2598</f>
        <v/>
      </c>
      <c r="L2598" t="str">
        <f>'Initial Flow'!G2598</f>
        <v/>
      </c>
      <c r="M2598" t="str">
        <f>'Initial Flow'!L2598</f>
        <v>Margin</v>
      </c>
      <c r="N2598" t="str">
        <f>'Initial Flow'!C2598</f>
        <v>MSG000054</v>
      </c>
    </row>
    <row r="2599" spans="1:14" x14ac:dyDescent="0.2">
      <c r="A2599">
        <f>IFERROR(VLOOKUP('Initial Flow'!H2599,'Initial Data'!A$1:U$2000,21,FALSE),"NULL")</f>
        <v>8</v>
      </c>
      <c r="B2599" t="str">
        <f>IFERROR(VLOOKUP('Initial Flow'!I2599,'Initial Data'!A$1:U$2000,21,FALSE),"NULL")</f>
        <v>NULL</v>
      </c>
      <c r="C2599">
        <f>IFERROR(VLOOKUP('Initial Flow'!J2599,'Initial Data'!A$1:U$2000,21,FALSE),"NULL")</f>
        <v>2</v>
      </c>
      <c r="D2599" t="str">
        <f>IFERROR(VLOOKUP('Initial Flow'!K2599,'Initial Data'!A$1:U$2000,21,FALSE),"NULL")</f>
        <v>NULL</v>
      </c>
      <c r="E2599" t="str">
        <f t="shared" si="120"/>
        <v>OK</v>
      </c>
      <c r="F2599">
        <f t="shared" si="121"/>
        <v>8</v>
      </c>
      <c r="G2599">
        <f t="shared" si="122"/>
        <v>2</v>
      </c>
      <c r="H2599" t="str">
        <f>'Initial Flow'!B2599</f>
        <v/>
      </c>
      <c r="I2599">
        <f>IFERROR(VLOOKUP('Initial Flow'!D2599,'Code Int'!$A$1:$B$10,2,FALSE),"NULL")</f>
        <v>19</v>
      </c>
      <c r="J2599" t="str">
        <f>IFERROR(VLOOKUP('Initial Flow'!E2599,'Code Int'!$A$1:$B$10,2,FALSE),"NULL")</f>
        <v>NULL</v>
      </c>
      <c r="K2599" t="str">
        <f>'Initial Flow'!F2599</f>
        <v/>
      </c>
      <c r="L2599" t="str">
        <f>'Initial Flow'!G2599</f>
        <v/>
      </c>
      <c r="M2599" t="str">
        <f>'Initial Flow'!L2599</f>
        <v>Position</v>
      </c>
      <c r="N2599" t="str">
        <f>'Initial Flow'!C2599</f>
        <v>MSG000003</v>
      </c>
    </row>
    <row r="2600" spans="1:14" x14ac:dyDescent="0.2">
      <c r="A2600">
        <f>IFERROR(VLOOKUP('Initial Flow'!H2600,'Initial Data'!A$1:U$2000,21,FALSE),"NULL")</f>
        <v>64</v>
      </c>
      <c r="B2600">
        <f>IFERROR(VLOOKUP('Initial Flow'!I2600,'Initial Data'!A$1:U$2000,21,FALSE),"NULL")</f>
        <v>876</v>
      </c>
      <c r="C2600">
        <f>IFERROR(VLOOKUP('Initial Flow'!J2600,'Initial Data'!A$1:U$2000,21,FALSE),"NULL")</f>
        <v>61</v>
      </c>
      <c r="D2600">
        <f>IFERROR(VLOOKUP('Initial Flow'!K2600,'Initial Data'!A$1:U$2000,21,FALSE),"NULL")</f>
        <v>697</v>
      </c>
      <c r="E2600" t="str">
        <f t="shared" si="120"/>
        <v>OK</v>
      </c>
      <c r="F2600">
        <f t="shared" si="121"/>
        <v>876</v>
      </c>
      <c r="G2600">
        <f t="shared" si="122"/>
        <v>61</v>
      </c>
      <c r="H2600" t="str">
        <f>'Initial Flow'!B2600</f>
        <v>IID235 - CBF_PM_IN_SESE029</v>
      </c>
      <c r="I2600">
        <f>IFERROR(VLOOKUP('Initial Flow'!D2600,'Code Int'!$A$1:$B$10,2,FALSE),"NULL")</f>
        <v>19</v>
      </c>
      <c r="J2600">
        <f>IFERROR(VLOOKUP('Initial Flow'!E2600,'Code Int'!$A$1:$B$10,2,FALSE),"NULL")</f>
        <v>15</v>
      </c>
      <c r="K2600" t="str">
        <f>'Initial Flow'!F2600</f>
        <v>HASH;ISIN;40;1</v>
      </c>
      <c r="L2600" t="str">
        <f>'Initial Flow'!G2600</f>
        <v>PM_IN_SESE029</v>
      </c>
      <c r="M2600" t="str">
        <f>'Initial Flow'!L2600</f>
        <v>SESE029</v>
      </c>
      <c r="N2600" t="str">
        <f>'Initial Flow'!C2600</f>
        <v>MSG004856</v>
      </c>
    </row>
    <row r="2601" spans="1:14" x14ac:dyDescent="0.2">
      <c r="A2601">
        <f>IFERROR(VLOOKUP('Initial Flow'!H2601,'Initial Data'!A$1:U$2000,21,FALSE),"NULL")</f>
        <v>29</v>
      </c>
      <c r="B2601">
        <f>IFERROR(VLOOKUP('Initial Flow'!I2601,'Initial Data'!A$1:U$2000,21,FALSE),"NULL")</f>
        <v>231</v>
      </c>
      <c r="C2601">
        <f>IFERROR(VLOOKUP('Initial Flow'!J2601,'Initial Data'!A$1:U$2000,21,FALSE),"NULL")</f>
        <v>86</v>
      </c>
      <c r="D2601">
        <f>IFERROR(VLOOKUP('Initial Flow'!K2601,'Initial Data'!A$1:U$2000,21,FALSE),"NULL")</f>
        <v>274</v>
      </c>
      <c r="E2601" t="str">
        <f t="shared" si="120"/>
        <v>OK</v>
      </c>
      <c r="F2601">
        <f t="shared" si="121"/>
        <v>231</v>
      </c>
      <c r="G2601">
        <f t="shared" si="122"/>
        <v>86</v>
      </c>
      <c r="H2601" t="str">
        <f>'Initial Flow'!B2601</f>
        <v>IID2638 - RTS_INSTRUCTION_UPDATE</v>
      </c>
      <c r="I2601">
        <f>IFERROR(VLOOKUP('Initial Flow'!D2601,'Code Int'!$A$1:$B$10,2,FALSE),"NULL")</f>
        <v>19</v>
      </c>
      <c r="J2601">
        <f>IFERROR(VLOOKUP('Initial Flow'!E2601,'Code Int'!$A$1:$B$10,2,FALSE),"NULL")</f>
        <v>15</v>
      </c>
      <c r="K2601" t="str">
        <f>'Initial Flow'!F2601</f>
        <v/>
      </c>
      <c r="L2601" t="str">
        <f>'Initial Flow'!G2601</f>
        <v>RTS_INSTRUCTION_UPDATE</v>
      </c>
      <c r="M2601" t="str">
        <f>'Initial Flow'!L2601</f>
        <v>Security Instruction</v>
      </c>
      <c r="N2601" t="str">
        <f>'Initial Flow'!C2601</f>
        <v>MSG006610</v>
      </c>
    </row>
    <row r="2602" spans="1:14" x14ac:dyDescent="0.2">
      <c r="A2602">
        <f>IFERROR(VLOOKUP('Initial Flow'!H2602,'Initial Data'!A$1:U$2000,21,FALSE),"NULL")</f>
        <v>28</v>
      </c>
      <c r="B2602" t="str">
        <f>IFERROR(VLOOKUP('Initial Flow'!I2602,'Initial Data'!A$1:U$2000,21,FALSE),"NULL")</f>
        <v>NULL</v>
      </c>
      <c r="C2602">
        <f>IFERROR(VLOOKUP('Initial Flow'!J2602,'Initial Data'!A$1:U$2000,21,FALSE),"NULL")</f>
        <v>23</v>
      </c>
      <c r="D2602">
        <f>IFERROR(VLOOKUP('Initial Flow'!K2602,'Initial Data'!A$1:U$2000,21,FALSE),"NULL")</f>
        <v>929</v>
      </c>
      <c r="E2602" t="str">
        <f t="shared" si="120"/>
        <v>OK</v>
      </c>
      <c r="F2602">
        <f t="shared" si="121"/>
        <v>28</v>
      </c>
      <c r="G2602">
        <f t="shared" si="122"/>
        <v>23</v>
      </c>
      <c r="H2602" t="str">
        <f>'Initial Flow'!B2602</f>
        <v>IID1701 - HUB_OUT_REP_CSTDY_MT564CAREF_XML</v>
      </c>
      <c r="I2602">
        <f>IFERROR(VLOOKUP('Initial Flow'!D2602,'Code Int'!$A$1:$B$10,2,FALSE),"NULL")</f>
        <v>19</v>
      </c>
      <c r="J2602">
        <f>IFERROR(VLOOKUP('Initial Flow'!E2602,'Code Int'!$A$1:$B$10,2,FALSE),"NULL")</f>
        <v>15</v>
      </c>
      <c r="K2602" t="str">
        <f>'Initial Flow'!F2602</f>
        <v/>
      </c>
      <c r="L2602" t="str">
        <f>'Initial Flow'!G2602</f>
        <v>ZeroHoldings XML report</v>
      </c>
      <c r="M2602" t="str">
        <f>'Initial Flow'!L2602</f>
        <v>Report</v>
      </c>
      <c r="N2602" t="str">
        <f>'Initial Flow'!C2602</f>
        <v>MSG005909</v>
      </c>
    </row>
    <row r="2603" spans="1:14" x14ac:dyDescent="0.2">
      <c r="A2603">
        <f>IFERROR(VLOOKUP('Initial Flow'!H2603,'Initial Data'!A$1:U$2000,21,FALSE),"NULL")</f>
        <v>28</v>
      </c>
      <c r="B2603">
        <f>IFERROR(VLOOKUP('Initial Flow'!I2603,'Initial Data'!A$1:U$2000,21,FALSE),"NULL")</f>
        <v>228</v>
      </c>
      <c r="C2603">
        <f>IFERROR(VLOOKUP('Initial Flow'!J2603,'Initial Data'!A$1:U$2000,21,FALSE),"NULL")</f>
        <v>23</v>
      </c>
      <c r="D2603">
        <f>IFERROR(VLOOKUP('Initial Flow'!K2603,'Initial Data'!A$1:U$2000,21,FALSE),"NULL")</f>
        <v>1000</v>
      </c>
      <c r="E2603" t="str">
        <f t="shared" si="120"/>
        <v>OK</v>
      </c>
      <c r="F2603">
        <f t="shared" si="121"/>
        <v>228</v>
      </c>
      <c r="G2603">
        <f t="shared" si="122"/>
        <v>23</v>
      </c>
      <c r="H2603" t="str">
        <f>'Initial Flow'!B2603</f>
        <v>IID1889 - HUB_OUT_REP_SETTL_MT54x_ISO_RT</v>
      </c>
      <c r="I2603">
        <f>IFERROR(VLOOKUP('Initial Flow'!D2603,'Code Int'!$A$1:$B$10,2,FALSE),"NULL")</f>
        <v>19</v>
      </c>
      <c r="J2603">
        <f>IFERROR(VLOOKUP('Initial Flow'!E2603,'Code Int'!$A$1:$B$10,2,FALSE),"NULL")</f>
        <v>15</v>
      </c>
      <c r="K2603" t="str">
        <f>'Initial Flow'!F2603</f>
        <v/>
      </c>
      <c r="L2603" t="str">
        <f>'Initial Flow'!G2603</f>
        <v/>
      </c>
      <c r="M2603" t="str">
        <f>'Initial Flow'!L2603</f>
        <v>Report</v>
      </c>
      <c r="N2603" t="str">
        <f>'Initial Flow'!C2603</f>
        <v>MSG006073</v>
      </c>
    </row>
    <row r="2604" spans="1:14" x14ac:dyDescent="0.2">
      <c r="A2604">
        <f>IFERROR(VLOOKUP('Initial Flow'!H2604,'Initial Data'!A$1:U$2000,21,FALSE),"NULL")</f>
        <v>27</v>
      </c>
      <c r="B2604">
        <f>IFERROR(VLOOKUP('Initial Flow'!I2604,'Initial Data'!A$1:U$2000,21,FALSE),"NULL")</f>
        <v>993</v>
      </c>
      <c r="C2604">
        <f>IFERROR(VLOOKUP('Initial Flow'!J2604,'Initial Data'!A$1:U$2000,21,FALSE),"NULL")</f>
        <v>26</v>
      </c>
      <c r="D2604">
        <f>IFERROR(VLOOKUP('Initial Flow'!K2604,'Initial Data'!A$1:U$2000,21,FALSE),"NULL")</f>
        <v>546</v>
      </c>
      <c r="E2604" t="str">
        <f t="shared" si="120"/>
        <v>OK</v>
      </c>
      <c r="F2604">
        <f t="shared" si="121"/>
        <v>993</v>
      </c>
      <c r="G2604">
        <f t="shared" si="122"/>
        <v>26</v>
      </c>
      <c r="H2604" t="str">
        <f>'Initial Flow'!B2604</f>
        <v>IID2165 - NCS_FIN_SEC_PUBL</v>
      </c>
      <c r="I2604">
        <f>IFERROR(VLOOKUP('Initial Flow'!D2604,'Code Int'!$A$1:$B$10,2,FALSE),"NULL")</f>
        <v>19</v>
      </c>
      <c r="J2604">
        <f>IFERROR(VLOOKUP('Initial Flow'!E2604,'Code Int'!$A$1:$B$10,2,FALSE),"NULL")</f>
        <v>15</v>
      </c>
      <c r="K2604" t="str">
        <f>'Initial Flow'!F2604</f>
        <v/>
      </c>
      <c r="L2604" t="str">
        <f>'Initial Flow'!G2604</f>
        <v>Notifies NCS with Financial securities</v>
      </c>
      <c r="M2604" t="str">
        <f>'Initial Flow'!L2604</f>
        <v>Security</v>
      </c>
      <c r="N2604" t="str">
        <f>'Initial Flow'!C2604</f>
        <v>MSG006306</v>
      </c>
    </row>
    <row r="2605" spans="1:14" x14ac:dyDescent="0.2">
      <c r="A2605">
        <f>IFERROR(VLOOKUP('Initial Flow'!H2605,'Initial Data'!A$1:U$2000,21,FALSE),"NULL")</f>
        <v>13</v>
      </c>
      <c r="B2605" t="str">
        <f>IFERROR(VLOOKUP('Initial Flow'!I2605,'Initial Data'!A$1:U$2000,21,FALSE),"NULL")</f>
        <v>NULL</v>
      </c>
      <c r="C2605">
        <f>IFERROR(VLOOKUP('Initial Flow'!J2605,'Initial Data'!A$1:U$2000,21,FALSE),"NULL")</f>
        <v>14</v>
      </c>
      <c r="D2605" t="str">
        <f>IFERROR(VLOOKUP('Initial Flow'!K2605,'Initial Data'!A$1:U$2000,21,FALSE),"NULL")</f>
        <v>NULL</v>
      </c>
      <c r="E2605" t="str">
        <f t="shared" si="120"/>
        <v>OK</v>
      </c>
      <c r="F2605">
        <f t="shared" si="121"/>
        <v>13</v>
      </c>
      <c r="G2605">
        <f t="shared" si="122"/>
        <v>14</v>
      </c>
      <c r="H2605" t="str">
        <f>'Initial Flow'!B2605</f>
        <v/>
      </c>
      <c r="I2605" t="str">
        <f>IFERROR(VLOOKUP('Initial Flow'!D2605,'Code Int'!$A$1:$B$10,2,FALSE),"NULL")</f>
        <v>NULL</v>
      </c>
      <c r="J2605" t="str">
        <f>IFERROR(VLOOKUP('Initial Flow'!E2605,'Code Int'!$A$1:$B$10,2,FALSE),"NULL")</f>
        <v>NULL</v>
      </c>
      <c r="K2605" t="str">
        <f>'Initial Flow'!F2605</f>
        <v/>
      </c>
      <c r="L2605" t="str">
        <f>'Initial Flow'!G2605</f>
        <v/>
      </c>
      <c r="M2605" t="str">
        <f>'Initial Flow'!L2605</f>
        <v>Price</v>
      </c>
      <c r="N2605" t="str">
        <f>'Initial Flow'!C2605</f>
        <v>MSG000054</v>
      </c>
    </row>
    <row r="2606" spans="1:14" hidden="1" x14ac:dyDescent="0.2">
      <c r="A2606" t="str">
        <f>IFERROR(VLOOKUP('Initial Flow'!H2606,'Initial Data'!A$1:U$2000,21,FALSE),"NULL")</f>
        <v>NULL</v>
      </c>
      <c r="B2606" t="str">
        <f>IFERROR(VLOOKUP('Initial Flow'!I2606,'Initial Data'!A$1:U$2000,21,FALSE),"NULL")</f>
        <v>NULL</v>
      </c>
      <c r="C2606">
        <f>IFERROR(VLOOKUP('Initial Flow'!J2606,'Initial Data'!A$1:U$2000,21,FALSE),"NULL")</f>
        <v>5</v>
      </c>
      <c r="D2606" t="str">
        <f>IFERROR(VLOOKUP('Initial Flow'!K2606,'Initial Data'!A$1:U$2000,21,FALSE),"NULL")</f>
        <v>NULL</v>
      </c>
      <c r="E2606" t="str">
        <f t="shared" si="120"/>
        <v>NULL</v>
      </c>
      <c r="F2606" t="str">
        <f t="shared" si="121"/>
        <v>NULL</v>
      </c>
      <c r="G2606">
        <f t="shared" si="122"/>
        <v>5</v>
      </c>
      <c r="H2606" t="str">
        <f>'Initial Flow'!B2606</f>
        <v/>
      </c>
      <c r="I2606" t="str">
        <f>IFERROR(VLOOKUP('Initial Flow'!D2606,'Code Int'!$A$1:$B$10,2,FALSE),"NULL")</f>
        <v>NULL</v>
      </c>
      <c r="J2606" t="str">
        <f>IFERROR(VLOOKUP('Initial Flow'!E2606,'Code Int'!$A$1:$B$10,2,FALSE),"NULL")</f>
        <v>NULL</v>
      </c>
      <c r="K2606" t="str">
        <f>'Initial Flow'!F2606</f>
        <v/>
      </c>
      <c r="L2606" t="str">
        <f>'Initial Flow'!G2606</f>
        <v>Irisch Stock Exchange Crest Adapter</v>
      </c>
      <c r="M2606" t="str">
        <f>'Initial Flow'!L2606</f>
        <v>Position</v>
      </c>
      <c r="N2606" t="str">
        <f>'Initial Flow'!C2606</f>
        <v>MSG000139</v>
      </c>
    </row>
    <row r="2607" spans="1:14" x14ac:dyDescent="0.2">
      <c r="A2607">
        <f>IFERROR(VLOOKUP('Initial Flow'!H2607,'Initial Data'!A$1:U$2000,21,FALSE),"NULL")</f>
        <v>23</v>
      </c>
      <c r="B2607">
        <f>IFERROR(VLOOKUP('Initial Flow'!I2607,'Initial Data'!A$1:U$2000,21,FALSE),"NULL")</f>
        <v>995</v>
      </c>
      <c r="C2607">
        <f>IFERROR(VLOOKUP('Initial Flow'!J2607,'Initial Data'!A$1:U$2000,21,FALSE),"NULL")</f>
        <v>20</v>
      </c>
      <c r="D2607">
        <f>IFERROR(VLOOKUP('Initial Flow'!K2607,'Initial Data'!A$1:U$2000,21,FALSE),"NULL")</f>
        <v>579</v>
      </c>
      <c r="E2607" t="str">
        <f t="shared" si="120"/>
        <v>OK</v>
      </c>
      <c r="F2607">
        <f t="shared" si="121"/>
        <v>995</v>
      </c>
      <c r="G2607">
        <f t="shared" si="122"/>
        <v>20</v>
      </c>
      <c r="H2607" t="str">
        <f>'Initial Flow'!B2607</f>
        <v>IID2220 - OUTSRC_SOD</v>
      </c>
      <c r="I2607">
        <f>IFERROR(VLOOKUP('Initial Flow'!D2607,'Code Int'!$A$1:$B$10,2,FALSE),"NULL")</f>
        <v>19</v>
      </c>
      <c r="J2607">
        <f>IFERROR(VLOOKUP('Initial Flow'!E2607,'Code Int'!$A$1:$B$10,2,FALSE),"NULL")</f>
        <v>15</v>
      </c>
      <c r="K2607" t="str">
        <f>'Initial Flow'!F2607</f>
        <v/>
      </c>
      <c r="L2607" t="str">
        <f>'Initial Flow'!G2607</f>
        <v>OUTSRC_SOD</v>
      </c>
      <c r="M2607" t="str">
        <f>'Initial Flow'!L2607</f>
        <v>Business Day</v>
      </c>
      <c r="N2607" t="str">
        <f>'Initial Flow'!C2607</f>
        <v>MSG006345</v>
      </c>
    </row>
    <row r="2608" spans="1:14" x14ac:dyDescent="0.2">
      <c r="A2608">
        <f>IFERROR(VLOOKUP('Initial Flow'!H2608,'Initial Data'!A$1:U$2000,21,FALSE),"NULL")</f>
        <v>23</v>
      </c>
      <c r="B2608">
        <f>IFERROR(VLOOKUP('Initial Flow'!I2608,'Initial Data'!A$1:U$2000,21,FALSE),"NULL")</f>
        <v>933</v>
      </c>
      <c r="C2608">
        <f>IFERROR(VLOOKUP('Initial Flow'!J2608,'Initial Data'!A$1:U$2000,21,FALSE),"NULL")</f>
        <v>86</v>
      </c>
      <c r="D2608">
        <f>IFERROR(VLOOKUP('Initial Flow'!K2608,'Initial Data'!A$1:U$2000,21,FALSE),"NULL")</f>
        <v>1139</v>
      </c>
      <c r="E2608" t="str">
        <f t="shared" si="120"/>
        <v>OK</v>
      </c>
      <c r="F2608">
        <f t="shared" si="121"/>
        <v>933</v>
      </c>
      <c r="G2608">
        <f t="shared" si="122"/>
        <v>86</v>
      </c>
      <c r="H2608" t="str">
        <f>'Initial Flow'!B2608</f>
        <v>IID1540 - HUB_OUT_FUNDS_SEC_STATUS_ADVICE</v>
      </c>
      <c r="I2608">
        <f>IFERROR(VLOOKUP('Initial Flow'!D2608,'Code Int'!$A$1:$B$10,2,FALSE),"NULL")</f>
        <v>19</v>
      </c>
      <c r="J2608">
        <f>IFERROR(VLOOKUP('Initial Flow'!E2608,'Code Int'!$A$1:$B$10,2,FALSE),"NULL")</f>
        <v>15</v>
      </c>
      <c r="K2608" t="str">
        <f>'Initial Flow'!F2608</f>
        <v/>
      </c>
      <c r="L2608" t="str">
        <f>'Initial Flow'!G2608</f>
        <v>Vestima+ settlement status message outbound (MT548) to HUB</v>
      </c>
      <c r="M2608" t="str">
        <f>'Initial Flow'!L2608</f>
        <v>Security Instruction</v>
      </c>
      <c r="N2608" t="str">
        <f>'Initial Flow'!C2608</f>
        <v>MSG005785</v>
      </c>
    </row>
    <row r="2609" spans="1:14" x14ac:dyDescent="0.2">
      <c r="A2609">
        <f>IFERROR(VLOOKUP('Initial Flow'!H2609,'Initial Data'!A$1:U$2000,21,FALSE),"NULL")</f>
        <v>23</v>
      </c>
      <c r="B2609">
        <f>IFERROR(VLOOKUP('Initial Flow'!I2609,'Initial Data'!A$1:U$2000,21,FALSE),"NULL")</f>
        <v>929</v>
      </c>
      <c r="C2609">
        <f>IFERROR(VLOOKUP('Initial Flow'!J2609,'Initial Data'!A$1:U$2000,21,FALSE),"NULL")</f>
        <v>23</v>
      </c>
      <c r="D2609">
        <f>IFERROR(VLOOKUP('Initial Flow'!K2609,'Initial Data'!A$1:U$2000,21,FALSE),"NULL")</f>
        <v>630</v>
      </c>
      <c r="E2609" t="str">
        <f t="shared" si="120"/>
        <v>OK</v>
      </c>
      <c r="F2609">
        <f t="shared" si="121"/>
        <v>929</v>
      </c>
      <c r="G2609">
        <f t="shared" si="122"/>
        <v>23</v>
      </c>
      <c r="H2609" t="str">
        <f>'Initial Flow'!B2609</f>
        <v>IID1756 - HUB_OUT_REP_FEES_MT290_ISO</v>
      </c>
      <c r="I2609">
        <f>IFERROR(VLOOKUP('Initial Flow'!D2609,'Code Int'!$A$1:$B$10,2,FALSE),"NULL")</f>
        <v>19</v>
      </c>
      <c r="J2609">
        <f>IFERROR(VLOOKUP('Initial Flow'!E2609,'Code Int'!$A$1:$B$10,2,FALSE),"NULL")</f>
        <v>15</v>
      </c>
      <c r="K2609" t="str">
        <f>'Initial Flow'!F2609</f>
        <v/>
      </c>
      <c r="L2609" t="str">
        <f>'Initial Flow'!G2609</f>
        <v>MT290 Advice of Charges ISO report</v>
      </c>
      <c r="M2609" t="str">
        <f>'Initial Flow'!L2609</f>
        <v>Report</v>
      </c>
      <c r="N2609" t="str">
        <f>'Initial Flow'!C2609</f>
        <v>MSG005960</v>
      </c>
    </row>
    <row r="2610" spans="1:14" x14ac:dyDescent="0.2">
      <c r="A2610">
        <f>IFERROR(VLOOKUP('Initial Flow'!H2610,'Initial Data'!A$1:U$2000,21,FALSE),"NULL")</f>
        <v>23</v>
      </c>
      <c r="B2610">
        <f>IFERROR(VLOOKUP('Initial Flow'!I2610,'Initial Data'!A$1:U$2000,21,FALSE),"NULL")</f>
        <v>885</v>
      </c>
      <c r="C2610">
        <f>IFERROR(VLOOKUP('Initial Flow'!J2610,'Initial Data'!A$1:U$2000,21,FALSE),"NULL")</f>
        <v>57</v>
      </c>
      <c r="D2610">
        <f>IFERROR(VLOOKUP('Initial Flow'!K2610,'Initial Data'!A$1:U$2000,21,FALSE),"NULL")</f>
        <v>1122</v>
      </c>
      <c r="E2610" t="str">
        <f t="shared" si="120"/>
        <v>OK</v>
      </c>
      <c r="F2610">
        <f t="shared" si="121"/>
        <v>885</v>
      </c>
      <c r="G2610">
        <f t="shared" si="122"/>
        <v>57</v>
      </c>
      <c r="H2610" t="str">
        <f>'Initial Flow'!B2610</f>
        <v>IID1401 - HUB_IN_SEC_MT536_CD</v>
      </c>
      <c r="I2610">
        <f>IFERROR(VLOOKUP('Initial Flow'!D2610,'Code Int'!$A$1:$B$10,2,FALSE),"NULL")</f>
        <v>19</v>
      </c>
      <c r="J2610">
        <f>IFERROR(VLOOKUP('Initial Flow'!E2610,'Code Int'!$A$1:$B$10,2,FALSE),"NULL")</f>
        <v>15</v>
      </c>
      <c r="K2610" t="str">
        <f>'Initial Flow'!F2610</f>
        <v/>
      </c>
      <c r="L2610" t="str">
        <f>'Initial Flow'!G2610</f>
        <v>MT536 CBF file for DDR</v>
      </c>
      <c r="M2610" t="str">
        <f>'Initial Flow'!L2610</f>
        <v>Security Instruction</v>
      </c>
      <c r="N2610" t="str">
        <f>'Initial Flow'!C2610</f>
        <v>MSG005683</v>
      </c>
    </row>
    <row r="2611" spans="1:14" x14ac:dyDescent="0.2">
      <c r="A2611">
        <f>IFERROR(VLOOKUP('Initial Flow'!H2611,'Initial Data'!A$1:U$2000,21,FALSE),"NULL")</f>
        <v>28</v>
      </c>
      <c r="B2611">
        <f>IFERROR(VLOOKUP('Initial Flow'!I2611,'Initial Data'!A$1:U$2000,21,FALSE),"NULL")</f>
        <v>216</v>
      </c>
      <c r="C2611">
        <f>IFERROR(VLOOKUP('Initial Flow'!J2611,'Initial Data'!A$1:U$2000,21,FALSE),"NULL")</f>
        <v>23</v>
      </c>
      <c r="D2611">
        <f>IFERROR(VLOOKUP('Initial Flow'!K2611,'Initial Data'!A$1:U$2000,21,FALSE),"NULL")</f>
        <v>929</v>
      </c>
      <c r="E2611" t="str">
        <f t="shared" si="120"/>
        <v>OK</v>
      </c>
      <c r="F2611">
        <f t="shared" si="121"/>
        <v>216</v>
      </c>
      <c r="G2611">
        <f t="shared" si="122"/>
        <v>23</v>
      </c>
      <c r="H2611" t="str">
        <f>'Initial Flow'!B2611</f>
        <v>IID1901 - HUB_OUT_REP_SETTL_MT578_XML</v>
      </c>
      <c r="I2611">
        <f>IFERROR(VLOOKUP('Initial Flow'!D2611,'Code Int'!$A$1:$B$10,2,FALSE),"NULL")</f>
        <v>19</v>
      </c>
      <c r="J2611">
        <f>IFERROR(VLOOKUP('Initial Flow'!E2611,'Code Int'!$A$1:$B$10,2,FALSE),"NULL")</f>
        <v>16</v>
      </c>
      <c r="K2611" t="str">
        <f>'Initial Flow'!F2611</f>
        <v/>
      </c>
      <c r="L2611" t="str">
        <f>'Initial Flow'!G2611</f>
        <v/>
      </c>
      <c r="M2611" t="str">
        <f>'Initial Flow'!L2611</f>
        <v>Report</v>
      </c>
      <c r="N2611" t="str">
        <f>'Initial Flow'!C2611</f>
        <v>MSG006081</v>
      </c>
    </row>
    <row r="2612" spans="1:14" x14ac:dyDescent="0.2">
      <c r="A2612">
        <f>IFERROR(VLOOKUP('Initial Flow'!H2612,'Initial Data'!A$1:U$2000,21,FALSE),"NULL")</f>
        <v>13</v>
      </c>
      <c r="B2612" t="str">
        <f>IFERROR(VLOOKUP('Initial Flow'!I2612,'Initial Data'!A$1:U$2000,21,FALSE),"NULL")</f>
        <v>NULL</v>
      </c>
      <c r="C2612">
        <f>IFERROR(VLOOKUP('Initial Flow'!J2612,'Initial Data'!A$1:U$2000,21,FALSE),"NULL")</f>
        <v>14</v>
      </c>
      <c r="D2612" t="str">
        <f>IFERROR(VLOOKUP('Initial Flow'!K2612,'Initial Data'!A$1:U$2000,21,FALSE),"NULL")</f>
        <v>NULL</v>
      </c>
      <c r="E2612" t="str">
        <f t="shared" si="120"/>
        <v>OK</v>
      </c>
      <c r="F2612">
        <f t="shared" si="121"/>
        <v>13</v>
      </c>
      <c r="G2612">
        <f t="shared" si="122"/>
        <v>14</v>
      </c>
      <c r="H2612" t="str">
        <f>'Initial Flow'!B2612</f>
        <v/>
      </c>
      <c r="I2612" t="str">
        <f>IFERROR(VLOOKUP('Initial Flow'!D2612,'Code Int'!$A$1:$B$10,2,FALSE),"NULL")</f>
        <v>NULL</v>
      </c>
      <c r="J2612" t="str">
        <f>IFERROR(VLOOKUP('Initial Flow'!E2612,'Code Int'!$A$1:$B$10,2,FALSE),"NULL")</f>
        <v>NULL</v>
      </c>
      <c r="K2612" t="str">
        <f>'Initial Flow'!F2612</f>
        <v/>
      </c>
      <c r="L2612" t="str">
        <f>'Initial Flow'!G2612</f>
        <v/>
      </c>
      <c r="M2612" t="str">
        <f>'Initial Flow'!L2612</f>
        <v>Risk KPI</v>
      </c>
      <c r="N2612" t="str">
        <f>'Initial Flow'!C2612</f>
        <v>MSG000054</v>
      </c>
    </row>
    <row r="2613" spans="1:14" x14ac:dyDescent="0.2">
      <c r="A2613">
        <f>IFERROR(VLOOKUP('Initial Flow'!H2613,'Initial Data'!A$1:U$2000,21,FALSE),"NULL")</f>
        <v>23</v>
      </c>
      <c r="B2613">
        <f>IFERROR(VLOOKUP('Initial Flow'!I2613,'Initial Data'!A$1:U$2000,21,FALSE),"NULL")</f>
        <v>929</v>
      </c>
      <c r="C2613">
        <f>IFERROR(VLOOKUP('Initial Flow'!J2613,'Initial Data'!A$1:U$2000,21,FALSE),"NULL")</f>
        <v>33</v>
      </c>
      <c r="D2613" t="str">
        <f>IFERROR(VLOOKUP('Initial Flow'!K2613,'Initial Data'!A$1:U$2000,21,FALSE),"NULL")</f>
        <v>NULL</v>
      </c>
      <c r="E2613" t="str">
        <f t="shared" si="120"/>
        <v>OK</v>
      </c>
      <c r="F2613">
        <f t="shared" si="121"/>
        <v>929</v>
      </c>
      <c r="G2613">
        <f t="shared" si="122"/>
        <v>33</v>
      </c>
      <c r="H2613" t="str">
        <f>'Initial Flow'!B2613</f>
        <v>IID1771 - HUB_OUT_REP_FEES_SLBC_XML</v>
      </c>
      <c r="I2613">
        <f>IFERROR(VLOOKUP('Initial Flow'!D2613,'Code Int'!$A$1:$B$10,2,FALSE),"NULL")</f>
        <v>19</v>
      </c>
      <c r="J2613">
        <f>IFERROR(VLOOKUP('Initial Flow'!E2613,'Code Int'!$A$1:$B$10,2,FALSE),"NULL")</f>
        <v>15</v>
      </c>
      <c r="K2613" t="str">
        <f>'Initial Flow'!F2613</f>
        <v/>
      </c>
      <c r="L2613" t="str">
        <f>'Initial Flow'!G2613</f>
        <v>Securities Lending and Borrowing Commissions XML report</v>
      </c>
      <c r="M2613" t="str">
        <f>'Initial Flow'!L2613</f>
        <v>Report</v>
      </c>
      <c r="N2613" t="str">
        <f>'Initial Flow'!C2613</f>
        <v>MSG005975</v>
      </c>
    </row>
    <row r="2614" spans="1:14" x14ac:dyDescent="0.2">
      <c r="A2614">
        <f>IFERROR(VLOOKUP('Initial Flow'!H2614,'Initial Data'!A$1:U$2000,21,FALSE),"NULL")</f>
        <v>21</v>
      </c>
      <c r="B2614" t="str">
        <f>IFERROR(VLOOKUP('Initial Flow'!I2614,'Initial Data'!A$1:U$2000,21,FALSE),"NULL")</f>
        <v>NULL</v>
      </c>
      <c r="C2614">
        <f>IFERROR(VLOOKUP('Initial Flow'!J2614,'Initial Data'!A$1:U$2000,21,FALSE),"NULL")</f>
        <v>28</v>
      </c>
      <c r="D2614">
        <f>IFERROR(VLOOKUP('Initial Flow'!K2614,'Initial Data'!A$1:U$2000,21,FALSE),"NULL")</f>
        <v>1105</v>
      </c>
      <c r="E2614" t="str">
        <f t="shared" si="120"/>
        <v>OK</v>
      </c>
      <c r="F2614">
        <f t="shared" si="121"/>
        <v>21</v>
      </c>
      <c r="G2614">
        <f t="shared" si="122"/>
        <v>28</v>
      </c>
      <c r="H2614" t="str">
        <f>'Initial Flow'!B2614</f>
        <v>IID756 - CorporateActionSynchronisation</v>
      </c>
      <c r="I2614">
        <f>IFERROR(VLOOKUP('Initial Flow'!D2614,'Code Int'!$A$1:$B$10,2,FALSE),"NULL")</f>
        <v>19</v>
      </c>
      <c r="J2614">
        <f>IFERROR(VLOOKUP('Initial Flow'!E2614,'Code Int'!$A$1:$B$10,2,FALSE),"NULL")</f>
        <v>15</v>
      </c>
      <c r="K2614" t="str">
        <f>'Initial Flow'!F2614</f>
        <v>BROADCAST;10</v>
      </c>
      <c r="L2614" t="str">
        <f>'Initial Flow'!G2614</f>
        <v>Notifies ReportServer with a custody synchro messages</v>
      </c>
      <c r="M2614" t="str">
        <f>'Initial Flow'!L2614</f>
        <v>Custody Event</v>
      </c>
      <c r="N2614" t="str">
        <f>'Initial Flow'!C2614</f>
        <v>MSG005276</v>
      </c>
    </row>
    <row r="2615" spans="1:14" x14ac:dyDescent="0.2">
      <c r="A2615">
        <f>IFERROR(VLOOKUP('Initial Flow'!H2615,'Initial Data'!A$1:U$2000,21,FALSE),"NULL")</f>
        <v>61</v>
      </c>
      <c r="B2615">
        <f>IFERROR(VLOOKUP('Initial Flow'!I2615,'Initial Data'!A$1:U$2000,21,FALSE),"NULL")</f>
        <v>681</v>
      </c>
      <c r="C2615">
        <f>IFERROR(VLOOKUP('Initial Flow'!J2615,'Initial Data'!A$1:U$2000,21,FALSE),"NULL")</f>
        <v>61</v>
      </c>
      <c r="D2615">
        <f>IFERROR(VLOOKUP('Initial Flow'!K2615,'Initial Data'!A$1:U$2000,21,FALSE),"NULL")</f>
        <v>669</v>
      </c>
      <c r="E2615" t="str">
        <f t="shared" si="120"/>
        <v>OK</v>
      </c>
      <c r="F2615">
        <f t="shared" si="121"/>
        <v>681</v>
      </c>
      <c r="G2615">
        <f t="shared" si="122"/>
        <v>61</v>
      </c>
      <c r="H2615" t="str">
        <f>'Initial Flow'!B2615</f>
        <v>IID202 - CBF_PM_BDP_T2SI_EOD</v>
      </c>
      <c r="I2615">
        <f>IFERROR(VLOOKUP('Initial Flow'!D2615,'Code Int'!$A$1:$B$10,2,FALSE),"NULL")</f>
        <v>19</v>
      </c>
      <c r="J2615">
        <f>IFERROR(VLOOKUP('Initial Flow'!E2615,'Code Int'!$A$1:$B$10,2,FALSE),"NULL")</f>
        <v>16</v>
      </c>
      <c r="K2615" t="str">
        <f>'Initial Flow'!F2615</f>
        <v/>
      </c>
      <c r="L2615" t="str">
        <f>'Initial Flow'!G2615</f>
        <v>D.WAIT_SB_PM_BDP_T2SI_EOD_CBF</v>
      </c>
      <c r="M2615" t="str">
        <f>'Initial Flow'!L2615</f>
        <v>T2S Event</v>
      </c>
      <c r="N2615" t="str">
        <f>'Initial Flow'!C2615</f>
        <v>MSG004830</v>
      </c>
    </row>
    <row r="2616" spans="1:14" x14ac:dyDescent="0.2">
      <c r="A2616">
        <f>IFERROR(VLOOKUP('Initial Flow'!H2616,'Initial Data'!A$1:U$2000,21,FALSE),"NULL")</f>
        <v>19</v>
      </c>
      <c r="B2616">
        <f>IFERROR(VLOOKUP('Initial Flow'!I2616,'Initial Data'!A$1:U$2000,21,FALSE),"NULL")</f>
        <v>1134</v>
      </c>
      <c r="C2616">
        <f>IFERROR(VLOOKUP('Initial Flow'!J2616,'Initial Data'!A$1:U$2000,21,FALSE),"NULL")</f>
        <v>22</v>
      </c>
      <c r="D2616">
        <f>IFERROR(VLOOKUP('Initial Flow'!K2616,'Initial Data'!A$1:U$2000,21,FALSE),"NULL")</f>
        <v>435</v>
      </c>
      <c r="E2616" t="str">
        <f t="shared" si="120"/>
        <v>OK</v>
      </c>
      <c r="F2616">
        <f t="shared" si="121"/>
        <v>1134</v>
      </c>
      <c r="G2616">
        <f t="shared" si="122"/>
        <v>22</v>
      </c>
      <c r="H2616" t="str">
        <f>'Initial Flow'!B2616</f>
        <v>IID1139 - DS_INST_PUBL</v>
      </c>
      <c r="I2616">
        <f>IFERROR(VLOOKUP('Initial Flow'!D2616,'Code Int'!$A$1:$B$10,2,FALSE),"NULL")</f>
        <v>19</v>
      </c>
      <c r="J2616">
        <f>IFERROR(VLOOKUP('Initial Flow'!E2616,'Code Int'!$A$1:$B$10,2,FALSE),"NULL")</f>
        <v>15</v>
      </c>
      <c r="K2616" t="str">
        <f>'Initial Flow'!F2616</f>
        <v/>
      </c>
      <c r="L2616" t="str">
        <f>'Initial Flow'!G2616</f>
        <v/>
      </c>
      <c r="M2616" t="str">
        <f>'Initial Flow'!L2616</f>
        <v>Institution</v>
      </c>
      <c r="N2616" t="str">
        <f>'Initial Flow'!C2616</f>
        <v>MSG005494</v>
      </c>
    </row>
    <row r="2617" spans="1:14" x14ac:dyDescent="0.2">
      <c r="A2617">
        <f>IFERROR(VLOOKUP('Initial Flow'!H2617,'Initial Data'!A$1:U$2000,21,FALSE),"NULL")</f>
        <v>61</v>
      </c>
      <c r="B2617">
        <f>IFERROR(VLOOKUP('Initial Flow'!I2617,'Initial Data'!A$1:U$2000,21,FALSE),"NULL")</f>
        <v>201</v>
      </c>
      <c r="C2617">
        <f>IFERROR(VLOOKUP('Initial Flow'!J2617,'Initial Data'!A$1:U$2000,21,FALSE),"NULL")</f>
        <v>61</v>
      </c>
      <c r="D2617">
        <f>IFERROR(VLOOKUP('Initial Flow'!K2617,'Initial Data'!A$1:U$2000,21,FALSE),"NULL")</f>
        <v>677</v>
      </c>
      <c r="E2617" t="str">
        <f t="shared" si="120"/>
        <v>OK</v>
      </c>
      <c r="F2617">
        <f t="shared" si="121"/>
        <v>201</v>
      </c>
      <c r="G2617">
        <f t="shared" si="122"/>
        <v>61</v>
      </c>
      <c r="H2617" t="str">
        <f>'Initial Flow'!B2617</f>
        <v>IID2046 - LUXCSD_PM_BDP_T2S_CAMT019_FNTC</v>
      </c>
      <c r="I2617">
        <f>IFERROR(VLOOKUP('Initial Flow'!D2617,'Code Int'!$A$1:$B$10,2,FALSE),"NULL")</f>
        <v>19</v>
      </c>
      <c r="J2617">
        <f>IFERROR(VLOOKUP('Initial Flow'!E2617,'Code Int'!$A$1:$B$10,2,FALSE),"NULL")</f>
        <v>16</v>
      </c>
      <c r="K2617" t="str">
        <f>'Initial Flow'!F2617</f>
        <v/>
      </c>
      <c r="L2617" t="str">
        <f>'Initial Flow'!G2617</f>
        <v>D.WAIT_SB_PM_BDP_T2S_CAMT019_FNTC_LUXCSD</v>
      </c>
      <c r="M2617" t="str">
        <f>'Initial Flow'!L2617</f>
        <v>T2S Event</v>
      </c>
      <c r="N2617" t="str">
        <f>'Initial Flow'!C2617</f>
        <v>MSG006202</v>
      </c>
    </row>
    <row r="2618" spans="1:14" x14ac:dyDescent="0.2">
      <c r="A2618">
        <f>IFERROR(VLOOKUP('Initial Flow'!H2618,'Initial Data'!A$1:U$2000,21,FALSE),"NULL")</f>
        <v>23</v>
      </c>
      <c r="B2618">
        <f>IFERROR(VLOOKUP('Initial Flow'!I2618,'Initial Data'!A$1:U$2000,21,FALSE),"NULL")</f>
        <v>995</v>
      </c>
      <c r="C2618">
        <f>IFERROR(VLOOKUP('Initial Flow'!J2618,'Initial Data'!A$1:U$2000,21,FALSE),"NULL")</f>
        <v>20</v>
      </c>
      <c r="D2618">
        <f>IFERROR(VLOOKUP('Initial Flow'!K2618,'Initial Data'!A$1:U$2000,21,FALSE),"NULL")</f>
        <v>579</v>
      </c>
      <c r="E2618" t="str">
        <f t="shared" si="120"/>
        <v>OK</v>
      </c>
      <c r="F2618">
        <f t="shared" si="121"/>
        <v>995</v>
      </c>
      <c r="G2618">
        <f t="shared" si="122"/>
        <v>20</v>
      </c>
      <c r="H2618" t="str">
        <f>'Initial Flow'!B2618</f>
        <v>IID2203 - OUTSRC_CASHCUTOFF</v>
      </c>
      <c r="I2618">
        <f>IFERROR(VLOOKUP('Initial Flow'!D2618,'Code Int'!$A$1:$B$10,2,FALSE),"NULL")</f>
        <v>19</v>
      </c>
      <c r="J2618">
        <f>IFERROR(VLOOKUP('Initial Flow'!E2618,'Code Int'!$A$1:$B$10,2,FALSE),"NULL")</f>
        <v>15</v>
      </c>
      <c r="K2618" t="str">
        <f>'Initial Flow'!F2618</f>
        <v/>
      </c>
      <c r="L2618" t="str">
        <f>'Initial Flow'!G2618</f>
        <v>OUTSRC_CASHCUTOFF</v>
      </c>
      <c r="M2618" t="str">
        <f>'Initial Flow'!L2618</f>
        <v>Market Deadline</v>
      </c>
      <c r="N2618" t="str">
        <f>'Initial Flow'!C2618</f>
        <v>MSG006330</v>
      </c>
    </row>
    <row r="2619" spans="1:14" x14ac:dyDescent="0.2">
      <c r="A2619">
        <f>IFERROR(VLOOKUP('Initial Flow'!H2619,'Initial Data'!A$1:U$2000,21,FALSE),"NULL")</f>
        <v>11</v>
      </c>
      <c r="B2619" t="str">
        <f>IFERROR(VLOOKUP('Initial Flow'!I2619,'Initial Data'!A$1:U$2000,21,FALSE),"NULL")</f>
        <v>NULL</v>
      </c>
      <c r="C2619">
        <f>IFERROR(VLOOKUP('Initial Flow'!J2619,'Initial Data'!A$1:U$2000,21,FALSE),"NULL")</f>
        <v>14</v>
      </c>
      <c r="D2619" t="str">
        <f>IFERROR(VLOOKUP('Initial Flow'!K2619,'Initial Data'!A$1:U$2000,21,FALSE),"NULL")</f>
        <v>NULL</v>
      </c>
      <c r="E2619" t="str">
        <f t="shared" si="120"/>
        <v>OK</v>
      </c>
      <c r="F2619">
        <f t="shared" si="121"/>
        <v>11</v>
      </c>
      <c r="G2619">
        <f t="shared" si="122"/>
        <v>14</v>
      </c>
      <c r="H2619" t="str">
        <f>'Initial Flow'!B2619</f>
        <v>CEF Core</v>
      </c>
      <c r="I2619">
        <f>IFERROR(VLOOKUP('Initial Flow'!D2619,'Code Int'!$A$1:$B$10,2,FALSE),"NULL")</f>
        <v>19</v>
      </c>
      <c r="J2619" t="str">
        <f>IFERROR(VLOOKUP('Initial Flow'!E2619,'Code Int'!$A$1:$B$10,2,FALSE),"NULL")</f>
        <v>NULL</v>
      </c>
      <c r="K2619" t="str">
        <f>'Initial Flow'!F2619</f>
        <v/>
      </c>
      <c r="L2619" t="str">
        <f>'Initial Flow'!G2619</f>
        <v/>
      </c>
      <c r="M2619" t="str">
        <f>'Initial Flow'!L2619</f>
        <v>Price - Historical</v>
      </c>
      <c r="N2619" t="str">
        <f>'Initial Flow'!C2619</f>
        <v>MSG000055</v>
      </c>
    </row>
    <row r="2620" spans="1:14" x14ac:dyDescent="0.2">
      <c r="A2620">
        <f>IFERROR(VLOOKUP('Initial Flow'!H2620,'Initial Data'!A$1:U$2000,21,FALSE),"NULL")</f>
        <v>14</v>
      </c>
      <c r="B2620" t="str">
        <f>IFERROR(VLOOKUP('Initial Flow'!I2620,'Initial Data'!A$1:U$2000,21,FALSE),"NULL")</f>
        <v>NULL</v>
      </c>
      <c r="C2620">
        <f>IFERROR(VLOOKUP('Initial Flow'!J2620,'Initial Data'!A$1:U$2000,21,FALSE),"NULL")</f>
        <v>74</v>
      </c>
      <c r="D2620" t="str">
        <f>IFERROR(VLOOKUP('Initial Flow'!K2620,'Initial Data'!A$1:U$2000,21,FALSE),"NULL")</f>
        <v>NULL</v>
      </c>
      <c r="E2620" t="str">
        <f t="shared" si="120"/>
        <v>OK</v>
      </c>
      <c r="F2620">
        <f t="shared" si="121"/>
        <v>14</v>
      </c>
      <c r="G2620">
        <f t="shared" si="122"/>
        <v>74</v>
      </c>
      <c r="H2620" t="str">
        <f>'Initial Flow'!B2620</f>
        <v/>
      </c>
      <c r="I2620" t="str">
        <f>IFERROR(VLOOKUP('Initial Flow'!D2620,'Code Int'!$A$1:$B$10,2,FALSE),"NULL")</f>
        <v>NULL</v>
      </c>
      <c r="J2620" t="str">
        <f>IFERROR(VLOOKUP('Initial Flow'!E2620,'Code Int'!$A$1:$B$10,2,FALSE),"NULL")</f>
        <v>NULL</v>
      </c>
      <c r="K2620" t="str">
        <f>'Initial Flow'!F2620</f>
        <v/>
      </c>
      <c r="L2620" t="str">
        <f>'Initial Flow'!G2620</f>
        <v/>
      </c>
      <c r="M2620" t="str">
        <f>'Initial Flow'!L2620</f>
        <v>Billing</v>
      </c>
      <c r="N2620" t="str">
        <f>'Initial Flow'!C2620</f>
        <v>MSG000060</v>
      </c>
    </row>
    <row r="2621" spans="1:14" x14ac:dyDescent="0.2">
      <c r="A2621">
        <f>IFERROR(VLOOKUP('Initial Flow'!H2621,'Initial Data'!A$1:U$2000,21,FALSE),"NULL")</f>
        <v>28</v>
      </c>
      <c r="B2621" t="str">
        <f>IFERROR(VLOOKUP('Initial Flow'!I2621,'Initial Data'!A$1:U$2000,21,FALSE),"NULL")</f>
        <v>NULL</v>
      </c>
      <c r="C2621">
        <f>IFERROR(VLOOKUP('Initial Flow'!J2621,'Initial Data'!A$1:U$2000,21,FALSE),"NULL")</f>
        <v>23</v>
      </c>
      <c r="D2621">
        <f>IFERROR(VLOOKUP('Initial Flow'!K2621,'Initial Data'!A$1:U$2000,21,FALSE),"NULL")</f>
        <v>929</v>
      </c>
      <c r="E2621" t="str">
        <f t="shared" si="120"/>
        <v>OK</v>
      </c>
      <c r="F2621">
        <f t="shared" si="121"/>
        <v>28</v>
      </c>
      <c r="G2621">
        <f t="shared" si="122"/>
        <v>23</v>
      </c>
      <c r="H2621" t="str">
        <f>'Initial Flow'!B2621</f>
        <v>IID1766 - HUB_OUT_REP_FEES_MT935MIS_XML</v>
      </c>
      <c r="I2621">
        <f>IFERROR(VLOOKUP('Initial Flow'!D2621,'Code Int'!$A$1:$B$10,2,FALSE),"NULL")</f>
        <v>19</v>
      </c>
      <c r="J2621">
        <f>IFERROR(VLOOKUP('Initial Flow'!E2621,'Code Int'!$A$1:$B$10,2,FALSE),"NULL")</f>
        <v>15</v>
      </c>
      <c r="K2621" t="str">
        <f>'Initial Flow'!F2621</f>
        <v/>
      </c>
      <c r="L2621" t="str">
        <f>'Initial Flow'!G2621</f>
        <v>Monthly Interest Scale XML report</v>
      </c>
      <c r="M2621" t="str">
        <f>'Initial Flow'!L2621</f>
        <v>Report</v>
      </c>
      <c r="N2621" t="str">
        <f>'Initial Flow'!C2621</f>
        <v>MSG005970</v>
      </c>
    </row>
    <row r="2622" spans="1:14" x14ac:dyDescent="0.2">
      <c r="A2622">
        <f>IFERROR(VLOOKUP('Initial Flow'!H2622,'Initial Data'!A$1:U$2000,21,FALSE),"NULL")</f>
        <v>23</v>
      </c>
      <c r="B2622">
        <f>IFERROR(VLOOKUP('Initial Flow'!I2622,'Initial Data'!A$1:U$2000,21,FALSE),"NULL")</f>
        <v>929</v>
      </c>
      <c r="C2622">
        <f>IFERROR(VLOOKUP('Initial Flow'!J2622,'Initial Data'!A$1:U$2000,21,FALSE),"NULL")</f>
        <v>33</v>
      </c>
      <c r="D2622" t="str">
        <f>IFERROR(VLOOKUP('Initial Flow'!K2622,'Initial Data'!A$1:U$2000,21,FALSE),"NULL")</f>
        <v>NULL</v>
      </c>
      <c r="E2622" t="str">
        <f t="shared" si="120"/>
        <v>OK</v>
      </c>
      <c r="F2622">
        <f t="shared" si="121"/>
        <v>929</v>
      </c>
      <c r="G2622">
        <f t="shared" si="122"/>
        <v>33</v>
      </c>
      <c r="H2622" t="str">
        <f>'Initial Flow'!B2622</f>
        <v>IID1586 - HUB_OUT_REP_ACCT_CITI_CSV</v>
      </c>
      <c r="I2622">
        <f>IFERROR(VLOOKUP('Initial Flow'!D2622,'Code Int'!$A$1:$B$10,2,FALSE),"NULL")</f>
        <v>19</v>
      </c>
      <c r="J2622">
        <f>IFERROR(VLOOKUP('Initial Flow'!E2622,'Code Int'!$A$1:$B$10,2,FALSE),"NULL")</f>
        <v>15</v>
      </c>
      <c r="K2622" t="str">
        <f>'Initial Flow'!F2622</f>
        <v/>
      </c>
      <c r="L2622" t="str">
        <f>'Initial Flow'!G2622</f>
        <v>Citibank accounts CSV report</v>
      </c>
      <c r="M2622" t="str">
        <f>'Initial Flow'!L2622</f>
        <v>Report</v>
      </c>
      <c r="N2622" t="str">
        <f>'Initial Flow'!C2622</f>
        <v>MSG005813</v>
      </c>
    </row>
    <row r="2623" spans="1:14" x14ac:dyDescent="0.2">
      <c r="A2623">
        <f>IFERROR(VLOOKUP('Initial Flow'!H2623,'Initial Data'!A$1:U$2000,21,FALSE),"NULL")</f>
        <v>23</v>
      </c>
      <c r="B2623">
        <f>IFERROR(VLOOKUP('Initial Flow'!I2623,'Initial Data'!A$1:U$2000,21,FALSE),"NULL")</f>
        <v>995</v>
      </c>
      <c r="C2623">
        <f>IFERROR(VLOOKUP('Initial Flow'!J2623,'Initial Data'!A$1:U$2000,21,FALSE),"NULL")</f>
        <v>20</v>
      </c>
      <c r="D2623">
        <f>IFERROR(VLOOKUP('Initial Flow'!K2623,'Initial Data'!A$1:U$2000,21,FALSE),"NULL")</f>
        <v>579</v>
      </c>
      <c r="E2623" t="str">
        <f t="shared" si="120"/>
        <v>OK</v>
      </c>
      <c r="F2623">
        <f t="shared" si="121"/>
        <v>995</v>
      </c>
      <c r="G2623">
        <f t="shared" si="122"/>
        <v>20</v>
      </c>
      <c r="H2623" t="str">
        <f>'Initial Flow'!B2623</f>
        <v>IID2202 - OUTSRC_CASH_REJT</v>
      </c>
      <c r="I2623">
        <f>IFERROR(VLOOKUP('Initial Flow'!D2623,'Code Int'!$A$1:$B$10,2,FALSE),"NULL")</f>
        <v>19</v>
      </c>
      <c r="J2623">
        <f>IFERROR(VLOOKUP('Initial Flow'!E2623,'Code Int'!$A$1:$B$10,2,FALSE),"NULL")</f>
        <v>15</v>
      </c>
      <c r="K2623" t="str">
        <f>'Initial Flow'!F2623</f>
        <v/>
      </c>
      <c r="L2623" t="str">
        <f>'Initial Flow'!G2623</f>
        <v>OUTSRC_CASH_REJT</v>
      </c>
      <c r="M2623" t="str">
        <f>'Initial Flow'!L2623</f>
        <v>Cash Instruction</v>
      </c>
      <c r="N2623" t="str">
        <f>'Initial Flow'!C2623</f>
        <v>MSG006329</v>
      </c>
    </row>
    <row r="2624" spans="1:14" x14ac:dyDescent="0.2">
      <c r="A2624">
        <f>IFERROR(VLOOKUP('Initial Flow'!H2624,'Initial Data'!A$1:U$2000,21,FALSE),"NULL")</f>
        <v>50</v>
      </c>
      <c r="B2624">
        <f>IFERROR(VLOOKUP('Initial Flow'!I2624,'Initial Data'!A$1:U$2000,21,FALSE),"NULL")</f>
        <v>581</v>
      </c>
      <c r="C2624">
        <f>IFERROR(VLOOKUP('Initial Flow'!J2624,'Initial Data'!A$1:U$2000,21,FALSE),"NULL")</f>
        <v>50</v>
      </c>
      <c r="D2624">
        <f>IFERROR(VLOOKUP('Initial Flow'!K2624,'Initial Data'!A$1:U$2000,21,FALSE),"NULL")</f>
        <v>637</v>
      </c>
      <c r="E2624" t="str">
        <f t="shared" si="120"/>
        <v>OK</v>
      </c>
      <c r="F2624">
        <f t="shared" si="121"/>
        <v>581</v>
      </c>
      <c r="G2624">
        <f t="shared" si="122"/>
        <v>50</v>
      </c>
      <c r="H2624" t="str">
        <f>'Initial Flow'!B2624</f>
        <v>IID3030 - TXN_SCAN_CNTGY_CIF_REQ</v>
      </c>
      <c r="I2624">
        <f>IFERROR(VLOOKUP('Initial Flow'!D2624,'Code Int'!$A$1:$B$10,2,FALSE),"NULL")</f>
        <v>19</v>
      </c>
      <c r="J2624">
        <f>IFERROR(VLOOKUP('Initial Flow'!E2624,'Code Int'!$A$1:$B$10,2,FALSE),"NULL")</f>
        <v>15</v>
      </c>
      <c r="K2624" t="str">
        <f>'Initial Flow'!F2624</f>
        <v/>
      </c>
      <c r="L2624" t="str">
        <f>'Initial Flow'!G2624</f>
        <v>Contingency Sanction Screening Request for MICOS from RTS</v>
      </c>
      <c r="M2624" t="str">
        <f>'Initial Flow'!L2624</f>
        <v>Security Instruction</v>
      </c>
      <c r="N2624" t="str">
        <f>'Initial Flow'!C2624</f>
        <v>MSG006892</v>
      </c>
    </row>
    <row r="2625" spans="1:14" x14ac:dyDescent="0.2">
      <c r="A2625">
        <f>IFERROR(VLOOKUP('Initial Flow'!H2625,'Initial Data'!A$1:U$2000,21,FALSE),"NULL")</f>
        <v>136</v>
      </c>
      <c r="B2625">
        <f>IFERROR(VLOOKUP('Initial Flow'!I2625,'Initial Data'!A$1:U$2000,21,FALSE),"NULL")</f>
        <v>1471</v>
      </c>
      <c r="C2625">
        <f>IFERROR(VLOOKUP('Initial Flow'!J2625,'Initial Data'!A$1:U$2000,21,FALSE),"NULL")</f>
        <v>136</v>
      </c>
      <c r="D2625">
        <f>IFERROR(VLOOKUP('Initial Flow'!K2625,'Initial Data'!A$1:U$2000,21,FALSE),"NULL")</f>
        <v>1465</v>
      </c>
      <c r="E2625" t="str">
        <f t="shared" si="120"/>
        <v>OK</v>
      </c>
      <c r="F2625">
        <f t="shared" si="121"/>
        <v>1471</v>
      </c>
      <c r="G2625">
        <f t="shared" si="122"/>
        <v>136</v>
      </c>
      <c r="H2625" t="str">
        <f>'Initial Flow'!B2625</f>
        <v/>
      </c>
      <c r="I2625" t="str">
        <f>IFERROR(VLOOKUP('Initial Flow'!D2625,'Code Int'!$A$1:$B$10,2,FALSE),"NULL")</f>
        <v>NULL</v>
      </c>
      <c r="J2625">
        <f>IFERROR(VLOOKUP('Initial Flow'!E2625,'Code Int'!$A$1:$B$10,2,FALSE),"NULL")</f>
        <v>17</v>
      </c>
      <c r="K2625" t="str">
        <f>'Initial Flow'!F2625</f>
        <v/>
      </c>
      <c r="L2625" t="str">
        <f>'Initial Flow'!G2625</f>
        <v>consolidated prices, rebalancing data</v>
      </c>
      <c r="M2625" t="str">
        <f>'Initial Flow'!L2625</f>
        <v>Price</v>
      </c>
      <c r="N2625" t="str">
        <f>'Initial Flow'!C2625</f>
        <v>MSG007721</v>
      </c>
    </row>
    <row r="2626" spans="1:14" x14ac:dyDescent="0.2">
      <c r="A2626">
        <f>IFERROR(VLOOKUP('Initial Flow'!H2626,'Initial Data'!A$1:U$2000,21,FALSE),"NULL")</f>
        <v>23</v>
      </c>
      <c r="B2626">
        <f>IFERROR(VLOOKUP('Initial Flow'!I2626,'Initial Data'!A$1:U$2000,21,FALSE),"NULL")</f>
        <v>949</v>
      </c>
      <c r="C2626">
        <f>IFERROR(VLOOKUP('Initial Flow'!J2626,'Initial Data'!A$1:U$2000,21,FALSE),"NULL")</f>
        <v>100</v>
      </c>
      <c r="D2626">
        <f>IFERROR(VLOOKUP('Initial Flow'!K2626,'Initial Data'!A$1:U$2000,21,FALSE),"NULL")</f>
        <v>1397</v>
      </c>
      <c r="E2626" t="str">
        <f t="shared" si="120"/>
        <v>OK</v>
      </c>
      <c r="F2626">
        <f t="shared" si="121"/>
        <v>949</v>
      </c>
      <c r="G2626">
        <f t="shared" si="122"/>
        <v>100</v>
      </c>
      <c r="H2626" t="str">
        <f>'Initial Flow'!B2626</f>
        <v>CA Confirmation FIN Message</v>
      </c>
      <c r="I2626">
        <f>IFERROR(VLOOKUP('Initial Flow'!D2626,'Code Int'!$A$1:$B$10,2,FALSE),"NULL")</f>
        <v>19</v>
      </c>
      <c r="J2626">
        <f>IFERROR(VLOOKUP('Initial Flow'!E2626,'Code Int'!$A$1:$B$10,2,FALSE),"NULL")</f>
        <v>15</v>
      </c>
      <c r="K2626" t="str">
        <f>'Initial Flow'!F2626</f>
        <v/>
      </c>
      <c r="L2626" t="str">
        <f>'Initial Flow'!G2626</f>
        <v>MT566 CA Confirmation message for DRIP/DVCA CA event</v>
      </c>
      <c r="M2626" t="str">
        <f>'Initial Flow'!L2626</f>
        <v/>
      </c>
      <c r="N2626" t="str">
        <f>'Initial Flow'!C2626</f>
        <v>MSG007487</v>
      </c>
    </row>
    <row r="2627" spans="1:14" x14ac:dyDescent="0.2">
      <c r="A2627">
        <f>IFERROR(VLOOKUP('Initial Flow'!H2627,'Initial Data'!A$1:U$2000,21,FALSE),"NULL")</f>
        <v>14</v>
      </c>
      <c r="B2627" t="str">
        <f>IFERROR(VLOOKUP('Initial Flow'!I2627,'Initial Data'!A$1:U$2000,21,FALSE),"NULL")</f>
        <v>NULL</v>
      </c>
      <c r="C2627">
        <f>IFERROR(VLOOKUP('Initial Flow'!J2627,'Initial Data'!A$1:U$2000,21,FALSE),"NULL")</f>
        <v>74</v>
      </c>
      <c r="D2627" t="str">
        <f>IFERROR(VLOOKUP('Initial Flow'!K2627,'Initial Data'!A$1:U$2000,21,FALSE),"NULL")</f>
        <v>NULL</v>
      </c>
      <c r="E2627" t="str">
        <f t="shared" ref="E2627:E2690" si="123">IF($F2627="NULL",$F2627,IF($G2627="NULL",$G2627,"OK"))</f>
        <v>OK</v>
      </c>
      <c r="F2627">
        <f t="shared" ref="F2627:F2690" si="124">IF($B2627&lt;&gt;"NULL",$B2627,$A2627)</f>
        <v>14</v>
      </c>
      <c r="G2627">
        <f t="shared" ref="G2627:G2690" si="125">IF($C2627&lt;&gt;"NULL",$C2627,$D2627)</f>
        <v>74</v>
      </c>
      <c r="H2627" t="str">
        <f>'Initial Flow'!B2627</f>
        <v/>
      </c>
      <c r="I2627" t="str">
        <f>IFERROR(VLOOKUP('Initial Flow'!D2627,'Code Int'!$A$1:$B$10,2,FALSE),"NULL")</f>
        <v>NULL</v>
      </c>
      <c r="J2627" t="str">
        <f>IFERROR(VLOOKUP('Initial Flow'!E2627,'Code Int'!$A$1:$B$10,2,FALSE),"NULL")</f>
        <v>NULL</v>
      </c>
      <c r="K2627" t="str">
        <f>'Initial Flow'!F2627</f>
        <v/>
      </c>
      <c r="L2627" t="str">
        <f>'Initial Flow'!G2627</f>
        <v/>
      </c>
      <c r="M2627" t="str">
        <f>'Initial Flow'!L2627</f>
        <v>Billing</v>
      </c>
      <c r="N2627" t="str">
        <f>'Initial Flow'!C2627</f>
        <v>MSG000060</v>
      </c>
    </row>
    <row r="2628" spans="1:14" x14ac:dyDescent="0.2">
      <c r="A2628">
        <f>IFERROR(VLOOKUP('Initial Flow'!H2628,'Initial Data'!A$1:U$2000,21,FALSE),"NULL")</f>
        <v>23</v>
      </c>
      <c r="B2628">
        <f>IFERROR(VLOOKUP('Initial Flow'!I2628,'Initial Data'!A$1:U$2000,21,FALSE),"NULL")</f>
        <v>630</v>
      </c>
      <c r="C2628">
        <f>IFERROR(VLOOKUP('Initial Flow'!J2628,'Initial Data'!A$1:U$2000,21,FALSE),"NULL")</f>
        <v>23</v>
      </c>
      <c r="D2628">
        <f>IFERROR(VLOOKUP('Initial Flow'!K2628,'Initial Data'!A$1:U$2000,21,FALSE),"NULL")</f>
        <v>1024</v>
      </c>
      <c r="E2628" t="str">
        <f t="shared" si="123"/>
        <v>OK</v>
      </c>
      <c r="F2628">
        <f t="shared" si="124"/>
        <v>630</v>
      </c>
      <c r="G2628">
        <f t="shared" si="125"/>
        <v>23</v>
      </c>
      <c r="H2628" t="str">
        <f>'Initial Flow'!B2628</f>
        <v>IID1399 - HUB_IN_SEC_MT536</v>
      </c>
      <c r="I2628">
        <f>IFERROR(VLOOKUP('Initial Flow'!D2628,'Code Int'!$A$1:$B$10,2,FALSE),"NULL")</f>
        <v>19</v>
      </c>
      <c r="J2628">
        <f>IFERROR(VLOOKUP('Initial Flow'!E2628,'Code Int'!$A$1:$B$10,2,FALSE),"NULL")</f>
        <v>15</v>
      </c>
      <c r="K2628" t="str">
        <f>'Initial Flow'!F2628</f>
        <v/>
      </c>
      <c r="L2628" t="str">
        <f>'Initial Flow'!G2628</f>
        <v>MT536 for DDR</v>
      </c>
      <c r="M2628" t="str">
        <f>'Initial Flow'!L2628</f>
        <v>Security Instruction</v>
      </c>
      <c r="N2628" t="str">
        <f>'Initial Flow'!C2628</f>
        <v>MSG005681</v>
      </c>
    </row>
    <row r="2629" spans="1:14" x14ac:dyDescent="0.2">
      <c r="A2629">
        <f>IFERROR(VLOOKUP('Initial Flow'!H2629,'Initial Data'!A$1:U$2000,21,FALSE),"NULL")</f>
        <v>12</v>
      </c>
      <c r="B2629" t="str">
        <f>IFERROR(VLOOKUP('Initial Flow'!I2629,'Initial Data'!A$1:U$2000,21,FALSE),"NULL")</f>
        <v>NULL</v>
      </c>
      <c r="C2629">
        <f>IFERROR(VLOOKUP('Initial Flow'!J2629,'Initial Data'!A$1:U$2000,21,FALSE),"NULL")</f>
        <v>64</v>
      </c>
      <c r="D2629">
        <f>IFERROR(VLOOKUP('Initial Flow'!K2629,'Initial Data'!A$1:U$2000,21,FALSE),"NULL")</f>
        <v>532</v>
      </c>
      <c r="E2629" t="str">
        <f t="shared" si="123"/>
        <v>OK</v>
      </c>
      <c r="F2629">
        <f t="shared" si="124"/>
        <v>12</v>
      </c>
      <c r="G2629">
        <f t="shared" si="125"/>
        <v>64</v>
      </c>
      <c r="H2629" t="str">
        <f>'Initial Flow'!B2629</f>
        <v>IID134 - CBF_20022_PLUS_REDA049_TO_REDA049</v>
      </c>
      <c r="I2629">
        <f>IFERROR(VLOOKUP('Initial Flow'!D2629,'Code Int'!$A$1:$B$10,2,FALSE),"NULL")</f>
        <v>19</v>
      </c>
      <c r="J2629">
        <f>IFERROR(VLOOKUP('Initial Flow'!E2629,'Code Int'!$A$1:$B$10,2,FALSE),"NULL")</f>
        <v>15</v>
      </c>
      <c r="K2629" t="str">
        <f>'Initial Flow'!F2629</f>
        <v/>
      </c>
      <c r="L2629" t="str">
        <f>'Initial Flow'!G2629</f>
        <v>20022_PLUS_REDA049_TO_REDA049</v>
      </c>
      <c r="M2629" t="str">
        <f>'Initial Flow'!L2629</f>
        <v>REDA049</v>
      </c>
      <c r="N2629" t="str">
        <f>'Initial Flow'!C2629</f>
        <v>MSG004771</v>
      </c>
    </row>
    <row r="2630" spans="1:14" x14ac:dyDescent="0.2">
      <c r="A2630">
        <f>IFERROR(VLOOKUP('Initial Flow'!H2630,'Initial Data'!A$1:U$2000,21,FALSE),"NULL")</f>
        <v>78</v>
      </c>
      <c r="B2630">
        <f>IFERROR(VLOOKUP('Initial Flow'!I2630,'Initial Data'!A$1:U$2000,21,FALSE),"NULL")</f>
        <v>1053</v>
      </c>
      <c r="C2630">
        <f>IFERROR(VLOOKUP('Initial Flow'!J2630,'Initial Data'!A$1:U$2000,21,FALSE),"NULL")</f>
        <v>53</v>
      </c>
      <c r="D2630">
        <f>IFERROR(VLOOKUP('Initial Flow'!K2630,'Initial Data'!A$1:U$2000,21,FALSE),"NULL")</f>
        <v>653</v>
      </c>
      <c r="E2630" t="str">
        <f t="shared" si="123"/>
        <v>OK</v>
      </c>
      <c r="F2630">
        <f t="shared" si="124"/>
        <v>1053</v>
      </c>
      <c r="G2630">
        <f t="shared" si="125"/>
        <v>53</v>
      </c>
      <c r="H2630" t="str">
        <f>'Initial Flow'!B2630</f>
        <v>IID2387 - RaiseBMWebAlert</v>
      </c>
      <c r="I2630">
        <f>IFERROR(VLOOKUP('Initial Flow'!D2630,'Code Int'!$A$1:$B$10,2,FALSE),"NULL")</f>
        <v>19</v>
      </c>
      <c r="J2630">
        <f>IFERROR(VLOOKUP('Initial Flow'!E2630,'Code Int'!$A$1:$B$10,2,FALSE),"NULL")</f>
        <v>15</v>
      </c>
      <c r="K2630" t="str">
        <f>'Initial Flow'!F2630</f>
        <v/>
      </c>
      <c r="L2630" t="str">
        <f>'Initial Flow'!G2630</f>
        <v>FTT -&gt; BMW Raise alert</v>
      </c>
      <c r="M2630" t="str">
        <f>'Initial Flow'!L2630</f>
        <v>Alert</v>
      </c>
      <c r="N2630" t="str">
        <f>'Initial Flow'!C2630</f>
        <v>MSG006435</v>
      </c>
    </row>
    <row r="2631" spans="1:14" x14ac:dyDescent="0.2">
      <c r="A2631">
        <f>IFERROR(VLOOKUP('Initial Flow'!H2631,'Initial Data'!A$1:U$2000,21,FALSE),"NULL")</f>
        <v>23</v>
      </c>
      <c r="B2631">
        <f>IFERROR(VLOOKUP('Initial Flow'!I2631,'Initial Data'!A$1:U$2000,21,FALSE),"NULL")</f>
        <v>1051</v>
      </c>
      <c r="C2631">
        <f>IFERROR(VLOOKUP('Initial Flow'!J2631,'Initial Data'!A$1:U$2000,21,FALSE),"NULL")</f>
        <v>29</v>
      </c>
      <c r="D2631">
        <f>IFERROR(VLOOKUP('Initial Flow'!K2631,'Initial Data'!A$1:U$2000,21,FALSE),"NULL")</f>
        <v>483</v>
      </c>
      <c r="E2631" t="str">
        <f t="shared" si="123"/>
        <v>OK</v>
      </c>
      <c r="F2631">
        <f t="shared" si="124"/>
        <v>1051</v>
      </c>
      <c r="G2631">
        <f t="shared" si="125"/>
        <v>29</v>
      </c>
      <c r="H2631" t="str">
        <f>'Initial Flow'!B2631</f>
        <v>IID1519 - HUB_OUT_FUNDS_JASPER_PDF_RELOC_CANC_INS</v>
      </c>
      <c r="I2631">
        <f>IFERROR(VLOOKUP('Initial Flow'!D2631,'Code Int'!$A$1:$B$10,2,FALSE),"NULL")</f>
        <v>19</v>
      </c>
      <c r="J2631">
        <f>IFERROR(VLOOKUP('Initial Flow'!E2631,'Code Int'!$A$1:$B$10,2,FALSE),"NULL")</f>
        <v>15</v>
      </c>
      <c r="K2631" t="str">
        <f>'Initial Flow'!F2631</f>
        <v/>
      </c>
      <c r="L2631" t="str">
        <f>'Initial Flow'!G2631</f>
        <v>HUB service for processing Relocation Cancellation requests</v>
      </c>
      <c r="M2631" t="str">
        <f>'Initial Flow'!L2631</f>
        <v>Security Instruction</v>
      </c>
      <c r="N2631" t="str">
        <f>'Initial Flow'!C2631</f>
        <v>MSG005768</v>
      </c>
    </row>
    <row r="2632" spans="1:14" x14ac:dyDescent="0.2">
      <c r="A2632">
        <f>IFERROR(VLOOKUP('Initial Flow'!H2632,'Initial Data'!A$1:U$2000,21,FALSE),"NULL")</f>
        <v>73</v>
      </c>
      <c r="B2632">
        <f>IFERROR(VLOOKUP('Initial Flow'!I2632,'Initial Data'!A$1:U$2000,21,FALSE),"NULL")</f>
        <v>280</v>
      </c>
      <c r="C2632">
        <f>IFERROR(VLOOKUP('Initial Flow'!J2632,'Initial Data'!A$1:U$2000,21,FALSE),"NULL")</f>
        <v>28</v>
      </c>
      <c r="D2632">
        <f>IFERROR(VLOOKUP('Initial Flow'!K2632,'Initial Data'!A$1:U$2000,21,FALSE),"NULL")</f>
        <v>1137</v>
      </c>
      <c r="E2632" t="str">
        <f t="shared" si="123"/>
        <v>OK</v>
      </c>
      <c r="F2632">
        <f t="shared" si="124"/>
        <v>280</v>
      </c>
      <c r="G2632">
        <f t="shared" si="125"/>
        <v>28</v>
      </c>
      <c r="H2632" t="str">
        <f>'Initial Flow'!B2632</f>
        <v>IID2484 - RealtimeDebitCreditCBFConfirmation</v>
      </c>
      <c r="I2632">
        <f>IFERROR(VLOOKUP('Initial Flow'!D2632,'Code Int'!$A$1:$B$10,2,FALSE),"NULL")</f>
        <v>19</v>
      </c>
      <c r="J2632">
        <f>IFERROR(VLOOKUP('Initial Flow'!E2632,'Code Int'!$A$1:$B$10,2,FALSE),"NULL")</f>
        <v>15</v>
      </c>
      <c r="K2632" t="str">
        <f>'Initial Flow'!F2632</f>
        <v>HASH;INS_ID;10;1</v>
      </c>
      <c r="L2632" t="str">
        <f>'Initial Flow'!G2632</f>
        <v>Notifies ReportServer MT9x0CBF Realtime constructors</v>
      </c>
      <c r="M2632" t="str">
        <f>'Initial Flow'!L2632</f>
        <v>Report</v>
      </c>
      <c r="N2632" t="str">
        <f>'Initial Flow'!C2632</f>
        <v>MSG006517</v>
      </c>
    </row>
    <row r="2633" spans="1:14" x14ac:dyDescent="0.2">
      <c r="A2633">
        <f>IFERROR(VLOOKUP('Initial Flow'!H2633,'Initial Data'!A$1:U$2000,21,FALSE),"NULL")</f>
        <v>23</v>
      </c>
      <c r="B2633">
        <f>IFERROR(VLOOKUP('Initial Flow'!I2633,'Initial Data'!A$1:U$2000,21,FALSE),"NULL")</f>
        <v>949</v>
      </c>
      <c r="C2633">
        <f>IFERROR(VLOOKUP('Initial Flow'!J2633,'Initial Data'!A$1:U$2000,21,FALSE),"NULL")</f>
        <v>100</v>
      </c>
      <c r="D2633">
        <f>IFERROR(VLOOKUP('Initial Flow'!K2633,'Initial Data'!A$1:U$2000,21,FALSE),"NULL")</f>
        <v>1397</v>
      </c>
      <c r="E2633" t="str">
        <f t="shared" si="123"/>
        <v>OK</v>
      </c>
      <c r="F2633">
        <f t="shared" si="124"/>
        <v>949</v>
      </c>
      <c r="G2633">
        <f t="shared" si="125"/>
        <v>100</v>
      </c>
      <c r="H2633" t="str">
        <f>'Initial Flow'!B2633</f>
        <v>CA Confirmation FIN Message</v>
      </c>
      <c r="I2633">
        <f>IFERROR(VLOOKUP('Initial Flow'!D2633,'Code Int'!$A$1:$B$10,2,FALSE),"NULL")</f>
        <v>19</v>
      </c>
      <c r="J2633">
        <f>IFERROR(VLOOKUP('Initial Flow'!E2633,'Code Int'!$A$1:$B$10,2,FALSE),"NULL")</f>
        <v>15</v>
      </c>
      <c r="K2633" t="str">
        <f>'Initial Flow'!F2633</f>
        <v/>
      </c>
      <c r="L2633" t="str">
        <f>'Initial Flow'!G2633</f>
        <v>MT566 CA Confirmation message for DRIP/DVCA CA event</v>
      </c>
      <c r="M2633" t="str">
        <f>'Initial Flow'!L2633</f>
        <v/>
      </c>
      <c r="N2633" t="str">
        <f>'Initial Flow'!C2633</f>
        <v>MSG007487</v>
      </c>
    </row>
    <row r="2634" spans="1:14" x14ac:dyDescent="0.2">
      <c r="A2634">
        <f>IFERROR(VLOOKUP('Initial Flow'!H2634,'Initial Data'!A$1:U$2000,21,FALSE),"NULL")</f>
        <v>23</v>
      </c>
      <c r="B2634">
        <f>IFERROR(VLOOKUP('Initial Flow'!I2634,'Initial Data'!A$1:U$2000,21,FALSE),"NULL")</f>
        <v>929</v>
      </c>
      <c r="C2634">
        <f>IFERROR(VLOOKUP('Initial Flow'!J2634,'Initial Data'!A$1:U$2000,21,FALSE),"NULL")</f>
        <v>33</v>
      </c>
      <c r="D2634" t="str">
        <f>IFERROR(VLOOKUP('Initial Flow'!K2634,'Initial Data'!A$1:U$2000,21,FALSE),"NULL")</f>
        <v>NULL</v>
      </c>
      <c r="E2634" t="str">
        <f t="shared" si="123"/>
        <v>OK</v>
      </c>
      <c r="F2634">
        <f t="shared" si="124"/>
        <v>929</v>
      </c>
      <c r="G2634">
        <f t="shared" si="125"/>
        <v>33</v>
      </c>
      <c r="H2634" t="str">
        <f>'Initial Flow'!B2634</f>
        <v>IID1692 - HUB_OUT_REP_CSTDY_MRKT_CLAIM_XML</v>
      </c>
      <c r="I2634">
        <f>IFERROR(VLOOKUP('Initial Flow'!D2634,'Code Int'!$A$1:$B$10,2,FALSE),"NULL")</f>
        <v>19</v>
      </c>
      <c r="J2634">
        <f>IFERROR(VLOOKUP('Initial Flow'!E2634,'Code Int'!$A$1:$B$10,2,FALSE),"NULL")</f>
        <v>15</v>
      </c>
      <c r="K2634" t="str">
        <f>'Initial Flow'!F2634</f>
        <v/>
      </c>
      <c r="L2634" t="str">
        <f>'Initial Flow'!G2634</f>
        <v>Market Claims XML report</v>
      </c>
      <c r="M2634" t="str">
        <f>'Initial Flow'!L2634</f>
        <v>Report</v>
      </c>
      <c r="N2634" t="str">
        <f>'Initial Flow'!C2634</f>
        <v>MSG005900</v>
      </c>
    </row>
    <row r="2635" spans="1:14" hidden="1" x14ac:dyDescent="0.2">
      <c r="A2635" t="str">
        <f>IFERROR(VLOOKUP('Initial Flow'!H2635,'Initial Data'!A$1:U$2000,21,FALSE),"NULL")</f>
        <v>NULL</v>
      </c>
      <c r="B2635" t="str">
        <f>IFERROR(VLOOKUP('Initial Flow'!I2635,'Initial Data'!A$1:U$2000,21,FALSE),"NULL")</f>
        <v>NULL</v>
      </c>
      <c r="C2635">
        <f>IFERROR(VLOOKUP('Initial Flow'!J2635,'Initial Data'!A$1:U$2000,21,FALSE),"NULL")</f>
        <v>64</v>
      </c>
      <c r="D2635">
        <f>IFERROR(VLOOKUP('Initial Flow'!K2635,'Initial Data'!A$1:U$2000,21,FALSE),"NULL")</f>
        <v>944</v>
      </c>
      <c r="E2635" t="str">
        <f t="shared" si="123"/>
        <v>NULL</v>
      </c>
      <c r="F2635" t="str">
        <f t="shared" si="124"/>
        <v>NULL</v>
      </c>
      <c r="G2635">
        <f t="shared" si="125"/>
        <v>64</v>
      </c>
      <c r="H2635" t="str">
        <f>'Initial Flow'!B2635</f>
        <v>IID2939 - T2S_TO_LUXCSD_SEMT029</v>
      </c>
      <c r="I2635">
        <f>IFERROR(VLOOKUP('Initial Flow'!D2635,'Code Int'!$A$1:$B$10,2,FALSE),"NULL")</f>
        <v>20</v>
      </c>
      <c r="J2635">
        <f>IFERROR(VLOOKUP('Initial Flow'!E2635,'Code Int'!$A$1:$B$10,2,FALSE),"NULL")</f>
        <v>15</v>
      </c>
      <c r="K2635" t="str">
        <f>'Initial Flow'!F2635</f>
        <v/>
      </c>
      <c r="L2635" t="str">
        <f>'Initial Flow'!G2635</f>
        <v/>
      </c>
      <c r="M2635" t="str">
        <f>'Initial Flow'!L2635</f>
        <v>SEMT029</v>
      </c>
      <c r="N2635" t="str">
        <f>'Initial Flow'!C2635</f>
        <v>MSG006821</v>
      </c>
    </row>
    <row r="2636" spans="1:14" x14ac:dyDescent="0.2">
      <c r="A2636">
        <f>IFERROR(VLOOKUP('Initial Flow'!H2636,'Initial Data'!A$1:U$2000,21,FALSE),"NULL")</f>
        <v>17</v>
      </c>
      <c r="B2636" t="str">
        <f>IFERROR(VLOOKUP('Initial Flow'!I2636,'Initial Data'!A$1:U$2000,21,FALSE),"NULL")</f>
        <v>NULL</v>
      </c>
      <c r="C2636">
        <f>IFERROR(VLOOKUP('Initial Flow'!J2636,'Initial Data'!A$1:U$2000,21,FALSE),"NULL")</f>
        <v>33</v>
      </c>
      <c r="D2636">
        <f>IFERROR(VLOOKUP('Initial Flow'!K2636,'Initial Data'!A$1:U$2000,21,FALSE),"NULL")</f>
        <v>717</v>
      </c>
      <c r="E2636" t="str">
        <f t="shared" si="123"/>
        <v>OK</v>
      </c>
      <c r="F2636">
        <f t="shared" si="124"/>
        <v>17</v>
      </c>
      <c r="G2636">
        <f t="shared" si="125"/>
        <v>33</v>
      </c>
      <c r="H2636" t="str">
        <f>'Initial Flow'!B2636</f>
        <v/>
      </c>
      <c r="I2636">
        <f>IFERROR(VLOOKUP('Initial Flow'!D2636,'Code Int'!$A$1:$B$10,2,FALSE),"NULL")</f>
        <v>19</v>
      </c>
      <c r="J2636">
        <f>IFERROR(VLOOKUP('Initial Flow'!E2636,'Code Int'!$A$1:$B$10,2,FALSE),"NULL")</f>
        <v>15</v>
      </c>
      <c r="K2636" t="str">
        <f>'Initial Flow'!F2636</f>
        <v/>
      </c>
      <c r="L2636" t="str">
        <f>'Initial Flow'!G2636</f>
        <v>DataSpot: WSS Reference data messages for RDF via WebSphere MQ</v>
      </c>
      <c r="M2636" t="str">
        <f>'Initial Flow'!L2636</f>
        <v>Scanning Data</v>
      </c>
      <c r="N2636" t="str">
        <f>'Initial Flow'!C2636</f>
        <v>MSG007049</v>
      </c>
    </row>
    <row r="2637" spans="1:14" x14ac:dyDescent="0.2">
      <c r="A2637">
        <f>IFERROR(VLOOKUP('Initial Flow'!H2637,'Initial Data'!A$1:U$2000,21,FALSE),"NULL")</f>
        <v>28</v>
      </c>
      <c r="B2637" t="str">
        <f>IFERROR(VLOOKUP('Initial Flow'!I2637,'Initial Data'!A$1:U$2000,21,FALSE),"NULL")</f>
        <v>NULL</v>
      </c>
      <c r="C2637">
        <f>IFERROR(VLOOKUP('Initial Flow'!J2637,'Initial Data'!A$1:U$2000,21,FALSE),"NULL")</f>
        <v>23</v>
      </c>
      <c r="D2637">
        <f>IFERROR(VLOOKUP('Initial Flow'!K2637,'Initial Data'!A$1:U$2000,21,FALSE),"NULL")</f>
        <v>1005</v>
      </c>
      <c r="E2637" t="str">
        <f t="shared" si="123"/>
        <v>OK</v>
      </c>
      <c r="F2637">
        <f t="shared" si="124"/>
        <v>28</v>
      </c>
      <c r="G2637">
        <f t="shared" si="125"/>
        <v>23</v>
      </c>
      <c r="H2637" t="str">
        <f>'Initial Flow'!B2637</f>
        <v>IID1925 - HUB_OUT_REP_TAX_MT599USTAX_XLS</v>
      </c>
      <c r="I2637">
        <f>IFERROR(VLOOKUP('Initial Flow'!D2637,'Code Int'!$A$1:$B$10,2,FALSE),"NULL")</f>
        <v>19</v>
      </c>
      <c r="J2637">
        <f>IFERROR(VLOOKUP('Initial Flow'!E2637,'Code Int'!$A$1:$B$10,2,FALSE),"NULL")</f>
        <v>15</v>
      </c>
      <c r="K2637" t="str">
        <f>'Initial Flow'!F2637</f>
        <v/>
      </c>
      <c r="L2637" t="str">
        <f>'Initial Flow'!G2637</f>
        <v>HUB_OUT_REP_TAX_MT599USTAX_XLS</v>
      </c>
      <c r="M2637" t="str">
        <f>'Initial Flow'!L2637</f>
        <v>Report</v>
      </c>
      <c r="N2637" t="str">
        <f>'Initial Flow'!C2637</f>
        <v>MSG006104</v>
      </c>
    </row>
    <row r="2638" spans="1:14" x14ac:dyDescent="0.2">
      <c r="A2638">
        <f>IFERROR(VLOOKUP('Initial Flow'!H2638,'Initial Data'!A$1:U$2000,21,FALSE),"NULL")</f>
        <v>89</v>
      </c>
      <c r="B2638">
        <f>IFERROR(VLOOKUP('Initial Flow'!I2638,'Initial Data'!A$1:U$2000,21,FALSE),"NULL")</f>
        <v>1220</v>
      </c>
      <c r="C2638">
        <f>IFERROR(VLOOKUP('Initial Flow'!J2638,'Initial Data'!A$1:U$2000,21,FALSE),"NULL")</f>
        <v>33</v>
      </c>
      <c r="D2638">
        <f>IFERROR(VLOOKUP('Initial Flow'!K2638,'Initial Data'!A$1:U$2000,21,FALSE),"NULL")</f>
        <v>825</v>
      </c>
      <c r="E2638" t="str">
        <f t="shared" si="123"/>
        <v>OK</v>
      </c>
      <c r="F2638">
        <f t="shared" si="124"/>
        <v>1220</v>
      </c>
      <c r="G2638">
        <f t="shared" si="125"/>
        <v>33</v>
      </c>
      <c r="H2638" t="str">
        <f>'Initial Flow'!B2638</f>
        <v>IID637 - CDIRECT_SEND_NEWISS_TO_EOC</v>
      </c>
      <c r="I2638">
        <f>IFERROR(VLOOKUP('Initial Flow'!D2638,'Code Int'!$A$1:$B$10,2,FALSE),"NULL")</f>
        <v>19</v>
      </c>
      <c r="J2638">
        <f>IFERROR(VLOOKUP('Initial Flow'!E2638,'Code Int'!$A$1:$B$10,2,FALSE),"NULL")</f>
        <v>16</v>
      </c>
      <c r="K2638" t="str">
        <f>'Initial Flow'!F2638</f>
        <v/>
      </c>
      <c r="L2638" t="str">
        <f>'Initial Flow'!G2638</f>
        <v/>
      </c>
      <c r="M2638" t="str">
        <f>'Initial Flow'!L2638</f>
        <v>Security</v>
      </c>
      <c r="N2638" t="str">
        <f>'Initial Flow'!C2638</f>
        <v>MSG005204</v>
      </c>
    </row>
    <row r="2639" spans="1:14" x14ac:dyDescent="0.2">
      <c r="A2639">
        <f>IFERROR(VLOOKUP('Initial Flow'!H2639,'Initial Data'!A$1:U$2000,21,FALSE),"NULL")</f>
        <v>39</v>
      </c>
      <c r="B2639">
        <f>IFERROR(VLOOKUP('Initial Flow'!I2639,'Initial Data'!A$1:U$2000,21,FALSE),"NULL")</f>
        <v>1050</v>
      </c>
      <c r="C2639">
        <f>IFERROR(VLOOKUP('Initial Flow'!J2639,'Initial Data'!A$1:U$2000,21,FALSE),"NULL")</f>
        <v>23</v>
      </c>
      <c r="D2639">
        <f>IFERROR(VLOOKUP('Initial Flow'!K2639,'Initial Data'!A$1:U$2000,21,FALSE),"NULL")</f>
        <v>925</v>
      </c>
      <c r="E2639" t="str">
        <f t="shared" si="123"/>
        <v>OK</v>
      </c>
      <c r="F2639">
        <f t="shared" si="124"/>
        <v>1050</v>
      </c>
      <c r="G2639">
        <f t="shared" si="125"/>
        <v>23</v>
      </c>
      <c r="H2639" t="str">
        <f>'Initial Flow'!B2639</f>
        <v>IID1933 - HUBConfirmationOfCredit</v>
      </c>
      <c r="I2639">
        <f>IFERROR(VLOOKUP('Initial Flow'!D2639,'Code Int'!$A$1:$B$10,2,FALSE),"NULL")</f>
        <v>19</v>
      </c>
      <c r="J2639">
        <f>IFERROR(VLOOKUP('Initial Flow'!E2639,'Code Int'!$A$1:$B$10,2,FALSE),"NULL")</f>
        <v>15</v>
      </c>
      <c r="K2639" t="str">
        <f>'Initial Flow'!F2639</f>
        <v/>
      </c>
      <c r="L2639" t="str">
        <f>'Initial Flow'!G2639</f>
        <v xml:space="preserve">Confirmation of credit to Euroclear </v>
      </c>
      <c r="M2639" t="str">
        <f>'Initial Flow'!L2639</f>
        <v>Cash Confirmation Message</v>
      </c>
      <c r="N2639" t="str">
        <f>'Initial Flow'!C2639</f>
        <v>MSG006111</v>
      </c>
    </row>
    <row r="2640" spans="1:14" x14ac:dyDescent="0.2">
      <c r="A2640">
        <f>IFERROR(VLOOKUP('Initial Flow'!H2640,'Initial Data'!A$1:U$2000,21,FALSE),"NULL")</f>
        <v>11</v>
      </c>
      <c r="B2640" t="str">
        <f>IFERROR(VLOOKUP('Initial Flow'!I2640,'Initial Data'!A$1:U$2000,21,FALSE),"NULL")</f>
        <v>NULL</v>
      </c>
      <c r="C2640">
        <f>IFERROR(VLOOKUP('Initial Flow'!J2640,'Initial Data'!A$1:U$2000,21,FALSE),"NULL")</f>
        <v>14</v>
      </c>
      <c r="D2640" t="str">
        <f>IFERROR(VLOOKUP('Initial Flow'!K2640,'Initial Data'!A$1:U$2000,21,FALSE),"NULL")</f>
        <v>NULL</v>
      </c>
      <c r="E2640" t="str">
        <f t="shared" si="123"/>
        <v>OK</v>
      </c>
      <c r="F2640">
        <f t="shared" si="124"/>
        <v>11</v>
      </c>
      <c r="G2640">
        <f t="shared" si="125"/>
        <v>14</v>
      </c>
      <c r="H2640" t="str">
        <f>'Initial Flow'!B2640</f>
        <v>CEF Core</v>
      </c>
      <c r="I2640">
        <f>IFERROR(VLOOKUP('Initial Flow'!D2640,'Code Int'!$A$1:$B$10,2,FALSE),"NULL")</f>
        <v>19</v>
      </c>
      <c r="J2640" t="str">
        <f>IFERROR(VLOOKUP('Initial Flow'!E2640,'Code Int'!$A$1:$B$10,2,FALSE),"NULL")</f>
        <v>NULL</v>
      </c>
      <c r="K2640" t="str">
        <f>'Initial Flow'!F2640</f>
        <v/>
      </c>
      <c r="L2640" t="str">
        <f>'Initial Flow'!G2640</f>
        <v/>
      </c>
      <c r="M2640" t="str">
        <f>'Initial Flow'!L2640</f>
        <v>Price Spread</v>
      </c>
      <c r="N2640" t="str">
        <f>'Initial Flow'!C2640</f>
        <v>MSG000055</v>
      </c>
    </row>
    <row r="2641" spans="1:14" x14ac:dyDescent="0.2">
      <c r="A2641">
        <f>IFERROR(VLOOKUP('Initial Flow'!H2641,'Initial Data'!A$1:U$2000,21,FALSE),"NULL")</f>
        <v>23</v>
      </c>
      <c r="B2641">
        <f>IFERROR(VLOOKUP('Initial Flow'!I2641,'Initial Data'!A$1:U$2000,21,FALSE),"NULL")</f>
        <v>929</v>
      </c>
      <c r="C2641">
        <f>IFERROR(VLOOKUP('Initial Flow'!J2641,'Initial Data'!A$1:U$2000,21,FALSE),"NULL")</f>
        <v>33</v>
      </c>
      <c r="D2641" t="str">
        <f>IFERROR(VLOOKUP('Initial Flow'!K2641,'Initial Data'!A$1:U$2000,21,FALSE),"NULL")</f>
        <v>NULL</v>
      </c>
      <c r="E2641" t="str">
        <f t="shared" si="123"/>
        <v>OK</v>
      </c>
      <c r="F2641">
        <f t="shared" si="124"/>
        <v>929</v>
      </c>
      <c r="G2641">
        <f t="shared" si="125"/>
        <v>33</v>
      </c>
      <c r="H2641" t="str">
        <f>'Initial Flow'!B2641</f>
        <v>IID1680 - HUB_OUT_REP_COLL_MT569COLLTAKER_XML</v>
      </c>
      <c r="I2641">
        <f>IFERROR(VLOOKUP('Initial Flow'!D2641,'Code Int'!$A$1:$B$10,2,FALSE),"NULL")</f>
        <v>19</v>
      </c>
      <c r="J2641">
        <f>IFERROR(VLOOKUP('Initial Flow'!E2641,'Code Int'!$A$1:$B$10,2,FALSE),"NULL")</f>
        <v>15</v>
      </c>
      <c r="K2641" t="str">
        <f>'Initial Flow'!F2641</f>
        <v/>
      </c>
      <c r="L2641" t="str">
        <f>'Initial Flow'!G2641</f>
        <v>MT569 ETC Collateral Taker XML report</v>
      </c>
      <c r="M2641" t="str">
        <f>'Initial Flow'!L2641</f>
        <v>Report</v>
      </c>
      <c r="N2641" t="str">
        <f>'Initial Flow'!C2641</f>
        <v>MSG005888</v>
      </c>
    </row>
    <row r="2642" spans="1:14" x14ac:dyDescent="0.2">
      <c r="A2642">
        <f>IFERROR(VLOOKUP('Initial Flow'!H2642,'Initial Data'!A$1:U$2000,21,FALSE),"NULL")</f>
        <v>7</v>
      </c>
      <c r="B2642" t="str">
        <f>IFERROR(VLOOKUP('Initial Flow'!I2642,'Initial Data'!A$1:U$2000,21,FALSE),"NULL")</f>
        <v>NULL</v>
      </c>
      <c r="C2642">
        <f>IFERROR(VLOOKUP('Initial Flow'!J2642,'Initial Data'!A$1:U$2000,21,FALSE),"NULL")</f>
        <v>23</v>
      </c>
      <c r="D2642">
        <f>IFERROR(VLOOKUP('Initial Flow'!K2642,'Initial Data'!A$1:U$2000,21,FALSE),"NULL")</f>
        <v>957</v>
      </c>
      <c r="E2642" t="str">
        <f t="shared" si="123"/>
        <v>OK</v>
      </c>
      <c r="F2642">
        <f t="shared" si="124"/>
        <v>7</v>
      </c>
      <c r="G2642">
        <f t="shared" si="125"/>
        <v>23</v>
      </c>
      <c r="H2642" t="str">
        <f>'Initial Flow'!B2642</f>
        <v>IID1317 - HUB_IN_FUNDS_MT502</v>
      </c>
      <c r="I2642">
        <f>IFERROR(VLOOKUP('Initial Flow'!D2642,'Code Int'!$A$1:$B$10,2,FALSE),"NULL")</f>
        <v>19</v>
      </c>
      <c r="J2642">
        <f>IFERROR(VLOOKUP('Initial Flow'!E2642,'Code Int'!$A$1:$B$10,2,FALSE),"NULL")</f>
        <v>15</v>
      </c>
      <c r="K2642" t="str">
        <f>'Initial Flow'!F2642</f>
        <v/>
      </c>
      <c r="L2642" t="str">
        <f>'Initial Flow'!G2642</f>
        <v>HUB MT502 message</v>
      </c>
      <c r="M2642" t="str">
        <f>'Initial Flow'!L2642</f>
        <v>Order Routing</v>
      </c>
      <c r="N2642" t="str">
        <f>'Initial Flow'!C2642</f>
        <v>MSG005622</v>
      </c>
    </row>
    <row r="2643" spans="1:14" x14ac:dyDescent="0.2">
      <c r="A2643">
        <f>IFERROR(VLOOKUP('Initial Flow'!H2643,'Initial Data'!A$1:U$2000,21,FALSE),"NULL")</f>
        <v>23</v>
      </c>
      <c r="B2643">
        <f>IFERROR(VLOOKUP('Initial Flow'!I2643,'Initial Data'!A$1:U$2000,21,FALSE),"NULL")</f>
        <v>929</v>
      </c>
      <c r="C2643">
        <f>IFERROR(VLOOKUP('Initial Flow'!J2643,'Initial Data'!A$1:U$2000,21,FALSE),"NULL")</f>
        <v>34</v>
      </c>
      <c r="D2643" t="str">
        <f>IFERROR(VLOOKUP('Initial Flow'!K2643,'Initial Data'!A$1:U$2000,21,FALSE),"NULL")</f>
        <v>NULL</v>
      </c>
      <c r="E2643" t="str">
        <f t="shared" si="123"/>
        <v>OK</v>
      </c>
      <c r="F2643">
        <f t="shared" si="124"/>
        <v>929</v>
      </c>
      <c r="G2643">
        <f t="shared" si="125"/>
        <v>34</v>
      </c>
      <c r="H2643" t="str">
        <f>'Initial Flow'!B2643</f>
        <v>IID1635 - HUB_OUT_REP_CASH_MT950MS_HTML</v>
      </c>
      <c r="I2643">
        <f>IFERROR(VLOOKUP('Initial Flow'!D2643,'Code Int'!$A$1:$B$10,2,FALSE),"NULL")</f>
        <v>19</v>
      </c>
      <c r="J2643">
        <f>IFERROR(VLOOKUP('Initial Flow'!E2643,'Code Int'!$A$1:$B$10,2,FALSE),"NULL")</f>
        <v>15</v>
      </c>
      <c r="K2643" t="str">
        <f>'Initial Flow'!F2643</f>
        <v/>
      </c>
      <c r="L2643" t="str">
        <f>'Initial Flow'!G2643</f>
        <v>MT950 Money Statement HTML report</v>
      </c>
      <c r="M2643" t="str">
        <f>'Initial Flow'!L2643</f>
        <v>Report</v>
      </c>
      <c r="N2643" t="str">
        <f>'Initial Flow'!C2643</f>
        <v>MSG005852</v>
      </c>
    </row>
    <row r="2644" spans="1:14" x14ac:dyDescent="0.2">
      <c r="A2644">
        <f>IFERROR(VLOOKUP('Initial Flow'!H2644,'Initial Data'!A$1:U$2000,21,FALSE),"NULL")</f>
        <v>23</v>
      </c>
      <c r="B2644">
        <f>IFERROR(VLOOKUP('Initial Flow'!I2644,'Initial Data'!A$1:U$2000,21,FALSE),"NULL")</f>
        <v>1010</v>
      </c>
      <c r="C2644">
        <f>IFERROR(VLOOKUP('Initial Flow'!J2644,'Initial Data'!A$1:U$2000,21,FALSE),"NULL")</f>
        <v>29</v>
      </c>
      <c r="D2644">
        <f>IFERROR(VLOOKUP('Initial Flow'!K2644,'Initial Data'!A$1:U$2000,21,FALSE),"NULL")</f>
        <v>139</v>
      </c>
      <c r="E2644" t="str">
        <f t="shared" si="123"/>
        <v>OK</v>
      </c>
      <c r="F2644">
        <f t="shared" si="124"/>
        <v>1010</v>
      </c>
      <c r="G2644">
        <f t="shared" si="125"/>
        <v>29</v>
      </c>
      <c r="H2644" t="str">
        <f>'Initial Flow'!B2644</f>
        <v>IID1341 - HUB_IN_FUNDS_MX_SETR.004</v>
      </c>
      <c r="I2644">
        <f>IFERROR(VLOOKUP('Initial Flow'!D2644,'Code Int'!$A$1:$B$10,2,FALSE),"NULL")</f>
        <v>19</v>
      </c>
      <c r="J2644">
        <f>IFERROR(VLOOKUP('Initial Flow'!E2644,'Code Int'!$A$1:$B$10,2,FALSE),"NULL")</f>
        <v>15</v>
      </c>
      <c r="K2644" t="str">
        <f>'Initial Flow'!F2644</f>
        <v/>
      </c>
      <c r="L2644" t="str">
        <f>'Initial Flow'!G2644</f>
        <v>HUB Swift XML SETR.004 message</v>
      </c>
      <c r="M2644" t="str">
        <f>'Initial Flow'!L2644</f>
        <v>Order Routing</v>
      </c>
      <c r="N2644" t="str">
        <f>'Initial Flow'!C2644</f>
        <v>MSG005640</v>
      </c>
    </row>
    <row r="2645" spans="1:14" x14ac:dyDescent="0.2">
      <c r="A2645">
        <f>IFERROR(VLOOKUP('Initial Flow'!H2645,'Initial Data'!A$1:U$2000,21,FALSE),"NULL")</f>
        <v>19</v>
      </c>
      <c r="B2645">
        <f>IFERROR(VLOOKUP('Initial Flow'!I2645,'Initial Data'!A$1:U$2000,21,FALSE),"NULL")</f>
        <v>1134</v>
      </c>
      <c r="C2645">
        <f>IFERROR(VLOOKUP('Initial Flow'!J2645,'Initial Data'!A$1:U$2000,21,FALSE),"NULL")</f>
        <v>29</v>
      </c>
      <c r="D2645">
        <f>IFERROR(VLOOKUP('Initial Flow'!K2645,'Initial Data'!A$1:U$2000,21,FALSE),"NULL")</f>
        <v>1168</v>
      </c>
      <c r="E2645" t="str">
        <f t="shared" si="123"/>
        <v>OK</v>
      </c>
      <c r="F2645">
        <f t="shared" si="124"/>
        <v>1134</v>
      </c>
      <c r="G2645">
        <f t="shared" si="125"/>
        <v>29</v>
      </c>
      <c r="H2645" t="str">
        <f>'Initial Flow'!B2645</f>
        <v>IID2976 - TNP_ACCT_PUBL</v>
      </c>
      <c r="I2645">
        <f>IFERROR(VLOOKUP('Initial Flow'!D2645,'Code Int'!$A$1:$B$10,2,FALSE),"NULL")</f>
        <v>19</v>
      </c>
      <c r="J2645">
        <f>IFERROR(VLOOKUP('Initial Flow'!E2645,'Code Int'!$A$1:$B$10,2,FALSE),"NULL")</f>
        <v>15</v>
      </c>
      <c r="K2645" t="str">
        <f>'Initial Flow'!F2645</f>
        <v/>
      </c>
      <c r="L2645" t="str">
        <f>'Initial Flow'!G2645</f>
        <v>FundMarketAccount</v>
      </c>
      <c r="M2645" t="str">
        <f>'Initial Flow'!L2645</f>
        <v>Account</v>
      </c>
      <c r="N2645" t="str">
        <f>'Initial Flow'!C2645</f>
        <v>MSG006850</v>
      </c>
    </row>
    <row r="2646" spans="1:14" x14ac:dyDescent="0.2">
      <c r="A2646">
        <f>IFERROR(VLOOKUP('Initial Flow'!H2646,'Initial Data'!A$1:U$2000,21,FALSE),"NULL")</f>
        <v>23</v>
      </c>
      <c r="B2646">
        <f>IFERROR(VLOOKUP('Initial Flow'!I2646,'Initial Data'!A$1:U$2000,21,FALSE),"NULL")</f>
        <v>1010</v>
      </c>
      <c r="C2646">
        <f>IFERROR(VLOOKUP('Initial Flow'!J2646,'Initial Data'!A$1:U$2000,21,FALSE),"NULL")</f>
        <v>29</v>
      </c>
      <c r="D2646">
        <f>IFERROR(VLOOKUP('Initial Flow'!K2646,'Initial Data'!A$1:U$2000,21,FALSE),"NULL")</f>
        <v>139</v>
      </c>
      <c r="E2646" t="str">
        <f t="shared" si="123"/>
        <v>OK</v>
      </c>
      <c r="F2646">
        <f t="shared" si="124"/>
        <v>1010</v>
      </c>
      <c r="G2646">
        <f t="shared" si="125"/>
        <v>29</v>
      </c>
      <c r="H2646" t="str">
        <f>'Initial Flow'!B2646</f>
        <v>IID1363 - HUB_IN_FUNDS_MX_SETR.047</v>
      </c>
      <c r="I2646">
        <f>IFERROR(VLOOKUP('Initial Flow'!D2646,'Code Int'!$A$1:$B$10,2,FALSE),"NULL")</f>
        <v>19</v>
      </c>
      <c r="J2646">
        <f>IFERROR(VLOOKUP('Initial Flow'!E2646,'Code Int'!$A$1:$B$10,2,FALSE),"NULL")</f>
        <v>15</v>
      </c>
      <c r="K2646" t="str">
        <f>'Initial Flow'!F2646</f>
        <v/>
      </c>
      <c r="L2646" t="str">
        <f>'Initial Flow'!G2646</f>
        <v>HUB Swift XML SETR.047 message</v>
      </c>
      <c r="M2646" t="str">
        <f>'Initial Flow'!L2646</f>
        <v>Order Routing</v>
      </c>
      <c r="N2646" t="str">
        <f>'Initial Flow'!C2646</f>
        <v>MSG005651</v>
      </c>
    </row>
    <row r="2647" spans="1:14" x14ac:dyDescent="0.2">
      <c r="A2647">
        <f>IFERROR(VLOOKUP('Initial Flow'!H2647,'Initial Data'!A$1:U$2000,21,FALSE),"NULL")</f>
        <v>11</v>
      </c>
      <c r="B2647" t="str">
        <f>IFERROR(VLOOKUP('Initial Flow'!I2647,'Initial Data'!A$1:U$2000,21,FALSE),"NULL")</f>
        <v>NULL</v>
      </c>
      <c r="C2647">
        <f>IFERROR(VLOOKUP('Initial Flow'!J2647,'Initial Data'!A$1:U$2000,21,FALSE),"NULL")</f>
        <v>14</v>
      </c>
      <c r="D2647" t="str">
        <f>IFERROR(VLOOKUP('Initial Flow'!K2647,'Initial Data'!A$1:U$2000,21,FALSE),"NULL")</f>
        <v>NULL</v>
      </c>
      <c r="E2647" t="str">
        <f t="shared" si="123"/>
        <v>OK</v>
      </c>
      <c r="F2647">
        <f t="shared" si="124"/>
        <v>11</v>
      </c>
      <c r="G2647">
        <f t="shared" si="125"/>
        <v>14</v>
      </c>
      <c r="H2647" t="str">
        <f>'Initial Flow'!B2647</f>
        <v>CEF Core</v>
      </c>
      <c r="I2647">
        <f>IFERROR(VLOOKUP('Initial Flow'!D2647,'Code Int'!$A$1:$B$10,2,FALSE),"NULL")</f>
        <v>19</v>
      </c>
      <c r="J2647" t="str">
        <f>IFERROR(VLOOKUP('Initial Flow'!E2647,'Code Int'!$A$1:$B$10,2,FALSE),"NULL")</f>
        <v>NULL</v>
      </c>
      <c r="K2647" t="str">
        <f>'Initial Flow'!F2647</f>
        <v/>
      </c>
      <c r="L2647" t="str">
        <f>'Initial Flow'!G2647</f>
        <v/>
      </c>
      <c r="M2647" t="str">
        <f>'Initial Flow'!L2647</f>
        <v>Price Tick</v>
      </c>
      <c r="N2647" t="str">
        <f>'Initial Flow'!C2647</f>
        <v>MSG000055</v>
      </c>
    </row>
    <row r="2648" spans="1:14" x14ac:dyDescent="0.2">
      <c r="A2648">
        <f>IFERROR(VLOOKUP('Initial Flow'!H2648,'Initial Data'!A$1:U$2000,21,FALSE),"NULL")</f>
        <v>8</v>
      </c>
      <c r="B2648" t="str">
        <f>IFERROR(VLOOKUP('Initial Flow'!I2648,'Initial Data'!A$1:U$2000,21,FALSE),"NULL")</f>
        <v>NULL</v>
      </c>
      <c r="C2648">
        <f>IFERROR(VLOOKUP('Initial Flow'!J2648,'Initial Data'!A$1:U$2000,21,FALSE),"NULL")</f>
        <v>3</v>
      </c>
      <c r="D2648" t="str">
        <f>IFERROR(VLOOKUP('Initial Flow'!K2648,'Initial Data'!A$1:U$2000,21,FALSE),"NULL")</f>
        <v>NULL</v>
      </c>
      <c r="E2648" t="str">
        <f t="shared" si="123"/>
        <v>OK</v>
      </c>
      <c r="F2648">
        <f t="shared" si="124"/>
        <v>8</v>
      </c>
      <c r="G2648">
        <f t="shared" si="125"/>
        <v>3</v>
      </c>
      <c r="H2648" t="str">
        <f>'Initial Flow'!B2648</f>
        <v/>
      </c>
      <c r="I2648">
        <f>IFERROR(VLOOKUP('Initial Flow'!D2648,'Code Int'!$A$1:$B$10,2,FALSE),"NULL")</f>
        <v>19</v>
      </c>
      <c r="J2648" t="str">
        <f>IFERROR(VLOOKUP('Initial Flow'!E2648,'Code Int'!$A$1:$B$10,2,FALSE),"NULL")</f>
        <v>NULL</v>
      </c>
      <c r="K2648" t="str">
        <f>'Initial Flow'!F2648</f>
        <v/>
      </c>
      <c r="L2648" t="str">
        <f>'Initial Flow'!G2648</f>
        <v/>
      </c>
      <c r="M2648" t="str">
        <f>'Initial Flow'!L2648</f>
        <v>Position</v>
      </c>
      <c r="N2648" t="str">
        <f>'Initial Flow'!C2648</f>
        <v>MSG000006</v>
      </c>
    </row>
    <row r="2649" spans="1:14" x14ac:dyDescent="0.2">
      <c r="A2649">
        <f>IFERROR(VLOOKUP('Initial Flow'!H2649,'Initial Data'!A$1:U$2000,21,FALSE),"NULL")</f>
        <v>78</v>
      </c>
      <c r="B2649">
        <f>IFERROR(VLOOKUP('Initial Flow'!I2649,'Initial Data'!A$1:U$2000,21,FALSE),"NULL")</f>
        <v>1053</v>
      </c>
      <c r="C2649">
        <f>IFERROR(VLOOKUP('Initial Flow'!J2649,'Initial Data'!A$1:U$2000,21,FALSE),"NULL")</f>
        <v>39</v>
      </c>
      <c r="D2649">
        <f>IFERROR(VLOOKUP('Initial Flow'!K2649,'Initial Data'!A$1:U$2000,21,FALSE),"NULL")</f>
        <v>1050</v>
      </c>
      <c r="E2649" t="str">
        <f t="shared" si="123"/>
        <v>OK</v>
      </c>
      <c r="F2649">
        <f t="shared" si="124"/>
        <v>1053</v>
      </c>
      <c r="G2649">
        <f t="shared" si="125"/>
        <v>39</v>
      </c>
      <c r="H2649" t="str">
        <f>'Initial Flow'!B2649</f>
        <v>IID850 - CreateCashInstruction</v>
      </c>
      <c r="I2649">
        <f>IFERROR(VLOOKUP('Initial Flow'!D2649,'Code Int'!$A$1:$B$10,2,FALSE),"NULL")</f>
        <v>19</v>
      </c>
      <c r="J2649">
        <f>IFERROR(VLOOKUP('Initial Flow'!E2649,'Code Int'!$A$1:$B$10,2,FALSE),"NULL")</f>
        <v>15</v>
      </c>
      <c r="K2649" t="str">
        <f>'Initial Flow'!F2649</f>
        <v/>
      </c>
      <c r="L2649" t="str">
        <f>'Initial Flow'!G2649</f>
        <v>FTT -&gt; NCCIP Create cash instruction (FTT outbound)</v>
      </c>
      <c r="M2649" t="str">
        <f>'Initial Flow'!L2649</f>
        <v>Cash Instruction</v>
      </c>
      <c r="N2649" t="str">
        <f>'Initial Flow'!C2649</f>
        <v>MSG005362</v>
      </c>
    </row>
    <row r="2650" spans="1:14" hidden="1" x14ac:dyDescent="0.2">
      <c r="A2650" t="str">
        <f>IFERROR(VLOOKUP('Initial Flow'!H2650,'Initial Data'!A$1:U$2000,21,FALSE),"NULL")</f>
        <v>NULL</v>
      </c>
      <c r="B2650" t="str">
        <f>IFERROR(VLOOKUP('Initial Flow'!I2650,'Initial Data'!A$1:U$2000,21,FALSE),"NULL")</f>
        <v>NULL</v>
      </c>
      <c r="C2650">
        <f>IFERROR(VLOOKUP('Initial Flow'!J2650,'Initial Data'!A$1:U$2000,21,FALSE),"NULL")</f>
        <v>64</v>
      </c>
      <c r="D2650">
        <f>IFERROR(VLOOKUP('Initial Flow'!K2650,'Initial Data'!A$1:U$2000,21,FALSE),"NULL")</f>
        <v>800</v>
      </c>
      <c r="E2650" t="str">
        <f t="shared" si="123"/>
        <v>NULL</v>
      </c>
      <c r="F2650" t="str">
        <f t="shared" si="124"/>
        <v>NULL</v>
      </c>
      <c r="G2650">
        <f t="shared" si="125"/>
        <v>64</v>
      </c>
      <c r="H2650" t="str">
        <f>'Initial Flow'!B2650</f>
        <v>IID2912 - T2S_TO_CBF_SESE028</v>
      </c>
      <c r="I2650">
        <f>IFERROR(VLOOKUP('Initial Flow'!D2650,'Code Int'!$A$1:$B$10,2,FALSE),"NULL")</f>
        <v>20</v>
      </c>
      <c r="J2650">
        <f>IFERROR(VLOOKUP('Initial Flow'!E2650,'Code Int'!$A$1:$B$10,2,FALSE),"NULL")</f>
        <v>15</v>
      </c>
      <c r="K2650" t="str">
        <f>'Initial Flow'!F2650</f>
        <v/>
      </c>
      <c r="L2650" t="str">
        <f>'Initial Flow'!G2650</f>
        <v/>
      </c>
      <c r="M2650" t="str">
        <f>'Initial Flow'!L2650</f>
        <v>SESE028</v>
      </c>
      <c r="N2650" t="str">
        <f>'Initial Flow'!C2650</f>
        <v>MSG006794</v>
      </c>
    </row>
    <row r="2651" spans="1:14" x14ac:dyDescent="0.2">
      <c r="A2651">
        <f>IFERROR(VLOOKUP('Initial Flow'!H2651,'Initial Data'!A$1:U$2000,21,FALSE),"NULL")</f>
        <v>19</v>
      </c>
      <c r="B2651">
        <f>IFERROR(VLOOKUP('Initial Flow'!I2651,'Initial Data'!A$1:U$2000,21,FALSE),"NULL")</f>
        <v>1134</v>
      </c>
      <c r="C2651">
        <f>IFERROR(VLOOKUP('Initial Flow'!J2651,'Initial Data'!A$1:U$2000,21,FALSE),"NULL")</f>
        <v>28</v>
      </c>
      <c r="D2651">
        <f>IFERROR(VLOOKUP('Initial Flow'!K2651,'Initial Data'!A$1:U$2000,21,FALSE),"NULL")</f>
        <v>204</v>
      </c>
      <c r="E2651" t="str">
        <f t="shared" si="123"/>
        <v>OK</v>
      </c>
      <c r="F2651">
        <f t="shared" si="124"/>
        <v>1134</v>
      </c>
      <c r="G2651">
        <f t="shared" si="125"/>
        <v>28</v>
      </c>
      <c r="H2651" t="str">
        <f>'Initial Flow'!B2651</f>
        <v>IID2262 - PM_PM_RELSHIP_PUBL</v>
      </c>
      <c r="I2651">
        <f>IFERROR(VLOOKUP('Initial Flow'!D2651,'Code Int'!$A$1:$B$10,2,FALSE),"NULL")</f>
        <v>19</v>
      </c>
      <c r="J2651">
        <f>IFERROR(VLOOKUP('Initial Flow'!E2651,'Code Int'!$A$1:$B$10,2,FALSE),"NULL")</f>
        <v>15</v>
      </c>
      <c r="K2651" t="str">
        <f>'Initial Flow'!F2651</f>
        <v/>
      </c>
      <c r="L2651" t="str">
        <f>'Initial Flow'!G2651</f>
        <v>PMRelationship</v>
      </c>
      <c r="M2651" t="str">
        <f>'Initial Flow'!L2651</f>
        <v>Account Relationship</v>
      </c>
      <c r="N2651" t="str">
        <f>'Initial Flow'!C2651</f>
        <v>MSG006369</v>
      </c>
    </row>
    <row r="2652" spans="1:14" x14ac:dyDescent="0.2">
      <c r="A2652">
        <f>IFERROR(VLOOKUP('Initial Flow'!H2652,'Initial Data'!A$1:U$2000,21,FALSE),"NULL")</f>
        <v>19</v>
      </c>
      <c r="B2652">
        <f>IFERROR(VLOOKUP('Initial Flow'!I2652,'Initial Data'!A$1:U$2000,21,FALSE),"NULL")</f>
        <v>1138</v>
      </c>
      <c r="C2652">
        <f>IFERROR(VLOOKUP('Initial Flow'!J2652,'Initial Data'!A$1:U$2000,21,FALSE),"NULL")</f>
        <v>21</v>
      </c>
      <c r="D2652">
        <f>IFERROR(VLOOKUP('Initial Flow'!K2652,'Initial Data'!A$1:U$2000,21,FALSE),"NULL")</f>
        <v>441</v>
      </c>
      <c r="E2652" t="str">
        <f t="shared" si="123"/>
        <v>OK</v>
      </c>
      <c r="F2652">
        <f t="shared" si="124"/>
        <v>1138</v>
      </c>
      <c r="G2652">
        <f t="shared" si="125"/>
        <v>21</v>
      </c>
      <c r="H2652" t="str">
        <f>'Initial Flow'!B2652</f>
        <v>IID2132 - NASA_KUSTA_MST_PUBL</v>
      </c>
      <c r="I2652">
        <f>IFERROR(VLOOKUP('Initial Flow'!D2652,'Code Int'!$A$1:$B$10,2,FALSE),"NULL")</f>
        <v>19</v>
      </c>
      <c r="J2652">
        <f>IFERROR(VLOOKUP('Initial Flow'!E2652,'Code Int'!$A$1:$B$10,2,FALSE),"NULL")</f>
        <v>15</v>
      </c>
      <c r="K2652" t="str">
        <f>'Initial Flow'!F2652</f>
        <v/>
      </c>
      <c r="L2652" t="str">
        <f>'Initial Flow'!G2652</f>
        <v>Kusta AccountMaster</v>
      </c>
      <c r="M2652" t="str">
        <f>'Initial Flow'!L2652</f>
        <v>KUSTA Master Account</v>
      </c>
      <c r="N2652" t="str">
        <f>'Initial Flow'!C2652</f>
        <v>MSG006276</v>
      </c>
    </row>
    <row r="2653" spans="1:14" x14ac:dyDescent="0.2">
      <c r="A2653">
        <f>IFERROR(VLOOKUP('Initial Flow'!H2653,'Initial Data'!A$1:U$2000,21,FALSE),"NULL")</f>
        <v>19</v>
      </c>
      <c r="B2653">
        <f>IFERROR(VLOOKUP('Initial Flow'!I2653,'Initial Data'!A$1:U$2000,21,FALSE),"NULL")</f>
        <v>1134</v>
      </c>
      <c r="C2653">
        <f>IFERROR(VLOOKUP('Initial Flow'!J2653,'Initial Data'!A$1:U$2000,21,FALSE),"NULL")</f>
        <v>21</v>
      </c>
      <c r="D2653">
        <f>IFERROR(VLOOKUP('Initial Flow'!K2653,'Initial Data'!A$1:U$2000,21,FALSE),"NULL")</f>
        <v>441</v>
      </c>
      <c r="E2653" t="str">
        <f t="shared" si="123"/>
        <v>OK</v>
      </c>
      <c r="F2653">
        <f t="shared" si="124"/>
        <v>1134</v>
      </c>
      <c r="G2653">
        <f t="shared" si="125"/>
        <v>21</v>
      </c>
      <c r="H2653" t="str">
        <f>'Initial Flow'!B2653</f>
        <v>IID2131 - NASA_CURR_PUBL</v>
      </c>
      <c r="I2653">
        <f>IFERROR(VLOOKUP('Initial Flow'!D2653,'Code Int'!$A$1:$B$10,2,FALSE),"NULL")</f>
        <v>19</v>
      </c>
      <c r="J2653">
        <f>IFERROR(VLOOKUP('Initial Flow'!E2653,'Code Int'!$A$1:$B$10,2,FALSE),"NULL")</f>
        <v>15</v>
      </c>
      <c r="K2653" t="str">
        <f>'Initial Flow'!F2653</f>
        <v/>
      </c>
      <c r="L2653" t="str">
        <f>'Initial Flow'!G2653</f>
        <v>Currency</v>
      </c>
      <c r="M2653" t="str">
        <f>'Initial Flow'!L2653</f>
        <v>Currency</v>
      </c>
      <c r="N2653" t="str">
        <f>'Initial Flow'!C2653</f>
        <v>MSG006275</v>
      </c>
    </row>
    <row r="2654" spans="1:14" x14ac:dyDescent="0.2">
      <c r="A2654">
        <f>IFERROR(VLOOKUP('Initial Flow'!H2654,'Initial Data'!A$1:U$2000,21,FALSE),"NULL")</f>
        <v>8</v>
      </c>
      <c r="B2654" t="str">
        <f>IFERROR(VLOOKUP('Initial Flow'!I2654,'Initial Data'!A$1:U$2000,21,FALSE),"NULL")</f>
        <v>NULL</v>
      </c>
      <c r="C2654">
        <f>IFERROR(VLOOKUP('Initial Flow'!J2654,'Initial Data'!A$1:U$2000,21,FALSE),"NULL")</f>
        <v>14</v>
      </c>
      <c r="D2654" t="str">
        <f>IFERROR(VLOOKUP('Initial Flow'!K2654,'Initial Data'!A$1:U$2000,21,FALSE),"NULL")</f>
        <v>NULL</v>
      </c>
      <c r="E2654" t="str">
        <f t="shared" si="123"/>
        <v>OK</v>
      </c>
      <c r="F2654">
        <f t="shared" si="124"/>
        <v>8</v>
      </c>
      <c r="G2654">
        <f t="shared" si="125"/>
        <v>14</v>
      </c>
      <c r="H2654" t="str">
        <f>'Initial Flow'!B2654</f>
        <v/>
      </c>
      <c r="I2654">
        <f>IFERROR(VLOOKUP('Initial Flow'!D2654,'Code Int'!$A$1:$B$10,2,FALSE),"NULL")</f>
        <v>19</v>
      </c>
      <c r="J2654" t="str">
        <f>IFERROR(VLOOKUP('Initial Flow'!E2654,'Code Int'!$A$1:$B$10,2,FALSE),"NULL")</f>
        <v>NULL</v>
      </c>
      <c r="K2654" t="str">
        <f>'Initial Flow'!F2654</f>
        <v/>
      </c>
      <c r="L2654" t="str">
        <f>'Initial Flow'!G2654</f>
        <v/>
      </c>
      <c r="M2654" t="str">
        <f>'Initial Flow'!L2654</f>
        <v>Flexible Account</v>
      </c>
      <c r="N2654" t="str">
        <f>'Initial Flow'!C2654</f>
        <v>MSG000056</v>
      </c>
    </row>
    <row r="2655" spans="1:14" x14ac:dyDescent="0.2">
      <c r="A2655">
        <f>IFERROR(VLOOKUP('Initial Flow'!H2655,'Initial Data'!A$1:U$2000,21,FALSE),"NULL")</f>
        <v>23</v>
      </c>
      <c r="B2655">
        <f>IFERROR(VLOOKUP('Initial Flow'!I2655,'Initial Data'!A$1:U$2000,21,FALSE),"NULL")</f>
        <v>1005</v>
      </c>
      <c r="C2655">
        <f>IFERROR(VLOOKUP('Initial Flow'!J2655,'Initial Data'!A$1:U$2000,21,FALSE),"NULL")</f>
        <v>33</v>
      </c>
      <c r="D2655" t="str">
        <f>IFERROR(VLOOKUP('Initial Flow'!K2655,'Initial Data'!A$1:U$2000,21,FALSE),"NULL")</f>
        <v>NULL</v>
      </c>
      <c r="E2655" t="str">
        <f t="shared" si="123"/>
        <v>OK</v>
      </c>
      <c r="F2655">
        <f t="shared" si="124"/>
        <v>1005</v>
      </c>
      <c r="G2655">
        <f t="shared" si="125"/>
        <v>33</v>
      </c>
      <c r="H2655" t="str">
        <f>'Initial Flow'!B2655</f>
        <v>IID1924 - HUB_OUT_REP_TAX_MT599USTAX_XLS</v>
      </c>
      <c r="I2655">
        <f>IFERROR(VLOOKUP('Initial Flow'!D2655,'Code Int'!$A$1:$B$10,2,FALSE),"NULL")</f>
        <v>19</v>
      </c>
      <c r="J2655">
        <f>IFERROR(VLOOKUP('Initial Flow'!E2655,'Code Int'!$A$1:$B$10,2,FALSE),"NULL")</f>
        <v>15</v>
      </c>
      <c r="K2655" t="str">
        <f>'Initial Flow'!F2655</f>
        <v/>
      </c>
      <c r="L2655" t="str">
        <f>'Initial Flow'!G2655</f>
        <v>HUB_OUT_REP_TAX_MT599USTAX_XLS</v>
      </c>
      <c r="M2655" t="str">
        <f>'Initial Flow'!L2655</f>
        <v>Report</v>
      </c>
      <c r="N2655" t="str">
        <f>'Initial Flow'!C2655</f>
        <v>MSG006103</v>
      </c>
    </row>
    <row r="2656" spans="1:14" x14ac:dyDescent="0.2">
      <c r="A2656">
        <f>IFERROR(VLOOKUP('Initial Flow'!H2656,'Initial Data'!A$1:U$2000,21,FALSE),"NULL")</f>
        <v>64</v>
      </c>
      <c r="B2656">
        <f>IFERROR(VLOOKUP('Initial Flow'!I2656,'Initial Data'!A$1:U$2000,21,FALSE),"NULL")</f>
        <v>800</v>
      </c>
      <c r="C2656">
        <f>IFERROR(VLOOKUP('Initial Flow'!J2656,'Initial Data'!A$1:U$2000,21,FALSE),"NULL")</f>
        <v>64</v>
      </c>
      <c r="D2656">
        <f>IFERROR(VLOOKUP('Initial Flow'!K2656,'Initial Data'!A$1:U$2000,21,FALSE),"NULL")</f>
        <v>816</v>
      </c>
      <c r="E2656" t="str">
        <f t="shared" si="123"/>
        <v>OK</v>
      </c>
      <c r="F2656">
        <f t="shared" si="124"/>
        <v>800</v>
      </c>
      <c r="G2656">
        <f t="shared" si="125"/>
        <v>64</v>
      </c>
      <c r="H2656" t="str">
        <f>'Initial Flow'!B2656</f>
        <v>IID156 - CBF_REDA030_TO_20022_PLUS_REDA030</v>
      </c>
      <c r="I2656">
        <f>IFERROR(VLOOKUP('Initial Flow'!D2656,'Code Int'!$A$1:$B$10,2,FALSE),"NULL")</f>
        <v>19</v>
      </c>
      <c r="J2656">
        <f>IFERROR(VLOOKUP('Initial Flow'!E2656,'Code Int'!$A$1:$B$10,2,FALSE),"NULL")</f>
        <v>15</v>
      </c>
      <c r="K2656" t="str">
        <f>'Initial Flow'!F2656</f>
        <v/>
      </c>
      <c r="L2656" t="str">
        <f>'Initial Flow'!G2656</f>
        <v>REDA030_TO_20022_PLUS_REDA030</v>
      </c>
      <c r="M2656" t="str">
        <f>'Initial Flow'!L2656</f>
        <v>REDA030</v>
      </c>
      <c r="N2656" t="str">
        <f>'Initial Flow'!C2656</f>
        <v>MSG004787</v>
      </c>
    </row>
    <row r="2657" spans="1:14" x14ac:dyDescent="0.2">
      <c r="A2657">
        <f>IFERROR(VLOOKUP('Initial Flow'!H2657,'Initial Data'!A$1:U$2000,21,FALSE),"NULL")</f>
        <v>50</v>
      </c>
      <c r="B2657">
        <f>IFERROR(VLOOKUP('Initial Flow'!I2657,'Initial Data'!A$1:U$2000,21,FALSE),"NULL")</f>
        <v>589</v>
      </c>
      <c r="C2657">
        <f>IFERROR(VLOOKUP('Initial Flow'!J2657,'Initial Data'!A$1:U$2000,21,FALSE),"NULL")</f>
        <v>50</v>
      </c>
      <c r="D2657">
        <f>IFERROR(VLOOKUP('Initial Flow'!K2657,'Initial Data'!A$1:U$2000,21,FALSE),"NULL")</f>
        <v>637</v>
      </c>
      <c r="E2657" t="str">
        <f t="shared" si="123"/>
        <v>OK</v>
      </c>
      <c r="F2657">
        <f t="shared" si="124"/>
        <v>589</v>
      </c>
      <c r="G2657">
        <f t="shared" si="125"/>
        <v>50</v>
      </c>
      <c r="H2657" t="str">
        <f>'Initial Flow'!B2657</f>
        <v>IID3032 - TXN_SCAN_HUB_NOFDBCK_REQ</v>
      </c>
      <c r="I2657">
        <f>IFERROR(VLOOKUP('Initial Flow'!D2657,'Code Int'!$A$1:$B$10,2,FALSE),"NULL")</f>
        <v>19</v>
      </c>
      <c r="J2657">
        <f>IFERROR(VLOOKUP('Initial Flow'!E2657,'Code Int'!$A$1:$B$10,2,FALSE),"NULL")</f>
        <v>15</v>
      </c>
      <c r="K2657" t="str">
        <f>'Initial Flow'!F2657</f>
        <v/>
      </c>
      <c r="L2657" t="str">
        <f>'Initial Flow'!G2657</f>
        <v>Sanction Screening Request for MICOS from HUB for Vestima+ Order Routing instruction messages</v>
      </c>
      <c r="M2657" t="str">
        <f>'Initial Flow'!L2657</f>
        <v>Order Routing</v>
      </c>
      <c r="N2657" t="str">
        <f>'Initial Flow'!C2657</f>
        <v>MSG006894</v>
      </c>
    </row>
    <row r="2658" spans="1:14" x14ac:dyDescent="0.2">
      <c r="A2658">
        <f>IFERROR(VLOOKUP('Initial Flow'!H2658,'Initial Data'!A$1:U$2000,21,FALSE),"NULL")</f>
        <v>28</v>
      </c>
      <c r="B2658" t="str">
        <f>IFERROR(VLOOKUP('Initial Flow'!I2658,'Initial Data'!A$1:U$2000,21,FALSE),"NULL")</f>
        <v>NULL</v>
      </c>
      <c r="C2658">
        <f>IFERROR(VLOOKUP('Initial Flow'!J2658,'Initial Data'!A$1:U$2000,21,FALSE),"NULL")</f>
        <v>23</v>
      </c>
      <c r="D2658">
        <f>IFERROR(VLOOKUP('Initial Flow'!K2658,'Initial Data'!A$1:U$2000,21,FALSE),"NULL")</f>
        <v>929</v>
      </c>
      <c r="E2658" t="str">
        <f t="shared" si="123"/>
        <v>OK</v>
      </c>
      <c r="F2658">
        <f t="shared" si="124"/>
        <v>28</v>
      </c>
      <c r="G2658">
        <f t="shared" si="125"/>
        <v>23</v>
      </c>
      <c r="H2658" t="str">
        <f>'Initial Flow'!B2658</f>
        <v>IID1768 - HUB_OUT_REP_FEES_SLBC_PDF</v>
      </c>
      <c r="I2658">
        <f>IFERROR(VLOOKUP('Initial Flow'!D2658,'Code Int'!$A$1:$B$10,2,FALSE),"NULL")</f>
        <v>19</v>
      </c>
      <c r="J2658">
        <f>IFERROR(VLOOKUP('Initial Flow'!E2658,'Code Int'!$A$1:$B$10,2,FALSE),"NULL")</f>
        <v>15</v>
      </c>
      <c r="K2658" t="str">
        <f>'Initial Flow'!F2658</f>
        <v/>
      </c>
      <c r="L2658" t="str">
        <f>'Initial Flow'!G2658</f>
        <v>Securities Lending and Borrowing Commissions PDF report</v>
      </c>
      <c r="M2658" t="str">
        <f>'Initial Flow'!L2658</f>
        <v>Report</v>
      </c>
      <c r="N2658" t="str">
        <f>'Initial Flow'!C2658</f>
        <v>MSG005972</v>
      </c>
    </row>
    <row r="2659" spans="1:14" x14ac:dyDescent="0.2">
      <c r="A2659">
        <f>IFERROR(VLOOKUP('Initial Flow'!H2659,'Initial Data'!A$1:U$2000,21,FALSE),"NULL")</f>
        <v>64</v>
      </c>
      <c r="B2659">
        <f>IFERROR(VLOOKUP('Initial Flow'!I2659,'Initial Data'!A$1:U$2000,21,FALSE),"NULL")</f>
        <v>944</v>
      </c>
      <c r="C2659">
        <f>IFERROR(VLOOKUP('Initial Flow'!J2659,'Initial Data'!A$1:U$2000,21,FALSE),"NULL")</f>
        <v>64</v>
      </c>
      <c r="D2659">
        <f>IFERROR(VLOOKUP('Initial Flow'!K2659,'Initial Data'!A$1:U$2000,21,FALSE),"NULL")</f>
        <v>936</v>
      </c>
      <c r="E2659" t="str">
        <f t="shared" si="123"/>
        <v>OK</v>
      </c>
      <c r="F2659">
        <f t="shared" si="124"/>
        <v>944</v>
      </c>
      <c r="G2659">
        <f t="shared" si="125"/>
        <v>64</v>
      </c>
      <c r="H2659" t="str">
        <f>'Initial Flow'!B2659</f>
        <v>IID2016 - LUXCSD_SEMT018_TO_20022_PLUS_SEMT018</v>
      </c>
      <c r="I2659">
        <f>IFERROR(VLOOKUP('Initial Flow'!D2659,'Code Int'!$A$1:$B$10,2,FALSE),"NULL")</f>
        <v>19</v>
      </c>
      <c r="J2659">
        <f>IFERROR(VLOOKUP('Initial Flow'!E2659,'Code Int'!$A$1:$B$10,2,FALSE),"NULL")</f>
        <v>15</v>
      </c>
      <c r="K2659" t="str">
        <f>'Initial Flow'!F2659</f>
        <v/>
      </c>
      <c r="L2659" t="str">
        <f>'Initial Flow'!G2659</f>
        <v>SEMT018_TO_20022_PLUS_SEMT018</v>
      </c>
      <c r="M2659" t="str">
        <f>'Initial Flow'!L2659</f>
        <v>Security Restriction</v>
      </c>
      <c r="N2659" t="str">
        <f>'Initial Flow'!C2659</f>
        <v>MSG006175</v>
      </c>
    </row>
    <row r="2660" spans="1:14" x14ac:dyDescent="0.2">
      <c r="A2660">
        <f>IFERROR(VLOOKUP('Initial Flow'!H2660,'Initial Data'!A$1:U$2000,21,FALSE),"NULL")</f>
        <v>28</v>
      </c>
      <c r="B2660">
        <f>IFERROR(VLOOKUP('Initial Flow'!I2660,'Initial Data'!A$1:U$2000,21,FALSE),"NULL")</f>
        <v>1105</v>
      </c>
      <c r="C2660">
        <f>IFERROR(VLOOKUP('Initial Flow'!J2660,'Initial Data'!A$1:U$2000,21,FALSE),"NULL")</f>
        <v>28</v>
      </c>
      <c r="D2660">
        <f>IFERROR(VLOOKUP('Initial Flow'!K2660,'Initial Data'!A$1:U$2000,21,FALSE),"NULL")</f>
        <v>1101</v>
      </c>
      <c r="E2660" t="str">
        <f t="shared" si="123"/>
        <v>OK</v>
      </c>
      <c r="F2660">
        <f t="shared" si="124"/>
        <v>1105</v>
      </c>
      <c r="G2660">
        <f t="shared" si="125"/>
        <v>28</v>
      </c>
      <c r="H2660" t="str">
        <f>'Initial Flow'!B2660</f>
        <v>IID2475 - RealtimeCaInsStatusNotification</v>
      </c>
      <c r="I2660">
        <f>IFERROR(VLOOKUP('Initial Flow'!D2660,'Code Int'!$A$1:$B$10,2,FALSE),"NULL")</f>
        <v>19</v>
      </c>
      <c r="J2660">
        <f>IFERROR(VLOOKUP('Initial Flow'!E2660,'Code Int'!$A$1:$B$10,2,FALSE),"NULL")</f>
        <v>15</v>
      </c>
      <c r="K2660" t="str">
        <f>'Initial Flow'!F2660</f>
        <v>HASH;CA_REF;10;1</v>
      </c>
      <c r="L2660" t="str">
        <f>'Initial Flow'!G2660</f>
        <v>Notifies ReportServer MT567 Realtime constructors</v>
      </c>
      <c r="M2660" t="str">
        <f>'Initial Flow'!L2660</f>
        <v>Report</v>
      </c>
      <c r="N2660" t="str">
        <f>'Initial Flow'!C2660</f>
        <v>MSG006508</v>
      </c>
    </row>
    <row r="2661" spans="1:14" hidden="1" x14ac:dyDescent="0.2">
      <c r="A2661">
        <f>IFERROR(VLOOKUP('Initial Flow'!H2661,'Initial Data'!A$1:U$2000,21,FALSE),"NULL")</f>
        <v>9</v>
      </c>
      <c r="B2661" t="str">
        <f>IFERROR(VLOOKUP('Initial Flow'!I2661,'Initial Data'!A$1:U$2000,21,FALSE),"NULL")</f>
        <v>NULL</v>
      </c>
      <c r="C2661" t="str">
        <f>IFERROR(VLOOKUP('Initial Flow'!J2661,'Initial Data'!A$1:U$2000,21,FALSE),"NULL")</f>
        <v>NULL</v>
      </c>
      <c r="D2661" t="str">
        <f>IFERROR(VLOOKUP('Initial Flow'!K2661,'Initial Data'!A$1:U$2000,21,FALSE),"NULL")</f>
        <v>NULL</v>
      </c>
      <c r="E2661" t="str">
        <f t="shared" si="123"/>
        <v>NULL</v>
      </c>
      <c r="F2661">
        <f t="shared" si="124"/>
        <v>9</v>
      </c>
      <c r="G2661" t="str">
        <f t="shared" si="125"/>
        <v>NULL</v>
      </c>
      <c r="H2661" t="str">
        <f>'Initial Flow'!B2661</f>
        <v/>
      </c>
      <c r="I2661">
        <f>IFERROR(VLOOKUP('Initial Flow'!D2661,'Code Int'!$A$1:$B$10,2,FALSE),"NULL")</f>
        <v>19</v>
      </c>
      <c r="J2661">
        <f>IFERROR(VLOOKUP('Initial Flow'!E2661,'Code Int'!$A$1:$B$10,2,FALSE),"NULL")</f>
        <v>15</v>
      </c>
      <c r="K2661" t="str">
        <f>'Initial Flow'!F2661</f>
        <v/>
      </c>
      <c r="L2661" t="str">
        <f>'Initial Flow'!G2661</f>
        <v xml:space="preserve">OTC Clearing GUI Interface. Trade Information, Take-up, PTE's. </v>
      </c>
      <c r="M2661" t="str">
        <f>'Initial Flow'!L2661</f>
        <v>Trade</v>
      </c>
      <c r="N2661" t="str">
        <f>'Initial Flow'!C2661</f>
        <v>MSG000025</v>
      </c>
    </row>
    <row r="2662" spans="1:14" hidden="1" x14ac:dyDescent="0.2">
      <c r="A2662">
        <f>IFERROR(VLOOKUP('Initial Flow'!H2662,'Initial Data'!A$1:U$2000,21,FALSE),"NULL")</f>
        <v>14</v>
      </c>
      <c r="B2662" t="str">
        <f>IFERROR(VLOOKUP('Initial Flow'!I2662,'Initial Data'!A$1:U$2000,21,FALSE),"NULL")</f>
        <v>NULL</v>
      </c>
      <c r="C2662" t="str">
        <f>IFERROR(VLOOKUP('Initial Flow'!J2662,'Initial Data'!A$1:U$2000,21,FALSE),"NULL")</f>
        <v>NULL</v>
      </c>
      <c r="D2662" t="str">
        <f>IFERROR(VLOOKUP('Initial Flow'!K2662,'Initial Data'!A$1:U$2000,21,FALSE),"NULL")</f>
        <v>NULL</v>
      </c>
      <c r="E2662" t="str">
        <f t="shared" si="123"/>
        <v>NULL</v>
      </c>
      <c r="F2662">
        <f t="shared" si="124"/>
        <v>14</v>
      </c>
      <c r="G2662" t="str">
        <f t="shared" si="125"/>
        <v>NULL</v>
      </c>
      <c r="H2662" t="str">
        <f>'Initial Flow'!B2662</f>
        <v/>
      </c>
      <c r="I2662" t="str">
        <f>IFERROR(VLOOKUP('Initial Flow'!D2662,'Code Int'!$A$1:$B$10,2,FALSE),"NULL")</f>
        <v>NULL</v>
      </c>
      <c r="J2662" t="str">
        <f>IFERROR(VLOOKUP('Initial Flow'!E2662,'Code Int'!$A$1:$B$10,2,FALSE),"NULL")</f>
        <v>NULL</v>
      </c>
      <c r="K2662" t="str">
        <f>'Initial Flow'!F2662</f>
        <v/>
      </c>
      <c r="L2662" t="str">
        <f>'Initial Flow'!G2662</f>
        <v/>
      </c>
      <c r="M2662" t="str">
        <f>'Initial Flow'!L2662</f>
        <v>Report</v>
      </c>
      <c r="N2662" t="str">
        <f>'Initial Flow'!C2662</f>
        <v>MSG000061</v>
      </c>
    </row>
    <row r="2663" spans="1:14" hidden="1" x14ac:dyDescent="0.2">
      <c r="A2663" t="str">
        <f>IFERROR(VLOOKUP('Initial Flow'!H2663,'Initial Data'!A$1:U$2000,21,FALSE),"NULL")</f>
        <v>NULL</v>
      </c>
      <c r="B2663" t="str">
        <f>IFERROR(VLOOKUP('Initial Flow'!I2663,'Initial Data'!A$1:U$2000,21,FALSE),"NULL")</f>
        <v>NULL</v>
      </c>
      <c r="C2663">
        <f>IFERROR(VLOOKUP('Initial Flow'!J2663,'Initial Data'!A$1:U$2000,21,FALSE),"NULL")</f>
        <v>64</v>
      </c>
      <c r="D2663">
        <f>IFERROR(VLOOKUP('Initial Flow'!K2663,'Initial Data'!A$1:U$2000,21,FALSE),"NULL")</f>
        <v>944</v>
      </c>
      <c r="E2663" t="str">
        <f t="shared" si="123"/>
        <v>NULL</v>
      </c>
      <c r="F2663" t="str">
        <f t="shared" si="124"/>
        <v>NULL</v>
      </c>
      <c r="G2663">
        <f t="shared" si="125"/>
        <v>64</v>
      </c>
      <c r="H2663" t="str">
        <f>'Initial Flow'!B2663</f>
        <v>IID2948 - T2S_TO_LUXCSD_SESE031</v>
      </c>
      <c r="I2663">
        <f>IFERROR(VLOOKUP('Initial Flow'!D2663,'Code Int'!$A$1:$B$10,2,FALSE),"NULL")</f>
        <v>20</v>
      </c>
      <c r="J2663">
        <f>IFERROR(VLOOKUP('Initial Flow'!E2663,'Code Int'!$A$1:$B$10,2,FALSE),"NULL")</f>
        <v>15</v>
      </c>
      <c r="K2663" t="str">
        <f>'Initial Flow'!F2663</f>
        <v/>
      </c>
      <c r="L2663" t="str">
        <f>'Initial Flow'!G2663</f>
        <v/>
      </c>
      <c r="M2663" t="str">
        <f>'Initial Flow'!L2663</f>
        <v>SESE031</v>
      </c>
      <c r="N2663" t="str">
        <f>'Initial Flow'!C2663</f>
        <v>MSG006830</v>
      </c>
    </row>
    <row r="2664" spans="1:14" x14ac:dyDescent="0.2">
      <c r="A2664">
        <f>IFERROR(VLOOKUP('Initial Flow'!H2664,'Initial Data'!A$1:U$2000,21,FALSE),"NULL")</f>
        <v>23</v>
      </c>
      <c r="B2664">
        <f>IFERROR(VLOOKUP('Initial Flow'!I2664,'Initial Data'!A$1:U$2000,21,FALSE),"NULL")</f>
        <v>929</v>
      </c>
      <c r="C2664">
        <f>IFERROR(VLOOKUP('Initial Flow'!J2664,'Initial Data'!A$1:U$2000,21,FALSE),"NULL")</f>
        <v>33</v>
      </c>
      <c r="D2664" t="str">
        <f>IFERROR(VLOOKUP('Initial Flow'!K2664,'Initial Data'!A$1:U$2000,21,FALSE),"NULL")</f>
        <v>NULL</v>
      </c>
      <c r="E2664" t="str">
        <f t="shared" si="123"/>
        <v>OK</v>
      </c>
      <c r="F2664">
        <f t="shared" si="124"/>
        <v>929</v>
      </c>
      <c r="G2664">
        <f t="shared" si="125"/>
        <v>33</v>
      </c>
      <c r="H2664" t="str">
        <f>'Initial Flow'!B2664</f>
        <v>IID1919 - HUB_OUT_REP_TAX_MT599USTAX_ISO</v>
      </c>
      <c r="I2664">
        <f>IFERROR(VLOOKUP('Initial Flow'!D2664,'Code Int'!$A$1:$B$10,2,FALSE),"NULL")</f>
        <v>19</v>
      </c>
      <c r="J2664">
        <f>IFERROR(VLOOKUP('Initial Flow'!E2664,'Code Int'!$A$1:$B$10,2,FALSE),"NULL")</f>
        <v>15</v>
      </c>
      <c r="K2664" t="str">
        <f>'Initial Flow'!F2664</f>
        <v/>
      </c>
      <c r="L2664" t="str">
        <f>'Initial Flow'!G2664</f>
        <v>UsTax ISO report</v>
      </c>
      <c r="M2664" t="str">
        <f>'Initial Flow'!L2664</f>
        <v>Report</v>
      </c>
      <c r="N2664" t="str">
        <f>'Initial Flow'!C2664</f>
        <v>MSG006098</v>
      </c>
    </row>
    <row r="2665" spans="1:14" x14ac:dyDescent="0.2">
      <c r="A2665">
        <f>IFERROR(VLOOKUP('Initial Flow'!H2665,'Initial Data'!A$1:U$2000,21,FALSE),"NULL")</f>
        <v>64</v>
      </c>
      <c r="B2665">
        <f>IFERROR(VLOOKUP('Initial Flow'!I2665,'Initial Data'!A$1:U$2000,21,FALSE),"NULL")</f>
        <v>944</v>
      </c>
      <c r="C2665">
        <f>IFERROR(VLOOKUP('Initial Flow'!J2665,'Initial Data'!A$1:U$2000,21,FALSE),"NULL")</f>
        <v>64</v>
      </c>
      <c r="D2665">
        <f>IFERROR(VLOOKUP('Initial Flow'!K2665,'Initial Data'!A$1:U$2000,21,FALSE),"NULL")</f>
        <v>989</v>
      </c>
      <c r="E2665" t="str">
        <f t="shared" si="123"/>
        <v>OK</v>
      </c>
      <c r="F2665">
        <f t="shared" si="124"/>
        <v>944</v>
      </c>
      <c r="G2665">
        <f t="shared" si="125"/>
        <v>64</v>
      </c>
      <c r="H2665" t="str">
        <f>'Initial Flow'!B2665</f>
        <v>IID2019 - LUXCSD_SEMT029_TO_20022_PLUS_SEMT029</v>
      </c>
      <c r="I2665">
        <f>IFERROR(VLOOKUP('Initial Flow'!D2665,'Code Int'!$A$1:$B$10,2,FALSE),"NULL")</f>
        <v>19</v>
      </c>
      <c r="J2665">
        <f>IFERROR(VLOOKUP('Initial Flow'!E2665,'Code Int'!$A$1:$B$10,2,FALSE),"NULL")</f>
        <v>15</v>
      </c>
      <c r="K2665" t="str">
        <f>'Initial Flow'!F2665</f>
        <v/>
      </c>
      <c r="L2665" t="str">
        <f>'Initial Flow'!G2665</f>
        <v>SEMT029_TO_20022_PLUS_SEMT029</v>
      </c>
      <c r="M2665" t="str">
        <f>'Initial Flow'!L2665</f>
        <v>Security Restriction</v>
      </c>
      <c r="N2665" t="str">
        <f>'Initial Flow'!C2665</f>
        <v>MSG006178</v>
      </c>
    </row>
    <row r="2666" spans="1:14" x14ac:dyDescent="0.2">
      <c r="A2666">
        <f>IFERROR(VLOOKUP('Initial Flow'!H2666,'Initial Data'!A$1:U$2000,21,FALSE),"NULL")</f>
        <v>28</v>
      </c>
      <c r="B2666">
        <f>IFERROR(VLOOKUP('Initial Flow'!I2666,'Initial Data'!A$1:U$2000,21,FALSE),"NULL")</f>
        <v>1145</v>
      </c>
      <c r="C2666">
        <f>IFERROR(VLOOKUP('Initial Flow'!J2666,'Initial Data'!A$1:U$2000,21,FALSE),"NULL")</f>
        <v>23</v>
      </c>
      <c r="D2666">
        <f>IFERROR(VLOOKUP('Initial Flow'!K2666,'Initial Data'!A$1:U$2000,21,FALSE),"NULL")</f>
        <v>1028</v>
      </c>
      <c r="E2666" t="str">
        <f t="shared" si="123"/>
        <v>OK</v>
      </c>
      <c r="F2666">
        <f t="shared" si="124"/>
        <v>1145</v>
      </c>
      <c r="G2666">
        <f t="shared" si="125"/>
        <v>23</v>
      </c>
      <c r="H2666" t="str">
        <f>'Initial Flow'!B2666</f>
        <v>IID1784 - HUB_OUT_REP_RELOC_MT548_ISO</v>
      </c>
      <c r="I2666">
        <f>IFERROR(VLOOKUP('Initial Flow'!D2666,'Code Int'!$A$1:$B$10,2,FALSE),"NULL")</f>
        <v>19</v>
      </c>
      <c r="J2666">
        <f>IFERROR(VLOOKUP('Initial Flow'!E2666,'Code Int'!$A$1:$B$10,2,FALSE),"NULL")</f>
        <v>15</v>
      </c>
      <c r="K2666" t="str">
        <f>'Initial Flow'!F2666</f>
        <v/>
      </c>
      <c r="L2666" t="str">
        <f>'Initial Flow'!G2666</f>
        <v/>
      </c>
      <c r="M2666" t="str">
        <f>'Initial Flow'!L2666</f>
        <v>Report</v>
      </c>
      <c r="N2666" t="str">
        <f>'Initial Flow'!C2666</f>
        <v>MSG005988</v>
      </c>
    </row>
    <row r="2667" spans="1:14" x14ac:dyDescent="0.2">
      <c r="A2667">
        <f>IFERROR(VLOOKUP('Initial Flow'!H2667,'Initial Data'!A$1:U$2000,21,FALSE),"NULL")</f>
        <v>23</v>
      </c>
      <c r="B2667">
        <f>IFERROR(VLOOKUP('Initial Flow'!I2667,'Initial Data'!A$1:U$2000,21,FALSE),"NULL")</f>
        <v>630</v>
      </c>
      <c r="C2667">
        <f>IFERROR(VLOOKUP('Initial Flow'!J2667,'Initial Data'!A$1:U$2000,21,FALSE),"NULL")</f>
        <v>23</v>
      </c>
      <c r="D2667">
        <f>IFERROR(VLOOKUP('Initial Flow'!K2667,'Initial Data'!A$1:U$2000,21,FALSE),"NULL")</f>
        <v>1198</v>
      </c>
      <c r="E2667" t="str">
        <f t="shared" si="123"/>
        <v>OK</v>
      </c>
      <c r="F2667">
        <f t="shared" si="124"/>
        <v>630</v>
      </c>
      <c r="G2667">
        <f t="shared" si="125"/>
        <v>23</v>
      </c>
      <c r="H2667" t="str">
        <f>'Initial Flow'!B2667</f>
        <v>IID3173 - MERVA_HUB_SWIFT_MT_ACK</v>
      </c>
      <c r="I2667">
        <f>IFERROR(VLOOKUP('Initial Flow'!D2667,'Code Int'!$A$1:$B$10,2,FALSE),"NULL")</f>
        <v>19</v>
      </c>
      <c r="J2667">
        <f>IFERROR(VLOOKUP('Initial Flow'!E2667,'Code Int'!$A$1:$B$10,2,FALSE),"NULL")</f>
        <v>15</v>
      </c>
      <c r="K2667" t="str">
        <f>'Initial Flow'!F2667</f>
        <v/>
      </c>
      <c r="L2667" t="str">
        <f>'Initial Flow'!G2667</f>
        <v>SWIFT ACK for MT messages</v>
      </c>
      <c r="M2667" t="str">
        <f>'Initial Flow'!L2667</f>
        <v>SWIFT ACK</v>
      </c>
      <c r="N2667" t="str">
        <f>'Initial Flow'!C2667</f>
        <v>MSG007127</v>
      </c>
    </row>
    <row r="2668" spans="1:14" hidden="1" x14ac:dyDescent="0.2">
      <c r="A2668">
        <f>IFERROR(VLOOKUP('Initial Flow'!H2668,'Initial Data'!A$1:U$2000,21,FALSE),"NULL")</f>
        <v>9</v>
      </c>
      <c r="B2668" t="str">
        <f>IFERROR(VLOOKUP('Initial Flow'!I2668,'Initial Data'!A$1:U$2000,21,FALSE),"NULL")</f>
        <v>NULL</v>
      </c>
      <c r="C2668" t="str">
        <f>IFERROR(VLOOKUP('Initial Flow'!J2668,'Initial Data'!A$1:U$2000,21,FALSE),"NULL")</f>
        <v>NULL</v>
      </c>
      <c r="D2668" t="str">
        <f>IFERROR(VLOOKUP('Initial Flow'!K2668,'Initial Data'!A$1:U$2000,21,FALSE),"NULL")</f>
        <v>NULL</v>
      </c>
      <c r="E2668" t="str">
        <f t="shared" si="123"/>
        <v>NULL</v>
      </c>
      <c r="F2668">
        <f t="shared" si="124"/>
        <v>9</v>
      </c>
      <c r="G2668" t="str">
        <f t="shared" si="125"/>
        <v>NULL</v>
      </c>
      <c r="H2668" t="str">
        <f>'Initial Flow'!B2668</f>
        <v/>
      </c>
      <c r="I2668">
        <f>IFERROR(VLOOKUP('Initial Flow'!D2668,'Code Int'!$A$1:$B$10,2,FALSE),"NULL")</f>
        <v>19</v>
      </c>
      <c r="J2668">
        <f>IFERROR(VLOOKUP('Initial Flow'!E2668,'Code Int'!$A$1:$B$10,2,FALSE),"NULL")</f>
        <v>15</v>
      </c>
      <c r="K2668" t="str">
        <f>'Initial Flow'!F2668</f>
        <v/>
      </c>
      <c r="L2668" t="str">
        <f>'Initial Flow'!G2668</f>
        <v xml:space="preserve">OTC Clearing GUI Interface. Trade Information, Take-up, PTE's. </v>
      </c>
      <c r="M2668" t="str">
        <f>'Initial Flow'!L2668</f>
        <v>Trade</v>
      </c>
      <c r="N2668" t="str">
        <f>'Initial Flow'!C2668</f>
        <v>MSG000025</v>
      </c>
    </row>
    <row r="2669" spans="1:14" hidden="1" x14ac:dyDescent="0.2">
      <c r="A2669">
        <f>IFERROR(VLOOKUP('Initial Flow'!H2669,'Initial Data'!A$1:U$2000,21,FALSE),"NULL")</f>
        <v>14</v>
      </c>
      <c r="B2669" t="str">
        <f>IFERROR(VLOOKUP('Initial Flow'!I2669,'Initial Data'!A$1:U$2000,21,FALSE),"NULL")</f>
        <v>NULL</v>
      </c>
      <c r="C2669" t="str">
        <f>IFERROR(VLOOKUP('Initial Flow'!J2669,'Initial Data'!A$1:U$2000,21,FALSE),"NULL")</f>
        <v>NULL</v>
      </c>
      <c r="D2669" t="str">
        <f>IFERROR(VLOOKUP('Initial Flow'!K2669,'Initial Data'!A$1:U$2000,21,FALSE),"NULL")</f>
        <v>NULL</v>
      </c>
      <c r="E2669" t="str">
        <f t="shared" si="123"/>
        <v>NULL</v>
      </c>
      <c r="F2669">
        <f t="shared" si="124"/>
        <v>14</v>
      </c>
      <c r="G2669" t="str">
        <f t="shared" si="125"/>
        <v>NULL</v>
      </c>
      <c r="H2669" t="str">
        <f>'Initial Flow'!B2669</f>
        <v/>
      </c>
      <c r="I2669" t="str">
        <f>IFERROR(VLOOKUP('Initial Flow'!D2669,'Code Int'!$A$1:$B$10,2,FALSE),"NULL")</f>
        <v>NULL</v>
      </c>
      <c r="J2669" t="str">
        <f>IFERROR(VLOOKUP('Initial Flow'!E2669,'Code Int'!$A$1:$B$10,2,FALSE),"NULL")</f>
        <v>NULL</v>
      </c>
      <c r="K2669" t="str">
        <f>'Initial Flow'!F2669</f>
        <v/>
      </c>
      <c r="L2669" t="str">
        <f>'Initial Flow'!G2669</f>
        <v/>
      </c>
      <c r="M2669" t="str">
        <f>'Initial Flow'!L2669</f>
        <v>Report</v>
      </c>
      <c r="N2669" t="str">
        <f>'Initial Flow'!C2669</f>
        <v>MSG000061</v>
      </c>
    </row>
    <row r="2670" spans="1:14" hidden="1" x14ac:dyDescent="0.2">
      <c r="A2670" t="str">
        <f>IFERROR(VLOOKUP('Initial Flow'!H2670,'Initial Data'!A$1:U$2000,21,FALSE),"NULL")</f>
        <v>NULL</v>
      </c>
      <c r="B2670" t="str">
        <f>IFERROR(VLOOKUP('Initial Flow'!I2670,'Initial Data'!A$1:U$2000,21,FALSE),"NULL")</f>
        <v>NULL</v>
      </c>
      <c r="C2670">
        <f>IFERROR(VLOOKUP('Initial Flow'!J2670,'Initial Data'!A$1:U$2000,21,FALSE),"NULL")</f>
        <v>64</v>
      </c>
      <c r="D2670">
        <f>IFERROR(VLOOKUP('Initial Flow'!K2670,'Initial Data'!A$1:U$2000,21,FALSE),"NULL")</f>
        <v>944</v>
      </c>
      <c r="E2670" t="str">
        <f t="shared" si="123"/>
        <v>NULL</v>
      </c>
      <c r="F2670" t="str">
        <f t="shared" si="124"/>
        <v>NULL</v>
      </c>
      <c r="G2670">
        <f t="shared" si="125"/>
        <v>64</v>
      </c>
      <c r="H2670" t="str">
        <f>'Initial Flow'!B2670</f>
        <v>IID2930 - T2S_TO_LUXCSD_SEMT002</v>
      </c>
      <c r="I2670">
        <f>IFERROR(VLOOKUP('Initial Flow'!D2670,'Code Int'!$A$1:$B$10,2,FALSE),"NULL")</f>
        <v>20</v>
      </c>
      <c r="J2670">
        <f>IFERROR(VLOOKUP('Initial Flow'!E2670,'Code Int'!$A$1:$B$10,2,FALSE),"NULL")</f>
        <v>15</v>
      </c>
      <c r="K2670" t="str">
        <f>'Initial Flow'!F2670</f>
        <v/>
      </c>
      <c r="L2670" t="str">
        <f>'Initial Flow'!G2670</f>
        <v/>
      </c>
      <c r="M2670" t="str">
        <f>'Initial Flow'!L2670</f>
        <v>SEMT002</v>
      </c>
      <c r="N2670" t="str">
        <f>'Initial Flow'!C2670</f>
        <v>MSG006812</v>
      </c>
    </row>
    <row r="2671" spans="1:14" x14ac:dyDescent="0.2">
      <c r="A2671">
        <f>IFERROR(VLOOKUP('Initial Flow'!H2671,'Initial Data'!A$1:U$2000,21,FALSE),"NULL")</f>
        <v>27</v>
      </c>
      <c r="B2671" t="str">
        <f>IFERROR(VLOOKUP('Initial Flow'!I2671,'Initial Data'!A$1:U$2000,21,FALSE),"NULL")</f>
        <v>NULL</v>
      </c>
      <c r="C2671">
        <f>IFERROR(VLOOKUP('Initial Flow'!J2671,'Initial Data'!A$1:U$2000,21,FALSE),"NULL")</f>
        <v>23</v>
      </c>
      <c r="D2671">
        <f>IFERROR(VLOOKUP('Initial Flow'!K2671,'Initial Data'!A$1:U$2000,21,FALSE),"NULL")</f>
        <v>869</v>
      </c>
      <c r="E2671" t="str">
        <f t="shared" si="123"/>
        <v>OK</v>
      </c>
      <c r="F2671">
        <f t="shared" si="124"/>
        <v>27</v>
      </c>
      <c r="G2671">
        <f t="shared" si="125"/>
        <v>23</v>
      </c>
      <c r="H2671" t="str">
        <f>'Initial Flow'!B2671</f>
        <v>IID1269 - HUB_IDC_REQ</v>
      </c>
      <c r="I2671">
        <f>IFERROR(VLOOKUP('Initial Flow'!D2671,'Code Int'!$A$1:$B$10,2,FALSE),"NULL")</f>
        <v>19</v>
      </c>
      <c r="J2671">
        <f>IFERROR(VLOOKUP('Initial Flow'!E2671,'Code Int'!$A$1:$B$10,2,FALSE),"NULL")</f>
        <v>15</v>
      </c>
      <c r="K2671" t="str">
        <f>'Initial Flow'!F2671</f>
        <v/>
      </c>
      <c r="L2671" t="str">
        <f>'Initial Flow'!G2671</f>
        <v>IDC requests to be processed by the HUB</v>
      </c>
      <c r="M2671" t="str">
        <f>'Initial Flow'!L2671</f>
        <v>Security</v>
      </c>
      <c r="N2671" t="str">
        <f>'Initial Flow'!C2671</f>
        <v>MSG005578</v>
      </c>
    </row>
    <row r="2672" spans="1:14" x14ac:dyDescent="0.2">
      <c r="A2672">
        <f>IFERROR(VLOOKUP('Initial Flow'!H2672,'Initial Data'!A$1:U$2000,21,FALSE),"NULL")</f>
        <v>61</v>
      </c>
      <c r="B2672">
        <f>IFERROR(VLOOKUP('Initial Flow'!I2672,'Initial Data'!A$1:U$2000,21,FALSE),"NULL")</f>
        <v>201</v>
      </c>
      <c r="C2672">
        <f>IFERROR(VLOOKUP('Initial Flow'!J2672,'Initial Data'!A$1:U$2000,21,FALSE),"NULL")</f>
        <v>61</v>
      </c>
      <c r="D2672">
        <f>IFERROR(VLOOKUP('Initial Flow'!K2672,'Initial Data'!A$1:U$2000,21,FALSE),"NULL")</f>
        <v>677</v>
      </c>
      <c r="E2672" t="str">
        <f t="shared" si="123"/>
        <v>OK</v>
      </c>
      <c r="F2672">
        <f t="shared" si="124"/>
        <v>201</v>
      </c>
      <c r="G2672">
        <f t="shared" si="125"/>
        <v>61</v>
      </c>
      <c r="H2672" t="str">
        <f>'Initial Flow'!B2672</f>
        <v>IID2049 - LUXCSD_PM_BDP_T2S_CAMT019_RTMC</v>
      </c>
      <c r="I2672">
        <f>IFERROR(VLOOKUP('Initial Flow'!D2672,'Code Int'!$A$1:$B$10,2,FALSE),"NULL")</f>
        <v>19</v>
      </c>
      <c r="J2672">
        <f>IFERROR(VLOOKUP('Initial Flow'!E2672,'Code Int'!$A$1:$B$10,2,FALSE),"NULL")</f>
        <v>16</v>
      </c>
      <c r="K2672" t="str">
        <f>'Initial Flow'!F2672</f>
        <v/>
      </c>
      <c r="L2672" t="str">
        <f>'Initial Flow'!G2672</f>
        <v>D.WAIT_SB_PM_BDP_T2S_CAMT019_RTMC_LUXCSD</v>
      </c>
      <c r="M2672" t="str">
        <f>'Initial Flow'!L2672</f>
        <v>T2S Event</v>
      </c>
      <c r="N2672" t="str">
        <f>'Initial Flow'!C2672</f>
        <v>MSG006205</v>
      </c>
    </row>
    <row r="2673" spans="1:14" x14ac:dyDescent="0.2">
      <c r="A2673">
        <f>IFERROR(VLOOKUP('Initial Flow'!H2673,'Initial Data'!A$1:U$2000,21,FALSE),"NULL")</f>
        <v>23</v>
      </c>
      <c r="B2673">
        <f>IFERROR(VLOOKUP('Initial Flow'!I2673,'Initial Data'!A$1:U$2000,21,FALSE),"NULL")</f>
        <v>933</v>
      </c>
      <c r="C2673">
        <f>IFERROR(VLOOKUP('Initial Flow'!J2673,'Initial Data'!A$1:U$2000,21,FALSE),"NULL")</f>
        <v>86</v>
      </c>
      <c r="D2673">
        <f>IFERROR(VLOOKUP('Initial Flow'!K2673,'Initial Data'!A$1:U$2000,21,FALSE),"NULL")</f>
        <v>1139</v>
      </c>
      <c r="E2673" t="str">
        <f t="shared" si="123"/>
        <v>OK</v>
      </c>
      <c r="F2673">
        <f t="shared" si="124"/>
        <v>933</v>
      </c>
      <c r="G2673">
        <f t="shared" si="125"/>
        <v>86</v>
      </c>
      <c r="H2673" t="str">
        <f>'Initial Flow'!B2673</f>
        <v>IID1533 - HUB_OUT_FUNDS_SEC_CONF</v>
      </c>
      <c r="I2673">
        <f>IFERROR(VLOOKUP('Initial Flow'!D2673,'Code Int'!$A$1:$B$10,2,FALSE),"NULL")</f>
        <v>19</v>
      </c>
      <c r="J2673">
        <f>IFERROR(VLOOKUP('Initial Flow'!E2673,'Code Int'!$A$1:$B$10,2,FALSE),"NULL")</f>
        <v>15</v>
      </c>
      <c r="K2673" t="str">
        <f>'Initial Flow'!F2673</f>
        <v/>
      </c>
      <c r="L2673" t="str">
        <f>'Initial Flow'!G2673</f>
        <v>Vestima+ security confirmations outbound (MT544/546) to HUB</v>
      </c>
      <c r="M2673" t="str">
        <f>'Initial Flow'!L2673</f>
        <v>Security Instruction</v>
      </c>
      <c r="N2673" t="str">
        <f>'Initial Flow'!C2673</f>
        <v>MSG005779</v>
      </c>
    </row>
    <row r="2674" spans="1:14" x14ac:dyDescent="0.2">
      <c r="A2674">
        <f>IFERROR(VLOOKUP('Initial Flow'!H2674,'Initial Data'!A$1:U$2000,21,FALSE),"NULL")</f>
        <v>28</v>
      </c>
      <c r="B2674">
        <f>IFERROR(VLOOKUP('Initial Flow'!I2674,'Initial Data'!A$1:U$2000,21,FALSE),"NULL")</f>
        <v>1133</v>
      </c>
      <c r="C2674">
        <f>IFERROR(VLOOKUP('Initial Flow'!J2674,'Initial Data'!A$1:U$2000,21,FALSE),"NULL")</f>
        <v>23</v>
      </c>
      <c r="D2674">
        <f>IFERROR(VLOOKUP('Initial Flow'!K2674,'Initial Data'!A$1:U$2000,21,FALSE),"NULL")</f>
        <v>881</v>
      </c>
      <c r="E2674" t="str">
        <f t="shared" si="123"/>
        <v>OK</v>
      </c>
      <c r="F2674">
        <f t="shared" si="124"/>
        <v>1133</v>
      </c>
      <c r="G2674">
        <f t="shared" si="125"/>
        <v>23</v>
      </c>
      <c r="H2674" t="str">
        <f>'Initial Flow'!B2674</f>
        <v>IID1743 - HUB_OUT_REP_CSTDY_MT566INCONF_ISO_RT</v>
      </c>
      <c r="I2674">
        <f>IFERROR(VLOOKUP('Initial Flow'!D2674,'Code Int'!$A$1:$B$10,2,FALSE),"NULL")</f>
        <v>19</v>
      </c>
      <c r="J2674">
        <f>IFERROR(VLOOKUP('Initial Flow'!E2674,'Code Int'!$A$1:$B$10,2,FALSE),"NULL")</f>
        <v>15</v>
      </c>
      <c r="K2674" t="str">
        <f>'Initial Flow'!F2674</f>
        <v/>
      </c>
      <c r="L2674" t="str">
        <f>'Initial Flow'!G2674</f>
        <v/>
      </c>
      <c r="M2674" t="str">
        <f>'Initial Flow'!L2674</f>
        <v>Report</v>
      </c>
      <c r="N2674" t="str">
        <f>'Initial Flow'!C2674</f>
        <v>MSG005948</v>
      </c>
    </row>
    <row r="2675" spans="1:14" hidden="1" x14ac:dyDescent="0.2">
      <c r="A2675">
        <f>IFERROR(VLOOKUP('Initial Flow'!H2675,'Initial Data'!A$1:U$2000,21,FALSE),"NULL")</f>
        <v>9</v>
      </c>
      <c r="B2675" t="str">
        <f>IFERROR(VLOOKUP('Initial Flow'!I2675,'Initial Data'!A$1:U$2000,21,FALSE),"NULL")</f>
        <v>NULL</v>
      </c>
      <c r="C2675" t="str">
        <f>IFERROR(VLOOKUP('Initial Flow'!J2675,'Initial Data'!A$1:U$2000,21,FALSE),"NULL")</f>
        <v>NULL</v>
      </c>
      <c r="D2675" t="str">
        <f>IFERROR(VLOOKUP('Initial Flow'!K2675,'Initial Data'!A$1:U$2000,21,FALSE),"NULL")</f>
        <v>NULL</v>
      </c>
      <c r="E2675" t="str">
        <f t="shared" si="123"/>
        <v>NULL</v>
      </c>
      <c r="F2675">
        <f t="shared" si="124"/>
        <v>9</v>
      </c>
      <c r="G2675" t="str">
        <f t="shared" si="125"/>
        <v>NULL</v>
      </c>
      <c r="H2675" t="str">
        <f>'Initial Flow'!B2675</f>
        <v/>
      </c>
      <c r="I2675">
        <f>IFERROR(VLOOKUP('Initial Flow'!D2675,'Code Int'!$A$1:$B$10,2,FALSE),"NULL")</f>
        <v>19</v>
      </c>
      <c r="J2675">
        <f>IFERROR(VLOOKUP('Initial Flow'!E2675,'Code Int'!$A$1:$B$10,2,FALSE),"NULL")</f>
        <v>15</v>
      </c>
      <c r="K2675" t="str">
        <f>'Initial Flow'!F2675</f>
        <v/>
      </c>
      <c r="L2675" t="str">
        <f>'Initial Flow'!G2675</f>
        <v>Margin Calculator GUI Trade Information and Margin Information</v>
      </c>
      <c r="M2675" t="str">
        <f>'Initial Flow'!L2675</f>
        <v>Trade</v>
      </c>
      <c r="N2675" t="str">
        <f>'Initial Flow'!C2675</f>
        <v>MSG000026</v>
      </c>
    </row>
    <row r="2676" spans="1:14" x14ac:dyDescent="0.2">
      <c r="A2676">
        <f>IFERROR(VLOOKUP('Initial Flow'!H2676,'Initial Data'!A$1:U$2000,21,FALSE),"NULL")</f>
        <v>8</v>
      </c>
      <c r="B2676" t="str">
        <f>IFERROR(VLOOKUP('Initial Flow'!I2676,'Initial Data'!A$1:U$2000,21,FALSE),"NULL")</f>
        <v>NULL</v>
      </c>
      <c r="C2676">
        <f>IFERROR(VLOOKUP('Initial Flow'!J2676,'Initial Data'!A$1:U$2000,21,FALSE),"NULL")</f>
        <v>13</v>
      </c>
      <c r="D2676" t="str">
        <f>IFERROR(VLOOKUP('Initial Flow'!K2676,'Initial Data'!A$1:U$2000,21,FALSE),"NULL")</f>
        <v>NULL</v>
      </c>
      <c r="E2676" t="str">
        <f t="shared" si="123"/>
        <v>OK</v>
      </c>
      <c r="F2676">
        <f t="shared" si="124"/>
        <v>8</v>
      </c>
      <c r="G2676">
        <f t="shared" si="125"/>
        <v>13</v>
      </c>
      <c r="H2676" t="str">
        <f>'Initial Flow'!B2676</f>
        <v/>
      </c>
      <c r="I2676">
        <f>IFERROR(VLOOKUP('Initial Flow'!D2676,'Code Int'!$A$1:$B$10,2,FALSE),"NULL")</f>
        <v>19</v>
      </c>
      <c r="J2676" t="str">
        <f>IFERROR(VLOOKUP('Initial Flow'!E2676,'Code Int'!$A$1:$B$10,2,FALSE),"NULL")</f>
        <v>NULL</v>
      </c>
      <c r="K2676" t="str">
        <f>'Initial Flow'!F2676</f>
        <v/>
      </c>
      <c r="L2676" t="str">
        <f>'Initial Flow'!G2676</f>
        <v/>
      </c>
      <c r="M2676" t="str">
        <f>'Initial Flow'!L2676</f>
        <v>Position</v>
      </c>
      <c r="N2676" t="str">
        <f>'Initial Flow'!C2676</f>
        <v>MSG000010</v>
      </c>
    </row>
    <row r="2677" spans="1:14" x14ac:dyDescent="0.2">
      <c r="A2677">
        <f>IFERROR(VLOOKUP('Initial Flow'!H2677,'Initial Data'!A$1:U$2000,21,FALSE),"NULL")</f>
        <v>64</v>
      </c>
      <c r="B2677">
        <f>IFERROR(VLOOKUP('Initial Flow'!I2677,'Initial Data'!A$1:U$2000,21,FALSE),"NULL")</f>
        <v>832</v>
      </c>
      <c r="C2677">
        <f>IFERROR(VLOOKUP('Initial Flow'!J2677,'Initial Data'!A$1:U$2000,21,FALSE),"NULL")</f>
        <v>61</v>
      </c>
      <c r="D2677">
        <f>IFERROR(VLOOKUP('Initial Flow'!K2677,'Initial Data'!A$1:U$2000,21,FALSE),"NULL")</f>
        <v>697</v>
      </c>
      <c r="E2677" t="str">
        <f t="shared" si="123"/>
        <v>OK</v>
      </c>
      <c r="F2677">
        <f t="shared" si="124"/>
        <v>832</v>
      </c>
      <c r="G2677">
        <f t="shared" si="125"/>
        <v>61</v>
      </c>
      <c r="H2677" t="str">
        <f>'Initial Flow'!B2677</f>
        <v>IID208 - CBF_PM_IN_SEMT014</v>
      </c>
      <c r="I2677">
        <f>IFERROR(VLOOKUP('Initial Flow'!D2677,'Code Int'!$A$1:$B$10,2,FALSE),"NULL")</f>
        <v>19</v>
      </c>
      <c r="J2677">
        <f>IFERROR(VLOOKUP('Initial Flow'!E2677,'Code Int'!$A$1:$B$10,2,FALSE),"NULL")</f>
        <v>15</v>
      </c>
      <c r="K2677" t="str">
        <f>'Initial Flow'!F2677</f>
        <v>HASH;ISIN;40;1</v>
      </c>
      <c r="L2677" t="str">
        <f>'Initial Flow'!G2677</f>
        <v>PM_IN_SEMT014</v>
      </c>
      <c r="M2677" t="str">
        <f>'Initial Flow'!L2677</f>
        <v>SEMT014</v>
      </c>
      <c r="N2677" t="str">
        <f>'Initial Flow'!C2677</f>
        <v>MSG004835</v>
      </c>
    </row>
    <row r="2678" spans="1:14" x14ac:dyDescent="0.2">
      <c r="A2678">
        <f>IFERROR(VLOOKUP('Initial Flow'!H2678,'Initial Data'!A$1:U$2000,21,FALSE),"NULL")</f>
        <v>29</v>
      </c>
      <c r="B2678">
        <f>IFERROR(VLOOKUP('Initial Flow'!I2678,'Initial Data'!A$1:U$2000,21,FALSE),"NULL")</f>
        <v>239</v>
      </c>
      <c r="C2678">
        <f>IFERROR(VLOOKUP('Initial Flow'!J2678,'Initial Data'!A$1:U$2000,21,FALSE),"NULL")</f>
        <v>23</v>
      </c>
      <c r="D2678">
        <f>IFERROR(VLOOKUP('Initial Flow'!K2678,'Initial Data'!A$1:U$2000,21,FALSE),"NULL")</f>
        <v>961</v>
      </c>
      <c r="E2678" t="str">
        <f t="shared" si="123"/>
        <v>OK</v>
      </c>
      <c r="F2678">
        <f t="shared" si="124"/>
        <v>239</v>
      </c>
      <c r="G2678">
        <f t="shared" si="125"/>
        <v>23</v>
      </c>
      <c r="H2678" t="str">
        <f>'Initial Flow'!B2678</f>
        <v>IID1531 - HUB_OUT_FUNDS_RELOC_INS</v>
      </c>
      <c r="I2678">
        <f>IFERROR(VLOOKUP('Initial Flow'!D2678,'Code Int'!$A$1:$B$10,2,FALSE),"NULL")</f>
        <v>19</v>
      </c>
      <c r="J2678">
        <f>IFERROR(VLOOKUP('Initial Flow'!E2678,'Code Int'!$A$1:$B$10,2,FALSE),"NULL")</f>
        <v>15</v>
      </c>
      <c r="K2678" t="str">
        <f>'Initial Flow'!F2678</f>
        <v/>
      </c>
      <c r="L2678" t="str">
        <f>'Initial Flow'!G2678</f>
        <v>Vestima+ relocation instructions outbound (MT540/542) to HUB</v>
      </c>
      <c r="M2678" t="str">
        <f>'Initial Flow'!L2678</f>
        <v>Security Instruction</v>
      </c>
      <c r="N2678" t="str">
        <f>'Initial Flow'!C2678</f>
        <v>MSG005777</v>
      </c>
    </row>
    <row r="2679" spans="1:14" x14ac:dyDescent="0.2">
      <c r="A2679">
        <f>IFERROR(VLOOKUP('Initial Flow'!H2679,'Initial Data'!A$1:U$2000,21,FALSE),"NULL")</f>
        <v>23</v>
      </c>
      <c r="B2679">
        <f>IFERROR(VLOOKUP('Initial Flow'!I2679,'Initial Data'!A$1:U$2000,21,FALSE),"NULL")</f>
        <v>995</v>
      </c>
      <c r="C2679">
        <f>IFERROR(VLOOKUP('Initial Flow'!J2679,'Initial Data'!A$1:U$2000,21,FALSE),"NULL")</f>
        <v>20</v>
      </c>
      <c r="D2679">
        <f>IFERROR(VLOOKUP('Initial Flow'!K2679,'Initial Data'!A$1:U$2000,21,FALSE),"NULL")</f>
        <v>579</v>
      </c>
      <c r="E2679" t="str">
        <f t="shared" si="123"/>
        <v>OK</v>
      </c>
      <c r="F2679">
        <f t="shared" si="124"/>
        <v>995</v>
      </c>
      <c r="G2679">
        <f t="shared" si="125"/>
        <v>20</v>
      </c>
      <c r="H2679" t="str">
        <f>'Initial Flow'!B2679</f>
        <v>IID2219 - OUTSRC_SAMEDAYCUTOFF</v>
      </c>
      <c r="I2679">
        <f>IFERROR(VLOOKUP('Initial Flow'!D2679,'Code Int'!$A$1:$B$10,2,FALSE),"NULL")</f>
        <v>19</v>
      </c>
      <c r="J2679">
        <f>IFERROR(VLOOKUP('Initial Flow'!E2679,'Code Int'!$A$1:$B$10,2,FALSE),"NULL")</f>
        <v>15</v>
      </c>
      <c r="K2679" t="str">
        <f>'Initial Flow'!F2679</f>
        <v/>
      </c>
      <c r="L2679" t="str">
        <f>'Initial Flow'!G2679</f>
        <v>OUTSRC_SAMEDAYCUTOFF</v>
      </c>
      <c r="M2679" t="str">
        <f>'Initial Flow'!L2679</f>
        <v>Market Deadline</v>
      </c>
      <c r="N2679" t="str">
        <f>'Initial Flow'!C2679</f>
        <v>MSG006344</v>
      </c>
    </row>
    <row r="2680" spans="1:14" x14ac:dyDescent="0.2">
      <c r="A2680">
        <f>IFERROR(VLOOKUP('Initial Flow'!H2680,'Initial Data'!A$1:U$2000,21,FALSE),"NULL")</f>
        <v>64</v>
      </c>
      <c r="B2680">
        <f>IFERROR(VLOOKUP('Initial Flow'!I2680,'Initial Data'!A$1:U$2000,21,FALSE),"NULL")</f>
        <v>944</v>
      </c>
      <c r="C2680">
        <f>IFERROR(VLOOKUP('Initial Flow'!J2680,'Initial Data'!A$1:U$2000,21,FALSE),"NULL")</f>
        <v>64</v>
      </c>
      <c r="D2680">
        <f>IFERROR(VLOOKUP('Initial Flow'!K2680,'Initial Data'!A$1:U$2000,21,FALSE),"NULL")</f>
        <v>1023</v>
      </c>
      <c r="E2680" t="str">
        <f t="shared" si="123"/>
        <v>OK</v>
      </c>
      <c r="F2680">
        <f t="shared" si="124"/>
        <v>944</v>
      </c>
      <c r="G2680">
        <f t="shared" si="125"/>
        <v>64</v>
      </c>
      <c r="H2680" t="str">
        <f>'Initial Flow'!B2680</f>
        <v>IID2031 - LUXCSD_SESE029_TO_20022_PLUS_SESE029</v>
      </c>
      <c r="I2680">
        <f>IFERROR(VLOOKUP('Initial Flow'!D2680,'Code Int'!$A$1:$B$10,2,FALSE),"NULL")</f>
        <v>19</v>
      </c>
      <c r="J2680">
        <f>IFERROR(VLOOKUP('Initial Flow'!E2680,'Code Int'!$A$1:$B$10,2,FALSE),"NULL")</f>
        <v>15</v>
      </c>
      <c r="K2680" t="str">
        <f>'Initial Flow'!F2680</f>
        <v/>
      </c>
      <c r="L2680" t="str">
        <f>'Initial Flow'!G2680</f>
        <v>SESE029_TO_20022_PLUS_SESE029</v>
      </c>
      <c r="M2680" t="str">
        <f>'Initial Flow'!L2680</f>
        <v>Security Instruction</v>
      </c>
      <c r="N2680" t="str">
        <f>'Initial Flow'!C2680</f>
        <v>MSG006187</v>
      </c>
    </row>
    <row r="2681" spans="1:14" x14ac:dyDescent="0.2">
      <c r="A2681">
        <f>IFERROR(VLOOKUP('Initial Flow'!H2681,'Initial Data'!A$1:U$2000,21,FALSE),"NULL")</f>
        <v>39</v>
      </c>
      <c r="B2681">
        <f>IFERROR(VLOOKUP('Initial Flow'!I2681,'Initial Data'!A$1:U$2000,21,FALSE),"NULL")</f>
        <v>1062</v>
      </c>
      <c r="C2681">
        <f>IFERROR(VLOOKUP('Initial Flow'!J2681,'Initial Data'!A$1:U$2000,21,FALSE),"NULL")</f>
        <v>56</v>
      </c>
      <c r="D2681">
        <f>IFERROR(VLOOKUP('Initial Flow'!K2681,'Initial Data'!A$1:U$2000,21,FALSE),"NULL")</f>
        <v>295</v>
      </c>
      <c r="E2681" t="str">
        <f t="shared" si="123"/>
        <v>OK</v>
      </c>
      <c r="F2681">
        <f t="shared" si="124"/>
        <v>1062</v>
      </c>
      <c r="G2681">
        <f t="shared" si="125"/>
        <v>56</v>
      </c>
      <c r="H2681" t="str">
        <f>'Initial Flow'!B2681</f>
        <v>IID2118 - MoveTimeEvent</v>
      </c>
      <c r="I2681">
        <f>IFERROR(VLOOKUP('Initial Flow'!D2681,'Code Int'!$A$1:$B$10,2,FALSE),"NULL")</f>
        <v>19</v>
      </c>
      <c r="J2681">
        <f>IFERROR(VLOOKUP('Initial Flow'!E2681,'Code Int'!$A$1:$B$10,2,FALSE),"NULL")</f>
        <v>15</v>
      </c>
      <c r="K2681" t="str">
        <f>'Initial Flow'!F2681</f>
        <v/>
      </c>
      <c r="L2681" t="str">
        <f>'Initial Flow'!G2681</f>
        <v>Request to add Time Event to TEG due to deadline changes</v>
      </c>
      <c r="M2681" t="str">
        <f>'Initial Flow'!L2681</f>
        <v>CCB Deadline</v>
      </c>
      <c r="N2681" t="str">
        <f>'Initial Flow'!C2681</f>
        <v>MSG006265</v>
      </c>
    </row>
    <row r="2682" spans="1:14" hidden="1" x14ac:dyDescent="0.2">
      <c r="A2682">
        <f>IFERROR(VLOOKUP('Initial Flow'!H2682,'Initial Data'!A$1:U$2000,21,FALSE),"NULL")</f>
        <v>9</v>
      </c>
      <c r="B2682" t="str">
        <f>IFERROR(VLOOKUP('Initial Flow'!I2682,'Initial Data'!A$1:U$2000,21,FALSE),"NULL")</f>
        <v>NULL</v>
      </c>
      <c r="C2682" t="str">
        <f>IFERROR(VLOOKUP('Initial Flow'!J2682,'Initial Data'!A$1:U$2000,21,FALSE),"NULL")</f>
        <v>NULL</v>
      </c>
      <c r="D2682" t="str">
        <f>IFERROR(VLOOKUP('Initial Flow'!K2682,'Initial Data'!A$1:U$2000,21,FALSE),"NULL")</f>
        <v>NULL</v>
      </c>
      <c r="E2682" t="str">
        <f t="shared" si="123"/>
        <v>NULL</v>
      </c>
      <c r="F2682">
        <f t="shared" si="124"/>
        <v>9</v>
      </c>
      <c r="G2682" t="str">
        <f t="shared" si="125"/>
        <v>NULL</v>
      </c>
      <c r="H2682" t="str">
        <f>'Initial Flow'!B2682</f>
        <v/>
      </c>
      <c r="I2682">
        <f>IFERROR(VLOOKUP('Initial Flow'!D2682,'Code Int'!$A$1:$B$10,2,FALSE),"NULL")</f>
        <v>19</v>
      </c>
      <c r="J2682">
        <f>IFERROR(VLOOKUP('Initial Flow'!E2682,'Code Int'!$A$1:$B$10,2,FALSE),"NULL")</f>
        <v>15</v>
      </c>
      <c r="K2682" t="str">
        <f>'Initial Flow'!F2682</f>
        <v/>
      </c>
      <c r="L2682" t="str">
        <f>'Initial Flow'!G2682</f>
        <v>Margin Calculator GUI Trade Information and Margin Information</v>
      </c>
      <c r="M2682" t="str">
        <f>'Initial Flow'!L2682</f>
        <v>Trade</v>
      </c>
      <c r="N2682" t="str">
        <f>'Initial Flow'!C2682</f>
        <v>MSG000026</v>
      </c>
    </row>
    <row r="2683" spans="1:14" x14ac:dyDescent="0.2">
      <c r="A2683">
        <f>IFERROR(VLOOKUP('Initial Flow'!H2683,'Initial Data'!A$1:U$2000,21,FALSE),"NULL")</f>
        <v>23</v>
      </c>
      <c r="B2683">
        <f>IFERROR(VLOOKUP('Initial Flow'!I2683,'Initial Data'!A$1:U$2000,21,FALSE),"NULL")</f>
        <v>990</v>
      </c>
      <c r="C2683">
        <f>IFERROR(VLOOKUP('Initial Flow'!J2683,'Initial Data'!A$1:U$2000,21,FALSE),"NULL")</f>
        <v>74</v>
      </c>
      <c r="D2683" t="str">
        <f>IFERROR(VLOOKUP('Initial Flow'!K2683,'Initial Data'!A$1:U$2000,21,FALSE),"NULL")</f>
        <v>NULL</v>
      </c>
      <c r="E2683" t="str">
        <f t="shared" si="123"/>
        <v>OK</v>
      </c>
      <c r="F2683">
        <f t="shared" si="124"/>
        <v>990</v>
      </c>
      <c r="G2683">
        <f t="shared" si="125"/>
        <v>74</v>
      </c>
      <c r="H2683" t="str">
        <f>'Initial Flow'!B2683</f>
        <v>IID1429 - HUB_OUT_CA_BILL</v>
      </c>
      <c r="I2683">
        <f>IFERROR(VLOOKUP('Initial Flow'!D2683,'Code Int'!$A$1:$B$10,2,FALSE),"NULL")</f>
        <v>19</v>
      </c>
      <c r="J2683">
        <f>IFERROR(VLOOKUP('Initial Flow'!E2683,'Code Int'!$A$1:$B$10,2,FALSE),"NULL")</f>
        <v>15</v>
      </c>
      <c r="K2683" t="str">
        <f>'Initial Flow'!F2683</f>
        <v/>
      </c>
      <c r="L2683" t="str">
        <f>'Initial Flow'!G2683</f>
        <v>HUB Code Allocation Billing service</v>
      </c>
      <c r="M2683" t="str">
        <f>'Initial Flow'!L2683</f>
        <v>Billing</v>
      </c>
      <c r="N2683" t="str">
        <f>'Initial Flow'!C2683</f>
        <v>MSG005703</v>
      </c>
    </row>
    <row r="2684" spans="1:14" x14ac:dyDescent="0.2">
      <c r="A2684">
        <f>IFERROR(VLOOKUP('Initial Flow'!H2684,'Initial Data'!A$1:U$2000,21,FALSE),"NULL")</f>
        <v>61</v>
      </c>
      <c r="B2684">
        <f>IFERROR(VLOOKUP('Initial Flow'!I2684,'Initial Data'!A$1:U$2000,21,FALSE),"NULL")</f>
        <v>681</v>
      </c>
      <c r="C2684">
        <f>IFERROR(VLOOKUP('Initial Flow'!J2684,'Initial Data'!A$1:U$2000,21,FALSE),"NULL")</f>
        <v>61</v>
      </c>
      <c r="D2684">
        <f>IFERROR(VLOOKUP('Initial Flow'!K2684,'Initial Data'!A$1:U$2000,21,FALSE),"NULL")</f>
        <v>669</v>
      </c>
      <c r="E2684" t="str">
        <f t="shared" si="123"/>
        <v>OK</v>
      </c>
      <c r="F2684">
        <f t="shared" si="124"/>
        <v>681</v>
      </c>
      <c r="G2684">
        <f t="shared" si="125"/>
        <v>61</v>
      </c>
      <c r="H2684" t="str">
        <f>'Initial Flow'!B2684</f>
        <v>IID194 - CBF_PM_BDP_T2S_CAMT019_EODP</v>
      </c>
      <c r="I2684">
        <f>IFERROR(VLOOKUP('Initial Flow'!D2684,'Code Int'!$A$1:$B$10,2,FALSE),"NULL")</f>
        <v>19</v>
      </c>
      <c r="J2684">
        <f>IFERROR(VLOOKUP('Initial Flow'!E2684,'Code Int'!$A$1:$B$10,2,FALSE),"NULL")</f>
        <v>16</v>
      </c>
      <c r="K2684" t="str">
        <f>'Initial Flow'!F2684</f>
        <v/>
      </c>
      <c r="L2684" t="str">
        <f>'Initial Flow'!G2684</f>
        <v>D.WAIT_SB_PM_BDP_T2S_CAMT019_EODP_CBF</v>
      </c>
      <c r="M2684" t="str">
        <f>'Initial Flow'!L2684</f>
        <v>T2S Event</v>
      </c>
      <c r="N2684" t="str">
        <f>'Initial Flow'!C2684</f>
        <v>MSG004822</v>
      </c>
    </row>
    <row r="2685" spans="1:14" x14ac:dyDescent="0.2">
      <c r="A2685">
        <f>IFERROR(VLOOKUP('Initial Flow'!H2685,'Initial Data'!A$1:U$2000,21,FALSE),"NULL")</f>
        <v>23</v>
      </c>
      <c r="B2685" t="str">
        <f>IFERROR(VLOOKUP('Initial Flow'!I2685,'Initial Data'!A$1:U$2000,21,FALSE),"NULL")</f>
        <v>NULL</v>
      </c>
      <c r="C2685">
        <f>IFERROR(VLOOKUP('Initial Flow'!J2685,'Initial Data'!A$1:U$2000,21,FALSE),"NULL")</f>
        <v>29</v>
      </c>
      <c r="D2685">
        <f>IFERROR(VLOOKUP('Initial Flow'!K2685,'Initial Data'!A$1:U$2000,21,FALSE),"NULL")</f>
        <v>1172</v>
      </c>
      <c r="E2685" t="str">
        <f t="shared" si="123"/>
        <v>OK</v>
      </c>
      <c r="F2685">
        <f t="shared" si="124"/>
        <v>23</v>
      </c>
      <c r="G2685">
        <f t="shared" si="125"/>
        <v>29</v>
      </c>
      <c r="H2685" t="str">
        <f>'Initial Flow'!B2685</f>
        <v>IID2982 - TNP_CREATE_PAYMENT_TO_FA</v>
      </c>
      <c r="I2685">
        <f>IFERROR(VLOOKUP('Initial Flow'!D2685,'Code Int'!$A$1:$B$10,2,FALSE),"NULL")</f>
        <v>19</v>
      </c>
      <c r="J2685">
        <f>IFERROR(VLOOKUP('Initial Flow'!E2685,'Code Int'!$A$1:$B$10,2,FALSE),"NULL")</f>
        <v>15</v>
      </c>
      <c r="K2685" t="str">
        <f>'Initial Flow'!F2685</f>
        <v/>
      </c>
      <c r="L2685" t="str">
        <f>'Initial Flow'!G2685</f>
        <v/>
      </c>
      <c r="M2685" t="str">
        <f>'Initial Flow'!L2685</f>
        <v>Cash Instruction</v>
      </c>
      <c r="N2685" t="str">
        <f>'Initial Flow'!C2685</f>
        <v>MSG006855</v>
      </c>
    </row>
    <row r="2686" spans="1:14" x14ac:dyDescent="0.2">
      <c r="A2686">
        <f>IFERROR(VLOOKUP('Initial Flow'!H2686,'Initial Data'!A$1:U$2000,21,FALSE),"NULL")</f>
        <v>33</v>
      </c>
      <c r="B2686">
        <f>IFERROR(VLOOKUP('Initial Flow'!I2686,'Initial Data'!A$1:U$2000,21,FALSE),"NULL")</f>
        <v>717</v>
      </c>
      <c r="C2686">
        <f>IFERROR(VLOOKUP('Initial Flow'!J2686,'Initial Data'!A$1:U$2000,21,FALSE),"NULL")</f>
        <v>20</v>
      </c>
      <c r="D2686">
        <f>IFERROR(VLOOKUP('Initial Flow'!K2686,'Initial Data'!A$1:U$2000,21,FALSE),"NULL")</f>
        <v>579</v>
      </c>
      <c r="E2686" t="str">
        <f t="shared" si="123"/>
        <v>OK</v>
      </c>
      <c r="F2686">
        <f t="shared" si="124"/>
        <v>717</v>
      </c>
      <c r="G2686">
        <f t="shared" si="125"/>
        <v>20</v>
      </c>
      <c r="H2686" t="str">
        <f>'Initial Flow'!B2686</f>
        <v>IID3077 - XEMAC_MTU_FILE</v>
      </c>
      <c r="I2686">
        <f>IFERROR(VLOOKUP('Initial Flow'!D2686,'Code Int'!$A$1:$B$10,2,FALSE),"NULL")</f>
        <v>19</v>
      </c>
      <c r="J2686">
        <f>IFERROR(VLOOKUP('Initial Flow'!E2686,'Code Int'!$A$1:$B$10,2,FALSE),"NULL")</f>
        <v>15</v>
      </c>
      <c r="K2686" t="str">
        <f>'Initial Flow'!F2686</f>
        <v/>
      </c>
      <c r="L2686" t="str">
        <f>'Initial Flow'!G2686</f>
        <v>Notifies CmaX for processing of the minimal transferable amounts contained in the payload</v>
      </c>
      <c r="M2686" t="str">
        <f>'Initial Flow'!L2686</f>
        <v>Security</v>
      </c>
      <c r="N2686" t="str">
        <f>'Initial Flow'!C2686</f>
        <v>MSG006930</v>
      </c>
    </row>
    <row r="2687" spans="1:14" x14ac:dyDescent="0.2">
      <c r="A2687">
        <f>IFERROR(VLOOKUP('Initial Flow'!H2687,'Initial Data'!A$1:U$2000,21,FALSE),"NULL")</f>
        <v>39</v>
      </c>
      <c r="B2687">
        <f>IFERROR(VLOOKUP('Initial Flow'!I2687,'Initial Data'!A$1:U$2000,21,FALSE),"NULL")</f>
        <v>1050</v>
      </c>
      <c r="C2687">
        <f>IFERROR(VLOOKUP('Initial Flow'!J2687,'Initial Data'!A$1:U$2000,21,FALSE),"NULL")</f>
        <v>50</v>
      </c>
      <c r="D2687">
        <f>IFERROR(VLOOKUP('Initial Flow'!K2687,'Initial Data'!A$1:U$2000,21,FALSE),"NULL")</f>
        <v>577</v>
      </c>
      <c r="E2687" t="str">
        <f t="shared" si="123"/>
        <v>OK</v>
      </c>
      <c r="F2687">
        <f t="shared" si="124"/>
        <v>1050</v>
      </c>
      <c r="G2687">
        <f t="shared" si="125"/>
        <v>50</v>
      </c>
      <c r="H2687" t="str">
        <f>'Initial Flow'!B2687</f>
        <v>IID3020 - TXN_SCAN_CASH_REQ</v>
      </c>
      <c r="I2687">
        <f>IFERROR(VLOOKUP('Initial Flow'!D2687,'Code Int'!$A$1:$B$10,2,FALSE),"NULL")</f>
        <v>19</v>
      </c>
      <c r="J2687">
        <f>IFERROR(VLOOKUP('Initial Flow'!E2687,'Code Int'!$A$1:$B$10,2,FALSE),"NULL")</f>
        <v>15</v>
      </c>
      <c r="K2687" t="str">
        <f>'Initial Flow'!F2687</f>
        <v/>
      </c>
      <c r="L2687" t="str">
        <f>'Initial Flow'!G2687</f>
        <v>Instruction scanning request</v>
      </c>
      <c r="M2687" t="str">
        <f>'Initial Flow'!L2687</f>
        <v>Cash Instruction</v>
      </c>
      <c r="N2687" t="str">
        <f>'Initial Flow'!C2687</f>
        <v>MSG006883</v>
      </c>
    </row>
    <row r="2688" spans="1:14" x14ac:dyDescent="0.2">
      <c r="A2688">
        <f>IFERROR(VLOOKUP('Initial Flow'!H2688,'Initial Data'!A$1:U$2000,21,FALSE),"NULL")</f>
        <v>86</v>
      </c>
      <c r="B2688">
        <f>IFERROR(VLOOKUP('Initial Flow'!I2688,'Initial Data'!A$1:U$2000,21,FALSE),"NULL")</f>
        <v>262</v>
      </c>
      <c r="C2688">
        <f>IFERROR(VLOOKUP('Initial Flow'!J2688,'Initial Data'!A$1:U$2000,21,FALSE),"NULL")</f>
        <v>89</v>
      </c>
      <c r="D2688">
        <f>IFERROR(VLOOKUP('Initial Flow'!K2688,'Initial Data'!A$1:U$2000,21,FALSE),"NULL")</f>
        <v>1220</v>
      </c>
      <c r="E2688" t="str">
        <f t="shared" si="123"/>
        <v>OK</v>
      </c>
      <c r="F2688">
        <f t="shared" si="124"/>
        <v>262</v>
      </c>
      <c r="G2688">
        <f t="shared" si="125"/>
        <v>89</v>
      </c>
      <c r="H2688" t="str">
        <f>'Initial Flow'!B2688</f>
        <v>IID645 - CDIRECT_SEND_VERIF_TO_EOC</v>
      </c>
      <c r="I2688">
        <f>IFERROR(VLOOKUP('Initial Flow'!D2688,'Code Int'!$A$1:$B$10,2,FALSE),"NULL")</f>
        <v>19</v>
      </c>
      <c r="J2688">
        <f>IFERROR(VLOOKUP('Initial Flow'!E2688,'Code Int'!$A$1:$B$10,2,FALSE),"NULL")</f>
        <v>16</v>
      </c>
      <c r="K2688" t="str">
        <f>'Initial Flow'!F2688</f>
        <v/>
      </c>
      <c r="L2688" t="str">
        <f>'Initial Flow'!G2688</f>
        <v>CDirect send of VERIFICATION file to Euroclear</v>
      </c>
      <c r="M2688" t="str">
        <f>'Initial Flow'!L2688</f>
        <v>Security Instruction</v>
      </c>
      <c r="N2688" t="str">
        <f>'Initial Flow'!C2688</f>
        <v>MSG005212</v>
      </c>
    </row>
    <row r="2689" spans="1:14" hidden="1" x14ac:dyDescent="0.2">
      <c r="A2689">
        <f>IFERROR(VLOOKUP('Initial Flow'!H2689,'Initial Data'!A$1:U$2000,21,FALSE),"NULL")</f>
        <v>9</v>
      </c>
      <c r="B2689" t="str">
        <f>IFERROR(VLOOKUP('Initial Flow'!I2689,'Initial Data'!A$1:U$2000,21,FALSE),"NULL")</f>
        <v>NULL</v>
      </c>
      <c r="C2689" t="str">
        <f>IFERROR(VLOOKUP('Initial Flow'!J2689,'Initial Data'!A$1:U$2000,21,FALSE),"NULL")</f>
        <v>NULL</v>
      </c>
      <c r="D2689" t="str">
        <f>IFERROR(VLOOKUP('Initial Flow'!K2689,'Initial Data'!A$1:U$2000,21,FALSE),"NULL")</f>
        <v>NULL</v>
      </c>
      <c r="E2689" t="str">
        <f t="shared" si="123"/>
        <v>NULL</v>
      </c>
      <c r="F2689">
        <f t="shared" si="124"/>
        <v>9</v>
      </c>
      <c r="G2689" t="str">
        <f t="shared" si="125"/>
        <v>NULL</v>
      </c>
      <c r="H2689" t="str">
        <f>'Initial Flow'!B2689</f>
        <v/>
      </c>
      <c r="I2689">
        <f>IFERROR(VLOOKUP('Initial Flow'!D2689,'Code Int'!$A$1:$B$10,2,FALSE),"NULL")</f>
        <v>20</v>
      </c>
      <c r="J2689">
        <f>IFERROR(VLOOKUP('Initial Flow'!E2689,'Code Int'!$A$1:$B$10,2,FALSE),"NULL")</f>
        <v>15</v>
      </c>
      <c r="K2689" t="str">
        <f>'Initial Flow'!F2689</f>
        <v>On Demand</v>
      </c>
      <c r="L2689" t="str">
        <f>'Initial Flow'!G2689</f>
        <v>Reponse of Take-UP and PTE's Request</v>
      </c>
      <c r="M2689" t="str">
        <f>'Initial Flow'!L2689</f>
        <v>Trade</v>
      </c>
      <c r="N2689" t="str">
        <f>'Initial Flow'!C2689</f>
        <v>MSG000027</v>
      </c>
    </row>
    <row r="2690" spans="1:14" hidden="1" x14ac:dyDescent="0.2">
      <c r="A2690">
        <f>IFERROR(VLOOKUP('Initial Flow'!H2690,'Initial Data'!A$1:U$2000,21,FALSE),"NULL")</f>
        <v>14</v>
      </c>
      <c r="B2690" t="str">
        <f>IFERROR(VLOOKUP('Initial Flow'!I2690,'Initial Data'!A$1:U$2000,21,FALSE),"NULL")</f>
        <v>NULL</v>
      </c>
      <c r="C2690" t="str">
        <f>IFERROR(VLOOKUP('Initial Flow'!J2690,'Initial Data'!A$1:U$2000,21,FALSE),"NULL")</f>
        <v>NULL</v>
      </c>
      <c r="D2690" t="str">
        <f>IFERROR(VLOOKUP('Initial Flow'!K2690,'Initial Data'!A$1:U$2000,21,FALSE),"NULL")</f>
        <v>NULL</v>
      </c>
      <c r="E2690" t="str">
        <f t="shared" si="123"/>
        <v>NULL</v>
      </c>
      <c r="F2690">
        <f t="shared" si="124"/>
        <v>14</v>
      </c>
      <c r="G2690" t="str">
        <f t="shared" si="125"/>
        <v>NULL</v>
      </c>
      <c r="H2690" t="str">
        <f>'Initial Flow'!B2690</f>
        <v/>
      </c>
      <c r="I2690" t="str">
        <f>IFERROR(VLOOKUP('Initial Flow'!D2690,'Code Int'!$A$1:$B$10,2,FALSE),"NULL")</f>
        <v>NULL</v>
      </c>
      <c r="J2690" t="str">
        <f>IFERROR(VLOOKUP('Initial Flow'!E2690,'Code Int'!$A$1:$B$10,2,FALSE),"NULL")</f>
        <v>NULL</v>
      </c>
      <c r="K2690" t="str">
        <f>'Initial Flow'!F2690</f>
        <v/>
      </c>
      <c r="L2690" t="str">
        <f>'Initial Flow'!G2690</f>
        <v/>
      </c>
      <c r="M2690" t="str">
        <f>'Initial Flow'!L2690</f>
        <v>Report</v>
      </c>
      <c r="N2690" t="str">
        <f>'Initial Flow'!C2690</f>
        <v>MSG000062</v>
      </c>
    </row>
    <row r="2691" spans="1:14" x14ac:dyDescent="0.2">
      <c r="A2691">
        <f>IFERROR(VLOOKUP('Initial Flow'!H2691,'Initial Data'!A$1:U$2000,21,FALSE),"NULL")</f>
        <v>28</v>
      </c>
      <c r="B2691">
        <f>IFERROR(VLOOKUP('Initial Flow'!I2691,'Initial Data'!A$1:U$2000,21,FALSE),"NULL")</f>
        <v>216</v>
      </c>
      <c r="C2691">
        <f>IFERROR(VLOOKUP('Initial Flow'!J2691,'Initial Data'!A$1:U$2000,21,FALSE),"NULL")</f>
        <v>28</v>
      </c>
      <c r="D2691">
        <f>IFERROR(VLOOKUP('Initial Flow'!K2691,'Initial Data'!A$1:U$2000,21,FALSE),"NULL")</f>
        <v>220</v>
      </c>
      <c r="E2691" t="str">
        <f t="shared" ref="E2691:E2754" si="126">IF($F2691="NULL",$F2691,IF($G2691="NULL",$G2691,"OK"))</f>
        <v>OK</v>
      </c>
      <c r="F2691">
        <f t="shared" ref="F2691:F2754" si="127">IF($B2691&lt;&gt;"NULL",$B2691,$A2691)</f>
        <v>216</v>
      </c>
      <c r="G2691">
        <f t="shared" ref="G2691:G2754" si="128">IF($C2691&lt;&gt;"NULL",$C2691,$D2691)</f>
        <v>28</v>
      </c>
      <c r="H2691" t="str">
        <f>'Initial Flow'!B2691</f>
        <v>IID2490 - RealtimeSettlementAllegementTechnicalNotification</v>
      </c>
      <c r="I2691">
        <f>IFERROR(VLOOKUP('Initial Flow'!D2691,'Code Int'!$A$1:$B$10,2,FALSE),"NULL")</f>
        <v>19</v>
      </c>
      <c r="J2691">
        <f>IFERROR(VLOOKUP('Initial Flow'!E2691,'Code Int'!$A$1:$B$10,2,FALSE),"NULL")</f>
        <v>15</v>
      </c>
      <c r="K2691" t="str">
        <f>'Initial Flow'!F2691</f>
        <v/>
      </c>
      <c r="L2691" t="str">
        <f>'Initial Flow'!G2691</f>
        <v>Realtime MT578 Construction Technical Notification</v>
      </c>
      <c r="M2691" t="str">
        <f>'Initial Flow'!L2691</f>
        <v>Report</v>
      </c>
      <c r="N2691" t="str">
        <f>'Initial Flow'!C2691</f>
        <v>MSG006523</v>
      </c>
    </row>
    <row r="2692" spans="1:14" x14ac:dyDescent="0.2">
      <c r="A2692">
        <f>IFERROR(VLOOKUP('Initial Flow'!H2692,'Initial Data'!A$1:U$2000,21,FALSE),"NULL")</f>
        <v>23</v>
      </c>
      <c r="B2692">
        <f>IFERROR(VLOOKUP('Initial Flow'!I2692,'Initial Data'!A$1:U$2000,21,FALSE),"NULL")</f>
        <v>630</v>
      </c>
      <c r="C2692">
        <f>IFERROR(VLOOKUP('Initial Flow'!J2692,'Initial Data'!A$1:U$2000,21,FALSE),"NULL")</f>
        <v>23</v>
      </c>
      <c r="D2692">
        <f>IFERROR(VLOOKUP('Initial Flow'!K2692,'Initial Data'!A$1:U$2000,21,FALSE),"NULL")</f>
        <v>877</v>
      </c>
      <c r="E2692" t="str">
        <f t="shared" si="126"/>
        <v>OK</v>
      </c>
      <c r="F2692">
        <f t="shared" si="127"/>
        <v>630</v>
      </c>
      <c r="G2692">
        <f t="shared" si="128"/>
        <v>23</v>
      </c>
      <c r="H2692" t="str">
        <f>'Initial Flow'!B2692</f>
        <v>IID1331 - HUB_IN_FUNDS_MT548</v>
      </c>
      <c r="I2692">
        <f>IFERROR(VLOOKUP('Initial Flow'!D2692,'Code Int'!$A$1:$B$10,2,FALSE),"NULL")</f>
        <v>19</v>
      </c>
      <c r="J2692">
        <f>IFERROR(VLOOKUP('Initial Flow'!E2692,'Code Int'!$A$1:$B$10,2,FALSE),"NULL")</f>
        <v>15</v>
      </c>
      <c r="K2692" t="str">
        <f>'Initial Flow'!F2692</f>
        <v/>
      </c>
      <c r="L2692" t="str">
        <f>'Initial Flow'!G2692</f>
        <v>HUB MT548 message</v>
      </c>
      <c r="M2692" t="str">
        <f>'Initial Flow'!L2692</f>
        <v>Security Instruction</v>
      </c>
      <c r="N2692" t="str">
        <f>'Initial Flow'!C2692</f>
        <v>MSG005633</v>
      </c>
    </row>
    <row r="2693" spans="1:14" x14ac:dyDescent="0.2">
      <c r="A2693">
        <f>IFERROR(VLOOKUP('Initial Flow'!H2693,'Initial Data'!A$1:U$2000,21,FALSE),"NULL")</f>
        <v>19</v>
      </c>
      <c r="B2693">
        <f>IFERROR(VLOOKUP('Initial Flow'!I2693,'Initial Data'!A$1:U$2000,21,FALSE),"NULL")</f>
        <v>1134</v>
      </c>
      <c r="C2693">
        <f>IFERROR(VLOOKUP('Initial Flow'!J2693,'Initial Data'!A$1:U$2000,21,FALSE),"NULL")</f>
        <v>86</v>
      </c>
      <c r="D2693">
        <f>IFERROR(VLOOKUP('Initial Flow'!K2693,'Initial Data'!A$1:U$2000,21,FALSE),"NULL")</f>
        <v>1143</v>
      </c>
      <c r="E2693" t="str">
        <f t="shared" si="126"/>
        <v>OK</v>
      </c>
      <c r="F2693">
        <f t="shared" si="127"/>
        <v>1134</v>
      </c>
      <c r="G2693">
        <f t="shared" si="128"/>
        <v>86</v>
      </c>
      <c r="H2693" t="str">
        <f>'Initial Flow'!B2693</f>
        <v>IID2626 - RTS_DEP_BLK_RL_FEED</v>
      </c>
      <c r="I2693">
        <f>IFERROR(VLOOKUP('Initial Flow'!D2693,'Code Int'!$A$1:$B$10,2,FALSE),"NULL")</f>
        <v>19</v>
      </c>
      <c r="J2693">
        <f>IFERROR(VLOOKUP('Initial Flow'!E2693,'Code Int'!$A$1:$B$10,2,FALSE),"NULL")</f>
        <v>15</v>
      </c>
      <c r="K2693" t="str">
        <f>'Initial Flow'!F2693</f>
        <v/>
      </c>
      <c r="L2693" t="str">
        <f>'Initial Flow'!G2693</f>
        <v>DepositoryBlockingRule</v>
      </c>
      <c r="M2693" t="str">
        <f>'Initial Flow'!L2693</f>
        <v>Blocking Rule</v>
      </c>
      <c r="N2693" t="str">
        <f>'Initial Flow'!C2693</f>
        <v>MSG006604</v>
      </c>
    </row>
    <row r="2694" spans="1:14" x14ac:dyDescent="0.2">
      <c r="A2694">
        <f>IFERROR(VLOOKUP('Initial Flow'!H2694,'Initial Data'!A$1:U$2000,21,FALSE),"NULL")</f>
        <v>23</v>
      </c>
      <c r="B2694">
        <f>IFERROR(VLOOKUP('Initial Flow'!I2694,'Initial Data'!A$1:U$2000,21,FALSE),"NULL")</f>
        <v>638</v>
      </c>
      <c r="C2694">
        <f>IFERROR(VLOOKUP('Initial Flow'!J2694,'Initial Data'!A$1:U$2000,21,FALSE),"NULL")</f>
        <v>23</v>
      </c>
      <c r="D2694">
        <f>IFERROR(VLOOKUP('Initial Flow'!K2694,'Initial Data'!A$1:U$2000,21,FALSE),"NULL")</f>
        <v>1024</v>
      </c>
      <c r="E2694" t="str">
        <f t="shared" si="126"/>
        <v>OK</v>
      </c>
      <c r="F2694">
        <f t="shared" si="127"/>
        <v>638</v>
      </c>
      <c r="G2694">
        <f t="shared" si="128"/>
        <v>23</v>
      </c>
      <c r="H2694" t="str">
        <f>'Initial Flow'!B2694</f>
        <v>IID1390 - HUB_IN_SEC_ISO_TO_XML</v>
      </c>
      <c r="I2694">
        <f>IFERROR(VLOOKUP('Initial Flow'!D2694,'Code Int'!$A$1:$B$10,2,FALSE),"NULL")</f>
        <v>19</v>
      </c>
      <c r="J2694">
        <f>IFERROR(VLOOKUP('Initial Flow'!E2694,'Code Int'!$A$1:$B$10,2,FALSE),"NULL")</f>
        <v>15</v>
      </c>
      <c r="K2694" t="str">
        <f>'Initial Flow'!F2694</f>
        <v/>
      </c>
      <c r="L2694" t="str">
        <f>'Initial Flow'!G2694</f>
        <v>HUB_IN_SEC_ISO_TO_XML</v>
      </c>
      <c r="M2694" t="str">
        <f>'Initial Flow'!L2694</f>
        <v>Security Instruction</v>
      </c>
      <c r="N2694" t="str">
        <f>'Initial Flow'!C2694</f>
        <v>MSG005671</v>
      </c>
    </row>
    <row r="2695" spans="1:14" x14ac:dyDescent="0.2">
      <c r="A2695">
        <f>IFERROR(VLOOKUP('Initial Flow'!H2695,'Initial Data'!A$1:U$2000,21,FALSE),"NULL")</f>
        <v>28</v>
      </c>
      <c r="B2695">
        <f>IFERROR(VLOOKUP('Initial Flow'!I2695,'Initial Data'!A$1:U$2000,21,FALSE),"NULL")</f>
        <v>216</v>
      </c>
      <c r="C2695">
        <f>IFERROR(VLOOKUP('Initial Flow'!J2695,'Initial Data'!A$1:U$2000,21,FALSE),"NULL")</f>
        <v>23</v>
      </c>
      <c r="D2695">
        <f>IFERROR(VLOOKUP('Initial Flow'!K2695,'Initial Data'!A$1:U$2000,21,FALSE),"NULL")</f>
        <v>929</v>
      </c>
      <c r="E2695" t="str">
        <f t="shared" si="126"/>
        <v>OK</v>
      </c>
      <c r="F2695">
        <f t="shared" si="127"/>
        <v>216</v>
      </c>
      <c r="G2695">
        <f t="shared" si="128"/>
        <v>23</v>
      </c>
      <c r="H2695" t="str">
        <f>'Initial Flow'!B2695</f>
        <v>IID1625 - HUB_OUT_REP_CASH_MT950CB_PDF</v>
      </c>
      <c r="I2695">
        <f>IFERROR(VLOOKUP('Initial Flow'!D2695,'Code Int'!$A$1:$B$10,2,FALSE),"NULL")</f>
        <v>19</v>
      </c>
      <c r="J2695">
        <f>IFERROR(VLOOKUP('Initial Flow'!E2695,'Code Int'!$A$1:$B$10,2,FALSE),"NULL")</f>
        <v>16</v>
      </c>
      <c r="K2695" t="str">
        <f>'Initial Flow'!F2695</f>
        <v/>
      </c>
      <c r="L2695" t="str">
        <f>'Initial Flow'!G2695</f>
        <v/>
      </c>
      <c r="M2695" t="str">
        <f>'Initial Flow'!L2695</f>
        <v>Cash Balance</v>
      </c>
      <c r="N2695" t="str">
        <f>'Initial Flow'!C2695</f>
        <v>MSG005845</v>
      </c>
    </row>
    <row r="2696" spans="1:14" hidden="1" x14ac:dyDescent="0.2">
      <c r="A2696">
        <f>IFERROR(VLOOKUP('Initial Flow'!H2696,'Initial Data'!A$1:U$2000,21,FALSE),"NULL")</f>
        <v>9</v>
      </c>
      <c r="B2696" t="str">
        <f>IFERROR(VLOOKUP('Initial Flow'!I2696,'Initial Data'!A$1:U$2000,21,FALSE),"NULL")</f>
        <v>NULL</v>
      </c>
      <c r="C2696" t="str">
        <f>IFERROR(VLOOKUP('Initial Flow'!J2696,'Initial Data'!A$1:U$2000,21,FALSE),"NULL")</f>
        <v>NULL</v>
      </c>
      <c r="D2696" t="str">
        <f>IFERROR(VLOOKUP('Initial Flow'!K2696,'Initial Data'!A$1:U$2000,21,FALSE),"NULL")</f>
        <v>NULL</v>
      </c>
      <c r="E2696" t="str">
        <f t="shared" si="126"/>
        <v>NULL</v>
      </c>
      <c r="F2696">
        <f t="shared" si="127"/>
        <v>9</v>
      </c>
      <c r="G2696" t="str">
        <f t="shared" si="128"/>
        <v>NULL</v>
      </c>
      <c r="H2696" t="str">
        <f>'Initial Flow'!B2696</f>
        <v/>
      </c>
      <c r="I2696">
        <f>IFERROR(VLOOKUP('Initial Flow'!D2696,'Code Int'!$A$1:$B$10,2,FALSE),"NULL")</f>
        <v>20</v>
      </c>
      <c r="J2696">
        <f>IFERROR(VLOOKUP('Initial Flow'!E2696,'Code Int'!$A$1:$B$10,2,FALSE),"NULL")</f>
        <v>15</v>
      </c>
      <c r="K2696" t="str">
        <f>'Initial Flow'!F2696</f>
        <v>On Demand</v>
      </c>
      <c r="L2696" t="str">
        <f>'Initial Flow'!G2696</f>
        <v>Reponse of Take-UP and PTE's Request</v>
      </c>
      <c r="M2696" t="str">
        <f>'Initial Flow'!L2696</f>
        <v>Trade</v>
      </c>
      <c r="N2696" t="str">
        <f>'Initial Flow'!C2696</f>
        <v>MSG000027</v>
      </c>
    </row>
    <row r="2697" spans="1:14" hidden="1" x14ac:dyDescent="0.2">
      <c r="A2697">
        <f>IFERROR(VLOOKUP('Initial Flow'!H2697,'Initial Data'!A$1:U$2000,21,FALSE),"NULL")</f>
        <v>14</v>
      </c>
      <c r="B2697" t="str">
        <f>IFERROR(VLOOKUP('Initial Flow'!I2697,'Initial Data'!A$1:U$2000,21,FALSE),"NULL")</f>
        <v>NULL</v>
      </c>
      <c r="C2697" t="str">
        <f>IFERROR(VLOOKUP('Initial Flow'!J2697,'Initial Data'!A$1:U$2000,21,FALSE),"NULL")</f>
        <v>NULL</v>
      </c>
      <c r="D2697" t="str">
        <f>IFERROR(VLOOKUP('Initial Flow'!K2697,'Initial Data'!A$1:U$2000,21,FALSE),"NULL")</f>
        <v>NULL</v>
      </c>
      <c r="E2697" t="str">
        <f t="shared" si="126"/>
        <v>NULL</v>
      </c>
      <c r="F2697">
        <f t="shared" si="127"/>
        <v>14</v>
      </c>
      <c r="G2697" t="str">
        <f t="shared" si="128"/>
        <v>NULL</v>
      </c>
      <c r="H2697" t="str">
        <f>'Initial Flow'!B2697</f>
        <v/>
      </c>
      <c r="I2697" t="str">
        <f>IFERROR(VLOOKUP('Initial Flow'!D2697,'Code Int'!$A$1:$B$10,2,FALSE),"NULL")</f>
        <v>NULL</v>
      </c>
      <c r="J2697" t="str">
        <f>IFERROR(VLOOKUP('Initial Flow'!E2697,'Code Int'!$A$1:$B$10,2,FALSE),"NULL")</f>
        <v>NULL</v>
      </c>
      <c r="K2697" t="str">
        <f>'Initial Flow'!F2697</f>
        <v/>
      </c>
      <c r="L2697" t="str">
        <f>'Initial Flow'!G2697</f>
        <v/>
      </c>
      <c r="M2697" t="str">
        <f>'Initial Flow'!L2697</f>
        <v>Report</v>
      </c>
      <c r="N2697" t="str">
        <f>'Initial Flow'!C2697</f>
        <v>MSG000062</v>
      </c>
    </row>
    <row r="2698" spans="1:14" hidden="1" x14ac:dyDescent="0.2">
      <c r="A2698" t="str">
        <f>IFERROR(VLOOKUP('Initial Flow'!H2698,'Initial Data'!A$1:U$2000,21,FALSE),"NULL")</f>
        <v>NULL</v>
      </c>
      <c r="B2698" t="str">
        <f>IFERROR(VLOOKUP('Initial Flow'!I2698,'Initial Data'!A$1:U$2000,21,FALSE),"NULL")</f>
        <v>NULL</v>
      </c>
      <c r="C2698">
        <f>IFERROR(VLOOKUP('Initial Flow'!J2698,'Initial Data'!A$1:U$2000,21,FALSE),"NULL")</f>
        <v>64</v>
      </c>
      <c r="D2698">
        <f>IFERROR(VLOOKUP('Initial Flow'!K2698,'Initial Data'!A$1:U$2000,21,FALSE),"NULL")</f>
        <v>800</v>
      </c>
      <c r="E2698" t="str">
        <f t="shared" si="126"/>
        <v>NULL</v>
      </c>
      <c r="F2698" t="str">
        <f t="shared" si="127"/>
        <v>NULL</v>
      </c>
      <c r="G2698">
        <f t="shared" si="128"/>
        <v>64</v>
      </c>
      <c r="H2698" t="str">
        <f>'Initial Flow'!B2698</f>
        <v>IID2897 - T2S_TO_CBF_SEMT013</v>
      </c>
      <c r="I2698">
        <f>IFERROR(VLOOKUP('Initial Flow'!D2698,'Code Int'!$A$1:$B$10,2,FALSE),"NULL")</f>
        <v>20</v>
      </c>
      <c r="J2698">
        <f>IFERROR(VLOOKUP('Initial Flow'!E2698,'Code Int'!$A$1:$B$10,2,FALSE),"NULL")</f>
        <v>15</v>
      </c>
      <c r="K2698" t="str">
        <f>'Initial Flow'!F2698</f>
        <v/>
      </c>
      <c r="L2698" t="str">
        <f>'Initial Flow'!G2698</f>
        <v/>
      </c>
      <c r="M2698" t="str">
        <f>'Initial Flow'!L2698</f>
        <v>SEMT013</v>
      </c>
      <c r="N2698" t="str">
        <f>'Initial Flow'!C2698</f>
        <v>MSG006779</v>
      </c>
    </row>
    <row r="2699" spans="1:14" x14ac:dyDescent="0.2">
      <c r="A2699">
        <f>IFERROR(VLOOKUP('Initial Flow'!H2699,'Initial Data'!A$1:U$2000,21,FALSE),"NULL")</f>
        <v>28</v>
      </c>
      <c r="B2699" t="str">
        <f>IFERROR(VLOOKUP('Initial Flow'!I2699,'Initial Data'!A$1:U$2000,21,FALSE),"NULL")</f>
        <v>NULL</v>
      </c>
      <c r="C2699">
        <f>IFERROR(VLOOKUP('Initial Flow'!J2699,'Initial Data'!A$1:U$2000,21,FALSE),"NULL")</f>
        <v>23</v>
      </c>
      <c r="D2699">
        <f>IFERROR(VLOOKUP('Initial Flow'!K2699,'Initial Data'!A$1:U$2000,21,FALSE),"NULL")</f>
        <v>1028</v>
      </c>
      <c r="E2699" t="str">
        <f t="shared" si="126"/>
        <v>OK</v>
      </c>
      <c r="F2699">
        <f t="shared" si="127"/>
        <v>28</v>
      </c>
      <c r="G2699">
        <f t="shared" si="128"/>
        <v>23</v>
      </c>
      <c r="H2699" t="str">
        <f>'Initial Flow'!B2699</f>
        <v>IID1906 - HUB_OUT_REP_SETTL_MT586_ISO</v>
      </c>
      <c r="I2699">
        <f>IFERROR(VLOOKUP('Initial Flow'!D2699,'Code Int'!$A$1:$B$10,2,FALSE),"NULL")</f>
        <v>19</v>
      </c>
      <c r="J2699">
        <f>IFERROR(VLOOKUP('Initial Flow'!E2699,'Code Int'!$A$1:$B$10,2,FALSE),"NULL")</f>
        <v>15</v>
      </c>
      <c r="K2699" t="str">
        <f>'Initial Flow'!F2699</f>
        <v/>
      </c>
      <c r="L2699" t="str">
        <f>'Initial Flow'!G2699</f>
        <v>MT586 Statement of Allegement ISO report</v>
      </c>
      <c r="M2699" t="str">
        <f>'Initial Flow'!L2699</f>
        <v>Report</v>
      </c>
      <c r="N2699" t="str">
        <f>'Initial Flow'!C2699</f>
        <v>MSG006085</v>
      </c>
    </row>
    <row r="2700" spans="1:14" x14ac:dyDescent="0.2">
      <c r="A2700">
        <f>IFERROR(VLOOKUP('Initial Flow'!H2700,'Initial Data'!A$1:U$2000,21,FALSE),"NULL")</f>
        <v>28</v>
      </c>
      <c r="B2700" t="str">
        <f>IFERROR(VLOOKUP('Initial Flow'!I2700,'Initial Data'!A$1:U$2000,21,FALSE),"NULL")</f>
        <v>NULL</v>
      </c>
      <c r="C2700">
        <f>IFERROR(VLOOKUP('Initial Flow'!J2700,'Initial Data'!A$1:U$2000,21,FALSE),"NULL")</f>
        <v>23</v>
      </c>
      <c r="D2700">
        <f>IFERROR(VLOOKUP('Initial Flow'!K2700,'Initial Data'!A$1:U$2000,21,FALSE),"NULL")</f>
        <v>1028</v>
      </c>
      <c r="E2700" t="str">
        <f t="shared" si="126"/>
        <v>OK</v>
      </c>
      <c r="F2700">
        <f t="shared" si="127"/>
        <v>28</v>
      </c>
      <c r="G2700">
        <f t="shared" si="128"/>
        <v>23</v>
      </c>
      <c r="H2700" t="str">
        <f>'Initial Flow'!B2700</f>
        <v>IID1780 - HUB_OUT_REP_RELOC_MT537_CSV</v>
      </c>
      <c r="I2700">
        <f>IFERROR(VLOOKUP('Initial Flow'!D2700,'Code Int'!$A$1:$B$10,2,FALSE),"NULL")</f>
        <v>19</v>
      </c>
      <c r="J2700">
        <f>IFERROR(VLOOKUP('Initial Flow'!E2700,'Code Int'!$A$1:$B$10,2,FALSE),"NULL")</f>
        <v>15</v>
      </c>
      <c r="K2700" t="str">
        <f>'Initial Flow'!F2700</f>
        <v/>
      </c>
      <c r="L2700" t="str">
        <f>'Initial Flow'!G2700</f>
        <v>HUB_OUT_REP_RELOC_MT537_CSV</v>
      </c>
      <c r="M2700" t="str">
        <f>'Initial Flow'!L2700</f>
        <v>Report</v>
      </c>
      <c r="N2700" t="str">
        <f>'Initial Flow'!C2700</f>
        <v>MSG005984</v>
      </c>
    </row>
    <row r="2701" spans="1:14" x14ac:dyDescent="0.2">
      <c r="A2701">
        <f>IFERROR(VLOOKUP('Initial Flow'!H2701,'Initial Data'!A$1:U$2000,21,FALSE),"NULL")</f>
        <v>28</v>
      </c>
      <c r="B2701">
        <f>IFERROR(VLOOKUP('Initial Flow'!I2701,'Initial Data'!A$1:U$2000,21,FALSE),"NULL")</f>
        <v>216</v>
      </c>
      <c r="C2701">
        <f>IFERROR(VLOOKUP('Initial Flow'!J2701,'Initial Data'!A$1:U$2000,21,FALSE),"NULL")</f>
        <v>23</v>
      </c>
      <c r="D2701">
        <f>IFERROR(VLOOKUP('Initial Flow'!K2701,'Initial Data'!A$1:U$2000,21,FALSE),"NULL")</f>
        <v>929</v>
      </c>
      <c r="E2701" t="str">
        <f t="shared" si="126"/>
        <v>OK</v>
      </c>
      <c r="F2701">
        <f t="shared" si="127"/>
        <v>216</v>
      </c>
      <c r="G2701">
        <f t="shared" si="128"/>
        <v>23</v>
      </c>
      <c r="H2701" t="str">
        <f>'Initial Flow'!B2701</f>
        <v>IID1590 - HUB_OUT_REP_CASH_MT295_ISO</v>
      </c>
      <c r="I2701">
        <f>IFERROR(VLOOKUP('Initial Flow'!D2701,'Code Int'!$A$1:$B$10,2,FALSE),"NULL")</f>
        <v>19</v>
      </c>
      <c r="J2701">
        <f>IFERROR(VLOOKUP('Initial Flow'!E2701,'Code Int'!$A$1:$B$10,2,FALSE),"NULL")</f>
        <v>15</v>
      </c>
      <c r="K2701" t="str">
        <f>'Initial Flow'!F2701</f>
        <v/>
      </c>
      <c r="L2701" t="str">
        <f>'Initial Flow'!G2701</f>
        <v>MT295 Cash Pending ISO report</v>
      </c>
      <c r="M2701" t="str">
        <f>'Initial Flow'!L2701</f>
        <v>Report</v>
      </c>
      <c r="N2701" t="str">
        <f>'Initial Flow'!C2701</f>
        <v>MSG005817</v>
      </c>
    </row>
    <row r="2702" spans="1:14" x14ac:dyDescent="0.2">
      <c r="A2702">
        <f>IFERROR(VLOOKUP('Initial Flow'!H2702,'Initial Data'!A$1:U$2000,21,FALSE),"NULL")</f>
        <v>11</v>
      </c>
      <c r="B2702" t="str">
        <f>IFERROR(VLOOKUP('Initial Flow'!I2702,'Initial Data'!A$1:U$2000,21,FALSE),"NULL")</f>
        <v>NULL</v>
      </c>
      <c r="C2702">
        <f>IFERROR(VLOOKUP('Initial Flow'!J2702,'Initial Data'!A$1:U$2000,21,FALSE),"NULL")</f>
        <v>4</v>
      </c>
      <c r="D2702" t="str">
        <f>IFERROR(VLOOKUP('Initial Flow'!K2702,'Initial Data'!A$1:U$2000,21,FALSE),"NULL")</f>
        <v>NULL</v>
      </c>
      <c r="E2702" t="str">
        <f t="shared" si="126"/>
        <v>OK</v>
      </c>
      <c r="F2702">
        <f t="shared" si="127"/>
        <v>11</v>
      </c>
      <c r="G2702">
        <f t="shared" si="128"/>
        <v>4</v>
      </c>
      <c r="H2702" t="str">
        <f>'Initial Flow'!B2702</f>
        <v>CEF Core</v>
      </c>
      <c r="I2702">
        <f>IFERROR(VLOOKUP('Initial Flow'!D2702,'Code Int'!$A$1:$B$10,2,FALSE),"NULL")</f>
        <v>19</v>
      </c>
      <c r="J2702" t="str">
        <f>IFERROR(VLOOKUP('Initial Flow'!E2702,'Code Int'!$A$1:$B$10,2,FALSE),"NULL")</f>
        <v>NULL</v>
      </c>
      <c r="K2702" t="str">
        <f>'Initial Flow'!F2702</f>
        <v/>
      </c>
      <c r="L2702" t="str">
        <f>'Initial Flow'!G2702</f>
        <v>Eurex Classic receives Underlying Prices from CEF; transport protocol and message format to be validated</v>
      </c>
      <c r="M2702" t="str">
        <f>'Initial Flow'!L2702</f>
        <v>Underlying Prices</v>
      </c>
      <c r="N2702" t="str">
        <f>'Initial Flow'!C2702</f>
        <v>MSG000032</v>
      </c>
    </row>
    <row r="2703" spans="1:14" hidden="1" x14ac:dyDescent="0.2">
      <c r="A2703">
        <f>IFERROR(VLOOKUP('Initial Flow'!H2703,'Initial Data'!A$1:U$2000,21,FALSE),"NULL")</f>
        <v>64</v>
      </c>
      <c r="B2703">
        <f>IFERROR(VLOOKUP('Initial Flow'!I2703,'Initial Data'!A$1:U$2000,21,FALSE),"NULL")</f>
        <v>532</v>
      </c>
      <c r="C2703" t="str">
        <f>IFERROR(VLOOKUP('Initial Flow'!J2703,'Initial Data'!A$1:U$2000,21,FALSE),"NULL")</f>
        <v>NULL</v>
      </c>
      <c r="D2703" t="str">
        <f>IFERROR(VLOOKUP('Initial Flow'!K2703,'Initial Data'!A$1:U$2000,21,FALSE),"NULL")</f>
        <v>NULL</v>
      </c>
      <c r="E2703" t="str">
        <f t="shared" si="126"/>
        <v>NULL</v>
      </c>
      <c r="F2703">
        <f t="shared" si="127"/>
        <v>532</v>
      </c>
      <c r="G2703" t="str">
        <f t="shared" si="128"/>
        <v>NULL</v>
      </c>
      <c r="H2703" t="str">
        <f>'Initial Flow'!B2703</f>
        <v>IID262 - CBF_TO_T2S_REDA049</v>
      </c>
      <c r="I2703">
        <f>IFERROR(VLOOKUP('Initial Flow'!D2703,'Code Int'!$A$1:$B$10,2,FALSE),"NULL")</f>
        <v>20</v>
      </c>
      <c r="J2703">
        <f>IFERROR(VLOOKUP('Initial Flow'!E2703,'Code Int'!$A$1:$B$10,2,FALSE),"NULL")</f>
        <v>15</v>
      </c>
      <c r="K2703" t="str">
        <f>'Initial Flow'!F2703</f>
        <v/>
      </c>
      <c r="L2703" t="str">
        <f>'Initial Flow'!G2703</f>
        <v/>
      </c>
      <c r="M2703" t="str">
        <f>'Initial Flow'!L2703</f>
        <v>REDA049</v>
      </c>
      <c r="N2703" t="str">
        <f>'Initial Flow'!C2703</f>
        <v>MSG004881</v>
      </c>
    </row>
    <row r="2704" spans="1:14" x14ac:dyDescent="0.2">
      <c r="A2704">
        <f>IFERROR(VLOOKUP('Initial Flow'!H2704,'Initial Data'!A$1:U$2000,21,FALSE),"NULL")</f>
        <v>78</v>
      </c>
      <c r="B2704">
        <f>IFERROR(VLOOKUP('Initial Flow'!I2704,'Initial Data'!A$1:U$2000,21,FALSE),"NULL")</f>
        <v>1053</v>
      </c>
      <c r="C2704">
        <f>IFERROR(VLOOKUP('Initial Flow'!J2704,'Initial Data'!A$1:U$2000,21,FALSE),"NULL")</f>
        <v>33</v>
      </c>
      <c r="D2704">
        <f>IFERROR(VLOOKUP('Initial Flow'!K2704,'Initial Data'!A$1:U$2000,21,FALSE),"NULL")</f>
        <v>749</v>
      </c>
      <c r="E2704" t="str">
        <f t="shared" si="126"/>
        <v>OK</v>
      </c>
      <c r="F2704">
        <f t="shared" si="127"/>
        <v>1053</v>
      </c>
      <c r="G2704">
        <f t="shared" si="128"/>
        <v>33</v>
      </c>
      <c r="H2704" t="str">
        <f>'Initial Flow'!B2704</f>
        <v>IID518 - CD_TAXDECL_EF</v>
      </c>
      <c r="I2704">
        <f>IFERROR(VLOOKUP('Initial Flow'!D2704,'Code Int'!$A$1:$B$10,2,FALSE),"NULL")</f>
        <v>19</v>
      </c>
      <c r="J2704">
        <f>IFERROR(VLOOKUP('Initial Flow'!E2704,'Code Int'!$A$1:$B$10,2,FALSE),"NULL")</f>
        <v>16</v>
      </c>
      <c r="K2704" t="str">
        <f>'Initial Flow'!F2704</f>
        <v/>
      </c>
      <c r="L2704" t="str">
        <f>'Initial Flow'!G2704</f>
        <v>FTT -&gt; EOC declaration send to EOC via CDI (FTT outbound)</v>
      </c>
      <c r="M2704" t="str">
        <f>'Initial Flow'!L2704</f>
        <v>Tax</v>
      </c>
      <c r="N2704" t="str">
        <f>'Initial Flow'!C2704</f>
        <v>MSG005106</v>
      </c>
    </row>
    <row r="2705" spans="1:14" x14ac:dyDescent="0.2">
      <c r="A2705">
        <f>IFERROR(VLOOKUP('Initial Flow'!H2705,'Initial Data'!A$1:U$2000,21,FALSE),"NULL")</f>
        <v>28</v>
      </c>
      <c r="B2705" t="str">
        <f>IFERROR(VLOOKUP('Initial Flow'!I2705,'Initial Data'!A$1:U$2000,21,FALSE),"NULL")</f>
        <v>NULL</v>
      </c>
      <c r="C2705">
        <f>IFERROR(VLOOKUP('Initial Flow'!J2705,'Initial Data'!A$1:U$2000,21,FALSE),"NULL")</f>
        <v>23</v>
      </c>
      <c r="D2705">
        <f>IFERROR(VLOOKUP('Initial Flow'!K2705,'Initial Data'!A$1:U$2000,21,FALSE),"NULL")</f>
        <v>897</v>
      </c>
      <c r="E2705" t="str">
        <f t="shared" si="126"/>
        <v>OK</v>
      </c>
      <c r="F2705">
        <f t="shared" si="127"/>
        <v>28</v>
      </c>
      <c r="G2705">
        <f t="shared" si="128"/>
        <v>23</v>
      </c>
      <c r="H2705" t="str">
        <f>'Initial Flow'!B2705</f>
        <v>IID1774 - HUB_OUT_REP_ICELAND_MVE_HOLD_REP</v>
      </c>
      <c r="I2705">
        <f>IFERROR(VLOOKUP('Initial Flow'!D2705,'Code Int'!$A$1:$B$10,2,FALSE),"NULL")</f>
        <v>19</v>
      </c>
      <c r="J2705">
        <f>IFERROR(VLOOKUP('Initial Flow'!E2705,'Code Int'!$A$1:$B$10,2,FALSE),"NULL")</f>
        <v>15</v>
      </c>
      <c r="K2705" t="str">
        <f>'Initial Flow'!F2705</f>
        <v/>
      </c>
      <c r="L2705" t="str">
        <f>'Initial Flow'!G2705</f>
        <v>HUB_OUT_REP_ICELAND_MVE_HOLD_REP</v>
      </c>
      <c r="M2705" t="str">
        <f>'Initial Flow'!L2705</f>
        <v>Report</v>
      </c>
      <c r="N2705" t="str">
        <f>'Initial Flow'!C2705</f>
        <v>MSG005978</v>
      </c>
    </row>
    <row r="2706" spans="1:14" x14ac:dyDescent="0.2">
      <c r="A2706">
        <f>IFERROR(VLOOKUP('Initial Flow'!H2706,'Initial Data'!A$1:U$2000,21,FALSE),"NULL")</f>
        <v>50</v>
      </c>
      <c r="B2706">
        <f>IFERROR(VLOOKUP('Initial Flow'!I2706,'Initial Data'!A$1:U$2000,21,FALSE),"NULL")</f>
        <v>581</v>
      </c>
      <c r="C2706">
        <f>IFERROR(VLOOKUP('Initial Flow'!J2706,'Initial Data'!A$1:U$2000,21,FALSE),"NULL")</f>
        <v>50</v>
      </c>
      <c r="D2706">
        <f>IFERROR(VLOOKUP('Initial Flow'!K2706,'Initial Data'!A$1:U$2000,21,FALSE),"NULL")</f>
        <v>637</v>
      </c>
      <c r="E2706" t="str">
        <f t="shared" si="126"/>
        <v>OK</v>
      </c>
      <c r="F2706">
        <f t="shared" si="127"/>
        <v>581</v>
      </c>
      <c r="G2706">
        <f t="shared" si="128"/>
        <v>50</v>
      </c>
      <c r="H2706" t="str">
        <f>'Initial Flow'!B2706</f>
        <v>IID3028 - TXN_SCAN_CNTGY_CASH_REQ</v>
      </c>
      <c r="I2706">
        <f>IFERROR(VLOOKUP('Initial Flow'!D2706,'Code Int'!$A$1:$B$10,2,FALSE),"NULL")</f>
        <v>19</v>
      </c>
      <c r="J2706">
        <f>IFERROR(VLOOKUP('Initial Flow'!E2706,'Code Int'!$A$1:$B$10,2,FALSE),"NULL")</f>
        <v>15</v>
      </c>
      <c r="K2706" t="str">
        <f>'Initial Flow'!F2706</f>
        <v/>
      </c>
      <c r="L2706" t="str">
        <f>'Initial Flow'!G2706</f>
        <v>Contingency Sanction Screening Request for MICOS from NCCIP</v>
      </c>
      <c r="M2706" t="str">
        <f>'Initial Flow'!L2706</f>
        <v>Cash Instruction</v>
      </c>
      <c r="N2706" t="str">
        <f>'Initial Flow'!C2706</f>
        <v>MSG006890</v>
      </c>
    </row>
    <row r="2707" spans="1:14" x14ac:dyDescent="0.2">
      <c r="A2707">
        <f>IFERROR(VLOOKUP('Initial Flow'!H2707,'Initial Data'!A$1:U$2000,21,FALSE),"NULL")</f>
        <v>28</v>
      </c>
      <c r="B2707">
        <f>IFERROR(VLOOKUP('Initial Flow'!I2707,'Initial Data'!A$1:U$2000,21,FALSE),"NULL")</f>
        <v>216</v>
      </c>
      <c r="C2707">
        <f>IFERROR(VLOOKUP('Initial Flow'!J2707,'Initial Data'!A$1:U$2000,21,FALSE),"NULL")</f>
        <v>23</v>
      </c>
      <c r="D2707">
        <f>IFERROR(VLOOKUP('Initial Flow'!K2707,'Initial Data'!A$1:U$2000,21,FALSE),"NULL")</f>
        <v>1036</v>
      </c>
      <c r="E2707" t="str">
        <f t="shared" si="126"/>
        <v>OK</v>
      </c>
      <c r="F2707">
        <f t="shared" si="127"/>
        <v>216</v>
      </c>
      <c r="G2707">
        <f t="shared" si="128"/>
        <v>23</v>
      </c>
      <c r="H2707" t="str">
        <f>'Initial Flow'!B2707</f>
        <v>IID1605 - HUB_OUT_REP_CASH_MT94x_ISO</v>
      </c>
      <c r="I2707">
        <f>IFERROR(VLOOKUP('Initial Flow'!D2707,'Code Int'!$A$1:$B$10,2,FALSE),"NULL")</f>
        <v>19</v>
      </c>
      <c r="J2707">
        <f>IFERROR(VLOOKUP('Initial Flow'!E2707,'Code Int'!$A$1:$B$10,2,FALSE),"NULL")</f>
        <v>16</v>
      </c>
      <c r="K2707" t="str">
        <f>'Initial Flow'!F2707</f>
        <v/>
      </c>
      <c r="L2707" t="str">
        <f>'Initial Flow'!G2707</f>
        <v/>
      </c>
      <c r="M2707" t="str">
        <f>'Initial Flow'!L2707</f>
        <v>Report</v>
      </c>
      <c r="N2707" t="str">
        <f>'Initial Flow'!C2707</f>
        <v>MSG005831</v>
      </c>
    </row>
    <row r="2708" spans="1:14" hidden="1" x14ac:dyDescent="0.2">
      <c r="A2708" t="str">
        <f>IFERROR(VLOOKUP('Initial Flow'!H2708,'Initial Data'!A$1:U$2000,21,FALSE),"NULL")</f>
        <v>NULL</v>
      </c>
      <c r="B2708" t="str">
        <f>IFERROR(VLOOKUP('Initial Flow'!I2708,'Initial Data'!A$1:U$2000,21,FALSE),"NULL")</f>
        <v>NULL</v>
      </c>
      <c r="C2708">
        <f>IFERROR(VLOOKUP('Initial Flow'!J2708,'Initial Data'!A$1:U$2000,21,FALSE),"NULL")</f>
        <v>5</v>
      </c>
      <c r="D2708" t="str">
        <f>IFERROR(VLOOKUP('Initial Flow'!K2708,'Initial Data'!A$1:U$2000,21,FALSE),"NULL")</f>
        <v>NULL</v>
      </c>
      <c r="E2708" t="str">
        <f t="shared" si="126"/>
        <v>NULL</v>
      </c>
      <c r="F2708" t="str">
        <f t="shared" si="127"/>
        <v>NULL</v>
      </c>
      <c r="G2708">
        <f t="shared" si="128"/>
        <v>5</v>
      </c>
      <c r="H2708" t="str">
        <f>'Initial Flow'!B2708</f>
        <v/>
      </c>
      <c r="I2708" t="str">
        <f>IFERROR(VLOOKUP('Initial Flow'!D2708,'Code Int'!$A$1:$B$10,2,FALSE),"NULL")</f>
        <v>NULL</v>
      </c>
      <c r="J2708" t="str">
        <f>IFERROR(VLOOKUP('Initial Flow'!E2708,'Code Int'!$A$1:$B$10,2,FALSE),"NULL")</f>
        <v>NULL</v>
      </c>
      <c r="K2708" t="str">
        <f>'Initial Flow'!F2708</f>
        <v/>
      </c>
      <c r="L2708" t="str">
        <f>'Initial Flow'!G2708</f>
        <v xml:space="preserve">Currently Risk Engine receives positions from C7. C7 delivers both realtime and snapshot for the relevant account. </v>
      </c>
      <c r="M2708" t="str">
        <f>'Initial Flow'!L2708</f>
        <v>C7</v>
      </c>
      <c r="N2708" t="str">
        <f>'Initial Flow'!C2708</f>
        <v>MSG007656</v>
      </c>
    </row>
    <row r="2709" spans="1:14" x14ac:dyDescent="0.2">
      <c r="A2709">
        <f>IFERROR(VLOOKUP('Initial Flow'!H2709,'Initial Data'!A$1:U$2000,21,FALSE),"NULL")</f>
        <v>23</v>
      </c>
      <c r="B2709">
        <f>IFERROR(VLOOKUP('Initial Flow'!I2709,'Initial Data'!A$1:U$2000,21,FALSE),"NULL")</f>
        <v>929</v>
      </c>
      <c r="C2709">
        <f>IFERROR(VLOOKUP('Initial Flow'!J2709,'Initial Data'!A$1:U$2000,21,FALSE),"NULL")</f>
        <v>33</v>
      </c>
      <c r="D2709" t="str">
        <f>IFERROR(VLOOKUP('Initial Flow'!K2709,'Initial Data'!A$1:U$2000,21,FALSE),"NULL")</f>
        <v>NULL</v>
      </c>
      <c r="E2709" t="str">
        <f t="shared" si="126"/>
        <v>OK</v>
      </c>
      <c r="F2709">
        <f t="shared" si="127"/>
        <v>929</v>
      </c>
      <c r="G2709">
        <f t="shared" si="128"/>
        <v>33</v>
      </c>
      <c r="H2709" t="str">
        <f>'Initial Flow'!B2709</f>
        <v>IID1664 - HUB_OUT_REP_COLL_MT569COLLGIVER_ISO</v>
      </c>
      <c r="I2709">
        <f>IFERROR(VLOOKUP('Initial Flow'!D2709,'Code Int'!$A$1:$B$10,2,FALSE),"NULL")</f>
        <v>19</v>
      </c>
      <c r="J2709">
        <f>IFERROR(VLOOKUP('Initial Flow'!E2709,'Code Int'!$A$1:$B$10,2,FALSE),"NULL")</f>
        <v>15</v>
      </c>
      <c r="K2709" t="str">
        <f>'Initial Flow'!F2709</f>
        <v/>
      </c>
      <c r="L2709" t="str">
        <f>'Initial Flow'!G2709</f>
        <v>MT569 ETC Collateral Giver ISO report</v>
      </c>
      <c r="M2709" t="str">
        <f>'Initial Flow'!L2709</f>
        <v>Report</v>
      </c>
      <c r="N2709" t="str">
        <f>'Initial Flow'!C2709</f>
        <v>MSG005872</v>
      </c>
    </row>
    <row r="2710" spans="1:14" x14ac:dyDescent="0.2">
      <c r="A2710">
        <f>IFERROR(VLOOKUP('Initial Flow'!H2710,'Initial Data'!A$1:U$2000,21,FALSE),"NULL")</f>
        <v>18</v>
      </c>
      <c r="B2710" t="str">
        <f>IFERROR(VLOOKUP('Initial Flow'!I2710,'Initial Data'!A$1:U$2000,21,FALSE),"NULL")</f>
        <v>NULL</v>
      </c>
      <c r="C2710">
        <f>IFERROR(VLOOKUP('Initial Flow'!J2710,'Initial Data'!A$1:U$2000,21,FALSE),"NULL")</f>
        <v>136</v>
      </c>
      <c r="D2710">
        <f>IFERROR(VLOOKUP('Initial Flow'!K2710,'Initial Data'!A$1:U$2000,21,FALSE),"NULL")</f>
        <v>1465</v>
      </c>
      <c r="E2710" t="str">
        <f t="shared" si="126"/>
        <v>OK</v>
      </c>
      <c r="F2710">
        <f t="shared" si="127"/>
        <v>18</v>
      </c>
      <c r="G2710">
        <f t="shared" si="128"/>
        <v>136</v>
      </c>
      <c r="H2710" t="str">
        <f>'Initial Flow'!B2710</f>
        <v/>
      </c>
      <c r="I2710">
        <f>IFERROR(VLOOKUP('Initial Flow'!D2710,'Code Int'!$A$1:$B$10,2,FALSE),"NULL")</f>
        <v>19</v>
      </c>
      <c r="J2710">
        <f>IFERROR(VLOOKUP('Initial Flow'!E2710,'Code Int'!$A$1:$B$10,2,FALSE),"NULL")</f>
        <v>17</v>
      </c>
      <c r="K2710" t="str">
        <f>'Initial Flow'!F2710</f>
        <v/>
      </c>
      <c r="L2710" t="str">
        <f>'Initial Flow'!G2710</f>
        <v>Index EOD Ticks, Index configuration files</v>
      </c>
      <c r="M2710" t="str">
        <f>'Initial Flow'!L2710</f>
        <v>Index</v>
      </c>
      <c r="N2710" t="str">
        <f>'Initial Flow'!C2710</f>
        <v>MSG007712</v>
      </c>
    </row>
    <row r="2711" spans="1:14" hidden="1" x14ac:dyDescent="0.2">
      <c r="A2711" t="str">
        <f>IFERROR(VLOOKUP('Initial Flow'!H2711,'Initial Data'!A$1:U$2000,21,FALSE),"NULL")</f>
        <v>NULL</v>
      </c>
      <c r="B2711" t="str">
        <f>IFERROR(VLOOKUP('Initial Flow'!I2711,'Initial Data'!A$1:U$2000,21,FALSE),"NULL")</f>
        <v>NULL</v>
      </c>
      <c r="C2711">
        <f>IFERROR(VLOOKUP('Initial Flow'!J2711,'Initial Data'!A$1:U$2000,21,FALSE),"NULL")</f>
        <v>64</v>
      </c>
      <c r="D2711">
        <f>IFERROR(VLOOKUP('Initial Flow'!K2711,'Initial Data'!A$1:U$2000,21,FALSE),"NULL")</f>
        <v>944</v>
      </c>
      <c r="E2711" t="str">
        <f t="shared" si="126"/>
        <v>NULL</v>
      </c>
      <c r="F2711" t="str">
        <f t="shared" si="127"/>
        <v>NULL</v>
      </c>
      <c r="G2711">
        <f t="shared" si="128"/>
        <v>64</v>
      </c>
      <c r="H2711" t="str">
        <f>'Initial Flow'!B2711</f>
        <v>IID2936 - T2S_TO_LUXCSD_SEMT018</v>
      </c>
      <c r="I2711">
        <f>IFERROR(VLOOKUP('Initial Flow'!D2711,'Code Int'!$A$1:$B$10,2,FALSE),"NULL")</f>
        <v>20</v>
      </c>
      <c r="J2711">
        <f>IFERROR(VLOOKUP('Initial Flow'!E2711,'Code Int'!$A$1:$B$10,2,FALSE),"NULL")</f>
        <v>15</v>
      </c>
      <c r="K2711" t="str">
        <f>'Initial Flow'!F2711</f>
        <v/>
      </c>
      <c r="L2711" t="str">
        <f>'Initial Flow'!G2711</f>
        <v/>
      </c>
      <c r="M2711" t="str">
        <f>'Initial Flow'!L2711</f>
        <v>SEMT018</v>
      </c>
      <c r="N2711" t="str">
        <f>'Initial Flow'!C2711</f>
        <v>MSG006818</v>
      </c>
    </row>
    <row r="2712" spans="1:14" hidden="1" x14ac:dyDescent="0.2">
      <c r="A2712" t="str">
        <f>IFERROR(VLOOKUP('Initial Flow'!H2712,'Initial Data'!A$1:U$2000,21,FALSE),"NULL")</f>
        <v>NULL</v>
      </c>
      <c r="B2712" t="str">
        <f>IFERROR(VLOOKUP('Initial Flow'!I2712,'Initial Data'!A$1:U$2000,21,FALSE),"NULL")</f>
        <v>NULL</v>
      </c>
      <c r="C2712">
        <f>IFERROR(VLOOKUP('Initial Flow'!J2712,'Initial Data'!A$1:U$2000,21,FALSE),"NULL")</f>
        <v>23</v>
      </c>
      <c r="D2712">
        <f>IFERROR(VLOOKUP('Initial Flow'!K2712,'Initial Data'!A$1:U$2000,21,FALSE),"NULL")</f>
        <v>995</v>
      </c>
      <c r="E2712" t="str">
        <f t="shared" si="126"/>
        <v>NULL</v>
      </c>
      <c r="F2712" t="str">
        <f t="shared" si="127"/>
        <v>NULL</v>
      </c>
      <c r="G2712">
        <f t="shared" si="128"/>
        <v>23</v>
      </c>
      <c r="H2712" t="str">
        <f>'Initial Flow'!B2712</f>
        <v>IID1295 - HUB_IN_COLLAT_SEC_CONF</v>
      </c>
      <c r="I2712">
        <f>IFERROR(VLOOKUP('Initial Flow'!D2712,'Code Int'!$A$1:$B$10,2,FALSE),"NULL")</f>
        <v>20</v>
      </c>
      <c r="J2712">
        <f>IFERROR(VLOOKUP('Initial Flow'!E2712,'Code Int'!$A$1:$B$10,2,FALSE),"NULL")</f>
        <v>15</v>
      </c>
      <c r="K2712" t="str">
        <f>'Initial Flow'!F2712</f>
        <v/>
      </c>
      <c r="L2712" t="str">
        <f>'Initial Flow'!G2712</f>
        <v>HUB service for routing of MT544/546 from LHCON depositories to CMAX</v>
      </c>
      <c r="M2712" t="str">
        <f>'Initial Flow'!L2712</f>
        <v>Security Instruction</v>
      </c>
      <c r="N2712" t="str">
        <f>'Initial Flow'!C2712</f>
        <v>MSG005602</v>
      </c>
    </row>
    <row r="2713" spans="1:14" x14ac:dyDescent="0.2">
      <c r="A2713">
        <f>IFERROR(VLOOKUP('Initial Flow'!H2713,'Initial Data'!A$1:U$2000,21,FALSE),"NULL")</f>
        <v>23</v>
      </c>
      <c r="B2713">
        <f>IFERROR(VLOOKUP('Initial Flow'!I2713,'Initial Data'!A$1:U$2000,21,FALSE),"NULL")</f>
        <v>1041</v>
      </c>
      <c r="C2713">
        <f>IFERROR(VLOOKUP('Initial Flow'!J2713,'Initial Data'!A$1:U$2000,21,FALSE),"NULL")</f>
        <v>23</v>
      </c>
      <c r="D2713">
        <f>IFERROR(VLOOKUP('Initial Flow'!K2713,'Initial Data'!A$1:U$2000,21,FALSE),"NULL")</f>
        <v>630</v>
      </c>
      <c r="E2713" t="str">
        <f t="shared" si="126"/>
        <v>OK</v>
      </c>
      <c r="F2713">
        <f t="shared" si="127"/>
        <v>1041</v>
      </c>
      <c r="G2713">
        <f t="shared" si="128"/>
        <v>23</v>
      </c>
      <c r="H2713" t="str">
        <f>'Initial Flow'!B2713</f>
        <v>IID1896 - HUB_OUT_REP_SETTL_MT578_ISO</v>
      </c>
      <c r="I2713">
        <f>IFERROR(VLOOKUP('Initial Flow'!D2713,'Code Int'!$A$1:$B$10,2,FALSE),"NULL")</f>
        <v>19</v>
      </c>
      <c r="J2713">
        <f>IFERROR(VLOOKUP('Initial Flow'!E2713,'Code Int'!$A$1:$B$10,2,FALSE),"NULL")</f>
        <v>15</v>
      </c>
      <c r="K2713" t="str">
        <f>'Initial Flow'!F2713</f>
        <v>Hash on LT_STREAMING_KEY message property - get 3 values</v>
      </c>
      <c r="L2713" t="str">
        <f>'Initial Flow'!G2713</f>
        <v>MT578 Settlement Allegement ISO report</v>
      </c>
      <c r="M2713" t="str">
        <f>'Initial Flow'!L2713</f>
        <v>Report</v>
      </c>
      <c r="N2713" t="str">
        <f>'Initial Flow'!C2713</f>
        <v>MSG006078</v>
      </c>
    </row>
    <row r="2714" spans="1:14" hidden="1" x14ac:dyDescent="0.2">
      <c r="A2714" t="str">
        <f>IFERROR(VLOOKUP('Initial Flow'!H2714,'Initial Data'!A$1:U$2000,21,FALSE),"NULL")</f>
        <v>NULL</v>
      </c>
      <c r="B2714" t="str">
        <f>IFERROR(VLOOKUP('Initial Flow'!I2714,'Initial Data'!A$1:U$2000,21,FALSE),"NULL")</f>
        <v>NULL</v>
      </c>
      <c r="C2714">
        <f>IFERROR(VLOOKUP('Initial Flow'!J2714,'Initial Data'!A$1:U$2000,21,FALSE),"NULL")</f>
        <v>70</v>
      </c>
      <c r="D2714" t="str">
        <f>IFERROR(VLOOKUP('Initial Flow'!K2714,'Initial Data'!A$1:U$2000,21,FALSE),"NULL")</f>
        <v>NULL</v>
      </c>
      <c r="E2714" t="str">
        <f t="shared" si="126"/>
        <v>NULL</v>
      </c>
      <c r="F2714" t="str">
        <f t="shared" si="127"/>
        <v>NULL</v>
      </c>
      <c r="G2714">
        <f t="shared" si="128"/>
        <v>70</v>
      </c>
      <c r="H2714" t="str">
        <f>'Initial Flow'!B2714</f>
        <v/>
      </c>
      <c r="I2714">
        <f>IFERROR(VLOOKUP('Initial Flow'!D2714,'Code Int'!$A$1:$B$10,2,FALSE),"NULL")</f>
        <v>20</v>
      </c>
      <c r="J2714" t="str">
        <f>IFERROR(VLOOKUP('Initial Flow'!E2714,'Code Int'!$A$1:$B$10,2,FALSE),"NULL")</f>
        <v>NULL</v>
      </c>
      <c r="K2714" t="str">
        <f>'Initial Flow'!F2714</f>
        <v/>
      </c>
      <c r="L2714" t="str">
        <f>'Initial Flow'!G2714</f>
        <v>Bond, Share and Index</v>
      </c>
      <c r="M2714" t="str">
        <f>'Initial Flow'!L2714</f>
        <v>Product</v>
      </c>
      <c r="N2714" t="str">
        <f>'Initial Flow'!C2714</f>
        <v>MSG000741</v>
      </c>
    </row>
    <row r="2715" spans="1:14" x14ac:dyDescent="0.2">
      <c r="A2715">
        <f>IFERROR(VLOOKUP('Initial Flow'!H2715,'Initial Data'!A$1:U$2000,21,FALSE),"NULL")</f>
        <v>23</v>
      </c>
      <c r="B2715">
        <f>IFERROR(VLOOKUP('Initial Flow'!I2715,'Initial Data'!A$1:U$2000,21,FALSE),"NULL")</f>
        <v>1036</v>
      </c>
      <c r="C2715">
        <f>IFERROR(VLOOKUP('Initial Flow'!J2715,'Initial Data'!A$1:U$2000,21,FALSE),"NULL")</f>
        <v>33</v>
      </c>
      <c r="D2715" t="str">
        <f>IFERROR(VLOOKUP('Initial Flow'!K2715,'Initial Data'!A$1:U$2000,21,FALSE),"NULL")</f>
        <v>NULL</v>
      </c>
      <c r="E2715" t="str">
        <f t="shared" si="126"/>
        <v>OK</v>
      </c>
      <c r="F2715">
        <f t="shared" si="127"/>
        <v>1036</v>
      </c>
      <c r="G2715">
        <f t="shared" si="128"/>
        <v>33</v>
      </c>
      <c r="H2715" t="str">
        <f>'Initial Flow'!B2715</f>
        <v>IID1623 - HUB_OUT_REP_CASH_MT950CB_ISO</v>
      </c>
      <c r="I2715">
        <f>IFERROR(VLOOKUP('Initial Flow'!D2715,'Code Int'!$A$1:$B$10,2,FALSE),"NULL")</f>
        <v>19</v>
      </c>
      <c r="J2715">
        <f>IFERROR(VLOOKUP('Initial Flow'!E2715,'Code Int'!$A$1:$B$10,2,FALSE),"NULL")</f>
        <v>15</v>
      </c>
      <c r="K2715" t="str">
        <f>'Initial Flow'!F2715</f>
        <v/>
      </c>
      <c r="L2715" t="str">
        <f>'Initial Flow'!G2715</f>
        <v>MT950 Cash Balance ISO report</v>
      </c>
      <c r="M2715" t="str">
        <f>'Initial Flow'!L2715</f>
        <v>Report</v>
      </c>
      <c r="N2715" t="str">
        <f>'Initial Flow'!C2715</f>
        <v>MSG005844</v>
      </c>
    </row>
    <row r="2716" spans="1:14" x14ac:dyDescent="0.2">
      <c r="A2716">
        <f>IFERROR(VLOOKUP('Initial Flow'!H2716,'Initial Data'!A$1:U$2000,21,FALSE),"NULL")</f>
        <v>19</v>
      </c>
      <c r="B2716">
        <f>IFERROR(VLOOKUP('Initial Flow'!I2716,'Initial Data'!A$1:U$2000,21,FALSE),"NULL")</f>
        <v>1134</v>
      </c>
      <c r="C2716">
        <f>IFERROR(VLOOKUP('Initial Flow'!J2716,'Initial Data'!A$1:U$2000,21,FALSE),"NULL")</f>
        <v>86</v>
      </c>
      <c r="D2716">
        <f>IFERROR(VLOOKUP('Initial Flow'!K2716,'Initial Data'!A$1:U$2000,21,FALSE),"NULL")</f>
        <v>214</v>
      </c>
      <c r="E2716" t="str">
        <f t="shared" si="126"/>
        <v>OK</v>
      </c>
      <c r="F2716">
        <f t="shared" si="127"/>
        <v>1134</v>
      </c>
      <c r="G2716">
        <f t="shared" si="128"/>
        <v>86</v>
      </c>
      <c r="H2716" t="str">
        <f>'Initial Flow'!B2716</f>
        <v>IID2655 - RTS_RDM_RL</v>
      </c>
      <c r="I2716">
        <f>IFERROR(VLOOKUP('Initial Flow'!D2716,'Code Int'!$A$1:$B$10,2,FALSE),"NULL")</f>
        <v>19</v>
      </c>
      <c r="J2716">
        <f>IFERROR(VLOOKUP('Initial Flow'!E2716,'Code Int'!$A$1:$B$10,2,FALSE),"NULL")</f>
        <v>15</v>
      </c>
      <c r="K2716" t="str">
        <f>'Initial Flow'!F2716</f>
        <v/>
      </c>
      <c r="L2716" t="str">
        <f>'Initial Flow'!G2716</f>
        <v>GuarAcctRiskLim / RiskLimConfigInitValues</v>
      </c>
      <c r="M2716" t="str">
        <f>'Initial Flow'!L2716</f>
        <v>Risk Limit</v>
      </c>
      <c r="N2716" t="str">
        <f>'Initial Flow'!C2716</f>
        <v>MSG006620</v>
      </c>
    </row>
    <row r="2717" spans="1:14" x14ac:dyDescent="0.2">
      <c r="A2717">
        <f>IFERROR(VLOOKUP('Initial Flow'!H2717,'Initial Data'!A$1:U$2000,21,FALSE),"NULL")</f>
        <v>23</v>
      </c>
      <c r="B2717" t="str">
        <f>IFERROR(VLOOKUP('Initial Flow'!I2717,'Initial Data'!A$1:U$2000,21,FALSE),"NULL")</f>
        <v>NULL</v>
      </c>
      <c r="C2717">
        <f>IFERROR(VLOOKUP('Initial Flow'!J2717,'Initial Data'!A$1:U$2000,21,FALSE),"NULL")</f>
        <v>29</v>
      </c>
      <c r="D2717">
        <f>IFERROR(VLOOKUP('Initial Flow'!K2717,'Initial Data'!A$1:U$2000,21,FALSE),"NULL")</f>
        <v>163</v>
      </c>
      <c r="E2717" t="str">
        <f t="shared" si="126"/>
        <v>OK</v>
      </c>
      <c r="F2717">
        <f t="shared" si="127"/>
        <v>23</v>
      </c>
      <c r="G2717">
        <f t="shared" si="128"/>
        <v>29</v>
      </c>
      <c r="H2717" t="str">
        <f>'Initial Flow'!B2717</f>
        <v>IID2991 - TNP_DOC_GEN_RELOC_PUBL</v>
      </c>
      <c r="I2717">
        <f>IFERROR(VLOOKUP('Initial Flow'!D2717,'Code Int'!$A$1:$B$10,2,FALSE),"NULL")</f>
        <v>19</v>
      </c>
      <c r="J2717">
        <f>IFERROR(VLOOKUP('Initial Flow'!E2717,'Code Int'!$A$1:$B$10,2,FALSE),"NULL")</f>
        <v>15</v>
      </c>
      <c r="K2717" t="str">
        <f>'Initial Flow'!F2717</f>
        <v/>
      </c>
      <c r="L2717" t="str">
        <f>'Initial Flow'!G2717</f>
        <v>Relocation Documents by HUB in scope of Relocattion to Vestima+</v>
      </c>
      <c r="M2717" t="str">
        <f>'Initial Flow'!L2717</f>
        <v>Unstructured Document</v>
      </c>
      <c r="N2717" t="str">
        <f>'Initial Flow'!C2717</f>
        <v>MSG006861</v>
      </c>
    </row>
    <row r="2718" spans="1:14" hidden="1" x14ac:dyDescent="0.2">
      <c r="A2718" t="str">
        <f>IFERROR(VLOOKUP('Initial Flow'!H2718,'Initial Data'!A$1:U$2000,21,FALSE),"NULL")</f>
        <v>NULL</v>
      </c>
      <c r="B2718" t="str">
        <f>IFERROR(VLOOKUP('Initial Flow'!I2718,'Initial Data'!A$1:U$2000,21,FALSE),"NULL")</f>
        <v>NULL</v>
      </c>
      <c r="C2718">
        <f>IFERROR(VLOOKUP('Initial Flow'!J2718,'Initial Data'!A$1:U$2000,21,FALSE),"NULL")</f>
        <v>64</v>
      </c>
      <c r="D2718">
        <f>IFERROR(VLOOKUP('Initial Flow'!K2718,'Initial Data'!A$1:U$2000,21,FALSE),"NULL")</f>
        <v>800</v>
      </c>
      <c r="E2718" t="str">
        <f t="shared" si="126"/>
        <v>NULL</v>
      </c>
      <c r="F2718" t="str">
        <f t="shared" si="127"/>
        <v>NULL</v>
      </c>
      <c r="G2718">
        <f t="shared" si="128"/>
        <v>64</v>
      </c>
      <c r="H2718" t="str">
        <f>'Initial Flow'!B2718</f>
        <v>IID2894 - T2S_TO_CBF_REDA047</v>
      </c>
      <c r="I2718">
        <f>IFERROR(VLOOKUP('Initial Flow'!D2718,'Code Int'!$A$1:$B$10,2,FALSE),"NULL")</f>
        <v>20</v>
      </c>
      <c r="J2718">
        <f>IFERROR(VLOOKUP('Initial Flow'!E2718,'Code Int'!$A$1:$B$10,2,FALSE),"NULL")</f>
        <v>15</v>
      </c>
      <c r="K2718" t="str">
        <f>'Initial Flow'!F2718</f>
        <v/>
      </c>
      <c r="L2718" t="str">
        <f>'Initial Flow'!G2718</f>
        <v/>
      </c>
      <c r="M2718" t="str">
        <f>'Initial Flow'!L2718</f>
        <v>REDA047</v>
      </c>
      <c r="N2718" t="str">
        <f>'Initial Flow'!C2718</f>
        <v>MSG006776</v>
      </c>
    </row>
    <row r="2719" spans="1:14" x14ac:dyDescent="0.2">
      <c r="A2719">
        <f>IFERROR(VLOOKUP('Initial Flow'!H2719,'Initial Data'!A$1:U$2000,21,FALSE),"NULL")</f>
        <v>19</v>
      </c>
      <c r="B2719">
        <f>IFERROR(VLOOKUP('Initial Flow'!I2719,'Initial Data'!A$1:U$2000,21,FALSE),"NULL")</f>
        <v>1130</v>
      </c>
      <c r="C2719">
        <f>IFERROR(VLOOKUP('Initial Flow'!J2719,'Initial Data'!A$1:U$2000,21,FALSE),"NULL")</f>
        <v>86</v>
      </c>
      <c r="D2719">
        <f>IFERROR(VLOOKUP('Initial Flow'!K2719,'Initial Data'!A$1:U$2000,21,FALSE),"NULL")</f>
        <v>210</v>
      </c>
      <c r="E2719" t="str">
        <f t="shared" si="126"/>
        <v>OK</v>
      </c>
      <c r="F2719">
        <f t="shared" si="127"/>
        <v>1130</v>
      </c>
      <c r="G2719">
        <f t="shared" si="128"/>
        <v>86</v>
      </c>
      <c r="H2719" t="str">
        <f>'Initial Flow'!B2719</f>
        <v>IID2610 - RTS_BIC_ADDR_FEED</v>
      </c>
      <c r="I2719">
        <f>IFERROR(VLOOKUP('Initial Flow'!D2719,'Code Int'!$A$1:$B$10,2,FALSE),"NULL")</f>
        <v>19</v>
      </c>
      <c r="J2719">
        <f>IFERROR(VLOOKUP('Initial Flow'!E2719,'Code Int'!$A$1:$B$10,2,FALSE),"NULL")</f>
        <v>15</v>
      </c>
      <c r="K2719" t="str">
        <f>'Initial Flow'!F2719</f>
        <v/>
      </c>
      <c r="L2719" t="str">
        <f>'Initial Flow'!G2719</f>
        <v>BICBook</v>
      </c>
      <c r="M2719" t="str">
        <f>'Initial Flow'!L2719</f>
        <v>BIC Address</v>
      </c>
      <c r="N2719" t="str">
        <f>'Initial Flow'!C2719</f>
        <v>MSG006596</v>
      </c>
    </row>
    <row r="2720" spans="1:14" hidden="1" x14ac:dyDescent="0.2">
      <c r="A2720" t="str">
        <f>IFERROR(VLOOKUP('Initial Flow'!H2720,'Initial Data'!A$1:U$2000,21,FALSE),"NULL")</f>
        <v>NULL</v>
      </c>
      <c r="B2720" t="str">
        <f>IFERROR(VLOOKUP('Initial Flow'!I2720,'Initial Data'!A$1:U$2000,21,FALSE),"NULL")</f>
        <v>NULL</v>
      </c>
      <c r="C2720">
        <f>IFERROR(VLOOKUP('Initial Flow'!J2720,'Initial Data'!A$1:U$2000,21,FALSE),"NULL")</f>
        <v>70</v>
      </c>
      <c r="D2720" t="str">
        <f>IFERROR(VLOOKUP('Initial Flow'!K2720,'Initial Data'!A$1:U$2000,21,FALSE),"NULL")</f>
        <v>NULL</v>
      </c>
      <c r="E2720" t="str">
        <f t="shared" si="126"/>
        <v>NULL</v>
      </c>
      <c r="F2720" t="str">
        <f t="shared" si="127"/>
        <v>NULL</v>
      </c>
      <c r="G2720">
        <f t="shared" si="128"/>
        <v>70</v>
      </c>
      <c r="H2720" t="str">
        <f>'Initial Flow'!B2720</f>
        <v/>
      </c>
      <c r="I2720">
        <f>IFERROR(VLOOKUP('Initial Flow'!D2720,'Code Int'!$A$1:$B$10,2,FALSE),"NULL")</f>
        <v>20</v>
      </c>
      <c r="J2720" t="str">
        <f>IFERROR(VLOOKUP('Initial Flow'!E2720,'Code Int'!$A$1:$B$10,2,FALSE),"NULL")</f>
        <v>NULL</v>
      </c>
      <c r="K2720" t="str">
        <f>'Initial Flow'!F2720</f>
        <v/>
      </c>
      <c r="L2720" t="str">
        <f>'Initial Flow'!G2720</f>
        <v>Bond, Share and Index</v>
      </c>
      <c r="M2720" t="str">
        <f>'Initial Flow'!L2720</f>
        <v>Product</v>
      </c>
      <c r="N2720" t="str">
        <f>'Initial Flow'!C2720</f>
        <v>MSG000741</v>
      </c>
    </row>
    <row r="2721" spans="1:14" x14ac:dyDescent="0.2">
      <c r="A2721">
        <f>IFERROR(VLOOKUP('Initial Flow'!H2721,'Initial Data'!A$1:U$2000,21,FALSE),"NULL")</f>
        <v>34</v>
      </c>
      <c r="B2721">
        <f>IFERROR(VLOOKUP('Initial Flow'!I2721,'Initial Data'!A$1:U$2000,21,FALSE),"NULL")</f>
        <v>586</v>
      </c>
      <c r="C2721">
        <f>IFERROR(VLOOKUP('Initial Flow'!J2721,'Initial Data'!A$1:U$2000,21,FALSE),"NULL")</f>
        <v>78</v>
      </c>
      <c r="D2721" t="str">
        <f>IFERROR(VLOOKUP('Initial Flow'!K2721,'Initial Data'!A$1:U$2000,21,FALSE),"NULL")</f>
        <v>NULL</v>
      </c>
      <c r="E2721" t="str">
        <f t="shared" si="126"/>
        <v>OK</v>
      </c>
      <c r="F2721">
        <f t="shared" si="127"/>
        <v>586</v>
      </c>
      <c r="G2721">
        <f t="shared" si="128"/>
        <v>78</v>
      </c>
      <c r="H2721" t="str">
        <f>'Initial Flow'!B2721</f>
        <v>IID1204 - FTT_TAXDECL_CUSTOMER</v>
      </c>
      <c r="I2721">
        <f>IFERROR(VLOOKUP('Initial Flow'!D2721,'Code Int'!$A$1:$B$10,2,FALSE),"NULL")</f>
        <v>19</v>
      </c>
      <c r="J2721">
        <f>IFERROR(VLOOKUP('Initial Flow'!E2721,'Code Int'!$A$1:$B$10,2,FALSE),"NULL")</f>
        <v>15</v>
      </c>
      <c r="K2721" t="str">
        <f>'Initial Flow'!F2721</f>
        <v/>
      </c>
      <c r="L2721" t="str">
        <f>'Initial Flow'!G2721</f>
        <v>FFT Customer Declaration</v>
      </c>
      <c r="M2721" t="str">
        <f>'Initial Flow'!L2721</f>
        <v>Tax</v>
      </c>
      <c r="N2721" t="str">
        <f>'Initial Flow'!C2721</f>
        <v>MSG005531</v>
      </c>
    </row>
    <row r="2722" spans="1:14" hidden="1" x14ac:dyDescent="0.2">
      <c r="A2722" t="str">
        <f>IFERROR(VLOOKUP('Initial Flow'!H2722,'Initial Data'!A$1:U$2000,21,FALSE),"NULL")</f>
        <v>NULL</v>
      </c>
      <c r="B2722" t="str">
        <f>IFERROR(VLOOKUP('Initial Flow'!I2722,'Initial Data'!A$1:U$2000,21,FALSE),"NULL")</f>
        <v>NULL</v>
      </c>
      <c r="C2722">
        <f>IFERROR(VLOOKUP('Initial Flow'!J2722,'Initial Data'!A$1:U$2000,21,FALSE),"NULL")</f>
        <v>64</v>
      </c>
      <c r="D2722">
        <f>IFERROR(VLOOKUP('Initial Flow'!K2722,'Initial Data'!A$1:U$2000,21,FALSE),"NULL")</f>
        <v>944</v>
      </c>
      <c r="E2722" t="str">
        <f t="shared" si="126"/>
        <v>NULL</v>
      </c>
      <c r="F2722" t="str">
        <f t="shared" si="127"/>
        <v>NULL</v>
      </c>
      <c r="G2722">
        <f t="shared" si="128"/>
        <v>64</v>
      </c>
      <c r="H2722" t="str">
        <f>'Initial Flow'!B2722</f>
        <v>IID2935 - T2S_TO_LUXCSD_SEMT017</v>
      </c>
      <c r="I2722">
        <f>IFERROR(VLOOKUP('Initial Flow'!D2722,'Code Int'!$A$1:$B$10,2,FALSE),"NULL")</f>
        <v>20</v>
      </c>
      <c r="J2722">
        <f>IFERROR(VLOOKUP('Initial Flow'!E2722,'Code Int'!$A$1:$B$10,2,FALSE),"NULL")</f>
        <v>15</v>
      </c>
      <c r="K2722" t="str">
        <f>'Initial Flow'!F2722</f>
        <v/>
      </c>
      <c r="L2722" t="str">
        <f>'Initial Flow'!G2722</f>
        <v/>
      </c>
      <c r="M2722" t="str">
        <f>'Initial Flow'!L2722</f>
        <v>SEMT017</v>
      </c>
      <c r="N2722" t="str">
        <f>'Initial Flow'!C2722</f>
        <v>MSG006817</v>
      </c>
    </row>
    <row r="2723" spans="1:14" x14ac:dyDescent="0.2">
      <c r="A2723">
        <f>IFERROR(VLOOKUP('Initial Flow'!H2723,'Initial Data'!A$1:U$2000,21,FALSE),"NULL")</f>
        <v>28</v>
      </c>
      <c r="B2723" t="str">
        <f>IFERROR(VLOOKUP('Initial Flow'!I2723,'Initial Data'!A$1:U$2000,21,FALSE),"NULL")</f>
        <v>NULL</v>
      </c>
      <c r="C2723">
        <f>IFERROR(VLOOKUP('Initial Flow'!J2723,'Initial Data'!A$1:U$2000,21,FALSE),"NULL")</f>
        <v>23</v>
      </c>
      <c r="D2723">
        <f>IFERROR(VLOOKUP('Initial Flow'!K2723,'Initial Data'!A$1:U$2000,21,FALSE),"NULL")</f>
        <v>1005</v>
      </c>
      <c r="E2723" t="str">
        <f t="shared" si="126"/>
        <v>OK</v>
      </c>
      <c r="F2723">
        <f t="shared" si="127"/>
        <v>28</v>
      </c>
      <c r="G2723">
        <f t="shared" si="128"/>
        <v>23</v>
      </c>
      <c r="H2723" t="str">
        <f>'Initial Flow'!B2723</f>
        <v>IID1685 - HUB_OUT_REP_CSTDY_MIA_XLS</v>
      </c>
      <c r="I2723">
        <f>IFERROR(VLOOKUP('Initial Flow'!D2723,'Code Int'!$A$1:$B$10,2,FALSE),"NULL")</f>
        <v>19</v>
      </c>
      <c r="J2723">
        <f>IFERROR(VLOOKUP('Initial Flow'!E2723,'Code Int'!$A$1:$B$10,2,FALSE),"NULL")</f>
        <v>15</v>
      </c>
      <c r="K2723" t="str">
        <f>'Initial Flow'!F2723</f>
        <v/>
      </c>
      <c r="L2723" t="str">
        <f>'Initial Flow'!G2723</f>
        <v>HUB_OUT_REP_CSTDY_MIA_XLS</v>
      </c>
      <c r="M2723" t="str">
        <f>'Initial Flow'!L2723</f>
        <v>Report</v>
      </c>
      <c r="N2723" t="str">
        <f>'Initial Flow'!C2723</f>
        <v>MSG005893</v>
      </c>
    </row>
    <row r="2724" spans="1:14" x14ac:dyDescent="0.2">
      <c r="A2724">
        <f>IFERROR(VLOOKUP('Initial Flow'!H2724,'Initial Data'!A$1:U$2000,21,FALSE),"NULL")</f>
        <v>23</v>
      </c>
      <c r="B2724">
        <f>IFERROR(VLOOKUP('Initial Flow'!I2724,'Initial Data'!A$1:U$2000,21,FALSE),"NULL")</f>
        <v>961</v>
      </c>
      <c r="C2724">
        <f>IFERROR(VLOOKUP('Initial Flow'!J2724,'Initial Data'!A$1:U$2000,21,FALSE),"NULL")</f>
        <v>23</v>
      </c>
      <c r="D2724">
        <f>IFERROR(VLOOKUP('Initial Flow'!K2724,'Initial Data'!A$1:U$2000,21,FALSE),"NULL")</f>
        <v>630</v>
      </c>
      <c r="E2724" t="str">
        <f t="shared" si="126"/>
        <v>OK</v>
      </c>
      <c r="F2724">
        <f t="shared" si="127"/>
        <v>961</v>
      </c>
      <c r="G2724">
        <f t="shared" si="128"/>
        <v>23</v>
      </c>
      <c r="H2724" t="str">
        <f>'Initial Flow'!B2724</f>
        <v>IID1537 - HUB_OUT_FUNDS_SEC_INS</v>
      </c>
      <c r="I2724">
        <f>IFERROR(VLOOKUP('Initial Flow'!D2724,'Code Int'!$A$1:$B$10,2,FALSE),"NULL")</f>
        <v>19</v>
      </c>
      <c r="J2724">
        <f>IFERROR(VLOOKUP('Initial Flow'!E2724,'Code Int'!$A$1:$B$10,2,FALSE),"NULL")</f>
        <v>15</v>
      </c>
      <c r="K2724" t="str">
        <f>'Initial Flow'!F2724</f>
        <v/>
      </c>
      <c r="L2724" t="str">
        <f>'Initial Flow'!G2724</f>
        <v>Vestima+ security instructions outbound (MT540/541/542/543) to HUB / MERVA A</v>
      </c>
      <c r="M2724" t="str">
        <f>'Initial Flow'!L2724</f>
        <v>Security Instruction</v>
      </c>
      <c r="N2724" t="str">
        <f>'Initial Flow'!C2724</f>
        <v>MSG005782</v>
      </c>
    </row>
    <row r="2725" spans="1:14" x14ac:dyDescent="0.2">
      <c r="A2725">
        <f>IFERROR(VLOOKUP('Initial Flow'!H2725,'Initial Data'!A$1:U$2000,21,FALSE),"NULL")</f>
        <v>29</v>
      </c>
      <c r="B2725">
        <f>IFERROR(VLOOKUP('Initial Flow'!I2725,'Initial Data'!A$1:U$2000,21,FALSE),"NULL")</f>
        <v>247</v>
      </c>
      <c r="C2725">
        <f>IFERROR(VLOOKUP('Initial Flow'!J2725,'Initial Data'!A$1:U$2000,21,FALSE),"NULL")</f>
        <v>23</v>
      </c>
      <c r="D2725">
        <f>IFERROR(VLOOKUP('Initial Flow'!K2725,'Initial Data'!A$1:U$2000,21,FALSE),"NULL")</f>
        <v>933</v>
      </c>
      <c r="E2725" t="str">
        <f t="shared" si="126"/>
        <v>OK</v>
      </c>
      <c r="F2725">
        <f t="shared" si="127"/>
        <v>247</v>
      </c>
      <c r="G2725">
        <f t="shared" si="128"/>
        <v>23</v>
      </c>
      <c r="H2725" t="str">
        <f>'Initial Flow'!B2725</f>
        <v>IID1498 - HUB_OUT_FUNDS_CASH_PREADVICE</v>
      </c>
      <c r="I2725">
        <f>IFERROR(VLOOKUP('Initial Flow'!D2725,'Code Int'!$A$1:$B$10,2,FALSE),"NULL")</f>
        <v>19</v>
      </c>
      <c r="J2725">
        <f>IFERROR(VLOOKUP('Initial Flow'!E2725,'Code Int'!$A$1:$B$10,2,FALSE),"NULL")</f>
        <v>15</v>
      </c>
      <c r="K2725" t="str">
        <f>'Initial Flow'!F2725</f>
        <v/>
      </c>
      <c r="L2725" t="str">
        <f>'Initial Flow'!G2725</f>
        <v/>
      </c>
      <c r="M2725" t="str">
        <f>'Initial Flow'!L2725</f>
        <v>Cash Instruction</v>
      </c>
      <c r="N2725" t="str">
        <f>'Initial Flow'!C2725</f>
        <v>MSG005754</v>
      </c>
    </row>
    <row r="2726" spans="1:14" hidden="1" x14ac:dyDescent="0.2">
      <c r="A2726">
        <f>IFERROR(VLOOKUP('Initial Flow'!H2726,'Initial Data'!A$1:U$2000,21,FALSE),"NULL")</f>
        <v>45</v>
      </c>
      <c r="B2726" t="str">
        <f>IFERROR(VLOOKUP('Initial Flow'!I2726,'Initial Data'!A$1:U$2000,21,FALSE),"NULL")</f>
        <v>NULL</v>
      </c>
      <c r="C2726" t="str">
        <f>IFERROR(VLOOKUP('Initial Flow'!J2726,'Initial Data'!A$1:U$2000,21,FALSE),"NULL")</f>
        <v>NULL</v>
      </c>
      <c r="D2726" t="str">
        <f>IFERROR(VLOOKUP('Initial Flow'!K2726,'Initial Data'!A$1:U$2000,21,FALSE),"NULL")</f>
        <v>NULL</v>
      </c>
      <c r="E2726" t="str">
        <f t="shared" si="126"/>
        <v>NULL</v>
      </c>
      <c r="F2726">
        <f t="shared" si="127"/>
        <v>45</v>
      </c>
      <c r="G2726" t="str">
        <f t="shared" si="128"/>
        <v>NULL</v>
      </c>
      <c r="H2726" t="str">
        <f>'Initial Flow'!B2726</f>
        <v/>
      </c>
      <c r="I2726" t="str">
        <f>IFERROR(VLOOKUP('Initial Flow'!D2726,'Code Int'!$A$1:$B$10,2,FALSE),"NULL")</f>
        <v>NULL</v>
      </c>
      <c r="J2726" t="str">
        <f>IFERROR(VLOOKUP('Initial Flow'!E2726,'Code Int'!$A$1:$B$10,2,FALSE),"NULL")</f>
        <v>NULL</v>
      </c>
      <c r="K2726" t="str">
        <f>'Initial Flow'!F2726</f>
        <v/>
      </c>
      <c r="L2726" t="str">
        <f>'Initial Flow'!G2726</f>
        <v/>
      </c>
      <c r="M2726" t="str">
        <f>'Initial Flow'!L2726</f>
        <v>Capacity Allocation</v>
      </c>
      <c r="N2726" t="str">
        <f>'Initial Flow'!C2726</f>
        <v>MSG000149</v>
      </c>
    </row>
    <row r="2727" spans="1:14" x14ac:dyDescent="0.2">
      <c r="A2727">
        <f>IFERROR(VLOOKUP('Initial Flow'!H2727,'Initial Data'!A$1:U$2000,21,FALSE),"NULL")</f>
        <v>4</v>
      </c>
      <c r="B2727" t="str">
        <f>IFERROR(VLOOKUP('Initial Flow'!I2727,'Initial Data'!A$1:U$2000,21,FALSE),"NULL")</f>
        <v>NULL</v>
      </c>
      <c r="C2727">
        <f>IFERROR(VLOOKUP('Initial Flow'!J2727,'Initial Data'!A$1:U$2000,21,FALSE),"NULL")</f>
        <v>55</v>
      </c>
      <c r="D2727" t="str">
        <f>IFERROR(VLOOKUP('Initial Flow'!K2727,'Initial Data'!A$1:U$2000,21,FALSE),"NULL")</f>
        <v>NULL</v>
      </c>
      <c r="E2727" t="str">
        <f t="shared" si="126"/>
        <v>OK</v>
      </c>
      <c r="F2727">
        <f t="shared" si="127"/>
        <v>4</v>
      </c>
      <c r="G2727">
        <f t="shared" si="128"/>
        <v>55</v>
      </c>
      <c r="H2727" t="str">
        <f>'Initial Flow'!B2727</f>
        <v/>
      </c>
      <c r="I2727" t="str">
        <f>IFERROR(VLOOKUP('Initial Flow'!D2727,'Code Int'!$A$1:$B$10,2,FALSE),"NULL")</f>
        <v>NULL</v>
      </c>
      <c r="J2727" t="str">
        <f>IFERROR(VLOOKUP('Initial Flow'!E2727,'Code Int'!$A$1:$B$10,2,FALSE),"NULL")</f>
        <v>NULL</v>
      </c>
      <c r="K2727" t="str">
        <f>'Initial Flow'!F2727</f>
        <v/>
      </c>
      <c r="L2727" t="str">
        <f>'Initial Flow'!G2727</f>
        <v>Eurex Classic sends reports (text and XML format) to CRE; "reports" can contain different business objects, to be validated and completed.</v>
      </c>
      <c r="M2727" t="str">
        <f>'Initial Flow'!L2727</f>
        <v>Report</v>
      </c>
      <c r="N2727" t="str">
        <f>'Initial Flow'!C2727</f>
        <v>MSG000063</v>
      </c>
    </row>
    <row r="2728" spans="1:14" x14ac:dyDescent="0.2">
      <c r="A2728">
        <f>IFERROR(VLOOKUP('Initial Flow'!H2728,'Initial Data'!A$1:U$2000,21,FALSE),"NULL")</f>
        <v>58</v>
      </c>
      <c r="B2728">
        <f>IFERROR(VLOOKUP('Initial Flow'!I2728,'Initial Data'!A$1:U$2000,21,FALSE),"NULL")</f>
        <v>442</v>
      </c>
      <c r="C2728">
        <f>IFERROR(VLOOKUP('Initial Flow'!J2728,'Initial Data'!A$1:U$2000,21,FALSE),"NULL")</f>
        <v>27</v>
      </c>
      <c r="D2728">
        <f>IFERROR(VLOOKUP('Initial Flow'!K2728,'Initial Data'!A$1:U$2000,21,FALSE),"NULL")</f>
        <v>903</v>
      </c>
      <c r="E2728" t="str">
        <f t="shared" si="126"/>
        <v>OK</v>
      </c>
      <c r="F2728">
        <f t="shared" si="127"/>
        <v>442</v>
      </c>
      <c r="G2728">
        <f t="shared" si="128"/>
        <v>27</v>
      </c>
      <c r="H2728" t="str">
        <f>'Initial Flow'!B2728</f>
        <v>IID2409 - RDF_GOLDEN_INST_RATING_FEED</v>
      </c>
      <c r="I2728">
        <f>IFERROR(VLOOKUP('Initial Flow'!D2728,'Code Int'!$A$1:$B$10,2,FALSE),"NULL")</f>
        <v>19</v>
      </c>
      <c r="J2728">
        <f>IFERROR(VLOOKUP('Initial Flow'!E2728,'Code Int'!$A$1:$B$10,2,FALSE),"NULL")</f>
        <v>15</v>
      </c>
      <c r="K2728" t="str">
        <f>'Initial Flow'!F2728</f>
        <v>HASH;INST_OID;9;1</v>
      </c>
      <c r="L2728" t="str">
        <f>'Initial Flow'!G2728</f>
        <v>Notifies RDF with Issuer-rating-golden-copies</v>
      </c>
      <c r="M2728" t="str">
        <f>'Initial Flow'!L2728</f>
        <v>Institution</v>
      </c>
      <c r="N2728" t="str">
        <f>'Initial Flow'!C2728</f>
        <v>MSG006450</v>
      </c>
    </row>
    <row r="2729" spans="1:14" x14ac:dyDescent="0.2">
      <c r="A2729">
        <f>IFERROR(VLOOKUP('Initial Flow'!H2729,'Initial Data'!A$1:U$2000,21,FALSE),"NULL")</f>
        <v>61</v>
      </c>
      <c r="B2729">
        <f>IFERROR(VLOOKUP('Initial Flow'!I2729,'Initial Data'!A$1:U$2000,21,FALSE),"NULL")</f>
        <v>681</v>
      </c>
      <c r="C2729">
        <f>IFERROR(VLOOKUP('Initial Flow'!J2729,'Initial Data'!A$1:U$2000,21,FALSE),"NULL")</f>
        <v>61</v>
      </c>
      <c r="D2729">
        <f>IFERROR(VLOOKUP('Initial Flow'!K2729,'Initial Data'!A$1:U$2000,21,FALSE),"NULL")</f>
        <v>669</v>
      </c>
      <c r="E2729" t="str">
        <f t="shared" si="126"/>
        <v>OK</v>
      </c>
      <c r="F2729">
        <f t="shared" si="127"/>
        <v>681</v>
      </c>
      <c r="G2729">
        <f t="shared" si="128"/>
        <v>61</v>
      </c>
      <c r="H2729" t="str">
        <f>'Initial Flow'!B2729</f>
        <v>IID200 - CBF_PM_BDP_T2S_CAMT019_RTMS2</v>
      </c>
      <c r="I2729">
        <f>IFERROR(VLOOKUP('Initial Flow'!D2729,'Code Int'!$A$1:$B$10,2,FALSE),"NULL")</f>
        <v>19</v>
      </c>
      <c r="J2729">
        <f>IFERROR(VLOOKUP('Initial Flow'!E2729,'Code Int'!$A$1:$B$10,2,FALSE),"NULL")</f>
        <v>16</v>
      </c>
      <c r="K2729" t="str">
        <f>'Initial Flow'!F2729</f>
        <v/>
      </c>
      <c r="L2729" t="str">
        <f>'Initial Flow'!G2729</f>
        <v>D.WAIT_SB_PM_BDP_T2S_CAMT019_RTMS2_CBF</v>
      </c>
      <c r="M2729" t="str">
        <f>'Initial Flow'!L2729</f>
        <v>T2S Event</v>
      </c>
      <c r="N2729" t="str">
        <f>'Initial Flow'!C2729</f>
        <v>MSG004828</v>
      </c>
    </row>
    <row r="2730" spans="1:14" x14ac:dyDescent="0.2">
      <c r="A2730">
        <f>IFERROR(VLOOKUP('Initial Flow'!H2730,'Initial Data'!A$1:U$2000,21,FALSE),"NULL")</f>
        <v>86</v>
      </c>
      <c r="B2730">
        <f>IFERROR(VLOOKUP('Initial Flow'!I2730,'Initial Data'!A$1:U$2000,21,FALSE),"NULL")</f>
        <v>262</v>
      </c>
      <c r="C2730">
        <f>IFERROR(VLOOKUP('Initial Flow'!J2730,'Initial Data'!A$1:U$2000,21,FALSE),"NULL")</f>
        <v>89</v>
      </c>
      <c r="D2730">
        <f>IFERROR(VLOOKUP('Initial Flow'!K2730,'Initial Data'!A$1:U$2000,21,FALSE),"NULL")</f>
        <v>1220</v>
      </c>
      <c r="E2730" t="str">
        <f t="shared" si="126"/>
        <v>OK</v>
      </c>
      <c r="F2730">
        <f t="shared" si="127"/>
        <v>262</v>
      </c>
      <c r="G2730">
        <f t="shared" si="128"/>
        <v>89</v>
      </c>
      <c r="H2730" t="str">
        <f>'Initial Flow'!B2730</f>
        <v>IID631 - CDIRECT_SEND_CUBO_TO_EOC</v>
      </c>
      <c r="I2730">
        <f>IFERROR(VLOOKUP('Initial Flow'!D2730,'Code Int'!$A$1:$B$10,2,FALSE),"NULL")</f>
        <v>19</v>
      </c>
      <c r="J2730">
        <f>IFERROR(VLOOKUP('Initial Flow'!E2730,'Code Int'!$A$1:$B$10,2,FALSE),"NULL")</f>
        <v>16</v>
      </c>
      <c r="K2730" t="str">
        <f>'Initial Flow'!F2730</f>
        <v/>
      </c>
      <c r="L2730" t="str">
        <f>'Initial Flow'!G2730</f>
        <v/>
      </c>
      <c r="M2730" t="str">
        <f>'Initial Flow'!L2730</f>
        <v>Custody Booking</v>
      </c>
      <c r="N2730" t="str">
        <f>'Initial Flow'!C2730</f>
        <v>MSG005199</v>
      </c>
    </row>
    <row r="2731" spans="1:14" x14ac:dyDescent="0.2">
      <c r="A2731">
        <f>IFERROR(VLOOKUP('Initial Flow'!H2731,'Initial Data'!A$1:U$2000,21,FALSE),"NULL")</f>
        <v>73</v>
      </c>
      <c r="B2731">
        <f>IFERROR(VLOOKUP('Initial Flow'!I2731,'Initial Data'!A$1:U$2000,21,FALSE),"NULL")</f>
        <v>280</v>
      </c>
      <c r="C2731">
        <f>IFERROR(VLOOKUP('Initial Flow'!J2731,'Initial Data'!A$1:U$2000,21,FALSE),"NULL")</f>
        <v>28</v>
      </c>
      <c r="D2731">
        <f>IFERROR(VLOOKUP('Initial Flow'!K2731,'Initial Data'!A$1:U$2000,21,FALSE),"NULL")</f>
        <v>1145</v>
      </c>
      <c r="E2731" t="str">
        <f t="shared" si="126"/>
        <v>OK</v>
      </c>
      <c r="F2731">
        <f t="shared" si="127"/>
        <v>280</v>
      </c>
      <c r="G2731">
        <f t="shared" si="128"/>
        <v>28</v>
      </c>
      <c r="H2731" t="str">
        <f>'Initial Flow'!B2731</f>
        <v>IID2494 - RealtimeSettlementRelocationStatus</v>
      </c>
      <c r="I2731">
        <f>IFERROR(VLOOKUP('Initial Flow'!D2731,'Code Int'!$A$1:$B$10,2,FALSE),"NULL")</f>
        <v>19</v>
      </c>
      <c r="J2731">
        <f>IFERROR(VLOOKUP('Initial Flow'!E2731,'Code Int'!$A$1:$B$10,2,FALSE),"NULL")</f>
        <v>15</v>
      </c>
      <c r="K2731" t="str">
        <f>'Initial Flow'!F2731</f>
        <v>CONST;1</v>
      </c>
      <c r="L2731" t="str">
        <f>'Initial Flow'!G2731</f>
        <v>Notifies ReportServer MT548 Realtime constructors</v>
      </c>
      <c r="M2731" t="str">
        <f>'Initial Flow'!L2731</f>
        <v>Report</v>
      </c>
      <c r="N2731" t="str">
        <f>'Initial Flow'!C2731</f>
        <v>MSG006527</v>
      </c>
    </row>
    <row r="2732" spans="1:14" hidden="1" x14ac:dyDescent="0.2">
      <c r="A2732" t="str">
        <f>IFERROR(VLOOKUP('Initial Flow'!H2732,'Initial Data'!A$1:U$2000,21,FALSE),"NULL")</f>
        <v>NULL</v>
      </c>
      <c r="B2732" t="str">
        <f>IFERROR(VLOOKUP('Initial Flow'!I2732,'Initial Data'!A$1:U$2000,21,FALSE),"NULL")</f>
        <v>NULL</v>
      </c>
      <c r="C2732">
        <f>IFERROR(VLOOKUP('Initial Flow'!J2732,'Initial Data'!A$1:U$2000,21,FALSE),"NULL")</f>
        <v>6</v>
      </c>
      <c r="D2732" t="str">
        <f>IFERROR(VLOOKUP('Initial Flow'!K2732,'Initial Data'!A$1:U$2000,21,FALSE),"NULL")</f>
        <v>NULL</v>
      </c>
      <c r="E2732" t="str">
        <f t="shared" si="126"/>
        <v>NULL</v>
      </c>
      <c r="F2732" t="str">
        <f t="shared" si="127"/>
        <v>NULL</v>
      </c>
      <c r="G2732">
        <f t="shared" si="128"/>
        <v>6</v>
      </c>
      <c r="H2732" t="str">
        <f>'Initial Flow'!B2732</f>
        <v>VALUES</v>
      </c>
      <c r="I2732" t="str">
        <f>IFERROR(VLOOKUP('Initial Flow'!D2732,'Code Int'!$A$1:$B$10,2,FALSE),"NULL")</f>
        <v>NULL</v>
      </c>
      <c r="J2732" t="str">
        <f>IFERROR(VLOOKUP('Initial Flow'!E2732,'Code Int'!$A$1:$B$10,2,FALSE),"NULL")</f>
        <v>NULL</v>
      </c>
      <c r="K2732" t="str">
        <f>'Initial Flow'!F2732</f>
        <v/>
      </c>
      <c r="L2732" t="str">
        <f>'Initial Flow'!G2732</f>
        <v/>
      </c>
      <c r="M2732" t="str">
        <f>'Initial Flow'!L2732</f>
        <v>Trade Report</v>
      </c>
      <c r="N2732" t="str">
        <f>'Initial Flow'!C2732</f>
        <v>MSG006998</v>
      </c>
    </row>
    <row r="2733" spans="1:14" hidden="1" x14ac:dyDescent="0.2">
      <c r="A2733">
        <f>IFERROR(VLOOKUP('Initial Flow'!H2733,'Initial Data'!A$1:U$2000,21,FALSE),"NULL")</f>
        <v>70</v>
      </c>
      <c r="B2733" t="str">
        <f>IFERROR(VLOOKUP('Initial Flow'!I2733,'Initial Data'!A$1:U$2000,21,FALSE),"NULL")</f>
        <v>NULL</v>
      </c>
      <c r="C2733" t="str">
        <f>IFERROR(VLOOKUP('Initial Flow'!J2733,'Initial Data'!A$1:U$2000,21,FALSE),"NULL")</f>
        <v>NULL</v>
      </c>
      <c r="D2733" t="str">
        <f>IFERROR(VLOOKUP('Initial Flow'!K2733,'Initial Data'!A$1:U$2000,21,FALSE),"NULL")</f>
        <v>NULL</v>
      </c>
      <c r="E2733" t="str">
        <f t="shared" si="126"/>
        <v>NULL</v>
      </c>
      <c r="F2733">
        <f t="shared" si="127"/>
        <v>70</v>
      </c>
      <c r="G2733" t="str">
        <f t="shared" si="128"/>
        <v>NULL</v>
      </c>
      <c r="H2733" t="str">
        <f>'Initial Flow'!B2733</f>
        <v/>
      </c>
      <c r="I2733">
        <f>IFERROR(VLOOKUP('Initial Flow'!D2733,'Code Int'!$A$1:$B$10,2,FALSE),"NULL")</f>
        <v>20</v>
      </c>
      <c r="J2733">
        <f>IFERROR(VLOOKUP('Initial Flow'!E2733,'Code Int'!$A$1:$B$10,2,FALSE),"NULL")</f>
        <v>15</v>
      </c>
      <c r="K2733" t="str">
        <f>'Initial Flow'!F2733</f>
        <v/>
      </c>
      <c r="L2733" t="str">
        <f>'Initial Flow'!G2733</f>
        <v/>
      </c>
      <c r="M2733" t="str">
        <f>'Initial Flow'!L2733</f>
        <v>master and maturity data</v>
      </c>
      <c r="N2733" t="str">
        <f>'Initial Flow'!C2733</f>
        <v>MSG000182</v>
      </c>
    </row>
    <row r="2734" spans="1:14" x14ac:dyDescent="0.2">
      <c r="A2734">
        <f>IFERROR(VLOOKUP('Initial Flow'!H2734,'Initial Data'!A$1:U$2000,21,FALSE),"NULL")</f>
        <v>28</v>
      </c>
      <c r="B2734" t="str">
        <f>IFERROR(VLOOKUP('Initial Flow'!I2734,'Initial Data'!A$1:U$2000,21,FALSE),"NULL")</f>
        <v>NULL</v>
      </c>
      <c r="C2734">
        <f>IFERROR(VLOOKUP('Initial Flow'!J2734,'Initial Data'!A$1:U$2000,21,FALSE),"NULL")</f>
        <v>23</v>
      </c>
      <c r="D2734">
        <f>IFERROR(VLOOKUP('Initial Flow'!K2734,'Initial Data'!A$1:U$2000,21,FALSE),"NULL")</f>
        <v>929</v>
      </c>
      <c r="E2734" t="str">
        <f t="shared" si="126"/>
        <v>OK</v>
      </c>
      <c r="F2734">
        <f t="shared" si="127"/>
        <v>28</v>
      </c>
      <c r="G2734">
        <f t="shared" si="128"/>
        <v>23</v>
      </c>
      <c r="H2734" t="str">
        <f>'Initial Flow'!B2734</f>
        <v>IID1742 - HUB_OUT_REP_CSTDY_MT566INCONF_ISO</v>
      </c>
      <c r="I2734">
        <f>IFERROR(VLOOKUP('Initial Flow'!D2734,'Code Int'!$A$1:$B$10,2,FALSE),"NULL")</f>
        <v>19</v>
      </c>
      <c r="J2734">
        <f>IFERROR(VLOOKUP('Initial Flow'!E2734,'Code Int'!$A$1:$B$10,2,FALSE),"NULL")</f>
        <v>15</v>
      </c>
      <c r="K2734" t="str">
        <f>'Initial Flow'!F2734</f>
        <v/>
      </c>
      <c r="L2734" t="str">
        <f>'Initial Flow'!G2734</f>
        <v>MT566 Income Confirmation ISO report</v>
      </c>
      <c r="M2734" t="str">
        <f>'Initial Flow'!L2734</f>
        <v>Report</v>
      </c>
      <c r="N2734" t="str">
        <f>'Initial Flow'!C2734</f>
        <v>MSG005947</v>
      </c>
    </row>
    <row r="2735" spans="1:14" hidden="1" x14ac:dyDescent="0.2">
      <c r="A2735" t="str">
        <f>IFERROR(VLOOKUP('Initial Flow'!H2735,'Initial Data'!A$1:U$2000,21,FALSE),"NULL")</f>
        <v>NULL</v>
      </c>
      <c r="B2735" t="str">
        <f>IFERROR(VLOOKUP('Initial Flow'!I2735,'Initial Data'!A$1:U$2000,21,FALSE),"NULL")</f>
        <v>NULL</v>
      </c>
      <c r="C2735">
        <f>IFERROR(VLOOKUP('Initial Flow'!J2735,'Initial Data'!A$1:U$2000,21,FALSE),"NULL")</f>
        <v>64</v>
      </c>
      <c r="D2735">
        <f>IFERROR(VLOOKUP('Initial Flow'!K2735,'Initial Data'!A$1:U$2000,21,FALSE),"NULL")</f>
        <v>944</v>
      </c>
      <c r="E2735" t="str">
        <f t="shared" si="126"/>
        <v>NULL</v>
      </c>
      <c r="F2735" t="str">
        <f t="shared" si="127"/>
        <v>NULL</v>
      </c>
      <c r="G2735">
        <f t="shared" si="128"/>
        <v>64</v>
      </c>
      <c r="H2735" t="str">
        <f>'Initial Flow'!B2735</f>
        <v>IID2932 - T2S_TO_LUXCSD_SEMT014</v>
      </c>
      <c r="I2735">
        <f>IFERROR(VLOOKUP('Initial Flow'!D2735,'Code Int'!$A$1:$B$10,2,FALSE),"NULL")</f>
        <v>20</v>
      </c>
      <c r="J2735">
        <f>IFERROR(VLOOKUP('Initial Flow'!E2735,'Code Int'!$A$1:$B$10,2,FALSE),"NULL")</f>
        <v>15</v>
      </c>
      <c r="K2735" t="str">
        <f>'Initial Flow'!F2735</f>
        <v/>
      </c>
      <c r="L2735" t="str">
        <f>'Initial Flow'!G2735</f>
        <v/>
      </c>
      <c r="M2735" t="str">
        <f>'Initial Flow'!L2735</f>
        <v>SEMT014</v>
      </c>
      <c r="N2735" t="str">
        <f>'Initial Flow'!C2735</f>
        <v>MSG006814</v>
      </c>
    </row>
    <row r="2736" spans="1:14" x14ac:dyDescent="0.2">
      <c r="A2736">
        <f>IFERROR(VLOOKUP('Initial Flow'!H2736,'Initial Data'!A$1:U$2000,21,FALSE),"NULL")</f>
        <v>19</v>
      </c>
      <c r="B2736">
        <f>IFERROR(VLOOKUP('Initial Flow'!I2736,'Initial Data'!A$1:U$2000,21,FALSE),"NULL")</f>
        <v>1134</v>
      </c>
      <c r="C2736">
        <f>IFERROR(VLOOKUP('Initial Flow'!J2736,'Initial Data'!A$1:U$2000,21,FALSE),"NULL")</f>
        <v>28</v>
      </c>
      <c r="D2736">
        <f>IFERROR(VLOOKUP('Initial Flow'!K2736,'Initial Data'!A$1:U$2000,21,FALSE),"NULL")</f>
        <v>204</v>
      </c>
      <c r="E2736" t="str">
        <f t="shared" si="126"/>
        <v>OK</v>
      </c>
      <c r="F2736">
        <f t="shared" si="127"/>
        <v>1134</v>
      </c>
      <c r="G2736">
        <f t="shared" si="128"/>
        <v>28</v>
      </c>
      <c r="H2736" t="str">
        <f>'Initial Flow'!B2736</f>
        <v>IID2264 - PM_POS_KEEPER_PUBL</v>
      </c>
      <c r="I2736">
        <f>IFERROR(VLOOKUP('Initial Flow'!D2736,'Code Int'!$A$1:$B$10,2,FALSE),"NULL")</f>
        <v>19</v>
      </c>
      <c r="J2736">
        <f>IFERROR(VLOOKUP('Initial Flow'!E2736,'Code Int'!$A$1:$B$10,2,FALSE),"NULL")</f>
        <v>15</v>
      </c>
      <c r="K2736" t="str">
        <f>'Initial Flow'!F2736</f>
        <v/>
      </c>
      <c r="L2736" t="str">
        <f>'Initial Flow'!G2736</f>
        <v>PositionKeeper</v>
      </c>
      <c r="M2736" t="str">
        <f>'Initial Flow'!L2736</f>
        <v>Position</v>
      </c>
      <c r="N2736" t="str">
        <f>'Initial Flow'!C2736</f>
        <v>MSG006370</v>
      </c>
    </row>
    <row r="2737" spans="1:14" x14ac:dyDescent="0.2">
      <c r="A2737">
        <f>IFERROR(VLOOKUP('Initial Flow'!H2737,'Initial Data'!A$1:U$2000,21,FALSE),"NULL")</f>
        <v>73</v>
      </c>
      <c r="B2737">
        <f>IFERROR(VLOOKUP('Initial Flow'!I2737,'Initial Data'!A$1:U$2000,21,FALSE),"NULL")</f>
        <v>248</v>
      </c>
      <c r="C2737">
        <f>IFERROR(VLOOKUP('Initial Flow'!J2737,'Initial Data'!A$1:U$2000,21,FALSE),"NULL")</f>
        <v>73</v>
      </c>
      <c r="D2737">
        <f>IFERROR(VLOOKUP('Initial Flow'!K2737,'Initial Data'!A$1:U$2000,21,FALSE),"NULL")</f>
        <v>268</v>
      </c>
      <c r="E2737" t="str">
        <f t="shared" si="126"/>
        <v>OK</v>
      </c>
      <c r="F2737">
        <f t="shared" si="127"/>
        <v>248</v>
      </c>
      <c r="G2737">
        <f t="shared" si="128"/>
        <v>73</v>
      </c>
      <c r="H2737" t="str">
        <f>'Initial Flow'!B2737</f>
        <v>IID2285 - PMDataLoaderSCB</v>
      </c>
      <c r="I2737">
        <f>IFERROR(VLOOKUP('Initial Flow'!D2737,'Code Int'!$A$1:$B$10,2,FALSE),"NULL")</f>
        <v>19</v>
      </c>
      <c r="J2737">
        <f>IFERROR(VLOOKUP('Initial Flow'!E2737,'Code Int'!$A$1:$B$10,2,FALSE),"NULL")</f>
        <v>15</v>
      </c>
      <c r="K2737" t="str">
        <f>'Initial Flow'!F2737</f>
        <v>libSbSCBDataLoaderStreamExtractor.so</v>
      </c>
      <c r="L2737" t="str">
        <f>'Initial Flow'!G2737</f>
        <v>PMDataLoaderSCB</v>
      </c>
      <c r="M2737" t="str">
        <f>'Initial Flow'!L2737</f>
        <v>Security Instruction</v>
      </c>
      <c r="N2737" t="str">
        <f>'Initial Flow'!C2737</f>
        <v>MSG006383</v>
      </c>
    </row>
    <row r="2738" spans="1:14" hidden="1" x14ac:dyDescent="0.2">
      <c r="A2738" t="str">
        <f>IFERROR(VLOOKUP('Initial Flow'!H2738,'Initial Data'!A$1:U$2000,21,FALSE),"NULL")</f>
        <v>NULL</v>
      </c>
      <c r="B2738" t="str">
        <f>IFERROR(VLOOKUP('Initial Flow'!I2738,'Initial Data'!A$1:U$2000,21,FALSE),"NULL")</f>
        <v>NULL</v>
      </c>
      <c r="C2738">
        <f>IFERROR(VLOOKUP('Initial Flow'!J2738,'Initial Data'!A$1:U$2000,21,FALSE),"NULL")</f>
        <v>108</v>
      </c>
      <c r="D2738" t="str">
        <f>IFERROR(VLOOKUP('Initial Flow'!K2738,'Initial Data'!A$1:U$2000,21,FALSE),"NULL")</f>
        <v>NULL</v>
      </c>
      <c r="E2738" t="str">
        <f t="shared" si="126"/>
        <v>NULL</v>
      </c>
      <c r="F2738" t="str">
        <f t="shared" si="127"/>
        <v>NULL</v>
      </c>
      <c r="G2738">
        <f t="shared" si="128"/>
        <v>108</v>
      </c>
      <c r="H2738" t="str">
        <f>'Initial Flow'!B2738</f>
        <v/>
      </c>
      <c r="I2738">
        <f>IFERROR(VLOOKUP('Initial Flow'!D2738,'Code Int'!$A$1:$B$10,2,FALSE),"NULL")</f>
        <v>20</v>
      </c>
      <c r="J2738">
        <f>IFERROR(VLOOKUP('Initial Flow'!E2738,'Code Int'!$A$1:$B$10,2,FALSE),"NULL")</f>
        <v>15</v>
      </c>
      <c r="K2738" t="str">
        <f>'Initial Flow'!F2738</f>
        <v/>
      </c>
      <c r="L2738" t="str">
        <f>'Initial Flow'!G2738</f>
        <v>Price stream &amp; responses</v>
      </c>
      <c r="M2738" t="str">
        <f>'Initial Flow'!L2738</f>
        <v>Quote</v>
      </c>
      <c r="N2738" t="str">
        <f>'Initial Flow'!C2738</f>
        <v>MSG007196</v>
      </c>
    </row>
    <row r="2739" spans="1:14" hidden="1" x14ac:dyDescent="0.2">
      <c r="A2739">
        <f>IFERROR(VLOOKUP('Initial Flow'!H2739,'Initial Data'!A$1:U$2000,21,FALSE),"NULL")</f>
        <v>70</v>
      </c>
      <c r="B2739" t="str">
        <f>IFERROR(VLOOKUP('Initial Flow'!I2739,'Initial Data'!A$1:U$2000,21,FALSE),"NULL")</f>
        <v>NULL</v>
      </c>
      <c r="C2739" t="str">
        <f>IFERROR(VLOOKUP('Initial Flow'!J2739,'Initial Data'!A$1:U$2000,21,FALSE),"NULL")</f>
        <v>NULL</v>
      </c>
      <c r="D2739" t="str">
        <f>IFERROR(VLOOKUP('Initial Flow'!K2739,'Initial Data'!A$1:U$2000,21,FALSE),"NULL")</f>
        <v>NULL</v>
      </c>
      <c r="E2739" t="str">
        <f t="shared" si="126"/>
        <v>NULL</v>
      </c>
      <c r="F2739">
        <f t="shared" si="127"/>
        <v>70</v>
      </c>
      <c r="G2739" t="str">
        <f t="shared" si="128"/>
        <v>NULL</v>
      </c>
      <c r="H2739" t="str">
        <f>'Initial Flow'!B2739</f>
        <v/>
      </c>
      <c r="I2739">
        <f>IFERROR(VLOOKUP('Initial Flow'!D2739,'Code Int'!$A$1:$B$10,2,FALSE),"NULL")</f>
        <v>20</v>
      </c>
      <c r="J2739">
        <f>IFERROR(VLOOKUP('Initial Flow'!E2739,'Code Int'!$A$1:$B$10,2,FALSE),"NULL")</f>
        <v>15</v>
      </c>
      <c r="K2739" t="str">
        <f>'Initial Flow'!F2739</f>
        <v/>
      </c>
      <c r="L2739" t="str">
        <f>'Initial Flow'!G2739</f>
        <v/>
      </c>
      <c r="M2739" t="str">
        <f>'Initial Flow'!L2739</f>
        <v>master and maturity data</v>
      </c>
      <c r="N2739" t="str">
        <f>'Initial Flow'!C2739</f>
        <v>MSG000182</v>
      </c>
    </row>
    <row r="2740" spans="1:14" x14ac:dyDescent="0.2">
      <c r="A2740">
        <f>IFERROR(VLOOKUP('Initial Flow'!H2740,'Initial Data'!A$1:U$2000,21,FALSE),"NULL")</f>
        <v>23</v>
      </c>
      <c r="B2740">
        <f>IFERROR(VLOOKUP('Initial Flow'!I2740,'Initial Data'!A$1:U$2000,21,FALSE),"NULL")</f>
        <v>630</v>
      </c>
      <c r="C2740">
        <f>IFERROR(VLOOKUP('Initial Flow'!J2740,'Initial Data'!A$1:U$2000,21,FALSE),"NULL")</f>
        <v>23</v>
      </c>
      <c r="D2740">
        <f>IFERROR(VLOOKUP('Initial Flow'!K2740,'Initial Data'!A$1:U$2000,21,FALSE),"NULL")</f>
        <v>913</v>
      </c>
      <c r="E2740" t="str">
        <f t="shared" si="126"/>
        <v>OK</v>
      </c>
      <c r="F2740">
        <f t="shared" si="127"/>
        <v>630</v>
      </c>
      <c r="G2740">
        <f t="shared" si="128"/>
        <v>23</v>
      </c>
      <c r="H2740" t="str">
        <f>'Initial Flow'!B2740</f>
        <v>IID1383 - HUB_IN_MVA_IMPORT</v>
      </c>
      <c r="I2740">
        <f>IFERROR(VLOOKUP('Initial Flow'!D2740,'Code Int'!$A$1:$B$10,2,FALSE),"NULL")</f>
        <v>19</v>
      </c>
      <c r="J2740">
        <f>IFERROR(VLOOKUP('Initial Flow'!E2740,'Code Int'!$A$1:$B$10,2,FALSE),"NULL")</f>
        <v>15</v>
      </c>
      <c r="K2740" t="str">
        <f>'Initial Flow'!F2740</f>
        <v/>
      </c>
      <c r="L2740" t="str">
        <f>'Initial Flow'!G2740</f>
        <v>Merva inbound to Import</v>
      </c>
      <c r="M2740" t="str">
        <f>'Initial Flow'!L2740</f>
        <v>Security Instruction</v>
      </c>
      <c r="N2740" t="str">
        <f>'Initial Flow'!C2740</f>
        <v>MSG005662</v>
      </c>
    </row>
    <row r="2741" spans="1:14" x14ac:dyDescent="0.2">
      <c r="A2741">
        <f>IFERROR(VLOOKUP('Initial Flow'!H2741,'Initial Data'!A$1:U$2000,21,FALSE),"NULL")</f>
        <v>64</v>
      </c>
      <c r="B2741">
        <f>IFERROR(VLOOKUP('Initial Flow'!I2741,'Initial Data'!A$1:U$2000,21,FALSE),"NULL")</f>
        <v>800</v>
      </c>
      <c r="C2741">
        <f>IFERROR(VLOOKUP('Initial Flow'!J2741,'Initial Data'!A$1:U$2000,21,FALSE),"NULL")</f>
        <v>64</v>
      </c>
      <c r="D2741">
        <f>IFERROR(VLOOKUP('Initial Flow'!K2741,'Initial Data'!A$1:U$2000,21,FALSE),"NULL")</f>
        <v>844</v>
      </c>
      <c r="E2741" t="str">
        <f t="shared" si="126"/>
        <v>OK</v>
      </c>
      <c r="F2741">
        <f t="shared" si="127"/>
        <v>800</v>
      </c>
      <c r="G2741">
        <f t="shared" si="128"/>
        <v>64</v>
      </c>
      <c r="H2741" t="str">
        <f>'Initial Flow'!B2741</f>
        <v>IID170 - CBF_SEMT027_TO_20022_PLUS_SEMT027</v>
      </c>
      <c r="I2741">
        <f>IFERROR(VLOOKUP('Initial Flow'!D2741,'Code Int'!$A$1:$B$10,2,FALSE),"NULL")</f>
        <v>19</v>
      </c>
      <c r="J2741">
        <f>IFERROR(VLOOKUP('Initial Flow'!E2741,'Code Int'!$A$1:$B$10,2,FALSE),"NULL")</f>
        <v>15</v>
      </c>
      <c r="K2741" t="str">
        <f>'Initial Flow'!F2741</f>
        <v/>
      </c>
      <c r="L2741" t="str">
        <f>'Initial Flow'!G2741</f>
        <v>SEMT027_TO_20022_PLUS_SEMT027</v>
      </c>
      <c r="M2741" t="str">
        <f>'Initial Flow'!L2741</f>
        <v>SEMT027</v>
      </c>
      <c r="N2741" t="str">
        <f>'Initial Flow'!C2741</f>
        <v>MSG004801</v>
      </c>
    </row>
    <row r="2742" spans="1:14" x14ac:dyDescent="0.2">
      <c r="A2742">
        <f>IFERROR(VLOOKUP('Initial Flow'!H2742,'Initial Data'!A$1:U$2000,21,FALSE),"NULL")</f>
        <v>7</v>
      </c>
      <c r="B2742" t="str">
        <f>IFERROR(VLOOKUP('Initial Flow'!I2742,'Initial Data'!A$1:U$2000,21,FALSE),"NULL")</f>
        <v>NULL</v>
      </c>
      <c r="C2742">
        <f>IFERROR(VLOOKUP('Initial Flow'!J2742,'Initial Data'!A$1:U$2000,21,FALSE),"NULL")</f>
        <v>23</v>
      </c>
      <c r="D2742">
        <f>IFERROR(VLOOKUP('Initial Flow'!K2742,'Initial Data'!A$1:U$2000,21,FALSE),"NULL")</f>
        <v>957</v>
      </c>
      <c r="E2742" t="str">
        <f t="shared" si="126"/>
        <v>OK</v>
      </c>
      <c r="F2742">
        <f t="shared" si="127"/>
        <v>7</v>
      </c>
      <c r="G2742">
        <f t="shared" si="128"/>
        <v>23</v>
      </c>
      <c r="H2742" t="str">
        <f>'Initial Flow'!B2742</f>
        <v>IID1325 - HUB_IN_FUNDS_MT515</v>
      </c>
      <c r="I2742">
        <f>IFERROR(VLOOKUP('Initial Flow'!D2742,'Code Int'!$A$1:$B$10,2,FALSE),"NULL")</f>
        <v>19</v>
      </c>
      <c r="J2742">
        <f>IFERROR(VLOOKUP('Initial Flow'!E2742,'Code Int'!$A$1:$B$10,2,FALSE),"NULL")</f>
        <v>15</v>
      </c>
      <c r="K2742" t="str">
        <f>'Initial Flow'!F2742</f>
        <v/>
      </c>
      <c r="L2742" t="str">
        <f>'Initial Flow'!G2742</f>
        <v>HUB MT515 message</v>
      </c>
      <c r="M2742" t="str">
        <f>'Initial Flow'!L2742</f>
        <v>Order Routing</v>
      </c>
      <c r="N2742" t="str">
        <f>'Initial Flow'!C2742</f>
        <v>MSG005630</v>
      </c>
    </row>
    <row r="2743" spans="1:14" x14ac:dyDescent="0.2">
      <c r="A2743">
        <f>IFERROR(VLOOKUP('Initial Flow'!H2743,'Initial Data'!A$1:U$2000,21,FALSE),"NULL")</f>
        <v>50</v>
      </c>
      <c r="B2743">
        <f>IFERROR(VLOOKUP('Initial Flow'!I2743,'Initial Data'!A$1:U$2000,21,FALSE),"NULL")</f>
        <v>593</v>
      </c>
      <c r="C2743">
        <f>IFERROR(VLOOKUP('Initial Flow'!J2743,'Initial Data'!A$1:U$2000,21,FALSE),"NULL")</f>
        <v>50</v>
      </c>
      <c r="D2743">
        <f>IFERROR(VLOOKUP('Initial Flow'!K2743,'Initial Data'!A$1:U$2000,21,FALSE),"NULL")</f>
        <v>641</v>
      </c>
      <c r="E2743" t="str">
        <f t="shared" si="126"/>
        <v>OK</v>
      </c>
      <c r="F2743">
        <f t="shared" si="127"/>
        <v>593</v>
      </c>
      <c r="G2743">
        <f t="shared" si="128"/>
        <v>50</v>
      </c>
      <c r="H2743" t="str">
        <f>'Initial Flow'!B2743</f>
        <v>IID2870 - SSTS_TRF_REQ</v>
      </c>
      <c r="I2743">
        <f>IFERROR(VLOOKUP('Initial Flow'!D2743,'Code Int'!$A$1:$B$10,2,FALSE),"NULL")</f>
        <v>19</v>
      </c>
      <c r="J2743">
        <f>IFERROR(VLOOKUP('Initial Flow'!E2743,'Code Int'!$A$1:$B$10,2,FALSE),"NULL")</f>
        <v>15</v>
      </c>
      <c r="K2743" t="str">
        <f>'Initial Flow'!F2743</f>
        <v/>
      </c>
      <c r="L2743" t="str">
        <f>'Initial Flow'!G2743</f>
        <v>SWIFT Sanction Scanning Request from SWIFT via CreationDirect to MICOS</v>
      </c>
      <c r="M2743" t="str">
        <f>'Initial Flow'!L2743</f>
        <v>Security Instruction</v>
      </c>
      <c r="N2743" t="str">
        <f>'Initial Flow'!C2743</f>
        <v>MSG006760</v>
      </c>
    </row>
    <row r="2744" spans="1:14" hidden="1" x14ac:dyDescent="0.2">
      <c r="A2744" t="str">
        <f>IFERROR(VLOOKUP('Initial Flow'!H2744,'Initial Data'!A$1:U$2000,21,FALSE),"NULL")</f>
        <v>NULL</v>
      </c>
      <c r="B2744" t="str">
        <f>IFERROR(VLOOKUP('Initial Flow'!I2744,'Initial Data'!A$1:U$2000,21,FALSE),"NULL")</f>
        <v>NULL</v>
      </c>
      <c r="C2744">
        <f>IFERROR(VLOOKUP('Initial Flow'!J2744,'Initial Data'!A$1:U$2000,21,FALSE),"NULL")</f>
        <v>108</v>
      </c>
      <c r="D2744" t="str">
        <f>IFERROR(VLOOKUP('Initial Flow'!K2744,'Initial Data'!A$1:U$2000,21,FALSE),"NULL")</f>
        <v>NULL</v>
      </c>
      <c r="E2744" t="str">
        <f t="shared" si="126"/>
        <v>NULL</v>
      </c>
      <c r="F2744" t="str">
        <f t="shared" si="127"/>
        <v>NULL</v>
      </c>
      <c r="G2744">
        <f t="shared" si="128"/>
        <v>108</v>
      </c>
      <c r="H2744" t="str">
        <f>'Initial Flow'!B2744</f>
        <v/>
      </c>
      <c r="I2744">
        <f>IFERROR(VLOOKUP('Initial Flow'!D2744,'Code Int'!$A$1:$B$10,2,FALSE),"NULL")</f>
        <v>20</v>
      </c>
      <c r="J2744">
        <f>IFERROR(VLOOKUP('Initial Flow'!E2744,'Code Int'!$A$1:$B$10,2,FALSE),"NULL")</f>
        <v>15</v>
      </c>
      <c r="K2744" t="str">
        <f>'Initial Flow'!F2744</f>
        <v/>
      </c>
      <c r="L2744" t="str">
        <f>'Initial Flow'!G2744</f>
        <v>Price stream &amp; responses</v>
      </c>
      <c r="M2744" t="str">
        <f>'Initial Flow'!L2744</f>
        <v>Quote</v>
      </c>
      <c r="N2744" t="str">
        <f>'Initial Flow'!C2744</f>
        <v>MSG007196</v>
      </c>
    </row>
    <row r="2745" spans="1:14" x14ac:dyDescent="0.2">
      <c r="A2745">
        <f>IFERROR(VLOOKUP('Initial Flow'!H2745,'Initial Data'!A$1:U$2000,21,FALSE),"NULL")</f>
        <v>13</v>
      </c>
      <c r="B2745" t="str">
        <f>IFERROR(VLOOKUP('Initial Flow'!I2745,'Initial Data'!A$1:U$2000,21,FALSE),"NULL")</f>
        <v>NULL</v>
      </c>
      <c r="C2745">
        <f>IFERROR(VLOOKUP('Initial Flow'!J2745,'Initial Data'!A$1:U$2000,21,FALSE),"NULL")</f>
        <v>8</v>
      </c>
      <c r="D2745" t="str">
        <f>IFERROR(VLOOKUP('Initial Flow'!K2745,'Initial Data'!A$1:U$2000,21,FALSE),"NULL")</f>
        <v>NULL</v>
      </c>
      <c r="E2745" t="str">
        <f t="shared" si="126"/>
        <v>OK</v>
      </c>
      <c r="F2745">
        <f t="shared" si="127"/>
        <v>13</v>
      </c>
      <c r="G2745">
        <f t="shared" si="128"/>
        <v>8</v>
      </c>
      <c r="H2745" t="str">
        <f>'Initial Flow'!B2745</f>
        <v>CIL</v>
      </c>
      <c r="I2745">
        <f>IFERROR(VLOOKUP('Initial Flow'!D2745,'Code Int'!$A$1:$B$10,2,FALSE),"NULL")</f>
        <v>19</v>
      </c>
      <c r="J2745">
        <f>IFERROR(VLOOKUP('Initial Flow'!E2745,'Code Int'!$A$1:$B$10,2,FALSE),"NULL")</f>
        <v>15</v>
      </c>
      <c r="K2745" t="str">
        <f>'Initial Flow'!F2745</f>
        <v/>
      </c>
      <c r="L2745" t="str">
        <f>'Initial Flow'!G2745</f>
        <v xml:space="preserve">Prisma receives position and transaction data from C7. Data is delivery realtime and as snapshots. </v>
      </c>
      <c r="M2745" t="str">
        <f>'Initial Flow'!L2745</f>
        <v>Position</v>
      </c>
      <c r="N2745" t="str">
        <f>'Initial Flow'!C2745</f>
        <v>MSG000009</v>
      </c>
    </row>
    <row r="2746" spans="1:14" x14ac:dyDescent="0.2">
      <c r="A2746">
        <f>IFERROR(VLOOKUP('Initial Flow'!H2746,'Initial Data'!A$1:U$2000,21,FALSE),"NULL")</f>
        <v>28</v>
      </c>
      <c r="B2746" t="str">
        <f>IFERROR(VLOOKUP('Initial Flow'!I2746,'Initial Data'!A$1:U$2000,21,FALSE),"NULL")</f>
        <v>NULL</v>
      </c>
      <c r="C2746">
        <f>IFERROR(VLOOKUP('Initial Flow'!J2746,'Initial Data'!A$1:U$2000,21,FALSE),"NULL")</f>
        <v>23</v>
      </c>
      <c r="D2746">
        <f>IFERROR(VLOOKUP('Initial Flow'!K2746,'Initial Data'!A$1:U$2000,21,FALSE),"NULL")</f>
        <v>929</v>
      </c>
      <c r="E2746" t="str">
        <f t="shared" si="126"/>
        <v>OK</v>
      </c>
      <c r="F2746">
        <f t="shared" si="127"/>
        <v>28</v>
      </c>
      <c r="G2746">
        <f t="shared" si="128"/>
        <v>23</v>
      </c>
      <c r="H2746" t="str">
        <f>'Initial Flow'!B2746</f>
        <v>IID1803 - HUB_OUT_REP_SEC_PROPRIS_NEWISSUES_XML</v>
      </c>
      <c r="I2746">
        <f>IFERROR(VLOOKUP('Initial Flow'!D2746,'Code Int'!$A$1:$B$10,2,FALSE),"NULL")</f>
        <v>19</v>
      </c>
      <c r="J2746">
        <f>IFERROR(VLOOKUP('Initial Flow'!E2746,'Code Int'!$A$1:$B$10,2,FALSE),"NULL")</f>
        <v>15</v>
      </c>
      <c r="K2746" t="str">
        <f>'Initial Flow'!F2746</f>
        <v/>
      </c>
      <c r="L2746" t="str">
        <f>'Initial Flow'!G2746</f>
        <v>Propris New Issues XML report</v>
      </c>
      <c r="M2746" t="str">
        <f>'Initial Flow'!L2746</f>
        <v>Report</v>
      </c>
      <c r="N2746" t="str">
        <f>'Initial Flow'!C2746</f>
        <v>MSG006006</v>
      </c>
    </row>
    <row r="2747" spans="1:14" hidden="1" x14ac:dyDescent="0.2">
      <c r="A2747" t="str">
        <f>IFERROR(VLOOKUP('Initial Flow'!H2747,'Initial Data'!A$1:U$2000,21,FALSE),"NULL")</f>
        <v>NULL</v>
      </c>
      <c r="B2747" t="str">
        <f>IFERROR(VLOOKUP('Initial Flow'!I2747,'Initial Data'!A$1:U$2000,21,FALSE),"NULL")</f>
        <v>NULL</v>
      </c>
      <c r="C2747">
        <f>IFERROR(VLOOKUP('Initial Flow'!J2747,'Initial Data'!A$1:U$2000,21,FALSE),"NULL")</f>
        <v>64</v>
      </c>
      <c r="D2747">
        <f>IFERROR(VLOOKUP('Initial Flow'!K2747,'Initial Data'!A$1:U$2000,21,FALSE),"NULL")</f>
        <v>800</v>
      </c>
      <c r="E2747" t="str">
        <f t="shared" si="126"/>
        <v>NULL</v>
      </c>
      <c r="F2747" t="str">
        <f t="shared" si="127"/>
        <v>NULL</v>
      </c>
      <c r="G2747">
        <f t="shared" si="128"/>
        <v>64</v>
      </c>
      <c r="H2747" t="str">
        <f>'Initial Flow'!B2747</f>
        <v>IID2883 - T2S_TO_CBF_REDA008</v>
      </c>
      <c r="I2747">
        <f>IFERROR(VLOOKUP('Initial Flow'!D2747,'Code Int'!$A$1:$B$10,2,FALSE),"NULL")</f>
        <v>20</v>
      </c>
      <c r="J2747">
        <f>IFERROR(VLOOKUP('Initial Flow'!E2747,'Code Int'!$A$1:$B$10,2,FALSE),"NULL")</f>
        <v>15</v>
      </c>
      <c r="K2747" t="str">
        <f>'Initial Flow'!F2747</f>
        <v/>
      </c>
      <c r="L2747" t="str">
        <f>'Initial Flow'!G2747</f>
        <v/>
      </c>
      <c r="M2747" t="str">
        <f>'Initial Flow'!L2747</f>
        <v>REDA008</v>
      </c>
      <c r="N2747" t="str">
        <f>'Initial Flow'!C2747</f>
        <v>MSG006765</v>
      </c>
    </row>
    <row r="2748" spans="1:14" x14ac:dyDescent="0.2">
      <c r="A2748">
        <f>IFERROR(VLOOKUP('Initial Flow'!H2748,'Initial Data'!A$1:U$2000,21,FALSE),"NULL")</f>
        <v>73</v>
      </c>
      <c r="B2748">
        <f>IFERROR(VLOOKUP('Initial Flow'!I2748,'Initial Data'!A$1:U$2000,21,FALSE),"NULL")</f>
        <v>280</v>
      </c>
      <c r="C2748">
        <f>IFERROR(VLOOKUP('Initial Flow'!J2748,'Initial Data'!A$1:U$2000,21,FALSE),"NULL")</f>
        <v>28</v>
      </c>
      <c r="D2748">
        <f>IFERROR(VLOOKUP('Initial Flow'!K2748,'Initial Data'!A$1:U$2000,21,FALSE),"NULL")</f>
        <v>224</v>
      </c>
      <c r="E2748" t="str">
        <f t="shared" si="126"/>
        <v>OK</v>
      </c>
      <c r="F2748">
        <f t="shared" si="127"/>
        <v>280</v>
      </c>
      <c r="G2748">
        <f t="shared" si="128"/>
        <v>28</v>
      </c>
      <c r="H2748" t="str">
        <f>'Initial Flow'!B2748</f>
        <v>IID2491 - RealtimeSettlementCBFConfirmation</v>
      </c>
      <c r="I2748">
        <f>IFERROR(VLOOKUP('Initial Flow'!D2748,'Code Int'!$A$1:$B$10,2,FALSE),"NULL")</f>
        <v>19</v>
      </c>
      <c r="J2748">
        <f>IFERROR(VLOOKUP('Initial Flow'!E2748,'Code Int'!$A$1:$B$10,2,FALSE),"NULL")</f>
        <v>15</v>
      </c>
      <c r="K2748" t="str">
        <f>'Initial Flow'!F2748</f>
        <v/>
      </c>
      <c r="L2748" t="str">
        <f>'Initial Flow'!G2748</f>
        <v>Notifies ReportServer MT54xCBF Realtime constructors</v>
      </c>
      <c r="M2748" t="str">
        <f>'Initial Flow'!L2748</f>
        <v>Report</v>
      </c>
      <c r="N2748" t="str">
        <f>'Initial Flow'!C2748</f>
        <v>MSG006524</v>
      </c>
    </row>
    <row r="2749" spans="1:14" x14ac:dyDescent="0.2">
      <c r="A2749">
        <f>IFERROR(VLOOKUP('Initial Flow'!H2749,'Initial Data'!A$1:U$2000,21,FALSE),"NULL")</f>
        <v>19</v>
      </c>
      <c r="B2749">
        <f>IFERROR(VLOOKUP('Initial Flow'!I2749,'Initial Data'!A$1:U$2000,21,FALSE),"NULL")</f>
        <v>1134</v>
      </c>
      <c r="C2749">
        <f>IFERROR(VLOOKUP('Initial Flow'!J2749,'Initial Data'!A$1:U$2000,21,FALSE),"NULL")</f>
        <v>86</v>
      </c>
      <c r="D2749">
        <f>IFERROR(VLOOKUP('Initial Flow'!K2749,'Initial Data'!A$1:U$2000,21,FALSE),"NULL")</f>
        <v>1143</v>
      </c>
      <c r="E2749" t="str">
        <f t="shared" si="126"/>
        <v>OK</v>
      </c>
      <c r="F2749">
        <f t="shared" si="127"/>
        <v>1134</v>
      </c>
      <c r="G2749">
        <f t="shared" si="128"/>
        <v>86</v>
      </c>
      <c r="H2749" t="str">
        <f>'Initial Flow'!B2749</f>
        <v>IID2661 - RTS_SEC_CURR_BLK_RL_FEED</v>
      </c>
      <c r="I2749">
        <f>IFERROR(VLOOKUP('Initial Flow'!D2749,'Code Int'!$A$1:$B$10,2,FALSE),"NULL")</f>
        <v>19</v>
      </c>
      <c r="J2749">
        <f>IFERROR(VLOOKUP('Initial Flow'!E2749,'Code Int'!$A$1:$B$10,2,FALSE),"NULL")</f>
        <v>15</v>
      </c>
      <c r="K2749" t="str">
        <f>'Initial Flow'!F2749</f>
        <v/>
      </c>
      <c r="L2749" t="str">
        <f>'Initial Flow'!G2749</f>
        <v>SecSettlCurrBlockingRule</v>
      </c>
      <c r="M2749" t="str">
        <f>'Initial Flow'!L2749</f>
        <v>Blocking Rule</v>
      </c>
      <c r="N2749" t="str">
        <f>'Initial Flow'!C2749</f>
        <v>MSG006624</v>
      </c>
    </row>
    <row r="2750" spans="1:14" hidden="1" x14ac:dyDescent="0.2">
      <c r="A2750" t="str">
        <f>IFERROR(VLOOKUP('Initial Flow'!H2750,'Initial Data'!A$1:U$2000,21,FALSE),"NULL")</f>
        <v>NULL</v>
      </c>
      <c r="B2750" t="str">
        <f>IFERROR(VLOOKUP('Initial Flow'!I2750,'Initial Data'!A$1:U$2000,21,FALSE),"NULL")</f>
        <v>NULL</v>
      </c>
      <c r="C2750">
        <f>IFERROR(VLOOKUP('Initial Flow'!J2750,'Initial Data'!A$1:U$2000,21,FALSE),"NULL")</f>
        <v>108</v>
      </c>
      <c r="D2750" t="str">
        <f>IFERROR(VLOOKUP('Initial Flow'!K2750,'Initial Data'!A$1:U$2000,21,FALSE),"NULL")</f>
        <v>NULL</v>
      </c>
      <c r="E2750" t="str">
        <f t="shared" si="126"/>
        <v>NULL</v>
      </c>
      <c r="F2750" t="str">
        <f t="shared" si="127"/>
        <v>NULL</v>
      </c>
      <c r="G2750">
        <f t="shared" si="128"/>
        <v>108</v>
      </c>
      <c r="H2750" t="str">
        <f>'Initial Flow'!B2750</f>
        <v/>
      </c>
      <c r="I2750">
        <f>IFERROR(VLOOKUP('Initial Flow'!D2750,'Code Int'!$A$1:$B$10,2,FALSE),"NULL")</f>
        <v>20</v>
      </c>
      <c r="J2750">
        <f>IFERROR(VLOOKUP('Initial Flow'!E2750,'Code Int'!$A$1:$B$10,2,FALSE),"NULL")</f>
        <v>15</v>
      </c>
      <c r="K2750" t="str">
        <f>'Initial Flow'!F2750</f>
        <v/>
      </c>
      <c r="L2750" t="str">
        <f>'Initial Flow'!G2750</f>
        <v>Price stream &amp; responses</v>
      </c>
      <c r="M2750" t="str">
        <f>'Initial Flow'!L2750</f>
        <v>Quote</v>
      </c>
      <c r="N2750" t="str">
        <f>'Initial Flow'!C2750</f>
        <v>MSG007196</v>
      </c>
    </row>
    <row r="2751" spans="1:14" hidden="1" x14ac:dyDescent="0.2">
      <c r="A2751">
        <f>IFERROR(VLOOKUP('Initial Flow'!H2751,'Initial Data'!A$1:U$2000,21,FALSE),"NULL")</f>
        <v>70</v>
      </c>
      <c r="B2751" t="str">
        <f>IFERROR(VLOOKUP('Initial Flow'!I2751,'Initial Data'!A$1:U$2000,21,FALSE),"NULL")</f>
        <v>NULL</v>
      </c>
      <c r="C2751" t="str">
        <f>IFERROR(VLOOKUP('Initial Flow'!J2751,'Initial Data'!A$1:U$2000,21,FALSE),"NULL")</f>
        <v>NULL</v>
      </c>
      <c r="D2751" t="str">
        <f>IFERROR(VLOOKUP('Initial Flow'!K2751,'Initial Data'!A$1:U$2000,21,FALSE),"NULL")</f>
        <v>NULL</v>
      </c>
      <c r="E2751" t="str">
        <f t="shared" si="126"/>
        <v>NULL</v>
      </c>
      <c r="F2751">
        <f t="shared" si="127"/>
        <v>70</v>
      </c>
      <c r="G2751" t="str">
        <f t="shared" si="128"/>
        <v>NULL</v>
      </c>
      <c r="H2751" t="str">
        <f>'Initial Flow'!B2751</f>
        <v/>
      </c>
      <c r="I2751">
        <f>IFERROR(VLOOKUP('Initial Flow'!D2751,'Code Int'!$A$1:$B$10,2,FALSE),"NULL")</f>
        <v>20</v>
      </c>
      <c r="J2751">
        <f>IFERROR(VLOOKUP('Initial Flow'!E2751,'Code Int'!$A$1:$B$10,2,FALSE),"NULL")</f>
        <v>15</v>
      </c>
      <c r="K2751" t="str">
        <f>'Initial Flow'!F2751</f>
        <v/>
      </c>
      <c r="L2751" t="str">
        <f>'Initial Flow'!G2751</f>
        <v/>
      </c>
      <c r="M2751" t="str">
        <f>'Initial Flow'!L2751</f>
        <v>News</v>
      </c>
      <c r="N2751" t="str">
        <f>'Initial Flow'!C2751</f>
        <v>MSG000182</v>
      </c>
    </row>
    <row r="2752" spans="1:14" x14ac:dyDescent="0.2">
      <c r="A2752">
        <f>IFERROR(VLOOKUP('Initial Flow'!H2752,'Initial Data'!A$1:U$2000,21,FALSE),"NULL")</f>
        <v>56</v>
      </c>
      <c r="B2752">
        <f>IFERROR(VLOOKUP('Initial Flow'!I2752,'Initial Data'!A$1:U$2000,21,FALSE),"NULL")</f>
        <v>295</v>
      </c>
      <c r="C2752">
        <f>IFERROR(VLOOKUP('Initial Flow'!J2752,'Initial Data'!A$1:U$2000,21,FALSE),"NULL")</f>
        <v>39</v>
      </c>
      <c r="D2752">
        <f>IFERROR(VLOOKUP('Initial Flow'!K2752,'Initial Data'!A$1:U$2000,21,FALSE),"NULL")</f>
        <v>1090</v>
      </c>
      <c r="E2752" t="str">
        <f t="shared" si="126"/>
        <v>OK</v>
      </c>
      <c r="F2752">
        <f t="shared" si="127"/>
        <v>295</v>
      </c>
      <c r="G2752">
        <f t="shared" si="128"/>
        <v>39</v>
      </c>
      <c r="H2752" t="str">
        <f>'Initial Flow'!B2752</f>
        <v>IID113 - CashAlertCIPNR</v>
      </c>
      <c r="I2752">
        <f>IFERROR(VLOOKUP('Initial Flow'!D2752,'Code Int'!$A$1:$B$10,2,FALSE),"NULL")</f>
        <v>19</v>
      </c>
      <c r="J2752">
        <f>IFERROR(VLOOKUP('Initial Flow'!E2752,'Code Int'!$A$1:$B$10,2,FALSE),"NULL")</f>
        <v>15</v>
      </c>
      <c r="K2752" t="str">
        <f>'Initial Flow'!F2752</f>
        <v/>
      </c>
      <c r="L2752" t="str">
        <f>'Initial Flow'!G2752</f>
        <v>Cash Instruction Payment Not Released (90 settled with no payment released yet after the market closing)</v>
      </c>
      <c r="M2752" t="str">
        <f>'Initial Flow'!L2752</f>
        <v>CCB Deadline</v>
      </c>
      <c r="N2752" t="str">
        <f>'Initial Flow'!C2752</f>
        <v>MSG004758</v>
      </c>
    </row>
    <row r="2753" spans="1:14" x14ac:dyDescent="0.2">
      <c r="A2753">
        <f>IFERROR(VLOOKUP('Initial Flow'!H2753,'Initial Data'!A$1:U$2000,21,FALSE),"NULL")</f>
        <v>61</v>
      </c>
      <c r="B2753">
        <f>IFERROR(VLOOKUP('Initial Flow'!I2753,'Initial Data'!A$1:U$2000,21,FALSE),"NULL")</f>
        <v>693</v>
      </c>
      <c r="C2753">
        <f>IFERROR(VLOOKUP('Initial Flow'!J2753,'Initial Data'!A$1:U$2000,21,FALSE),"NULL")</f>
        <v>64</v>
      </c>
      <c r="D2753">
        <f>IFERROR(VLOOKUP('Initial Flow'!K2753,'Initial Data'!A$1:U$2000,21,FALSE),"NULL")</f>
        <v>632</v>
      </c>
      <c r="E2753" t="str">
        <f t="shared" si="126"/>
        <v>OK</v>
      </c>
      <c r="F2753">
        <f t="shared" si="127"/>
        <v>693</v>
      </c>
      <c r="G2753">
        <f t="shared" si="128"/>
        <v>64</v>
      </c>
      <c r="H2753" t="str">
        <f>'Initial Flow'!B2753</f>
        <v>IID139 - CBF_20022_PLUS_SEMT026_TO_SEMT026</v>
      </c>
      <c r="I2753">
        <f>IFERROR(VLOOKUP('Initial Flow'!D2753,'Code Int'!$A$1:$B$10,2,FALSE),"NULL")</f>
        <v>19</v>
      </c>
      <c r="J2753">
        <f>IFERROR(VLOOKUP('Initial Flow'!E2753,'Code Int'!$A$1:$B$10,2,FALSE),"NULL")</f>
        <v>15</v>
      </c>
      <c r="K2753" t="str">
        <f>'Initial Flow'!F2753</f>
        <v/>
      </c>
      <c r="L2753" t="str">
        <f>'Initial Flow'!G2753</f>
        <v>20022_PLUS_SEMT026_TO_SEMT026</v>
      </c>
      <c r="M2753" t="str">
        <f>'Initial Flow'!L2753</f>
        <v>SEMT026</v>
      </c>
      <c r="N2753" t="str">
        <f>'Initial Flow'!C2753</f>
        <v>MSG004774</v>
      </c>
    </row>
    <row r="2754" spans="1:14" x14ac:dyDescent="0.2">
      <c r="A2754">
        <f>IFERROR(VLOOKUP('Initial Flow'!H2754,'Initial Data'!A$1:U$2000,21,FALSE),"NULL")</f>
        <v>23</v>
      </c>
      <c r="B2754">
        <f>IFERROR(VLOOKUP('Initial Flow'!I2754,'Initial Data'!A$1:U$2000,21,FALSE),"NULL")</f>
        <v>945</v>
      </c>
      <c r="C2754">
        <f>IFERROR(VLOOKUP('Initial Flow'!J2754,'Initial Data'!A$1:U$2000,21,FALSE),"NULL")</f>
        <v>26</v>
      </c>
      <c r="D2754">
        <f>IFERROR(VLOOKUP('Initial Flow'!K2754,'Initial Data'!A$1:U$2000,21,FALSE),"NULL")</f>
        <v>546</v>
      </c>
      <c r="E2754" t="str">
        <f t="shared" si="126"/>
        <v>OK</v>
      </c>
      <c r="F2754">
        <f t="shared" si="127"/>
        <v>945</v>
      </c>
      <c r="G2754">
        <f t="shared" si="128"/>
        <v>26</v>
      </c>
      <c r="H2754" t="str">
        <f>'Initial Flow'!B2754</f>
        <v>IID811 - CREATE_MT568_SILVER_COPY</v>
      </c>
      <c r="I2754">
        <f>IFERROR(VLOOKUP('Initial Flow'!D2754,'Code Int'!$A$1:$B$10,2,FALSE),"NULL")</f>
        <v>19</v>
      </c>
      <c r="J2754">
        <f>IFERROR(VLOOKUP('Initial Flow'!E2754,'Code Int'!$A$1:$B$10,2,FALSE),"NULL")</f>
        <v>15</v>
      </c>
      <c r="K2754" t="str">
        <f>'Initial Flow'!F2754</f>
        <v/>
      </c>
      <c r="L2754" t="str">
        <f>'Initial Flow'!G2754</f>
        <v/>
      </c>
      <c r="M2754" t="str">
        <f>'Initial Flow'!L2754</f>
        <v>MT568</v>
      </c>
      <c r="N2754" t="str">
        <f>'Initial Flow'!C2754</f>
        <v>MSG005326</v>
      </c>
    </row>
    <row r="2755" spans="1:14" x14ac:dyDescent="0.2">
      <c r="A2755">
        <f>IFERROR(VLOOKUP('Initial Flow'!H2755,'Initial Data'!A$1:U$2000,21,FALSE),"NULL")</f>
        <v>27</v>
      </c>
      <c r="B2755">
        <f>IFERROR(VLOOKUP('Initial Flow'!I2755,'Initial Data'!A$1:U$2000,21,FALSE),"NULL")</f>
        <v>927</v>
      </c>
      <c r="C2755">
        <f>IFERROR(VLOOKUP('Initial Flow'!J2755,'Initial Data'!A$1:U$2000,21,FALSE),"NULL")</f>
        <v>27</v>
      </c>
      <c r="D2755">
        <f>IFERROR(VLOOKUP('Initial Flow'!K2755,'Initial Data'!A$1:U$2000,21,FALSE),"NULL")</f>
        <v>871</v>
      </c>
      <c r="E2755" t="str">
        <f t="shared" ref="E2755:E2818" si="129">IF($F2755="NULL",$F2755,IF($G2755="NULL",$G2755,"OK"))</f>
        <v>OK</v>
      </c>
      <c r="F2755">
        <f t="shared" ref="F2755:F2818" si="130">IF($B2755&lt;&gt;"NULL",$B2755,$A2755)</f>
        <v>927</v>
      </c>
      <c r="G2755">
        <f t="shared" ref="G2755:G2818" si="131">IF($C2755&lt;&gt;"NULL",$C2755,$D2755)</f>
        <v>27</v>
      </c>
      <c r="H2755" t="str">
        <f>'Initial Flow'!B2755</f>
        <v>IID2413 - RDF_IDC_ENRICH_DATA_VALID_FDBCK_FEED</v>
      </c>
      <c r="I2755">
        <f>IFERROR(VLOOKUP('Initial Flow'!D2755,'Code Int'!$A$1:$B$10,2,FALSE),"NULL")</f>
        <v>19</v>
      </c>
      <c r="J2755">
        <f>IFERROR(VLOOKUP('Initial Flow'!E2755,'Code Int'!$A$1:$B$10,2,FALSE),"NULL")</f>
        <v>15</v>
      </c>
      <c r="K2755" t="str">
        <f>'Initial Flow'!F2755</f>
        <v>HASH;COMMON_CD;10;1</v>
      </c>
      <c r="L2755" t="str">
        <f>'Initial Flow'!G2755</f>
        <v>RDF Validation feedback for Request Engine</v>
      </c>
      <c r="M2755" t="str">
        <f>'Initial Flow'!L2755</f>
        <v>Security</v>
      </c>
      <c r="N2755" t="str">
        <f>'Initial Flow'!C2755</f>
        <v>MSG006454</v>
      </c>
    </row>
    <row r="2756" spans="1:14" x14ac:dyDescent="0.2">
      <c r="A2756">
        <f>IFERROR(VLOOKUP('Initial Flow'!H2756,'Initial Data'!A$1:U$2000,21,FALSE),"NULL")</f>
        <v>11</v>
      </c>
      <c r="B2756" t="str">
        <f>IFERROR(VLOOKUP('Initial Flow'!I2756,'Initial Data'!A$1:U$2000,21,FALSE),"NULL")</f>
        <v>NULL</v>
      </c>
      <c r="C2756">
        <f>IFERROR(VLOOKUP('Initial Flow'!J2756,'Initial Data'!A$1:U$2000,21,FALSE),"NULL")</f>
        <v>18</v>
      </c>
      <c r="D2756" t="str">
        <f>IFERROR(VLOOKUP('Initial Flow'!K2756,'Initial Data'!A$1:U$2000,21,FALSE),"NULL")</f>
        <v>NULL</v>
      </c>
      <c r="E2756" t="str">
        <f t="shared" si="129"/>
        <v>OK</v>
      </c>
      <c r="F2756">
        <f t="shared" si="130"/>
        <v>11</v>
      </c>
      <c r="G2756">
        <f t="shared" si="131"/>
        <v>18</v>
      </c>
      <c r="H2756" t="str">
        <f>'Initial Flow'!B2756</f>
        <v>CEF Core</v>
      </c>
      <c r="I2756">
        <f>IFERROR(VLOOKUP('Initial Flow'!D2756,'Code Int'!$A$1:$B$10,2,FALSE),"NULL")</f>
        <v>19</v>
      </c>
      <c r="J2756">
        <f>IFERROR(VLOOKUP('Initial Flow'!E2756,'Code Int'!$A$1:$B$10,2,FALSE),"NULL")</f>
        <v>15</v>
      </c>
      <c r="K2756" t="str">
        <f>'Initial Flow'!F2756</f>
        <v/>
      </c>
      <c r="L2756" t="str">
        <f>'Initial Flow'!G2756</f>
        <v>Handelssysteme der Deutschen Börse</v>
      </c>
      <c r="M2756" t="str">
        <f>'Initial Flow'!L2756</f>
        <v>Price</v>
      </c>
      <c r="N2756" t="str">
        <f>'Initial Flow'!C2756</f>
        <v>MSG007002</v>
      </c>
    </row>
    <row r="2757" spans="1:14" hidden="1" x14ac:dyDescent="0.2">
      <c r="A2757">
        <f>IFERROR(VLOOKUP('Initial Flow'!H2757,'Initial Data'!A$1:U$2000,21,FALSE),"NULL")</f>
        <v>70</v>
      </c>
      <c r="B2757" t="str">
        <f>IFERROR(VLOOKUP('Initial Flow'!I2757,'Initial Data'!A$1:U$2000,21,FALSE),"NULL")</f>
        <v>NULL</v>
      </c>
      <c r="C2757" t="str">
        <f>IFERROR(VLOOKUP('Initial Flow'!J2757,'Initial Data'!A$1:U$2000,21,FALSE),"NULL")</f>
        <v>NULL</v>
      </c>
      <c r="D2757" t="str">
        <f>IFERROR(VLOOKUP('Initial Flow'!K2757,'Initial Data'!A$1:U$2000,21,FALSE),"NULL")</f>
        <v>NULL</v>
      </c>
      <c r="E2757" t="str">
        <f t="shared" si="129"/>
        <v>NULL</v>
      </c>
      <c r="F2757">
        <f t="shared" si="130"/>
        <v>70</v>
      </c>
      <c r="G2757" t="str">
        <f t="shared" si="131"/>
        <v>NULL</v>
      </c>
      <c r="H2757" t="str">
        <f>'Initial Flow'!B2757</f>
        <v/>
      </c>
      <c r="I2757">
        <f>IFERROR(VLOOKUP('Initial Flow'!D2757,'Code Int'!$A$1:$B$10,2,FALSE),"NULL")</f>
        <v>20</v>
      </c>
      <c r="J2757">
        <f>IFERROR(VLOOKUP('Initial Flow'!E2757,'Code Int'!$A$1:$B$10,2,FALSE),"NULL")</f>
        <v>15</v>
      </c>
      <c r="K2757" t="str">
        <f>'Initial Flow'!F2757</f>
        <v/>
      </c>
      <c r="L2757" t="str">
        <f>'Initial Flow'!G2757</f>
        <v/>
      </c>
      <c r="M2757" t="str">
        <f>'Initial Flow'!L2757</f>
        <v>News</v>
      </c>
      <c r="N2757" t="str">
        <f>'Initial Flow'!C2757</f>
        <v>MSG000182</v>
      </c>
    </row>
    <row r="2758" spans="1:14" x14ac:dyDescent="0.2">
      <c r="A2758">
        <f>IFERROR(VLOOKUP('Initial Flow'!H2758,'Initial Data'!A$1:U$2000,21,FALSE),"NULL")</f>
        <v>23</v>
      </c>
      <c r="B2758">
        <f>IFERROR(VLOOKUP('Initial Flow'!I2758,'Initial Data'!A$1:U$2000,21,FALSE),"NULL")</f>
        <v>630</v>
      </c>
      <c r="C2758">
        <f>IFERROR(VLOOKUP('Initial Flow'!J2758,'Initial Data'!A$1:U$2000,21,FALSE),"NULL")</f>
        <v>23</v>
      </c>
      <c r="D2758">
        <f>IFERROR(VLOOKUP('Initial Flow'!K2758,'Initial Data'!A$1:U$2000,21,FALSE),"NULL")</f>
        <v>957</v>
      </c>
      <c r="E2758" t="str">
        <f t="shared" si="129"/>
        <v>OK</v>
      </c>
      <c r="F2758">
        <f t="shared" si="130"/>
        <v>630</v>
      </c>
      <c r="G2758">
        <f t="shared" si="131"/>
        <v>23</v>
      </c>
      <c r="H2758" t="str">
        <f>'Initial Flow'!B2758</f>
        <v>IID1322 - HUB_IN_FUNDS_MT513</v>
      </c>
      <c r="I2758">
        <f>IFERROR(VLOOKUP('Initial Flow'!D2758,'Code Int'!$A$1:$B$10,2,FALSE),"NULL")</f>
        <v>19</v>
      </c>
      <c r="J2758">
        <f>IFERROR(VLOOKUP('Initial Flow'!E2758,'Code Int'!$A$1:$B$10,2,FALSE),"NULL")</f>
        <v>15</v>
      </c>
      <c r="K2758" t="str">
        <f>'Initial Flow'!F2758</f>
        <v/>
      </c>
      <c r="L2758" t="str">
        <f>'Initial Flow'!G2758</f>
        <v>HUB MT513 message</v>
      </c>
      <c r="M2758" t="str">
        <f>'Initial Flow'!L2758</f>
        <v>Order Routing</v>
      </c>
      <c r="N2758" t="str">
        <f>'Initial Flow'!C2758</f>
        <v>MSG005627</v>
      </c>
    </row>
    <row r="2759" spans="1:14" x14ac:dyDescent="0.2">
      <c r="A2759">
        <f>IFERROR(VLOOKUP('Initial Flow'!H2759,'Initial Data'!A$1:U$2000,21,FALSE),"NULL")</f>
        <v>39</v>
      </c>
      <c r="B2759">
        <f>IFERROR(VLOOKUP('Initial Flow'!I2759,'Initial Data'!A$1:U$2000,21,FALSE),"NULL")</f>
        <v>1086</v>
      </c>
      <c r="C2759">
        <f>IFERROR(VLOOKUP('Initial Flow'!J2759,'Initial Data'!A$1:U$2000,21,FALSE),"NULL")</f>
        <v>23</v>
      </c>
      <c r="D2759">
        <f>IFERROR(VLOOKUP('Initial Flow'!K2759,'Initial Data'!A$1:U$2000,21,FALSE),"NULL")</f>
        <v>925</v>
      </c>
      <c r="E2759" t="str">
        <f t="shared" si="129"/>
        <v>OK</v>
      </c>
      <c r="F2759">
        <f t="shared" si="130"/>
        <v>1086</v>
      </c>
      <c r="G2759">
        <f t="shared" si="131"/>
        <v>23</v>
      </c>
      <c r="H2759" t="str">
        <f>'Initial Flow'!B2759</f>
        <v>IID1949 - HUBNoticeToReceived</v>
      </c>
      <c r="I2759">
        <f>IFERROR(VLOOKUP('Initial Flow'!D2759,'Code Int'!$A$1:$B$10,2,FALSE),"NULL")</f>
        <v>19</v>
      </c>
      <c r="J2759">
        <f>IFERROR(VLOOKUP('Initial Flow'!E2759,'Code Int'!$A$1:$B$10,2,FALSE),"NULL")</f>
        <v>15</v>
      </c>
      <c r="K2759" t="str">
        <f>'Initial Flow'!F2759</f>
        <v/>
      </c>
      <c r="L2759" t="str">
        <f>'Initial Flow'!G2759</f>
        <v>Preadvice to CCB</v>
      </c>
      <c r="M2759" t="str">
        <f>'Initial Flow'!L2759</f>
        <v>Cash Confirmation Message</v>
      </c>
      <c r="N2759" t="str">
        <f>'Initial Flow'!C2759</f>
        <v>MSG006124</v>
      </c>
    </row>
    <row r="2760" spans="1:14" x14ac:dyDescent="0.2">
      <c r="A2760">
        <f>IFERROR(VLOOKUP('Initial Flow'!H2760,'Initial Data'!A$1:U$2000,21,FALSE),"NULL")</f>
        <v>27</v>
      </c>
      <c r="B2760">
        <f>IFERROR(VLOOKUP('Initial Flow'!I2760,'Initial Data'!A$1:U$2000,21,FALSE),"NULL")</f>
        <v>993</v>
      </c>
      <c r="C2760">
        <f>IFERROR(VLOOKUP('Initial Flow'!J2760,'Initial Data'!A$1:U$2000,21,FALSE),"NULL")</f>
        <v>20</v>
      </c>
      <c r="D2760">
        <f>IFERROR(VLOOKUP('Initial Flow'!K2760,'Initial Data'!A$1:U$2000,21,FALSE),"NULL")</f>
        <v>671</v>
      </c>
      <c r="E2760" t="str">
        <f t="shared" si="129"/>
        <v>OK</v>
      </c>
      <c r="F2760">
        <f t="shared" si="130"/>
        <v>993</v>
      </c>
      <c r="G2760">
        <f t="shared" si="131"/>
        <v>20</v>
      </c>
      <c r="H2760" t="str">
        <f>'Initial Flow'!B2760</f>
        <v>IID687 - CMAX_INST_PUBL</v>
      </c>
      <c r="I2760">
        <f>IFERROR(VLOOKUP('Initial Flow'!D2760,'Code Int'!$A$1:$B$10,2,FALSE),"NULL")</f>
        <v>19</v>
      </c>
      <c r="J2760">
        <f>IFERROR(VLOOKUP('Initial Flow'!E2760,'Code Int'!$A$1:$B$10,2,FALSE),"NULL")</f>
        <v>15</v>
      </c>
      <c r="K2760" t="str">
        <f>'Initial Flow'!F2760</f>
        <v/>
      </c>
      <c r="L2760" t="str">
        <f>'Initial Flow'!G2760</f>
        <v/>
      </c>
      <c r="M2760" t="str">
        <f>'Initial Flow'!L2760</f>
        <v>Institution</v>
      </c>
      <c r="N2760" t="str">
        <f>'Initial Flow'!C2760</f>
        <v>MSG005239</v>
      </c>
    </row>
    <row r="2761" spans="1:14" x14ac:dyDescent="0.2">
      <c r="A2761">
        <f>IFERROR(VLOOKUP('Initial Flow'!H2761,'Initial Data'!A$1:U$2000,21,FALSE),"NULL")</f>
        <v>23</v>
      </c>
      <c r="B2761">
        <f>IFERROR(VLOOKUP('Initial Flow'!I2761,'Initial Data'!A$1:U$2000,21,FALSE),"NULL")</f>
        <v>1028</v>
      </c>
      <c r="C2761">
        <f>IFERROR(VLOOKUP('Initial Flow'!J2761,'Initial Data'!A$1:U$2000,21,FALSE),"NULL")</f>
        <v>23</v>
      </c>
      <c r="D2761">
        <f>IFERROR(VLOOKUP('Initial Flow'!K2761,'Initial Data'!A$1:U$2000,21,FALSE),"NULL")</f>
        <v>630</v>
      </c>
      <c r="E2761" t="str">
        <f t="shared" si="129"/>
        <v>OK</v>
      </c>
      <c r="F2761">
        <f t="shared" si="130"/>
        <v>1028</v>
      </c>
      <c r="G2761">
        <f t="shared" si="131"/>
        <v>23</v>
      </c>
      <c r="H2761" t="str">
        <f>'Initial Flow'!B2761</f>
        <v>IID1905 - HUB_OUT_REP_SETTL_MT586_ISO</v>
      </c>
      <c r="I2761">
        <f>IFERROR(VLOOKUP('Initial Flow'!D2761,'Code Int'!$A$1:$B$10,2,FALSE),"NULL")</f>
        <v>19</v>
      </c>
      <c r="J2761">
        <f>IFERROR(VLOOKUP('Initial Flow'!E2761,'Code Int'!$A$1:$B$10,2,FALSE),"NULL")</f>
        <v>15</v>
      </c>
      <c r="K2761" t="str">
        <f>'Initial Flow'!F2761</f>
        <v/>
      </c>
      <c r="L2761" t="str">
        <f>'Initial Flow'!G2761</f>
        <v>MT586 Statement of Allegement ISO report</v>
      </c>
      <c r="M2761" t="str">
        <f>'Initial Flow'!L2761</f>
        <v>Report</v>
      </c>
      <c r="N2761" t="str">
        <f>'Initial Flow'!C2761</f>
        <v>MSG006084</v>
      </c>
    </row>
    <row r="2762" spans="1:14" x14ac:dyDescent="0.2">
      <c r="A2762">
        <f>IFERROR(VLOOKUP('Initial Flow'!H2762,'Initial Data'!A$1:U$2000,21,FALSE),"NULL")</f>
        <v>9</v>
      </c>
      <c r="B2762" t="str">
        <f>IFERROR(VLOOKUP('Initial Flow'!I2762,'Initial Data'!A$1:U$2000,21,FALSE),"NULL")</f>
        <v>NULL</v>
      </c>
      <c r="C2762">
        <f>IFERROR(VLOOKUP('Initial Flow'!J2762,'Initial Data'!A$1:U$2000,21,FALSE),"NULL")</f>
        <v>5</v>
      </c>
      <c r="D2762" t="str">
        <f>IFERROR(VLOOKUP('Initial Flow'!K2762,'Initial Data'!A$1:U$2000,21,FALSE),"NULL")</f>
        <v>NULL</v>
      </c>
      <c r="E2762" t="str">
        <f t="shared" si="129"/>
        <v>OK</v>
      </c>
      <c r="F2762">
        <f t="shared" si="130"/>
        <v>9</v>
      </c>
      <c r="G2762">
        <f t="shared" si="131"/>
        <v>5</v>
      </c>
      <c r="H2762" t="str">
        <f>'Initial Flow'!B2762</f>
        <v/>
      </c>
      <c r="I2762">
        <f>IFERROR(VLOOKUP('Initial Flow'!D2762,'Code Int'!$A$1:$B$10,2,FALSE),"NULL")</f>
        <v>19</v>
      </c>
      <c r="J2762">
        <f>IFERROR(VLOOKUP('Initial Flow'!E2762,'Code Int'!$A$1:$B$10,2,FALSE),"NULL")</f>
        <v>17</v>
      </c>
      <c r="K2762" t="str">
        <f>'Initial Flow'!F2762</f>
        <v>EOD</v>
      </c>
      <c r="L2762" t="str">
        <f>'Initial Flow'!G2762</f>
        <v>Margin Requirements file</v>
      </c>
      <c r="M2762" t="str">
        <f>'Initial Flow'!L2762</f>
        <v>Margin</v>
      </c>
      <c r="N2762" t="str">
        <f>'Initial Flow'!C2762</f>
        <v>MSG000002</v>
      </c>
    </row>
    <row r="2763" spans="1:14" hidden="1" x14ac:dyDescent="0.2">
      <c r="A2763">
        <f>IFERROR(VLOOKUP('Initial Flow'!H2763,'Initial Data'!A$1:U$2000,21,FALSE),"NULL")</f>
        <v>70</v>
      </c>
      <c r="B2763" t="str">
        <f>IFERROR(VLOOKUP('Initial Flow'!I2763,'Initial Data'!A$1:U$2000,21,FALSE),"NULL")</f>
        <v>NULL</v>
      </c>
      <c r="C2763" t="str">
        <f>IFERROR(VLOOKUP('Initial Flow'!J2763,'Initial Data'!A$1:U$2000,21,FALSE),"NULL")</f>
        <v>NULL</v>
      </c>
      <c r="D2763" t="str">
        <f>IFERROR(VLOOKUP('Initial Flow'!K2763,'Initial Data'!A$1:U$2000,21,FALSE),"NULL")</f>
        <v>NULL</v>
      </c>
      <c r="E2763" t="str">
        <f t="shared" si="129"/>
        <v>NULL</v>
      </c>
      <c r="F2763">
        <f t="shared" si="130"/>
        <v>70</v>
      </c>
      <c r="G2763" t="str">
        <f t="shared" si="131"/>
        <v>NULL</v>
      </c>
      <c r="H2763" t="str">
        <f>'Initial Flow'!B2763</f>
        <v/>
      </c>
      <c r="I2763">
        <f>IFERROR(VLOOKUP('Initial Flow'!D2763,'Code Int'!$A$1:$B$10,2,FALSE),"NULL")</f>
        <v>20</v>
      </c>
      <c r="J2763">
        <f>IFERROR(VLOOKUP('Initial Flow'!E2763,'Code Int'!$A$1:$B$10,2,FALSE),"NULL")</f>
        <v>15</v>
      </c>
      <c r="K2763" t="str">
        <f>'Initial Flow'!F2763</f>
        <v/>
      </c>
      <c r="L2763" t="str">
        <f>'Initial Flow'!G2763</f>
        <v/>
      </c>
      <c r="M2763" t="str">
        <f>'Initial Flow'!L2763</f>
        <v>Order</v>
      </c>
      <c r="N2763" t="str">
        <f>'Initial Flow'!C2763</f>
        <v>MSG000182</v>
      </c>
    </row>
    <row r="2764" spans="1:14" x14ac:dyDescent="0.2">
      <c r="A2764">
        <f>IFERROR(VLOOKUP('Initial Flow'!H2764,'Initial Data'!A$1:U$2000,21,FALSE),"NULL")</f>
        <v>27</v>
      </c>
      <c r="B2764" t="str">
        <f>IFERROR(VLOOKUP('Initial Flow'!I2764,'Initial Data'!A$1:U$2000,21,FALSE),"NULL")</f>
        <v>NULL</v>
      </c>
      <c r="C2764">
        <f>IFERROR(VLOOKUP('Initial Flow'!J2764,'Initial Data'!A$1:U$2000,21,FALSE),"NULL")</f>
        <v>64</v>
      </c>
      <c r="D2764">
        <f>IFERROR(VLOOKUP('Initial Flow'!K2764,'Initial Data'!A$1:U$2000,21,FALSE),"NULL")</f>
        <v>156</v>
      </c>
      <c r="E2764" t="str">
        <f t="shared" si="129"/>
        <v>OK</v>
      </c>
      <c r="F2764">
        <f t="shared" si="130"/>
        <v>27</v>
      </c>
      <c r="G2764">
        <f t="shared" si="131"/>
        <v>64</v>
      </c>
      <c r="H2764" t="str">
        <f>'Initial Flow'!B2764</f>
        <v>IID2009 - LUXCSD_SCTIES_RCNCLTN_QRY_MSG_TO_REDA010</v>
      </c>
      <c r="I2764">
        <f>IFERROR(VLOOKUP('Initial Flow'!D2764,'Code Int'!$A$1:$B$10,2,FALSE),"NULL")</f>
        <v>19</v>
      </c>
      <c r="J2764">
        <f>IFERROR(VLOOKUP('Initial Flow'!E2764,'Code Int'!$A$1:$B$10,2,FALSE),"NULL")</f>
        <v>15</v>
      </c>
      <c r="K2764" t="str">
        <f>'Initial Flow'!F2764</f>
        <v/>
      </c>
      <c r="L2764" t="str">
        <f>'Initial Flow'!G2764</f>
        <v>SCTIES_RCNCLTN_QRY_MSG_TO_REDA010</v>
      </c>
      <c r="M2764" t="str">
        <f>'Initial Flow'!L2764</f>
        <v>Security</v>
      </c>
      <c r="N2764" t="str">
        <f>'Initial Flow'!C2764</f>
        <v>MSG006168</v>
      </c>
    </row>
    <row r="2765" spans="1:14" x14ac:dyDescent="0.2">
      <c r="A2765">
        <f>IFERROR(VLOOKUP('Initial Flow'!H2765,'Initial Data'!A$1:U$2000,21,FALSE),"NULL")</f>
        <v>23</v>
      </c>
      <c r="B2765">
        <f>IFERROR(VLOOKUP('Initial Flow'!I2765,'Initial Data'!A$1:U$2000,21,FALSE),"NULL")</f>
        <v>929</v>
      </c>
      <c r="C2765">
        <f>IFERROR(VLOOKUP('Initial Flow'!J2765,'Initial Data'!A$1:U$2000,21,FALSE),"NULL")</f>
        <v>23</v>
      </c>
      <c r="D2765">
        <f>IFERROR(VLOOKUP('Initial Flow'!K2765,'Initial Data'!A$1:U$2000,21,FALSE),"NULL")</f>
        <v>630</v>
      </c>
      <c r="E2765" t="str">
        <f t="shared" si="129"/>
        <v>OK</v>
      </c>
      <c r="F2765">
        <f t="shared" si="130"/>
        <v>929</v>
      </c>
      <c r="G2765">
        <f t="shared" si="131"/>
        <v>23</v>
      </c>
      <c r="H2765" t="str">
        <f>'Initial Flow'!B2765</f>
        <v>IID1759 - HUB_OUT_REP_FEES_MT935MIS_ISO</v>
      </c>
      <c r="I2765">
        <f>IFERROR(VLOOKUP('Initial Flow'!D2765,'Code Int'!$A$1:$B$10,2,FALSE),"NULL")</f>
        <v>19</v>
      </c>
      <c r="J2765">
        <f>IFERROR(VLOOKUP('Initial Flow'!E2765,'Code Int'!$A$1:$B$10,2,FALSE),"NULL")</f>
        <v>15</v>
      </c>
      <c r="K2765" t="str">
        <f>'Initial Flow'!F2765</f>
        <v/>
      </c>
      <c r="L2765" t="str">
        <f>'Initial Flow'!G2765</f>
        <v>Monthly Interest Scale ISO report</v>
      </c>
      <c r="M2765" t="str">
        <f>'Initial Flow'!L2765</f>
        <v>Report</v>
      </c>
      <c r="N2765" t="str">
        <f>'Initial Flow'!C2765</f>
        <v>MSG005963</v>
      </c>
    </row>
    <row r="2766" spans="1:14" x14ac:dyDescent="0.2">
      <c r="A2766">
        <f>IFERROR(VLOOKUP('Initial Flow'!H2766,'Initial Data'!A$1:U$2000,21,FALSE),"NULL")</f>
        <v>50</v>
      </c>
      <c r="B2766">
        <f>IFERROR(VLOOKUP('Initial Flow'!I2766,'Initial Data'!A$1:U$2000,21,FALSE),"NULL")</f>
        <v>569</v>
      </c>
      <c r="C2766">
        <f>IFERROR(VLOOKUP('Initial Flow'!J2766,'Initial Data'!A$1:U$2000,21,FALSE),"NULL")</f>
        <v>50</v>
      </c>
      <c r="D2766">
        <f>IFERROR(VLOOKUP('Initial Flow'!K2766,'Initial Data'!A$1:U$2000,21,FALSE),"NULL")</f>
        <v>621</v>
      </c>
      <c r="E2766" t="str">
        <f t="shared" si="129"/>
        <v>OK</v>
      </c>
      <c r="F2766">
        <f t="shared" si="130"/>
        <v>569</v>
      </c>
      <c r="G2766">
        <f t="shared" si="131"/>
        <v>50</v>
      </c>
      <c r="H2766" t="str">
        <f>'Initial Flow'!B2766</f>
        <v>IID3039 - TXN_SCAN_LS_REQ_CNTGY</v>
      </c>
      <c r="I2766">
        <f>IFERROR(VLOOKUP('Initial Flow'!D2766,'Code Int'!$A$1:$B$10,2,FALSE),"NULL")</f>
        <v>19</v>
      </c>
      <c r="J2766">
        <f>IFERROR(VLOOKUP('Initial Flow'!E2766,'Code Int'!$A$1:$B$10,2,FALSE),"NULL")</f>
        <v>15</v>
      </c>
      <c r="K2766" t="str">
        <f>'Initial Flow'!F2766</f>
        <v/>
      </c>
      <c r="L2766" t="str">
        <f>'Initial Flow'!G2766</f>
        <v>Contingency Sanction Screening Request for MICOS from Cascade (for pre-execution scanning)</v>
      </c>
      <c r="M2766" t="str">
        <f>'Initial Flow'!L2766</f>
        <v>Security Instruction</v>
      </c>
      <c r="N2766" t="str">
        <f>'Initial Flow'!C2766</f>
        <v>MSG006900</v>
      </c>
    </row>
    <row r="2767" spans="1:14" x14ac:dyDescent="0.2">
      <c r="A2767">
        <f>IFERROR(VLOOKUP('Initial Flow'!H2767,'Initial Data'!A$1:U$2000,21,FALSE),"NULL")</f>
        <v>29</v>
      </c>
      <c r="B2767">
        <f>IFERROR(VLOOKUP('Initial Flow'!I2767,'Initial Data'!A$1:U$2000,21,FALSE),"NULL")</f>
        <v>243</v>
      </c>
      <c r="C2767">
        <f>IFERROR(VLOOKUP('Initial Flow'!J2767,'Initial Data'!A$1:U$2000,21,FALSE),"NULL")</f>
        <v>23</v>
      </c>
      <c r="D2767">
        <f>IFERROR(VLOOKUP('Initial Flow'!K2767,'Initial Data'!A$1:U$2000,21,FALSE),"NULL")</f>
        <v>965</v>
      </c>
      <c r="E2767" t="str">
        <f t="shared" si="129"/>
        <v>OK</v>
      </c>
      <c r="F2767">
        <f t="shared" si="130"/>
        <v>243</v>
      </c>
      <c r="G2767">
        <f t="shared" si="131"/>
        <v>23</v>
      </c>
      <c r="H2767" t="str">
        <f>'Initial Flow'!B2767</f>
        <v>IID1517 - HUB_OUT_FUNDS_JASPER_PDF_ORDER_CONF</v>
      </c>
      <c r="I2767">
        <f>IFERROR(VLOOKUP('Initial Flow'!D2767,'Code Int'!$A$1:$B$10,2,FALSE),"NULL")</f>
        <v>19</v>
      </c>
      <c r="J2767">
        <f>IFERROR(VLOOKUP('Initial Flow'!E2767,'Code Int'!$A$1:$B$10,2,FALSE),"NULL")</f>
        <v>15</v>
      </c>
      <c r="K2767" t="str">
        <f>'Initial Flow'!F2767</f>
        <v/>
      </c>
      <c r="L2767" t="str">
        <f>'Initial Flow'!G2767</f>
        <v>N/A</v>
      </c>
      <c r="M2767" t="str">
        <f>'Initial Flow'!L2767</f>
        <v>Order Routing</v>
      </c>
      <c r="N2767" t="str">
        <f>'Initial Flow'!C2767</f>
        <v>MSG005767</v>
      </c>
    </row>
    <row r="2768" spans="1:14" x14ac:dyDescent="0.2">
      <c r="A2768">
        <f>IFERROR(VLOOKUP('Initial Flow'!H2768,'Initial Data'!A$1:U$2000,21,FALSE),"NULL")</f>
        <v>9</v>
      </c>
      <c r="B2768" t="str">
        <f>IFERROR(VLOOKUP('Initial Flow'!I2768,'Initial Data'!A$1:U$2000,21,FALSE),"NULL")</f>
        <v>NULL</v>
      </c>
      <c r="C2768">
        <f>IFERROR(VLOOKUP('Initial Flow'!J2768,'Initial Data'!A$1:U$2000,21,FALSE),"NULL")</f>
        <v>5</v>
      </c>
      <c r="D2768" t="str">
        <f>IFERROR(VLOOKUP('Initial Flow'!K2768,'Initial Data'!A$1:U$2000,21,FALSE),"NULL")</f>
        <v>NULL</v>
      </c>
      <c r="E2768" t="str">
        <f t="shared" si="129"/>
        <v>OK</v>
      </c>
      <c r="F2768">
        <f t="shared" si="130"/>
        <v>9</v>
      </c>
      <c r="G2768">
        <f t="shared" si="131"/>
        <v>5</v>
      </c>
      <c r="H2768" t="str">
        <f>'Initial Flow'!B2768</f>
        <v/>
      </c>
      <c r="I2768">
        <f>IFERROR(VLOOKUP('Initial Flow'!D2768,'Code Int'!$A$1:$B$10,2,FALSE),"NULL")</f>
        <v>19</v>
      </c>
      <c r="J2768">
        <f>IFERROR(VLOOKUP('Initial Flow'!E2768,'Code Int'!$A$1:$B$10,2,FALSE),"NULL")</f>
        <v>17</v>
      </c>
      <c r="K2768" t="str">
        <f>'Initial Flow'!F2768</f>
        <v>EOD</v>
      </c>
      <c r="L2768" t="str">
        <f>'Initial Flow'!G2768</f>
        <v>Margin Requirements file</v>
      </c>
      <c r="M2768" t="str">
        <f>'Initial Flow'!L2768</f>
        <v>Margin</v>
      </c>
      <c r="N2768" t="str">
        <f>'Initial Flow'!C2768</f>
        <v>MSG000002</v>
      </c>
    </row>
    <row r="2769" spans="1:14" hidden="1" x14ac:dyDescent="0.2">
      <c r="A2769">
        <f>IFERROR(VLOOKUP('Initial Flow'!H2769,'Initial Data'!A$1:U$2000,21,FALSE),"NULL")</f>
        <v>70</v>
      </c>
      <c r="B2769" t="str">
        <f>IFERROR(VLOOKUP('Initial Flow'!I2769,'Initial Data'!A$1:U$2000,21,FALSE),"NULL")</f>
        <v>NULL</v>
      </c>
      <c r="C2769" t="str">
        <f>IFERROR(VLOOKUP('Initial Flow'!J2769,'Initial Data'!A$1:U$2000,21,FALSE),"NULL")</f>
        <v>NULL</v>
      </c>
      <c r="D2769" t="str">
        <f>IFERROR(VLOOKUP('Initial Flow'!K2769,'Initial Data'!A$1:U$2000,21,FALSE),"NULL")</f>
        <v>NULL</v>
      </c>
      <c r="E2769" t="str">
        <f t="shared" si="129"/>
        <v>NULL</v>
      </c>
      <c r="F2769">
        <f t="shared" si="130"/>
        <v>70</v>
      </c>
      <c r="G2769" t="str">
        <f t="shared" si="131"/>
        <v>NULL</v>
      </c>
      <c r="H2769" t="str">
        <f>'Initial Flow'!B2769</f>
        <v/>
      </c>
      <c r="I2769">
        <f>IFERROR(VLOOKUP('Initial Flow'!D2769,'Code Int'!$A$1:$B$10,2,FALSE),"NULL")</f>
        <v>20</v>
      </c>
      <c r="J2769">
        <f>IFERROR(VLOOKUP('Initial Flow'!E2769,'Code Int'!$A$1:$B$10,2,FALSE),"NULL")</f>
        <v>15</v>
      </c>
      <c r="K2769" t="str">
        <f>'Initial Flow'!F2769</f>
        <v/>
      </c>
      <c r="L2769" t="str">
        <f>'Initial Flow'!G2769</f>
        <v/>
      </c>
      <c r="M2769" t="str">
        <f>'Initial Flow'!L2769</f>
        <v>Order</v>
      </c>
      <c r="N2769" t="str">
        <f>'Initial Flow'!C2769</f>
        <v>MSG000182</v>
      </c>
    </row>
    <row r="2770" spans="1:14" x14ac:dyDescent="0.2">
      <c r="A2770">
        <f>IFERROR(VLOOKUP('Initial Flow'!H2770,'Initial Data'!A$1:U$2000,21,FALSE),"NULL")</f>
        <v>64</v>
      </c>
      <c r="B2770">
        <f>IFERROR(VLOOKUP('Initial Flow'!I2770,'Initial Data'!A$1:U$2000,21,FALSE),"NULL")</f>
        <v>800</v>
      </c>
      <c r="C2770">
        <f>IFERROR(VLOOKUP('Initial Flow'!J2770,'Initial Data'!A$1:U$2000,21,FALSE),"NULL")</f>
        <v>64</v>
      </c>
      <c r="D2770">
        <f>IFERROR(VLOOKUP('Initial Flow'!K2770,'Initial Data'!A$1:U$2000,21,FALSE),"NULL")</f>
        <v>820</v>
      </c>
      <c r="E2770" t="str">
        <f t="shared" si="129"/>
        <v>OK</v>
      </c>
      <c r="F2770">
        <f t="shared" si="130"/>
        <v>800</v>
      </c>
      <c r="G2770">
        <f t="shared" si="131"/>
        <v>64</v>
      </c>
      <c r="H2770" t="str">
        <f>'Initial Flow'!B2770</f>
        <v>IID159 - CBF_REDA047_TO_20022_PLUS_REDA047</v>
      </c>
      <c r="I2770">
        <f>IFERROR(VLOOKUP('Initial Flow'!D2770,'Code Int'!$A$1:$B$10,2,FALSE),"NULL")</f>
        <v>19</v>
      </c>
      <c r="J2770">
        <f>IFERROR(VLOOKUP('Initial Flow'!E2770,'Code Int'!$A$1:$B$10,2,FALSE),"NULL")</f>
        <v>15</v>
      </c>
      <c r="K2770" t="str">
        <f>'Initial Flow'!F2770</f>
        <v/>
      </c>
      <c r="L2770" t="str">
        <f>'Initial Flow'!G2770</f>
        <v>REDA047_TO_20022_PLUS_REDA047</v>
      </c>
      <c r="M2770" t="str">
        <f>'Initial Flow'!L2770</f>
        <v>REDA047</v>
      </c>
      <c r="N2770" t="str">
        <f>'Initial Flow'!C2770</f>
        <v>MSG004790</v>
      </c>
    </row>
    <row r="2771" spans="1:14" x14ac:dyDescent="0.2">
      <c r="A2771">
        <f>IFERROR(VLOOKUP('Initial Flow'!H2771,'Initial Data'!A$1:U$2000,21,FALSE),"NULL")</f>
        <v>28</v>
      </c>
      <c r="B2771" t="str">
        <f>IFERROR(VLOOKUP('Initial Flow'!I2771,'Initial Data'!A$1:U$2000,21,FALSE),"NULL")</f>
        <v>NULL</v>
      </c>
      <c r="C2771">
        <f>IFERROR(VLOOKUP('Initial Flow'!J2771,'Initial Data'!A$1:U$2000,21,FALSE),"NULL")</f>
        <v>23</v>
      </c>
      <c r="D2771">
        <f>IFERROR(VLOOKUP('Initial Flow'!K2771,'Initial Data'!A$1:U$2000,21,FALSE),"NULL")</f>
        <v>1005</v>
      </c>
      <c r="E2771" t="str">
        <f t="shared" si="129"/>
        <v>OK</v>
      </c>
      <c r="F2771">
        <f t="shared" si="130"/>
        <v>28</v>
      </c>
      <c r="G2771">
        <f t="shared" si="131"/>
        <v>23</v>
      </c>
      <c r="H2771" t="str">
        <f>'Initial Flow'!B2771</f>
        <v>IID1699 - HUB_OUT_REP_CSTDY_MT564CAREF_XLS</v>
      </c>
      <c r="I2771">
        <f>IFERROR(VLOOKUP('Initial Flow'!D2771,'Code Int'!$A$1:$B$10,2,FALSE),"NULL")</f>
        <v>19</v>
      </c>
      <c r="J2771">
        <f>IFERROR(VLOOKUP('Initial Flow'!E2771,'Code Int'!$A$1:$B$10,2,FALSE),"NULL")</f>
        <v>15</v>
      </c>
      <c r="K2771" t="str">
        <f>'Initial Flow'!F2771</f>
        <v/>
      </c>
      <c r="L2771" t="str">
        <f>'Initial Flow'!G2771</f>
        <v>HUB_OUT_REP_CSTDY_MT564CAREF_XLS</v>
      </c>
      <c r="M2771" t="str">
        <f>'Initial Flow'!L2771</f>
        <v>Report</v>
      </c>
      <c r="N2771" t="str">
        <f>'Initial Flow'!C2771</f>
        <v>MSG005907</v>
      </c>
    </row>
    <row r="2772" spans="1:14" x14ac:dyDescent="0.2">
      <c r="A2772">
        <f>IFERROR(VLOOKUP('Initial Flow'!H2772,'Initial Data'!A$1:U$2000,21,FALSE),"NULL")</f>
        <v>64</v>
      </c>
      <c r="B2772">
        <f>IFERROR(VLOOKUP('Initial Flow'!I2772,'Initial Data'!A$1:U$2000,21,FALSE),"NULL")</f>
        <v>944</v>
      </c>
      <c r="C2772">
        <f>IFERROR(VLOOKUP('Initial Flow'!J2772,'Initial Data'!A$1:U$2000,21,FALSE),"NULL")</f>
        <v>64</v>
      </c>
      <c r="D2772">
        <f>IFERROR(VLOOKUP('Initial Flow'!K2772,'Initial Data'!A$1:U$2000,21,FALSE),"NULL")</f>
        <v>928</v>
      </c>
      <c r="E2772" t="str">
        <f t="shared" si="129"/>
        <v>OK</v>
      </c>
      <c r="F2772">
        <f t="shared" si="130"/>
        <v>944</v>
      </c>
      <c r="G2772">
        <f t="shared" si="131"/>
        <v>64</v>
      </c>
      <c r="H2772" t="str">
        <f>'Initial Flow'!B2772</f>
        <v>IID2014 - LUXCSD_SEMT016_TO_20022_PLUS_SEMT016</v>
      </c>
      <c r="I2772">
        <f>IFERROR(VLOOKUP('Initial Flow'!D2772,'Code Int'!$A$1:$B$10,2,FALSE),"NULL")</f>
        <v>19</v>
      </c>
      <c r="J2772">
        <f>IFERROR(VLOOKUP('Initial Flow'!E2772,'Code Int'!$A$1:$B$10,2,FALSE),"NULL")</f>
        <v>15</v>
      </c>
      <c r="K2772" t="str">
        <f>'Initial Flow'!F2772</f>
        <v/>
      </c>
      <c r="L2772" t="str">
        <f>'Initial Flow'!G2772</f>
        <v>SEMT016_TO_20022_PLUS_SEMT016</v>
      </c>
      <c r="M2772" t="str">
        <f>'Initial Flow'!L2772</f>
        <v>Security Restriction</v>
      </c>
      <c r="N2772" t="str">
        <f>'Initial Flow'!C2772</f>
        <v>MSG006173</v>
      </c>
    </row>
    <row r="2773" spans="1:14" x14ac:dyDescent="0.2">
      <c r="A2773">
        <f>IFERROR(VLOOKUP('Initial Flow'!H2773,'Initial Data'!A$1:U$2000,21,FALSE),"NULL")</f>
        <v>23</v>
      </c>
      <c r="B2773">
        <f>IFERROR(VLOOKUP('Initial Flow'!I2773,'Initial Data'!A$1:U$2000,21,FALSE),"NULL")</f>
        <v>941</v>
      </c>
      <c r="C2773">
        <f>IFERROR(VLOOKUP('Initial Flow'!J2773,'Initial Data'!A$1:U$2000,21,FALSE),"NULL")</f>
        <v>23</v>
      </c>
      <c r="D2773">
        <f>IFERROR(VLOOKUP('Initial Flow'!K2773,'Initial Data'!A$1:U$2000,21,FALSE),"NULL")</f>
        <v>642</v>
      </c>
      <c r="E2773" t="str">
        <f t="shared" si="129"/>
        <v>OK</v>
      </c>
      <c r="F2773">
        <f t="shared" si="130"/>
        <v>941</v>
      </c>
      <c r="G2773">
        <f t="shared" si="131"/>
        <v>23</v>
      </c>
      <c r="H2773" t="str">
        <f>'Initial Flow'!B2773</f>
        <v>IID1442 - HUB_OUT_COLLAT_ASX</v>
      </c>
      <c r="I2773">
        <f>IFERROR(VLOOKUP('Initial Flow'!D2773,'Code Int'!$A$1:$B$10,2,FALSE),"NULL")</f>
        <v>19</v>
      </c>
      <c r="J2773">
        <f>IFERROR(VLOOKUP('Initial Flow'!E2773,'Code Int'!$A$1:$B$10,2,FALSE),"NULL")</f>
        <v>15</v>
      </c>
      <c r="K2773" t="str">
        <f>'Initial Flow'!F2773</f>
        <v/>
      </c>
      <c r="L2773" t="str">
        <f>'Initial Flow'!G2773</f>
        <v>HUB service for routing of CMAX messages from CMAX to ASX</v>
      </c>
      <c r="M2773" t="str">
        <f>'Initial Flow'!L2773</f>
        <v>Collateral Exposure</v>
      </c>
      <c r="N2773" t="str">
        <f>'Initial Flow'!C2773</f>
        <v>MSG005716</v>
      </c>
    </row>
    <row r="2774" spans="1:14" x14ac:dyDescent="0.2">
      <c r="A2774">
        <f>IFERROR(VLOOKUP('Initial Flow'!H2774,'Initial Data'!A$1:U$2000,21,FALSE),"NULL")</f>
        <v>23</v>
      </c>
      <c r="B2774">
        <f>IFERROR(VLOOKUP('Initial Flow'!I2774,'Initial Data'!A$1:U$2000,21,FALSE),"NULL")</f>
        <v>929</v>
      </c>
      <c r="C2774">
        <f>IFERROR(VLOOKUP('Initial Flow'!J2774,'Initial Data'!A$1:U$2000,21,FALSE),"NULL")</f>
        <v>33</v>
      </c>
      <c r="D2774" t="str">
        <f>IFERROR(VLOOKUP('Initial Flow'!K2774,'Initial Data'!A$1:U$2000,21,FALSE),"NULL")</f>
        <v>NULL</v>
      </c>
      <c r="E2774" t="str">
        <f t="shared" si="129"/>
        <v>OK</v>
      </c>
      <c r="F2774">
        <f t="shared" si="130"/>
        <v>929</v>
      </c>
      <c r="G2774">
        <f t="shared" si="131"/>
        <v>33</v>
      </c>
      <c r="H2774" t="str">
        <f>'Initial Flow'!B2774</f>
        <v>IID1671 - HUB_OUT_REP_COLL_MT569COLLGIVER_XML</v>
      </c>
      <c r="I2774">
        <f>IFERROR(VLOOKUP('Initial Flow'!D2774,'Code Int'!$A$1:$B$10,2,FALSE),"NULL")</f>
        <v>19</v>
      </c>
      <c r="J2774">
        <f>IFERROR(VLOOKUP('Initial Flow'!E2774,'Code Int'!$A$1:$B$10,2,FALSE),"NULL")</f>
        <v>15</v>
      </c>
      <c r="K2774" t="str">
        <f>'Initial Flow'!F2774</f>
        <v/>
      </c>
      <c r="L2774" t="str">
        <f>'Initial Flow'!G2774</f>
        <v>MT569 ETC Collateral Giver XML report</v>
      </c>
      <c r="M2774" t="str">
        <f>'Initial Flow'!L2774</f>
        <v>Report</v>
      </c>
      <c r="N2774" t="str">
        <f>'Initial Flow'!C2774</f>
        <v>MSG005879</v>
      </c>
    </row>
    <row r="2775" spans="1:14" hidden="1" x14ac:dyDescent="0.2">
      <c r="A2775">
        <f>IFERROR(VLOOKUP('Initial Flow'!H2775,'Initial Data'!A$1:U$2000,21,FALSE),"NULL")</f>
        <v>70</v>
      </c>
      <c r="B2775" t="str">
        <f>IFERROR(VLOOKUP('Initial Flow'!I2775,'Initial Data'!A$1:U$2000,21,FALSE),"NULL")</f>
        <v>NULL</v>
      </c>
      <c r="C2775" t="str">
        <f>IFERROR(VLOOKUP('Initial Flow'!J2775,'Initial Data'!A$1:U$2000,21,FALSE),"NULL")</f>
        <v>NULL</v>
      </c>
      <c r="D2775" t="str">
        <f>IFERROR(VLOOKUP('Initial Flow'!K2775,'Initial Data'!A$1:U$2000,21,FALSE),"NULL")</f>
        <v>NULL</v>
      </c>
      <c r="E2775" t="str">
        <f t="shared" si="129"/>
        <v>NULL</v>
      </c>
      <c r="F2775">
        <f t="shared" si="130"/>
        <v>70</v>
      </c>
      <c r="G2775" t="str">
        <f t="shared" si="131"/>
        <v>NULL</v>
      </c>
      <c r="H2775" t="str">
        <f>'Initial Flow'!B2775</f>
        <v/>
      </c>
      <c r="I2775">
        <f>IFERROR(VLOOKUP('Initial Flow'!D2775,'Code Int'!$A$1:$B$10,2,FALSE),"NULL")</f>
        <v>20</v>
      </c>
      <c r="J2775">
        <f>IFERROR(VLOOKUP('Initial Flow'!E2775,'Code Int'!$A$1:$B$10,2,FALSE),"NULL")</f>
        <v>15</v>
      </c>
      <c r="K2775" t="str">
        <f>'Initial Flow'!F2775</f>
        <v/>
      </c>
      <c r="L2775" t="str">
        <f>'Initial Flow'!G2775</f>
        <v/>
      </c>
      <c r="M2775" t="str">
        <f>'Initial Flow'!L2775</f>
        <v>Orderbook</v>
      </c>
      <c r="N2775" t="str">
        <f>'Initial Flow'!C2775</f>
        <v>MSG000182</v>
      </c>
    </row>
    <row r="2776" spans="1:14" x14ac:dyDescent="0.2">
      <c r="A2776">
        <f>IFERROR(VLOOKUP('Initial Flow'!H2776,'Initial Data'!A$1:U$2000,21,FALSE),"NULL")</f>
        <v>64</v>
      </c>
      <c r="B2776">
        <f>IFERROR(VLOOKUP('Initial Flow'!I2776,'Initial Data'!A$1:U$2000,21,FALSE),"NULL")</f>
        <v>800</v>
      </c>
      <c r="C2776">
        <f>IFERROR(VLOOKUP('Initial Flow'!J2776,'Initial Data'!A$1:U$2000,21,FALSE),"NULL")</f>
        <v>64</v>
      </c>
      <c r="D2776">
        <f>IFERROR(VLOOKUP('Initial Flow'!K2776,'Initial Data'!A$1:U$2000,21,FALSE),"NULL")</f>
        <v>768</v>
      </c>
      <c r="E2776" t="str">
        <f t="shared" si="129"/>
        <v>OK</v>
      </c>
      <c r="F2776">
        <f t="shared" si="130"/>
        <v>800</v>
      </c>
      <c r="G2776">
        <f t="shared" si="131"/>
        <v>64</v>
      </c>
      <c r="H2776" t="str">
        <f>'Initial Flow'!B2776</f>
        <v>IID152 - CBF_REDA017_TO_20022_PLUS_REDA017</v>
      </c>
      <c r="I2776">
        <f>IFERROR(VLOOKUP('Initial Flow'!D2776,'Code Int'!$A$1:$B$10,2,FALSE),"NULL")</f>
        <v>19</v>
      </c>
      <c r="J2776">
        <f>IFERROR(VLOOKUP('Initial Flow'!E2776,'Code Int'!$A$1:$B$10,2,FALSE),"NULL")</f>
        <v>15</v>
      </c>
      <c r="K2776" t="str">
        <f>'Initial Flow'!F2776</f>
        <v/>
      </c>
      <c r="L2776" t="str">
        <f>'Initial Flow'!G2776</f>
        <v>REDA017_TO_20022_PLUS_REDA017</v>
      </c>
      <c r="M2776" t="str">
        <f>'Initial Flow'!L2776</f>
        <v>REDA017</v>
      </c>
      <c r="N2776" t="str">
        <f>'Initial Flow'!C2776</f>
        <v>MSG004783</v>
      </c>
    </row>
    <row r="2777" spans="1:14" x14ac:dyDescent="0.2">
      <c r="A2777">
        <f>IFERROR(VLOOKUP('Initial Flow'!H2777,'Initial Data'!A$1:U$2000,21,FALSE),"NULL")</f>
        <v>28</v>
      </c>
      <c r="B2777" t="str">
        <f>IFERROR(VLOOKUP('Initial Flow'!I2777,'Initial Data'!A$1:U$2000,21,FALSE),"NULL")</f>
        <v>NULL</v>
      </c>
      <c r="C2777">
        <f>IFERROR(VLOOKUP('Initial Flow'!J2777,'Initial Data'!A$1:U$2000,21,FALSE),"NULL")</f>
        <v>23</v>
      </c>
      <c r="D2777">
        <f>IFERROR(VLOOKUP('Initial Flow'!K2777,'Initial Data'!A$1:U$2000,21,FALSE),"NULL")</f>
        <v>929</v>
      </c>
      <c r="E2777" t="str">
        <f t="shared" si="129"/>
        <v>OK</v>
      </c>
      <c r="F2777">
        <f t="shared" si="130"/>
        <v>28</v>
      </c>
      <c r="G2777">
        <f t="shared" si="131"/>
        <v>23</v>
      </c>
      <c r="H2777" t="str">
        <f>'Initial Flow'!B2777</f>
        <v>IID1807 - HUB_OUT_REP_SETTL_HOLD_DIST_MRKT_XML</v>
      </c>
      <c r="I2777">
        <f>IFERROR(VLOOKUP('Initial Flow'!D2777,'Code Int'!$A$1:$B$10,2,FALSE),"NULL")</f>
        <v>19</v>
      </c>
      <c r="J2777">
        <f>IFERROR(VLOOKUP('Initial Flow'!E2777,'Code Int'!$A$1:$B$10,2,FALSE),"NULL")</f>
        <v>15</v>
      </c>
      <c r="K2777" t="str">
        <f>'Initial Flow'!F2777</f>
        <v/>
      </c>
      <c r="L2777" t="str">
        <f>'Initial Flow'!G2777</f>
        <v>Holdings Distribution by Market XML report</v>
      </c>
      <c r="M2777" t="str">
        <f>'Initial Flow'!L2777</f>
        <v>Report</v>
      </c>
      <c r="N2777" t="str">
        <f>'Initial Flow'!C2777</f>
        <v>MSG006010</v>
      </c>
    </row>
    <row r="2778" spans="1:14" x14ac:dyDescent="0.2">
      <c r="A2778">
        <f>IFERROR(VLOOKUP('Initial Flow'!H2778,'Initial Data'!A$1:U$2000,21,FALSE),"NULL")</f>
        <v>64</v>
      </c>
      <c r="B2778">
        <f>IFERROR(VLOOKUP('Initial Flow'!I2778,'Initial Data'!A$1:U$2000,21,FALSE),"NULL")</f>
        <v>944</v>
      </c>
      <c r="C2778">
        <f>IFERROR(VLOOKUP('Initial Flow'!J2778,'Initial Data'!A$1:U$2000,21,FALSE),"NULL")</f>
        <v>64</v>
      </c>
      <c r="D2778">
        <f>IFERROR(VLOOKUP('Initial Flow'!K2778,'Initial Data'!A$1:U$2000,21,FALSE),"NULL")</f>
        <v>1009</v>
      </c>
      <c r="E2778" t="str">
        <f t="shared" si="129"/>
        <v>OK</v>
      </c>
      <c r="F2778">
        <f t="shared" si="130"/>
        <v>944</v>
      </c>
      <c r="G2778">
        <f t="shared" si="131"/>
        <v>64</v>
      </c>
      <c r="H2778" t="str">
        <f>'Initial Flow'!B2778</f>
        <v>IID2028 - LUXCSD_SESE025_TO_20022_PLUS_SESE025</v>
      </c>
      <c r="I2778">
        <f>IFERROR(VLOOKUP('Initial Flow'!D2778,'Code Int'!$A$1:$B$10,2,FALSE),"NULL")</f>
        <v>19</v>
      </c>
      <c r="J2778">
        <f>IFERROR(VLOOKUP('Initial Flow'!E2778,'Code Int'!$A$1:$B$10,2,FALSE),"NULL")</f>
        <v>15</v>
      </c>
      <c r="K2778" t="str">
        <f>'Initial Flow'!F2778</f>
        <v/>
      </c>
      <c r="L2778" t="str">
        <f>'Initial Flow'!G2778</f>
        <v>SESE025_TO_20022_PLUS_SESE025</v>
      </c>
      <c r="M2778" t="str">
        <f>'Initial Flow'!L2778</f>
        <v>Security Instruction</v>
      </c>
      <c r="N2778" t="str">
        <f>'Initial Flow'!C2778</f>
        <v>MSG006184</v>
      </c>
    </row>
    <row r="2779" spans="1:14" x14ac:dyDescent="0.2">
      <c r="A2779">
        <f>IFERROR(VLOOKUP('Initial Flow'!H2779,'Initial Data'!A$1:U$2000,21,FALSE),"NULL")</f>
        <v>28</v>
      </c>
      <c r="B2779">
        <f>IFERROR(VLOOKUP('Initial Flow'!I2779,'Initial Data'!A$1:U$2000,21,FALSE),"NULL")</f>
        <v>216</v>
      </c>
      <c r="C2779">
        <f>IFERROR(VLOOKUP('Initial Flow'!J2779,'Initial Data'!A$1:U$2000,21,FALSE),"NULL")</f>
        <v>23</v>
      </c>
      <c r="D2779">
        <f>IFERROR(VLOOKUP('Initial Flow'!K2779,'Initial Data'!A$1:U$2000,21,FALSE),"NULL")</f>
        <v>1041</v>
      </c>
      <c r="E2779" t="str">
        <f t="shared" si="129"/>
        <v>OK</v>
      </c>
      <c r="F2779">
        <f t="shared" si="130"/>
        <v>216</v>
      </c>
      <c r="G2779">
        <f t="shared" si="131"/>
        <v>23</v>
      </c>
      <c r="H2779" t="str">
        <f>'Initial Flow'!B2779</f>
        <v>IID1885 - HUB_OUT_REP_SETTL_MT54x_ISO</v>
      </c>
      <c r="I2779">
        <f>IFERROR(VLOOKUP('Initial Flow'!D2779,'Code Int'!$A$1:$B$10,2,FALSE),"NULL")</f>
        <v>19</v>
      </c>
      <c r="J2779">
        <f>IFERROR(VLOOKUP('Initial Flow'!E2779,'Code Int'!$A$1:$B$10,2,FALSE),"NULL")</f>
        <v>16</v>
      </c>
      <c r="K2779" t="str">
        <f>'Initial Flow'!F2779</f>
        <v/>
      </c>
      <c r="L2779" t="str">
        <f>'Initial Flow'!G2779</f>
        <v/>
      </c>
      <c r="M2779" t="str">
        <f>'Initial Flow'!L2779</f>
        <v>Report</v>
      </c>
      <c r="N2779" t="str">
        <f>'Initial Flow'!C2779</f>
        <v>MSG006070</v>
      </c>
    </row>
    <row r="2780" spans="1:14" x14ac:dyDescent="0.2">
      <c r="A2780">
        <f>IFERROR(VLOOKUP('Initial Flow'!H2780,'Initial Data'!A$1:U$2000,21,FALSE),"NULL")</f>
        <v>23</v>
      </c>
      <c r="B2780">
        <f>IFERROR(VLOOKUP('Initial Flow'!I2780,'Initial Data'!A$1:U$2000,21,FALSE),"NULL")</f>
        <v>929</v>
      </c>
      <c r="C2780">
        <f>IFERROR(VLOOKUP('Initial Flow'!J2780,'Initial Data'!A$1:U$2000,21,FALSE),"NULL")</f>
        <v>33</v>
      </c>
      <c r="D2780" t="str">
        <f>IFERROR(VLOOKUP('Initial Flow'!K2780,'Initial Data'!A$1:U$2000,21,FALSE),"NULL")</f>
        <v>NULL</v>
      </c>
      <c r="E2780" t="str">
        <f t="shared" si="129"/>
        <v>OK</v>
      </c>
      <c r="F2780">
        <f t="shared" si="130"/>
        <v>929</v>
      </c>
      <c r="G2780">
        <f t="shared" si="131"/>
        <v>33</v>
      </c>
      <c r="H2780" t="str">
        <f>'Initial Flow'!B2780</f>
        <v>IID1758 - HUB_OUT_REP_FEES_MT935MIS_ISO</v>
      </c>
      <c r="I2780">
        <f>IFERROR(VLOOKUP('Initial Flow'!D2780,'Code Int'!$A$1:$B$10,2,FALSE),"NULL")</f>
        <v>19</v>
      </c>
      <c r="J2780">
        <f>IFERROR(VLOOKUP('Initial Flow'!E2780,'Code Int'!$A$1:$B$10,2,FALSE),"NULL")</f>
        <v>15</v>
      </c>
      <c r="K2780" t="str">
        <f>'Initial Flow'!F2780</f>
        <v/>
      </c>
      <c r="L2780" t="str">
        <f>'Initial Flow'!G2780</f>
        <v>Monthly Interest Scale ISO report</v>
      </c>
      <c r="M2780" t="str">
        <f>'Initial Flow'!L2780</f>
        <v>Report</v>
      </c>
      <c r="N2780" t="str">
        <f>'Initial Flow'!C2780</f>
        <v>MSG005962</v>
      </c>
    </row>
    <row r="2781" spans="1:14" hidden="1" x14ac:dyDescent="0.2">
      <c r="A2781">
        <f>IFERROR(VLOOKUP('Initial Flow'!H2781,'Initial Data'!A$1:U$2000,21,FALSE),"NULL")</f>
        <v>70</v>
      </c>
      <c r="B2781" t="str">
        <f>IFERROR(VLOOKUP('Initial Flow'!I2781,'Initial Data'!A$1:U$2000,21,FALSE),"NULL")</f>
        <v>NULL</v>
      </c>
      <c r="C2781" t="str">
        <f>IFERROR(VLOOKUP('Initial Flow'!J2781,'Initial Data'!A$1:U$2000,21,FALSE),"NULL")</f>
        <v>NULL</v>
      </c>
      <c r="D2781" t="str">
        <f>IFERROR(VLOOKUP('Initial Flow'!K2781,'Initial Data'!A$1:U$2000,21,FALSE),"NULL")</f>
        <v>NULL</v>
      </c>
      <c r="E2781" t="str">
        <f t="shared" si="129"/>
        <v>NULL</v>
      </c>
      <c r="F2781">
        <f t="shared" si="130"/>
        <v>70</v>
      </c>
      <c r="G2781" t="str">
        <f t="shared" si="131"/>
        <v>NULL</v>
      </c>
      <c r="H2781" t="str">
        <f>'Initial Flow'!B2781</f>
        <v/>
      </c>
      <c r="I2781">
        <f>IFERROR(VLOOKUP('Initial Flow'!D2781,'Code Int'!$A$1:$B$10,2,FALSE),"NULL")</f>
        <v>20</v>
      </c>
      <c r="J2781">
        <f>IFERROR(VLOOKUP('Initial Flow'!E2781,'Code Int'!$A$1:$B$10,2,FALSE),"NULL")</f>
        <v>15</v>
      </c>
      <c r="K2781" t="str">
        <f>'Initial Flow'!F2781</f>
        <v/>
      </c>
      <c r="L2781" t="str">
        <f>'Initial Flow'!G2781</f>
        <v/>
      </c>
      <c r="M2781" t="str">
        <f>'Initial Flow'!L2781</f>
        <v>Orderbook</v>
      </c>
      <c r="N2781" t="str">
        <f>'Initial Flow'!C2781</f>
        <v>MSG000182</v>
      </c>
    </row>
    <row r="2782" spans="1:14" x14ac:dyDescent="0.2">
      <c r="A2782">
        <f>IFERROR(VLOOKUP('Initial Flow'!H2782,'Initial Data'!A$1:U$2000,21,FALSE),"NULL")</f>
        <v>28</v>
      </c>
      <c r="B2782">
        <f>IFERROR(VLOOKUP('Initial Flow'!I2782,'Initial Data'!A$1:U$2000,21,FALSE),"NULL")</f>
        <v>216</v>
      </c>
      <c r="C2782">
        <f>IFERROR(VLOOKUP('Initial Flow'!J2782,'Initial Data'!A$1:U$2000,21,FALSE),"NULL")</f>
        <v>23</v>
      </c>
      <c r="D2782">
        <f>IFERROR(VLOOKUP('Initial Flow'!K2782,'Initial Data'!A$1:U$2000,21,FALSE),"NULL")</f>
        <v>929</v>
      </c>
      <c r="E2782" t="str">
        <f t="shared" si="129"/>
        <v>OK</v>
      </c>
      <c r="F2782">
        <f t="shared" si="130"/>
        <v>216</v>
      </c>
      <c r="G2782">
        <f t="shared" si="131"/>
        <v>23</v>
      </c>
      <c r="H2782" t="str">
        <f>'Initial Flow'!B2782</f>
        <v>IID1641 - HUB_OUT_REP_CASH_MT950MS_PDF</v>
      </c>
      <c r="I2782">
        <f>IFERROR(VLOOKUP('Initial Flow'!D2782,'Code Int'!$A$1:$B$10,2,FALSE),"NULL")</f>
        <v>19</v>
      </c>
      <c r="J2782">
        <f>IFERROR(VLOOKUP('Initial Flow'!E2782,'Code Int'!$A$1:$B$10,2,FALSE),"NULL")</f>
        <v>16</v>
      </c>
      <c r="K2782" t="str">
        <f>'Initial Flow'!F2782</f>
        <v/>
      </c>
      <c r="L2782" t="str">
        <f>'Initial Flow'!G2782</f>
        <v/>
      </c>
      <c r="M2782" t="str">
        <f>'Initial Flow'!L2782</f>
        <v>Report</v>
      </c>
      <c r="N2782" t="str">
        <f>'Initial Flow'!C2782</f>
        <v>MSG005856</v>
      </c>
    </row>
    <row r="2783" spans="1:14" x14ac:dyDescent="0.2">
      <c r="A2783">
        <f>IFERROR(VLOOKUP('Initial Flow'!H2783,'Initial Data'!A$1:U$2000,21,FALSE),"NULL")</f>
        <v>28</v>
      </c>
      <c r="B2783" t="str">
        <f>IFERROR(VLOOKUP('Initial Flow'!I2783,'Initial Data'!A$1:U$2000,21,FALSE),"NULL")</f>
        <v>NULL</v>
      </c>
      <c r="C2783">
        <f>IFERROR(VLOOKUP('Initial Flow'!J2783,'Initial Data'!A$1:U$2000,21,FALSE),"NULL")</f>
        <v>23</v>
      </c>
      <c r="D2783">
        <f>IFERROR(VLOOKUP('Initial Flow'!K2783,'Initial Data'!A$1:U$2000,21,FALSE),"NULL")</f>
        <v>1005</v>
      </c>
      <c r="E2783" t="str">
        <f t="shared" si="129"/>
        <v>OK</v>
      </c>
      <c r="F2783">
        <f t="shared" si="130"/>
        <v>28</v>
      </c>
      <c r="G2783">
        <f t="shared" si="131"/>
        <v>23</v>
      </c>
      <c r="H2783" t="str">
        <f>'Initial Flow'!B2783</f>
        <v>IID1916 - HUB_OUT_REP_SETTL_REPAIRED_TXN_XLS</v>
      </c>
      <c r="I2783">
        <f>IFERROR(VLOOKUP('Initial Flow'!D2783,'Code Int'!$A$1:$B$10,2,FALSE),"NULL")</f>
        <v>19</v>
      </c>
      <c r="J2783">
        <f>IFERROR(VLOOKUP('Initial Flow'!E2783,'Code Int'!$A$1:$B$10,2,FALSE),"NULL")</f>
        <v>15</v>
      </c>
      <c r="K2783" t="str">
        <f>'Initial Flow'!F2783</f>
        <v/>
      </c>
      <c r="L2783" t="str">
        <f>'Initial Flow'!G2783</f>
        <v>HUB_OUT_REP_SETTL_REPAIRED_TXN_XLS</v>
      </c>
      <c r="M2783" t="str">
        <f>'Initial Flow'!L2783</f>
        <v>Report</v>
      </c>
      <c r="N2783" t="str">
        <f>'Initial Flow'!C2783</f>
        <v>MSG006095</v>
      </c>
    </row>
    <row r="2784" spans="1:14" x14ac:dyDescent="0.2">
      <c r="A2784">
        <f>IFERROR(VLOOKUP('Initial Flow'!H2784,'Initial Data'!A$1:U$2000,21,FALSE),"NULL")</f>
        <v>28</v>
      </c>
      <c r="B2784" t="str">
        <f>IFERROR(VLOOKUP('Initial Flow'!I2784,'Initial Data'!A$1:U$2000,21,FALSE),"NULL")</f>
        <v>NULL</v>
      </c>
      <c r="C2784">
        <f>IFERROR(VLOOKUP('Initial Flow'!J2784,'Initial Data'!A$1:U$2000,21,FALSE),"NULL")</f>
        <v>23</v>
      </c>
      <c r="D2784">
        <f>IFERROR(VLOOKUP('Initial Flow'!K2784,'Initial Data'!A$1:U$2000,21,FALSE),"NULL")</f>
        <v>949</v>
      </c>
      <c r="E2784" t="str">
        <f t="shared" si="129"/>
        <v>OK</v>
      </c>
      <c r="F2784">
        <f t="shared" si="130"/>
        <v>28</v>
      </c>
      <c r="G2784">
        <f t="shared" si="131"/>
        <v>23</v>
      </c>
      <c r="H2784" t="str">
        <f>'Initial Flow'!B2784</f>
        <v>IID1703 - HUB_OUT_REP_CSTDY_MT564CAREFWM_ISO_RT</v>
      </c>
      <c r="I2784">
        <f>IFERROR(VLOOKUP('Initial Flow'!D2784,'Code Int'!$A$1:$B$10,2,FALSE),"NULL")</f>
        <v>19</v>
      </c>
      <c r="J2784">
        <f>IFERROR(VLOOKUP('Initial Flow'!E2784,'Code Int'!$A$1:$B$10,2,FALSE),"NULL")</f>
        <v>15</v>
      </c>
      <c r="K2784" t="str">
        <f>'Initial Flow'!F2784</f>
        <v/>
      </c>
      <c r="L2784" t="str">
        <f>'Initial Flow'!G2784</f>
        <v>MT564 CA Notification WM realtime report</v>
      </c>
      <c r="M2784" t="str">
        <f>'Initial Flow'!L2784</f>
        <v>Report</v>
      </c>
      <c r="N2784" t="str">
        <f>'Initial Flow'!C2784</f>
        <v>MSG005911</v>
      </c>
    </row>
    <row r="2785" spans="1:14" x14ac:dyDescent="0.2">
      <c r="A2785">
        <f>IFERROR(VLOOKUP('Initial Flow'!H2785,'Initial Data'!A$1:U$2000,21,FALSE),"NULL")</f>
        <v>23</v>
      </c>
      <c r="B2785">
        <f>IFERROR(VLOOKUP('Initial Flow'!I2785,'Initial Data'!A$1:U$2000,21,FALSE),"NULL")</f>
        <v>1028</v>
      </c>
      <c r="C2785">
        <f>IFERROR(VLOOKUP('Initial Flow'!J2785,'Initial Data'!A$1:U$2000,21,FALSE),"NULL")</f>
        <v>23</v>
      </c>
      <c r="D2785">
        <f>IFERROR(VLOOKUP('Initial Flow'!K2785,'Initial Data'!A$1:U$2000,21,FALSE),"NULL")</f>
        <v>630</v>
      </c>
      <c r="E2785" t="str">
        <f t="shared" si="129"/>
        <v>OK</v>
      </c>
      <c r="F2785">
        <f t="shared" si="130"/>
        <v>1028</v>
      </c>
      <c r="G2785">
        <f t="shared" si="131"/>
        <v>23</v>
      </c>
      <c r="H2785" t="str">
        <f>'Initial Flow'!B2785</f>
        <v>IID1852 - HUB_OUT_REP_SETTL_MT537_ISO</v>
      </c>
      <c r="I2785">
        <f>IFERROR(VLOOKUP('Initial Flow'!D2785,'Code Int'!$A$1:$B$10,2,FALSE),"NULL")</f>
        <v>19</v>
      </c>
      <c r="J2785">
        <f>IFERROR(VLOOKUP('Initial Flow'!E2785,'Code Int'!$A$1:$B$10,2,FALSE),"NULL")</f>
        <v>15</v>
      </c>
      <c r="K2785" t="str">
        <f>'Initial Flow'!F2785</f>
        <v/>
      </c>
      <c r="L2785" t="str">
        <f>'Initial Flow'!G2785</f>
        <v>MT537 Statement of Pending Transactions ISO report</v>
      </c>
      <c r="M2785" t="str">
        <f>'Initial Flow'!L2785</f>
        <v>Report</v>
      </c>
      <c r="N2785" t="str">
        <f>'Initial Flow'!C2785</f>
        <v>MSG006046</v>
      </c>
    </row>
    <row r="2786" spans="1:14" hidden="1" x14ac:dyDescent="0.2">
      <c r="A2786">
        <f>IFERROR(VLOOKUP('Initial Flow'!H2786,'Initial Data'!A$1:U$2000,21,FALSE),"NULL")</f>
        <v>64</v>
      </c>
      <c r="B2786">
        <f>IFERROR(VLOOKUP('Initial Flow'!I2786,'Initial Data'!A$1:U$2000,21,FALSE),"NULL")</f>
        <v>504</v>
      </c>
      <c r="C2786" t="str">
        <f>IFERROR(VLOOKUP('Initial Flow'!J2786,'Initial Data'!A$1:U$2000,21,FALSE),"NULL")</f>
        <v>NULL</v>
      </c>
      <c r="D2786" t="str">
        <f>IFERROR(VLOOKUP('Initial Flow'!K2786,'Initial Data'!A$1:U$2000,21,FALSE),"NULL")</f>
        <v>NULL</v>
      </c>
      <c r="E2786" t="str">
        <f t="shared" si="129"/>
        <v>NULL</v>
      </c>
      <c r="F2786">
        <f t="shared" si="130"/>
        <v>504</v>
      </c>
      <c r="G2786" t="str">
        <f t="shared" si="131"/>
        <v>NULL</v>
      </c>
      <c r="H2786" t="str">
        <f>'Initial Flow'!B2786</f>
        <v>IID253 - CBF_TO_T2S_REDA015</v>
      </c>
      <c r="I2786">
        <f>IFERROR(VLOOKUP('Initial Flow'!D2786,'Code Int'!$A$1:$B$10,2,FALSE),"NULL")</f>
        <v>20</v>
      </c>
      <c r="J2786">
        <f>IFERROR(VLOOKUP('Initial Flow'!E2786,'Code Int'!$A$1:$B$10,2,FALSE),"NULL")</f>
        <v>15</v>
      </c>
      <c r="K2786" t="str">
        <f>'Initial Flow'!F2786</f>
        <v/>
      </c>
      <c r="L2786" t="str">
        <f>'Initial Flow'!G2786</f>
        <v/>
      </c>
      <c r="M2786" t="str">
        <f>'Initial Flow'!L2786</f>
        <v>REDA015</v>
      </c>
      <c r="N2786" t="str">
        <f>'Initial Flow'!C2786</f>
        <v>MSG004872</v>
      </c>
    </row>
    <row r="2787" spans="1:14" x14ac:dyDescent="0.2">
      <c r="A2787">
        <f>IFERROR(VLOOKUP('Initial Flow'!H2787,'Initial Data'!A$1:U$2000,21,FALSE),"NULL")</f>
        <v>65</v>
      </c>
      <c r="B2787" t="str">
        <f>IFERROR(VLOOKUP('Initial Flow'!I2787,'Initial Data'!A$1:U$2000,21,FALSE),"NULL")</f>
        <v>NULL</v>
      </c>
      <c r="C2787">
        <f>IFERROR(VLOOKUP('Initial Flow'!J2787,'Initial Data'!A$1:U$2000,21,FALSE),"NULL")</f>
        <v>15</v>
      </c>
      <c r="D2787" t="str">
        <f>IFERROR(VLOOKUP('Initial Flow'!K2787,'Initial Data'!A$1:U$2000,21,FALSE),"NULL")</f>
        <v>NULL</v>
      </c>
      <c r="E2787" t="str">
        <f t="shared" si="129"/>
        <v>OK</v>
      </c>
      <c r="F2787">
        <f t="shared" si="130"/>
        <v>65</v>
      </c>
      <c r="G2787">
        <f t="shared" si="131"/>
        <v>15</v>
      </c>
      <c r="H2787" t="str">
        <f>'Initial Flow'!B2787</f>
        <v>ETI Gateway</v>
      </c>
      <c r="I2787">
        <f>IFERROR(VLOOKUP('Initial Flow'!D2787,'Code Int'!$A$1:$B$10,2,FALSE),"NULL")</f>
        <v>20</v>
      </c>
      <c r="J2787" t="str">
        <f>IFERROR(VLOOKUP('Initial Flow'!E2787,'Code Int'!$A$1:$B$10,2,FALSE),"NULL")</f>
        <v>NULL</v>
      </c>
      <c r="K2787" t="str">
        <f>'Initial Flow'!F2787</f>
        <v/>
      </c>
      <c r="L2787" t="str">
        <f>'Initial Flow'!G2787</f>
        <v xml:space="preserve"> Trading Member sends Orders, Cross Requests, Quote Requests, and Strategy creation details</v>
      </c>
      <c r="M2787" t="str">
        <f>'Initial Flow'!L2787</f>
        <v>Cross Request</v>
      </c>
      <c r="N2787" t="str">
        <f>'Initial Flow'!C2787</f>
        <v>MSG000013</v>
      </c>
    </row>
    <row r="2788" spans="1:14" x14ac:dyDescent="0.2">
      <c r="A2788">
        <f>IFERROR(VLOOKUP('Initial Flow'!H2788,'Initial Data'!A$1:U$2000,21,FALSE),"NULL")</f>
        <v>23</v>
      </c>
      <c r="B2788">
        <f>IFERROR(VLOOKUP('Initial Flow'!I2788,'Initial Data'!A$1:U$2000,21,FALSE),"NULL")</f>
        <v>995</v>
      </c>
      <c r="C2788">
        <f>IFERROR(VLOOKUP('Initial Flow'!J2788,'Initial Data'!A$1:U$2000,21,FALSE),"NULL")</f>
        <v>20</v>
      </c>
      <c r="D2788">
        <f>IFERROR(VLOOKUP('Initial Flow'!K2788,'Initial Data'!A$1:U$2000,21,FALSE),"NULL")</f>
        <v>579</v>
      </c>
      <c r="E2788" t="str">
        <f t="shared" si="129"/>
        <v>OK</v>
      </c>
      <c r="F2788">
        <f t="shared" si="130"/>
        <v>995</v>
      </c>
      <c r="G2788">
        <f t="shared" si="131"/>
        <v>20</v>
      </c>
      <c r="H2788" t="str">
        <f>'Initial Flow'!B2788</f>
        <v>IID2198 - OUTSRC_ALLOCCUTOFF</v>
      </c>
      <c r="I2788">
        <f>IFERROR(VLOOKUP('Initial Flow'!D2788,'Code Int'!$A$1:$B$10,2,FALSE),"NULL")</f>
        <v>19</v>
      </c>
      <c r="J2788">
        <f>IFERROR(VLOOKUP('Initial Flow'!E2788,'Code Int'!$A$1:$B$10,2,FALSE),"NULL")</f>
        <v>15</v>
      </c>
      <c r="K2788" t="str">
        <f>'Initial Flow'!F2788</f>
        <v/>
      </c>
      <c r="L2788" t="str">
        <f>'Initial Flow'!G2788</f>
        <v>OUTSRC_ALLOCCUTOFF</v>
      </c>
      <c r="M2788" t="str">
        <f>'Initial Flow'!L2788</f>
        <v>Market Deadline</v>
      </c>
      <c r="N2788" t="str">
        <f>'Initial Flow'!C2788</f>
        <v>MSG006325</v>
      </c>
    </row>
    <row r="2789" spans="1:14" hidden="1" x14ac:dyDescent="0.2">
      <c r="A2789" t="str">
        <f>IFERROR(VLOOKUP('Initial Flow'!H2789,'Initial Data'!A$1:U$2000,21,FALSE),"NULL")</f>
        <v>NULL</v>
      </c>
      <c r="B2789" t="str">
        <f>IFERROR(VLOOKUP('Initial Flow'!I2789,'Initial Data'!A$1:U$2000,21,FALSE),"NULL")</f>
        <v>NULL</v>
      </c>
      <c r="C2789">
        <f>IFERROR(VLOOKUP('Initial Flow'!J2789,'Initial Data'!A$1:U$2000,21,FALSE),"NULL")</f>
        <v>64</v>
      </c>
      <c r="D2789">
        <f>IFERROR(VLOOKUP('Initial Flow'!K2789,'Initial Data'!A$1:U$2000,21,FALSE),"NULL")</f>
        <v>944</v>
      </c>
      <c r="E2789" t="str">
        <f t="shared" si="129"/>
        <v>NULL</v>
      </c>
      <c r="F2789" t="str">
        <f t="shared" si="130"/>
        <v>NULL</v>
      </c>
      <c r="G2789">
        <f t="shared" si="131"/>
        <v>64</v>
      </c>
      <c r="H2789" t="str">
        <f>'Initial Flow'!B2789</f>
        <v>IID2917 - T2S_TO_LUXCSD_REDA008</v>
      </c>
      <c r="I2789">
        <f>IFERROR(VLOOKUP('Initial Flow'!D2789,'Code Int'!$A$1:$B$10,2,FALSE),"NULL")</f>
        <v>20</v>
      </c>
      <c r="J2789">
        <f>IFERROR(VLOOKUP('Initial Flow'!E2789,'Code Int'!$A$1:$B$10,2,FALSE),"NULL")</f>
        <v>15</v>
      </c>
      <c r="K2789" t="str">
        <f>'Initial Flow'!F2789</f>
        <v/>
      </c>
      <c r="L2789" t="str">
        <f>'Initial Flow'!G2789</f>
        <v/>
      </c>
      <c r="M2789" t="str">
        <f>'Initial Flow'!L2789</f>
        <v>REDA008</v>
      </c>
      <c r="N2789" t="str">
        <f>'Initial Flow'!C2789</f>
        <v>MSG006799</v>
      </c>
    </row>
    <row r="2790" spans="1:14" x14ac:dyDescent="0.2">
      <c r="A2790">
        <f>IFERROR(VLOOKUP('Initial Flow'!H2790,'Initial Data'!A$1:U$2000,21,FALSE),"NULL")</f>
        <v>10</v>
      </c>
      <c r="B2790" t="str">
        <f>IFERROR(VLOOKUP('Initial Flow'!I2790,'Initial Data'!A$1:U$2000,21,FALSE),"NULL")</f>
        <v>NULL</v>
      </c>
      <c r="C2790">
        <f>IFERROR(VLOOKUP('Initial Flow'!J2790,'Initial Data'!A$1:U$2000,21,FALSE),"NULL")</f>
        <v>61</v>
      </c>
      <c r="D2790">
        <f>IFERROR(VLOOKUP('Initial Flow'!K2790,'Initial Data'!A$1:U$2000,21,FALSE),"NULL")</f>
        <v>693</v>
      </c>
      <c r="E2790" t="str">
        <f t="shared" si="129"/>
        <v>OK</v>
      </c>
      <c r="F2790">
        <f t="shared" si="130"/>
        <v>10</v>
      </c>
      <c r="G2790">
        <f t="shared" si="131"/>
        <v>61</v>
      </c>
      <c r="H2790" t="str">
        <f>'Initial Flow'!B2790</f>
        <v>IID226 - CBF_PM_IN_SESE020</v>
      </c>
      <c r="I2790">
        <f>IFERROR(VLOOKUP('Initial Flow'!D2790,'Code Int'!$A$1:$B$10,2,FALSE),"NULL")</f>
        <v>19</v>
      </c>
      <c r="J2790">
        <f>IFERROR(VLOOKUP('Initial Flow'!E2790,'Code Int'!$A$1:$B$10,2,FALSE),"NULL")</f>
        <v>15</v>
      </c>
      <c r="K2790" t="str">
        <f>'Initial Flow'!F2790</f>
        <v>HASH;ISIN;40;1</v>
      </c>
      <c r="L2790" t="str">
        <f>'Initial Flow'!G2790</f>
        <v>PM_IN_SESE020</v>
      </c>
      <c r="M2790" t="str">
        <f>'Initial Flow'!L2790</f>
        <v>SESE020</v>
      </c>
      <c r="N2790" t="str">
        <f>'Initial Flow'!C2790</f>
        <v>MSG004847</v>
      </c>
    </row>
    <row r="2791" spans="1:14" x14ac:dyDescent="0.2">
      <c r="A2791">
        <f>IFERROR(VLOOKUP('Initial Flow'!H2791,'Initial Data'!A$1:U$2000,21,FALSE),"NULL")</f>
        <v>23</v>
      </c>
      <c r="B2791">
        <f>IFERROR(VLOOKUP('Initial Flow'!I2791,'Initial Data'!A$1:U$2000,21,FALSE),"NULL")</f>
        <v>995</v>
      </c>
      <c r="C2791">
        <f>IFERROR(VLOOKUP('Initial Flow'!J2791,'Initial Data'!A$1:U$2000,21,FALSE),"NULL")</f>
        <v>20</v>
      </c>
      <c r="D2791">
        <f>IFERROR(VLOOKUP('Initial Flow'!K2791,'Initial Data'!A$1:U$2000,21,FALSE),"NULL")</f>
        <v>579</v>
      </c>
      <c r="E2791" t="str">
        <f t="shared" si="129"/>
        <v>OK</v>
      </c>
      <c r="F2791">
        <f t="shared" si="130"/>
        <v>995</v>
      </c>
      <c r="G2791">
        <f t="shared" si="131"/>
        <v>20</v>
      </c>
      <c r="H2791" t="str">
        <f>'Initial Flow'!B2791</f>
        <v>IID2205 - OUTSRC_DVPCUTOFF</v>
      </c>
      <c r="I2791">
        <f>IFERROR(VLOOKUP('Initial Flow'!D2791,'Code Int'!$A$1:$B$10,2,FALSE),"NULL")</f>
        <v>19</v>
      </c>
      <c r="J2791">
        <f>IFERROR(VLOOKUP('Initial Flow'!E2791,'Code Int'!$A$1:$B$10,2,FALSE),"NULL")</f>
        <v>15</v>
      </c>
      <c r="K2791" t="str">
        <f>'Initial Flow'!F2791</f>
        <v/>
      </c>
      <c r="L2791" t="str">
        <f>'Initial Flow'!G2791</f>
        <v>OUTSRC_DVPCUTOFF</v>
      </c>
      <c r="M2791" t="str">
        <f>'Initial Flow'!L2791</f>
        <v>Market Deadline</v>
      </c>
      <c r="N2791" t="str">
        <f>'Initial Flow'!C2791</f>
        <v>MSG006332</v>
      </c>
    </row>
    <row r="2792" spans="1:14" hidden="1" x14ac:dyDescent="0.2">
      <c r="A2792">
        <f>IFERROR(VLOOKUP('Initial Flow'!H2792,'Initial Data'!A$1:U$2000,21,FALSE),"NULL")</f>
        <v>64</v>
      </c>
      <c r="B2792">
        <f>IFERROR(VLOOKUP('Initial Flow'!I2792,'Initial Data'!A$1:U$2000,21,FALSE),"NULL")</f>
        <v>580</v>
      </c>
      <c r="C2792" t="str">
        <f>IFERROR(VLOOKUP('Initial Flow'!J2792,'Initial Data'!A$1:U$2000,21,FALSE),"NULL")</f>
        <v>NULL</v>
      </c>
      <c r="D2792" t="str">
        <f>IFERROR(VLOOKUP('Initial Flow'!K2792,'Initial Data'!A$1:U$2000,21,FALSE),"NULL")</f>
        <v>NULL</v>
      </c>
      <c r="E2792" t="str">
        <f t="shared" si="129"/>
        <v>NULL</v>
      </c>
      <c r="F2792">
        <f t="shared" si="130"/>
        <v>580</v>
      </c>
      <c r="G2792" t="str">
        <f t="shared" si="131"/>
        <v>NULL</v>
      </c>
      <c r="H2792" t="str">
        <f>'Initial Flow'!B2792</f>
        <v>IID248 - CBF_TO_T2S_REDA006</v>
      </c>
      <c r="I2792">
        <f>IFERROR(VLOOKUP('Initial Flow'!D2792,'Code Int'!$A$1:$B$10,2,FALSE),"NULL")</f>
        <v>20</v>
      </c>
      <c r="J2792">
        <f>IFERROR(VLOOKUP('Initial Flow'!E2792,'Code Int'!$A$1:$B$10,2,FALSE),"NULL")</f>
        <v>15</v>
      </c>
      <c r="K2792" t="str">
        <f>'Initial Flow'!F2792</f>
        <v/>
      </c>
      <c r="L2792" t="str">
        <f>'Initial Flow'!G2792</f>
        <v/>
      </c>
      <c r="M2792" t="str">
        <f>'Initial Flow'!L2792</f>
        <v>REDA006</v>
      </c>
      <c r="N2792" t="str">
        <f>'Initial Flow'!C2792</f>
        <v>MSG004867</v>
      </c>
    </row>
    <row r="2793" spans="1:14" hidden="1" x14ac:dyDescent="0.2">
      <c r="A2793">
        <f>IFERROR(VLOOKUP('Initial Flow'!H2793,'Initial Data'!A$1:U$2000,21,FALSE),"NULL")</f>
        <v>70</v>
      </c>
      <c r="B2793" t="str">
        <f>IFERROR(VLOOKUP('Initial Flow'!I2793,'Initial Data'!A$1:U$2000,21,FALSE),"NULL")</f>
        <v>NULL</v>
      </c>
      <c r="C2793" t="str">
        <f>IFERROR(VLOOKUP('Initial Flow'!J2793,'Initial Data'!A$1:U$2000,21,FALSE),"NULL")</f>
        <v>NULL</v>
      </c>
      <c r="D2793" t="str">
        <f>IFERROR(VLOOKUP('Initial Flow'!K2793,'Initial Data'!A$1:U$2000,21,FALSE),"NULL")</f>
        <v>NULL</v>
      </c>
      <c r="E2793" t="str">
        <f t="shared" si="129"/>
        <v>NULL</v>
      </c>
      <c r="F2793">
        <f t="shared" si="130"/>
        <v>70</v>
      </c>
      <c r="G2793" t="str">
        <f t="shared" si="131"/>
        <v>NULL</v>
      </c>
      <c r="H2793" t="str">
        <f>'Initial Flow'!B2793</f>
        <v/>
      </c>
      <c r="I2793">
        <f>IFERROR(VLOOKUP('Initial Flow'!D2793,'Code Int'!$A$1:$B$10,2,FALSE),"NULL")</f>
        <v>20</v>
      </c>
      <c r="J2793">
        <f>IFERROR(VLOOKUP('Initial Flow'!E2793,'Code Int'!$A$1:$B$10,2,FALSE),"NULL")</f>
        <v>15</v>
      </c>
      <c r="K2793" t="str">
        <f>'Initial Flow'!F2793</f>
        <v/>
      </c>
      <c r="L2793" t="str">
        <f>'Initial Flow'!G2793</f>
        <v/>
      </c>
      <c r="M2793" t="str">
        <f>'Initial Flow'!L2793</f>
        <v>Trade</v>
      </c>
      <c r="N2793" t="str">
        <f>'Initial Flow'!C2793</f>
        <v>MSG000182</v>
      </c>
    </row>
    <row r="2794" spans="1:14" hidden="1" x14ac:dyDescent="0.2">
      <c r="A2794" t="str">
        <f>IFERROR(VLOOKUP('Initial Flow'!H2794,'Initial Data'!A$1:U$2000,21,FALSE),"NULL")</f>
        <v>NULL</v>
      </c>
      <c r="B2794" t="str">
        <f>IFERROR(VLOOKUP('Initial Flow'!I2794,'Initial Data'!A$1:U$2000,21,FALSE),"NULL")</f>
        <v>NULL</v>
      </c>
      <c r="C2794">
        <f>IFERROR(VLOOKUP('Initial Flow'!J2794,'Initial Data'!A$1:U$2000,21,FALSE),"NULL")</f>
        <v>64</v>
      </c>
      <c r="D2794">
        <f>IFERROR(VLOOKUP('Initial Flow'!K2794,'Initial Data'!A$1:U$2000,21,FALSE),"NULL")</f>
        <v>800</v>
      </c>
      <c r="E2794" t="str">
        <f t="shared" si="129"/>
        <v>NULL</v>
      </c>
      <c r="F2794" t="str">
        <f t="shared" si="130"/>
        <v>NULL</v>
      </c>
      <c r="G2794">
        <f t="shared" si="131"/>
        <v>64</v>
      </c>
      <c r="H2794" t="str">
        <f>'Initial Flow'!B2794</f>
        <v>IID2893 - T2S_TO_CBF_REDA041</v>
      </c>
      <c r="I2794">
        <f>IFERROR(VLOOKUP('Initial Flow'!D2794,'Code Int'!$A$1:$B$10,2,FALSE),"NULL")</f>
        <v>20</v>
      </c>
      <c r="J2794">
        <f>IFERROR(VLOOKUP('Initial Flow'!E2794,'Code Int'!$A$1:$B$10,2,FALSE),"NULL")</f>
        <v>15</v>
      </c>
      <c r="K2794" t="str">
        <f>'Initial Flow'!F2794</f>
        <v/>
      </c>
      <c r="L2794" t="str">
        <f>'Initial Flow'!G2794</f>
        <v/>
      </c>
      <c r="M2794" t="str">
        <f>'Initial Flow'!L2794</f>
        <v>REDA041</v>
      </c>
      <c r="N2794" t="str">
        <f>'Initial Flow'!C2794</f>
        <v>MSG006775</v>
      </c>
    </row>
    <row r="2795" spans="1:14" x14ac:dyDescent="0.2">
      <c r="A2795">
        <f>IFERROR(VLOOKUP('Initial Flow'!H2795,'Initial Data'!A$1:U$2000,21,FALSE),"NULL")</f>
        <v>23</v>
      </c>
      <c r="B2795">
        <f>IFERROR(VLOOKUP('Initial Flow'!I2795,'Initial Data'!A$1:U$2000,21,FALSE),"NULL")</f>
        <v>941</v>
      </c>
      <c r="C2795">
        <f>IFERROR(VLOOKUP('Initial Flow'!J2795,'Initial Data'!A$1:U$2000,21,FALSE),"NULL")</f>
        <v>23</v>
      </c>
      <c r="D2795">
        <f>IFERROR(VLOOKUP('Initial Flow'!K2795,'Initial Data'!A$1:U$2000,21,FALSE),"NULL")</f>
        <v>642</v>
      </c>
      <c r="E2795" t="str">
        <f t="shared" si="129"/>
        <v>OK</v>
      </c>
      <c r="F2795">
        <f t="shared" si="130"/>
        <v>941</v>
      </c>
      <c r="G2795">
        <f t="shared" si="131"/>
        <v>23</v>
      </c>
      <c r="H2795" t="str">
        <f>'Initial Flow'!B2795</f>
        <v>IID1454 - HUB_OUT_COLLAT_CETIP</v>
      </c>
      <c r="I2795">
        <f>IFERROR(VLOOKUP('Initial Flow'!D2795,'Code Int'!$A$1:$B$10,2,FALSE),"NULL")</f>
        <v>19</v>
      </c>
      <c r="J2795">
        <f>IFERROR(VLOOKUP('Initial Flow'!E2795,'Code Int'!$A$1:$B$10,2,FALSE),"NULL")</f>
        <v>15</v>
      </c>
      <c r="K2795" t="str">
        <f>'Initial Flow'!F2795</f>
        <v/>
      </c>
      <c r="L2795" t="str">
        <f>'Initial Flow'!G2795</f>
        <v>HUB_OUT_COLLAT_CETIP</v>
      </c>
      <c r="M2795" t="str">
        <f>'Initial Flow'!L2795</f>
        <v>Collateral Exposure</v>
      </c>
      <c r="N2795" t="str">
        <f>'Initial Flow'!C2795</f>
        <v>MSG005725</v>
      </c>
    </row>
    <row r="2796" spans="1:14" x14ac:dyDescent="0.2">
      <c r="A2796">
        <f>IFERROR(VLOOKUP('Initial Flow'!H2796,'Initial Data'!A$1:U$2000,21,FALSE),"NULL")</f>
        <v>64</v>
      </c>
      <c r="B2796" t="str">
        <f>IFERROR(VLOOKUP('Initial Flow'!I2796,'Initial Data'!A$1:U$2000,21,FALSE),"NULL")</f>
        <v>NULL</v>
      </c>
      <c r="C2796">
        <f>IFERROR(VLOOKUP('Initial Flow'!J2796,'Initial Data'!A$1:U$2000,21,FALSE),"NULL")</f>
        <v>27</v>
      </c>
      <c r="D2796">
        <f>IFERROR(VLOOKUP('Initial Flow'!K2796,'Initial Data'!A$1:U$2000,21,FALSE),"NULL")</f>
        <v>1018</v>
      </c>
      <c r="E2796" t="str">
        <f t="shared" si="129"/>
        <v>OK</v>
      </c>
      <c r="F2796">
        <f t="shared" si="130"/>
        <v>64</v>
      </c>
      <c r="G2796">
        <f t="shared" si="131"/>
        <v>27</v>
      </c>
      <c r="H2796" t="str">
        <f>'Initial Flow'!B2796</f>
        <v>IID2433 - RDF_T2S_SCTIES_MNTNC_CONF_MSG</v>
      </c>
      <c r="I2796">
        <f>IFERROR(VLOOKUP('Initial Flow'!D2796,'Code Int'!$A$1:$B$10,2,FALSE),"NULL")</f>
        <v>19</v>
      </c>
      <c r="J2796">
        <f>IFERROR(VLOOKUP('Initial Flow'!E2796,'Code Int'!$A$1:$B$10,2,FALSE),"NULL")</f>
        <v>15</v>
      </c>
      <c r="K2796" t="str">
        <f>'Initial Flow'!F2796</f>
        <v>RDF_T2S_STREAMING_PACK;ISIN_CD</v>
      </c>
      <c r="L2796" t="str">
        <f>'Initial Flow'!G2796</f>
        <v>RDF SRM Notification</v>
      </c>
      <c r="M2796" t="str">
        <f>'Initial Flow'!L2796</f>
        <v>Security</v>
      </c>
      <c r="N2796" t="str">
        <f>'Initial Flow'!C2796</f>
        <v>MSG006472</v>
      </c>
    </row>
    <row r="2797" spans="1:14" x14ac:dyDescent="0.2">
      <c r="A2797">
        <f>IFERROR(VLOOKUP('Initial Flow'!H2797,'Initial Data'!A$1:U$2000,21,FALSE),"NULL")</f>
        <v>64</v>
      </c>
      <c r="B2797">
        <f>IFERROR(VLOOKUP('Initial Flow'!I2797,'Initial Data'!A$1:U$2000,21,FALSE),"NULL")</f>
        <v>964</v>
      </c>
      <c r="C2797">
        <f>IFERROR(VLOOKUP('Initial Flow'!J2797,'Initial Data'!A$1:U$2000,21,FALSE),"NULL")</f>
        <v>61</v>
      </c>
      <c r="D2797">
        <f>IFERROR(VLOOKUP('Initial Flow'!K2797,'Initial Data'!A$1:U$2000,21,FALSE),"NULL")</f>
        <v>673</v>
      </c>
      <c r="E2797" t="str">
        <f t="shared" si="129"/>
        <v>OK</v>
      </c>
      <c r="F2797">
        <f t="shared" si="130"/>
        <v>964</v>
      </c>
      <c r="G2797">
        <f t="shared" si="131"/>
        <v>61</v>
      </c>
      <c r="H2797" t="str">
        <f>'Initial Flow'!B2797</f>
        <v>IID2058 - LUXCSD_PM_IN_SEMT013</v>
      </c>
      <c r="I2797">
        <f>IFERROR(VLOOKUP('Initial Flow'!D2797,'Code Int'!$A$1:$B$10,2,FALSE),"NULL")</f>
        <v>19</v>
      </c>
      <c r="J2797">
        <f>IFERROR(VLOOKUP('Initial Flow'!E2797,'Code Int'!$A$1:$B$10,2,FALSE),"NULL")</f>
        <v>15</v>
      </c>
      <c r="K2797" t="str">
        <f>'Initial Flow'!F2797</f>
        <v>HASH;ISIN;5;1</v>
      </c>
      <c r="L2797" t="str">
        <f>'Initial Flow'!G2797</f>
        <v>PM_IN_SEMT013</v>
      </c>
      <c r="M2797" t="str">
        <f>'Initial Flow'!L2797</f>
        <v>Security Restriction</v>
      </c>
      <c r="N2797" t="str">
        <f>'Initial Flow'!C2797</f>
        <v>MSG006213</v>
      </c>
    </row>
    <row r="2798" spans="1:14" x14ac:dyDescent="0.2">
      <c r="A2798">
        <f>IFERROR(VLOOKUP('Initial Flow'!H2798,'Initial Data'!A$1:U$2000,21,FALSE),"NULL")</f>
        <v>9</v>
      </c>
      <c r="B2798" t="str">
        <f>IFERROR(VLOOKUP('Initial Flow'!I2798,'Initial Data'!A$1:U$2000,21,FALSE),"NULL")</f>
        <v>NULL</v>
      </c>
      <c r="C2798">
        <f>IFERROR(VLOOKUP('Initial Flow'!J2798,'Initial Data'!A$1:U$2000,21,FALSE),"NULL")</f>
        <v>74</v>
      </c>
      <c r="D2798" t="str">
        <f>IFERROR(VLOOKUP('Initial Flow'!K2798,'Initial Data'!A$1:U$2000,21,FALSE),"NULL")</f>
        <v>NULL</v>
      </c>
      <c r="E2798" t="str">
        <f t="shared" si="129"/>
        <v>OK</v>
      </c>
      <c r="F2798">
        <f t="shared" si="130"/>
        <v>9</v>
      </c>
      <c r="G2798">
        <f t="shared" si="131"/>
        <v>74</v>
      </c>
      <c r="H2798" t="str">
        <f>'Initial Flow'!B2798</f>
        <v/>
      </c>
      <c r="I2798">
        <f>IFERROR(VLOOKUP('Initial Flow'!D2798,'Code Int'!$A$1:$B$10,2,FALSE),"NULL")</f>
        <v>19</v>
      </c>
      <c r="J2798">
        <f>IFERROR(VLOOKUP('Initial Flow'!E2798,'Code Int'!$A$1:$B$10,2,FALSE),"NULL")</f>
        <v>17</v>
      </c>
      <c r="K2798" t="str">
        <f>'Initial Flow'!F2798</f>
        <v>End of Day</v>
      </c>
      <c r="L2798" t="str">
        <f>'Initial Flow'!G2798</f>
        <v>Information regarding trade events in the portfolio for pricing and billing</v>
      </c>
      <c r="M2798" t="str">
        <f>'Initial Flow'!L2798</f>
        <v>Billing</v>
      </c>
      <c r="N2798" t="str">
        <f>'Initial Flow'!C2798</f>
        <v>MSG000021</v>
      </c>
    </row>
    <row r="2799" spans="1:14" hidden="1" x14ac:dyDescent="0.2">
      <c r="A2799">
        <f>IFERROR(VLOOKUP('Initial Flow'!H2799,'Initial Data'!A$1:U$2000,21,FALSE),"NULL")</f>
        <v>70</v>
      </c>
      <c r="B2799" t="str">
        <f>IFERROR(VLOOKUP('Initial Flow'!I2799,'Initial Data'!A$1:U$2000,21,FALSE),"NULL")</f>
        <v>NULL</v>
      </c>
      <c r="C2799" t="str">
        <f>IFERROR(VLOOKUP('Initial Flow'!J2799,'Initial Data'!A$1:U$2000,21,FALSE),"NULL")</f>
        <v>NULL</v>
      </c>
      <c r="D2799" t="str">
        <f>IFERROR(VLOOKUP('Initial Flow'!K2799,'Initial Data'!A$1:U$2000,21,FALSE),"NULL")</f>
        <v>NULL</v>
      </c>
      <c r="E2799" t="str">
        <f t="shared" si="129"/>
        <v>NULL</v>
      </c>
      <c r="F2799">
        <f t="shared" si="130"/>
        <v>70</v>
      </c>
      <c r="G2799" t="str">
        <f t="shared" si="131"/>
        <v>NULL</v>
      </c>
      <c r="H2799" t="str">
        <f>'Initial Flow'!B2799</f>
        <v/>
      </c>
      <c r="I2799">
        <f>IFERROR(VLOOKUP('Initial Flow'!D2799,'Code Int'!$A$1:$B$10,2,FALSE),"NULL")</f>
        <v>20</v>
      </c>
      <c r="J2799">
        <f>IFERROR(VLOOKUP('Initial Flow'!E2799,'Code Int'!$A$1:$B$10,2,FALSE),"NULL")</f>
        <v>15</v>
      </c>
      <c r="K2799" t="str">
        <f>'Initial Flow'!F2799</f>
        <v/>
      </c>
      <c r="L2799" t="str">
        <f>'Initial Flow'!G2799</f>
        <v/>
      </c>
      <c r="M2799" t="str">
        <f>'Initial Flow'!L2799</f>
        <v>Trade</v>
      </c>
      <c r="N2799" t="str">
        <f>'Initial Flow'!C2799</f>
        <v>MSG000182</v>
      </c>
    </row>
    <row r="2800" spans="1:14" x14ac:dyDescent="0.2">
      <c r="A2800">
        <f>IFERROR(VLOOKUP('Initial Flow'!H2800,'Initial Data'!A$1:U$2000,21,FALSE),"NULL")</f>
        <v>64</v>
      </c>
      <c r="B2800">
        <f>IFERROR(VLOOKUP('Initial Flow'!I2800,'Initial Data'!A$1:U$2000,21,FALSE),"NULL")</f>
        <v>832</v>
      </c>
      <c r="C2800">
        <f>IFERROR(VLOOKUP('Initial Flow'!J2800,'Initial Data'!A$1:U$2000,21,FALSE),"NULL")</f>
        <v>61</v>
      </c>
      <c r="D2800">
        <f>IFERROR(VLOOKUP('Initial Flow'!K2800,'Initial Data'!A$1:U$2000,21,FALSE),"NULL")</f>
        <v>701</v>
      </c>
      <c r="E2800" t="str">
        <f t="shared" si="129"/>
        <v>OK</v>
      </c>
      <c r="F2800">
        <f t="shared" si="130"/>
        <v>832</v>
      </c>
      <c r="G2800">
        <f t="shared" si="131"/>
        <v>61</v>
      </c>
      <c r="H2800" t="str">
        <f>'Initial Flow'!B2800</f>
        <v>IID209 - CBF_PM_IN_SEMT014_NO_ISIN</v>
      </c>
      <c r="I2800">
        <f>IFERROR(VLOOKUP('Initial Flow'!D2800,'Code Int'!$A$1:$B$10,2,FALSE),"NULL")</f>
        <v>19</v>
      </c>
      <c r="J2800">
        <f>IFERROR(VLOOKUP('Initial Flow'!E2800,'Code Int'!$A$1:$B$10,2,FALSE),"NULL")</f>
        <v>15</v>
      </c>
      <c r="K2800" t="str">
        <f>'Initial Flow'!F2800</f>
        <v/>
      </c>
      <c r="L2800" t="str">
        <f>'Initial Flow'!G2800</f>
        <v>PM_IN_SEMT014_NO_ISIN</v>
      </c>
      <c r="M2800" t="str">
        <f>'Initial Flow'!L2800</f>
        <v>SEMT014</v>
      </c>
      <c r="N2800" t="str">
        <f>'Initial Flow'!C2800</f>
        <v>MSG004836</v>
      </c>
    </row>
    <row r="2801" spans="1:14" x14ac:dyDescent="0.2">
      <c r="A2801">
        <f>IFERROR(VLOOKUP('Initial Flow'!H2801,'Initial Data'!A$1:U$2000,21,FALSE),"NULL")</f>
        <v>64</v>
      </c>
      <c r="B2801">
        <f>IFERROR(VLOOKUP('Initial Flow'!I2801,'Initial Data'!A$1:U$2000,21,FALSE),"NULL")</f>
        <v>712</v>
      </c>
      <c r="C2801">
        <f>IFERROR(VLOOKUP('Initial Flow'!J2801,'Initial Data'!A$1:U$2000,21,FALSE),"NULL")</f>
        <v>61</v>
      </c>
      <c r="D2801">
        <f>IFERROR(VLOOKUP('Initial Flow'!K2801,'Initial Data'!A$1:U$2000,21,FALSE),"NULL")</f>
        <v>681</v>
      </c>
      <c r="E2801" t="str">
        <f t="shared" si="129"/>
        <v>OK</v>
      </c>
      <c r="F2801">
        <f t="shared" si="130"/>
        <v>712</v>
      </c>
      <c r="G2801">
        <f t="shared" si="131"/>
        <v>61</v>
      </c>
      <c r="H2801" t="str">
        <f>'Initial Flow'!B2801</f>
        <v>IID204 - CBF_PM_IN_EOD_NOTIF</v>
      </c>
      <c r="I2801">
        <f>IFERROR(VLOOKUP('Initial Flow'!D2801,'Code Int'!$A$1:$B$10,2,FALSE),"NULL")</f>
        <v>19</v>
      </c>
      <c r="J2801">
        <f>IFERROR(VLOOKUP('Initial Flow'!E2801,'Code Int'!$A$1:$B$10,2,FALSE),"NULL")</f>
        <v>15</v>
      </c>
      <c r="K2801" t="str">
        <f>'Initial Flow'!F2801</f>
        <v/>
      </c>
      <c r="L2801" t="str">
        <f>'Initial Flow'!G2801</f>
        <v>PM_IN_EOD_NOTIF</v>
      </c>
      <c r="M2801" t="str">
        <f>'Initial Flow'!L2801</f>
        <v>T2S Event</v>
      </c>
      <c r="N2801" t="str">
        <f>'Initial Flow'!C2801</f>
        <v>MSG004832</v>
      </c>
    </row>
    <row r="2802" spans="1:14" x14ac:dyDescent="0.2">
      <c r="A2802">
        <f>IFERROR(VLOOKUP('Initial Flow'!H2802,'Initial Data'!A$1:U$2000,21,FALSE),"NULL")</f>
        <v>28</v>
      </c>
      <c r="B2802" t="str">
        <f>IFERROR(VLOOKUP('Initial Flow'!I2802,'Initial Data'!A$1:U$2000,21,FALSE),"NULL")</f>
        <v>NULL</v>
      </c>
      <c r="C2802">
        <f>IFERROR(VLOOKUP('Initial Flow'!J2802,'Initial Data'!A$1:U$2000,21,FALSE),"NULL")</f>
        <v>23</v>
      </c>
      <c r="D2802">
        <f>IFERROR(VLOOKUP('Initial Flow'!K2802,'Initial Data'!A$1:U$2000,21,FALSE),"NULL")</f>
        <v>929</v>
      </c>
      <c r="E2802" t="str">
        <f t="shared" si="129"/>
        <v>OK</v>
      </c>
      <c r="F2802">
        <f t="shared" si="130"/>
        <v>28</v>
      </c>
      <c r="G2802">
        <f t="shared" si="131"/>
        <v>23</v>
      </c>
      <c r="H2802" t="str">
        <f>'Initial Flow'!B2802</f>
        <v>IID1832 - HUB_OUT_REP_SETTL_MT535TA_CSV</v>
      </c>
      <c r="I2802">
        <f>IFERROR(VLOOKUP('Initial Flow'!D2802,'Code Int'!$A$1:$B$10,2,FALSE),"NULL")</f>
        <v>19</v>
      </c>
      <c r="J2802">
        <f>IFERROR(VLOOKUP('Initial Flow'!E2802,'Code Int'!$A$1:$B$10,2,FALSE),"NULL")</f>
        <v>15</v>
      </c>
      <c r="K2802" t="str">
        <f>'Initial Flow'!F2802</f>
        <v/>
      </c>
      <c r="L2802" t="str">
        <f>'Initial Flow'!G2802</f>
        <v>MT535 Statement of Holdings for TA CSV report</v>
      </c>
      <c r="M2802" t="str">
        <f>'Initial Flow'!L2802</f>
        <v>Report</v>
      </c>
      <c r="N2802" t="str">
        <f>'Initial Flow'!C2802</f>
        <v>MSG006031</v>
      </c>
    </row>
    <row r="2803" spans="1:14" x14ac:dyDescent="0.2">
      <c r="A2803">
        <f>IFERROR(VLOOKUP('Initial Flow'!H2803,'Initial Data'!A$1:U$2000,21,FALSE),"NULL")</f>
        <v>39</v>
      </c>
      <c r="B2803">
        <f>IFERROR(VLOOKUP('Initial Flow'!I2803,'Initial Data'!A$1:U$2000,21,FALSE),"NULL")</f>
        <v>1074</v>
      </c>
      <c r="C2803">
        <f>IFERROR(VLOOKUP('Initial Flow'!J2803,'Initial Data'!A$1:U$2000,21,FALSE),"NULL")</f>
        <v>53</v>
      </c>
      <c r="D2803">
        <f>IFERROR(VLOOKUP('Initial Flow'!K2803,'Initial Data'!A$1:U$2000,21,FALSE),"NULL")</f>
        <v>653</v>
      </c>
      <c r="E2803" t="str">
        <f t="shared" si="129"/>
        <v>OK</v>
      </c>
      <c r="F2803">
        <f t="shared" si="130"/>
        <v>1074</v>
      </c>
      <c r="G2803">
        <f t="shared" si="131"/>
        <v>53</v>
      </c>
      <c r="H2803" t="str">
        <f>'Initial Flow'!B2803</f>
        <v>IID2383 - RaiseBMWebAlert</v>
      </c>
      <c r="I2803">
        <f>IFERROR(VLOOKUP('Initial Flow'!D2803,'Code Int'!$A$1:$B$10,2,FALSE),"NULL")</f>
        <v>19</v>
      </c>
      <c r="J2803">
        <f>IFERROR(VLOOKUP('Initial Flow'!E2803,'Code Int'!$A$1:$B$10,2,FALSE),"NULL")</f>
        <v>15</v>
      </c>
      <c r="K2803" t="str">
        <f>'Initial Flow'!F2803</f>
        <v/>
      </c>
      <c r="L2803" t="str">
        <f>'Initial Flow'!G2803</f>
        <v>Alert raised due to reference data change</v>
      </c>
      <c r="M2803" t="str">
        <f>'Initial Flow'!L2803</f>
        <v>Business Alert</v>
      </c>
      <c r="N2803" t="str">
        <f>'Initial Flow'!C2803</f>
        <v>MSG006431</v>
      </c>
    </row>
    <row r="2804" spans="1:14" x14ac:dyDescent="0.2">
      <c r="A2804">
        <f>IFERROR(VLOOKUP('Initial Flow'!H2804,'Initial Data'!A$1:U$2000,21,FALSE),"NULL")</f>
        <v>9</v>
      </c>
      <c r="B2804" t="str">
        <f>IFERROR(VLOOKUP('Initial Flow'!I2804,'Initial Data'!A$1:U$2000,21,FALSE),"NULL")</f>
        <v>NULL</v>
      </c>
      <c r="C2804">
        <f>IFERROR(VLOOKUP('Initial Flow'!J2804,'Initial Data'!A$1:U$2000,21,FALSE),"NULL")</f>
        <v>74</v>
      </c>
      <c r="D2804" t="str">
        <f>IFERROR(VLOOKUP('Initial Flow'!K2804,'Initial Data'!A$1:U$2000,21,FALSE),"NULL")</f>
        <v>NULL</v>
      </c>
      <c r="E2804" t="str">
        <f t="shared" si="129"/>
        <v>OK</v>
      </c>
      <c r="F2804">
        <f t="shared" si="130"/>
        <v>9</v>
      </c>
      <c r="G2804">
        <f t="shared" si="131"/>
        <v>74</v>
      </c>
      <c r="H2804" t="str">
        <f>'Initial Flow'!B2804</f>
        <v/>
      </c>
      <c r="I2804">
        <f>IFERROR(VLOOKUP('Initial Flow'!D2804,'Code Int'!$A$1:$B$10,2,FALSE),"NULL")</f>
        <v>19</v>
      </c>
      <c r="J2804">
        <f>IFERROR(VLOOKUP('Initial Flow'!E2804,'Code Int'!$A$1:$B$10,2,FALSE),"NULL")</f>
        <v>17</v>
      </c>
      <c r="K2804" t="str">
        <f>'Initial Flow'!F2804</f>
        <v>End of Day</v>
      </c>
      <c r="L2804" t="str">
        <f>'Initial Flow'!G2804</f>
        <v>Information regarding trade events in the portfolio for pricing and billing</v>
      </c>
      <c r="M2804" t="str">
        <f>'Initial Flow'!L2804</f>
        <v>Billing</v>
      </c>
      <c r="N2804" t="str">
        <f>'Initial Flow'!C2804</f>
        <v>MSG000021</v>
      </c>
    </row>
    <row r="2805" spans="1:14" x14ac:dyDescent="0.2">
      <c r="A2805">
        <f>IFERROR(VLOOKUP('Initial Flow'!H2805,'Initial Data'!A$1:U$2000,21,FALSE),"NULL")</f>
        <v>65</v>
      </c>
      <c r="B2805" t="str">
        <f>IFERROR(VLOOKUP('Initial Flow'!I2805,'Initial Data'!A$1:U$2000,21,FALSE),"NULL")</f>
        <v>NULL</v>
      </c>
      <c r="C2805">
        <f>IFERROR(VLOOKUP('Initial Flow'!J2805,'Initial Data'!A$1:U$2000,21,FALSE),"NULL")</f>
        <v>15</v>
      </c>
      <c r="D2805" t="str">
        <f>IFERROR(VLOOKUP('Initial Flow'!K2805,'Initial Data'!A$1:U$2000,21,FALSE),"NULL")</f>
        <v>NULL</v>
      </c>
      <c r="E2805" t="str">
        <f t="shared" si="129"/>
        <v>OK</v>
      </c>
      <c r="F2805">
        <f t="shared" si="130"/>
        <v>65</v>
      </c>
      <c r="G2805">
        <f t="shared" si="131"/>
        <v>15</v>
      </c>
      <c r="H2805" t="str">
        <f>'Initial Flow'!B2805</f>
        <v>ETI Gateway</v>
      </c>
      <c r="I2805">
        <f>IFERROR(VLOOKUP('Initial Flow'!D2805,'Code Int'!$A$1:$B$10,2,FALSE),"NULL")</f>
        <v>20</v>
      </c>
      <c r="J2805" t="str">
        <f>IFERROR(VLOOKUP('Initial Flow'!E2805,'Code Int'!$A$1:$B$10,2,FALSE),"NULL")</f>
        <v>NULL</v>
      </c>
      <c r="K2805" t="str">
        <f>'Initial Flow'!F2805</f>
        <v/>
      </c>
      <c r="L2805" t="str">
        <f>'Initial Flow'!G2805</f>
        <v xml:space="preserve"> Trading Member sends Orders, Cross Requests, Quote Requests, and Strategy creation details</v>
      </c>
      <c r="M2805" t="str">
        <f>'Initial Flow'!L2805</f>
        <v>Order</v>
      </c>
      <c r="N2805" t="str">
        <f>'Initial Flow'!C2805</f>
        <v>MSG000013</v>
      </c>
    </row>
    <row r="2806" spans="1:14" x14ac:dyDescent="0.2">
      <c r="A2806">
        <f>IFERROR(VLOOKUP('Initial Flow'!H2806,'Initial Data'!A$1:U$2000,21,FALSE),"NULL")</f>
        <v>64</v>
      </c>
      <c r="B2806">
        <f>IFERROR(VLOOKUP('Initial Flow'!I2806,'Initial Data'!A$1:U$2000,21,FALSE),"NULL")</f>
        <v>800</v>
      </c>
      <c r="C2806">
        <f>IFERROR(VLOOKUP('Initial Flow'!J2806,'Initial Data'!A$1:U$2000,21,FALSE),"NULL")</f>
        <v>64</v>
      </c>
      <c r="D2806">
        <f>IFERROR(VLOOKUP('Initial Flow'!K2806,'Initial Data'!A$1:U$2000,21,FALSE),"NULL")</f>
        <v>876</v>
      </c>
      <c r="E2806" t="str">
        <f t="shared" si="129"/>
        <v>OK</v>
      </c>
      <c r="F2806">
        <f t="shared" si="130"/>
        <v>800</v>
      </c>
      <c r="G2806">
        <f t="shared" si="131"/>
        <v>64</v>
      </c>
      <c r="H2806" t="str">
        <f>'Initial Flow'!B2806</f>
        <v>IID183 - CBF_SESE029_TO_20022_PLUS_SESE029</v>
      </c>
      <c r="I2806">
        <f>IFERROR(VLOOKUP('Initial Flow'!D2806,'Code Int'!$A$1:$B$10,2,FALSE),"NULL")</f>
        <v>19</v>
      </c>
      <c r="J2806">
        <f>IFERROR(VLOOKUP('Initial Flow'!E2806,'Code Int'!$A$1:$B$10,2,FALSE),"NULL")</f>
        <v>15</v>
      </c>
      <c r="K2806" t="str">
        <f>'Initial Flow'!F2806</f>
        <v/>
      </c>
      <c r="L2806" t="str">
        <f>'Initial Flow'!G2806</f>
        <v>SESE029_TO_20022_PLUS_SESE029</v>
      </c>
      <c r="M2806" t="str">
        <f>'Initial Flow'!L2806</f>
        <v>SESE029</v>
      </c>
      <c r="N2806" t="str">
        <f>'Initial Flow'!C2806</f>
        <v>MSG004811</v>
      </c>
    </row>
    <row r="2807" spans="1:14" x14ac:dyDescent="0.2">
      <c r="A2807">
        <f>IFERROR(VLOOKUP('Initial Flow'!H2807,'Initial Data'!A$1:U$2000,21,FALSE),"NULL")</f>
        <v>28</v>
      </c>
      <c r="B2807" t="str">
        <f>IFERROR(VLOOKUP('Initial Flow'!I2807,'Initial Data'!A$1:U$2000,21,FALSE),"NULL")</f>
        <v>NULL</v>
      </c>
      <c r="C2807">
        <f>IFERROR(VLOOKUP('Initial Flow'!J2807,'Initial Data'!A$1:U$2000,21,FALSE),"NULL")</f>
        <v>23</v>
      </c>
      <c r="D2807">
        <f>IFERROR(VLOOKUP('Initial Flow'!K2807,'Initial Data'!A$1:U$2000,21,FALSE),"NULL")</f>
        <v>929</v>
      </c>
      <c r="E2807" t="str">
        <f t="shared" si="129"/>
        <v>OK</v>
      </c>
      <c r="F2807">
        <f t="shared" si="130"/>
        <v>28</v>
      </c>
      <c r="G2807">
        <f t="shared" si="131"/>
        <v>23</v>
      </c>
      <c r="H2807" t="str">
        <f>'Initial Flow'!B2807</f>
        <v>IID1751 - HUB_OUT_REP_CSTDY_MT566INCONF_XML</v>
      </c>
      <c r="I2807">
        <f>IFERROR(VLOOKUP('Initial Flow'!D2807,'Code Int'!$A$1:$B$10,2,FALSE),"NULL")</f>
        <v>19</v>
      </c>
      <c r="J2807">
        <f>IFERROR(VLOOKUP('Initial Flow'!E2807,'Code Int'!$A$1:$B$10,2,FALSE),"NULL")</f>
        <v>15</v>
      </c>
      <c r="K2807" t="str">
        <f>'Initial Flow'!F2807</f>
        <v/>
      </c>
      <c r="L2807" t="str">
        <f>'Initial Flow'!G2807</f>
        <v>MT566 Income Confirmation XML report</v>
      </c>
      <c r="M2807" t="str">
        <f>'Initial Flow'!L2807</f>
        <v>Report</v>
      </c>
      <c r="N2807" t="str">
        <f>'Initial Flow'!C2807</f>
        <v>MSG005955</v>
      </c>
    </row>
    <row r="2808" spans="1:14" x14ac:dyDescent="0.2">
      <c r="A2808">
        <f>IFERROR(VLOOKUP('Initial Flow'!H2808,'Initial Data'!A$1:U$2000,21,FALSE),"NULL")</f>
        <v>19</v>
      </c>
      <c r="B2808">
        <f>IFERROR(VLOOKUP('Initial Flow'!I2808,'Initial Data'!A$1:U$2000,21,FALSE),"NULL")</f>
        <v>1134</v>
      </c>
      <c r="C2808">
        <f>IFERROR(VLOOKUP('Initial Flow'!J2808,'Initial Data'!A$1:U$2000,21,FALSE),"NULL")</f>
        <v>21</v>
      </c>
      <c r="D2808">
        <f>IFERROR(VLOOKUP('Initial Flow'!K2808,'Initial Data'!A$1:U$2000,21,FALSE),"NULL")</f>
        <v>525</v>
      </c>
      <c r="E2808" t="str">
        <f t="shared" si="129"/>
        <v>OK</v>
      </c>
      <c r="F2808">
        <f t="shared" si="130"/>
        <v>1134</v>
      </c>
      <c r="G2808">
        <f t="shared" si="131"/>
        <v>21</v>
      </c>
      <c r="H2808" t="str">
        <f>'Initial Flow'!B2808</f>
        <v>IID879 - CUSTDY_CURR_EXCH_RT_PUBL</v>
      </c>
      <c r="I2808">
        <f>IFERROR(VLOOKUP('Initial Flow'!D2808,'Code Int'!$A$1:$B$10,2,FALSE),"NULL")</f>
        <v>19</v>
      </c>
      <c r="J2808">
        <f>IFERROR(VLOOKUP('Initial Flow'!E2808,'Code Int'!$A$1:$B$10,2,FALSE),"NULL")</f>
        <v>15</v>
      </c>
      <c r="K2808" t="str">
        <f>'Initial Flow'!F2808</f>
        <v/>
      </c>
      <c r="L2808" t="str">
        <f>'Initial Flow'!G2808</f>
        <v>CurrXchgRateSet</v>
      </c>
      <c r="M2808" t="str">
        <f>'Initial Flow'!L2808</f>
        <v>Foreign Exchange Rate</v>
      </c>
      <c r="N2808" t="str">
        <f>'Initial Flow'!C2808</f>
        <v>MSG005381</v>
      </c>
    </row>
    <row r="2809" spans="1:14" x14ac:dyDescent="0.2">
      <c r="A2809">
        <f>IFERROR(VLOOKUP('Initial Flow'!H2809,'Initial Data'!A$1:U$2000,21,FALSE),"NULL")</f>
        <v>73</v>
      </c>
      <c r="B2809">
        <f>IFERROR(VLOOKUP('Initial Flow'!I2809,'Initial Data'!A$1:U$2000,21,FALSE),"NULL")</f>
        <v>292</v>
      </c>
      <c r="C2809">
        <f>IFERROR(VLOOKUP('Initial Flow'!J2809,'Initial Data'!A$1:U$2000,21,FALSE),"NULL")</f>
        <v>77</v>
      </c>
      <c r="D2809">
        <f>IFERROR(VLOOKUP('Initial Flow'!K2809,'Initial Data'!A$1:U$2000,21,FALSE),"NULL")</f>
        <v>408</v>
      </c>
      <c r="E2809" t="str">
        <f t="shared" si="129"/>
        <v>OK</v>
      </c>
      <c r="F2809">
        <f t="shared" si="130"/>
        <v>292</v>
      </c>
      <c r="G2809">
        <f t="shared" si="131"/>
        <v>77</v>
      </c>
      <c r="H2809" t="str">
        <f>'Initial Flow'!B2809</f>
        <v>IID2339 - PUBL_PM_ICSD_INS_STATUS_4SF</v>
      </c>
      <c r="I2809">
        <f>IFERROR(VLOOKUP('Initial Flow'!D2809,'Code Int'!$A$1:$B$10,2,FALSE),"NULL")</f>
        <v>19</v>
      </c>
      <c r="J2809">
        <f>IFERROR(VLOOKUP('Initial Flow'!E2809,'Code Int'!$A$1:$B$10,2,FALSE),"NULL")</f>
        <v>15</v>
      </c>
      <c r="K2809" t="str">
        <f>'Initial Flow'!F2809</f>
        <v>HASH;ACCT_ID;2;1</v>
      </c>
      <c r="L2809" t="str">
        <f>'Initial Flow'!G2809</f>
        <v>Position instruction status message</v>
      </c>
      <c r="M2809" t="str">
        <f>'Initial Flow'!L2809</f>
        <v>Security Instruction</v>
      </c>
      <c r="N2809" t="str">
        <f>'Initial Flow'!C2809</f>
        <v>MSG006408</v>
      </c>
    </row>
    <row r="2810" spans="1:14" x14ac:dyDescent="0.2">
      <c r="A2810">
        <f>IFERROR(VLOOKUP('Initial Flow'!H2810,'Initial Data'!A$1:U$2000,21,FALSE),"NULL")</f>
        <v>23</v>
      </c>
      <c r="B2810">
        <f>IFERROR(VLOOKUP('Initial Flow'!I2810,'Initial Data'!A$1:U$2000,21,FALSE),"NULL")</f>
        <v>1005</v>
      </c>
      <c r="C2810">
        <f>IFERROR(VLOOKUP('Initial Flow'!J2810,'Initial Data'!A$1:U$2000,21,FALSE),"NULL")</f>
        <v>33</v>
      </c>
      <c r="D2810" t="str">
        <f>IFERROR(VLOOKUP('Initial Flow'!K2810,'Initial Data'!A$1:U$2000,21,FALSE),"NULL")</f>
        <v>NULL</v>
      </c>
      <c r="E2810" t="str">
        <f t="shared" si="129"/>
        <v>OK</v>
      </c>
      <c r="F2810">
        <f t="shared" si="130"/>
        <v>1005</v>
      </c>
      <c r="G2810">
        <f t="shared" si="131"/>
        <v>33</v>
      </c>
      <c r="H2810" t="str">
        <f>'Initial Flow'!B2810</f>
        <v>IID1748 - HUB_OUT_REP_CSTDY_MT566INCONF_XLS</v>
      </c>
      <c r="I2810">
        <f>IFERROR(VLOOKUP('Initial Flow'!D2810,'Code Int'!$A$1:$B$10,2,FALSE),"NULL")</f>
        <v>19</v>
      </c>
      <c r="J2810">
        <f>IFERROR(VLOOKUP('Initial Flow'!E2810,'Code Int'!$A$1:$B$10,2,FALSE),"NULL")</f>
        <v>15</v>
      </c>
      <c r="K2810" t="str">
        <f>'Initial Flow'!F2810</f>
        <v/>
      </c>
      <c r="L2810" t="str">
        <f>'Initial Flow'!G2810</f>
        <v>HUB_OUT_REP_CSTDY_MT566INCONF_XLS</v>
      </c>
      <c r="M2810" t="str">
        <f>'Initial Flow'!L2810</f>
        <v>Report</v>
      </c>
      <c r="N2810" t="str">
        <f>'Initial Flow'!C2810</f>
        <v>MSG005952</v>
      </c>
    </row>
    <row r="2811" spans="1:14" x14ac:dyDescent="0.2">
      <c r="A2811">
        <f>IFERROR(VLOOKUP('Initial Flow'!H2811,'Initial Data'!A$1:U$2000,21,FALSE),"NULL")</f>
        <v>65</v>
      </c>
      <c r="B2811" t="str">
        <f>IFERROR(VLOOKUP('Initial Flow'!I2811,'Initial Data'!A$1:U$2000,21,FALSE),"NULL")</f>
        <v>NULL</v>
      </c>
      <c r="C2811">
        <f>IFERROR(VLOOKUP('Initial Flow'!J2811,'Initial Data'!A$1:U$2000,21,FALSE),"NULL")</f>
        <v>15</v>
      </c>
      <c r="D2811" t="str">
        <f>IFERROR(VLOOKUP('Initial Flow'!K2811,'Initial Data'!A$1:U$2000,21,FALSE),"NULL")</f>
        <v>NULL</v>
      </c>
      <c r="E2811" t="str">
        <f t="shared" si="129"/>
        <v>OK</v>
      </c>
      <c r="F2811">
        <f t="shared" si="130"/>
        <v>65</v>
      </c>
      <c r="G2811">
        <f t="shared" si="131"/>
        <v>15</v>
      </c>
      <c r="H2811" t="str">
        <f>'Initial Flow'!B2811</f>
        <v>ETI Gateway</v>
      </c>
      <c r="I2811">
        <f>IFERROR(VLOOKUP('Initial Flow'!D2811,'Code Int'!$A$1:$B$10,2,FALSE),"NULL")</f>
        <v>20</v>
      </c>
      <c r="J2811" t="str">
        <f>IFERROR(VLOOKUP('Initial Flow'!E2811,'Code Int'!$A$1:$B$10,2,FALSE),"NULL")</f>
        <v>NULL</v>
      </c>
      <c r="K2811" t="str">
        <f>'Initial Flow'!F2811</f>
        <v/>
      </c>
      <c r="L2811" t="str">
        <f>'Initial Flow'!G2811</f>
        <v xml:space="preserve"> Trading Member sends Orders, Cross Requests, Quote Requests, and Strategy creation details</v>
      </c>
      <c r="M2811" t="str">
        <f>'Initial Flow'!L2811</f>
        <v>Quote Request</v>
      </c>
      <c r="N2811" t="str">
        <f>'Initial Flow'!C2811</f>
        <v>MSG000013</v>
      </c>
    </row>
    <row r="2812" spans="1:14" x14ac:dyDescent="0.2">
      <c r="A2812">
        <f>IFERROR(VLOOKUP('Initial Flow'!H2812,'Initial Data'!A$1:U$2000,21,FALSE),"NULL")</f>
        <v>28</v>
      </c>
      <c r="B2812">
        <f>IFERROR(VLOOKUP('Initial Flow'!I2812,'Initial Data'!A$1:U$2000,21,FALSE),"NULL")</f>
        <v>1101</v>
      </c>
      <c r="C2812">
        <f>IFERROR(VLOOKUP('Initial Flow'!J2812,'Initial Data'!A$1:U$2000,21,FALSE),"NULL")</f>
        <v>23</v>
      </c>
      <c r="D2812">
        <f>IFERROR(VLOOKUP('Initial Flow'!K2812,'Initial Data'!A$1:U$2000,21,FALSE),"NULL")</f>
        <v>949</v>
      </c>
      <c r="E2812" t="str">
        <f t="shared" si="129"/>
        <v>OK</v>
      </c>
      <c r="F2812">
        <f t="shared" si="130"/>
        <v>1101</v>
      </c>
      <c r="G2812">
        <f t="shared" si="131"/>
        <v>23</v>
      </c>
      <c r="H2812" t="str">
        <f>'Initial Flow'!B2812</f>
        <v>IID1752 - HUB_OUT_REP_CSTDY_MT567_ISO_RT</v>
      </c>
      <c r="I2812">
        <f>IFERROR(VLOOKUP('Initial Flow'!D2812,'Code Int'!$A$1:$B$10,2,FALSE),"NULL")</f>
        <v>19</v>
      </c>
      <c r="J2812">
        <f>IFERROR(VLOOKUP('Initial Flow'!E2812,'Code Int'!$A$1:$B$10,2,FALSE),"NULL")</f>
        <v>15</v>
      </c>
      <c r="K2812" t="str">
        <f>'Initial Flow'!F2812</f>
        <v/>
      </c>
      <c r="L2812" t="str">
        <f>'Initial Flow'!G2812</f>
        <v/>
      </c>
      <c r="M2812" t="str">
        <f>'Initial Flow'!L2812</f>
        <v>Report</v>
      </c>
      <c r="N2812" t="str">
        <f>'Initial Flow'!C2812</f>
        <v>MSG005957</v>
      </c>
    </row>
    <row r="2813" spans="1:14" x14ac:dyDescent="0.2">
      <c r="A2813">
        <f>IFERROR(VLOOKUP('Initial Flow'!H2813,'Initial Data'!A$1:U$2000,21,FALSE),"NULL")</f>
        <v>73</v>
      </c>
      <c r="B2813">
        <f>IFERROR(VLOOKUP('Initial Flow'!I2813,'Initial Data'!A$1:U$2000,21,FALSE),"NULL")</f>
        <v>284</v>
      </c>
      <c r="C2813">
        <f>IFERROR(VLOOKUP('Initial Flow'!J2813,'Initial Data'!A$1:U$2000,21,FALSE),"NULL")</f>
        <v>61</v>
      </c>
      <c r="D2813">
        <f>IFERROR(VLOOKUP('Initial Flow'!K2813,'Initial Data'!A$1:U$2000,21,FALSE),"NULL")</f>
        <v>213</v>
      </c>
      <c r="E2813" t="str">
        <f t="shared" si="129"/>
        <v>OK</v>
      </c>
      <c r="F2813">
        <f t="shared" si="130"/>
        <v>284</v>
      </c>
      <c r="G2813">
        <f t="shared" si="131"/>
        <v>61</v>
      </c>
      <c r="H2813" t="str">
        <f>'Initial Flow'!B2813</f>
        <v>IID2092 - LUXCSD_PMCSDSync_INS_H_FB</v>
      </c>
      <c r="I2813">
        <f>IFERROR(VLOOKUP('Initial Flow'!D2813,'Code Int'!$A$1:$B$10,2,FALSE),"NULL")</f>
        <v>19</v>
      </c>
      <c r="J2813">
        <f>IFERROR(VLOOKUP('Initial Flow'!E2813,'Code Int'!$A$1:$B$10,2,FALSE),"NULL")</f>
        <v>15</v>
      </c>
      <c r="K2813" t="str">
        <f>'Initial Flow'!F2813</f>
        <v>BROADCAST;5</v>
      </c>
      <c r="L2813" t="str">
        <f>'Initial Flow'!G2813</f>
        <v>Change-number-messages from PM-Orchestrator to LuxCSD-Instruction-Feedback-Handler</v>
      </c>
      <c r="M2813" t="str">
        <f>'Initial Flow'!L2813</f>
        <v>Security Instruction</v>
      </c>
      <c r="N2813" t="str">
        <f>'Initial Flow'!C2813</f>
        <v>MSG006242</v>
      </c>
    </row>
    <row r="2814" spans="1:14" x14ac:dyDescent="0.2">
      <c r="A2814">
        <f>IFERROR(VLOOKUP('Initial Flow'!H2814,'Initial Data'!A$1:U$2000,21,FALSE),"NULL")</f>
        <v>28</v>
      </c>
      <c r="B2814">
        <f>IFERROR(VLOOKUP('Initial Flow'!I2814,'Initial Data'!A$1:U$2000,21,FALSE),"NULL")</f>
        <v>216</v>
      </c>
      <c r="C2814">
        <f>IFERROR(VLOOKUP('Initial Flow'!J2814,'Initial Data'!A$1:U$2000,21,FALSE),"NULL")</f>
        <v>23</v>
      </c>
      <c r="D2814">
        <f>IFERROR(VLOOKUP('Initial Flow'!K2814,'Initial Data'!A$1:U$2000,21,FALSE),"NULL")</f>
        <v>1036</v>
      </c>
      <c r="E2814" t="str">
        <f t="shared" si="129"/>
        <v>OK</v>
      </c>
      <c r="F2814">
        <f t="shared" si="130"/>
        <v>216</v>
      </c>
      <c r="G2814">
        <f t="shared" si="131"/>
        <v>23</v>
      </c>
      <c r="H2814" t="str">
        <f>'Initial Flow'!B2814</f>
        <v>IID1637 - HUB_OUT_REP_CASH_MT950MS_ISO</v>
      </c>
      <c r="I2814">
        <f>IFERROR(VLOOKUP('Initial Flow'!D2814,'Code Int'!$A$1:$B$10,2,FALSE),"NULL")</f>
        <v>19</v>
      </c>
      <c r="J2814">
        <f>IFERROR(VLOOKUP('Initial Flow'!E2814,'Code Int'!$A$1:$B$10,2,FALSE),"NULL")</f>
        <v>16</v>
      </c>
      <c r="K2814" t="str">
        <f>'Initial Flow'!F2814</f>
        <v/>
      </c>
      <c r="L2814" t="str">
        <f>'Initial Flow'!G2814</f>
        <v/>
      </c>
      <c r="M2814" t="str">
        <f>'Initial Flow'!L2814</f>
        <v>Money Statement</v>
      </c>
      <c r="N2814" t="str">
        <f>'Initial Flow'!C2814</f>
        <v>MSG005853</v>
      </c>
    </row>
    <row r="2815" spans="1:14" x14ac:dyDescent="0.2">
      <c r="A2815">
        <f>IFERROR(VLOOKUP('Initial Flow'!H2815,'Initial Data'!A$1:U$2000,21,FALSE),"NULL")</f>
        <v>39</v>
      </c>
      <c r="B2815">
        <f>IFERROR(VLOOKUP('Initial Flow'!I2815,'Initial Data'!A$1:U$2000,21,FALSE),"NULL")</f>
        <v>1086</v>
      </c>
      <c r="C2815">
        <f>IFERROR(VLOOKUP('Initial Flow'!J2815,'Initial Data'!A$1:U$2000,21,FALSE),"NULL")</f>
        <v>29</v>
      </c>
      <c r="D2815">
        <f>IFERROR(VLOOKUP('Initial Flow'!K2815,'Initial Data'!A$1:U$2000,21,FALSE),"NULL")</f>
        <v>1172</v>
      </c>
      <c r="E2815" t="str">
        <f t="shared" si="129"/>
        <v>OK</v>
      </c>
      <c r="F2815">
        <f t="shared" si="130"/>
        <v>1086</v>
      </c>
      <c r="G2815">
        <f t="shared" si="131"/>
        <v>29</v>
      </c>
      <c r="H2815" t="str">
        <f>'Initial Flow'!B2815</f>
        <v>IID2226 - PAC_NCCIP_INS_FDBCK</v>
      </c>
      <c r="I2815">
        <f>IFERROR(VLOOKUP('Initial Flow'!D2815,'Code Int'!$A$1:$B$10,2,FALSE),"NULL")</f>
        <v>19</v>
      </c>
      <c r="J2815">
        <f>IFERROR(VLOOKUP('Initial Flow'!E2815,'Code Int'!$A$1:$B$10,2,FALSE),"NULL")</f>
        <v>15</v>
      </c>
      <c r="K2815" t="str">
        <f>'Initial Flow'!F2815</f>
        <v/>
      </c>
      <c r="L2815" t="str">
        <f>'Initial Flow'!G2815</f>
        <v>Feedback to Vestima due to compliance check feedback</v>
      </c>
      <c r="M2815" t="str">
        <f>'Initial Flow'!L2815</f>
        <v>Cash Instruction</v>
      </c>
      <c r="N2815" t="str">
        <f>'Initial Flow'!C2815</f>
        <v>MSG006350</v>
      </c>
    </row>
    <row r="2816" spans="1:14" hidden="1" x14ac:dyDescent="0.2">
      <c r="A2816" t="str">
        <f>IFERROR(VLOOKUP('Initial Flow'!H2816,'Initial Data'!A$1:U$2000,21,FALSE),"NULL")</f>
        <v>NULL</v>
      </c>
      <c r="B2816" t="str">
        <f>IFERROR(VLOOKUP('Initial Flow'!I2816,'Initial Data'!A$1:U$2000,21,FALSE),"NULL")</f>
        <v>NULL</v>
      </c>
      <c r="C2816">
        <f>IFERROR(VLOOKUP('Initial Flow'!J2816,'Initial Data'!A$1:U$2000,21,FALSE),"NULL")</f>
        <v>11</v>
      </c>
      <c r="D2816" t="str">
        <f>IFERROR(VLOOKUP('Initial Flow'!K2816,'Initial Data'!A$1:U$2000,21,FALSE),"NULL")</f>
        <v>NULL</v>
      </c>
      <c r="E2816" t="str">
        <f t="shared" si="129"/>
        <v>NULL</v>
      </c>
      <c r="F2816" t="str">
        <f t="shared" si="130"/>
        <v>NULL</v>
      </c>
      <c r="G2816">
        <f t="shared" si="131"/>
        <v>11</v>
      </c>
      <c r="H2816" t="str">
        <f>'Initial Flow'!B2816</f>
        <v/>
      </c>
      <c r="I2816">
        <f>IFERROR(VLOOKUP('Initial Flow'!D2816,'Code Int'!$A$1:$B$10,2,FALSE),"NULL")</f>
        <v>20</v>
      </c>
      <c r="J2816">
        <f>IFERROR(VLOOKUP('Initial Flow'!E2816,'Code Int'!$A$1:$B$10,2,FALSE),"NULL")</f>
        <v>15</v>
      </c>
      <c r="K2816" t="str">
        <f>'Initial Flow'!F2816</f>
        <v/>
      </c>
      <c r="L2816" t="str">
        <f>'Initial Flow'!G2816</f>
        <v>ICAP assume this is http://www.icap.com/</v>
      </c>
      <c r="M2816" t="str">
        <f>'Initial Flow'!L2816</f>
        <v>CDT</v>
      </c>
      <c r="N2816" t="str">
        <f>'Initial Flow'!C2816</f>
        <v>MSG007062</v>
      </c>
    </row>
    <row r="2817" spans="1:14" x14ac:dyDescent="0.2">
      <c r="A2817">
        <f>IFERROR(VLOOKUP('Initial Flow'!H2817,'Initial Data'!A$1:U$2000,21,FALSE),"NULL")</f>
        <v>65</v>
      </c>
      <c r="B2817" t="str">
        <f>IFERROR(VLOOKUP('Initial Flow'!I2817,'Initial Data'!A$1:U$2000,21,FALSE),"NULL")</f>
        <v>NULL</v>
      </c>
      <c r="C2817">
        <f>IFERROR(VLOOKUP('Initial Flow'!J2817,'Initial Data'!A$1:U$2000,21,FALSE),"NULL")</f>
        <v>15</v>
      </c>
      <c r="D2817" t="str">
        <f>IFERROR(VLOOKUP('Initial Flow'!K2817,'Initial Data'!A$1:U$2000,21,FALSE),"NULL")</f>
        <v>NULL</v>
      </c>
      <c r="E2817" t="str">
        <f t="shared" si="129"/>
        <v>OK</v>
      </c>
      <c r="F2817">
        <f t="shared" si="130"/>
        <v>65</v>
      </c>
      <c r="G2817">
        <f t="shared" si="131"/>
        <v>15</v>
      </c>
      <c r="H2817" t="str">
        <f>'Initial Flow'!B2817</f>
        <v>ETI Gateway</v>
      </c>
      <c r="I2817">
        <f>IFERROR(VLOOKUP('Initial Flow'!D2817,'Code Int'!$A$1:$B$10,2,FALSE),"NULL")</f>
        <v>20</v>
      </c>
      <c r="J2817" t="str">
        <f>IFERROR(VLOOKUP('Initial Flow'!E2817,'Code Int'!$A$1:$B$10,2,FALSE),"NULL")</f>
        <v>NULL</v>
      </c>
      <c r="K2817" t="str">
        <f>'Initial Flow'!F2817</f>
        <v/>
      </c>
      <c r="L2817" t="str">
        <f>'Initial Flow'!G2817</f>
        <v xml:space="preserve"> Trading Member sends Orders, Cross Requests, Quote Requests, and Strategy creation details</v>
      </c>
      <c r="M2817" t="str">
        <f>'Initial Flow'!L2817</f>
        <v>Strategy Creation</v>
      </c>
      <c r="N2817" t="str">
        <f>'Initial Flow'!C2817</f>
        <v>MSG000013</v>
      </c>
    </row>
    <row r="2818" spans="1:14" x14ac:dyDescent="0.2">
      <c r="A2818">
        <f>IFERROR(VLOOKUP('Initial Flow'!H2818,'Initial Data'!A$1:U$2000,21,FALSE),"NULL")</f>
        <v>61</v>
      </c>
      <c r="B2818">
        <f>IFERROR(VLOOKUP('Initial Flow'!I2818,'Initial Data'!A$1:U$2000,21,FALSE),"NULL")</f>
        <v>685</v>
      </c>
      <c r="C2818">
        <f>IFERROR(VLOOKUP('Initial Flow'!J2818,'Initial Data'!A$1:U$2000,21,FALSE),"NULL")</f>
        <v>61</v>
      </c>
      <c r="D2818">
        <f>IFERROR(VLOOKUP('Initial Flow'!K2818,'Initial Data'!A$1:U$2000,21,FALSE),"NULL")</f>
        <v>697</v>
      </c>
      <c r="E2818" t="str">
        <f t="shared" si="129"/>
        <v>OK</v>
      </c>
      <c r="F2818">
        <f t="shared" si="130"/>
        <v>685</v>
      </c>
      <c r="G2818">
        <f t="shared" si="131"/>
        <v>61</v>
      </c>
      <c r="H2818" t="str">
        <f>'Initial Flow'!B2818</f>
        <v>IID187 - CBF_INS_REVAL_REQ</v>
      </c>
      <c r="I2818">
        <f>IFERROR(VLOOKUP('Initial Flow'!D2818,'Code Int'!$A$1:$B$10,2,FALSE),"NULL")</f>
        <v>19</v>
      </c>
      <c r="J2818">
        <f>IFERROR(VLOOKUP('Initial Flow'!E2818,'Code Int'!$A$1:$B$10,2,FALSE),"NULL")</f>
        <v>15</v>
      </c>
      <c r="K2818" t="str">
        <f>'Initial Flow'!F2818</f>
        <v>BROADCAST;40</v>
      </c>
      <c r="L2818" t="str">
        <f>'Initial Flow'!G2818</f>
        <v>INS_REVAL_REQ</v>
      </c>
      <c r="M2818" t="str">
        <f>'Initial Flow'!L2818</f>
        <v>Security Instruction</v>
      </c>
      <c r="N2818" t="str">
        <f>'Initial Flow'!C2818</f>
        <v>MSG004815</v>
      </c>
    </row>
    <row r="2819" spans="1:14" hidden="1" x14ac:dyDescent="0.2">
      <c r="A2819" t="str">
        <f>IFERROR(VLOOKUP('Initial Flow'!H2819,'Initial Data'!A$1:U$2000,21,FALSE),"NULL")</f>
        <v>NULL</v>
      </c>
      <c r="B2819" t="str">
        <f>IFERROR(VLOOKUP('Initial Flow'!I2819,'Initial Data'!A$1:U$2000,21,FALSE),"NULL")</f>
        <v>NULL</v>
      </c>
      <c r="C2819">
        <f>IFERROR(VLOOKUP('Initial Flow'!J2819,'Initial Data'!A$1:U$2000,21,FALSE),"NULL")</f>
        <v>64</v>
      </c>
      <c r="D2819">
        <f>IFERROR(VLOOKUP('Initial Flow'!K2819,'Initial Data'!A$1:U$2000,21,FALSE),"NULL")</f>
        <v>800</v>
      </c>
      <c r="E2819" t="str">
        <f t="shared" ref="E2819:E2882" si="132">IF($F2819="NULL",$F2819,IF($G2819="NULL",$G2819,"OK"))</f>
        <v>NULL</v>
      </c>
      <c r="F2819" t="str">
        <f t="shared" ref="F2819:F2882" si="133">IF($B2819&lt;&gt;"NULL",$B2819,$A2819)</f>
        <v>NULL</v>
      </c>
      <c r="G2819">
        <f t="shared" ref="G2819:G2882" si="134">IF($C2819&lt;&gt;"NULL",$C2819,$D2819)</f>
        <v>64</v>
      </c>
      <c r="H2819" t="str">
        <f>'Initial Flow'!B2819</f>
        <v>IID2890 - T2S_TO_CBF_REDA029</v>
      </c>
      <c r="I2819">
        <f>IFERROR(VLOOKUP('Initial Flow'!D2819,'Code Int'!$A$1:$B$10,2,FALSE),"NULL")</f>
        <v>20</v>
      </c>
      <c r="J2819">
        <f>IFERROR(VLOOKUP('Initial Flow'!E2819,'Code Int'!$A$1:$B$10,2,FALSE),"NULL")</f>
        <v>15</v>
      </c>
      <c r="K2819" t="str">
        <f>'Initial Flow'!F2819</f>
        <v/>
      </c>
      <c r="L2819" t="str">
        <f>'Initial Flow'!G2819</f>
        <v/>
      </c>
      <c r="M2819" t="str">
        <f>'Initial Flow'!L2819</f>
        <v>REDA029</v>
      </c>
      <c r="N2819" t="str">
        <f>'Initial Flow'!C2819</f>
        <v>MSG006772</v>
      </c>
    </row>
    <row r="2820" spans="1:14" x14ac:dyDescent="0.2">
      <c r="A2820">
        <f>IFERROR(VLOOKUP('Initial Flow'!H2820,'Initial Data'!A$1:U$2000,21,FALSE),"NULL")</f>
        <v>19</v>
      </c>
      <c r="B2820">
        <f>IFERROR(VLOOKUP('Initial Flow'!I2820,'Initial Data'!A$1:U$2000,21,FALSE),"NULL")</f>
        <v>1138</v>
      </c>
      <c r="C2820">
        <f>IFERROR(VLOOKUP('Initial Flow'!J2820,'Initial Data'!A$1:U$2000,21,FALSE),"NULL")</f>
        <v>57</v>
      </c>
      <c r="D2820">
        <f>IFERROR(VLOOKUP('Initial Flow'!K2820,'Initial Data'!A$1:U$2000,21,FALSE),"NULL")</f>
        <v>1098</v>
      </c>
      <c r="E2820" t="str">
        <f t="shared" si="132"/>
        <v>OK</v>
      </c>
      <c r="F2820">
        <f t="shared" si="133"/>
        <v>1138</v>
      </c>
      <c r="G2820">
        <f t="shared" si="134"/>
        <v>57</v>
      </c>
      <c r="H2820" t="str">
        <f>'Initial Flow'!B2820</f>
        <v>IID1243 - GOLDEN_COPY_KUSTA_SUB_PUBL</v>
      </c>
      <c r="I2820">
        <f>IFERROR(VLOOKUP('Initial Flow'!D2820,'Code Int'!$A$1:$B$10,2,FALSE),"NULL")</f>
        <v>19</v>
      </c>
      <c r="J2820">
        <f>IFERROR(VLOOKUP('Initial Flow'!E2820,'Code Int'!$A$1:$B$10,2,FALSE),"NULL")</f>
        <v>15</v>
      </c>
      <c r="K2820" t="str">
        <f>'Initial Flow'!F2820</f>
        <v/>
      </c>
      <c r="L2820" t="str">
        <f>'Initial Flow'!G2820</f>
        <v>Kusta SubAccount</v>
      </c>
      <c r="M2820" t="str">
        <f>'Initial Flow'!L2820</f>
        <v>KUSTA Subaccount</v>
      </c>
      <c r="N2820" t="str">
        <f>'Initial Flow'!C2820</f>
        <v>MSG005559</v>
      </c>
    </row>
    <row r="2821" spans="1:14" x14ac:dyDescent="0.2">
      <c r="A2821">
        <f>IFERROR(VLOOKUP('Initial Flow'!H2821,'Initial Data'!A$1:U$2000,21,FALSE),"NULL")</f>
        <v>39</v>
      </c>
      <c r="B2821">
        <f>IFERROR(VLOOKUP('Initial Flow'!I2821,'Initial Data'!A$1:U$2000,21,FALSE),"NULL")</f>
        <v>1086</v>
      </c>
      <c r="C2821">
        <f>IFERROR(VLOOKUP('Initial Flow'!J2821,'Initial Data'!A$1:U$2000,21,FALSE),"NULL")</f>
        <v>34</v>
      </c>
      <c r="D2821">
        <f>IFERROR(VLOOKUP('Initial Flow'!K2821,'Initial Data'!A$1:U$2000,21,FALSE),"NULL")</f>
        <v>330</v>
      </c>
      <c r="E2821" t="str">
        <f t="shared" si="132"/>
        <v>OK</v>
      </c>
      <c r="F2821">
        <f t="shared" si="133"/>
        <v>1086</v>
      </c>
      <c r="G2821">
        <f t="shared" si="134"/>
        <v>34</v>
      </c>
      <c r="H2821" t="str">
        <f>'Initial Flow'!B2821</f>
        <v>IID2156 - NCCIP_OUT_COL_FDBCK</v>
      </c>
      <c r="I2821">
        <f>IFERROR(VLOOKUP('Initial Flow'!D2821,'Code Int'!$A$1:$B$10,2,FALSE),"NULL")</f>
        <v>19</v>
      </c>
      <c r="J2821">
        <f>IFERROR(VLOOKUP('Initial Flow'!E2821,'Code Int'!$A$1:$B$10,2,FALSE),"NULL")</f>
        <v>15</v>
      </c>
      <c r="K2821" t="str">
        <f>'Initial Flow'!F2821</f>
        <v/>
      </c>
      <c r="L2821" t="str">
        <f>'Initial Flow'!G2821</f>
        <v>Feedback to COL due to compliance feedback</v>
      </c>
      <c r="M2821" t="str">
        <f>'Initial Flow'!L2821</f>
        <v>Cash Instruction</v>
      </c>
      <c r="N2821" t="str">
        <f>'Initial Flow'!C2821</f>
        <v>MSG006299</v>
      </c>
    </row>
    <row r="2822" spans="1:14" x14ac:dyDescent="0.2">
      <c r="A2822">
        <f>IFERROR(VLOOKUP('Initial Flow'!H2822,'Initial Data'!A$1:U$2000,21,FALSE),"NULL")</f>
        <v>23</v>
      </c>
      <c r="B2822">
        <f>IFERROR(VLOOKUP('Initial Flow'!I2822,'Initial Data'!A$1:U$2000,21,FALSE),"NULL")</f>
        <v>929</v>
      </c>
      <c r="C2822">
        <f>IFERROR(VLOOKUP('Initial Flow'!J2822,'Initial Data'!A$1:U$2000,21,FALSE),"NULL")</f>
        <v>33</v>
      </c>
      <c r="D2822" t="str">
        <f>IFERROR(VLOOKUP('Initial Flow'!K2822,'Initial Data'!A$1:U$2000,21,FALSE),"NULL")</f>
        <v>NULL</v>
      </c>
      <c r="E2822" t="str">
        <f t="shared" si="132"/>
        <v>OK</v>
      </c>
      <c r="F2822">
        <f t="shared" si="133"/>
        <v>929</v>
      </c>
      <c r="G2822">
        <f t="shared" si="134"/>
        <v>33</v>
      </c>
      <c r="H2822" t="str">
        <f>'Initial Flow'!B2822</f>
        <v>IID1808 - HUB_OUT_REP_SETTL_MT508_ISO</v>
      </c>
      <c r="I2822">
        <f>IFERROR(VLOOKUP('Initial Flow'!D2822,'Code Int'!$A$1:$B$10,2,FALSE),"NULL")</f>
        <v>19</v>
      </c>
      <c r="J2822">
        <f>IFERROR(VLOOKUP('Initial Flow'!E2822,'Code Int'!$A$1:$B$10,2,FALSE),"NULL")</f>
        <v>15</v>
      </c>
      <c r="K2822" t="str">
        <f>'Initial Flow'!F2822</f>
        <v/>
      </c>
      <c r="L2822" t="str">
        <f>'Initial Flow'!G2822</f>
        <v>MT508 Intra-Position Advice ISO report</v>
      </c>
      <c r="M2822" t="str">
        <f>'Initial Flow'!L2822</f>
        <v>Report</v>
      </c>
      <c r="N2822" t="str">
        <f>'Initial Flow'!C2822</f>
        <v>MSG006011</v>
      </c>
    </row>
    <row r="2823" spans="1:14" x14ac:dyDescent="0.2">
      <c r="A2823">
        <f>IFERROR(VLOOKUP('Initial Flow'!H2823,'Initial Data'!A$1:U$2000,21,FALSE),"NULL")</f>
        <v>23</v>
      </c>
      <c r="B2823">
        <f>IFERROR(VLOOKUP('Initial Flow'!I2823,'Initial Data'!A$1:U$2000,21,FALSE),"NULL")</f>
        <v>929</v>
      </c>
      <c r="C2823">
        <f>IFERROR(VLOOKUP('Initial Flow'!J2823,'Initial Data'!A$1:U$2000,21,FALSE),"NULL")</f>
        <v>33</v>
      </c>
      <c r="D2823" t="str">
        <f>IFERROR(VLOOKUP('Initial Flow'!K2823,'Initial Data'!A$1:U$2000,21,FALSE),"NULL")</f>
        <v>NULL</v>
      </c>
      <c r="E2823" t="str">
        <f t="shared" si="132"/>
        <v>OK</v>
      </c>
      <c r="F2823">
        <f t="shared" si="133"/>
        <v>929</v>
      </c>
      <c r="G2823">
        <f t="shared" si="134"/>
        <v>33</v>
      </c>
      <c r="H2823" t="str">
        <f>'Initial Flow'!B2823</f>
        <v>IID1750 - HUB_OUT_REP_CSTDY_MT566INCONF_XML</v>
      </c>
      <c r="I2823">
        <f>IFERROR(VLOOKUP('Initial Flow'!D2823,'Code Int'!$A$1:$B$10,2,FALSE),"NULL")</f>
        <v>19</v>
      </c>
      <c r="J2823">
        <f>IFERROR(VLOOKUP('Initial Flow'!E2823,'Code Int'!$A$1:$B$10,2,FALSE),"NULL")</f>
        <v>15</v>
      </c>
      <c r="K2823" t="str">
        <f>'Initial Flow'!F2823</f>
        <v/>
      </c>
      <c r="L2823" t="str">
        <f>'Initial Flow'!G2823</f>
        <v>MT566 Income Confirmation XML report</v>
      </c>
      <c r="M2823" t="str">
        <f>'Initial Flow'!L2823</f>
        <v>Report</v>
      </c>
      <c r="N2823" t="str">
        <f>'Initial Flow'!C2823</f>
        <v>MSG005954</v>
      </c>
    </row>
    <row r="2824" spans="1:14" x14ac:dyDescent="0.2">
      <c r="A2824">
        <f>IFERROR(VLOOKUP('Initial Flow'!H2824,'Initial Data'!A$1:U$2000,21,FALSE),"NULL")</f>
        <v>61</v>
      </c>
      <c r="B2824">
        <f>IFERROR(VLOOKUP('Initial Flow'!I2824,'Initial Data'!A$1:U$2000,21,FALSE),"NULL")</f>
        <v>685</v>
      </c>
      <c r="C2824">
        <f>IFERROR(VLOOKUP('Initial Flow'!J2824,'Initial Data'!A$1:U$2000,21,FALSE),"NULL")</f>
        <v>61</v>
      </c>
      <c r="D2824">
        <f>IFERROR(VLOOKUP('Initial Flow'!K2824,'Initial Data'!A$1:U$2000,21,FALSE),"NULL")</f>
        <v>697</v>
      </c>
      <c r="E2824" t="str">
        <f t="shared" si="132"/>
        <v>OK</v>
      </c>
      <c r="F2824">
        <f t="shared" si="133"/>
        <v>685</v>
      </c>
      <c r="G2824">
        <f t="shared" si="134"/>
        <v>61</v>
      </c>
      <c r="H2824" t="str">
        <f>'Initial Flow'!B2824</f>
        <v>IID187 - CBF_INS_REVAL_REQ</v>
      </c>
      <c r="I2824">
        <f>IFERROR(VLOOKUP('Initial Flow'!D2824,'Code Int'!$A$1:$B$10,2,FALSE),"NULL")</f>
        <v>19</v>
      </c>
      <c r="J2824">
        <f>IFERROR(VLOOKUP('Initial Flow'!E2824,'Code Int'!$A$1:$B$10,2,FALSE),"NULL")</f>
        <v>15</v>
      </c>
      <c r="K2824" t="str">
        <f>'Initial Flow'!F2824</f>
        <v>BROADCAST;40</v>
      </c>
      <c r="L2824" t="str">
        <f>'Initial Flow'!G2824</f>
        <v>INS_REVAL_REQ</v>
      </c>
      <c r="M2824" t="str">
        <f>'Initial Flow'!L2824</f>
        <v>Security Restriction</v>
      </c>
      <c r="N2824" t="str">
        <f>'Initial Flow'!C2824</f>
        <v>MSG004815</v>
      </c>
    </row>
    <row r="2825" spans="1:14" x14ac:dyDescent="0.2">
      <c r="A2825">
        <f>IFERROR(VLOOKUP('Initial Flow'!H2825,'Initial Data'!A$1:U$2000,21,FALSE),"NULL")</f>
        <v>21</v>
      </c>
      <c r="B2825" t="str">
        <f>IFERROR(VLOOKUP('Initial Flow'!I2825,'Initial Data'!A$1:U$2000,21,FALSE),"NULL")</f>
        <v>NULL</v>
      </c>
      <c r="C2825">
        <f>IFERROR(VLOOKUP('Initial Flow'!J2825,'Initial Data'!A$1:U$2000,21,FALSE),"NULL")</f>
        <v>28</v>
      </c>
      <c r="D2825">
        <f>IFERROR(VLOOKUP('Initial Flow'!K2825,'Initial Data'!A$1:U$2000,21,FALSE),"NULL")</f>
        <v>1105</v>
      </c>
      <c r="E2825" t="str">
        <f t="shared" si="132"/>
        <v>OK</v>
      </c>
      <c r="F2825">
        <f t="shared" si="133"/>
        <v>21</v>
      </c>
      <c r="G2825">
        <f t="shared" si="134"/>
        <v>28</v>
      </c>
      <c r="H2825" t="str">
        <f>'Initial Flow'!B2825</f>
        <v>IID2579 - RS_CA_CONF</v>
      </c>
      <c r="I2825">
        <f>IFERROR(VLOOKUP('Initial Flow'!D2825,'Code Int'!$A$1:$B$10,2,FALSE),"NULL")</f>
        <v>19</v>
      </c>
      <c r="J2825">
        <f>IFERROR(VLOOKUP('Initial Flow'!E2825,'Code Int'!$A$1:$B$10,2,FALSE),"NULL")</f>
        <v>15</v>
      </c>
      <c r="K2825" t="str">
        <f>'Initial Flow'!F2825</f>
        <v>HASH;CA_REF;10;1</v>
      </c>
      <c r="L2825" t="str">
        <f>'Initial Flow'!G2825</f>
        <v>Notifies ReportServer with Custody MT566 confirmation messages</v>
      </c>
      <c r="M2825" t="str">
        <f>'Initial Flow'!L2825</f>
        <v>Custody Event</v>
      </c>
      <c r="N2825" t="str">
        <f>'Initial Flow'!C2825</f>
        <v>MSG006571</v>
      </c>
    </row>
    <row r="2826" spans="1:14" x14ac:dyDescent="0.2">
      <c r="A2826">
        <f>IFERROR(VLOOKUP('Initial Flow'!H2826,'Initial Data'!A$1:U$2000,21,FALSE),"NULL")</f>
        <v>28</v>
      </c>
      <c r="B2826" t="str">
        <f>IFERROR(VLOOKUP('Initial Flow'!I2826,'Initial Data'!A$1:U$2000,21,FALSE),"NULL")</f>
        <v>NULL</v>
      </c>
      <c r="C2826">
        <f>IFERROR(VLOOKUP('Initial Flow'!J2826,'Initial Data'!A$1:U$2000,21,FALSE),"NULL")</f>
        <v>23</v>
      </c>
      <c r="D2826">
        <f>IFERROR(VLOOKUP('Initial Flow'!K2826,'Initial Data'!A$1:U$2000,21,FALSE),"NULL")</f>
        <v>929</v>
      </c>
      <c r="E2826" t="str">
        <f t="shared" si="132"/>
        <v>OK</v>
      </c>
      <c r="F2826">
        <f t="shared" si="133"/>
        <v>28</v>
      </c>
      <c r="G2826">
        <f t="shared" si="134"/>
        <v>23</v>
      </c>
      <c r="H2826" t="str">
        <f>'Initial Flow'!B2826</f>
        <v>IID1812 - HUB_OUT_REP_SETTL_MT508_PDF</v>
      </c>
      <c r="I2826">
        <f>IFERROR(VLOOKUP('Initial Flow'!D2826,'Code Int'!$A$1:$B$10,2,FALSE),"NULL")</f>
        <v>19</v>
      </c>
      <c r="J2826">
        <f>IFERROR(VLOOKUP('Initial Flow'!E2826,'Code Int'!$A$1:$B$10,2,FALSE),"NULL")</f>
        <v>15</v>
      </c>
      <c r="K2826" t="str">
        <f>'Initial Flow'!F2826</f>
        <v/>
      </c>
      <c r="L2826" t="str">
        <f>'Initial Flow'!G2826</f>
        <v>MT508 Intra-Position Advice PDF report</v>
      </c>
      <c r="M2826" t="str">
        <f>'Initial Flow'!L2826</f>
        <v>Report</v>
      </c>
      <c r="N2826" t="str">
        <f>'Initial Flow'!C2826</f>
        <v>MSG006015</v>
      </c>
    </row>
    <row r="2827" spans="1:14" x14ac:dyDescent="0.2">
      <c r="A2827">
        <f>IFERROR(VLOOKUP('Initial Flow'!H2827,'Initial Data'!A$1:U$2000,21,FALSE),"NULL")</f>
        <v>23</v>
      </c>
      <c r="B2827">
        <f>IFERROR(VLOOKUP('Initial Flow'!I2827,'Initial Data'!A$1:U$2000,21,FALSE),"NULL")</f>
        <v>1198</v>
      </c>
      <c r="C2827">
        <f>IFERROR(VLOOKUP('Initial Flow'!J2827,'Initial Data'!A$1:U$2000,21,FALSE),"NULL")</f>
        <v>106</v>
      </c>
      <c r="D2827">
        <f>IFERROR(VLOOKUP('Initial Flow'!K2827,'Initial Data'!A$1:U$2000,21,FALSE),"NULL")</f>
        <v>1480</v>
      </c>
      <c r="E2827" t="str">
        <f t="shared" si="132"/>
        <v>OK</v>
      </c>
      <c r="F2827">
        <f t="shared" si="133"/>
        <v>1198</v>
      </c>
      <c r="G2827">
        <f t="shared" si="134"/>
        <v>106</v>
      </c>
      <c r="H2827" t="str">
        <f>'Initial Flow'!B2827</f>
        <v>IID3175 - HUB_WMB_SWIFT_MT_ACK</v>
      </c>
      <c r="I2827">
        <f>IFERROR(VLOOKUP('Initial Flow'!D2827,'Code Int'!$A$1:$B$10,2,FALSE),"NULL")</f>
        <v>19</v>
      </c>
      <c r="J2827">
        <f>IFERROR(VLOOKUP('Initial Flow'!E2827,'Code Int'!$A$1:$B$10,2,FALSE),"NULL")</f>
        <v>15</v>
      </c>
      <c r="K2827" t="str">
        <f>'Initial Flow'!F2827</f>
        <v/>
      </c>
      <c r="L2827" t="str">
        <f>'Initial Flow'!G2827</f>
        <v>SWIFT ACK for MT messages</v>
      </c>
      <c r="M2827" t="str">
        <f>'Initial Flow'!L2827</f>
        <v>SWIFT ACK</v>
      </c>
      <c r="N2827" t="str">
        <f>'Initial Flow'!C2827</f>
        <v>MSG007129</v>
      </c>
    </row>
    <row r="2828" spans="1:14" hidden="1" x14ac:dyDescent="0.2">
      <c r="A2828" t="str">
        <f>IFERROR(VLOOKUP('Initial Flow'!H2828,'Initial Data'!A$1:U$2000,21,FALSE),"NULL")</f>
        <v>NULL</v>
      </c>
      <c r="B2828" t="str">
        <f>IFERROR(VLOOKUP('Initial Flow'!I2828,'Initial Data'!A$1:U$2000,21,FALSE),"NULL")</f>
        <v>NULL</v>
      </c>
      <c r="C2828">
        <f>IFERROR(VLOOKUP('Initial Flow'!J2828,'Initial Data'!A$1:U$2000,21,FALSE),"NULL")</f>
        <v>11</v>
      </c>
      <c r="D2828" t="str">
        <f>IFERROR(VLOOKUP('Initial Flow'!K2828,'Initial Data'!A$1:U$2000,21,FALSE),"NULL")</f>
        <v>NULL</v>
      </c>
      <c r="E2828" t="str">
        <f t="shared" si="132"/>
        <v>NULL</v>
      </c>
      <c r="F2828" t="str">
        <f t="shared" si="133"/>
        <v>NULL</v>
      </c>
      <c r="G2828">
        <f t="shared" si="134"/>
        <v>11</v>
      </c>
      <c r="H2828" t="str">
        <f>'Initial Flow'!B2828</f>
        <v/>
      </c>
      <c r="I2828">
        <f>IFERROR(VLOOKUP('Initial Flow'!D2828,'Code Int'!$A$1:$B$10,2,FALSE),"NULL")</f>
        <v>20</v>
      </c>
      <c r="J2828">
        <f>IFERROR(VLOOKUP('Initial Flow'!E2828,'Code Int'!$A$1:$B$10,2,FALSE),"NULL")</f>
        <v>15</v>
      </c>
      <c r="K2828" t="str">
        <f>'Initial Flow'!F2828</f>
        <v/>
      </c>
      <c r="L2828" t="str">
        <f>'Initial Flow'!G2828</f>
        <v>ICAP assume this is http://www.icap.com/</v>
      </c>
      <c r="M2828" t="str">
        <f>'Initial Flow'!L2828</f>
        <v>Swaps</v>
      </c>
      <c r="N2828" t="str">
        <f>'Initial Flow'!C2828</f>
        <v>MSG007062</v>
      </c>
    </row>
    <row r="2829" spans="1:14" x14ac:dyDescent="0.2">
      <c r="A2829">
        <f>IFERROR(VLOOKUP('Initial Flow'!H2829,'Initial Data'!A$1:U$2000,21,FALSE),"NULL")</f>
        <v>23</v>
      </c>
      <c r="B2829">
        <f>IFERROR(VLOOKUP('Initial Flow'!I2829,'Initial Data'!A$1:U$2000,21,FALSE),"NULL")</f>
        <v>929</v>
      </c>
      <c r="C2829">
        <f>IFERROR(VLOOKUP('Initial Flow'!J2829,'Initial Data'!A$1:U$2000,21,FALSE),"NULL")</f>
        <v>33</v>
      </c>
      <c r="D2829" t="str">
        <f>IFERROR(VLOOKUP('Initial Flow'!K2829,'Initial Data'!A$1:U$2000,21,FALSE),"NULL")</f>
        <v>NULL</v>
      </c>
      <c r="E2829" t="str">
        <f t="shared" si="132"/>
        <v>OK</v>
      </c>
      <c r="F2829">
        <f t="shared" si="133"/>
        <v>929</v>
      </c>
      <c r="G2829">
        <f t="shared" si="134"/>
        <v>33</v>
      </c>
      <c r="H2829" t="str">
        <f>'Initial Flow'!B2829</f>
        <v>IID1841 - HUB_OUT_REP_SETTL_MT536_PDF</v>
      </c>
      <c r="I2829">
        <f>IFERROR(VLOOKUP('Initial Flow'!D2829,'Code Int'!$A$1:$B$10,2,FALSE),"NULL")</f>
        <v>19</v>
      </c>
      <c r="J2829">
        <f>IFERROR(VLOOKUP('Initial Flow'!E2829,'Code Int'!$A$1:$B$10,2,FALSE),"NULL")</f>
        <v>15</v>
      </c>
      <c r="K2829" t="str">
        <f>'Initial Flow'!F2829</f>
        <v/>
      </c>
      <c r="L2829" t="str">
        <f>'Initial Flow'!G2829</f>
        <v>MT536 Statement of Transactions PDF report</v>
      </c>
      <c r="M2829" t="str">
        <f>'Initial Flow'!L2829</f>
        <v>Report</v>
      </c>
      <c r="N2829" t="str">
        <f>'Initial Flow'!C2829</f>
        <v>MSG006038</v>
      </c>
    </row>
    <row r="2830" spans="1:14" x14ac:dyDescent="0.2">
      <c r="A2830">
        <f>IFERROR(VLOOKUP('Initial Flow'!H2830,'Initial Data'!A$1:U$2000,21,FALSE),"NULL")</f>
        <v>28</v>
      </c>
      <c r="B2830" t="str">
        <f>IFERROR(VLOOKUP('Initial Flow'!I2830,'Initial Data'!A$1:U$2000,21,FALSE),"NULL")</f>
        <v>NULL</v>
      </c>
      <c r="C2830">
        <f>IFERROR(VLOOKUP('Initial Flow'!J2830,'Initial Data'!A$1:U$2000,21,FALSE),"NULL")</f>
        <v>23</v>
      </c>
      <c r="D2830">
        <f>IFERROR(VLOOKUP('Initial Flow'!K2830,'Initial Data'!A$1:U$2000,21,FALSE),"NULL")</f>
        <v>929</v>
      </c>
      <c r="E2830" t="str">
        <f t="shared" si="132"/>
        <v>OK</v>
      </c>
      <c r="F2830">
        <f t="shared" si="133"/>
        <v>28</v>
      </c>
      <c r="G2830">
        <f t="shared" si="134"/>
        <v>23</v>
      </c>
      <c r="H2830" t="str">
        <f>'Initial Flow'!B2830</f>
        <v>IID1672 - HUB_OUT_REP_COLL_MT569COLLGIVER_XML</v>
      </c>
      <c r="I2830">
        <f>IFERROR(VLOOKUP('Initial Flow'!D2830,'Code Int'!$A$1:$B$10,2,FALSE),"NULL")</f>
        <v>19</v>
      </c>
      <c r="J2830">
        <f>IFERROR(VLOOKUP('Initial Flow'!E2830,'Code Int'!$A$1:$B$10,2,FALSE),"NULL")</f>
        <v>15</v>
      </c>
      <c r="K2830" t="str">
        <f>'Initial Flow'!F2830</f>
        <v/>
      </c>
      <c r="L2830" t="str">
        <f>'Initial Flow'!G2830</f>
        <v>MT569 ETC Collateral Giver XML report</v>
      </c>
      <c r="M2830" t="str">
        <f>'Initial Flow'!L2830</f>
        <v>Report</v>
      </c>
      <c r="N2830" t="str">
        <f>'Initial Flow'!C2830</f>
        <v>MSG005880</v>
      </c>
    </row>
    <row r="2831" spans="1:14" x14ac:dyDescent="0.2">
      <c r="A2831">
        <f>IFERROR(VLOOKUP('Initial Flow'!H2831,'Initial Data'!A$1:U$2000,21,FALSE),"NULL")</f>
        <v>73</v>
      </c>
      <c r="B2831">
        <f>IFERROR(VLOOKUP('Initial Flow'!I2831,'Initial Data'!A$1:U$2000,21,FALSE),"NULL")</f>
        <v>284</v>
      </c>
      <c r="C2831">
        <f>IFERROR(VLOOKUP('Initial Flow'!J2831,'Initial Data'!A$1:U$2000,21,FALSE),"NULL")</f>
        <v>61</v>
      </c>
      <c r="D2831">
        <f>IFERROR(VLOOKUP('Initial Flow'!K2831,'Initial Data'!A$1:U$2000,21,FALSE),"NULL")</f>
        <v>213</v>
      </c>
      <c r="E2831" t="str">
        <f t="shared" si="132"/>
        <v>OK</v>
      </c>
      <c r="F2831">
        <f t="shared" si="133"/>
        <v>284</v>
      </c>
      <c r="G2831">
        <f t="shared" si="134"/>
        <v>61</v>
      </c>
      <c r="H2831" t="str">
        <f>'Initial Flow'!B2831</f>
        <v>IID2092 - LUXCSD_PMCSDSync_INS_H_FB</v>
      </c>
      <c r="I2831">
        <f>IFERROR(VLOOKUP('Initial Flow'!D2831,'Code Int'!$A$1:$B$10,2,FALSE),"NULL")</f>
        <v>19</v>
      </c>
      <c r="J2831">
        <f>IFERROR(VLOOKUP('Initial Flow'!E2831,'Code Int'!$A$1:$B$10,2,FALSE),"NULL")</f>
        <v>15</v>
      </c>
      <c r="K2831" t="str">
        <f>'Initial Flow'!F2831</f>
        <v>BROADCAST;5</v>
      </c>
      <c r="L2831" t="str">
        <f>'Initial Flow'!G2831</f>
        <v>Change-number-messages from PM-Orchestrator to LuxCSD-Instruction-Feedback-Handler</v>
      </c>
      <c r="M2831" t="str">
        <f>'Initial Flow'!L2831</f>
        <v>Security Restriction</v>
      </c>
      <c r="N2831" t="str">
        <f>'Initial Flow'!C2831</f>
        <v>MSG006242</v>
      </c>
    </row>
    <row r="2832" spans="1:14" x14ac:dyDescent="0.2">
      <c r="A2832">
        <f>IFERROR(VLOOKUP('Initial Flow'!H2832,'Initial Data'!A$1:U$2000,21,FALSE),"NULL")</f>
        <v>29</v>
      </c>
      <c r="B2832">
        <f>IFERROR(VLOOKUP('Initial Flow'!I2832,'Initial Data'!A$1:U$2000,21,FALSE),"NULL")</f>
        <v>247</v>
      </c>
      <c r="C2832">
        <f>IFERROR(VLOOKUP('Initial Flow'!J2832,'Initial Data'!A$1:U$2000,21,FALSE),"NULL")</f>
        <v>23</v>
      </c>
      <c r="D2832">
        <f>IFERROR(VLOOKUP('Initial Flow'!K2832,'Initial Data'!A$1:U$2000,21,FALSE),"NULL")</f>
        <v>961</v>
      </c>
      <c r="E2832" t="str">
        <f t="shared" si="132"/>
        <v>OK</v>
      </c>
      <c r="F2832">
        <f t="shared" si="133"/>
        <v>247</v>
      </c>
      <c r="G2832">
        <f t="shared" si="134"/>
        <v>23</v>
      </c>
      <c r="H2832" t="str">
        <f>'Initial Flow'!B2832</f>
        <v>IID1538 - HUB_OUT_FUNDS_SEC_INS</v>
      </c>
      <c r="I2832">
        <f>IFERROR(VLOOKUP('Initial Flow'!D2832,'Code Int'!$A$1:$B$10,2,FALSE),"NULL")</f>
        <v>19</v>
      </c>
      <c r="J2832">
        <f>IFERROR(VLOOKUP('Initial Flow'!E2832,'Code Int'!$A$1:$B$10,2,FALSE),"NULL")</f>
        <v>15</v>
      </c>
      <c r="K2832" t="str">
        <f>'Initial Flow'!F2832</f>
        <v/>
      </c>
      <c r="L2832" t="str">
        <f>'Initial Flow'!G2832</f>
        <v>Vestima+ security instructions outbound (MT540/541/542/543) to HUB</v>
      </c>
      <c r="M2832" t="str">
        <f>'Initial Flow'!L2832</f>
        <v>Security Instruction</v>
      </c>
      <c r="N2832" t="str">
        <f>'Initial Flow'!C2832</f>
        <v>MSG005783</v>
      </c>
    </row>
    <row r="2833" spans="1:14" x14ac:dyDescent="0.2">
      <c r="A2833">
        <f>IFERROR(VLOOKUP('Initial Flow'!H2833,'Initial Data'!A$1:U$2000,21,FALSE),"NULL")</f>
        <v>23</v>
      </c>
      <c r="B2833">
        <f>IFERROR(VLOOKUP('Initial Flow'!I2833,'Initial Data'!A$1:U$2000,21,FALSE),"NULL")</f>
        <v>995</v>
      </c>
      <c r="C2833">
        <f>IFERROR(VLOOKUP('Initial Flow'!J2833,'Initial Data'!A$1:U$2000,21,FALSE),"NULL")</f>
        <v>20</v>
      </c>
      <c r="D2833">
        <f>IFERROR(VLOOKUP('Initial Flow'!K2833,'Initial Data'!A$1:U$2000,21,FALSE),"NULL")</f>
        <v>579</v>
      </c>
      <c r="E2833" t="str">
        <f t="shared" si="132"/>
        <v>OK</v>
      </c>
      <c r="F2833">
        <f t="shared" si="133"/>
        <v>995</v>
      </c>
      <c r="G2833">
        <f t="shared" si="134"/>
        <v>20</v>
      </c>
      <c r="H2833" t="str">
        <f>'Initial Flow'!B2833</f>
        <v>IID2201 - OUTSRC_CASH_PACK</v>
      </c>
      <c r="I2833">
        <f>IFERROR(VLOOKUP('Initial Flow'!D2833,'Code Int'!$A$1:$B$10,2,FALSE),"NULL")</f>
        <v>19</v>
      </c>
      <c r="J2833">
        <f>IFERROR(VLOOKUP('Initial Flow'!E2833,'Code Int'!$A$1:$B$10,2,FALSE),"NULL")</f>
        <v>15</v>
      </c>
      <c r="K2833" t="str">
        <f>'Initial Flow'!F2833</f>
        <v/>
      </c>
      <c r="L2833" t="str">
        <f>'Initial Flow'!G2833</f>
        <v>OUTSRC_CASH_PACK</v>
      </c>
      <c r="M2833" t="str">
        <f>'Initial Flow'!L2833</f>
        <v>Cash Instruction</v>
      </c>
      <c r="N2833" t="str">
        <f>'Initial Flow'!C2833</f>
        <v>MSG006328</v>
      </c>
    </row>
    <row r="2834" spans="1:14" x14ac:dyDescent="0.2">
      <c r="A2834">
        <f>IFERROR(VLOOKUP('Initial Flow'!H2834,'Initial Data'!A$1:U$2000,21,FALSE),"NULL")</f>
        <v>23</v>
      </c>
      <c r="B2834">
        <f>IFERROR(VLOOKUP('Initial Flow'!I2834,'Initial Data'!A$1:U$2000,21,FALSE),"NULL")</f>
        <v>909</v>
      </c>
      <c r="C2834">
        <f>IFERROR(VLOOKUP('Initial Flow'!J2834,'Initial Data'!A$1:U$2000,21,FALSE),"NULL")</f>
        <v>33</v>
      </c>
      <c r="D2834" t="str">
        <f>IFERROR(VLOOKUP('Initial Flow'!K2834,'Initial Data'!A$1:U$2000,21,FALSE),"NULL")</f>
        <v>NULL</v>
      </c>
      <c r="E2834" t="str">
        <f t="shared" si="132"/>
        <v>OK</v>
      </c>
      <c r="F2834">
        <f t="shared" si="133"/>
        <v>909</v>
      </c>
      <c r="G2834">
        <f t="shared" si="134"/>
        <v>33</v>
      </c>
      <c r="H2834" t="str">
        <f>'Initial Flow'!B2834</f>
        <v>IID1560 - HUB_OUT_FUNDS_SM_ORDER_CANCEL_STATUS</v>
      </c>
      <c r="I2834">
        <f>IFERROR(VLOOKUP('Initial Flow'!D2834,'Code Int'!$A$1:$B$10,2,FALSE),"NULL")</f>
        <v>19</v>
      </c>
      <c r="J2834">
        <f>IFERROR(VLOOKUP('Initial Flow'!E2834,'Code Int'!$A$1:$B$10,2,FALSE),"NULL")</f>
        <v>15</v>
      </c>
      <c r="K2834" t="str">
        <f>'Initial Flow'!F2834</f>
        <v/>
      </c>
      <c r="L2834" t="str">
        <f>'Initial Flow'!G2834</f>
        <v>HUB service for secondary market order status cancellation outbound</v>
      </c>
      <c r="M2834" t="str">
        <f>'Initial Flow'!L2834</f>
        <v>Order Routing</v>
      </c>
      <c r="N2834" t="str">
        <f>'Initial Flow'!C2834</f>
        <v>MSG005796</v>
      </c>
    </row>
    <row r="2835" spans="1:14" x14ac:dyDescent="0.2">
      <c r="A2835">
        <f>IFERROR(VLOOKUP('Initial Flow'!H2835,'Initial Data'!A$1:U$2000,21,FALSE),"NULL")</f>
        <v>23</v>
      </c>
      <c r="B2835">
        <f>IFERROR(VLOOKUP('Initial Flow'!I2835,'Initial Data'!A$1:U$2000,21,FALSE),"NULL")</f>
        <v>970</v>
      </c>
      <c r="C2835">
        <f>IFERROR(VLOOKUP('Initial Flow'!J2835,'Initial Data'!A$1:U$2000,21,FALSE),"NULL")</f>
        <v>33</v>
      </c>
      <c r="D2835" t="str">
        <f>IFERROR(VLOOKUP('Initial Flow'!K2835,'Initial Data'!A$1:U$2000,21,FALSE),"NULL")</f>
        <v>NULL</v>
      </c>
      <c r="E2835" t="str">
        <f t="shared" si="132"/>
        <v>OK</v>
      </c>
      <c r="F2835">
        <f t="shared" si="133"/>
        <v>970</v>
      </c>
      <c r="G2835">
        <f t="shared" si="134"/>
        <v>33</v>
      </c>
      <c r="H2835" t="str">
        <f>'Initial Flow'!B2835</f>
        <v>IID1449 - HUB_OUT_COLLAT_CBL_FRCST</v>
      </c>
      <c r="I2835">
        <f>IFERROR(VLOOKUP('Initial Flow'!D2835,'Code Int'!$A$1:$B$10,2,FALSE),"NULL")</f>
        <v>19</v>
      </c>
      <c r="J2835">
        <f>IFERROR(VLOOKUP('Initial Flow'!E2835,'Code Int'!$A$1:$B$10,2,FALSE),"NULL")</f>
        <v>15</v>
      </c>
      <c r="K2835" t="str">
        <f>'Initial Flow'!F2835</f>
        <v/>
      </c>
      <c r="L2835" t="str">
        <f>'Initial Flow'!G2835</f>
        <v>HUB_OUT_COLLAT_CBL_FRCST</v>
      </c>
      <c r="M2835" t="str">
        <f>'Initial Flow'!L2835</f>
        <v>Collateral Exposure</v>
      </c>
      <c r="N2835" t="str">
        <f>'Initial Flow'!C2835</f>
        <v>MSG005721</v>
      </c>
    </row>
    <row r="2836" spans="1:14" hidden="1" x14ac:dyDescent="0.2">
      <c r="A2836" t="str">
        <f>IFERROR(VLOOKUP('Initial Flow'!H2836,'Initial Data'!A$1:U$2000,21,FALSE),"NULL")</f>
        <v>NULL</v>
      </c>
      <c r="B2836" t="str">
        <f>IFERROR(VLOOKUP('Initial Flow'!I2836,'Initial Data'!A$1:U$2000,21,FALSE),"NULL")</f>
        <v>NULL</v>
      </c>
      <c r="C2836">
        <f>IFERROR(VLOOKUP('Initial Flow'!J2836,'Initial Data'!A$1:U$2000,21,FALSE),"NULL")</f>
        <v>64</v>
      </c>
      <c r="D2836">
        <f>IFERROR(VLOOKUP('Initial Flow'!K2836,'Initial Data'!A$1:U$2000,21,FALSE),"NULL")</f>
        <v>944</v>
      </c>
      <c r="E2836" t="str">
        <f t="shared" si="132"/>
        <v>NULL</v>
      </c>
      <c r="F2836" t="str">
        <f t="shared" si="133"/>
        <v>NULL</v>
      </c>
      <c r="G2836">
        <f t="shared" si="134"/>
        <v>64</v>
      </c>
      <c r="H2836" t="str">
        <f>'Initial Flow'!B2836</f>
        <v>IID2920 - T2S_TO_LUXCSD_REDA016</v>
      </c>
      <c r="I2836">
        <f>IFERROR(VLOOKUP('Initial Flow'!D2836,'Code Int'!$A$1:$B$10,2,FALSE),"NULL")</f>
        <v>20</v>
      </c>
      <c r="J2836">
        <f>IFERROR(VLOOKUP('Initial Flow'!E2836,'Code Int'!$A$1:$B$10,2,FALSE),"NULL")</f>
        <v>15</v>
      </c>
      <c r="K2836" t="str">
        <f>'Initial Flow'!F2836</f>
        <v/>
      </c>
      <c r="L2836" t="str">
        <f>'Initial Flow'!G2836</f>
        <v/>
      </c>
      <c r="M2836" t="str">
        <f>'Initial Flow'!L2836</f>
        <v>REDA016</v>
      </c>
      <c r="N2836" t="str">
        <f>'Initial Flow'!C2836</f>
        <v>MSG006802</v>
      </c>
    </row>
    <row r="2837" spans="1:14" x14ac:dyDescent="0.2">
      <c r="A2837">
        <f>IFERROR(VLOOKUP('Initial Flow'!H2837,'Initial Data'!A$1:U$2000,21,FALSE),"NULL")</f>
        <v>86</v>
      </c>
      <c r="B2837">
        <f>IFERROR(VLOOKUP('Initial Flow'!I2837,'Initial Data'!A$1:U$2000,21,FALSE),"NULL")</f>
        <v>262</v>
      </c>
      <c r="C2837">
        <f>IFERROR(VLOOKUP('Initial Flow'!J2837,'Initial Data'!A$1:U$2000,21,FALSE),"NULL")</f>
        <v>89</v>
      </c>
      <c r="D2837">
        <f>IFERROR(VLOOKUP('Initial Flow'!K2837,'Initial Data'!A$1:U$2000,21,FALSE),"NULL")</f>
        <v>1220</v>
      </c>
      <c r="E2837" t="str">
        <f t="shared" si="132"/>
        <v>OK</v>
      </c>
      <c r="F2837">
        <f t="shared" si="133"/>
        <v>262</v>
      </c>
      <c r="G2837">
        <f t="shared" si="134"/>
        <v>89</v>
      </c>
      <c r="H2837" t="str">
        <f>'Initial Flow'!B2837</f>
        <v>IID633 - CDIRECT_SEND_FEEDBACK_TO_EOC</v>
      </c>
      <c r="I2837">
        <f>IFERROR(VLOOKUP('Initial Flow'!D2837,'Code Int'!$A$1:$B$10,2,FALSE),"NULL")</f>
        <v>19</v>
      </c>
      <c r="J2837">
        <f>IFERROR(VLOOKUP('Initial Flow'!E2837,'Code Int'!$A$1:$B$10,2,FALSE),"NULL")</f>
        <v>16</v>
      </c>
      <c r="K2837" t="str">
        <f>'Initial Flow'!F2837</f>
        <v/>
      </c>
      <c r="L2837" t="str">
        <f>'Initial Flow'!G2837</f>
        <v/>
      </c>
      <c r="M2837" t="str">
        <f>'Initial Flow'!L2837</f>
        <v>Security Instruction</v>
      </c>
      <c r="N2837" t="str">
        <f>'Initial Flow'!C2837</f>
        <v>MSG005201</v>
      </c>
    </row>
    <row r="2838" spans="1:14" x14ac:dyDescent="0.2">
      <c r="A2838">
        <f>IFERROR(VLOOKUP('Initial Flow'!H2838,'Initial Data'!A$1:U$2000,21,FALSE),"NULL")</f>
        <v>89</v>
      </c>
      <c r="B2838">
        <f>IFERROR(VLOOKUP('Initial Flow'!I2838,'Initial Data'!A$1:U$2000,21,FALSE),"NULL")</f>
        <v>398</v>
      </c>
      <c r="C2838">
        <f>IFERROR(VLOOKUP('Initial Flow'!J2838,'Initial Data'!A$1:U$2000,21,FALSE),"NULL")</f>
        <v>86</v>
      </c>
      <c r="D2838">
        <f>IFERROR(VLOOKUP('Initial Flow'!K2838,'Initial Data'!A$1:U$2000,21,FALSE),"NULL")</f>
        <v>1151</v>
      </c>
      <c r="E2838" t="str">
        <f t="shared" si="132"/>
        <v>OK</v>
      </c>
      <c r="F2838">
        <f t="shared" si="133"/>
        <v>398</v>
      </c>
      <c r="G2838">
        <f t="shared" si="134"/>
        <v>86</v>
      </c>
      <c r="H2838" t="str">
        <f>'Initial Flow'!B2838</f>
        <v>IID2513 - EOC_REALIGN_FEEDBCK_FOR_DEPMANAGER</v>
      </c>
      <c r="I2838">
        <f>IFERROR(VLOOKUP('Initial Flow'!D2838,'Code Int'!$A$1:$B$10,2,FALSE),"NULL")</f>
        <v>19</v>
      </c>
      <c r="J2838">
        <f>IFERROR(VLOOKUP('Initial Flow'!E2838,'Code Int'!$A$1:$B$10,2,FALSE),"NULL")</f>
        <v>16</v>
      </c>
      <c r="K2838" t="str">
        <f>'Initial Flow'!F2838</f>
        <v/>
      </c>
      <c r="L2838" t="str">
        <f>'Initial Flow'!G2838</f>
        <v>Complete Bridge Transaction file</v>
      </c>
      <c r="M2838" t="str">
        <f>'Initial Flow'!L2838</f>
        <v>Security Instruction</v>
      </c>
      <c r="N2838" t="str">
        <f>'Initial Flow'!C2838</f>
        <v>MSG006540</v>
      </c>
    </row>
    <row r="2839" spans="1:14" x14ac:dyDescent="0.2">
      <c r="A2839">
        <f>IFERROR(VLOOKUP('Initial Flow'!H2839,'Initial Data'!A$1:U$2000,21,FALSE),"NULL")</f>
        <v>56</v>
      </c>
      <c r="B2839">
        <f>IFERROR(VLOOKUP('Initial Flow'!I2839,'Initial Data'!A$1:U$2000,21,FALSE),"NULL")</f>
        <v>267</v>
      </c>
      <c r="C2839">
        <f>IFERROR(VLOOKUP('Initial Flow'!J2839,'Initial Data'!A$1:U$2000,21,FALSE),"NULL")</f>
        <v>20</v>
      </c>
      <c r="D2839">
        <f>IFERROR(VLOOKUP('Initial Flow'!K2839,'Initial Data'!A$1:U$2000,21,FALSE),"NULL")</f>
        <v>647</v>
      </c>
      <c r="E2839" t="str">
        <f t="shared" si="132"/>
        <v>OK</v>
      </c>
      <c r="F2839">
        <f t="shared" si="133"/>
        <v>267</v>
      </c>
      <c r="G2839">
        <f t="shared" si="134"/>
        <v>20</v>
      </c>
      <c r="H2839" t="str">
        <f>'Initial Flow'!B2839</f>
        <v>IID3012 - TrsPrincipal</v>
      </c>
      <c r="I2839">
        <f>IFERROR(VLOOKUP('Initial Flow'!D2839,'Code Int'!$A$1:$B$10,2,FALSE),"NULL")</f>
        <v>19</v>
      </c>
      <c r="J2839">
        <f>IFERROR(VLOOKUP('Initial Flow'!E2839,'Code Int'!$A$1:$B$10,2,FALSE),"NULL")</f>
        <v>15</v>
      </c>
      <c r="K2839" t="str">
        <f>'Initial Flow'!F2839</f>
        <v/>
      </c>
      <c r="L2839" t="str">
        <f>'Initial Flow'!G2839</f>
        <v>Request to CmaX to reflect a change of the market value of a single loan</v>
      </c>
      <c r="M2839" t="str">
        <f>'Initial Flow'!L2839</f>
        <v>Lending Collateralisation Request</v>
      </c>
      <c r="N2839" t="str">
        <f>'Initial Flow'!C2839</f>
        <v>MSG006874</v>
      </c>
    </row>
    <row r="2840" spans="1:14" hidden="1" x14ac:dyDescent="0.2">
      <c r="A2840">
        <f>IFERROR(VLOOKUP('Initial Flow'!H2840,'Initial Data'!A$1:U$2000,21,FALSE),"NULL")</f>
        <v>64</v>
      </c>
      <c r="B2840">
        <f>IFERROR(VLOOKUP('Initial Flow'!I2840,'Initial Data'!A$1:U$2000,21,FALSE),"NULL")</f>
        <v>168</v>
      </c>
      <c r="C2840" t="str">
        <f>IFERROR(VLOOKUP('Initial Flow'!J2840,'Initial Data'!A$1:U$2000,21,FALSE),"NULL")</f>
        <v>NULL</v>
      </c>
      <c r="D2840" t="str">
        <f>IFERROR(VLOOKUP('Initial Flow'!K2840,'Initial Data'!A$1:U$2000,21,FALSE),"NULL")</f>
        <v>NULL</v>
      </c>
      <c r="E2840" t="str">
        <f t="shared" si="132"/>
        <v>NULL</v>
      </c>
      <c r="F2840">
        <f t="shared" si="133"/>
        <v>168</v>
      </c>
      <c r="G2840" t="str">
        <f t="shared" si="134"/>
        <v>NULL</v>
      </c>
      <c r="H2840" t="str">
        <f>'Initial Flow'!B2840</f>
        <v>IID2101 - LUXCSD_TO_SEMT013</v>
      </c>
      <c r="I2840">
        <f>IFERROR(VLOOKUP('Initial Flow'!D2840,'Code Int'!$A$1:$B$10,2,FALSE),"NULL")</f>
        <v>20</v>
      </c>
      <c r="J2840">
        <f>IFERROR(VLOOKUP('Initial Flow'!E2840,'Code Int'!$A$1:$B$10,2,FALSE),"NULL")</f>
        <v>15</v>
      </c>
      <c r="K2840" t="str">
        <f>'Initial Flow'!F2840</f>
        <v/>
      </c>
      <c r="L2840" t="str">
        <f>'Initial Flow'!G2840</f>
        <v/>
      </c>
      <c r="M2840" t="str">
        <f>'Initial Flow'!L2840</f>
        <v>SEMT013</v>
      </c>
      <c r="N2840" t="str">
        <f>'Initial Flow'!C2840</f>
        <v>MSG006250</v>
      </c>
    </row>
    <row r="2841" spans="1:14" x14ac:dyDescent="0.2">
      <c r="A2841">
        <f>IFERROR(VLOOKUP('Initial Flow'!H2841,'Initial Data'!A$1:U$2000,21,FALSE),"NULL")</f>
        <v>11</v>
      </c>
      <c r="B2841" t="str">
        <f>IFERROR(VLOOKUP('Initial Flow'!I2841,'Initial Data'!A$1:U$2000,21,FALSE),"NULL")</f>
        <v>NULL</v>
      </c>
      <c r="C2841">
        <f>IFERROR(VLOOKUP('Initial Flow'!J2841,'Initial Data'!A$1:U$2000,21,FALSE),"NULL")</f>
        <v>17</v>
      </c>
      <c r="D2841" t="str">
        <f>IFERROR(VLOOKUP('Initial Flow'!K2841,'Initial Data'!A$1:U$2000,21,FALSE),"NULL")</f>
        <v>NULL</v>
      </c>
      <c r="E2841" t="str">
        <f t="shared" si="132"/>
        <v>OK</v>
      </c>
      <c r="F2841">
        <f t="shared" si="133"/>
        <v>11</v>
      </c>
      <c r="G2841">
        <f t="shared" si="134"/>
        <v>17</v>
      </c>
      <c r="H2841" t="str">
        <f>'Initial Flow'!B2841</f>
        <v>WSS GW</v>
      </c>
      <c r="I2841">
        <f>IFERROR(VLOOKUP('Initial Flow'!D2841,'Code Int'!$A$1:$B$10,2,FALSE),"NULL")</f>
        <v>19</v>
      </c>
      <c r="J2841">
        <f>IFERROR(VLOOKUP('Initial Flow'!E2841,'Code Int'!$A$1:$B$10,2,FALSE),"NULL")</f>
        <v>15</v>
      </c>
      <c r="K2841" t="str">
        <f>'Initial Flow'!F2841</f>
        <v/>
      </c>
      <c r="L2841" t="str">
        <f>'Initial Flow'!G2841</f>
        <v>Direct access via WebSphere MQ</v>
      </c>
      <c r="M2841" t="str">
        <f>'Initial Flow'!L2841</f>
        <v>Index</v>
      </c>
      <c r="N2841" t="str">
        <f>'Initial Flow'!C2841</f>
        <v>MSG000126</v>
      </c>
    </row>
    <row r="2842" spans="1:14" hidden="1" x14ac:dyDescent="0.2">
      <c r="A2842" t="str">
        <f>IFERROR(VLOOKUP('Initial Flow'!H2842,'Initial Data'!A$1:U$2000,21,FALSE),"NULL")</f>
        <v>NULL</v>
      </c>
      <c r="B2842" t="str">
        <f>IFERROR(VLOOKUP('Initial Flow'!I2842,'Initial Data'!A$1:U$2000,21,FALSE),"NULL")</f>
        <v>NULL</v>
      </c>
      <c r="C2842">
        <f>IFERROR(VLOOKUP('Initial Flow'!J2842,'Initial Data'!A$1:U$2000,21,FALSE),"NULL")</f>
        <v>33</v>
      </c>
      <c r="D2842">
        <f>IFERROR(VLOOKUP('Initial Flow'!K2842,'Initial Data'!A$1:U$2000,21,FALSE),"NULL")</f>
        <v>821</v>
      </c>
      <c r="E2842" t="str">
        <f t="shared" si="132"/>
        <v>NULL</v>
      </c>
      <c r="F2842" t="str">
        <f t="shared" si="133"/>
        <v>NULL</v>
      </c>
      <c r="G2842">
        <f t="shared" si="134"/>
        <v>33</v>
      </c>
      <c r="H2842" t="str">
        <f>'Initial Flow'!B2842</f>
        <v>IID3232 - EOC_RATES_RECEIPT</v>
      </c>
      <c r="I2842">
        <f>IFERROR(VLOOKUP('Initial Flow'!D2842,'Code Int'!$A$1:$B$10,2,FALSE),"NULL")</f>
        <v>20</v>
      </c>
      <c r="J2842">
        <f>IFERROR(VLOOKUP('Initial Flow'!E2842,'Code Int'!$A$1:$B$10,2,FALSE),"NULL")</f>
        <v>17</v>
      </c>
      <c r="K2842" t="str">
        <f>'Initial Flow'!F2842</f>
        <v/>
      </c>
      <c r="L2842" t="str">
        <f>'Initial Flow'!G2842</f>
        <v>Security Instruction refresh file (aka ACE0)</v>
      </c>
      <c r="M2842" t="str">
        <f>'Initial Flow'!L2842</f>
        <v>Foreign Exchange Rate</v>
      </c>
      <c r="N2842" t="str">
        <f>'Initial Flow'!C2842</f>
        <v>MSG007219</v>
      </c>
    </row>
    <row r="2843" spans="1:14" x14ac:dyDescent="0.2">
      <c r="A2843">
        <f>IFERROR(VLOOKUP('Initial Flow'!H2843,'Initial Data'!A$1:U$2000,21,FALSE),"NULL")</f>
        <v>7</v>
      </c>
      <c r="B2843" t="str">
        <f>IFERROR(VLOOKUP('Initial Flow'!I2843,'Initial Data'!A$1:U$2000,21,FALSE),"NULL")</f>
        <v>NULL</v>
      </c>
      <c r="C2843">
        <f>IFERROR(VLOOKUP('Initial Flow'!J2843,'Initial Data'!A$1:U$2000,21,FALSE),"NULL")</f>
        <v>23</v>
      </c>
      <c r="D2843">
        <f>IFERROR(VLOOKUP('Initial Flow'!K2843,'Initial Data'!A$1:U$2000,21,FALSE),"NULL")</f>
        <v>957</v>
      </c>
      <c r="E2843" t="str">
        <f t="shared" si="132"/>
        <v>OK</v>
      </c>
      <c r="F2843">
        <f t="shared" si="133"/>
        <v>7</v>
      </c>
      <c r="G2843">
        <f t="shared" si="134"/>
        <v>23</v>
      </c>
      <c r="H2843" t="str">
        <f>'Initial Flow'!B2843</f>
        <v>IID1334 - HUB_IN_FUNDS_MT599</v>
      </c>
      <c r="I2843">
        <f>IFERROR(VLOOKUP('Initial Flow'!D2843,'Code Int'!$A$1:$B$10,2,FALSE),"NULL")</f>
        <v>19</v>
      </c>
      <c r="J2843">
        <f>IFERROR(VLOOKUP('Initial Flow'!E2843,'Code Int'!$A$1:$B$10,2,FALSE),"NULL")</f>
        <v>15</v>
      </c>
      <c r="K2843" t="str">
        <f>'Initial Flow'!F2843</f>
        <v/>
      </c>
      <c r="L2843" t="str">
        <f>'Initial Flow'!G2843</f>
        <v>HUB MT513 message</v>
      </c>
      <c r="M2843" t="str">
        <f>'Initial Flow'!L2843</f>
        <v>Order Routing</v>
      </c>
      <c r="N2843" t="str">
        <f>'Initial Flow'!C2843</f>
        <v>MSG005636</v>
      </c>
    </row>
    <row r="2844" spans="1:14" x14ac:dyDescent="0.2">
      <c r="A2844">
        <f>IFERROR(VLOOKUP('Initial Flow'!H2844,'Initial Data'!A$1:U$2000,21,FALSE),"NULL")</f>
        <v>28</v>
      </c>
      <c r="B2844" t="str">
        <f>IFERROR(VLOOKUP('Initial Flow'!I2844,'Initial Data'!A$1:U$2000,21,FALSE),"NULL")</f>
        <v>NULL</v>
      </c>
      <c r="C2844">
        <f>IFERROR(VLOOKUP('Initial Flow'!J2844,'Initial Data'!A$1:U$2000,21,FALSE),"NULL")</f>
        <v>23</v>
      </c>
      <c r="D2844">
        <f>IFERROR(VLOOKUP('Initial Flow'!K2844,'Initial Data'!A$1:U$2000,21,FALSE),"NULL")</f>
        <v>929</v>
      </c>
      <c r="E2844" t="str">
        <f t="shared" si="132"/>
        <v>OK</v>
      </c>
      <c r="F2844">
        <f t="shared" si="133"/>
        <v>28</v>
      </c>
      <c r="G2844">
        <f t="shared" si="134"/>
        <v>23</v>
      </c>
      <c r="H2844" t="str">
        <f>'Initial Flow'!B2844</f>
        <v>IID1681 - HUB_OUT_REP_COLL_MT569COLLTAKER_XML</v>
      </c>
      <c r="I2844">
        <f>IFERROR(VLOOKUP('Initial Flow'!D2844,'Code Int'!$A$1:$B$10,2,FALSE),"NULL")</f>
        <v>19</v>
      </c>
      <c r="J2844">
        <f>IFERROR(VLOOKUP('Initial Flow'!E2844,'Code Int'!$A$1:$B$10,2,FALSE),"NULL")</f>
        <v>15</v>
      </c>
      <c r="K2844" t="str">
        <f>'Initial Flow'!F2844</f>
        <v/>
      </c>
      <c r="L2844" t="str">
        <f>'Initial Flow'!G2844</f>
        <v>MT569 ETC Collateral Taker XML report</v>
      </c>
      <c r="M2844" t="str">
        <f>'Initial Flow'!L2844</f>
        <v>Report</v>
      </c>
      <c r="N2844" t="str">
        <f>'Initial Flow'!C2844</f>
        <v>MSG005889</v>
      </c>
    </row>
    <row r="2845" spans="1:14" x14ac:dyDescent="0.2">
      <c r="A2845">
        <f>IFERROR(VLOOKUP('Initial Flow'!H2845,'Initial Data'!A$1:U$2000,21,FALSE),"NULL")</f>
        <v>28</v>
      </c>
      <c r="B2845">
        <f>IFERROR(VLOOKUP('Initial Flow'!I2845,'Initial Data'!A$1:U$2000,21,FALSE),"NULL")</f>
        <v>1149</v>
      </c>
      <c r="C2845">
        <f>IFERROR(VLOOKUP('Initial Flow'!J2845,'Initial Data'!A$1:U$2000,21,FALSE),"NULL")</f>
        <v>23</v>
      </c>
      <c r="D2845">
        <f>IFERROR(VLOOKUP('Initial Flow'!K2845,'Initial Data'!A$1:U$2000,21,FALSE),"NULL")</f>
        <v>949</v>
      </c>
      <c r="E2845" t="str">
        <f t="shared" si="132"/>
        <v>OK</v>
      </c>
      <c r="F2845">
        <f t="shared" si="133"/>
        <v>1149</v>
      </c>
      <c r="G2845">
        <f t="shared" si="134"/>
        <v>23</v>
      </c>
      <c r="H2845" t="str">
        <f>'Initial Flow'!B2845</f>
        <v>IID1716 - HUB_OUT_REP_CSTDY_MT564NOTIF_ISO_BULK_RT</v>
      </c>
      <c r="I2845">
        <f>IFERROR(VLOOKUP('Initial Flow'!D2845,'Code Int'!$A$1:$B$10,2,FALSE),"NULL")</f>
        <v>19</v>
      </c>
      <c r="J2845">
        <f>IFERROR(VLOOKUP('Initial Flow'!E2845,'Code Int'!$A$1:$B$10,2,FALSE),"NULL")</f>
        <v>15</v>
      </c>
      <c r="K2845" t="str">
        <f>'Initial Flow'!F2845</f>
        <v/>
      </c>
      <c r="L2845" t="str">
        <f>'Initial Flow'!G2845</f>
        <v/>
      </c>
      <c r="M2845" t="str">
        <f>'Initial Flow'!L2845</f>
        <v>Report</v>
      </c>
      <c r="N2845" t="str">
        <f>'Initial Flow'!C2845</f>
        <v>MSG005924</v>
      </c>
    </row>
    <row r="2846" spans="1:14" x14ac:dyDescent="0.2">
      <c r="A2846">
        <f>IFERROR(VLOOKUP('Initial Flow'!H2846,'Initial Data'!A$1:U$2000,21,FALSE),"NULL")</f>
        <v>23</v>
      </c>
      <c r="B2846">
        <f>IFERROR(VLOOKUP('Initial Flow'!I2846,'Initial Data'!A$1:U$2000,21,FALSE),"NULL")</f>
        <v>1005</v>
      </c>
      <c r="C2846">
        <f>IFERROR(VLOOKUP('Initial Flow'!J2846,'Initial Data'!A$1:U$2000,21,FALSE),"NULL")</f>
        <v>33</v>
      </c>
      <c r="D2846" t="str">
        <f>IFERROR(VLOOKUP('Initial Flow'!K2846,'Initial Data'!A$1:U$2000,21,FALSE),"NULL")</f>
        <v>NULL</v>
      </c>
      <c r="E2846" t="str">
        <f t="shared" si="132"/>
        <v>OK</v>
      </c>
      <c r="F2846">
        <f t="shared" si="133"/>
        <v>1005</v>
      </c>
      <c r="G2846">
        <f t="shared" si="134"/>
        <v>33</v>
      </c>
      <c r="H2846" t="str">
        <f>'Initial Flow'!B2846</f>
        <v>IID1724 - HUB_OUT_REP_CSTDY_MT564NOTIF_XLS</v>
      </c>
      <c r="I2846">
        <f>IFERROR(VLOOKUP('Initial Flow'!D2846,'Code Int'!$A$1:$B$10,2,FALSE),"NULL")</f>
        <v>19</v>
      </c>
      <c r="J2846">
        <f>IFERROR(VLOOKUP('Initial Flow'!E2846,'Code Int'!$A$1:$B$10,2,FALSE),"NULL")</f>
        <v>15</v>
      </c>
      <c r="K2846" t="str">
        <f>'Initial Flow'!F2846</f>
        <v/>
      </c>
      <c r="L2846" t="str">
        <f>'Initial Flow'!G2846</f>
        <v>HUB_OUT_REP_CSTDY_MT564NOTIF_XLS</v>
      </c>
      <c r="M2846" t="str">
        <f>'Initial Flow'!L2846</f>
        <v>Report</v>
      </c>
      <c r="N2846" t="str">
        <f>'Initial Flow'!C2846</f>
        <v>MSG005930</v>
      </c>
    </row>
    <row r="2847" spans="1:14" x14ac:dyDescent="0.2">
      <c r="A2847">
        <f>IFERROR(VLOOKUP('Initial Flow'!H2847,'Initial Data'!A$1:U$2000,21,FALSE),"NULL")</f>
        <v>11</v>
      </c>
      <c r="B2847" t="str">
        <f>IFERROR(VLOOKUP('Initial Flow'!I2847,'Initial Data'!A$1:U$2000,21,FALSE),"NULL")</f>
        <v>NULL</v>
      </c>
      <c r="C2847">
        <f>IFERROR(VLOOKUP('Initial Flow'!J2847,'Initial Data'!A$1:U$2000,21,FALSE),"NULL")</f>
        <v>17</v>
      </c>
      <c r="D2847" t="str">
        <f>IFERROR(VLOOKUP('Initial Flow'!K2847,'Initial Data'!A$1:U$2000,21,FALSE),"NULL")</f>
        <v>NULL</v>
      </c>
      <c r="E2847" t="str">
        <f t="shared" si="132"/>
        <v>OK</v>
      </c>
      <c r="F2847">
        <f t="shared" si="133"/>
        <v>11</v>
      </c>
      <c r="G2847">
        <f t="shared" si="134"/>
        <v>17</v>
      </c>
      <c r="H2847" t="str">
        <f>'Initial Flow'!B2847</f>
        <v>WSS GW</v>
      </c>
      <c r="I2847">
        <f>IFERROR(VLOOKUP('Initial Flow'!D2847,'Code Int'!$A$1:$B$10,2,FALSE),"NULL")</f>
        <v>19</v>
      </c>
      <c r="J2847">
        <f>IFERROR(VLOOKUP('Initial Flow'!E2847,'Code Int'!$A$1:$B$10,2,FALSE),"NULL")</f>
        <v>15</v>
      </c>
      <c r="K2847" t="str">
        <f>'Initial Flow'!F2847</f>
        <v/>
      </c>
      <c r="L2847" t="str">
        <f>'Initial Flow'!G2847</f>
        <v>Direct access via WebSphere MQ</v>
      </c>
      <c r="M2847" t="str">
        <f>'Initial Flow'!L2847</f>
        <v>Price</v>
      </c>
      <c r="N2847" t="str">
        <f>'Initial Flow'!C2847</f>
        <v>MSG000126</v>
      </c>
    </row>
    <row r="2848" spans="1:14" x14ac:dyDescent="0.2">
      <c r="A2848">
        <f>IFERROR(VLOOKUP('Initial Flow'!H2848,'Initial Data'!A$1:U$2000,21,FALSE),"NULL")</f>
        <v>78</v>
      </c>
      <c r="B2848">
        <f>IFERROR(VLOOKUP('Initial Flow'!I2848,'Initial Data'!A$1:U$2000,21,FALSE),"NULL")</f>
        <v>1053</v>
      </c>
      <c r="C2848">
        <f>IFERROR(VLOOKUP('Initial Flow'!J2848,'Initial Data'!A$1:U$2000,21,FALSE),"NULL")</f>
        <v>33</v>
      </c>
      <c r="D2848">
        <f>IFERROR(VLOOKUP('Initial Flow'!K2848,'Initial Data'!A$1:U$2000,21,FALSE),"NULL")</f>
        <v>749</v>
      </c>
      <c r="E2848" t="str">
        <f t="shared" si="132"/>
        <v>OK</v>
      </c>
      <c r="F2848">
        <f t="shared" si="133"/>
        <v>1053</v>
      </c>
      <c r="G2848">
        <f t="shared" si="134"/>
        <v>33</v>
      </c>
      <c r="H2848" t="str">
        <f>'Initial Flow'!B2848</f>
        <v>IID522 - CD_TAXPAYM_EF</v>
      </c>
      <c r="I2848">
        <f>IFERROR(VLOOKUP('Initial Flow'!D2848,'Code Int'!$A$1:$B$10,2,FALSE),"NULL")</f>
        <v>19</v>
      </c>
      <c r="J2848">
        <f>IFERROR(VLOOKUP('Initial Flow'!E2848,'Code Int'!$A$1:$B$10,2,FALSE),"NULL")</f>
        <v>16</v>
      </c>
      <c r="K2848" t="str">
        <f>'Initial Flow'!F2848</f>
        <v/>
      </c>
      <c r="L2848" t="str">
        <f>'Initial Flow'!G2848</f>
        <v>FTT -&gt; EOC Payment Advice send to EOC via CDI (FTT outbound)</v>
      </c>
      <c r="M2848" t="str">
        <f>'Initial Flow'!L2848</f>
        <v>Cash Instruction</v>
      </c>
      <c r="N2848" t="str">
        <f>'Initial Flow'!C2848</f>
        <v>MSG005109</v>
      </c>
    </row>
    <row r="2849" spans="1:14" hidden="1" x14ac:dyDescent="0.2">
      <c r="A2849" t="str">
        <f>IFERROR(VLOOKUP('Initial Flow'!H2849,'Initial Data'!A$1:U$2000,21,FALSE),"NULL")</f>
        <v>NULL</v>
      </c>
      <c r="B2849" t="str">
        <f>IFERROR(VLOOKUP('Initial Flow'!I2849,'Initial Data'!A$1:U$2000,21,FALSE),"NULL")</f>
        <v>NULL</v>
      </c>
      <c r="C2849">
        <f>IFERROR(VLOOKUP('Initial Flow'!J2849,'Initial Data'!A$1:U$2000,21,FALSE),"NULL")</f>
        <v>33</v>
      </c>
      <c r="D2849">
        <f>IFERROR(VLOOKUP('Initial Flow'!K2849,'Initial Data'!A$1:U$2000,21,FALSE),"NULL")</f>
        <v>821</v>
      </c>
      <c r="E2849" t="str">
        <f t="shared" si="132"/>
        <v>NULL</v>
      </c>
      <c r="F2849" t="str">
        <f t="shared" si="133"/>
        <v>NULL</v>
      </c>
      <c r="G2849">
        <f t="shared" si="134"/>
        <v>33</v>
      </c>
      <c r="H2849" t="str">
        <f>'Initial Flow'!B2849</f>
        <v>IID3237 - EOC_VERIF_FILE_RECEIPT</v>
      </c>
      <c r="I2849">
        <f>IFERROR(VLOOKUP('Initial Flow'!D2849,'Code Int'!$A$1:$B$10,2,FALSE),"NULL")</f>
        <v>20</v>
      </c>
      <c r="J2849">
        <f>IFERROR(VLOOKUP('Initial Flow'!E2849,'Code Int'!$A$1:$B$10,2,FALSE),"NULL")</f>
        <v>17</v>
      </c>
      <c r="K2849" t="str">
        <f>'Initial Flow'!F2849</f>
        <v/>
      </c>
      <c r="L2849" t="str">
        <f>'Initial Flow'!G2849</f>
        <v>Verfication file receipt from Euroclear on transmitted (by CBL) of proposed deliveries and Euroclear deliveries feedbacks</v>
      </c>
      <c r="M2849" t="str">
        <f>'Initial Flow'!L2849</f>
        <v>Letter of Credit</v>
      </c>
      <c r="N2849" t="str">
        <f>'Initial Flow'!C2849</f>
        <v>MSG007224</v>
      </c>
    </row>
    <row r="2850" spans="1:14" x14ac:dyDescent="0.2">
      <c r="A2850">
        <f>IFERROR(VLOOKUP('Initial Flow'!H2850,'Initial Data'!A$1:U$2000,21,FALSE),"NULL")</f>
        <v>12</v>
      </c>
      <c r="B2850" t="str">
        <f>IFERROR(VLOOKUP('Initial Flow'!I2850,'Initial Data'!A$1:U$2000,21,FALSE),"NULL")</f>
        <v>NULL</v>
      </c>
      <c r="C2850">
        <f>IFERROR(VLOOKUP('Initial Flow'!J2850,'Initial Data'!A$1:U$2000,21,FALSE),"NULL")</f>
        <v>19</v>
      </c>
      <c r="D2850">
        <f>IFERROR(VLOOKUP('Initial Flow'!K2850,'Initial Data'!A$1:U$2000,21,FALSE),"NULL")</f>
        <v>1138</v>
      </c>
      <c r="E2850" t="str">
        <f t="shared" si="132"/>
        <v>OK</v>
      </c>
      <c r="F2850">
        <f t="shared" si="133"/>
        <v>12</v>
      </c>
      <c r="G2850">
        <f t="shared" si="134"/>
        <v>19</v>
      </c>
      <c r="H2850" t="str">
        <f>'Initial Flow'!B2850</f>
        <v>IID1985 - KUSTA_AM_XML_MSG</v>
      </c>
      <c r="I2850">
        <f>IFERROR(VLOOKUP('Initial Flow'!D2850,'Code Int'!$A$1:$B$10,2,FALSE),"NULL")</f>
        <v>19</v>
      </c>
      <c r="J2850">
        <f>IFERROR(VLOOKUP('Initial Flow'!E2850,'Code Int'!$A$1:$B$10,2,FALSE),"NULL")</f>
        <v>15</v>
      </c>
      <c r="K2850" t="str">
        <f>'Initial Flow'!F2850</f>
        <v/>
      </c>
      <c r="L2850" t="str">
        <f>'Initial Flow'!G2850</f>
        <v>KUSTA master accounts and subaccounts</v>
      </c>
      <c r="M2850" t="str">
        <f>'Initial Flow'!L2850</f>
        <v>Account</v>
      </c>
      <c r="N2850" t="str">
        <f>'Initial Flow'!C2850</f>
        <v>MSG006147</v>
      </c>
    </row>
    <row r="2851" spans="1:14" x14ac:dyDescent="0.2">
      <c r="A2851">
        <f>IFERROR(VLOOKUP('Initial Flow'!H2851,'Initial Data'!A$1:U$2000,21,FALSE),"NULL")</f>
        <v>27</v>
      </c>
      <c r="B2851">
        <f>IFERROR(VLOOKUP('Initial Flow'!I2851,'Initial Data'!A$1:U$2000,21,FALSE),"NULL")</f>
        <v>993</v>
      </c>
      <c r="C2851">
        <f>IFERROR(VLOOKUP('Initial Flow'!J2851,'Initial Data'!A$1:U$2000,21,FALSE),"NULL")</f>
        <v>77</v>
      </c>
      <c r="D2851">
        <f>IFERROR(VLOOKUP('Initial Flow'!K2851,'Initial Data'!A$1:U$2000,21,FALSE),"NULL")</f>
        <v>412</v>
      </c>
      <c r="E2851" t="str">
        <f t="shared" si="132"/>
        <v>OK</v>
      </c>
      <c r="F2851">
        <f t="shared" si="133"/>
        <v>993</v>
      </c>
      <c r="G2851">
        <f t="shared" si="134"/>
        <v>77</v>
      </c>
      <c r="H2851" t="str">
        <f>'Initial Flow'!B2851</f>
        <v>IID96 - C4I_FIN_SEC_ACCR_INT_PUBL</v>
      </c>
      <c r="I2851">
        <f>IFERROR(VLOOKUP('Initial Flow'!D2851,'Code Int'!$A$1:$B$10,2,FALSE),"NULL")</f>
        <v>19</v>
      </c>
      <c r="J2851">
        <f>IFERROR(VLOOKUP('Initial Flow'!E2851,'Code Int'!$A$1:$B$10,2,FALSE),"NULL")</f>
        <v>15</v>
      </c>
      <c r="K2851" t="str">
        <f>'Initial Flow'!F2851</f>
        <v>HASH;FIN_SEC_OID;20;1</v>
      </c>
      <c r="L2851" t="str">
        <f>'Initial Flow'!G2851</f>
        <v>Financial security accued interest publication</v>
      </c>
      <c r="M2851" t="str">
        <f>'Initial Flow'!L2851</f>
        <v>Accrued Interests</v>
      </c>
      <c r="N2851" t="str">
        <f>'Initial Flow'!C2851</f>
        <v>MSG004744</v>
      </c>
    </row>
    <row r="2852" spans="1:14" x14ac:dyDescent="0.2">
      <c r="A2852">
        <f>IFERROR(VLOOKUP('Initial Flow'!H2852,'Initial Data'!A$1:U$2000,21,FALSE),"NULL")</f>
        <v>23</v>
      </c>
      <c r="B2852">
        <f>IFERROR(VLOOKUP('Initial Flow'!I2852,'Initial Data'!A$1:U$2000,21,FALSE),"NULL")</f>
        <v>929</v>
      </c>
      <c r="C2852">
        <f>IFERROR(VLOOKUP('Initial Flow'!J2852,'Initial Data'!A$1:U$2000,21,FALSE),"NULL")</f>
        <v>34</v>
      </c>
      <c r="D2852" t="str">
        <f>IFERROR(VLOOKUP('Initial Flow'!K2852,'Initial Data'!A$1:U$2000,21,FALSE),"NULL")</f>
        <v>NULL</v>
      </c>
      <c r="E2852" t="str">
        <f t="shared" si="132"/>
        <v>OK</v>
      </c>
      <c r="F2852">
        <f t="shared" si="133"/>
        <v>929</v>
      </c>
      <c r="G2852">
        <f t="shared" si="134"/>
        <v>34</v>
      </c>
      <c r="H2852" t="str">
        <f>'Initial Flow'!B2852</f>
        <v>IID1816 - HUB_OUT_REP_SETTL_MT535_HTML</v>
      </c>
      <c r="I2852">
        <f>IFERROR(VLOOKUP('Initial Flow'!D2852,'Code Int'!$A$1:$B$10,2,FALSE),"NULL")</f>
        <v>19</v>
      </c>
      <c r="J2852">
        <f>IFERROR(VLOOKUP('Initial Flow'!E2852,'Code Int'!$A$1:$B$10,2,FALSE),"NULL")</f>
        <v>15</v>
      </c>
      <c r="K2852" t="str">
        <f>'Initial Flow'!F2852</f>
        <v/>
      </c>
      <c r="L2852" t="str">
        <f>'Initial Flow'!G2852</f>
        <v>MT535 Statement of Holdings HTML report</v>
      </c>
      <c r="M2852" t="str">
        <f>'Initial Flow'!L2852</f>
        <v>Report</v>
      </c>
      <c r="N2852" t="str">
        <f>'Initial Flow'!C2852</f>
        <v>MSG006020</v>
      </c>
    </row>
    <row r="2853" spans="1:14" x14ac:dyDescent="0.2">
      <c r="A2853">
        <f>IFERROR(VLOOKUP('Initial Flow'!H2853,'Initial Data'!A$1:U$2000,21,FALSE),"NULL")</f>
        <v>23</v>
      </c>
      <c r="B2853">
        <f>IFERROR(VLOOKUP('Initial Flow'!I2853,'Initial Data'!A$1:U$2000,21,FALSE),"NULL")</f>
        <v>909</v>
      </c>
      <c r="C2853">
        <f>IFERROR(VLOOKUP('Initial Flow'!J2853,'Initial Data'!A$1:U$2000,21,FALSE),"NULL")</f>
        <v>33</v>
      </c>
      <c r="D2853" t="str">
        <f>IFERROR(VLOOKUP('Initial Flow'!K2853,'Initial Data'!A$1:U$2000,21,FALSE),"NULL")</f>
        <v>NULL</v>
      </c>
      <c r="E2853" t="str">
        <f t="shared" si="132"/>
        <v>OK</v>
      </c>
      <c r="F2853">
        <f t="shared" si="133"/>
        <v>909</v>
      </c>
      <c r="G2853">
        <f t="shared" si="134"/>
        <v>33</v>
      </c>
      <c r="H2853" t="str">
        <f>'Initial Flow'!B2853</f>
        <v>IID1544 - HUB_OUT_FUNDS_SM_ORDER</v>
      </c>
      <c r="I2853">
        <f>IFERROR(VLOOKUP('Initial Flow'!D2853,'Code Int'!$A$1:$B$10,2,FALSE),"NULL")</f>
        <v>19</v>
      </c>
      <c r="J2853">
        <f>IFERROR(VLOOKUP('Initial Flow'!E2853,'Code Int'!$A$1:$B$10,2,FALSE),"NULL")</f>
        <v>15</v>
      </c>
      <c r="K2853" t="str">
        <f>'Initial Flow'!F2853</f>
        <v/>
      </c>
      <c r="L2853" t="str">
        <f>'Initial Flow'!G2853</f>
        <v>HUB service for secondary market order creation outbound</v>
      </c>
      <c r="M2853" t="str">
        <f>'Initial Flow'!L2853</f>
        <v>Order Routing</v>
      </c>
      <c r="N2853" t="str">
        <f>'Initial Flow'!C2853</f>
        <v>MSG005787</v>
      </c>
    </row>
    <row r="2854" spans="1:14" x14ac:dyDescent="0.2">
      <c r="A2854">
        <f>IFERROR(VLOOKUP('Initial Flow'!H2854,'Initial Data'!A$1:U$2000,21,FALSE),"NULL")</f>
        <v>28</v>
      </c>
      <c r="B2854">
        <f>IFERROR(VLOOKUP('Initial Flow'!I2854,'Initial Data'!A$1:U$2000,21,FALSE),"NULL")</f>
        <v>216</v>
      </c>
      <c r="C2854">
        <f>IFERROR(VLOOKUP('Initial Flow'!J2854,'Initial Data'!A$1:U$2000,21,FALSE),"NULL")</f>
        <v>23</v>
      </c>
      <c r="D2854">
        <f>IFERROR(VLOOKUP('Initial Flow'!K2854,'Initial Data'!A$1:U$2000,21,FALSE),"NULL")</f>
        <v>929</v>
      </c>
      <c r="E2854" t="str">
        <f t="shared" si="132"/>
        <v>OK</v>
      </c>
      <c r="F2854">
        <f t="shared" si="133"/>
        <v>216</v>
      </c>
      <c r="G2854">
        <f t="shared" si="134"/>
        <v>23</v>
      </c>
      <c r="H2854" t="str">
        <f>'Initial Flow'!B2854</f>
        <v>IID1822 - HUB_OUT_REP_SETTL_MT535_PDF</v>
      </c>
      <c r="I2854">
        <f>IFERROR(VLOOKUP('Initial Flow'!D2854,'Code Int'!$A$1:$B$10,2,FALSE),"NULL")</f>
        <v>19</v>
      </c>
      <c r="J2854">
        <f>IFERROR(VLOOKUP('Initial Flow'!E2854,'Code Int'!$A$1:$B$10,2,FALSE),"NULL")</f>
        <v>16</v>
      </c>
      <c r="K2854" t="str">
        <f>'Initial Flow'!F2854</f>
        <v/>
      </c>
      <c r="L2854" t="str">
        <f>'Initial Flow'!G2854</f>
        <v>Notifies hub of batch reporting completion (batch payload contains schedule and gen rep store information)</v>
      </c>
      <c r="M2854" t="str">
        <f>'Initial Flow'!L2854</f>
        <v>Report</v>
      </c>
      <c r="N2854" t="str">
        <f>'Initial Flow'!C2854</f>
        <v>MSG006024</v>
      </c>
    </row>
    <row r="2855" spans="1:14" x14ac:dyDescent="0.2">
      <c r="A2855">
        <f>IFERROR(VLOOKUP('Initial Flow'!H2855,'Initial Data'!A$1:U$2000,21,FALSE),"NULL")</f>
        <v>64</v>
      </c>
      <c r="B2855" t="str">
        <f>IFERROR(VLOOKUP('Initial Flow'!I2855,'Initial Data'!A$1:U$2000,21,FALSE),"NULL")</f>
        <v>NULL</v>
      </c>
      <c r="C2855">
        <f>IFERROR(VLOOKUP('Initial Flow'!J2855,'Initial Data'!A$1:U$2000,21,FALSE),"NULL")</f>
        <v>27</v>
      </c>
      <c r="D2855">
        <f>IFERROR(VLOOKUP('Initial Flow'!K2855,'Initial Data'!A$1:U$2000,21,FALSE),"NULL")</f>
        <v>1022</v>
      </c>
      <c r="E2855" t="str">
        <f t="shared" si="132"/>
        <v>OK</v>
      </c>
      <c r="F2855">
        <f t="shared" si="133"/>
        <v>64</v>
      </c>
      <c r="G2855">
        <f t="shared" si="134"/>
        <v>27</v>
      </c>
      <c r="H2855" t="str">
        <f>'Initial Flow'!B2855</f>
        <v>IID2432 - RDF_T2S_RCNCLTN_RSPN_MSG</v>
      </c>
      <c r="I2855">
        <f>IFERROR(VLOOKUP('Initial Flow'!D2855,'Code Int'!$A$1:$B$10,2,FALSE),"NULL")</f>
        <v>19</v>
      </c>
      <c r="J2855">
        <f>IFERROR(VLOOKUP('Initial Flow'!E2855,'Code Int'!$A$1:$B$10,2,FALSE),"NULL")</f>
        <v>15</v>
      </c>
      <c r="K2855" t="str">
        <f>'Initial Flow'!F2855</f>
        <v/>
      </c>
      <c r="L2855" t="str">
        <f>'Initial Flow'!G2855</f>
        <v>RDF SRM Reconc Notification</v>
      </c>
      <c r="M2855" t="str">
        <f>'Initial Flow'!L2855</f>
        <v>Security</v>
      </c>
      <c r="N2855" t="str">
        <f>'Initial Flow'!C2855</f>
        <v>MSG006471</v>
      </c>
    </row>
    <row r="2856" spans="1:14" x14ac:dyDescent="0.2">
      <c r="A2856">
        <f>IFERROR(VLOOKUP('Initial Flow'!H2856,'Initial Data'!A$1:U$2000,21,FALSE),"NULL")</f>
        <v>27</v>
      </c>
      <c r="B2856" t="str">
        <f>IFERROR(VLOOKUP('Initial Flow'!I2856,'Initial Data'!A$1:U$2000,21,FALSE),"NULL")</f>
        <v>NULL</v>
      </c>
      <c r="C2856">
        <f>IFERROR(VLOOKUP('Initial Flow'!J2856,'Initial Data'!A$1:U$2000,21,FALSE),"NULL")</f>
        <v>23</v>
      </c>
      <c r="D2856">
        <f>IFERROR(VLOOKUP('Initial Flow'!K2856,'Initial Data'!A$1:U$2000,21,FALSE),"NULL")</f>
        <v>990</v>
      </c>
      <c r="E2856" t="str">
        <f t="shared" si="132"/>
        <v>OK</v>
      </c>
      <c r="F2856">
        <f t="shared" si="133"/>
        <v>27</v>
      </c>
      <c r="G2856">
        <f t="shared" si="134"/>
        <v>23</v>
      </c>
      <c r="H2856" t="str">
        <f>'Initial Flow'!B2856</f>
        <v>IID1430 - HUB_OUT_CA_BILL</v>
      </c>
      <c r="I2856">
        <f>IFERROR(VLOOKUP('Initial Flow'!D2856,'Code Int'!$A$1:$B$10,2,FALSE),"NULL")</f>
        <v>19</v>
      </c>
      <c r="J2856">
        <f>IFERROR(VLOOKUP('Initial Flow'!E2856,'Code Int'!$A$1:$B$10,2,FALSE),"NULL")</f>
        <v>15</v>
      </c>
      <c r="K2856" t="str">
        <f>'Initial Flow'!F2856</f>
        <v/>
      </c>
      <c r="L2856" t="str">
        <f>'Initial Flow'!G2856</f>
        <v>HUB Code Allocation Billing service</v>
      </c>
      <c r="M2856" t="str">
        <f>'Initial Flow'!L2856</f>
        <v>Billing</v>
      </c>
      <c r="N2856" t="str">
        <f>'Initial Flow'!C2856</f>
        <v>MSG005704</v>
      </c>
    </row>
    <row r="2857" spans="1:14" x14ac:dyDescent="0.2">
      <c r="A2857">
        <f>IFERROR(VLOOKUP('Initial Flow'!H2857,'Initial Data'!A$1:U$2000,21,FALSE),"NULL")</f>
        <v>64</v>
      </c>
      <c r="B2857">
        <f>IFERROR(VLOOKUP('Initial Flow'!I2857,'Initial Data'!A$1:U$2000,21,FALSE),"NULL")</f>
        <v>1014</v>
      </c>
      <c r="C2857">
        <f>IFERROR(VLOOKUP('Initial Flow'!J2857,'Initial Data'!A$1:U$2000,21,FALSE),"NULL")</f>
        <v>61</v>
      </c>
      <c r="D2857">
        <f>IFERROR(VLOOKUP('Initial Flow'!K2857,'Initial Data'!A$1:U$2000,21,FALSE),"NULL")</f>
        <v>217</v>
      </c>
      <c r="E2857" t="str">
        <f t="shared" si="132"/>
        <v>OK</v>
      </c>
      <c r="F2857">
        <f t="shared" si="133"/>
        <v>1014</v>
      </c>
      <c r="G2857">
        <f t="shared" si="134"/>
        <v>61</v>
      </c>
      <c r="H2857" t="str">
        <f>'Initial Flow'!B2857</f>
        <v>IID2084 - LUXCSD_PM_IN_SESE027_NO_ISIN</v>
      </c>
      <c r="I2857">
        <f>IFERROR(VLOOKUP('Initial Flow'!D2857,'Code Int'!$A$1:$B$10,2,FALSE),"NULL")</f>
        <v>19</v>
      </c>
      <c r="J2857">
        <f>IFERROR(VLOOKUP('Initial Flow'!E2857,'Code Int'!$A$1:$B$10,2,FALSE),"NULL")</f>
        <v>15</v>
      </c>
      <c r="K2857" t="str">
        <f>'Initial Flow'!F2857</f>
        <v/>
      </c>
      <c r="L2857" t="str">
        <f>'Initial Flow'!G2857</f>
        <v>PM_IN_SESE027_NO_ISIN</v>
      </c>
      <c r="M2857" t="str">
        <f>'Initial Flow'!L2857</f>
        <v>Security Instruction</v>
      </c>
      <c r="N2857" t="str">
        <f>'Initial Flow'!C2857</f>
        <v>MSG006234</v>
      </c>
    </row>
    <row r="2858" spans="1:14" x14ac:dyDescent="0.2">
      <c r="A2858">
        <f>IFERROR(VLOOKUP('Initial Flow'!H2858,'Initial Data'!A$1:U$2000,21,FALSE),"NULL")</f>
        <v>9</v>
      </c>
      <c r="B2858" t="str">
        <f>IFERROR(VLOOKUP('Initial Flow'!I2858,'Initial Data'!A$1:U$2000,21,FALSE),"NULL")</f>
        <v>NULL</v>
      </c>
      <c r="C2858">
        <f>IFERROR(VLOOKUP('Initial Flow'!J2858,'Initial Data'!A$1:U$2000,21,FALSE),"NULL")</f>
        <v>13</v>
      </c>
      <c r="D2858" t="str">
        <f>IFERROR(VLOOKUP('Initial Flow'!K2858,'Initial Data'!A$1:U$2000,21,FALSE),"NULL")</f>
        <v>NULL</v>
      </c>
      <c r="E2858" t="str">
        <f t="shared" si="132"/>
        <v>OK</v>
      </c>
      <c r="F2858">
        <f t="shared" si="133"/>
        <v>9</v>
      </c>
      <c r="G2858">
        <f t="shared" si="134"/>
        <v>13</v>
      </c>
      <c r="H2858" t="str">
        <f>'Initial Flow'!B2858</f>
        <v/>
      </c>
      <c r="I2858">
        <f>IFERROR(VLOOKUP('Initial Flow'!D2858,'Code Int'!$A$1:$B$10,2,FALSE),"NULL")</f>
        <v>19</v>
      </c>
      <c r="J2858">
        <f>IFERROR(VLOOKUP('Initial Flow'!E2858,'Code Int'!$A$1:$B$10,2,FALSE),"NULL")</f>
        <v>15</v>
      </c>
      <c r="K2858" t="str">
        <f>'Initial Flow'!F2858</f>
        <v>SOD, 2 hourly, EOD</v>
      </c>
      <c r="L2858" t="str">
        <f>'Initial Flow'!G2858</f>
        <v>Information on portfolio trades with P&amp;L and other pricinf parameters. Incoming messages come only in case of an error in the processing by PRISMA</v>
      </c>
      <c r="M2858" t="str">
        <f>'Initial Flow'!L2858</f>
        <v>Position</v>
      </c>
      <c r="N2858" t="str">
        <f>'Initial Flow'!C2858</f>
        <v>MSG000118</v>
      </c>
    </row>
    <row r="2859" spans="1:14" x14ac:dyDescent="0.2">
      <c r="A2859">
        <f>IFERROR(VLOOKUP('Initial Flow'!H2859,'Initial Data'!A$1:U$2000,21,FALSE),"NULL")</f>
        <v>1</v>
      </c>
      <c r="B2859" t="str">
        <f>IFERROR(VLOOKUP('Initial Flow'!I2859,'Initial Data'!A$1:U$2000,21,FALSE),"NULL")</f>
        <v>NULL</v>
      </c>
      <c r="C2859">
        <f>IFERROR(VLOOKUP('Initial Flow'!J2859,'Initial Data'!A$1:U$2000,21,FALSE),"NULL")</f>
        <v>6</v>
      </c>
      <c r="D2859" t="str">
        <f>IFERROR(VLOOKUP('Initial Flow'!K2859,'Initial Data'!A$1:U$2000,21,FALSE),"NULL")</f>
        <v>NULL</v>
      </c>
      <c r="E2859" t="str">
        <f t="shared" si="132"/>
        <v>OK</v>
      </c>
      <c r="F2859">
        <f t="shared" si="133"/>
        <v>1</v>
      </c>
      <c r="G2859">
        <f t="shared" si="134"/>
        <v>6</v>
      </c>
      <c r="H2859" t="str">
        <f>'Initial Flow'!B2859</f>
        <v/>
      </c>
      <c r="I2859" t="str">
        <f>IFERROR(VLOOKUP('Initial Flow'!D2859,'Code Int'!$A$1:$B$10,2,FALSE),"NULL")</f>
        <v>NULL</v>
      </c>
      <c r="J2859" t="str">
        <f>IFERROR(VLOOKUP('Initial Flow'!E2859,'Code Int'!$A$1:$B$10,2,FALSE),"NULL")</f>
        <v>NULL</v>
      </c>
      <c r="K2859" t="str">
        <f>'Initial Flow'!F2859</f>
        <v/>
      </c>
      <c r="L2859" t="str">
        <f>'Initial Flow'!G2859</f>
        <v xml:space="preserve">This interface is not part of the Xetra Specificaiton. </v>
      </c>
      <c r="M2859" t="str">
        <f>'Initial Flow'!L2859</f>
        <v>Trade</v>
      </c>
      <c r="N2859" t="str">
        <f>'Initial Flow'!C2859</f>
        <v>MSG000017</v>
      </c>
    </row>
    <row r="2860" spans="1:14" x14ac:dyDescent="0.2">
      <c r="A2860">
        <f>IFERROR(VLOOKUP('Initial Flow'!H2860,'Initial Data'!A$1:U$2000,21,FALSE),"NULL")</f>
        <v>29</v>
      </c>
      <c r="B2860" t="str">
        <f>IFERROR(VLOOKUP('Initial Flow'!I2860,'Initial Data'!A$1:U$2000,21,FALSE),"NULL")</f>
        <v>NULL</v>
      </c>
      <c r="C2860">
        <f>IFERROR(VLOOKUP('Initial Flow'!J2860,'Initial Data'!A$1:U$2000,21,FALSE),"NULL")</f>
        <v>39</v>
      </c>
      <c r="D2860">
        <f>IFERROR(VLOOKUP('Initial Flow'!K2860,'Initial Data'!A$1:U$2000,21,FALSE),"NULL")</f>
        <v>1050</v>
      </c>
      <c r="E2860" t="str">
        <f t="shared" si="132"/>
        <v>OK</v>
      </c>
      <c r="F2860">
        <f t="shared" si="133"/>
        <v>29</v>
      </c>
      <c r="G2860">
        <f t="shared" si="134"/>
        <v>39</v>
      </c>
      <c r="H2860" t="str">
        <f>'Initial Flow'!B2860</f>
        <v>IID849 - CreateCashInstruction</v>
      </c>
      <c r="I2860">
        <f>IFERROR(VLOOKUP('Initial Flow'!D2860,'Code Int'!$A$1:$B$10,2,FALSE),"NULL")</f>
        <v>19</v>
      </c>
      <c r="J2860">
        <f>IFERROR(VLOOKUP('Initial Flow'!E2860,'Code Int'!$A$1:$B$10,2,FALSE),"NULL")</f>
        <v>15</v>
      </c>
      <c r="K2860" t="str">
        <f>'Initial Flow'!F2860</f>
        <v/>
      </c>
      <c r="L2860" t="str">
        <f>'Initial Flow'!G2860</f>
        <v>Create a Cash Customer/Internal Instruction in NCCIP</v>
      </c>
      <c r="M2860" t="str">
        <f>'Initial Flow'!L2860</f>
        <v>Cash Instruction</v>
      </c>
      <c r="N2860" t="str">
        <f>'Initial Flow'!C2860</f>
        <v>MSG005361</v>
      </c>
    </row>
    <row r="2861" spans="1:14" x14ac:dyDescent="0.2">
      <c r="A2861">
        <f>IFERROR(VLOOKUP('Initial Flow'!H2861,'Initial Data'!A$1:U$2000,21,FALSE),"NULL")</f>
        <v>23</v>
      </c>
      <c r="B2861">
        <f>IFERROR(VLOOKUP('Initial Flow'!I2861,'Initial Data'!A$1:U$2000,21,FALSE),"NULL")</f>
        <v>630</v>
      </c>
      <c r="C2861">
        <f>IFERROR(VLOOKUP('Initial Flow'!J2861,'Initial Data'!A$1:U$2000,21,FALSE),"NULL")</f>
        <v>23</v>
      </c>
      <c r="D2861">
        <f>IFERROR(VLOOKUP('Initial Flow'!K2861,'Initial Data'!A$1:U$2000,21,FALSE),"NULL")</f>
        <v>945</v>
      </c>
      <c r="E2861" t="str">
        <f t="shared" si="132"/>
        <v>OK</v>
      </c>
      <c r="F2861">
        <f t="shared" si="133"/>
        <v>630</v>
      </c>
      <c r="G2861">
        <f t="shared" si="134"/>
        <v>23</v>
      </c>
      <c r="H2861" t="str">
        <f>'Initial Flow'!B2861</f>
        <v>IID1309 - HUB_IN_DEPO_CUSTDY_MT</v>
      </c>
      <c r="I2861">
        <f>IFERROR(VLOOKUP('Initial Flow'!D2861,'Code Int'!$A$1:$B$10,2,FALSE),"NULL")</f>
        <v>19</v>
      </c>
      <c r="J2861">
        <f>IFERROR(VLOOKUP('Initial Flow'!E2861,'Code Int'!$A$1:$B$10,2,FALSE),"NULL")</f>
        <v>15</v>
      </c>
      <c r="K2861" t="str">
        <f>'Initial Flow'!F2861</f>
        <v/>
      </c>
      <c r="L2861" t="str">
        <f>'Initial Flow'!G2861</f>
        <v>Handling MT56x coming from Merva and Crest</v>
      </c>
      <c r="M2861" t="str">
        <f>'Initial Flow'!L2861</f>
        <v>Custody Event</v>
      </c>
      <c r="N2861" t="str">
        <f>'Initial Flow'!C2861</f>
        <v>MSG005614</v>
      </c>
    </row>
    <row r="2862" spans="1:14" hidden="1" x14ac:dyDescent="0.2">
      <c r="A2862" t="str">
        <f>IFERROR(VLOOKUP('Initial Flow'!H2862,'Initial Data'!A$1:U$2000,21,FALSE),"NULL")</f>
        <v>NULL</v>
      </c>
      <c r="B2862" t="str">
        <f>IFERROR(VLOOKUP('Initial Flow'!I2862,'Initial Data'!A$1:U$2000,21,FALSE),"NULL")</f>
        <v>NULL</v>
      </c>
      <c r="C2862">
        <f>IFERROR(VLOOKUP('Initial Flow'!J2862,'Initial Data'!A$1:U$2000,21,FALSE),"NULL")</f>
        <v>64</v>
      </c>
      <c r="D2862">
        <f>IFERROR(VLOOKUP('Initial Flow'!K2862,'Initial Data'!A$1:U$2000,21,FALSE),"NULL")</f>
        <v>944</v>
      </c>
      <c r="E2862" t="str">
        <f t="shared" si="132"/>
        <v>NULL</v>
      </c>
      <c r="F2862" t="str">
        <f t="shared" si="133"/>
        <v>NULL</v>
      </c>
      <c r="G2862">
        <f t="shared" si="134"/>
        <v>64</v>
      </c>
      <c r="H2862" t="str">
        <f>'Initial Flow'!B2862</f>
        <v>IID2928 - T2S_TO_LUXCSD_REDA047</v>
      </c>
      <c r="I2862">
        <f>IFERROR(VLOOKUP('Initial Flow'!D2862,'Code Int'!$A$1:$B$10,2,FALSE),"NULL")</f>
        <v>20</v>
      </c>
      <c r="J2862">
        <f>IFERROR(VLOOKUP('Initial Flow'!E2862,'Code Int'!$A$1:$B$10,2,FALSE),"NULL")</f>
        <v>15</v>
      </c>
      <c r="K2862" t="str">
        <f>'Initial Flow'!F2862</f>
        <v/>
      </c>
      <c r="L2862" t="str">
        <f>'Initial Flow'!G2862</f>
        <v/>
      </c>
      <c r="M2862" t="str">
        <f>'Initial Flow'!L2862</f>
        <v>REDA047</v>
      </c>
      <c r="N2862" t="str">
        <f>'Initial Flow'!C2862</f>
        <v>MSG006810</v>
      </c>
    </row>
    <row r="2863" spans="1:14" x14ac:dyDescent="0.2">
      <c r="A2863">
        <f>IFERROR(VLOOKUP('Initial Flow'!H2863,'Initial Data'!A$1:U$2000,21,FALSE),"NULL")</f>
        <v>28</v>
      </c>
      <c r="B2863">
        <f>IFERROR(VLOOKUP('Initial Flow'!I2863,'Initial Data'!A$1:U$2000,21,FALSE),"NULL")</f>
        <v>1105</v>
      </c>
      <c r="C2863">
        <f>IFERROR(VLOOKUP('Initial Flow'!J2863,'Initial Data'!A$1:U$2000,21,FALSE),"NULL")</f>
        <v>28</v>
      </c>
      <c r="D2863">
        <f>IFERROR(VLOOKUP('Initial Flow'!K2863,'Initial Data'!A$1:U$2000,21,FALSE),"NULL")</f>
        <v>1153</v>
      </c>
      <c r="E2863" t="str">
        <f t="shared" si="132"/>
        <v>OK</v>
      </c>
      <c r="F2863">
        <f t="shared" si="133"/>
        <v>1105</v>
      </c>
      <c r="G2863">
        <f t="shared" si="134"/>
        <v>28</v>
      </c>
      <c r="H2863" t="str">
        <f>'Initial Flow'!B2863</f>
        <v>IID2483 - RealtimeConstMT564TechnicalNotification</v>
      </c>
      <c r="I2863">
        <f>IFERROR(VLOOKUP('Initial Flow'!D2863,'Code Int'!$A$1:$B$10,2,FALSE),"NULL")</f>
        <v>19</v>
      </c>
      <c r="J2863">
        <f>IFERROR(VLOOKUP('Initial Flow'!E2863,'Code Int'!$A$1:$B$10,2,FALSE),"NULL")</f>
        <v>15</v>
      </c>
      <c r="K2863" t="str">
        <f>'Initial Flow'!F2863</f>
        <v/>
      </c>
      <c r="L2863" t="str">
        <f>'Initial Flow'!G2863</f>
        <v>Realtime MT564 Construction Technical Notification</v>
      </c>
      <c r="M2863" t="str">
        <f>'Initial Flow'!L2863</f>
        <v>Report</v>
      </c>
      <c r="N2863" t="str">
        <f>'Initial Flow'!C2863</f>
        <v>MSG006516</v>
      </c>
    </row>
    <row r="2864" spans="1:14" x14ac:dyDescent="0.2">
      <c r="A2864">
        <f>IFERROR(VLOOKUP('Initial Flow'!H2864,'Initial Data'!A$1:U$2000,21,FALSE),"NULL")</f>
        <v>64</v>
      </c>
      <c r="B2864">
        <f>IFERROR(VLOOKUP('Initial Flow'!I2864,'Initial Data'!A$1:U$2000,21,FALSE),"NULL")</f>
        <v>900</v>
      </c>
      <c r="C2864">
        <f>IFERROR(VLOOKUP('Initial Flow'!J2864,'Initial Data'!A$1:U$2000,21,FALSE),"NULL")</f>
        <v>74</v>
      </c>
      <c r="D2864" t="str">
        <f>IFERROR(VLOOKUP('Initial Flow'!K2864,'Initial Data'!A$1:U$2000,21,FALSE),"NULL")</f>
        <v>NULL</v>
      </c>
      <c r="E2864" t="str">
        <f t="shared" si="132"/>
        <v>OK</v>
      </c>
      <c r="F2864">
        <f t="shared" si="133"/>
        <v>900</v>
      </c>
      <c r="G2864">
        <f t="shared" si="134"/>
        <v>74</v>
      </c>
      <c r="H2864" t="str">
        <f>'Initial Flow'!B2864</f>
        <v>IID2695 - SAP_BLM_REPORT_FIT</v>
      </c>
      <c r="I2864">
        <f>IFERROR(VLOOKUP('Initial Flow'!D2864,'Code Int'!$A$1:$B$10,2,FALSE),"NULL")</f>
        <v>19</v>
      </c>
      <c r="J2864">
        <f>IFERROR(VLOOKUP('Initial Flow'!E2864,'Code Int'!$A$1:$B$10,2,FALSE),"NULL")</f>
        <v>16</v>
      </c>
      <c r="K2864" t="str">
        <f>'Initial Flow'!F2864</f>
        <v/>
      </c>
      <c r="L2864" t="str">
        <f>'Initial Flow'!G2864</f>
        <v>Sending CSV billing files to SAP</v>
      </c>
      <c r="M2864" t="str">
        <f>'Initial Flow'!L2864</f>
        <v>Billing</v>
      </c>
      <c r="N2864" t="str">
        <f>'Initial Flow'!C2864</f>
        <v>MSG006655</v>
      </c>
    </row>
    <row r="2865" spans="1:14" hidden="1" x14ac:dyDescent="0.2">
      <c r="A2865">
        <f>IFERROR(VLOOKUP('Initial Flow'!H2865,'Initial Data'!A$1:U$2000,21,FALSE),"NULL")</f>
        <v>15</v>
      </c>
      <c r="B2865" t="str">
        <f>IFERROR(VLOOKUP('Initial Flow'!I2865,'Initial Data'!A$1:U$2000,21,FALSE),"NULL")</f>
        <v>NULL</v>
      </c>
      <c r="C2865" t="str">
        <f>IFERROR(VLOOKUP('Initial Flow'!J2865,'Initial Data'!A$1:U$2000,21,FALSE),"NULL")</f>
        <v>NULL</v>
      </c>
      <c r="D2865" t="str">
        <f>IFERROR(VLOOKUP('Initial Flow'!K2865,'Initial Data'!A$1:U$2000,21,FALSE),"NULL")</f>
        <v>NULL</v>
      </c>
      <c r="E2865" t="str">
        <f t="shared" si="132"/>
        <v>NULL</v>
      </c>
      <c r="F2865">
        <f t="shared" si="133"/>
        <v>15</v>
      </c>
      <c r="G2865" t="str">
        <f t="shared" si="134"/>
        <v>NULL</v>
      </c>
      <c r="H2865" t="str">
        <f>'Initial Flow'!B2865</f>
        <v>ETI Gateway</v>
      </c>
      <c r="I2865" t="str">
        <f>IFERROR(VLOOKUP('Initial Flow'!D2865,'Code Int'!$A$1:$B$10,2,FALSE),"NULL")</f>
        <v>NULL</v>
      </c>
      <c r="J2865" t="str">
        <f>IFERROR(VLOOKUP('Initial Flow'!E2865,'Code Int'!$A$1:$B$10,2,FALSE),"NULL")</f>
        <v>NULL</v>
      </c>
      <c r="K2865" t="str">
        <f>'Initial Flow'!F2865</f>
        <v/>
      </c>
      <c r="L2865" t="str">
        <f>'Initial Flow'!G2865</f>
        <v>T7 sends transaction responses (orders, quotes) and private broadcasts (e.g. execution confirmations) via TCP in FIX format to Trading Members.</v>
      </c>
      <c r="M2865" t="str">
        <f>'Initial Flow'!L2865</f>
        <v>Order</v>
      </c>
      <c r="N2865" t="str">
        <f>'Initial Flow'!C2865</f>
        <v>MSG000101</v>
      </c>
    </row>
    <row r="2866" spans="1:14" x14ac:dyDescent="0.2">
      <c r="A2866">
        <f>IFERROR(VLOOKUP('Initial Flow'!H2866,'Initial Data'!A$1:U$2000,21,FALSE),"NULL")</f>
        <v>29</v>
      </c>
      <c r="B2866">
        <f>IFERROR(VLOOKUP('Initial Flow'!I2866,'Initial Data'!A$1:U$2000,21,FALSE),"NULL")</f>
        <v>239</v>
      </c>
      <c r="C2866">
        <f>IFERROR(VLOOKUP('Initial Flow'!J2866,'Initial Data'!A$1:U$2000,21,FALSE),"NULL")</f>
        <v>23</v>
      </c>
      <c r="D2866">
        <f>IFERROR(VLOOKUP('Initial Flow'!K2866,'Initial Data'!A$1:U$2000,21,FALSE),"NULL")</f>
        <v>1051</v>
      </c>
      <c r="E2866" t="str">
        <f t="shared" si="132"/>
        <v>OK</v>
      </c>
      <c r="F2866">
        <f t="shared" si="133"/>
        <v>239</v>
      </c>
      <c r="G2866">
        <f t="shared" si="134"/>
        <v>23</v>
      </c>
      <c r="H2866" t="str">
        <f>'Initial Flow'!B2866</f>
        <v>IID1520 - HUB_OUT_FUNDS_JASPER_PDF_RELOC_CANC_INS</v>
      </c>
      <c r="I2866">
        <f>IFERROR(VLOOKUP('Initial Flow'!D2866,'Code Int'!$A$1:$B$10,2,FALSE),"NULL")</f>
        <v>19</v>
      </c>
      <c r="J2866">
        <f>IFERROR(VLOOKUP('Initial Flow'!E2866,'Code Int'!$A$1:$B$10,2,FALSE),"NULL")</f>
        <v>15</v>
      </c>
      <c r="K2866" t="str">
        <f>'Initial Flow'!F2866</f>
        <v/>
      </c>
      <c r="L2866" t="str">
        <f>'Initial Flow'!G2866</f>
        <v>HUB service for processing Relocation Cancellation requests</v>
      </c>
      <c r="M2866" t="str">
        <f>'Initial Flow'!L2866</f>
        <v>Security Instruction</v>
      </c>
      <c r="N2866" t="str">
        <f>'Initial Flow'!C2866</f>
        <v>MSG005769</v>
      </c>
    </row>
    <row r="2867" spans="1:14" hidden="1" x14ac:dyDescent="0.2">
      <c r="A2867" t="str">
        <f>IFERROR(VLOOKUP('Initial Flow'!H2867,'Initial Data'!A$1:U$2000,21,FALSE),"NULL")</f>
        <v>NULL</v>
      </c>
      <c r="B2867" t="str">
        <f>IFERROR(VLOOKUP('Initial Flow'!I2867,'Initial Data'!A$1:U$2000,21,FALSE),"NULL")</f>
        <v>NULL</v>
      </c>
      <c r="C2867">
        <f>IFERROR(VLOOKUP('Initial Flow'!J2867,'Initial Data'!A$1:U$2000,21,FALSE),"NULL")</f>
        <v>33</v>
      </c>
      <c r="D2867">
        <f>IFERROR(VLOOKUP('Initial Flow'!K2867,'Initial Data'!A$1:U$2000,21,FALSE),"NULL")</f>
        <v>821</v>
      </c>
      <c r="E2867" t="str">
        <f t="shared" si="132"/>
        <v>NULL</v>
      </c>
      <c r="F2867" t="str">
        <f t="shared" si="133"/>
        <v>NULL</v>
      </c>
      <c r="G2867">
        <f t="shared" si="134"/>
        <v>33</v>
      </c>
      <c r="H2867" t="str">
        <f>'Initial Flow'!B2867</f>
        <v>IID3243 - EOC_CCD_RECEIPT</v>
      </c>
      <c r="I2867">
        <f>IFERROR(VLOOKUP('Initial Flow'!D2867,'Code Int'!$A$1:$B$10,2,FALSE),"NULL")</f>
        <v>20</v>
      </c>
      <c r="J2867">
        <f>IFERROR(VLOOKUP('Initial Flow'!E2867,'Code Int'!$A$1:$B$10,2,FALSE),"NULL")</f>
        <v>17</v>
      </c>
      <c r="K2867" t="str">
        <f>'Initial Flow'!F2867</f>
        <v/>
      </c>
      <c r="L2867" t="str">
        <f>'Initial Flow'!G2867</f>
        <v>Cash Custody Distribution file</v>
      </c>
      <c r="M2867" t="str">
        <f>'Initial Flow'!L2867</f>
        <v>Cash Custody Distribution</v>
      </c>
      <c r="N2867" t="str">
        <f>'Initial Flow'!C2867</f>
        <v>MSG007228</v>
      </c>
    </row>
    <row r="2868" spans="1:14" x14ac:dyDescent="0.2">
      <c r="A2868">
        <f>IFERROR(VLOOKUP('Initial Flow'!H2868,'Initial Data'!A$1:U$2000,21,FALSE),"NULL")</f>
        <v>29</v>
      </c>
      <c r="B2868">
        <f>IFERROR(VLOOKUP('Initial Flow'!I2868,'Initial Data'!A$1:U$2000,21,FALSE),"NULL")</f>
        <v>243</v>
      </c>
      <c r="C2868">
        <f>IFERROR(VLOOKUP('Initial Flow'!J2868,'Initial Data'!A$1:U$2000,21,FALSE),"NULL")</f>
        <v>23</v>
      </c>
      <c r="D2868">
        <f>IFERROR(VLOOKUP('Initial Flow'!K2868,'Initial Data'!A$1:U$2000,21,FALSE),"NULL")</f>
        <v>909</v>
      </c>
      <c r="E2868" t="str">
        <f t="shared" si="132"/>
        <v>OK</v>
      </c>
      <c r="F2868">
        <f t="shared" si="133"/>
        <v>243</v>
      </c>
      <c r="G2868">
        <f t="shared" si="134"/>
        <v>23</v>
      </c>
      <c r="H2868" t="str">
        <f>'Initial Flow'!B2868</f>
        <v>IID1571 - HUB_OUT_FUNDS_SM_ORDER_EXEC_ADVICE</v>
      </c>
      <c r="I2868">
        <f>IFERROR(VLOOKUP('Initial Flow'!D2868,'Code Int'!$A$1:$B$10,2,FALSE),"NULL")</f>
        <v>19</v>
      </c>
      <c r="J2868">
        <f>IFERROR(VLOOKUP('Initial Flow'!E2868,'Code Int'!$A$1:$B$10,2,FALSE),"NULL")</f>
        <v>15</v>
      </c>
      <c r="K2868" t="str">
        <f>'Initial Flow'!F2868</f>
        <v/>
      </c>
      <c r="L2868" t="str">
        <f>'Initial Flow'!G2868</f>
        <v>HUB service for secondary market order execution advice outbound</v>
      </c>
      <c r="M2868" t="str">
        <f>'Initial Flow'!L2868</f>
        <v>Order Routing</v>
      </c>
      <c r="N2868" t="str">
        <f>'Initial Flow'!C2868</f>
        <v>MSG005803</v>
      </c>
    </row>
    <row r="2869" spans="1:14" x14ac:dyDescent="0.2">
      <c r="A2869">
        <f>IFERROR(VLOOKUP('Initial Flow'!H2869,'Initial Data'!A$1:U$2000,21,FALSE),"NULL")</f>
        <v>27</v>
      </c>
      <c r="B2869">
        <f>IFERROR(VLOOKUP('Initial Flow'!I2869,'Initial Data'!A$1:U$2000,21,FALSE),"NULL")</f>
        <v>1039</v>
      </c>
      <c r="C2869">
        <f>IFERROR(VLOOKUP('Initial Flow'!J2869,'Initial Data'!A$1:U$2000,21,FALSE),"NULL")</f>
        <v>27</v>
      </c>
      <c r="D2869">
        <f>IFERROR(VLOOKUP('Initial Flow'!K2869,'Initial Data'!A$1:U$2000,21,FALSE),"NULL")</f>
        <v>1013</v>
      </c>
      <c r="E2869" t="str">
        <f t="shared" si="132"/>
        <v>OK</v>
      </c>
      <c r="F2869">
        <f t="shared" si="133"/>
        <v>1039</v>
      </c>
      <c r="G2869">
        <f t="shared" si="134"/>
        <v>27</v>
      </c>
      <c r="H2869" t="str">
        <f>'Initial Flow'!B2869</f>
        <v>IID2390 - RDF_CSK_LVO_RECONCILE_ITEM_LIST</v>
      </c>
      <c r="I2869">
        <f>IFERROR(VLOOKUP('Initial Flow'!D2869,'Code Int'!$A$1:$B$10,2,FALSE),"NULL")</f>
        <v>19</v>
      </c>
      <c r="J2869">
        <f>IFERROR(VLOOKUP('Initial Flow'!E2869,'Code Int'!$A$1:$B$10,2,FALSE),"NULL")</f>
        <v>15</v>
      </c>
      <c r="K2869" t="str">
        <f>'Initial Flow'!F2869</f>
        <v/>
      </c>
      <c r="L2869" t="str">
        <f>'Initial Flow'!G2869</f>
        <v>RDF CSK/LVO Items Reconciliation</v>
      </c>
      <c r="M2869" t="str">
        <f>'Initial Flow'!L2869</f>
        <v>Security</v>
      </c>
      <c r="N2869" t="str">
        <f>'Initial Flow'!C2869</f>
        <v>MSG006438</v>
      </c>
    </row>
    <row r="2870" spans="1:14" x14ac:dyDescent="0.2">
      <c r="A2870">
        <f>IFERROR(VLOOKUP('Initial Flow'!H2870,'Initial Data'!A$1:U$2000,21,FALSE),"NULL")</f>
        <v>9</v>
      </c>
      <c r="B2870" t="str">
        <f>IFERROR(VLOOKUP('Initial Flow'!I2870,'Initial Data'!A$1:U$2000,21,FALSE),"NULL")</f>
        <v>NULL</v>
      </c>
      <c r="C2870">
        <f>IFERROR(VLOOKUP('Initial Flow'!J2870,'Initial Data'!A$1:U$2000,21,FALSE),"NULL")</f>
        <v>13</v>
      </c>
      <c r="D2870" t="str">
        <f>IFERROR(VLOOKUP('Initial Flow'!K2870,'Initial Data'!A$1:U$2000,21,FALSE),"NULL")</f>
        <v>NULL</v>
      </c>
      <c r="E2870" t="str">
        <f t="shared" si="132"/>
        <v>OK</v>
      </c>
      <c r="F2870">
        <f t="shared" si="133"/>
        <v>9</v>
      </c>
      <c r="G2870">
        <f t="shared" si="134"/>
        <v>13</v>
      </c>
      <c r="H2870" t="str">
        <f>'Initial Flow'!B2870</f>
        <v/>
      </c>
      <c r="I2870">
        <f>IFERROR(VLOOKUP('Initial Flow'!D2870,'Code Int'!$A$1:$B$10,2,FALSE),"NULL")</f>
        <v>19</v>
      </c>
      <c r="J2870">
        <f>IFERROR(VLOOKUP('Initial Flow'!E2870,'Code Int'!$A$1:$B$10,2,FALSE),"NULL")</f>
        <v>15</v>
      </c>
      <c r="K2870" t="str">
        <f>'Initial Flow'!F2870</f>
        <v>SOD, 2 hourly, EOD</v>
      </c>
      <c r="L2870" t="str">
        <f>'Initial Flow'!G2870</f>
        <v>Information on portfolio trades with P&amp;L and other pricinf parameters. Incoming messages come only in case of an error in the processing by PRISMA</v>
      </c>
      <c r="M2870" t="str">
        <f>'Initial Flow'!L2870</f>
        <v>Trade</v>
      </c>
      <c r="N2870" t="str">
        <f>'Initial Flow'!C2870</f>
        <v>MSG000118</v>
      </c>
    </row>
    <row r="2871" spans="1:14" x14ac:dyDescent="0.2">
      <c r="A2871">
        <f>IFERROR(VLOOKUP('Initial Flow'!H2871,'Initial Data'!A$1:U$2000,21,FALSE),"NULL")</f>
        <v>23</v>
      </c>
      <c r="B2871">
        <f>IFERROR(VLOOKUP('Initial Flow'!I2871,'Initial Data'!A$1:U$2000,21,FALSE),"NULL")</f>
        <v>929</v>
      </c>
      <c r="C2871">
        <f>IFERROR(VLOOKUP('Initial Flow'!J2871,'Initial Data'!A$1:U$2000,21,FALSE),"NULL")</f>
        <v>33</v>
      </c>
      <c r="D2871" t="str">
        <f>IFERROR(VLOOKUP('Initial Flow'!K2871,'Initial Data'!A$1:U$2000,21,FALSE),"NULL")</f>
        <v>NULL</v>
      </c>
      <c r="E2871" t="str">
        <f t="shared" si="132"/>
        <v>OK</v>
      </c>
      <c r="F2871">
        <f t="shared" si="133"/>
        <v>929</v>
      </c>
      <c r="G2871">
        <f t="shared" si="134"/>
        <v>33</v>
      </c>
      <c r="H2871" t="str">
        <f>'Initial Flow'!B2871</f>
        <v>IID1862 - HUB_OUT_REP_SETTL_MT537_XML</v>
      </c>
      <c r="I2871">
        <f>IFERROR(VLOOKUP('Initial Flow'!D2871,'Code Int'!$A$1:$B$10,2,FALSE),"NULL")</f>
        <v>19</v>
      </c>
      <c r="J2871">
        <f>IFERROR(VLOOKUP('Initial Flow'!E2871,'Code Int'!$A$1:$B$10,2,FALSE),"NULL")</f>
        <v>15</v>
      </c>
      <c r="K2871" t="str">
        <f>'Initial Flow'!F2871</f>
        <v/>
      </c>
      <c r="L2871" t="str">
        <f>'Initial Flow'!G2871</f>
        <v>MT537 Statement of Pending Transactions XML report</v>
      </c>
      <c r="M2871" t="str">
        <f>'Initial Flow'!L2871</f>
        <v>Report</v>
      </c>
      <c r="N2871" t="str">
        <f>'Initial Flow'!C2871</f>
        <v>MSG006053</v>
      </c>
    </row>
    <row r="2872" spans="1:14" x14ac:dyDescent="0.2">
      <c r="A2872">
        <f>IFERROR(VLOOKUP('Initial Flow'!H2872,'Initial Data'!A$1:U$2000,21,FALSE),"NULL")</f>
        <v>64</v>
      </c>
      <c r="B2872">
        <f>IFERROR(VLOOKUP('Initial Flow'!I2872,'Initial Data'!A$1:U$2000,21,FALSE),"NULL")</f>
        <v>979</v>
      </c>
      <c r="C2872">
        <f>IFERROR(VLOOKUP('Initial Flow'!J2872,'Initial Data'!A$1:U$2000,21,FALSE),"NULL")</f>
        <v>61</v>
      </c>
      <c r="D2872">
        <f>IFERROR(VLOOKUP('Initial Flow'!K2872,'Initial Data'!A$1:U$2000,21,FALSE),"NULL")</f>
        <v>217</v>
      </c>
      <c r="E2872" t="str">
        <f t="shared" si="132"/>
        <v>OK</v>
      </c>
      <c r="F2872">
        <f t="shared" si="133"/>
        <v>979</v>
      </c>
      <c r="G2872">
        <f t="shared" si="134"/>
        <v>61</v>
      </c>
      <c r="H2872" t="str">
        <f>'Initial Flow'!B2872</f>
        <v>IID2068 - LUXCSD_PM_IN_SEMT020</v>
      </c>
      <c r="I2872">
        <f>IFERROR(VLOOKUP('Initial Flow'!D2872,'Code Int'!$A$1:$B$10,2,FALSE),"NULL")</f>
        <v>19</v>
      </c>
      <c r="J2872">
        <f>IFERROR(VLOOKUP('Initial Flow'!E2872,'Code Int'!$A$1:$B$10,2,FALSE),"NULL")</f>
        <v>15</v>
      </c>
      <c r="K2872" t="str">
        <f>'Initial Flow'!F2872</f>
        <v/>
      </c>
      <c r="L2872" t="str">
        <f>'Initial Flow'!G2872</f>
        <v>PM_IN_SEMT020</v>
      </c>
      <c r="M2872" t="str">
        <f>'Initial Flow'!L2872</f>
        <v>Security Restriction</v>
      </c>
      <c r="N2872" t="str">
        <f>'Initial Flow'!C2872</f>
        <v>MSG006221</v>
      </c>
    </row>
    <row r="2873" spans="1:14" x14ac:dyDescent="0.2">
      <c r="A2873">
        <f>IFERROR(VLOOKUP('Initial Flow'!H2873,'Initial Data'!A$1:U$2000,21,FALSE),"NULL")</f>
        <v>23</v>
      </c>
      <c r="B2873">
        <f>IFERROR(VLOOKUP('Initial Flow'!I2873,'Initial Data'!A$1:U$2000,21,FALSE),"NULL")</f>
        <v>1051</v>
      </c>
      <c r="C2873">
        <f>IFERROR(VLOOKUP('Initial Flow'!J2873,'Initial Data'!A$1:U$2000,21,FALSE),"NULL")</f>
        <v>29</v>
      </c>
      <c r="D2873">
        <f>IFERROR(VLOOKUP('Initial Flow'!K2873,'Initial Data'!A$1:U$2000,21,FALSE),"NULL")</f>
        <v>483</v>
      </c>
      <c r="E2873" t="str">
        <f t="shared" si="132"/>
        <v>OK</v>
      </c>
      <c r="F2873">
        <f t="shared" si="133"/>
        <v>1051</v>
      </c>
      <c r="G2873">
        <f t="shared" si="134"/>
        <v>29</v>
      </c>
      <c r="H2873" t="str">
        <f>'Initial Flow'!B2873</f>
        <v>IID1522 - HUB_OUT_FUNDS_JASPER_PDF_RELOC_INS</v>
      </c>
      <c r="I2873">
        <f>IFERROR(VLOOKUP('Initial Flow'!D2873,'Code Int'!$A$1:$B$10,2,FALSE),"NULL")</f>
        <v>19</v>
      </c>
      <c r="J2873">
        <f>IFERROR(VLOOKUP('Initial Flow'!E2873,'Code Int'!$A$1:$B$10,2,FALSE),"NULL")</f>
        <v>15</v>
      </c>
      <c r="K2873" t="str">
        <f>'Initial Flow'!F2873</f>
        <v/>
      </c>
      <c r="L2873" t="str">
        <f>'Initial Flow'!G2873</f>
        <v>HUB_OUT_FUNDS_JASPER_PDF_RELOC_INS</v>
      </c>
      <c r="M2873" t="str">
        <f>'Initial Flow'!L2873</f>
        <v>Security Instruction</v>
      </c>
      <c r="N2873" t="str">
        <f>'Initial Flow'!C2873</f>
        <v>MSG005770</v>
      </c>
    </row>
    <row r="2874" spans="1:14" x14ac:dyDescent="0.2">
      <c r="A2874">
        <f>IFERROR(VLOOKUP('Initial Flow'!H2874,'Initial Data'!A$1:U$2000,21,FALSE),"NULL")</f>
        <v>19</v>
      </c>
      <c r="B2874">
        <f>IFERROR(VLOOKUP('Initial Flow'!I2874,'Initial Data'!A$1:U$2000,21,FALSE),"NULL")</f>
        <v>1134</v>
      </c>
      <c r="C2874">
        <f>IFERROR(VLOOKUP('Initial Flow'!J2874,'Initial Data'!A$1:U$2000,21,FALSE),"NULL")</f>
        <v>20</v>
      </c>
      <c r="D2874">
        <f>IFERROR(VLOOKUP('Initial Flow'!K2874,'Initial Data'!A$1:U$2000,21,FALSE),"NULL")</f>
        <v>579</v>
      </c>
      <c r="E2874" t="str">
        <f t="shared" si="132"/>
        <v>OK</v>
      </c>
      <c r="F2874">
        <f t="shared" si="133"/>
        <v>1134</v>
      </c>
      <c r="G2874">
        <f t="shared" si="134"/>
        <v>20</v>
      </c>
      <c r="H2874" t="str">
        <f>'Initial Flow'!B2874</f>
        <v>IID690 - CMAX_MONEY_MRKT_PUBL</v>
      </c>
      <c r="I2874">
        <f>IFERROR(VLOOKUP('Initial Flow'!D2874,'Code Int'!$A$1:$B$10,2,FALSE),"NULL")</f>
        <v>19</v>
      </c>
      <c r="J2874">
        <f>IFERROR(VLOOKUP('Initial Flow'!E2874,'Code Int'!$A$1:$B$10,2,FALSE),"NULL")</f>
        <v>15</v>
      </c>
      <c r="K2874" t="str">
        <f>'Initial Flow'!F2874</f>
        <v/>
      </c>
      <c r="L2874" t="str">
        <f>'Initial Flow'!G2874</f>
        <v>Monex Market Variable rates and Bloomberg forex files</v>
      </c>
      <c r="M2874" t="str">
        <f>'Initial Flow'!L2874</f>
        <v>Money Market Rate</v>
      </c>
      <c r="N2874" t="str">
        <f>'Initial Flow'!C2874</f>
        <v>MSG005241</v>
      </c>
    </row>
    <row r="2875" spans="1:14" x14ac:dyDescent="0.2">
      <c r="A2875">
        <f>IFERROR(VLOOKUP('Initial Flow'!H2875,'Initial Data'!A$1:U$2000,21,FALSE),"NULL")</f>
        <v>23</v>
      </c>
      <c r="B2875">
        <f>IFERROR(VLOOKUP('Initial Flow'!I2875,'Initial Data'!A$1:U$2000,21,FALSE),"NULL")</f>
        <v>980</v>
      </c>
      <c r="C2875">
        <f>IFERROR(VLOOKUP('Initial Flow'!J2875,'Initial Data'!A$1:U$2000,21,FALSE),"NULL")</f>
        <v>23</v>
      </c>
      <c r="D2875">
        <f>IFERROR(VLOOKUP('Initial Flow'!K2875,'Initial Data'!A$1:U$2000,21,FALSE),"NULL")</f>
        <v>630</v>
      </c>
      <c r="E2875" t="str">
        <f t="shared" si="132"/>
        <v>OK</v>
      </c>
      <c r="F2875">
        <f t="shared" si="133"/>
        <v>980</v>
      </c>
      <c r="G2875">
        <f t="shared" si="134"/>
        <v>23</v>
      </c>
      <c r="H2875" t="str">
        <f>'Initial Flow'!B2875</f>
        <v>IID1332 - HUB_IN_FUNDS_MT599</v>
      </c>
      <c r="I2875">
        <f>IFERROR(VLOOKUP('Initial Flow'!D2875,'Code Int'!$A$1:$B$10,2,FALSE),"NULL")</f>
        <v>19</v>
      </c>
      <c r="J2875">
        <f>IFERROR(VLOOKUP('Initial Flow'!E2875,'Code Int'!$A$1:$B$10,2,FALSE),"NULL")</f>
        <v>15</v>
      </c>
      <c r="K2875" t="str">
        <f>'Initial Flow'!F2875</f>
        <v/>
      </c>
      <c r="L2875" t="str">
        <f>'Initial Flow'!G2875</f>
        <v>HUB MT599 message</v>
      </c>
      <c r="M2875" t="str">
        <f>'Initial Flow'!L2875</f>
        <v>Order Routing</v>
      </c>
      <c r="N2875" t="str">
        <f>'Initial Flow'!C2875</f>
        <v>MSG005634</v>
      </c>
    </row>
    <row r="2876" spans="1:14" x14ac:dyDescent="0.2">
      <c r="A2876">
        <f>IFERROR(VLOOKUP('Initial Flow'!H2876,'Initial Data'!A$1:U$2000,21,FALSE),"NULL")</f>
        <v>67</v>
      </c>
      <c r="B2876" t="str">
        <f>IFERROR(VLOOKUP('Initial Flow'!I2876,'Initial Data'!A$1:U$2000,21,FALSE),"NULL")</f>
        <v>NULL</v>
      </c>
      <c r="C2876">
        <f>IFERROR(VLOOKUP('Initial Flow'!J2876,'Initial Data'!A$1:U$2000,21,FALSE),"NULL")</f>
        <v>11</v>
      </c>
      <c r="D2876" t="str">
        <f>IFERROR(VLOOKUP('Initial Flow'!K2876,'Initial Data'!A$1:U$2000,21,FALSE),"NULL")</f>
        <v>NULL</v>
      </c>
      <c r="E2876" t="str">
        <f t="shared" si="132"/>
        <v>OK</v>
      </c>
      <c r="F2876">
        <f t="shared" si="133"/>
        <v>67</v>
      </c>
      <c r="G2876">
        <f t="shared" si="134"/>
        <v>11</v>
      </c>
      <c r="H2876" t="str">
        <f>'Initial Flow'!B2876</f>
        <v>XQS interface</v>
      </c>
      <c r="I2876">
        <f>IFERROR(VLOOKUP('Initial Flow'!D2876,'Code Int'!$A$1:$B$10,2,FALSE),"NULL")</f>
        <v>19</v>
      </c>
      <c r="J2876">
        <f>IFERROR(VLOOKUP('Initial Flow'!E2876,'Code Int'!$A$1:$B$10,2,FALSE),"NULL")</f>
        <v>15</v>
      </c>
      <c r="K2876" t="str">
        <f>'Initial Flow'!F2876</f>
        <v/>
      </c>
      <c r="L2876" t="str">
        <f>'Initial Flow'!G2876</f>
        <v/>
      </c>
      <c r="M2876" t="str">
        <f>'Initial Flow'!L2876</f>
        <v>Quote</v>
      </c>
      <c r="N2876" t="str">
        <f>'Initial Flow'!C2876</f>
        <v>MSG007014</v>
      </c>
    </row>
    <row r="2877" spans="1:14" hidden="1" x14ac:dyDescent="0.2">
      <c r="A2877">
        <f>IFERROR(VLOOKUP('Initial Flow'!H2877,'Initial Data'!A$1:U$2000,21,FALSE),"NULL")</f>
        <v>15</v>
      </c>
      <c r="B2877" t="str">
        <f>IFERROR(VLOOKUP('Initial Flow'!I2877,'Initial Data'!A$1:U$2000,21,FALSE),"NULL")</f>
        <v>NULL</v>
      </c>
      <c r="C2877" t="str">
        <f>IFERROR(VLOOKUP('Initial Flow'!J2877,'Initial Data'!A$1:U$2000,21,FALSE),"NULL")</f>
        <v>NULL</v>
      </c>
      <c r="D2877" t="str">
        <f>IFERROR(VLOOKUP('Initial Flow'!K2877,'Initial Data'!A$1:U$2000,21,FALSE),"NULL")</f>
        <v>NULL</v>
      </c>
      <c r="E2877" t="str">
        <f t="shared" si="132"/>
        <v>NULL</v>
      </c>
      <c r="F2877">
        <f t="shared" si="133"/>
        <v>15</v>
      </c>
      <c r="G2877" t="str">
        <f t="shared" si="134"/>
        <v>NULL</v>
      </c>
      <c r="H2877" t="str">
        <f>'Initial Flow'!B2877</f>
        <v>ETI Gateway</v>
      </c>
      <c r="I2877" t="str">
        <f>IFERROR(VLOOKUP('Initial Flow'!D2877,'Code Int'!$A$1:$B$10,2,FALSE),"NULL")</f>
        <v>NULL</v>
      </c>
      <c r="J2877" t="str">
        <f>IFERROR(VLOOKUP('Initial Flow'!E2877,'Code Int'!$A$1:$B$10,2,FALSE),"NULL")</f>
        <v>NULL</v>
      </c>
      <c r="K2877" t="str">
        <f>'Initial Flow'!F2877</f>
        <v/>
      </c>
      <c r="L2877" t="str">
        <f>'Initial Flow'!G2877</f>
        <v>T7 sends transaction responses (orders, quotes) and private broadcasts (e.g. execution confirmations) via TCP in FIX format to Trading Members.</v>
      </c>
      <c r="M2877" t="str">
        <f>'Initial Flow'!L2877</f>
        <v>Quote</v>
      </c>
      <c r="N2877" t="str">
        <f>'Initial Flow'!C2877</f>
        <v>MSG000101</v>
      </c>
    </row>
    <row r="2878" spans="1:14" x14ac:dyDescent="0.2">
      <c r="A2878">
        <f>IFERROR(VLOOKUP('Initial Flow'!H2878,'Initial Data'!A$1:U$2000,21,FALSE),"NULL")</f>
        <v>56</v>
      </c>
      <c r="B2878" t="str">
        <f>IFERROR(VLOOKUP('Initial Flow'!I2878,'Initial Data'!A$1:U$2000,21,FALSE),"NULL")</f>
        <v>NULL</v>
      </c>
      <c r="C2878">
        <f>IFERROR(VLOOKUP('Initial Flow'!J2878,'Initial Data'!A$1:U$2000,21,FALSE),"NULL")</f>
        <v>39</v>
      </c>
      <c r="D2878">
        <f>IFERROR(VLOOKUP('Initial Flow'!K2878,'Initial Data'!A$1:U$2000,21,FALSE),"NULL")</f>
        <v>1058</v>
      </c>
      <c r="E2878" t="str">
        <f t="shared" si="132"/>
        <v>OK</v>
      </c>
      <c r="F2878">
        <f t="shared" si="133"/>
        <v>56</v>
      </c>
      <c r="G2878">
        <f t="shared" si="134"/>
        <v>39</v>
      </c>
      <c r="H2878" t="str">
        <f>'Initial Flow'!B2878</f>
        <v>IID129 - CashInstructionStatus</v>
      </c>
      <c r="I2878">
        <f>IFERROR(VLOOKUP('Initial Flow'!D2878,'Code Int'!$A$1:$B$10,2,FALSE),"NULL")</f>
        <v>19</v>
      </c>
      <c r="J2878">
        <f>IFERROR(VLOOKUP('Initial Flow'!E2878,'Code Int'!$A$1:$B$10,2,FALSE),"NULL")</f>
        <v>15</v>
      </c>
      <c r="K2878" t="str">
        <f>'Initial Flow'!F2878</f>
        <v/>
      </c>
      <c r="L2878" t="str">
        <f>'Initial Flow'!G2878</f>
        <v>Issued by Netting Interface Sent to NCCIP Backend - Message sent by Netting Interface whenever  during settlement  the settlement status of a cash instruction is changed.</v>
      </c>
      <c r="M2878" t="str">
        <f>'Initial Flow'!L2878</f>
        <v>Cash Instruction</v>
      </c>
      <c r="N2878" t="str">
        <f>'Initial Flow'!C2878</f>
        <v>MSG004767</v>
      </c>
    </row>
    <row r="2879" spans="1:14" x14ac:dyDescent="0.2">
      <c r="A2879">
        <f>IFERROR(VLOOKUP('Initial Flow'!H2879,'Initial Data'!A$1:U$2000,21,FALSE),"NULL")</f>
        <v>73</v>
      </c>
      <c r="B2879">
        <f>IFERROR(VLOOKUP('Initial Flow'!I2879,'Initial Data'!A$1:U$2000,21,FALSE),"NULL")</f>
        <v>244</v>
      </c>
      <c r="C2879">
        <f>IFERROR(VLOOKUP('Initial Flow'!J2879,'Initial Data'!A$1:U$2000,21,FALSE),"NULL")</f>
        <v>73</v>
      </c>
      <c r="D2879">
        <f>IFERROR(VLOOKUP('Initial Flow'!K2879,'Initial Data'!A$1:U$2000,21,FALSE),"NULL")</f>
        <v>256</v>
      </c>
      <c r="E2879" t="str">
        <f t="shared" si="132"/>
        <v>OK</v>
      </c>
      <c r="F2879">
        <f t="shared" si="133"/>
        <v>244</v>
      </c>
      <c r="G2879">
        <f t="shared" si="134"/>
        <v>73</v>
      </c>
      <c r="H2879" t="str">
        <f>'Initial Flow'!B2879</f>
        <v>IID2281 - PMDataLoaderCITI</v>
      </c>
      <c r="I2879">
        <f>IFERROR(VLOOKUP('Initial Flow'!D2879,'Code Int'!$A$1:$B$10,2,FALSE),"NULL")</f>
        <v>19</v>
      </c>
      <c r="J2879">
        <f>IFERROR(VLOOKUP('Initial Flow'!E2879,'Code Int'!$A$1:$B$10,2,FALSE),"NULL")</f>
        <v>15</v>
      </c>
      <c r="K2879" t="str">
        <f>'Initial Flow'!F2879</f>
        <v>libSbCITIDataLoaderStreamExtractor.so</v>
      </c>
      <c r="L2879" t="str">
        <f>'Initial Flow'!G2879</f>
        <v>ISO message from Citi to be handled by PM Data Loader (MT548 / MT544 / MT546)</v>
      </c>
      <c r="M2879" t="str">
        <f>'Initial Flow'!L2879</f>
        <v>Position</v>
      </c>
      <c r="N2879" t="str">
        <f>'Initial Flow'!C2879</f>
        <v>MSG006381</v>
      </c>
    </row>
    <row r="2880" spans="1:14" x14ac:dyDescent="0.2">
      <c r="A2880">
        <f>IFERROR(VLOOKUP('Initial Flow'!H2880,'Initial Data'!A$1:U$2000,21,FALSE),"NULL")</f>
        <v>19</v>
      </c>
      <c r="B2880">
        <f>IFERROR(VLOOKUP('Initial Flow'!I2880,'Initial Data'!A$1:U$2000,21,FALSE),"NULL")</f>
        <v>1134</v>
      </c>
      <c r="C2880">
        <f>IFERROR(VLOOKUP('Initial Flow'!J2880,'Initial Data'!A$1:U$2000,21,FALSE),"NULL")</f>
        <v>86</v>
      </c>
      <c r="D2880">
        <f>IFERROR(VLOOKUP('Initial Flow'!K2880,'Initial Data'!A$1:U$2000,21,FALSE),"NULL")</f>
        <v>1143</v>
      </c>
      <c r="E2880" t="str">
        <f t="shared" si="132"/>
        <v>OK</v>
      </c>
      <c r="F2880">
        <f t="shared" si="133"/>
        <v>1134</v>
      </c>
      <c r="G2880">
        <f t="shared" si="134"/>
        <v>86</v>
      </c>
      <c r="H2880" t="str">
        <f>'Initial Flow'!B2880</f>
        <v>IID2605 - RTS_ACCT_SEC_BLK_RL_FEED</v>
      </c>
      <c r="I2880">
        <f>IFERROR(VLOOKUP('Initial Flow'!D2880,'Code Int'!$A$1:$B$10,2,FALSE),"NULL")</f>
        <v>19</v>
      </c>
      <c r="J2880">
        <f>IFERROR(VLOOKUP('Initial Flow'!E2880,'Code Int'!$A$1:$B$10,2,FALSE),"NULL")</f>
        <v>15</v>
      </c>
      <c r="K2880" t="str">
        <f>'Initial Flow'!F2880</f>
        <v/>
      </c>
      <c r="L2880" t="str">
        <f>'Initial Flow'!G2880</f>
        <v>AccountSecSettleBlockingRule</v>
      </c>
      <c r="M2880" t="str">
        <f>'Initial Flow'!L2880</f>
        <v>Blocking Rule</v>
      </c>
      <c r="N2880" t="str">
        <f>'Initial Flow'!C2880</f>
        <v>MSG006593</v>
      </c>
    </row>
    <row r="2881" spans="1:14" x14ac:dyDescent="0.2">
      <c r="A2881">
        <f>IFERROR(VLOOKUP('Initial Flow'!H2881,'Initial Data'!A$1:U$2000,21,FALSE),"NULL")</f>
        <v>64</v>
      </c>
      <c r="B2881">
        <f>IFERROR(VLOOKUP('Initial Flow'!I2881,'Initial Data'!A$1:U$2000,21,FALSE),"NULL")</f>
        <v>944</v>
      </c>
      <c r="C2881">
        <f>IFERROR(VLOOKUP('Initial Flow'!J2881,'Initial Data'!A$1:U$2000,21,FALSE),"NULL")</f>
        <v>64</v>
      </c>
      <c r="D2881">
        <f>IFERROR(VLOOKUP('Initial Flow'!K2881,'Initial Data'!A$1:U$2000,21,FALSE),"NULL")</f>
        <v>1027</v>
      </c>
      <c r="E2881" t="str">
        <f t="shared" si="132"/>
        <v>OK</v>
      </c>
      <c r="F2881">
        <f t="shared" si="133"/>
        <v>944</v>
      </c>
      <c r="G2881">
        <f t="shared" si="134"/>
        <v>64</v>
      </c>
      <c r="H2881" t="str">
        <f>'Initial Flow'!B2881</f>
        <v>IID2032 - LUXCSD_SESE031_TO_20022_PLUS_SESE031</v>
      </c>
      <c r="I2881">
        <f>IFERROR(VLOOKUP('Initial Flow'!D2881,'Code Int'!$A$1:$B$10,2,FALSE),"NULL")</f>
        <v>19</v>
      </c>
      <c r="J2881">
        <f>IFERROR(VLOOKUP('Initial Flow'!E2881,'Code Int'!$A$1:$B$10,2,FALSE),"NULL")</f>
        <v>15</v>
      </c>
      <c r="K2881" t="str">
        <f>'Initial Flow'!F2881</f>
        <v/>
      </c>
      <c r="L2881" t="str">
        <f>'Initial Flow'!G2881</f>
        <v>SESE031_TO_20022_PLUS_SESE031</v>
      </c>
      <c r="M2881" t="str">
        <f>'Initial Flow'!L2881</f>
        <v>Security Instruction</v>
      </c>
      <c r="N2881" t="str">
        <f>'Initial Flow'!C2881</f>
        <v>MSG006188</v>
      </c>
    </row>
    <row r="2882" spans="1:14" x14ac:dyDescent="0.2">
      <c r="A2882">
        <f>IFERROR(VLOOKUP('Initial Flow'!H2882,'Initial Data'!A$1:U$2000,21,FALSE),"NULL")</f>
        <v>23</v>
      </c>
      <c r="B2882">
        <f>IFERROR(VLOOKUP('Initial Flow'!I2882,'Initial Data'!A$1:U$2000,21,FALSE),"NULL")</f>
        <v>1005</v>
      </c>
      <c r="C2882">
        <f>IFERROR(VLOOKUP('Initial Flow'!J2882,'Initial Data'!A$1:U$2000,21,FALSE),"NULL")</f>
        <v>33</v>
      </c>
      <c r="D2882" t="str">
        <f>IFERROR(VLOOKUP('Initial Flow'!K2882,'Initial Data'!A$1:U$2000,21,FALSE),"NULL")</f>
        <v>NULL</v>
      </c>
      <c r="E2882" t="str">
        <f t="shared" si="132"/>
        <v>OK</v>
      </c>
      <c r="F2882">
        <f t="shared" si="133"/>
        <v>1005</v>
      </c>
      <c r="G2882">
        <f t="shared" si="134"/>
        <v>33</v>
      </c>
      <c r="H2882" t="str">
        <f>'Initial Flow'!B2882</f>
        <v>IID1763 - HUB_OUT_REP_FEES_MT935MIS_XLS</v>
      </c>
      <c r="I2882">
        <f>IFERROR(VLOOKUP('Initial Flow'!D2882,'Code Int'!$A$1:$B$10,2,FALSE),"NULL")</f>
        <v>19</v>
      </c>
      <c r="J2882">
        <f>IFERROR(VLOOKUP('Initial Flow'!E2882,'Code Int'!$A$1:$B$10,2,FALSE),"NULL")</f>
        <v>15</v>
      </c>
      <c r="K2882" t="str">
        <f>'Initial Flow'!F2882</f>
        <v/>
      </c>
      <c r="L2882" t="str">
        <f>'Initial Flow'!G2882</f>
        <v>HUB_OUT_REP_FEES_MT935MIS_XLS</v>
      </c>
      <c r="M2882" t="str">
        <f>'Initial Flow'!L2882</f>
        <v>Report</v>
      </c>
      <c r="N2882" t="str">
        <f>'Initial Flow'!C2882</f>
        <v>MSG005967</v>
      </c>
    </row>
    <row r="2883" spans="1:14" x14ac:dyDescent="0.2">
      <c r="A2883">
        <f>IFERROR(VLOOKUP('Initial Flow'!H2883,'Initial Data'!A$1:U$2000,21,FALSE),"NULL")</f>
        <v>1</v>
      </c>
      <c r="B2883" t="str">
        <f>IFERROR(VLOOKUP('Initial Flow'!I2883,'Initial Data'!A$1:U$2000,21,FALSE),"NULL")</f>
        <v>NULL</v>
      </c>
      <c r="C2883">
        <f>IFERROR(VLOOKUP('Initial Flow'!J2883,'Initial Data'!A$1:U$2000,21,FALSE),"NULL")</f>
        <v>13</v>
      </c>
      <c r="D2883" t="str">
        <f>IFERROR(VLOOKUP('Initial Flow'!K2883,'Initial Data'!A$1:U$2000,21,FALSE),"NULL")</f>
        <v>NULL</v>
      </c>
      <c r="E2883" t="str">
        <f t="shared" ref="E2883:E2946" si="135">IF($F2883="NULL",$F2883,IF($G2883="NULL",$G2883,"OK"))</f>
        <v>OK</v>
      </c>
      <c r="F2883">
        <f t="shared" ref="F2883:F2946" si="136">IF($B2883&lt;&gt;"NULL",$B2883,$A2883)</f>
        <v>1</v>
      </c>
      <c r="G2883">
        <f t="shared" ref="G2883:G2946" si="137">IF($C2883&lt;&gt;"NULL",$C2883,$D2883)</f>
        <v>13</v>
      </c>
      <c r="H2883" t="str">
        <f>'Initial Flow'!B2883</f>
        <v/>
      </c>
      <c r="I2883" t="str">
        <f>IFERROR(VLOOKUP('Initial Flow'!D2883,'Code Int'!$A$1:$B$10,2,FALSE),"NULL")</f>
        <v>NULL</v>
      </c>
      <c r="J2883" t="str">
        <f>IFERROR(VLOOKUP('Initial Flow'!E2883,'Code Int'!$A$1:$B$10,2,FALSE),"NULL")</f>
        <v>NULL</v>
      </c>
      <c r="K2883" t="str">
        <f>'Initial Flow'!F2883</f>
        <v/>
      </c>
      <c r="L2883" t="str">
        <f>'Initial Flow'!G2883</f>
        <v>Uses the CIL Broker</v>
      </c>
      <c r="M2883" t="str">
        <f>'Initial Flow'!L2883</f>
        <v>Trade</v>
      </c>
      <c r="N2883" t="str">
        <f>'Initial Flow'!C2883</f>
        <v>MSG000018</v>
      </c>
    </row>
    <row r="2884" spans="1:14" x14ac:dyDescent="0.2">
      <c r="A2884">
        <f>IFERROR(VLOOKUP('Initial Flow'!H2884,'Initial Data'!A$1:U$2000,21,FALSE),"NULL")</f>
        <v>19</v>
      </c>
      <c r="B2884">
        <f>IFERROR(VLOOKUP('Initial Flow'!I2884,'Initial Data'!A$1:U$2000,21,FALSE),"NULL")</f>
        <v>1134</v>
      </c>
      <c r="C2884">
        <f>IFERROR(VLOOKUP('Initial Flow'!J2884,'Initial Data'!A$1:U$2000,21,FALSE),"NULL")</f>
        <v>86</v>
      </c>
      <c r="D2884">
        <f>IFERROR(VLOOKUP('Initial Flow'!K2884,'Initial Data'!A$1:U$2000,21,FALSE),"NULL")</f>
        <v>1143</v>
      </c>
      <c r="E2884" t="str">
        <f t="shared" si="135"/>
        <v>OK</v>
      </c>
      <c r="F2884">
        <f t="shared" si="136"/>
        <v>1134</v>
      </c>
      <c r="G2884">
        <f t="shared" si="137"/>
        <v>86</v>
      </c>
      <c r="H2884" t="str">
        <f>'Initial Flow'!B2884</f>
        <v>IID2659 - RTS_SEC_BLK_RL_FEED</v>
      </c>
      <c r="I2884">
        <f>IFERROR(VLOOKUP('Initial Flow'!D2884,'Code Int'!$A$1:$B$10,2,FALSE),"NULL")</f>
        <v>19</v>
      </c>
      <c r="J2884">
        <f>IFERROR(VLOOKUP('Initial Flow'!E2884,'Code Int'!$A$1:$B$10,2,FALSE),"NULL")</f>
        <v>15</v>
      </c>
      <c r="K2884" t="str">
        <f>'Initial Flow'!F2884</f>
        <v/>
      </c>
      <c r="L2884" t="str">
        <f>'Initial Flow'!G2884</f>
        <v>SecurityBlockingRule</v>
      </c>
      <c r="M2884" t="str">
        <f>'Initial Flow'!L2884</f>
        <v>Blocking Rule</v>
      </c>
      <c r="N2884" t="str">
        <f>'Initial Flow'!C2884</f>
        <v>MSG006623</v>
      </c>
    </row>
    <row r="2885" spans="1:14" x14ac:dyDescent="0.2">
      <c r="A2885">
        <f>IFERROR(VLOOKUP('Initial Flow'!H2885,'Initial Data'!A$1:U$2000,21,FALSE),"NULL")</f>
        <v>64</v>
      </c>
      <c r="B2885">
        <f>IFERROR(VLOOKUP('Initial Flow'!I2885,'Initial Data'!A$1:U$2000,21,FALSE),"NULL")</f>
        <v>940</v>
      </c>
      <c r="C2885">
        <f>IFERROR(VLOOKUP('Initial Flow'!J2885,'Initial Data'!A$1:U$2000,21,FALSE),"NULL")</f>
        <v>61</v>
      </c>
      <c r="D2885">
        <f>IFERROR(VLOOKUP('Initial Flow'!K2885,'Initial Data'!A$1:U$2000,21,FALSE),"NULL")</f>
        <v>225</v>
      </c>
      <c r="E2885" t="str">
        <f t="shared" si="135"/>
        <v>OK</v>
      </c>
      <c r="F2885">
        <f t="shared" si="136"/>
        <v>940</v>
      </c>
      <c r="G2885">
        <f t="shared" si="137"/>
        <v>61</v>
      </c>
      <c r="H2885" t="str">
        <f>'Initial Flow'!B2885</f>
        <v>IID2075 - LUXCSD_PM_IN_SEMT034</v>
      </c>
      <c r="I2885">
        <f>IFERROR(VLOOKUP('Initial Flow'!D2885,'Code Int'!$A$1:$B$10,2,FALSE),"NULL")</f>
        <v>19</v>
      </c>
      <c r="J2885">
        <f>IFERROR(VLOOKUP('Initial Flow'!E2885,'Code Int'!$A$1:$B$10,2,FALSE),"NULL")</f>
        <v>15</v>
      </c>
      <c r="K2885" t="str">
        <f>'Initial Flow'!F2885</f>
        <v>HASH;SFKPG_ACCT;1;1</v>
      </c>
      <c r="L2885" t="str">
        <f>'Initial Flow'!G2885</f>
        <v>PM_IN_SEMT034</v>
      </c>
      <c r="M2885" t="str">
        <f>'Initial Flow'!L2885</f>
        <v>Security Restriction</v>
      </c>
      <c r="N2885" t="str">
        <f>'Initial Flow'!C2885</f>
        <v>MSG006226</v>
      </c>
    </row>
    <row r="2886" spans="1:14" x14ac:dyDescent="0.2">
      <c r="A2886">
        <f>IFERROR(VLOOKUP('Initial Flow'!H2886,'Initial Data'!A$1:U$2000,21,FALSE),"NULL")</f>
        <v>39</v>
      </c>
      <c r="B2886">
        <f>IFERROR(VLOOKUP('Initial Flow'!I2886,'Initial Data'!A$1:U$2000,21,FALSE),"NULL")</f>
        <v>1086</v>
      </c>
      <c r="C2886">
        <f>IFERROR(VLOOKUP('Initial Flow'!J2886,'Initial Data'!A$1:U$2000,21,FALSE),"NULL")</f>
        <v>23</v>
      </c>
      <c r="D2886">
        <f>IFERROR(VLOOKUP('Initial Flow'!K2886,'Initial Data'!A$1:U$2000,21,FALSE),"NULL")</f>
        <v>925</v>
      </c>
      <c r="E2886" t="str">
        <f t="shared" si="135"/>
        <v>OK</v>
      </c>
      <c r="F2886">
        <f t="shared" si="136"/>
        <v>1086</v>
      </c>
      <c r="G2886">
        <f t="shared" si="137"/>
        <v>23</v>
      </c>
      <c r="H2886" t="str">
        <f>'Initial Flow'!B2886</f>
        <v>IID1934 - HUBConfirmationOfCredit</v>
      </c>
      <c r="I2886">
        <f>IFERROR(VLOOKUP('Initial Flow'!D2886,'Code Int'!$A$1:$B$10,2,FALSE),"NULL")</f>
        <v>19</v>
      </c>
      <c r="J2886">
        <f>IFERROR(VLOOKUP('Initial Flow'!E2886,'Code Int'!$A$1:$B$10,2,FALSE),"NULL")</f>
        <v>15</v>
      </c>
      <c r="K2886" t="str">
        <f>'Initial Flow'!F2886</f>
        <v/>
      </c>
      <c r="L2886" t="str">
        <f>'Initial Flow'!G2886</f>
        <v xml:space="preserve">Confirmation of credit to Euroclear </v>
      </c>
      <c r="M2886" t="str">
        <f>'Initial Flow'!L2886</f>
        <v>Cash Confirmation Message</v>
      </c>
      <c r="N2886" t="str">
        <f>'Initial Flow'!C2886</f>
        <v>MSG006112</v>
      </c>
    </row>
    <row r="2887" spans="1:14" x14ac:dyDescent="0.2">
      <c r="A2887">
        <f>IFERROR(VLOOKUP('Initial Flow'!H2887,'Initial Data'!A$1:U$2000,21,FALSE),"NULL")</f>
        <v>28</v>
      </c>
      <c r="B2887">
        <f>IFERROR(VLOOKUP('Initial Flow'!I2887,'Initial Data'!A$1:U$2000,21,FALSE),"NULL")</f>
        <v>216</v>
      </c>
      <c r="C2887">
        <f>IFERROR(VLOOKUP('Initial Flow'!J2887,'Initial Data'!A$1:U$2000,21,FALSE),"NULL")</f>
        <v>23</v>
      </c>
      <c r="D2887">
        <f>IFERROR(VLOOKUP('Initial Flow'!K2887,'Initial Data'!A$1:U$2000,21,FALSE),"NULL")</f>
        <v>929</v>
      </c>
      <c r="E2887" t="str">
        <f t="shared" si="135"/>
        <v>OK</v>
      </c>
      <c r="F2887">
        <f t="shared" si="136"/>
        <v>216</v>
      </c>
      <c r="G2887">
        <f t="shared" si="137"/>
        <v>23</v>
      </c>
      <c r="H2887" t="str">
        <f>'Initial Flow'!B2887</f>
        <v>IID1882 - HUB_OUT_REP_SETTL_MT548_XML</v>
      </c>
      <c r="I2887">
        <f>IFERROR(VLOOKUP('Initial Flow'!D2887,'Code Int'!$A$1:$B$10,2,FALSE),"NULL")</f>
        <v>19</v>
      </c>
      <c r="J2887">
        <f>IFERROR(VLOOKUP('Initial Flow'!E2887,'Code Int'!$A$1:$B$10,2,FALSE),"NULL")</f>
        <v>16</v>
      </c>
      <c r="K2887" t="str">
        <f>'Initial Flow'!F2887</f>
        <v/>
      </c>
      <c r="L2887" t="str">
        <f>'Initial Flow'!G2887</f>
        <v>Notifies hub of batch reporting completion (batch payload contains schedule and gen rep store information)</v>
      </c>
      <c r="M2887" t="str">
        <f>'Initial Flow'!L2887</f>
        <v>Report</v>
      </c>
      <c r="N2887" t="str">
        <f>'Initial Flow'!C2887</f>
        <v>MSG006068</v>
      </c>
    </row>
    <row r="2888" spans="1:14" x14ac:dyDescent="0.2">
      <c r="A2888">
        <f>IFERROR(VLOOKUP('Initial Flow'!H2888,'Initial Data'!A$1:U$2000,21,FALSE),"NULL")</f>
        <v>5</v>
      </c>
      <c r="B2888" t="str">
        <f>IFERROR(VLOOKUP('Initial Flow'!I2888,'Initial Data'!A$1:U$2000,21,FALSE),"NULL")</f>
        <v>NULL</v>
      </c>
      <c r="C2888">
        <f>IFERROR(VLOOKUP('Initial Flow'!J2888,'Initial Data'!A$1:U$2000,21,FALSE),"NULL")</f>
        <v>55</v>
      </c>
      <c r="D2888" t="str">
        <f>IFERROR(VLOOKUP('Initial Flow'!K2888,'Initial Data'!A$1:U$2000,21,FALSE),"NULL")</f>
        <v>NULL</v>
      </c>
      <c r="E2888" t="str">
        <f t="shared" si="135"/>
        <v>OK</v>
      </c>
      <c r="F2888">
        <f t="shared" si="136"/>
        <v>5</v>
      </c>
      <c r="G2888">
        <f t="shared" si="137"/>
        <v>55</v>
      </c>
      <c r="H2888" t="str">
        <f>'Initial Flow'!B2888</f>
        <v/>
      </c>
      <c r="I2888" t="str">
        <f>IFERROR(VLOOKUP('Initial Flow'!D2888,'Code Int'!$A$1:$B$10,2,FALSE),"NULL")</f>
        <v>NULL</v>
      </c>
      <c r="J2888" t="str">
        <f>IFERROR(VLOOKUP('Initial Flow'!E2888,'Code Int'!$A$1:$B$10,2,FALSE),"NULL")</f>
        <v>NULL</v>
      </c>
      <c r="K2888" t="str">
        <f>'Initial Flow'!F2888</f>
        <v/>
      </c>
      <c r="L2888" t="str">
        <f>'Initial Flow'!G2888</f>
        <v/>
      </c>
      <c r="M2888" t="str">
        <f>'Initial Flow'!L2888</f>
        <v>Margin</v>
      </c>
      <c r="N2888" t="str">
        <f>'Initial Flow'!C2888</f>
        <v>MSG000134</v>
      </c>
    </row>
    <row r="2889" spans="1:14" x14ac:dyDescent="0.2">
      <c r="A2889">
        <f>IFERROR(VLOOKUP('Initial Flow'!H2889,'Initial Data'!A$1:U$2000,21,FALSE),"NULL")</f>
        <v>23</v>
      </c>
      <c r="B2889">
        <f>IFERROR(VLOOKUP('Initial Flow'!I2889,'Initial Data'!A$1:U$2000,21,FALSE),"NULL")</f>
        <v>929</v>
      </c>
      <c r="C2889">
        <f>IFERROR(VLOOKUP('Initial Flow'!J2889,'Initial Data'!A$1:U$2000,21,FALSE),"NULL")</f>
        <v>33</v>
      </c>
      <c r="D2889" t="str">
        <f>IFERROR(VLOOKUP('Initial Flow'!K2889,'Initial Data'!A$1:U$2000,21,FALSE),"NULL")</f>
        <v>NULL</v>
      </c>
      <c r="E2889" t="str">
        <f t="shared" si="135"/>
        <v>OK</v>
      </c>
      <c r="F2889">
        <f t="shared" si="136"/>
        <v>929</v>
      </c>
      <c r="G2889">
        <f t="shared" si="137"/>
        <v>33</v>
      </c>
      <c r="H2889" t="str">
        <f>'Initial Flow'!B2889</f>
        <v>IID1712 - HUB_OUT_REP_CSTDY_MT564IPAR_XML</v>
      </c>
      <c r="I2889">
        <f>IFERROR(VLOOKUP('Initial Flow'!D2889,'Code Int'!$A$1:$B$10,2,FALSE),"NULL")</f>
        <v>19</v>
      </c>
      <c r="J2889">
        <f>IFERROR(VLOOKUP('Initial Flow'!E2889,'Code Int'!$A$1:$B$10,2,FALSE),"NULL")</f>
        <v>15</v>
      </c>
      <c r="K2889" t="str">
        <f>'Initial Flow'!F2889</f>
        <v/>
      </c>
      <c r="L2889" t="str">
        <f>'Initial Flow'!G2889</f>
        <v>MT564 IPAR XML report</v>
      </c>
      <c r="M2889" t="str">
        <f>'Initial Flow'!L2889</f>
        <v>Report</v>
      </c>
      <c r="N2889" t="str">
        <f>'Initial Flow'!C2889</f>
        <v>MSG005920</v>
      </c>
    </row>
    <row r="2890" spans="1:14" hidden="1" x14ac:dyDescent="0.2">
      <c r="A2890" t="str">
        <f>IFERROR(VLOOKUP('Initial Flow'!H2890,'Initial Data'!A$1:U$2000,21,FALSE),"NULL")</f>
        <v>NULL</v>
      </c>
      <c r="B2890" t="str">
        <f>IFERROR(VLOOKUP('Initial Flow'!I2890,'Initial Data'!A$1:U$2000,21,FALSE),"NULL")</f>
        <v>NULL</v>
      </c>
      <c r="C2890">
        <f>IFERROR(VLOOKUP('Initial Flow'!J2890,'Initial Data'!A$1:U$2000,21,FALSE),"NULL")</f>
        <v>64</v>
      </c>
      <c r="D2890">
        <f>IFERROR(VLOOKUP('Initial Flow'!K2890,'Initial Data'!A$1:U$2000,21,FALSE),"NULL")</f>
        <v>800</v>
      </c>
      <c r="E2890" t="str">
        <f t="shared" si="135"/>
        <v>NULL</v>
      </c>
      <c r="F2890" t="str">
        <f t="shared" si="136"/>
        <v>NULL</v>
      </c>
      <c r="G2890">
        <f t="shared" si="137"/>
        <v>64</v>
      </c>
      <c r="H2890" t="str">
        <f>'Initial Flow'!B2890</f>
        <v>IID2896 - T2S_TO_CBF_SEMT002</v>
      </c>
      <c r="I2890">
        <f>IFERROR(VLOOKUP('Initial Flow'!D2890,'Code Int'!$A$1:$B$10,2,FALSE),"NULL")</f>
        <v>20</v>
      </c>
      <c r="J2890">
        <f>IFERROR(VLOOKUP('Initial Flow'!E2890,'Code Int'!$A$1:$B$10,2,FALSE),"NULL")</f>
        <v>15</v>
      </c>
      <c r="K2890" t="str">
        <f>'Initial Flow'!F2890</f>
        <v/>
      </c>
      <c r="L2890" t="str">
        <f>'Initial Flow'!G2890</f>
        <v/>
      </c>
      <c r="M2890" t="str">
        <f>'Initial Flow'!L2890</f>
        <v>SEMT002</v>
      </c>
      <c r="N2890" t="str">
        <f>'Initial Flow'!C2890</f>
        <v>MSG006778</v>
      </c>
    </row>
    <row r="2891" spans="1:14" x14ac:dyDescent="0.2">
      <c r="A2891">
        <f>IFERROR(VLOOKUP('Initial Flow'!H2891,'Initial Data'!A$1:U$2000,21,FALSE),"NULL")</f>
        <v>73</v>
      </c>
      <c r="B2891">
        <f>IFERROR(VLOOKUP('Initial Flow'!I2891,'Initial Data'!A$1:U$2000,21,FALSE),"NULL")</f>
        <v>244</v>
      </c>
      <c r="C2891">
        <f>IFERROR(VLOOKUP('Initial Flow'!J2891,'Initial Data'!A$1:U$2000,21,FALSE),"NULL")</f>
        <v>73</v>
      </c>
      <c r="D2891">
        <f>IFERROR(VLOOKUP('Initial Flow'!K2891,'Initial Data'!A$1:U$2000,21,FALSE),"NULL")</f>
        <v>256</v>
      </c>
      <c r="E2891" t="str">
        <f t="shared" si="135"/>
        <v>OK</v>
      </c>
      <c r="F2891">
        <f t="shared" si="136"/>
        <v>244</v>
      </c>
      <c r="G2891">
        <f t="shared" si="137"/>
        <v>73</v>
      </c>
      <c r="H2891" t="str">
        <f>'Initial Flow'!B2891</f>
        <v>IID2281 - PMDataLoaderCITI</v>
      </c>
      <c r="I2891">
        <f>IFERROR(VLOOKUP('Initial Flow'!D2891,'Code Int'!$A$1:$B$10,2,FALSE),"NULL")</f>
        <v>19</v>
      </c>
      <c r="J2891">
        <f>IFERROR(VLOOKUP('Initial Flow'!E2891,'Code Int'!$A$1:$B$10,2,FALSE),"NULL")</f>
        <v>15</v>
      </c>
      <c r="K2891" t="str">
        <f>'Initial Flow'!F2891</f>
        <v>libSbCITIDataLoaderStreamExtractor.so</v>
      </c>
      <c r="L2891" t="str">
        <f>'Initial Flow'!G2891</f>
        <v>ISO message from Citi to be handled by PM Data Loader (MT548 / MT544 / MT546)</v>
      </c>
      <c r="M2891" t="str">
        <f>'Initial Flow'!L2891</f>
        <v>Security Instruction</v>
      </c>
      <c r="N2891" t="str">
        <f>'Initial Flow'!C2891</f>
        <v>MSG006381</v>
      </c>
    </row>
    <row r="2892" spans="1:14" x14ac:dyDescent="0.2">
      <c r="A2892">
        <f>IFERROR(VLOOKUP('Initial Flow'!H2892,'Initial Data'!A$1:U$2000,21,FALSE),"NULL")</f>
        <v>21</v>
      </c>
      <c r="B2892" t="str">
        <f>IFERROR(VLOOKUP('Initial Flow'!I2892,'Initial Data'!A$1:U$2000,21,FALSE),"NULL")</f>
        <v>NULL</v>
      </c>
      <c r="C2892">
        <f>IFERROR(VLOOKUP('Initial Flow'!J2892,'Initial Data'!A$1:U$2000,21,FALSE),"NULL")</f>
        <v>26</v>
      </c>
      <c r="D2892">
        <f>IFERROR(VLOOKUP('Initial Flow'!K2892,'Initial Data'!A$1:U$2000,21,FALSE),"NULL")</f>
        <v>546</v>
      </c>
      <c r="E2892" t="str">
        <f t="shared" si="135"/>
        <v>OK</v>
      </c>
      <c r="F2892">
        <f t="shared" si="136"/>
        <v>21</v>
      </c>
      <c r="G2892">
        <f t="shared" si="137"/>
        <v>26</v>
      </c>
      <c r="H2892" t="str">
        <f>'Initial Flow'!B2892</f>
        <v>IID1122 - DEPOSITORY_PD21</v>
      </c>
      <c r="I2892">
        <f>IFERROR(VLOOKUP('Initial Flow'!D2892,'Code Int'!$A$1:$B$10,2,FALSE),"NULL")</f>
        <v>19</v>
      </c>
      <c r="J2892">
        <f>IFERROR(VLOOKUP('Initial Flow'!E2892,'Code Int'!$A$1:$B$10,2,FALSE),"NULL")</f>
        <v>18</v>
      </c>
      <c r="K2892" t="str">
        <f>'Initial Flow'!F2892</f>
        <v/>
      </c>
      <c r="L2892" t="str">
        <f>'Initial Flow'!G2892</f>
        <v>Information from Depositories in Excel files</v>
      </c>
      <c r="M2892" t="str">
        <f>'Initial Flow'!L2892</f>
        <v>MT564</v>
      </c>
      <c r="N2892" t="str">
        <f>'Initial Flow'!C2892</f>
        <v>MSG005478</v>
      </c>
    </row>
    <row r="2893" spans="1:14" x14ac:dyDescent="0.2">
      <c r="A2893">
        <f>IFERROR(VLOOKUP('Initial Flow'!H2893,'Initial Data'!A$1:U$2000,21,FALSE),"NULL")</f>
        <v>23</v>
      </c>
      <c r="B2893">
        <f>IFERROR(VLOOKUP('Initial Flow'!I2893,'Initial Data'!A$1:U$2000,21,FALSE),"NULL")</f>
        <v>1010</v>
      </c>
      <c r="C2893">
        <f>IFERROR(VLOOKUP('Initial Flow'!J2893,'Initial Data'!A$1:U$2000,21,FALSE),"NULL")</f>
        <v>29</v>
      </c>
      <c r="D2893">
        <f>IFERROR(VLOOKUP('Initial Flow'!K2893,'Initial Data'!A$1:U$2000,21,FALSE),"NULL")</f>
        <v>139</v>
      </c>
      <c r="E2893" t="str">
        <f t="shared" si="135"/>
        <v>OK</v>
      </c>
      <c r="F2893">
        <f t="shared" si="136"/>
        <v>1010</v>
      </c>
      <c r="G2893">
        <f t="shared" si="137"/>
        <v>29</v>
      </c>
      <c r="H2893" t="str">
        <f>'Initial Flow'!B2893</f>
        <v>IID1359 - HUB_IN_FUNDS_MX_SETR.016</v>
      </c>
      <c r="I2893">
        <f>IFERROR(VLOOKUP('Initial Flow'!D2893,'Code Int'!$A$1:$B$10,2,FALSE),"NULL")</f>
        <v>19</v>
      </c>
      <c r="J2893">
        <f>IFERROR(VLOOKUP('Initial Flow'!E2893,'Code Int'!$A$1:$B$10,2,FALSE),"NULL")</f>
        <v>15</v>
      </c>
      <c r="K2893" t="str">
        <f>'Initial Flow'!F2893</f>
        <v/>
      </c>
      <c r="L2893" t="str">
        <f>'Initial Flow'!G2893</f>
        <v>HUB Swift XML SETR.016 message</v>
      </c>
      <c r="M2893" t="str">
        <f>'Initial Flow'!L2893</f>
        <v>Order Routing</v>
      </c>
      <c r="N2893" t="str">
        <f>'Initial Flow'!C2893</f>
        <v>MSG005649</v>
      </c>
    </row>
    <row r="2894" spans="1:14" hidden="1" x14ac:dyDescent="0.2">
      <c r="A2894" t="str">
        <f>IFERROR(VLOOKUP('Initial Flow'!H2894,'Initial Data'!A$1:U$2000,21,FALSE),"NULL")</f>
        <v>NULL</v>
      </c>
      <c r="B2894" t="str">
        <f>IFERROR(VLOOKUP('Initial Flow'!I2894,'Initial Data'!A$1:U$2000,21,FALSE),"NULL")</f>
        <v>NULL</v>
      </c>
      <c r="C2894">
        <f>IFERROR(VLOOKUP('Initial Flow'!J2894,'Initial Data'!A$1:U$2000,21,FALSE),"NULL")</f>
        <v>11</v>
      </c>
      <c r="D2894" t="str">
        <f>IFERROR(VLOOKUP('Initial Flow'!K2894,'Initial Data'!A$1:U$2000,21,FALSE),"NULL")</f>
        <v>NULL</v>
      </c>
      <c r="E2894" t="str">
        <f t="shared" si="135"/>
        <v>NULL</v>
      </c>
      <c r="F2894" t="str">
        <f t="shared" si="136"/>
        <v>NULL</v>
      </c>
      <c r="G2894">
        <f t="shared" si="137"/>
        <v>11</v>
      </c>
      <c r="H2894" t="str">
        <f>'Initial Flow'!B2894</f>
        <v/>
      </c>
      <c r="I2894">
        <f>IFERROR(VLOOKUP('Initial Flow'!D2894,'Code Int'!$A$1:$B$10,2,FALSE),"NULL")</f>
        <v>20</v>
      </c>
      <c r="J2894">
        <f>IFERROR(VLOOKUP('Initial Flow'!E2894,'Code Int'!$A$1:$B$10,2,FALSE),"NULL")</f>
        <v>15</v>
      </c>
      <c r="K2894" t="str">
        <f>'Initial Flow'!F2894</f>
        <v/>
      </c>
      <c r="L2894" t="str">
        <f>'Initial Flow'!G2894</f>
        <v>Maxone, Börse München</v>
      </c>
      <c r="M2894" t="str">
        <f>'Initial Flow'!L2894</f>
        <v>Market Data</v>
      </c>
      <c r="N2894" t="str">
        <f>'Initial Flow'!C2894</f>
        <v>MSG007063</v>
      </c>
    </row>
    <row r="2895" spans="1:14" hidden="1" x14ac:dyDescent="0.2">
      <c r="A2895" t="str">
        <f>IFERROR(VLOOKUP('Initial Flow'!H2895,'Initial Data'!A$1:U$2000,21,FALSE),"NULL")</f>
        <v>NULL</v>
      </c>
      <c r="B2895" t="str">
        <f>IFERROR(VLOOKUP('Initial Flow'!I2895,'Initial Data'!A$1:U$2000,21,FALSE),"NULL")</f>
        <v>NULL</v>
      </c>
      <c r="C2895">
        <f>IFERROR(VLOOKUP('Initial Flow'!J2895,'Initial Data'!A$1:U$2000,21,FALSE),"NULL")</f>
        <v>9</v>
      </c>
      <c r="D2895" t="str">
        <f>IFERROR(VLOOKUP('Initial Flow'!K2895,'Initial Data'!A$1:U$2000,21,FALSE),"NULL")</f>
        <v>NULL</v>
      </c>
      <c r="E2895" t="str">
        <f t="shared" si="135"/>
        <v>NULL</v>
      </c>
      <c r="F2895" t="str">
        <f t="shared" si="136"/>
        <v>NULL</v>
      </c>
      <c r="G2895">
        <f t="shared" si="137"/>
        <v>9</v>
      </c>
      <c r="H2895" t="str">
        <f>'Initial Flow'!B2895</f>
        <v/>
      </c>
      <c r="I2895">
        <f>IFERROR(VLOOKUP('Initial Flow'!D2895,'Code Int'!$A$1:$B$10,2,FALSE),"NULL")</f>
        <v>20</v>
      </c>
      <c r="J2895">
        <f>IFERROR(VLOOKUP('Initial Flow'!E2895,'Code Int'!$A$1:$B$10,2,FALSE),"NULL")</f>
        <v>15</v>
      </c>
      <c r="K2895" t="str">
        <f>'Initial Flow'!F2895</f>
        <v>On Demand</v>
      </c>
      <c r="L2895" t="str">
        <f>'Initial Flow'!G2895</f>
        <v xml:space="preserve">Member API </v>
      </c>
      <c r="M2895" t="str">
        <f>'Initial Flow'!L2895</f>
        <v>PTE</v>
      </c>
      <c r="N2895" t="str">
        <f>'Initial Flow'!C2895</f>
        <v>MSG000013</v>
      </c>
    </row>
    <row r="2896" spans="1:14" x14ac:dyDescent="0.2">
      <c r="A2896">
        <f>IFERROR(VLOOKUP('Initial Flow'!H2896,'Initial Data'!A$1:U$2000,21,FALSE),"NULL")</f>
        <v>28</v>
      </c>
      <c r="B2896" t="str">
        <f>IFERROR(VLOOKUP('Initial Flow'!I2896,'Initial Data'!A$1:U$2000,21,FALSE),"NULL")</f>
        <v>NULL</v>
      </c>
      <c r="C2896">
        <f>IFERROR(VLOOKUP('Initial Flow'!J2896,'Initial Data'!A$1:U$2000,21,FALSE),"NULL")</f>
        <v>23</v>
      </c>
      <c r="D2896">
        <f>IFERROR(VLOOKUP('Initial Flow'!K2896,'Initial Data'!A$1:U$2000,21,FALSE),"NULL")</f>
        <v>929</v>
      </c>
      <c r="E2896" t="str">
        <f t="shared" si="135"/>
        <v>OK</v>
      </c>
      <c r="F2896">
        <f t="shared" si="136"/>
        <v>28</v>
      </c>
      <c r="G2896">
        <f t="shared" si="137"/>
        <v>23</v>
      </c>
      <c r="H2896" t="str">
        <f>'Initial Flow'!B2896</f>
        <v>IID1757 - HUB_OUT_REP_FEES_MT290_ISO</v>
      </c>
      <c r="I2896">
        <f>IFERROR(VLOOKUP('Initial Flow'!D2896,'Code Int'!$A$1:$B$10,2,FALSE),"NULL")</f>
        <v>19</v>
      </c>
      <c r="J2896">
        <f>IFERROR(VLOOKUP('Initial Flow'!E2896,'Code Int'!$A$1:$B$10,2,FALSE),"NULL")</f>
        <v>15</v>
      </c>
      <c r="K2896" t="str">
        <f>'Initial Flow'!F2896</f>
        <v/>
      </c>
      <c r="L2896" t="str">
        <f>'Initial Flow'!G2896</f>
        <v>MT290 Advice of Charges ISO report</v>
      </c>
      <c r="M2896" t="str">
        <f>'Initial Flow'!L2896</f>
        <v>Report</v>
      </c>
      <c r="N2896" t="str">
        <f>'Initial Flow'!C2896</f>
        <v>MSG005961</v>
      </c>
    </row>
    <row r="2897" spans="1:14" x14ac:dyDescent="0.2">
      <c r="A2897">
        <f>IFERROR(VLOOKUP('Initial Flow'!H2897,'Initial Data'!A$1:U$2000,21,FALSE),"NULL")</f>
        <v>64</v>
      </c>
      <c r="B2897">
        <f>IFERROR(VLOOKUP('Initial Flow'!I2897,'Initial Data'!A$1:U$2000,21,FALSE),"NULL")</f>
        <v>800</v>
      </c>
      <c r="C2897">
        <f>IFERROR(VLOOKUP('Initial Flow'!J2897,'Initial Data'!A$1:U$2000,21,FALSE),"NULL")</f>
        <v>64</v>
      </c>
      <c r="D2897">
        <f>IFERROR(VLOOKUP('Initial Flow'!K2897,'Initial Data'!A$1:U$2000,21,FALSE),"NULL")</f>
        <v>848</v>
      </c>
      <c r="E2897" t="str">
        <f t="shared" si="135"/>
        <v>OK</v>
      </c>
      <c r="F2897">
        <f t="shared" si="136"/>
        <v>800</v>
      </c>
      <c r="G2897">
        <f t="shared" si="137"/>
        <v>64</v>
      </c>
      <c r="H2897" t="str">
        <f>'Initial Flow'!B2897</f>
        <v>IID171 - CBF_SEMT029_TO_20022_PLUS_SEMT029</v>
      </c>
      <c r="I2897">
        <f>IFERROR(VLOOKUP('Initial Flow'!D2897,'Code Int'!$A$1:$B$10,2,FALSE),"NULL")</f>
        <v>19</v>
      </c>
      <c r="J2897">
        <f>IFERROR(VLOOKUP('Initial Flow'!E2897,'Code Int'!$A$1:$B$10,2,FALSE),"NULL")</f>
        <v>15</v>
      </c>
      <c r="K2897" t="str">
        <f>'Initial Flow'!F2897</f>
        <v/>
      </c>
      <c r="L2897" t="str">
        <f>'Initial Flow'!G2897</f>
        <v>SEMT029_TO_20022_PLUS_SEMT029</v>
      </c>
      <c r="M2897" t="str">
        <f>'Initial Flow'!L2897</f>
        <v>SEMT029</v>
      </c>
      <c r="N2897" t="str">
        <f>'Initial Flow'!C2897</f>
        <v>MSG004802</v>
      </c>
    </row>
    <row r="2898" spans="1:14" x14ac:dyDescent="0.2">
      <c r="A2898">
        <f>IFERROR(VLOOKUP('Initial Flow'!H2898,'Initial Data'!A$1:U$2000,21,FALSE),"NULL")</f>
        <v>28</v>
      </c>
      <c r="B2898" t="str">
        <f>IFERROR(VLOOKUP('Initial Flow'!I2898,'Initial Data'!A$1:U$2000,21,FALSE),"NULL")</f>
        <v>NULL</v>
      </c>
      <c r="C2898">
        <f>IFERROR(VLOOKUP('Initial Flow'!J2898,'Initial Data'!A$1:U$2000,21,FALSE),"NULL")</f>
        <v>23</v>
      </c>
      <c r="D2898">
        <f>IFERROR(VLOOKUP('Initial Flow'!K2898,'Initial Data'!A$1:U$2000,21,FALSE),"NULL")</f>
        <v>1005</v>
      </c>
      <c r="E2898" t="str">
        <f t="shared" si="135"/>
        <v>OK</v>
      </c>
      <c r="F2898">
        <f t="shared" si="136"/>
        <v>28</v>
      </c>
      <c r="G2898">
        <f t="shared" si="137"/>
        <v>23</v>
      </c>
      <c r="H2898" t="str">
        <f>'Initial Flow'!B2898</f>
        <v>IID1679 - HUB_OUT_REP_COLL_MT569COLLTAKER_XLS</v>
      </c>
      <c r="I2898">
        <f>IFERROR(VLOOKUP('Initial Flow'!D2898,'Code Int'!$A$1:$B$10,2,FALSE),"NULL")</f>
        <v>19</v>
      </c>
      <c r="J2898">
        <f>IFERROR(VLOOKUP('Initial Flow'!E2898,'Code Int'!$A$1:$B$10,2,FALSE),"NULL")</f>
        <v>15</v>
      </c>
      <c r="K2898" t="str">
        <f>'Initial Flow'!F2898</f>
        <v/>
      </c>
      <c r="L2898" t="str">
        <f>'Initial Flow'!G2898</f>
        <v>HUB_OUT_REP_COLL_MT569COLLTAKER_XLS</v>
      </c>
      <c r="M2898" t="str">
        <f>'Initial Flow'!L2898</f>
        <v>Report</v>
      </c>
      <c r="N2898" t="str">
        <f>'Initial Flow'!C2898</f>
        <v>MSG005887</v>
      </c>
    </row>
    <row r="2899" spans="1:14" x14ac:dyDescent="0.2">
      <c r="A2899">
        <f>IFERROR(VLOOKUP('Initial Flow'!H2899,'Initial Data'!A$1:U$2000,21,FALSE),"NULL")</f>
        <v>27</v>
      </c>
      <c r="B2899">
        <f>IFERROR(VLOOKUP('Initial Flow'!I2899,'Initial Data'!A$1:U$2000,21,FALSE),"NULL")</f>
        <v>993</v>
      </c>
      <c r="C2899">
        <f>IFERROR(VLOOKUP('Initial Flow'!J2899,'Initial Data'!A$1:U$2000,21,FALSE),"NULL")</f>
        <v>27</v>
      </c>
      <c r="D2899">
        <f>IFERROR(VLOOKUP('Initial Flow'!K2899,'Initial Data'!A$1:U$2000,21,FALSE),"NULL")</f>
        <v>988</v>
      </c>
      <c r="E2899" t="str">
        <f t="shared" si="135"/>
        <v>OK</v>
      </c>
      <c r="F2899">
        <f t="shared" si="136"/>
        <v>993</v>
      </c>
      <c r="G2899">
        <f t="shared" si="137"/>
        <v>27</v>
      </c>
      <c r="H2899" t="str">
        <f>'Initial Flow'!B2899</f>
        <v>IID752 - CORE_INST_POST_PROC_REPR</v>
      </c>
      <c r="I2899">
        <f>IFERROR(VLOOKUP('Initial Flow'!D2899,'Code Int'!$A$1:$B$10,2,FALSE),"NULL")</f>
        <v>19</v>
      </c>
      <c r="J2899">
        <f>IFERROR(VLOOKUP('Initial Flow'!E2899,'Code Int'!$A$1:$B$10,2,FALSE),"NULL")</f>
        <v>15</v>
      </c>
      <c r="K2899" t="str">
        <f>'Initial Flow'!F2899</f>
        <v>HASH;INST_OID;10;1</v>
      </c>
      <c r="L2899" t="str">
        <f>'Initial Flow'!G2899</f>
        <v>RDF publication layer 2 - inst post processing service</v>
      </c>
      <c r="M2899" t="str">
        <f>'Initial Flow'!L2899</f>
        <v>Institution</v>
      </c>
      <c r="N2899" t="str">
        <f>'Initial Flow'!C2899</f>
        <v>MSG005273</v>
      </c>
    </row>
    <row r="2900" spans="1:14" x14ac:dyDescent="0.2">
      <c r="A2900">
        <f>IFERROR(VLOOKUP('Initial Flow'!H2900,'Initial Data'!A$1:U$2000,21,FALSE),"NULL")</f>
        <v>23</v>
      </c>
      <c r="B2900">
        <f>IFERROR(VLOOKUP('Initial Flow'!I2900,'Initial Data'!A$1:U$2000,21,FALSE),"NULL")</f>
        <v>1005</v>
      </c>
      <c r="C2900">
        <f>IFERROR(VLOOKUP('Initial Flow'!J2900,'Initial Data'!A$1:U$2000,21,FALSE),"NULL")</f>
        <v>33</v>
      </c>
      <c r="D2900" t="str">
        <f>IFERROR(VLOOKUP('Initial Flow'!K2900,'Initial Data'!A$1:U$2000,21,FALSE),"NULL")</f>
        <v>NULL</v>
      </c>
      <c r="E2900" t="str">
        <f t="shared" si="135"/>
        <v>OK</v>
      </c>
      <c r="F2900">
        <f t="shared" si="136"/>
        <v>1005</v>
      </c>
      <c r="G2900">
        <f t="shared" si="137"/>
        <v>33</v>
      </c>
      <c r="H2900" t="str">
        <f>'Initial Flow'!B2900</f>
        <v>IID1678 - HUB_OUT_REP_COLL_MT569COLLTAKER_XLS</v>
      </c>
      <c r="I2900">
        <f>IFERROR(VLOOKUP('Initial Flow'!D2900,'Code Int'!$A$1:$B$10,2,FALSE),"NULL")</f>
        <v>19</v>
      </c>
      <c r="J2900">
        <f>IFERROR(VLOOKUP('Initial Flow'!E2900,'Code Int'!$A$1:$B$10,2,FALSE),"NULL")</f>
        <v>15</v>
      </c>
      <c r="K2900" t="str">
        <f>'Initial Flow'!F2900</f>
        <v/>
      </c>
      <c r="L2900" t="str">
        <f>'Initial Flow'!G2900</f>
        <v>HUB_OUT_REP_COLL_MT569COLLTAKER_XLS</v>
      </c>
      <c r="M2900" t="str">
        <f>'Initial Flow'!L2900</f>
        <v>Report</v>
      </c>
      <c r="N2900" t="str">
        <f>'Initial Flow'!C2900</f>
        <v>MSG005886</v>
      </c>
    </row>
    <row r="2901" spans="1:14" hidden="1" x14ac:dyDescent="0.2">
      <c r="A2901" t="str">
        <f>IFERROR(VLOOKUP('Initial Flow'!H2901,'Initial Data'!A$1:U$2000,21,FALSE),"NULL")</f>
        <v>NULL</v>
      </c>
      <c r="B2901" t="str">
        <f>IFERROR(VLOOKUP('Initial Flow'!I2901,'Initial Data'!A$1:U$2000,21,FALSE),"NULL")</f>
        <v>NULL</v>
      </c>
      <c r="C2901">
        <f>IFERROR(VLOOKUP('Initial Flow'!J2901,'Initial Data'!A$1:U$2000,21,FALSE),"NULL")</f>
        <v>9</v>
      </c>
      <c r="D2901" t="str">
        <f>IFERROR(VLOOKUP('Initial Flow'!K2901,'Initial Data'!A$1:U$2000,21,FALSE),"NULL")</f>
        <v>NULL</v>
      </c>
      <c r="E2901" t="str">
        <f t="shared" si="135"/>
        <v>NULL</v>
      </c>
      <c r="F2901" t="str">
        <f t="shared" si="136"/>
        <v>NULL</v>
      </c>
      <c r="G2901">
        <f t="shared" si="137"/>
        <v>9</v>
      </c>
      <c r="H2901" t="str">
        <f>'Initial Flow'!B2901</f>
        <v/>
      </c>
      <c r="I2901">
        <f>IFERROR(VLOOKUP('Initial Flow'!D2901,'Code Int'!$A$1:$B$10,2,FALSE),"NULL")</f>
        <v>20</v>
      </c>
      <c r="J2901">
        <f>IFERROR(VLOOKUP('Initial Flow'!E2901,'Code Int'!$A$1:$B$10,2,FALSE),"NULL")</f>
        <v>15</v>
      </c>
      <c r="K2901" t="str">
        <f>'Initial Flow'!F2901</f>
        <v>On Demand</v>
      </c>
      <c r="L2901" t="str">
        <f>'Initial Flow'!G2901</f>
        <v xml:space="preserve">Member API </v>
      </c>
      <c r="M2901" t="str">
        <f>'Initial Flow'!L2901</f>
        <v>PTE</v>
      </c>
      <c r="N2901" t="str">
        <f>'Initial Flow'!C2901</f>
        <v>MSG000013</v>
      </c>
    </row>
    <row r="2902" spans="1:14" x14ac:dyDescent="0.2">
      <c r="A2902">
        <f>IFERROR(VLOOKUP('Initial Flow'!H2902,'Initial Data'!A$1:U$2000,21,FALSE),"NULL")</f>
        <v>23</v>
      </c>
      <c r="B2902">
        <f>IFERROR(VLOOKUP('Initial Flow'!I2902,'Initial Data'!A$1:U$2000,21,FALSE),"NULL")</f>
        <v>1015</v>
      </c>
      <c r="C2902">
        <f>IFERROR(VLOOKUP('Initial Flow'!J2902,'Initial Data'!A$1:U$2000,21,FALSE),"NULL")</f>
        <v>23</v>
      </c>
      <c r="D2902">
        <f>IFERROR(VLOOKUP('Initial Flow'!K2902,'Initial Data'!A$1:U$2000,21,FALSE),"NULL")</f>
        <v>630</v>
      </c>
      <c r="E2902" t="str">
        <f t="shared" si="135"/>
        <v>OK</v>
      </c>
      <c r="F2902">
        <f t="shared" si="136"/>
        <v>1015</v>
      </c>
      <c r="G2902">
        <f t="shared" si="137"/>
        <v>23</v>
      </c>
      <c r="H2902" t="str">
        <f>'Initial Flow'!B2902</f>
        <v>IID1427 - HUB_OUT_AM_MT599</v>
      </c>
      <c r="I2902">
        <f>IFERROR(VLOOKUP('Initial Flow'!D2902,'Code Int'!$A$1:$B$10,2,FALSE),"NULL")</f>
        <v>19</v>
      </c>
      <c r="J2902">
        <f>IFERROR(VLOOKUP('Initial Flow'!E2902,'Code Int'!$A$1:$B$10,2,FALSE),"NULL")</f>
        <v>15</v>
      </c>
      <c r="K2902" t="str">
        <f>'Initial Flow'!F2902</f>
        <v/>
      </c>
      <c r="L2902" t="str">
        <f>'Initial Flow'!G2902</f>
        <v>HUB service for the Account Master Updating flow. It sends MT599 to depositories via MERVA</v>
      </c>
      <c r="M2902" t="str">
        <f>'Initial Flow'!L2902</f>
        <v>Misc</v>
      </c>
      <c r="N2902" t="str">
        <f>'Initial Flow'!C2902</f>
        <v>MSG005701</v>
      </c>
    </row>
    <row r="2903" spans="1:14" x14ac:dyDescent="0.2">
      <c r="A2903">
        <f>IFERROR(VLOOKUP('Initial Flow'!H2903,'Initial Data'!A$1:U$2000,21,FALSE),"NULL")</f>
        <v>23</v>
      </c>
      <c r="B2903">
        <f>IFERROR(VLOOKUP('Initial Flow'!I2903,'Initial Data'!A$1:U$2000,21,FALSE),"NULL")</f>
        <v>909</v>
      </c>
      <c r="C2903">
        <f>IFERROR(VLOOKUP('Initial Flow'!J2903,'Initial Data'!A$1:U$2000,21,FALSE),"NULL")</f>
        <v>23</v>
      </c>
      <c r="D2903">
        <f>IFERROR(VLOOKUP('Initial Flow'!K2903,'Initial Data'!A$1:U$2000,21,FALSE),"NULL")</f>
        <v>630</v>
      </c>
      <c r="E2903" t="str">
        <f t="shared" si="135"/>
        <v>OK</v>
      </c>
      <c r="F2903">
        <f t="shared" si="136"/>
        <v>909</v>
      </c>
      <c r="G2903">
        <f t="shared" si="137"/>
        <v>23</v>
      </c>
      <c r="H2903" t="str">
        <f>'Initial Flow'!B2903</f>
        <v>IID1558 - HUB_OUT_FUNDS_SM_ORDER_CANCEL_STATUS</v>
      </c>
      <c r="I2903">
        <f>IFERROR(VLOOKUP('Initial Flow'!D2903,'Code Int'!$A$1:$B$10,2,FALSE),"NULL")</f>
        <v>19</v>
      </c>
      <c r="J2903">
        <f>IFERROR(VLOOKUP('Initial Flow'!E2903,'Code Int'!$A$1:$B$10,2,FALSE),"NULL")</f>
        <v>15</v>
      </c>
      <c r="K2903" t="str">
        <f>'Initial Flow'!F2903</f>
        <v/>
      </c>
      <c r="L2903" t="str">
        <f>'Initial Flow'!G2903</f>
        <v>HUB service for secondary market order status cancellation outbound / MERVA A</v>
      </c>
      <c r="M2903" t="str">
        <f>'Initial Flow'!L2903</f>
        <v>Order Routing</v>
      </c>
      <c r="N2903" t="str">
        <f>'Initial Flow'!C2903</f>
        <v>MSG005795</v>
      </c>
    </row>
    <row r="2904" spans="1:14" x14ac:dyDescent="0.2">
      <c r="A2904">
        <f>IFERROR(VLOOKUP('Initial Flow'!H2904,'Initial Data'!A$1:U$2000,21,FALSE),"NULL")</f>
        <v>28</v>
      </c>
      <c r="B2904" t="str">
        <f>IFERROR(VLOOKUP('Initial Flow'!I2904,'Initial Data'!A$1:U$2000,21,FALSE),"NULL")</f>
        <v>NULL</v>
      </c>
      <c r="C2904">
        <f>IFERROR(VLOOKUP('Initial Flow'!J2904,'Initial Data'!A$1:U$2000,21,FALSE),"NULL")</f>
        <v>23</v>
      </c>
      <c r="D2904">
        <f>IFERROR(VLOOKUP('Initial Flow'!K2904,'Initial Data'!A$1:U$2000,21,FALSE),"NULL")</f>
        <v>929</v>
      </c>
      <c r="E2904" t="str">
        <f t="shared" si="135"/>
        <v>OK</v>
      </c>
      <c r="F2904">
        <f t="shared" si="136"/>
        <v>28</v>
      </c>
      <c r="G2904">
        <f t="shared" si="137"/>
        <v>23</v>
      </c>
      <c r="H2904" t="str">
        <f>'Initial Flow'!B2904</f>
        <v>IID1921 - HUB_OUT_REP_TAX_MT599USTAX_ISO</v>
      </c>
      <c r="I2904">
        <f>IFERROR(VLOOKUP('Initial Flow'!D2904,'Code Int'!$A$1:$B$10,2,FALSE),"NULL")</f>
        <v>19</v>
      </c>
      <c r="J2904">
        <f>IFERROR(VLOOKUP('Initial Flow'!E2904,'Code Int'!$A$1:$B$10,2,FALSE),"NULL")</f>
        <v>15</v>
      </c>
      <c r="K2904" t="str">
        <f>'Initial Flow'!F2904</f>
        <v/>
      </c>
      <c r="L2904" t="str">
        <f>'Initial Flow'!G2904</f>
        <v>UsTax ISO report</v>
      </c>
      <c r="M2904" t="str">
        <f>'Initial Flow'!L2904</f>
        <v>Report</v>
      </c>
      <c r="N2904" t="str">
        <f>'Initial Flow'!C2904</f>
        <v>MSG006100</v>
      </c>
    </row>
    <row r="2905" spans="1:14" x14ac:dyDescent="0.2">
      <c r="A2905">
        <f>IFERROR(VLOOKUP('Initial Flow'!H2905,'Initial Data'!A$1:U$2000,21,FALSE),"NULL")</f>
        <v>23</v>
      </c>
      <c r="B2905">
        <f>IFERROR(VLOOKUP('Initial Flow'!I2905,'Initial Data'!A$1:U$2000,21,FALSE),"NULL")</f>
        <v>630</v>
      </c>
      <c r="C2905">
        <f>IFERROR(VLOOKUP('Initial Flow'!J2905,'Initial Data'!A$1:U$2000,21,FALSE),"NULL")</f>
        <v>23</v>
      </c>
      <c r="D2905">
        <f>IFERROR(VLOOKUP('Initial Flow'!K2905,'Initial Data'!A$1:U$2000,21,FALSE),"NULL")</f>
        <v>877</v>
      </c>
      <c r="E2905" t="str">
        <f t="shared" si="135"/>
        <v>OK</v>
      </c>
      <c r="F2905">
        <f t="shared" si="136"/>
        <v>630</v>
      </c>
      <c r="G2905">
        <f t="shared" si="137"/>
        <v>23</v>
      </c>
      <c r="H2905" t="str">
        <f>'Initial Flow'!B2905</f>
        <v>IID1329 - HUB_IN_FUNDS_MT547</v>
      </c>
      <c r="I2905">
        <f>IFERROR(VLOOKUP('Initial Flow'!D2905,'Code Int'!$A$1:$B$10,2,FALSE),"NULL")</f>
        <v>19</v>
      </c>
      <c r="J2905">
        <f>IFERROR(VLOOKUP('Initial Flow'!E2905,'Code Int'!$A$1:$B$10,2,FALSE),"NULL")</f>
        <v>15</v>
      </c>
      <c r="K2905" t="str">
        <f>'Initial Flow'!F2905</f>
        <v/>
      </c>
      <c r="L2905" t="str">
        <f>'Initial Flow'!G2905</f>
        <v>HUB MT547 message</v>
      </c>
      <c r="M2905" t="str">
        <f>'Initial Flow'!L2905</f>
        <v>Security Instruction</v>
      </c>
      <c r="N2905" t="str">
        <f>'Initial Flow'!C2905</f>
        <v>MSG005632</v>
      </c>
    </row>
    <row r="2906" spans="1:14" hidden="1" x14ac:dyDescent="0.2">
      <c r="A2906" t="str">
        <f>IFERROR(VLOOKUP('Initial Flow'!H2906,'Initial Data'!A$1:U$2000,21,FALSE),"NULL")</f>
        <v>NULL</v>
      </c>
      <c r="B2906" t="str">
        <f>IFERROR(VLOOKUP('Initial Flow'!I2906,'Initial Data'!A$1:U$2000,21,FALSE),"NULL")</f>
        <v>NULL</v>
      </c>
      <c r="C2906">
        <f>IFERROR(VLOOKUP('Initial Flow'!J2906,'Initial Data'!A$1:U$2000,21,FALSE),"NULL")</f>
        <v>11</v>
      </c>
      <c r="D2906" t="str">
        <f>IFERROR(VLOOKUP('Initial Flow'!K2906,'Initial Data'!A$1:U$2000,21,FALSE),"NULL")</f>
        <v>NULL</v>
      </c>
      <c r="E2906" t="str">
        <f t="shared" si="135"/>
        <v>NULL</v>
      </c>
      <c r="F2906" t="str">
        <f t="shared" si="136"/>
        <v>NULL</v>
      </c>
      <c r="G2906">
        <f t="shared" si="137"/>
        <v>11</v>
      </c>
      <c r="H2906" t="str">
        <f>'Initial Flow'!B2906</f>
        <v/>
      </c>
      <c r="I2906">
        <f>IFERROR(VLOOKUP('Initial Flow'!D2906,'Code Int'!$A$1:$B$10,2,FALSE),"NULL")</f>
        <v>20</v>
      </c>
      <c r="J2906">
        <f>IFERROR(VLOOKUP('Initial Flow'!E2906,'Code Int'!$A$1:$B$10,2,FALSE),"NULL")</f>
        <v>15</v>
      </c>
      <c r="K2906" t="str">
        <f>'Initial Flow'!F2906</f>
        <v/>
      </c>
      <c r="L2906" t="str">
        <f>'Initial Flow'!G2906</f>
        <v>Maxone, Börse München</v>
      </c>
      <c r="M2906" t="str">
        <f>'Initial Flow'!L2906</f>
        <v>Price</v>
      </c>
      <c r="N2906" t="str">
        <f>'Initial Flow'!C2906</f>
        <v>MSG007063</v>
      </c>
    </row>
    <row r="2907" spans="1:14" x14ac:dyDescent="0.2">
      <c r="A2907">
        <f>IFERROR(VLOOKUP('Initial Flow'!H2907,'Initial Data'!A$1:U$2000,21,FALSE),"NULL")</f>
        <v>23</v>
      </c>
      <c r="B2907">
        <f>IFERROR(VLOOKUP('Initial Flow'!I2907,'Initial Data'!A$1:U$2000,21,FALSE),"NULL")</f>
        <v>929</v>
      </c>
      <c r="C2907">
        <f>IFERROR(VLOOKUP('Initial Flow'!J2907,'Initial Data'!A$1:U$2000,21,FALSE),"NULL")</f>
        <v>33</v>
      </c>
      <c r="D2907" t="str">
        <f>IFERROR(VLOOKUP('Initial Flow'!K2907,'Initial Data'!A$1:U$2000,21,FALSE),"NULL")</f>
        <v>NULL</v>
      </c>
      <c r="E2907" t="str">
        <f t="shared" si="135"/>
        <v>OK</v>
      </c>
      <c r="F2907">
        <f t="shared" si="136"/>
        <v>929</v>
      </c>
      <c r="G2907">
        <f t="shared" si="137"/>
        <v>33</v>
      </c>
      <c r="H2907" t="str">
        <f>'Initial Flow'!B2907</f>
        <v>IID1682 - HUB_OUT_REP_CSTDY_MIA_PDF</v>
      </c>
      <c r="I2907">
        <f>IFERROR(VLOOKUP('Initial Flow'!D2907,'Code Int'!$A$1:$B$10,2,FALSE),"NULL")</f>
        <v>19</v>
      </c>
      <c r="J2907">
        <f>IFERROR(VLOOKUP('Initial Flow'!E2907,'Code Int'!$A$1:$B$10,2,FALSE),"NULL")</f>
        <v>15</v>
      </c>
      <c r="K2907" t="str">
        <f>'Initial Flow'!F2907</f>
        <v/>
      </c>
      <c r="L2907" t="str">
        <f>'Initial Flow'!G2907</f>
        <v>Missing Instruction Alert PDF report</v>
      </c>
      <c r="M2907" t="str">
        <f>'Initial Flow'!L2907</f>
        <v>Report</v>
      </c>
      <c r="N2907" t="str">
        <f>'Initial Flow'!C2907</f>
        <v>MSG005890</v>
      </c>
    </row>
    <row r="2908" spans="1:14" x14ac:dyDescent="0.2">
      <c r="A2908">
        <f>IFERROR(VLOOKUP('Initial Flow'!H2908,'Initial Data'!A$1:U$2000,21,FALSE),"NULL")</f>
        <v>28</v>
      </c>
      <c r="B2908">
        <f>IFERROR(VLOOKUP('Initial Flow'!I2908,'Initial Data'!A$1:U$2000,21,FALSE),"NULL")</f>
        <v>216</v>
      </c>
      <c r="C2908">
        <f>IFERROR(VLOOKUP('Initial Flow'!J2908,'Initial Data'!A$1:U$2000,21,FALSE),"NULL")</f>
        <v>23</v>
      </c>
      <c r="D2908">
        <f>IFERROR(VLOOKUP('Initial Flow'!K2908,'Initial Data'!A$1:U$2000,21,FALSE),"NULL")</f>
        <v>929</v>
      </c>
      <c r="E2908" t="str">
        <f t="shared" si="135"/>
        <v>OK</v>
      </c>
      <c r="F2908">
        <f t="shared" si="136"/>
        <v>216</v>
      </c>
      <c r="G2908">
        <f t="shared" si="137"/>
        <v>23</v>
      </c>
      <c r="H2908" t="str">
        <f>'Initial Flow'!B2908</f>
        <v>IID1634 - HUB_OUT_REP_CASH_MT950MS_HTML</v>
      </c>
      <c r="I2908">
        <f>IFERROR(VLOOKUP('Initial Flow'!D2908,'Code Int'!$A$1:$B$10,2,FALSE),"NULL")</f>
        <v>19</v>
      </c>
      <c r="J2908">
        <f>IFERROR(VLOOKUP('Initial Flow'!E2908,'Code Int'!$A$1:$B$10,2,FALSE),"NULL")</f>
        <v>16</v>
      </c>
      <c r="K2908" t="str">
        <f>'Initial Flow'!F2908</f>
        <v/>
      </c>
      <c r="L2908" t="str">
        <f>'Initial Flow'!G2908</f>
        <v/>
      </c>
      <c r="M2908" t="str">
        <f>'Initial Flow'!L2908</f>
        <v>Money Statement</v>
      </c>
      <c r="N2908" t="str">
        <f>'Initial Flow'!C2908</f>
        <v>MSG005851</v>
      </c>
    </row>
    <row r="2909" spans="1:14" hidden="1" x14ac:dyDescent="0.2">
      <c r="A2909" t="str">
        <f>IFERROR(VLOOKUP('Initial Flow'!H2909,'Initial Data'!A$1:U$2000,21,FALSE),"NULL")</f>
        <v>NULL</v>
      </c>
      <c r="B2909" t="str">
        <f>IFERROR(VLOOKUP('Initial Flow'!I2909,'Initial Data'!A$1:U$2000,21,FALSE),"NULL")</f>
        <v>NULL</v>
      </c>
      <c r="C2909">
        <f>IFERROR(VLOOKUP('Initial Flow'!J2909,'Initial Data'!A$1:U$2000,21,FALSE),"NULL")</f>
        <v>64</v>
      </c>
      <c r="D2909">
        <f>IFERROR(VLOOKUP('Initial Flow'!K2909,'Initial Data'!A$1:U$2000,21,FALSE),"NULL")</f>
        <v>944</v>
      </c>
      <c r="E2909" t="str">
        <f t="shared" si="135"/>
        <v>NULL</v>
      </c>
      <c r="F2909" t="str">
        <f t="shared" si="136"/>
        <v>NULL</v>
      </c>
      <c r="G2909">
        <f t="shared" si="137"/>
        <v>64</v>
      </c>
      <c r="H2909" t="str">
        <f>'Initial Flow'!B2909</f>
        <v>IID2926 - T2S_TO_LUXCSD_REDA035</v>
      </c>
      <c r="I2909">
        <f>IFERROR(VLOOKUP('Initial Flow'!D2909,'Code Int'!$A$1:$B$10,2,FALSE),"NULL")</f>
        <v>20</v>
      </c>
      <c r="J2909">
        <f>IFERROR(VLOOKUP('Initial Flow'!E2909,'Code Int'!$A$1:$B$10,2,FALSE),"NULL")</f>
        <v>15</v>
      </c>
      <c r="K2909" t="str">
        <f>'Initial Flow'!F2909</f>
        <v/>
      </c>
      <c r="L2909" t="str">
        <f>'Initial Flow'!G2909</f>
        <v/>
      </c>
      <c r="M2909" t="str">
        <f>'Initial Flow'!L2909</f>
        <v>REDA035</v>
      </c>
      <c r="N2909" t="str">
        <f>'Initial Flow'!C2909</f>
        <v>MSG006808</v>
      </c>
    </row>
    <row r="2910" spans="1:14" x14ac:dyDescent="0.2">
      <c r="A2910">
        <f>IFERROR(VLOOKUP('Initial Flow'!H2910,'Initial Data'!A$1:U$2000,21,FALSE),"NULL")</f>
        <v>23</v>
      </c>
      <c r="B2910">
        <f>IFERROR(VLOOKUP('Initial Flow'!I2910,'Initial Data'!A$1:U$2000,21,FALSE),"NULL")</f>
        <v>893</v>
      </c>
      <c r="C2910">
        <f>IFERROR(VLOOKUP('Initial Flow'!J2910,'Initial Data'!A$1:U$2000,21,FALSE),"NULL")</f>
        <v>23</v>
      </c>
      <c r="D2910">
        <f>IFERROR(VLOOKUP('Initial Flow'!K2910,'Initial Data'!A$1:U$2000,21,FALSE),"NULL")</f>
        <v>630</v>
      </c>
      <c r="E2910" t="str">
        <f t="shared" si="135"/>
        <v>OK</v>
      </c>
      <c r="F2910">
        <f t="shared" si="136"/>
        <v>893</v>
      </c>
      <c r="G2910">
        <f t="shared" si="137"/>
        <v>23</v>
      </c>
      <c r="H2910" t="str">
        <f>'Initial Flow'!B2910</f>
        <v>IID1728 - HUB_OUT_REP_CSTDY_MT566CONF_ISO</v>
      </c>
      <c r="I2910">
        <f>IFERROR(VLOOKUP('Initial Flow'!D2910,'Code Int'!$A$1:$B$10,2,FALSE),"NULL")</f>
        <v>19</v>
      </c>
      <c r="J2910">
        <f>IFERROR(VLOOKUP('Initial Flow'!E2910,'Code Int'!$A$1:$B$10,2,FALSE),"NULL")</f>
        <v>15</v>
      </c>
      <c r="K2910" t="str">
        <f>'Initial Flow'!F2910</f>
        <v/>
      </c>
      <c r="L2910" t="str">
        <f>'Initial Flow'!G2910</f>
        <v>HUB_OUT_REP_CSTDY_MT566CONF_ISO</v>
      </c>
      <c r="M2910" t="str">
        <f>'Initial Flow'!L2910</f>
        <v>Report</v>
      </c>
      <c r="N2910" t="str">
        <f>'Initial Flow'!C2910</f>
        <v>MSG005934</v>
      </c>
    </row>
    <row r="2911" spans="1:14" x14ac:dyDescent="0.2">
      <c r="A2911">
        <f>IFERROR(VLOOKUP('Initial Flow'!H2911,'Initial Data'!A$1:U$2000,21,FALSE),"NULL")</f>
        <v>28</v>
      </c>
      <c r="B2911">
        <f>IFERROR(VLOOKUP('Initial Flow'!I2911,'Initial Data'!A$1:U$2000,21,FALSE),"NULL")</f>
        <v>1141</v>
      </c>
      <c r="C2911">
        <f>IFERROR(VLOOKUP('Initial Flow'!J2911,'Initial Data'!A$1:U$2000,21,FALSE),"NULL")</f>
        <v>23</v>
      </c>
      <c r="D2911">
        <f>IFERROR(VLOOKUP('Initial Flow'!K2911,'Initial Data'!A$1:U$2000,21,FALSE),"NULL")</f>
        <v>881</v>
      </c>
      <c r="E2911" t="str">
        <f t="shared" si="135"/>
        <v>OK</v>
      </c>
      <c r="F2911">
        <f t="shared" si="136"/>
        <v>1141</v>
      </c>
      <c r="G2911">
        <f t="shared" si="137"/>
        <v>23</v>
      </c>
      <c r="H2911" t="str">
        <f>'Initial Flow'!B2911</f>
        <v>IID1655 - HUB_OUT_REP_CASH_MT9x0_ISO_RT</v>
      </c>
      <c r="I2911">
        <f>IFERROR(VLOOKUP('Initial Flow'!D2911,'Code Int'!$A$1:$B$10,2,FALSE),"NULL")</f>
        <v>19</v>
      </c>
      <c r="J2911">
        <f>IFERROR(VLOOKUP('Initial Flow'!E2911,'Code Int'!$A$1:$B$10,2,FALSE),"NULL")</f>
        <v>15</v>
      </c>
      <c r="K2911" t="str">
        <f>'Initial Flow'!F2911</f>
        <v/>
      </c>
      <c r="L2911" t="str">
        <f>'Initial Flow'!G2911</f>
        <v/>
      </c>
      <c r="M2911" t="str">
        <f>'Initial Flow'!L2911</f>
        <v>Report</v>
      </c>
      <c r="N2911" t="str">
        <f>'Initial Flow'!C2911</f>
        <v>MSG005866</v>
      </c>
    </row>
    <row r="2912" spans="1:14" x14ac:dyDescent="0.2">
      <c r="A2912">
        <f>IFERROR(VLOOKUP('Initial Flow'!H2912,'Initial Data'!A$1:U$2000,21,FALSE),"NULL")</f>
        <v>23</v>
      </c>
      <c r="B2912">
        <f>IFERROR(VLOOKUP('Initial Flow'!I2912,'Initial Data'!A$1:U$2000,21,FALSE),"NULL")</f>
        <v>929</v>
      </c>
      <c r="C2912">
        <f>IFERROR(VLOOKUP('Initial Flow'!J2912,'Initial Data'!A$1:U$2000,21,FALSE),"NULL")</f>
        <v>33</v>
      </c>
      <c r="D2912" t="str">
        <f>IFERROR(VLOOKUP('Initial Flow'!K2912,'Initial Data'!A$1:U$2000,21,FALSE),"NULL")</f>
        <v>NULL</v>
      </c>
      <c r="E2912" t="str">
        <f t="shared" si="135"/>
        <v>OK</v>
      </c>
      <c r="F2912">
        <f t="shared" si="136"/>
        <v>929</v>
      </c>
      <c r="G2912">
        <f t="shared" si="137"/>
        <v>33</v>
      </c>
      <c r="H2912" t="str">
        <f>'Initial Flow'!B2912</f>
        <v>IID1673 - HUB_OUT_REP_COLL_MT569COLLTAKER_ISO</v>
      </c>
      <c r="I2912">
        <f>IFERROR(VLOOKUP('Initial Flow'!D2912,'Code Int'!$A$1:$B$10,2,FALSE),"NULL")</f>
        <v>19</v>
      </c>
      <c r="J2912">
        <f>IFERROR(VLOOKUP('Initial Flow'!E2912,'Code Int'!$A$1:$B$10,2,FALSE),"NULL")</f>
        <v>15</v>
      </c>
      <c r="K2912" t="str">
        <f>'Initial Flow'!F2912</f>
        <v/>
      </c>
      <c r="L2912" t="str">
        <f>'Initial Flow'!G2912</f>
        <v>MT569 ETC Collateral Taker ISO report</v>
      </c>
      <c r="M2912" t="str">
        <f>'Initial Flow'!L2912</f>
        <v>Report</v>
      </c>
      <c r="N2912" t="str">
        <f>'Initial Flow'!C2912</f>
        <v>MSG005881</v>
      </c>
    </row>
    <row r="2913" spans="1:14" hidden="1" x14ac:dyDescent="0.2">
      <c r="A2913" t="str">
        <f>IFERROR(VLOOKUP('Initial Flow'!H2913,'Initial Data'!A$1:U$2000,21,FALSE),"NULL")</f>
        <v>NULL</v>
      </c>
      <c r="B2913" t="str">
        <f>IFERROR(VLOOKUP('Initial Flow'!I2913,'Initial Data'!A$1:U$2000,21,FALSE),"NULL")</f>
        <v>NULL</v>
      </c>
      <c r="C2913">
        <f>IFERROR(VLOOKUP('Initial Flow'!J2913,'Initial Data'!A$1:U$2000,21,FALSE),"NULL")</f>
        <v>9</v>
      </c>
      <c r="D2913" t="str">
        <f>IFERROR(VLOOKUP('Initial Flow'!K2913,'Initial Data'!A$1:U$2000,21,FALSE),"NULL")</f>
        <v>NULL</v>
      </c>
      <c r="E2913" t="str">
        <f t="shared" si="135"/>
        <v>NULL</v>
      </c>
      <c r="F2913" t="str">
        <f t="shared" si="136"/>
        <v>NULL</v>
      </c>
      <c r="G2913">
        <f t="shared" si="137"/>
        <v>9</v>
      </c>
      <c r="H2913" t="str">
        <f>'Initial Flow'!B2913</f>
        <v/>
      </c>
      <c r="I2913">
        <f>IFERROR(VLOOKUP('Initial Flow'!D2913,'Code Int'!$A$1:$B$10,2,FALSE),"NULL")</f>
        <v>20</v>
      </c>
      <c r="J2913">
        <f>IFERROR(VLOOKUP('Initial Flow'!E2913,'Code Int'!$A$1:$B$10,2,FALSE),"NULL")</f>
        <v>15</v>
      </c>
      <c r="K2913" t="str">
        <f>'Initial Flow'!F2913</f>
        <v>On Demand</v>
      </c>
      <c r="L2913" t="str">
        <f>'Initial Flow'!G2913</f>
        <v xml:space="preserve">Member API </v>
      </c>
      <c r="M2913" t="str">
        <f>'Initial Flow'!L2913</f>
        <v>Trade</v>
      </c>
      <c r="N2913" t="str">
        <f>'Initial Flow'!C2913</f>
        <v>MSG000013</v>
      </c>
    </row>
    <row r="2914" spans="1:14" x14ac:dyDescent="0.2">
      <c r="A2914">
        <f>IFERROR(VLOOKUP('Initial Flow'!H2914,'Initial Data'!A$1:U$2000,21,FALSE),"NULL")</f>
        <v>64</v>
      </c>
      <c r="B2914">
        <f>IFERROR(VLOOKUP('Initial Flow'!I2914,'Initial Data'!A$1:U$2000,21,FALSE),"NULL")</f>
        <v>800</v>
      </c>
      <c r="C2914">
        <f>IFERROR(VLOOKUP('Initial Flow'!J2914,'Initial Data'!A$1:U$2000,21,FALSE),"NULL")</f>
        <v>64</v>
      </c>
      <c r="D2914">
        <f>IFERROR(VLOOKUP('Initial Flow'!K2914,'Initial Data'!A$1:U$2000,21,FALSE),"NULL")</f>
        <v>820</v>
      </c>
      <c r="E2914" t="str">
        <f t="shared" si="135"/>
        <v>OK</v>
      </c>
      <c r="F2914">
        <f t="shared" si="136"/>
        <v>800</v>
      </c>
      <c r="G2914">
        <f t="shared" si="137"/>
        <v>64</v>
      </c>
      <c r="H2914" t="str">
        <f>'Initial Flow'!B2914</f>
        <v>IID160 - CBF_REDA047_TO_SEC_MNTNC_CONF</v>
      </c>
      <c r="I2914">
        <f>IFERROR(VLOOKUP('Initial Flow'!D2914,'Code Int'!$A$1:$B$10,2,FALSE),"NULL")</f>
        <v>19</v>
      </c>
      <c r="J2914">
        <f>IFERROR(VLOOKUP('Initial Flow'!E2914,'Code Int'!$A$1:$B$10,2,FALSE),"NULL")</f>
        <v>15</v>
      </c>
      <c r="K2914" t="str">
        <f>'Initial Flow'!F2914</f>
        <v/>
      </c>
      <c r="L2914" t="str">
        <f>'Initial Flow'!G2914</f>
        <v>REDA047_TO_SEC_MNTNC_CONF</v>
      </c>
      <c r="M2914" t="str">
        <f>'Initial Flow'!L2914</f>
        <v>REDA047</v>
      </c>
      <c r="N2914" t="str">
        <f>'Initial Flow'!C2914</f>
        <v>MSG004791</v>
      </c>
    </row>
    <row r="2915" spans="1:14" x14ac:dyDescent="0.2">
      <c r="A2915">
        <f>IFERROR(VLOOKUP('Initial Flow'!H2915,'Initial Data'!A$1:U$2000,21,FALSE),"NULL")</f>
        <v>28</v>
      </c>
      <c r="B2915" t="str">
        <f>IFERROR(VLOOKUP('Initial Flow'!I2915,'Initial Data'!A$1:U$2000,21,FALSE),"NULL")</f>
        <v>NULL</v>
      </c>
      <c r="C2915">
        <f>IFERROR(VLOOKUP('Initial Flow'!J2915,'Initial Data'!A$1:U$2000,21,FALSE),"NULL")</f>
        <v>23</v>
      </c>
      <c r="D2915">
        <f>IFERROR(VLOOKUP('Initial Flow'!K2915,'Initial Data'!A$1:U$2000,21,FALSE),"NULL")</f>
        <v>929</v>
      </c>
      <c r="E2915" t="str">
        <f t="shared" si="135"/>
        <v>OK</v>
      </c>
      <c r="F2915">
        <f t="shared" si="136"/>
        <v>28</v>
      </c>
      <c r="G2915">
        <f t="shared" si="137"/>
        <v>23</v>
      </c>
      <c r="H2915" t="str">
        <f>'Initial Flow'!B2915</f>
        <v>IID1595 - HUB_OUT_REP_CASH_MT295_PDF</v>
      </c>
      <c r="I2915">
        <f>IFERROR(VLOOKUP('Initial Flow'!D2915,'Code Int'!$A$1:$B$10,2,FALSE),"NULL")</f>
        <v>19</v>
      </c>
      <c r="J2915">
        <f>IFERROR(VLOOKUP('Initial Flow'!E2915,'Code Int'!$A$1:$B$10,2,FALSE),"NULL")</f>
        <v>15</v>
      </c>
      <c r="K2915" t="str">
        <f>'Initial Flow'!F2915</f>
        <v/>
      </c>
      <c r="L2915" t="str">
        <f>'Initial Flow'!G2915</f>
        <v>MT295 Cash Pending PDF report</v>
      </c>
      <c r="M2915" t="str">
        <f>'Initial Flow'!L2915</f>
        <v>Report</v>
      </c>
      <c r="N2915" t="str">
        <f>'Initial Flow'!C2915</f>
        <v>MSG005821</v>
      </c>
    </row>
    <row r="2916" spans="1:14" x14ac:dyDescent="0.2">
      <c r="A2916">
        <f>IFERROR(VLOOKUP('Initial Flow'!H2916,'Initial Data'!A$1:U$2000,21,FALSE),"NULL")</f>
        <v>27</v>
      </c>
      <c r="B2916">
        <f>IFERROR(VLOOKUP('Initial Flow'!I2916,'Initial Data'!A$1:U$2000,21,FALSE),"NULL")</f>
        <v>1003</v>
      </c>
      <c r="C2916">
        <f>IFERROR(VLOOKUP('Initial Flow'!J2916,'Initial Data'!A$1:U$2000,21,FALSE),"NULL")</f>
        <v>86</v>
      </c>
      <c r="D2916">
        <f>IFERROR(VLOOKUP('Initial Flow'!K2916,'Initial Data'!A$1:U$2000,21,FALSE),"NULL")</f>
        <v>210</v>
      </c>
      <c r="E2916" t="str">
        <f t="shared" si="135"/>
        <v>OK</v>
      </c>
      <c r="F2916">
        <f t="shared" si="136"/>
        <v>1003</v>
      </c>
      <c r="G2916">
        <f t="shared" si="137"/>
        <v>86</v>
      </c>
      <c r="H2916" t="str">
        <f>'Initial Flow'!B2916</f>
        <v>IID2632 - RTS_FIN_SEC_MRKT_PRC_PUBL</v>
      </c>
      <c r="I2916">
        <f>IFERROR(VLOOKUP('Initial Flow'!D2916,'Code Int'!$A$1:$B$10,2,FALSE),"NULL")</f>
        <v>19</v>
      </c>
      <c r="J2916">
        <f>IFERROR(VLOOKUP('Initial Flow'!E2916,'Code Int'!$A$1:$B$10,2,FALSE),"NULL")</f>
        <v>15</v>
      </c>
      <c r="K2916" t="str">
        <f>'Initial Flow'!F2916</f>
        <v>HASH;HOME_FIN_SEC_OID;20;0</v>
      </c>
      <c r="L2916" t="str">
        <f>'Initial Flow'!G2916</f>
        <v>Notifies RTS with financial security market price</v>
      </c>
      <c r="M2916" t="str">
        <f>'Initial Flow'!L2916</f>
        <v>Security Price</v>
      </c>
      <c r="N2916" t="str">
        <f>'Initial Flow'!C2916</f>
        <v>MSG006606</v>
      </c>
    </row>
    <row r="2917" spans="1:14" x14ac:dyDescent="0.2">
      <c r="A2917">
        <f>IFERROR(VLOOKUP('Initial Flow'!H2917,'Initial Data'!A$1:U$2000,21,FALSE),"NULL")</f>
        <v>101</v>
      </c>
      <c r="B2917">
        <f>IFERROR(VLOOKUP('Initial Flow'!I2917,'Initial Data'!A$1:U$2000,21,FALSE),"NULL")</f>
        <v>1396</v>
      </c>
      <c r="C2917">
        <f>IFERROR(VLOOKUP('Initial Flow'!J2917,'Initial Data'!A$1:U$2000,21,FALSE),"NULL")</f>
        <v>100</v>
      </c>
      <c r="D2917">
        <f>IFERROR(VLOOKUP('Initial Flow'!K2917,'Initial Data'!A$1:U$2000,21,FALSE),"NULL")</f>
        <v>1468</v>
      </c>
      <c r="E2917" t="str">
        <f t="shared" si="135"/>
        <v>OK</v>
      </c>
      <c r="F2917">
        <f t="shared" si="136"/>
        <v>1396</v>
      </c>
      <c r="G2917">
        <f t="shared" si="137"/>
        <v>100</v>
      </c>
      <c r="H2917" t="str">
        <f>'Initial Flow'!B2917</f>
        <v>IID3193 - DocStorage_CCS_WEB_GUI_DOCUMENT</v>
      </c>
      <c r="I2917">
        <f>IFERROR(VLOOKUP('Initial Flow'!D2917,'Code Int'!$A$1:$B$10,2,FALSE),"NULL")</f>
        <v>19</v>
      </c>
      <c r="J2917" t="str">
        <f>IFERROR(VLOOKUP('Initial Flow'!E2917,'Code Int'!$A$1:$B$10,2,FALSE),"NULL")</f>
        <v>NULL</v>
      </c>
      <c r="K2917" t="str">
        <f>'Initial Flow'!F2917</f>
        <v/>
      </c>
      <c r="L2917" t="str">
        <f>'Initial Flow'!G2917</f>
        <v>Document retrieval through WebService</v>
      </c>
      <c r="M2917" t="str">
        <f>'Initial Flow'!L2917</f>
        <v>Document</v>
      </c>
      <c r="N2917" t="str">
        <f>'Initial Flow'!C2917</f>
        <v>MSG007147</v>
      </c>
    </row>
    <row r="2918" spans="1:14" x14ac:dyDescent="0.2">
      <c r="A2918">
        <f>IFERROR(VLOOKUP('Initial Flow'!H2918,'Initial Data'!A$1:U$2000,21,FALSE),"NULL")</f>
        <v>23</v>
      </c>
      <c r="B2918">
        <f>IFERROR(VLOOKUP('Initial Flow'!I2918,'Initial Data'!A$1:U$2000,21,FALSE),"NULL")</f>
        <v>929</v>
      </c>
      <c r="C2918">
        <f>IFERROR(VLOOKUP('Initial Flow'!J2918,'Initial Data'!A$1:U$2000,21,FALSE),"NULL")</f>
        <v>33</v>
      </c>
      <c r="D2918" t="str">
        <f>IFERROR(VLOOKUP('Initial Flow'!K2918,'Initial Data'!A$1:U$2000,21,FALSE),"NULL")</f>
        <v>NULL</v>
      </c>
      <c r="E2918" t="str">
        <f t="shared" si="135"/>
        <v>OK</v>
      </c>
      <c r="F2918">
        <f t="shared" si="136"/>
        <v>929</v>
      </c>
      <c r="G2918">
        <f t="shared" si="137"/>
        <v>33</v>
      </c>
      <c r="H2918" t="str">
        <f>'Initial Flow'!B2918</f>
        <v>IID1831 - HUB_OUT_REP_SETTL_MT535TA_CSV</v>
      </c>
      <c r="I2918">
        <f>IFERROR(VLOOKUP('Initial Flow'!D2918,'Code Int'!$A$1:$B$10,2,FALSE),"NULL")</f>
        <v>19</v>
      </c>
      <c r="J2918">
        <f>IFERROR(VLOOKUP('Initial Flow'!E2918,'Code Int'!$A$1:$B$10,2,FALSE),"NULL")</f>
        <v>15</v>
      </c>
      <c r="K2918" t="str">
        <f>'Initial Flow'!F2918</f>
        <v/>
      </c>
      <c r="L2918" t="str">
        <f>'Initial Flow'!G2918</f>
        <v>MT535 Statement of Holdings for TA CSV report</v>
      </c>
      <c r="M2918" t="str">
        <f>'Initial Flow'!L2918</f>
        <v>Report</v>
      </c>
      <c r="N2918" t="str">
        <f>'Initial Flow'!C2918</f>
        <v>MSG006030</v>
      </c>
    </row>
    <row r="2919" spans="1:14" hidden="1" x14ac:dyDescent="0.2">
      <c r="A2919" t="str">
        <f>IFERROR(VLOOKUP('Initial Flow'!H2919,'Initial Data'!A$1:U$2000,21,FALSE),"NULL")</f>
        <v>NULL</v>
      </c>
      <c r="B2919" t="str">
        <f>IFERROR(VLOOKUP('Initial Flow'!I2919,'Initial Data'!A$1:U$2000,21,FALSE),"NULL")</f>
        <v>NULL</v>
      </c>
      <c r="C2919">
        <f>IFERROR(VLOOKUP('Initial Flow'!J2919,'Initial Data'!A$1:U$2000,21,FALSE),"NULL")</f>
        <v>9</v>
      </c>
      <c r="D2919" t="str">
        <f>IFERROR(VLOOKUP('Initial Flow'!K2919,'Initial Data'!A$1:U$2000,21,FALSE),"NULL")</f>
        <v>NULL</v>
      </c>
      <c r="E2919" t="str">
        <f t="shared" si="135"/>
        <v>NULL</v>
      </c>
      <c r="F2919" t="str">
        <f t="shared" si="136"/>
        <v>NULL</v>
      </c>
      <c r="G2919">
        <f t="shared" si="137"/>
        <v>9</v>
      </c>
      <c r="H2919" t="str">
        <f>'Initial Flow'!B2919</f>
        <v/>
      </c>
      <c r="I2919">
        <f>IFERROR(VLOOKUP('Initial Flow'!D2919,'Code Int'!$A$1:$B$10,2,FALSE),"NULL")</f>
        <v>20</v>
      </c>
      <c r="J2919">
        <f>IFERROR(VLOOKUP('Initial Flow'!E2919,'Code Int'!$A$1:$B$10,2,FALSE),"NULL")</f>
        <v>15</v>
      </c>
      <c r="K2919" t="str">
        <f>'Initial Flow'!F2919</f>
        <v>On Demand</v>
      </c>
      <c r="L2919" t="str">
        <f>'Initial Flow'!G2919</f>
        <v xml:space="preserve">Member API </v>
      </c>
      <c r="M2919" t="str">
        <f>'Initial Flow'!L2919</f>
        <v>Trade</v>
      </c>
      <c r="N2919" t="str">
        <f>'Initial Flow'!C2919</f>
        <v>MSG000013</v>
      </c>
    </row>
    <row r="2920" spans="1:14" x14ac:dyDescent="0.2">
      <c r="A2920">
        <f>IFERROR(VLOOKUP('Initial Flow'!H2920,'Initial Data'!A$1:U$2000,21,FALSE),"NULL")</f>
        <v>64</v>
      </c>
      <c r="B2920">
        <f>IFERROR(VLOOKUP('Initial Flow'!I2920,'Initial Data'!A$1:U$2000,21,FALSE),"NULL")</f>
        <v>944</v>
      </c>
      <c r="C2920">
        <f>IFERROR(VLOOKUP('Initial Flow'!J2920,'Initial Data'!A$1:U$2000,21,FALSE),"NULL")</f>
        <v>64</v>
      </c>
      <c r="D2920">
        <f>IFERROR(VLOOKUP('Initial Flow'!K2920,'Initial Data'!A$1:U$2000,21,FALSE),"NULL")</f>
        <v>1031</v>
      </c>
      <c r="E2920" t="str">
        <f t="shared" si="135"/>
        <v>OK</v>
      </c>
      <c r="F2920">
        <f t="shared" si="136"/>
        <v>944</v>
      </c>
      <c r="G2920">
        <f t="shared" si="137"/>
        <v>64</v>
      </c>
      <c r="H2920" t="str">
        <f>'Initial Flow'!B2920</f>
        <v>IID2033 - LUXCSD_SESE032_TO_20022_PLUS_SESE032</v>
      </c>
      <c r="I2920">
        <f>IFERROR(VLOOKUP('Initial Flow'!D2920,'Code Int'!$A$1:$B$10,2,FALSE),"NULL")</f>
        <v>19</v>
      </c>
      <c r="J2920">
        <f>IFERROR(VLOOKUP('Initial Flow'!E2920,'Code Int'!$A$1:$B$10,2,FALSE),"NULL")</f>
        <v>15</v>
      </c>
      <c r="K2920" t="str">
        <f>'Initial Flow'!F2920</f>
        <v/>
      </c>
      <c r="L2920" t="str">
        <f>'Initial Flow'!G2920</f>
        <v>SESE032_TO_20022_PLUS_SESE032</v>
      </c>
      <c r="M2920" t="str">
        <f>'Initial Flow'!L2920</f>
        <v>Security Instruction</v>
      </c>
      <c r="N2920" t="str">
        <f>'Initial Flow'!C2920</f>
        <v>MSG006189</v>
      </c>
    </row>
    <row r="2921" spans="1:14" hidden="1" x14ac:dyDescent="0.2">
      <c r="A2921" t="str">
        <f>IFERROR(VLOOKUP('Initial Flow'!H2921,'Initial Data'!A$1:U$2000,21,FALSE),"NULL")</f>
        <v>NULL</v>
      </c>
      <c r="B2921" t="str">
        <f>IFERROR(VLOOKUP('Initial Flow'!I2921,'Initial Data'!A$1:U$2000,21,FALSE),"NULL")</f>
        <v>NULL</v>
      </c>
      <c r="C2921">
        <f>IFERROR(VLOOKUP('Initial Flow'!J2921,'Initial Data'!A$1:U$2000,21,FALSE),"NULL")</f>
        <v>64</v>
      </c>
      <c r="D2921">
        <f>IFERROR(VLOOKUP('Initial Flow'!K2921,'Initial Data'!A$1:U$2000,21,FALSE),"NULL")</f>
        <v>800</v>
      </c>
      <c r="E2921" t="str">
        <f t="shared" si="135"/>
        <v>NULL</v>
      </c>
      <c r="F2921" t="str">
        <f t="shared" si="136"/>
        <v>NULL</v>
      </c>
      <c r="G2921">
        <f t="shared" si="137"/>
        <v>64</v>
      </c>
      <c r="H2921" t="str">
        <f>'Initial Flow'!B2921</f>
        <v>IID2915 - T2S_TO_CBF_SESE032</v>
      </c>
      <c r="I2921">
        <f>IFERROR(VLOOKUP('Initial Flow'!D2921,'Code Int'!$A$1:$B$10,2,FALSE),"NULL")</f>
        <v>20</v>
      </c>
      <c r="J2921">
        <f>IFERROR(VLOOKUP('Initial Flow'!E2921,'Code Int'!$A$1:$B$10,2,FALSE),"NULL")</f>
        <v>15</v>
      </c>
      <c r="K2921" t="str">
        <f>'Initial Flow'!F2921</f>
        <v/>
      </c>
      <c r="L2921" t="str">
        <f>'Initial Flow'!G2921</f>
        <v/>
      </c>
      <c r="M2921" t="str">
        <f>'Initial Flow'!L2921</f>
        <v>SESE032</v>
      </c>
      <c r="N2921" t="str">
        <f>'Initial Flow'!C2921</f>
        <v>MSG006797</v>
      </c>
    </row>
    <row r="2922" spans="1:14" x14ac:dyDescent="0.2">
      <c r="A2922">
        <f>IFERROR(VLOOKUP('Initial Flow'!H2922,'Initial Data'!A$1:U$2000,21,FALSE),"NULL")</f>
        <v>21</v>
      </c>
      <c r="B2922" t="str">
        <f>IFERROR(VLOOKUP('Initial Flow'!I2922,'Initial Data'!A$1:U$2000,21,FALSE),"NULL")</f>
        <v>NULL</v>
      </c>
      <c r="C2922">
        <f>IFERROR(VLOOKUP('Initial Flow'!J2922,'Initial Data'!A$1:U$2000,21,FALSE),"NULL")</f>
        <v>28</v>
      </c>
      <c r="D2922">
        <f>IFERROR(VLOOKUP('Initial Flow'!K2922,'Initial Data'!A$1:U$2000,21,FALSE),"NULL")</f>
        <v>1105</v>
      </c>
      <c r="E2922" t="str">
        <f t="shared" si="135"/>
        <v>OK</v>
      </c>
      <c r="F2922">
        <f t="shared" si="136"/>
        <v>21</v>
      </c>
      <c r="G2922">
        <f t="shared" si="137"/>
        <v>28</v>
      </c>
      <c r="H2922" t="str">
        <f>'Initial Flow'!B2922</f>
        <v>IID2596 - RS_MARKET_CLAIMS</v>
      </c>
      <c r="I2922">
        <f>IFERROR(VLOOKUP('Initial Flow'!D2922,'Code Int'!$A$1:$B$10,2,FALSE),"NULL")</f>
        <v>19</v>
      </c>
      <c r="J2922">
        <f>IFERROR(VLOOKUP('Initial Flow'!E2922,'Code Int'!$A$1:$B$10,2,FALSE),"NULL")</f>
        <v>15</v>
      </c>
      <c r="K2922" t="str">
        <f>'Initial Flow'!F2922</f>
        <v>HASH;CA_REF;10;1</v>
      </c>
      <c r="L2922" t="str">
        <f>'Initial Flow'!G2922</f>
        <v>Notifies ReportServer with Custody Market Claims messages</v>
      </c>
      <c r="M2922" t="str">
        <f>'Initial Flow'!L2922</f>
        <v>Market Claim</v>
      </c>
      <c r="N2922" t="str">
        <f>'Initial Flow'!C2922</f>
        <v>MSG006586</v>
      </c>
    </row>
    <row r="2923" spans="1:14" x14ac:dyDescent="0.2">
      <c r="A2923">
        <f>IFERROR(VLOOKUP('Initial Flow'!H2923,'Initial Data'!A$1:U$2000,21,FALSE),"NULL")</f>
        <v>101</v>
      </c>
      <c r="B2923">
        <f>IFERROR(VLOOKUP('Initial Flow'!I2923,'Initial Data'!A$1:U$2000,21,FALSE),"NULL")</f>
        <v>1396</v>
      </c>
      <c r="C2923">
        <f>IFERROR(VLOOKUP('Initial Flow'!J2923,'Initial Data'!A$1:U$2000,21,FALSE),"NULL")</f>
        <v>100</v>
      </c>
      <c r="D2923">
        <f>IFERROR(VLOOKUP('Initial Flow'!K2923,'Initial Data'!A$1:U$2000,21,FALSE),"NULL")</f>
        <v>1468</v>
      </c>
      <c r="E2923" t="str">
        <f t="shared" si="135"/>
        <v>OK</v>
      </c>
      <c r="F2923">
        <f t="shared" si="136"/>
        <v>1396</v>
      </c>
      <c r="G2923">
        <f t="shared" si="137"/>
        <v>100</v>
      </c>
      <c r="H2923" t="str">
        <f>'Initial Flow'!B2923</f>
        <v>IID3193 - DocStorage_CCS_WEB_GUI_DOCUMENT</v>
      </c>
      <c r="I2923">
        <f>IFERROR(VLOOKUP('Initial Flow'!D2923,'Code Int'!$A$1:$B$10,2,FALSE),"NULL")</f>
        <v>19</v>
      </c>
      <c r="J2923" t="str">
        <f>IFERROR(VLOOKUP('Initial Flow'!E2923,'Code Int'!$A$1:$B$10,2,FALSE),"NULL")</f>
        <v>NULL</v>
      </c>
      <c r="K2923" t="str">
        <f>'Initial Flow'!F2923</f>
        <v/>
      </c>
      <c r="L2923" t="str">
        <f>'Initial Flow'!G2923</f>
        <v>Document retrieval through WebService</v>
      </c>
      <c r="M2923" t="str">
        <f>'Initial Flow'!L2923</f>
        <v>Document</v>
      </c>
      <c r="N2923" t="str">
        <f>'Initial Flow'!C2923</f>
        <v>MSG007147</v>
      </c>
    </row>
    <row r="2924" spans="1:14" x14ac:dyDescent="0.2">
      <c r="A2924">
        <f>IFERROR(VLOOKUP('Initial Flow'!H2924,'Initial Data'!A$1:U$2000,21,FALSE),"NULL")</f>
        <v>67</v>
      </c>
      <c r="B2924" t="str">
        <f>IFERROR(VLOOKUP('Initial Flow'!I2924,'Initial Data'!A$1:U$2000,21,FALSE),"NULL")</f>
        <v>NULL</v>
      </c>
      <c r="C2924">
        <f>IFERROR(VLOOKUP('Initial Flow'!J2924,'Initial Data'!A$1:U$2000,21,FALSE),"NULL")</f>
        <v>14</v>
      </c>
      <c r="D2924" t="str">
        <f>IFERROR(VLOOKUP('Initial Flow'!K2924,'Initial Data'!A$1:U$2000,21,FALSE),"NULL")</f>
        <v>NULL</v>
      </c>
      <c r="E2924" t="str">
        <f t="shared" si="135"/>
        <v>OK</v>
      </c>
      <c r="F2924">
        <f t="shared" si="136"/>
        <v>67</v>
      </c>
      <c r="G2924">
        <f t="shared" si="137"/>
        <v>14</v>
      </c>
      <c r="H2924" t="str">
        <f>'Initial Flow'!B2924</f>
        <v>StatistiX interface</v>
      </c>
      <c r="I2924">
        <f>IFERROR(VLOOKUP('Initial Flow'!D2924,'Code Int'!$A$1:$B$10,2,FALSE),"NULL")</f>
        <v>19</v>
      </c>
      <c r="J2924">
        <f>IFERROR(VLOOKUP('Initial Flow'!E2924,'Code Int'!$A$1:$B$10,2,FALSE),"NULL")</f>
        <v>15</v>
      </c>
      <c r="K2924" t="str">
        <f>'Initial Flow'!F2924</f>
        <v/>
      </c>
      <c r="L2924" t="str">
        <f>'Initial Flow'!G2924</f>
        <v/>
      </c>
      <c r="M2924" t="str">
        <f>'Initial Flow'!L2924</f>
        <v>Quote</v>
      </c>
      <c r="N2924" t="str">
        <f>'Initial Flow'!C2924</f>
        <v>MSG007015</v>
      </c>
    </row>
    <row r="2925" spans="1:14" x14ac:dyDescent="0.2">
      <c r="A2925">
        <f>IFERROR(VLOOKUP('Initial Flow'!H2925,'Initial Data'!A$1:U$2000,21,FALSE),"NULL")</f>
        <v>23</v>
      </c>
      <c r="B2925">
        <f>IFERROR(VLOOKUP('Initial Flow'!I2925,'Initial Data'!A$1:U$2000,21,FALSE),"NULL")</f>
        <v>925</v>
      </c>
      <c r="C2925">
        <f>IFERROR(VLOOKUP('Initial Flow'!J2925,'Initial Data'!A$1:U$2000,21,FALSE),"NULL")</f>
        <v>33</v>
      </c>
      <c r="D2925" t="str">
        <f>IFERROR(VLOOKUP('Initial Flow'!K2925,'Initial Data'!A$1:U$2000,21,FALSE),"NULL")</f>
        <v>NULL</v>
      </c>
      <c r="E2925" t="str">
        <f t="shared" si="135"/>
        <v>OK</v>
      </c>
      <c r="F2925">
        <f t="shared" si="136"/>
        <v>925</v>
      </c>
      <c r="G2925">
        <f t="shared" si="137"/>
        <v>33</v>
      </c>
      <c r="H2925" t="str">
        <f>'Initial Flow'!B2925</f>
        <v>IID1955 - HUBPaymentGeneration</v>
      </c>
      <c r="I2925">
        <f>IFERROR(VLOOKUP('Initial Flow'!D2925,'Code Int'!$A$1:$B$10,2,FALSE),"NULL")</f>
        <v>19</v>
      </c>
      <c r="J2925">
        <f>IFERROR(VLOOKUP('Initial Flow'!E2925,'Code Int'!$A$1:$B$10,2,FALSE),"NULL")</f>
        <v>15</v>
      </c>
      <c r="K2925" t="str">
        <f>'Initial Flow'!F2925</f>
        <v/>
      </c>
      <c r="L2925" t="str">
        <f>'Initial Flow'!G2925</f>
        <v>Generate Payment message to CCB (MT202)</v>
      </c>
      <c r="M2925" t="str">
        <f>'Initial Flow'!L2925</f>
        <v>Cash Instruction</v>
      </c>
      <c r="N2925" t="str">
        <f>'Initial Flow'!C2925</f>
        <v>MSG006129</v>
      </c>
    </row>
    <row r="2926" spans="1:14" x14ac:dyDescent="0.2">
      <c r="A2926">
        <f>IFERROR(VLOOKUP('Initial Flow'!H2926,'Initial Data'!A$1:U$2000,21,FALSE),"NULL")</f>
        <v>28</v>
      </c>
      <c r="B2926" t="str">
        <f>IFERROR(VLOOKUP('Initial Flow'!I2926,'Initial Data'!A$1:U$2000,21,FALSE),"NULL")</f>
        <v>NULL</v>
      </c>
      <c r="C2926">
        <f>IFERROR(VLOOKUP('Initial Flow'!J2926,'Initial Data'!A$1:U$2000,21,FALSE),"NULL")</f>
        <v>23</v>
      </c>
      <c r="D2926">
        <f>IFERROR(VLOOKUP('Initial Flow'!K2926,'Initial Data'!A$1:U$2000,21,FALSE),"NULL")</f>
        <v>929</v>
      </c>
      <c r="E2926" t="str">
        <f t="shared" si="135"/>
        <v>OK</v>
      </c>
      <c r="F2926">
        <f t="shared" si="136"/>
        <v>28</v>
      </c>
      <c r="G2926">
        <f t="shared" si="137"/>
        <v>23</v>
      </c>
      <c r="H2926" t="str">
        <f>'Initial Flow'!B2926</f>
        <v>IID1687 - HUB_OUT_REP_CSTDY_MIA_XML</v>
      </c>
      <c r="I2926">
        <f>IFERROR(VLOOKUP('Initial Flow'!D2926,'Code Int'!$A$1:$B$10,2,FALSE),"NULL")</f>
        <v>19</v>
      </c>
      <c r="J2926">
        <f>IFERROR(VLOOKUP('Initial Flow'!E2926,'Code Int'!$A$1:$B$10,2,FALSE),"NULL")</f>
        <v>15</v>
      </c>
      <c r="K2926" t="str">
        <f>'Initial Flow'!F2926</f>
        <v/>
      </c>
      <c r="L2926" t="str">
        <f>'Initial Flow'!G2926</f>
        <v>Missing Instruction Alert XML report</v>
      </c>
      <c r="M2926" t="str">
        <f>'Initial Flow'!L2926</f>
        <v>Report</v>
      </c>
      <c r="N2926" t="str">
        <f>'Initial Flow'!C2926</f>
        <v>MSG005895</v>
      </c>
    </row>
    <row r="2927" spans="1:14" x14ac:dyDescent="0.2">
      <c r="A2927">
        <f>IFERROR(VLOOKUP('Initial Flow'!H2927,'Initial Data'!A$1:U$2000,21,FALSE),"NULL")</f>
        <v>64</v>
      </c>
      <c r="B2927">
        <f>IFERROR(VLOOKUP('Initial Flow'!I2927,'Initial Data'!A$1:U$2000,21,FALSE),"NULL")</f>
        <v>712</v>
      </c>
      <c r="C2927">
        <f>IFERROR(VLOOKUP('Initial Flow'!J2927,'Initial Data'!A$1:U$2000,21,FALSE),"NULL")</f>
        <v>61</v>
      </c>
      <c r="D2927">
        <f>IFERROR(VLOOKUP('Initial Flow'!K2927,'Initial Data'!A$1:U$2000,21,FALSE),"NULL")</f>
        <v>681</v>
      </c>
      <c r="E2927" t="str">
        <f t="shared" si="135"/>
        <v>OK</v>
      </c>
      <c r="F2927">
        <f t="shared" si="136"/>
        <v>712</v>
      </c>
      <c r="G2927">
        <f t="shared" si="137"/>
        <v>61</v>
      </c>
      <c r="H2927" t="str">
        <f>'Initial Flow'!B2927</f>
        <v>IID203 - CBF_PM_IN_CAMT019</v>
      </c>
      <c r="I2927">
        <f>IFERROR(VLOOKUP('Initial Flow'!D2927,'Code Int'!$A$1:$B$10,2,FALSE),"NULL")</f>
        <v>19</v>
      </c>
      <c r="J2927">
        <f>IFERROR(VLOOKUP('Initial Flow'!E2927,'Code Int'!$A$1:$B$10,2,FALSE),"NULL")</f>
        <v>15</v>
      </c>
      <c r="K2927" t="str">
        <f>'Initial Flow'!F2927</f>
        <v/>
      </c>
      <c r="L2927" t="str">
        <f>'Initial Flow'!G2927</f>
        <v>PM_IN_CAMT019</v>
      </c>
      <c r="M2927" t="str">
        <f>'Initial Flow'!L2927</f>
        <v>T2S Event</v>
      </c>
      <c r="N2927" t="str">
        <f>'Initial Flow'!C2927</f>
        <v>MSG004831</v>
      </c>
    </row>
    <row r="2928" spans="1:14" x14ac:dyDescent="0.2">
      <c r="A2928">
        <f>IFERROR(VLOOKUP('Initial Flow'!H2928,'Initial Data'!A$1:U$2000,21,FALSE),"NULL")</f>
        <v>28</v>
      </c>
      <c r="B2928" t="str">
        <f>IFERROR(VLOOKUP('Initial Flow'!I2928,'Initial Data'!A$1:U$2000,21,FALSE),"NULL")</f>
        <v>NULL</v>
      </c>
      <c r="C2928">
        <f>IFERROR(VLOOKUP('Initial Flow'!J2928,'Initial Data'!A$1:U$2000,21,FALSE),"NULL")</f>
        <v>23</v>
      </c>
      <c r="D2928">
        <f>IFERROR(VLOOKUP('Initial Flow'!K2928,'Initial Data'!A$1:U$2000,21,FALSE),"NULL")</f>
        <v>929</v>
      </c>
      <c r="E2928" t="str">
        <f t="shared" si="135"/>
        <v>OK</v>
      </c>
      <c r="F2928">
        <f t="shared" si="136"/>
        <v>28</v>
      </c>
      <c r="G2928">
        <f t="shared" si="137"/>
        <v>23</v>
      </c>
      <c r="H2928" t="str">
        <f>'Initial Flow'!B2928</f>
        <v>IID1795 - HUB_OUT_REP_SEC_FIN_COLL_XML</v>
      </c>
      <c r="I2928">
        <f>IFERROR(VLOOKUP('Initial Flow'!D2928,'Code Int'!$A$1:$B$10,2,FALSE),"NULL")</f>
        <v>19</v>
      </c>
      <c r="J2928">
        <f>IFERROR(VLOOKUP('Initial Flow'!E2928,'Code Int'!$A$1:$B$10,2,FALSE),"NULL")</f>
        <v>15</v>
      </c>
      <c r="K2928" t="str">
        <f>'Initial Flow'!F2928</f>
        <v/>
      </c>
      <c r="L2928" t="str">
        <f>'Initial Flow'!G2928</f>
        <v>Securities Financing Collateral XML report</v>
      </c>
      <c r="M2928" t="str">
        <f>'Initial Flow'!L2928</f>
        <v>Report</v>
      </c>
      <c r="N2928" t="str">
        <f>'Initial Flow'!C2928</f>
        <v>MSG005998</v>
      </c>
    </row>
    <row r="2929" spans="1:14" x14ac:dyDescent="0.2">
      <c r="A2929">
        <f>IFERROR(VLOOKUP('Initial Flow'!H2929,'Initial Data'!A$1:U$2000,21,FALSE),"NULL")</f>
        <v>101</v>
      </c>
      <c r="B2929">
        <f>IFERROR(VLOOKUP('Initial Flow'!I2929,'Initial Data'!A$1:U$2000,21,FALSE),"NULL")</f>
        <v>1396</v>
      </c>
      <c r="C2929">
        <f>IFERROR(VLOOKUP('Initial Flow'!J2929,'Initial Data'!A$1:U$2000,21,FALSE),"NULL")</f>
        <v>100</v>
      </c>
      <c r="D2929">
        <f>IFERROR(VLOOKUP('Initial Flow'!K2929,'Initial Data'!A$1:U$2000,21,FALSE),"NULL")</f>
        <v>1468</v>
      </c>
      <c r="E2929" t="str">
        <f t="shared" si="135"/>
        <v>OK</v>
      </c>
      <c r="F2929">
        <f t="shared" si="136"/>
        <v>1396</v>
      </c>
      <c r="G2929">
        <f t="shared" si="137"/>
        <v>100</v>
      </c>
      <c r="H2929" t="str">
        <f>'Initial Flow'!B2929</f>
        <v>IID3193 - DocStorage_CCS_WEB_GUI_DOCUMENT</v>
      </c>
      <c r="I2929">
        <f>IFERROR(VLOOKUP('Initial Flow'!D2929,'Code Int'!$A$1:$B$10,2,FALSE),"NULL")</f>
        <v>19</v>
      </c>
      <c r="J2929" t="str">
        <f>IFERROR(VLOOKUP('Initial Flow'!E2929,'Code Int'!$A$1:$B$10,2,FALSE),"NULL")</f>
        <v>NULL</v>
      </c>
      <c r="K2929" t="str">
        <f>'Initial Flow'!F2929</f>
        <v/>
      </c>
      <c r="L2929" t="str">
        <f>'Initial Flow'!G2929</f>
        <v>Document retrieval through WebService</v>
      </c>
      <c r="M2929" t="str">
        <f>'Initial Flow'!L2929</f>
        <v>Document</v>
      </c>
      <c r="N2929" t="str">
        <f>'Initial Flow'!C2929</f>
        <v>MSG007147</v>
      </c>
    </row>
    <row r="2930" spans="1:14" x14ac:dyDescent="0.2">
      <c r="A2930">
        <f>IFERROR(VLOOKUP('Initial Flow'!H2930,'Initial Data'!A$1:U$2000,21,FALSE),"NULL")</f>
        <v>23</v>
      </c>
      <c r="B2930">
        <f>IFERROR(VLOOKUP('Initial Flow'!I2930,'Initial Data'!A$1:U$2000,21,FALSE),"NULL")</f>
        <v>1028</v>
      </c>
      <c r="C2930">
        <f>IFERROR(VLOOKUP('Initial Flow'!J2930,'Initial Data'!A$1:U$2000,21,FALSE),"NULL")</f>
        <v>33</v>
      </c>
      <c r="D2930" t="str">
        <f>IFERROR(VLOOKUP('Initial Flow'!K2930,'Initial Data'!A$1:U$2000,21,FALSE),"NULL")</f>
        <v>NULL</v>
      </c>
      <c r="E2930" t="str">
        <f t="shared" si="135"/>
        <v>OK</v>
      </c>
      <c r="F2930">
        <f t="shared" si="136"/>
        <v>1028</v>
      </c>
      <c r="G2930">
        <f t="shared" si="137"/>
        <v>33</v>
      </c>
      <c r="H2930" t="str">
        <f>'Initial Flow'!B2930</f>
        <v>IID1904 - HUB_OUT_REP_SETTL_MT586_ISO</v>
      </c>
      <c r="I2930">
        <f>IFERROR(VLOOKUP('Initial Flow'!D2930,'Code Int'!$A$1:$B$10,2,FALSE),"NULL")</f>
        <v>19</v>
      </c>
      <c r="J2930">
        <f>IFERROR(VLOOKUP('Initial Flow'!E2930,'Code Int'!$A$1:$B$10,2,FALSE),"NULL")</f>
        <v>15</v>
      </c>
      <c r="K2930" t="str">
        <f>'Initial Flow'!F2930</f>
        <v/>
      </c>
      <c r="L2930" t="str">
        <f>'Initial Flow'!G2930</f>
        <v>MT586 Statement of Allegement ISO report</v>
      </c>
      <c r="M2930" t="str">
        <f>'Initial Flow'!L2930</f>
        <v>Report</v>
      </c>
      <c r="N2930" t="str">
        <f>'Initial Flow'!C2930</f>
        <v>MSG006083</v>
      </c>
    </row>
    <row r="2931" spans="1:14" hidden="1" x14ac:dyDescent="0.2">
      <c r="A2931">
        <f>IFERROR(VLOOKUP('Initial Flow'!H2931,'Initial Data'!A$1:U$2000,21,FALSE),"NULL")</f>
        <v>1</v>
      </c>
      <c r="B2931" t="str">
        <f>IFERROR(VLOOKUP('Initial Flow'!I2931,'Initial Data'!A$1:U$2000,21,FALSE),"NULL")</f>
        <v>NULL</v>
      </c>
      <c r="C2931" t="str">
        <f>IFERROR(VLOOKUP('Initial Flow'!J2931,'Initial Data'!A$1:U$2000,21,FALSE),"NULL")</f>
        <v>NULL</v>
      </c>
      <c r="D2931" t="str">
        <f>IFERROR(VLOOKUP('Initial Flow'!K2931,'Initial Data'!A$1:U$2000,21,FALSE),"NULL")</f>
        <v>NULL</v>
      </c>
      <c r="E2931" t="str">
        <f t="shared" si="135"/>
        <v>NULL</v>
      </c>
      <c r="F2931">
        <f t="shared" si="136"/>
        <v>1</v>
      </c>
      <c r="G2931" t="str">
        <f t="shared" si="137"/>
        <v>NULL</v>
      </c>
      <c r="H2931" t="str">
        <f>'Initial Flow'!B2931</f>
        <v/>
      </c>
      <c r="I2931" t="str">
        <f>IFERROR(VLOOKUP('Initial Flow'!D2931,'Code Int'!$A$1:$B$10,2,FALSE),"NULL")</f>
        <v>NULL</v>
      </c>
      <c r="J2931" t="str">
        <f>IFERROR(VLOOKUP('Initial Flow'!E2931,'Code Int'!$A$1:$B$10,2,FALSE),"NULL")</f>
        <v>NULL</v>
      </c>
      <c r="K2931" t="str">
        <f>'Initial Flow'!F2931</f>
        <v/>
      </c>
      <c r="L2931" t="str">
        <f>'Initial Flow'!G2931</f>
        <v>CBF, Settlement Isntructions, biddirectional interface via MQ Series Merva</v>
      </c>
      <c r="M2931" t="str">
        <f>'Initial Flow'!L2931</f>
        <v>Settlement Instruction</v>
      </c>
      <c r="N2931" t="str">
        <f>'Initial Flow'!C2931</f>
        <v>MSG000023</v>
      </c>
    </row>
    <row r="2932" spans="1:14" x14ac:dyDescent="0.2">
      <c r="A2932">
        <f>IFERROR(VLOOKUP('Initial Flow'!H2932,'Initial Data'!A$1:U$2000,21,FALSE),"NULL")</f>
        <v>61</v>
      </c>
      <c r="B2932">
        <f>IFERROR(VLOOKUP('Initial Flow'!I2932,'Initial Data'!A$1:U$2000,21,FALSE),"NULL")</f>
        <v>673</v>
      </c>
      <c r="C2932">
        <f>IFERROR(VLOOKUP('Initial Flow'!J2932,'Initial Data'!A$1:U$2000,21,FALSE),"NULL")</f>
        <v>64</v>
      </c>
      <c r="D2932">
        <f>IFERROR(VLOOKUP('Initial Flow'!K2932,'Initial Data'!A$1:U$2000,21,FALSE),"NULL")</f>
        <v>172</v>
      </c>
      <c r="E2932" t="str">
        <f t="shared" si="135"/>
        <v>OK</v>
      </c>
      <c r="F2932">
        <f t="shared" si="136"/>
        <v>673</v>
      </c>
      <c r="G2932">
        <f t="shared" si="137"/>
        <v>64</v>
      </c>
      <c r="H2932" t="str">
        <f>'Initial Flow'!B2932</f>
        <v>IID2004 - LUXCSD_20022_PLUS_SEMT026_TO_SEMT026</v>
      </c>
      <c r="I2932">
        <f>IFERROR(VLOOKUP('Initial Flow'!D2932,'Code Int'!$A$1:$B$10,2,FALSE),"NULL")</f>
        <v>19</v>
      </c>
      <c r="J2932">
        <f>IFERROR(VLOOKUP('Initial Flow'!E2932,'Code Int'!$A$1:$B$10,2,FALSE),"NULL")</f>
        <v>15</v>
      </c>
      <c r="K2932" t="str">
        <f>'Initial Flow'!F2932</f>
        <v/>
      </c>
      <c r="L2932" t="str">
        <f>'Initial Flow'!G2932</f>
        <v>20022_PLUS_SEMT026_TO_SEMT026</v>
      </c>
      <c r="M2932" t="str">
        <f>'Initial Flow'!L2932</f>
        <v>Security Restriction</v>
      </c>
      <c r="N2932" t="str">
        <f>'Initial Flow'!C2932</f>
        <v>MSG006163</v>
      </c>
    </row>
    <row r="2933" spans="1:14" x14ac:dyDescent="0.2">
      <c r="A2933">
        <f>IFERROR(VLOOKUP('Initial Flow'!H2933,'Initial Data'!A$1:U$2000,21,FALSE),"NULL")</f>
        <v>39</v>
      </c>
      <c r="B2933">
        <f>IFERROR(VLOOKUP('Initial Flow'!I2933,'Initial Data'!A$1:U$2000,21,FALSE),"NULL")</f>
        <v>1062</v>
      </c>
      <c r="C2933">
        <f>IFERROR(VLOOKUP('Initial Flow'!J2933,'Initial Data'!A$1:U$2000,21,FALSE),"NULL")</f>
        <v>53</v>
      </c>
      <c r="D2933">
        <f>IFERROR(VLOOKUP('Initial Flow'!K2933,'Initial Data'!A$1:U$2000,21,FALSE),"NULL")</f>
        <v>653</v>
      </c>
      <c r="E2933" t="str">
        <f t="shared" si="135"/>
        <v>OK</v>
      </c>
      <c r="F2933">
        <f t="shared" si="136"/>
        <v>1062</v>
      </c>
      <c r="G2933">
        <f t="shared" si="137"/>
        <v>53</v>
      </c>
      <c r="H2933" t="str">
        <f>'Initial Flow'!B2933</f>
        <v>IID2385 - RaiseBMWebAlert</v>
      </c>
      <c r="I2933">
        <f>IFERROR(VLOOKUP('Initial Flow'!D2933,'Code Int'!$A$1:$B$10,2,FALSE),"NULL")</f>
        <v>19</v>
      </c>
      <c r="J2933">
        <f>IFERROR(VLOOKUP('Initial Flow'!E2933,'Code Int'!$A$1:$B$10,2,FALSE),"NULL")</f>
        <v>15</v>
      </c>
      <c r="K2933" t="str">
        <f>'Initial Flow'!F2933</f>
        <v/>
      </c>
      <c r="L2933" t="str">
        <f>'Initial Flow'!G2933</f>
        <v>Alert raised due to NCCIP GUI Action</v>
      </c>
      <c r="M2933" t="str">
        <f>'Initial Flow'!L2933</f>
        <v>Business Alert</v>
      </c>
      <c r="N2933" t="str">
        <f>'Initial Flow'!C2933</f>
        <v>MSG006433</v>
      </c>
    </row>
    <row r="2934" spans="1:14" x14ac:dyDescent="0.2">
      <c r="A2934">
        <f>IFERROR(VLOOKUP('Initial Flow'!H2934,'Initial Data'!A$1:U$2000,21,FALSE),"NULL")</f>
        <v>64</v>
      </c>
      <c r="B2934">
        <f>IFERROR(VLOOKUP('Initial Flow'!I2934,'Initial Data'!A$1:U$2000,21,FALSE),"NULL")</f>
        <v>969</v>
      </c>
      <c r="C2934">
        <f>IFERROR(VLOOKUP('Initial Flow'!J2934,'Initial Data'!A$1:U$2000,21,FALSE),"NULL")</f>
        <v>61</v>
      </c>
      <c r="D2934">
        <f>IFERROR(VLOOKUP('Initial Flow'!K2934,'Initial Data'!A$1:U$2000,21,FALSE),"NULL")</f>
        <v>217</v>
      </c>
      <c r="E2934" t="str">
        <f t="shared" si="135"/>
        <v>OK</v>
      </c>
      <c r="F2934">
        <f t="shared" si="136"/>
        <v>969</v>
      </c>
      <c r="G2934">
        <f t="shared" si="137"/>
        <v>61</v>
      </c>
      <c r="H2934" t="str">
        <f>'Initial Flow'!B2934</f>
        <v>IID2060 - LUXCSD_PM_IN_SEMT014_NO_ISIN</v>
      </c>
      <c r="I2934">
        <f>IFERROR(VLOOKUP('Initial Flow'!D2934,'Code Int'!$A$1:$B$10,2,FALSE),"NULL")</f>
        <v>19</v>
      </c>
      <c r="J2934">
        <f>IFERROR(VLOOKUP('Initial Flow'!E2934,'Code Int'!$A$1:$B$10,2,FALSE),"NULL")</f>
        <v>15</v>
      </c>
      <c r="K2934" t="str">
        <f>'Initial Flow'!F2934</f>
        <v/>
      </c>
      <c r="L2934" t="str">
        <f>'Initial Flow'!G2934</f>
        <v>PM_IN_SEMT014_NO_ISIN</v>
      </c>
      <c r="M2934" t="str">
        <f>'Initial Flow'!L2934</f>
        <v>Security Restriction</v>
      </c>
      <c r="N2934" t="str">
        <f>'Initial Flow'!C2934</f>
        <v>MSG006215</v>
      </c>
    </row>
    <row r="2935" spans="1:14" x14ac:dyDescent="0.2">
      <c r="A2935">
        <f>IFERROR(VLOOKUP('Initial Flow'!H2935,'Initial Data'!A$1:U$2000,21,FALSE),"NULL")</f>
        <v>23</v>
      </c>
      <c r="B2935">
        <f>IFERROR(VLOOKUP('Initial Flow'!I2935,'Initial Data'!A$1:U$2000,21,FALSE),"NULL")</f>
        <v>1010</v>
      </c>
      <c r="C2935">
        <f>IFERROR(VLOOKUP('Initial Flow'!J2935,'Initial Data'!A$1:U$2000,21,FALSE),"NULL")</f>
        <v>29</v>
      </c>
      <c r="D2935">
        <f>IFERROR(VLOOKUP('Initial Flow'!K2935,'Initial Data'!A$1:U$2000,21,FALSE),"NULL")</f>
        <v>139</v>
      </c>
      <c r="E2935" t="str">
        <f t="shared" si="135"/>
        <v>OK</v>
      </c>
      <c r="F2935">
        <f t="shared" si="136"/>
        <v>1010</v>
      </c>
      <c r="G2935">
        <f t="shared" si="137"/>
        <v>29</v>
      </c>
      <c r="H2935" t="str">
        <f>'Initial Flow'!B2935</f>
        <v>IID1349 - HUB_IN_FUNDS_MX_SETR.011</v>
      </c>
      <c r="I2935">
        <f>IFERROR(VLOOKUP('Initial Flow'!D2935,'Code Int'!$A$1:$B$10,2,FALSE),"NULL")</f>
        <v>19</v>
      </c>
      <c r="J2935">
        <f>IFERROR(VLOOKUP('Initial Flow'!E2935,'Code Int'!$A$1:$B$10,2,FALSE),"NULL")</f>
        <v>15</v>
      </c>
      <c r="K2935" t="str">
        <f>'Initial Flow'!F2935</f>
        <v/>
      </c>
      <c r="L2935" t="str">
        <f>'Initial Flow'!G2935</f>
        <v>HUB Swift XML SETR.011 message</v>
      </c>
      <c r="M2935" t="str">
        <f>'Initial Flow'!L2935</f>
        <v>Order Routing</v>
      </c>
      <c r="N2935" t="str">
        <f>'Initial Flow'!C2935</f>
        <v>MSG005644</v>
      </c>
    </row>
    <row r="2936" spans="1:14" hidden="1" x14ac:dyDescent="0.2">
      <c r="A2936">
        <f>IFERROR(VLOOKUP('Initial Flow'!H2936,'Initial Data'!A$1:U$2000,21,FALSE),"NULL")</f>
        <v>23</v>
      </c>
      <c r="B2936">
        <f>IFERROR(VLOOKUP('Initial Flow'!I2936,'Initial Data'!A$1:U$2000,21,FALSE),"NULL")</f>
        <v>897</v>
      </c>
      <c r="C2936" t="str">
        <f>IFERROR(VLOOKUP('Initial Flow'!J2936,'Initial Data'!A$1:U$2000,21,FALSE),"NULL")</f>
        <v>NULL</v>
      </c>
      <c r="D2936" t="str">
        <f>IFERROR(VLOOKUP('Initial Flow'!K2936,'Initial Data'!A$1:U$2000,21,FALSE),"NULL")</f>
        <v>NULL</v>
      </c>
      <c r="E2936" t="str">
        <f t="shared" si="135"/>
        <v>NULL</v>
      </c>
      <c r="F2936">
        <f t="shared" si="136"/>
        <v>897</v>
      </c>
      <c r="G2936" t="str">
        <f t="shared" si="137"/>
        <v>NULL</v>
      </c>
      <c r="H2936" t="str">
        <f>'Initial Flow'!B2936</f>
        <v>IID1929 - HUB_OUT_WS_ICELAND</v>
      </c>
      <c r="I2936">
        <f>IFERROR(VLOOKUP('Initial Flow'!D2936,'Code Int'!$A$1:$B$10,2,FALSE),"NULL")</f>
        <v>19</v>
      </c>
      <c r="J2936" t="str">
        <f>IFERROR(VLOOKUP('Initial Flow'!E2936,'Code Int'!$A$1:$B$10,2,FALSE),"NULL")</f>
        <v>NULL</v>
      </c>
      <c r="K2936" t="str">
        <f>'Initial Flow'!F2936</f>
        <v/>
      </c>
      <c r="L2936" t="str">
        <f>'Initial Flow'!G2936</f>
        <v>HUB service to send tax reports to Iceland via SOAP</v>
      </c>
      <c r="M2936" t="str">
        <f>'Initial Flow'!L2936</f>
        <v>Tax</v>
      </c>
      <c r="N2936" t="str">
        <f>'Initial Flow'!C2936</f>
        <v>MSG006108</v>
      </c>
    </row>
    <row r="2937" spans="1:14" hidden="1" x14ac:dyDescent="0.2">
      <c r="A2937">
        <f>IFERROR(VLOOKUP('Initial Flow'!H2937,'Initial Data'!A$1:U$2000,21,FALSE),"NULL")</f>
        <v>1</v>
      </c>
      <c r="B2937" t="str">
        <f>IFERROR(VLOOKUP('Initial Flow'!I2937,'Initial Data'!A$1:U$2000,21,FALSE),"NULL")</f>
        <v>NULL</v>
      </c>
      <c r="C2937" t="str">
        <f>IFERROR(VLOOKUP('Initial Flow'!J2937,'Initial Data'!A$1:U$2000,21,FALSE),"NULL")</f>
        <v>NULL</v>
      </c>
      <c r="D2937" t="str">
        <f>IFERROR(VLOOKUP('Initial Flow'!K2937,'Initial Data'!A$1:U$2000,21,FALSE),"NULL")</f>
        <v>NULL</v>
      </c>
      <c r="E2937" t="str">
        <f t="shared" si="135"/>
        <v>NULL</v>
      </c>
      <c r="F2937">
        <f t="shared" si="136"/>
        <v>1</v>
      </c>
      <c r="G2937" t="str">
        <f t="shared" si="137"/>
        <v>NULL</v>
      </c>
      <c r="H2937" t="str">
        <f>'Initial Flow'!B2937</f>
        <v/>
      </c>
      <c r="I2937" t="str">
        <f>IFERROR(VLOOKUP('Initial Flow'!D2937,'Code Int'!$A$1:$B$10,2,FALSE),"NULL")</f>
        <v>NULL</v>
      </c>
      <c r="J2937" t="str">
        <f>IFERROR(VLOOKUP('Initial Flow'!E2937,'Code Int'!$A$1:$B$10,2,FALSE),"NULL")</f>
        <v>NULL</v>
      </c>
      <c r="K2937" t="str">
        <f>'Initial Flow'!F2937</f>
        <v/>
      </c>
      <c r="L2937" t="str">
        <f>'Initial Flow'!G2937</f>
        <v>Via MQ Series Merva to CBL</v>
      </c>
      <c r="M2937" t="str">
        <f>'Initial Flow'!L2937</f>
        <v>Cash</v>
      </c>
      <c r="N2937" t="str">
        <f>'Initial Flow'!C2937</f>
        <v>MSG000024</v>
      </c>
    </row>
    <row r="2938" spans="1:14" hidden="1" x14ac:dyDescent="0.2">
      <c r="A2938" t="str">
        <f>IFERROR(VLOOKUP('Initial Flow'!H2938,'Initial Data'!A$1:U$2000,21,FALSE),"NULL")</f>
        <v>NULL</v>
      </c>
      <c r="B2938" t="str">
        <f>IFERROR(VLOOKUP('Initial Flow'!I2938,'Initial Data'!A$1:U$2000,21,FALSE),"NULL")</f>
        <v>NULL</v>
      </c>
      <c r="C2938">
        <f>IFERROR(VLOOKUP('Initial Flow'!J2938,'Initial Data'!A$1:U$2000,21,FALSE),"NULL")</f>
        <v>64</v>
      </c>
      <c r="D2938">
        <f>IFERROR(VLOOKUP('Initial Flow'!K2938,'Initial Data'!A$1:U$2000,21,FALSE),"NULL")</f>
        <v>140</v>
      </c>
      <c r="E2938" t="str">
        <f t="shared" si="135"/>
        <v>NULL</v>
      </c>
      <c r="F2938" t="str">
        <f t="shared" si="136"/>
        <v>NULL</v>
      </c>
      <c r="G2938">
        <f t="shared" si="137"/>
        <v>64</v>
      </c>
      <c r="H2938" t="str">
        <f>'Initial Flow'!B2938</f>
        <v>IID2916 - T2S_TO_LUXCSD_CAMT077</v>
      </c>
      <c r="I2938">
        <f>IFERROR(VLOOKUP('Initial Flow'!D2938,'Code Int'!$A$1:$B$10,2,FALSE),"NULL")</f>
        <v>20</v>
      </c>
      <c r="J2938">
        <f>IFERROR(VLOOKUP('Initial Flow'!E2938,'Code Int'!$A$1:$B$10,2,FALSE),"NULL")</f>
        <v>15</v>
      </c>
      <c r="K2938" t="str">
        <f>'Initial Flow'!F2938</f>
        <v/>
      </c>
      <c r="L2938" t="str">
        <f>'Initial Flow'!G2938</f>
        <v/>
      </c>
      <c r="M2938" t="str">
        <f>'Initial Flow'!L2938</f>
        <v>CAMT077</v>
      </c>
      <c r="N2938" t="str">
        <f>'Initial Flow'!C2938</f>
        <v>MSG006798</v>
      </c>
    </row>
    <row r="2939" spans="1:14" x14ac:dyDescent="0.2">
      <c r="A2939">
        <f>IFERROR(VLOOKUP('Initial Flow'!H2939,'Initial Data'!A$1:U$2000,21,FALSE),"NULL")</f>
        <v>86</v>
      </c>
      <c r="B2939">
        <f>IFERROR(VLOOKUP('Initial Flow'!I2939,'Initial Data'!A$1:U$2000,21,FALSE),"NULL")</f>
        <v>262</v>
      </c>
      <c r="C2939">
        <f>IFERROR(VLOOKUP('Initial Flow'!J2939,'Initial Data'!A$1:U$2000,21,FALSE),"NULL")</f>
        <v>89</v>
      </c>
      <c r="D2939">
        <f>IFERROR(VLOOKUP('Initial Flow'!K2939,'Initial Data'!A$1:U$2000,21,FALSE),"NULL")</f>
        <v>1220</v>
      </c>
      <c r="E2939" t="str">
        <f t="shared" si="135"/>
        <v>OK</v>
      </c>
      <c r="F2939">
        <f t="shared" si="136"/>
        <v>262</v>
      </c>
      <c r="G2939">
        <f t="shared" si="137"/>
        <v>89</v>
      </c>
      <c r="H2939" t="str">
        <f>'Initial Flow'!B2939</f>
        <v>IID632 - CDIRECT_SEND_DELIVERY_TO_EOC</v>
      </c>
      <c r="I2939">
        <f>IFERROR(VLOOKUP('Initial Flow'!D2939,'Code Int'!$A$1:$B$10,2,FALSE),"NULL")</f>
        <v>19</v>
      </c>
      <c r="J2939">
        <f>IFERROR(VLOOKUP('Initial Flow'!E2939,'Code Int'!$A$1:$B$10,2,FALSE),"NULL")</f>
        <v>16</v>
      </c>
      <c r="K2939" t="str">
        <f>'Initial Flow'!F2939</f>
        <v/>
      </c>
      <c r="L2939" t="str">
        <f>'Initial Flow'!G2939</f>
        <v>During NT exchanges and during RTP period</v>
      </c>
      <c r="M2939" t="str">
        <f>'Initial Flow'!L2939</f>
        <v>Security Instruction</v>
      </c>
      <c r="N2939" t="str">
        <f>'Initial Flow'!C2939</f>
        <v>MSG005200</v>
      </c>
    </row>
    <row r="2940" spans="1:14" x14ac:dyDescent="0.2">
      <c r="A2940">
        <f>IFERROR(VLOOKUP('Initial Flow'!H2940,'Initial Data'!A$1:U$2000,21,FALSE),"NULL")</f>
        <v>23</v>
      </c>
      <c r="B2940" t="str">
        <f>IFERROR(VLOOKUP('Initial Flow'!I2940,'Initial Data'!A$1:U$2000,21,FALSE),"NULL")</f>
        <v>NULL</v>
      </c>
      <c r="C2940">
        <f>IFERROR(VLOOKUP('Initial Flow'!J2940,'Initial Data'!A$1:U$2000,21,FALSE),"NULL")</f>
        <v>27</v>
      </c>
      <c r="D2940">
        <f>IFERROR(VLOOKUP('Initial Flow'!K2940,'Initial Data'!A$1:U$2000,21,FALSE),"NULL")</f>
        <v>887</v>
      </c>
      <c r="E2940" t="str">
        <f t="shared" si="135"/>
        <v>OK</v>
      </c>
      <c r="F2940">
        <f t="shared" si="136"/>
        <v>23</v>
      </c>
      <c r="G2940">
        <f t="shared" si="137"/>
        <v>27</v>
      </c>
      <c r="H2940" t="str">
        <f>'Initial Flow'!B2940</f>
        <v>IID2392 - RDF_EXT_OBJ_FEED</v>
      </c>
      <c r="I2940">
        <f>IFERROR(VLOOKUP('Initial Flow'!D2940,'Code Int'!$A$1:$B$10,2,FALSE),"NULL")</f>
        <v>19</v>
      </c>
      <c r="J2940">
        <f>IFERROR(VLOOKUP('Initial Flow'!E2940,'Code Int'!$A$1:$B$10,2,FALSE),"NULL")</f>
        <v>15</v>
      </c>
      <c r="K2940" t="str">
        <f>'Initial Flow'!F2940</f>
        <v>RDF_BUS_KEY_STREAMING_PACK;FIN_SEC_OID;COMMON_CD;ISIN_CD</v>
      </c>
      <c r="L2940" t="str">
        <f>'Initial Flow'!G2940</f>
        <v>Single Entry point to update RDF business object (from WSS - LHGO providers - GAIN - vendors - etc.)</v>
      </c>
      <c r="M2940" t="str">
        <f>'Initial Flow'!L2940</f>
        <v>Security</v>
      </c>
      <c r="N2940" t="str">
        <f>'Initial Flow'!C2940</f>
        <v>MSG006440</v>
      </c>
    </row>
    <row r="2941" spans="1:14" x14ac:dyDescent="0.2">
      <c r="A2941">
        <f>IFERROR(VLOOKUP('Initial Flow'!H2941,'Initial Data'!A$1:U$2000,21,FALSE),"NULL")</f>
        <v>28</v>
      </c>
      <c r="B2941">
        <f>IFERROR(VLOOKUP('Initial Flow'!I2941,'Initial Data'!A$1:U$2000,21,FALSE),"NULL")</f>
        <v>216</v>
      </c>
      <c r="C2941">
        <f>IFERROR(VLOOKUP('Initial Flow'!J2941,'Initial Data'!A$1:U$2000,21,FALSE),"NULL")</f>
        <v>23</v>
      </c>
      <c r="D2941">
        <f>IFERROR(VLOOKUP('Initial Flow'!K2941,'Initial Data'!A$1:U$2000,21,FALSE),"NULL")</f>
        <v>1005</v>
      </c>
      <c r="E2941" t="str">
        <f t="shared" si="135"/>
        <v>OK</v>
      </c>
      <c r="F2941">
        <f t="shared" si="136"/>
        <v>216</v>
      </c>
      <c r="G2941">
        <f t="shared" si="137"/>
        <v>23</v>
      </c>
      <c r="H2941" t="str">
        <f>'Initial Flow'!B2941</f>
        <v>IID1870 - HUB_OUT_REP_SETTL_MT538_XLS</v>
      </c>
      <c r="I2941">
        <f>IFERROR(VLOOKUP('Initial Flow'!D2941,'Code Int'!$A$1:$B$10,2,FALSE),"NULL")</f>
        <v>19</v>
      </c>
      <c r="J2941">
        <f>IFERROR(VLOOKUP('Initial Flow'!E2941,'Code Int'!$A$1:$B$10,2,FALSE),"NULL")</f>
        <v>16</v>
      </c>
      <c r="K2941" t="str">
        <f>'Initial Flow'!F2941</f>
        <v/>
      </c>
      <c r="L2941" t="str">
        <f>'Initial Flow'!G2941</f>
        <v/>
      </c>
      <c r="M2941" t="str">
        <f>'Initial Flow'!L2941</f>
        <v>Report</v>
      </c>
      <c r="N2941" t="str">
        <f>'Initial Flow'!C2941</f>
        <v>MSG006058</v>
      </c>
    </row>
    <row r="2942" spans="1:14" x14ac:dyDescent="0.2">
      <c r="A2942">
        <f>IFERROR(VLOOKUP('Initial Flow'!H2942,'Initial Data'!A$1:U$2000,21,FALSE),"NULL")</f>
        <v>23</v>
      </c>
      <c r="B2942">
        <f>IFERROR(VLOOKUP('Initial Flow'!I2942,'Initial Data'!A$1:U$2000,21,FALSE),"NULL")</f>
        <v>1005</v>
      </c>
      <c r="C2942">
        <f>IFERROR(VLOOKUP('Initial Flow'!J2942,'Initial Data'!A$1:U$2000,21,FALSE),"NULL")</f>
        <v>33</v>
      </c>
      <c r="D2942" t="str">
        <f>IFERROR(VLOOKUP('Initial Flow'!K2942,'Initial Data'!A$1:U$2000,21,FALSE),"NULL")</f>
        <v>NULL</v>
      </c>
      <c r="E2942" t="str">
        <f t="shared" si="135"/>
        <v>OK</v>
      </c>
      <c r="F2942">
        <f t="shared" si="136"/>
        <v>1005</v>
      </c>
      <c r="G2942">
        <f t="shared" si="137"/>
        <v>33</v>
      </c>
      <c r="H2942" t="str">
        <f>'Initial Flow'!B2942</f>
        <v>IID1613 - HUB_OUT_REP_CASH_MT94x_XLS</v>
      </c>
      <c r="I2942">
        <f>IFERROR(VLOOKUP('Initial Flow'!D2942,'Code Int'!$A$1:$B$10,2,FALSE),"NULL")</f>
        <v>19</v>
      </c>
      <c r="J2942">
        <f>IFERROR(VLOOKUP('Initial Flow'!E2942,'Code Int'!$A$1:$B$10,2,FALSE),"NULL")</f>
        <v>15</v>
      </c>
      <c r="K2942" t="str">
        <f>'Initial Flow'!F2942</f>
        <v/>
      </c>
      <c r="L2942" t="str">
        <f>'Initial Flow'!G2942</f>
        <v>HUB_OUT_REP_CASH_MT94x_XLS</v>
      </c>
      <c r="M2942" t="str">
        <f>'Initial Flow'!L2942</f>
        <v>Report</v>
      </c>
      <c r="N2942" t="str">
        <f>'Initial Flow'!C2942</f>
        <v>MSG005837</v>
      </c>
    </row>
    <row r="2943" spans="1:14" x14ac:dyDescent="0.2">
      <c r="A2943">
        <f>IFERROR(VLOOKUP('Initial Flow'!H2943,'Initial Data'!A$1:U$2000,21,FALSE),"NULL")</f>
        <v>23</v>
      </c>
      <c r="B2943">
        <f>IFERROR(VLOOKUP('Initial Flow'!I2943,'Initial Data'!A$1:U$2000,21,FALSE),"NULL")</f>
        <v>929</v>
      </c>
      <c r="C2943">
        <f>IFERROR(VLOOKUP('Initial Flow'!J2943,'Initial Data'!A$1:U$2000,21,FALSE),"NULL")</f>
        <v>33</v>
      </c>
      <c r="D2943" t="str">
        <f>IFERROR(VLOOKUP('Initial Flow'!K2943,'Initial Data'!A$1:U$2000,21,FALSE),"NULL")</f>
        <v>NULL</v>
      </c>
      <c r="E2943" t="str">
        <f t="shared" si="135"/>
        <v>OK</v>
      </c>
      <c r="F2943">
        <f t="shared" si="136"/>
        <v>929</v>
      </c>
      <c r="G2943">
        <f t="shared" si="137"/>
        <v>33</v>
      </c>
      <c r="H2943" t="str">
        <f>'Initial Flow'!B2943</f>
        <v>IID1648 - HUB_OUT_REP_CASH_MT950MS_XML</v>
      </c>
      <c r="I2943">
        <f>IFERROR(VLOOKUP('Initial Flow'!D2943,'Code Int'!$A$1:$B$10,2,FALSE),"NULL")</f>
        <v>19</v>
      </c>
      <c r="J2943">
        <f>IFERROR(VLOOKUP('Initial Flow'!E2943,'Code Int'!$A$1:$B$10,2,FALSE),"NULL")</f>
        <v>15</v>
      </c>
      <c r="K2943" t="str">
        <f>'Initial Flow'!F2943</f>
        <v/>
      </c>
      <c r="L2943" t="str">
        <f>'Initial Flow'!G2943</f>
        <v>MT950 Money Statement XML report</v>
      </c>
      <c r="M2943" t="str">
        <f>'Initial Flow'!L2943</f>
        <v>Report</v>
      </c>
      <c r="N2943" t="str">
        <f>'Initial Flow'!C2943</f>
        <v>MSG005861</v>
      </c>
    </row>
    <row r="2944" spans="1:14" x14ac:dyDescent="0.2">
      <c r="A2944">
        <f>IFERROR(VLOOKUP('Initial Flow'!H2944,'Initial Data'!A$1:U$2000,21,FALSE),"NULL")</f>
        <v>28</v>
      </c>
      <c r="B2944" t="str">
        <f>IFERROR(VLOOKUP('Initial Flow'!I2944,'Initial Data'!A$1:U$2000,21,FALSE),"NULL")</f>
        <v>NULL</v>
      </c>
      <c r="C2944">
        <f>IFERROR(VLOOKUP('Initial Flow'!J2944,'Initial Data'!A$1:U$2000,21,FALSE),"NULL")</f>
        <v>23</v>
      </c>
      <c r="D2944">
        <f>IFERROR(VLOOKUP('Initial Flow'!K2944,'Initial Data'!A$1:U$2000,21,FALSE),"NULL")</f>
        <v>949</v>
      </c>
      <c r="E2944" t="str">
        <f t="shared" si="135"/>
        <v>OK</v>
      </c>
      <c r="F2944">
        <f t="shared" si="136"/>
        <v>28</v>
      </c>
      <c r="G2944">
        <f t="shared" si="137"/>
        <v>23</v>
      </c>
      <c r="H2944" t="str">
        <f>'Initial Flow'!B2944</f>
        <v>IID1707 - HUB_OUT_REP_CSTDY_MT564IPAR_ISO_RT</v>
      </c>
      <c r="I2944">
        <f>IFERROR(VLOOKUP('Initial Flow'!D2944,'Code Int'!$A$1:$B$10,2,FALSE),"NULL")</f>
        <v>19</v>
      </c>
      <c r="J2944">
        <f>IFERROR(VLOOKUP('Initial Flow'!E2944,'Code Int'!$A$1:$B$10,2,FALSE),"NULL")</f>
        <v>15</v>
      </c>
      <c r="K2944" t="str">
        <f>'Initial Flow'!F2944</f>
        <v/>
      </c>
      <c r="L2944" t="str">
        <f>'Initial Flow'!G2944</f>
        <v>MT564 IPAR realtime report</v>
      </c>
      <c r="M2944" t="str">
        <f>'Initial Flow'!L2944</f>
        <v>Report</v>
      </c>
      <c r="N2944" t="str">
        <f>'Initial Flow'!C2944</f>
        <v>MSG005915</v>
      </c>
    </row>
    <row r="2945" spans="1:14" x14ac:dyDescent="0.2">
      <c r="A2945">
        <f>IFERROR(VLOOKUP('Initial Flow'!H2945,'Initial Data'!A$1:U$2000,21,FALSE),"NULL")</f>
        <v>28</v>
      </c>
      <c r="B2945" t="str">
        <f>IFERROR(VLOOKUP('Initial Flow'!I2945,'Initial Data'!A$1:U$2000,21,FALSE),"NULL")</f>
        <v>NULL</v>
      </c>
      <c r="C2945">
        <f>IFERROR(VLOOKUP('Initial Flow'!J2945,'Initial Data'!A$1:U$2000,21,FALSE),"NULL")</f>
        <v>23</v>
      </c>
      <c r="D2945">
        <f>IFERROR(VLOOKUP('Initial Flow'!K2945,'Initial Data'!A$1:U$2000,21,FALSE),"NULL")</f>
        <v>929</v>
      </c>
      <c r="E2945" t="str">
        <f t="shared" si="135"/>
        <v>OK</v>
      </c>
      <c r="F2945">
        <f t="shared" si="136"/>
        <v>28</v>
      </c>
      <c r="G2945">
        <f t="shared" si="137"/>
        <v>23</v>
      </c>
      <c r="H2945" t="str">
        <f>'Initial Flow'!B2945</f>
        <v>IID1814 - HUB_OUT_REP_SETTL_MT508_XML</v>
      </c>
      <c r="I2945">
        <f>IFERROR(VLOOKUP('Initial Flow'!D2945,'Code Int'!$A$1:$B$10,2,FALSE),"NULL")</f>
        <v>19</v>
      </c>
      <c r="J2945">
        <f>IFERROR(VLOOKUP('Initial Flow'!E2945,'Code Int'!$A$1:$B$10,2,FALSE),"NULL")</f>
        <v>15</v>
      </c>
      <c r="K2945" t="str">
        <f>'Initial Flow'!F2945</f>
        <v/>
      </c>
      <c r="L2945" t="str">
        <f>'Initial Flow'!G2945</f>
        <v>MT508 Intra-Position Advice XML report</v>
      </c>
      <c r="M2945" t="str">
        <f>'Initial Flow'!L2945</f>
        <v>Report</v>
      </c>
      <c r="N2945" t="str">
        <f>'Initial Flow'!C2945</f>
        <v>MSG006017</v>
      </c>
    </row>
    <row r="2946" spans="1:14" x14ac:dyDescent="0.2">
      <c r="A2946">
        <f>IFERROR(VLOOKUP('Initial Flow'!H2946,'Initial Data'!A$1:U$2000,21,FALSE),"NULL")</f>
        <v>56</v>
      </c>
      <c r="B2946" t="str">
        <f>IFERROR(VLOOKUP('Initial Flow'!I2946,'Initial Data'!A$1:U$2000,21,FALSE),"NULL")</f>
        <v>NULL</v>
      </c>
      <c r="C2946">
        <f>IFERROR(VLOOKUP('Initial Flow'!J2946,'Initial Data'!A$1:U$2000,21,FALSE),"NULL")</f>
        <v>39</v>
      </c>
      <c r="D2946">
        <f>IFERROR(VLOOKUP('Initial Flow'!K2946,'Initial Data'!A$1:U$2000,21,FALSE),"NULL")</f>
        <v>1058</v>
      </c>
      <c r="E2946" t="str">
        <f t="shared" si="135"/>
        <v>OK</v>
      </c>
      <c r="F2946">
        <f t="shared" si="136"/>
        <v>56</v>
      </c>
      <c r="G2946">
        <f t="shared" si="137"/>
        <v>39</v>
      </c>
      <c r="H2946" t="str">
        <f>'Initial Flow'!B2946</f>
        <v>IID125 - CashInstructionRemovalStatusForBoxClosure</v>
      </c>
      <c r="I2946">
        <f>IFERROR(VLOOKUP('Initial Flow'!D2946,'Code Int'!$A$1:$B$10,2,FALSE),"NULL")</f>
        <v>19</v>
      </c>
      <c r="J2946">
        <f>IFERROR(VLOOKUP('Initial Flow'!E2946,'Code Int'!$A$1:$B$10,2,FALSE),"NULL")</f>
        <v>15</v>
      </c>
      <c r="K2946" t="str">
        <f>'Initial Flow'!F2946</f>
        <v/>
      </c>
      <c r="L2946" t="str">
        <f>'Initial Flow'!G2946</f>
        <v>Issued by NCCIP CCM Sent to NCCIP Backend - Message sent by the NCCIP Collection Manager following the closure of the RTP Period.</v>
      </c>
      <c r="M2946" t="str">
        <f>'Initial Flow'!L2946</f>
        <v>Cash Instruction</v>
      </c>
      <c r="N2946" t="str">
        <f>'Initial Flow'!C2946</f>
        <v>MSG004765</v>
      </c>
    </row>
    <row r="2947" spans="1:14" x14ac:dyDescent="0.2">
      <c r="A2947">
        <f>IFERROR(VLOOKUP('Initial Flow'!H2947,'Initial Data'!A$1:U$2000,21,FALSE),"NULL")</f>
        <v>23</v>
      </c>
      <c r="B2947">
        <f>IFERROR(VLOOKUP('Initial Flow'!I2947,'Initial Data'!A$1:U$2000,21,FALSE),"NULL")</f>
        <v>909</v>
      </c>
      <c r="C2947">
        <f>IFERROR(VLOOKUP('Initial Flow'!J2947,'Initial Data'!A$1:U$2000,21,FALSE),"NULL")</f>
        <v>23</v>
      </c>
      <c r="D2947">
        <f>IFERROR(VLOOKUP('Initial Flow'!K2947,'Initial Data'!A$1:U$2000,21,FALSE),"NULL")</f>
        <v>630</v>
      </c>
      <c r="E2947" t="str">
        <f t="shared" ref="E2947:E3010" si="138">IF($F2947="NULL",$F2947,IF($G2947="NULL",$G2947,"OK"))</f>
        <v>OK</v>
      </c>
      <c r="F2947">
        <f t="shared" ref="F2947:F3010" si="139">IF($B2947&lt;&gt;"NULL",$B2947,$A2947)</f>
        <v>909</v>
      </c>
      <c r="G2947">
        <f t="shared" ref="G2947:G3010" si="140">IF($C2947&lt;&gt;"NULL",$C2947,$D2947)</f>
        <v>23</v>
      </c>
      <c r="H2947" t="str">
        <f>'Initial Flow'!B2947</f>
        <v>IID1553 - HUB_OUT_FUNDS_SM_ORDER_CANCEL_CONF</v>
      </c>
      <c r="I2947">
        <f>IFERROR(VLOOKUP('Initial Flow'!D2947,'Code Int'!$A$1:$B$10,2,FALSE),"NULL")</f>
        <v>19</v>
      </c>
      <c r="J2947">
        <f>IFERROR(VLOOKUP('Initial Flow'!E2947,'Code Int'!$A$1:$B$10,2,FALSE),"NULL")</f>
        <v>15</v>
      </c>
      <c r="K2947" t="str">
        <f>'Initial Flow'!F2947</f>
        <v/>
      </c>
      <c r="L2947" t="str">
        <f>'Initial Flow'!G2947</f>
        <v>HUB service for secondary market order confirmation cancellation outbound / MERVA A</v>
      </c>
      <c r="M2947" t="str">
        <f>'Initial Flow'!L2947</f>
        <v>Order Routing</v>
      </c>
      <c r="N2947" t="str">
        <f>'Initial Flow'!C2947</f>
        <v>MSG005792</v>
      </c>
    </row>
    <row r="2948" spans="1:14" hidden="1" x14ac:dyDescent="0.2">
      <c r="A2948">
        <f>IFERROR(VLOOKUP('Initial Flow'!H2948,'Initial Data'!A$1:U$2000,21,FALSE),"NULL")</f>
        <v>67</v>
      </c>
      <c r="B2948" t="str">
        <f>IFERROR(VLOOKUP('Initial Flow'!I2948,'Initial Data'!A$1:U$2000,21,FALSE),"NULL")</f>
        <v>NULL</v>
      </c>
      <c r="C2948" t="str">
        <f>IFERROR(VLOOKUP('Initial Flow'!J2948,'Initial Data'!A$1:U$2000,21,FALSE),"NULL")</f>
        <v>NULL</v>
      </c>
      <c r="D2948" t="str">
        <f>IFERROR(VLOOKUP('Initial Flow'!K2948,'Initial Data'!A$1:U$2000,21,FALSE),"NULL")</f>
        <v>NULL</v>
      </c>
      <c r="E2948" t="str">
        <f t="shared" si="138"/>
        <v>NULL</v>
      </c>
      <c r="F2948">
        <f t="shared" si="139"/>
        <v>67</v>
      </c>
      <c r="G2948" t="str">
        <f t="shared" si="140"/>
        <v>NULL</v>
      </c>
      <c r="H2948" t="str">
        <f>'Initial Flow'!B2948</f>
        <v>Customer interface</v>
      </c>
      <c r="I2948">
        <f>IFERROR(VLOOKUP('Initial Flow'!D2948,'Code Int'!$A$1:$B$10,2,FALSE),"NULL")</f>
        <v>20</v>
      </c>
      <c r="J2948">
        <f>IFERROR(VLOOKUP('Initial Flow'!E2948,'Code Int'!$A$1:$B$10,2,FALSE),"NULL")</f>
        <v>15</v>
      </c>
      <c r="K2948" t="str">
        <f>'Initial Flow'!F2948</f>
        <v/>
      </c>
      <c r="L2948" t="str">
        <f>'Initial Flow'!G2948</f>
        <v/>
      </c>
      <c r="M2948" t="str">
        <f>'Initial Flow'!L2948</f>
        <v>Quote</v>
      </c>
      <c r="N2948" t="str">
        <f>'Initial Flow'!C2948</f>
        <v>MSG007016</v>
      </c>
    </row>
    <row r="2949" spans="1:14" hidden="1" x14ac:dyDescent="0.2">
      <c r="A2949">
        <f>IFERROR(VLOOKUP('Initial Flow'!H2949,'Initial Data'!A$1:U$2000,21,FALSE),"NULL")</f>
        <v>1</v>
      </c>
      <c r="B2949" t="str">
        <f>IFERROR(VLOOKUP('Initial Flow'!I2949,'Initial Data'!A$1:U$2000,21,FALSE),"NULL")</f>
        <v>NULL</v>
      </c>
      <c r="C2949" t="str">
        <f>IFERROR(VLOOKUP('Initial Flow'!J2949,'Initial Data'!A$1:U$2000,21,FALSE),"NULL")</f>
        <v>NULL</v>
      </c>
      <c r="D2949" t="str">
        <f>IFERROR(VLOOKUP('Initial Flow'!K2949,'Initial Data'!A$1:U$2000,21,FALSE),"NULL")</f>
        <v>NULL</v>
      </c>
      <c r="E2949" t="str">
        <f t="shared" si="138"/>
        <v>NULL</v>
      </c>
      <c r="F2949">
        <f t="shared" si="139"/>
        <v>1</v>
      </c>
      <c r="G2949" t="str">
        <f t="shared" si="140"/>
        <v>NULL</v>
      </c>
      <c r="H2949" t="str">
        <f>'Initial Flow'!B2949</f>
        <v/>
      </c>
      <c r="I2949" t="str">
        <f>IFERROR(VLOOKUP('Initial Flow'!D2949,'Code Int'!$A$1:$B$10,2,FALSE),"NULL")</f>
        <v>NULL</v>
      </c>
      <c r="J2949" t="str">
        <f>IFERROR(VLOOKUP('Initial Flow'!E2949,'Code Int'!$A$1:$B$10,2,FALSE),"NULL")</f>
        <v>NULL</v>
      </c>
      <c r="K2949" t="str">
        <f>'Initial Flow'!F2949</f>
        <v/>
      </c>
      <c r="L2949" t="str">
        <f>'Initial Flow'!G2949</f>
        <v>Via MQ Series Merva to CBL</v>
      </c>
      <c r="M2949" t="str">
        <f>'Initial Flow'!L2949</f>
        <v>Collateral Cash</v>
      </c>
      <c r="N2949" t="str">
        <f>'Initial Flow'!C2949</f>
        <v>MSG000024</v>
      </c>
    </row>
    <row r="2950" spans="1:14" x14ac:dyDescent="0.2">
      <c r="A2950">
        <f>IFERROR(VLOOKUP('Initial Flow'!H2950,'Initial Data'!A$1:U$2000,21,FALSE),"NULL")</f>
        <v>61</v>
      </c>
      <c r="B2950">
        <f>IFERROR(VLOOKUP('Initial Flow'!I2950,'Initial Data'!A$1:U$2000,21,FALSE),"NULL")</f>
        <v>669</v>
      </c>
      <c r="C2950">
        <f>IFERROR(VLOOKUP('Initial Flow'!J2950,'Initial Data'!A$1:U$2000,21,FALSE),"NULL")</f>
        <v>61</v>
      </c>
      <c r="D2950">
        <f>IFERROR(VLOOKUP('Initial Flow'!K2950,'Initial Data'!A$1:U$2000,21,FALSE),"NULL")</f>
        <v>697</v>
      </c>
      <c r="E2950" t="str">
        <f t="shared" si="138"/>
        <v>OK</v>
      </c>
      <c r="F2950">
        <f t="shared" si="139"/>
        <v>669</v>
      </c>
      <c r="G2950">
        <f t="shared" si="140"/>
        <v>61</v>
      </c>
      <c r="H2950" t="str">
        <f>'Initial Flow'!B2950</f>
        <v>IID188 - CBF_INSTRUCTION_HANDLER_RETRY</v>
      </c>
      <c r="I2950">
        <f>IFERROR(VLOOKUP('Initial Flow'!D2950,'Code Int'!$A$1:$B$10,2,FALSE),"NULL")</f>
        <v>19</v>
      </c>
      <c r="J2950">
        <f>IFERROR(VLOOKUP('Initial Flow'!E2950,'Code Int'!$A$1:$B$10,2,FALSE),"NULL")</f>
        <v>15</v>
      </c>
      <c r="K2950" t="str">
        <f>'Initial Flow'!F2950</f>
        <v>BROADCAST;40</v>
      </c>
      <c r="L2950" t="str">
        <f>'Initial Flow'!G2950</f>
        <v>INSTRUCTION_HANDLER_RETRY</v>
      </c>
      <c r="M2950" t="str">
        <f>'Initial Flow'!L2950</f>
        <v>Security Instruction</v>
      </c>
      <c r="N2950" t="str">
        <f>'Initial Flow'!C2950</f>
        <v>MSG004816</v>
      </c>
    </row>
    <row r="2951" spans="1:14" hidden="1" x14ac:dyDescent="0.2">
      <c r="A2951" t="str">
        <f>IFERROR(VLOOKUP('Initial Flow'!H2951,'Initial Data'!A$1:U$2000,21,FALSE),"NULL")</f>
        <v>NULL</v>
      </c>
      <c r="B2951" t="str">
        <f>IFERROR(VLOOKUP('Initial Flow'!I2951,'Initial Data'!A$1:U$2000,21,FALSE),"NULL")</f>
        <v>NULL</v>
      </c>
      <c r="C2951">
        <f>IFERROR(VLOOKUP('Initial Flow'!J2951,'Initial Data'!A$1:U$2000,21,FALSE),"NULL")</f>
        <v>64</v>
      </c>
      <c r="D2951">
        <f>IFERROR(VLOOKUP('Initial Flow'!K2951,'Initial Data'!A$1:U$2000,21,FALSE),"NULL")</f>
        <v>800</v>
      </c>
      <c r="E2951" t="str">
        <f t="shared" si="138"/>
        <v>NULL</v>
      </c>
      <c r="F2951" t="str">
        <f t="shared" si="139"/>
        <v>NULL</v>
      </c>
      <c r="G2951">
        <f t="shared" si="140"/>
        <v>64</v>
      </c>
      <c r="H2951" t="str">
        <f>'Initial Flow'!B2951</f>
        <v>IID2904 - T2S_TO_CBF_SEMT027</v>
      </c>
      <c r="I2951">
        <f>IFERROR(VLOOKUP('Initial Flow'!D2951,'Code Int'!$A$1:$B$10,2,FALSE),"NULL")</f>
        <v>20</v>
      </c>
      <c r="J2951">
        <f>IFERROR(VLOOKUP('Initial Flow'!E2951,'Code Int'!$A$1:$B$10,2,FALSE),"NULL")</f>
        <v>15</v>
      </c>
      <c r="K2951" t="str">
        <f>'Initial Flow'!F2951</f>
        <v/>
      </c>
      <c r="L2951" t="str">
        <f>'Initial Flow'!G2951</f>
        <v/>
      </c>
      <c r="M2951" t="str">
        <f>'Initial Flow'!L2951</f>
        <v>SEMT027</v>
      </c>
      <c r="N2951" t="str">
        <f>'Initial Flow'!C2951</f>
        <v>MSG006786</v>
      </c>
    </row>
    <row r="2952" spans="1:14" x14ac:dyDescent="0.2">
      <c r="A2952">
        <f>IFERROR(VLOOKUP('Initial Flow'!H2952,'Initial Data'!A$1:U$2000,21,FALSE),"NULL")</f>
        <v>23</v>
      </c>
      <c r="B2952">
        <f>IFERROR(VLOOKUP('Initial Flow'!I2952,'Initial Data'!A$1:U$2000,21,FALSE),"NULL")</f>
        <v>630</v>
      </c>
      <c r="C2952">
        <f>IFERROR(VLOOKUP('Initial Flow'!J2952,'Initial Data'!A$1:U$2000,21,FALSE),"NULL")</f>
        <v>23</v>
      </c>
      <c r="D2952">
        <f>IFERROR(VLOOKUP('Initial Flow'!K2952,'Initial Data'!A$1:U$2000,21,FALSE),"NULL")</f>
        <v>921</v>
      </c>
      <c r="E2952" t="str">
        <f t="shared" si="138"/>
        <v>OK</v>
      </c>
      <c r="F2952">
        <f t="shared" si="139"/>
        <v>630</v>
      </c>
      <c r="G2952">
        <f t="shared" si="140"/>
        <v>23</v>
      </c>
      <c r="H2952" t="str">
        <f>'Initial Flow'!B2952</f>
        <v>IID1381 - HUB_IN_MERVA_CUSTDY_MT565</v>
      </c>
      <c r="I2952">
        <f>IFERROR(VLOOKUP('Initial Flow'!D2952,'Code Int'!$A$1:$B$10,2,FALSE),"NULL")</f>
        <v>19</v>
      </c>
      <c r="J2952">
        <f>IFERROR(VLOOKUP('Initial Flow'!E2952,'Code Int'!$A$1:$B$10,2,FALSE),"NULL")</f>
        <v>15</v>
      </c>
      <c r="K2952" t="str">
        <f>'Initial Flow'!F2952</f>
        <v/>
      </c>
      <c r="L2952" t="str">
        <f>'Initial Flow'!G2952</f>
        <v>HUB_IN_MERVA_CUSTDY_MT565</v>
      </c>
      <c r="M2952" t="str">
        <f>'Initial Flow'!L2952</f>
        <v>Custody Instruction</v>
      </c>
      <c r="N2952" t="str">
        <f>'Initial Flow'!C2952</f>
        <v>MSG005661</v>
      </c>
    </row>
    <row r="2953" spans="1:14" x14ac:dyDescent="0.2">
      <c r="A2953">
        <f>IFERROR(VLOOKUP('Initial Flow'!H2953,'Initial Data'!A$1:U$2000,21,FALSE),"NULL")</f>
        <v>33</v>
      </c>
      <c r="B2953">
        <f>IFERROR(VLOOKUP('Initial Flow'!I2953,'Initial Data'!A$1:U$2000,21,FALSE),"NULL")</f>
        <v>821</v>
      </c>
      <c r="C2953">
        <f>IFERROR(VLOOKUP('Initial Flow'!J2953,'Initial Data'!A$1:U$2000,21,FALSE),"NULL")</f>
        <v>89</v>
      </c>
      <c r="D2953">
        <f>IFERROR(VLOOKUP('Initial Flow'!K2953,'Initial Data'!A$1:U$2000,21,FALSE),"NULL")</f>
        <v>402</v>
      </c>
      <c r="E2953" t="str">
        <f t="shared" si="138"/>
        <v>OK</v>
      </c>
      <c r="F2953">
        <f t="shared" si="139"/>
        <v>821</v>
      </c>
      <c r="G2953">
        <f t="shared" si="140"/>
        <v>89</v>
      </c>
      <c r="H2953" t="str">
        <f>'Initial Flow'!B2953</f>
        <v>IID2525 - RELEASE_EOC_RECEPTION_RATE</v>
      </c>
      <c r="I2953">
        <f>IFERROR(VLOOKUP('Initial Flow'!D2953,'Code Int'!$A$1:$B$10,2,FALSE),"NULL")</f>
        <v>19</v>
      </c>
      <c r="J2953">
        <f>IFERROR(VLOOKUP('Initial Flow'!E2953,'Code Int'!$A$1:$B$10,2,FALSE),"NULL")</f>
        <v>16</v>
      </c>
      <c r="K2953" t="str">
        <f>'Initial Flow'!F2953</f>
        <v/>
      </c>
      <c r="L2953" t="str">
        <f>'Initial Flow'!G2953</f>
        <v>FX Rates from EOC</v>
      </c>
      <c r="M2953" t="str">
        <f>'Initial Flow'!L2953</f>
        <v>Foreign Exchange Rate</v>
      </c>
      <c r="N2953" t="str">
        <f>'Initial Flow'!C2953</f>
        <v>MSG006547</v>
      </c>
    </row>
    <row r="2954" spans="1:14" x14ac:dyDescent="0.2">
      <c r="A2954">
        <f>IFERROR(VLOOKUP('Initial Flow'!H2954,'Initial Data'!A$1:U$2000,21,FALSE),"NULL")</f>
        <v>23</v>
      </c>
      <c r="B2954">
        <f>IFERROR(VLOOKUP('Initial Flow'!I2954,'Initial Data'!A$1:U$2000,21,FALSE),"NULL")</f>
        <v>945</v>
      </c>
      <c r="C2954">
        <f>IFERROR(VLOOKUP('Initial Flow'!J2954,'Initial Data'!A$1:U$2000,21,FALSE),"NULL")</f>
        <v>21</v>
      </c>
      <c r="D2954" t="str">
        <f>IFERROR(VLOOKUP('Initial Flow'!K2954,'Initial Data'!A$1:U$2000,21,FALSE),"NULL")</f>
        <v>NULL</v>
      </c>
      <c r="E2954" t="str">
        <f t="shared" si="138"/>
        <v>OK</v>
      </c>
      <c r="F2954">
        <f t="shared" si="139"/>
        <v>945</v>
      </c>
      <c r="G2954">
        <f t="shared" si="140"/>
        <v>21</v>
      </c>
      <c r="H2954" t="str">
        <f>'Initial Flow'!B2954</f>
        <v>IID1308 - HUB_IN_DEPO_CUSTDY_MT</v>
      </c>
      <c r="I2954">
        <f>IFERROR(VLOOKUP('Initial Flow'!D2954,'Code Int'!$A$1:$B$10,2,FALSE),"NULL")</f>
        <v>19</v>
      </c>
      <c r="J2954">
        <f>IFERROR(VLOOKUP('Initial Flow'!E2954,'Code Int'!$A$1:$B$10,2,FALSE),"NULL")</f>
        <v>15</v>
      </c>
      <c r="K2954" t="str">
        <f>'Initial Flow'!F2954</f>
        <v/>
      </c>
      <c r="L2954" t="str">
        <f>'Initial Flow'!G2954</f>
        <v>Handling MT56x coming from Merva and Crest</v>
      </c>
      <c r="M2954" t="str">
        <f>'Initial Flow'!L2954</f>
        <v>Custody Event</v>
      </c>
      <c r="N2954" t="str">
        <f>'Initial Flow'!C2954</f>
        <v>MSG005613</v>
      </c>
    </row>
    <row r="2955" spans="1:14" hidden="1" x14ac:dyDescent="0.2">
      <c r="A2955">
        <f>IFERROR(VLOOKUP('Initial Flow'!H2955,'Initial Data'!A$1:U$2000,21,FALSE),"NULL")</f>
        <v>1</v>
      </c>
      <c r="B2955" t="str">
        <f>IFERROR(VLOOKUP('Initial Flow'!I2955,'Initial Data'!A$1:U$2000,21,FALSE),"NULL")</f>
        <v>NULL</v>
      </c>
      <c r="C2955" t="str">
        <f>IFERROR(VLOOKUP('Initial Flow'!J2955,'Initial Data'!A$1:U$2000,21,FALSE),"NULL")</f>
        <v>NULL</v>
      </c>
      <c r="D2955" t="str">
        <f>IFERROR(VLOOKUP('Initial Flow'!K2955,'Initial Data'!A$1:U$2000,21,FALSE),"NULL")</f>
        <v>NULL</v>
      </c>
      <c r="E2955" t="str">
        <f t="shared" si="138"/>
        <v>NULL</v>
      </c>
      <c r="F2955">
        <f t="shared" si="139"/>
        <v>1</v>
      </c>
      <c r="G2955" t="str">
        <f t="shared" si="140"/>
        <v>NULL</v>
      </c>
      <c r="H2955" t="str">
        <f>'Initial Flow'!B2955</f>
        <v/>
      </c>
      <c r="I2955" t="str">
        <f>IFERROR(VLOOKUP('Initial Flow'!D2955,'Code Int'!$A$1:$B$10,2,FALSE),"NULL")</f>
        <v>NULL</v>
      </c>
      <c r="J2955" t="str">
        <f>IFERROR(VLOOKUP('Initial Flow'!E2955,'Code Int'!$A$1:$B$10,2,FALSE),"NULL")</f>
        <v>NULL</v>
      </c>
      <c r="K2955" t="str">
        <f>'Initial Flow'!F2955</f>
        <v/>
      </c>
      <c r="L2955" t="str">
        <f>'Initial Flow'!G2955</f>
        <v>Via MQ Series Merva to CBL</v>
      </c>
      <c r="M2955" t="str">
        <f>'Initial Flow'!L2955</f>
        <v>Settlement Instruction</v>
      </c>
      <c r="N2955" t="str">
        <f>'Initial Flow'!C2955</f>
        <v>MSG000024</v>
      </c>
    </row>
    <row r="2956" spans="1:14" x14ac:dyDescent="0.2">
      <c r="A2956">
        <f>IFERROR(VLOOKUP('Initial Flow'!H2956,'Initial Data'!A$1:U$2000,21,FALSE),"NULL")</f>
        <v>64</v>
      </c>
      <c r="B2956">
        <f>IFERROR(VLOOKUP('Initial Flow'!I2956,'Initial Data'!A$1:U$2000,21,FALSE),"NULL")</f>
        <v>800</v>
      </c>
      <c r="C2956">
        <f>IFERROR(VLOOKUP('Initial Flow'!J2956,'Initial Data'!A$1:U$2000,21,FALSE),"NULL")</f>
        <v>64</v>
      </c>
      <c r="D2956">
        <f>IFERROR(VLOOKUP('Initial Flow'!K2956,'Initial Data'!A$1:U$2000,21,FALSE),"NULL")</f>
        <v>880</v>
      </c>
      <c r="E2956" t="str">
        <f t="shared" si="138"/>
        <v>OK</v>
      </c>
      <c r="F2956">
        <f t="shared" si="139"/>
        <v>800</v>
      </c>
      <c r="G2956">
        <f t="shared" si="140"/>
        <v>64</v>
      </c>
      <c r="H2956" t="str">
        <f>'Initial Flow'!B2956</f>
        <v>IID184 - CBF_SESE031_TO_20022_PLUS_SESE031</v>
      </c>
      <c r="I2956">
        <f>IFERROR(VLOOKUP('Initial Flow'!D2956,'Code Int'!$A$1:$B$10,2,FALSE),"NULL")</f>
        <v>19</v>
      </c>
      <c r="J2956">
        <f>IFERROR(VLOOKUP('Initial Flow'!E2956,'Code Int'!$A$1:$B$10,2,FALSE),"NULL")</f>
        <v>15</v>
      </c>
      <c r="K2956" t="str">
        <f>'Initial Flow'!F2956</f>
        <v/>
      </c>
      <c r="L2956" t="str">
        <f>'Initial Flow'!G2956</f>
        <v>SESE031_TO_20022_PLUS_SESE031</v>
      </c>
      <c r="M2956" t="str">
        <f>'Initial Flow'!L2956</f>
        <v>SESE031</v>
      </c>
      <c r="N2956" t="str">
        <f>'Initial Flow'!C2956</f>
        <v>MSG004812</v>
      </c>
    </row>
    <row r="2957" spans="1:14" x14ac:dyDescent="0.2">
      <c r="A2957">
        <f>IFERROR(VLOOKUP('Initial Flow'!H2957,'Initial Data'!A$1:U$2000,21,FALSE),"NULL")</f>
        <v>28</v>
      </c>
      <c r="B2957" t="str">
        <f>IFERROR(VLOOKUP('Initial Flow'!I2957,'Initial Data'!A$1:U$2000,21,FALSE),"NULL")</f>
        <v>NULL</v>
      </c>
      <c r="C2957">
        <f>IFERROR(VLOOKUP('Initial Flow'!J2957,'Initial Data'!A$1:U$2000,21,FALSE),"NULL")</f>
        <v>23</v>
      </c>
      <c r="D2957">
        <f>IFERROR(VLOOKUP('Initial Flow'!K2957,'Initial Data'!A$1:U$2000,21,FALSE),"NULL")</f>
        <v>929</v>
      </c>
      <c r="E2957" t="str">
        <f t="shared" si="138"/>
        <v>OK</v>
      </c>
      <c r="F2957">
        <f t="shared" si="139"/>
        <v>28</v>
      </c>
      <c r="G2957">
        <f t="shared" si="140"/>
        <v>23</v>
      </c>
      <c r="H2957" t="str">
        <f>'Initial Flow'!B2957</f>
        <v>IID1709 - HUB_OUT_REP_CSTDY_MT564IPAR_PDF</v>
      </c>
      <c r="I2957">
        <f>IFERROR(VLOOKUP('Initial Flow'!D2957,'Code Int'!$A$1:$B$10,2,FALSE),"NULL")</f>
        <v>19</v>
      </c>
      <c r="J2957">
        <f>IFERROR(VLOOKUP('Initial Flow'!E2957,'Code Int'!$A$1:$B$10,2,FALSE),"NULL")</f>
        <v>15</v>
      </c>
      <c r="K2957" t="str">
        <f>'Initial Flow'!F2957</f>
        <v/>
      </c>
      <c r="L2957" t="str">
        <f>'Initial Flow'!G2957</f>
        <v>MT564 IPAR PDF report</v>
      </c>
      <c r="M2957" t="str">
        <f>'Initial Flow'!L2957</f>
        <v>Report</v>
      </c>
      <c r="N2957" t="str">
        <f>'Initial Flow'!C2957</f>
        <v>MSG005917</v>
      </c>
    </row>
    <row r="2958" spans="1:14" x14ac:dyDescent="0.2">
      <c r="A2958">
        <f>IFERROR(VLOOKUP('Initial Flow'!H2958,'Initial Data'!A$1:U$2000,21,FALSE),"NULL")</f>
        <v>64</v>
      </c>
      <c r="B2958">
        <f>IFERROR(VLOOKUP('Initial Flow'!I2958,'Initial Data'!A$1:U$2000,21,FALSE),"NULL")</f>
        <v>1027</v>
      </c>
      <c r="C2958">
        <f>IFERROR(VLOOKUP('Initial Flow'!J2958,'Initial Data'!A$1:U$2000,21,FALSE),"NULL")</f>
        <v>61</v>
      </c>
      <c r="D2958">
        <f>IFERROR(VLOOKUP('Initial Flow'!K2958,'Initial Data'!A$1:U$2000,21,FALSE),"NULL")</f>
        <v>217</v>
      </c>
      <c r="E2958" t="str">
        <f t="shared" si="138"/>
        <v>OK</v>
      </c>
      <c r="F2958">
        <f t="shared" si="139"/>
        <v>1027</v>
      </c>
      <c r="G2958">
        <f t="shared" si="140"/>
        <v>61</v>
      </c>
      <c r="H2958" t="str">
        <f>'Initial Flow'!B2958</f>
        <v>IID2089 - LUXCSD_PM_IN_SESE031_NO_ISIN</v>
      </c>
      <c r="I2958">
        <f>IFERROR(VLOOKUP('Initial Flow'!D2958,'Code Int'!$A$1:$B$10,2,FALSE),"NULL")</f>
        <v>19</v>
      </c>
      <c r="J2958">
        <f>IFERROR(VLOOKUP('Initial Flow'!E2958,'Code Int'!$A$1:$B$10,2,FALSE),"NULL")</f>
        <v>15</v>
      </c>
      <c r="K2958" t="str">
        <f>'Initial Flow'!F2958</f>
        <v/>
      </c>
      <c r="L2958" t="str">
        <f>'Initial Flow'!G2958</f>
        <v>PM_IN_SESE031_NO_ISIN</v>
      </c>
      <c r="M2958" t="str">
        <f>'Initial Flow'!L2958</f>
        <v>Security Instruction</v>
      </c>
      <c r="N2958" t="str">
        <f>'Initial Flow'!C2958</f>
        <v>MSG006239</v>
      </c>
    </row>
    <row r="2959" spans="1:14" x14ac:dyDescent="0.2">
      <c r="A2959">
        <f>IFERROR(VLOOKUP('Initial Flow'!H2959,'Initial Data'!A$1:U$2000,21,FALSE),"NULL")</f>
        <v>28</v>
      </c>
      <c r="B2959">
        <f>IFERROR(VLOOKUP('Initial Flow'!I2959,'Initial Data'!A$1:U$2000,21,FALSE),"NULL")</f>
        <v>216</v>
      </c>
      <c r="C2959">
        <f>IFERROR(VLOOKUP('Initial Flow'!J2959,'Initial Data'!A$1:U$2000,21,FALSE),"NULL")</f>
        <v>23</v>
      </c>
      <c r="D2959">
        <f>IFERROR(VLOOKUP('Initial Flow'!K2959,'Initial Data'!A$1:U$2000,21,FALSE),"NULL")</f>
        <v>929</v>
      </c>
      <c r="E2959" t="str">
        <f t="shared" si="138"/>
        <v>OK</v>
      </c>
      <c r="F2959">
        <f t="shared" si="139"/>
        <v>216</v>
      </c>
      <c r="G2959">
        <f t="shared" si="140"/>
        <v>23</v>
      </c>
      <c r="H2959" t="str">
        <f>'Initial Flow'!B2959</f>
        <v>IID1650 - HUB_OUT_REP_CASH_MT9x0_ISO</v>
      </c>
      <c r="I2959">
        <f>IFERROR(VLOOKUP('Initial Flow'!D2959,'Code Int'!$A$1:$B$10,2,FALSE),"NULL")</f>
        <v>19</v>
      </c>
      <c r="J2959">
        <f>IFERROR(VLOOKUP('Initial Flow'!E2959,'Code Int'!$A$1:$B$10,2,FALSE),"NULL")</f>
        <v>16</v>
      </c>
      <c r="K2959" t="str">
        <f>'Initial Flow'!F2959</f>
        <v/>
      </c>
      <c r="L2959" t="str">
        <f>'Initial Flow'!G2959</f>
        <v/>
      </c>
      <c r="M2959" t="str">
        <f>'Initial Flow'!L2959</f>
        <v>Report</v>
      </c>
      <c r="N2959" t="str">
        <f>'Initial Flow'!C2959</f>
        <v>MSG005862</v>
      </c>
    </row>
    <row r="2960" spans="1:14" hidden="1" x14ac:dyDescent="0.2">
      <c r="A2960">
        <f>IFERROR(VLOOKUP('Initial Flow'!H2960,'Initial Data'!A$1:U$2000,21,FALSE),"NULL")</f>
        <v>64</v>
      </c>
      <c r="B2960">
        <f>IFERROR(VLOOKUP('Initial Flow'!I2960,'Initial Data'!A$1:U$2000,21,FALSE),"NULL")</f>
        <v>676</v>
      </c>
      <c r="C2960" t="str">
        <f>IFERROR(VLOOKUP('Initial Flow'!J2960,'Initial Data'!A$1:U$2000,21,FALSE),"NULL")</f>
        <v>NULL</v>
      </c>
      <c r="D2960" t="str">
        <f>IFERROR(VLOOKUP('Initial Flow'!K2960,'Initial Data'!A$1:U$2000,21,FALSE),"NULL")</f>
        <v>NULL</v>
      </c>
      <c r="E2960" t="str">
        <f t="shared" si="138"/>
        <v>NULL</v>
      </c>
      <c r="F2960">
        <f t="shared" si="139"/>
        <v>676</v>
      </c>
      <c r="G2960" t="str">
        <f t="shared" si="140"/>
        <v>NULL</v>
      </c>
      <c r="H2960" t="str">
        <f>'Initial Flow'!B2960</f>
        <v>IID2105 - LUXCSD_TO_SESE023</v>
      </c>
      <c r="I2960">
        <f>IFERROR(VLOOKUP('Initial Flow'!D2960,'Code Int'!$A$1:$B$10,2,FALSE),"NULL")</f>
        <v>20</v>
      </c>
      <c r="J2960">
        <f>IFERROR(VLOOKUP('Initial Flow'!E2960,'Code Int'!$A$1:$B$10,2,FALSE),"NULL")</f>
        <v>15</v>
      </c>
      <c r="K2960" t="str">
        <f>'Initial Flow'!F2960</f>
        <v/>
      </c>
      <c r="L2960" t="str">
        <f>'Initial Flow'!G2960</f>
        <v/>
      </c>
      <c r="M2960" t="str">
        <f>'Initial Flow'!L2960</f>
        <v>SESE023</v>
      </c>
      <c r="N2960" t="str">
        <f>'Initial Flow'!C2960</f>
        <v>MSG006254</v>
      </c>
    </row>
    <row r="2961" spans="1:14" x14ac:dyDescent="0.2">
      <c r="A2961">
        <f>IFERROR(VLOOKUP('Initial Flow'!H2961,'Initial Data'!A$1:U$2000,21,FALSE),"NULL")</f>
        <v>1</v>
      </c>
      <c r="B2961" t="str">
        <f>IFERROR(VLOOKUP('Initial Flow'!I2961,'Initial Data'!A$1:U$2000,21,FALSE),"NULL")</f>
        <v>NULL</v>
      </c>
      <c r="C2961">
        <f>IFERROR(VLOOKUP('Initial Flow'!J2961,'Initial Data'!A$1:U$2000,21,FALSE),"NULL")</f>
        <v>20</v>
      </c>
      <c r="D2961" t="str">
        <f>IFERROR(VLOOKUP('Initial Flow'!K2961,'Initial Data'!A$1:U$2000,21,FALSE),"NULL")</f>
        <v>NULL</v>
      </c>
      <c r="E2961" t="str">
        <f t="shared" si="138"/>
        <v>OK</v>
      </c>
      <c r="F2961">
        <f t="shared" si="139"/>
        <v>1</v>
      </c>
      <c r="G2961">
        <f t="shared" si="140"/>
        <v>20</v>
      </c>
      <c r="H2961" t="str">
        <f>'Initial Flow'!B2961</f>
        <v/>
      </c>
      <c r="I2961" t="str">
        <f>IFERROR(VLOOKUP('Initial Flow'!D2961,'Code Int'!$A$1:$B$10,2,FALSE),"NULL")</f>
        <v>NULL</v>
      </c>
      <c r="J2961" t="str">
        <f>IFERROR(VLOOKUP('Initial Flow'!E2961,'Code Int'!$A$1:$B$10,2,FALSE),"NULL")</f>
        <v>NULL</v>
      </c>
      <c r="K2961" t="str">
        <f>'Initial Flow'!F2961</f>
        <v/>
      </c>
      <c r="L2961" t="str">
        <f>'Initial Flow'!G2961</f>
        <v/>
      </c>
      <c r="M2961" t="str">
        <f>'Initial Flow'!L2961</f>
        <v>Collateral Cash</v>
      </c>
      <c r="N2961" t="str">
        <f>'Initial Flow'!C2961</f>
        <v>MSG000025</v>
      </c>
    </row>
    <row r="2962" spans="1:14" x14ac:dyDescent="0.2">
      <c r="A2962">
        <f>IFERROR(VLOOKUP('Initial Flow'!H2962,'Initial Data'!A$1:U$2000,21,FALSE),"NULL")</f>
        <v>61</v>
      </c>
      <c r="B2962">
        <f>IFERROR(VLOOKUP('Initial Flow'!I2962,'Initial Data'!A$1:U$2000,21,FALSE),"NULL")</f>
        <v>669</v>
      </c>
      <c r="C2962">
        <f>IFERROR(VLOOKUP('Initial Flow'!J2962,'Initial Data'!A$1:U$2000,21,FALSE),"NULL")</f>
        <v>61</v>
      </c>
      <c r="D2962">
        <f>IFERROR(VLOOKUP('Initial Flow'!K2962,'Initial Data'!A$1:U$2000,21,FALSE),"NULL")</f>
        <v>697</v>
      </c>
      <c r="E2962" t="str">
        <f t="shared" si="138"/>
        <v>OK</v>
      </c>
      <c r="F2962">
        <f t="shared" si="139"/>
        <v>669</v>
      </c>
      <c r="G2962">
        <f t="shared" si="140"/>
        <v>61</v>
      </c>
      <c r="H2962" t="str">
        <f>'Initial Flow'!B2962</f>
        <v>IID188 - CBF_INSTRUCTION_HANDLER_RETRY</v>
      </c>
      <c r="I2962">
        <f>IFERROR(VLOOKUP('Initial Flow'!D2962,'Code Int'!$A$1:$B$10,2,FALSE),"NULL")</f>
        <v>19</v>
      </c>
      <c r="J2962">
        <f>IFERROR(VLOOKUP('Initial Flow'!E2962,'Code Int'!$A$1:$B$10,2,FALSE),"NULL")</f>
        <v>15</v>
      </c>
      <c r="K2962" t="str">
        <f>'Initial Flow'!F2962</f>
        <v>BROADCAST;40</v>
      </c>
      <c r="L2962" t="str">
        <f>'Initial Flow'!G2962</f>
        <v>INSTRUCTION_HANDLER_RETRY</v>
      </c>
      <c r="M2962" t="str">
        <f>'Initial Flow'!L2962</f>
        <v>Security Restriction</v>
      </c>
      <c r="N2962" t="str">
        <f>'Initial Flow'!C2962</f>
        <v>MSG004816</v>
      </c>
    </row>
    <row r="2963" spans="1:14" x14ac:dyDescent="0.2">
      <c r="A2963">
        <f>IFERROR(VLOOKUP('Initial Flow'!H2963,'Initial Data'!A$1:U$2000,21,FALSE),"NULL")</f>
        <v>33</v>
      </c>
      <c r="B2963" t="str">
        <f>IFERROR(VLOOKUP('Initial Flow'!I2963,'Initial Data'!A$1:U$2000,21,FALSE),"NULL")</f>
        <v>NULL</v>
      </c>
      <c r="C2963">
        <f>IFERROR(VLOOKUP('Initial Flow'!J2963,'Initial Data'!A$1:U$2000,21,FALSE),"NULL")</f>
        <v>87</v>
      </c>
      <c r="D2963">
        <f>IFERROR(VLOOKUP('Initial Flow'!K2963,'Initial Data'!A$1:U$2000,21,FALSE),"NULL")</f>
        <v>578</v>
      </c>
      <c r="E2963" t="str">
        <f t="shared" si="138"/>
        <v>OK</v>
      </c>
      <c r="F2963">
        <f t="shared" si="139"/>
        <v>33</v>
      </c>
      <c r="G2963">
        <f t="shared" si="140"/>
        <v>87</v>
      </c>
      <c r="H2963" t="str">
        <f>'Initial Flow'!B2963</f>
        <v>IID2124 - MT566 CIRPR XML</v>
      </c>
      <c r="I2963">
        <f>IFERROR(VLOOKUP('Initial Flow'!D2963,'Code Int'!$A$1:$B$10,2,FALSE),"NULL")</f>
        <v>19</v>
      </c>
      <c r="J2963">
        <f>IFERROR(VLOOKUP('Initial Flow'!E2963,'Code Int'!$A$1:$B$10,2,FALSE),"NULL")</f>
        <v>16</v>
      </c>
      <c r="K2963" t="str">
        <f>'Initial Flow'!F2963</f>
        <v/>
      </c>
      <c r="L2963" t="str">
        <f>'Initial Flow'!G2963</f>
        <v>File watcher to import the MT566 xml files</v>
      </c>
      <c r="M2963" t="str">
        <f>'Initial Flow'!L2963</f>
        <v>MT566</v>
      </c>
      <c r="N2963" t="str">
        <f>'Initial Flow'!C2963</f>
        <v>MSG006269</v>
      </c>
    </row>
    <row r="2964" spans="1:14" hidden="1" x14ac:dyDescent="0.2">
      <c r="A2964" t="str">
        <f>IFERROR(VLOOKUP('Initial Flow'!H2964,'Initial Data'!A$1:U$2000,21,FALSE),"NULL")</f>
        <v>NULL</v>
      </c>
      <c r="B2964" t="str">
        <f>IFERROR(VLOOKUP('Initial Flow'!I2964,'Initial Data'!A$1:U$2000,21,FALSE),"NULL")</f>
        <v>NULL</v>
      </c>
      <c r="C2964">
        <f>IFERROR(VLOOKUP('Initial Flow'!J2964,'Initial Data'!A$1:U$2000,21,FALSE),"NULL")</f>
        <v>64</v>
      </c>
      <c r="D2964">
        <f>IFERROR(VLOOKUP('Initial Flow'!K2964,'Initial Data'!A$1:U$2000,21,FALSE),"NULL")</f>
        <v>800</v>
      </c>
      <c r="E2964" t="str">
        <f t="shared" si="138"/>
        <v>NULL</v>
      </c>
      <c r="F2964" t="str">
        <f t="shared" si="139"/>
        <v>NULL</v>
      </c>
      <c r="G2964">
        <f t="shared" si="140"/>
        <v>64</v>
      </c>
      <c r="H2964" t="str">
        <f>'Initial Flow'!B2964</f>
        <v>IID2909 - T2S_TO_CBF_SESE024</v>
      </c>
      <c r="I2964">
        <f>IFERROR(VLOOKUP('Initial Flow'!D2964,'Code Int'!$A$1:$B$10,2,FALSE),"NULL")</f>
        <v>20</v>
      </c>
      <c r="J2964">
        <f>IFERROR(VLOOKUP('Initial Flow'!E2964,'Code Int'!$A$1:$B$10,2,FALSE),"NULL")</f>
        <v>15</v>
      </c>
      <c r="K2964" t="str">
        <f>'Initial Flow'!F2964</f>
        <v/>
      </c>
      <c r="L2964" t="str">
        <f>'Initial Flow'!G2964</f>
        <v/>
      </c>
      <c r="M2964" t="str">
        <f>'Initial Flow'!L2964</f>
        <v>SESE024</v>
      </c>
      <c r="N2964" t="str">
        <f>'Initial Flow'!C2964</f>
        <v>MSG006791</v>
      </c>
    </row>
    <row r="2965" spans="1:14" x14ac:dyDescent="0.2">
      <c r="A2965">
        <f>IFERROR(VLOOKUP('Initial Flow'!H2965,'Initial Data'!A$1:U$2000,21,FALSE),"NULL")</f>
        <v>19</v>
      </c>
      <c r="B2965">
        <f>IFERROR(VLOOKUP('Initial Flow'!I2965,'Initial Data'!A$1:U$2000,21,FALSE),"NULL")</f>
        <v>1134</v>
      </c>
      <c r="C2965">
        <f>IFERROR(VLOOKUP('Initial Flow'!J2965,'Initial Data'!A$1:U$2000,21,FALSE),"NULL")</f>
        <v>28</v>
      </c>
      <c r="D2965">
        <f>IFERROR(VLOOKUP('Initial Flow'!K2965,'Initial Data'!A$1:U$2000,21,FALSE),"NULL")</f>
        <v>204</v>
      </c>
      <c r="E2965" t="str">
        <f t="shared" si="138"/>
        <v>OK</v>
      </c>
      <c r="F2965">
        <f t="shared" si="139"/>
        <v>1134</v>
      </c>
      <c r="G2965">
        <f t="shared" si="140"/>
        <v>28</v>
      </c>
      <c r="H2965" t="str">
        <f>'Initial Flow'!B2965</f>
        <v>IID2250 - PM_ENT_PUBL</v>
      </c>
      <c r="I2965">
        <f>IFERROR(VLOOKUP('Initial Flow'!D2965,'Code Int'!$A$1:$B$10,2,FALSE),"NULL")</f>
        <v>19</v>
      </c>
      <c r="J2965">
        <f>IFERROR(VLOOKUP('Initial Flow'!E2965,'Code Int'!$A$1:$B$10,2,FALSE),"NULL")</f>
        <v>15</v>
      </c>
      <c r="K2965" t="str">
        <f>'Initial Flow'!F2965</f>
        <v>HASH;BUS_OID;5;1</v>
      </c>
      <c r="L2965" t="str">
        <f>'Initial Flow'!G2965</f>
        <v/>
      </c>
      <c r="M2965" t="str">
        <f>'Initial Flow'!L2965</f>
        <v>Entity</v>
      </c>
      <c r="N2965" t="str">
        <f>'Initial Flow'!C2965</f>
        <v>MSG006361</v>
      </c>
    </row>
    <row r="2966" spans="1:14" x14ac:dyDescent="0.2">
      <c r="A2966">
        <f>IFERROR(VLOOKUP('Initial Flow'!H2966,'Initial Data'!A$1:U$2000,21,FALSE),"NULL")</f>
        <v>23</v>
      </c>
      <c r="B2966">
        <f>IFERROR(VLOOKUP('Initial Flow'!I2966,'Initial Data'!A$1:U$2000,21,FALSE),"NULL")</f>
        <v>1005</v>
      </c>
      <c r="C2966">
        <f>IFERROR(VLOOKUP('Initial Flow'!J2966,'Initial Data'!A$1:U$2000,21,FALSE),"NULL")</f>
        <v>33</v>
      </c>
      <c r="D2966" t="str">
        <f>IFERROR(VLOOKUP('Initial Flow'!K2966,'Initial Data'!A$1:U$2000,21,FALSE),"NULL")</f>
        <v>NULL</v>
      </c>
      <c r="E2966" t="str">
        <f t="shared" si="138"/>
        <v>OK</v>
      </c>
      <c r="F2966">
        <f t="shared" si="139"/>
        <v>1005</v>
      </c>
      <c r="G2966">
        <f t="shared" si="140"/>
        <v>33</v>
      </c>
      <c r="H2966" t="str">
        <f>'Initial Flow'!B2966</f>
        <v>IID1684 - HUB_OUT_REP_CSTDY_MIA_XLS</v>
      </c>
      <c r="I2966">
        <f>IFERROR(VLOOKUP('Initial Flow'!D2966,'Code Int'!$A$1:$B$10,2,FALSE),"NULL")</f>
        <v>19</v>
      </c>
      <c r="J2966">
        <f>IFERROR(VLOOKUP('Initial Flow'!E2966,'Code Int'!$A$1:$B$10,2,FALSE),"NULL")</f>
        <v>15</v>
      </c>
      <c r="K2966" t="str">
        <f>'Initial Flow'!F2966</f>
        <v/>
      </c>
      <c r="L2966" t="str">
        <f>'Initial Flow'!G2966</f>
        <v>HUB_OUT_REP_CSTDY_MIA_XLS</v>
      </c>
      <c r="M2966" t="str">
        <f>'Initial Flow'!L2966</f>
        <v>Report</v>
      </c>
      <c r="N2966" t="str">
        <f>'Initial Flow'!C2966</f>
        <v>MSG005892</v>
      </c>
    </row>
    <row r="2967" spans="1:14" x14ac:dyDescent="0.2">
      <c r="A2967">
        <f>IFERROR(VLOOKUP('Initial Flow'!H2967,'Initial Data'!A$1:U$2000,21,FALSE),"NULL")</f>
        <v>23</v>
      </c>
      <c r="B2967">
        <f>IFERROR(VLOOKUP('Initial Flow'!I2967,'Initial Data'!A$1:U$2000,21,FALSE),"NULL")</f>
        <v>929</v>
      </c>
      <c r="C2967">
        <f>IFERROR(VLOOKUP('Initial Flow'!J2967,'Initial Data'!A$1:U$2000,21,FALSE),"NULL")</f>
        <v>33</v>
      </c>
      <c r="D2967" t="str">
        <f>IFERROR(VLOOKUP('Initial Flow'!K2967,'Initial Data'!A$1:U$2000,21,FALSE),"NULL")</f>
        <v>NULL</v>
      </c>
      <c r="E2967" t="str">
        <f t="shared" si="138"/>
        <v>OK</v>
      </c>
      <c r="F2967">
        <f t="shared" si="139"/>
        <v>929</v>
      </c>
      <c r="G2967">
        <f t="shared" si="140"/>
        <v>33</v>
      </c>
      <c r="H2967" t="str">
        <f>'Initial Flow'!B2967</f>
        <v>IID1603 - HUB_OUT_REP_CASH_MT942CM_XML</v>
      </c>
      <c r="I2967">
        <f>IFERROR(VLOOKUP('Initial Flow'!D2967,'Code Int'!$A$1:$B$10,2,FALSE),"NULL")</f>
        <v>19</v>
      </c>
      <c r="J2967">
        <f>IFERROR(VLOOKUP('Initial Flow'!E2967,'Code Int'!$A$1:$B$10,2,FALSE),"NULL")</f>
        <v>15</v>
      </c>
      <c r="K2967" t="str">
        <f>'Initial Flow'!F2967</f>
        <v/>
      </c>
      <c r="L2967" t="str">
        <f>'Initial Flow'!G2967</f>
        <v>MT942 LuxCSD CashMemo XML report</v>
      </c>
      <c r="M2967" t="str">
        <f>'Initial Flow'!L2967</f>
        <v>Report</v>
      </c>
      <c r="N2967" t="str">
        <f>'Initial Flow'!C2967</f>
        <v>MSG005829</v>
      </c>
    </row>
    <row r="2968" spans="1:14" hidden="1" x14ac:dyDescent="0.2">
      <c r="A2968" t="str">
        <f>IFERROR(VLOOKUP('Initial Flow'!H2968,'Initial Data'!A$1:U$2000,21,FALSE),"NULL")</f>
        <v>NULL</v>
      </c>
      <c r="B2968" t="str">
        <f>IFERROR(VLOOKUP('Initial Flow'!I2968,'Initial Data'!A$1:U$2000,21,FALSE),"NULL")</f>
        <v>NULL</v>
      </c>
      <c r="C2968">
        <f>IFERROR(VLOOKUP('Initial Flow'!J2968,'Initial Data'!A$1:U$2000,21,FALSE),"NULL")</f>
        <v>33</v>
      </c>
      <c r="D2968">
        <f>IFERROR(VLOOKUP('Initial Flow'!K2968,'Initial Data'!A$1:U$2000,21,FALSE),"NULL")</f>
        <v>821</v>
      </c>
      <c r="E2968" t="str">
        <f t="shared" si="138"/>
        <v>NULL</v>
      </c>
      <c r="F2968" t="str">
        <f t="shared" si="139"/>
        <v>NULL</v>
      </c>
      <c r="G2968">
        <f t="shared" si="140"/>
        <v>33</v>
      </c>
      <c r="H2968" t="str">
        <f>'Initial Flow'!B2968</f>
        <v>IID3249 - EOC_REALIGN_FEEDBACK</v>
      </c>
      <c r="I2968">
        <f>IFERROR(VLOOKUP('Initial Flow'!D2968,'Code Int'!$A$1:$B$10,2,FALSE),"NULL")</f>
        <v>20</v>
      </c>
      <c r="J2968">
        <f>IFERROR(VLOOKUP('Initial Flow'!E2968,'Code Int'!$A$1:$B$10,2,FALSE),"NULL")</f>
        <v>17</v>
      </c>
      <c r="K2968" t="str">
        <f>'Initial Flow'!F2968</f>
        <v/>
      </c>
      <c r="L2968" t="str">
        <f>'Initial Flow'!G2968</f>
        <v>Feedback on realignments requested by CBL</v>
      </c>
      <c r="M2968" t="str">
        <f>'Initial Flow'!L2968</f>
        <v>Security Instruction</v>
      </c>
      <c r="N2968" t="str">
        <f>'Initial Flow'!C2968</f>
        <v>MSG007231</v>
      </c>
    </row>
    <row r="2969" spans="1:14" x14ac:dyDescent="0.2">
      <c r="A2969">
        <f>IFERROR(VLOOKUP('Initial Flow'!H2969,'Initial Data'!A$1:U$2000,21,FALSE),"NULL")</f>
        <v>56</v>
      </c>
      <c r="B2969" t="str">
        <f>IFERROR(VLOOKUP('Initial Flow'!I2969,'Initial Data'!A$1:U$2000,21,FALSE),"NULL")</f>
        <v>NULL</v>
      </c>
      <c r="C2969">
        <f>IFERROR(VLOOKUP('Initial Flow'!J2969,'Initial Data'!A$1:U$2000,21,FALSE),"NULL")</f>
        <v>39</v>
      </c>
      <c r="D2969">
        <f>IFERROR(VLOOKUP('Initial Flow'!K2969,'Initial Data'!A$1:U$2000,21,FALSE),"NULL")</f>
        <v>1058</v>
      </c>
      <c r="E2969" t="str">
        <f t="shared" si="138"/>
        <v>OK</v>
      </c>
      <c r="F2969">
        <f t="shared" si="139"/>
        <v>56</v>
      </c>
      <c r="G2969">
        <f t="shared" si="140"/>
        <v>39</v>
      </c>
      <c r="H2969" t="str">
        <f>'Initial Flow'!B2969</f>
        <v>IID127 - CashInstructionRemovalStatusForClosure</v>
      </c>
      <c r="I2969">
        <f>IFERROR(VLOOKUP('Initial Flow'!D2969,'Code Int'!$A$1:$B$10,2,FALSE),"NULL")</f>
        <v>19</v>
      </c>
      <c r="J2969">
        <f>IFERROR(VLOOKUP('Initial Flow'!E2969,'Code Int'!$A$1:$B$10,2,FALSE),"NULL")</f>
        <v>15</v>
      </c>
      <c r="K2969" t="str">
        <f>'Initial Flow'!F2969</f>
        <v/>
      </c>
      <c r="L2969" t="str">
        <f>'Initial Flow'!G2969</f>
        <v>Issued by NCCIP CCM Sent to NCCIP Backend - Message sent by the NCCIP Collection Manager following the removal of a cash instruction.</v>
      </c>
      <c r="M2969" t="str">
        <f>'Initial Flow'!L2969</f>
        <v>Cash Instruction</v>
      </c>
      <c r="N2969" t="str">
        <f>'Initial Flow'!C2969</f>
        <v>MSG004766</v>
      </c>
    </row>
    <row r="2970" spans="1:14" x14ac:dyDescent="0.2">
      <c r="A2970">
        <f>IFERROR(VLOOKUP('Initial Flow'!H2970,'Initial Data'!A$1:U$2000,21,FALSE),"NULL")</f>
        <v>19</v>
      </c>
      <c r="B2970">
        <f>IFERROR(VLOOKUP('Initial Flow'!I2970,'Initial Data'!A$1:U$2000,21,FALSE),"NULL")</f>
        <v>1138</v>
      </c>
      <c r="C2970">
        <f>IFERROR(VLOOKUP('Initial Flow'!J2970,'Initial Data'!A$1:U$2000,21,FALSE),"NULL")</f>
        <v>57</v>
      </c>
      <c r="D2970">
        <f>IFERROR(VLOOKUP('Initial Flow'!K2970,'Initial Data'!A$1:U$2000,21,FALSE),"NULL")</f>
        <v>1098</v>
      </c>
      <c r="E2970" t="str">
        <f t="shared" si="138"/>
        <v>OK</v>
      </c>
      <c r="F2970">
        <f t="shared" si="139"/>
        <v>1138</v>
      </c>
      <c r="G2970">
        <f t="shared" si="140"/>
        <v>57</v>
      </c>
      <c r="H2970" t="str">
        <f>'Initial Flow'!B2970</f>
        <v>IID1241 - GOLDEN_COPY_KUSTA_MST_PUBL</v>
      </c>
      <c r="I2970">
        <f>IFERROR(VLOOKUP('Initial Flow'!D2970,'Code Int'!$A$1:$B$10,2,FALSE),"NULL")</f>
        <v>19</v>
      </c>
      <c r="J2970">
        <f>IFERROR(VLOOKUP('Initial Flow'!E2970,'Code Int'!$A$1:$B$10,2,FALSE),"NULL")</f>
        <v>15</v>
      </c>
      <c r="K2970" t="str">
        <f>'Initial Flow'!F2970</f>
        <v/>
      </c>
      <c r="L2970" t="str">
        <f>'Initial Flow'!G2970</f>
        <v>Kusta AccountMaster</v>
      </c>
      <c r="M2970" t="str">
        <f>'Initial Flow'!L2970</f>
        <v>KUSTA Master Account</v>
      </c>
      <c r="N2970" t="str">
        <f>'Initial Flow'!C2970</f>
        <v>MSG005558</v>
      </c>
    </row>
    <row r="2971" spans="1:14" x14ac:dyDescent="0.2">
      <c r="A2971">
        <f>IFERROR(VLOOKUP('Initial Flow'!H2971,'Initial Data'!A$1:U$2000,21,FALSE),"NULL")</f>
        <v>23</v>
      </c>
      <c r="B2971">
        <f>IFERROR(VLOOKUP('Initial Flow'!I2971,'Initial Data'!A$1:U$2000,21,FALSE),"NULL")</f>
        <v>626</v>
      </c>
      <c r="C2971">
        <f>IFERROR(VLOOKUP('Initial Flow'!J2971,'Initial Data'!A$1:U$2000,21,FALSE),"NULL")</f>
        <v>27</v>
      </c>
      <c r="D2971">
        <f>IFERROR(VLOOKUP('Initial Flow'!K2971,'Initial Data'!A$1:U$2000,21,FALSE),"NULL")</f>
        <v>879</v>
      </c>
      <c r="E2971" t="str">
        <f t="shared" si="138"/>
        <v>OK</v>
      </c>
      <c r="F2971">
        <f t="shared" si="139"/>
        <v>626</v>
      </c>
      <c r="G2971">
        <f t="shared" si="140"/>
        <v>27</v>
      </c>
      <c r="H2971" t="str">
        <f>'Initial Flow'!B2971</f>
        <v>IID1217 - GetCommonCode</v>
      </c>
      <c r="I2971">
        <f>IFERROR(VLOOKUP('Initial Flow'!D2971,'Code Int'!$A$1:$B$10,2,FALSE),"NULL")</f>
        <v>19</v>
      </c>
      <c r="J2971">
        <f>IFERROR(VLOOKUP('Initial Flow'!E2971,'Code Int'!$A$1:$B$10,2,FALSE),"NULL")</f>
        <v>15</v>
      </c>
      <c r="K2971" t="str">
        <f>'Initial Flow'!F2971</f>
        <v/>
      </c>
      <c r="L2971" t="str">
        <f>'Initial Flow'!G2971</f>
        <v>Request to get the common code</v>
      </c>
      <c r="M2971" t="str">
        <f>'Initial Flow'!L2971</f>
        <v>Security</v>
      </c>
      <c r="N2971" t="str">
        <f>'Initial Flow'!C2971</f>
        <v>MSG005542</v>
      </c>
    </row>
    <row r="2972" spans="1:14" x14ac:dyDescent="0.2">
      <c r="A2972">
        <f>IFERROR(VLOOKUP('Initial Flow'!H2972,'Initial Data'!A$1:U$2000,21,FALSE),"NULL")</f>
        <v>6</v>
      </c>
      <c r="B2972" t="str">
        <f>IFERROR(VLOOKUP('Initial Flow'!I2972,'Initial Data'!A$1:U$2000,21,FALSE),"NULL")</f>
        <v>NULL</v>
      </c>
      <c r="C2972">
        <f>IFERROR(VLOOKUP('Initial Flow'!J2972,'Initial Data'!A$1:U$2000,21,FALSE),"NULL")</f>
        <v>67</v>
      </c>
      <c r="D2972" t="str">
        <f>IFERROR(VLOOKUP('Initial Flow'!K2972,'Initial Data'!A$1:U$2000,21,FALSE),"NULL")</f>
        <v>NULL</v>
      </c>
      <c r="E2972" t="str">
        <f t="shared" si="138"/>
        <v>OK</v>
      </c>
      <c r="F2972">
        <f t="shared" si="139"/>
        <v>6</v>
      </c>
      <c r="G2972">
        <f t="shared" si="140"/>
        <v>67</v>
      </c>
      <c r="H2972" t="str">
        <f>'Initial Flow'!B2972</f>
        <v>Crest Xetra Interface</v>
      </c>
      <c r="I2972">
        <f>IFERROR(VLOOKUP('Initial Flow'!D2972,'Code Int'!$A$1:$B$10,2,FALSE),"NULL")</f>
        <v>19</v>
      </c>
      <c r="J2972">
        <f>IFERROR(VLOOKUP('Initial Flow'!E2972,'Code Int'!$A$1:$B$10,2,FALSE),"NULL")</f>
        <v>15</v>
      </c>
      <c r="K2972" t="str">
        <f>'Initial Flow'!F2972</f>
        <v/>
      </c>
      <c r="L2972" t="str">
        <f>'Initial Flow'!G2972</f>
        <v/>
      </c>
      <c r="M2972" t="str">
        <f>'Initial Flow'!L2972</f>
        <v>Trade</v>
      </c>
      <c r="N2972" t="str">
        <f>'Initial Flow'!C2972</f>
        <v>MSG007017</v>
      </c>
    </row>
    <row r="2973" spans="1:14" x14ac:dyDescent="0.2">
      <c r="A2973">
        <f>IFERROR(VLOOKUP('Initial Flow'!H2973,'Initial Data'!A$1:U$2000,21,FALSE),"NULL")</f>
        <v>1</v>
      </c>
      <c r="B2973" t="str">
        <f>IFERROR(VLOOKUP('Initial Flow'!I2973,'Initial Data'!A$1:U$2000,21,FALSE),"NULL")</f>
        <v>NULL</v>
      </c>
      <c r="C2973">
        <f>IFERROR(VLOOKUP('Initial Flow'!J2973,'Initial Data'!A$1:U$2000,21,FALSE),"NULL")</f>
        <v>55</v>
      </c>
      <c r="D2973" t="str">
        <f>IFERROR(VLOOKUP('Initial Flow'!K2973,'Initial Data'!A$1:U$2000,21,FALSE),"NULL")</f>
        <v>NULL</v>
      </c>
      <c r="E2973" t="str">
        <f t="shared" si="138"/>
        <v>OK</v>
      </c>
      <c r="F2973">
        <f t="shared" si="139"/>
        <v>1</v>
      </c>
      <c r="G2973">
        <f t="shared" si="140"/>
        <v>55</v>
      </c>
      <c r="H2973" t="str">
        <f>'Initial Flow'!B2973</f>
        <v/>
      </c>
      <c r="I2973" t="str">
        <f>IFERROR(VLOOKUP('Initial Flow'!D2973,'Code Int'!$A$1:$B$10,2,FALSE),"NULL")</f>
        <v>NULL</v>
      </c>
      <c r="J2973" t="str">
        <f>IFERROR(VLOOKUP('Initial Flow'!E2973,'Code Int'!$A$1:$B$10,2,FALSE),"NULL")</f>
        <v>NULL</v>
      </c>
      <c r="K2973" t="str">
        <f>'Initial Flow'!F2973</f>
        <v/>
      </c>
      <c r="L2973" t="str">
        <f>'Initial Flow'!G2973</f>
        <v xml:space="preserve">Send Reports to members via the Common Report engine.  I (Arno) assume these are trade reports. </v>
      </c>
      <c r="M2973" t="str">
        <f>'Initial Flow'!L2973</f>
        <v>Trade</v>
      </c>
      <c r="N2973" t="str">
        <f>'Initial Flow'!C2973</f>
        <v>MSG000026</v>
      </c>
    </row>
    <row r="2974" spans="1:14" x14ac:dyDescent="0.2">
      <c r="A2974">
        <f>IFERROR(VLOOKUP('Initial Flow'!H2974,'Initial Data'!A$1:U$2000,21,FALSE),"NULL")</f>
        <v>64</v>
      </c>
      <c r="B2974">
        <f>IFERROR(VLOOKUP('Initial Flow'!I2974,'Initial Data'!A$1:U$2000,21,FALSE),"NULL")</f>
        <v>836</v>
      </c>
      <c r="C2974">
        <f>IFERROR(VLOOKUP('Initial Flow'!J2974,'Initial Data'!A$1:U$2000,21,FALSE),"NULL")</f>
        <v>61</v>
      </c>
      <c r="D2974">
        <f>IFERROR(VLOOKUP('Initial Flow'!K2974,'Initial Data'!A$1:U$2000,21,FALSE),"NULL")</f>
        <v>697</v>
      </c>
      <c r="E2974" t="str">
        <f t="shared" si="138"/>
        <v>OK</v>
      </c>
      <c r="F2974">
        <f t="shared" si="139"/>
        <v>836</v>
      </c>
      <c r="G2974">
        <f t="shared" si="140"/>
        <v>61</v>
      </c>
      <c r="H2974" t="str">
        <f>'Initial Flow'!B2974</f>
        <v>IID210 - CBF_PM_IN_SEMT015</v>
      </c>
      <c r="I2974">
        <f>IFERROR(VLOOKUP('Initial Flow'!D2974,'Code Int'!$A$1:$B$10,2,FALSE),"NULL")</f>
        <v>19</v>
      </c>
      <c r="J2974">
        <f>IFERROR(VLOOKUP('Initial Flow'!E2974,'Code Int'!$A$1:$B$10,2,FALSE),"NULL")</f>
        <v>15</v>
      </c>
      <c r="K2974" t="str">
        <f>'Initial Flow'!F2974</f>
        <v>HASH;ISIN;40;1</v>
      </c>
      <c r="L2974" t="str">
        <f>'Initial Flow'!G2974</f>
        <v>PM_IN_SEMT015</v>
      </c>
      <c r="M2974" t="str">
        <f>'Initial Flow'!L2974</f>
        <v>SEMT015</v>
      </c>
      <c r="N2974" t="str">
        <f>'Initial Flow'!C2974</f>
        <v>MSG004837</v>
      </c>
    </row>
    <row r="2975" spans="1:14" x14ac:dyDescent="0.2">
      <c r="A2975">
        <f>IFERROR(VLOOKUP('Initial Flow'!H2975,'Initial Data'!A$1:U$2000,21,FALSE),"NULL")</f>
        <v>64</v>
      </c>
      <c r="B2975">
        <f>IFERROR(VLOOKUP('Initial Flow'!I2975,'Initial Data'!A$1:U$2000,21,FALSE),"NULL")</f>
        <v>928</v>
      </c>
      <c r="C2975">
        <f>IFERROR(VLOOKUP('Initial Flow'!J2975,'Initial Data'!A$1:U$2000,21,FALSE),"NULL")</f>
        <v>61</v>
      </c>
      <c r="D2975">
        <f>IFERROR(VLOOKUP('Initial Flow'!K2975,'Initial Data'!A$1:U$2000,21,FALSE),"NULL")</f>
        <v>225</v>
      </c>
      <c r="E2975" t="str">
        <f t="shared" si="138"/>
        <v>OK</v>
      </c>
      <c r="F2975">
        <f t="shared" si="139"/>
        <v>928</v>
      </c>
      <c r="G2975">
        <f t="shared" si="140"/>
        <v>61</v>
      </c>
      <c r="H2975" t="str">
        <f>'Initial Flow'!B2975</f>
        <v>IID2062 - LUXCSD_PM_IN_SEMT016</v>
      </c>
      <c r="I2975">
        <f>IFERROR(VLOOKUP('Initial Flow'!D2975,'Code Int'!$A$1:$B$10,2,FALSE),"NULL")</f>
        <v>19</v>
      </c>
      <c r="J2975">
        <f>IFERROR(VLOOKUP('Initial Flow'!E2975,'Code Int'!$A$1:$B$10,2,FALSE),"NULL")</f>
        <v>15</v>
      </c>
      <c r="K2975" t="str">
        <f>'Initial Flow'!F2975</f>
        <v>HASH;SFKPG_ACCT;1;1</v>
      </c>
      <c r="L2975" t="str">
        <f>'Initial Flow'!G2975</f>
        <v>PM_IN_SEMT016</v>
      </c>
      <c r="M2975" t="str">
        <f>'Initial Flow'!L2975</f>
        <v>Security Restriction</v>
      </c>
      <c r="N2975" t="str">
        <f>'Initial Flow'!C2975</f>
        <v>MSG006217</v>
      </c>
    </row>
    <row r="2976" spans="1:14" x14ac:dyDescent="0.2">
      <c r="A2976">
        <f>IFERROR(VLOOKUP('Initial Flow'!H2976,'Initial Data'!A$1:U$2000,21,FALSE),"NULL")</f>
        <v>73</v>
      </c>
      <c r="B2976">
        <f>IFERROR(VLOOKUP('Initial Flow'!I2976,'Initial Data'!A$1:U$2000,21,FALSE),"NULL")</f>
        <v>284</v>
      </c>
      <c r="C2976">
        <f>IFERROR(VLOOKUP('Initial Flow'!J2976,'Initial Data'!A$1:U$2000,21,FALSE),"NULL")</f>
        <v>61</v>
      </c>
      <c r="D2976">
        <f>IFERROR(VLOOKUP('Initial Flow'!K2976,'Initial Data'!A$1:U$2000,21,FALSE),"NULL")</f>
        <v>693</v>
      </c>
      <c r="E2976" t="str">
        <f t="shared" si="138"/>
        <v>OK</v>
      </c>
      <c r="F2976">
        <f t="shared" si="139"/>
        <v>284</v>
      </c>
      <c r="G2976">
        <f t="shared" si="140"/>
        <v>61</v>
      </c>
      <c r="H2976" t="str">
        <f>'Initial Flow'!B2976</f>
        <v>IID240 - CBF_PMCSDSync_INS_H</v>
      </c>
      <c r="I2976">
        <f>IFERROR(VLOOKUP('Initial Flow'!D2976,'Code Int'!$A$1:$B$10,2,FALSE),"NULL")</f>
        <v>19</v>
      </c>
      <c r="J2976">
        <f>IFERROR(VLOOKUP('Initial Flow'!E2976,'Code Int'!$A$1:$B$10,2,FALSE),"NULL")</f>
        <v>15</v>
      </c>
      <c r="K2976" t="str">
        <f>'Initial Flow'!F2976</f>
        <v>BROADCAST;40</v>
      </c>
      <c r="L2976" t="str">
        <f>'Initial Flow'!G2976</f>
        <v>Change-number-messages from PM-Orchestrator to CBF-Instruction-Handler</v>
      </c>
      <c r="M2976" t="str">
        <f>'Initial Flow'!L2976</f>
        <v>Security Instruction</v>
      </c>
      <c r="N2976" t="str">
        <f>'Initial Flow'!C2976</f>
        <v>MSG004861</v>
      </c>
    </row>
    <row r="2977" spans="1:14" x14ac:dyDescent="0.2">
      <c r="A2977">
        <f>IFERROR(VLOOKUP('Initial Flow'!H2977,'Initial Data'!A$1:U$2000,21,FALSE),"NULL")</f>
        <v>27</v>
      </c>
      <c r="B2977">
        <f>IFERROR(VLOOKUP('Initial Flow'!I2977,'Initial Data'!A$1:U$2000,21,FALSE),"NULL")</f>
        <v>993</v>
      </c>
      <c r="C2977">
        <f>IFERROR(VLOOKUP('Initial Flow'!J2977,'Initial Data'!A$1:U$2000,21,FALSE),"NULL")</f>
        <v>27</v>
      </c>
      <c r="D2977">
        <f>IFERROR(VLOOKUP('Initial Flow'!K2977,'Initial Data'!A$1:U$2000,21,FALSE),"NULL")</f>
        <v>988</v>
      </c>
      <c r="E2977" t="str">
        <f t="shared" si="138"/>
        <v>OK</v>
      </c>
      <c r="F2977">
        <f t="shared" si="139"/>
        <v>993</v>
      </c>
      <c r="G2977">
        <f t="shared" si="140"/>
        <v>27</v>
      </c>
      <c r="H2977" t="str">
        <f>'Initial Flow'!B2977</f>
        <v>IID754 - CORE_PRGM_POST_PROC_REPR</v>
      </c>
      <c r="I2977">
        <f>IFERROR(VLOOKUP('Initial Flow'!D2977,'Code Int'!$A$1:$B$10,2,FALSE),"NULL")</f>
        <v>19</v>
      </c>
      <c r="J2977">
        <f>IFERROR(VLOOKUP('Initial Flow'!E2977,'Code Int'!$A$1:$B$10,2,FALSE),"NULL")</f>
        <v>15</v>
      </c>
      <c r="K2977" t="str">
        <f>'Initial Flow'!F2977</f>
        <v>HASH;FIN_SEC_OID;10;1</v>
      </c>
      <c r="L2977" t="str">
        <f>'Initial Flow'!G2977</f>
        <v>RDF publication layer 2 - core program post processing service</v>
      </c>
      <c r="M2977" t="str">
        <f>'Initial Flow'!L2977</f>
        <v>Program</v>
      </c>
      <c r="N2977" t="str">
        <f>'Initial Flow'!C2977</f>
        <v>MSG005275</v>
      </c>
    </row>
    <row r="2978" spans="1:14" x14ac:dyDescent="0.2">
      <c r="A2978">
        <f>IFERROR(VLOOKUP('Initial Flow'!H2978,'Initial Data'!A$1:U$2000,21,FALSE),"NULL")</f>
        <v>23</v>
      </c>
      <c r="B2978">
        <f>IFERROR(VLOOKUP('Initial Flow'!I2978,'Initial Data'!A$1:U$2000,21,FALSE),"NULL")</f>
        <v>929</v>
      </c>
      <c r="C2978">
        <f>IFERROR(VLOOKUP('Initial Flow'!J2978,'Initial Data'!A$1:U$2000,21,FALSE),"NULL")</f>
        <v>34</v>
      </c>
      <c r="D2978" t="str">
        <f>IFERROR(VLOOKUP('Initial Flow'!K2978,'Initial Data'!A$1:U$2000,21,FALSE),"NULL")</f>
        <v>NULL</v>
      </c>
      <c r="E2978" t="str">
        <f t="shared" si="138"/>
        <v>OK</v>
      </c>
      <c r="F2978">
        <f t="shared" si="139"/>
        <v>929</v>
      </c>
      <c r="G2978">
        <f t="shared" si="140"/>
        <v>34</v>
      </c>
      <c r="H2978" t="str">
        <f>'Initial Flow'!B2978</f>
        <v>IID1834 - HUB_OUT_REP_SETTL_MT536_HTML</v>
      </c>
      <c r="I2978">
        <f>IFERROR(VLOOKUP('Initial Flow'!D2978,'Code Int'!$A$1:$B$10,2,FALSE),"NULL")</f>
        <v>19</v>
      </c>
      <c r="J2978">
        <f>IFERROR(VLOOKUP('Initial Flow'!E2978,'Code Int'!$A$1:$B$10,2,FALSE),"NULL")</f>
        <v>15</v>
      </c>
      <c r="K2978" t="str">
        <f>'Initial Flow'!F2978</f>
        <v/>
      </c>
      <c r="L2978" t="str">
        <f>'Initial Flow'!G2978</f>
        <v>MT536 Statement of Transactions HTML report</v>
      </c>
      <c r="M2978" t="str">
        <f>'Initial Flow'!L2978</f>
        <v>Report</v>
      </c>
      <c r="N2978" t="str">
        <f>'Initial Flow'!C2978</f>
        <v>MSG006033</v>
      </c>
    </row>
    <row r="2979" spans="1:14" hidden="1" x14ac:dyDescent="0.2">
      <c r="A2979">
        <f>IFERROR(VLOOKUP('Initial Flow'!H2979,'Initial Data'!A$1:U$2000,21,FALSE),"NULL")</f>
        <v>23</v>
      </c>
      <c r="B2979">
        <f>IFERROR(VLOOKUP('Initial Flow'!I2979,'Initial Data'!A$1:U$2000,21,FALSE),"NULL")</f>
        <v>1020</v>
      </c>
      <c r="C2979" t="str">
        <f>IFERROR(VLOOKUP('Initial Flow'!J2979,'Initial Data'!A$1:U$2000,21,FALSE),"NULL")</f>
        <v>NULL</v>
      </c>
      <c r="D2979" t="str">
        <f>IFERROR(VLOOKUP('Initial Flow'!K2979,'Initial Data'!A$1:U$2000,21,FALSE),"NULL")</f>
        <v>NULL</v>
      </c>
      <c r="E2979" t="str">
        <f t="shared" si="138"/>
        <v>NULL</v>
      </c>
      <c r="F2979">
        <f t="shared" si="139"/>
        <v>1020</v>
      </c>
      <c r="G2979" t="str">
        <f t="shared" si="140"/>
        <v>NULL</v>
      </c>
      <c r="H2979" t="str">
        <f>'Initial Flow'!B2979</f>
        <v>IID1266 - HUB_IDC_REP</v>
      </c>
      <c r="I2979">
        <f>IFERROR(VLOOKUP('Initial Flow'!D2979,'Code Int'!$A$1:$B$10,2,FALSE),"NULL")</f>
        <v>19</v>
      </c>
      <c r="J2979">
        <f>IFERROR(VLOOKUP('Initial Flow'!E2979,'Code Int'!$A$1:$B$10,2,FALSE),"NULL")</f>
        <v>15</v>
      </c>
      <c r="K2979" t="str">
        <f>'Initial Flow'!F2979</f>
        <v/>
      </c>
      <c r="L2979" t="str">
        <f>'Initial Flow'!G2979</f>
        <v>IDC reports to be processed by the HUB</v>
      </c>
      <c r="M2979" t="str">
        <f>'Initial Flow'!L2979</f>
        <v>Security</v>
      </c>
      <c r="N2979" t="str">
        <f>'Initial Flow'!C2979</f>
        <v>MSG005574</v>
      </c>
    </row>
    <row r="2980" spans="1:14" x14ac:dyDescent="0.2">
      <c r="A2980">
        <f>IFERROR(VLOOKUP('Initial Flow'!H2980,'Initial Data'!A$1:U$2000,21,FALSE),"NULL")</f>
        <v>19</v>
      </c>
      <c r="B2980">
        <f>IFERROR(VLOOKUP('Initial Flow'!I2980,'Initial Data'!A$1:U$2000,21,FALSE),"NULL")</f>
        <v>1142</v>
      </c>
      <c r="C2980">
        <f>IFERROR(VLOOKUP('Initial Flow'!J2980,'Initial Data'!A$1:U$2000,21,FALSE),"NULL")</f>
        <v>89</v>
      </c>
      <c r="D2980">
        <f>IFERROR(VLOOKUP('Initial Flow'!K2980,'Initial Data'!A$1:U$2000,21,FALSE),"NULL")</f>
        <v>1220</v>
      </c>
      <c r="E2980" t="str">
        <f t="shared" si="138"/>
        <v>OK</v>
      </c>
      <c r="F2980">
        <f t="shared" si="139"/>
        <v>1142</v>
      </c>
      <c r="G2980">
        <f t="shared" si="140"/>
        <v>89</v>
      </c>
      <c r="H2980" t="str">
        <f>'Initial Flow'!B2980</f>
        <v>IID629 - CDIRECT_SEND_CLCE_TO_EOC</v>
      </c>
      <c r="I2980">
        <f>IFERROR(VLOOKUP('Initial Flow'!D2980,'Code Int'!$A$1:$B$10,2,FALSE),"NULL")</f>
        <v>19</v>
      </c>
      <c r="J2980">
        <f>IFERROR(VLOOKUP('Initial Flow'!E2980,'Code Int'!$A$1:$B$10,2,FALSE),"NULL")</f>
        <v>16</v>
      </c>
      <c r="K2980" t="str">
        <f>'Initial Flow'!F2980</f>
        <v/>
      </c>
      <c r="L2980" t="str">
        <f>'Initial Flow'!G2980</f>
        <v>Closed Accounts sent to EOC</v>
      </c>
      <c r="M2980" t="str">
        <f>'Initial Flow'!L2980</f>
        <v>Account</v>
      </c>
      <c r="N2980" t="str">
        <f>'Initial Flow'!C2980</f>
        <v>MSG005197</v>
      </c>
    </row>
    <row r="2981" spans="1:14" x14ac:dyDescent="0.2">
      <c r="A2981">
        <f>IFERROR(VLOOKUP('Initial Flow'!H2981,'Initial Data'!A$1:U$2000,21,FALSE),"NULL")</f>
        <v>23</v>
      </c>
      <c r="B2981">
        <f>IFERROR(VLOOKUP('Initial Flow'!I2981,'Initial Data'!A$1:U$2000,21,FALSE),"NULL")</f>
        <v>929</v>
      </c>
      <c r="C2981">
        <f>IFERROR(VLOOKUP('Initial Flow'!J2981,'Initial Data'!A$1:U$2000,21,FALSE),"NULL")</f>
        <v>23</v>
      </c>
      <c r="D2981">
        <f>IFERROR(VLOOKUP('Initial Flow'!K2981,'Initial Data'!A$1:U$2000,21,FALSE),"NULL")</f>
        <v>630</v>
      </c>
      <c r="E2981" t="str">
        <f t="shared" si="138"/>
        <v>OK</v>
      </c>
      <c r="F2981">
        <f t="shared" si="139"/>
        <v>929</v>
      </c>
      <c r="G2981">
        <f t="shared" si="140"/>
        <v>23</v>
      </c>
      <c r="H2981" t="str">
        <f>'Initial Flow'!B2981</f>
        <v>IID1741 - HUB_OUT_REP_CSTDY_MT566INCONF_ISO</v>
      </c>
      <c r="I2981">
        <f>IFERROR(VLOOKUP('Initial Flow'!D2981,'Code Int'!$A$1:$B$10,2,FALSE),"NULL")</f>
        <v>19</v>
      </c>
      <c r="J2981">
        <f>IFERROR(VLOOKUP('Initial Flow'!E2981,'Code Int'!$A$1:$B$10,2,FALSE),"NULL")</f>
        <v>15</v>
      </c>
      <c r="K2981" t="str">
        <f>'Initial Flow'!F2981</f>
        <v/>
      </c>
      <c r="L2981" t="str">
        <f>'Initial Flow'!G2981</f>
        <v>MT566 Income Confirmation ISO report</v>
      </c>
      <c r="M2981" t="str">
        <f>'Initial Flow'!L2981</f>
        <v>Report</v>
      </c>
      <c r="N2981" t="str">
        <f>'Initial Flow'!C2981</f>
        <v>MSG005946</v>
      </c>
    </row>
    <row r="2982" spans="1:14" x14ac:dyDescent="0.2">
      <c r="A2982">
        <f>IFERROR(VLOOKUP('Initial Flow'!H2982,'Initial Data'!A$1:U$2000,21,FALSE),"NULL")</f>
        <v>56</v>
      </c>
      <c r="B2982" t="str">
        <f>IFERROR(VLOOKUP('Initial Flow'!I2982,'Initial Data'!A$1:U$2000,21,FALSE),"NULL")</f>
        <v>NULL</v>
      </c>
      <c r="C2982">
        <f>IFERROR(VLOOKUP('Initial Flow'!J2982,'Initial Data'!A$1:U$2000,21,FALSE),"NULL")</f>
        <v>39</v>
      </c>
      <c r="D2982">
        <f>IFERROR(VLOOKUP('Initial Flow'!K2982,'Initial Data'!A$1:U$2000,21,FALSE),"NULL")</f>
        <v>1035</v>
      </c>
      <c r="E2982" t="str">
        <f t="shared" si="138"/>
        <v>OK</v>
      </c>
      <c r="F2982">
        <f t="shared" si="139"/>
        <v>56</v>
      </c>
      <c r="G2982">
        <f t="shared" si="140"/>
        <v>39</v>
      </c>
      <c r="H2982" t="str">
        <f>'Initial Flow'!B2982</f>
        <v>IID121 - CashInstructionBatchInfo</v>
      </c>
      <c r="I2982">
        <f>IFERROR(VLOOKUP('Initial Flow'!D2982,'Code Int'!$A$1:$B$10,2,FALSE),"NULL")</f>
        <v>19</v>
      </c>
      <c r="J2982">
        <f>IFERROR(VLOOKUP('Initial Flow'!E2982,'Code Int'!$A$1:$B$10,2,FALSE),"NULL")</f>
        <v>15</v>
      </c>
      <c r="K2982" t="str">
        <f>'Initial Flow'!F2982</f>
        <v/>
      </c>
      <c r="L2982" t="str">
        <f>'Initial Flow'!G2982</f>
        <v>Provide volume (nbr of instructions) for a set of instructions linked by a BatchReference</v>
      </c>
      <c r="M2982" t="str">
        <f>'Initial Flow'!L2982</f>
        <v>Cash Instruction</v>
      </c>
      <c r="N2982" t="str">
        <f>'Initial Flow'!C2982</f>
        <v>MSG004762</v>
      </c>
    </row>
    <row r="2983" spans="1:14" x14ac:dyDescent="0.2">
      <c r="A2983">
        <f>IFERROR(VLOOKUP('Initial Flow'!H2983,'Initial Data'!A$1:U$2000,21,FALSE),"NULL")</f>
        <v>23</v>
      </c>
      <c r="B2983">
        <f>IFERROR(VLOOKUP('Initial Flow'!I2983,'Initial Data'!A$1:U$2000,21,FALSE),"NULL")</f>
        <v>909</v>
      </c>
      <c r="C2983">
        <f>IFERROR(VLOOKUP('Initial Flow'!J2983,'Initial Data'!A$1:U$2000,21,FALSE),"NULL")</f>
        <v>23</v>
      </c>
      <c r="D2983">
        <f>IFERROR(VLOOKUP('Initial Flow'!K2983,'Initial Data'!A$1:U$2000,21,FALSE),"NULL")</f>
        <v>630</v>
      </c>
      <c r="E2983" t="str">
        <f t="shared" si="138"/>
        <v>OK</v>
      </c>
      <c r="F2983">
        <f t="shared" si="139"/>
        <v>909</v>
      </c>
      <c r="G2983">
        <f t="shared" si="140"/>
        <v>23</v>
      </c>
      <c r="H2983" t="str">
        <f>'Initial Flow'!B2983</f>
        <v>IID1563 - HUB_OUT_FUNDS_SM_ORDER_CONF</v>
      </c>
      <c r="I2983">
        <f>IFERROR(VLOOKUP('Initial Flow'!D2983,'Code Int'!$A$1:$B$10,2,FALSE),"NULL")</f>
        <v>19</v>
      </c>
      <c r="J2983">
        <f>IFERROR(VLOOKUP('Initial Flow'!E2983,'Code Int'!$A$1:$B$10,2,FALSE),"NULL")</f>
        <v>15</v>
      </c>
      <c r="K2983" t="str">
        <f>'Initial Flow'!F2983</f>
        <v/>
      </c>
      <c r="L2983" t="str">
        <f>'Initial Flow'!G2983</f>
        <v>HUB service for secondary market order confirmation outbound / MERVA A</v>
      </c>
      <c r="M2983" t="str">
        <f>'Initial Flow'!L2983</f>
        <v>Order Routing</v>
      </c>
      <c r="N2983" t="str">
        <f>'Initial Flow'!C2983</f>
        <v>MSG005798</v>
      </c>
    </row>
    <row r="2984" spans="1:14" x14ac:dyDescent="0.2">
      <c r="A2984">
        <f>IFERROR(VLOOKUP('Initial Flow'!H2984,'Initial Data'!A$1:U$2000,21,FALSE),"NULL")</f>
        <v>13</v>
      </c>
      <c r="B2984" t="str">
        <f>IFERROR(VLOOKUP('Initial Flow'!I2984,'Initial Data'!A$1:U$2000,21,FALSE),"NULL")</f>
        <v>NULL</v>
      </c>
      <c r="C2984">
        <f>IFERROR(VLOOKUP('Initial Flow'!J2984,'Initial Data'!A$1:U$2000,21,FALSE),"NULL")</f>
        <v>9</v>
      </c>
      <c r="D2984" t="str">
        <f>IFERROR(VLOOKUP('Initial Flow'!K2984,'Initial Data'!A$1:U$2000,21,FALSE),"NULL")</f>
        <v>NULL</v>
      </c>
      <c r="E2984" t="str">
        <f t="shared" si="138"/>
        <v>OK</v>
      </c>
      <c r="F2984">
        <f t="shared" si="139"/>
        <v>13</v>
      </c>
      <c r="G2984">
        <f t="shared" si="140"/>
        <v>9</v>
      </c>
      <c r="H2984" t="str">
        <f>'Initial Flow'!B2984</f>
        <v/>
      </c>
      <c r="I2984" t="str">
        <f>IFERROR(VLOOKUP('Initial Flow'!D2984,'Code Int'!$A$1:$B$10,2,FALSE),"NULL")</f>
        <v>NULL</v>
      </c>
      <c r="J2984">
        <f>IFERROR(VLOOKUP('Initial Flow'!E2984,'Code Int'!$A$1:$B$10,2,FALSE),"NULL")</f>
        <v>15</v>
      </c>
      <c r="K2984" t="str">
        <f>'Initial Flow'!F2984</f>
        <v/>
      </c>
      <c r="L2984" t="str">
        <f>'Initial Flow'!G2984</f>
        <v>Information on trade undergoing incremental risk checkwith P&amp;L and misc pricing parameters</v>
      </c>
      <c r="M2984" t="str">
        <f>'Initial Flow'!L2984</f>
        <v>Trade</v>
      </c>
      <c r="N2984" t="str">
        <f>'Initial Flow'!C2984</f>
        <v>MSG000007</v>
      </c>
    </row>
    <row r="2985" spans="1:14" x14ac:dyDescent="0.2">
      <c r="A2985">
        <f>IFERROR(VLOOKUP('Initial Flow'!H2985,'Initial Data'!A$1:U$2000,21,FALSE),"NULL")</f>
        <v>1</v>
      </c>
      <c r="B2985" t="str">
        <f>IFERROR(VLOOKUP('Initial Flow'!I2985,'Initial Data'!A$1:U$2000,21,FALSE),"NULL")</f>
        <v>NULL</v>
      </c>
      <c r="C2985">
        <f>IFERROR(VLOOKUP('Initial Flow'!J2985,'Initial Data'!A$1:U$2000,21,FALSE),"NULL")</f>
        <v>55</v>
      </c>
      <c r="D2985" t="str">
        <f>IFERROR(VLOOKUP('Initial Flow'!K2985,'Initial Data'!A$1:U$2000,21,FALSE),"NULL")</f>
        <v>NULL</v>
      </c>
      <c r="E2985" t="str">
        <f t="shared" si="138"/>
        <v>OK</v>
      </c>
      <c r="F2985">
        <f t="shared" si="139"/>
        <v>1</v>
      </c>
      <c r="G2985">
        <f t="shared" si="140"/>
        <v>55</v>
      </c>
      <c r="H2985" t="str">
        <f>'Initial Flow'!B2985</f>
        <v/>
      </c>
      <c r="I2985" t="str">
        <f>IFERROR(VLOOKUP('Initial Flow'!D2985,'Code Int'!$A$1:$B$10,2,FALSE),"NULL")</f>
        <v>NULL</v>
      </c>
      <c r="J2985" t="str">
        <f>IFERROR(VLOOKUP('Initial Flow'!E2985,'Code Int'!$A$1:$B$10,2,FALSE),"NULL")</f>
        <v>NULL</v>
      </c>
      <c r="K2985" t="str">
        <f>'Initial Flow'!F2985</f>
        <v/>
      </c>
      <c r="L2985" t="str">
        <f>'Initial Flow'!G2985</f>
        <v>Trades in Schlussnoten Format to member. This is redundant to the other CRE interface.</v>
      </c>
      <c r="M2985" t="str">
        <f>'Initial Flow'!L2985</f>
        <v>Trade</v>
      </c>
      <c r="N2985" t="str">
        <f>'Initial Flow'!C2985</f>
        <v>MSG000027</v>
      </c>
    </row>
    <row r="2986" spans="1:14" x14ac:dyDescent="0.2">
      <c r="A2986">
        <f>IFERROR(VLOOKUP('Initial Flow'!H2986,'Initial Data'!A$1:U$2000,21,FALSE),"NULL")</f>
        <v>61</v>
      </c>
      <c r="B2986">
        <f>IFERROR(VLOOKUP('Initial Flow'!I2986,'Initial Data'!A$1:U$2000,21,FALSE),"NULL")</f>
        <v>669</v>
      </c>
      <c r="C2986">
        <f>IFERROR(VLOOKUP('Initial Flow'!J2986,'Initial Data'!A$1:U$2000,21,FALSE),"NULL")</f>
        <v>61</v>
      </c>
      <c r="D2986">
        <f>IFERROR(VLOOKUP('Initial Flow'!K2986,'Initial Data'!A$1:U$2000,21,FALSE),"NULL")</f>
        <v>701</v>
      </c>
      <c r="E2986" t="str">
        <f t="shared" si="138"/>
        <v>OK</v>
      </c>
      <c r="F2986">
        <f t="shared" si="139"/>
        <v>669</v>
      </c>
      <c r="G2986">
        <f t="shared" si="140"/>
        <v>61</v>
      </c>
      <c r="H2986" t="str">
        <f>'Initial Flow'!B2986</f>
        <v>IID189 - CBF_LOOKUP_HANDLER_RETRY</v>
      </c>
      <c r="I2986">
        <f>IFERROR(VLOOKUP('Initial Flow'!D2986,'Code Int'!$A$1:$B$10,2,FALSE),"NULL")</f>
        <v>19</v>
      </c>
      <c r="J2986">
        <f>IFERROR(VLOOKUP('Initial Flow'!E2986,'Code Int'!$A$1:$B$10,2,FALSE),"NULL")</f>
        <v>15</v>
      </c>
      <c r="K2986" t="str">
        <f>'Initial Flow'!F2986</f>
        <v/>
      </c>
      <c r="L2986" t="str">
        <f>'Initial Flow'!G2986</f>
        <v>LOOKUP_HANDLER_RETRY</v>
      </c>
      <c r="M2986" t="str">
        <f>'Initial Flow'!L2986</f>
        <v>Security Instruction</v>
      </c>
      <c r="N2986" t="str">
        <f>'Initial Flow'!C2986</f>
        <v>MSG004817</v>
      </c>
    </row>
    <row r="2987" spans="1:14" x14ac:dyDescent="0.2">
      <c r="A2987">
        <f>IFERROR(VLOOKUP('Initial Flow'!H2987,'Initial Data'!A$1:U$2000,21,FALSE),"NULL")</f>
        <v>28</v>
      </c>
      <c r="B2987" t="str">
        <f>IFERROR(VLOOKUP('Initial Flow'!I2987,'Initial Data'!A$1:U$2000,21,FALSE),"NULL")</f>
        <v>NULL</v>
      </c>
      <c r="C2987">
        <f>IFERROR(VLOOKUP('Initial Flow'!J2987,'Initial Data'!A$1:U$2000,21,FALSE),"NULL")</f>
        <v>23</v>
      </c>
      <c r="D2987">
        <f>IFERROR(VLOOKUP('Initial Flow'!K2987,'Initial Data'!A$1:U$2000,21,FALSE),"NULL")</f>
        <v>929</v>
      </c>
      <c r="E2987" t="str">
        <f t="shared" si="138"/>
        <v>OK</v>
      </c>
      <c r="F2987">
        <f t="shared" si="139"/>
        <v>28</v>
      </c>
      <c r="G2987">
        <f t="shared" si="140"/>
        <v>23</v>
      </c>
      <c r="H2987" t="str">
        <f>'Initial Flow'!B2987</f>
        <v>IID1604 - HUB_OUT_REP_CASH_MT942CM_XML</v>
      </c>
      <c r="I2987">
        <f>IFERROR(VLOOKUP('Initial Flow'!D2987,'Code Int'!$A$1:$B$10,2,FALSE),"NULL")</f>
        <v>19</v>
      </c>
      <c r="J2987">
        <f>IFERROR(VLOOKUP('Initial Flow'!E2987,'Code Int'!$A$1:$B$10,2,FALSE),"NULL")</f>
        <v>15</v>
      </c>
      <c r="K2987" t="str">
        <f>'Initial Flow'!F2987</f>
        <v/>
      </c>
      <c r="L2987" t="str">
        <f>'Initial Flow'!G2987</f>
        <v>MT942 LuxCSD CashMemo XML report</v>
      </c>
      <c r="M2987" t="str">
        <f>'Initial Flow'!L2987</f>
        <v>Report</v>
      </c>
      <c r="N2987" t="str">
        <f>'Initial Flow'!C2987</f>
        <v>MSG005830</v>
      </c>
    </row>
    <row r="2988" spans="1:14" x14ac:dyDescent="0.2">
      <c r="A2988">
        <f>IFERROR(VLOOKUP('Initial Flow'!H2988,'Initial Data'!A$1:U$2000,21,FALSE),"NULL")</f>
        <v>73</v>
      </c>
      <c r="B2988">
        <f>IFERROR(VLOOKUP('Initial Flow'!I2988,'Initial Data'!A$1:U$2000,21,FALSE),"NULL")</f>
        <v>284</v>
      </c>
      <c r="C2988">
        <f>IFERROR(VLOOKUP('Initial Flow'!J2988,'Initial Data'!A$1:U$2000,21,FALSE),"NULL")</f>
        <v>61</v>
      </c>
      <c r="D2988">
        <f>IFERROR(VLOOKUP('Initial Flow'!K2988,'Initial Data'!A$1:U$2000,21,FALSE),"NULL")</f>
        <v>693</v>
      </c>
      <c r="E2988" t="str">
        <f t="shared" si="138"/>
        <v>OK</v>
      </c>
      <c r="F2988">
        <f t="shared" si="139"/>
        <v>284</v>
      </c>
      <c r="G2988">
        <f t="shared" si="140"/>
        <v>61</v>
      </c>
      <c r="H2988" t="str">
        <f>'Initial Flow'!B2988</f>
        <v>IID240 - CBF_PMCSDSync_INS_H</v>
      </c>
      <c r="I2988">
        <f>IFERROR(VLOOKUP('Initial Flow'!D2988,'Code Int'!$A$1:$B$10,2,FALSE),"NULL")</f>
        <v>19</v>
      </c>
      <c r="J2988">
        <f>IFERROR(VLOOKUP('Initial Flow'!E2988,'Code Int'!$A$1:$B$10,2,FALSE),"NULL")</f>
        <v>15</v>
      </c>
      <c r="K2988" t="str">
        <f>'Initial Flow'!F2988</f>
        <v>BROADCAST;40</v>
      </c>
      <c r="L2988" t="str">
        <f>'Initial Flow'!G2988</f>
        <v>Change-number-messages from PM-Orchestrator to CBF-Instruction-Handler</v>
      </c>
      <c r="M2988" t="str">
        <f>'Initial Flow'!L2988</f>
        <v>Security Restriction</v>
      </c>
      <c r="N2988" t="str">
        <f>'Initial Flow'!C2988</f>
        <v>MSG004861</v>
      </c>
    </row>
    <row r="2989" spans="1:14" x14ac:dyDescent="0.2">
      <c r="A2989">
        <f>IFERROR(VLOOKUP('Initial Flow'!H2989,'Initial Data'!A$1:U$2000,21,FALSE),"NULL")</f>
        <v>23</v>
      </c>
      <c r="B2989">
        <f>IFERROR(VLOOKUP('Initial Flow'!I2989,'Initial Data'!A$1:U$2000,21,FALSE),"NULL")</f>
        <v>1015</v>
      </c>
      <c r="C2989">
        <f>IFERROR(VLOOKUP('Initial Flow'!J2989,'Initial Data'!A$1:U$2000,21,FALSE),"NULL")</f>
        <v>23</v>
      </c>
      <c r="D2989">
        <f>IFERROR(VLOOKUP('Initial Flow'!K2989,'Initial Data'!A$1:U$2000,21,FALSE),"NULL")</f>
        <v>630</v>
      </c>
      <c r="E2989" t="str">
        <f t="shared" si="138"/>
        <v>OK</v>
      </c>
      <c r="F2989">
        <f t="shared" si="139"/>
        <v>1015</v>
      </c>
      <c r="G2989">
        <f t="shared" si="140"/>
        <v>23</v>
      </c>
      <c r="H2989" t="str">
        <f>'Initial Flow'!B2989</f>
        <v>IID1581 - HUB_OUT_RDF_MT599</v>
      </c>
      <c r="I2989">
        <f>IFERROR(VLOOKUP('Initial Flow'!D2989,'Code Int'!$A$1:$B$10,2,FALSE),"NULL")</f>
        <v>19</v>
      </c>
      <c r="J2989">
        <f>IFERROR(VLOOKUP('Initial Flow'!E2989,'Code Int'!$A$1:$B$10,2,FALSE),"NULL")</f>
        <v>15</v>
      </c>
      <c r="K2989" t="str">
        <f>'Initial Flow'!F2989</f>
        <v/>
      </c>
      <c r="L2989" t="str">
        <f>'Initial Flow'!G2989</f>
        <v>HUB service for the Security Master Updating flow. It sends MT599 to depositories via MERVA</v>
      </c>
      <c r="M2989" t="str">
        <f>'Initial Flow'!L2989</f>
        <v>Misc</v>
      </c>
      <c r="N2989" t="str">
        <f>'Initial Flow'!C2989</f>
        <v>MSG005809</v>
      </c>
    </row>
    <row r="2990" spans="1:14" x14ac:dyDescent="0.2">
      <c r="A2990">
        <f>IFERROR(VLOOKUP('Initial Flow'!H2990,'Initial Data'!A$1:U$2000,21,FALSE),"NULL")</f>
        <v>23</v>
      </c>
      <c r="B2990">
        <f>IFERROR(VLOOKUP('Initial Flow'!I2990,'Initial Data'!A$1:U$2000,21,FALSE),"NULL")</f>
        <v>893</v>
      </c>
      <c r="C2990">
        <f>IFERROR(VLOOKUP('Initial Flow'!J2990,'Initial Data'!A$1:U$2000,21,FALSE),"NULL")</f>
        <v>33</v>
      </c>
      <c r="D2990" t="str">
        <f>IFERROR(VLOOKUP('Initial Flow'!K2990,'Initial Data'!A$1:U$2000,21,FALSE),"NULL")</f>
        <v>NULL</v>
      </c>
      <c r="E2990" t="str">
        <f t="shared" si="138"/>
        <v>OK</v>
      </c>
      <c r="F2990">
        <f t="shared" si="139"/>
        <v>893</v>
      </c>
      <c r="G2990">
        <f t="shared" si="140"/>
        <v>33</v>
      </c>
      <c r="H2990" t="str">
        <f>'Initial Flow'!B2990</f>
        <v>IID1694 - HUB_OUT_REP_CSTDY_MT564CAREF_ISO</v>
      </c>
      <c r="I2990">
        <f>IFERROR(VLOOKUP('Initial Flow'!D2990,'Code Int'!$A$1:$B$10,2,FALSE),"NULL")</f>
        <v>19</v>
      </c>
      <c r="J2990">
        <f>IFERROR(VLOOKUP('Initial Flow'!E2990,'Code Int'!$A$1:$B$10,2,FALSE),"NULL")</f>
        <v>15</v>
      </c>
      <c r="K2990" t="str">
        <f>'Initial Flow'!F2990</f>
        <v/>
      </c>
      <c r="L2990" t="str">
        <f>'Initial Flow'!G2990</f>
        <v>HUB_OUT_REP_CSTDY_MT564CAREF_ISO</v>
      </c>
      <c r="M2990" t="str">
        <f>'Initial Flow'!L2990</f>
        <v>Report</v>
      </c>
      <c r="N2990" t="str">
        <f>'Initial Flow'!C2990</f>
        <v>MSG005902</v>
      </c>
    </row>
    <row r="2991" spans="1:14" hidden="1" x14ac:dyDescent="0.2">
      <c r="A2991">
        <f>IFERROR(VLOOKUP('Initial Flow'!H2991,'Initial Data'!A$1:U$2000,21,FALSE),"NULL")</f>
        <v>1</v>
      </c>
      <c r="B2991" t="str">
        <f>IFERROR(VLOOKUP('Initial Flow'!I2991,'Initial Data'!A$1:U$2000,21,FALSE),"NULL")</f>
        <v>NULL</v>
      </c>
      <c r="C2991" t="str">
        <f>IFERROR(VLOOKUP('Initial Flow'!J2991,'Initial Data'!A$1:U$2000,21,FALSE),"NULL")</f>
        <v>NULL</v>
      </c>
      <c r="D2991" t="str">
        <f>IFERROR(VLOOKUP('Initial Flow'!K2991,'Initial Data'!A$1:U$2000,21,FALSE),"NULL")</f>
        <v>NULL</v>
      </c>
      <c r="E2991" t="str">
        <f t="shared" si="138"/>
        <v>NULL</v>
      </c>
      <c r="F2991">
        <f t="shared" si="139"/>
        <v>1</v>
      </c>
      <c r="G2991" t="str">
        <f t="shared" si="140"/>
        <v>NULL</v>
      </c>
      <c r="H2991" t="str">
        <f>'Initial Flow'!B2991</f>
        <v/>
      </c>
      <c r="I2991" t="str">
        <f>IFERROR(VLOOKUP('Initial Flow'!D2991,'Code Int'!$A$1:$B$10,2,FALSE),"NULL")</f>
        <v>NULL</v>
      </c>
      <c r="J2991" t="str">
        <f>IFERROR(VLOOKUP('Initial Flow'!E2991,'Code Int'!$A$1:$B$10,2,FALSE),"NULL")</f>
        <v>NULL</v>
      </c>
      <c r="K2991" t="str">
        <f>'Initial Flow'!F2991</f>
        <v/>
      </c>
      <c r="L2991" t="str">
        <f>'Initial Flow'!G2991</f>
        <v>Deliver Settlment Instructions to DTCC. TUsing MQ Series. This interface seems to be obsolete.</v>
      </c>
      <c r="M2991" t="str">
        <f>'Initial Flow'!L2991</f>
        <v>Settlement Instruction</v>
      </c>
      <c r="N2991" t="str">
        <f>'Initial Flow'!C2991</f>
        <v>MSG000028</v>
      </c>
    </row>
    <row r="2992" spans="1:14" x14ac:dyDescent="0.2">
      <c r="A2992">
        <f>IFERROR(VLOOKUP('Initial Flow'!H2992,'Initial Data'!A$1:U$2000,21,FALSE),"NULL")</f>
        <v>33</v>
      </c>
      <c r="B2992">
        <f>IFERROR(VLOOKUP('Initial Flow'!I2992,'Initial Data'!A$1:U$2000,21,FALSE),"NULL")</f>
        <v>721</v>
      </c>
      <c r="C2992">
        <f>IFERROR(VLOOKUP('Initial Flow'!J2992,'Initial Data'!A$1:U$2000,21,FALSE),"NULL")</f>
        <v>20</v>
      </c>
      <c r="D2992">
        <f>IFERROR(VLOOKUP('Initial Flow'!K2992,'Initial Data'!A$1:U$2000,21,FALSE),"NULL")</f>
        <v>579</v>
      </c>
      <c r="E2992" t="str">
        <f t="shared" si="138"/>
        <v>OK</v>
      </c>
      <c r="F2992">
        <f t="shared" si="139"/>
        <v>721</v>
      </c>
      <c r="G2992">
        <f t="shared" si="140"/>
        <v>20</v>
      </c>
      <c r="H2992" t="str">
        <f>'Initial Flow'!B2992</f>
        <v>IID658 - CMAX_BP2S_VISION</v>
      </c>
      <c r="I2992">
        <f>IFERROR(VLOOKUP('Initial Flow'!D2992,'Code Int'!$A$1:$B$10,2,FALSE),"NULL")</f>
        <v>19</v>
      </c>
      <c r="J2992">
        <f>IFERROR(VLOOKUP('Initial Flow'!E2992,'Code Int'!$A$1:$B$10,2,FALSE),"NULL")</f>
        <v>15</v>
      </c>
      <c r="K2992" t="str">
        <f>'Initial Flow'!F2992</f>
        <v/>
      </c>
      <c r="L2992" t="str">
        <f>'Initial Flow'!G2992</f>
        <v>LHCon - BP2S Vision file</v>
      </c>
      <c r="M2992" t="str">
        <f>'Initial Flow'!L2992</f>
        <v>Position</v>
      </c>
      <c r="N2992" t="str">
        <f>'Initial Flow'!C2992</f>
        <v>MSG005223</v>
      </c>
    </row>
    <row r="2993" spans="1:14" hidden="1" x14ac:dyDescent="0.2">
      <c r="A2993" t="str">
        <f>IFERROR(VLOOKUP('Initial Flow'!H2993,'Initial Data'!A$1:U$2000,21,FALSE),"NULL")</f>
        <v>NULL</v>
      </c>
      <c r="B2993" t="str">
        <f>IFERROR(VLOOKUP('Initial Flow'!I2993,'Initial Data'!A$1:U$2000,21,FALSE),"NULL")</f>
        <v>NULL</v>
      </c>
      <c r="C2993">
        <f>IFERROR(VLOOKUP('Initial Flow'!J2993,'Initial Data'!A$1:U$2000,21,FALSE),"NULL")</f>
        <v>64</v>
      </c>
      <c r="D2993">
        <f>IFERROR(VLOOKUP('Initial Flow'!K2993,'Initial Data'!A$1:U$2000,21,FALSE),"NULL")</f>
        <v>944</v>
      </c>
      <c r="E2993" t="str">
        <f t="shared" si="138"/>
        <v>NULL</v>
      </c>
      <c r="F2993" t="str">
        <f t="shared" si="139"/>
        <v>NULL</v>
      </c>
      <c r="G2993">
        <f t="shared" si="140"/>
        <v>64</v>
      </c>
      <c r="H2993" t="str">
        <f>'Initial Flow'!B2993</f>
        <v>IID2944 - T2S_TO_LUXCSD_SESE025</v>
      </c>
      <c r="I2993">
        <f>IFERROR(VLOOKUP('Initial Flow'!D2993,'Code Int'!$A$1:$B$10,2,FALSE),"NULL")</f>
        <v>20</v>
      </c>
      <c r="J2993">
        <f>IFERROR(VLOOKUP('Initial Flow'!E2993,'Code Int'!$A$1:$B$10,2,FALSE),"NULL")</f>
        <v>15</v>
      </c>
      <c r="K2993" t="str">
        <f>'Initial Flow'!F2993</f>
        <v/>
      </c>
      <c r="L2993" t="str">
        <f>'Initial Flow'!G2993</f>
        <v/>
      </c>
      <c r="M2993" t="str">
        <f>'Initial Flow'!L2993</f>
        <v>SESE025</v>
      </c>
      <c r="N2993" t="str">
        <f>'Initial Flow'!C2993</f>
        <v>MSG006826</v>
      </c>
    </row>
    <row r="2994" spans="1:14" hidden="1" x14ac:dyDescent="0.2">
      <c r="A2994" t="str">
        <f>IFERROR(VLOOKUP('Initial Flow'!H2994,'Initial Data'!A$1:U$2000,21,FALSE),"NULL")</f>
        <v>NULL</v>
      </c>
      <c r="B2994" t="str">
        <f>IFERROR(VLOOKUP('Initial Flow'!I2994,'Initial Data'!A$1:U$2000,21,FALSE),"NULL")</f>
        <v>NULL</v>
      </c>
      <c r="C2994">
        <f>IFERROR(VLOOKUP('Initial Flow'!J2994,'Initial Data'!A$1:U$2000,21,FALSE),"NULL")</f>
        <v>64</v>
      </c>
      <c r="D2994">
        <f>IFERROR(VLOOKUP('Initial Flow'!K2994,'Initial Data'!A$1:U$2000,21,FALSE),"NULL")</f>
        <v>800</v>
      </c>
      <c r="E2994" t="str">
        <f t="shared" si="138"/>
        <v>NULL</v>
      </c>
      <c r="F2994" t="str">
        <f t="shared" si="139"/>
        <v>NULL</v>
      </c>
      <c r="G2994">
        <f t="shared" si="140"/>
        <v>64</v>
      </c>
      <c r="H2994" t="str">
        <f>'Initial Flow'!B2994</f>
        <v>IID2887 - T2S_TO_CBF_REDA017</v>
      </c>
      <c r="I2994">
        <f>IFERROR(VLOOKUP('Initial Flow'!D2994,'Code Int'!$A$1:$B$10,2,FALSE),"NULL")</f>
        <v>20</v>
      </c>
      <c r="J2994">
        <f>IFERROR(VLOOKUP('Initial Flow'!E2994,'Code Int'!$A$1:$B$10,2,FALSE),"NULL")</f>
        <v>15</v>
      </c>
      <c r="K2994" t="str">
        <f>'Initial Flow'!F2994</f>
        <v/>
      </c>
      <c r="L2994" t="str">
        <f>'Initial Flow'!G2994</f>
        <v/>
      </c>
      <c r="M2994" t="str">
        <f>'Initial Flow'!L2994</f>
        <v>REDA017</v>
      </c>
      <c r="N2994" t="str">
        <f>'Initial Flow'!C2994</f>
        <v>MSG006769</v>
      </c>
    </row>
    <row r="2995" spans="1:14" x14ac:dyDescent="0.2">
      <c r="A2995">
        <f>IFERROR(VLOOKUP('Initial Flow'!H2995,'Initial Data'!A$1:U$2000,21,FALSE),"NULL")</f>
        <v>61</v>
      </c>
      <c r="B2995">
        <f>IFERROR(VLOOKUP('Initial Flow'!I2995,'Initial Data'!A$1:U$2000,21,FALSE),"NULL")</f>
        <v>673</v>
      </c>
      <c r="C2995">
        <f>IFERROR(VLOOKUP('Initial Flow'!J2995,'Initial Data'!A$1:U$2000,21,FALSE),"NULL")</f>
        <v>64</v>
      </c>
      <c r="D2995">
        <f>IFERROR(VLOOKUP('Initial Flow'!K2995,'Initial Data'!A$1:U$2000,21,FALSE),"NULL")</f>
        <v>192</v>
      </c>
      <c r="E2995" t="str">
        <f t="shared" si="138"/>
        <v>OK</v>
      </c>
      <c r="F2995">
        <f t="shared" si="139"/>
        <v>673</v>
      </c>
      <c r="G2995">
        <f t="shared" si="140"/>
        <v>64</v>
      </c>
      <c r="H2995" t="str">
        <f>'Initial Flow'!B2995</f>
        <v>IID2005 - LUXCSD_20022_PLUS_SESE020_TO_SESE020</v>
      </c>
      <c r="I2995">
        <f>IFERROR(VLOOKUP('Initial Flow'!D2995,'Code Int'!$A$1:$B$10,2,FALSE),"NULL")</f>
        <v>19</v>
      </c>
      <c r="J2995">
        <f>IFERROR(VLOOKUP('Initial Flow'!E2995,'Code Int'!$A$1:$B$10,2,FALSE),"NULL")</f>
        <v>15</v>
      </c>
      <c r="K2995" t="str">
        <f>'Initial Flow'!F2995</f>
        <v/>
      </c>
      <c r="L2995" t="str">
        <f>'Initial Flow'!G2995</f>
        <v>20022_PLUS_SESE020_TO_SESE020</v>
      </c>
      <c r="M2995" t="str">
        <f>'Initial Flow'!L2995</f>
        <v>Security Instruction</v>
      </c>
      <c r="N2995" t="str">
        <f>'Initial Flow'!C2995</f>
        <v>MSG006164</v>
      </c>
    </row>
    <row r="2996" spans="1:14" x14ac:dyDescent="0.2">
      <c r="A2996">
        <f>IFERROR(VLOOKUP('Initial Flow'!H2996,'Initial Data'!A$1:U$2000,21,FALSE),"NULL")</f>
        <v>23</v>
      </c>
      <c r="B2996">
        <f>IFERROR(VLOOKUP('Initial Flow'!I2996,'Initial Data'!A$1:U$2000,21,FALSE),"NULL")</f>
        <v>929</v>
      </c>
      <c r="C2996">
        <f>IFERROR(VLOOKUP('Initial Flow'!J2996,'Initial Data'!A$1:U$2000,21,FALSE),"NULL")</f>
        <v>33</v>
      </c>
      <c r="D2996" t="str">
        <f>IFERROR(VLOOKUP('Initial Flow'!K2996,'Initial Data'!A$1:U$2000,21,FALSE),"NULL")</f>
        <v>NULL</v>
      </c>
      <c r="E2996" t="str">
        <f t="shared" si="138"/>
        <v>OK</v>
      </c>
      <c r="F2996">
        <f t="shared" si="139"/>
        <v>929</v>
      </c>
      <c r="G2996">
        <f t="shared" si="140"/>
        <v>33</v>
      </c>
      <c r="H2996" t="str">
        <f>'Initial Flow'!B2996</f>
        <v>IID1893 - HUB_OUT_REP_SETTL_MT54x_XML</v>
      </c>
      <c r="I2996">
        <f>IFERROR(VLOOKUP('Initial Flow'!D2996,'Code Int'!$A$1:$B$10,2,FALSE),"NULL")</f>
        <v>19</v>
      </c>
      <c r="J2996">
        <f>IFERROR(VLOOKUP('Initial Flow'!E2996,'Code Int'!$A$1:$B$10,2,FALSE),"NULL")</f>
        <v>15</v>
      </c>
      <c r="K2996" t="str">
        <f>'Initial Flow'!F2996</f>
        <v/>
      </c>
      <c r="L2996" t="str">
        <f>'Initial Flow'!G2996</f>
        <v>MT54x Settlement Confirmation XML report</v>
      </c>
      <c r="M2996" t="str">
        <f>'Initial Flow'!L2996</f>
        <v>Report</v>
      </c>
      <c r="N2996" t="str">
        <f>'Initial Flow'!C2996</f>
        <v>MSG006076</v>
      </c>
    </row>
    <row r="2997" spans="1:14" x14ac:dyDescent="0.2">
      <c r="A2997">
        <f>IFERROR(VLOOKUP('Initial Flow'!H2997,'Initial Data'!A$1:U$2000,21,FALSE),"NULL")</f>
        <v>23</v>
      </c>
      <c r="B2997">
        <f>IFERROR(VLOOKUP('Initial Flow'!I2997,'Initial Data'!A$1:U$2000,21,FALSE),"NULL")</f>
        <v>1028</v>
      </c>
      <c r="C2997">
        <f>IFERROR(VLOOKUP('Initial Flow'!J2997,'Initial Data'!A$1:U$2000,21,FALSE),"NULL")</f>
        <v>33</v>
      </c>
      <c r="D2997" t="str">
        <f>IFERROR(VLOOKUP('Initial Flow'!K2997,'Initial Data'!A$1:U$2000,21,FALSE),"NULL")</f>
        <v>NULL</v>
      </c>
      <c r="E2997" t="str">
        <f t="shared" si="138"/>
        <v>OK</v>
      </c>
      <c r="F2997">
        <f t="shared" si="139"/>
        <v>1028</v>
      </c>
      <c r="G2997">
        <f t="shared" si="140"/>
        <v>33</v>
      </c>
      <c r="H2997" t="str">
        <f>'Initial Flow'!B2997</f>
        <v>IID1819 - HUB_OUT_REP_SETTL_MT535_ISO</v>
      </c>
      <c r="I2997">
        <f>IFERROR(VLOOKUP('Initial Flow'!D2997,'Code Int'!$A$1:$B$10,2,FALSE),"NULL")</f>
        <v>19</v>
      </c>
      <c r="J2997">
        <f>IFERROR(VLOOKUP('Initial Flow'!E2997,'Code Int'!$A$1:$B$10,2,FALSE),"NULL")</f>
        <v>15</v>
      </c>
      <c r="K2997" t="str">
        <f>'Initial Flow'!F2997</f>
        <v/>
      </c>
      <c r="L2997" t="str">
        <f>'Initial Flow'!G2997</f>
        <v>MT535 Statement of Holdings ISO report</v>
      </c>
      <c r="M2997" t="str">
        <f>'Initial Flow'!L2997</f>
        <v>Report</v>
      </c>
      <c r="N2997" t="str">
        <f>'Initial Flow'!C2997</f>
        <v>MSG006022</v>
      </c>
    </row>
    <row r="2998" spans="1:14" x14ac:dyDescent="0.2">
      <c r="A2998">
        <f>IFERROR(VLOOKUP('Initial Flow'!H2998,'Initial Data'!A$1:U$2000,21,FALSE),"NULL")</f>
        <v>61</v>
      </c>
      <c r="B2998">
        <f>IFERROR(VLOOKUP('Initial Flow'!I2998,'Initial Data'!A$1:U$2000,21,FALSE),"NULL")</f>
        <v>669</v>
      </c>
      <c r="C2998">
        <f>IFERROR(VLOOKUP('Initial Flow'!J2998,'Initial Data'!A$1:U$2000,21,FALSE),"NULL")</f>
        <v>61</v>
      </c>
      <c r="D2998">
        <f>IFERROR(VLOOKUP('Initial Flow'!K2998,'Initial Data'!A$1:U$2000,21,FALSE),"NULL")</f>
        <v>701</v>
      </c>
      <c r="E2998" t="str">
        <f t="shared" si="138"/>
        <v>OK</v>
      </c>
      <c r="F2998">
        <f t="shared" si="139"/>
        <v>669</v>
      </c>
      <c r="G2998">
        <f t="shared" si="140"/>
        <v>61</v>
      </c>
      <c r="H2998" t="str">
        <f>'Initial Flow'!B2998</f>
        <v>IID189 - CBF_LOOKUP_HANDLER_RETRY</v>
      </c>
      <c r="I2998">
        <f>IFERROR(VLOOKUP('Initial Flow'!D2998,'Code Int'!$A$1:$B$10,2,FALSE),"NULL")</f>
        <v>19</v>
      </c>
      <c r="J2998">
        <f>IFERROR(VLOOKUP('Initial Flow'!E2998,'Code Int'!$A$1:$B$10,2,FALSE),"NULL")</f>
        <v>15</v>
      </c>
      <c r="K2998" t="str">
        <f>'Initial Flow'!F2998</f>
        <v/>
      </c>
      <c r="L2998" t="str">
        <f>'Initial Flow'!G2998</f>
        <v>LOOKUP_HANDLER_RETRY</v>
      </c>
      <c r="M2998" t="str">
        <f>'Initial Flow'!L2998</f>
        <v>Security Restriction</v>
      </c>
      <c r="N2998" t="str">
        <f>'Initial Flow'!C2998</f>
        <v>MSG004817</v>
      </c>
    </row>
    <row r="2999" spans="1:14" x14ac:dyDescent="0.2">
      <c r="A2999">
        <f>IFERROR(VLOOKUP('Initial Flow'!H2999,'Initial Data'!A$1:U$2000,21,FALSE),"NULL")</f>
        <v>64</v>
      </c>
      <c r="B2999">
        <f>IFERROR(VLOOKUP('Initial Flow'!I2999,'Initial Data'!A$1:U$2000,21,FALSE),"NULL")</f>
        <v>780</v>
      </c>
      <c r="C2999">
        <f>IFERROR(VLOOKUP('Initial Flow'!J2999,'Initial Data'!A$1:U$2000,21,FALSE),"NULL")</f>
        <v>61</v>
      </c>
      <c r="D2999">
        <f>IFERROR(VLOOKUP('Initial Flow'!K2999,'Initial Data'!A$1:U$2000,21,FALSE),"NULL")</f>
        <v>705</v>
      </c>
      <c r="E2999" t="str">
        <f t="shared" si="138"/>
        <v>OK</v>
      </c>
      <c r="F2999">
        <f t="shared" si="139"/>
        <v>780</v>
      </c>
      <c r="G2999">
        <f t="shared" si="140"/>
        <v>61</v>
      </c>
      <c r="H2999" t="str">
        <f>'Initial Flow'!B2999</f>
        <v>IID205 - CBF_PM_IN_SEMT002</v>
      </c>
      <c r="I2999">
        <f>IFERROR(VLOOKUP('Initial Flow'!D2999,'Code Int'!$A$1:$B$10,2,FALSE),"NULL")</f>
        <v>19</v>
      </c>
      <c r="J2999">
        <f>IFERROR(VLOOKUP('Initial Flow'!E2999,'Code Int'!$A$1:$B$10,2,FALSE),"NULL")</f>
        <v>15</v>
      </c>
      <c r="K2999" t="str">
        <f>'Initial Flow'!F2999</f>
        <v>HASH;SFKPG_ACCT;1;5</v>
      </c>
      <c r="L2999" t="str">
        <f>'Initial Flow'!G2999</f>
        <v>PM_IN_SEMT002</v>
      </c>
      <c r="M2999" t="str">
        <f>'Initial Flow'!L2999</f>
        <v>SEMT002</v>
      </c>
      <c r="N2999" t="str">
        <f>'Initial Flow'!C2999</f>
        <v>MSG004833</v>
      </c>
    </row>
    <row r="3000" spans="1:14" x14ac:dyDescent="0.2">
      <c r="A3000">
        <f>IFERROR(VLOOKUP('Initial Flow'!H3000,'Initial Data'!A$1:U$2000,21,FALSE),"NULL")</f>
        <v>23</v>
      </c>
      <c r="B3000">
        <f>IFERROR(VLOOKUP('Initial Flow'!I3000,'Initial Data'!A$1:U$2000,21,FALSE),"NULL")</f>
        <v>933</v>
      </c>
      <c r="C3000">
        <f>IFERROR(VLOOKUP('Initial Flow'!J3000,'Initial Data'!A$1:U$2000,21,FALSE),"NULL")</f>
        <v>39</v>
      </c>
      <c r="D3000">
        <f>IFERROR(VLOOKUP('Initial Flow'!K3000,'Initial Data'!A$1:U$2000,21,FALSE),"NULL")</f>
        <v>1050</v>
      </c>
      <c r="E3000" t="str">
        <f t="shared" si="138"/>
        <v>OK</v>
      </c>
      <c r="F3000">
        <f t="shared" si="139"/>
        <v>933</v>
      </c>
      <c r="G3000">
        <f t="shared" si="140"/>
        <v>39</v>
      </c>
      <c r="H3000" t="str">
        <f>'Initial Flow'!B3000</f>
        <v>IID1502 - HUB_OUT_FUNDS_CASH_TRANSFER</v>
      </c>
      <c r="I3000">
        <f>IFERROR(VLOOKUP('Initial Flow'!D3000,'Code Int'!$A$1:$B$10,2,FALSE),"NULL")</f>
        <v>19</v>
      </c>
      <c r="J3000">
        <f>IFERROR(VLOOKUP('Initial Flow'!E3000,'Code Int'!$A$1:$B$10,2,FALSE),"NULL")</f>
        <v>15</v>
      </c>
      <c r="K3000" t="str">
        <f>'Initial Flow'!F3000</f>
        <v/>
      </c>
      <c r="L3000" t="str">
        <f>'Initial Flow'!G3000</f>
        <v>Vestima+ cash transfer outbound (MT210) to HUB</v>
      </c>
      <c r="M3000" t="str">
        <f>'Initial Flow'!L3000</f>
        <v>Cash Instruction</v>
      </c>
      <c r="N3000" t="str">
        <f>'Initial Flow'!C3000</f>
        <v>MSG005757</v>
      </c>
    </row>
    <row r="3001" spans="1:14" x14ac:dyDescent="0.2">
      <c r="A3001">
        <f>IFERROR(VLOOKUP('Initial Flow'!H3001,'Initial Data'!A$1:U$2000,21,FALSE),"NULL")</f>
        <v>61</v>
      </c>
      <c r="B3001">
        <f>IFERROR(VLOOKUP('Initial Flow'!I3001,'Initial Data'!A$1:U$2000,21,FALSE),"NULL")</f>
        <v>693</v>
      </c>
      <c r="C3001">
        <f>IFERROR(VLOOKUP('Initial Flow'!J3001,'Initial Data'!A$1:U$2000,21,FALSE),"NULL")</f>
        <v>64</v>
      </c>
      <c r="D3001">
        <f>IFERROR(VLOOKUP('Initial Flow'!K3001,'Initial Data'!A$1:U$2000,21,FALSE),"NULL")</f>
        <v>660</v>
      </c>
      <c r="E3001" t="str">
        <f t="shared" si="138"/>
        <v>OK</v>
      </c>
      <c r="F3001">
        <f t="shared" si="139"/>
        <v>693</v>
      </c>
      <c r="G3001">
        <f t="shared" si="140"/>
        <v>64</v>
      </c>
      <c r="H3001" t="str">
        <f>'Initial Flow'!B3001</f>
        <v>IID147 - CBF_20022_PLUS_SESE030_TO_SESE030</v>
      </c>
      <c r="I3001">
        <f>IFERROR(VLOOKUP('Initial Flow'!D3001,'Code Int'!$A$1:$B$10,2,FALSE),"NULL")</f>
        <v>19</v>
      </c>
      <c r="J3001">
        <f>IFERROR(VLOOKUP('Initial Flow'!E3001,'Code Int'!$A$1:$B$10,2,FALSE),"NULL")</f>
        <v>15</v>
      </c>
      <c r="K3001" t="str">
        <f>'Initial Flow'!F3001</f>
        <v/>
      </c>
      <c r="L3001" t="str">
        <f>'Initial Flow'!G3001</f>
        <v>20022_PLUS_SESE030_TO_SESE030</v>
      </c>
      <c r="M3001" t="str">
        <f>'Initial Flow'!L3001</f>
        <v>SESE030</v>
      </c>
      <c r="N3001" t="str">
        <f>'Initial Flow'!C3001</f>
        <v>MSG004778</v>
      </c>
    </row>
    <row r="3002" spans="1:14" x14ac:dyDescent="0.2">
      <c r="A3002">
        <f>IFERROR(VLOOKUP('Initial Flow'!H3002,'Initial Data'!A$1:U$2000,21,FALSE),"NULL")</f>
        <v>70</v>
      </c>
      <c r="B3002" t="str">
        <f>IFERROR(VLOOKUP('Initial Flow'!I3002,'Initial Data'!A$1:U$2000,21,FALSE),"NULL")</f>
        <v>NULL</v>
      </c>
      <c r="C3002">
        <f>IFERROR(VLOOKUP('Initial Flow'!J3002,'Initial Data'!A$1:U$2000,21,FALSE),"NULL")</f>
        <v>1</v>
      </c>
      <c r="D3002" t="str">
        <f>IFERROR(VLOOKUP('Initial Flow'!K3002,'Initial Data'!A$1:U$2000,21,FALSE),"NULL")</f>
        <v>NULL</v>
      </c>
      <c r="E3002" t="str">
        <f t="shared" si="138"/>
        <v>OK</v>
      </c>
      <c r="F3002">
        <f t="shared" si="139"/>
        <v>70</v>
      </c>
      <c r="G3002">
        <f t="shared" si="140"/>
        <v>1</v>
      </c>
      <c r="H3002" t="str">
        <f>'Initial Flow'!B3002</f>
        <v/>
      </c>
      <c r="I3002" t="str">
        <f>IFERROR(VLOOKUP('Initial Flow'!D3002,'Code Int'!$A$1:$B$10,2,FALSE),"NULL")</f>
        <v>NULL</v>
      </c>
      <c r="J3002">
        <f>IFERROR(VLOOKUP('Initial Flow'!E3002,'Code Int'!$A$1:$B$10,2,FALSE),"NULL")</f>
        <v>15</v>
      </c>
      <c r="K3002" t="str">
        <f>'Initial Flow'!F3002</f>
        <v/>
      </c>
      <c r="L3002" t="str">
        <f>'Initial Flow'!G3002</f>
        <v/>
      </c>
      <c r="M3002" t="str">
        <f>'Initial Flow'!L3002</f>
        <v>Settlement Instruction</v>
      </c>
      <c r="N3002" t="str">
        <f>'Initial Flow'!C3002</f>
        <v>MSG000177</v>
      </c>
    </row>
    <row r="3003" spans="1:14" x14ac:dyDescent="0.2">
      <c r="A3003">
        <f>IFERROR(VLOOKUP('Initial Flow'!H3003,'Initial Data'!A$1:U$2000,21,FALSE),"NULL")</f>
        <v>11</v>
      </c>
      <c r="B3003" t="str">
        <f>IFERROR(VLOOKUP('Initial Flow'!I3003,'Initial Data'!A$1:U$2000,21,FALSE),"NULL")</f>
        <v>NULL</v>
      </c>
      <c r="C3003">
        <f>IFERROR(VLOOKUP('Initial Flow'!J3003,'Initial Data'!A$1:U$2000,21,FALSE),"NULL")</f>
        <v>69</v>
      </c>
      <c r="D3003" t="str">
        <f>IFERROR(VLOOKUP('Initial Flow'!K3003,'Initial Data'!A$1:U$2000,21,FALSE),"NULL")</f>
        <v>NULL</v>
      </c>
      <c r="E3003" t="str">
        <f t="shared" si="138"/>
        <v>OK</v>
      </c>
      <c r="F3003">
        <f t="shared" si="139"/>
        <v>11</v>
      </c>
      <c r="G3003">
        <f t="shared" si="140"/>
        <v>69</v>
      </c>
      <c r="H3003" t="str">
        <f>'Initial Flow'!B3003</f>
        <v>CEF Core</v>
      </c>
      <c r="I3003">
        <f>IFERROR(VLOOKUP('Initial Flow'!D3003,'Code Int'!$A$1:$B$10,2,FALSE),"NULL")</f>
        <v>19</v>
      </c>
      <c r="J3003" t="str">
        <f>IFERROR(VLOOKUP('Initial Flow'!E3003,'Code Int'!$A$1:$B$10,2,FALSE),"NULL")</f>
        <v>NULL</v>
      </c>
      <c r="K3003" t="str">
        <f>'Initial Flow'!F3003</f>
        <v/>
      </c>
      <c r="L3003" t="str">
        <f>'Initial Flow'!G3003</f>
        <v>(EMDI, ENBS, EOBI), Night Batch</v>
      </c>
      <c r="M3003" t="str">
        <f>'Initial Flow'!L3003</f>
        <v>Market Data</v>
      </c>
      <c r="N3003" t="str">
        <f>'Initial Flow'!C3003</f>
        <v>MSG000166</v>
      </c>
    </row>
    <row r="3004" spans="1:14" x14ac:dyDescent="0.2">
      <c r="A3004">
        <f>IFERROR(VLOOKUP('Initial Flow'!H3004,'Initial Data'!A$1:U$2000,21,FALSE),"NULL")</f>
        <v>21</v>
      </c>
      <c r="B3004" t="str">
        <f>IFERROR(VLOOKUP('Initial Flow'!I3004,'Initial Data'!A$1:U$2000,21,FALSE),"NULL")</f>
        <v>NULL</v>
      </c>
      <c r="C3004">
        <f>IFERROR(VLOOKUP('Initial Flow'!J3004,'Initial Data'!A$1:U$2000,21,FALSE),"NULL")</f>
        <v>28</v>
      </c>
      <c r="D3004">
        <f>IFERROR(VLOOKUP('Initial Flow'!K3004,'Initial Data'!A$1:U$2000,21,FALSE),"NULL")</f>
        <v>1109</v>
      </c>
      <c r="E3004" t="str">
        <f t="shared" si="138"/>
        <v>OK</v>
      </c>
      <c r="F3004">
        <f t="shared" si="139"/>
        <v>21</v>
      </c>
      <c r="G3004">
        <f t="shared" si="140"/>
        <v>28</v>
      </c>
      <c r="H3004" t="str">
        <f>'Initial Flow'!B3004</f>
        <v>IID2599 - RS_REFDATA_UPDATE</v>
      </c>
      <c r="I3004">
        <f>IFERROR(VLOOKUP('Initial Flow'!D3004,'Code Int'!$A$1:$B$10,2,FALSE),"NULL")</f>
        <v>19</v>
      </c>
      <c r="J3004">
        <f>IFERROR(VLOOKUP('Initial Flow'!E3004,'Code Int'!$A$1:$B$10,2,FALSE),"NULL")</f>
        <v>15</v>
      </c>
      <c r="K3004" t="str">
        <f>'Initial Flow'!F3004</f>
        <v>MODULO;COMMON_CD;10;1</v>
      </c>
      <c r="L3004" t="str">
        <f>'Initial Flow'!G3004</f>
        <v>Notifies ReportServer with Custody Reference Data messages</v>
      </c>
      <c r="M3004" t="str">
        <f>'Initial Flow'!L3004</f>
        <v>Reference Data</v>
      </c>
      <c r="N3004" t="str">
        <f>'Initial Flow'!C3004</f>
        <v>MSG006589</v>
      </c>
    </row>
    <row r="3005" spans="1:14" x14ac:dyDescent="0.2">
      <c r="A3005">
        <f>IFERROR(VLOOKUP('Initial Flow'!H3005,'Initial Data'!A$1:U$2000,21,FALSE),"NULL")</f>
        <v>27</v>
      </c>
      <c r="B3005" t="str">
        <f>IFERROR(VLOOKUP('Initial Flow'!I3005,'Initial Data'!A$1:U$2000,21,FALSE),"NULL")</f>
        <v>NULL</v>
      </c>
      <c r="C3005">
        <f>IFERROR(VLOOKUP('Initial Flow'!J3005,'Initial Data'!A$1:U$2000,21,FALSE),"NULL")</f>
        <v>23</v>
      </c>
      <c r="D3005">
        <f>IFERROR(VLOOKUP('Initial Flow'!K3005,'Initial Data'!A$1:U$2000,21,FALSE),"NULL")</f>
        <v>1020</v>
      </c>
      <c r="E3005" t="str">
        <f t="shared" si="138"/>
        <v>OK</v>
      </c>
      <c r="F3005">
        <f t="shared" si="139"/>
        <v>27</v>
      </c>
      <c r="G3005">
        <f t="shared" si="140"/>
        <v>23</v>
      </c>
      <c r="H3005" t="str">
        <f>'Initial Flow'!B3005</f>
        <v>IID1267 - HUB_IDC_REP</v>
      </c>
      <c r="I3005">
        <f>IFERROR(VLOOKUP('Initial Flow'!D3005,'Code Int'!$A$1:$B$10,2,FALSE),"NULL")</f>
        <v>19</v>
      </c>
      <c r="J3005">
        <f>IFERROR(VLOOKUP('Initial Flow'!E3005,'Code Int'!$A$1:$B$10,2,FALSE),"NULL")</f>
        <v>15</v>
      </c>
      <c r="K3005" t="str">
        <f>'Initial Flow'!F3005</f>
        <v/>
      </c>
      <c r="L3005" t="str">
        <f>'Initial Flow'!G3005</f>
        <v>IDC reports to be processed by the HUB</v>
      </c>
      <c r="M3005" t="str">
        <f>'Initial Flow'!L3005</f>
        <v>Security</v>
      </c>
      <c r="N3005" t="str">
        <f>'Initial Flow'!C3005</f>
        <v>MSG005575</v>
      </c>
    </row>
    <row r="3006" spans="1:14" hidden="1" x14ac:dyDescent="0.2">
      <c r="A3006" t="str">
        <f>IFERROR(VLOOKUP('Initial Flow'!H3006,'Initial Data'!A$1:U$2000,21,FALSE),"NULL")</f>
        <v>NULL</v>
      </c>
      <c r="B3006" t="str">
        <f>IFERROR(VLOOKUP('Initial Flow'!I3006,'Initial Data'!A$1:U$2000,21,FALSE),"NULL")</f>
        <v>NULL</v>
      </c>
      <c r="C3006">
        <f>IFERROR(VLOOKUP('Initial Flow'!J3006,'Initial Data'!A$1:U$2000,21,FALSE),"NULL")</f>
        <v>64</v>
      </c>
      <c r="D3006">
        <f>IFERROR(VLOOKUP('Initial Flow'!K3006,'Initial Data'!A$1:U$2000,21,FALSE),"NULL")</f>
        <v>944</v>
      </c>
      <c r="E3006" t="str">
        <f t="shared" si="138"/>
        <v>NULL</v>
      </c>
      <c r="F3006" t="str">
        <f t="shared" si="139"/>
        <v>NULL</v>
      </c>
      <c r="G3006">
        <f t="shared" si="140"/>
        <v>64</v>
      </c>
      <c r="H3006" t="str">
        <f>'Initial Flow'!B3006</f>
        <v>IID2947 - T2S_TO_LUXCSD_SESE029</v>
      </c>
      <c r="I3006">
        <f>IFERROR(VLOOKUP('Initial Flow'!D3006,'Code Int'!$A$1:$B$10,2,FALSE),"NULL")</f>
        <v>20</v>
      </c>
      <c r="J3006">
        <f>IFERROR(VLOOKUP('Initial Flow'!E3006,'Code Int'!$A$1:$B$10,2,FALSE),"NULL")</f>
        <v>15</v>
      </c>
      <c r="K3006" t="str">
        <f>'Initial Flow'!F3006</f>
        <v/>
      </c>
      <c r="L3006" t="str">
        <f>'Initial Flow'!G3006</f>
        <v/>
      </c>
      <c r="M3006" t="str">
        <f>'Initial Flow'!L3006</f>
        <v>SESE029</v>
      </c>
      <c r="N3006" t="str">
        <f>'Initial Flow'!C3006</f>
        <v>MSG006829</v>
      </c>
    </row>
    <row r="3007" spans="1:14" x14ac:dyDescent="0.2">
      <c r="A3007">
        <f>IFERROR(VLOOKUP('Initial Flow'!H3007,'Initial Data'!A$1:U$2000,21,FALSE),"NULL")</f>
        <v>23</v>
      </c>
      <c r="B3007">
        <f>IFERROR(VLOOKUP('Initial Flow'!I3007,'Initial Data'!A$1:U$2000,21,FALSE),"NULL")</f>
        <v>1036</v>
      </c>
      <c r="C3007">
        <f>IFERROR(VLOOKUP('Initial Flow'!J3007,'Initial Data'!A$1:U$2000,21,FALSE),"NULL")</f>
        <v>23</v>
      </c>
      <c r="D3007">
        <f>IFERROR(VLOOKUP('Initial Flow'!K3007,'Initial Data'!A$1:U$2000,21,FALSE),"NULL")</f>
        <v>630</v>
      </c>
      <c r="E3007" t="str">
        <f t="shared" si="138"/>
        <v>OK</v>
      </c>
      <c r="F3007">
        <f t="shared" si="139"/>
        <v>1036</v>
      </c>
      <c r="G3007">
        <f t="shared" si="140"/>
        <v>23</v>
      </c>
      <c r="H3007" t="str">
        <f>'Initial Flow'!B3007</f>
        <v>IID1598 - HUB_OUT_REP_CASH_MT942CM_ISO</v>
      </c>
      <c r="I3007">
        <f>IFERROR(VLOOKUP('Initial Flow'!D3007,'Code Int'!$A$1:$B$10,2,FALSE),"NULL")</f>
        <v>19</v>
      </c>
      <c r="J3007">
        <f>IFERROR(VLOOKUP('Initial Flow'!E3007,'Code Int'!$A$1:$B$10,2,FALSE),"NULL")</f>
        <v>15</v>
      </c>
      <c r="K3007" t="str">
        <f>'Initial Flow'!F3007</f>
        <v/>
      </c>
      <c r="L3007" t="str">
        <f>'Initial Flow'!G3007</f>
        <v>MT942 LuxCSD CashMemo ISO report</v>
      </c>
      <c r="M3007" t="str">
        <f>'Initial Flow'!L3007</f>
        <v>Report</v>
      </c>
      <c r="N3007" t="str">
        <f>'Initial Flow'!C3007</f>
        <v>MSG005824</v>
      </c>
    </row>
    <row r="3008" spans="1:14" x14ac:dyDescent="0.2">
      <c r="A3008">
        <f>IFERROR(VLOOKUP('Initial Flow'!H3008,'Initial Data'!A$1:U$2000,21,FALSE),"NULL")</f>
        <v>70</v>
      </c>
      <c r="B3008" t="str">
        <f>IFERROR(VLOOKUP('Initial Flow'!I3008,'Initial Data'!A$1:U$2000,21,FALSE),"NULL")</f>
        <v>NULL</v>
      </c>
      <c r="C3008">
        <f>IFERROR(VLOOKUP('Initial Flow'!J3008,'Initial Data'!A$1:U$2000,21,FALSE),"NULL")</f>
        <v>1</v>
      </c>
      <c r="D3008" t="str">
        <f>IFERROR(VLOOKUP('Initial Flow'!K3008,'Initial Data'!A$1:U$2000,21,FALSE),"NULL")</f>
        <v>NULL</v>
      </c>
      <c r="E3008" t="str">
        <f t="shared" si="138"/>
        <v>OK</v>
      </c>
      <c r="F3008">
        <f t="shared" si="139"/>
        <v>70</v>
      </c>
      <c r="G3008">
        <f t="shared" si="140"/>
        <v>1</v>
      </c>
      <c r="H3008" t="str">
        <f>'Initial Flow'!B3008</f>
        <v/>
      </c>
      <c r="I3008" t="str">
        <f>IFERROR(VLOOKUP('Initial Flow'!D3008,'Code Int'!$A$1:$B$10,2,FALSE),"NULL")</f>
        <v>NULL</v>
      </c>
      <c r="J3008">
        <f>IFERROR(VLOOKUP('Initial Flow'!E3008,'Code Int'!$A$1:$B$10,2,FALSE),"NULL")</f>
        <v>15</v>
      </c>
      <c r="K3008" t="str">
        <f>'Initial Flow'!F3008</f>
        <v/>
      </c>
      <c r="L3008" t="str">
        <f>'Initial Flow'!G3008</f>
        <v/>
      </c>
      <c r="M3008" t="str">
        <f>'Initial Flow'!L3008</f>
        <v>Settlement Instruction</v>
      </c>
      <c r="N3008" t="str">
        <f>'Initial Flow'!C3008</f>
        <v>MSG000177</v>
      </c>
    </row>
    <row r="3009" spans="1:14" x14ac:dyDescent="0.2">
      <c r="A3009">
        <f>IFERROR(VLOOKUP('Initial Flow'!H3009,'Initial Data'!A$1:U$2000,21,FALSE),"NULL")</f>
        <v>23</v>
      </c>
      <c r="B3009">
        <f>IFERROR(VLOOKUP('Initial Flow'!I3009,'Initial Data'!A$1:U$2000,21,FALSE),"NULL")</f>
        <v>1005</v>
      </c>
      <c r="C3009">
        <f>IFERROR(VLOOKUP('Initial Flow'!J3009,'Initial Data'!A$1:U$2000,21,FALSE),"NULL")</f>
        <v>33</v>
      </c>
      <c r="D3009" t="str">
        <f>IFERROR(VLOOKUP('Initial Flow'!K3009,'Initial Data'!A$1:U$2000,21,FALSE),"NULL")</f>
        <v>NULL</v>
      </c>
      <c r="E3009" t="str">
        <f t="shared" si="138"/>
        <v>OK</v>
      </c>
      <c r="F3009">
        <f t="shared" si="139"/>
        <v>1005</v>
      </c>
      <c r="G3009">
        <f t="shared" si="140"/>
        <v>33</v>
      </c>
      <c r="H3009" t="str">
        <f>'Initial Flow'!B3009</f>
        <v>IID1909 - HUB_OUT_REP_SETTL_MT586_XLS</v>
      </c>
      <c r="I3009">
        <f>IFERROR(VLOOKUP('Initial Flow'!D3009,'Code Int'!$A$1:$B$10,2,FALSE),"NULL")</f>
        <v>19</v>
      </c>
      <c r="J3009">
        <f>IFERROR(VLOOKUP('Initial Flow'!E3009,'Code Int'!$A$1:$B$10,2,FALSE),"NULL")</f>
        <v>15</v>
      </c>
      <c r="K3009" t="str">
        <f>'Initial Flow'!F3009</f>
        <v/>
      </c>
      <c r="L3009" t="str">
        <f>'Initial Flow'!G3009</f>
        <v>HUB_OUT_REP_SETTL_MT586_XLS</v>
      </c>
      <c r="M3009" t="str">
        <f>'Initial Flow'!L3009</f>
        <v>Report</v>
      </c>
      <c r="N3009" t="str">
        <f>'Initial Flow'!C3009</f>
        <v>MSG006088</v>
      </c>
    </row>
    <row r="3010" spans="1:14" x14ac:dyDescent="0.2">
      <c r="A3010">
        <f>IFERROR(VLOOKUP('Initial Flow'!H3010,'Initial Data'!A$1:U$2000,21,FALSE),"NULL")</f>
        <v>136</v>
      </c>
      <c r="B3010">
        <f>IFERROR(VLOOKUP('Initial Flow'!I3010,'Initial Data'!A$1:U$2000,21,FALSE),"NULL")</f>
        <v>1465</v>
      </c>
      <c r="C3010">
        <f>IFERROR(VLOOKUP('Initial Flow'!J3010,'Initial Data'!A$1:U$2000,21,FALSE),"NULL")</f>
        <v>18</v>
      </c>
      <c r="D3010" t="str">
        <f>IFERROR(VLOOKUP('Initial Flow'!K3010,'Initial Data'!A$1:U$2000,21,FALSE),"NULL")</f>
        <v>NULL</v>
      </c>
      <c r="E3010" t="str">
        <f t="shared" si="138"/>
        <v>OK</v>
      </c>
      <c r="F3010">
        <f t="shared" si="139"/>
        <v>1465</v>
      </c>
      <c r="G3010">
        <f t="shared" si="140"/>
        <v>18</v>
      </c>
      <c r="H3010" t="str">
        <f>'Initial Flow'!B3010</f>
        <v/>
      </c>
      <c r="I3010">
        <f>IFERROR(VLOOKUP('Initial Flow'!D3010,'Code Int'!$A$1:$B$10,2,FALSE),"NULL")</f>
        <v>19</v>
      </c>
      <c r="J3010">
        <f>IFERROR(VLOOKUP('Initial Flow'!E3010,'Code Int'!$A$1:$B$10,2,FALSE),"NULL")</f>
        <v>17</v>
      </c>
      <c r="K3010" t="str">
        <f>'Initial Flow'!F3010</f>
        <v/>
      </c>
      <c r="L3010" t="str">
        <f>'Initial Flow'!G3010</f>
        <v>Index EOD Ticks, Index configuration files</v>
      </c>
      <c r="M3010" t="str">
        <f>'Initial Flow'!L3010</f>
        <v>Index</v>
      </c>
      <c r="N3010" t="str">
        <f>'Initial Flow'!C3010</f>
        <v>MSG007711</v>
      </c>
    </row>
    <row r="3011" spans="1:14" x14ac:dyDescent="0.2">
      <c r="A3011">
        <f>IFERROR(VLOOKUP('Initial Flow'!H3011,'Initial Data'!A$1:U$2000,21,FALSE),"NULL")</f>
        <v>23</v>
      </c>
      <c r="B3011">
        <f>IFERROR(VLOOKUP('Initial Flow'!I3011,'Initial Data'!A$1:U$2000,21,FALSE),"NULL")</f>
        <v>1024</v>
      </c>
      <c r="C3011">
        <f>IFERROR(VLOOKUP('Initial Flow'!J3011,'Initial Data'!A$1:U$2000,21,FALSE),"NULL")</f>
        <v>86</v>
      </c>
      <c r="D3011">
        <f>IFERROR(VLOOKUP('Initial Flow'!K3011,'Initial Data'!A$1:U$2000,21,FALSE),"NULL")</f>
        <v>1139</v>
      </c>
      <c r="E3011" t="str">
        <f t="shared" ref="E3011:E3074" si="141">IF($F3011="NULL",$F3011,IF($G3011="NULL",$G3011,"OK"))</f>
        <v>OK</v>
      </c>
      <c r="F3011">
        <f t="shared" ref="F3011:F3074" si="142">IF($B3011&lt;&gt;"NULL",$B3011,$A3011)</f>
        <v>1024</v>
      </c>
      <c r="G3011">
        <f t="shared" ref="G3011:G3074" si="143">IF($C3011&lt;&gt;"NULL",$C3011,$D3011)</f>
        <v>86</v>
      </c>
      <c r="H3011" t="str">
        <f>'Initial Flow'!B3011</f>
        <v>IID1403 - HUB_IN_SEC_MT548</v>
      </c>
      <c r="I3011">
        <f>IFERROR(VLOOKUP('Initial Flow'!D3011,'Code Int'!$A$1:$B$10,2,FALSE),"NULL")</f>
        <v>19</v>
      </c>
      <c r="J3011">
        <f>IFERROR(VLOOKUP('Initial Flow'!E3011,'Code Int'!$A$1:$B$10,2,FALSE),"NULL")</f>
        <v>15</v>
      </c>
      <c r="K3011" t="str">
        <f>'Initial Flow'!F3011</f>
        <v/>
      </c>
      <c r="L3011" t="str">
        <f>'Initial Flow'!G3011</f>
        <v>Process ISO MT548</v>
      </c>
      <c r="M3011" t="str">
        <f>'Initial Flow'!L3011</f>
        <v>Security Instruction</v>
      </c>
      <c r="N3011" t="str">
        <f>'Initial Flow'!C3011</f>
        <v>MSG005684</v>
      </c>
    </row>
    <row r="3012" spans="1:14" x14ac:dyDescent="0.2">
      <c r="A3012">
        <f>IFERROR(VLOOKUP('Initial Flow'!H3012,'Initial Data'!A$1:U$2000,21,FALSE),"NULL")</f>
        <v>106</v>
      </c>
      <c r="B3012">
        <f>IFERROR(VLOOKUP('Initial Flow'!I3012,'Initial Data'!A$1:U$2000,21,FALSE),"NULL")</f>
        <v>1458</v>
      </c>
      <c r="C3012">
        <f>IFERROR(VLOOKUP('Initial Flow'!J3012,'Initial Data'!A$1:U$2000,21,FALSE),"NULL")</f>
        <v>101</v>
      </c>
      <c r="D3012">
        <f>IFERROR(VLOOKUP('Initial Flow'!K3012,'Initial Data'!A$1:U$2000,21,FALSE),"NULL")</f>
        <v>1396</v>
      </c>
      <c r="E3012" t="str">
        <f t="shared" si="141"/>
        <v>OK</v>
      </c>
      <c r="F3012">
        <f t="shared" si="142"/>
        <v>1458</v>
      </c>
      <c r="G3012">
        <f t="shared" si="143"/>
        <v>101</v>
      </c>
      <c r="H3012" t="str">
        <f>'Initial Flow'!B3012</f>
        <v>IID3189 - WMB_DocStorage_DOCUMENT</v>
      </c>
      <c r="I3012">
        <f>IFERROR(VLOOKUP('Initial Flow'!D3012,'Code Int'!$A$1:$B$10,2,FALSE),"NULL")</f>
        <v>19</v>
      </c>
      <c r="J3012" t="str">
        <f>IFERROR(VLOOKUP('Initial Flow'!E3012,'Code Int'!$A$1:$B$10,2,FALSE),"NULL")</f>
        <v>NULL</v>
      </c>
      <c r="K3012" t="str">
        <f>'Initial Flow'!F3012</f>
        <v/>
      </c>
      <c r="L3012" t="str">
        <f>'Initial Flow'!G3012</f>
        <v>Document upload through WebService</v>
      </c>
      <c r="M3012" t="str">
        <f>'Initial Flow'!L3012</f>
        <v>Document</v>
      </c>
      <c r="N3012" t="str">
        <f>'Initial Flow'!C3012</f>
        <v>MSG007143</v>
      </c>
    </row>
    <row r="3013" spans="1:14" x14ac:dyDescent="0.2">
      <c r="A3013">
        <f>IFERROR(VLOOKUP('Initial Flow'!H3013,'Initial Data'!A$1:U$2000,21,FALSE),"NULL")</f>
        <v>28</v>
      </c>
      <c r="B3013">
        <f>IFERROR(VLOOKUP('Initial Flow'!I3013,'Initial Data'!A$1:U$2000,21,FALSE),"NULL")</f>
        <v>216</v>
      </c>
      <c r="C3013">
        <f>IFERROR(VLOOKUP('Initial Flow'!J3013,'Initial Data'!A$1:U$2000,21,FALSE),"NULL")</f>
        <v>23</v>
      </c>
      <c r="D3013">
        <f>IFERROR(VLOOKUP('Initial Flow'!K3013,'Initial Data'!A$1:U$2000,21,FALSE),"NULL")</f>
        <v>929</v>
      </c>
      <c r="E3013" t="str">
        <f t="shared" si="141"/>
        <v>OK</v>
      </c>
      <c r="F3013">
        <f t="shared" si="142"/>
        <v>216</v>
      </c>
      <c r="G3013">
        <f t="shared" si="143"/>
        <v>23</v>
      </c>
      <c r="H3013" t="str">
        <f>'Initial Flow'!B3013</f>
        <v>IID1833 - HUB_OUT_REP_SETTL_MT536_HTML</v>
      </c>
      <c r="I3013">
        <f>IFERROR(VLOOKUP('Initial Flow'!D3013,'Code Int'!$A$1:$B$10,2,FALSE),"NULL")</f>
        <v>19</v>
      </c>
      <c r="J3013">
        <f>IFERROR(VLOOKUP('Initial Flow'!E3013,'Code Int'!$A$1:$B$10,2,FALSE),"NULL")</f>
        <v>16</v>
      </c>
      <c r="K3013" t="str">
        <f>'Initial Flow'!F3013</f>
        <v/>
      </c>
      <c r="L3013" t="str">
        <f>'Initial Flow'!G3013</f>
        <v/>
      </c>
      <c r="M3013" t="str">
        <f>'Initial Flow'!L3013</f>
        <v>Report</v>
      </c>
      <c r="N3013" t="str">
        <f>'Initial Flow'!C3013</f>
        <v>MSG006032</v>
      </c>
    </row>
    <row r="3014" spans="1:14" x14ac:dyDescent="0.2">
      <c r="A3014">
        <f>IFERROR(VLOOKUP('Initial Flow'!H3014,'Initial Data'!A$1:U$2000,21,FALSE),"NULL")</f>
        <v>70</v>
      </c>
      <c r="B3014" t="str">
        <f>IFERROR(VLOOKUP('Initial Flow'!I3014,'Initial Data'!A$1:U$2000,21,FALSE),"NULL")</f>
        <v>NULL</v>
      </c>
      <c r="C3014">
        <f>IFERROR(VLOOKUP('Initial Flow'!J3014,'Initial Data'!A$1:U$2000,21,FALSE),"NULL")</f>
        <v>1</v>
      </c>
      <c r="D3014" t="str">
        <f>IFERROR(VLOOKUP('Initial Flow'!K3014,'Initial Data'!A$1:U$2000,21,FALSE),"NULL")</f>
        <v>NULL</v>
      </c>
      <c r="E3014" t="str">
        <f t="shared" si="141"/>
        <v>OK</v>
      </c>
      <c r="F3014">
        <f t="shared" si="142"/>
        <v>70</v>
      </c>
      <c r="G3014">
        <f t="shared" si="143"/>
        <v>1</v>
      </c>
      <c r="H3014" t="str">
        <f>'Initial Flow'!B3014</f>
        <v/>
      </c>
      <c r="I3014" t="str">
        <f>IFERROR(VLOOKUP('Initial Flow'!D3014,'Code Int'!$A$1:$B$10,2,FALSE),"NULL")</f>
        <v>NULL</v>
      </c>
      <c r="J3014">
        <f>IFERROR(VLOOKUP('Initial Flow'!E3014,'Code Int'!$A$1:$B$10,2,FALSE),"NULL")</f>
        <v>15</v>
      </c>
      <c r="K3014" t="str">
        <f>'Initial Flow'!F3014</f>
        <v/>
      </c>
      <c r="L3014" t="str">
        <f>'Initial Flow'!G3014</f>
        <v/>
      </c>
      <c r="M3014" t="str">
        <f>'Initial Flow'!L3014</f>
        <v>Trade</v>
      </c>
      <c r="N3014" t="str">
        <f>'Initial Flow'!C3014</f>
        <v>MSG000177</v>
      </c>
    </row>
    <row r="3015" spans="1:14" hidden="1" x14ac:dyDescent="0.2">
      <c r="A3015">
        <f>IFERROR(VLOOKUP('Initial Flow'!H3015,'Initial Data'!A$1:U$2000,21,FALSE),"NULL")</f>
        <v>23</v>
      </c>
      <c r="B3015">
        <f>IFERROR(VLOOKUP('Initial Flow'!I3015,'Initial Data'!A$1:U$2000,21,FALSE),"NULL")</f>
        <v>1020</v>
      </c>
      <c r="C3015" t="str">
        <f>IFERROR(VLOOKUP('Initial Flow'!J3015,'Initial Data'!A$1:U$2000,21,FALSE),"NULL")</f>
        <v>NULL</v>
      </c>
      <c r="D3015" t="str">
        <f>IFERROR(VLOOKUP('Initial Flow'!K3015,'Initial Data'!A$1:U$2000,21,FALSE),"NULL")</f>
        <v>NULL</v>
      </c>
      <c r="E3015" t="str">
        <f t="shared" si="141"/>
        <v>NULL</v>
      </c>
      <c r="F3015">
        <f t="shared" si="142"/>
        <v>1020</v>
      </c>
      <c r="G3015" t="str">
        <f t="shared" si="143"/>
        <v>NULL</v>
      </c>
      <c r="H3015" t="str">
        <f>'Initial Flow'!B3015</f>
        <v>IID1584 - HUB_OUT_RDF_REP</v>
      </c>
      <c r="I3015">
        <f>IFERROR(VLOOKUP('Initial Flow'!D3015,'Code Int'!$A$1:$B$10,2,FALSE),"NULL")</f>
        <v>19</v>
      </c>
      <c r="J3015">
        <f>IFERROR(VLOOKUP('Initial Flow'!E3015,'Code Int'!$A$1:$B$10,2,FALSE),"NULL")</f>
        <v>18</v>
      </c>
      <c r="K3015" t="str">
        <f>'Initial Flow'!F3015</f>
        <v/>
      </c>
      <c r="L3015" t="str">
        <f>'Initial Flow'!G3015</f>
        <v>RDF reports to be processed by the HUB</v>
      </c>
      <c r="M3015" t="str">
        <f>'Initial Flow'!L3015</f>
        <v>Report</v>
      </c>
      <c r="N3015" t="str">
        <f>'Initial Flow'!C3015</f>
        <v>MSG005811</v>
      </c>
    </row>
    <row r="3016" spans="1:14" x14ac:dyDescent="0.2">
      <c r="A3016">
        <f>IFERROR(VLOOKUP('Initial Flow'!H3016,'Initial Data'!A$1:U$2000,21,FALSE),"NULL")</f>
        <v>28</v>
      </c>
      <c r="B3016" t="str">
        <f>IFERROR(VLOOKUP('Initial Flow'!I3016,'Initial Data'!A$1:U$2000,21,FALSE),"NULL")</f>
        <v>NULL</v>
      </c>
      <c r="C3016">
        <f>IFERROR(VLOOKUP('Initial Flow'!J3016,'Initial Data'!A$1:U$2000,21,FALSE),"NULL")</f>
        <v>23</v>
      </c>
      <c r="D3016">
        <f>IFERROR(VLOOKUP('Initial Flow'!K3016,'Initial Data'!A$1:U$2000,21,FALSE),"NULL")</f>
        <v>929</v>
      </c>
      <c r="E3016" t="str">
        <f t="shared" si="141"/>
        <v>OK</v>
      </c>
      <c r="F3016">
        <f t="shared" si="142"/>
        <v>28</v>
      </c>
      <c r="G3016">
        <f t="shared" si="143"/>
        <v>23</v>
      </c>
      <c r="H3016" t="str">
        <f>'Initial Flow'!B3016</f>
        <v>IID1789 - HUB_OUT_REP_SEC_BDL_CSV</v>
      </c>
      <c r="I3016">
        <f>IFERROR(VLOOKUP('Initial Flow'!D3016,'Code Int'!$A$1:$B$10,2,FALSE),"NULL")</f>
        <v>19</v>
      </c>
      <c r="J3016">
        <f>IFERROR(VLOOKUP('Initial Flow'!E3016,'Code Int'!$A$1:$B$10,2,FALSE),"NULL")</f>
        <v>15</v>
      </c>
      <c r="K3016" t="str">
        <f>'Initial Flow'!F3016</f>
        <v/>
      </c>
      <c r="L3016" t="str">
        <f>'Initial Flow'!G3016</f>
        <v>BDL Securities CSV report</v>
      </c>
      <c r="M3016" t="str">
        <f>'Initial Flow'!L3016</f>
        <v>Report</v>
      </c>
      <c r="N3016" t="str">
        <f>'Initial Flow'!C3016</f>
        <v>MSG005992</v>
      </c>
    </row>
    <row r="3017" spans="1:14" x14ac:dyDescent="0.2">
      <c r="A3017">
        <f>IFERROR(VLOOKUP('Initial Flow'!H3017,'Initial Data'!A$1:U$2000,21,FALSE),"NULL")</f>
        <v>17</v>
      </c>
      <c r="B3017" t="str">
        <f>IFERROR(VLOOKUP('Initial Flow'!I3017,'Initial Data'!A$1:U$2000,21,FALSE),"NULL")</f>
        <v>NULL</v>
      </c>
      <c r="C3017">
        <f>IFERROR(VLOOKUP('Initial Flow'!J3017,'Initial Data'!A$1:U$2000,21,FALSE),"NULL")</f>
        <v>124</v>
      </c>
      <c r="D3017">
        <f>IFERROR(VLOOKUP('Initial Flow'!K3017,'Initial Data'!A$1:U$2000,21,FALSE),"NULL")</f>
        <v>1276</v>
      </c>
      <c r="E3017" t="str">
        <f t="shared" si="141"/>
        <v>OK</v>
      </c>
      <c r="F3017">
        <f t="shared" si="142"/>
        <v>17</v>
      </c>
      <c r="G3017">
        <f t="shared" si="143"/>
        <v>124</v>
      </c>
      <c r="H3017" t="str">
        <f>'Initial Flow'!B3017</f>
        <v/>
      </c>
      <c r="I3017">
        <f>IFERROR(VLOOKUP('Initial Flow'!D3017,'Code Int'!$A$1:$B$10,2,FALSE),"NULL")</f>
        <v>19</v>
      </c>
      <c r="J3017">
        <f>IFERROR(VLOOKUP('Initial Flow'!E3017,'Code Int'!$A$1:$B$10,2,FALSE),"NULL")</f>
        <v>17</v>
      </c>
      <c r="K3017" t="str">
        <f>'Initial Flow'!F3017</f>
        <v/>
      </c>
      <c r="L3017" t="str">
        <f>'Initial Flow'!G3017</f>
        <v>XETRA file transfer</v>
      </c>
      <c r="M3017" t="str">
        <f>'Initial Flow'!L3017</f>
        <v>Instrument</v>
      </c>
      <c r="N3017" t="str">
        <f>'Initial Flow'!C3017</f>
        <v>MSG007277</v>
      </c>
    </row>
    <row r="3018" spans="1:14" x14ac:dyDescent="0.2">
      <c r="A3018">
        <f>IFERROR(VLOOKUP('Initial Flow'!H3018,'Initial Data'!A$1:U$2000,21,FALSE),"NULL")</f>
        <v>106</v>
      </c>
      <c r="B3018">
        <f>IFERROR(VLOOKUP('Initial Flow'!I3018,'Initial Data'!A$1:U$2000,21,FALSE),"NULL")</f>
        <v>1458</v>
      </c>
      <c r="C3018">
        <f>IFERROR(VLOOKUP('Initial Flow'!J3018,'Initial Data'!A$1:U$2000,21,FALSE),"NULL")</f>
        <v>101</v>
      </c>
      <c r="D3018">
        <f>IFERROR(VLOOKUP('Initial Flow'!K3018,'Initial Data'!A$1:U$2000,21,FALSE),"NULL")</f>
        <v>1396</v>
      </c>
      <c r="E3018" t="str">
        <f t="shared" si="141"/>
        <v>OK</v>
      </c>
      <c r="F3018">
        <f t="shared" si="142"/>
        <v>1458</v>
      </c>
      <c r="G3018">
        <f t="shared" si="143"/>
        <v>101</v>
      </c>
      <c r="H3018" t="str">
        <f>'Initial Flow'!B3018</f>
        <v>IID3189 - WMB_DocStorage_DOCUMENT</v>
      </c>
      <c r="I3018">
        <f>IFERROR(VLOOKUP('Initial Flow'!D3018,'Code Int'!$A$1:$B$10,2,FALSE),"NULL")</f>
        <v>19</v>
      </c>
      <c r="J3018" t="str">
        <f>IFERROR(VLOOKUP('Initial Flow'!E3018,'Code Int'!$A$1:$B$10,2,FALSE),"NULL")</f>
        <v>NULL</v>
      </c>
      <c r="K3018" t="str">
        <f>'Initial Flow'!F3018</f>
        <v/>
      </c>
      <c r="L3018" t="str">
        <f>'Initial Flow'!G3018</f>
        <v>Document upload through WebService</v>
      </c>
      <c r="M3018" t="str">
        <f>'Initial Flow'!L3018</f>
        <v>Document</v>
      </c>
      <c r="N3018" t="str">
        <f>'Initial Flow'!C3018</f>
        <v>MSG007143</v>
      </c>
    </row>
    <row r="3019" spans="1:14" x14ac:dyDescent="0.2">
      <c r="A3019">
        <f>IFERROR(VLOOKUP('Initial Flow'!H3019,'Initial Data'!A$1:U$2000,21,FALSE),"NULL")</f>
        <v>23</v>
      </c>
      <c r="B3019">
        <f>IFERROR(VLOOKUP('Initial Flow'!I3019,'Initial Data'!A$1:U$2000,21,FALSE),"NULL")</f>
        <v>995</v>
      </c>
      <c r="C3019">
        <f>IFERROR(VLOOKUP('Initial Flow'!J3019,'Initial Data'!A$1:U$2000,21,FALSE),"NULL")</f>
        <v>20</v>
      </c>
      <c r="D3019">
        <f>IFERROR(VLOOKUP('Initial Flow'!K3019,'Initial Data'!A$1:U$2000,21,FALSE),"NULL")</f>
        <v>579</v>
      </c>
      <c r="E3019" t="str">
        <f t="shared" si="141"/>
        <v>OK</v>
      </c>
      <c r="F3019">
        <f t="shared" si="142"/>
        <v>995</v>
      </c>
      <c r="G3019">
        <f t="shared" si="143"/>
        <v>20</v>
      </c>
      <c r="H3019" t="str">
        <f>'Initial Flow'!B3019</f>
        <v>IID2209 - OUTSRC_INF</v>
      </c>
      <c r="I3019">
        <f>IFERROR(VLOOKUP('Initial Flow'!D3019,'Code Int'!$A$1:$B$10,2,FALSE),"NULL")</f>
        <v>19</v>
      </c>
      <c r="J3019">
        <f>IFERROR(VLOOKUP('Initial Flow'!E3019,'Code Int'!$A$1:$B$10,2,FALSE),"NULL")</f>
        <v>15</v>
      </c>
      <c r="K3019" t="str">
        <f>'Initial Flow'!F3019</f>
        <v/>
      </c>
      <c r="L3019" t="str">
        <f>'Initial Flow'!G3019</f>
        <v>Outsourcer Security Eligibility</v>
      </c>
      <c r="M3019" t="str">
        <f>'Initial Flow'!L3019</f>
        <v>Security</v>
      </c>
      <c r="N3019" t="str">
        <f>'Initial Flow'!C3019</f>
        <v>MSG006336</v>
      </c>
    </row>
    <row r="3020" spans="1:14" x14ac:dyDescent="0.2">
      <c r="A3020">
        <f>IFERROR(VLOOKUP('Initial Flow'!H3020,'Initial Data'!A$1:U$2000,21,FALSE),"NULL")</f>
        <v>70</v>
      </c>
      <c r="B3020" t="str">
        <f>IFERROR(VLOOKUP('Initial Flow'!I3020,'Initial Data'!A$1:U$2000,21,FALSE),"NULL")</f>
        <v>NULL</v>
      </c>
      <c r="C3020">
        <f>IFERROR(VLOOKUP('Initial Flow'!J3020,'Initial Data'!A$1:U$2000,21,FALSE),"NULL")</f>
        <v>1</v>
      </c>
      <c r="D3020" t="str">
        <f>IFERROR(VLOOKUP('Initial Flow'!K3020,'Initial Data'!A$1:U$2000,21,FALSE),"NULL")</f>
        <v>NULL</v>
      </c>
      <c r="E3020" t="str">
        <f t="shared" si="141"/>
        <v>OK</v>
      </c>
      <c r="F3020">
        <f t="shared" si="142"/>
        <v>70</v>
      </c>
      <c r="G3020">
        <f t="shared" si="143"/>
        <v>1</v>
      </c>
      <c r="H3020" t="str">
        <f>'Initial Flow'!B3020</f>
        <v/>
      </c>
      <c r="I3020" t="str">
        <f>IFERROR(VLOOKUP('Initial Flow'!D3020,'Code Int'!$A$1:$B$10,2,FALSE),"NULL")</f>
        <v>NULL</v>
      </c>
      <c r="J3020">
        <f>IFERROR(VLOOKUP('Initial Flow'!E3020,'Code Int'!$A$1:$B$10,2,FALSE),"NULL")</f>
        <v>15</v>
      </c>
      <c r="K3020" t="str">
        <f>'Initial Flow'!F3020</f>
        <v/>
      </c>
      <c r="L3020" t="str">
        <f>'Initial Flow'!G3020</f>
        <v/>
      </c>
      <c r="M3020" t="str">
        <f>'Initial Flow'!L3020</f>
        <v>Trade</v>
      </c>
      <c r="N3020" t="str">
        <f>'Initial Flow'!C3020</f>
        <v>MSG000177</v>
      </c>
    </row>
    <row r="3021" spans="1:14" hidden="1" x14ac:dyDescent="0.2">
      <c r="A3021">
        <f>IFERROR(VLOOKUP('Initial Flow'!H3021,'Initial Data'!A$1:U$2000,21,FALSE),"NULL")</f>
        <v>64</v>
      </c>
      <c r="B3021">
        <f>IFERROR(VLOOKUP('Initial Flow'!I3021,'Initial Data'!A$1:U$2000,21,FALSE),"NULL")</f>
        <v>192</v>
      </c>
      <c r="C3021" t="str">
        <f>IFERROR(VLOOKUP('Initial Flow'!J3021,'Initial Data'!A$1:U$2000,21,FALSE),"NULL")</f>
        <v>NULL</v>
      </c>
      <c r="D3021" t="str">
        <f>IFERROR(VLOOKUP('Initial Flow'!K3021,'Initial Data'!A$1:U$2000,21,FALSE),"NULL")</f>
        <v>NULL</v>
      </c>
      <c r="E3021" t="str">
        <f t="shared" si="141"/>
        <v>NULL</v>
      </c>
      <c r="F3021">
        <f t="shared" si="142"/>
        <v>192</v>
      </c>
      <c r="G3021" t="str">
        <f t="shared" si="143"/>
        <v>NULL</v>
      </c>
      <c r="H3021" t="str">
        <f>'Initial Flow'!B3021</f>
        <v>IID2104 - LUXCSD_TO_SESE020</v>
      </c>
      <c r="I3021">
        <f>IFERROR(VLOOKUP('Initial Flow'!D3021,'Code Int'!$A$1:$B$10,2,FALSE),"NULL")</f>
        <v>20</v>
      </c>
      <c r="J3021">
        <f>IFERROR(VLOOKUP('Initial Flow'!E3021,'Code Int'!$A$1:$B$10,2,FALSE),"NULL")</f>
        <v>15</v>
      </c>
      <c r="K3021" t="str">
        <f>'Initial Flow'!F3021</f>
        <v/>
      </c>
      <c r="L3021" t="str">
        <f>'Initial Flow'!G3021</f>
        <v/>
      </c>
      <c r="M3021" t="str">
        <f>'Initial Flow'!L3021</f>
        <v>SESE020</v>
      </c>
      <c r="N3021" t="str">
        <f>'Initial Flow'!C3021</f>
        <v>MSG006253</v>
      </c>
    </row>
    <row r="3022" spans="1:14" x14ac:dyDescent="0.2">
      <c r="A3022">
        <f>IFERROR(VLOOKUP('Initial Flow'!H3022,'Initial Data'!A$1:U$2000,21,FALSE),"NULL")</f>
        <v>86</v>
      </c>
      <c r="B3022">
        <f>IFERROR(VLOOKUP('Initial Flow'!I3022,'Initial Data'!A$1:U$2000,21,FALSE),"NULL")</f>
        <v>262</v>
      </c>
      <c r="C3022">
        <f>IFERROR(VLOOKUP('Initial Flow'!J3022,'Initial Data'!A$1:U$2000,21,FALSE),"NULL")</f>
        <v>89</v>
      </c>
      <c r="D3022">
        <f>IFERROR(VLOOKUP('Initial Flow'!K3022,'Initial Data'!A$1:U$2000,21,FALSE),"NULL")</f>
        <v>1220</v>
      </c>
      <c r="E3022" t="str">
        <f t="shared" si="141"/>
        <v>OK</v>
      </c>
      <c r="F3022">
        <f t="shared" si="142"/>
        <v>262</v>
      </c>
      <c r="G3022">
        <f t="shared" si="143"/>
        <v>89</v>
      </c>
      <c r="H3022" t="str">
        <f>'Initial Flow'!B3022</f>
        <v>IID640 - CDIRECT_SEND_RATE_TO_EOC</v>
      </c>
      <c r="I3022">
        <f>IFERROR(VLOOKUP('Initial Flow'!D3022,'Code Int'!$A$1:$B$10,2,FALSE),"NULL")</f>
        <v>19</v>
      </c>
      <c r="J3022">
        <f>IFERROR(VLOOKUP('Initial Flow'!E3022,'Code Int'!$A$1:$B$10,2,FALSE),"NULL")</f>
        <v>16</v>
      </c>
      <c r="K3022" t="str">
        <f>'Initial Flow'!F3022</f>
        <v/>
      </c>
      <c r="L3022" t="str">
        <f>'Initial Flow'!G3022</f>
        <v>FX Rates</v>
      </c>
      <c r="M3022" t="str">
        <f>'Initial Flow'!L3022</f>
        <v>Foreign Exchange Rate</v>
      </c>
      <c r="N3022" t="str">
        <f>'Initial Flow'!C3022</f>
        <v>MSG005207</v>
      </c>
    </row>
    <row r="3023" spans="1:14" x14ac:dyDescent="0.2">
      <c r="A3023">
        <f>IFERROR(VLOOKUP('Initial Flow'!H3023,'Initial Data'!A$1:U$2000,21,FALSE),"NULL")</f>
        <v>23</v>
      </c>
      <c r="B3023">
        <f>IFERROR(VLOOKUP('Initial Flow'!I3023,'Initial Data'!A$1:U$2000,21,FALSE),"NULL")</f>
        <v>1024</v>
      </c>
      <c r="C3023">
        <f>IFERROR(VLOOKUP('Initial Flow'!J3023,'Initial Data'!A$1:U$2000,21,FALSE),"NULL")</f>
        <v>73</v>
      </c>
      <c r="D3023">
        <f>IFERROR(VLOOKUP('Initial Flow'!K3023,'Initial Data'!A$1:U$2000,21,FALSE),"NULL")</f>
        <v>244</v>
      </c>
      <c r="E3023" t="str">
        <f t="shared" si="141"/>
        <v>OK</v>
      </c>
      <c r="F3023">
        <f t="shared" si="142"/>
        <v>1024</v>
      </c>
      <c r="G3023">
        <f t="shared" si="143"/>
        <v>73</v>
      </c>
      <c r="H3023" t="str">
        <f>'Initial Flow'!B3023</f>
        <v>IID1389 - PMDataLoaderCITI</v>
      </c>
      <c r="I3023">
        <f>IFERROR(VLOOKUP('Initial Flow'!D3023,'Code Int'!$A$1:$B$10,2,FALSE),"NULL")</f>
        <v>19</v>
      </c>
      <c r="J3023">
        <f>IFERROR(VLOOKUP('Initial Flow'!E3023,'Code Int'!$A$1:$B$10,2,FALSE),"NULL")</f>
        <v>15</v>
      </c>
      <c r="K3023" t="str">
        <f>'Initial Flow'!F3023</f>
        <v/>
      </c>
      <c r="L3023" t="str">
        <f>'Initial Flow'!G3023</f>
        <v>HUB_IN_SEC_ISO_TO_XML</v>
      </c>
      <c r="M3023" t="str">
        <f>'Initial Flow'!L3023</f>
        <v>Security Instruction</v>
      </c>
      <c r="N3023" t="str">
        <f>'Initial Flow'!C3023</f>
        <v>MSG005667</v>
      </c>
    </row>
    <row r="3024" spans="1:14" x14ac:dyDescent="0.2">
      <c r="A3024">
        <f>IFERROR(VLOOKUP('Initial Flow'!H3024,'Initial Data'!A$1:U$2000,21,FALSE),"NULL")</f>
        <v>23</v>
      </c>
      <c r="B3024">
        <f>IFERROR(VLOOKUP('Initial Flow'!I3024,'Initial Data'!A$1:U$2000,21,FALSE),"NULL")</f>
        <v>1000</v>
      </c>
      <c r="C3024">
        <f>IFERROR(VLOOKUP('Initial Flow'!J3024,'Initial Data'!A$1:U$2000,21,FALSE),"NULL")</f>
        <v>23</v>
      </c>
      <c r="D3024">
        <f>IFERROR(VLOOKUP('Initial Flow'!K3024,'Initial Data'!A$1:U$2000,21,FALSE),"NULL")</f>
        <v>630</v>
      </c>
      <c r="E3024" t="str">
        <f t="shared" si="141"/>
        <v>OK</v>
      </c>
      <c r="F3024">
        <f t="shared" si="142"/>
        <v>1000</v>
      </c>
      <c r="G3024">
        <f t="shared" si="143"/>
        <v>23</v>
      </c>
      <c r="H3024" t="str">
        <f>'Initial Flow'!B3024</f>
        <v>IID1899 - HUB_OUT_REP_SETTL_MT578_ISO_RT</v>
      </c>
      <c r="I3024">
        <f>IFERROR(VLOOKUP('Initial Flow'!D3024,'Code Int'!$A$1:$B$10,2,FALSE),"NULL")</f>
        <v>19</v>
      </c>
      <c r="J3024">
        <f>IFERROR(VLOOKUP('Initial Flow'!E3024,'Code Int'!$A$1:$B$10,2,FALSE),"NULL")</f>
        <v>15</v>
      </c>
      <c r="K3024" t="str">
        <f>'Initial Flow'!F3024</f>
        <v>Hash on LT_STREAMING_KEY message property - get 6 values</v>
      </c>
      <c r="L3024" t="str">
        <f>'Initial Flow'!G3024</f>
        <v>MT578 Settlement Allegement realtime report</v>
      </c>
      <c r="M3024" t="str">
        <f>'Initial Flow'!L3024</f>
        <v>Report</v>
      </c>
      <c r="N3024" t="str">
        <f>'Initial Flow'!C3024</f>
        <v>MSG006080</v>
      </c>
    </row>
    <row r="3025" spans="1:14" x14ac:dyDescent="0.2">
      <c r="A3025">
        <f>IFERROR(VLOOKUP('Initial Flow'!H3025,'Initial Data'!A$1:U$2000,21,FALSE),"NULL")</f>
        <v>100</v>
      </c>
      <c r="B3025">
        <f>IFERROR(VLOOKUP('Initial Flow'!I3025,'Initial Data'!A$1:U$2000,21,FALSE),"NULL")</f>
        <v>1182</v>
      </c>
      <c r="C3025">
        <f>IFERROR(VLOOKUP('Initial Flow'!J3025,'Initial Data'!A$1:U$2000,21,FALSE),"NULL")</f>
        <v>101</v>
      </c>
      <c r="D3025">
        <f>IFERROR(VLOOKUP('Initial Flow'!K3025,'Initial Data'!A$1:U$2000,21,FALSE),"NULL")</f>
        <v>1396</v>
      </c>
      <c r="E3025" t="str">
        <f t="shared" si="141"/>
        <v>OK</v>
      </c>
      <c r="F3025">
        <f t="shared" si="142"/>
        <v>1182</v>
      </c>
      <c r="G3025">
        <f t="shared" si="143"/>
        <v>101</v>
      </c>
      <c r="H3025" t="str">
        <f>'Initial Flow'!B3025</f>
        <v>IID3207 - CCS_DOCUMENT_UPLOAD_INTERFACE</v>
      </c>
      <c r="I3025">
        <f>IFERROR(VLOOKUP('Initial Flow'!D3025,'Code Int'!$A$1:$B$10,2,FALSE),"NULL")</f>
        <v>19</v>
      </c>
      <c r="J3025" t="str">
        <f>IFERROR(VLOOKUP('Initial Flow'!E3025,'Code Int'!$A$1:$B$10,2,FALSE),"NULL")</f>
        <v>NULL</v>
      </c>
      <c r="K3025" t="str">
        <f>'Initial Flow'!F3025</f>
        <v/>
      </c>
      <c r="L3025" t="str">
        <f>'Initial Flow'!G3025</f>
        <v>Upload of documents on DocStorage</v>
      </c>
      <c r="M3025" t="str">
        <f>'Initial Flow'!L3025</f>
        <v>Document</v>
      </c>
      <c r="N3025" t="str">
        <f>'Initial Flow'!C3025</f>
        <v>MSG007161</v>
      </c>
    </row>
    <row r="3026" spans="1:14" x14ac:dyDescent="0.2">
      <c r="A3026">
        <f>IFERROR(VLOOKUP('Initial Flow'!H3026,'Initial Data'!A$1:U$2000,21,FALSE),"NULL")</f>
        <v>23</v>
      </c>
      <c r="B3026">
        <f>IFERROR(VLOOKUP('Initial Flow'!I3026,'Initial Data'!A$1:U$2000,21,FALSE),"NULL")</f>
        <v>1005</v>
      </c>
      <c r="C3026">
        <f>IFERROR(VLOOKUP('Initial Flow'!J3026,'Initial Data'!A$1:U$2000,21,FALSE),"NULL")</f>
        <v>33</v>
      </c>
      <c r="D3026" t="str">
        <f>IFERROR(VLOOKUP('Initial Flow'!K3026,'Initial Data'!A$1:U$2000,21,FALSE),"NULL")</f>
        <v>NULL</v>
      </c>
      <c r="E3026" t="str">
        <f t="shared" si="141"/>
        <v>OK</v>
      </c>
      <c r="F3026">
        <f t="shared" si="142"/>
        <v>1005</v>
      </c>
      <c r="G3026">
        <f t="shared" si="143"/>
        <v>33</v>
      </c>
      <c r="H3026" t="str">
        <f>'Initial Flow'!B3026</f>
        <v>IID1710 - HUB_OUT_REP_CSTDY_MT564IPAR_XLS</v>
      </c>
      <c r="I3026">
        <f>IFERROR(VLOOKUP('Initial Flow'!D3026,'Code Int'!$A$1:$B$10,2,FALSE),"NULL")</f>
        <v>19</v>
      </c>
      <c r="J3026">
        <f>IFERROR(VLOOKUP('Initial Flow'!E3026,'Code Int'!$A$1:$B$10,2,FALSE),"NULL")</f>
        <v>15</v>
      </c>
      <c r="K3026" t="str">
        <f>'Initial Flow'!F3026</f>
        <v/>
      </c>
      <c r="L3026" t="str">
        <f>'Initial Flow'!G3026</f>
        <v>HUB_OUT_REP_CSTDY_MT564IPAR_XLS</v>
      </c>
      <c r="M3026" t="str">
        <f>'Initial Flow'!L3026</f>
        <v>Report</v>
      </c>
      <c r="N3026" t="str">
        <f>'Initial Flow'!C3026</f>
        <v>MSG005918</v>
      </c>
    </row>
    <row r="3027" spans="1:14" x14ac:dyDescent="0.2">
      <c r="A3027">
        <f>IFERROR(VLOOKUP('Initial Flow'!H3027,'Initial Data'!A$1:U$2000,21,FALSE),"NULL")</f>
        <v>34</v>
      </c>
      <c r="B3027" t="str">
        <f>IFERROR(VLOOKUP('Initial Flow'!I3027,'Initial Data'!A$1:U$2000,21,FALSE),"NULL")</f>
        <v>NULL</v>
      </c>
      <c r="C3027">
        <f>IFERROR(VLOOKUP('Initial Flow'!J3027,'Initial Data'!A$1:U$2000,21,FALSE),"NULL")</f>
        <v>23</v>
      </c>
      <c r="D3027" t="str">
        <f>IFERROR(VLOOKUP('Initial Flow'!K3027,'Initial Data'!A$1:U$2000,21,FALSE),"NULL")</f>
        <v>NULL</v>
      </c>
      <c r="E3027" t="str">
        <f t="shared" si="141"/>
        <v>OK</v>
      </c>
      <c r="F3027">
        <f t="shared" si="142"/>
        <v>34</v>
      </c>
      <c r="G3027">
        <f t="shared" si="143"/>
        <v>23</v>
      </c>
      <c r="H3027" t="str">
        <f>'Initial Flow'!B3027</f>
        <v>IID881 - CUSTODY_INSTRUCTION_RELEASE</v>
      </c>
      <c r="I3027">
        <f>IFERROR(VLOOKUP('Initial Flow'!D3027,'Code Int'!$A$1:$B$10,2,FALSE),"NULL")</f>
        <v>19</v>
      </c>
      <c r="J3027">
        <f>IFERROR(VLOOKUP('Initial Flow'!E3027,'Code Int'!$A$1:$B$10,2,FALSE),"NULL")</f>
        <v>15</v>
      </c>
      <c r="K3027" t="str">
        <f>'Initial Flow'!F3027</f>
        <v/>
      </c>
      <c r="L3027" t="str">
        <f>'Initial Flow'!G3027</f>
        <v>Custody instruction released to the HUB</v>
      </c>
      <c r="M3027" t="str">
        <f>'Initial Flow'!L3027</f>
        <v>Custody Instruction</v>
      </c>
      <c r="N3027" t="str">
        <f>'Initial Flow'!C3027</f>
        <v>MSG005383</v>
      </c>
    </row>
    <row r="3028" spans="1:14" x14ac:dyDescent="0.2">
      <c r="A3028">
        <f>IFERROR(VLOOKUP('Initial Flow'!H3028,'Initial Data'!A$1:U$2000,21,FALSE),"NULL")</f>
        <v>11</v>
      </c>
      <c r="B3028" t="str">
        <f>IFERROR(VLOOKUP('Initial Flow'!I3028,'Initial Data'!A$1:U$2000,21,FALSE),"NULL")</f>
        <v>NULL</v>
      </c>
      <c r="C3028">
        <f>IFERROR(VLOOKUP('Initial Flow'!J3028,'Initial Data'!A$1:U$2000,21,FALSE),"NULL")</f>
        <v>18</v>
      </c>
      <c r="D3028">
        <f>IFERROR(VLOOKUP('Initial Flow'!K3028,'Initial Data'!A$1:U$2000,21,FALSE),"NULL")</f>
        <v>830</v>
      </c>
      <c r="E3028" t="str">
        <f t="shared" si="141"/>
        <v>OK</v>
      </c>
      <c r="F3028">
        <f t="shared" si="142"/>
        <v>11</v>
      </c>
      <c r="G3028">
        <f t="shared" si="143"/>
        <v>18</v>
      </c>
      <c r="H3028" t="str">
        <f>'Initial Flow'!B3028</f>
        <v>CEF Core</v>
      </c>
      <c r="I3028">
        <f>IFERROR(VLOOKUP('Initial Flow'!D3028,'Code Int'!$A$1:$B$10,2,FALSE),"NULL")</f>
        <v>19</v>
      </c>
      <c r="J3028">
        <f>IFERROR(VLOOKUP('Initial Flow'!E3028,'Code Int'!$A$1:$B$10,2,FALSE),"NULL")</f>
        <v>15</v>
      </c>
      <c r="K3028" t="str">
        <f>'Initial Flow'!F3028</f>
        <v/>
      </c>
      <c r="L3028" t="str">
        <f>'Initial Flow'!G3028</f>
        <v xml:space="preserve"> Handelssysteme der Deutschen Börse</v>
      </c>
      <c r="M3028" t="str">
        <f>'Initial Flow'!L3028</f>
        <v>Price</v>
      </c>
      <c r="N3028" t="str">
        <f>'Initial Flow'!C3028</f>
        <v>MSG007000</v>
      </c>
    </row>
    <row r="3029" spans="1:14" x14ac:dyDescent="0.2">
      <c r="A3029">
        <f>IFERROR(VLOOKUP('Initial Flow'!H3029,'Initial Data'!A$1:U$2000,21,FALSE),"NULL")</f>
        <v>64</v>
      </c>
      <c r="B3029">
        <f>IFERROR(VLOOKUP('Initial Flow'!I3029,'Initial Data'!A$1:U$2000,21,FALSE),"NULL")</f>
        <v>944</v>
      </c>
      <c r="C3029">
        <f>IFERROR(VLOOKUP('Initial Flow'!J3029,'Initial Data'!A$1:U$2000,21,FALSE),"NULL")</f>
        <v>64</v>
      </c>
      <c r="D3029">
        <f>IFERROR(VLOOKUP('Initial Flow'!K3029,'Initial Data'!A$1:U$2000,21,FALSE),"NULL")</f>
        <v>964</v>
      </c>
      <c r="E3029" t="str">
        <f t="shared" si="141"/>
        <v>OK</v>
      </c>
      <c r="F3029">
        <f t="shared" si="142"/>
        <v>944</v>
      </c>
      <c r="G3029">
        <f t="shared" si="143"/>
        <v>64</v>
      </c>
      <c r="H3029" t="str">
        <f>'Initial Flow'!B3029</f>
        <v>IID2011 - LUXCSD_SEMT013_TO_20022_PLUS_SEMT013</v>
      </c>
      <c r="I3029">
        <f>IFERROR(VLOOKUP('Initial Flow'!D3029,'Code Int'!$A$1:$B$10,2,FALSE),"NULL")</f>
        <v>19</v>
      </c>
      <c r="J3029">
        <f>IFERROR(VLOOKUP('Initial Flow'!E3029,'Code Int'!$A$1:$B$10,2,FALSE),"NULL")</f>
        <v>15</v>
      </c>
      <c r="K3029" t="str">
        <f>'Initial Flow'!F3029</f>
        <v/>
      </c>
      <c r="L3029" t="str">
        <f>'Initial Flow'!G3029</f>
        <v>SEMT013_TO_20022_PLUS_SEMT013</v>
      </c>
      <c r="M3029" t="str">
        <f>'Initial Flow'!L3029</f>
        <v>Security Restriction</v>
      </c>
      <c r="N3029" t="str">
        <f>'Initial Flow'!C3029</f>
        <v>MSG006170</v>
      </c>
    </row>
    <row r="3030" spans="1:14" x14ac:dyDescent="0.2">
      <c r="A3030">
        <f>IFERROR(VLOOKUP('Initial Flow'!H3030,'Initial Data'!A$1:U$2000,21,FALSE),"NULL")</f>
        <v>23</v>
      </c>
      <c r="B3030">
        <f>IFERROR(VLOOKUP('Initial Flow'!I3030,'Initial Data'!A$1:U$2000,21,FALSE),"NULL")</f>
        <v>949</v>
      </c>
      <c r="C3030">
        <f>IFERROR(VLOOKUP('Initial Flow'!J3030,'Initial Data'!A$1:U$2000,21,FALSE),"NULL")</f>
        <v>23</v>
      </c>
      <c r="D3030">
        <f>IFERROR(VLOOKUP('Initial Flow'!K3030,'Initial Data'!A$1:U$2000,21,FALSE),"NULL")</f>
        <v>630</v>
      </c>
      <c r="E3030" t="str">
        <f t="shared" si="141"/>
        <v>OK</v>
      </c>
      <c r="F3030">
        <f t="shared" si="142"/>
        <v>949</v>
      </c>
      <c r="G3030">
        <f t="shared" si="143"/>
        <v>23</v>
      </c>
      <c r="H3030" t="str">
        <f>'Initial Flow'!B3030</f>
        <v>IID1753 - HUB_OUT_REP_CSTDY_MT567_ISO_RT</v>
      </c>
      <c r="I3030">
        <f>IFERROR(VLOOKUP('Initial Flow'!D3030,'Code Int'!$A$1:$B$10,2,FALSE),"NULL")</f>
        <v>19</v>
      </c>
      <c r="J3030">
        <f>IFERROR(VLOOKUP('Initial Flow'!E3030,'Code Int'!$A$1:$B$10,2,FALSE),"NULL")</f>
        <v>15</v>
      </c>
      <c r="K3030" t="str">
        <f>'Initial Flow'!F3030</f>
        <v/>
      </c>
      <c r="L3030" t="str">
        <f>'Initial Flow'!G3030</f>
        <v>MT567 CA Instruction Status realtime report</v>
      </c>
      <c r="M3030" t="str">
        <f>'Initial Flow'!L3030</f>
        <v>Report</v>
      </c>
      <c r="N3030" t="str">
        <f>'Initial Flow'!C3030</f>
        <v>MSG005958</v>
      </c>
    </row>
    <row r="3031" spans="1:14" x14ac:dyDescent="0.2">
      <c r="A3031">
        <f>IFERROR(VLOOKUP('Initial Flow'!H3031,'Initial Data'!A$1:U$2000,21,FALSE),"NULL")</f>
        <v>100</v>
      </c>
      <c r="B3031">
        <f>IFERROR(VLOOKUP('Initial Flow'!I3031,'Initial Data'!A$1:U$2000,21,FALSE),"NULL")</f>
        <v>1182</v>
      </c>
      <c r="C3031">
        <f>IFERROR(VLOOKUP('Initial Flow'!J3031,'Initial Data'!A$1:U$2000,21,FALSE),"NULL")</f>
        <v>101</v>
      </c>
      <c r="D3031">
        <f>IFERROR(VLOOKUP('Initial Flow'!K3031,'Initial Data'!A$1:U$2000,21,FALSE),"NULL")</f>
        <v>1396</v>
      </c>
      <c r="E3031" t="str">
        <f t="shared" si="141"/>
        <v>OK</v>
      </c>
      <c r="F3031">
        <f t="shared" si="142"/>
        <v>1182</v>
      </c>
      <c r="G3031">
        <f t="shared" si="143"/>
        <v>101</v>
      </c>
      <c r="H3031" t="str">
        <f>'Initial Flow'!B3031</f>
        <v>IID3207 - CCS_DOCUMENT_UPLOAD_INTERFACE</v>
      </c>
      <c r="I3031">
        <f>IFERROR(VLOOKUP('Initial Flow'!D3031,'Code Int'!$A$1:$B$10,2,FALSE),"NULL")</f>
        <v>19</v>
      </c>
      <c r="J3031" t="str">
        <f>IFERROR(VLOOKUP('Initial Flow'!E3031,'Code Int'!$A$1:$B$10,2,FALSE),"NULL")</f>
        <v>NULL</v>
      </c>
      <c r="K3031" t="str">
        <f>'Initial Flow'!F3031</f>
        <v/>
      </c>
      <c r="L3031" t="str">
        <f>'Initial Flow'!G3031</f>
        <v>Upload of documents on DocStorage</v>
      </c>
      <c r="M3031" t="str">
        <f>'Initial Flow'!L3031</f>
        <v>Document</v>
      </c>
      <c r="N3031" t="str">
        <f>'Initial Flow'!C3031</f>
        <v>MSG007161</v>
      </c>
    </row>
    <row r="3032" spans="1:14" hidden="1" x14ac:dyDescent="0.2">
      <c r="A3032">
        <f>IFERROR(VLOOKUP('Initial Flow'!H3032,'Initial Data'!A$1:U$2000,21,FALSE),"NULL")</f>
        <v>84</v>
      </c>
      <c r="B3032" t="str">
        <f>IFERROR(VLOOKUP('Initial Flow'!I3032,'Initial Data'!A$1:U$2000,21,FALSE),"NULL")</f>
        <v>NULL</v>
      </c>
      <c r="C3032" t="str">
        <f>IFERROR(VLOOKUP('Initial Flow'!J3032,'Initial Data'!A$1:U$2000,21,FALSE),"NULL")</f>
        <v>NULL</v>
      </c>
      <c r="D3032" t="str">
        <f>IFERROR(VLOOKUP('Initial Flow'!K3032,'Initial Data'!A$1:U$2000,21,FALSE),"NULL")</f>
        <v>NULL</v>
      </c>
      <c r="E3032" t="str">
        <f t="shared" si="141"/>
        <v>NULL</v>
      </c>
      <c r="F3032">
        <f t="shared" si="142"/>
        <v>84</v>
      </c>
      <c r="G3032" t="str">
        <f t="shared" si="143"/>
        <v>NULL</v>
      </c>
      <c r="H3032" t="str">
        <f>'Initial Flow'!B3032</f>
        <v/>
      </c>
      <c r="I3032" t="str">
        <f>IFERROR(VLOOKUP('Initial Flow'!D3032,'Code Int'!$A$1:$B$10,2,FALSE),"NULL")</f>
        <v>NULL</v>
      </c>
      <c r="J3032" t="str">
        <f>IFERROR(VLOOKUP('Initial Flow'!E3032,'Code Int'!$A$1:$B$10,2,FALSE),"NULL")</f>
        <v>NULL</v>
      </c>
      <c r="K3032" t="str">
        <f>'Initial Flow'!F3032</f>
        <v/>
      </c>
      <c r="L3032" t="str">
        <f>'Initial Flow'!G3032</f>
        <v/>
      </c>
      <c r="M3032" t="str">
        <f>'Initial Flow'!L3032</f>
        <v>Trade</v>
      </c>
      <c r="N3032" t="str">
        <f>'Initial Flow'!C3032</f>
        <v>MSG000157</v>
      </c>
    </row>
    <row r="3033" spans="1:14" x14ac:dyDescent="0.2">
      <c r="A3033">
        <f>IFERROR(VLOOKUP('Initial Flow'!H3033,'Initial Data'!A$1:U$2000,21,FALSE),"NULL")</f>
        <v>39</v>
      </c>
      <c r="B3033">
        <f>IFERROR(VLOOKUP('Initial Flow'!I3033,'Initial Data'!A$1:U$2000,21,FALSE),"NULL")</f>
        <v>1050</v>
      </c>
      <c r="C3033">
        <f>IFERROR(VLOOKUP('Initial Flow'!J3033,'Initial Data'!A$1:U$2000,21,FALSE),"NULL")</f>
        <v>21</v>
      </c>
      <c r="D3033" t="str">
        <f>IFERROR(VLOOKUP('Initial Flow'!K3033,'Initial Data'!A$1:U$2000,21,FALSE),"NULL")</f>
        <v>NULL</v>
      </c>
      <c r="E3033" t="str">
        <f t="shared" si="141"/>
        <v>OK</v>
      </c>
      <c r="F3033">
        <f t="shared" si="142"/>
        <v>1050</v>
      </c>
      <c r="G3033">
        <f t="shared" si="143"/>
        <v>21</v>
      </c>
      <c r="H3033" t="str">
        <f>'Initial Flow'!B3033</f>
        <v>IID2149 - NCCIP_FEEDBACK</v>
      </c>
      <c r="I3033">
        <f>IFERROR(VLOOKUP('Initial Flow'!D3033,'Code Int'!$A$1:$B$10,2,FALSE),"NULL")</f>
        <v>19</v>
      </c>
      <c r="J3033">
        <f>IFERROR(VLOOKUP('Initial Flow'!E3033,'Code Int'!$A$1:$B$10,2,FALSE),"NULL")</f>
        <v>15</v>
      </c>
      <c r="K3033" t="str">
        <f>'Initial Flow'!F3033</f>
        <v/>
      </c>
      <c r="L3033" t="str">
        <f>'Initial Flow'!G3033</f>
        <v>Feedback to Custody due to reference data change</v>
      </c>
      <c r="M3033" t="str">
        <f>'Initial Flow'!L3033</f>
        <v>Cash Instruction</v>
      </c>
      <c r="N3033" t="str">
        <f>'Initial Flow'!C3033</f>
        <v>MSG006293</v>
      </c>
    </row>
    <row r="3034" spans="1:14" x14ac:dyDescent="0.2">
      <c r="A3034">
        <f>IFERROR(VLOOKUP('Initial Flow'!H3034,'Initial Data'!A$1:U$2000,21,FALSE),"NULL")</f>
        <v>21</v>
      </c>
      <c r="B3034" t="str">
        <f>IFERROR(VLOOKUP('Initial Flow'!I3034,'Initial Data'!A$1:U$2000,21,FALSE),"NULL")</f>
        <v>NULL</v>
      </c>
      <c r="C3034">
        <f>IFERROR(VLOOKUP('Initial Flow'!J3034,'Initial Data'!A$1:U$2000,21,FALSE),"NULL")</f>
        <v>28</v>
      </c>
      <c r="D3034">
        <f>IFERROR(VLOOKUP('Initial Flow'!K3034,'Initial Data'!A$1:U$2000,21,FALSE),"NULL")</f>
        <v>1105</v>
      </c>
      <c r="E3034" t="str">
        <f t="shared" si="141"/>
        <v>OK</v>
      </c>
      <c r="F3034">
        <f t="shared" si="142"/>
        <v>21</v>
      </c>
      <c r="G3034">
        <f t="shared" si="143"/>
        <v>28</v>
      </c>
      <c r="H3034" t="str">
        <f>'Initial Flow'!B3034</f>
        <v>IID2580 - RS_CA_INS_STATUS</v>
      </c>
      <c r="I3034">
        <f>IFERROR(VLOOKUP('Initial Flow'!D3034,'Code Int'!$A$1:$B$10,2,FALSE),"NULL")</f>
        <v>19</v>
      </c>
      <c r="J3034">
        <f>IFERROR(VLOOKUP('Initial Flow'!E3034,'Code Int'!$A$1:$B$10,2,FALSE),"NULL")</f>
        <v>15</v>
      </c>
      <c r="K3034" t="str">
        <f>'Initial Flow'!F3034</f>
        <v>HASH;CA_REF;10;1</v>
      </c>
      <c r="L3034" t="str">
        <f>'Initial Flow'!G3034</f>
        <v>Notifies ReportServer with Custody MT565/MT567 messages</v>
      </c>
      <c r="M3034" t="str">
        <f>'Initial Flow'!L3034</f>
        <v>Custody Event</v>
      </c>
      <c r="N3034" t="str">
        <f>'Initial Flow'!C3034</f>
        <v>MSG006572</v>
      </c>
    </row>
    <row r="3035" spans="1:14" hidden="1" x14ac:dyDescent="0.2">
      <c r="A3035" t="str">
        <f>IFERROR(VLOOKUP('Initial Flow'!H3035,'Initial Data'!A$1:U$2000,21,FALSE),"NULL")</f>
        <v>NULL</v>
      </c>
      <c r="B3035" t="str">
        <f>IFERROR(VLOOKUP('Initial Flow'!I3035,'Initial Data'!A$1:U$2000,21,FALSE),"NULL")</f>
        <v>NULL</v>
      </c>
      <c r="C3035">
        <f>IFERROR(VLOOKUP('Initial Flow'!J3035,'Initial Data'!A$1:U$2000,21,FALSE),"NULL")</f>
        <v>64</v>
      </c>
      <c r="D3035">
        <f>IFERROR(VLOOKUP('Initial Flow'!K3035,'Initial Data'!A$1:U$2000,21,FALSE),"NULL")</f>
        <v>944</v>
      </c>
      <c r="E3035" t="str">
        <f t="shared" si="141"/>
        <v>NULL</v>
      </c>
      <c r="F3035" t="str">
        <f t="shared" si="142"/>
        <v>NULL</v>
      </c>
      <c r="G3035">
        <f t="shared" si="143"/>
        <v>64</v>
      </c>
      <c r="H3035" t="str">
        <f>'Initial Flow'!B3035</f>
        <v>IID2949 - T2S_TO_LUXCSD_SESE032</v>
      </c>
      <c r="I3035">
        <f>IFERROR(VLOOKUP('Initial Flow'!D3035,'Code Int'!$A$1:$B$10,2,FALSE),"NULL")</f>
        <v>20</v>
      </c>
      <c r="J3035">
        <f>IFERROR(VLOOKUP('Initial Flow'!E3035,'Code Int'!$A$1:$B$10,2,FALSE),"NULL")</f>
        <v>15</v>
      </c>
      <c r="K3035" t="str">
        <f>'Initial Flow'!F3035</f>
        <v/>
      </c>
      <c r="L3035" t="str">
        <f>'Initial Flow'!G3035</f>
        <v/>
      </c>
      <c r="M3035" t="str">
        <f>'Initial Flow'!L3035</f>
        <v>SESE032</v>
      </c>
      <c r="N3035" t="str">
        <f>'Initial Flow'!C3035</f>
        <v>MSG006831</v>
      </c>
    </row>
    <row r="3036" spans="1:14" x14ac:dyDescent="0.2">
      <c r="A3036">
        <f>IFERROR(VLOOKUP('Initial Flow'!H3036,'Initial Data'!A$1:U$2000,21,FALSE),"NULL")</f>
        <v>27</v>
      </c>
      <c r="B3036">
        <f>IFERROR(VLOOKUP('Initial Flow'!I3036,'Initial Data'!A$1:U$2000,21,FALSE),"NULL")</f>
        <v>1003</v>
      </c>
      <c r="C3036">
        <f>IFERROR(VLOOKUP('Initial Flow'!J3036,'Initial Data'!A$1:U$2000,21,FALSE),"NULL")</f>
        <v>86</v>
      </c>
      <c r="D3036">
        <f>IFERROR(VLOOKUP('Initial Flow'!K3036,'Initial Data'!A$1:U$2000,21,FALSE),"NULL")</f>
        <v>222</v>
      </c>
      <c r="E3036" t="str">
        <f t="shared" si="141"/>
        <v>OK</v>
      </c>
      <c r="F3036">
        <f t="shared" si="142"/>
        <v>1003</v>
      </c>
      <c r="G3036">
        <f t="shared" si="143"/>
        <v>86</v>
      </c>
      <c r="H3036" t="str">
        <f>'Initial Flow'!B3036</f>
        <v>IID2635 - RTS_FIN_SEC_RATING_PUBL</v>
      </c>
      <c r="I3036">
        <f>IFERROR(VLOOKUP('Initial Flow'!D3036,'Code Int'!$A$1:$B$10,2,FALSE),"NULL")</f>
        <v>19</v>
      </c>
      <c r="J3036">
        <f>IFERROR(VLOOKUP('Initial Flow'!E3036,'Code Int'!$A$1:$B$10,2,FALSE),"NULL")</f>
        <v>15</v>
      </c>
      <c r="K3036" t="str">
        <f>'Initial Flow'!F3036</f>
        <v>HASH;HOME_FIN_SEC_OID;20;0</v>
      </c>
      <c r="L3036" t="str">
        <f>'Initial Flow'!G3036</f>
        <v>Notifies RTS with financial security market rating</v>
      </c>
      <c r="M3036" t="str">
        <f>'Initial Flow'!L3036</f>
        <v>Security Rating</v>
      </c>
      <c r="N3036" t="str">
        <f>'Initial Flow'!C3036</f>
        <v>MSG006608</v>
      </c>
    </row>
    <row r="3037" spans="1:14" x14ac:dyDescent="0.2">
      <c r="A3037">
        <f>IFERROR(VLOOKUP('Initial Flow'!H3037,'Initial Data'!A$1:U$2000,21,FALSE),"NULL")</f>
        <v>28</v>
      </c>
      <c r="B3037">
        <f>IFERROR(VLOOKUP('Initial Flow'!I3037,'Initial Data'!A$1:U$2000,21,FALSE),"NULL")</f>
        <v>216</v>
      </c>
      <c r="C3037">
        <f>IFERROR(VLOOKUP('Initial Flow'!J3037,'Initial Data'!A$1:U$2000,21,FALSE),"NULL")</f>
        <v>50</v>
      </c>
      <c r="D3037">
        <f>IFERROR(VLOOKUP('Initial Flow'!K3037,'Initial Data'!A$1:U$2000,21,FALSE),"NULL")</f>
        <v>593</v>
      </c>
      <c r="E3037" t="str">
        <f t="shared" si="141"/>
        <v>OK</v>
      </c>
      <c r="F3037">
        <f t="shared" si="142"/>
        <v>216</v>
      </c>
      <c r="G3037">
        <f t="shared" si="143"/>
        <v>50</v>
      </c>
      <c r="H3037" t="str">
        <f>'Initial Flow'!B3037</f>
        <v>IID3042 - TXN_SCAN_PMICSD_FILE_REQ</v>
      </c>
      <c r="I3037">
        <f>IFERROR(VLOOKUP('Initial Flow'!D3037,'Code Int'!$A$1:$B$10,2,FALSE),"NULL")</f>
        <v>19</v>
      </c>
      <c r="J3037">
        <f>IFERROR(VLOOKUP('Initial Flow'!E3037,'Code Int'!$A$1:$B$10,2,FALSE),"NULL")</f>
        <v>15</v>
      </c>
      <c r="K3037" t="str">
        <f>'Initial Flow'!F3037</f>
        <v/>
      </c>
      <c r="L3037" t="str">
        <f>'Initial Flow'!G3037</f>
        <v>Re-scanning of cash and settlement instructions from PMICSD to MICOS</v>
      </c>
      <c r="M3037" t="str">
        <f>'Initial Flow'!L3037</f>
        <v>Security Instruction</v>
      </c>
      <c r="N3037" t="str">
        <f>'Initial Flow'!C3037</f>
        <v>MSG006903</v>
      </c>
    </row>
    <row r="3038" spans="1:14" hidden="1" x14ac:dyDescent="0.2">
      <c r="A3038" t="str">
        <f>IFERROR(VLOOKUP('Initial Flow'!H3038,'Initial Data'!A$1:U$2000,21,FALSE),"NULL")</f>
        <v>NULL</v>
      </c>
      <c r="B3038" t="str">
        <f>IFERROR(VLOOKUP('Initial Flow'!I3038,'Initial Data'!A$1:U$2000,21,FALSE),"NULL")</f>
        <v>NULL</v>
      </c>
      <c r="C3038">
        <f>IFERROR(VLOOKUP('Initial Flow'!J3038,'Initial Data'!A$1:U$2000,21,FALSE),"NULL")</f>
        <v>67</v>
      </c>
      <c r="D3038" t="str">
        <f>IFERROR(VLOOKUP('Initial Flow'!K3038,'Initial Data'!A$1:U$2000,21,FALSE),"NULL")</f>
        <v>NULL</v>
      </c>
      <c r="E3038" t="str">
        <f t="shared" si="141"/>
        <v>NULL</v>
      </c>
      <c r="F3038" t="str">
        <f t="shared" si="142"/>
        <v>NULL</v>
      </c>
      <c r="G3038">
        <f t="shared" si="143"/>
        <v>67</v>
      </c>
      <c r="H3038" t="str">
        <f>'Initial Flow'!B3038</f>
        <v>Euroclear CREST interface</v>
      </c>
      <c r="I3038">
        <f>IFERROR(VLOOKUP('Initial Flow'!D3038,'Code Int'!$A$1:$B$10,2,FALSE),"NULL")</f>
        <v>20</v>
      </c>
      <c r="J3038">
        <f>IFERROR(VLOOKUP('Initial Flow'!E3038,'Code Int'!$A$1:$B$10,2,FALSE),"NULL")</f>
        <v>15</v>
      </c>
      <c r="K3038" t="str">
        <f>'Initial Flow'!F3038</f>
        <v/>
      </c>
      <c r="L3038" t="str">
        <f>'Initial Flow'!G3038</f>
        <v/>
      </c>
      <c r="M3038" t="str">
        <f>'Initial Flow'!L3038</f>
        <v>Position</v>
      </c>
      <c r="N3038" t="str">
        <f>'Initial Flow'!C3038</f>
        <v>MSG007018</v>
      </c>
    </row>
    <row r="3039" spans="1:14" x14ac:dyDescent="0.2">
      <c r="A3039">
        <f>IFERROR(VLOOKUP('Initial Flow'!H3039,'Initial Data'!A$1:U$2000,21,FALSE),"NULL")</f>
        <v>9</v>
      </c>
      <c r="B3039" t="str">
        <f>IFERROR(VLOOKUP('Initial Flow'!I3039,'Initial Data'!A$1:U$2000,21,FALSE),"NULL")</f>
        <v>NULL</v>
      </c>
      <c r="C3039">
        <f>IFERROR(VLOOKUP('Initial Flow'!J3039,'Initial Data'!A$1:U$2000,21,FALSE),"NULL")</f>
        <v>14</v>
      </c>
      <c r="D3039" t="str">
        <f>IFERROR(VLOOKUP('Initial Flow'!K3039,'Initial Data'!A$1:U$2000,21,FALSE),"NULL")</f>
        <v>NULL</v>
      </c>
      <c r="E3039" t="str">
        <f t="shared" si="141"/>
        <v>OK</v>
      </c>
      <c r="F3039">
        <f t="shared" si="142"/>
        <v>9</v>
      </c>
      <c r="G3039">
        <f t="shared" si="143"/>
        <v>14</v>
      </c>
      <c r="H3039" t="str">
        <f>'Initial Flow'!B3039</f>
        <v/>
      </c>
      <c r="I3039">
        <f>IFERROR(VLOOKUP('Initial Flow'!D3039,'Code Int'!$A$1:$B$10,2,FALSE),"NULL")</f>
        <v>19</v>
      </c>
      <c r="J3039">
        <f>IFERROR(VLOOKUP('Initial Flow'!E3039,'Code Int'!$A$1:$B$10,2,FALSE),"NULL")</f>
        <v>17</v>
      </c>
      <c r="K3039" t="str">
        <f>'Initial Flow'!F3039</f>
        <v>2 hourly &amp; Daily</v>
      </c>
      <c r="L3039" t="str">
        <f>'Initial Flow'!G3039</f>
        <v>Send various XML CSV and XLS files to Statistix containing:</v>
      </c>
      <c r="M3039" t="str">
        <f>'Initial Flow'!L3039</f>
        <v>Margin Parameter</v>
      </c>
      <c r="N3039" t="str">
        <f>'Initial Flow'!C3039</f>
        <v>MSG000018</v>
      </c>
    </row>
    <row r="3040" spans="1:14" x14ac:dyDescent="0.2">
      <c r="A3040">
        <f>IFERROR(VLOOKUP('Initial Flow'!H3040,'Initial Data'!A$1:U$2000,21,FALSE),"NULL")</f>
        <v>28</v>
      </c>
      <c r="B3040">
        <f>IFERROR(VLOOKUP('Initial Flow'!I3040,'Initial Data'!A$1:U$2000,21,FALSE),"NULL")</f>
        <v>216</v>
      </c>
      <c r="C3040">
        <f>IFERROR(VLOOKUP('Initial Flow'!J3040,'Initial Data'!A$1:U$2000,21,FALSE),"NULL")</f>
        <v>23</v>
      </c>
      <c r="D3040">
        <f>IFERROR(VLOOKUP('Initial Flow'!K3040,'Initial Data'!A$1:U$2000,21,FALSE),"NULL")</f>
        <v>929</v>
      </c>
      <c r="E3040" t="str">
        <f t="shared" si="141"/>
        <v>OK</v>
      </c>
      <c r="F3040">
        <f t="shared" si="142"/>
        <v>216</v>
      </c>
      <c r="G3040">
        <f t="shared" si="143"/>
        <v>23</v>
      </c>
      <c r="H3040" t="str">
        <f>'Initial Flow'!B3040</f>
        <v>IID1631 - HUB_OUT_REP_CASH_MT950CB_XML</v>
      </c>
      <c r="I3040">
        <f>IFERROR(VLOOKUP('Initial Flow'!D3040,'Code Int'!$A$1:$B$10,2,FALSE),"NULL")</f>
        <v>19</v>
      </c>
      <c r="J3040">
        <f>IFERROR(VLOOKUP('Initial Flow'!E3040,'Code Int'!$A$1:$B$10,2,FALSE),"NULL")</f>
        <v>16</v>
      </c>
      <c r="K3040" t="str">
        <f>'Initial Flow'!F3040</f>
        <v/>
      </c>
      <c r="L3040" t="str">
        <f>'Initial Flow'!G3040</f>
        <v/>
      </c>
      <c r="M3040" t="str">
        <f>'Initial Flow'!L3040</f>
        <v>Report</v>
      </c>
      <c r="N3040" t="str">
        <f>'Initial Flow'!C3040</f>
        <v>MSG005849</v>
      </c>
    </row>
    <row r="3041" spans="1:14" x14ac:dyDescent="0.2">
      <c r="A3041">
        <f>IFERROR(VLOOKUP('Initial Flow'!H3041,'Initial Data'!A$1:U$2000,21,FALSE),"NULL")</f>
        <v>28</v>
      </c>
      <c r="B3041" t="str">
        <f>IFERROR(VLOOKUP('Initial Flow'!I3041,'Initial Data'!A$1:U$2000,21,FALSE),"NULL")</f>
        <v>NULL</v>
      </c>
      <c r="C3041">
        <f>IFERROR(VLOOKUP('Initial Flow'!J3041,'Initial Data'!A$1:U$2000,21,FALSE),"NULL")</f>
        <v>23</v>
      </c>
      <c r="D3041">
        <f>IFERROR(VLOOKUP('Initial Flow'!K3041,'Initial Data'!A$1:U$2000,21,FALSE),"NULL")</f>
        <v>929</v>
      </c>
      <c r="E3041" t="str">
        <f t="shared" si="141"/>
        <v>OK</v>
      </c>
      <c r="F3041">
        <f t="shared" si="142"/>
        <v>28</v>
      </c>
      <c r="G3041">
        <f t="shared" si="143"/>
        <v>23</v>
      </c>
      <c r="H3041" t="str">
        <f>'Initial Flow'!B3041</f>
        <v>IID1666 - HUB_OUT_REP_COLL_MT569COLLGIVER_ISO</v>
      </c>
      <c r="I3041">
        <f>IFERROR(VLOOKUP('Initial Flow'!D3041,'Code Int'!$A$1:$B$10,2,FALSE),"NULL")</f>
        <v>19</v>
      </c>
      <c r="J3041">
        <f>IFERROR(VLOOKUP('Initial Flow'!E3041,'Code Int'!$A$1:$B$10,2,FALSE),"NULL")</f>
        <v>15</v>
      </c>
      <c r="K3041" t="str">
        <f>'Initial Flow'!F3041</f>
        <v/>
      </c>
      <c r="L3041" t="str">
        <f>'Initial Flow'!G3041</f>
        <v>MT569 ETC Collateral Giver ISO report</v>
      </c>
      <c r="M3041" t="str">
        <f>'Initial Flow'!L3041</f>
        <v>Report</v>
      </c>
      <c r="N3041" t="str">
        <f>'Initial Flow'!C3041</f>
        <v>MSG005874</v>
      </c>
    </row>
    <row r="3042" spans="1:14" x14ac:dyDescent="0.2">
      <c r="A3042">
        <f>IFERROR(VLOOKUP('Initial Flow'!H3042,'Initial Data'!A$1:U$2000,21,FALSE),"NULL")</f>
        <v>27</v>
      </c>
      <c r="B3042">
        <f>IFERROR(VLOOKUP('Initial Flow'!I3042,'Initial Data'!A$1:U$2000,21,FALSE),"NULL")</f>
        <v>993</v>
      </c>
      <c r="C3042">
        <f>IFERROR(VLOOKUP('Initial Flow'!J3042,'Initial Data'!A$1:U$2000,21,FALSE),"NULL")</f>
        <v>27</v>
      </c>
      <c r="D3042">
        <f>IFERROR(VLOOKUP('Initial Flow'!K3042,'Initial Data'!A$1:U$2000,21,FALSE),"NULL")</f>
        <v>988</v>
      </c>
      <c r="E3042" t="str">
        <f t="shared" si="141"/>
        <v>OK</v>
      </c>
      <c r="F3042">
        <f t="shared" si="142"/>
        <v>993</v>
      </c>
      <c r="G3042">
        <f t="shared" si="143"/>
        <v>27</v>
      </c>
      <c r="H3042" t="str">
        <f>'Initial Flow'!B3042</f>
        <v>IID64 - ARCH_REPR_FIN_SEC_PUBL</v>
      </c>
      <c r="I3042">
        <f>IFERROR(VLOOKUP('Initial Flow'!D3042,'Code Int'!$A$1:$B$10,2,FALSE),"NULL")</f>
        <v>19</v>
      </c>
      <c r="J3042">
        <f>IFERROR(VLOOKUP('Initial Flow'!E3042,'Code Int'!$A$1:$B$10,2,FALSE),"NULL")</f>
        <v>15</v>
      </c>
      <c r="K3042" t="str">
        <f>'Initial Flow'!F3042</f>
        <v>HASH;FIN_SEC_OID;10;1</v>
      </c>
      <c r="L3042" t="str">
        <f>'Initial Flow'!G3042</f>
        <v>RDF publication layer 2 - archive processing service</v>
      </c>
      <c r="M3042" t="str">
        <f>'Initial Flow'!L3042</f>
        <v>Security</v>
      </c>
      <c r="N3042" t="str">
        <f>'Initial Flow'!C3042</f>
        <v>MSG004717</v>
      </c>
    </row>
    <row r="3043" spans="1:14" x14ac:dyDescent="0.2">
      <c r="A3043">
        <f>IFERROR(VLOOKUP('Initial Flow'!H3043,'Initial Data'!A$1:U$2000,21,FALSE),"NULL")</f>
        <v>19</v>
      </c>
      <c r="B3043">
        <f>IFERROR(VLOOKUP('Initial Flow'!I3043,'Initial Data'!A$1:U$2000,21,FALSE),"NULL")</f>
        <v>1134</v>
      </c>
      <c r="C3043">
        <f>IFERROR(VLOOKUP('Initial Flow'!J3043,'Initial Data'!A$1:U$2000,21,FALSE),"NULL")</f>
        <v>86</v>
      </c>
      <c r="D3043">
        <f>IFERROR(VLOOKUP('Initial Flow'!K3043,'Initial Data'!A$1:U$2000,21,FALSE),"NULL")</f>
        <v>238</v>
      </c>
      <c r="E3043" t="str">
        <f t="shared" si="141"/>
        <v>OK</v>
      </c>
      <c r="F3043">
        <f t="shared" si="142"/>
        <v>1134</v>
      </c>
      <c r="G3043">
        <f t="shared" si="143"/>
        <v>86</v>
      </c>
      <c r="H3043" t="str">
        <f>'Initial Flow'!B3043</f>
        <v>IID2618 - RTS_CURR_XCHGRATE_PUBL</v>
      </c>
      <c r="I3043">
        <f>IFERROR(VLOOKUP('Initial Flow'!D3043,'Code Int'!$A$1:$B$10,2,FALSE),"NULL")</f>
        <v>19</v>
      </c>
      <c r="J3043">
        <f>IFERROR(VLOOKUP('Initial Flow'!E3043,'Code Int'!$A$1:$B$10,2,FALSE),"NULL")</f>
        <v>15</v>
      </c>
      <c r="K3043" t="str">
        <f>'Initial Flow'!F3043</f>
        <v/>
      </c>
      <c r="L3043" t="str">
        <f>'Initial Flow'!G3043</f>
        <v>CurrXchgRateSet</v>
      </c>
      <c r="M3043" t="str">
        <f>'Initial Flow'!L3043</f>
        <v>Foreign Exchange Rate</v>
      </c>
      <c r="N3043" t="str">
        <f>'Initial Flow'!C3043</f>
        <v>MSG006600</v>
      </c>
    </row>
    <row r="3044" spans="1:14" x14ac:dyDescent="0.2">
      <c r="A3044">
        <f>IFERROR(VLOOKUP('Initial Flow'!H3044,'Initial Data'!A$1:U$2000,21,FALSE),"NULL")</f>
        <v>23</v>
      </c>
      <c r="B3044">
        <f>IFERROR(VLOOKUP('Initial Flow'!I3044,'Initial Data'!A$1:U$2000,21,FALSE),"NULL")</f>
        <v>929</v>
      </c>
      <c r="C3044">
        <f>IFERROR(VLOOKUP('Initial Flow'!J3044,'Initial Data'!A$1:U$2000,21,FALSE),"NULL")</f>
        <v>33</v>
      </c>
      <c r="D3044" t="str">
        <f>IFERROR(VLOOKUP('Initial Flow'!K3044,'Initial Data'!A$1:U$2000,21,FALSE),"NULL")</f>
        <v>NULL</v>
      </c>
      <c r="E3044" t="str">
        <f t="shared" si="141"/>
        <v>OK</v>
      </c>
      <c r="F3044">
        <f t="shared" si="142"/>
        <v>929</v>
      </c>
      <c r="G3044">
        <f t="shared" si="143"/>
        <v>33</v>
      </c>
      <c r="H3044" t="str">
        <f>'Initial Flow'!B3044</f>
        <v>IID1813 - HUB_OUT_REP_SETTL_MT508_XML</v>
      </c>
      <c r="I3044">
        <f>IFERROR(VLOOKUP('Initial Flow'!D3044,'Code Int'!$A$1:$B$10,2,FALSE),"NULL")</f>
        <v>19</v>
      </c>
      <c r="J3044">
        <f>IFERROR(VLOOKUP('Initial Flow'!E3044,'Code Int'!$A$1:$B$10,2,FALSE),"NULL")</f>
        <v>15</v>
      </c>
      <c r="K3044" t="str">
        <f>'Initial Flow'!F3044</f>
        <v/>
      </c>
      <c r="L3044" t="str">
        <f>'Initial Flow'!G3044</f>
        <v>MT508 Intra-Position Advice XML report</v>
      </c>
      <c r="M3044" t="str">
        <f>'Initial Flow'!L3044</f>
        <v>Report</v>
      </c>
      <c r="N3044" t="str">
        <f>'Initial Flow'!C3044</f>
        <v>MSG006016</v>
      </c>
    </row>
    <row r="3045" spans="1:14" x14ac:dyDescent="0.2">
      <c r="A3045">
        <f>IFERROR(VLOOKUP('Initial Flow'!H3045,'Initial Data'!A$1:U$2000,21,FALSE),"NULL")</f>
        <v>9</v>
      </c>
      <c r="B3045" t="str">
        <f>IFERROR(VLOOKUP('Initial Flow'!I3045,'Initial Data'!A$1:U$2000,21,FALSE),"NULL")</f>
        <v>NULL</v>
      </c>
      <c r="C3045">
        <f>IFERROR(VLOOKUP('Initial Flow'!J3045,'Initial Data'!A$1:U$2000,21,FALSE),"NULL")</f>
        <v>14</v>
      </c>
      <c r="D3045" t="str">
        <f>IFERROR(VLOOKUP('Initial Flow'!K3045,'Initial Data'!A$1:U$2000,21,FALSE),"NULL")</f>
        <v>NULL</v>
      </c>
      <c r="E3045" t="str">
        <f t="shared" si="141"/>
        <v>OK</v>
      </c>
      <c r="F3045">
        <f t="shared" si="142"/>
        <v>9</v>
      </c>
      <c r="G3045">
        <f t="shared" si="143"/>
        <v>14</v>
      </c>
      <c r="H3045" t="str">
        <f>'Initial Flow'!B3045</f>
        <v/>
      </c>
      <c r="I3045">
        <f>IFERROR(VLOOKUP('Initial Flow'!D3045,'Code Int'!$A$1:$B$10,2,FALSE),"NULL")</f>
        <v>19</v>
      </c>
      <c r="J3045">
        <f>IFERROR(VLOOKUP('Initial Flow'!E3045,'Code Int'!$A$1:$B$10,2,FALSE),"NULL")</f>
        <v>17</v>
      </c>
      <c r="K3045" t="str">
        <f>'Initial Flow'!F3045</f>
        <v>2 hourly &amp; Daily</v>
      </c>
      <c r="L3045" t="str">
        <f>'Initial Flow'!G3045</f>
        <v>Send various XML CSV and XLS files to Statistix containing:</v>
      </c>
      <c r="M3045" t="str">
        <f>'Initial Flow'!L3045</f>
        <v>Margin Parameter</v>
      </c>
      <c r="N3045" t="str">
        <f>'Initial Flow'!C3045</f>
        <v>MSG000018</v>
      </c>
    </row>
    <row r="3046" spans="1:14" x14ac:dyDescent="0.2">
      <c r="A3046">
        <f>IFERROR(VLOOKUP('Initial Flow'!H3046,'Initial Data'!A$1:U$2000,21,FALSE),"NULL")</f>
        <v>33</v>
      </c>
      <c r="B3046">
        <f>IFERROR(VLOOKUP('Initial Flow'!I3046,'Initial Data'!A$1:U$2000,21,FALSE),"NULL")</f>
        <v>821</v>
      </c>
      <c r="C3046">
        <f>IFERROR(VLOOKUP('Initial Flow'!J3046,'Initial Data'!A$1:U$2000,21,FALSE),"NULL")</f>
        <v>89</v>
      </c>
      <c r="D3046">
        <f>IFERROR(VLOOKUP('Initial Flow'!K3046,'Initial Data'!A$1:U$2000,21,FALSE),"NULL")</f>
        <v>398</v>
      </c>
      <c r="E3046" t="str">
        <f t="shared" si="141"/>
        <v>OK</v>
      </c>
      <c r="F3046">
        <f t="shared" si="142"/>
        <v>821</v>
      </c>
      <c r="G3046">
        <f t="shared" si="143"/>
        <v>89</v>
      </c>
      <c r="H3046" t="str">
        <f>'Initial Flow'!B3046</f>
        <v>IID1163 - EOC_REALIGN_FEEDBCK_FOR_DEPMANAGER</v>
      </c>
      <c r="I3046">
        <f>IFERROR(VLOOKUP('Initial Flow'!D3046,'Code Int'!$A$1:$B$10,2,FALSE),"NULL")</f>
        <v>19</v>
      </c>
      <c r="J3046">
        <f>IFERROR(VLOOKUP('Initial Flow'!E3046,'Code Int'!$A$1:$B$10,2,FALSE),"NULL")</f>
        <v>16</v>
      </c>
      <c r="K3046" t="str">
        <f>'Initial Flow'!F3046</f>
        <v/>
      </c>
      <c r="L3046" t="str">
        <f>'Initial Flow'!G3046</f>
        <v>Feedback on realignment instructions generated by DepManager</v>
      </c>
      <c r="M3046" t="str">
        <f>'Initial Flow'!L3046</f>
        <v>Security Instruction</v>
      </c>
      <c r="N3046" t="str">
        <f>'Initial Flow'!C3046</f>
        <v>MSG005514</v>
      </c>
    </row>
    <row r="3047" spans="1:14" x14ac:dyDescent="0.2">
      <c r="A3047">
        <f>IFERROR(VLOOKUP('Initial Flow'!H3047,'Initial Data'!A$1:U$2000,21,FALSE),"NULL")</f>
        <v>21</v>
      </c>
      <c r="B3047" t="str">
        <f>IFERROR(VLOOKUP('Initial Flow'!I3047,'Initial Data'!A$1:U$2000,21,FALSE),"NULL")</f>
        <v>NULL</v>
      </c>
      <c r="C3047">
        <f>IFERROR(VLOOKUP('Initial Flow'!J3047,'Initial Data'!A$1:U$2000,21,FALSE),"NULL")</f>
        <v>28</v>
      </c>
      <c r="D3047">
        <f>IFERROR(VLOOKUP('Initial Flow'!K3047,'Initial Data'!A$1:U$2000,21,FALSE),"NULL")</f>
        <v>1105</v>
      </c>
      <c r="E3047" t="str">
        <f t="shared" si="141"/>
        <v>OK</v>
      </c>
      <c r="F3047">
        <f t="shared" si="142"/>
        <v>21</v>
      </c>
      <c r="G3047">
        <f t="shared" si="143"/>
        <v>28</v>
      </c>
      <c r="H3047" t="str">
        <f>'Initial Flow'!B3047</f>
        <v>IID2582 - RS_CA_NOTF</v>
      </c>
      <c r="I3047">
        <f>IFERROR(VLOOKUP('Initial Flow'!D3047,'Code Int'!$A$1:$B$10,2,FALSE),"NULL")</f>
        <v>19</v>
      </c>
      <c r="J3047">
        <f>IFERROR(VLOOKUP('Initial Flow'!E3047,'Code Int'!$A$1:$B$10,2,FALSE),"NULL")</f>
        <v>15</v>
      </c>
      <c r="K3047" t="str">
        <f>'Initial Flow'!F3047</f>
        <v>HASH;CA_REF;10;1</v>
      </c>
      <c r="L3047" t="str">
        <f>'Initial Flow'!G3047</f>
        <v>Notifies ReportServer with Custody MT564 notification messages</v>
      </c>
      <c r="M3047" t="str">
        <f>'Initial Flow'!L3047</f>
        <v>Custody Event</v>
      </c>
      <c r="N3047" t="str">
        <f>'Initial Flow'!C3047</f>
        <v>MSG006574</v>
      </c>
    </row>
    <row r="3048" spans="1:14" x14ac:dyDescent="0.2">
      <c r="A3048">
        <f>IFERROR(VLOOKUP('Initial Flow'!H3048,'Initial Data'!A$1:U$2000,21,FALSE),"NULL")</f>
        <v>27</v>
      </c>
      <c r="B3048">
        <f>IFERROR(VLOOKUP('Initial Flow'!I3048,'Initial Data'!A$1:U$2000,21,FALSE),"NULL")</f>
        <v>959</v>
      </c>
      <c r="C3048">
        <f>IFERROR(VLOOKUP('Initial Flow'!J3048,'Initial Data'!A$1:U$2000,21,FALSE),"NULL")</f>
        <v>53</v>
      </c>
      <c r="D3048">
        <f>IFERROR(VLOOKUP('Initial Flow'!K3048,'Initial Data'!A$1:U$2000,21,FALSE),"NULL")</f>
        <v>653</v>
      </c>
      <c r="E3048" t="str">
        <f t="shared" si="141"/>
        <v>OK</v>
      </c>
      <c r="F3048">
        <f t="shared" si="142"/>
        <v>959</v>
      </c>
      <c r="G3048">
        <f t="shared" si="143"/>
        <v>53</v>
      </c>
      <c r="H3048" t="str">
        <f>'Initial Flow'!B3048</f>
        <v>IID2389 - RDF_BMWEB_ALERT_FEED</v>
      </c>
      <c r="I3048">
        <f>IFERROR(VLOOKUP('Initial Flow'!D3048,'Code Int'!$A$1:$B$10,2,FALSE),"NULL")</f>
        <v>19</v>
      </c>
      <c r="J3048">
        <f>IFERROR(VLOOKUP('Initial Flow'!E3048,'Code Int'!$A$1:$B$10,2,FALSE),"NULL")</f>
        <v>15</v>
      </c>
      <c r="K3048" t="str">
        <f>'Initial Flow'!F3048</f>
        <v/>
      </c>
      <c r="L3048" t="str">
        <f>'Initial Flow'!G3048</f>
        <v>Send a BMWeb alert</v>
      </c>
      <c r="M3048" t="str">
        <f>'Initial Flow'!L3048</f>
        <v>Security</v>
      </c>
      <c r="N3048" t="str">
        <f>'Initial Flow'!C3048</f>
        <v>MSG006437</v>
      </c>
    </row>
    <row r="3049" spans="1:14" x14ac:dyDescent="0.2">
      <c r="A3049">
        <f>IFERROR(VLOOKUP('Initial Flow'!H3049,'Initial Data'!A$1:U$2000,21,FALSE),"NULL")</f>
        <v>64</v>
      </c>
      <c r="B3049">
        <f>IFERROR(VLOOKUP('Initial Flow'!I3049,'Initial Data'!A$1:U$2000,21,FALSE),"NULL")</f>
        <v>800</v>
      </c>
      <c r="C3049">
        <f>IFERROR(VLOOKUP('Initial Flow'!J3049,'Initial Data'!A$1:U$2000,21,FALSE),"NULL")</f>
        <v>64</v>
      </c>
      <c r="D3049">
        <f>IFERROR(VLOOKUP('Initial Flow'!K3049,'Initial Data'!A$1:U$2000,21,FALSE),"NULL")</f>
        <v>808</v>
      </c>
      <c r="E3049" t="str">
        <f t="shared" si="141"/>
        <v>OK</v>
      </c>
      <c r="F3049">
        <f t="shared" si="142"/>
        <v>800</v>
      </c>
      <c r="G3049">
        <f t="shared" si="143"/>
        <v>64</v>
      </c>
      <c r="H3049" t="str">
        <f>'Initial Flow'!B3049</f>
        <v>IID153 - CBF_REDA020_TO_20022_PLUS_REDA020</v>
      </c>
      <c r="I3049">
        <f>IFERROR(VLOOKUP('Initial Flow'!D3049,'Code Int'!$A$1:$B$10,2,FALSE),"NULL")</f>
        <v>19</v>
      </c>
      <c r="J3049">
        <f>IFERROR(VLOOKUP('Initial Flow'!E3049,'Code Int'!$A$1:$B$10,2,FALSE),"NULL")</f>
        <v>15</v>
      </c>
      <c r="K3049" t="str">
        <f>'Initial Flow'!F3049</f>
        <v/>
      </c>
      <c r="L3049" t="str">
        <f>'Initial Flow'!G3049</f>
        <v>REDA020_TO_20022_PLUS_REDA020</v>
      </c>
      <c r="M3049" t="str">
        <f>'Initial Flow'!L3049</f>
        <v>REDA020</v>
      </c>
      <c r="N3049" t="str">
        <f>'Initial Flow'!C3049</f>
        <v>MSG004784</v>
      </c>
    </row>
    <row r="3050" spans="1:14" hidden="1" x14ac:dyDescent="0.2">
      <c r="A3050">
        <f>IFERROR(VLOOKUP('Initial Flow'!H3050,'Initial Data'!A$1:U$2000,21,FALSE),"NULL")</f>
        <v>23</v>
      </c>
      <c r="B3050">
        <f>IFERROR(VLOOKUP('Initial Flow'!I3050,'Initial Data'!A$1:U$2000,21,FALSE),"NULL")</f>
        <v>642</v>
      </c>
      <c r="C3050" t="str">
        <f>IFERROR(VLOOKUP('Initial Flow'!J3050,'Initial Data'!A$1:U$2000,21,FALSE),"NULL")</f>
        <v>NULL</v>
      </c>
      <c r="D3050" t="str">
        <f>IFERROR(VLOOKUP('Initial Flow'!K3050,'Initial Data'!A$1:U$2000,21,FALSE),"NULL")</f>
        <v>NULL</v>
      </c>
      <c r="E3050" t="str">
        <f t="shared" si="141"/>
        <v>NULL</v>
      </c>
      <c r="F3050">
        <f t="shared" si="142"/>
        <v>642</v>
      </c>
      <c r="G3050" t="str">
        <f t="shared" si="143"/>
        <v>NULL</v>
      </c>
      <c r="H3050" t="str">
        <f>'Initial Flow'!B3050</f>
        <v>IID1474 - HUB_OUT_COLLAT_IBERCLEAR</v>
      </c>
      <c r="I3050">
        <f>IFERROR(VLOOKUP('Initial Flow'!D3050,'Code Int'!$A$1:$B$10,2,FALSE),"NULL")</f>
        <v>20</v>
      </c>
      <c r="J3050">
        <f>IFERROR(VLOOKUP('Initial Flow'!E3050,'Code Int'!$A$1:$B$10,2,FALSE),"NULL")</f>
        <v>15</v>
      </c>
      <c r="K3050" t="str">
        <f>'Initial Flow'!F3050</f>
        <v/>
      </c>
      <c r="L3050" t="str">
        <f>'Initial Flow'!G3050</f>
        <v>HUB service for transformation and routing of messages from CMAX to IBERCLEAR</v>
      </c>
      <c r="M3050" t="str">
        <f>'Initial Flow'!L3050</f>
        <v>Collateral Exposure</v>
      </c>
      <c r="N3050" t="str">
        <f>'Initial Flow'!C3050</f>
        <v>MSG005743</v>
      </c>
    </row>
    <row r="3051" spans="1:14" hidden="1" x14ac:dyDescent="0.2">
      <c r="A3051">
        <f>IFERROR(VLOOKUP('Initial Flow'!H3051,'Initial Data'!A$1:U$2000,21,FALSE),"NULL")</f>
        <v>64</v>
      </c>
      <c r="B3051">
        <f>IFERROR(VLOOKUP('Initial Flow'!I3051,'Initial Data'!A$1:U$2000,21,FALSE),"NULL")</f>
        <v>520</v>
      </c>
      <c r="C3051" t="str">
        <f>IFERROR(VLOOKUP('Initial Flow'!J3051,'Initial Data'!A$1:U$2000,21,FALSE),"NULL")</f>
        <v>NULL</v>
      </c>
      <c r="D3051" t="str">
        <f>IFERROR(VLOOKUP('Initial Flow'!K3051,'Initial Data'!A$1:U$2000,21,FALSE),"NULL")</f>
        <v>NULL</v>
      </c>
      <c r="E3051" t="str">
        <f t="shared" si="141"/>
        <v>NULL</v>
      </c>
      <c r="F3051">
        <f t="shared" si="142"/>
        <v>520</v>
      </c>
      <c r="G3051" t="str">
        <f t="shared" si="143"/>
        <v>NULL</v>
      </c>
      <c r="H3051" t="str">
        <f>'Initial Flow'!B3051</f>
        <v>IID257 - CBF_TO_T2S_REDA023</v>
      </c>
      <c r="I3051">
        <f>IFERROR(VLOOKUP('Initial Flow'!D3051,'Code Int'!$A$1:$B$10,2,FALSE),"NULL")</f>
        <v>20</v>
      </c>
      <c r="J3051">
        <f>IFERROR(VLOOKUP('Initial Flow'!E3051,'Code Int'!$A$1:$B$10,2,FALSE),"NULL")</f>
        <v>15</v>
      </c>
      <c r="K3051" t="str">
        <f>'Initial Flow'!F3051</f>
        <v/>
      </c>
      <c r="L3051" t="str">
        <f>'Initial Flow'!G3051</f>
        <v/>
      </c>
      <c r="M3051" t="str">
        <f>'Initial Flow'!L3051</f>
        <v>REDA023</v>
      </c>
      <c r="N3051" t="str">
        <f>'Initial Flow'!C3051</f>
        <v>MSG004876</v>
      </c>
    </row>
    <row r="3052" spans="1:14" x14ac:dyDescent="0.2">
      <c r="A3052">
        <f>IFERROR(VLOOKUP('Initial Flow'!H3052,'Initial Data'!A$1:U$2000,21,FALSE),"NULL")</f>
        <v>19</v>
      </c>
      <c r="B3052">
        <f>IFERROR(VLOOKUP('Initial Flow'!I3052,'Initial Data'!A$1:U$2000,21,FALSE),"NULL")</f>
        <v>1134</v>
      </c>
      <c r="C3052">
        <f>IFERROR(VLOOKUP('Initial Flow'!J3052,'Initial Data'!A$1:U$2000,21,FALSE),"NULL")</f>
        <v>19</v>
      </c>
      <c r="D3052">
        <f>IFERROR(VLOOKUP('Initial Flow'!K3052,'Initial Data'!A$1:U$2000,21,FALSE),"NULL")</f>
        <v>1146</v>
      </c>
      <c r="E3052" t="str">
        <f t="shared" si="141"/>
        <v>OK</v>
      </c>
      <c r="F3052">
        <f t="shared" si="142"/>
        <v>1134</v>
      </c>
      <c r="G3052">
        <f t="shared" si="143"/>
        <v>19</v>
      </c>
      <c r="H3052" t="str">
        <f>'Initial Flow'!B3052</f>
        <v>IID614 - CDD_ACCT_STRC_FEED</v>
      </c>
      <c r="I3052">
        <f>IFERROR(VLOOKUP('Initial Flow'!D3052,'Code Int'!$A$1:$B$10,2,FALSE),"NULL")</f>
        <v>19</v>
      </c>
      <c r="J3052">
        <f>IFERROR(VLOOKUP('Initial Flow'!E3052,'Code Int'!$A$1:$B$10,2,FALSE),"NULL")</f>
        <v>15</v>
      </c>
      <c r="K3052" t="str">
        <f>'Initial Flow'!F3052</f>
        <v/>
      </c>
      <c r="L3052" t="str">
        <f>'Initial Flow'!G3052</f>
        <v>Standard Account and CGSS Technical Account</v>
      </c>
      <c r="M3052" t="str">
        <f>'Initial Flow'!L3052</f>
        <v>Account</v>
      </c>
      <c r="N3052" t="str">
        <f>'Initial Flow'!C3052</f>
        <v>MSG005190</v>
      </c>
    </row>
    <row r="3053" spans="1:14" hidden="1" x14ac:dyDescent="0.2">
      <c r="A3053" t="str">
        <f>IFERROR(VLOOKUP('Initial Flow'!H3053,'Initial Data'!A$1:U$2000,21,FALSE),"NULL")</f>
        <v>NULL</v>
      </c>
      <c r="B3053" t="str">
        <f>IFERROR(VLOOKUP('Initial Flow'!I3053,'Initial Data'!A$1:U$2000,21,FALSE),"NULL")</f>
        <v>NULL</v>
      </c>
      <c r="C3053">
        <f>IFERROR(VLOOKUP('Initial Flow'!J3053,'Initial Data'!A$1:U$2000,21,FALSE),"NULL")</f>
        <v>64</v>
      </c>
      <c r="D3053">
        <f>IFERROR(VLOOKUP('Initial Flow'!K3053,'Initial Data'!A$1:U$2000,21,FALSE),"NULL")</f>
        <v>944</v>
      </c>
      <c r="E3053" t="str">
        <f t="shared" si="141"/>
        <v>NULL</v>
      </c>
      <c r="F3053" t="str">
        <f t="shared" si="142"/>
        <v>NULL</v>
      </c>
      <c r="G3053">
        <f t="shared" si="143"/>
        <v>64</v>
      </c>
      <c r="H3053" t="str">
        <f>'Initial Flow'!B3053</f>
        <v>IID2938 - T2S_TO_LUXCSD_SEMT027</v>
      </c>
      <c r="I3053">
        <f>IFERROR(VLOOKUP('Initial Flow'!D3053,'Code Int'!$A$1:$B$10,2,FALSE),"NULL")</f>
        <v>20</v>
      </c>
      <c r="J3053">
        <f>IFERROR(VLOOKUP('Initial Flow'!E3053,'Code Int'!$A$1:$B$10,2,FALSE),"NULL")</f>
        <v>15</v>
      </c>
      <c r="K3053" t="str">
        <f>'Initial Flow'!F3053</f>
        <v/>
      </c>
      <c r="L3053" t="str">
        <f>'Initial Flow'!G3053</f>
        <v/>
      </c>
      <c r="M3053" t="str">
        <f>'Initial Flow'!L3053</f>
        <v>SEMT027</v>
      </c>
      <c r="N3053" t="str">
        <f>'Initial Flow'!C3053</f>
        <v>MSG006820</v>
      </c>
    </row>
    <row r="3054" spans="1:14" x14ac:dyDescent="0.2">
      <c r="A3054">
        <f>IFERROR(VLOOKUP('Initial Flow'!H3054,'Initial Data'!A$1:U$2000,21,FALSE),"NULL")</f>
        <v>39</v>
      </c>
      <c r="B3054">
        <f>IFERROR(VLOOKUP('Initial Flow'!I3054,'Initial Data'!A$1:U$2000,21,FALSE),"NULL")</f>
        <v>1035</v>
      </c>
      <c r="C3054">
        <f>IFERROR(VLOOKUP('Initial Flow'!J3054,'Initial Data'!A$1:U$2000,21,FALSE),"NULL")</f>
        <v>56</v>
      </c>
      <c r="D3054">
        <f>IFERROR(VLOOKUP('Initial Flow'!K3054,'Initial Data'!A$1:U$2000,21,FALSE),"NULL")</f>
        <v>279</v>
      </c>
      <c r="E3054" t="str">
        <f t="shared" si="141"/>
        <v>OK</v>
      </c>
      <c r="F3054">
        <f t="shared" si="142"/>
        <v>1035</v>
      </c>
      <c r="G3054">
        <f t="shared" si="143"/>
        <v>56</v>
      </c>
      <c r="H3054" t="str">
        <f>'Initial Flow'!B3054</f>
        <v>IID2814 - SEND_T2_FUNDS_SETTLED</v>
      </c>
      <c r="I3054">
        <f>IFERROR(VLOOKUP('Initial Flow'!D3054,'Code Int'!$A$1:$B$10,2,FALSE),"NULL")</f>
        <v>19</v>
      </c>
      <c r="J3054">
        <f>IFERROR(VLOOKUP('Initial Flow'!E3054,'Code Int'!$A$1:$B$10,2,FALSE),"NULL")</f>
        <v>15</v>
      </c>
      <c r="K3054" t="str">
        <f>'Initial Flow'!F3054</f>
        <v/>
      </c>
      <c r="L3054" t="str">
        <f>'Initial Flow'!G3054</f>
        <v>Message to UC4 to start the CeBM settlement (RTP)</v>
      </c>
      <c r="M3054" t="str">
        <f>'Initial Flow'!L3054</f>
        <v>Cash Instruction</v>
      </c>
      <c r="N3054" t="str">
        <f>'Initial Flow'!C3054</f>
        <v>MSG006744</v>
      </c>
    </row>
    <row r="3055" spans="1:14" x14ac:dyDescent="0.2">
      <c r="A3055">
        <f>IFERROR(VLOOKUP('Initial Flow'!H3055,'Initial Data'!A$1:U$2000,21,FALSE),"NULL")</f>
        <v>64</v>
      </c>
      <c r="B3055">
        <f>IFERROR(VLOOKUP('Initial Flow'!I3055,'Initial Data'!A$1:U$2000,21,FALSE),"NULL")</f>
        <v>944</v>
      </c>
      <c r="C3055">
        <f>IFERROR(VLOOKUP('Initial Flow'!J3055,'Initial Data'!A$1:U$2000,21,FALSE),"NULL")</f>
        <v>64</v>
      </c>
      <c r="D3055">
        <f>IFERROR(VLOOKUP('Initial Flow'!K3055,'Initial Data'!A$1:U$2000,21,FALSE),"NULL")</f>
        <v>932</v>
      </c>
      <c r="E3055" t="str">
        <f t="shared" si="141"/>
        <v>OK</v>
      </c>
      <c r="F3055">
        <f t="shared" si="142"/>
        <v>944</v>
      </c>
      <c r="G3055">
        <f t="shared" si="143"/>
        <v>64</v>
      </c>
      <c r="H3055" t="str">
        <f>'Initial Flow'!B3055</f>
        <v>IID2015 - LUXCSD_SEMT017_TO_20022_PLUS_SEMT017</v>
      </c>
      <c r="I3055">
        <f>IFERROR(VLOOKUP('Initial Flow'!D3055,'Code Int'!$A$1:$B$10,2,FALSE),"NULL")</f>
        <v>19</v>
      </c>
      <c r="J3055">
        <f>IFERROR(VLOOKUP('Initial Flow'!E3055,'Code Int'!$A$1:$B$10,2,FALSE),"NULL")</f>
        <v>15</v>
      </c>
      <c r="K3055" t="str">
        <f>'Initial Flow'!F3055</f>
        <v/>
      </c>
      <c r="L3055" t="str">
        <f>'Initial Flow'!G3055</f>
        <v>SEMT017_TO_20022_PLUS_SEMT017</v>
      </c>
      <c r="M3055" t="str">
        <f>'Initial Flow'!L3055</f>
        <v>Security Restriction</v>
      </c>
      <c r="N3055" t="str">
        <f>'Initial Flow'!C3055</f>
        <v>MSG006174</v>
      </c>
    </row>
    <row r="3056" spans="1:14" x14ac:dyDescent="0.2">
      <c r="A3056">
        <f>IFERROR(VLOOKUP('Initial Flow'!H3056,'Initial Data'!A$1:U$2000,21,FALSE),"NULL")</f>
        <v>5</v>
      </c>
      <c r="B3056" t="str">
        <f>IFERROR(VLOOKUP('Initial Flow'!I3056,'Initial Data'!A$1:U$2000,21,FALSE),"NULL")</f>
        <v>NULL</v>
      </c>
      <c r="C3056">
        <f>IFERROR(VLOOKUP('Initial Flow'!J3056,'Initial Data'!A$1:U$2000,21,FALSE),"NULL")</f>
        <v>62</v>
      </c>
      <c r="D3056" t="str">
        <f>IFERROR(VLOOKUP('Initial Flow'!K3056,'Initial Data'!A$1:U$2000,21,FALSE),"NULL")</f>
        <v>NULL</v>
      </c>
      <c r="E3056" t="str">
        <f t="shared" si="141"/>
        <v>OK</v>
      </c>
      <c r="F3056">
        <f t="shared" si="142"/>
        <v>5</v>
      </c>
      <c r="G3056">
        <f t="shared" si="143"/>
        <v>62</v>
      </c>
      <c r="H3056" t="str">
        <f>'Initial Flow'!B3056</f>
        <v/>
      </c>
      <c r="I3056" t="str">
        <f>IFERROR(VLOOKUP('Initial Flow'!D3056,'Code Int'!$A$1:$B$10,2,FALSE),"NULL")</f>
        <v>NULL</v>
      </c>
      <c r="J3056" t="str">
        <f>IFERROR(VLOOKUP('Initial Flow'!E3056,'Code Int'!$A$1:$B$10,2,FALSE),"NULL")</f>
        <v>NULL</v>
      </c>
      <c r="K3056" t="str">
        <f>'Initial Flow'!F3056</f>
        <v/>
      </c>
      <c r="L3056" t="str">
        <f>'Initial Flow'!G3056</f>
        <v>Deliver data to Aurora Regulatory Reporting</v>
      </c>
      <c r="M3056" t="str">
        <f>'Initial Flow'!L3056</f>
        <v>Cash Balance</v>
      </c>
      <c r="N3056" t="str">
        <f>'Initial Flow'!C3056</f>
        <v>MSG000135</v>
      </c>
    </row>
    <row r="3057" spans="1:14" hidden="1" x14ac:dyDescent="0.2">
      <c r="A3057">
        <f>IFERROR(VLOOKUP('Initial Flow'!H3057,'Initial Data'!A$1:U$2000,21,FALSE),"NULL")</f>
        <v>64</v>
      </c>
      <c r="B3057">
        <f>IFERROR(VLOOKUP('Initial Flow'!I3057,'Initial Data'!A$1:U$2000,21,FALSE),"NULL")</f>
        <v>592</v>
      </c>
      <c r="C3057" t="str">
        <f>IFERROR(VLOOKUP('Initial Flow'!J3057,'Initial Data'!A$1:U$2000,21,FALSE),"NULL")</f>
        <v>NULL</v>
      </c>
      <c r="D3057" t="str">
        <f>IFERROR(VLOOKUP('Initial Flow'!K3057,'Initial Data'!A$1:U$2000,21,FALSE),"NULL")</f>
        <v>NULL</v>
      </c>
      <c r="E3057" t="str">
        <f t="shared" si="141"/>
        <v>NULL</v>
      </c>
      <c r="F3057">
        <f t="shared" si="142"/>
        <v>592</v>
      </c>
      <c r="G3057" t="str">
        <f t="shared" si="143"/>
        <v>NULL</v>
      </c>
      <c r="H3057" t="str">
        <f>'Initial Flow'!B3057</f>
        <v>IID251 - CBF_TO_T2S_REDA013</v>
      </c>
      <c r="I3057">
        <f>IFERROR(VLOOKUP('Initial Flow'!D3057,'Code Int'!$A$1:$B$10,2,FALSE),"NULL")</f>
        <v>20</v>
      </c>
      <c r="J3057">
        <f>IFERROR(VLOOKUP('Initial Flow'!E3057,'Code Int'!$A$1:$B$10,2,FALSE),"NULL")</f>
        <v>15</v>
      </c>
      <c r="K3057" t="str">
        <f>'Initial Flow'!F3057</f>
        <v/>
      </c>
      <c r="L3057" t="str">
        <f>'Initial Flow'!G3057</f>
        <v/>
      </c>
      <c r="M3057" t="str">
        <f>'Initial Flow'!L3057</f>
        <v>REDA013</v>
      </c>
      <c r="N3057" t="str">
        <f>'Initial Flow'!C3057</f>
        <v>MSG004870</v>
      </c>
    </row>
    <row r="3058" spans="1:14" x14ac:dyDescent="0.2">
      <c r="A3058">
        <f>IFERROR(VLOOKUP('Initial Flow'!H3058,'Initial Data'!A$1:U$2000,21,FALSE),"NULL")</f>
        <v>23</v>
      </c>
      <c r="B3058">
        <f>IFERROR(VLOOKUP('Initial Flow'!I3058,'Initial Data'!A$1:U$2000,21,FALSE),"NULL")</f>
        <v>957</v>
      </c>
      <c r="C3058">
        <f>IFERROR(VLOOKUP('Initial Flow'!J3058,'Initial Data'!A$1:U$2000,21,FALSE),"NULL")</f>
        <v>29</v>
      </c>
      <c r="D3058">
        <f>IFERROR(VLOOKUP('Initial Flow'!K3058,'Initial Data'!A$1:U$2000,21,FALSE),"NULL")</f>
        <v>139</v>
      </c>
      <c r="E3058" t="str">
        <f t="shared" si="141"/>
        <v>OK</v>
      </c>
      <c r="F3058">
        <f t="shared" si="142"/>
        <v>957</v>
      </c>
      <c r="G3058">
        <f t="shared" si="143"/>
        <v>29</v>
      </c>
      <c r="H3058" t="str">
        <f>'Initial Flow'!B3058</f>
        <v>IID1315 - HUB_IN_FUNDS_MT502</v>
      </c>
      <c r="I3058">
        <f>IFERROR(VLOOKUP('Initial Flow'!D3058,'Code Int'!$A$1:$B$10,2,FALSE),"NULL")</f>
        <v>19</v>
      </c>
      <c r="J3058">
        <f>IFERROR(VLOOKUP('Initial Flow'!E3058,'Code Int'!$A$1:$B$10,2,FALSE),"NULL")</f>
        <v>15</v>
      </c>
      <c r="K3058" t="str">
        <f>'Initial Flow'!F3058</f>
        <v/>
      </c>
      <c r="L3058" t="str">
        <f>'Initial Flow'!G3058</f>
        <v>HUB MT502 message</v>
      </c>
      <c r="M3058" t="str">
        <f>'Initial Flow'!L3058</f>
        <v>Order Routing</v>
      </c>
      <c r="N3058" t="str">
        <f>'Initial Flow'!C3058</f>
        <v>MSG005620</v>
      </c>
    </row>
    <row r="3059" spans="1:14" x14ac:dyDescent="0.2">
      <c r="A3059">
        <f>IFERROR(VLOOKUP('Initial Flow'!H3059,'Initial Data'!A$1:U$2000,21,FALSE),"NULL")</f>
        <v>23</v>
      </c>
      <c r="B3059">
        <f>IFERROR(VLOOKUP('Initial Flow'!I3059,'Initial Data'!A$1:U$2000,21,FALSE),"NULL")</f>
        <v>1010</v>
      </c>
      <c r="C3059">
        <f>IFERROR(VLOOKUP('Initial Flow'!J3059,'Initial Data'!A$1:U$2000,21,FALSE),"NULL")</f>
        <v>29</v>
      </c>
      <c r="D3059">
        <f>IFERROR(VLOOKUP('Initial Flow'!K3059,'Initial Data'!A$1:U$2000,21,FALSE),"NULL")</f>
        <v>139</v>
      </c>
      <c r="E3059" t="str">
        <f t="shared" si="141"/>
        <v>OK</v>
      </c>
      <c r="F3059">
        <f t="shared" si="142"/>
        <v>1010</v>
      </c>
      <c r="G3059">
        <f t="shared" si="143"/>
        <v>29</v>
      </c>
      <c r="H3059" t="str">
        <f>'Initial Flow'!B3059</f>
        <v>IID1335 - HUB_IN_FUNDS_MX_DEFAULT</v>
      </c>
      <c r="I3059">
        <f>IFERROR(VLOOKUP('Initial Flow'!D3059,'Code Int'!$A$1:$B$10,2,FALSE),"NULL")</f>
        <v>19</v>
      </c>
      <c r="J3059">
        <f>IFERROR(VLOOKUP('Initial Flow'!E3059,'Code Int'!$A$1:$B$10,2,FALSE),"NULL")</f>
        <v>15</v>
      </c>
      <c r="K3059" t="str">
        <f>'Initial Flow'!F3059</f>
        <v/>
      </c>
      <c r="L3059" t="str">
        <f>'Initial Flow'!G3059</f>
        <v>HUB Swift XML unrecognized message</v>
      </c>
      <c r="M3059" t="str">
        <f>'Initial Flow'!L3059</f>
        <v>Order Routing</v>
      </c>
      <c r="N3059" t="str">
        <f>'Initial Flow'!C3059</f>
        <v>MSG005637</v>
      </c>
    </row>
    <row r="3060" spans="1:14" x14ac:dyDescent="0.2">
      <c r="A3060">
        <f>IFERROR(VLOOKUP('Initial Flow'!H3060,'Initial Data'!A$1:U$2000,21,FALSE),"NULL")</f>
        <v>64</v>
      </c>
      <c r="B3060">
        <f>IFERROR(VLOOKUP('Initial Flow'!I3060,'Initial Data'!A$1:U$2000,21,FALSE),"NULL")</f>
        <v>800</v>
      </c>
      <c r="C3060">
        <f>IFERROR(VLOOKUP('Initial Flow'!J3060,'Initial Data'!A$1:U$2000,21,FALSE),"NULL")</f>
        <v>64</v>
      </c>
      <c r="D3060">
        <f>IFERROR(VLOOKUP('Initial Flow'!K3060,'Initial Data'!A$1:U$2000,21,FALSE),"NULL")</f>
        <v>776</v>
      </c>
      <c r="E3060" t="str">
        <f t="shared" si="141"/>
        <v>OK</v>
      </c>
      <c r="F3060">
        <f t="shared" si="142"/>
        <v>800</v>
      </c>
      <c r="G3060">
        <f t="shared" si="143"/>
        <v>64</v>
      </c>
      <c r="H3060" t="str">
        <f>'Initial Flow'!B3060</f>
        <v>IID150 - CBF_REDA012_TO_20022_PLUS_REDA012</v>
      </c>
      <c r="I3060">
        <f>IFERROR(VLOOKUP('Initial Flow'!D3060,'Code Int'!$A$1:$B$10,2,FALSE),"NULL")</f>
        <v>19</v>
      </c>
      <c r="J3060">
        <f>IFERROR(VLOOKUP('Initial Flow'!E3060,'Code Int'!$A$1:$B$10,2,FALSE),"NULL")</f>
        <v>15</v>
      </c>
      <c r="K3060" t="str">
        <f>'Initial Flow'!F3060</f>
        <v/>
      </c>
      <c r="L3060" t="str">
        <f>'Initial Flow'!G3060</f>
        <v>REDA012_TO_20022_PLUS_REDA012</v>
      </c>
      <c r="M3060" t="str">
        <f>'Initial Flow'!L3060</f>
        <v>REDA012</v>
      </c>
      <c r="N3060" t="str">
        <f>'Initial Flow'!C3060</f>
        <v>MSG004781</v>
      </c>
    </row>
    <row r="3061" spans="1:14" x14ac:dyDescent="0.2">
      <c r="A3061">
        <f>IFERROR(VLOOKUP('Initial Flow'!H3061,'Initial Data'!A$1:U$2000,21,FALSE),"NULL")</f>
        <v>28</v>
      </c>
      <c r="B3061">
        <f>IFERROR(VLOOKUP('Initial Flow'!I3061,'Initial Data'!A$1:U$2000,21,FALSE),"NULL")</f>
        <v>216</v>
      </c>
      <c r="C3061">
        <f>IFERROR(VLOOKUP('Initial Flow'!J3061,'Initial Data'!A$1:U$2000,21,FALSE),"NULL")</f>
        <v>23</v>
      </c>
      <c r="D3061">
        <f>IFERROR(VLOOKUP('Initial Flow'!K3061,'Initial Data'!A$1:U$2000,21,FALSE),"NULL")</f>
        <v>1005</v>
      </c>
      <c r="E3061" t="str">
        <f t="shared" si="141"/>
        <v>OK</v>
      </c>
      <c r="F3061">
        <f t="shared" si="142"/>
        <v>216</v>
      </c>
      <c r="G3061">
        <f t="shared" si="143"/>
        <v>23</v>
      </c>
      <c r="H3061" t="str">
        <f>'Initial Flow'!B3061</f>
        <v>IID1843 - HUB_OUT_REP_SETTL_MT536_XLS</v>
      </c>
      <c r="I3061">
        <f>IFERROR(VLOOKUP('Initial Flow'!D3061,'Code Int'!$A$1:$B$10,2,FALSE),"NULL")</f>
        <v>19</v>
      </c>
      <c r="J3061">
        <f>IFERROR(VLOOKUP('Initial Flow'!E3061,'Code Int'!$A$1:$B$10,2,FALSE),"NULL")</f>
        <v>16</v>
      </c>
      <c r="K3061" t="str">
        <f>'Initial Flow'!F3061</f>
        <v/>
      </c>
      <c r="L3061" t="str">
        <f>'Initial Flow'!G3061</f>
        <v/>
      </c>
      <c r="M3061" t="str">
        <f>'Initial Flow'!L3061</f>
        <v>Report</v>
      </c>
      <c r="N3061" t="str">
        <f>'Initial Flow'!C3061</f>
        <v>MSG006039</v>
      </c>
    </row>
    <row r="3062" spans="1:14" hidden="1" x14ac:dyDescent="0.2">
      <c r="A3062" t="str">
        <f>IFERROR(VLOOKUP('Initial Flow'!H3062,'Initial Data'!A$1:U$2000,21,FALSE),"NULL")</f>
        <v>NULL</v>
      </c>
      <c r="B3062" t="str">
        <f>IFERROR(VLOOKUP('Initial Flow'!I3062,'Initial Data'!A$1:U$2000,21,FALSE),"NULL")</f>
        <v>NULL</v>
      </c>
      <c r="C3062">
        <f>IFERROR(VLOOKUP('Initial Flow'!J3062,'Initial Data'!A$1:U$2000,21,FALSE),"NULL")</f>
        <v>11</v>
      </c>
      <c r="D3062" t="str">
        <f>IFERROR(VLOOKUP('Initial Flow'!K3062,'Initial Data'!A$1:U$2000,21,FALSE),"NULL")</f>
        <v>NULL</v>
      </c>
      <c r="E3062" t="str">
        <f t="shared" si="141"/>
        <v>NULL</v>
      </c>
      <c r="F3062" t="str">
        <f t="shared" si="142"/>
        <v>NULL</v>
      </c>
      <c r="G3062">
        <f t="shared" si="143"/>
        <v>11</v>
      </c>
      <c r="H3062" t="str">
        <f>'Initial Flow'!B3062</f>
        <v/>
      </c>
      <c r="I3062">
        <f>IFERROR(VLOOKUP('Initial Flow'!D3062,'Code Int'!$A$1:$B$10,2,FALSE),"NULL")</f>
        <v>20</v>
      </c>
      <c r="J3062">
        <f>IFERROR(VLOOKUP('Initial Flow'!E3062,'Code Int'!$A$1:$B$10,2,FALSE),"NULL")</f>
        <v>17</v>
      </c>
      <c r="K3062" t="str">
        <f>'Initial Flow'!F3062</f>
        <v/>
      </c>
      <c r="L3062" t="str">
        <f>'Initial Flow'!G3062</f>
        <v/>
      </c>
      <c r="M3062" t="str">
        <f>'Initial Flow'!L3062</f>
        <v>Market Data</v>
      </c>
      <c r="N3062" t="str">
        <f>'Initial Flow'!C3062</f>
        <v>MSG007067</v>
      </c>
    </row>
    <row r="3063" spans="1:14" x14ac:dyDescent="0.2">
      <c r="A3063">
        <f>IFERROR(VLOOKUP('Initial Flow'!H3063,'Initial Data'!A$1:U$2000,21,FALSE),"NULL")</f>
        <v>23</v>
      </c>
      <c r="B3063">
        <f>IFERROR(VLOOKUP('Initial Flow'!I3063,'Initial Data'!A$1:U$2000,21,FALSE),"NULL")</f>
        <v>995</v>
      </c>
      <c r="C3063">
        <f>IFERROR(VLOOKUP('Initial Flow'!J3063,'Initial Data'!A$1:U$2000,21,FALSE),"NULL")</f>
        <v>27</v>
      </c>
      <c r="D3063" t="str">
        <f>IFERROR(VLOOKUP('Initial Flow'!K3063,'Initial Data'!A$1:U$2000,21,FALSE),"NULL")</f>
        <v>NULL</v>
      </c>
      <c r="E3063" t="str">
        <f t="shared" si="141"/>
        <v>OK</v>
      </c>
      <c r="F3063">
        <f t="shared" si="142"/>
        <v>995</v>
      </c>
      <c r="G3063">
        <f t="shared" si="143"/>
        <v>27</v>
      </c>
      <c r="H3063" t="str">
        <f>'Initial Flow'!B3063</f>
        <v>IID1299 - HUB_IN_COLLAT_STRATE</v>
      </c>
      <c r="I3063">
        <f>IFERROR(VLOOKUP('Initial Flow'!D3063,'Code Int'!$A$1:$B$10,2,FALSE),"NULL")</f>
        <v>19</v>
      </c>
      <c r="J3063">
        <f>IFERROR(VLOOKUP('Initial Flow'!E3063,'Code Int'!$A$1:$B$10,2,FALSE),"NULL")</f>
        <v>15</v>
      </c>
      <c r="K3063" t="str">
        <f>'Initial Flow'!F3063</f>
        <v/>
      </c>
      <c r="L3063" t="str">
        <f>'Initial Flow'!G3063</f>
        <v>HUB service for transformation and routing of messages from STRATE to CMAX/RDF</v>
      </c>
      <c r="M3063" t="str">
        <f>'Initial Flow'!L3063</f>
        <v>Collateral</v>
      </c>
      <c r="N3063" t="str">
        <f>'Initial Flow'!C3063</f>
        <v>MSG005607</v>
      </c>
    </row>
    <row r="3064" spans="1:14" x14ac:dyDescent="0.2">
      <c r="A3064">
        <f>IFERROR(VLOOKUP('Initial Flow'!H3064,'Initial Data'!A$1:U$2000,21,FALSE),"NULL")</f>
        <v>50</v>
      </c>
      <c r="B3064">
        <f>IFERROR(VLOOKUP('Initial Flow'!I3064,'Initial Data'!A$1:U$2000,21,FALSE),"NULL")</f>
        <v>593</v>
      </c>
      <c r="C3064">
        <f>IFERROR(VLOOKUP('Initial Flow'!J3064,'Initial Data'!A$1:U$2000,21,FALSE),"NULL")</f>
        <v>50</v>
      </c>
      <c r="D3064">
        <f>IFERROR(VLOOKUP('Initial Flow'!K3064,'Initial Data'!A$1:U$2000,21,FALSE),"NULL")</f>
        <v>637</v>
      </c>
      <c r="E3064" t="str">
        <f t="shared" si="141"/>
        <v>OK</v>
      </c>
      <c r="F3064">
        <f t="shared" si="142"/>
        <v>593</v>
      </c>
      <c r="G3064">
        <f t="shared" si="143"/>
        <v>50</v>
      </c>
      <c r="H3064" t="str">
        <f>'Initial Flow'!B3064</f>
        <v>IID3047 - TXN_SCAN_VESTIMA_FILE_REQ</v>
      </c>
      <c r="I3064">
        <f>IFERROR(VLOOKUP('Initial Flow'!D3064,'Code Int'!$A$1:$B$10,2,FALSE),"NULL")</f>
        <v>19</v>
      </c>
      <c r="J3064">
        <f>IFERROR(VLOOKUP('Initial Flow'!E3064,'Code Int'!$A$1:$B$10,2,FALSE),"NULL")</f>
        <v>15</v>
      </c>
      <c r="K3064" t="str">
        <f>'Initial Flow'!F3064</f>
        <v/>
      </c>
      <c r="L3064" t="str">
        <f>'Initial Flow'!G3064</f>
        <v>SWIFT Sanction Scanning Request for VESTIMA Order Routing instructions entered via Vestima+ GUI</v>
      </c>
      <c r="M3064" t="str">
        <f>'Initial Flow'!L3064</f>
        <v>Order Routing</v>
      </c>
      <c r="N3064" t="str">
        <f>'Initial Flow'!C3064</f>
        <v>MSG006908</v>
      </c>
    </row>
    <row r="3065" spans="1:14" x14ac:dyDescent="0.2">
      <c r="A3065">
        <f>IFERROR(VLOOKUP('Initial Flow'!H3065,'Initial Data'!A$1:U$2000,21,FALSE),"NULL")</f>
        <v>23</v>
      </c>
      <c r="B3065">
        <f>IFERROR(VLOOKUP('Initial Flow'!I3065,'Initial Data'!A$1:U$2000,21,FALSE),"NULL")</f>
        <v>995</v>
      </c>
      <c r="C3065">
        <f>IFERROR(VLOOKUP('Initial Flow'!J3065,'Initial Data'!A$1:U$2000,21,FALSE),"NULL")</f>
        <v>20</v>
      </c>
      <c r="D3065">
        <f>IFERROR(VLOOKUP('Initial Flow'!K3065,'Initial Data'!A$1:U$2000,21,FALSE),"NULL")</f>
        <v>579</v>
      </c>
      <c r="E3065" t="str">
        <f t="shared" si="141"/>
        <v>OK</v>
      </c>
      <c r="F3065">
        <f t="shared" si="142"/>
        <v>995</v>
      </c>
      <c r="G3065">
        <f t="shared" si="143"/>
        <v>20</v>
      </c>
      <c r="H3065" t="str">
        <f>'Initial Flow'!B3065</f>
        <v>IID2213 - OUTSRC_MT548</v>
      </c>
      <c r="I3065">
        <f>IFERROR(VLOOKUP('Initial Flow'!D3065,'Code Int'!$A$1:$B$10,2,FALSE),"NULL")</f>
        <v>19</v>
      </c>
      <c r="J3065">
        <f>IFERROR(VLOOKUP('Initial Flow'!E3065,'Code Int'!$A$1:$B$10,2,FALSE),"NULL")</f>
        <v>15</v>
      </c>
      <c r="K3065" t="str">
        <f>'Initial Flow'!F3065</f>
        <v/>
      </c>
      <c r="L3065" t="str">
        <f>'Initial Flow'!G3065</f>
        <v>OUTSRC_MT548</v>
      </c>
      <c r="M3065" t="str">
        <f>'Initial Flow'!L3065</f>
        <v>Security Instruction</v>
      </c>
      <c r="N3065" t="str">
        <f>'Initial Flow'!C3065</f>
        <v>MSG006340</v>
      </c>
    </row>
    <row r="3066" spans="1:14" x14ac:dyDescent="0.2">
      <c r="A3066">
        <f>IFERROR(VLOOKUP('Initial Flow'!H3066,'Initial Data'!A$1:U$2000,21,FALSE),"NULL")</f>
        <v>23</v>
      </c>
      <c r="B3066">
        <f>IFERROR(VLOOKUP('Initial Flow'!I3066,'Initial Data'!A$1:U$2000,21,FALSE),"NULL")</f>
        <v>929</v>
      </c>
      <c r="C3066">
        <f>IFERROR(VLOOKUP('Initial Flow'!J3066,'Initial Data'!A$1:U$2000,21,FALSE),"NULL")</f>
        <v>23</v>
      </c>
      <c r="D3066">
        <f>IFERROR(VLOOKUP('Initial Flow'!K3066,'Initial Data'!A$1:U$2000,21,FALSE),"NULL")</f>
        <v>630</v>
      </c>
      <c r="E3066" t="str">
        <f t="shared" si="141"/>
        <v>OK</v>
      </c>
      <c r="F3066">
        <f t="shared" si="142"/>
        <v>929</v>
      </c>
      <c r="G3066">
        <f t="shared" si="143"/>
        <v>23</v>
      </c>
      <c r="H3066" t="str">
        <f>'Initial Flow'!B3066</f>
        <v>IID1674 - HUB_OUT_REP_COLL_MT569COLLTAKER_ISO</v>
      </c>
      <c r="I3066">
        <f>IFERROR(VLOOKUP('Initial Flow'!D3066,'Code Int'!$A$1:$B$10,2,FALSE),"NULL")</f>
        <v>19</v>
      </c>
      <c r="J3066">
        <f>IFERROR(VLOOKUP('Initial Flow'!E3066,'Code Int'!$A$1:$B$10,2,FALSE),"NULL")</f>
        <v>15</v>
      </c>
      <c r="K3066" t="str">
        <f>'Initial Flow'!F3066</f>
        <v/>
      </c>
      <c r="L3066" t="str">
        <f>'Initial Flow'!G3066</f>
        <v>MT569 ETC Collateral Taker ISO report</v>
      </c>
      <c r="M3066" t="str">
        <f>'Initial Flow'!L3066</f>
        <v>Report</v>
      </c>
      <c r="N3066" t="str">
        <f>'Initial Flow'!C3066</f>
        <v>MSG005882</v>
      </c>
    </row>
    <row r="3067" spans="1:14" x14ac:dyDescent="0.2">
      <c r="A3067">
        <f>IFERROR(VLOOKUP('Initial Flow'!H3067,'Initial Data'!A$1:U$2000,21,FALSE),"NULL")</f>
        <v>23</v>
      </c>
      <c r="B3067">
        <f>IFERROR(VLOOKUP('Initial Flow'!I3067,'Initial Data'!A$1:U$2000,21,FALSE),"NULL")</f>
        <v>885</v>
      </c>
      <c r="C3067">
        <f>IFERROR(VLOOKUP('Initial Flow'!J3067,'Initial Data'!A$1:U$2000,21,FALSE),"NULL")</f>
        <v>57</v>
      </c>
      <c r="D3067">
        <f>IFERROR(VLOOKUP('Initial Flow'!K3067,'Initial Data'!A$1:U$2000,21,FALSE),"NULL")</f>
        <v>1122</v>
      </c>
      <c r="E3067" t="str">
        <f t="shared" si="141"/>
        <v>OK</v>
      </c>
      <c r="F3067">
        <f t="shared" si="142"/>
        <v>885</v>
      </c>
      <c r="G3067">
        <f t="shared" si="143"/>
        <v>57</v>
      </c>
      <c r="H3067" t="str">
        <f>'Initial Flow'!B3067</f>
        <v>IID1394 - HUB_IN_SEC_MT535_CD</v>
      </c>
      <c r="I3067">
        <f>IFERROR(VLOOKUP('Initial Flow'!D3067,'Code Int'!$A$1:$B$10,2,FALSE),"NULL")</f>
        <v>19</v>
      </c>
      <c r="J3067">
        <f>IFERROR(VLOOKUP('Initial Flow'!E3067,'Code Int'!$A$1:$B$10,2,FALSE),"NULL")</f>
        <v>15</v>
      </c>
      <c r="K3067" t="str">
        <f>'Initial Flow'!F3067</f>
        <v/>
      </c>
      <c r="L3067" t="str">
        <f>'Initial Flow'!G3067</f>
        <v>MT535 CBF file for DDR</v>
      </c>
      <c r="M3067" t="str">
        <f>'Initial Flow'!L3067</f>
        <v>Security Instruction</v>
      </c>
      <c r="N3067" t="str">
        <f>'Initial Flow'!C3067</f>
        <v>MSG005677</v>
      </c>
    </row>
    <row r="3068" spans="1:14" x14ac:dyDescent="0.2">
      <c r="A3068">
        <f>IFERROR(VLOOKUP('Initial Flow'!H3068,'Initial Data'!A$1:U$2000,21,FALSE),"NULL")</f>
        <v>23</v>
      </c>
      <c r="B3068">
        <f>IFERROR(VLOOKUP('Initial Flow'!I3068,'Initial Data'!A$1:U$2000,21,FALSE),"NULL")</f>
        <v>929</v>
      </c>
      <c r="C3068">
        <f>IFERROR(VLOOKUP('Initial Flow'!J3068,'Initial Data'!A$1:U$2000,21,FALSE),"NULL")</f>
        <v>33</v>
      </c>
      <c r="D3068" t="str">
        <f>IFERROR(VLOOKUP('Initial Flow'!K3068,'Initial Data'!A$1:U$2000,21,FALSE),"NULL")</f>
        <v>NULL</v>
      </c>
      <c r="E3068" t="str">
        <f t="shared" si="141"/>
        <v>OK</v>
      </c>
      <c r="F3068">
        <f t="shared" si="142"/>
        <v>929</v>
      </c>
      <c r="G3068">
        <f t="shared" si="143"/>
        <v>33</v>
      </c>
      <c r="H3068" t="str">
        <f>'Initial Flow'!B3068</f>
        <v>IID1847 - HUB_OUT_REP_SETTL_MT536_XML</v>
      </c>
      <c r="I3068">
        <f>IFERROR(VLOOKUP('Initial Flow'!D3068,'Code Int'!$A$1:$B$10,2,FALSE),"NULL")</f>
        <v>19</v>
      </c>
      <c r="J3068">
        <f>IFERROR(VLOOKUP('Initial Flow'!E3068,'Code Int'!$A$1:$B$10,2,FALSE),"NULL")</f>
        <v>15</v>
      </c>
      <c r="K3068" t="str">
        <f>'Initial Flow'!F3068</f>
        <v/>
      </c>
      <c r="L3068" t="str">
        <f>'Initial Flow'!G3068</f>
        <v>MT536 Statement of Transactions XML report</v>
      </c>
      <c r="M3068" t="str">
        <f>'Initial Flow'!L3068</f>
        <v>Report</v>
      </c>
      <c r="N3068" t="str">
        <f>'Initial Flow'!C3068</f>
        <v>MSG006042</v>
      </c>
    </row>
    <row r="3069" spans="1:14" x14ac:dyDescent="0.2">
      <c r="A3069">
        <f>IFERROR(VLOOKUP('Initial Flow'!H3069,'Initial Data'!A$1:U$2000,21,FALSE),"NULL")</f>
        <v>23</v>
      </c>
      <c r="B3069">
        <f>IFERROR(VLOOKUP('Initial Flow'!I3069,'Initial Data'!A$1:U$2000,21,FALSE),"NULL")</f>
        <v>929</v>
      </c>
      <c r="C3069">
        <f>IFERROR(VLOOKUP('Initial Flow'!J3069,'Initial Data'!A$1:U$2000,21,FALSE),"NULL")</f>
        <v>33</v>
      </c>
      <c r="D3069" t="str">
        <f>IFERROR(VLOOKUP('Initial Flow'!K3069,'Initial Data'!A$1:U$2000,21,FALSE),"NULL")</f>
        <v>NULL</v>
      </c>
      <c r="E3069" t="str">
        <f t="shared" si="141"/>
        <v>OK</v>
      </c>
      <c r="F3069">
        <f t="shared" si="142"/>
        <v>929</v>
      </c>
      <c r="G3069">
        <f t="shared" si="143"/>
        <v>33</v>
      </c>
      <c r="H3069" t="str">
        <f>'Initial Flow'!B3069</f>
        <v>IID1794 - HUB_OUT_REP_SEC_FIN_COLL_XML</v>
      </c>
      <c r="I3069">
        <f>IFERROR(VLOOKUP('Initial Flow'!D3069,'Code Int'!$A$1:$B$10,2,FALSE),"NULL")</f>
        <v>19</v>
      </c>
      <c r="J3069">
        <f>IFERROR(VLOOKUP('Initial Flow'!E3069,'Code Int'!$A$1:$B$10,2,FALSE),"NULL")</f>
        <v>15</v>
      </c>
      <c r="K3069" t="str">
        <f>'Initial Flow'!F3069</f>
        <v/>
      </c>
      <c r="L3069" t="str">
        <f>'Initial Flow'!G3069</f>
        <v>Securities Financing Collateral XML report</v>
      </c>
      <c r="M3069" t="str">
        <f>'Initial Flow'!L3069</f>
        <v>Report</v>
      </c>
      <c r="N3069" t="str">
        <f>'Initial Flow'!C3069</f>
        <v>MSG005997</v>
      </c>
    </row>
    <row r="3070" spans="1:14" x14ac:dyDescent="0.2">
      <c r="A3070">
        <f>IFERROR(VLOOKUP('Initial Flow'!H3070,'Initial Data'!A$1:U$2000,21,FALSE),"NULL")</f>
        <v>11</v>
      </c>
      <c r="B3070" t="str">
        <f>IFERROR(VLOOKUP('Initial Flow'!I3070,'Initial Data'!A$1:U$2000,21,FALSE),"NULL")</f>
        <v>NULL</v>
      </c>
      <c r="C3070">
        <f>IFERROR(VLOOKUP('Initial Flow'!J3070,'Initial Data'!A$1:U$2000,21,FALSE),"NULL")</f>
        <v>136</v>
      </c>
      <c r="D3070">
        <f>IFERROR(VLOOKUP('Initial Flow'!K3070,'Initial Data'!A$1:U$2000,21,FALSE),"NULL")</f>
        <v>1465</v>
      </c>
      <c r="E3070" t="str">
        <f t="shared" si="141"/>
        <v>OK</v>
      </c>
      <c r="F3070">
        <f t="shared" si="142"/>
        <v>11</v>
      </c>
      <c r="G3070">
        <f t="shared" si="143"/>
        <v>136</v>
      </c>
      <c r="H3070" t="str">
        <f>'Initial Flow'!B3070</f>
        <v/>
      </c>
      <c r="I3070">
        <f>IFERROR(VLOOKUP('Initial Flow'!D3070,'Code Int'!$A$1:$B$10,2,FALSE),"NULL")</f>
        <v>19</v>
      </c>
      <c r="J3070">
        <f>IFERROR(VLOOKUP('Initial Flow'!E3070,'Code Int'!$A$1:$B$10,2,FALSE),"NULL")</f>
        <v>15</v>
      </c>
      <c r="K3070" t="str">
        <f>'Initial Flow'!F3070</f>
        <v/>
      </c>
      <c r="L3070" t="str">
        <f>'Initial Flow'!G3070</f>
        <v>real time prices for securities</v>
      </c>
      <c r="M3070" t="str">
        <f>'Initial Flow'!L3070</f>
        <v>Price</v>
      </c>
      <c r="N3070" t="str">
        <f>'Initial Flow'!C3070</f>
        <v>MSG007716</v>
      </c>
    </row>
    <row r="3071" spans="1:14" x14ac:dyDescent="0.2">
      <c r="A3071">
        <f>IFERROR(VLOOKUP('Initial Flow'!H3071,'Initial Data'!A$1:U$2000,21,FALSE),"NULL")</f>
        <v>19</v>
      </c>
      <c r="B3071">
        <f>IFERROR(VLOOKUP('Initial Flow'!I3071,'Initial Data'!A$1:U$2000,21,FALSE),"NULL")</f>
        <v>1134</v>
      </c>
      <c r="C3071">
        <f>IFERROR(VLOOKUP('Initial Flow'!J3071,'Initial Data'!A$1:U$2000,21,FALSE),"NULL")</f>
        <v>57</v>
      </c>
      <c r="D3071">
        <f>IFERROR(VLOOKUP('Initial Flow'!K3071,'Initial Data'!A$1:U$2000,21,FALSE),"NULL")</f>
        <v>1098</v>
      </c>
      <c r="E3071" t="str">
        <f t="shared" si="141"/>
        <v>OK</v>
      </c>
      <c r="F3071">
        <f t="shared" si="142"/>
        <v>1134</v>
      </c>
      <c r="G3071">
        <f t="shared" si="143"/>
        <v>57</v>
      </c>
      <c r="H3071" t="str">
        <f>'Initial Flow'!B3071</f>
        <v>IID1220 - GOLDEN_COPY_ACCT_PUBL</v>
      </c>
      <c r="I3071">
        <f>IFERROR(VLOOKUP('Initial Flow'!D3071,'Code Int'!$A$1:$B$10,2,FALSE),"NULL")</f>
        <v>19</v>
      </c>
      <c r="J3071">
        <f>IFERROR(VLOOKUP('Initial Flow'!E3071,'Code Int'!$A$1:$B$10,2,FALSE),"NULL")</f>
        <v>15</v>
      </c>
      <c r="K3071" t="str">
        <f>'Initial Flow'!F3071</f>
        <v/>
      </c>
      <c r="L3071" t="str">
        <f>'Initial Flow'!G3071</f>
        <v>Standard Account / Cash Transit Account / Guarantor Account / FundMarket Account / CCB Accout / Agent Account</v>
      </c>
      <c r="M3071" t="str">
        <f>'Initial Flow'!L3071</f>
        <v>Account</v>
      </c>
      <c r="N3071" t="str">
        <f>'Initial Flow'!C3071</f>
        <v>MSG005544</v>
      </c>
    </row>
    <row r="3072" spans="1:14" x14ac:dyDescent="0.2">
      <c r="A3072">
        <f>IFERROR(VLOOKUP('Initial Flow'!H3072,'Initial Data'!A$1:U$2000,21,FALSE),"NULL")</f>
        <v>90</v>
      </c>
      <c r="B3072">
        <f>IFERROR(VLOOKUP('Initial Flow'!I3072,'Initial Data'!A$1:U$2000,21,FALSE),"NULL")</f>
        <v>486</v>
      </c>
      <c r="C3072">
        <f>IFERROR(VLOOKUP('Initial Flow'!J3072,'Initial Data'!A$1:U$2000,21,FALSE),"NULL")</f>
        <v>33</v>
      </c>
      <c r="D3072">
        <f>IFERROR(VLOOKUP('Initial Flow'!K3072,'Initial Data'!A$1:U$2000,21,FALSE),"NULL")</f>
        <v>825</v>
      </c>
      <c r="E3072" t="str">
        <f t="shared" si="141"/>
        <v>OK</v>
      </c>
      <c r="F3072">
        <f t="shared" si="142"/>
        <v>486</v>
      </c>
      <c r="G3072">
        <f t="shared" si="143"/>
        <v>33</v>
      </c>
      <c r="H3072" t="str">
        <f>'Initial Flow'!B3072</f>
        <v>IID630 - CDIRECT_SEND_COFT_TO_EOC</v>
      </c>
      <c r="I3072">
        <f>IFERROR(VLOOKUP('Initial Flow'!D3072,'Code Int'!$A$1:$B$10,2,FALSE),"NULL")</f>
        <v>19</v>
      </c>
      <c r="J3072">
        <f>IFERROR(VLOOKUP('Initial Flow'!E3072,'Code Int'!$A$1:$B$10,2,FALSE),"NULL")</f>
        <v>16</v>
      </c>
      <c r="K3072" t="str">
        <f>'Initial Flow'!F3072</f>
        <v/>
      </c>
      <c r="L3072" t="str">
        <f>'Initial Flow'!G3072</f>
        <v>Extractions from CCG notified to EOC</v>
      </c>
      <c r="M3072" t="str">
        <f>'Initial Flow'!L3072</f>
        <v>Security</v>
      </c>
      <c r="N3072" t="str">
        <f>'Initial Flow'!C3072</f>
        <v>MSG005198</v>
      </c>
    </row>
    <row r="3073" spans="1:14" x14ac:dyDescent="0.2">
      <c r="A3073">
        <f>IFERROR(VLOOKUP('Initial Flow'!H3073,'Initial Data'!A$1:U$2000,21,FALSE),"NULL")</f>
        <v>27</v>
      </c>
      <c r="B3073">
        <f>IFERROR(VLOOKUP('Initial Flow'!I3073,'Initial Data'!A$1:U$2000,21,FALSE),"NULL")</f>
        <v>993</v>
      </c>
      <c r="C3073">
        <f>IFERROR(VLOOKUP('Initial Flow'!J3073,'Initial Data'!A$1:U$2000,21,FALSE),"NULL")</f>
        <v>26</v>
      </c>
      <c r="D3073">
        <f>IFERROR(VLOOKUP('Initial Flow'!K3073,'Initial Data'!A$1:U$2000,21,FALSE),"NULL")</f>
        <v>546</v>
      </c>
      <c r="E3073" t="str">
        <f t="shared" si="141"/>
        <v>OK</v>
      </c>
      <c r="F3073">
        <f t="shared" si="142"/>
        <v>993</v>
      </c>
      <c r="G3073">
        <f t="shared" si="143"/>
        <v>26</v>
      </c>
      <c r="H3073" t="str">
        <f>'Initial Flow'!B3073</f>
        <v>IID2166 - NCS_INST_PUBL</v>
      </c>
      <c r="I3073">
        <f>IFERROR(VLOOKUP('Initial Flow'!D3073,'Code Int'!$A$1:$B$10,2,FALSE),"NULL")</f>
        <v>19</v>
      </c>
      <c r="J3073">
        <f>IFERROR(VLOOKUP('Initial Flow'!E3073,'Code Int'!$A$1:$B$10,2,FALSE),"NULL")</f>
        <v>15</v>
      </c>
      <c r="K3073" t="str">
        <f>'Initial Flow'!F3073</f>
        <v/>
      </c>
      <c r="L3073" t="str">
        <f>'Initial Flow'!G3073</f>
        <v>Notifies NCS with institutions</v>
      </c>
      <c r="M3073" t="str">
        <f>'Initial Flow'!L3073</f>
        <v>Institution</v>
      </c>
      <c r="N3073" t="str">
        <f>'Initial Flow'!C3073</f>
        <v>MSG006307</v>
      </c>
    </row>
    <row r="3074" spans="1:14" x14ac:dyDescent="0.2">
      <c r="A3074">
        <f>IFERROR(VLOOKUP('Initial Flow'!H3074,'Initial Data'!A$1:U$2000,21,FALSE),"NULL")</f>
        <v>23</v>
      </c>
      <c r="B3074">
        <f>IFERROR(VLOOKUP('Initial Flow'!I3074,'Initial Data'!A$1:U$2000,21,FALSE),"NULL")</f>
        <v>929</v>
      </c>
      <c r="C3074">
        <f>IFERROR(VLOOKUP('Initial Flow'!J3074,'Initial Data'!A$1:U$2000,21,FALSE),"NULL")</f>
        <v>33</v>
      </c>
      <c r="D3074" t="str">
        <f>IFERROR(VLOOKUP('Initial Flow'!K3074,'Initial Data'!A$1:U$2000,21,FALSE),"NULL")</f>
        <v>NULL</v>
      </c>
      <c r="E3074" t="str">
        <f t="shared" si="141"/>
        <v>OK</v>
      </c>
      <c r="F3074">
        <f t="shared" si="142"/>
        <v>929</v>
      </c>
      <c r="G3074">
        <f t="shared" si="143"/>
        <v>33</v>
      </c>
      <c r="H3074" t="str">
        <f>'Initial Flow'!B3074</f>
        <v>IID1788 - HUB_OUT_REP_SEC_BDL_CSV</v>
      </c>
      <c r="I3074">
        <f>IFERROR(VLOOKUP('Initial Flow'!D3074,'Code Int'!$A$1:$B$10,2,FALSE),"NULL")</f>
        <v>19</v>
      </c>
      <c r="J3074">
        <f>IFERROR(VLOOKUP('Initial Flow'!E3074,'Code Int'!$A$1:$B$10,2,FALSE),"NULL")</f>
        <v>15</v>
      </c>
      <c r="K3074" t="str">
        <f>'Initial Flow'!F3074</f>
        <v/>
      </c>
      <c r="L3074" t="str">
        <f>'Initial Flow'!G3074</f>
        <v>BDL Securities CSV report</v>
      </c>
      <c r="M3074" t="str">
        <f>'Initial Flow'!L3074</f>
        <v>Report</v>
      </c>
      <c r="N3074" t="str">
        <f>'Initial Flow'!C3074</f>
        <v>MSG005991</v>
      </c>
    </row>
    <row r="3075" spans="1:14" x14ac:dyDescent="0.2">
      <c r="A3075">
        <f>IFERROR(VLOOKUP('Initial Flow'!H3075,'Initial Data'!A$1:U$2000,21,FALSE),"NULL")</f>
        <v>45</v>
      </c>
      <c r="B3075" t="str">
        <f>IFERROR(VLOOKUP('Initial Flow'!I3075,'Initial Data'!A$1:U$2000,21,FALSE),"NULL")</f>
        <v>NULL</v>
      </c>
      <c r="C3075">
        <f>IFERROR(VLOOKUP('Initial Flow'!J3075,'Initial Data'!A$1:U$2000,21,FALSE),"NULL")</f>
        <v>46</v>
      </c>
      <c r="D3075" t="str">
        <f>IFERROR(VLOOKUP('Initial Flow'!K3075,'Initial Data'!A$1:U$2000,21,FALSE),"NULL")</f>
        <v>NULL</v>
      </c>
      <c r="E3075" t="str">
        <f t="shared" ref="E3075:E3138" si="144">IF($F3075="NULL",$F3075,IF($G3075="NULL",$G3075,"OK"))</f>
        <v>OK</v>
      </c>
      <c r="F3075">
        <f t="shared" ref="F3075:F3138" si="145">IF($B3075&lt;&gt;"NULL",$B3075,$A3075)</f>
        <v>45</v>
      </c>
      <c r="G3075">
        <f t="shared" ref="G3075:G3138" si="146">IF($C3075&lt;&gt;"NULL",$C3075,$D3075)</f>
        <v>46</v>
      </c>
      <c r="H3075" t="str">
        <f>'Initial Flow'!B3075</f>
        <v/>
      </c>
      <c r="I3075" t="str">
        <f>IFERROR(VLOOKUP('Initial Flow'!D3075,'Code Int'!$A$1:$B$10,2,FALSE),"NULL")</f>
        <v>NULL</v>
      </c>
      <c r="J3075" t="str">
        <f>IFERROR(VLOOKUP('Initial Flow'!E3075,'Code Int'!$A$1:$B$10,2,FALSE),"NULL")</f>
        <v>NULL</v>
      </c>
      <c r="K3075" t="str">
        <f>'Initial Flow'!F3075</f>
        <v/>
      </c>
      <c r="L3075" t="str">
        <f>'Initial Flow'!G3075</f>
        <v/>
      </c>
      <c r="M3075" t="str">
        <f>'Initial Flow'!L3075</f>
        <v>Capacity Allocation</v>
      </c>
      <c r="N3075" t="str">
        <f>'Initial Flow'!C3075</f>
        <v>MSG000146</v>
      </c>
    </row>
    <row r="3076" spans="1:14" x14ac:dyDescent="0.2">
      <c r="A3076">
        <f>IFERROR(VLOOKUP('Initial Flow'!H3076,'Initial Data'!A$1:U$2000,21,FALSE),"NULL")</f>
        <v>73</v>
      </c>
      <c r="B3076" t="str">
        <f>IFERROR(VLOOKUP('Initial Flow'!I3076,'Initial Data'!A$1:U$2000,21,FALSE),"NULL")</f>
        <v>NULL</v>
      </c>
      <c r="C3076">
        <f>IFERROR(VLOOKUP('Initial Flow'!J3076,'Initial Data'!A$1:U$2000,21,FALSE),"NULL")</f>
        <v>26</v>
      </c>
      <c r="D3076">
        <f>IFERROR(VLOOKUP('Initial Flow'!K3076,'Initial Data'!A$1:U$2000,21,FALSE),"NULL")</f>
        <v>546</v>
      </c>
      <c r="E3076" t="str">
        <f t="shared" si="144"/>
        <v>OK</v>
      </c>
      <c r="F3076">
        <f t="shared" si="145"/>
        <v>73</v>
      </c>
      <c r="G3076">
        <f t="shared" si="146"/>
        <v>26</v>
      </c>
      <c r="H3076" t="str">
        <f>'Initial Flow'!B3076</f>
        <v>IID2258 - PM_NCS_HOLDING</v>
      </c>
      <c r="I3076">
        <f>IFERROR(VLOOKUP('Initial Flow'!D3076,'Code Int'!$A$1:$B$10,2,FALSE),"NULL")</f>
        <v>19</v>
      </c>
      <c r="J3076">
        <f>IFERROR(VLOOKUP('Initial Flow'!E3076,'Code Int'!$A$1:$B$10,2,FALSE),"NULL")</f>
        <v>15</v>
      </c>
      <c r="K3076" t="str">
        <f>'Initial Flow'!F3076</f>
        <v/>
      </c>
      <c r="L3076" t="str">
        <f>'Initial Flow'!G3076</f>
        <v/>
      </c>
      <c r="M3076" t="str">
        <f>'Initial Flow'!L3076</f>
        <v>Position</v>
      </c>
      <c r="N3076" t="str">
        <f>'Initial Flow'!C3076</f>
        <v>MSG006366</v>
      </c>
    </row>
    <row r="3077" spans="1:14" x14ac:dyDescent="0.2">
      <c r="A3077">
        <f>IFERROR(VLOOKUP('Initial Flow'!H3077,'Initial Data'!A$1:U$2000,21,FALSE),"NULL")</f>
        <v>21</v>
      </c>
      <c r="B3077" t="str">
        <f>IFERROR(VLOOKUP('Initial Flow'!I3077,'Initial Data'!A$1:U$2000,21,FALSE),"NULL")</f>
        <v>NULL</v>
      </c>
      <c r="C3077">
        <f>IFERROR(VLOOKUP('Initial Flow'!J3077,'Initial Data'!A$1:U$2000,21,FALSE),"NULL")</f>
        <v>28</v>
      </c>
      <c r="D3077">
        <f>IFERROR(VLOOKUP('Initial Flow'!K3077,'Initial Data'!A$1:U$2000,21,FALSE),"NULL")</f>
        <v>1105</v>
      </c>
      <c r="E3077" t="str">
        <f t="shared" si="144"/>
        <v>OK</v>
      </c>
      <c r="F3077">
        <f t="shared" si="145"/>
        <v>21</v>
      </c>
      <c r="G3077">
        <f t="shared" si="146"/>
        <v>28</v>
      </c>
      <c r="H3077" t="str">
        <f>'Initial Flow'!B3077</f>
        <v>IID2592 - RS_IMPORT_FT</v>
      </c>
      <c r="I3077">
        <f>IFERROR(VLOOKUP('Initial Flow'!D3077,'Code Int'!$A$1:$B$10,2,FALSE),"NULL")</f>
        <v>19</v>
      </c>
      <c r="J3077">
        <f>IFERROR(VLOOKUP('Initial Flow'!E3077,'Code Int'!$A$1:$B$10,2,FALSE),"NULL")</f>
        <v>15</v>
      </c>
      <c r="K3077" t="str">
        <f>'Initial Flow'!F3077</f>
        <v>HASH;CA_REF;10;1</v>
      </c>
      <c r="L3077" t="str">
        <f>'Initial Flow'!G3077</f>
        <v>Notifies ReportServer with PI2 free text messages</v>
      </c>
      <c r="M3077" t="str">
        <f>'Initial Flow'!L3077</f>
        <v>Free Text</v>
      </c>
      <c r="N3077" t="str">
        <f>'Initial Flow'!C3077</f>
        <v>MSG006582</v>
      </c>
    </row>
    <row r="3078" spans="1:14" x14ac:dyDescent="0.2">
      <c r="A3078">
        <f>IFERROR(VLOOKUP('Initial Flow'!H3078,'Initial Data'!A$1:U$2000,21,FALSE),"NULL")</f>
        <v>50</v>
      </c>
      <c r="B3078">
        <f>IFERROR(VLOOKUP('Initial Flow'!I3078,'Initial Data'!A$1:U$2000,21,FALSE),"NULL")</f>
        <v>637</v>
      </c>
      <c r="C3078">
        <f>IFERROR(VLOOKUP('Initial Flow'!J3078,'Initial Data'!A$1:U$2000,21,FALSE),"NULL")</f>
        <v>50</v>
      </c>
      <c r="D3078">
        <f>IFERROR(VLOOKUP('Initial Flow'!K3078,'Initial Data'!A$1:U$2000,21,FALSE),"NULL")</f>
        <v>617</v>
      </c>
      <c r="E3078" t="str">
        <f t="shared" si="144"/>
        <v>OK</v>
      </c>
      <c r="F3078">
        <f t="shared" si="145"/>
        <v>637</v>
      </c>
      <c r="G3078">
        <f t="shared" si="146"/>
        <v>50</v>
      </c>
      <c r="H3078" t="str">
        <f>'Initial Flow'!B3078</f>
        <v>IID3024 - TXN_SCAN_CBF_UPD_FDBCK</v>
      </c>
      <c r="I3078">
        <f>IFERROR(VLOOKUP('Initial Flow'!D3078,'Code Int'!$A$1:$B$10,2,FALSE),"NULL")</f>
        <v>19</v>
      </c>
      <c r="J3078">
        <f>IFERROR(VLOOKUP('Initial Flow'!E3078,'Code Int'!$A$1:$B$10,2,FALSE),"NULL")</f>
        <v>15</v>
      </c>
      <c r="K3078" t="str">
        <f>'Initial Flow'!F3078</f>
        <v/>
      </c>
      <c r="L3078" t="str">
        <f>'Initial Flow'!G3078</f>
        <v/>
      </c>
      <c r="M3078" t="str">
        <f>'Initial Flow'!L3078</f>
        <v>Security Instruction</v>
      </c>
      <c r="N3078" t="str">
        <f>'Initial Flow'!C3078</f>
        <v>MSG006886</v>
      </c>
    </row>
    <row r="3079" spans="1:14" x14ac:dyDescent="0.2">
      <c r="A3079">
        <f>IFERROR(VLOOKUP('Initial Flow'!H3079,'Initial Data'!A$1:U$2000,21,FALSE),"NULL")</f>
        <v>61</v>
      </c>
      <c r="B3079">
        <f>IFERROR(VLOOKUP('Initial Flow'!I3079,'Initial Data'!A$1:U$2000,21,FALSE),"NULL")</f>
        <v>673</v>
      </c>
      <c r="C3079">
        <f>IFERROR(VLOOKUP('Initial Flow'!J3079,'Initial Data'!A$1:U$2000,21,FALSE),"NULL")</f>
        <v>64</v>
      </c>
      <c r="D3079">
        <f>IFERROR(VLOOKUP('Initial Flow'!K3079,'Initial Data'!A$1:U$2000,21,FALSE),"NULL")</f>
        <v>680</v>
      </c>
      <c r="E3079" t="str">
        <f t="shared" si="144"/>
        <v>OK</v>
      </c>
      <c r="F3079">
        <f t="shared" si="145"/>
        <v>673</v>
      </c>
      <c r="G3079">
        <f t="shared" si="146"/>
        <v>64</v>
      </c>
      <c r="H3079" t="str">
        <f>'Initial Flow'!B3079</f>
        <v>IID2007 - LUXCSD_20022_PLUS_SESE030_TO_SESE030</v>
      </c>
      <c r="I3079">
        <f>IFERROR(VLOOKUP('Initial Flow'!D3079,'Code Int'!$A$1:$B$10,2,FALSE),"NULL")</f>
        <v>19</v>
      </c>
      <c r="J3079">
        <f>IFERROR(VLOOKUP('Initial Flow'!E3079,'Code Int'!$A$1:$B$10,2,FALSE),"NULL")</f>
        <v>15</v>
      </c>
      <c r="K3079" t="str">
        <f>'Initial Flow'!F3079</f>
        <v/>
      </c>
      <c r="L3079" t="str">
        <f>'Initial Flow'!G3079</f>
        <v>20022_PLUS_SESE030_TO_SESE030</v>
      </c>
      <c r="M3079" t="str">
        <f>'Initial Flow'!L3079</f>
        <v>Security Instruction</v>
      </c>
      <c r="N3079" t="str">
        <f>'Initial Flow'!C3079</f>
        <v>MSG006166</v>
      </c>
    </row>
    <row r="3080" spans="1:14" x14ac:dyDescent="0.2">
      <c r="A3080">
        <f>IFERROR(VLOOKUP('Initial Flow'!H3080,'Initial Data'!A$1:U$2000,21,FALSE),"NULL")</f>
        <v>23</v>
      </c>
      <c r="B3080">
        <f>IFERROR(VLOOKUP('Initial Flow'!I3080,'Initial Data'!A$1:U$2000,21,FALSE),"NULL")</f>
        <v>929</v>
      </c>
      <c r="C3080">
        <f>IFERROR(VLOOKUP('Initial Flow'!J3080,'Initial Data'!A$1:U$2000,21,FALSE),"NULL")</f>
        <v>33</v>
      </c>
      <c r="D3080" t="str">
        <f>IFERROR(VLOOKUP('Initial Flow'!K3080,'Initial Data'!A$1:U$2000,21,FALSE),"NULL")</f>
        <v>NULL</v>
      </c>
      <c r="E3080" t="str">
        <f t="shared" si="144"/>
        <v>OK</v>
      </c>
      <c r="F3080">
        <f t="shared" si="145"/>
        <v>929</v>
      </c>
      <c r="G3080">
        <f t="shared" si="146"/>
        <v>33</v>
      </c>
      <c r="H3080" t="str">
        <f>'Initial Flow'!B3080</f>
        <v>IID1676 - HUB_OUT_REP_COLL_MT569COLLTAKER_PDF</v>
      </c>
      <c r="I3080">
        <f>IFERROR(VLOOKUP('Initial Flow'!D3080,'Code Int'!$A$1:$B$10,2,FALSE),"NULL")</f>
        <v>19</v>
      </c>
      <c r="J3080">
        <f>IFERROR(VLOOKUP('Initial Flow'!E3080,'Code Int'!$A$1:$B$10,2,FALSE),"NULL")</f>
        <v>15</v>
      </c>
      <c r="K3080" t="str">
        <f>'Initial Flow'!F3080</f>
        <v/>
      </c>
      <c r="L3080" t="str">
        <f>'Initial Flow'!G3080</f>
        <v>MT569 ETC Collateral Taker PDF report</v>
      </c>
      <c r="M3080" t="str">
        <f>'Initial Flow'!L3080</f>
        <v>Report</v>
      </c>
      <c r="N3080" t="str">
        <f>'Initial Flow'!C3080</f>
        <v>MSG005884</v>
      </c>
    </row>
    <row r="3081" spans="1:14" x14ac:dyDescent="0.2">
      <c r="A3081">
        <f>IFERROR(VLOOKUP('Initial Flow'!H3081,'Initial Data'!A$1:U$2000,21,FALSE),"NULL")</f>
        <v>23</v>
      </c>
      <c r="B3081">
        <f>IFERROR(VLOOKUP('Initial Flow'!I3081,'Initial Data'!A$1:U$2000,21,FALSE),"NULL")</f>
        <v>929</v>
      </c>
      <c r="C3081">
        <f>IFERROR(VLOOKUP('Initial Flow'!J3081,'Initial Data'!A$1:U$2000,21,FALSE),"NULL")</f>
        <v>33</v>
      </c>
      <c r="D3081" t="str">
        <f>IFERROR(VLOOKUP('Initial Flow'!K3081,'Initial Data'!A$1:U$2000,21,FALSE),"NULL")</f>
        <v>NULL</v>
      </c>
      <c r="E3081" t="str">
        <f t="shared" si="144"/>
        <v>OK</v>
      </c>
      <c r="F3081">
        <f t="shared" si="145"/>
        <v>929</v>
      </c>
      <c r="G3081">
        <f t="shared" si="146"/>
        <v>33</v>
      </c>
      <c r="H3081" t="str">
        <f>'Initial Flow'!B3081</f>
        <v>IID1734 - HUB_OUT_REP_CSTDY_MT566CONF_PDF</v>
      </c>
      <c r="I3081">
        <f>IFERROR(VLOOKUP('Initial Flow'!D3081,'Code Int'!$A$1:$B$10,2,FALSE),"NULL")</f>
        <v>19</v>
      </c>
      <c r="J3081">
        <f>IFERROR(VLOOKUP('Initial Flow'!E3081,'Code Int'!$A$1:$B$10,2,FALSE),"NULL")</f>
        <v>15</v>
      </c>
      <c r="K3081" t="str">
        <f>'Initial Flow'!F3081</f>
        <v/>
      </c>
      <c r="L3081" t="str">
        <f>'Initial Flow'!G3081</f>
        <v>MT566 CA Confirmation PDF report</v>
      </c>
      <c r="M3081" t="str">
        <f>'Initial Flow'!L3081</f>
        <v>Report</v>
      </c>
      <c r="N3081" t="str">
        <f>'Initial Flow'!C3081</f>
        <v>MSG005939</v>
      </c>
    </row>
    <row r="3082" spans="1:14" x14ac:dyDescent="0.2">
      <c r="A3082">
        <f>IFERROR(VLOOKUP('Initial Flow'!H3082,'Initial Data'!A$1:U$2000,21,FALSE),"NULL")</f>
        <v>64</v>
      </c>
      <c r="B3082">
        <f>IFERROR(VLOOKUP('Initial Flow'!I3082,'Initial Data'!A$1:U$2000,21,FALSE),"NULL")</f>
        <v>800</v>
      </c>
      <c r="C3082">
        <f>IFERROR(VLOOKUP('Initial Flow'!J3082,'Initial Data'!A$1:U$2000,21,FALSE),"NULL")</f>
        <v>64</v>
      </c>
      <c r="D3082">
        <f>IFERROR(VLOOKUP('Initial Flow'!K3082,'Initial Data'!A$1:U$2000,21,FALSE),"NULL")</f>
        <v>828</v>
      </c>
      <c r="E3082" t="str">
        <f t="shared" si="144"/>
        <v>OK</v>
      </c>
      <c r="F3082">
        <f t="shared" si="145"/>
        <v>800</v>
      </c>
      <c r="G3082">
        <f t="shared" si="146"/>
        <v>64</v>
      </c>
      <c r="H3082" t="str">
        <f>'Initial Flow'!B3082</f>
        <v>IID163 - CBF_SEMT013_TO_20022_PLUS_SEMT013</v>
      </c>
      <c r="I3082">
        <f>IFERROR(VLOOKUP('Initial Flow'!D3082,'Code Int'!$A$1:$B$10,2,FALSE),"NULL")</f>
        <v>19</v>
      </c>
      <c r="J3082">
        <f>IFERROR(VLOOKUP('Initial Flow'!E3082,'Code Int'!$A$1:$B$10,2,FALSE),"NULL")</f>
        <v>15</v>
      </c>
      <c r="K3082" t="str">
        <f>'Initial Flow'!F3082</f>
        <v/>
      </c>
      <c r="L3082" t="str">
        <f>'Initial Flow'!G3082</f>
        <v>SEMT013_TO_20022_PLUS_SEMT013</v>
      </c>
      <c r="M3082" t="str">
        <f>'Initial Flow'!L3082</f>
        <v>SEMT013</v>
      </c>
      <c r="N3082" t="str">
        <f>'Initial Flow'!C3082</f>
        <v>MSG004794</v>
      </c>
    </row>
    <row r="3083" spans="1:14" x14ac:dyDescent="0.2">
      <c r="A3083">
        <f>IFERROR(VLOOKUP('Initial Flow'!H3083,'Initial Data'!A$1:U$2000,21,FALSE),"NULL")</f>
        <v>28</v>
      </c>
      <c r="B3083" t="str">
        <f>IFERROR(VLOOKUP('Initial Flow'!I3083,'Initial Data'!A$1:U$2000,21,FALSE),"NULL")</f>
        <v>NULL</v>
      </c>
      <c r="C3083">
        <f>IFERROR(VLOOKUP('Initial Flow'!J3083,'Initial Data'!A$1:U$2000,21,FALSE),"NULL")</f>
        <v>23</v>
      </c>
      <c r="D3083">
        <f>IFERROR(VLOOKUP('Initial Flow'!K3083,'Initial Data'!A$1:U$2000,21,FALSE),"NULL")</f>
        <v>929</v>
      </c>
      <c r="E3083" t="str">
        <f t="shared" si="144"/>
        <v>OK</v>
      </c>
      <c r="F3083">
        <f t="shared" si="145"/>
        <v>28</v>
      </c>
      <c r="G3083">
        <f t="shared" si="146"/>
        <v>23</v>
      </c>
      <c r="H3083" t="str">
        <f>'Initial Flow'!B3083</f>
        <v>IID1791 - HUB_OUT_REP_SEC_FIN_COLL_CSV</v>
      </c>
      <c r="I3083">
        <f>IFERROR(VLOOKUP('Initial Flow'!D3083,'Code Int'!$A$1:$B$10,2,FALSE),"NULL")</f>
        <v>19</v>
      </c>
      <c r="J3083">
        <f>IFERROR(VLOOKUP('Initial Flow'!E3083,'Code Int'!$A$1:$B$10,2,FALSE),"NULL")</f>
        <v>15</v>
      </c>
      <c r="K3083" t="str">
        <f>'Initial Flow'!F3083</f>
        <v/>
      </c>
      <c r="L3083" t="str">
        <f>'Initial Flow'!G3083</f>
        <v>Securities Financing Collateral CSV report</v>
      </c>
      <c r="M3083" t="str">
        <f>'Initial Flow'!L3083</f>
        <v>Report</v>
      </c>
      <c r="N3083" t="str">
        <f>'Initial Flow'!C3083</f>
        <v>MSG005994</v>
      </c>
    </row>
    <row r="3084" spans="1:14" x14ac:dyDescent="0.2">
      <c r="A3084">
        <f>IFERROR(VLOOKUP('Initial Flow'!H3084,'Initial Data'!A$1:U$2000,21,FALSE),"NULL")</f>
        <v>61</v>
      </c>
      <c r="B3084">
        <f>IFERROR(VLOOKUP('Initial Flow'!I3084,'Initial Data'!A$1:U$2000,21,FALSE),"NULL")</f>
        <v>233</v>
      </c>
      <c r="C3084">
        <f>IFERROR(VLOOKUP('Initial Flow'!J3084,'Initial Data'!A$1:U$2000,21,FALSE),"NULL")</f>
        <v>61</v>
      </c>
      <c r="D3084">
        <f>IFERROR(VLOOKUP('Initial Flow'!K3084,'Initial Data'!A$1:U$2000,21,FALSE),"NULL")</f>
        <v>205</v>
      </c>
      <c r="E3084" t="str">
        <f t="shared" si="144"/>
        <v>OK</v>
      </c>
      <c r="F3084">
        <f t="shared" si="145"/>
        <v>233</v>
      </c>
      <c r="G3084">
        <f t="shared" si="146"/>
        <v>61</v>
      </c>
      <c r="H3084" t="str">
        <f>'Initial Flow'!B3084</f>
        <v>IID2034 - LUXCSD_FIND_IMPACTED_INS</v>
      </c>
      <c r="I3084">
        <f>IFERROR(VLOOKUP('Initial Flow'!D3084,'Code Int'!$A$1:$B$10,2,FALSE),"NULL")</f>
        <v>19</v>
      </c>
      <c r="J3084">
        <f>IFERROR(VLOOKUP('Initial Flow'!E3084,'Code Int'!$A$1:$B$10,2,FALSE),"NULL")</f>
        <v>15</v>
      </c>
      <c r="K3084" t="str">
        <f>'Initial Flow'!F3084</f>
        <v/>
      </c>
      <c r="L3084" t="str">
        <f>'Initial Flow'!G3084</f>
        <v>FIND_IMPACTED_INS</v>
      </c>
      <c r="M3084" t="str">
        <f>'Initial Flow'!L3084</f>
        <v>Security Instruction</v>
      </c>
      <c r="N3084" t="str">
        <f>'Initial Flow'!C3084</f>
        <v>MSG006190</v>
      </c>
    </row>
    <row r="3085" spans="1:14" x14ac:dyDescent="0.2">
      <c r="A3085">
        <f>IFERROR(VLOOKUP('Initial Flow'!H3085,'Initial Data'!A$1:U$2000,21,FALSE),"NULL")</f>
        <v>27</v>
      </c>
      <c r="B3085">
        <f>IFERROR(VLOOKUP('Initial Flow'!I3085,'Initial Data'!A$1:U$2000,21,FALSE),"NULL")</f>
        <v>1003</v>
      </c>
      <c r="C3085">
        <f>IFERROR(VLOOKUP('Initial Flow'!J3085,'Initial Data'!A$1:U$2000,21,FALSE),"NULL")</f>
        <v>29</v>
      </c>
      <c r="D3085">
        <f>IFERROR(VLOOKUP('Initial Flow'!K3085,'Initial Data'!A$1:U$2000,21,FALSE),"NULL")</f>
        <v>167</v>
      </c>
      <c r="E3085" t="str">
        <f t="shared" si="144"/>
        <v>OK</v>
      </c>
      <c r="F3085">
        <f t="shared" si="145"/>
        <v>1003</v>
      </c>
      <c r="G3085">
        <f t="shared" si="146"/>
        <v>29</v>
      </c>
      <c r="H3085" t="str">
        <f>'Initial Flow'!B3085</f>
        <v>IID2992 - TNP_FIN_SEC_MRKT_PRC_PUBL</v>
      </c>
      <c r="I3085">
        <f>IFERROR(VLOOKUP('Initial Flow'!D3085,'Code Int'!$A$1:$B$10,2,FALSE),"NULL")</f>
        <v>19</v>
      </c>
      <c r="J3085">
        <f>IFERROR(VLOOKUP('Initial Flow'!E3085,'Code Int'!$A$1:$B$10,2,FALSE),"NULL")</f>
        <v>15</v>
      </c>
      <c r="K3085" t="str">
        <f>'Initial Flow'!F3085</f>
        <v/>
      </c>
      <c r="L3085" t="str">
        <f>'Initial Flow'!G3085</f>
        <v>Notifies TNP about fund price data (triggered by RDF)</v>
      </c>
      <c r="M3085" t="str">
        <f>'Initial Flow'!L3085</f>
        <v>Security Price</v>
      </c>
      <c r="N3085" t="str">
        <f>'Initial Flow'!C3085</f>
        <v>MSG006862</v>
      </c>
    </row>
    <row r="3086" spans="1:14" hidden="1" x14ac:dyDescent="0.2">
      <c r="A3086">
        <f>IFERROR(VLOOKUP('Initial Flow'!H3086,'Initial Data'!A$1:U$2000,21,FALSE),"NULL")</f>
        <v>64</v>
      </c>
      <c r="B3086">
        <f>IFERROR(VLOOKUP('Initial Flow'!I3086,'Initial Data'!A$1:U$2000,21,FALSE),"NULL")</f>
        <v>460</v>
      </c>
      <c r="C3086" t="str">
        <f>IFERROR(VLOOKUP('Initial Flow'!J3086,'Initial Data'!A$1:U$2000,21,FALSE),"NULL")</f>
        <v>NULL</v>
      </c>
      <c r="D3086" t="str">
        <f>IFERROR(VLOOKUP('Initial Flow'!K3086,'Initial Data'!A$1:U$2000,21,FALSE),"NULL")</f>
        <v>NULL</v>
      </c>
      <c r="E3086" t="str">
        <f t="shared" si="144"/>
        <v>NULL</v>
      </c>
      <c r="F3086">
        <f t="shared" si="145"/>
        <v>460</v>
      </c>
      <c r="G3086" t="str">
        <f t="shared" si="146"/>
        <v>NULL</v>
      </c>
      <c r="H3086" t="str">
        <f>'Initial Flow'!B3086</f>
        <v>IID246 - CBF_TO_T2S_CAMT018</v>
      </c>
      <c r="I3086">
        <f>IFERROR(VLOOKUP('Initial Flow'!D3086,'Code Int'!$A$1:$B$10,2,FALSE),"NULL")</f>
        <v>20</v>
      </c>
      <c r="J3086">
        <f>IFERROR(VLOOKUP('Initial Flow'!E3086,'Code Int'!$A$1:$B$10,2,FALSE),"NULL")</f>
        <v>15</v>
      </c>
      <c r="K3086" t="str">
        <f>'Initial Flow'!F3086</f>
        <v/>
      </c>
      <c r="L3086" t="str">
        <f>'Initial Flow'!G3086</f>
        <v/>
      </c>
      <c r="M3086" t="str">
        <f>'Initial Flow'!L3086</f>
        <v>CAMT018</v>
      </c>
      <c r="N3086" t="str">
        <f>'Initial Flow'!C3086</f>
        <v>MSG004866</v>
      </c>
    </row>
    <row r="3087" spans="1:14" hidden="1" x14ac:dyDescent="0.2">
      <c r="A3087">
        <f>IFERROR(VLOOKUP('Initial Flow'!H3087,'Initial Data'!A$1:U$2000,21,FALSE),"NULL")</f>
        <v>23</v>
      </c>
      <c r="B3087">
        <f>IFERROR(VLOOKUP('Initial Flow'!I3087,'Initial Data'!A$1:U$2000,21,FALSE),"NULL")</f>
        <v>1046</v>
      </c>
      <c r="C3087" t="str">
        <f>IFERROR(VLOOKUP('Initial Flow'!J3087,'Initial Data'!A$1:U$2000,21,FALSE),"NULL")</f>
        <v>NULL</v>
      </c>
      <c r="D3087" t="str">
        <f>IFERROR(VLOOKUP('Initial Flow'!K3087,'Initial Data'!A$1:U$2000,21,FALSE),"NULL")</f>
        <v>NULL</v>
      </c>
      <c r="E3087" t="str">
        <f t="shared" si="144"/>
        <v>NULL</v>
      </c>
      <c r="F3087">
        <f t="shared" si="145"/>
        <v>1046</v>
      </c>
      <c r="G3087" t="str">
        <f t="shared" si="146"/>
        <v>NULL</v>
      </c>
      <c r="H3087" t="str">
        <f>'Initial Flow'!B3087</f>
        <v>IID1496 - HUB_OUT_EQL</v>
      </c>
      <c r="I3087">
        <f>IFERROR(VLOOKUP('Initial Flow'!D3087,'Code Int'!$A$1:$B$10,2,FALSE),"NULL")</f>
        <v>20</v>
      </c>
      <c r="J3087">
        <f>IFERROR(VLOOKUP('Initial Flow'!E3087,'Code Int'!$A$1:$B$10,2,FALSE),"NULL")</f>
        <v>15</v>
      </c>
      <c r="K3087" t="str">
        <f>'Initial Flow'!F3087</f>
        <v/>
      </c>
      <c r="L3087" t="str">
        <f>'Initial Flow'!G3087</f>
        <v>HUB_OUT_EQL</v>
      </c>
      <c r="M3087" t="str">
        <f>'Initial Flow'!L3087</f>
        <v>Security Lending</v>
      </c>
      <c r="N3087" t="str">
        <f>'Initial Flow'!C3087</f>
        <v>MSG005753</v>
      </c>
    </row>
    <row r="3088" spans="1:14" hidden="1" x14ac:dyDescent="0.2">
      <c r="A3088" t="str">
        <f>IFERROR(VLOOKUP('Initial Flow'!H3088,'Initial Data'!A$1:U$2000,21,FALSE),"NULL")</f>
        <v>NULL</v>
      </c>
      <c r="B3088" t="str">
        <f>IFERROR(VLOOKUP('Initial Flow'!I3088,'Initial Data'!A$1:U$2000,21,FALSE),"NULL")</f>
        <v>NULL</v>
      </c>
      <c r="C3088">
        <f>IFERROR(VLOOKUP('Initial Flow'!J3088,'Initial Data'!A$1:U$2000,21,FALSE),"NULL")</f>
        <v>64</v>
      </c>
      <c r="D3088">
        <f>IFERROR(VLOOKUP('Initial Flow'!K3088,'Initial Data'!A$1:U$2000,21,FALSE),"NULL")</f>
        <v>944</v>
      </c>
      <c r="E3088" t="str">
        <f t="shared" si="144"/>
        <v>NULL</v>
      </c>
      <c r="F3088" t="str">
        <f t="shared" si="145"/>
        <v>NULL</v>
      </c>
      <c r="G3088">
        <f t="shared" si="146"/>
        <v>64</v>
      </c>
      <c r="H3088" t="str">
        <f>'Initial Flow'!B3088</f>
        <v>IID2931 - T2S_TO_LUXCSD_SEMT013</v>
      </c>
      <c r="I3088">
        <f>IFERROR(VLOOKUP('Initial Flow'!D3088,'Code Int'!$A$1:$B$10,2,FALSE),"NULL")</f>
        <v>20</v>
      </c>
      <c r="J3088">
        <f>IFERROR(VLOOKUP('Initial Flow'!E3088,'Code Int'!$A$1:$B$10,2,FALSE),"NULL")</f>
        <v>15</v>
      </c>
      <c r="K3088" t="str">
        <f>'Initial Flow'!F3088</f>
        <v/>
      </c>
      <c r="L3088" t="str">
        <f>'Initial Flow'!G3088</f>
        <v/>
      </c>
      <c r="M3088" t="str">
        <f>'Initial Flow'!L3088</f>
        <v>SEMT013</v>
      </c>
      <c r="N3088" t="str">
        <f>'Initial Flow'!C3088</f>
        <v>MSG006813</v>
      </c>
    </row>
    <row r="3089" spans="1:14" x14ac:dyDescent="0.2">
      <c r="A3089">
        <f>IFERROR(VLOOKUP('Initial Flow'!H3089,'Initial Data'!A$1:U$2000,21,FALSE),"NULL")</f>
        <v>64</v>
      </c>
      <c r="B3089">
        <f>IFERROR(VLOOKUP('Initial Flow'!I3089,'Initial Data'!A$1:U$2000,21,FALSE),"NULL")</f>
        <v>828</v>
      </c>
      <c r="C3089">
        <f>IFERROR(VLOOKUP('Initial Flow'!J3089,'Initial Data'!A$1:U$2000,21,FALSE),"NULL")</f>
        <v>61</v>
      </c>
      <c r="D3089">
        <f>IFERROR(VLOOKUP('Initial Flow'!K3089,'Initial Data'!A$1:U$2000,21,FALSE),"NULL")</f>
        <v>693</v>
      </c>
      <c r="E3089" t="str">
        <f t="shared" si="144"/>
        <v>OK</v>
      </c>
      <c r="F3089">
        <f t="shared" si="145"/>
        <v>828</v>
      </c>
      <c r="G3089">
        <f t="shared" si="146"/>
        <v>61</v>
      </c>
      <c r="H3089" t="str">
        <f>'Initial Flow'!B3089</f>
        <v>IID207 - CBF_PM_IN_SEMT013</v>
      </c>
      <c r="I3089">
        <f>IFERROR(VLOOKUP('Initial Flow'!D3089,'Code Int'!$A$1:$B$10,2,FALSE),"NULL")</f>
        <v>19</v>
      </c>
      <c r="J3089">
        <f>IFERROR(VLOOKUP('Initial Flow'!E3089,'Code Int'!$A$1:$B$10,2,FALSE),"NULL")</f>
        <v>15</v>
      </c>
      <c r="K3089" t="str">
        <f>'Initial Flow'!F3089</f>
        <v>HASH;ISIN;40;1</v>
      </c>
      <c r="L3089" t="str">
        <f>'Initial Flow'!G3089</f>
        <v>PM_IN_SEMT013</v>
      </c>
      <c r="M3089" t="str">
        <f>'Initial Flow'!L3089</f>
        <v>SEMT013</v>
      </c>
      <c r="N3089" t="str">
        <f>'Initial Flow'!C3089</f>
        <v>MSG004834</v>
      </c>
    </row>
    <row r="3090" spans="1:14" x14ac:dyDescent="0.2">
      <c r="A3090">
        <f>IFERROR(VLOOKUP('Initial Flow'!H3090,'Initial Data'!A$1:U$2000,21,FALSE),"NULL")</f>
        <v>28</v>
      </c>
      <c r="B3090" t="str">
        <f>IFERROR(VLOOKUP('Initial Flow'!I3090,'Initial Data'!A$1:U$2000,21,FALSE),"NULL")</f>
        <v>NULL</v>
      </c>
      <c r="C3090">
        <f>IFERROR(VLOOKUP('Initial Flow'!J3090,'Initial Data'!A$1:U$2000,21,FALSE),"NULL")</f>
        <v>23</v>
      </c>
      <c r="D3090">
        <f>IFERROR(VLOOKUP('Initial Flow'!K3090,'Initial Data'!A$1:U$2000,21,FALSE),"NULL")</f>
        <v>929</v>
      </c>
      <c r="E3090" t="str">
        <f t="shared" si="144"/>
        <v>OK</v>
      </c>
      <c r="F3090">
        <f t="shared" si="145"/>
        <v>28</v>
      </c>
      <c r="G3090">
        <f t="shared" si="146"/>
        <v>23</v>
      </c>
      <c r="H3090" t="str">
        <f>'Initial Flow'!B3090</f>
        <v>IID1772 - HUB_OUT_REP_FEES_SLBC_XML</v>
      </c>
      <c r="I3090">
        <f>IFERROR(VLOOKUP('Initial Flow'!D3090,'Code Int'!$A$1:$B$10,2,FALSE),"NULL")</f>
        <v>19</v>
      </c>
      <c r="J3090">
        <f>IFERROR(VLOOKUP('Initial Flow'!E3090,'Code Int'!$A$1:$B$10,2,FALSE),"NULL")</f>
        <v>15</v>
      </c>
      <c r="K3090" t="str">
        <f>'Initial Flow'!F3090</f>
        <v/>
      </c>
      <c r="L3090" t="str">
        <f>'Initial Flow'!G3090</f>
        <v>Securities Lending and Borrowing Commissions XML report</v>
      </c>
      <c r="M3090" t="str">
        <f>'Initial Flow'!L3090</f>
        <v>Report</v>
      </c>
      <c r="N3090" t="str">
        <f>'Initial Flow'!C3090</f>
        <v>MSG005976</v>
      </c>
    </row>
    <row r="3091" spans="1:14" x14ac:dyDescent="0.2">
      <c r="A3091">
        <f>IFERROR(VLOOKUP('Initial Flow'!H3091,'Initial Data'!A$1:U$2000,21,FALSE),"NULL")</f>
        <v>28</v>
      </c>
      <c r="B3091">
        <f>IFERROR(VLOOKUP('Initial Flow'!I3091,'Initial Data'!A$1:U$2000,21,FALSE),"NULL")</f>
        <v>216</v>
      </c>
      <c r="C3091">
        <f>IFERROR(VLOOKUP('Initial Flow'!J3091,'Initial Data'!A$1:U$2000,21,FALSE),"NULL")</f>
        <v>23</v>
      </c>
      <c r="D3091">
        <f>IFERROR(VLOOKUP('Initial Flow'!K3091,'Initial Data'!A$1:U$2000,21,FALSE),"NULL")</f>
        <v>929</v>
      </c>
      <c r="E3091" t="str">
        <f t="shared" si="144"/>
        <v>OK</v>
      </c>
      <c r="F3091">
        <f t="shared" si="145"/>
        <v>216</v>
      </c>
      <c r="G3091">
        <f t="shared" si="146"/>
        <v>23</v>
      </c>
      <c r="H3091" t="str">
        <f>'Initial Flow'!B3091</f>
        <v>IID1846 - HUB_OUT_REP_SETTL_MT536_XML</v>
      </c>
      <c r="I3091">
        <f>IFERROR(VLOOKUP('Initial Flow'!D3091,'Code Int'!$A$1:$B$10,2,FALSE),"NULL")</f>
        <v>19</v>
      </c>
      <c r="J3091">
        <f>IFERROR(VLOOKUP('Initial Flow'!E3091,'Code Int'!$A$1:$B$10,2,FALSE),"NULL")</f>
        <v>16</v>
      </c>
      <c r="K3091" t="str">
        <f>'Initial Flow'!F3091</f>
        <v/>
      </c>
      <c r="L3091" t="str">
        <f>'Initial Flow'!G3091</f>
        <v/>
      </c>
      <c r="M3091" t="str">
        <f>'Initial Flow'!L3091</f>
        <v>Report</v>
      </c>
      <c r="N3091" t="str">
        <f>'Initial Flow'!C3091</f>
        <v>MSG006041</v>
      </c>
    </row>
    <row r="3092" spans="1:14" hidden="1" x14ac:dyDescent="0.2">
      <c r="A3092">
        <f>IFERROR(VLOOKUP('Initial Flow'!H3092,'Initial Data'!A$1:U$2000,21,FALSE),"NULL")</f>
        <v>64</v>
      </c>
      <c r="B3092">
        <f>IFERROR(VLOOKUP('Initial Flow'!I3092,'Initial Data'!A$1:U$2000,21,FALSE),"NULL")</f>
        <v>584</v>
      </c>
      <c r="C3092" t="str">
        <f>IFERROR(VLOOKUP('Initial Flow'!J3092,'Initial Data'!A$1:U$2000,21,FALSE),"NULL")</f>
        <v>NULL</v>
      </c>
      <c r="D3092" t="str">
        <f>IFERROR(VLOOKUP('Initial Flow'!K3092,'Initial Data'!A$1:U$2000,21,FALSE),"NULL")</f>
        <v>NULL</v>
      </c>
      <c r="E3092" t="str">
        <f t="shared" si="144"/>
        <v>NULL</v>
      </c>
      <c r="F3092">
        <f t="shared" si="145"/>
        <v>584</v>
      </c>
      <c r="G3092" t="str">
        <f t="shared" si="146"/>
        <v>NULL</v>
      </c>
      <c r="H3092" t="str">
        <f>'Initial Flow'!B3092</f>
        <v>IID249 - CBF_TO_T2S_REDA007</v>
      </c>
      <c r="I3092">
        <f>IFERROR(VLOOKUP('Initial Flow'!D3092,'Code Int'!$A$1:$B$10,2,FALSE),"NULL")</f>
        <v>20</v>
      </c>
      <c r="J3092">
        <f>IFERROR(VLOOKUP('Initial Flow'!E3092,'Code Int'!$A$1:$B$10,2,FALSE),"NULL")</f>
        <v>15</v>
      </c>
      <c r="K3092" t="str">
        <f>'Initial Flow'!F3092</f>
        <v/>
      </c>
      <c r="L3092" t="str">
        <f>'Initial Flow'!G3092</f>
        <v/>
      </c>
      <c r="M3092" t="str">
        <f>'Initial Flow'!L3092</f>
        <v>REDA007</v>
      </c>
      <c r="N3092" t="str">
        <f>'Initial Flow'!C3092</f>
        <v>MSG004868</v>
      </c>
    </row>
    <row r="3093" spans="1:14" x14ac:dyDescent="0.2">
      <c r="A3093">
        <f>IFERROR(VLOOKUP('Initial Flow'!H3093,'Initial Data'!A$1:U$2000,21,FALSE),"NULL")</f>
        <v>74</v>
      </c>
      <c r="B3093" t="str">
        <f>IFERROR(VLOOKUP('Initial Flow'!I3093,'Initial Data'!A$1:U$2000,21,FALSE),"NULL")</f>
        <v>NULL</v>
      </c>
      <c r="C3093">
        <f>IFERROR(VLOOKUP('Initial Flow'!J3093,'Initial Data'!A$1:U$2000,21,FALSE),"NULL")</f>
        <v>55</v>
      </c>
      <c r="D3093" t="str">
        <f>IFERROR(VLOOKUP('Initial Flow'!K3093,'Initial Data'!A$1:U$2000,21,FALSE),"NULL")</f>
        <v>NULL</v>
      </c>
      <c r="E3093" t="str">
        <f t="shared" si="144"/>
        <v>OK</v>
      </c>
      <c r="F3093">
        <f t="shared" si="145"/>
        <v>74</v>
      </c>
      <c r="G3093">
        <f t="shared" si="146"/>
        <v>55</v>
      </c>
      <c r="H3093" t="str">
        <f>'Initial Flow'!B3093</f>
        <v/>
      </c>
      <c r="I3093" t="str">
        <f>IFERROR(VLOOKUP('Initial Flow'!D3093,'Code Int'!$A$1:$B$10,2,FALSE),"NULL")</f>
        <v>NULL</v>
      </c>
      <c r="J3093" t="str">
        <f>IFERROR(VLOOKUP('Initial Flow'!E3093,'Code Int'!$A$1:$B$10,2,FALSE),"NULL")</f>
        <v>NULL</v>
      </c>
      <c r="K3093" t="str">
        <f>'Initial Flow'!F3093</f>
        <v/>
      </c>
      <c r="L3093" t="str">
        <f>'Initial Flow'!G3093</f>
        <v>Business Pqrtner File for Member Business Partner Mapping</v>
      </c>
      <c r="M3093" t="str">
        <f>'Initial Flow'!L3093</f>
        <v>Business Partner</v>
      </c>
      <c r="N3093" t="str">
        <f>'Initial Flow'!C3093</f>
        <v>MSG000195</v>
      </c>
    </row>
    <row r="3094" spans="1:14" x14ac:dyDescent="0.2">
      <c r="A3094">
        <f>IFERROR(VLOOKUP('Initial Flow'!H3094,'Initial Data'!A$1:U$2000,21,FALSE),"NULL")</f>
        <v>64</v>
      </c>
      <c r="B3094">
        <f>IFERROR(VLOOKUP('Initial Flow'!I3094,'Initial Data'!A$1:U$2000,21,FALSE),"NULL")</f>
        <v>800</v>
      </c>
      <c r="C3094">
        <f>IFERROR(VLOOKUP('Initial Flow'!J3094,'Initial Data'!A$1:U$2000,21,FALSE),"NULL")</f>
        <v>64</v>
      </c>
      <c r="D3094">
        <f>IFERROR(VLOOKUP('Initial Flow'!K3094,'Initial Data'!A$1:U$2000,21,FALSE),"NULL")</f>
        <v>756</v>
      </c>
      <c r="E3094" t="str">
        <f t="shared" si="144"/>
        <v>OK</v>
      </c>
      <c r="F3094">
        <f t="shared" si="145"/>
        <v>800</v>
      </c>
      <c r="G3094">
        <f t="shared" si="146"/>
        <v>64</v>
      </c>
      <c r="H3094" t="str">
        <f>'Initial Flow'!B3094</f>
        <v>IID158 - CBF_REDA041_TO_20022_PLUS_REDA041</v>
      </c>
      <c r="I3094">
        <f>IFERROR(VLOOKUP('Initial Flow'!D3094,'Code Int'!$A$1:$B$10,2,FALSE),"NULL")</f>
        <v>19</v>
      </c>
      <c r="J3094">
        <f>IFERROR(VLOOKUP('Initial Flow'!E3094,'Code Int'!$A$1:$B$10,2,FALSE),"NULL")</f>
        <v>15</v>
      </c>
      <c r="K3094" t="str">
        <f>'Initial Flow'!F3094</f>
        <v/>
      </c>
      <c r="L3094" t="str">
        <f>'Initial Flow'!G3094</f>
        <v>REDA041_TO_20022_PLUS_REDA041</v>
      </c>
      <c r="M3094" t="str">
        <f>'Initial Flow'!L3094</f>
        <v>REDA041</v>
      </c>
      <c r="N3094" t="str">
        <f>'Initial Flow'!C3094</f>
        <v>MSG004789</v>
      </c>
    </row>
    <row r="3095" spans="1:14" hidden="1" x14ac:dyDescent="0.2">
      <c r="A3095" t="str">
        <f>IFERROR(VLOOKUP('Initial Flow'!H3095,'Initial Data'!A$1:U$2000,21,FALSE),"NULL")</f>
        <v>NULL</v>
      </c>
      <c r="B3095" t="str">
        <f>IFERROR(VLOOKUP('Initial Flow'!I3095,'Initial Data'!A$1:U$2000,21,FALSE),"NULL")</f>
        <v>NULL</v>
      </c>
      <c r="C3095">
        <f>IFERROR(VLOOKUP('Initial Flow'!J3095,'Initial Data'!A$1:U$2000,21,FALSE),"NULL")</f>
        <v>64</v>
      </c>
      <c r="D3095">
        <f>IFERROR(VLOOKUP('Initial Flow'!K3095,'Initial Data'!A$1:U$2000,21,FALSE),"NULL")</f>
        <v>488</v>
      </c>
      <c r="E3095" t="str">
        <f t="shared" si="144"/>
        <v>NULL</v>
      </c>
      <c r="F3095" t="str">
        <f t="shared" si="145"/>
        <v>NULL</v>
      </c>
      <c r="G3095">
        <f t="shared" si="146"/>
        <v>64</v>
      </c>
      <c r="H3095" t="str">
        <f>'Initial Flow'!B3095</f>
        <v>IID2882 - T2S_TO_CBF_CAMT077</v>
      </c>
      <c r="I3095">
        <f>IFERROR(VLOOKUP('Initial Flow'!D3095,'Code Int'!$A$1:$B$10,2,FALSE),"NULL")</f>
        <v>20</v>
      </c>
      <c r="J3095">
        <f>IFERROR(VLOOKUP('Initial Flow'!E3095,'Code Int'!$A$1:$B$10,2,FALSE),"NULL")</f>
        <v>15</v>
      </c>
      <c r="K3095" t="str">
        <f>'Initial Flow'!F3095</f>
        <v/>
      </c>
      <c r="L3095" t="str">
        <f>'Initial Flow'!G3095</f>
        <v/>
      </c>
      <c r="M3095" t="str">
        <f>'Initial Flow'!L3095</f>
        <v>CAMT077</v>
      </c>
      <c r="N3095" t="str">
        <f>'Initial Flow'!C3095</f>
        <v>MSG006764</v>
      </c>
    </row>
    <row r="3096" spans="1:14" x14ac:dyDescent="0.2">
      <c r="A3096">
        <f>IFERROR(VLOOKUP('Initial Flow'!H3096,'Initial Data'!A$1:U$2000,21,FALSE),"NULL")</f>
        <v>23</v>
      </c>
      <c r="B3096">
        <f>IFERROR(VLOOKUP('Initial Flow'!I3096,'Initial Data'!A$1:U$2000,21,FALSE),"NULL")</f>
        <v>1032</v>
      </c>
      <c r="C3096">
        <f>IFERROR(VLOOKUP('Initial Flow'!J3096,'Initial Data'!A$1:U$2000,21,FALSE),"NULL")</f>
        <v>88</v>
      </c>
      <c r="D3096">
        <f>IFERROR(VLOOKUP('Initial Flow'!K3096,'Initial Data'!A$1:U$2000,21,FALSE),"NULL")</f>
        <v>482</v>
      </c>
      <c r="E3096" t="str">
        <f t="shared" si="144"/>
        <v>OK</v>
      </c>
      <c r="F3096">
        <f t="shared" si="145"/>
        <v>1032</v>
      </c>
      <c r="G3096">
        <f t="shared" si="146"/>
        <v>88</v>
      </c>
      <c r="H3096" t="str">
        <f>'Initial Flow'!B3096</f>
        <v>IID2717 - RDF_LCS_PUBL</v>
      </c>
      <c r="I3096">
        <f>IFERROR(VLOOKUP('Initial Flow'!D3096,'Code Int'!$A$1:$B$10,2,FALSE),"NULL")</f>
        <v>19</v>
      </c>
      <c r="J3096">
        <f>IFERROR(VLOOKUP('Initial Flow'!E3096,'Code Int'!$A$1:$B$10,2,FALSE),"NULL")</f>
        <v>15</v>
      </c>
      <c r="K3096" t="str">
        <f>'Initial Flow'!F3096</f>
        <v/>
      </c>
      <c r="L3096" t="str">
        <f>'Initial Flow'!G3096</f>
        <v>Synchronises on SMWS all changes from RDF which are subsequently used to refresh SMVS</v>
      </c>
      <c r="M3096" t="str">
        <f>'Initial Flow'!L3096</f>
        <v>Security</v>
      </c>
      <c r="N3096" t="str">
        <f>'Initial Flow'!C3096</f>
        <v>MSG006675</v>
      </c>
    </row>
    <row r="3097" spans="1:14" x14ac:dyDescent="0.2">
      <c r="A3097">
        <f>IFERROR(VLOOKUP('Initial Flow'!H3097,'Initial Data'!A$1:U$2000,21,FALSE),"NULL")</f>
        <v>61</v>
      </c>
      <c r="B3097">
        <f>IFERROR(VLOOKUP('Initial Flow'!I3097,'Initial Data'!A$1:U$2000,21,FALSE),"NULL")</f>
        <v>201</v>
      </c>
      <c r="C3097">
        <f>IFERROR(VLOOKUP('Initial Flow'!J3097,'Initial Data'!A$1:U$2000,21,FALSE),"NULL")</f>
        <v>61</v>
      </c>
      <c r="D3097">
        <f>IFERROR(VLOOKUP('Initial Flow'!K3097,'Initial Data'!A$1:U$2000,21,FALSE),"NULL")</f>
        <v>677</v>
      </c>
      <c r="E3097" t="str">
        <f t="shared" si="144"/>
        <v>OK</v>
      </c>
      <c r="F3097">
        <f t="shared" si="145"/>
        <v>201</v>
      </c>
      <c r="G3097">
        <f t="shared" si="146"/>
        <v>61</v>
      </c>
      <c r="H3097" t="str">
        <f>'Initial Flow'!B3097</f>
        <v>IID2047 - LUXCSD_PM_BDP_T2S_CAMT019_LNTC</v>
      </c>
      <c r="I3097">
        <f>IFERROR(VLOOKUP('Initial Flow'!D3097,'Code Int'!$A$1:$B$10,2,FALSE),"NULL")</f>
        <v>19</v>
      </c>
      <c r="J3097">
        <f>IFERROR(VLOOKUP('Initial Flow'!E3097,'Code Int'!$A$1:$B$10,2,FALSE),"NULL")</f>
        <v>16</v>
      </c>
      <c r="K3097" t="str">
        <f>'Initial Flow'!F3097</f>
        <v/>
      </c>
      <c r="L3097" t="str">
        <f>'Initial Flow'!G3097</f>
        <v>D.WAIT_SB_PM_BDP_T2S_CAMT019_LNTC_LUXCSD</v>
      </c>
      <c r="M3097" t="str">
        <f>'Initial Flow'!L3097</f>
        <v>T2S Event</v>
      </c>
      <c r="N3097" t="str">
        <f>'Initial Flow'!C3097</f>
        <v>MSG006203</v>
      </c>
    </row>
    <row r="3098" spans="1:14" x14ac:dyDescent="0.2">
      <c r="A3098">
        <f>IFERROR(VLOOKUP('Initial Flow'!H3098,'Initial Data'!A$1:U$2000,21,FALSE),"NULL")</f>
        <v>23</v>
      </c>
      <c r="B3098">
        <f>IFERROR(VLOOKUP('Initial Flow'!I3098,'Initial Data'!A$1:U$2000,21,FALSE),"NULL")</f>
        <v>929</v>
      </c>
      <c r="C3098">
        <f>IFERROR(VLOOKUP('Initial Flow'!J3098,'Initial Data'!A$1:U$2000,21,FALSE),"NULL")</f>
        <v>33</v>
      </c>
      <c r="D3098" t="str">
        <f>IFERROR(VLOOKUP('Initial Flow'!K3098,'Initial Data'!A$1:U$2000,21,FALSE),"NULL")</f>
        <v>NULL</v>
      </c>
      <c r="E3098" t="str">
        <f t="shared" si="144"/>
        <v>OK</v>
      </c>
      <c r="F3098">
        <f t="shared" si="145"/>
        <v>929</v>
      </c>
      <c r="G3098">
        <f t="shared" si="146"/>
        <v>33</v>
      </c>
      <c r="H3098" t="str">
        <f>'Initial Flow'!B3098</f>
        <v>IID1722 - HUB_OUT_REP_CSTDY_MT564NOTIF_PDF</v>
      </c>
      <c r="I3098">
        <f>IFERROR(VLOOKUP('Initial Flow'!D3098,'Code Int'!$A$1:$B$10,2,FALSE),"NULL")</f>
        <v>19</v>
      </c>
      <c r="J3098">
        <f>IFERROR(VLOOKUP('Initial Flow'!E3098,'Code Int'!$A$1:$B$10,2,FALSE),"NULL")</f>
        <v>15</v>
      </c>
      <c r="K3098" t="str">
        <f>'Initial Flow'!F3098</f>
        <v/>
      </c>
      <c r="L3098" t="str">
        <f>'Initial Flow'!G3098</f>
        <v>MT564 CA Notification PDF report</v>
      </c>
      <c r="M3098" t="str">
        <f>'Initial Flow'!L3098</f>
        <v>Report</v>
      </c>
      <c r="N3098" t="str">
        <f>'Initial Flow'!C3098</f>
        <v>MSG005928</v>
      </c>
    </row>
    <row r="3099" spans="1:14" x14ac:dyDescent="0.2">
      <c r="A3099">
        <f>IFERROR(VLOOKUP('Initial Flow'!H3099,'Initial Data'!A$1:U$2000,21,FALSE),"NULL")</f>
        <v>23</v>
      </c>
      <c r="B3099">
        <f>IFERROR(VLOOKUP('Initial Flow'!I3099,'Initial Data'!A$1:U$2000,21,FALSE),"NULL")</f>
        <v>929</v>
      </c>
      <c r="C3099">
        <f>IFERROR(VLOOKUP('Initial Flow'!J3099,'Initial Data'!A$1:U$2000,21,FALSE),"NULL")</f>
        <v>33</v>
      </c>
      <c r="D3099" t="str">
        <f>IFERROR(VLOOKUP('Initial Flow'!K3099,'Initial Data'!A$1:U$2000,21,FALSE),"NULL")</f>
        <v>NULL</v>
      </c>
      <c r="E3099" t="str">
        <f t="shared" si="144"/>
        <v>OK</v>
      </c>
      <c r="F3099">
        <f t="shared" si="145"/>
        <v>929</v>
      </c>
      <c r="G3099">
        <f t="shared" si="146"/>
        <v>33</v>
      </c>
      <c r="H3099" t="str">
        <f>'Initial Flow'!B3099</f>
        <v>IID1696 - HUB_OUT_REP_CSTDY_MT564CAREF_PDF</v>
      </c>
      <c r="I3099">
        <f>IFERROR(VLOOKUP('Initial Flow'!D3099,'Code Int'!$A$1:$B$10,2,FALSE),"NULL")</f>
        <v>19</v>
      </c>
      <c r="J3099">
        <f>IFERROR(VLOOKUP('Initial Flow'!E3099,'Code Int'!$A$1:$B$10,2,FALSE),"NULL")</f>
        <v>15</v>
      </c>
      <c r="K3099" t="str">
        <f>'Initial Flow'!F3099</f>
        <v/>
      </c>
      <c r="L3099" t="str">
        <f>'Initial Flow'!G3099</f>
        <v>ZeroHoldings PDF report</v>
      </c>
      <c r="M3099" t="str">
        <f>'Initial Flow'!L3099</f>
        <v>Report</v>
      </c>
      <c r="N3099" t="str">
        <f>'Initial Flow'!C3099</f>
        <v>MSG005904</v>
      </c>
    </row>
    <row r="3100" spans="1:14" x14ac:dyDescent="0.2">
      <c r="A3100">
        <f>IFERROR(VLOOKUP('Initial Flow'!H3100,'Initial Data'!A$1:U$2000,21,FALSE),"NULL")</f>
        <v>61</v>
      </c>
      <c r="B3100">
        <f>IFERROR(VLOOKUP('Initial Flow'!I3100,'Initial Data'!A$1:U$2000,21,FALSE),"NULL")</f>
        <v>693</v>
      </c>
      <c r="C3100">
        <f>IFERROR(VLOOKUP('Initial Flow'!J3100,'Initial Data'!A$1:U$2000,21,FALSE),"NULL")</f>
        <v>64</v>
      </c>
      <c r="D3100">
        <f>IFERROR(VLOOKUP('Initial Flow'!K3100,'Initial Data'!A$1:U$2000,21,FALSE),"NULL")</f>
        <v>636</v>
      </c>
      <c r="E3100" t="str">
        <f t="shared" si="144"/>
        <v>OK</v>
      </c>
      <c r="F3100">
        <f t="shared" si="145"/>
        <v>693</v>
      </c>
      <c r="G3100">
        <f t="shared" si="146"/>
        <v>64</v>
      </c>
      <c r="H3100" t="str">
        <f>'Initial Flow'!B3100</f>
        <v>IID141 - CBF_20022_PLUS_SEMT028_TO_SEMT028</v>
      </c>
      <c r="I3100">
        <f>IFERROR(VLOOKUP('Initial Flow'!D3100,'Code Int'!$A$1:$B$10,2,FALSE),"NULL")</f>
        <v>19</v>
      </c>
      <c r="J3100">
        <f>IFERROR(VLOOKUP('Initial Flow'!E3100,'Code Int'!$A$1:$B$10,2,FALSE),"NULL")</f>
        <v>15</v>
      </c>
      <c r="K3100" t="str">
        <f>'Initial Flow'!F3100</f>
        <v/>
      </c>
      <c r="L3100" t="str">
        <f>'Initial Flow'!G3100</f>
        <v>20022_PLUS_SEMT028_TO_SEMT028</v>
      </c>
      <c r="M3100" t="str">
        <f>'Initial Flow'!L3100</f>
        <v>SEMT028</v>
      </c>
      <c r="N3100" t="str">
        <f>'Initial Flow'!C3100</f>
        <v>MSG004775</v>
      </c>
    </row>
    <row r="3101" spans="1:14" x14ac:dyDescent="0.2">
      <c r="A3101">
        <f>IFERROR(VLOOKUP('Initial Flow'!H3101,'Initial Data'!A$1:U$2000,21,FALSE),"NULL")</f>
        <v>61</v>
      </c>
      <c r="B3101">
        <f>IFERROR(VLOOKUP('Initial Flow'!I3101,'Initial Data'!A$1:U$2000,21,FALSE),"NULL")</f>
        <v>233</v>
      </c>
      <c r="C3101">
        <f>IFERROR(VLOOKUP('Initial Flow'!J3101,'Initial Data'!A$1:U$2000,21,FALSE),"NULL")</f>
        <v>61</v>
      </c>
      <c r="D3101">
        <f>IFERROR(VLOOKUP('Initial Flow'!K3101,'Initial Data'!A$1:U$2000,21,FALSE),"NULL")</f>
        <v>685</v>
      </c>
      <c r="E3101" t="str">
        <f t="shared" si="144"/>
        <v>OK</v>
      </c>
      <c r="F3101">
        <f t="shared" si="145"/>
        <v>233</v>
      </c>
      <c r="G3101">
        <f t="shared" si="146"/>
        <v>61</v>
      </c>
      <c r="H3101" t="str">
        <f>'Initial Flow'!B3101</f>
        <v>IID186 - CBF_FIND_IMPACTED_INS</v>
      </c>
      <c r="I3101">
        <f>IFERROR(VLOOKUP('Initial Flow'!D3101,'Code Int'!$A$1:$B$10,2,FALSE),"NULL")</f>
        <v>19</v>
      </c>
      <c r="J3101">
        <f>IFERROR(VLOOKUP('Initial Flow'!E3101,'Code Int'!$A$1:$B$10,2,FALSE),"NULL")</f>
        <v>15</v>
      </c>
      <c r="K3101" t="str">
        <f>'Initial Flow'!F3101</f>
        <v/>
      </c>
      <c r="L3101" t="str">
        <f>'Initial Flow'!G3101</f>
        <v>FIND_IMPACTED_INS</v>
      </c>
      <c r="M3101" t="str">
        <f>'Initial Flow'!L3101</f>
        <v>Security Instruction</v>
      </c>
      <c r="N3101" t="str">
        <f>'Initial Flow'!C3101</f>
        <v>MSG004814</v>
      </c>
    </row>
    <row r="3102" spans="1:14" x14ac:dyDescent="0.2">
      <c r="A3102">
        <f>IFERROR(VLOOKUP('Initial Flow'!H3102,'Initial Data'!A$1:U$2000,21,FALSE),"NULL")</f>
        <v>61</v>
      </c>
      <c r="B3102">
        <f>IFERROR(VLOOKUP('Initial Flow'!I3102,'Initial Data'!A$1:U$2000,21,FALSE),"NULL")</f>
        <v>233</v>
      </c>
      <c r="C3102">
        <f>IFERROR(VLOOKUP('Initial Flow'!J3102,'Initial Data'!A$1:U$2000,21,FALSE),"NULL")</f>
        <v>61</v>
      </c>
      <c r="D3102">
        <f>IFERROR(VLOOKUP('Initial Flow'!K3102,'Initial Data'!A$1:U$2000,21,FALSE),"NULL")</f>
        <v>205</v>
      </c>
      <c r="E3102" t="str">
        <f t="shared" si="144"/>
        <v>OK</v>
      </c>
      <c r="F3102">
        <f t="shared" si="145"/>
        <v>233</v>
      </c>
      <c r="G3102">
        <f t="shared" si="146"/>
        <v>61</v>
      </c>
      <c r="H3102" t="str">
        <f>'Initial Flow'!B3102</f>
        <v>IID2034 - LUXCSD_FIND_IMPACTED_INS</v>
      </c>
      <c r="I3102">
        <f>IFERROR(VLOOKUP('Initial Flow'!D3102,'Code Int'!$A$1:$B$10,2,FALSE),"NULL")</f>
        <v>19</v>
      </c>
      <c r="J3102">
        <f>IFERROR(VLOOKUP('Initial Flow'!E3102,'Code Int'!$A$1:$B$10,2,FALSE),"NULL")</f>
        <v>15</v>
      </c>
      <c r="K3102" t="str">
        <f>'Initial Flow'!F3102</f>
        <v/>
      </c>
      <c r="L3102" t="str">
        <f>'Initial Flow'!G3102</f>
        <v>FIND_IMPACTED_INS</v>
      </c>
      <c r="M3102" t="str">
        <f>'Initial Flow'!L3102</f>
        <v>Security Restriction</v>
      </c>
      <c r="N3102" t="str">
        <f>'Initial Flow'!C3102</f>
        <v>MSG006190</v>
      </c>
    </row>
    <row r="3103" spans="1:14" x14ac:dyDescent="0.2">
      <c r="A3103">
        <f>IFERROR(VLOOKUP('Initial Flow'!H3103,'Initial Data'!A$1:U$2000,21,FALSE),"NULL")</f>
        <v>28</v>
      </c>
      <c r="B3103">
        <f>IFERROR(VLOOKUP('Initial Flow'!I3103,'Initial Data'!A$1:U$2000,21,FALSE),"NULL")</f>
        <v>220</v>
      </c>
      <c r="C3103">
        <f>IFERROR(VLOOKUP('Initial Flow'!J3103,'Initial Data'!A$1:U$2000,21,FALSE),"NULL")</f>
        <v>23</v>
      </c>
      <c r="D3103">
        <f>IFERROR(VLOOKUP('Initial Flow'!K3103,'Initial Data'!A$1:U$2000,21,FALSE),"NULL")</f>
        <v>1000</v>
      </c>
      <c r="E3103" t="str">
        <f t="shared" si="144"/>
        <v>OK</v>
      </c>
      <c r="F3103">
        <f t="shared" si="145"/>
        <v>220</v>
      </c>
      <c r="G3103">
        <f t="shared" si="146"/>
        <v>23</v>
      </c>
      <c r="H3103" t="str">
        <f>'Initial Flow'!B3103</f>
        <v>IID1898 - HUB_OUT_REP_SETTL_MT578_ISO_RT</v>
      </c>
      <c r="I3103">
        <f>IFERROR(VLOOKUP('Initial Flow'!D3103,'Code Int'!$A$1:$B$10,2,FALSE),"NULL")</f>
        <v>19</v>
      </c>
      <c r="J3103">
        <f>IFERROR(VLOOKUP('Initial Flow'!E3103,'Code Int'!$A$1:$B$10,2,FALSE),"NULL")</f>
        <v>15</v>
      </c>
      <c r="K3103" t="str">
        <f>'Initial Flow'!F3103</f>
        <v/>
      </c>
      <c r="L3103" t="str">
        <f>'Initial Flow'!G3103</f>
        <v/>
      </c>
      <c r="M3103" t="str">
        <f>'Initial Flow'!L3103</f>
        <v>Report</v>
      </c>
      <c r="N3103" t="str">
        <f>'Initial Flow'!C3103</f>
        <v>MSG006079</v>
      </c>
    </row>
    <row r="3104" spans="1:14" hidden="1" x14ac:dyDescent="0.2">
      <c r="A3104">
        <f>IFERROR(VLOOKUP('Initial Flow'!H3104,'Initial Data'!A$1:U$2000,21,FALSE),"NULL")</f>
        <v>64</v>
      </c>
      <c r="B3104">
        <f>IFERROR(VLOOKUP('Initial Flow'!I3104,'Initial Data'!A$1:U$2000,21,FALSE),"NULL")</f>
        <v>512</v>
      </c>
      <c r="C3104" t="str">
        <f>IFERROR(VLOOKUP('Initial Flow'!J3104,'Initial Data'!A$1:U$2000,21,FALSE),"NULL")</f>
        <v>NULL</v>
      </c>
      <c r="D3104" t="str">
        <f>IFERROR(VLOOKUP('Initial Flow'!K3104,'Initial Data'!A$1:U$2000,21,FALSE),"NULL")</f>
        <v>NULL</v>
      </c>
      <c r="E3104" t="str">
        <f t="shared" si="144"/>
        <v>NULL</v>
      </c>
      <c r="F3104">
        <f t="shared" si="145"/>
        <v>512</v>
      </c>
      <c r="G3104" t="str">
        <f t="shared" si="146"/>
        <v>NULL</v>
      </c>
      <c r="H3104" t="str">
        <f>'Initial Flow'!B3104</f>
        <v>IID255 - CBF_TO_T2S_REDA019</v>
      </c>
      <c r="I3104">
        <f>IFERROR(VLOOKUP('Initial Flow'!D3104,'Code Int'!$A$1:$B$10,2,FALSE),"NULL")</f>
        <v>20</v>
      </c>
      <c r="J3104">
        <f>IFERROR(VLOOKUP('Initial Flow'!E3104,'Code Int'!$A$1:$B$10,2,FALSE),"NULL")</f>
        <v>15</v>
      </c>
      <c r="K3104" t="str">
        <f>'Initial Flow'!F3104</f>
        <v/>
      </c>
      <c r="L3104" t="str">
        <f>'Initial Flow'!G3104</f>
        <v/>
      </c>
      <c r="M3104" t="str">
        <f>'Initial Flow'!L3104</f>
        <v>REDA019</v>
      </c>
      <c r="N3104" t="str">
        <f>'Initial Flow'!C3104</f>
        <v>MSG004874</v>
      </c>
    </row>
    <row r="3105" spans="1:14" x14ac:dyDescent="0.2">
      <c r="A3105">
        <f>IFERROR(VLOOKUP('Initial Flow'!H3105,'Initial Data'!A$1:U$2000,21,FALSE),"NULL")</f>
        <v>70</v>
      </c>
      <c r="B3105" t="str">
        <f>IFERROR(VLOOKUP('Initial Flow'!I3105,'Initial Data'!A$1:U$2000,21,FALSE),"NULL")</f>
        <v>NULL</v>
      </c>
      <c r="C3105">
        <f>IFERROR(VLOOKUP('Initial Flow'!J3105,'Initial Data'!A$1:U$2000,21,FALSE),"NULL")</f>
        <v>85</v>
      </c>
      <c r="D3105" t="str">
        <f>IFERROR(VLOOKUP('Initial Flow'!K3105,'Initial Data'!A$1:U$2000,21,FALSE),"NULL")</f>
        <v>NULL</v>
      </c>
      <c r="E3105" t="str">
        <f t="shared" si="144"/>
        <v>OK</v>
      </c>
      <c r="F3105">
        <f t="shared" si="145"/>
        <v>70</v>
      </c>
      <c r="G3105">
        <f t="shared" si="146"/>
        <v>85</v>
      </c>
      <c r="H3105" t="str">
        <f>'Initial Flow'!B3105</f>
        <v/>
      </c>
      <c r="I3105" t="str">
        <f>IFERROR(VLOOKUP('Initial Flow'!D3105,'Code Int'!$A$1:$B$10,2,FALSE),"NULL")</f>
        <v>NULL</v>
      </c>
      <c r="J3105" t="str">
        <f>IFERROR(VLOOKUP('Initial Flow'!E3105,'Code Int'!$A$1:$B$10,2,FALSE),"NULL")</f>
        <v>NULL</v>
      </c>
      <c r="K3105" t="str">
        <f>'Initial Flow'!F3105</f>
        <v/>
      </c>
      <c r="L3105" t="str">
        <f>'Initial Flow'!G3105</f>
        <v>For End of Day Reporting</v>
      </c>
      <c r="M3105" t="str">
        <f>'Initial Flow'!L3105</f>
        <v>master and maturity data</v>
      </c>
      <c r="N3105" t="str">
        <f>'Initial Flow'!C3105</f>
        <v>MSG002353</v>
      </c>
    </row>
    <row r="3106" spans="1:14" x14ac:dyDescent="0.2">
      <c r="A3106">
        <f>IFERROR(VLOOKUP('Initial Flow'!H3106,'Initial Data'!A$1:U$2000,21,FALSE),"NULL")</f>
        <v>28</v>
      </c>
      <c r="B3106" t="str">
        <f>IFERROR(VLOOKUP('Initial Flow'!I3106,'Initial Data'!A$1:U$2000,21,FALSE),"NULL")</f>
        <v>NULL</v>
      </c>
      <c r="C3106">
        <f>IFERROR(VLOOKUP('Initial Flow'!J3106,'Initial Data'!A$1:U$2000,21,FALSE),"NULL")</f>
        <v>23</v>
      </c>
      <c r="D3106">
        <f>IFERROR(VLOOKUP('Initial Flow'!K3106,'Initial Data'!A$1:U$2000,21,FALSE),"NULL")</f>
        <v>929</v>
      </c>
      <c r="E3106" t="str">
        <f t="shared" si="144"/>
        <v>OK</v>
      </c>
      <c r="F3106">
        <f t="shared" si="145"/>
        <v>28</v>
      </c>
      <c r="G3106">
        <f t="shared" si="146"/>
        <v>23</v>
      </c>
      <c r="H3106" t="str">
        <f>'Initial Flow'!B3106</f>
        <v>IID1739 - HUB_OUT_REP_CSTDY_MT566CONF_XML</v>
      </c>
      <c r="I3106">
        <f>IFERROR(VLOOKUP('Initial Flow'!D3106,'Code Int'!$A$1:$B$10,2,FALSE),"NULL")</f>
        <v>19</v>
      </c>
      <c r="J3106">
        <f>IFERROR(VLOOKUP('Initial Flow'!E3106,'Code Int'!$A$1:$B$10,2,FALSE),"NULL")</f>
        <v>15</v>
      </c>
      <c r="K3106" t="str">
        <f>'Initial Flow'!F3106</f>
        <v/>
      </c>
      <c r="L3106" t="str">
        <f>'Initial Flow'!G3106</f>
        <v>MT566 CA Confirmation XML report</v>
      </c>
      <c r="M3106" t="str">
        <f>'Initial Flow'!L3106</f>
        <v>Report</v>
      </c>
      <c r="N3106" t="str">
        <f>'Initial Flow'!C3106</f>
        <v>MSG005944</v>
      </c>
    </row>
    <row r="3107" spans="1:14" x14ac:dyDescent="0.2">
      <c r="A3107">
        <f>IFERROR(VLOOKUP('Initial Flow'!H3107,'Initial Data'!A$1:U$2000,21,FALSE),"NULL")</f>
        <v>19</v>
      </c>
      <c r="B3107">
        <f>IFERROR(VLOOKUP('Initial Flow'!I3107,'Initial Data'!A$1:U$2000,21,FALSE),"NULL")</f>
        <v>1134</v>
      </c>
      <c r="C3107">
        <f>IFERROR(VLOOKUP('Initial Flow'!J3107,'Initial Data'!A$1:U$2000,21,FALSE),"NULL")</f>
        <v>21</v>
      </c>
      <c r="D3107">
        <f>IFERROR(VLOOKUP('Initial Flow'!K3107,'Initial Data'!A$1:U$2000,21,FALSE),"NULL")</f>
        <v>441</v>
      </c>
      <c r="E3107" t="str">
        <f t="shared" si="144"/>
        <v>OK</v>
      </c>
      <c r="F3107">
        <f t="shared" si="145"/>
        <v>1134</v>
      </c>
      <c r="G3107">
        <f t="shared" si="146"/>
        <v>21</v>
      </c>
      <c r="H3107" t="str">
        <f>'Initial Flow'!B3107</f>
        <v>IID2127 - NASA_ACCT_INST_PUBL</v>
      </c>
      <c r="I3107">
        <f>IFERROR(VLOOKUP('Initial Flow'!D3107,'Code Int'!$A$1:$B$10,2,FALSE),"NULL")</f>
        <v>19</v>
      </c>
      <c r="J3107">
        <f>IFERROR(VLOOKUP('Initial Flow'!E3107,'Code Int'!$A$1:$B$10,2,FALSE),"NULL")</f>
        <v>15</v>
      </c>
      <c r="K3107" t="str">
        <f>'Initial Flow'!F3107</f>
        <v/>
      </c>
      <c r="L3107" t="str">
        <f>'Initial Flow'!G3107</f>
        <v>AcctInst</v>
      </c>
      <c r="M3107" t="str">
        <f>'Initial Flow'!L3107</f>
        <v>Account Institution</v>
      </c>
      <c r="N3107" t="str">
        <f>'Initial Flow'!C3107</f>
        <v>MSG006271</v>
      </c>
    </row>
    <row r="3108" spans="1:14" hidden="1" x14ac:dyDescent="0.2">
      <c r="A3108" t="str">
        <f>IFERROR(VLOOKUP('Initial Flow'!H3108,'Initial Data'!A$1:U$2000,21,FALSE),"NULL")</f>
        <v>NULL</v>
      </c>
      <c r="B3108" t="str">
        <f>IFERROR(VLOOKUP('Initial Flow'!I3108,'Initial Data'!A$1:U$2000,21,FALSE),"NULL")</f>
        <v>NULL</v>
      </c>
      <c r="C3108">
        <f>IFERROR(VLOOKUP('Initial Flow'!J3108,'Initial Data'!A$1:U$2000,21,FALSE),"NULL")</f>
        <v>64</v>
      </c>
      <c r="D3108">
        <f>IFERROR(VLOOKUP('Initial Flow'!K3108,'Initial Data'!A$1:U$2000,21,FALSE),"NULL")</f>
        <v>800</v>
      </c>
      <c r="E3108" t="str">
        <f t="shared" si="144"/>
        <v>NULL</v>
      </c>
      <c r="F3108" t="str">
        <f t="shared" si="145"/>
        <v>NULL</v>
      </c>
      <c r="G3108">
        <f t="shared" si="146"/>
        <v>64</v>
      </c>
      <c r="H3108" t="str">
        <f>'Initial Flow'!B3108</f>
        <v>IID2886 - T2S_TO_CBF_REDA016</v>
      </c>
      <c r="I3108">
        <f>IFERROR(VLOOKUP('Initial Flow'!D3108,'Code Int'!$A$1:$B$10,2,FALSE),"NULL")</f>
        <v>20</v>
      </c>
      <c r="J3108">
        <f>IFERROR(VLOOKUP('Initial Flow'!E3108,'Code Int'!$A$1:$B$10,2,FALSE),"NULL")</f>
        <v>15</v>
      </c>
      <c r="K3108" t="str">
        <f>'Initial Flow'!F3108</f>
        <v/>
      </c>
      <c r="L3108" t="str">
        <f>'Initial Flow'!G3108</f>
        <v/>
      </c>
      <c r="M3108" t="str">
        <f>'Initial Flow'!L3108</f>
        <v>REDA016</v>
      </c>
      <c r="N3108" t="str">
        <f>'Initial Flow'!C3108</f>
        <v>MSG006768</v>
      </c>
    </row>
    <row r="3109" spans="1:14" x14ac:dyDescent="0.2">
      <c r="A3109">
        <f>IFERROR(VLOOKUP('Initial Flow'!H3109,'Initial Data'!A$1:U$2000,21,FALSE),"NULL")</f>
        <v>23</v>
      </c>
      <c r="B3109">
        <f>IFERROR(VLOOKUP('Initial Flow'!I3109,'Initial Data'!A$1:U$2000,21,FALSE),"NULL")</f>
        <v>929</v>
      </c>
      <c r="C3109">
        <f>IFERROR(VLOOKUP('Initial Flow'!J3109,'Initial Data'!A$1:U$2000,21,FALSE),"NULL")</f>
        <v>23</v>
      </c>
      <c r="D3109">
        <f>IFERROR(VLOOKUP('Initial Flow'!K3109,'Initial Data'!A$1:U$2000,21,FALSE),"NULL")</f>
        <v>630</v>
      </c>
      <c r="E3109" t="str">
        <f t="shared" si="144"/>
        <v>OK</v>
      </c>
      <c r="F3109">
        <f t="shared" si="145"/>
        <v>929</v>
      </c>
      <c r="G3109">
        <f t="shared" si="146"/>
        <v>23</v>
      </c>
      <c r="H3109" t="str">
        <f>'Initial Flow'!B3109</f>
        <v>IID1652 - HUB_OUT_REP_CASH_MT9x0_ISO</v>
      </c>
      <c r="I3109">
        <f>IFERROR(VLOOKUP('Initial Flow'!D3109,'Code Int'!$A$1:$B$10,2,FALSE),"NULL")</f>
        <v>19</v>
      </c>
      <c r="J3109">
        <f>IFERROR(VLOOKUP('Initial Flow'!E3109,'Code Int'!$A$1:$B$10,2,FALSE),"NULL")</f>
        <v>15</v>
      </c>
      <c r="K3109" t="str">
        <f>'Initial Flow'!F3109</f>
        <v/>
      </c>
      <c r="L3109" t="str">
        <f>'Initial Flow'!G3109</f>
        <v>MT9x0 Debit/Credit Confirmation ISO report</v>
      </c>
      <c r="M3109" t="str">
        <f>'Initial Flow'!L3109</f>
        <v>Report</v>
      </c>
      <c r="N3109" t="str">
        <f>'Initial Flow'!C3109</f>
        <v>MSG005864</v>
      </c>
    </row>
    <row r="3110" spans="1:14" hidden="1" x14ac:dyDescent="0.2">
      <c r="A3110">
        <f>IFERROR(VLOOKUP('Initial Flow'!H3110,'Initial Data'!A$1:U$2000,21,FALSE),"NULL")</f>
        <v>67</v>
      </c>
      <c r="B3110" t="str">
        <f>IFERROR(VLOOKUP('Initial Flow'!I3110,'Initial Data'!A$1:U$2000,21,FALSE),"NULL")</f>
        <v>NULL</v>
      </c>
      <c r="C3110" t="str">
        <f>IFERROR(VLOOKUP('Initial Flow'!J3110,'Initial Data'!A$1:U$2000,21,FALSE),"NULL")</f>
        <v>NULL</v>
      </c>
      <c r="D3110" t="str">
        <f>IFERROR(VLOOKUP('Initial Flow'!K3110,'Initial Data'!A$1:U$2000,21,FALSE),"NULL")</f>
        <v>NULL</v>
      </c>
      <c r="E3110" t="str">
        <f t="shared" si="144"/>
        <v>NULL</v>
      </c>
      <c r="F3110">
        <f t="shared" si="145"/>
        <v>67</v>
      </c>
      <c r="G3110" t="str">
        <f t="shared" si="146"/>
        <v>NULL</v>
      </c>
      <c r="H3110" t="str">
        <f>'Initial Flow'!B3110</f>
        <v>EuroClear CREST</v>
      </c>
      <c r="I3110">
        <f>IFERROR(VLOOKUP('Initial Flow'!D3110,'Code Int'!$A$1:$B$10,2,FALSE),"NULL")</f>
        <v>20</v>
      </c>
      <c r="J3110">
        <f>IFERROR(VLOOKUP('Initial Flow'!E3110,'Code Int'!$A$1:$B$10,2,FALSE),"NULL")</f>
        <v>15</v>
      </c>
      <c r="K3110" t="str">
        <f>'Initial Flow'!F3110</f>
        <v/>
      </c>
      <c r="L3110" t="str">
        <f>'Initial Flow'!G3110</f>
        <v/>
      </c>
      <c r="M3110" t="str">
        <f>'Initial Flow'!L3110</f>
        <v>Trade</v>
      </c>
      <c r="N3110" t="str">
        <f>'Initial Flow'!C3110</f>
        <v>MSG007019</v>
      </c>
    </row>
    <row r="3111" spans="1:14" x14ac:dyDescent="0.2">
      <c r="A3111">
        <f>IFERROR(VLOOKUP('Initial Flow'!H3111,'Initial Data'!A$1:U$2000,21,FALSE),"NULL")</f>
        <v>70</v>
      </c>
      <c r="B3111" t="str">
        <f>IFERROR(VLOOKUP('Initial Flow'!I3111,'Initial Data'!A$1:U$2000,21,FALSE),"NULL")</f>
        <v>NULL</v>
      </c>
      <c r="C3111">
        <f>IFERROR(VLOOKUP('Initial Flow'!J3111,'Initial Data'!A$1:U$2000,21,FALSE),"NULL")</f>
        <v>85</v>
      </c>
      <c r="D3111" t="str">
        <f>IFERROR(VLOOKUP('Initial Flow'!K3111,'Initial Data'!A$1:U$2000,21,FALSE),"NULL")</f>
        <v>NULL</v>
      </c>
      <c r="E3111" t="str">
        <f t="shared" si="144"/>
        <v>OK</v>
      </c>
      <c r="F3111">
        <f t="shared" si="145"/>
        <v>70</v>
      </c>
      <c r="G3111">
        <f t="shared" si="146"/>
        <v>85</v>
      </c>
      <c r="H3111" t="str">
        <f>'Initial Flow'!B3111</f>
        <v/>
      </c>
      <c r="I3111" t="str">
        <f>IFERROR(VLOOKUP('Initial Flow'!D3111,'Code Int'!$A$1:$B$10,2,FALSE),"NULL")</f>
        <v>NULL</v>
      </c>
      <c r="J3111" t="str">
        <f>IFERROR(VLOOKUP('Initial Flow'!E3111,'Code Int'!$A$1:$B$10,2,FALSE),"NULL")</f>
        <v>NULL</v>
      </c>
      <c r="K3111" t="str">
        <f>'Initial Flow'!F3111</f>
        <v/>
      </c>
      <c r="L3111" t="str">
        <f>'Initial Flow'!G3111</f>
        <v>For End of Day Reporting</v>
      </c>
      <c r="M3111" t="str">
        <f>'Initial Flow'!L3111</f>
        <v>master and maturity data</v>
      </c>
      <c r="N3111" t="str">
        <f>'Initial Flow'!C3111</f>
        <v>MSG002353</v>
      </c>
    </row>
    <row r="3112" spans="1:14" x14ac:dyDescent="0.2">
      <c r="A3112">
        <f>IFERROR(VLOOKUP('Initial Flow'!H3112,'Initial Data'!A$1:U$2000,21,FALSE),"NULL")</f>
        <v>23</v>
      </c>
      <c r="B3112">
        <f>IFERROR(VLOOKUP('Initial Flow'!I3112,'Initial Data'!A$1:U$2000,21,FALSE),"NULL")</f>
        <v>929</v>
      </c>
      <c r="C3112">
        <f>IFERROR(VLOOKUP('Initial Flow'!J3112,'Initial Data'!A$1:U$2000,21,FALSE),"NULL")</f>
        <v>23</v>
      </c>
      <c r="D3112">
        <f>IFERROR(VLOOKUP('Initial Flow'!K3112,'Initial Data'!A$1:U$2000,21,FALSE),"NULL")</f>
        <v>630</v>
      </c>
      <c r="E3112" t="str">
        <f t="shared" si="144"/>
        <v>OK</v>
      </c>
      <c r="F3112">
        <f t="shared" si="145"/>
        <v>929</v>
      </c>
      <c r="G3112">
        <f t="shared" si="146"/>
        <v>23</v>
      </c>
      <c r="H3112" t="str">
        <f>'Initial Flow'!B3112</f>
        <v>IID1589 - HUB_OUT_REP_CASH_MT295_ISO</v>
      </c>
      <c r="I3112">
        <f>IFERROR(VLOOKUP('Initial Flow'!D3112,'Code Int'!$A$1:$B$10,2,FALSE),"NULL")</f>
        <v>19</v>
      </c>
      <c r="J3112">
        <f>IFERROR(VLOOKUP('Initial Flow'!E3112,'Code Int'!$A$1:$B$10,2,FALSE),"NULL")</f>
        <v>15</v>
      </c>
      <c r="K3112" t="str">
        <f>'Initial Flow'!F3112</f>
        <v/>
      </c>
      <c r="L3112" t="str">
        <f>'Initial Flow'!G3112</f>
        <v>MT295 Cash Pending ISO report</v>
      </c>
      <c r="M3112" t="str">
        <f>'Initial Flow'!L3112</f>
        <v>Report</v>
      </c>
      <c r="N3112" t="str">
        <f>'Initial Flow'!C3112</f>
        <v>MSG005816</v>
      </c>
    </row>
    <row r="3113" spans="1:14" x14ac:dyDescent="0.2">
      <c r="A3113">
        <f>IFERROR(VLOOKUP('Initial Flow'!H3113,'Initial Data'!A$1:U$2000,21,FALSE),"NULL")</f>
        <v>61</v>
      </c>
      <c r="B3113">
        <f>IFERROR(VLOOKUP('Initial Flow'!I3113,'Initial Data'!A$1:U$2000,21,FALSE),"NULL")</f>
        <v>233</v>
      </c>
      <c r="C3113">
        <f>IFERROR(VLOOKUP('Initial Flow'!J3113,'Initial Data'!A$1:U$2000,21,FALSE),"NULL")</f>
        <v>61</v>
      </c>
      <c r="D3113">
        <f>IFERROR(VLOOKUP('Initial Flow'!K3113,'Initial Data'!A$1:U$2000,21,FALSE),"NULL")</f>
        <v>685</v>
      </c>
      <c r="E3113" t="str">
        <f t="shared" si="144"/>
        <v>OK</v>
      </c>
      <c r="F3113">
        <f t="shared" si="145"/>
        <v>233</v>
      </c>
      <c r="G3113">
        <f t="shared" si="146"/>
        <v>61</v>
      </c>
      <c r="H3113" t="str">
        <f>'Initial Flow'!B3113</f>
        <v>IID186 - CBF_FIND_IMPACTED_INS</v>
      </c>
      <c r="I3113">
        <f>IFERROR(VLOOKUP('Initial Flow'!D3113,'Code Int'!$A$1:$B$10,2,FALSE),"NULL")</f>
        <v>19</v>
      </c>
      <c r="J3113">
        <f>IFERROR(VLOOKUP('Initial Flow'!E3113,'Code Int'!$A$1:$B$10,2,FALSE),"NULL")</f>
        <v>15</v>
      </c>
      <c r="K3113" t="str">
        <f>'Initial Flow'!F3113</f>
        <v/>
      </c>
      <c r="L3113" t="str">
        <f>'Initial Flow'!G3113</f>
        <v>FIND_IMPACTED_INS</v>
      </c>
      <c r="M3113" t="str">
        <f>'Initial Flow'!L3113</f>
        <v>Security Restriction</v>
      </c>
      <c r="N3113" t="str">
        <f>'Initial Flow'!C3113</f>
        <v>MSG004814</v>
      </c>
    </row>
    <row r="3114" spans="1:14" x14ac:dyDescent="0.2">
      <c r="A3114">
        <f>IFERROR(VLOOKUP('Initial Flow'!H3114,'Initial Data'!A$1:U$2000,21,FALSE),"NULL")</f>
        <v>39</v>
      </c>
      <c r="B3114">
        <f>IFERROR(VLOOKUP('Initial Flow'!I3114,'Initial Data'!A$1:U$2000,21,FALSE),"NULL")</f>
        <v>1062</v>
      </c>
      <c r="C3114">
        <f>IFERROR(VLOOKUP('Initial Flow'!J3114,'Initial Data'!A$1:U$2000,21,FALSE),"NULL")</f>
        <v>23</v>
      </c>
      <c r="D3114">
        <f>IFERROR(VLOOKUP('Initial Flow'!K3114,'Initial Data'!A$1:U$2000,21,FALSE),"NULL")</f>
        <v>925</v>
      </c>
      <c r="E3114" t="str">
        <f t="shared" si="144"/>
        <v>OK</v>
      </c>
      <c r="F3114">
        <f t="shared" si="145"/>
        <v>1062</v>
      </c>
      <c r="G3114">
        <f t="shared" si="146"/>
        <v>23</v>
      </c>
      <c r="H3114" t="str">
        <f>'Initial Flow'!B3114</f>
        <v>IID1938 - HUBEBPaymentGeneration</v>
      </c>
      <c r="I3114">
        <f>IFERROR(VLOOKUP('Initial Flow'!D3114,'Code Int'!$A$1:$B$10,2,FALSE),"NULL")</f>
        <v>19</v>
      </c>
      <c r="J3114">
        <f>IFERROR(VLOOKUP('Initial Flow'!E3114,'Code Int'!$A$1:$B$10,2,FALSE),"NULL")</f>
        <v>15</v>
      </c>
      <c r="K3114" t="str">
        <f>'Initial Flow'!F3114</f>
        <v/>
      </c>
      <c r="L3114" t="str">
        <f>'Initial Flow'!G3114</f>
        <v>Release Payment message for Euroclear bank confirmations</v>
      </c>
      <c r="M3114" t="str">
        <f>'Initial Flow'!L3114</f>
        <v>Cash Instruction</v>
      </c>
      <c r="N3114" t="str">
        <f>'Initial Flow'!C3114</f>
        <v>MSG006115</v>
      </c>
    </row>
    <row r="3115" spans="1:14" x14ac:dyDescent="0.2">
      <c r="A3115">
        <f>IFERROR(VLOOKUP('Initial Flow'!H3115,'Initial Data'!A$1:U$2000,21,FALSE),"NULL")</f>
        <v>19</v>
      </c>
      <c r="B3115">
        <f>IFERROR(VLOOKUP('Initial Flow'!I3115,'Initial Data'!A$1:U$2000,21,FALSE),"NULL")</f>
        <v>1134</v>
      </c>
      <c r="C3115">
        <f>IFERROR(VLOOKUP('Initial Flow'!J3115,'Initial Data'!A$1:U$2000,21,FALSE),"NULL")</f>
        <v>28</v>
      </c>
      <c r="D3115">
        <f>IFERROR(VLOOKUP('Initial Flow'!K3115,'Initial Data'!A$1:U$2000,21,FALSE),"NULL")</f>
        <v>204</v>
      </c>
      <c r="E3115" t="str">
        <f t="shared" si="144"/>
        <v>OK</v>
      </c>
      <c r="F3115">
        <f t="shared" si="145"/>
        <v>1134</v>
      </c>
      <c r="G3115">
        <f t="shared" si="146"/>
        <v>28</v>
      </c>
      <c r="H3115" t="str">
        <f>'Initial Flow'!B3115</f>
        <v>IID2239 - PM_ACCT_PUBL</v>
      </c>
      <c r="I3115">
        <f>IFERROR(VLOOKUP('Initial Flow'!D3115,'Code Int'!$A$1:$B$10,2,FALSE),"NULL")</f>
        <v>19</v>
      </c>
      <c r="J3115">
        <f>IFERROR(VLOOKUP('Initial Flow'!E3115,'Code Int'!$A$1:$B$10,2,FALSE),"NULL")</f>
        <v>15</v>
      </c>
      <c r="K3115" t="str">
        <f>'Initial Flow'!F3115</f>
        <v>HASH;BUS_OID;5;1</v>
      </c>
      <c r="L3115" t="str">
        <f>'Initial Flow'!G3115</f>
        <v>Standard Account / Cash Transit Account / Guarantor Account / FundMarket Account / CCB Accout / Agent Account</v>
      </c>
      <c r="M3115" t="str">
        <f>'Initial Flow'!L3115</f>
        <v>Account</v>
      </c>
      <c r="N3115" t="str">
        <f>'Initial Flow'!C3115</f>
        <v>MSG006355</v>
      </c>
    </row>
    <row r="3116" spans="1:14" x14ac:dyDescent="0.2">
      <c r="A3116">
        <f>IFERROR(VLOOKUP('Initial Flow'!H3116,'Initial Data'!A$1:U$2000,21,FALSE),"NULL")</f>
        <v>23</v>
      </c>
      <c r="B3116">
        <f>IFERROR(VLOOKUP('Initial Flow'!I3116,'Initial Data'!A$1:U$2000,21,FALSE),"NULL")</f>
        <v>929</v>
      </c>
      <c r="C3116">
        <f>IFERROR(VLOOKUP('Initial Flow'!J3116,'Initial Data'!A$1:U$2000,21,FALSE),"NULL")</f>
        <v>33</v>
      </c>
      <c r="D3116" t="str">
        <f>IFERROR(VLOOKUP('Initial Flow'!K3116,'Initial Data'!A$1:U$2000,21,FALSE),"NULL")</f>
        <v>NULL</v>
      </c>
      <c r="E3116" t="str">
        <f t="shared" si="144"/>
        <v>OK</v>
      </c>
      <c r="F3116">
        <f t="shared" si="145"/>
        <v>929</v>
      </c>
      <c r="G3116">
        <f t="shared" si="146"/>
        <v>33</v>
      </c>
      <c r="H3116" t="str">
        <f>'Initial Flow'!B3116</f>
        <v>IID1792 - HUB_OUT_REP_SEC_FIN_COLL_FL</v>
      </c>
      <c r="I3116">
        <f>IFERROR(VLOOKUP('Initial Flow'!D3116,'Code Int'!$A$1:$B$10,2,FALSE),"NULL")</f>
        <v>19</v>
      </c>
      <c r="J3116">
        <f>IFERROR(VLOOKUP('Initial Flow'!E3116,'Code Int'!$A$1:$B$10,2,FALSE),"NULL")</f>
        <v>15</v>
      </c>
      <c r="K3116" t="str">
        <f>'Initial Flow'!F3116</f>
        <v/>
      </c>
      <c r="L3116" t="str">
        <f>'Initial Flow'!G3116</f>
        <v>Securities Financing Collateral Fixed Length report</v>
      </c>
      <c r="M3116" t="str">
        <f>'Initial Flow'!L3116</f>
        <v>Report</v>
      </c>
      <c r="N3116" t="str">
        <f>'Initial Flow'!C3116</f>
        <v>MSG005995</v>
      </c>
    </row>
    <row r="3117" spans="1:14" x14ac:dyDescent="0.2">
      <c r="A3117">
        <f>IFERROR(VLOOKUP('Initial Flow'!H3117,'Initial Data'!A$1:U$2000,21,FALSE),"NULL")</f>
        <v>70</v>
      </c>
      <c r="B3117" t="str">
        <f>IFERROR(VLOOKUP('Initial Flow'!I3117,'Initial Data'!A$1:U$2000,21,FALSE),"NULL")</f>
        <v>NULL</v>
      </c>
      <c r="C3117">
        <f>IFERROR(VLOOKUP('Initial Flow'!J3117,'Initial Data'!A$1:U$2000,21,FALSE),"NULL")</f>
        <v>85</v>
      </c>
      <c r="D3117" t="str">
        <f>IFERROR(VLOOKUP('Initial Flow'!K3117,'Initial Data'!A$1:U$2000,21,FALSE),"NULL")</f>
        <v>NULL</v>
      </c>
      <c r="E3117" t="str">
        <f t="shared" si="144"/>
        <v>OK</v>
      </c>
      <c r="F3117">
        <f t="shared" si="145"/>
        <v>70</v>
      </c>
      <c r="G3117">
        <f t="shared" si="146"/>
        <v>85</v>
      </c>
      <c r="H3117" t="str">
        <f>'Initial Flow'!B3117</f>
        <v/>
      </c>
      <c r="I3117" t="str">
        <f>IFERROR(VLOOKUP('Initial Flow'!D3117,'Code Int'!$A$1:$B$10,2,FALSE),"NULL")</f>
        <v>NULL</v>
      </c>
      <c r="J3117" t="str">
        <f>IFERROR(VLOOKUP('Initial Flow'!E3117,'Code Int'!$A$1:$B$10,2,FALSE),"NULL")</f>
        <v>NULL</v>
      </c>
      <c r="K3117" t="str">
        <f>'Initial Flow'!F3117</f>
        <v/>
      </c>
      <c r="L3117" t="str">
        <f>'Initial Flow'!G3117</f>
        <v>For End of Day Reporting</v>
      </c>
      <c r="M3117" t="str">
        <f>'Initial Flow'!L3117</f>
        <v>Order</v>
      </c>
      <c r="N3117" t="str">
        <f>'Initial Flow'!C3117</f>
        <v>MSG002353</v>
      </c>
    </row>
    <row r="3118" spans="1:14" x14ac:dyDescent="0.2">
      <c r="A3118">
        <f>IFERROR(VLOOKUP('Initial Flow'!H3118,'Initial Data'!A$1:U$2000,21,FALSE),"NULL")</f>
        <v>23</v>
      </c>
      <c r="B3118">
        <f>IFERROR(VLOOKUP('Initial Flow'!I3118,'Initial Data'!A$1:U$2000,21,FALSE),"NULL")</f>
        <v>1036</v>
      </c>
      <c r="C3118">
        <f>IFERROR(VLOOKUP('Initial Flow'!J3118,'Initial Data'!A$1:U$2000,21,FALSE),"NULL")</f>
        <v>23</v>
      </c>
      <c r="D3118">
        <f>IFERROR(VLOOKUP('Initial Flow'!K3118,'Initial Data'!A$1:U$2000,21,FALSE),"NULL")</f>
        <v>630</v>
      </c>
      <c r="E3118" t="str">
        <f t="shared" si="144"/>
        <v>OK</v>
      </c>
      <c r="F3118">
        <f t="shared" si="145"/>
        <v>1036</v>
      </c>
      <c r="G3118">
        <f t="shared" si="146"/>
        <v>23</v>
      </c>
      <c r="H3118" t="str">
        <f>'Initial Flow'!B3118</f>
        <v>IID1622 - HUB_OUT_REP_CASH_MT950CB_ISO</v>
      </c>
      <c r="I3118">
        <f>IFERROR(VLOOKUP('Initial Flow'!D3118,'Code Int'!$A$1:$B$10,2,FALSE),"NULL")</f>
        <v>19</v>
      </c>
      <c r="J3118">
        <f>IFERROR(VLOOKUP('Initial Flow'!E3118,'Code Int'!$A$1:$B$10,2,FALSE),"NULL")</f>
        <v>15</v>
      </c>
      <c r="K3118" t="str">
        <f>'Initial Flow'!F3118</f>
        <v/>
      </c>
      <c r="L3118" t="str">
        <f>'Initial Flow'!G3118</f>
        <v>MT950 Cash Balance ISO report</v>
      </c>
      <c r="M3118" t="str">
        <f>'Initial Flow'!L3118</f>
        <v>Report</v>
      </c>
      <c r="N3118" t="str">
        <f>'Initial Flow'!C3118</f>
        <v>MSG005843</v>
      </c>
    </row>
    <row r="3119" spans="1:14" x14ac:dyDescent="0.2">
      <c r="A3119">
        <f>IFERROR(VLOOKUP('Initial Flow'!H3119,'Initial Data'!A$1:U$2000,21,FALSE),"NULL")</f>
        <v>28</v>
      </c>
      <c r="B3119" t="str">
        <f>IFERROR(VLOOKUP('Initial Flow'!I3119,'Initial Data'!A$1:U$2000,21,FALSE),"NULL")</f>
        <v>NULL</v>
      </c>
      <c r="C3119">
        <f>IFERROR(VLOOKUP('Initial Flow'!J3119,'Initial Data'!A$1:U$2000,21,FALSE),"NULL")</f>
        <v>23</v>
      </c>
      <c r="D3119">
        <f>IFERROR(VLOOKUP('Initial Flow'!K3119,'Initial Data'!A$1:U$2000,21,FALSE),"NULL")</f>
        <v>929</v>
      </c>
      <c r="E3119" t="str">
        <f t="shared" si="144"/>
        <v>OK</v>
      </c>
      <c r="F3119">
        <f t="shared" si="145"/>
        <v>28</v>
      </c>
      <c r="G3119">
        <f t="shared" si="146"/>
        <v>23</v>
      </c>
      <c r="H3119" t="str">
        <f>'Initial Flow'!B3119</f>
        <v>IID1762 - HUB_OUT_REP_FEES_MT935MIS_PDF</v>
      </c>
      <c r="I3119">
        <f>IFERROR(VLOOKUP('Initial Flow'!D3119,'Code Int'!$A$1:$B$10,2,FALSE),"NULL")</f>
        <v>19</v>
      </c>
      <c r="J3119">
        <f>IFERROR(VLOOKUP('Initial Flow'!E3119,'Code Int'!$A$1:$B$10,2,FALSE),"NULL")</f>
        <v>15</v>
      </c>
      <c r="K3119" t="str">
        <f>'Initial Flow'!F3119</f>
        <v/>
      </c>
      <c r="L3119" t="str">
        <f>'Initial Flow'!G3119</f>
        <v>Monthly Interest Scale PDF report</v>
      </c>
      <c r="M3119" t="str">
        <f>'Initial Flow'!L3119</f>
        <v>Report</v>
      </c>
      <c r="N3119" t="str">
        <f>'Initial Flow'!C3119</f>
        <v>MSG005966</v>
      </c>
    </row>
    <row r="3120" spans="1:14" x14ac:dyDescent="0.2">
      <c r="A3120">
        <f>IFERROR(VLOOKUP('Initial Flow'!H3120,'Initial Data'!A$1:U$2000,21,FALSE),"NULL")</f>
        <v>28</v>
      </c>
      <c r="B3120">
        <f>IFERROR(VLOOKUP('Initial Flow'!I3120,'Initial Data'!A$1:U$2000,21,FALSE),"NULL")</f>
        <v>216</v>
      </c>
      <c r="C3120">
        <f>IFERROR(VLOOKUP('Initial Flow'!J3120,'Initial Data'!A$1:U$2000,21,FALSE),"NULL")</f>
        <v>23</v>
      </c>
      <c r="D3120">
        <f>IFERROR(VLOOKUP('Initial Flow'!K3120,'Initial Data'!A$1:U$2000,21,FALSE),"NULL")</f>
        <v>929</v>
      </c>
      <c r="E3120" t="str">
        <f t="shared" si="144"/>
        <v>OK</v>
      </c>
      <c r="F3120">
        <f t="shared" si="145"/>
        <v>216</v>
      </c>
      <c r="G3120">
        <f t="shared" si="146"/>
        <v>23</v>
      </c>
      <c r="H3120" t="str">
        <f>'Initial Flow'!B3120</f>
        <v>IID1615 - HUB_OUT_REP_CASH_MT94x_XML</v>
      </c>
      <c r="I3120">
        <f>IFERROR(VLOOKUP('Initial Flow'!D3120,'Code Int'!$A$1:$B$10,2,FALSE),"NULL")</f>
        <v>19</v>
      </c>
      <c r="J3120">
        <f>IFERROR(VLOOKUP('Initial Flow'!E3120,'Code Int'!$A$1:$B$10,2,FALSE),"NULL")</f>
        <v>16</v>
      </c>
      <c r="K3120" t="str">
        <f>'Initial Flow'!F3120</f>
        <v/>
      </c>
      <c r="L3120" t="str">
        <f>'Initial Flow'!G3120</f>
        <v/>
      </c>
      <c r="M3120" t="str">
        <f>'Initial Flow'!L3120</f>
        <v>Report</v>
      </c>
      <c r="N3120" t="str">
        <f>'Initial Flow'!C3120</f>
        <v>MSG005838</v>
      </c>
    </row>
    <row r="3121" spans="1:14" x14ac:dyDescent="0.2">
      <c r="A3121">
        <f>IFERROR(VLOOKUP('Initial Flow'!H3121,'Initial Data'!A$1:U$2000,21,FALSE),"NULL")</f>
        <v>23</v>
      </c>
      <c r="B3121">
        <f>IFERROR(VLOOKUP('Initial Flow'!I3121,'Initial Data'!A$1:U$2000,21,FALSE),"NULL")</f>
        <v>1010</v>
      </c>
      <c r="C3121">
        <f>IFERROR(VLOOKUP('Initial Flow'!J3121,'Initial Data'!A$1:U$2000,21,FALSE),"NULL")</f>
        <v>106</v>
      </c>
      <c r="D3121">
        <f>IFERROR(VLOOKUP('Initial Flow'!K3121,'Initial Data'!A$1:U$2000,21,FALSE),"NULL")</f>
        <v>1176</v>
      </c>
      <c r="E3121" t="str">
        <f t="shared" si="144"/>
        <v>OK</v>
      </c>
      <c r="F3121">
        <f t="shared" si="145"/>
        <v>1010</v>
      </c>
      <c r="G3121">
        <f t="shared" si="146"/>
        <v>106</v>
      </c>
      <c r="H3121" t="str">
        <f>'Initial Flow'!B3121</f>
        <v>IID3174 - HUB_WMB_SWIFT_MX_ACK</v>
      </c>
      <c r="I3121">
        <f>IFERROR(VLOOKUP('Initial Flow'!D3121,'Code Int'!$A$1:$B$10,2,FALSE),"NULL")</f>
        <v>19</v>
      </c>
      <c r="J3121">
        <f>IFERROR(VLOOKUP('Initial Flow'!E3121,'Code Int'!$A$1:$B$10,2,FALSE),"NULL")</f>
        <v>15</v>
      </c>
      <c r="K3121" t="str">
        <f>'Initial Flow'!F3121</f>
        <v/>
      </c>
      <c r="L3121" t="str">
        <f>'Initial Flow'!G3121</f>
        <v>SWIFT ACK for MX messages</v>
      </c>
      <c r="M3121" t="str">
        <f>'Initial Flow'!L3121</f>
        <v>SWIFT ACK</v>
      </c>
      <c r="N3121" t="str">
        <f>'Initial Flow'!C3121</f>
        <v>MSG007128</v>
      </c>
    </row>
    <row r="3122" spans="1:14" x14ac:dyDescent="0.2">
      <c r="A3122">
        <f>IFERROR(VLOOKUP('Initial Flow'!H3122,'Initial Data'!A$1:U$2000,21,FALSE),"NULL")</f>
        <v>23</v>
      </c>
      <c r="B3122">
        <f>IFERROR(VLOOKUP('Initial Flow'!I3122,'Initial Data'!A$1:U$2000,21,FALSE),"NULL")</f>
        <v>929</v>
      </c>
      <c r="C3122">
        <f>IFERROR(VLOOKUP('Initial Flow'!J3122,'Initial Data'!A$1:U$2000,21,FALSE),"NULL")</f>
        <v>33</v>
      </c>
      <c r="D3122" t="str">
        <f>IFERROR(VLOOKUP('Initial Flow'!K3122,'Initial Data'!A$1:U$2000,21,FALSE),"NULL")</f>
        <v>NULL</v>
      </c>
      <c r="E3122" t="str">
        <f t="shared" si="144"/>
        <v>OK</v>
      </c>
      <c r="F3122">
        <f t="shared" si="145"/>
        <v>929</v>
      </c>
      <c r="G3122">
        <f t="shared" si="146"/>
        <v>33</v>
      </c>
      <c r="H3122" t="str">
        <f>'Initial Flow'!B3122</f>
        <v>IID1662 - HUB_OUT_REP_CASH_MT9x0_XML</v>
      </c>
      <c r="I3122">
        <f>IFERROR(VLOOKUP('Initial Flow'!D3122,'Code Int'!$A$1:$B$10,2,FALSE),"NULL")</f>
        <v>19</v>
      </c>
      <c r="J3122">
        <f>IFERROR(VLOOKUP('Initial Flow'!E3122,'Code Int'!$A$1:$B$10,2,FALSE),"NULL")</f>
        <v>15</v>
      </c>
      <c r="K3122" t="str">
        <f>'Initial Flow'!F3122</f>
        <v/>
      </c>
      <c r="L3122" t="str">
        <f>'Initial Flow'!G3122</f>
        <v>MT9x0 Debit/Credit Confirmation XML report</v>
      </c>
      <c r="M3122" t="str">
        <f>'Initial Flow'!L3122</f>
        <v>Report</v>
      </c>
      <c r="N3122" t="str">
        <f>'Initial Flow'!C3122</f>
        <v>MSG005871</v>
      </c>
    </row>
    <row r="3123" spans="1:14" x14ac:dyDescent="0.2">
      <c r="A3123">
        <f>IFERROR(VLOOKUP('Initial Flow'!H3123,'Initial Data'!A$1:U$2000,21,FALSE),"NULL")</f>
        <v>70</v>
      </c>
      <c r="B3123" t="str">
        <f>IFERROR(VLOOKUP('Initial Flow'!I3123,'Initial Data'!A$1:U$2000,21,FALSE),"NULL")</f>
        <v>NULL</v>
      </c>
      <c r="C3123">
        <f>IFERROR(VLOOKUP('Initial Flow'!J3123,'Initial Data'!A$1:U$2000,21,FALSE),"NULL")</f>
        <v>85</v>
      </c>
      <c r="D3123" t="str">
        <f>IFERROR(VLOOKUP('Initial Flow'!K3123,'Initial Data'!A$1:U$2000,21,FALSE),"NULL")</f>
        <v>NULL</v>
      </c>
      <c r="E3123" t="str">
        <f t="shared" si="144"/>
        <v>OK</v>
      </c>
      <c r="F3123">
        <f t="shared" si="145"/>
        <v>70</v>
      </c>
      <c r="G3123">
        <f t="shared" si="146"/>
        <v>85</v>
      </c>
      <c r="H3123" t="str">
        <f>'Initial Flow'!B3123</f>
        <v/>
      </c>
      <c r="I3123" t="str">
        <f>IFERROR(VLOOKUP('Initial Flow'!D3123,'Code Int'!$A$1:$B$10,2,FALSE),"NULL")</f>
        <v>NULL</v>
      </c>
      <c r="J3123" t="str">
        <f>IFERROR(VLOOKUP('Initial Flow'!E3123,'Code Int'!$A$1:$B$10,2,FALSE),"NULL")</f>
        <v>NULL</v>
      </c>
      <c r="K3123" t="str">
        <f>'Initial Flow'!F3123</f>
        <v/>
      </c>
      <c r="L3123" t="str">
        <f>'Initial Flow'!G3123</f>
        <v>For End of Day Reporting</v>
      </c>
      <c r="M3123" t="str">
        <f>'Initial Flow'!L3123</f>
        <v>Order</v>
      </c>
      <c r="N3123" t="str">
        <f>'Initial Flow'!C3123</f>
        <v>MSG002353</v>
      </c>
    </row>
    <row r="3124" spans="1:14" x14ac:dyDescent="0.2">
      <c r="A3124">
        <f>IFERROR(VLOOKUP('Initial Flow'!H3124,'Initial Data'!A$1:U$2000,21,FALSE),"NULL")</f>
        <v>23</v>
      </c>
      <c r="B3124" t="str">
        <f>IFERROR(VLOOKUP('Initial Flow'!I3124,'Initial Data'!A$1:U$2000,21,FALSE),"NULL")</f>
        <v>NULL</v>
      </c>
      <c r="C3124">
        <f>IFERROR(VLOOKUP('Initial Flow'!J3124,'Initial Data'!A$1:U$2000,21,FALSE),"NULL")</f>
        <v>39</v>
      </c>
      <c r="D3124">
        <f>IFERROR(VLOOKUP('Initial Flow'!K3124,'Initial Data'!A$1:U$2000,21,FALSE),"NULL")</f>
        <v>1050</v>
      </c>
      <c r="E3124" t="str">
        <f t="shared" si="144"/>
        <v>OK</v>
      </c>
      <c r="F3124">
        <f t="shared" si="145"/>
        <v>23</v>
      </c>
      <c r="G3124">
        <f t="shared" si="146"/>
        <v>39</v>
      </c>
      <c r="H3124" t="str">
        <f>'Initial Flow'!B3124</f>
        <v>IID853 - CreateCCBConfirmation</v>
      </c>
      <c r="I3124">
        <f>IFERROR(VLOOKUP('Initial Flow'!D3124,'Code Int'!$A$1:$B$10,2,FALSE),"NULL")</f>
        <v>19</v>
      </c>
      <c r="J3124">
        <f>IFERROR(VLOOKUP('Initial Flow'!E3124,'Code Int'!$A$1:$B$10,2,FALSE),"NULL")</f>
        <v>15</v>
      </c>
      <c r="K3124" t="str">
        <f>'Initial Flow'!F3124</f>
        <v/>
      </c>
      <c r="L3124" t="str">
        <f>'Initial Flow'!G3124</f>
        <v>Create a Cash CCB Confirmation Instruction in NCCIP</v>
      </c>
      <c r="M3124" t="str">
        <f>'Initial Flow'!L3124</f>
        <v>Cash Instruction</v>
      </c>
      <c r="N3124" t="str">
        <f>'Initial Flow'!C3124</f>
        <v>MSG005364</v>
      </c>
    </row>
    <row r="3125" spans="1:14" x14ac:dyDescent="0.2">
      <c r="A3125">
        <f>IFERROR(VLOOKUP('Initial Flow'!H3125,'Initial Data'!A$1:U$2000,21,FALSE),"NULL")</f>
        <v>28</v>
      </c>
      <c r="B3125" t="str">
        <f>IFERROR(VLOOKUP('Initial Flow'!I3125,'Initial Data'!A$1:U$2000,21,FALSE),"NULL")</f>
        <v>NULL</v>
      </c>
      <c r="C3125">
        <f>IFERROR(VLOOKUP('Initial Flow'!J3125,'Initial Data'!A$1:U$2000,21,FALSE),"NULL")</f>
        <v>23</v>
      </c>
      <c r="D3125">
        <f>IFERROR(VLOOKUP('Initial Flow'!K3125,'Initial Data'!A$1:U$2000,21,FALSE),"NULL")</f>
        <v>929</v>
      </c>
      <c r="E3125" t="str">
        <f t="shared" si="144"/>
        <v>OK</v>
      </c>
      <c r="F3125">
        <f t="shared" si="145"/>
        <v>28</v>
      </c>
      <c r="G3125">
        <f t="shared" si="146"/>
        <v>23</v>
      </c>
      <c r="H3125" t="str">
        <f>'Initial Flow'!B3125</f>
        <v>IID1683 - HUB_OUT_REP_CSTDY_MIA_PDF</v>
      </c>
      <c r="I3125">
        <f>IFERROR(VLOOKUP('Initial Flow'!D3125,'Code Int'!$A$1:$B$10,2,FALSE),"NULL")</f>
        <v>19</v>
      </c>
      <c r="J3125">
        <f>IFERROR(VLOOKUP('Initial Flow'!E3125,'Code Int'!$A$1:$B$10,2,FALSE),"NULL")</f>
        <v>15</v>
      </c>
      <c r="K3125" t="str">
        <f>'Initial Flow'!F3125</f>
        <v/>
      </c>
      <c r="L3125" t="str">
        <f>'Initial Flow'!G3125</f>
        <v>Missing Instruction Alert PDF report</v>
      </c>
      <c r="M3125" t="str">
        <f>'Initial Flow'!L3125</f>
        <v>Report</v>
      </c>
      <c r="N3125" t="str">
        <f>'Initial Flow'!C3125</f>
        <v>MSG005891</v>
      </c>
    </row>
    <row r="3126" spans="1:14" x14ac:dyDescent="0.2">
      <c r="A3126">
        <f>IFERROR(VLOOKUP('Initial Flow'!H3126,'Initial Data'!A$1:U$2000,21,FALSE),"NULL")</f>
        <v>28</v>
      </c>
      <c r="B3126">
        <f>IFERROR(VLOOKUP('Initial Flow'!I3126,'Initial Data'!A$1:U$2000,21,FALSE),"NULL")</f>
        <v>216</v>
      </c>
      <c r="C3126">
        <f>IFERROR(VLOOKUP('Initial Flow'!J3126,'Initial Data'!A$1:U$2000,21,FALSE),"NULL")</f>
        <v>23</v>
      </c>
      <c r="D3126">
        <f>IFERROR(VLOOKUP('Initial Flow'!K3126,'Initial Data'!A$1:U$2000,21,FALSE),"NULL")</f>
        <v>929</v>
      </c>
      <c r="E3126" t="str">
        <f t="shared" si="144"/>
        <v>OK</v>
      </c>
      <c r="F3126">
        <f t="shared" si="145"/>
        <v>216</v>
      </c>
      <c r="G3126">
        <f t="shared" si="146"/>
        <v>23</v>
      </c>
      <c r="H3126" t="str">
        <f>'Initial Flow'!B3126</f>
        <v>IID1840 - HUB_OUT_REP_SETTL_MT536_PDF</v>
      </c>
      <c r="I3126">
        <f>IFERROR(VLOOKUP('Initial Flow'!D3126,'Code Int'!$A$1:$B$10,2,FALSE),"NULL")</f>
        <v>19</v>
      </c>
      <c r="J3126">
        <f>IFERROR(VLOOKUP('Initial Flow'!E3126,'Code Int'!$A$1:$B$10,2,FALSE),"NULL")</f>
        <v>16</v>
      </c>
      <c r="K3126" t="str">
        <f>'Initial Flow'!F3126</f>
        <v/>
      </c>
      <c r="L3126" t="str">
        <f>'Initial Flow'!G3126</f>
        <v/>
      </c>
      <c r="M3126" t="str">
        <f>'Initial Flow'!L3126</f>
        <v>Report</v>
      </c>
      <c r="N3126" t="str">
        <f>'Initial Flow'!C3126</f>
        <v>MSG006037</v>
      </c>
    </row>
    <row r="3127" spans="1:14" x14ac:dyDescent="0.2">
      <c r="A3127">
        <f>IFERROR(VLOOKUP('Initial Flow'!H3127,'Initial Data'!A$1:U$2000,21,FALSE),"NULL")</f>
        <v>23</v>
      </c>
      <c r="B3127">
        <f>IFERROR(VLOOKUP('Initial Flow'!I3127,'Initial Data'!A$1:U$2000,21,FALSE),"NULL")</f>
        <v>941</v>
      </c>
      <c r="C3127">
        <f>IFERROR(VLOOKUP('Initial Flow'!J3127,'Initial Data'!A$1:U$2000,21,FALSE),"NULL")</f>
        <v>23</v>
      </c>
      <c r="D3127">
        <f>IFERROR(VLOOKUP('Initial Flow'!K3127,'Initial Data'!A$1:U$2000,21,FALSE),"NULL")</f>
        <v>642</v>
      </c>
      <c r="E3127" t="str">
        <f t="shared" si="144"/>
        <v>OK</v>
      </c>
      <c r="F3127">
        <f t="shared" si="145"/>
        <v>941</v>
      </c>
      <c r="G3127">
        <f t="shared" si="146"/>
        <v>23</v>
      </c>
      <c r="H3127" t="str">
        <f>'Initial Flow'!B3127</f>
        <v>IID1469 - HUB_OUT_COLLAT_IBERCLEAR</v>
      </c>
      <c r="I3127">
        <f>IFERROR(VLOOKUP('Initial Flow'!D3127,'Code Int'!$A$1:$B$10,2,FALSE),"NULL")</f>
        <v>19</v>
      </c>
      <c r="J3127">
        <f>IFERROR(VLOOKUP('Initial Flow'!E3127,'Code Int'!$A$1:$B$10,2,FALSE),"NULL")</f>
        <v>15</v>
      </c>
      <c r="K3127" t="str">
        <f>'Initial Flow'!F3127</f>
        <v/>
      </c>
      <c r="L3127" t="str">
        <f>'Initial Flow'!G3127</f>
        <v>HUB service for transformation and routing of messages from CMAX to IBERCLEAR</v>
      </c>
      <c r="M3127" t="str">
        <f>'Initial Flow'!L3127</f>
        <v>Collateral Exposure</v>
      </c>
      <c r="N3127" t="str">
        <f>'Initial Flow'!C3127</f>
        <v>MSG005738</v>
      </c>
    </row>
    <row r="3128" spans="1:14" x14ac:dyDescent="0.2">
      <c r="A3128">
        <f>IFERROR(VLOOKUP('Initial Flow'!H3128,'Initial Data'!A$1:U$2000,21,FALSE),"NULL")</f>
        <v>17</v>
      </c>
      <c r="B3128" t="str">
        <f>IFERROR(VLOOKUP('Initial Flow'!I3128,'Initial Data'!A$1:U$2000,21,FALSE),"NULL")</f>
        <v>NULL</v>
      </c>
      <c r="C3128">
        <f>IFERROR(VLOOKUP('Initial Flow'!J3128,'Initial Data'!A$1:U$2000,21,FALSE),"NULL")</f>
        <v>6</v>
      </c>
      <c r="D3128" t="str">
        <f>IFERROR(VLOOKUP('Initial Flow'!K3128,'Initial Data'!A$1:U$2000,21,FALSE),"NULL")</f>
        <v>NULL</v>
      </c>
      <c r="E3128" t="str">
        <f t="shared" si="144"/>
        <v>OK</v>
      </c>
      <c r="F3128">
        <f t="shared" si="145"/>
        <v>17</v>
      </c>
      <c r="G3128">
        <f t="shared" si="146"/>
        <v>6</v>
      </c>
      <c r="H3128" t="str">
        <f>'Initial Flow'!B3128</f>
        <v>WSS Master &amp; Price</v>
      </c>
      <c r="I3128">
        <f>IFERROR(VLOOKUP('Initial Flow'!D3128,'Code Int'!$A$1:$B$10,2,FALSE),"NULL")</f>
        <v>19</v>
      </c>
      <c r="J3128">
        <f>IFERROR(VLOOKUP('Initial Flow'!E3128,'Code Int'!$A$1:$B$10,2,FALSE),"NULL")</f>
        <v>17</v>
      </c>
      <c r="K3128" t="str">
        <f>'Initial Flow'!F3128</f>
        <v/>
      </c>
      <c r="L3128" t="str">
        <f>'Initial Flow'!G3128</f>
        <v>WSS File Transfer goes to Xetra Classic (FRA1), Xetra FRA2 including Certificate, Eurex Bonds</v>
      </c>
      <c r="M3128" t="str">
        <f>'Initial Flow'!L3128</f>
        <v>Listing Data</v>
      </c>
      <c r="N3128" t="str">
        <f>'Initial Flow'!C3128</f>
        <v>MSG000107</v>
      </c>
    </row>
    <row r="3129" spans="1:14" x14ac:dyDescent="0.2">
      <c r="A3129">
        <f>IFERROR(VLOOKUP('Initial Flow'!H3129,'Initial Data'!A$1:U$2000,21,FALSE),"NULL")</f>
        <v>23</v>
      </c>
      <c r="B3129">
        <f>IFERROR(VLOOKUP('Initial Flow'!I3129,'Initial Data'!A$1:U$2000,21,FALSE),"NULL")</f>
        <v>929</v>
      </c>
      <c r="C3129">
        <f>IFERROR(VLOOKUP('Initial Flow'!J3129,'Initial Data'!A$1:U$2000,21,FALSE),"NULL")</f>
        <v>33</v>
      </c>
      <c r="D3129" t="str">
        <f>IFERROR(VLOOKUP('Initial Flow'!K3129,'Initial Data'!A$1:U$2000,21,FALSE),"NULL")</f>
        <v>NULL</v>
      </c>
      <c r="E3129" t="str">
        <f t="shared" si="144"/>
        <v>OK</v>
      </c>
      <c r="F3129">
        <f t="shared" si="145"/>
        <v>929</v>
      </c>
      <c r="G3129">
        <f t="shared" si="146"/>
        <v>33</v>
      </c>
      <c r="H3129" t="str">
        <f>'Initial Flow'!B3129</f>
        <v>IID1883 - HUB_OUT_REP_SETTL_MT548_XML</v>
      </c>
      <c r="I3129">
        <f>IFERROR(VLOOKUP('Initial Flow'!D3129,'Code Int'!$A$1:$B$10,2,FALSE),"NULL")</f>
        <v>19</v>
      </c>
      <c r="J3129">
        <f>IFERROR(VLOOKUP('Initial Flow'!E3129,'Code Int'!$A$1:$B$10,2,FALSE),"NULL")</f>
        <v>15</v>
      </c>
      <c r="K3129" t="str">
        <f>'Initial Flow'!F3129</f>
        <v/>
      </c>
      <c r="L3129" t="str">
        <f>'Initial Flow'!G3129</f>
        <v>MT548 Settlement Status XML report</v>
      </c>
      <c r="M3129" t="str">
        <f>'Initial Flow'!L3129</f>
        <v>Report</v>
      </c>
      <c r="N3129" t="str">
        <f>'Initial Flow'!C3129</f>
        <v>MSG006069</v>
      </c>
    </row>
    <row r="3130" spans="1:14" hidden="1" x14ac:dyDescent="0.2">
      <c r="A3130" t="str">
        <f>IFERROR(VLOOKUP('Initial Flow'!H3130,'Initial Data'!A$1:U$2000,21,FALSE),"NULL")</f>
        <v>NULL</v>
      </c>
      <c r="B3130" t="str">
        <f>IFERROR(VLOOKUP('Initial Flow'!I3130,'Initial Data'!A$1:U$2000,21,FALSE),"NULL")</f>
        <v>NULL</v>
      </c>
      <c r="C3130">
        <f>IFERROR(VLOOKUP('Initial Flow'!J3130,'Initial Data'!A$1:U$2000,21,FALSE),"NULL")</f>
        <v>33</v>
      </c>
      <c r="D3130">
        <f>IFERROR(VLOOKUP('Initial Flow'!K3130,'Initial Data'!A$1:U$2000,21,FALSE),"NULL")</f>
        <v>821</v>
      </c>
      <c r="E3130" t="str">
        <f t="shared" si="144"/>
        <v>NULL</v>
      </c>
      <c r="F3130" t="str">
        <f t="shared" si="145"/>
        <v>NULL</v>
      </c>
      <c r="G3130">
        <f t="shared" si="146"/>
        <v>33</v>
      </c>
      <c r="H3130" t="str">
        <f>'Initial Flow'!B3130</f>
        <v>IID3250 - EOC_EUGN_RECEIPT</v>
      </c>
      <c r="I3130">
        <f>IFERROR(VLOOKUP('Initial Flow'!D3130,'Code Int'!$A$1:$B$10,2,FALSE),"NULL")</f>
        <v>20</v>
      </c>
      <c r="J3130">
        <f>IFERROR(VLOOKUP('Initial Flow'!E3130,'Code Int'!$A$1:$B$10,2,FALSE),"NULL")</f>
        <v>17</v>
      </c>
      <c r="K3130" t="str">
        <f>'Initial Flow'!F3130</f>
        <v/>
      </c>
      <c r="L3130" t="str">
        <f>'Initial Flow'!G3130</f>
        <v/>
      </c>
      <c r="M3130" t="str">
        <f>'Initial Flow'!L3130</f>
        <v>Issue Outstanding Amount</v>
      </c>
      <c r="N3130" t="str">
        <f>'Initial Flow'!C3130</f>
        <v>MSG007232</v>
      </c>
    </row>
    <row r="3131" spans="1:14" hidden="1" x14ac:dyDescent="0.2">
      <c r="A3131" t="str">
        <f>IFERROR(VLOOKUP('Initial Flow'!H3131,'Initial Data'!A$1:U$2000,21,FALSE),"NULL")</f>
        <v>NULL</v>
      </c>
      <c r="B3131" t="str">
        <f>IFERROR(VLOOKUP('Initial Flow'!I3131,'Initial Data'!A$1:U$2000,21,FALSE),"NULL")</f>
        <v>NULL</v>
      </c>
      <c r="C3131">
        <f>IFERROR(VLOOKUP('Initial Flow'!J3131,'Initial Data'!A$1:U$2000,21,FALSE),"NULL")</f>
        <v>64</v>
      </c>
      <c r="D3131">
        <f>IFERROR(VLOOKUP('Initial Flow'!K3131,'Initial Data'!A$1:U$2000,21,FALSE),"NULL")</f>
        <v>944</v>
      </c>
      <c r="E3131" t="str">
        <f t="shared" si="144"/>
        <v>NULL</v>
      </c>
      <c r="F3131" t="str">
        <f t="shared" si="145"/>
        <v>NULL</v>
      </c>
      <c r="G3131">
        <f t="shared" si="146"/>
        <v>64</v>
      </c>
      <c r="H3131" t="str">
        <f>'Initial Flow'!B3131</f>
        <v>IID2942 - T2S_TO_LUXCSD_SESE023</v>
      </c>
      <c r="I3131">
        <f>IFERROR(VLOOKUP('Initial Flow'!D3131,'Code Int'!$A$1:$B$10,2,FALSE),"NULL")</f>
        <v>20</v>
      </c>
      <c r="J3131">
        <f>IFERROR(VLOOKUP('Initial Flow'!E3131,'Code Int'!$A$1:$B$10,2,FALSE),"NULL")</f>
        <v>15</v>
      </c>
      <c r="K3131" t="str">
        <f>'Initial Flow'!F3131</f>
        <v/>
      </c>
      <c r="L3131" t="str">
        <f>'Initial Flow'!G3131</f>
        <v/>
      </c>
      <c r="M3131" t="str">
        <f>'Initial Flow'!L3131</f>
        <v>SESE023</v>
      </c>
      <c r="N3131" t="str">
        <f>'Initial Flow'!C3131</f>
        <v>MSG006824</v>
      </c>
    </row>
    <row r="3132" spans="1:14" x14ac:dyDescent="0.2">
      <c r="A3132">
        <f>IFERROR(VLOOKUP('Initial Flow'!H3132,'Initial Data'!A$1:U$2000,21,FALSE),"NULL")</f>
        <v>77</v>
      </c>
      <c r="B3132">
        <f>IFERROR(VLOOKUP('Initial Flow'!I3132,'Initial Data'!A$1:U$2000,21,FALSE),"NULL")</f>
        <v>376</v>
      </c>
      <c r="C3132">
        <f>IFERROR(VLOOKUP('Initial Flow'!J3132,'Initial Data'!A$1:U$2000,21,FALSE),"NULL")</f>
        <v>20</v>
      </c>
      <c r="D3132">
        <f>IFERROR(VLOOKUP('Initial Flow'!K3132,'Initial Data'!A$1:U$2000,21,FALSE),"NULL")</f>
        <v>579</v>
      </c>
      <c r="E3132" t="str">
        <f t="shared" si="144"/>
        <v>OK</v>
      </c>
      <c r="F3132">
        <f t="shared" si="145"/>
        <v>376</v>
      </c>
      <c r="G3132">
        <f t="shared" si="146"/>
        <v>20</v>
      </c>
      <c r="H3132" t="str">
        <f>'Initial Flow'!B3132</f>
        <v>IID667 - CMAX_CNEED_FULL</v>
      </c>
      <c r="I3132">
        <f>IFERROR(VLOOKUP('Initial Flow'!D3132,'Code Int'!$A$1:$B$10,2,FALSE),"NULL")</f>
        <v>19</v>
      </c>
      <c r="J3132">
        <f>IFERROR(VLOOKUP('Initial Flow'!E3132,'Code Int'!$A$1:$B$10,2,FALSE),"NULL")</f>
        <v>15</v>
      </c>
      <c r="K3132" t="str">
        <f>'Initial Flow'!F3132</f>
        <v/>
      </c>
      <c r="L3132" t="str">
        <f>'Initial Flow'!G3132</f>
        <v>4SF request for update of the target exposure with the full value</v>
      </c>
      <c r="M3132" t="str">
        <f>'Initial Flow'!L3132</f>
        <v>Lending Collateralisation Request</v>
      </c>
      <c r="N3132" t="str">
        <f>'Initial Flow'!C3132</f>
        <v>MSG005228</v>
      </c>
    </row>
    <row r="3133" spans="1:14" x14ac:dyDescent="0.2">
      <c r="A3133">
        <f>IFERROR(VLOOKUP('Initial Flow'!H3133,'Initial Data'!A$1:U$2000,21,FALSE),"NULL")</f>
        <v>19</v>
      </c>
      <c r="B3133">
        <f>IFERROR(VLOOKUP('Initial Flow'!I3133,'Initial Data'!A$1:U$2000,21,FALSE),"NULL")</f>
        <v>1134</v>
      </c>
      <c r="C3133">
        <f>IFERROR(VLOOKUP('Initial Flow'!J3133,'Initial Data'!A$1:U$2000,21,FALSE),"NULL")</f>
        <v>58</v>
      </c>
      <c r="D3133">
        <f>IFERROR(VLOOKUP('Initial Flow'!K3133,'Initial Data'!A$1:U$2000,21,FALSE),"NULL")</f>
        <v>622</v>
      </c>
      <c r="E3133" t="str">
        <f t="shared" si="144"/>
        <v>OK</v>
      </c>
      <c r="F3133">
        <f t="shared" si="145"/>
        <v>1134</v>
      </c>
      <c r="G3133">
        <f t="shared" si="146"/>
        <v>58</v>
      </c>
      <c r="H3133" t="str">
        <f>'Initial Flow'!B3133</f>
        <v>IID1211 - GAIN_CURR_EXCH_RT_PUBL</v>
      </c>
      <c r="I3133">
        <f>IFERROR(VLOOKUP('Initial Flow'!D3133,'Code Int'!$A$1:$B$10,2,FALSE),"NULL")</f>
        <v>19</v>
      </c>
      <c r="J3133">
        <f>IFERROR(VLOOKUP('Initial Flow'!E3133,'Code Int'!$A$1:$B$10,2,FALSE),"NULL")</f>
        <v>15</v>
      </c>
      <c r="K3133" t="str">
        <f>'Initial Flow'!F3133</f>
        <v/>
      </c>
      <c r="L3133" t="str">
        <f>'Initial Flow'!G3133</f>
        <v>FX Rates</v>
      </c>
      <c r="M3133" t="str">
        <f>'Initial Flow'!L3133</f>
        <v>Foreign Exchange Rate</v>
      </c>
      <c r="N3133" t="str">
        <f>'Initial Flow'!C3133</f>
        <v>MSG005538</v>
      </c>
    </row>
    <row r="3134" spans="1:14" x14ac:dyDescent="0.2">
      <c r="A3134">
        <f>IFERROR(VLOOKUP('Initial Flow'!H3134,'Initial Data'!A$1:U$2000,21,FALSE),"NULL")</f>
        <v>67</v>
      </c>
      <c r="B3134" t="str">
        <f>IFERROR(VLOOKUP('Initial Flow'!I3134,'Initial Data'!A$1:U$2000,21,FALSE),"NULL")</f>
        <v>NULL</v>
      </c>
      <c r="C3134">
        <f>IFERROR(VLOOKUP('Initial Flow'!J3134,'Initial Data'!A$1:U$2000,21,FALSE),"NULL")</f>
        <v>5</v>
      </c>
      <c r="D3134" t="str">
        <f>IFERROR(VLOOKUP('Initial Flow'!K3134,'Initial Data'!A$1:U$2000,21,FALSE),"NULL")</f>
        <v>NULL</v>
      </c>
      <c r="E3134" t="str">
        <f t="shared" si="144"/>
        <v>OK</v>
      </c>
      <c r="F3134">
        <f t="shared" si="145"/>
        <v>67</v>
      </c>
      <c r="G3134">
        <f t="shared" si="146"/>
        <v>5</v>
      </c>
      <c r="H3134" t="str">
        <f>'Initial Flow'!B3134</f>
        <v>CREST RiskEngine</v>
      </c>
      <c r="I3134">
        <f>IFERROR(VLOOKUP('Initial Flow'!D3134,'Code Int'!$A$1:$B$10,2,FALSE),"NULL")</f>
        <v>19</v>
      </c>
      <c r="J3134">
        <f>IFERROR(VLOOKUP('Initial Flow'!E3134,'Code Int'!$A$1:$B$10,2,FALSE),"NULL")</f>
        <v>17</v>
      </c>
      <c r="K3134" t="str">
        <f>'Initial Flow'!F3134</f>
        <v/>
      </c>
      <c r="L3134" t="str">
        <f>'Initial Flow'!G3134</f>
        <v/>
      </c>
      <c r="M3134" t="str">
        <f>'Initial Flow'!L3134</f>
        <v>Position</v>
      </c>
      <c r="N3134" t="str">
        <f>'Initial Flow'!C3134</f>
        <v>MSG007020</v>
      </c>
    </row>
    <row r="3135" spans="1:14" x14ac:dyDescent="0.2">
      <c r="A3135">
        <f>IFERROR(VLOOKUP('Initial Flow'!H3135,'Initial Data'!A$1:U$2000,21,FALSE),"NULL")</f>
        <v>70</v>
      </c>
      <c r="B3135" t="str">
        <f>IFERROR(VLOOKUP('Initial Flow'!I3135,'Initial Data'!A$1:U$2000,21,FALSE),"NULL")</f>
        <v>NULL</v>
      </c>
      <c r="C3135">
        <f>IFERROR(VLOOKUP('Initial Flow'!J3135,'Initial Data'!A$1:U$2000,21,FALSE),"NULL")</f>
        <v>85</v>
      </c>
      <c r="D3135" t="str">
        <f>IFERROR(VLOOKUP('Initial Flow'!K3135,'Initial Data'!A$1:U$2000,21,FALSE),"NULL")</f>
        <v>NULL</v>
      </c>
      <c r="E3135" t="str">
        <f t="shared" si="144"/>
        <v>OK</v>
      </c>
      <c r="F3135">
        <f t="shared" si="145"/>
        <v>70</v>
      </c>
      <c r="G3135">
        <f t="shared" si="146"/>
        <v>85</v>
      </c>
      <c r="H3135" t="str">
        <f>'Initial Flow'!B3135</f>
        <v/>
      </c>
      <c r="I3135" t="str">
        <f>IFERROR(VLOOKUP('Initial Flow'!D3135,'Code Int'!$A$1:$B$10,2,FALSE),"NULL")</f>
        <v>NULL</v>
      </c>
      <c r="J3135" t="str">
        <f>IFERROR(VLOOKUP('Initial Flow'!E3135,'Code Int'!$A$1:$B$10,2,FALSE),"NULL")</f>
        <v>NULL</v>
      </c>
      <c r="K3135" t="str">
        <f>'Initial Flow'!F3135</f>
        <v/>
      </c>
      <c r="L3135" t="str">
        <f>'Initial Flow'!G3135</f>
        <v>For End of Day Reporting</v>
      </c>
      <c r="M3135" t="str">
        <f>'Initial Flow'!L3135</f>
        <v>Quote</v>
      </c>
      <c r="N3135" t="str">
        <f>'Initial Flow'!C3135</f>
        <v>MSG002353</v>
      </c>
    </row>
    <row r="3136" spans="1:14" x14ac:dyDescent="0.2">
      <c r="A3136">
        <f>IFERROR(VLOOKUP('Initial Flow'!H3136,'Initial Data'!A$1:U$2000,21,FALSE),"NULL")</f>
        <v>21</v>
      </c>
      <c r="B3136" t="str">
        <f>IFERROR(VLOOKUP('Initial Flow'!I3136,'Initial Data'!A$1:U$2000,21,FALSE),"NULL")</f>
        <v>NULL</v>
      </c>
      <c r="C3136">
        <f>IFERROR(VLOOKUP('Initial Flow'!J3136,'Initial Data'!A$1:U$2000,21,FALSE),"NULL")</f>
        <v>28</v>
      </c>
      <c r="D3136">
        <f>IFERROR(VLOOKUP('Initial Flow'!K3136,'Initial Data'!A$1:U$2000,21,FALSE),"NULL")</f>
        <v>1105</v>
      </c>
      <c r="E3136" t="str">
        <f t="shared" si="144"/>
        <v>OK</v>
      </c>
      <c r="F3136">
        <f t="shared" si="145"/>
        <v>21</v>
      </c>
      <c r="G3136">
        <f t="shared" si="146"/>
        <v>28</v>
      </c>
      <c r="H3136" t="str">
        <f>'Initial Flow'!B3136</f>
        <v>IID2583 - RS_CA_NOTF_NARR</v>
      </c>
      <c r="I3136">
        <f>IFERROR(VLOOKUP('Initial Flow'!D3136,'Code Int'!$A$1:$B$10,2,FALSE),"NULL")</f>
        <v>19</v>
      </c>
      <c r="J3136">
        <f>IFERROR(VLOOKUP('Initial Flow'!E3136,'Code Int'!$A$1:$B$10,2,FALSE),"NULL")</f>
        <v>15</v>
      </c>
      <c r="K3136" t="str">
        <f>'Initial Flow'!F3136</f>
        <v>HASH;CA_REF;10;1</v>
      </c>
      <c r="L3136" t="str">
        <f>'Initial Flow'!G3136</f>
        <v>Notifies ReportServer with Custody MT568 notification messages</v>
      </c>
      <c r="M3136" t="str">
        <f>'Initial Flow'!L3136</f>
        <v>Custody Event</v>
      </c>
      <c r="N3136" t="str">
        <f>'Initial Flow'!C3136</f>
        <v>MSG006575</v>
      </c>
    </row>
    <row r="3137" spans="1:14" x14ac:dyDescent="0.2">
      <c r="A3137">
        <f>IFERROR(VLOOKUP('Initial Flow'!H3137,'Initial Data'!A$1:U$2000,21,FALSE),"NULL")</f>
        <v>12</v>
      </c>
      <c r="B3137" t="str">
        <f>IFERROR(VLOOKUP('Initial Flow'!I3137,'Initial Data'!A$1:U$2000,21,FALSE),"NULL")</f>
        <v>NULL</v>
      </c>
      <c r="C3137">
        <f>IFERROR(VLOOKUP('Initial Flow'!J3137,'Initial Data'!A$1:U$2000,21,FALSE),"NULL")</f>
        <v>64</v>
      </c>
      <c r="D3137">
        <f>IFERROR(VLOOKUP('Initial Flow'!K3137,'Initial Data'!A$1:U$2000,21,FALSE),"NULL")</f>
        <v>536</v>
      </c>
      <c r="E3137" t="str">
        <f t="shared" si="144"/>
        <v>OK</v>
      </c>
      <c r="F3137">
        <f t="shared" si="145"/>
        <v>12</v>
      </c>
      <c r="G3137">
        <f t="shared" si="146"/>
        <v>64</v>
      </c>
      <c r="H3137" t="str">
        <f>'Initial Flow'!B3137</f>
        <v>IID135 - CBF_20022_PLUS_REDA050_TO_REDA050</v>
      </c>
      <c r="I3137">
        <f>IFERROR(VLOOKUP('Initial Flow'!D3137,'Code Int'!$A$1:$B$10,2,FALSE),"NULL")</f>
        <v>19</v>
      </c>
      <c r="J3137">
        <f>IFERROR(VLOOKUP('Initial Flow'!E3137,'Code Int'!$A$1:$B$10,2,FALSE),"NULL")</f>
        <v>15</v>
      </c>
      <c r="K3137" t="str">
        <f>'Initial Flow'!F3137</f>
        <v/>
      </c>
      <c r="L3137" t="str">
        <f>'Initial Flow'!G3137</f>
        <v>20022_PLUS_REDA050_TO_REDA050</v>
      </c>
      <c r="M3137" t="str">
        <f>'Initial Flow'!L3137</f>
        <v>REDA050</v>
      </c>
      <c r="N3137" t="str">
        <f>'Initial Flow'!C3137</f>
        <v>MSG004772</v>
      </c>
    </row>
    <row r="3138" spans="1:14" x14ac:dyDescent="0.2">
      <c r="A3138">
        <f>IFERROR(VLOOKUP('Initial Flow'!H3138,'Initial Data'!A$1:U$2000,21,FALSE),"NULL")</f>
        <v>21</v>
      </c>
      <c r="B3138" t="str">
        <f>IFERROR(VLOOKUP('Initial Flow'!I3138,'Initial Data'!A$1:U$2000,21,FALSE),"NULL")</f>
        <v>NULL</v>
      </c>
      <c r="C3138">
        <f>IFERROR(VLOOKUP('Initial Flow'!J3138,'Initial Data'!A$1:U$2000,21,FALSE),"NULL")</f>
        <v>28</v>
      </c>
      <c r="D3138">
        <f>IFERROR(VLOOKUP('Initial Flow'!K3138,'Initial Data'!A$1:U$2000,21,FALSE),"NULL")</f>
        <v>1105</v>
      </c>
      <c r="E3138" t="str">
        <f t="shared" si="144"/>
        <v>OK</v>
      </c>
      <c r="F3138">
        <f t="shared" si="145"/>
        <v>21</v>
      </c>
      <c r="G3138">
        <f t="shared" si="146"/>
        <v>28</v>
      </c>
      <c r="H3138" t="str">
        <f>'Initial Flow'!B3138</f>
        <v>IID2597 - RS_MIA</v>
      </c>
      <c r="I3138">
        <f>IFERROR(VLOOKUP('Initial Flow'!D3138,'Code Int'!$A$1:$B$10,2,FALSE),"NULL")</f>
        <v>19</v>
      </c>
      <c r="J3138">
        <f>IFERROR(VLOOKUP('Initial Flow'!E3138,'Code Int'!$A$1:$B$10,2,FALSE),"NULL")</f>
        <v>15</v>
      </c>
      <c r="K3138" t="str">
        <f>'Initial Flow'!F3138</f>
        <v>HASH;CA_REF;10;1</v>
      </c>
      <c r="L3138" t="str">
        <f>'Initial Flow'!G3138</f>
        <v>Notifies ReportServer with Custody MIA messages</v>
      </c>
      <c r="M3138" t="str">
        <f>'Initial Flow'!L3138</f>
        <v>Custody Instruction</v>
      </c>
      <c r="N3138" t="str">
        <f>'Initial Flow'!C3138</f>
        <v>MSG006587</v>
      </c>
    </row>
    <row r="3139" spans="1:14" x14ac:dyDescent="0.2">
      <c r="A3139">
        <f>IFERROR(VLOOKUP('Initial Flow'!H3139,'Initial Data'!A$1:U$2000,21,FALSE),"NULL")</f>
        <v>28</v>
      </c>
      <c r="B3139">
        <f>IFERROR(VLOOKUP('Initial Flow'!I3139,'Initial Data'!A$1:U$2000,21,FALSE),"NULL")</f>
        <v>216</v>
      </c>
      <c r="C3139">
        <f>IFERROR(VLOOKUP('Initial Flow'!J3139,'Initial Data'!A$1:U$2000,21,FALSE),"NULL")</f>
        <v>23</v>
      </c>
      <c r="D3139">
        <f>IFERROR(VLOOKUP('Initial Flow'!K3139,'Initial Data'!A$1:U$2000,21,FALSE),"NULL")</f>
        <v>929</v>
      </c>
      <c r="E3139" t="str">
        <f t="shared" ref="E3139:E3202" si="147">IF($F3139="NULL",$F3139,IF($G3139="NULL",$G3139,"OK"))</f>
        <v>OK</v>
      </c>
      <c r="F3139">
        <f t="shared" ref="F3139:F3202" si="148">IF($B3139&lt;&gt;"NULL",$B3139,$A3139)</f>
        <v>216</v>
      </c>
      <c r="G3139">
        <f t="shared" ref="G3139:G3202" si="149">IF($C3139&lt;&gt;"NULL",$C3139,$D3139)</f>
        <v>23</v>
      </c>
      <c r="H3139" t="str">
        <f>'Initial Flow'!B3139</f>
        <v>IID1609 - HUB_OUT_REP_CASH_MT94x_PDF</v>
      </c>
      <c r="I3139">
        <f>IFERROR(VLOOKUP('Initial Flow'!D3139,'Code Int'!$A$1:$B$10,2,FALSE),"NULL")</f>
        <v>19</v>
      </c>
      <c r="J3139">
        <f>IFERROR(VLOOKUP('Initial Flow'!E3139,'Code Int'!$A$1:$B$10,2,FALSE),"NULL")</f>
        <v>16</v>
      </c>
      <c r="K3139" t="str">
        <f>'Initial Flow'!F3139</f>
        <v/>
      </c>
      <c r="L3139" t="str">
        <f>'Initial Flow'!G3139</f>
        <v/>
      </c>
      <c r="M3139" t="str">
        <f>'Initial Flow'!L3139</f>
        <v>Report</v>
      </c>
      <c r="N3139" t="str">
        <f>'Initial Flow'!C3139</f>
        <v>MSG005834</v>
      </c>
    </row>
    <row r="3140" spans="1:14" hidden="1" x14ac:dyDescent="0.2">
      <c r="A3140">
        <f>IFERROR(VLOOKUP('Initial Flow'!H3140,'Initial Data'!A$1:U$2000,21,FALSE),"NULL")</f>
        <v>64</v>
      </c>
      <c r="B3140">
        <f>IFERROR(VLOOKUP('Initial Flow'!I3140,'Initial Data'!A$1:U$2000,21,FALSE),"NULL")</f>
        <v>508</v>
      </c>
      <c r="C3140" t="str">
        <f>IFERROR(VLOOKUP('Initial Flow'!J3140,'Initial Data'!A$1:U$2000,21,FALSE),"NULL")</f>
        <v>NULL</v>
      </c>
      <c r="D3140" t="str">
        <f>IFERROR(VLOOKUP('Initial Flow'!K3140,'Initial Data'!A$1:U$2000,21,FALSE),"NULL")</f>
        <v>NULL</v>
      </c>
      <c r="E3140" t="str">
        <f t="shared" si="147"/>
        <v>NULL</v>
      </c>
      <c r="F3140">
        <f t="shared" si="148"/>
        <v>508</v>
      </c>
      <c r="G3140" t="str">
        <f t="shared" si="149"/>
        <v>NULL</v>
      </c>
      <c r="H3140" t="str">
        <f>'Initial Flow'!B3140</f>
        <v>IID254 - CBF_TO_T2S_REDA018</v>
      </c>
      <c r="I3140">
        <f>IFERROR(VLOOKUP('Initial Flow'!D3140,'Code Int'!$A$1:$B$10,2,FALSE),"NULL")</f>
        <v>20</v>
      </c>
      <c r="J3140">
        <f>IFERROR(VLOOKUP('Initial Flow'!E3140,'Code Int'!$A$1:$B$10,2,FALSE),"NULL")</f>
        <v>15</v>
      </c>
      <c r="K3140" t="str">
        <f>'Initial Flow'!F3140</f>
        <v/>
      </c>
      <c r="L3140" t="str">
        <f>'Initial Flow'!G3140</f>
        <v/>
      </c>
      <c r="M3140" t="str">
        <f>'Initial Flow'!L3140</f>
        <v>REDA018</v>
      </c>
      <c r="N3140" t="str">
        <f>'Initial Flow'!C3140</f>
        <v>MSG004873</v>
      </c>
    </row>
    <row r="3141" spans="1:14" x14ac:dyDescent="0.2">
      <c r="A3141">
        <f>IFERROR(VLOOKUP('Initial Flow'!H3141,'Initial Data'!A$1:U$2000,21,FALSE),"NULL")</f>
        <v>70</v>
      </c>
      <c r="B3141" t="str">
        <f>IFERROR(VLOOKUP('Initial Flow'!I3141,'Initial Data'!A$1:U$2000,21,FALSE),"NULL")</f>
        <v>NULL</v>
      </c>
      <c r="C3141">
        <f>IFERROR(VLOOKUP('Initial Flow'!J3141,'Initial Data'!A$1:U$2000,21,FALSE),"NULL")</f>
        <v>85</v>
      </c>
      <c r="D3141" t="str">
        <f>IFERROR(VLOOKUP('Initial Flow'!K3141,'Initial Data'!A$1:U$2000,21,FALSE),"NULL")</f>
        <v>NULL</v>
      </c>
      <c r="E3141" t="str">
        <f t="shared" si="147"/>
        <v>OK</v>
      </c>
      <c r="F3141">
        <f t="shared" si="148"/>
        <v>70</v>
      </c>
      <c r="G3141">
        <f t="shared" si="149"/>
        <v>85</v>
      </c>
      <c r="H3141" t="str">
        <f>'Initial Flow'!B3141</f>
        <v/>
      </c>
      <c r="I3141" t="str">
        <f>IFERROR(VLOOKUP('Initial Flow'!D3141,'Code Int'!$A$1:$B$10,2,FALSE),"NULL")</f>
        <v>NULL</v>
      </c>
      <c r="J3141" t="str">
        <f>IFERROR(VLOOKUP('Initial Flow'!E3141,'Code Int'!$A$1:$B$10,2,FALSE),"NULL")</f>
        <v>NULL</v>
      </c>
      <c r="K3141" t="str">
        <f>'Initial Flow'!F3141</f>
        <v/>
      </c>
      <c r="L3141" t="str">
        <f>'Initial Flow'!G3141</f>
        <v>For End of Day Reporting</v>
      </c>
      <c r="M3141" t="str">
        <f>'Initial Flow'!L3141</f>
        <v>Quote</v>
      </c>
      <c r="N3141" t="str">
        <f>'Initial Flow'!C3141</f>
        <v>MSG002353</v>
      </c>
    </row>
    <row r="3142" spans="1:14" x14ac:dyDescent="0.2">
      <c r="A3142">
        <f>IFERROR(VLOOKUP('Initial Flow'!H3142,'Initial Data'!A$1:U$2000,21,FALSE),"NULL")</f>
        <v>73</v>
      </c>
      <c r="B3142">
        <f>IFERROR(VLOOKUP('Initial Flow'!I3142,'Initial Data'!A$1:U$2000,21,FALSE),"NULL")</f>
        <v>280</v>
      </c>
      <c r="C3142">
        <f>IFERROR(VLOOKUP('Initial Flow'!J3142,'Initial Data'!A$1:U$2000,21,FALSE),"NULL")</f>
        <v>28</v>
      </c>
      <c r="D3142">
        <f>IFERROR(VLOOKUP('Initial Flow'!K3142,'Initial Data'!A$1:U$2000,21,FALSE),"NULL")</f>
        <v>1141</v>
      </c>
      <c r="E3142" t="str">
        <f t="shared" si="147"/>
        <v>OK</v>
      </c>
      <c r="F3142">
        <f t="shared" si="148"/>
        <v>280</v>
      </c>
      <c r="G3142">
        <f t="shared" si="149"/>
        <v>28</v>
      </c>
      <c r="H3142" t="str">
        <f>'Initial Flow'!B3142</f>
        <v>IID2487 - RealtimeDebitCreditConfirmationTechnicalNotification</v>
      </c>
      <c r="I3142">
        <f>IFERROR(VLOOKUP('Initial Flow'!D3142,'Code Int'!$A$1:$B$10,2,FALSE),"NULL")</f>
        <v>19</v>
      </c>
      <c r="J3142">
        <f>IFERROR(VLOOKUP('Initial Flow'!E3142,'Code Int'!$A$1:$B$10,2,FALSE),"NULL")</f>
        <v>15</v>
      </c>
      <c r="K3142" t="str">
        <f>'Initial Flow'!F3142</f>
        <v/>
      </c>
      <c r="L3142" t="str">
        <f>'Initial Flow'!G3142</f>
        <v>Realtime MT9x0 Construction Technical Notification</v>
      </c>
      <c r="M3142" t="str">
        <f>'Initial Flow'!L3142</f>
        <v>Report</v>
      </c>
      <c r="N3142" t="str">
        <f>'Initial Flow'!C3142</f>
        <v>MSG006520</v>
      </c>
    </row>
    <row r="3143" spans="1:14" x14ac:dyDescent="0.2">
      <c r="A3143">
        <f>IFERROR(VLOOKUP('Initial Flow'!H3143,'Initial Data'!A$1:U$2000,21,FALSE),"NULL")</f>
        <v>33</v>
      </c>
      <c r="B3143">
        <f>IFERROR(VLOOKUP('Initial Flow'!I3143,'Initial Data'!A$1:U$2000,21,FALSE),"NULL")</f>
        <v>717</v>
      </c>
      <c r="C3143">
        <f>IFERROR(VLOOKUP('Initial Flow'!J3143,'Initial Data'!A$1:U$2000,21,FALSE),"NULL")</f>
        <v>20</v>
      </c>
      <c r="D3143">
        <f>IFERROR(VLOOKUP('Initial Flow'!K3143,'Initial Data'!A$1:U$2000,21,FALSE),"NULL")</f>
        <v>579</v>
      </c>
      <c r="E3143" t="str">
        <f t="shared" si="147"/>
        <v>OK</v>
      </c>
      <c r="F3143">
        <f t="shared" si="148"/>
        <v>717</v>
      </c>
      <c r="G3143">
        <f t="shared" si="149"/>
        <v>20</v>
      </c>
      <c r="H3143" t="str">
        <f>'Initial Flow'!B3143</f>
        <v>IID3075 - XEMAC_EUREX_OWN_ISSUE_FILE</v>
      </c>
      <c r="I3143">
        <f>IFERROR(VLOOKUP('Initial Flow'!D3143,'Code Int'!$A$1:$B$10,2,FALSE),"NULL")</f>
        <v>19</v>
      </c>
      <c r="J3143">
        <f>IFERROR(VLOOKUP('Initial Flow'!E3143,'Code Int'!$A$1:$B$10,2,FALSE),"NULL")</f>
        <v>15</v>
      </c>
      <c r="K3143" t="str">
        <f>'Initial Flow'!F3143</f>
        <v/>
      </c>
      <c r="L3143" t="str">
        <f>'Initial Flow'!G3143</f>
        <v>Xemac own issues file in the payload</v>
      </c>
      <c r="M3143" t="str">
        <f>'Initial Flow'!L3143</f>
        <v>Security</v>
      </c>
      <c r="N3143" t="str">
        <f>'Initial Flow'!C3143</f>
        <v>MSG006928</v>
      </c>
    </row>
    <row r="3144" spans="1:14" x14ac:dyDescent="0.2">
      <c r="A3144">
        <f>IFERROR(VLOOKUP('Initial Flow'!H3144,'Initial Data'!A$1:U$2000,21,FALSE),"NULL")</f>
        <v>19</v>
      </c>
      <c r="B3144">
        <f>IFERROR(VLOOKUP('Initial Flow'!I3144,'Initial Data'!A$1:U$2000,21,FALSE),"NULL")</f>
        <v>1134</v>
      </c>
      <c r="C3144">
        <f>IFERROR(VLOOKUP('Initial Flow'!J3144,'Initial Data'!A$1:U$2000,21,FALSE),"NULL")</f>
        <v>28</v>
      </c>
      <c r="D3144">
        <f>IFERROR(VLOOKUP('Initial Flow'!K3144,'Initial Data'!A$1:U$2000,21,FALSE),"NULL")</f>
        <v>204</v>
      </c>
      <c r="E3144" t="str">
        <f t="shared" si="147"/>
        <v>OK</v>
      </c>
      <c r="F3144">
        <f t="shared" si="148"/>
        <v>1134</v>
      </c>
      <c r="G3144">
        <f t="shared" si="149"/>
        <v>28</v>
      </c>
      <c r="H3144" t="str">
        <f>'Initial Flow'!B3144</f>
        <v>IID2246 - PM_CURR_PUBL</v>
      </c>
      <c r="I3144">
        <f>IFERROR(VLOOKUP('Initial Flow'!D3144,'Code Int'!$A$1:$B$10,2,FALSE),"NULL")</f>
        <v>19</v>
      </c>
      <c r="J3144">
        <f>IFERROR(VLOOKUP('Initial Flow'!E3144,'Code Int'!$A$1:$B$10,2,FALSE),"NULL")</f>
        <v>15</v>
      </c>
      <c r="K3144" t="str">
        <f>'Initial Flow'!F3144</f>
        <v/>
      </c>
      <c r="L3144" t="str">
        <f>'Initial Flow'!G3144</f>
        <v>Currency</v>
      </c>
      <c r="M3144" t="str">
        <f>'Initial Flow'!L3144</f>
        <v>Currency</v>
      </c>
      <c r="N3144" t="str">
        <f>'Initial Flow'!C3144</f>
        <v>MSG006359</v>
      </c>
    </row>
    <row r="3145" spans="1:14" x14ac:dyDescent="0.2">
      <c r="A3145">
        <f>IFERROR(VLOOKUP('Initial Flow'!H3145,'Initial Data'!A$1:U$2000,21,FALSE),"NULL")</f>
        <v>56</v>
      </c>
      <c r="B3145">
        <f>IFERROR(VLOOKUP('Initial Flow'!I3145,'Initial Data'!A$1:U$2000,21,FALSE),"NULL")</f>
        <v>295</v>
      </c>
      <c r="C3145">
        <f>IFERROR(VLOOKUP('Initial Flow'!J3145,'Initial Data'!A$1:U$2000,21,FALSE),"NULL")</f>
        <v>39</v>
      </c>
      <c r="D3145">
        <f>IFERROR(VLOOKUP('Initial Flow'!K3145,'Initial Data'!A$1:U$2000,21,FALSE),"NULL")</f>
        <v>1090</v>
      </c>
      <c r="E3145" t="str">
        <f t="shared" si="147"/>
        <v>OK</v>
      </c>
      <c r="F3145">
        <f t="shared" si="148"/>
        <v>295</v>
      </c>
      <c r="G3145">
        <f t="shared" si="149"/>
        <v>39</v>
      </c>
      <c r="H3145" t="str">
        <f>'Initial Flow'!B3145</f>
        <v>IID2821 - SetCashMarketDeadlineReached</v>
      </c>
      <c r="I3145">
        <f>IFERROR(VLOOKUP('Initial Flow'!D3145,'Code Int'!$A$1:$B$10,2,FALSE),"NULL")</f>
        <v>19</v>
      </c>
      <c r="J3145">
        <f>IFERROR(VLOOKUP('Initial Flow'!E3145,'Code Int'!$A$1:$B$10,2,FALSE),"NULL")</f>
        <v>15</v>
      </c>
      <c r="K3145" t="str">
        <f>'Initial Flow'!F3145</f>
        <v/>
      </c>
      <c r="L3145" t="str">
        <f>'Initial Flow'!G3145</f>
        <v>Recompute intraday release for all instructions with status 'not eligible for customer deadline'</v>
      </c>
      <c r="M3145" t="str">
        <f>'Initial Flow'!L3145</f>
        <v>CCB Deadline</v>
      </c>
      <c r="N3145" t="str">
        <f>'Initial Flow'!C3145</f>
        <v>MSG006749</v>
      </c>
    </row>
    <row r="3146" spans="1:14" x14ac:dyDescent="0.2">
      <c r="A3146">
        <f>IFERROR(VLOOKUP('Initial Flow'!H3146,'Initial Data'!A$1:U$2000,21,FALSE),"NULL")</f>
        <v>23</v>
      </c>
      <c r="B3146">
        <f>IFERROR(VLOOKUP('Initial Flow'!I3146,'Initial Data'!A$1:U$2000,21,FALSE),"NULL")</f>
        <v>1028</v>
      </c>
      <c r="C3146">
        <f>IFERROR(VLOOKUP('Initial Flow'!J3146,'Initial Data'!A$1:U$2000,21,FALSE),"NULL")</f>
        <v>33</v>
      </c>
      <c r="D3146" t="str">
        <f>IFERROR(VLOOKUP('Initial Flow'!K3146,'Initial Data'!A$1:U$2000,21,FALSE),"NULL")</f>
        <v>NULL</v>
      </c>
      <c r="E3146" t="str">
        <f t="shared" si="147"/>
        <v>OK</v>
      </c>
      <c r="F3146">
        <f t="shared" si="148"/>
        <v>1028</v>
      </c>
      <c r="G3146">
        <f t="shared" si="149"/>
        <v>33</v>
      </c>
      <c r="H3146" t="str">
        <f>'Initial Flow'!B3146</f>
        <v>IID1781 - HUB_OUT_REP_RELOC_MT537_ISO</v>
      </c>
      <c r="I3146">
        <f>IFERROR(VLOOKUP('Initial Flow'!D3146,'Code Int'!$A$1:$B$10,2,FALSE),"NULL")</f>
        <v>19</v>
      </c>
      <c r="J3146">
        <f>IFERROR(VLOOKUP('Initial Flow'!E3146,'Code Int'!$A$1:$B$10,2,FALSE),"NULL")</f>
        <v>15</v>
      </c>
      <c r="K3146" t="str">
        <f>'Initial Flow'!F3146</f>
        <v/>
      </c>
      <c r="L3146" t="str">
        <f>'Initial Flow'!G3146</f>
        <v>HUB_OUT_REP_RELOC_MT537_ISO</v>
      </c>
      <c r="M3146" t="str">
        <f>'Initial Flow'!L3146</f>
        <v>Report</v>
      </c>
      <c r="N3146" t="str">
        <f>'Initial Flow'!C3146</f>
        <v>MSG005985</v>
      </c>
    </row>
    <row r="3147" spans="1:14" hidden="1" x14ac:dyDescent="0.2">
      <c r="A3147">
        <f>IFERROR(VLOOKUP('Initial Flow'!H3147,'Initial Data'!A$1:U$2000,21,FALSE),"NULL")</f>
        <v>9</v>
      </c>
      <c r="B3147" t="str">
        <f>IFERROR(VLOOKUP('Initial Flow'!I3147,'Initial Data'!A$1:U$2000,21,FALSE),"NULL")</f>
        <v>NULL</v>
      </c>
      <c r="C3147" t="str">
        <f>IFERROR(VLOOKUP('Initial Flow'!J3147,'Initial Data'!A$1:U$2000,21,FALSE),"NULL")</f>
        <v>NULL</v>
      </c>
      <c r="D3147" t="str">
        <f>IFERROR(VLOOKUP('Initial Flow'!K3147,'Initial Data'!A$1:U$2000,21,FALSE),"NULL")</f>
        <v>NULL</v>
      </c>
      <c r="E3147" t="str">
        <f t="shared" si="147"/>
        <v>NULL</v>
      </c>
      <c r="F3147">
        <f t="shared" si="148"/>
        <v>9</v>
      </c>
      <c r="G3147" t="str">
        <f t="shared" si="149"/>
        <v>NULL</v>
      </c>
      <c r="H3147" t="str">
        <f>'Initial Flow'!B3147</f>
        <v/>
      </c>
      <c r="I3147">
        <f>IFERROR(VLOOKUP('Initial Flow'!D3147,'Code Int'!$A$1:$B$10,2,FALSE),"NULL")</f>
        <v>20</v>
      </c>
      <c r="J3147">
        <f>IFERROR(VLOOKUP('Initial Flow'!E3147,'Code Int'!$A$1:$B$10,2,FALSE),"NULL")</f>
        <v>17</v>
      </c>
      <c r="K3147" t="str">
        <f>'Initial Flow'!F3147</f>
        <v>On Demand</v>
      </c>
      <c r="L3147" t="str">
        <f>'Initial Flow'!G3147</f>
        <v>Sent trade confirmation to Markitwire</v>
      </c>
      <c r="M3147" t="str">
        <f>'Initial Flow'!L3147</f>
        <v>Trade Confirmation</v>
      </c>
      <c r="N3147" t="str">
        <f>'Initial Flow'!C3147</f>
        <v>MSG000015</v>
      </c>
    </row>
    <row r="3148" spans="1:14" x14ac:dyDescent="0.2">
      <c r="A3148">
        <f>IFERROR(VLOOKUP('Initial Flow'!H3148,'Initial Data'!A$1:U$2000,21,FALSE),"NULL")</f>
        <v>29</v>
      </c>
      <c r="B3148">
        <f>IFERROR(VLOOKUP('Initial Flow'!I3148,'Initial Data'!A$1:U$2000,21,FALSE),"NULL")</f>
        <v>239</v>
      </c>
      <c r="C3148">
        <f>IFERROR(VLOOKUP('Initial Flow'!J3148,'Initial Data'!A$1:U$2000,21,FALSE),"NULL")</f>
        <v>23</v>
      </c>
      <c r="D3148">
        <f>IFERROR(VLOOKUP('Initial Flow'!K3148,'Initial Data'!A$1:U$2000,21,FALSE),"NULL")</f>
        <v>1051</v>
      </c>
      <c r="E3148" t="str">
        <f t="shared" si="147"/>
        <v>OK</v>
      </c>
      <c r="F3148">
        <f t="shared" si="148"/>
        <v>239</v>
      </c>
      <c r="G3148">
        <f t="shared" si="149"/>
        <v>23</v>
      </c>
      <c r="H3148" t="str">
        <f>'Initial Flow'!B3148</f>
        <v>IID1523 - HUB_OUT_FUNDS_JASPER_PDF_RELOC_INS</v>
      </c>
      <c r="I3148">
        <f>IFERROR(VLOOKUP('Initial Flow'!D3148,'Code Int'!$A$1:$B$10,2,FALSE),"NULL")</f>
        <v>19</v>
      </c>
      <c r="J3148">
        <f>IFERROR(VLOOKUP('Initial Flow'!E3148,'Code Int'!$A$1:$B$10,2,FALSE),"NULL")</f>
        <v>15</v>
      </c>
      <c r="K3148" t="str">
        <f>'Initial Flow'!F3148</f>
        <v/>
      </c>
      <c r="L3148" t="str">
        <f>'Initial Flow'!G3148</f>
        <v>HUB_OUT_FUNDS_JASPER_PDF_RELOC_INS</v>
      </c>
      <c r="M3148" t="str">
        <f>'Initial Flow'!L3148</f>
        <v>Security Instruction</v>
      </c>
      <c r="N3148" t="str">
        <f>'Initial Flow'!C3148</f>
        <v>MSG005771</v>
      </c>
    </row>
    <row r="3149" spans="1:14" x14ac:dyDescent="0.2">
      <c r="A3149">
        <f>IFERROR(VLOOKUP('Initial Flow'!H3149,'Initial Data'!A$1:U$2000,21,FALSE),"NULL")</f>
        <v>28</v>
      </c>
      <c r="B3149" t="str">
        <f>IFERROR(VLOOKUP('Initial Flow'!I3149,'Initial Data'!A$1:U$2000,21,FALSE),"NULL")</f>
        <v>NULL</v>
      </c>
      <c r="C3149">
        <f>IFERROR(VLOOKUP('Initial Flow'!J3149,'Initial Data'!A$1:U$2000,21,FALSE),"NULL")</f>
        <v>23</v>
      </c>
      <c r="D3149">
        <f>IFERROR(VLOOKUP('Initial Flow'!K3149,'Initial Data'!A$1:U$2000,21,FALSE),"NULL")</f>
        <v>897</v>
      </c>
      <c r="E3149" t="str">
        <f t="shared" si="147"/>
        <v>OK</v>
      </c>
      <c r="F3149">
        <f t="shared" si="148"/>
        <v>28</v>
      </c>
      <c r="G3149">
        <f t="shared" si="149"/>
        <v>23</v>
      </c>
      <c r="H3149" t="str">
        <f>'Initial Flow'!B3149</f>
        <v>IID1776 - HUB_OUT_REP_JGB</v>
      </c>
      <c r="I3149">
        <f>IFERROR(VLOOKUP('Initial Flow'!D3149,'Code Int'!$A$1:$B$10,2,FALSE),"NULL")</f>
        <v>19</v>
      </c>
      <c r="J3149">
        <f>IFERROR(VLOOKUP('Initial Flow'!E3149,'Code Int'!$A$1:$B$10,2,FALSE),"NULL")</f>
        <v>15</v>
      </c>
      <c r="K3149" t="str">
        <f>'Initial Flow'!F3149</f>
        <v/>
      </c>
      <c r="L3149" t="str">
        <f>'Initial Flow'!G3149</f>
        <v>HUB_OUT_REP_JGB</v>
      </c>
      <c r="M3149" t="str">
        <f>'Initial Flow'!L3149</f>
        <v>Report</v>
      </c>
      <c r="N3149" t="str">
        <f>'Initial Flow'!C3149</f>
        <v>MSG005980</v>
      </c>
    </row>
    <row r="3150" spans="1:14" x14ac:dyDescent="0.2">
      <c r="A3150">
        <f>IFERROR(VLOOKUP('Initial Flow'!H3150,'Initial Data'!A$1:U$2000,21,FALSE),"NULL")</f>
        <v>28</v>
      </c>
      <c r="B3150">
        <f>IFERROR(VLOOKUP('Initial Flow'!I3150,'Initial Data'!A$1:U$2000,21,FALSE),"NULL")</f>
        <v>216</v>
      </c>
      <c r="C3150">
        <f>IFERROR(VLOOKUP('Initial Flow'!J3150,'Initial Data'!A$1:U$2000,21,FALSE),"NULL")</f>
        <v>23</v>
      </c>
      <c r="D3150">
        <f>IFERROR(VLOOKUP('Initial Flow'!K3150,'Initial Data'!A$1:U$2000,21,FALSE),"NULL")</f>
        <v>1041</v>
      </c>
      <c r="E3150" t="str">
        <f t="shared" si="147"/>
        <v>OK</v>
      </c>
      <c r="F3150">
        <f t="shared" si="148"/>
        <v>216</v>
      </c>
      <c r="G3150">
        <f t="shared" si="149"/>
        <v>23</v>
      </c>
      <c r="H3150" t="str">
        <f>'Initial Flow'!B3150</f>
        <v>IID1895 - HUB_OUT_REP_SETTL_MT578_ISO</v>
      </c>
      <c r="I3150">
        <f>IFERROR(VLOOKUP('Initial Flow'!D3150,'Code Int'!$A$1:$B$10,2,FALSE),"NULL")</f>
        <v>19</v>
      </c>
      <c r="J3150">
        <f>IFERROR(VLOOKUP('Initial Flow'!E3150,'Code Int'!$A$1:$B$10,2,FALSE),"NULL")</f>
        <v>16</v>
      </c>
      <c r="K3150" t="str">
        <f>'Initial Flow'!F3150</f>
        <v/>
      </c>
      <c r="L3150" t="str">
        <f>'Initial Flow'!G3150</f>
        <v/>
      </c>
      <c r="M3150" t="str">
        <f>'Initial Flow'!L3150</f>
        <v>Report</v>
      </c>
      <c r="N3150" t="str">
        <f>'Initial Flow'!C3150</f>
        <v>MSG006077</v>
      </c>
    </row>
    <row r="3151" spans="1:14" x14ac:dyDescent="0.2">
      <c r="A3151">
        <f>IFERROR(VLOOKUP('Initial Flow'!H3151,'Initial Data'!A$1:U$2000,21,FALSE),"NULL")</f>
        <v>29</v>
      </c>
      <c r="B3151">
        <f>IFERROR(VLOOKUP('Initial Flow'!I3151,'Initial Data'!A$1:U$2000,21,FALSE),"NULL")</f>
        <v>243</v>
      </c>
      <c r="C3151">
        <f>IFERROR(VLOOKUP('Initial Flow'!J3151,'Initial Data'!A$1:U$2000,21,FALSE),"NULL")</f>
        <v>23</v>
      </c>
      <c r="D3151">
        <f>IFERROR(VLOOKUP('Initial Flow'!K3151,'Initial Data'!A$1:U$2000,21,FALSE),"NULL")</f>
        <v>909</v>
      </c>
      <c r="E3151" t="str">
        <f t="shared" si="147"/>
        <v>OK</v>
      </c>
      <c r="F3151">
        <f t="shared" si="148"/>
        <v>243</v>
      </c>
      <c r="G3151">
        <f t="shared" si="149"/>
        <v>23</v>
      </c>
      <c r="H3151" t="str">
        <f>'Initial Flow'!B3151</f>
        <v>IID1561 - HUB_OUT_FUNDS_SM_ORDER_CANCEL_STATUS</v>
      </c>
      <c r="I3151">
        <f>IFERROR(VLOOKUP('Initial Flow'!D3151,'Code Int'!$A$1:$B$10,2,FALSE),"NULL")</f>
        <v>19</v>
      </c>
      <c r="J3151">
        <f>IFERROR(VLOOKUP('Initial Flow'!E3151,'Code Int'!$A$1:$B$10,2,FALSE),"NULL")</f>
        <v>15</v>
      </c>
      <c r="K3151" t="str">
        <f>'Initial Flow'!F3151</f>
        <v/>
      </c>
      <c r="L3151" t="str">
        <f>'Initial Flow'!G3151</f>
        <v>HUB service for secondary market order status cancellation outbound</v>
      </c>
      <c r="M3151" t="str">
        <f>'Initial Flow'!L3151</f>
        <v>Order Routing</v>
      </c>
      <c r="N3151" t="str">
        <f>'Initial Flow'!C3151</f>
        <v>MSG005797</v>
      </c>
    </row>
    <row r="3152" spans="1:14" x14ac:dyDescent="0.2">
      <c r="A3152">
        <f>IFERROR(VLOOKUP('Initial Flow'!H3152,'Initial Data'!A$1:U$2000,21,FALSE),"NULL")</f>
        <v>23</v>
      </c>
      <c r="B3152">
        <f>IFERROR(VLOOKUP('Initial Flow'!I3152,'Initial Data'!A$1:U$2000,21,FALSE),"NULL")</f>
        <v>1024</v>
      </c>
      <c r="C3152">
        <f>IFERROR(VLOOKUP('Initial Flow'!J3152,'Initial Data'!A$1:U$2000,21,FALSE),"NULL")</f>
        <v>27</v>
      </c>
      <c r="D3152" t="str">
        <f>IFERROR(VLOOKUP('Initial Flow'!K3152,'Initial Data'!A$1:U$2000,21,FALSE),"NULL")</f>
        <v>NULL</v>
      </c>
      <c r="E3152" t="str">
        <f t="shared" si="147"/>
        <v>OK</v>
      </c>
      <c r="F3152">
        <f t="shared" si="148"/>
        <v>1024</v>
      </c>
      <c r="G3152">
        <f t="shared" si="149"/>
        <v>27</v>
      </c>
      <c r="H3152" t="str">
        <f>'Initial Flow'!B3152</f>
        <v>IID1404 - HUB_IN_SEC_MT548</v>
      </c>
      <c r="I3152">
        <f>IFERROR(VLOOKUP('Initial Flow'!D3152,'Code Int'!$A$1:$B$10,2,FALSE),"NULL")</f>
        <v>19</v>
      </c>
      <c r="J3152">
        <f>IFERROR(VLOOKUP('Initial Flow'!E3152,'Code Int'!$A$1:$B$10,2,FALSE),"NULL")</f>
        <v>15</v>
      </c>
      <c r="K3152" t="str">
        <f>'Initial Flow'!F3152</f>
        <v/>
      </c>
      <c r="L3152" t="str">
        <f>'Initial Flow'!G3152</f>
        <v>Process ISO MT548</v>
      </c>
      <c r="M3152" t="str">
        <f>'Initial Flow'!L3152</f>
        <v>Security Instruction</v>
      </c>
      <c r="N3152" t="str">
        <f>'Initial Flow'!C3152</f>
        <v>MSG005685</v>
      </c>
    </row>
    <row r="3153" spans="1:14" x14ac:dyDescent="0.2">
      <c r="A3153">
        <f>IFERROR(VLOOKUP('Initial Flow'!H3153,'Initial Data'!A$1:U$2000,21,FALSE),"NULL")</f>
        <v>23</v>
      </c>
      <c r="B3153">
        <f>IFERROR(VLOOKUP('Initial Flow'!I3153,'Initial Data'!A$1:U$2000,21,FALSE),"NULL")</f>
        <v>1028</v>
      </c>
      <c r="C3153">
        <f>IFERROR(VLOOKUP('Initial Flow'!J3153,'Initial Data'!A$1:U$2000,21,FALSE),"NULL")</f>
        <v>33</v>
      </c>
      <c r="D3153" t="str">
        <f>IFERROR(VLOOKUP('Initial Flow'!K3153,'Initial Data'!A$1:U$2000,21,FALSE),"NULL")</f>
        <v>NULL</v>
      </c>
      <c r="E3153" t="str">
        <f t="shared" si="147"/>
        <v>OK</v>
      </c>
      <c r="F3153">
        <f t="shared" si="148"/>
        <v>1028</v>
      </c>
      <c r="G3153">
        <f t="shared" si="149"/>
        <v>33</v>
      </c>
      <c r="H3153" t="str">
        <f>'Initial Flow'!B3153</f>
        <v>IID1838 - HUB_OUT_REP_SETTL_MT536_ISO</v>
      </c>
      <c r="I3153">
        <f>IFERROR(VLOOKUP('Initial Flow'!D3153,'Code Int'!$A$1:$B$10,2,FALSE),"NULL")</f>
        <v>19</v>
      </c>
      <c r="J3153">
        <f>IFERROR(VLOOKUP('Initial Flow'!E3153,'Code Int'!$A$1:$B$10,2,FALSE),"NULL")</f>
        <v>15</v>
      </c>
      <c r="K3153" t="str">
        <f>'Initial Flow'!F3153</f>
        <v/>
      </c>
      <c r="L3153" t="str">
        <f>'Initial Flow'!G3153</f>
        <v>MT536 Statement of Transactions ISO report</v>
      </c>
      <c r="M3153" t="str">
        <f>'Initial Flow'!L3153</f>
        <v>Report</v>
      </c>
      <c r="N3153" t="str">
        <f>'Initial Flow'!C3153</f>
        <v>MSG006036</v>
      </c>
    </row>
    <row r="3154" spans="1:14" x14ac:dyDescent="0.2">
      <c r="A3154">
        <f>IFERROR(VLOOKUP('Initial Flow'!H3154,'Initial Data'!A$1:U$2000,21,FALSE),"NULL")</f>
        <v>23</v>
      </c>
      <c r="B3154">
        <f>IFERROR(VLOOKUP('Initial Flow'!I3154,'Initial Data'!A$1:U$2000,21,FALSE),"NULL")</f>
        <v>869</v>
      </c>
      <c r="C3154">
        <f>IFERROR(VLOOKUP('Initial Flow'!J3154,'Initial Data'!A$1:U$2000,21,FALSE),"NULL")</f>
        <v>33</v>
      </c>
      <c r="D3154">
        <f>IFERROR(VLOOKUP('Initial Flow'!K3154,'Initial Data'!A$1:U$2000,21,FALSE),"NULL")</f>
        <v>721</v>
      </c>
      <c r="E3154" t="str">
        <f t="shared" si="147"/>
        <v>OK</v>
      </c>
      <c r="F3154">
        <f t="shared" si="148"/>
        <v>869</v>
      </c>
      <c r="G3154">
        <f t="shared" si="149"/>
        <v>33</v>
      </c>
      <c r="H3154" t="str">
        <f>'Initial Flow'!B3154</f>
        <v>IID1268 - HUB_IDC_REQ</v>
      </c>
      <c r="I3154">
        <f>IFERROR(VLOOKUP('Initial Flow'!D3154,'Code Int'!$A$1:$B$10,2,FALSE),"NULL")</f>
        <v>19</v>
      </c>
      <c r="J3154">
        <f>IFERROR(VLOOKUP('Initial Flow'!E3154,'Code Int'!$A$1:$B$10,2,FALSE),"NULL")</f>
        <v>15</v>
      </c>
      <c r="K3154" t="str">
        <f>'Initial Flow'!F3154</f>
        <v/>
      </c>
      <c r="L3154" t="str">
        <f>'Initial Flow'!G3154</f>
        <v>IDC requests to be processed by the HUB</v>
      </c>
      <c r="M3154" t="str">
        <f>'Initial Flow'!L3154</f>
        <v>Security</v>
      </c>
      <c r="N3154" t="str">
        <f>'Initial Flow'!C3154</f>
        <v>MSG005576</v>
      </c>
    </row>
    <row r="3155" spans="1:14" x14ac:dyDescent="0.2">
      <c r="A3155">
        <f>IFERROR(VLOOKUP('Initial Flow'!H3155,'Initial Data'!A$1:U$2000,21,FALSE),"NULL")</f>
        <v>28</v>
      </c>
      <c r="B3155" t="str">
        <f>IFERROR(VLOOKUP('Initial Flow'!I3155,'Initial Data'!A$1:U$2000,21,FALSE),"NULL")</f>
        <v>NULL</v>
      </c>
      <c r="C3155">
        <f>IFERROR(VLOOKUP('Initial Flow'!J3155,'Initial Data'!A$1:U$2000,21,FALSE),"NULL")</f>
        <v>23</v>
      </c>
      <c r="D3155">
        <f>IFERROR(VLOOKUP('Initial Flow'!K3155,'Initial Data'!A$1:U$2000,21,FALSE),"NULL")</f>
        <v>1028</v>
      </c>
      <c r="E3155" t="str">
        <f t="shared" si="147"/>
        <v>OK</v>
      </c>
      <c r="F3155">
        <f t="shared" si="148"/>
        <v>28</v>
      </c>
      <c r="G3155">
        <f t="shared" si="149"/>
        <v>23</v>
      </c>
      <c r="H3155" t="str">
        <f>'Initial Flow'!B3155</f>
        <v>IID1854 - HUB_OUT_REP_SETTL_MT537_ISO</v>
      </c>
      <c r="I3155">
        <f>IFERROR(VLOOKUP('Initial Flow'!D3155,'Code Int'!$A$1:$B$10,2,FALSE),"NULL")</f>
        <v>19</v>
      </c>
      <c r="J3155">
        <f>IFERROR(VLOOKUP('Initial Flow'!E3155,'Code Int'!$A$1:$B$10,2,FALSE),"NULL")</f>
        <v>15</v>
      </c>
      <c r="K3155" t="str">
        <f>'Initial Flow'!F3155</f>
        <v/>
      </c>
      <c r="L3155" t="str">
        <f>'Initial Flow'!G3155</f>
        <v>MT537 Statement of Pending Transactions ISO report</v>
      </c>
      <c r="M3155" t="str">
        <f>'Initial Flow'!L3155</f>
        <v>Report</v>
      </c>
      <c r="N3155" t="str">
        <f>'Initial Flow'!C3155</f>
        <v>MSG006047</v>
      </c>
    </row>
    <row r="3156" spans="1:14" x14ac:dyDescent="0.2">
      <c r="A3156">
        <f>IFERROR(VLOOKUP('Initial Flow'!H3156,'Initial Data'!A$1:U$2000,21,FALSE),"NULL")</f>
        <v>61</v>
      </c>
      <c r="B3156">
        <f>IFERROR(VLOOKUP('Initial Flow'!I3156,'Initial Data'!A$1:U$2000,21,FALSE),"NULL")</f>
        <v>201</v>
      </c>
      <c r="C3156">
        <f>IFERROR(VLOOKUP('Initial Flow'!J3156,'Initial Data'!A$1:U$2000,21,FALSE),"NULL")</f>
        <v>61</v>
      </c>
      <c r="D3156">
        <f>IFERROR(VLOOKUP('Initial Flow'!K3156,'Initial Data'!A$1:U$2000,21,FALSE),"NULL")</f>
        <v>677</v>
      </c>
      <c r="E3156" t="str">
        <f t="shared" si="147"/>
        <v>OK</v>
      </c>
      <c r="F3156">
        <f t="shared" si="148"/>
        <v>201</v>
      </c>
      <c r="G3156">
        <f t="shared" si="149"/>
        <v>61</v>
      </c>
      <c r="H3156" t="str">
        <f>'Initial Flow'!B3156</f>
        <v>IID2048 - LUXCSD_PM_BDP_T2S_CAMT019_MTNW</v>
      </c>
      <c r="I3156">
        <f>IFERROR(VLOOKUP('Initial Flow'!D3156,'Code Int'!$A$1:$B$10,2,FALSE),"NULL")</f>
        <v>19</v>
      </c>
      <c r="J3156">
        <f>IFERROR(VLOOKUP('Initial Flow'!E3156,'Code Int'!$A$1:$B$10,2,FALSE),"NULL")</f>
        <v>16</v>
      </c>
      <c r="K3156" t="str">
        <f>'Initial Flow'!F3156</f>
        <v/>
      </c>
      <c r="L3156" t="str">
        <f>'Initial Flow'!G3156</f>
        <v>D.WAIT_SB_PM_BDP_T2S_CAMT019_MTNW_LUXCSD</v>
      </c>
      <c r="M3156" t="str">
        <f>'Initial Flow'!L3156</f>
        <v>T2S Event</v>
      </c>
      <c r="N3156" t="str">
        <f>'Initial Flow'!C3156</f>
        <v>MSG006204</v>
      </c>
    </row>
    <row r="3157" spans="1:14" x14ac:dyDescent="0.2">
      <c r="A3157">
        <f>IFERROR(VLOOKUP('Initial Flow'!H3157,'Initial Data'!A$1:U$2000,21,FALSE),"NULL")</f>
        <v>23</v>
      </c>
      <c r="B3157">
        <f>IFERROR(VLOOKUP('Initial Flow'!I3157,'Initial Data'!A$1:U$2000,21,FALSE),"NULL")</f>
        <v>957</v>
      </c>
      <c r="C3157">
        <f>IFERROR(VLOOKUP('Initial Flow'!J3157,'Initial Data'!A$1:U$2000,21,FALSE),"NULL")</f>
        <v>29</v>
      </c>
      <c r="D3157">
        <f>IFERROR(VLOOKUP('Initial Flow'!K3157,'Initial Data'!A$1:U$2000,21,FALSE),"NULL")</f>
        <v>139</v>
      </c>
      <c r="E3157" t="str">
        <f t="shared" si="147"/>
        <v>OK</v>
      </c>
      <c r="F3157">
        <f t="shared" si="148"/>
        <v>957</v>
      </c>
      <c r="G3157">
        <f t="shared" si="149"/>
        <v>29</v>
      </c>
      <c r="H3157" t="str">
        <f>'Initial Flow'!B3157</f>
        <v>IID1321 - HUB_IN_FUNDS_MT513</v>
      </c>
      <c r="I3157">
        <f>IFERROR(VLOOKUP('Initial Flow'!D3157,'Code Int'!$A$1:$B$10,2,FALSE),"NULL")</f>
        <v>19</v>
      </c>
      <c r="J3157">
        <f>IFERROR(VLOOKUP('Initial Flow'!E3157,'Code Int'!$A$1:$B$10,2,FALSE),"NULL")</f>
        <v>15</v>
      </c>
      <c r="K3157" t="str">
        <f>'Initial Flow'!F3157</f>
        <v/>
      </c>
      <c r="L3157" t="str">
        <f>'Initial Flow'!G3157</f>
        <v>HUB MT513 message</v>
      </c>
      <c r="M3157" t="str">
        <f>'Initial Flow'!L3157</f>
        <v>Order Routing</v>
      </c>
      <c r="N3157" t="str">
        <f>'Initial Flow'!C3157</f>
        <v>MSG005626</v>
      </c>
    </row>
    <row r="3158" spans="1:14" x14ac:dyDescent="0.2">
      <c r="A3158">
        <f>IFERROR(VLOOKUP('Initial Flow'!H3158,'Initial Data'!A$1:U$2000,21,FALSE),"NULL")</f>
        <v>2</v>
      </c>
      <c r="B3158" t="str">
        <f>IFERROR(VLOOKUP('Initial Flow'!I3158,'Initial Data'!A$1:U$2000,21,FALSE),"NULL")</f>
        <v>NULL</v>
      </c>
      <c r="C3158">
        <f>IFERROR(VLOOKUP('Initial Flow'!J3158,'Initial Data'!A$1:U$2000,21,FALSE),"NULL")</f>
        <v>62</v>
      </c>
      <c r="D3158" t="str">
        <f>IFERROR(VLOOKUP('Initial Flow'!K3158,'Initial Data'!A$1:U$2000,21,FALSE),"NULL")</f>
        <v>NULL</v>
      </c>
      <c r="E3158" t="str">
        <f t="shared" si="147"/>
        <v>OK</v>
      </c>
      <c r="F3158">
        <f t="shared" si="148"/>
        <v>2</v>
      </c>
      <c r="G3158">
        <f t="shared" si="149"/>
        <v>62</v>
      </c>
      <c r="H3158" t="str">
        <f>'Initial Flow'!B3158</f>
        <v/>
      </c>
      <c r="I3158" t="str">
        <f>IFERROR(VLOOKUP('Initial Flow'!D3158,'Code Int'!$A$1:$B$10,2,FALSE),"NULL")</f>
        <v>NULL</v>
      </c>
      <c r="J3158" t="str">
        <f>IFERROR(VLOOKUP('Initial Flow'!E3158,'Code Int'!$A$1:$B$10,2,FALSE),"NULL")</f>
        <v>NULL</v>
      </c>
      <c r="K3158" t="str">
        <f>'Initial Flow'!F3158</f>
        <v/>
      </c>
      <c r="L3158" t="str">
        <f>'Initial Flow'!G3158</f>
        <v>Interface to Aurora</v>
      </c>
      <c r="M3158" t="str">
        <f>'Initial Flow'!L3158</f>
        <v>Trade</v>
      </c>
      <c r="N3158" t="str">
        <f>'Initial Flow'!C3158</f>
        <v>MSG000174</v>
      </c>
    </row>
    <row r="3159" spans="1:14" x14ac:dyDescent="0.2">
      <c r="A3159">
        <f>IFERROR(VLOOKUP('Initial Flow'!H3159,'Initial Data'!A$1:U$2000,21,FALSE),"NULL")</f>
        <v>70</v>
      </c>
      <c r="B3159" t="str">
        <f>IFERROR(VLOOKUP('Initial Flow'!I3159,'Initial Data'!A$1:U$2000,21,FALSE),"NULL")</f>
        <v>NULL</v>
      </c>
      <c r="C3159">
        <f>IFERROR(VLOOKUP('Initial Flow'!J3159,'Initial Data'!A$1:U$2000,21,FALSE),"NULL")</f>
        <v>85</v>
      </c>
      <c r="D3159" t="str">
        <f>IFERROR(VLOOKUP('Initial Flow'!K3159,'Initial Data'!A$1:U$2000,21,FALSE),"NULL")</f>
        <v>NULL</v>
      </c>
      <c r="E3159" t="str">
        <f t="shared" si="147"/>
        <v>OK</v>
      </c>
      <c r="F3159">
        <f t="shared" si="148"/>
        <v>70</v>
      </c>
      <c r="G3159">
        <f t="shared" si="149"/>
        <v>85</v>
      </c>
      <c r="H3159" t="str">
        <f>'Initial Flow'!B3159</f>
        <v/>
      </c>
      <c r="I3159" t="str">
        <f>IFERROR(VLOOKUP('Initial Flow'!D3159,'Code Int'!$A$1:$B$10,2,FALSE),"NULL")</f>
        <v>NULL</v>
      </c>
      <c r="J3159" t="str">
        <f>IFERROR(VLOOKUP('Initial Flow'!E3159,'Code Int'!$A$1:$B$10,2,FALSE),"NULL")</f>
        <v>NULL</v>
      </c>
      <c r="K3159" t="str">
        <f>'Initial Flow'!F3159</f>
        <v/>
      </c>
      <c r="L3159" t="str">
        <f>'Initial Flow'!G3159</f>
        <v>For End of Day Reporting</v>
      </c>
      <c r="M3159" t="str">
        <f>'Initial Flow'!L3159</f>
        <v>Trade</v>
      </c>
      <c r="N3159" t="str">
        <f>'Initial Flow'!C3159</f>
        <v>MSG002353</v>
      </c>
    </row>
    <row r="3160" spans="1:14" x14ac:dyDescent="0.2">
      <c r="A3160">
        <f>IFERROR(VLOOKUP('Initial Flow'!H3160,'Initial Data'!A$1:U$2000,21,FALSE),"NULL")</f>
        <v>23</v>
      </c>
      <c r="B3160">
        <f>IFERROR(VLOOKUP('Initial Flow'!I3160,'Initial Data'!A$1:U$2000,21,FALSE),"NULL")</f>
        <v>897</v>
      </c>
      <c r="C3160">
        <f>IFERROR(VLOOKUP('Initial Flow'!J3160,'Initial Data'!A$1:U$2000,21,FALSE),"NULL")</f>
        <v>23</v>
      </c>
      <c r="D3160">
        <f>IFERROR(VLOOKUP('Initial Flow'!K3160,'Initial Data'!A$1:U$2000,21,FALSE),"NULL")</f>
        <v>646</v>
      </c>
      <c r="E3160" t="str">
        <f t="shared" si="147"/>
        <v>OK</v>
      </c>
      <c r="F3160">
        <f t="shared" si="148"/>
        <v>897</v>
      </c>
      <c r="G3160">
        <f t="shared" si="149"/>
        <v>23</v>
      </c>
      <c r="H3160" t="str">
        <f>'Initial Flow'!B3160</f>
        <v>IID1775 - HUB_OUT_REP_JGB</v>
      </c>
      <c r="I3160">
        <f>IFERROR(VLOOKUP('Initial Flow'!D3160,'Code Int'!$A$1:$B$10,2,FALSE),"NULL")</f>
        <v>19</v>
      </c>
      <c r="J3160">
        <f>IFERROR(VLOOKUP('Initial Flow'!E3160,'Code Int'!$A$1:$B$10,2,FALSE),"NULL")</f>
        <v>15</v>
      </c>
      <c r="K3160" t="str">
        <f>'Initial Flow'!F3160</f>
        <v/>
      </c>
      <c r="L3160" t="str">
        <f>'Initial Flow'!G3160</f>
        <v>HUB_OUT_REP_JGB</v>
      </c>
      <c r="M3160" t="str">
        <f>'Initial Flow'!L3160</f>
        <v>Report</v>
      </c>
      <c r="N3160" t="str">
        <f>'Initial Flow'!C3160</f>
        <v>MSG005979</v>
      </c>
    </row>
    <row r="3161" spans="1:14" x14ac:dyDescent="0.2">
      <c r="A3161">
        <f>IFERROR(VLOOKUP('Initial Flow'!H3161,'Initial Data'!A$1:U$2000,21,FALSE),"NULL")</f>
        <v>28</v>
      </c>
      <c r="B3161" t="str">
        <f>IFERROR(VLOOKUP('Initial Flow'!I3161,'Initial Data'!A$1:U$2000,21,FALSE),"NULL")</f>
        <v>NULL</v>
      </c>
      <c r="C3161">
        <f>IFERROR(VLOOKUP('Initial Flow'!J3161,'Initial Data'!A$1:U$2000,21,FALSE),"NULL")</f>
        <v>23</v>
      </c>
      <c r="D3161">
        <f>IFERROR(VLOOKUP('Initial Flow'!K3161,'Initial Data'!A$1:U$2000,21,FALSE),"NULL")</f>
        <v>1005</v>
      </c>
      <c r="E3161" t="str">
        <f t="shared" si="147"/>
        <v>OK</v>
      </c>
      <c r="F3161">
        <f t="shared" si="148"/>
        <v>28</v>
      </c>
      <c r="G3161">
        <f t="shared" si="149"/>
        <v>23</v>
      </c>
      <c r="H3161" t="str">
        <f>'Initial Flow'!B3161</f>
        <v>IID1691 - HUB_OUT_REP_CSTDY_MRKT_CLAIM_XLS</v>
      </c>
      <c r="I3161">
        <f>IFERROR(VLOOKUP('Initial Flow'!D3161,'Code Int'!$A$1:$B$10,2,FALSE),"NULL")</f>
        <v>19</v>
      </c>
      <c r="J3161">
        <f>IFERROR(VLOOKUP('Initial Flow'!E3161,'Code Int'!$A$1:$B$10,2,FALSE),"NULL")</f>
        <v>15</v>
      </c>
      <c r="K3161" t="str">
        <f>'Initial Flow'!F3161</f>
        <v/>
      </c>
      <c r="L3161" t="str">
        <f>'Initial Flow'!G3161</f>
        <v>HUB_OUT_REP_CSTDY_MRKT_CLAIM_XLS</v>
      </c>
      <c r="M3161" t="str">
        <f>'Initial Flow'!L3161</f>
        <v>Report</v>
      </c>
      <c r="N3161" t="str">
        <f>'Initial Flow'!C3161</f>
        <v>MSG005899</v>
      </c>
    </row>
    <row r="3162" spans="1:14" x14ac:dyDescent="0.2">
      <c r="A3162">
        <f>IFERROR(VLOOKUP('Initial Flow'!H3162,'Initial Data'!A$1:U$2000,21,FALSE),"NULL")</f>
        <v>28</v>
      </c>
      <c r="B3162" t="str">
        <f>IFERROR(VLOOKUP('Initial Flow'!I3162,'Initial Data'!A$1:U$2000,21,FALSE),"NULL")</f>
        <v>NULL</v>
      </c>
      <c r="C3162">
        <f>IFERROR(VLOOKUP('Initial Flow'!J3162,'Initial Data'!A$1:U$2000,21,FALSE),"NULL")</f>
        <v>23</v>
      </c>
      <c r="D3162">
        <f>IFERROR(VLOOKUP('Initial Flow'!K3162,'Initial Data'!A$1:U$2000,21,FALSE),"NULL")</f>
        <v>1028</v>
      </c>
      <c r="E3162" t="str">
        <f t="shared" si="147"/>
        <v>OK</v>
      </c>
      <c r="F3162">
        <f t="shared" si="148"/>
        <v>28</v>
      </c>
      <c r="G3162">
        <f t="shared" si="149"/>
        <v>23</v>
      </c>
      <c r="H3162" t="str">
        <f>'Initial Flow'!B3162</f>
        <v>IID1783 - HUB_OUT_REP_RELOC_MT537_ISO</v>
      </c>
      <c r="I3162">
        <f>IFERROR(VLOOKUP('Initial Flow'!D3162,'Code Int'!$A$1:$B$10,2,FALSE),"NULL")</f>
        <v>19</v>
      </c>
      <c r="J3162">
        <f>IFERROR(VLOOKUP('Initial Flow'!E3162,'Code Int'!$A$1:$B$10,2,FALSE),"NULL")</f>
        <v>15</v>
      </c>
      <c r="K3162" t="str">
        <f>'Initial Flow'!F3162</f>
        <v/>
      </c>
      <c r="L3162" t="str">
        <f>'Initial Flow'!G3162</f>
        <v>HUB_OUT_REP_RELOC_MT537_ISO</v>
      </c>
      <c r="M3162" t="str">
        <f>'Initial Flow'!L3162</f>
        <v>Report</v>
      </c>
      <c r="N3162" t="str">
        <f>'Initial Flow'!C3162</f>
        <v>MSG005987</v>
      </c>
    </row>
    <row r="3163" spans="1:14" x14ac:dyDescent="0.2">
      <c r="A3163">
        <f>IFERROR(VLOOKUP('Initial Flow'!H3163,'Initial Data'!A$1:U$2000,21,FALSE),"NULL")</f>
        <v>61</v>
      </c>
      <c r="B3163">
        <f>IFERROR(VLOOKUP('Initial Flow'!I3163,'Initial Data'!A$1:U$2000,21,FALSE),"NULL")</f>
        <v>673</v>
      </c>
      <c r="C3163">
        <f>IFERROR(VLOOKUP('Initial Flow'!J3163,'Initial Data'!A$1:U$2000,21,FALSE),"NULL")</f>
        <v>64</v>
      </c>
      <c r="D3163">
        <f>IFERROR(VLOOKUP('Initial Flow'!K3163,'Initial Data'!A$1:U$2000,21,FALSE),"NULL")</f>
        <v>168</v>
      </c>
      <c r="E3163" t="str">
        <f t="shared" si="147"/>
        <v>OK</v>
      </c>
      <c r="F3163">
        <f t="shared" si="148"/>
        <v>673</v>
      </c>
      <c r="G3163">
        <f t="shared" si="149"/>
        <v>64</v>
      </c>
      <c r="H3163" t="str">
        <f>'Initial Flow'!B3163</f>
        <v>IID2003 - LUXCSD_20022_PLUS_SEMT013_TO_SEMT013</v>
      </c>
      <c r="I3163">
        <f>IFERROR(VLOOKUP('Initial Flow'!D3163,'Code Int'!$A$1:$B$10,2,FALSE),"NULL")</f>
        <v>19</v>
      </c>
      <c r="J3163">
        <f>IFERROR(VLOOKUP('Initial Flow'!E3163,'Code Int'!$A$1:$B$10,2,FALSE),"NULL")</f>
        <v>15</v>
      </c>
      <c r="K3163" t="str">
        <f>'Initial Flow'!F3163</f>
        <v/>
      </c>
      <c r="L3163" t="str">
        <f>'Initial Flow'!G3163</f>
        <v>20022_PLUS_SEMT013_TO_SEMT013</v>
      </c>
      <c r="M3163" t="str">
        <f>'Initial Flow'!L3163</f>
        <v>Security Restriction</v>
      </c>
      <c r="N3163" t="str">
        <f>'Initial Flow'!C3163</f>
        <v>MSG006162</v>
      </c>
    </row>
    <row r="3164" spans="1:14" x14ac:dyDescent="0.2">
      <c r="A3164">
        <f>IFERROR(VLOOKUP('Initial Flow'!H3164,'Initial Data'!A$1:U$2000,21,FALSE),"NULL")</f>
        <v>11</v>
      </c>
      <c r="B3164" t="str">
        <f>IFERROR(VLOOKUP('Initial Flow'!I3164,'Initial Data'!A$1:U$2000,21,FALSE),"NULL")</f>
        <v>NULL</v>
      </c>
      <c r="C3164">
        <f>IFERROR(VLOOKUP('Initial Flow'!J3164,'Initial Data'!A$1:U$2000,21,FALSE),"NULL")</f>
        <v>66</v>
      </c>
      <c r="D3164" t="str">
        <f>IFERROR(VLOOKUP('Initial Flow'!K3164,'Initial Data'!A$1:U$2000,21,FALSE),"NULL")</f>
        <v>NULL</v>
      </c>
      <c r="E3164" t="str">
        <f t="shared" si="147"/>
        <v>OK</v>
      </c>
      <c r="F3164">
        <f t="shared" si="148"/>
        <v>11</v>
      </c>
      <c r="G3164">
        <f t="shared" si="149"/>
        <v>66</v>
      </c>
      <c r="H3164" t="str">
        <f>'Initial Flow'!B3164</f>
        <v>CEF Core</v>
      </c>
      <c r="I3164">
        <f>IFERROR(VLOOKUP('Initial Flow'!D3164,'Code Int'!$A$1:$B$10,2,FALSE),"NULL")</f>
        <v>19</v>
      </c>
      <c r="J3164" t="str">
        <f>IFERROR(VLOOKUP('Initial Flow'!E3164,'Code Int'!$A$1:$B$10,2,FALSE),"NULL")</f>
        <v>NULL</v>
      </c>
      <c r="K3164" t="str">
        <f>'Initial Flow'!F3164</f>
        <v/>
      </c>
      <c r="L3164" t="str">
        <f>'Initial Flow'!G3164</f>
        <v>Display, e.g. DAX Board</v>
      </c>
      <c r="M3164" t="str">
        <f>'Initial Flow'!L3164</f>
        <v>Market Data</v>
      </c>
      <c r="N3164" t="str">
        <f>'Initial Flow'!C3164</f>
        <v>MSG000151</v>
      </c>
    </row>
    <row r="3165" spans="1:14" x14ac:dyDescent="0.2">
      <c r="A3165">
        <f>IFERROR(VLOOKUP('Initial Flow'!H3165,'Initial Data'!A$1:U$2000,21,FALSE),"NULL")</f>
        <v>70</v>
      </c>
      <c r="B3165" t="str">
        <f>IFERROR(VLOOKUP('Initial Flow'!I3165,'Initial Data'!A$1:U$2000,21,FALSE),"NULL")</f>
        <v>NULL</v>
      </c>
      <c r="C3165">
        <f>IFERROR(VLOOKUP('Initial Flow'!J3165,'Initial Data'!A$1:U$2000,21,FALSE),"NULL")</f>
        <v>85</v>
      </c>
      <c r="D3165" t="str">
        <f>IFERROR(VLOOKUP('Initial Flow'!K3165,'Initial Data'!A$1:U$2000,21,FALSE),"NULL")</f>
        <v>NULL</v>
      </c>
      <c r="E3165" t="str">
        <f t="shared" si="147"/>
        <v>OK</v>
      </c>
      <c r="F3165">
        <f t="shared" si="148"/>
        <v>70</v>
      </c>
      <c r="G3165">
        <f t="shared" si="149"/>
        <v>85</v>
      </c>
      <c r="H3165" t="str">
        <f>'Initial Flow'!B3165</f>
        <v/>
      </c>
      <c r="I3165" t="str">
        <f>IFERROR(VLOOKUP('Initial Flow'!D3165,'Code Int'!$A$1:$B$10,2,FALSE),"NULL")</f>
        <v>NULL</v>
      </c>
      <c r="J3165" t="str">
        <f>IFERROR(VLOOKUP('Initial Flow'!E3165,'Code Int'!$A$1:$B$10,2,FALSE),"NULL")</f>
        <v>NULL</v>
      </c>
      <c r="K3165" t="str">
        <f>'Initial Flow'!F3165</f>
        <v/>
      </c>
      <c r="L3165" t="str">
        <f>'Initial Flow'!G3165</f>
        <v>For End of Day Reporting</v>
      </c>
      <c r="M3165" t="str">
        <f>'Initial Flow'!L3165</f>
        <v>Trade</v>
      </c>
      <c r="N3165" t="str">
        <f>'Initial Flow'!C3165</f>
        <v>MSG002353</v>
      </c>
    </row>
    <row r="3166" spans="1:14" x14ac:dyDescent="0.2">
      <c r="A3166">
        <f>IFERROR(VLOOKUP('Initial Flow'!H3166,'Initial Data'!A$1:U$2000,21,FALSE),"NULL")</f>
        <v>39</v>
      </c>
      <c r="B3166">
        <f>IFERROR(VLOOKUP('Initial Flow'!I3166,'Initial Data'!A$1:U$2000,21,FALSE),"NULL")</f>
        <v>1090</v>
      </c>
      <c r="C3166">
        <f>IFERROR(VLOOKUP('Initial Flow'!J3166,'Initial Data'!A$1:U$2000,21,FALSE),"NULL")</f>
        <v>29</v>
      </c>
      <c r="D3166">
        <f>IFERROR(VLOOKUP('Initial Flow'!K3166,'Initial Data'!A$1:U$2000,21,FALSE),"NULL")</f>
        <v>1156</v>
      </c>
      <c r="E3166" t="str">
        <f t="shared" si="147"/>
        <v>OK</v>
      </c>
      <c r="F3166">
        <f t="shared" si="148"/>
        <v>1090</v>
      </c>
      <c r="G3166">
        <f t="shared" si="149"/>
        <v>29</v>
      </c>
      <c r="H3166" t="str">
        <f>'Initial Flow'!B3166</f>
        <v>IID2996 - TNP_NCCIP_INS_FDBCK</v>
      </c>
      <c r="I3166">
        <f>IFERROR(VLOOKUP('Initial Flow'!D3166,'Code Int'!$A$1:$B$10,2,FALSE),"NULL")</f>
        <v>19</v>
      </c>
      <c r="J3166">
        <f>IFERROR(VLOOKUP('Initial Flow'!E3166,'Code Int'!$A$1:$B$10,2,FALSE),"NULL")</f>
        <v>15</v>
      </c>
      <c r="K3166" t="str">
        <f>'Initial Flow'!F3166</f>
        <v/>
      </c>
      <c r="L3166" t="str">
        <f>'Initial Flow'!G3166</f>
        <v>Feedback to Vestima due to instruction autocancellation</v>
      </c>
      <c r="M3166" t="str">
        <f>'Initial Flow'!L3166</f>
        <v>Cash Instruction</v>
      </c>
      <c r="N3166" t="str">
        <f>'Initial Flow'!C3166</f>
        <v>MSG006865</v>
      </c>
    </row>
    <row r="3167" spans="1:14" x14ac:dyDescent="0.2">
      <c r="A3167">
        <f>IFERROR(VLOOKUP('Initial Flow'!H3167,'Initial Data'!A$1:U$2000,21,FALSE),"NULL")</f>
        <v>23</v>
      </c>
      <c r="B3167">
        <f>IFERROR(VLOOKUP('Initial Flow'!I3167,'Initial Data'!A$1:U$2000,21,FALSE),"NULL")</f>
        <v>1010</v>
      </c>
      <c r="C3167">
        <f>IFERROR(VLOOKUP('Initial Flow'!J3167,'Initial Data'!A$1:U$2000,21,FALSE),"NULL")</f>
        <v>29</v>
      </c>
      <c r="D3167">
        <f>IFERROR(VLOOKUP('Initial Flow'!K3167,'Initial Data'!A$1:U$2000,21,FALSE),"NULL")</f>
        <v>139</v>
      </c>
      <c r="E3167" t="str">
        <f t="shared" si="147"/>
        <v>OK</v>
      </c>
      <c r="F3167">
        <f t="shared" si="148"/>
        <v>1010</v>
      </c>
      <c r="G3167">
        <f t="shared" si="149"/>
        <v>29</v>
      </c>
      <c r="H3167" t="str">
        <f>'Initial Flow'!B3167</f>
        <v>IID1357 - HUB_IN_FUNDS_MX_SETR.015</v>
      </c>
      <c r="I3167">
        <f>IFERROR(VLOOKUP('Initial Flow'!D3167,'Code Int'!$A$1:$B$10,2,FALSE),"NULL")</f>
        <v>19</v>
      </c>
      <c r="J3167">
        <f>IFERROR(VLOOKUP('Initial Flow'!E3167,'Code Int'!$A$1:$B$10,2,FALSE),"NULL")</f>
        <v>15</v>
      </c>
      <c r="K3167" t="str">
        <f>'Initial Flow'!F3167</f>
        <v/>
      </c>
      <c r="L3167" t="str">
        <f>'Initial Flow'!G3167</f>
        <v>HUB Swift XML SETR.015 message</v>
      </c>
      <c r="M3167" t="str">
        <f>'Initial Flow'!L3167</f>
        <v>Order Routing</v>
      </c>
      <c r="N3167" t="str">
        <f>'Initial Flow'!C3167</f>
        <v>MSG005648</v>
      </c>
    </row>
    <row r="3168" spans="1:14" x14ac:dyDescent="0.2">
      <c r="A3168">
        <f>IFERROR(VLOOKUP('Initial Flow'!H3168,'Initial Data'!A$1:U$2000,21,FALSE),"NULL")</f>
        <v>50</v>
      </c>
      <c r="B3168">
        <f>IFERROR(VLOOKUP('Initial Flow'!I3168,'Initial Data'!A$1:U$2000,21,FALSE),"NULL")</f>
        <v>613</v>
      </c>
      <c r="C3168">
        <f>IFERROR(VLOOKUP('Initial Flow'!J3168,'Initial Data'!A$1:U$2000,21,FALSE),"NULL")</f>
        <v>50</v>
      </c>
      <c r="D3168">
        <f>IFERROR(VLOOKUP('Initial Flow'!K3168,'Initial Data'!A$1:U$2000,21,FALSE),"NULL")</f>
        <v>637</v>
      </c>
      <c r="E3168" t="str">
        <f t="shared" si="147"/>
        <v>OK</v>
      </c>
      <c r="F3168">
        <f t="shared" si="148"/>
        <v>613</v>
      </c>
      <c r="G3168">
        <f t="shared" si="149"/>
        <v>50</v>
      </c>
      <c r="H3168" t="str">
        <f>'Initial Flow'!B3168</f>
        <v>IID3045 - TXN_SCAN_RS_NOFDBCK_REQ</v>
      </c>
      <c r="I3168">
        <f>IFERROR(VLOOKUP('Initial Flow'!D3168,'Code Int'!$A$1:$B$10,2,FALSE),"NULL")</f>
        <v>19</v>
      </c>
      <c r="J3168">
        <f>IFERROR(VLOOKUP('Initial Flow'!E3168,'Code Int'!$A$1:$B$10,2,FALSE),"NULL")</f>
        <v>15</v>
      </c>
      <c r="K3168" t="str">
        <f>'Initial Flow'!F3168</f>
        <v/>
      </c>
      <c r="L3168" t="str">
        <f>'Initial Flow'!G3168</f>
        <v>Sanction Screening Request for MICOS from ReportServer (Custody Instructions)</v>
      </c>
      <c r="M3168" t="str">
        <f>'Initial Flow'!L3168</f>
        <v>Custody Instruction</v>
      </c>
      <c r="N3168" t="str">
        <f>'Initial Flow'!C3168</f>
        <v>MSG006906</v>
      </c>
    </row>
    <row r="3169" spans="1:14" x14ac:dyDescent="0.2">
      <c r="A3169">
        <f>IFERROR(VLOOKUP('Initial Flow'!H3169,'Initial Data'!A$1:U$2000,21,FALSE),"NULL")</f>
        <v>23</v>
      </c>
      <c r="B3169">
        <f>IFERROR(VLOOKUP('Initial Flow'!I3169,'Initial Data'!A$1:U$2000,21,FALSE),"NULL")</f>
        <v>949</v>
      </c>
      <c r="C3169">
        <f>IFERROR(VLOOKUP('Initial Flow'!J3169,'Initial Data'!A$1:U$2000,21,FALSE),"NULL")</f>
        <v>23</v>
      </c>
      <c r="D3169">
        <f>IFERROR(VLOOKUP('Initial Flow'!K3169,'Initial Data'!A$1:U$2000,21,FALSE),"NULL")</f>
        <v>630</v>
      </c>
      <c r="E3169" t="str">
        <f t="shared" si="147"/>
        <v>OK</v>
      </c>
      <c r="F3169">
        <f t="shared" si="148"/>
        <v>949</v>
      </c>
      <c r="G3169">
        <f t="shared" si="149"/>
        <v>23</v>
      </c>
      <c r="H3169" t="str">
        <f>'Initial Flow'!B3169</f>
        <v>IID1706 - HUB_OUT_REP_CSTDY_MT564IPAR_ISO_RT</v>
      </c>
      <c r="I3169">
        <f>IFERROR(VLOOKUP('Initial Flow'!D3169,'Code Int'!$A$1:$B$10,2,FALSE),"NULL")</f>
        <v>19</v>
      </c>
      <c r="J3169">
        <f>IFERROR(VLOOKUP('Initial Flow'!E3169,'Code Int'!$A$1:$B$10,2,FALSE),"NULL")</f>
        <v>15</v>
      </c>
      <c r="K3169" t="str">
        <f>'Initial Flow'!F3169</f>
        <v/>
      </c>
      <c r="L3169" t="str">
        <f>'Initial Flow'!G3169</f>
        <v>MT564 IPAR realtime report</v>
      </c>
      <c r="M3169" t="str">
        <f>'Initial Flow'!L3169</f>
        <v>Report</v>
      </c>
      <c r="N3169" t="str">
        <f>'Initial Flow'!C3169</f>
        <v>MSG005914</v>
      </c>
    </row>
    <row r="3170" spans="1:14" x14ac:dyDescent="0.2">
      <c r="A3170">
        <f>IFERROR(VLOOKUP('Initial Flow'!H3170,'Initial Data'!A$1:U$2000,21,FALSE),"NULL")</f>
        <v>23</v>
      </c>
      <c r="B3170">
        <f>IFERROR(VLOOKUP('Initial Flow'!I3170,'Initial Data'!A$1:U$2000,21,FALSE),"NULL")</f>
        <v>929</v>
      </c>
      <c r="C3170">
        <f>IFERROR(VLOOKUP('Initial Flow'!J3170,'Initial Data'!A$1:U$2000,21,FALSE),"NULL")</f>
        <v>33</v>
      </c>
      <c r="D3170" t="str">
        <f>IFERROR(VLOOKUP('Initial Flow'!K3170,'Initial Data'!A$1:U$2000,21,FALSE),"NULL")</f>
        <v>NULL</v>
      </c>
      <c r="E3170" t="str">
        <f t="shared" si="147"/>
        <v>OK</v>
      </c>
      <c r="F3170">
        <f t="shared" si="148"/>
        <v>929</v>
      </c>
      <c r="G3170">
        <f t="shared" si="149"/>
        <v>33</v>
      </c>
      <c r="H3170" t="str">
        <f>'Initial Flow'!B3170</f>
        <v>IID1688 - HUB_OUT_REP_CSTDY_MRKT_CLAIM_PDF</v>
      </c>
      <c r="I3170">
        <f>IFERROR(VLOOKUP('Initial Flow'!D3170,'Code Int'!$A$1:$B$10,2,FALSE),"NULL")</f>
        <v>19</v>
      </c>
      <c r="J3170">
        <f>IFERROR(VLOOKUP('Initial Flow'!E3170,'Code Int'!$A$1:$B$10,2,FALSE),"NULL")</f>
        <v>15</v>
      </c>
      <c r="K3170" t="str">
        <f>'Initial Flow'!F3170</f>
        <v/>
      </c>
      <c r="L3170" t="str">
        <f>'Initial Flow'!G3170</f>
        <v>Market Claims PDF report</v>
      </c>
      <c r="M3170" t="str">
        <f>'Initial Flow'!L3170</f>
        <v>Report</v>
      </c>
      <c r="N3170" t="str">
        <f>'Initial Flow'!C3170</f>
        <v>MSG005896</v>
      </c>
    </row>
    <row r="3171" spans="1:14" x14ac:dyDescent="0.2">
      <c r="A3171">
        <f>IFERROR(VLOOKUP('Initial Flow'!H3171,'Initial Data'!A$1:U$2000,21,FALSE),"NULL")</f>
        <v>70</v>
      </c>
      <c r="B3171" t="str">
        <f>IFERROR(VLOOKUP('Initial Flow'!I3171,'Initial Data'!A$1:U$2000,21,FALSE),"NULL")</f>
        <v>NULL</v>
      </c>
      <c r="C3171">
        <f>IFERROR(VLOOKUP('Initial Flow'!J3171,'Initial Data'!A$1:U$2000,21,FALSE),"NULL")</f>
        <v>85</v>
      </c>
      <c r="D3171" t="str">
        <f>IFERROR(VLOOKUP('Initial Flow'!K3171,'Initial Data'!A$1:U$2000,21,FALSE),"NULL")</f>
        <v>NULL</v>
      </c>
      <c r="E3171" t="str">
        <f t="shared" si="147"/>
        <v>OK</v>
      </c>
      <c r="F3171">
        <f t="shared" si="148"/>
        <v>70</v>
      </c>
      <c r="G3171">
        <f t="shared" si="149"/>
        <v>85</v>
      </c>
      <c r="H3171" t="str">
        <f>'Initial Flow'!B3171</f>
        <v/>
      </c>
      <c r="I3171" t="str">
        <f>IFERROR(VLOOKUP('Initial Flow'!D3171,'Code Int'!$A$1:$B$10,2,FALSE),"NULL")</f>
        <v>NULL</v>
      </c>
      <c r="J3171" t="str">
        <f>IFERROR(VLOOKUP('Initial Flow'!E3171,'Code Int'!$A$1:$B$10,2,FALSE),"NULL")</f>
        <v>NULL</v>
      </c>
      <c r="K3171" t="str">
        <f>'Initial Flow'!F3171</f>
        <v/>
      </c>
      <c r="L3171" t="str">
        <f>'Initial Flow'!G3171</f>
        <v>For End of Day Reporting</v>
      </c>
      <c r="M3171" t="str">
        <f>'Initial Flow'!L3171</f>
        <v>Trade Adjustment</v>
      </c>
      <c r="N3171" t="str">
        <f>'Initial Flow'!C3171</f>
        <v>MSG002353</v>
      </c>
    </row>
    <row r="3172" spans="1:14" x14ac:dyDescent="0.2">
      <c r="A3172">
        <f>IFERROR(VLOOKUP('Initial Flow'!H3172,'Initial Data'!A$1:U$2000,21,FALSE),"NULL")</f>
        <v>28</v>
      </c>
      <c r="B3172" t="str">
        <f>IFERROR(VLOOKUP('Initial Flow'!I3172,'Initial Data'!A$1:U$2000,21,FALSE),"NULL")</f>
        <v>NULL</v>
      </c>
      <c r="C3172">
        <f>IFERROR(VLOOKUP('Initial Flow'!J3172,'Initial Data'!A$1:U$2000,21,FALSE),"NULL")</f>
        <v>23</v>
      </c>
      <c r="D3172">
        <f>IFERROR(VLOOKUP('Initial Flow'!K3172,'Initial Data'!A$1:U$2000,21,FALSE),"NULL")</f>
        <v>1005</v>
      </c>
      <c r="E3172" t="str">
        <f t="shared" si="147"/>
        <v>OK</v>
      </c>
      <c r="F3172">
        <f t="shared" si="148"/>
        <v>28</v>
      </c>
      <c r="G3172">
        <f t="shared" si="149"/>
        <v>23</v>
      </c>
      <c r="H3172" t="str">
        <f>'Initial Flow'!B3172</f>
        <v>IID1725 - HUB_OUT_REP_CSTDY_MT564NOTIF_XLS</v>
      </c>
      <c r="I3172">
        <f>IFERROR(VLOOKUP('Initial Flow'!D3172,'Code Int'!$A$1:$B$10,2,FALSE),"NULL")</f>
        <v>19</v>
      </c>
      <c r="J3172">
        <f>IFERROR(VLOOKUP('Initial Flow'!E3172,'Code Int'!$A$1:$B$10,2,FALSE),"NULL")</f>
        <v>15</v>
      </c>
      <c r="K3172" t="str">
        <f>'Initial Flow'!F3172</f>
        <v/>
      </c>
      <c r="L3172" t="str">
        <f>'Initial Flow'!G3172</f>
        <v>HUB_OUT_REP_CSTDY_MT564NOTIF_XLS</v>
      </c>
      <c r="M3172" t="str">
        <f>'Initial Flow'!L3172</f>
        <v>Report</v>
      </c>
      <c r="N3172" t="str">
        <f>'Initial Flow'!C3172</f>
        <v>MSG005931</v>
      </c>
    </row>
    <row r="3173" spans="1:14" x14ac:dyDescent="0.2">
      <c r="A3173">
        <f>IFERROR(VLOOKUP('Initial Flow'!H3173,'Initial Data'!A$1:U$2000,21,FALSE),"NULL")</f>
        <v>28</v>
      </c>
      <c r="B3173">
        <f>IFERROR(VLOOKUP('Initial Flow'!I3173,'Initial Data'!A$1:U$2000,21,FALSE),"NULL")</f>
        <v>216</v>
      </c>
      <c r="C3173">
        <f>IFERROR(VLOOKUP('Initial Flow'!J3173,'Initial Data'!A$1:U$2000,21,FALSE),"NULL")</f>
        <v>28</v>
      </c>
      <c r="D3173">
        <f>IFERROR(VLOOKUP('Initial Flow'!K3173,'Initial Data'!A$1:U$2000,21,FALSE),"NULL")</f>
        <v>1101</v>
      </c>
      <c r="E3173" t="str">
        <f t="shared" si="147"/>
        <v>OK</v>
      </c>
      <c r="F3173">
        <f t="shared" si="148"/>
        <v>216</v>
      </c>
      <c r="G3173">
        <f t="shared" si="149"/>
        <v>28</v>
      </c>
      <c r="H3173" t="str">
        <f>'Initial Flow'!B3173</f>
        <v>IID2481 - RealtimeConstCaInsStatusTechnicalNotification</v>
      </c>
      <c r="I3173">
        <f>IFERROR(VLOOKUP('Initial Flow'!D3173,'Code Int'!$A$1:$B$10,2,FALSE),"NULL")</f>
        <v>19</v>
      </c>
      <c r="J3173">
        <f>IFERROR(VLOOKUP('Initial Flow'!E3173,'Code Int'!$A$1:$B$10,2,FALSE),"NULL")</f>
        <v>15</v>
      </c>
      <c r="K3173" t="str">
        <f>'Initial Flow'!F3173</f>
        <v/>
      </c>
      <c r="L3173" t="str">
        <f>'Initial Flow'!G3173</f>
        <v>Realtime MT567 Construction Technical Notification</v>
      </c>
      <c r="M3173" t="str">
        <f>'Initial Flow'!L3173</f>
        <v>Report</v>
      </c>
      <c r="N3173" t="str">
        <f>'Initial Flow'!C3173</f>
        <v>MSG006514</v>
      </c>
    </row>
    <row r="3174" spans="1:14" x14ac:dyDescent="0.2">
      <c r="A3174">
        <f>IFERROR(VLOOKUP('Initial Flow'!H3174,'Initial Data'!A$1:U$2000,21,FALSE),"NULL")</f>
        <v>39</v>
      </c>
      <c r="B3174">
        <f>IFERROR(VLOOKUP('Initial Flow'!I3174,'Initial Data'!A$1:U$2000,21,FALSE),"NULL")</f>
        <v>1050</v>
      </c>
      <c r="C3174">
        <f>IFERROR(VLOOKUP('Initial Flow'!J3174,'Initial Data'!A$1:U$2000,21,FALSE),"NULL")</f>
        <v>34</v>
      </c>
      <c r="D3174">
        <f>IFERROR(VLOOKUP('Initial Flow'!K3174,'Initial Data'!A$1:U$2000,21,FALSE),"NULL")</f>
        <v>330</v>
      </c>
      <c r="E3174" t="str">
        <f t="shared" si="147"/>
        <v>OK</v>
      </c>
      <c r="F3174">
        <f t="shared" si="148"/>
        <v>1050</v>
      </c>
      <c r="G3174">
        <f t="shared" si="149"/>
        <v>34</v>
      </c>
      <c r="H3174" t="str">
        <f>'Initial Flow'!B3174</f>
        <v>IID2155 - NCCIP_OUT_COL_FDBCK</v>
      </c>
      <c r="I3174">
        <f>IFERROR(VLOOKUP('Initial Flow'!D3174,'Code Int'!$A$1:$B$10,2,FALSE),"NULL")</f>
        <v>19</v>
      </c>
      <c r="J3174">
        <f>IFERROR(VLOOKUP('Initial Flow'!E3174,'Code Int'!$A$1:$B$10,2,FALSE),"NULL")</f>
        <v>15</v>
      </c>
      <c r="K3174" t="str">
        <f>'Initial Flow'!F3174</f>
        <v/>
      </c>
      <c r="L3174" t="str">
        <f>'Initial Flow'!G3174</f>
        <v>Feedback to COL due to instruction creation</v>
      </c>
      <c r="M3174" t="str">
        <f>'Initial Flow'!L3174</f>
        <v>Cash Instruction</v>
      </c>
      <c r="N3174" t="str">
        <f>'Initial Flow'!C3174</f>
        <v>MSG006298</v>
      </c>
    </row>
    <row r="3175" spans="1:14" x14ac:dyDescent="0.2">
      <c r="A3175">
        <f>IFERROR(VLOOKUP('Initial Flow'!H3175,'Initial Data'!A$1:U$2000,21,FALSE),"NULL")</f>
        <v>61</v>
      </c>
      <c r="B3175">
        <f>IFERROR(VLOOKUP('Initial Flow'!I3175,'Initial Data'!A$1:U$2000,21,FALSE),"NULL")</f>
        <v>205</v>
      </c>
      <c r="C3175">
        <f>IFERROR(VLOOKUP('Initial Flow'!J3175,'Initial Data'!A$1:U$2000,21,FALSE),"NULL")</f>
        <v>61</v>
      </c>
      <c r="D3175">
        <f>IFERROR(VLOOKUP('Initial Flow'!K3175,'Initial Data'!A$1:U$2000,21,FALSE),"NULL")</f>
        <v>233</v>
      </c>
      <c r="E3175" t="str">
        <f t="shared" si="147"/>
        <v>OK</v>
      </c>
      <c r="F3175">
        <f t="shared" si="148"/>
        <v>205</v>
      </c>
      <c r="G3175">
        <f t="shared" si="149"/>
        <v>61</v>
      </c>
      <c r="H3175" t="str">
        <f>'Initial Flow'!B3175</f>
        <v>IID1967 - IMPACTED_INS_FDBCK_LUXCSD</v>
      </c>
      <c r="I3175">
        <f>IFERROR(VLOOKUP('Initial Flow'!D3175,'Code Int'!$A$1:$B$10,2,FALSE),"NULL")</f>
        <v>19</v>
      </c>
      <c r="J3175">
        <f>IFERROR(VLOOKUP('Initial Flow'!E3175,'Code Int'!$A$1:$B$10,2,FALSE),"NULL")</f>
        <v>16</v>
      </c>
      <c r="K3175" t="str">
        <f>'Initial Flow'!F3175</f>
        <v/>
      </c>
      <c r="L3175" t="str">
        <f>'Initial Flow'!G3175</f>
        <v/>
      </c>
      <c r="M3175" t="str">
        <f>'Initial Flow'!L3175</f>
        <v>Security Instruction</v>
      </c>
      <c r="N3175" t="str">
        <f>'Initial Flow'!C3175</f>
        <v>MSG006134</v>
      </c>
    </row>
    <row r="3176" spans="1:14" hidden="1" x14ac:dyDescent="0.2">
      <c r="A3176">
        <f>IFERROR(VLOOKUP('Initial Flow'!H3176,'Initial Data'!A$1:U$2000,21,FALSE),"NULL")</f>
        <v>64</v>
      </c>
      <c r="B3176">
        <f>IFERROR(VLOOKUP('Initial Flow'!I3176,'Initial Data'!A$1:U$2000,21,FALSE),"NULL")</f>
        <v>596</v>
      </c>
      <c r="C3176" t="str">
        <f>IFERROR(VLOOKUP('Initial Flow'!J3176,'Initial Data'!A$1:U$2000,21,FALSE),"NULL")</f>
        <v>NULL</v>
      </c>
      <c r="D3176" t="str">
        <f>IFERROR(VLOOKUP('Initial Flow'!K3176,'Initial Data'!A$1:U$2000,21,FALSE),"NULL")</f>
        <v>NULL</v>
      </c>
      <c r="E3176" t="str">
        <f t="shared" si="147"/>
        <v>NULL</v>
      </c>
      <c r="F3176">
        <f t="shared" si="148"/>
        <v>596</v>
      </c>
      <c r="G3176" t="str">
        <f t="shared" si="149"/>
        <v>NULL</v>
      </c>
      <c r="H3176" t="str">
        <f>'Initial Flow'!B3176</f>
        <v>IID260 - CBF_TO_T2S_REDA045</v>
      </c>
      <c r="I3176">
        <f>IFERROR(VLOOKUP('Initial Flow'!D3176,'Code Int'!$A$1:$B$10,2,FALSE),"NULL")</f>
        <v>20</v>
      </c>
      <c r="J3176">
        <f>IFERROR(VLOOKUP('Initial Flow'!E3176,'Code Int'!$A$1:$B$10,2,FALSE),"NULL")</f>
        <v>15</v>
      </c>
      <c r="K3176" t="str">
        <f>'Initial Flow'!F3176</f>
        <v/>
      </c>
      <c r="L3176" t="str">
        <f>'Initial Flow'!G3176</f>
        <v/>
      </c>
      <c r="M3176" t="str">
        <f>'Initial Flow'!L3176</f>
        <v>REDA045</v>
      </c>
      <c r="N3176" t="str">
        <f>'Initial Flow'!C3176</f>
        <v>MSG004879</v>
      </c>
    </row>
    <row r="3177" spans="1:14" x14ac:dyDescent="0.2">
      <c r="A3177">
        <f>IFERROR(VLOOKUP('Initial Flow'!H3177,'Initial Data'!A$1:U$2000,21,FALSE),"NULL")</f>
        <v>70</v>
      </c>
      <c r="B3177" t="str">
        <f>IFERROR(VLOOKUP('Initial Flow'!I3177,'Initial Data'!A$1:U$2000,21,FALSE),"NULL")</f>
        <v>NULL</v>
      </c>
      <c r="C3177">
        <f>IFERROR(VLOOKUP('Initial Flow'!J3177,'Initial Data'!A$1:U$2000,21,FALSE),"NULL")</f>
        <v>85</v>
      </c>
      <c r="D3177" t="str">
        <f>IFERROR(VLOOKUP('Initial Flow'!K3177,'Initial Data'!A$1:U$2000,21,FALSE),"NULL")</f>
        <v>NULL</v>
      </c>
      <c r="E3177" t="str">
        <f t="shared" si="147"/>
        <v>OK</v>
      </c>
      <c r="F3177">
        <f t="shared" si="148"/>
        <v>70</v>
      </c>
      <c r="G3177">
        <f t="shared" si="149"/>
        <v>85</v>
      </c>
      <c r="H3177" t="str">
        <f>'Initial Flow'!B3177</f>
        <v/>
      </c>
      <c r="I3177" t="str">
        <f>IFERROR(VLOOKUP('Initial Flow'!D3177,'Code Int'!$A$1:$B$10,2,FALSE),"NULL")</f>
        <v>NULL</v>
      </c>
      <c r="J3177" t="str">
        <f>IFERROR(VLOOKUP('Initial Flow'!E3177,'Code Int'!$A$1:$B$10,2,FALSE),"NULL")</f>
        <v>NULL</v>
      </c>
      <c r="K3177" t="str">
        <f>'Initial Flow'!F3177</f>
        <v/>
      </c>
      <c r="L3177" t="str">
        <f>'Initial Flow'!G3177</f>
        <v>For End of Day Reporting</v>
      </c>
      <c r="M3177" t="str">
        <f>'Initial Flow'!L3177</f>
        <v>Trade Adjustment</v>
      </c>
      <c r="N3177" t="str">
        <f>'Initial Flow'!C3177</f>
        <v>MSG002353</v>
      </c>
    </row>
    <row r="3178" spans="1:14" x14ac:dyDescent="0.2">
      <c r="A3178">
        <f>IFERROR(VLOOKUP('Initial Flow'!H3178,'Initial Data'!A$1:U$2000,21,FALSE),"NULL")</f>
        <v>64</v>
      </c>
      <c r="B3178">
        <f>IFERROR(VLOOKUP('Initial Flow'!I3178,'Initial Data'!A$1:U$2000,21,FALSE),"NULL")</f>
        <v>800</v>
      </c>
      <c r="C3178">
        <f>IFERROR(VLOOKUP('Initial Flow'!J3178,'Initial Data'!A$1:U$2000,21,FALSE),"NULL")</f>
        <v>64</v>
      </c>
      <c r="D3178">
        <f>IFERROR(VLOOKUP('Initial Flow'!K3178,'Initial Data'!A$1:U$2000,21,FALSE),"NULL")</f>
        <v>452</v>
      </c>
      <c r="E3178" t="str">
        <f t="shared" si="147"/>
        <v>OK</v>
      </c>
      <c r="F3178">
        <f t="shared" si="148"/>
        <v>800</v>
      </c>
      <c r="G3178">
        <f t="shared" si="149"/>
        <v>64</v>
      </c>
      <c r="H3178" t="str">
        <f>'Initial Flow'!B3178</f>
        <v>IID176 - CBF_SERV_SYNC</v>
      </c>
      <c r="I3178">
        <f>IFERROR(VLOOKUP('Initial Flow'!D3178,'Code Int'!$A$1:$B$10,2,FALSE),"NULL")</f>
        <v>19</v>
      </c>
      <c r="J3178">
        <f>IFERROR(VLOOKUP('Initial Flow'!E3178,'Code Int'!$A$1:$B$10,2,FALSE),"NULL")</f>
        <v>15</v>
      </c>
      <c r="K3178" t="str">
        <f>'Initial Flow'!F3178</f>
        <v/>
      </c>
      <c r="L3178" t="str">
        <f>'Initial Flow'!G3178</f>
        <v>SERV_SYNC</v>
      </c>
      <c r="M3178" t="str">
        <f>'Initial Flow'!L3178</f>
        <v>Security Instruction</v>
      </c>
      <c r="N3178" t="str">
        <f>'Initial Flow'!C3178</f>
        <v>MSG004804</v>
      </c>
    </row>
    <row r="3179" spans="1:14" x14ac:dyDescent="0.2">
      <c r="A3179">
        <f>IFERROR(VLOOKUP('Initial Flow'!H3179,'Initial Data'!A$1:U$2000,21,FALSE),"NULL")</f>
        <v>64</v>
      </c>
      <c r="B3179">
        <f>IFERROR(VLOOKUP('Initial Flow'!I3179,'Initial Data'!A$1:U$2000,21,FALSE),"NULL")</f>
        <v>944</v>
      </c>
      <c r="C3179">
        <f>IFERROR(VLOOKUP('Initial Flow'!J3179,'Initial Data'!A$1:U$2000,21,FALSE),"NULL")</f>
        <v>64</v>
      </c>
      <c r="D3179">
        <f>IFERROR(VLOOKUP('Initial Flow'!K3179,'Initial Data'!A$1:U$2000,21,FALSE),"NULL")</f>
        <v>999</v>
      </c>
      <c r="E3179" t="str">
        <f t="shared" si="147"/>
        <v>OK</v>
      </c>
      <c r="F3179">
        <f t="shared" si="148"/>
        <v>944</v>
      </c>
      <c r="G3179">
        <f t="shared" si="149"/>
        <v>64</v>
      </c>
      <c r="H3179" t="str">
        <f>'Initial Flow'!B3179</f>
        <v>IID2026 - LUXCSD_SESE023_TO_20022_PLUS_SESE023</v>
      </c>
      <c r="I3179">
        <f>IFERROR(VLOOKUP('Initial Flow'!D3179,'Code Int'!$A$1:$B$10,2,FALSE),"NULL")</f>
        <v>19</v>
      </c>
      <c r="J3179">
        <f>IFERROR(VLOOKUP('Initial Flow'!E3179,'Code Int'!$A$1:$B$10,2,FALSE),"NULL")</f>
        <v>15</v>
      </c>
      <c r="K3179" t="str">
        <f>'Initial Flow'!F3179</f>
        <v/>
      </c>
      <c r="L3179" t="str">
        <f>'Initial Flow'!G3179</f>
        <v>SESE023_TO_20022_PLUS_SESE023</v>
      </c>
      <c r="M3179" t="str">
        <f>'Initial Flow'!L3179</f>
        <v>Security Instruction</v>
      </c>
      <c r="N3179" t="str">
        <f>'Initial Flow'!C3179</f>
        <v>MSG006182</v>
      </c>
    </row>
    <row r="3180" spans="1:14" x14ac:dyDescent="0.2">
      <c r="A3180">
        <f>IFERROR(VLOOKUP('Initial Flow'!H3180,'Initial Data'!A$1:U$2000,21,FALSE),"NULL")</f>
        <v>19</v>
      </c>
      <c r="B3180">
        <f>IFERROR(VLOOKUP('Initial Flow'!I3180,'Initial Data'!A$1:U$2000,21,FALSE),"NULL")</f>
        <v>1134</v>
      </c>
      <c r="C3180">
        <f>IFERROR(VLOOKUP('Initial Flow'!J3180,'Initial Data'!A$1:U$2000,21,FALSE),"NULL")</f>
        <v>29</v>
      </c>
      <c r="D3180">
        <f>IFERROR(VLOOKUP('Initial Flow'!K3180,'Initial Data'!A$1:U$2000,21,FALSE),"NULL")</f>
        <v>147</v>
      </c>
      <c r="E3180" t="str">
        <f t="shared" si="147"/>
        <v>OK</v>
      </c>
      <c r="F3180">
        <f t="shared" si="148"/>
        <v>1134</v>
      </c>
      <c r="G3180">
        <f t="shared" si="149"/>
        <v>29</v>
      </c>
      <c r="H3180" t="str">
        <f>'Initial Flow'!B3180</f>
        <v>IID2986 - TNP_CURR_EXCH_RT_PUBL</v>
      </c>
      <c r="I3180">
        <f>IFERROR(VLOOKUP('Initial Flow'!D3180,'Code Int'!$A$1:$B$10,2,FALSE),"NULL")</f>
        <v>19</v>
      </c>
      <c r="J3180">
        <f>IFERROR(VLOOKUP('Initial Flow'!E3180,'Code Int'!$A$1:$B$10,2,FALSE),"NULL")</f>
        <v>15</v>
      </c>
      <c r="K3180" t="str">
        <f>'Initial Flow'!F3180</f>
        <v/>
      </c>
      <c r="L3180" t="str">
        <f>'Initial Flow'!G3180</f>
        <v>Notifies TNP about Foreign exchange rates</v>
      </c>
      <c r="M3180" t="str">
        <f>'Initial Flow'!L3180</f>
        <v>Foreign Exchange Rate</v>
      </c>
      <c r="N3180" t="str">
        <f>'Initial Flow'!C3180</f>
        <v>MSG006858</v>
      </c>
    </row>
    <row r="3181" spans="1:14" x14ac:dyDescent="0.2">
      <c r="A3181">
        <f>IFERROR(VLOOKUP('Initial Flow'!H3181,'Initial Data'!A$1:U$2000,21,FALSE),"NULL")</f>
        <v>28</v>
      </c>
      <c r="B3181">
        <f>IFERROR(VLOOKUP('Initial Flow'!I3181,'Initial Data'!A$1:U$2000,21,FALSE),"NULL")</f>
        <v>1153</v>
      </c>
      <c r="C3181">
        <f>IFERROR(VLOOKUP('Initial Flow'!J3181,'Initial Data'!A$1:U$2000,21,FALSE),"NULL")</f>
        <v>23</v>
      </c>
      <c r="D3181">
        <f>IFERROR(VLOOKUP('Initial Flow'!K3181,'Initial Data'!A$1:U$2000,21,FALSE),"NULL")</f>
        <v>949</v>
      </c>
      <c r="E3181" t="str">
        <f t="shared" si="147"/>
        <v>OK</v>
      </c>
      <c r="F3181">
        <f t="shared" si="148"/>
        <v>1153</v>
      </c>
      <c r="G3181">
        <f t="shared" si="149"/>
        <v>23</v>
      </c>
      <c r="H3181" t="str">
        <f>'Initial Flow'!B3181</f>
        <v>IID1719 - HUB_OUT_REP_CSTDY_MT564NOTIF_ISO_RT</v>
      </c>
      <c r="I3181">
        <f>IFERROR(VLOOKUP('Initial Flow'!D3181,'Code Int'!$A$1:$B$10,2,FALSE),"NULL")</f>
        <v>19</v>
      </c>
      <c r="J3181">
        <f>IFERROR(VLOOKUP('Initial Flow'!E3181,'Code Int'!$A$1:$B$10,2,FALSE),"NULL")</f>
        <v>15</v>
      </c>
      <c r="K3181" t="str">
        <f>'Initial Flow'!F3181</f>
        <v/>
      </c>
      <c r="L3181" t="str">
        <f>'Initial Flow'!G3181</f>
        <v/>
      </c>
      <c r="M3181" t="str">
        <f>'Initial Flow'!L3181</f>
        <v>Report</v>
      </c>
      <c r="N3181" t="str">
        <f>'Initial Flow'!C3181</f>
        <v>MSG005926</v>
      </c>
    </row>
    <row r="3182" spans="1:14" x14ac:dyDescent="0.2">
      <c r="A3182">
        <f>IFERROR(VLOOKUP('Initial Flow'!H3182,'Initial Data'!A$1:U$2000,21,FALSE),"NULL")</f>
        <v>23</v>
      </c>
      <c r="B3182">
        <f>IFERROR(VLOOKUP('Initial Flow'!I3182,'Initial Data'!A$1:U$2000,21,FALSE),"NULL")</f>
        <v>929</v>
      </c>
      <c r="C3182">
        <f>IFERROR(VLOOKUP('Initial Flow'!J3182,'Initial Data'!A$1:U$2000,21,FALSE),"NULL")</f>
        <v>33</v>
      </c>
      <c r="D3182" t="str">
        <f>IFERROR(VLOOKUP('Initial Flow'!K3182,'Initial Data'!A$1:U$2000,21,FALSE),"NULL")</f>
        <v>NULL</v>
      </c>
      <c r="E3182" t="str">
        <f t="shared" si="147"/>
        <v>OK</v>
      </c>
      <c r="F3182">
        <f t="shared" si="148"/>
        <v>929</v>
      </c>
      <c r="G3182">
        <f t="shared" si="149"/>
        <v>33</v>
      </c>
      <c r="H3182" t="str">
        <f>'Initial Flow'!B3182</f>
        <v>IID1596 - HUB_OUT_REP_CASH_MT295_XML</v>
      </c>
      <c r="I3182">
        <f>IFERROR(VLOOKUP('Initial Flow'!D3182,'Code Int'!$A$1:$B$10,2,FALSE),"NULL")</f>
        <v>19</v>
      </c>
      <c r="J3182">
        <f>IFERROR(VLOOKUP('Initial Flow'!E3182,'Code Int'!$A$1:$B$10,2,FALSE),"NULL")</f>
        <v>15</v>
      </c>
      <c r="K3182" t="str">
        <f>'Initial Flow'!F3182</f>
        <v/>
      </c>
      <c r="L3182" t="str">
        <f>'Initial Flow'!G3182</f>
        <v>MT295 Cash Pending XML report</v>
      </c>
      <c r="M3182" t="str">
        <f>'Initial Flow'!L3182</f>
        <v>Report</v>
      </c>
      <c r="N3182" t="str">
        <f>'Initial Flow'!C3182</f>
        <v>MSG005822</v>
      </c>
    </row>
    <row r="3183" spans="1:14" x14ac:dyDescent="0.2">
      <c r="A3183">
        <f>IFERROR(VLOOKUP('Initial Flow'!H3183,'Initial Data'!A$1:U$2000,21,FALSE),"NULL")</f>
        <v>23</v>
      </c>
      <c r="B3183">
        <f>IFERROR(VLOOKUP('Initial Flow'!I3183,'Initial Data'!A$1:U$2000,21,FALSE),"NULL")</f>
        <v>929</v>
      </c>
      <c r="C3183">
        <f>IFERROR(VLOOKUP('Initial Flow'!J3183,'Initial Data'!A$1:U$2000,21,FALSE),"NULL")</f>
        <v>33</v>
      </c>
      <c r="D3183" t="str">
        <f>IFERROR(VLOOKUP('Initial Flow'!K3183,'Initial Data'!A$1:U$2000,21,FALSE),"NULL")</f>
        <v>NULL</v>
      </c>
      <c r="E3183" t="str">
        <f t="shared" si="147"/>
        <v>OK</v>
      </c>
      <c r="F3183">
        <f t="shared" si="148"/>
        <v>929</v>
      </c>
      <c r="G3183">
        <f t="shared" si="149"/>
        <v>33</v>
      </c>
      <c r="H3183" t="str">
        <f>'Initial Flow'!B3183</f>
        <v>IID1907 - HUB_OUT_REP_SETTL_MT586_PDF</v>
      </c>
      <c r="I3183">
        <f>IFERROR(VLOOKUP('Initial Flow'!D3183,'Code Int'!$A$1:$B$10,2,FALSE),"NULL")</f>
        <v>19</v>
      </c>
      <c r="J3183">
        <f>IFERROR(VLOOKUP('Initial Flow'!E3183,'Code Int'!$A$1:$B$10,2,FALSE),"NULL")</f>
        <v>15</v>
      </c>
      <c r="K3183" t="str">
        <f>'Initial Flow'!F3183</f>
        <v/>
      </c>
      <c r="L3183" t="str">
        <f>'Initial Flow'!G3183</f>
        <v>MT586 Statement of Allegement PDF report</v>
      </c>
      <c r="M3183" t="str">
        <f>'Initial Flow'!L3183</f>
        <v>Report</v>
      </c>
      <c r="N3183" t="str">
        <f>'Initial Flow'!C3183</f>
        <v>MSG006086</v>
      </c>
    </row>
    <row r="3184" spans="1:14" hidden="1" x14ac:dyDescent="0.2">
      <c r="A3184" t="str">
        <f>IFERROR(VLOOKUP('Initial Flow'!H3184,'Initial Data'!A$1:U$2000,21,FALSE),"NULL")</f>
        <v>NULL</v>
      </c>
      <c r="B3184" t="str">
        <f>IFERROR(VLOOKUP('Initial Flow'!I3184,'Initial Data'!A$1:U$2000,21,FALSE),"NULL")</f>
        <v>NULL</v>
      </c>
      <c r="C3184">
        <f>IFERROR(VLOOKUP('Initial Flow'!J3184,'Initial Data'!A$1:U$2000,21,FALSE),"NULL")</f>
        <v>64</v>
      </c>
      <c r="D3184">
        <f>IFERROR(VLOOKUP('Initial Flow'!K3184,'Initial Data'!A$1:U$2000,21,FALSE),"NULL")</f>
        <v>800</v>
      </c>
      <c r="E3184" t="str">
        <f t="shared" si="147"/>
        <v>NULL</v>
      </c>
      <c r="F3184" t="str">
        <f t="shared" si="148"/>
        <v>NULL</v>
      </c>
      <c r="G3184">
        <f t="shared" si="149"/>
        <v>64</v>
      </c>
      <c r="H3184" t="str">
        <f>'Initial Flow'!B3184</f>
        <v>IID2910 - T2S_TO_CBF_SESE025</v>
      </c>
      <c r="I3184">
        <f>IFERROR(VLOOKUP('Initial Flow'!D3184,'Code Int'!$A$1:$B$10,2,FALSE),"NULL")</f>
        <v>20</v>
      </c>
      <c r="J3184">
        <f>IFERROR(VLOOKUP('Initial Flow'!E3184,'Code Int'!$A$1:$B$10,2,FALSE),"NULL")</f>
        <v>15</v>
      </c>
      <c r="K3184" t="str">
        <f>'Initial Flow'!F3184</f>
        <v/>
      </c>
      <c r="L3184" t="str">
        <f>'Initial Flow'!G3184</f>
        <v/>
      </c>
      <c r="M3184" t="str">
        <f>'Initial Flow'!L3184</f>
        <v>SESE025</v>
      </c>
      <c r="N3184" t="str">
        <f>'Initial Flow'!C3184</f>
        <v>MSG006792</v>
      </c>
    </row>
    <row r="3185" spans="1:14" x14ac:dyDescent="0.2">
      <c r="A3185">
        <f>IFERROR(VLOOKUP('Initial Flow'!H3185,'Initial Data'!A$1:U$2000,21,FALSE),"NULL")</f>
        <v>28</v>
      </c>
      <c r="B3185" t="str">
        <f>IFERROR(VLOOKUP('Initial Flow'!I3185,'Initial Data'!A$1:U$2000,21,FALSE),"NULL")</f>
        <v>NULL</v>
      </c>
      <c r="C3185">
        <f>IFERROR(VLOOKUP('Initial Flow'!J3185,'Initial Data'!A$1:U$2000,21,FALSE),"NULL")</f>
        <v>23</v>
      </c>
      <c r="D3185">
        <f>IFERROR(VLOOKUP('Initial Flow'!K3185,'Initial Data'!A$1:U$2000,21,FALSE),"NULL")</f>
        <v>929</v>
      </c>
      <c r="E3185" t="str">
        <f t="shared" si="147"/>
        <v>OK</v>
      </c>
      <c r="F3185">
        <f t="shared" si="148"/>
        <v>28</v>
      </c>
      <c r="G3185">
        <f t="shared" si="149"/>
        <v>23</v>
      </c>
      <c r="H3185" t="str">
        <f>'Initial Flow'!B3185</f>
        <v>IID1723 - HUB_OUT_REP_CSTDY_MT564NOTIF_PDF</v>
      </c>
      <c r="I3185">
        <f>IFERROR(VLOOKUP('Initial Flow'!D3185,'Code Int'!$A$1:$B$10,2,FALSE),"NULL")</f>
        <v>19</v>
      </c>
      <c r="J3185">
        <f>IFERROR(VLOOKUP('Initial Flow'!E3185,'Code Int'!$A$1:$B$10,2,FALSE),"NULL")</f>
        <v>15</v>
      </c>
      <c r="K3185" t="str">
        <f>'Initial Flow'!F3185</f>
        <v/>
      </c>
      <c r="L3185" t="str">
        <f>'Initial Flow'!G3185</f>
        <v>MT564 CA Notification PDF report</v>
      </c>
      <c r="M3185" t="str">
        <f>'Initial Flow'!L3185</f>
        <v>Report</v>
      </c>
      <c r="N3185" t="str">
        <f>'Initial Flow'!C3185</f>
        <v>MSG005929</v>
      </c>
    </row>
    <row r="3186" spans="1:14" x14ac:dyDescent="0.2">
      <c r="A3186">
        <f>IFERROR(VLOOKUP('Initial Flow'!H3186,'Initial Data'!A$1:U$2000,21,FALSE),"NULL")</f>
        <v>64</v>
      </c>
      <c r="B3186">
        <f>IFERROR(VLOOKUP('Initial Flow'!I3186,'Initial Data'!A$1:U$2000,21,FALSE),"NULL")</f>
        <v>1004</v>
      </c>
      <c r="C3186">
        <f>IFERROR(VLOOKUP('Initial Flow'!J3186,'Initial Data'!A$1:U$2000,21,FALSE),"NULL")</f>
        <v>61</v>
      </c>
      <c r="D3186">
        <f>IFERROR(VLOOKUP('Initial Flow'!K3186,'Initial Data'!A$1:U$2000,21,FALSE),"NULL")</f>
        <v>217</v>
      </c>
      <c r="E3186" t="str">
        <f t="shared" si="147"/>
        <v>OK</v>
      </c>
      <c r="F3186">
        <f t="shared" si="148"/>
        <v>1004</v>
      </c>
      <c r="G3186">
        <f t="shared" si="149"/>
        <v>61</v>
      </c>
      <c r="H3186" t="str">
        <f>'Initial Flow'!B3186</f>
        <v>IID2081 - LUXCSD_PM_IN_SESE024_NO_ISIN</v>
      </c>
      <c r="I3186">
        <f>IFERROR(VLOOKUP('Initial Flow'!D3186,'Code Int'!$A$1:$B$10,2,FALSE),"NULL")</f>
        <v>19</v>
      </c>
      <c r="J3186">
        <f>IFERROR(VLOOKUP('Initial Flow'!E3186,'Code Int'!$A$1:$B$10,2,FALSE),"NULL")</f>
        <v>15</v>
      </c>
      <c r="K3186" t="str">
        <f>'Initial Flow'!F3186</f>
        <v/>
      </c>
      <c r="L3186" t="str">
        <f>'Initial Flow'!G3186</f>
        <v>PM_IN_SESE024_NO_ISIN</v>
      </c>
      <c r="M3186" t="str">
        <f>'Initial Flow'!L3186</f>
        <v>Security Instruction</v>
      </c>
      <c r="N3186" t="str">
        <f>'Initial Flow'!C3186</f>
        <v>MSG006231</v>
      </c>
    </row>
    <row r="3187" spans="1:14" x14ac:dyDescent="0.2">
      <c r="A3187">
        <f>IFERROR(VLOOKUP('Initial Flow'!H3187,'Initial Data'!A$1:U$2000,21,FALSE),"NULL")</f>
        <v>64</v>
      </c>
      <c r="B3187">
        <f>IFERROR(VLOOKUP('Initial Flow'!I3187,'Initial Data'!A$1:U$2000,21,FALSE),"NULL")</f>
        <v>944</v>
      </c>
      <c r="C3187">
        <f>IFERROR(VLOOKUP('Initial Flow'!J3187,'Initial Data'!A$1:U$2000,21,FALSE),"NULL")</f>
        <v>64</v>
      </c>
      <c r="D3187">
        <f>IFERROR(VLOOKUP('Initial Flow'!K3187,'Initial Data'!A$1:U$2000,21,FALSE),"NULL")</f>
        <v>1165</v>
      </c>
      <c r="E3187" t="str">
        <f t="shared" si="147"/>
        <v>OK</v>
      </c>
      <c r="F3187">
        <f t="shared" si="148"/>
        <v>944</v>
      </c>
      <c r="G3187">
        <f t="shared" si="149"/>
        <v>64</v>
      </c>
      <c r="H3187" t="str">
        <f>'Initial Flow'!B3187</f>
        <v>IID2024 - LUXCSD_SERV_SYNC</v>
      </c>
      <c r="I3187">
        <f>IFERROR(VLOOKUP('Initial Flow'!D3187,'Code Int'!$A$1:$B$10,2,FALSE),"NULL")</f>
        <v>19</v>
      </c>
      <c r="J3187">
        <f>IFERROR(VLOOKUP('Initial Flow'!E3187,'Code Int'!$A$1:$B$10,2,FALSE),"NULL")</f>
        <v>15</v>
      </c>
      <c r="K3187" t="str">
        <f>'Initial Flow'!F3187</f>
        <v/>
      </c>
      <c r="L3187" t="str">
        <f>'Initial Flow'!G3187</f>
        <v>SERV_SYNC</v>
      </c>
      <c r="M3187" t="str">
        <f>'Initial Flow'!L3187</f>
        <v>Security Instruction</v>
      </c>
      <c r="N3187" t="str">
        <f>'Initial Flow'!C3187</f>
        <v>MSG006180</v>
      </c>
    </row>
    <row r="3188" spans="1:14" x14ac:dyDescent="0.2">
      <c r="A3188">
        <f>IFERROR(VLOOKUP('Initial Flow'!H3188,'Initial Data'!A$1:U$2000,21,FALSE),"NULL")</f>
        <v>23</v>
      </c>
      <c r="B3188">
        <f>IFERROR(VLOOKUP('Initial Flow'!I3188,'Initial Data'!A$1:U$2000,21,FALSE),"NULL")</f>
        <v>929</v>
      </c>
      <c r="C3188">
        <f>IFERROR(VLOOKUP('Initial Flow'!J3188,'Initial Data'!A$1:U$2000,21,FALSE),"NULL")</f>
        <v>33</v>
      </c>
      <c r="D3188" t="str">
        <f>IFERROR(VLOOKUP('Initial Flow'!K3188,'Initial Data'!A$1:U$2000,21,FALSE),"NULL")</f>
        <v>NULL</v>
      </c>
      <c r="E3188" t="str">
        <f t="shared" si="147"/>
        <v>OK</v>
      </c>
      <c r="F3188">
        <f t="shared" si="148"/>
        <v>929</v>
      </c>
      <c r="G3188">
        <f t="shared" si="149"/>
        <v>33</v>
      </c>
      <c r="H3188" t="str">
        <f>'Initial Flow'!B3188</f>
        <v>IID1700 - HUB_OUT_REP_CSTDY_MT564CAREF_XML</v>
      </c>
      <c r="I3188">
        <f>IFERROR(VLOOKUP('Initial Flow'!D3188,'Code Int'!$A$1:$B$10,2,FALSE),"NULL")</f>
        <v>19</v>
      </c>
      <c r="J3188">
        <f>IFERROR(VLOOKUP('Initial Flow'!E3188,'Code Int'!$A$1:$B$10,2,FALSE),"NULL")</f>
        <v>15</v>
      </c>
      <c r="K3188" t="str">
        <f>'Initial Flow'!F3188</f>
        <v/>
      </c>
      <c r="L3188" t="str">
        <f>'Initial Flow'!G3188</f>
        <v>ZeroHoldings XML report</v>
      </c>
      <c r="M3188" t="str">
        <f>'Initial Flow'!L3188</f>
        <v>Report</v>
      </c>
      <c r="N3188" t="str">
        <f>'Initial Flow'!C3188</f>
        <v>MSG005908</v>
      </c>
    </row>
    <row r="3189" spans="1:14" x14ac:dyDescent="0.2">
      <c r="A3189">
        <f>IFERROR(VLOOKUP('Initial Flow'!H3189,'Initial Data'!A$1:U$2000,21,FALSE),"NULL")</f>
        <v>70</v>
      </c>
      <c r="B3189" t="str">
        <f>IFERROR(VLOOKUP('Initial Flow'!I3189,'Initial Data'!A$1:U$2000,21,FALSE),"NULL")</f>
        <v>NULL</v>
      </c>
      <c r="C3189">
        <f>IFERROR(VLOOKUP('Initial Flow'!J3189,'Initial Data'!A$1:U$2000,21,FALSE),"NULL")</f>
        <v>85</v>
      </c>
      <c r="D3189" t="str">
        <f>IFERROR(VLOOKUP('Initial Flow'!K3189,'Initial Data'!A$1:U$2000,21,FALSE),"NULL")</f>
        <v>NULL</v>
      </c>
      <c r="E3189" t="str">
        <f t="shared" si="147"/>
        <v>OK</v>
      </c>
      <c r="F3189">
        <f t="shared" si="148"/>
        <v>70</v>
      </c>
      <c r="G3189">
        <f t="shared" si="149"/>
        <v>85</v>
      </c>
      <c r="H3189" t="str">
        <f>'Initial Flow'!B3189</f>
        <v/>
      </c>
      <c r="I3189" t="str">
        <f>IFERROR(VLOOKUP('Initial Flow'!D3189,'Code Int'!$A$1:$B$10,2,FALSE),"NULL")</f>
        <v>NULL</v>
      </c>
      <c r="J3189" t="str">
        <f>IFERROR(VLOOKUP('Initial Flow'!E3189,'Code Int'!$A$1:$B$10,2,FALSE),"NULL")</f>
        <v>NULL</v>
      </c>
      <c r="K3189" t="str">
        <f>'Initial Flow'!F3189</f>
        <v/>
      </c>
      <c r="L3189" t="str">
        <f>'Initial Flow'!G3189</f>
        <v>For End of Day Reporting</v>
      </c>
      <c r="M3189" t="str">
        <f>'Initial Flow'!L3189</f>
        <v>Trade Confirmation</v>
      </c>
      <c r="N3189" t="str">
        <f>'Initial Flow'!C3189</f>
        <v>MSG002353</v>
      </c>
    </row>
    <row r="3190" spans="1:14" hidden="1" x14ac:dyDescent="0.2">
      <c r="A3190" t="str">
        <f>IFERROR(VLOOKUP('Initial Flow'!H3190,'Initial Data'!A$1:U$2000,21,FALSE),"NULL")</f>
        <v>NULL</v>
      </c>
      <c r="B3190" t="str">
        <f>IFERROR(VLOOKUP('Initial Flow'!I3190,'Initial Data'!A$1:U$2000,21,FALSE),"NULL")</f>
        <v>NULL</v>
      </c>
      <c r="C3190">
        <f>IFERROR(VLOOKUP('Initial Flow'!J3190,'Initial Data'!A$1:U$2000,21,FALSE),"NULL")</f>
        <v>64</v>
      </c>
      <c r="D3190">
        <f>IFERROR(VLOOKUP('Initial Flow'!K3190,'Initial Data'!A$1:U$2000,21,FALSE),"NULL")</f>
        <v>800</v>
      </c>
      <c r="E3190" t="str">
        <f t="shared" si="147"/>
        <v>NULL</v>
      </c>
      <c r="F3190" t="str">
        <f t="shared" si="148"/>
        <v>NULL</v>
      </c>
      <c r="G3190">
        <f t="shared" si="149"/>
        <v>64</v>
      </c>
      <c r="H3190" t="str">
        <f>'Initial Flow'!B3190</f>
        <v>IID2900 - T2S_TO_CBF_SEMT016</v>
      </c>
      <c r="I3190">
        <f>IFERROR(VLOOKUP('Initial Flow'!D3190,'Code Int'!$A$1:$B$10,2,FALSE),"NULL")</f>
        <v>20</v>
      </c>
      <c r="J3190">
        <f>IFERROR(VLOOKUP('Initial Flow'!E3190,'Code Int'!$A$1:$B$10,2,FALSE),"NULL")</f>
        <v>15</v>
      </c>
      <c r="K3190" t="str">
        <f>'Initial Flow'!F3190</f>
        <v/>
      </c>
      <c r="L3190" t="str">
        <f>'Initial Flow'!G3190</f>
        <v/>
      </c>
      <c r="M3190" t="str">
        <f>'Initial Flow'!L3190</f>
        <v>SEMT016</v>
      </c>
      <c r="N3190" t="str">
        <f>'Initial Flow'!C3190</f>
        <v>MSG006782</v>
      </c>
    </row>
    <row r="3191" spans="1:14" x14ac:dyDescent="0.2">
      <c r="A3191">
        <f>IFERROR(VLOOKUP('Initial Flow'!H3191,'Initial Data'!A$1:U$2000,21,FALSE),"NULL")</f>
        <v>15</v>
      </c>
      <c r="B3191">
        <f>IFERROR(VLOOKUP('Initial Flow'!I3191,'Initial Data'!A$1:U$2000,21,FALSE),"NULL")</f>
        <v>1363</v>
      </c>
      <c r="C3191">
        <f>IFERROR(VLOOKUP('Initial Flow'!J3191,'Initial Data'!A$1:U$2000,21,FALSE),"NULL")</f>
        <v>4</v>
      </c>
      <c r="D3191" t="str">
        <f>IFERROR(VLOOKUP('Initial Flow'!K3191,'Initial Data'!A$1:U$2000,21,FALSE),"NULL")</f>
        <v>NULL</v>
      </c>
      <c r="E3191" t="str">
        <f t="shared" si="147"/>
        <v>OK</v>
      </c>
      <c r="F3191">
        <f t="shared" si="148"/>
        <v>1363</v>
      </c>
      <c r="G3191">
        <f t="shared" si="149"/>
        <v>4</v>
      </c>
      <c r="H3191" t="str">
        <f>'Initial Flow'!B3191</f>
        <v>News</v>
      </c>
      <c r="I3191" t="str">
        <f>IFERROR(VLOOKUP('Initial Flow'!D3191,'Code Int'!$A$1:$B$10,2,FALSE),"NULL")</f>
        <v>NULL</v>
      </c>
      <c r="J3191" t="str">
        <f>IFERROR(VLOOKUP('Initial Flow'!E3191,'Code Int'!$A$1:$B$10,2,FALSE),"NULL")</f>
        <v>NULL</v>
      </c>
      <c r="K3191" t="str">
        <f>'Initial Flow'!F3191</f>
        <v/>
      </c>
      <c r="L3191" t="str">
        <f>'Initial Flow'!G3191</f>
        <v>GMC publishes news directly via Eurex Classic.</v>
      </c>
      <c r="M3191" t="str">
        <f>'Initial Flow'!L3191</f>
        <v>News</v>
      </c>
      <c r="N3191" t="str">
        <f>'Initial Flow'!C3191</f>
        <v>MSG007300</v>
      </c>
    </row>
    <row r="3192" spans="1:14" x14ac:dyDescent="0.2">
      <c r="A3192">
        <f>IFERROR(VLOOKUP('Initial Flow'!H3192,'Initial Data'!A$1:U$2000,21,FALSE),"NULL")</f>
        <v>56</v>
      </c>
      <c r="B3192">
        <f>IFERROR(VLOOKUP('Initial Flow'!I3192,'Initial Data'!A$1:U$2000,21,FALSE),"NULL")</f>
        <v>295</v>
      </c>
      <c r="C3192">
        <f>IFERROR(VLOOKUP('Initial Flow'!J3192,'Initial Data'!A$1:U$2000,21,FALSE),"NULL")</f>
        <v>39</v>
      </c>
      <c r="D3192">
        <f>IFERROR(VLOOKUP('Initial Flow'!K3192,'Initial Data'!A$1:U$2000,21,FALSE),"NULL")</f>
        <v>1090</v>
      </c>
      <c r="E3192" t="str">
        <f t="shared" si="147"/>
        <v>OK</v>
      </c>
      <c r="F3192">
        <f t="shared" si="148"/>
        <v>295</v>
      </c>
      <c r="G3192">
        <f t="shared" si="149"/>
        <v>39</v>
      </c>
      <c r="H3192" t="str">
        <f>'Initial Flow'!B3192</f>
        <v>IID655 - CloseCashMarketAfterFeedback</v>
      </c>
      <c r="I3192">
        <f>IFERROR(VLOOKUP('Initial Flow'!D3192,'Code Int'!$A$1:$B$10,2,FALSE),"NULL")</f>
        <v>19</v>
      </c>
      <c r="J3192">
        <f>IFERROR(VLOOKUP('Initial Flow'!E3192,'Code Int'!$A$1:$B$10,2,FALSE),"NULL")</f>
        <v>15</v>
      </c>
      <c r="K3192" t="str">
        <f>'Initial Flow'!F3192</f>
        <v/>
      </c>
      <c r="L3192" t="str">
        <f>'Initial Flow'!G3192</f>
        <v>Set the status of market to CLOSEin NCCIP</v>
      </c>
      <c r="M3192" t="str">
        <f>'Initial Flow'!L3192</f>
        <v>CCB Deadline</v>
      </c>
      <c r="N3192" t="str">
        <f>'Initial Flow'!C3192</f>
        <v>MSG005220</v>
      </c>
    </row>
    <row r="3193" spans="1:14" x14ac:dyDescent="0.2">
      <c r="A3193">
        <f>IFERROR(VLOOKUP('Initial Flow'!H3193,'Initial Data'!A$1:U$2000,21,FALSE),"NULL")</f>
        <v>23</v>
      </c>
      <c r="B3193">
        <f>IFERROR(VLOOKUP('Initial Flow'!I3193,'Initial Data'!A$1:U$2000,21,FALSE),"NULL")</f>
        <v>1028</v>
      </c>
      <c r="C3193">
        <f>IFERROR(VLOOKUP('Initial Flow'!J3193,'Initial Data'!A$1:U$2000,21,FALSE),"NULL")</f>
        <v>23</v>
      </c>
      <c r="D3193">
        <f>IFERROR(VLOOKUP('Initial Flow'!K3193,'Initial Data'!A$1:U$2000,21,FALSE),"NULL")</f>
        <v>630</v>
      </c>
      <c r="E3193" t="str">
        <f t="shared" si="147"/>
        <v>OK</v>
      </c>
      <c r="F3193">
        <f t="shared" si="148"/>
        <v>1028</v>
      </c>
      <c r="G3193">
        <f t="shared" si="149"/>
        <v>23</v>
      </c>
      <c r="H3193" t="str">
        <f>'Initial Flow'!B3193</f>
        <v>IID1837 - HUB_OUT_REP_SETTL_MT536_ISO</v>
      </c>
      <c r="I3193">
        <f>IFERROR(VLOOKUP('Initial Flow'!D3193,'Code Int'!$A$1:$B$10,2,FALSE),"NULL")</f>
        <v>19</v>
      </c>
      <c r="J3193">
        <f>IFERROR(VLOOKUP('Initial Flow'!E3193,'Code Int'!$A$1:$B$10,2,FALSE),"NULL")</f>
        <v>15</v>
      </c>
      <c r="K3193" t="str">
        <f>'Initial Flow'!F3193</f>
        <v/>
      </c>
      <c r="L3193" t="str">
        <f>'Initial Flow'!G3193</f>
        <v>MT536 Statement of Transactions ISO report</v>
      </c>
      <c r="M3193" t="str">
        <f>'Initial Flow'!L3193</f>
        <v>Report</v>
      </c>
      <c r="N3193" t="str">
        <f>'Initial Flow'!C3193</f>
        <v>MSG006035</v>
      </c>
    </row>
    <row r="3194" spans="1:14" x14ac:dyDescent="0.2">
      <c r="A3194">
        <f>IFERROR(VLOOKUP('Initial Flow'!H3194,'Initial Data'!A$1:U$2000,21,FALSE),"NULL")</f>
        <v>14</v>
      </c>
      <c r="B3194" t="str">
        <f>IFERROR(VLOOKUP('Initial Flow'!I3194,'Initial Data'!A$1:U$2000,21,FALSE),"NULL")</f>
        <v>NULL</v>
      </c>
      <c r="C3194">
        <f>IFERROR(VLOOKUP('Initial Flow'!J3194,'Initial Data'!A$1:U$2000,21,FALSE),"NULL")</f>
        <v>18</v>
      </c>
      <c r="D3194" t="str">
        <f>IFERROR(VLOOKUP('Initial Flow'!K3194,'Initial Data'!A$1:U$2000,21,FALSE),"NULL")</f>
        <v>NULL</v>
      </c>
      <c r="E3194" t="str">
        <f t="shared" si="147"/>
        <v>OK</v>
      </c>
      <c r="F3194">
        <f t="shared" si="148"/>
        <v>14</v>
      </c>
      <c r="G3194">
        <f t="shared" si="149"/>
        <v>18</v>
      </c>
      <c r="H3194" t="str">
        <f>'Initial Flow'!B3194</f>
        <v>StatistiXIndexConfiguration</v>
      </c>
      <c r="I3194">
        <f>IFERROR(VLOOKUP('Initial Flow'!D3194,'Code Int'!$A$1:$B$10,2,FALSE),"NULL")</f>
        <v>19</v>
      </c>
      <c r="J3194">
        <f>IFERROR(VLOOKUP('Initial Flow'!E3194,'Code Int'!$A$1:$B$10,2,FALSE),"NULL")</f>
        <v>17</v>
      </c>
      <c r="K3194" t="str">
        <f>'Initial Flow'!F3194</f>
        <v/>
      </c>
      <c r="L3194" t="str">
        <f>'Initial Flow'!G3194</f>
        <v>Statistix is used to create index configuraiton data which is consumed by the calculaiton engine to configure various custom indices:</v>
      </c>
      <c r="M3194" t="str">
        <f>'Initial Flow'!L3194</f>
        <v>Index Configuration</v>
      </c>
      <c r="N3194" t="str">
        <f>'Initial Flow'!C3194</f>
        <v>MSG007006</v>
      </c>
    </row>
    <row r="3195" spans="1:14" x14ac:dyDescent="0.2">
      <c r="A3195">
        <f>IFERROR(VLOOKUP('Initial Flow'!H3195,'Initial Data'!A$1:U$2000,21,FALSE),"NULL")</f>
        <v>70</v>
      </c>
      <c r="B3195" t="str">
        <f>IFERROR(VLOOKUP('Initial Flow'!I3195,'Initial Data'!A$1:U$2000,21,FALSE),"NULL")</f>
        <v>NULL</v>
      </c>
      <c r="C3195">
        <f>IFERROR(VLOOKUP('Initial Flow'!J3195,'Initial Data'!A$1:U$2000,21,FALSE),"NULL")</f>
        <v>85</v>
      </c>
      <c r="D3195" t="str">
        <f>IFERROR(VLOOKUP('Initial Flow'!K3195,'Initial Data'!A$1:U$2000,21,FALSE),"NULL")</f>
        <v>NULL</v>
      </c>
      <c r="E3195" t="str">
        <f t="shared" si="147"/>
        <v>OK</v>
      </c>
      <c r="F3195">
        <f t="shared" si="148"/>
        <v>70</v>
      </c>
      <c r="G3195">
        <f t="shared" si="149"/>
        <v>85</v>
      </c>
      <c r="H3195" t="str">
        <f>'Initial Flow'!B3195</f>
        <v/>
      </c>
      <c r="I3195" t="str">
        <f>IFERROR(VLOOKUP('Initial Flow'!D3195,'Code Int'!$A$1:$B$10,2,FALSE),"NULL")</f>
        <v>NULL</v>
      </c>
      <c r="J3195" t="str">
        <f>IFERROR(VLOOKUP('Initial Flow'!E3195,'Code Int'!$A$1:$B$10,2,FALSE),"NULL")</f>
        <v>NULL</v>
      </c>
      <c r="K3195" t="str">
        <f>'Initial Flow'!F3195</f>
        <v/>
      </c>
      <c r="L3195" t="str">
        <f>'Initial Flow'!G3195</f>
        <v>For End of Day Reporting</v>
      </c>
      <c r="M3195" t="str">
        <f>'Initial Flow'!L3195</f>
        <v>Trade Confirmation</v>
      </c>
      <c r="N3195" t="str">
        <f>'Initial Flow'!C3195</f>
        <v>MSG002353</v>
      </c>
    </row>
    <row r="3196" spans="1:14" x14ac:dyDescent="0.2">
      <c r="A3196">
        <f>IFERROR(VLOOKUP('Initial Flow'!H3196,'Initial Data'!A$1:U$2000,21,FALSE),"NULL")</f>
        <v>64</v>
      </c>
      <c r="B3196">
        <f>IFERROR(VLOOKUP('Initial Flow'!I3196,'Initial Data'!A$1:U$2000,21,FALSE),"NULL")</f>
        <v>800</v>
      </c>
      <c r="C3196">
        <f>IFERROR(VLOOKUP('Initial Flow'!J3196,'Initial Data'!A$1:U$2000,21,FALSE),"NULL")</f>
        <v>64</v>
      </c>
      <c r="D3196">
        <f>IFERROR(VLOOKUP('Initial Flow'!K3196,'Initial Data'!A$1:U$2000,21,FALSE),"NULL")</f>
        <v>452</v>
      </c>
      <c r="E3196" t="str">
        <f t="shared" si="147"/>
        <v>OK</v>
      </c>
      <c r="F3196">
        <f t="shared" si="148"/>
        <v>800</v>
      </c>
      <c r="G3196">
        <f t="shared" si="149"/>
        <v>64</v>
      </c>
      <c r="H3196" t="str">
        <f>'Initial Flow'!B3196</f>
        <v>IID176 - CBF_SERV_SYNC</v>
      </c>
      <c r="I3196">
        <f>IFERROR(VLOOKUP('Initial Flow'!D3196,'Code Int'!$A$1:$B$10,2,FALSE),"NULL")</f>
        <v>19</v>
      </c>
      <c r="J3196">
        <f>IFERROR(VLOOKUP('Initial Flow'!E3196,'Code Int'!$A$1:$B$10,2,FALSE),"NULL")</f>
        <v>15</v>
      </c>
      <c r="K3196" t="str">
        <f>'Initial Flow'!F3196</f>
        <v/>
      </c>
      <c r="L3196" t="str">
        <f>'Initial Flow'!G3196</f>
        <v>SERV_SYNC</v>
      </c>
      <c r="M3196" t="str">
        <f>'Initial Flow'!L3196</f>
        <v>Security Restriction</v>
      </c>
      <c r="N3196" t="str">
        <f>'Initial Flow'!C3196</f>
        <v>MSG004804</v>
      </c>
    </row>
    <row r="3197" spans="1:14" x14ac:dyDescent="0.2">
      <c r="A3197">
        <f>IFERROR(VLOOKUP('Initial Flow'!H3197,'Initial Data'!A$1:U$2000,21,FALSE),"NULL")</f>
        <v>28</v>
      </c>
      <c r="B3197" t="str">
        <f>IFERROR(VLOOKUP('Initial Flow'!I3197,'Initial Data'!A$1:U$2000,21,FALSE),"NULL")</f>
        <v>NULL</v>
      </c>
      <c r="C3197">
        <f>IFERROR(VLOOKUP('Initial Flow'!J3197,'Initial Data'!A$1:U$2000,21,FALSE),"NULL")</f>
        <v>23</v>
      </c>
      <c r="D3197">
        <f>IFERROR(VLOOKUP('Initial Flow'!K3197,'Initial Data'!A$1:U$2000,21,FALSE),"NULL")</f>
        <v>929</v>
      </c>
      <c r="E3197" t="str">
        <f t="shared" si="147"/>
        <v>OK</v>
      </c>
      <c r="F3197">
        <f t="shared" si="148"/>
        <v>28</v>
      </c>
      <c r="G3197">
        <f t="shared" si="149"/>
        <v>23</v>
      </c>
      <c r="H3197" t="str">
        <f>'Initial Flow'!B3197</f>
        <v>IID1908 - HUB_OUT_REP_SETTL_MT586_PDF</v>
      </c>
      <c r="I3197">
        <f>IFERROR(VLOOKUP('Initial Flow'!D3197,'Code Int'!$A$1:$B$10,2,FALSE),"NULL")</f>
        <v>19</v>
      </c>
      <c r="J3197">
        <f>IFERROR(VLOOKUP('Initial Flow'!E3197,'Code Int'!$A$1:$B$10,2,FALSE),"NULL")</f>
        <v>15</v>
      </c>
      <c r="K3197" t="str">
        <f>'Initial Flow'!F3197</f>
        <v/>
      </c>
      <c r="L3197" t="str">
        <f>'Initial Flow'!G3197</f>
        <v>MT586 Statement of Allegement PDF report</v>
      </c>
      <c r="M3197" t="str">
        <f>'Initial Flow'!L3197</f>
        <v>Report</v>
      </c>
      <c r="N3197" t="str">
        <f>'Initial Flow'!C3197</f>
        <v>MSG006087</v>
      </c>
    </row>
    <row r="3198" spans="1:14" x14ac:dyDescent="0.2">
      <c r="A3198">
        <f>IFERROR(VLOOKUP('Initial Flow'!H3198,'Initial Data'!A$1:U$2000,21,FALSE),"NULL")</f>
        <v>61</v>
      </c>
      <c r="B3198">
        <f>IFERROR(VLOOKUP('Initial Flow'!I3198,'Initial Data'!A$1:U$2000,21,FALSE),"NULL")</f>
        <v>201</v>
      </c>
      <c r="C3198">
        <f>IFERROR(VLOOKUP('Initial Flow'!J3198,'Initial Data'!A$1:U$2000,21,FALSE),"NULL")</f>
        <v>61</v>
      </c>
      <c r="D3198">
        <f>IFERROR(VLOOKUP('Initial Flow'!K3198,'Initial Data'!A$1:U$2000,21,FALSE),"NULL")</f>
        <v>677</v>
      </c>
      <c r="E3198" t="str">
        <f t="shared" si="147"/>
        <v>OK</v>
      </c>
      <c r="F3198">
        <f t="shared" si="148"/>
        <v>201</v>
      </c>
      <c r="G3198">
        <f t="shared" si="149"/>
        <v>61</v>
      </c>
      <c r="H3198" t="str">
        <f>'Initial Flow'!B3198</f>
        <v>IID2050 - LUXCSD_PM_BDP_T2S_CAMT019_RTMS1</v>
      </c>
      <c r="I3198">
        <f>IFERROR(VLOOKUP('Initial Flow'!D3198,'Code Int'!$A$1:$B$10,2,FALSE),"NULL")</f>
        <v>19</v>
      </c>
      <c r="J3198">
        <f>IFERROR(VLOOKUP('Initial Flow'!E3198,'Code Int'!$A$1:$B$10,2,FALSE),"NULL")</f>
        <v>16</v>
      </c>
      <c r="K3198" t="str">
        <f>'Initial Flow'!F3198</f>
        <v/>
      </c>
      <c r="L3198" t="str">
        <f>'Initial Flow'!G3198</f>
        <v>D.WAIT_SB_PM_BDP_T2S_CAMT019_RTMS1_LUXCSD</v>
      </c>
      <c r="M3198" t="str">
        <f>'Initial Flow'!L3198</f>
        <v>T2S Event</v>
      </c>
      <c r="N3198" t="str">
        <f>'Initial Flow'!C3198</f>
        <v>MSG006206</v>
      </c>
    </row>
    <row r="3199" spans="1:14" x14ac:dyDescent="0.2">
      <c r="A3199">
        <f>IFERROR(VLOOKUP('Initial Flow'!H3199,'Initial Data'!A$1:U$2000,21,FALSE),"NULL")</f>
        <v>61</v>
      </c>
      <c r="B3199">
        <f>IFERROR(VLOOKUP('Initial Flow'!I3199,'Initial Data'!A$1:U$2000,21,FALSE),"NULL")</f>
        <v>201</v>
      </c>
      <c r="C3199">
        <f>IFERROR(VLOOKUP('Initial Flow'!J3199,'Initial Data'!A$1:U$2000,21,FALSE),"NULL")</f>
        <v>61</v>
      </c>
      <c r="D3199">
        <f>IFERROR(VLOOKUP('Initial Flow'!K3199,'Initial Data'!A$1:U$2000,21,FALSE),"NULL")</f>
        <v>677</v>
      </c>
      <c r="E3199" t="str">
        <f t="shared" si="147"/>
        <v>OK</v>
      </c>
      <c r="F3199">
        <f t="shared" si="148"/>
        <v>201</v>
      </c>
      <c r="G3199">
        <f t="shared" si="149"/>
        <v>61</v>
      </c>
      <c r="H3199" t="str">
        <f>'Initial Flow'!B3199</f>
        <v>IID2041 - LUXCSD_PM_BDP_EOD1_NON_ADEA_EUR</v>
      </c>
      <c r="I3199">
        <f>IFERROR(VLOOKUP('Initial Flow'!D3199,'Code Int'!$A$1:$B$10,2,FALSE),"NULL")</f>
        <v>19</v>
      </c>
      <c r="J3199">
        <f>IFERROR(VLOOKUP('Initial Flow'!E3199,'Code Int'!$A$1:$B$10,2,FALSE),"NULL")</f>
        <v>16</v>
      </c>
      <c r="K3199" t="str">
        <f>'Initial Flow'!F3199</f>
        <v/>
      </c>
      <c r="L3199" t="str">
        <f>'Initial Flow'!G3199</f>
        <v>D.WAIT_SB_PM_BDP_EOD1_NON_ADEA_EUR_LUXCSD</v>
      </c>
      <c r="M3199" t="str">
        <f>'Initial Flow'!L3199</f>
        <v>T2S Event</v>
      </c>
      <c r="N3199" t="str">
        <f>'Initial Flow'!C3199</f>
        <v>MSG006197</v>
      </c>
    </row>
    <row r="3200" spans="1:14" x14ac:dyDescent="0.2">
      <c r="A3200">
        <f>IFERROR(VLOOKUP('Initial Flow'!H3200,'Initial Data'!A$1:U$2000,21,FALSE),"NULL")</f>
        <v>14</v>
      </c>
      <c r="B3200" t="str">
        <f>IFERROR(VLOOKUP('Initial Flow'!I3200,'Initial Data'!A$1:U$2000,21,FALSE),"NULL")</f>
        <v>NULL</v>
      </c>
      <c r="C3200">
        <f>IFERROR(VLOOKUP('Initial Flow'!J3200,'Initial Data'!A$1:U$2000,21,FALSE),"NULL")</f>
        <v>18</v>
      </c>
      <c r="D3200" t="str">
        <f>IFERROR(VLOOKUP('Initial Flow'!K3200,'Initial Data'!A$1:U$2000,21,FALSE),"NULL")</f>
        <v>NULL</v>
      </c>
      <c r="E3200" t="str">
        <f t="shared" si="147"/>
        <v>OK</v>
      </c>
      <c r="F3200">
        <f t="shared" si="148"/>
        <v>14</v>
      </c>
      <c r="G3200">
        <f t="shared" si="149"/>
        <v>18</v>
      </c>
      <c r="H3200" t="str">
        <f>'Initial Flow'!B3200</f>
        <v>StatistiXIndexConfiguration</v>
      </c>
      <c r="I3200">
        <f>IFERROR(VLOOKUP('Initial Flow'!D3200,'Code Int'!$A$1:$B$10,2,FALSE),"NULL")</f>
        <v>19</v>
      </c>
      <c r="J3200">
        <f>IFERROR(VLOOKUP('Initial Flow'!E3200,'Code Int'!$A$1:$B$10,2,FALSE),"NULL")</f>
        <v>17</v>
      </c>
      <c r="K3200" t="str">
        <f>'Initial Flow'!F3200</f>
        <v/>
      </c>
      <c r="L3200" t="str">
        <f>'Initial Flow'!G3200</f>
        <v>Statistix is used to create index configuraiton data which is consumed by the calculaiton engine to configure various custom indices:</v>
      </c>
      <c r="M3200" t="str">
        <f>'Initial Flow'!L3200</f>
        <v>Index Configuration</v>
      </c>
      <c r="N3200" t="str">
        <f>'Initial Flow'!C3200</f>
        <v>MSG007006</v>
      </c>
    </row>
    <row r="3201" spans="1:14" hidden="1" x14ac:dyDescent="0.2">
      <c r="A3201" t="str">
        <f>IFERROR(VLOOKUP('Initial Flow'!H3201,'Initial Data'!A$1:U$2000,21,FALSE),"NULL")</f>
        <v>NULL</v>
      </c>
      <c r="B3201" t="str">
        <f>IFERROR(VLOOKUP('Initial Flow'!I3201,'Initial Data'!A$1:U$2000,21,FALSE),"NULL")</f>
        <v>NULL</v>
      </c>
      <c r="C3201">
        <f>IFERROR(VLOOKUP('Initial Flow'!J3201,'Initial Data'!A$1:U$2000,21,FALSE),"NULL")</f>
        <v>108</v>
      </c>
      <c r="D3201" t="str">
        <f>IFERROR(VLOOKUP('Initial Flow'!K3201,'Initial Data'!A$1:U$2000,21,FALSE),"NULL")</f>
        <v>NULL</v>
      </c>
      <c r="E3201" t="str">
        <f t="shared" si="147"/>
        <v>NULL</v>
      </c>
      <c r="F3201" t="str">
        <f t="shared" si="148"/>
        <v>NULL</v>
      </c>
      <c r="G3201">
        <f t="shared" si="149"/>
        <v>108</v>
      </c>
      <c r="H3201" t="str">
        <f>'Initial Flow'!B3201</f>
        <v/>
      </c>
      <c r="I3201">
        <f>IFERROR(VLOOKUP('Initial Flow'!D3201,'Code Int'!$A$1:$B$10,2,FALSE),"NULL")</f>
        <v>20</v>
      </c>
      <c r="J3201">
        <f>IFERROR(VLOOKUP('Initial Flow'!E3201,'Code Int'!$A$1:$B$10,2,FALSE),"NULL")</f>
        <v>15</v>
      </c>
      <c r="K3201" t="str">
        <f>'Initial Flow'!F3201</f>
        <v/>
      </c>
      <c r="L3201" t="str">
        <f>'Initial Flow'!G3201</f>
        <v>FX orders</v>
      </c>
      <c r="M3201" t="str">
        <f>'Initial Flow'!L3201</f>
        <v>Order</v>
      </c>
      <c r="N3201" t="str">
        <f>'Initial Flow'!C3201</f>
        <v>MSG007197</v>
      </c>
    </row>
    <row r="3202" spans="1:14" x14ac:dyDescent="0.2">
      <c r="A3202">
        <f>IFERROR(VLOOKUP('Initial Flow'!H3202,'Initial Data'!A$1:U$2000,21,FALSE),"NULL")</f>
        <v>29</v>
      </c>
      <c r="B3202">
        <f>IFERROR(VLOOKUP('Initial Flow'!I3202,'Initial Data'!A$1:U$2000,21,FALSE),"NULL")</f>
        <v>215</v>
      </c>
      <c r="C3202">
        <f>IFERROR(VLOOKUP('Initial Flow'!J3202,'Initial Data'!A$1:U$2000,21,FALSE),"NULL")</f>
        <v>20</v>
      </c>
      <c r="D3202">
        <f>IFERROR(VLOOKUP('Initial Flow'!K3202,'Initial Data'!A$1:U$2000,21,FALSE),"NULL")</f>
        <v>659</v>
      </c>
      <c r="E3202" t="str">
        <f t="shared" si="147"/>
        <v>OK</v>
      </c>
      <c r="F3202">
        <f t="shared" si="148"/>
        <v>215</v>
      </c>
      <c r="G3202">
        <f t="shared" si="149"/>
        <v>20</v>
      </c>
      <c r="H3202" t="str">
        <f>'Initial Flow'!B3202</f>
        <v>IID3001 - TNP_PND_PROV_MVE</v>
      </c>
      <c r="I3202">
        <f>IFERROR(VLOOKUP('Initial Flow'!D3202,'Code Int'!$A$1:$B$10,2,FALSE),"NULL")</f>
        <v>19</v>
      </c>
      <c r="J3202">
        <f>IFERROR(VLOOKUP('Initial Flow'!E3202,'Code Int'!$A$1:$B$10,2,FALSE),"NULL")</f>
        <v>15</v>
      </c>
      <c r="K3202" t="str">
        <f>'Initial Flow'!F3202</f>
        <v>libSbICSDCmseStreamExtractor.so</v>
      </c>
      <c r="L3202" t="str">
        <f>'Initial Flow'!G3202</f>
        <v>Notifies CmaX with Vestima pending deliveries</v>
      </c>
      <c r="M3202" t="str">
        <f>'Initial Flow'!L3202</f>
        <v>Order Routing</v>
      </c>
      <c r="N3202" t="str">
        <f>'Initial Flow'!C3202</f>
        <v>MSG006869</v>
      </c>
    </row>
    <row r="3203" spans="1:14" x14ac:dyDescent="0.2">
      <c r="A3203">
        <f>IFERROR(VLOOKUP('Initial Flow'!H3203,'Initial Data'!A$1:U$2000,21,FALSE),"NULL")</f>
        <v>15</v>
      </c>
      <c r="B3203">
        <f>IFERROR(VLOOKUP('Initial Flow'!I3203,'Initial Data'!A$1:U$2000,21,FALSE),"NULL")</f>
        <v>1363</v>
      </c>
      <c r="C3203">
        <f>IFERROR(VLOOKUP('Initial Flow'!J3203,'Initial Data'!A$1:U$2000,21,FALSE),"NULL")</f>
        <v>4</v>
      </c>
      <c r="D3203" t="str">
        <f>IFERROR(VLOOKUP('Initial Flow'!K3203,'Initial Data'!A$1:U$2000,21,FALSE),"NULL")</f>
        <v>NULL</v>
      </c>
      <c r="E3203" t="str">
        <f t="shared" ref="E3203:E3266" si="150">IF($F3203="NULL",$F3203,IF($G3203="NULL",$G3203,"OK"))</f>
        <v>OK</v>
      </c>
      <c r="F3203">
        <f t="shared" ref="F3203:F3266" si="151">IF($B3203&lt;&gt;"NULL",$B3203,$A3203)</f>
        <v>1363</v>
      </c>
      <c r="G3203">
        <f t="shared" ref="G3203:G3266" si="152">IF($C3203&lt;&gt;"NULL",$C3203,$D3203)</f>
        <v>4</v>
      </c>
      <c r="H3203" t="str">
        <f>'Initial Flow'!B3203</f>
        <v>News</v>
      </c>
      <c r="I3203" t="str">
        <f>IFERROR(VLOOKUP('Initial Flow'!D3203,'Code Int'!$A$1:$B$10,2,FALSE),"NULL")</f>
        <v>NULL</v>
      </c>
      <c r="J3203" t="str">
        <f>IFERROR(VLOOKUP('Initial Flow'!E3203,'Code Int'!$A$1:$B$10,2,FALSE),"NULL")</f>
        <v>NULL</v>
      </c>
      <c r="K3203" t="str">
        <f>'Initial Flow'!F3203</f>
        <v/>
      </c>
      <c r="L3203" t="str">
        <f>'Initial Flow'!G3203</f>
        <v>GMC publishes news directly via Eurex Classic.</v>
      </c>
      <c r="M3203" t="str">
        <f>'Initial Flow'!L3203</f>
        <v>OTC Instructions</v>
      </c>
      <c r="N3203" t="str">
        <f>'Initial Flow'!C3203</f>
        <v>MSG007300</v>
      </c>
    </row>
    <row r="3204" spans="1:14" x14ac:dyDescent="0.2">
      <c r="A3204">
        <f>IFERROR(VLOOKUP('Initial Flow'!H3204,'Initial Data'!A$1:U$2000,21,FALSE),"NULL")</f>
        <v>28</v>
      </c>
      <c r="B3204">
        <f>IFERROR(VLOOKUP('Initial Flow'!I3204,'Initial Data'!A$1:U$2000,21,FALSE),"NULL")</f>
        <v>212</v>
      </c>
      <c r="C3204">
        <f>IFERROR(VLOOKUP('Initial Flow'!J3204,'Initial Data'!A$1:U$2000,21,FALSE),"NULL")</f>
        <v>61</v>
      </c>
      <c r="D3204">
        <f>IFERROR(VLOOKUP('Initial Flow'!K3204,'Initial Data'!A$1:U$2000,21,FALSE),"NULL")</f>
        <v>233</v>
      </c>
      <c r="E3204" t="str">
        <f t="shared" si="150"/>
        <v>OK</v>
      </c>
      <c r="F3204">
        <f t="shared" si="151"/>
        <v>212</v>
      </c>
      <c r="G3204">
        <f t="shared" si="152"/>
        <v>61</v>
      </c>
      <c r="H3204" t="str">
        <f>'Initial Flow'!B3204</f>
        <v>IID2706 - SEC_REF_DATA_CHANGE_NOTIF_CBF</v>
      </c>
      <c r="I3204">
        <f>IFERROR(VLOOKUP('Initial Flow'!D3204,'Code Int'!$A$1:$B$10,2,FALSE),"NULL")</f>
        <v>19</v>
      </c>
      <c r="J3204">
        <f>IFERROR(VLOOKUP('Initial Flow'!E3204,'Code Int'!$A$1:$B$10,2,FALSE),"NULL")</f>
        <v>16</v>
      </c>
      <c r="K3204" t="str">
        <f>'Initial Flow'!F3204</f>
        <v/>
      </c>
      <c r="L3204" t="str">
        <f>'Initial Flow'!G3204</f>
        <v/>
      </c>
      <c r="M3204" t="str">
        <f>'Initial Flow'!L3204</f>
        <v>Security</v>
      </c>
      <c r="N3204" t="str">
        <f>'Initial Flow'!C3204</f>
        <v>MSG006666</v>
      </c>
    </row>
    <row r="3205" spans="1:14" x14ac:dyDescent="0.2">
      <c r="A3205">
        <f>IFERROR(VLOOKUP('Initial Flow'!H3205,'Initial Data'!A$1:U$2000,21,FALSE),"NULL")</f>
        <v>64</v>
      </c>
      <c r="B3205">
        <f>IFERROR(VLOOKUP('Initial Flow'!I3205,'Initial Data'!A$1:U$2000,21,FALSE),"NULL")</f>
        <v>944</v>
      </c>
      <c r="C3205">
        <f>IFERROR(VLOOKUP('Initial Flow'!J3205,'Initial Data'!A$1:U$2000,21,FALSE),"NULL")</f>
        <v>64</v>
      </c>
      <c r="D3205">
        <f>IFERROR(VLOOKUP('Initial Flow'!K3205,'Initial Data'!A$1:U$2000,21,FALSE),"NULL")</f>
        <v>1165</v>
      </c>
      <c r="E3205" t="str">
        <f t="shared" si="150"/>
        <v>OK</v>
      </c>
      <c r="F3205">
        <f t="shared" si="151"/>
        <v>944</v>
      </c>
      <c r="G3205">
        <f t="shared" si="152"/>
        <v>64</v>
      </c>
      <c r="H3205" t="str">
        <f>'Initial Flow'!B3205</f>
        <v>IID2024 - LUXCSD_SERV_SYNC</v>
      </c>
      <c r="I3205">
        <f>IFERROR(VLOOKUP('Initial Flow'!D3205,'Code Int'!$A$1:$B$10,2,FALSE),"NULL")</f>
        <v>19</v>
      </c>
      <c r="J3205">
        <f>IFERROR(VLOOKUP('Initial Flow'!E3205,'Code Int'!$A$1:$B$10,2,FALSE),"NULL")</f>
        <v>15</v>
      </c>
      <c r="K3205" t="str">
        <f>'Initial Flow'!F3205</f>
        <v/>
      </c>
      <c r="L3205" t="str">
        <f>'Initial Flow'!G3205</f>
        <v>SERV_SYNC</v>
      </c>
      <c r="M3205" t="str">
        <f>'Initial Flow'!L3205</f>
        <v>Security Restriction</v>
      </c>
      <c r="N3205" t="str">
        <f>'Initial Flow'!C3205</f>
        <v>MSG006180</v>
      </c>
    </row>
    <row r="3206" spans="1:14" x14ac:dyDescent="0.2">
      <c r="A3206">
        <f>IFERROR(VLOOKUP('Initial Flow'!H3206,'Initial Data'!A$1:U$2000,21,FALSE),"NULL")</f>
        <v>23</v>
      </c>
      <c r="B3206">
        <f>IFERROR(VLOOKUP('Initial Flow'!I3206,'Initial Data'!A$1:U$2000,21,FALSE),"NULL")</f>
        <v>929</v>
      </c>
      <c r="C3206">
        <f>IFERROR(VLOOKUP('Initial Flow'!J3206,'Initial Data'!A$1:U$2000,21,FALSE),"NULL")</f>
        <v>33</v>
      </c>
      <c r="D3206" t="str">
        <f>IFERROR(VLOOKUP('Initial Flow'!K3206,'Initial Data'!A$1:U$2000,21,FALSE),"NULL")</f>
        <v>NULL</v>
      </c>
      <c r="E3206" t="str">
        <f t="shared" si="150"/>
        <v>OK</v>
      </c>
      <c r="F3206">
        <f t="shared" si="151"/>
        <v>929</v>
      </c>
      <c r="G3206">
        <f t="shared" si="152"/>
        <v>33</v>
      </c>
      <c r="H3206" t="str">
        <f>'Initial Flow'!B3206</f>
        <v>IID1798 - HUB_OUT_REP_SEC_KURS_CSV</v>
      </c>
      <c r="I3206">
        <f>IFERROR(VLOOKUP('Initial Flow'!D3206,'Code Int'!$A$1:$B$10,2,FALSE),"NULL")</f>
        <v>19</v>
      </c>
      <c r="J3206">
        <f>IFERROR(VLOOKUP('Initial Flow'!E3206,'Code Int'!$A$1:$B$10,2,FALSE),"NULL")</f>
        <v>15</v>
      </c>
      <c r="K3206" t="str">
        <f>'Initial Flow'!F3206</f>
        <v/>
      </c>
      <c r="L3206" t="str">
        <f>'Initial Flow'!G3206</f>
        <v>TELEKURS Securities CSV report</v>
      </c>
      <c r="M3206" t="str">
        <f>'Initial Flow'!L3206</f>
        <v>Report</v>
      </c>
      <c r="N3206" t="str">
        <f>'Initial Flow'!C3206</f>
        <v>MSG006001</v>
      </c>
    </row>
    <row r="3207" spans="1:14" hidden="1" x14ac:dyDescent="0.2">
      <c r="A3207" t="str">
        <f>IFERROR(VLOOKUP('Initial Flow'!H3207,'Initial Data'!A$1:U$2000,21,FALSE),"NULL")</f>
        <v>NULL</v>
      </c>
      <c r="B3207" t="str">
        <f>IFERROR(VLOOKUP('Initial Flow'!I3207,'Initial Data'!A$1:U$2000,21,FALSE),"NULL")</f>
        <v>NULL</v>
      </c>
      <c r="C3207">
        <f>IFERROR(VLOOKUP('Initial Flow'!J3207,'Initial Data'!A$1:U$2000,21,FALSE),"NULL")</f>
        <v>108</v>
      </c>
      <c r="D3207" t="str">
        <f>IFERROR(VLOOKUP('Initial Flow'!K3207,'Initial Data'!A$1:U$2000,21,FALSE),"NULL")</f>
        <v>NULL</v>
      </c>
      <c r="E3207" t="str">
        <f t="shared" si="150"/>
        <v>NULL</v>
      </c>
      <c r="F3207" t="str">
        <f t="shared" si="151"/>
        <v>NULL</v>
      </c>
      <c r="G3207">
        <f t="shared" si="152"/>
        <v>108</v>
      </c>
      <c r="H3207" t="str">
        <f>'Initial Flow'!B3207</f>
        <v/>
      </c>
      <c r="I3207">
        <f>IFERROR(VLOOKUP('Initial Flow'!D3207,'Code Int'!$A$1:$B$10,2,FALSE),"NULL")</f>
        <v>20</v>
      </c>
      <c r="J3207">
        <f>IFERROR(VLOOKUP('Initial Flow'!E3207,'Code Int'!$A$1:$B$10,2,FALSE),"NULL")</f>
        <v>15</v>
      </c>
      <c r="K3207" t="str">
        <f>'Initial Flow'!F3207</f>
        <v/>
      </c>
      <c r="L3207" t="str">
        <f>'Initial Flow'!G3207</f>
        <v>FX orders</v>
      </c>
      <c r="M3207" t="str">
        <f>'Initial Flow'!L3207</f>
        <v>Order</v>
      </c>
      <c r="N3207" t="str">
        <f>'Initial Flow'!C3207</f>
        <v>MSG007197</v>
      </c>
    </row>
    <row r="3208" spans="1:14" x14ac:dyDescent="0.2">
      <c r="A3208">
        <f>IFERROR(VLOOKUP('Initial Flow'!H3208,'Initial Data'!A$1:U$2000,21,FALSE),"NULL")</f>
        <v>28</v>
      </c>
      <c r="B3208" t="str">
        <f>IFERROR(VLOOKUP('Initial Flow'!I3208,'Initial Data'!A$1:U$2000,21,FALSE),"NULL")</f>
        <v>NULL</v>
      </c>
      <c r="C3208">
        <f>IFERROR(VLOOKUP('Initial Flow'!J3208,'Initial Data'!A$1:U$2000,21,FALSE),"NULL")</f>
        <v>23</v>
      </c>
      <c r="D3208">
        <f>IFERROR(VLOOKUP('Initial Flow'!K3208,'Initial Data'!A$1:U$2000,21,FALSE),"NULL")</f>
        <v>1005</v>
      </c>
      <c r="E3208" t="str">
        <f t="shared" si="150"/>
        <v>OK</v>
      </c>
      <c r="F3208">
        <f t="shared" si="151"/>
        <v>28</v>
      </c>
      <c r="G3208">
        <f t="shared" si="152"/>
        <v>23</v>
      </c>
      <c r="H3208" t="str">
        <f>'Initial Flow'!B3208</f>
        <v>IID1711 - HUB_OUT_REP_CSTDY_MT564IPAR_XLS</v>
      </c>
      <c r="I3208">
        <f>IFERROR(VLOOKUP('Initial Flow'!D3208,'Code Int'!$A$1:$B$10,2,FALSE),"NULL")</f>
        <v>19</v>
      </c>
      <c r="J3208">
        <f>IFERROR(VLOOKUP('Initial Flow'!E3208,'Code Int'!$A$1:$B$10,2,FALSE),"NULL")</f>
        <v>15</v>
      </c>
      <c r="K3208" t="str">
        <f>'Initial Flow'!F3208</f>
        <v/>
      </c>
      <c r="L3208" t="str">
        <f>'Initial Flow'!G3208</f>
        <v>HUB_OUT_REP_CSTDY_MT564IPAR_XLS</v>
      </c>
      <c r="M3208" t="str">
        <f>'Initial Flow'!L3208</f>
        <v>Report</v>
      </c>
      <c r="N3208" t="str">
        <f>'Initial Flow'!C3208</f>
        <v>MSG005919</v>
      </c>
    </row>
    <row r="3209" spans="1:14" x14ac:dyDescent="0.2">
      <c r="A3209">
        <f>IFERROR(VLOOKUP('Initial Flow'!H3209,'Initial Data'!A$1:U$2000,21,FALSE),"NULL")</f>
        <v>23</v>
      </c>
      <c r="B3209">
        <f>IFERROR(VLOOKUP('Initial Flow'!I3209,'Initial Data'!A$1:U$2000,21,FALSE),"NULL")</f>
        <v>1028</v>
      </c>
      <c r="C3209">
        <f>IFERROR(VLOOKUP('Initial Flow'!J3209,'Initial Data'!A$1:U$2000,21,FALSE),"NULL")</f>
        <v>23</v>
      </c>
      <c r="D3209">
        <f>IFERROR(VLOOKUP('Initial Flow'!K3209,'Initial Data'!A$1:U$2000,21,FALSE),"NULL")</f>
        <v>630</v>
      </c>
      <c r="E3209" t="str">
        <f t="shared" si="150"/>
        <v>OK</v>
      </c>
      <c r="F3209">
        <f t="shared" si="151"/>
        <v>1028</v>
      </c>
      <c r="G3209">
        <f t="shared" si="152"/>
        <v>23</v>
      </c>
      <c r="H3209" t="str">
        <f>'Initial Flow'!B3209</f>
        <v>IID1786 - HUB_OUT_REP_RELOC_MT548_ISO</v>
      </c>
      <c r="I3209">
        <f>IFERROR(VLOOKUP('Initial Flow'!D3209,'Code Int'!$A$1:$B$10,2,FALSE),"NULL")</f>
        <v>19</v>
      </c>
      <c r="J3209">
        <f>IFERROR(VLOOKUP('Initial Flow'!E3209,'Code Int'!$A$1:$B$10,2,FALSE),"NULL")</f>
        <v>15</v>
      </c>
      <c r="K3209" t="str">
        <f>'Initial Flow'!F3209</f>
        <v/>
      </c>
      <c r="L3209" t="str">
        <f>'Initial Flow'!G3209</f>
        <v>HUB_OUT_REP_RELOC_MT548_ISO</v>
      </c>
      <c r="M3209" t="str">
        <f>'Initial Flow'!L3209</f>
        <v>Report</v>
      </c>
      <c r="N3209" t="str">
        <f>'Initial Flow'!C3209</f>
        <v>MSG005990</v>
      </c>
    </row>
    <row r="3210" spans="1:14" hidden="1" x14ac:dyDescent="0.2">
      <c r="A3210" t="str">
        <f>IFERROR(VLOOKUP('Initial Flow'!H3210,'Initial Data'!A$1:U$2000,21,FALSE),"NULL")</f>
        <v>NULL</v>
      </c>
      <c r="B3210" t="str">
        <f>IFERROR(VLOOKUP('Initial Flow'!I3210,'Initial Data'!A$1:U$2000,21,FALSE),"NULL")</f>
        <v>NULL</v>
      </c>
      <c r="C3210">
        <f>IFERROR(VLOOKUP('Initial Flow'!J3210,'Initial Data'!A$1:U$2000,21,FALSE),"NULL")</f>
        <v>64</v>
      </c>
      <c r="D3210">
        <f>IFERROR(VLOOKUP('Initial Flow'!K3210,'Initial Data'!A$1:U$2000,21,FALSE),"NULL")</f>
        <v>944</v>
      </c>
      <c r="E3210" t="str">
        <f t="shared" si="150"/>
        <v>NULL</v>
      </c>
      <c r="F3210" t="str">
        <f t="shared" si="151"/>
        <v>NULL</v>
      </c>
      <c r="G3210">
        <f t="shared" si="152"/>
        <v>64</v>
      </c>
      <c r="H3210" t="str">
        <f>'Initial Flow'!B3210</f>
        <v>IID2945 - T2S_TO_LUXCSD_SESE027</v>
      </c>
      <c r="I3210">
        <f>IFERROR(VLOOKUP('Initial Flow'!D3210,'Code Int'!$A$1:$B$10,2,FALSE),"NULL")</f>
        <v>20</v>
      </c>
      <c r="J3210">
        <f>IFERROR(VLOOKUP('Initial Flow'!E3210,'Code Int'!$A$1:$B$10,2,FALSE),"NULL")</f>
        <v>15</v>
      </c>
      <c r="K3210" t="str">
        <f>'Initial Flow'!F3210</f>
        <v/>
      </c>
      <c r="L3210" t="str">
        <f>'Initial Flow'!G3210</f>
        <v/>
      </c>
      <c r="M3210" t="str">
        <f>'Initial Flow'!L3210</f>
        <v>SESE027</v>
      </c>
      <c r="N3210" t="str">
        <f>'Initial Flow'!C3210</f>
        <v>MSG006827</v>
      </c>
    </row>
    <row r="3211" spans="1:14" x14ac:dyDescent="0.2">
      <c r="A3211">
        <f>IFERROR(VLOOKUP('Initial Flow'!H3211,'Initial Data'!A$1:U$2000,21,FALSE),"NULL")</f>
        <v>61</v>
      </c>
      <c r="B3211">
        <f>IFERROR(VLOOKUP('Initial Flow'!I3211,'Initial Data'!A$1:U$2000,21,FALSE),"NULL")</f>
        <v>669</v>
      </c>
      <c r="C3211">
        <f>IFERROR(VLOOKUP('Initial Flow'!J3211,'Initial Data'!A$1:U$2000,21,FALSE),"NULL")</f>
        <v>61</v>
      </c>
      <c r="D3211">
        <f>IFERROR(VLOOKUP('Initial Flow'!K3211,'Initial Data'!A$1:U$2000,21,FALSE),"NULL")</f>
        <v>233</v>
      </c>
      <c r="E3211" t="str">
        <f t="shared" si="150"/>
        <v>OK</v>
      </c>
      <c r="F3211">
        <f t="shared" si="151"/>
        <v>669</v>
      </c>
      <c r="G3211">
        <f t="shared" si="152"/>
        <v>61</v>
      </c>
      <c r="H3211" t="str">
        <f>'Initial Flow'!B3211</f>
        <v>IID90 - BUS_DT_CHANGE_NOTIF_CBF</v>
      </c>
      <c r="I3211">
        <f>IFERROR(VLOOKUP('Initial Flow'!D3211,'Code Int'!$A$1:$B$10,2,FALSE),"NULL")</f>
        <v>19</v>
      </c>
      <c r="J3211">
        <f>IFERROR(VLOOKUP('Initial Flow'!E3211,'Code Int'!$A$1:$B$10,2,FALSE),"NULL")</f>
        <v>16</v>
      </c>
      <c r="K3211" t="str">
        <f>'Initial Flow'!F3211</f>
        <v/>
      </c>
      <c r="L3211" t="str">
        <f>'Initial Flow'!G3211</f>
        <v/>
      </c>
      <c r="M3211" t="str">
        <f>'Initial Flow'!L3211</f>
        <v>T2S Event</v>
      </c>
      <c r="N3211" t="str">
        <f>'Initial Flow'!C3211</f>
        <v>MSG004738</v>
      </c>
    </row>
    <row r="3212" spans="1:14" hidden="1" x14ac:dyDescent="0.2">
      <c r="A3212">
        <f>IFERROR(VLOOKUP('Initial Flow'!H3212,'Initial Data'!A$1:U$2000,21,FALSE),"NULL")</f>
        <v>15</v>
      </c>
      <c r="B3212" t="str">
        <f>IFERROR(VLOOKUP('Initial Flow'!I3212,'Initial Data'!A$1:U$2000,21,FALSE),"NULL")</f>
        <v>NULL</v>
      </c>
      <c r="C3212" t="str">
        <f>IFERROR(VLOOKUP('Initial Flow'!J3212,'Initial Data'!A$1:U$2000,21,FALSE),"NULL")</f>
        <v>NULL</v>
      </c>
      <c r="D3212" t="str">
        <f>IFERROR(VLOOKUP('Initial Flow'!K3212,'Initial Data'!A$1:U$2000,21,FALSE),"NULL")</f>
        <v>NULL</v>
      </c>
      <c r="E3212" t="str">
        <f t="shared" si="150"/>
        <v>NULL</v>
      </c>
      <c r="F3212">
        <f t="shared" si="151"/>
        <v>15</v>
      </c>
      <c r="G3212" t="str">
        <f t="shared" si="152"/>
        <v>NULL</v>
      </c>
      <c r="H3212" t="str">
        <f>'Initial Flow'!B3212</f>
        <v>CRE</v>
      </c>
      <c r="I3212" t="str">
        <f>IFERROR(VLOOKUP('Initial Flow'!D3212,'Code Int'!$A$1:$B$10,2,FALSE),"NULL")</f>
        <v>NULL</v>
      </c>
      <c r="J3212" t="str">
        <f>IFERROR(VLOOKUP('Initial Flow'!E3212,'Code Int'!$A$1:$B$10,2,FALSE),"NULL")</f>
        <v>NULL</v>
      </c>
      <c r="K3212" t="str">
        <f>'Initial Flow'!F3212</f>
        <v/>
      </c>
      <c r="L3212" t="str">
        <f>'Initial Flow'!G3212</f>
        <v>T7 sends reference data (e.g. products, contracts) in file format to Trading Members.</v>
      </c>
      <c r="M3212" t="str">
        <f>'Initial Flow'!L3212</f>
        <v>Derivatives Contract</v>
      </c>
      <c r="N3212" t="str">
        <f>'Initial Flow'!C3212</f>
        <v>MSG000105</v>
      </c>
    </row>
    <row r="3213" spans="1:14" hidden="1" x14ac:dyDescent="0.2">
      <c r="A3213" t="str">
        <f>IFERROR(VLOOKUP('Initial Flow'!H3213,'Initial Data'!A$1:U$2000,21,FALSE),"NULL")</f>
        <v>NULL</v>
      </c>
      <c r="B3213" t="str">
        <f>IFERROR(VLOOKUP('Initial Flow'!I3213,'Initial Data'!A$1:U$2000,21,FALSE),"NULL")</f>
        <v>NULL</v>
      </c>
      <c r="C3213">
        <f>IFERROR(VLOOKUP('Initial Flow'!J3213,'Initial Data'!A$1:U$2000,21,FALSE),"NULL")</f>
        <v>108</v>
      </c>
      <c r="D3213" t="str">
        <f>IFERROR(VLOOKUP('Initial Flow'!K3213,'Initial Data'!A$1:U$2000,21,FALSE),"NULL")</f>
        <v>NULL</v>
      </c>
      <c r="E3213" t="str">
        <f t="shared" si="150"/>
        <v>NULL</v>
      </c>
      <c r="F3213" t="str">
        <f t="shared" si="151"/>
        <v>NULL</v>
      </c>
      <c r="G3213">
        <f t="shared" si="152"/>
        <v>108</v>
      </c>
      <c r="H3213" t="str">
        <f>'Initial Flow'!B3213</f>
        <v/>
      </c>
      <c r="I3213">
        <f>IFERROR(VLOOKUP('Initial Flow'!D3213,'Code Int'!$A$1:$B$10,2,FALSE),"NULL")</f>
        <v>20</v>
      </c>
      <c r="J3213">
        <f>IFERROR(VLOOKUP('Initial Flow'!E3213,'Code Int'!$A$1:$B$10,2,FALSE),"NULL")</f>
        <v>15</v>
      </c>
      <c r="K3213" t="str">
        <f>'Initial Flow'!F3213</f>
        <v/>
      </c>
      <c r="L3213" t="str">
        <f>'Initial Flow'!G3213</f>
        <v>FX orders</v>
      </c>
      <c r="M3213" t="str">
        <f>'Initial Flow'!L3213</f>
        <v>Order</v>
      </c>
      <c r="N3213" t="str">
        <f>'Initial Flow'!C3213</f>
        <v>MSG007197</v>
      </c>
    </row>
    <row r="3214" spans="1:14" hidden="1" x14ac:dyDescent="0.2">
      <c r="A3214" t="str">
        <f>IFERROR(VLOOKUP('Initial Flow'!H3214,'Initial Data'!A$1:U$2000,21,FALSE),"NULL")</f>
        <v>NULL</v>
      </c>
      <c r="B3214" t="str">
        <f>IFERROR(VLOOKUP('Initial Flow'!I3214,'Initial Data'!A$1:U$2000,21,FALSE),"NULL")</f>
        <v>NULL</v>
      </c>
      <c r="C3214">
        <f>IFERROR(VLOOKUP('Initial Flow'!J3214,'Initial Data'!A$1:U$2000,21,FALSE),"NULL")</f>
        <v>64</v>
      </c>
      <c r="D3214">
        <f>IFERROR(VLOOKUP('Initial Flow'!K3214,'Initial Data'!A$1:U$2000,21,FALSE),"NULL")</f>
        <v>800</v>
      </c>
      <c r="E3214" t="str">
        <f t="shared" si="150"/>
        <v>NULL</v>
      </c>
      <c r="F3214" t="str">
        <f t="shared" si="151"/>
        <v>NULL</v>
      </c>
      <c r="G3214">
        <f t="shared" si="152"/>
        <v>64</v>
      </c>
      <c r="H3214" t="str">
        <f>'Initial Flow'!B3214</f>
        <v>IID2895 - T2S_TO_CBF_REDA051</v>
      </c>
      <c r="I3214">
        <f>IFERROR(VLOOKUP('Initial Flow'!D3214,'Code Int'!$A$1:$B$10,2,FALSE),"NULL")</f>
        <v>20</v>
      </c>
      <c r="J3214">
        <f>IFERROR(VLOOKUP('Initial Flow'!E3214,'Code Int'!$A$1:$B$10,2,FALSE),"NULL")</f>
        <v>15</v>
      </c>
      <c r="K3214" t="str">
        <f>'Initial Flow'!F3214</f>
        <v/>
      </c>
      <c r="L3214" t="str">
        <f>'Initial Flow'!G3214</f>
        <v/>
      </c>
      <c r="M3214" t="str">
        <f>'Initial Flow'!L3214</f>
        <v>REDA051</v>
      </c>
      <c r="N3214" t="str">
        <f>'Initial Flow'!C3214</f>
        <v>MSG006777</v>
      </c>
    </row>
    <row r="3215" spans="1:14" hidden="1" x14ac:dyDescent="0.2">
      <c r="A3215" t="str">
        <f>IFERROR(VLOOKUP('Initial Flow'!H3215,'Initial Data'!A$1:U$2000,21,FALSE),"NULL")</f>
        <v>NULL</v>
      </c>
      <c r="B3215" t="str">
        <f>IFERROR(VLOOKUP('Initial Flow'!I3215,'Initial Data'!A$1:U$2000,21,FALSE),"NULL")</f>
        <v>NULL</v>
      </c>
      <c r="C3215">
        <f>IFERROR(VLOOKUP('Initial Flow'!J3215,'Initial Data'!A$1:U$2000,21,FALSE),"NULL")</f>
        <v>33</v>
      </c>
      <c r="D3215">
        <f>IFERROR(VLOOKUP('Initial Flow'!K3215,'Initial Data'!A$1:U$2000,21,FALSE),"NULL")</f>
        <v>821</v>
      </c>
      <c r="E3215" t="str">
        <f t="shared" si="150"/>
        <v>NULL</v>
      </c>
      <c r="F3215" t="str">
        <f t="shared" si="151"/>
        <v>NULL</v>
      </c>
      <c r="G3215">
        <f t="shared" si="152"/>
        <v>33</v>
      </c>
      <c r="H3215" t="str">
        <f>'Initial Flow'!B3215</f>
        <v>IID3246 - EOC_REALIGN_REQUESTS_RECEIPT</v>
      </c>
      <c r="I3215">
        <f>IFERROR(VLOOKUP('Initial Flow'!D3215,'Code Int'!$A$1:$B$10,2,FALSE),"NULL")</f>
        <v>20</v>
      </c>
      <c r="J3215">
        <f>IFERROR(VLOOKUP('Initial Flow'!E3215,'Code Int'!$A$1:$B$10,2,FALSE),"NULL")</f>
        <v>17</v>
      </c>
      <c r="K3215" t="str">
        <f>'Initial Flow'!F3215</f>
        <v/>
      </c>
      <c r="L3215" t="str">
        <f>'Initial Flow'!G3215</f>
        <v/>
      </c>
      <c r="M3215" t="str">
        <f>'Initial Flow'!L3215</f>
        <v>Security Instruction</v>
      </c>
      <c r="N3215" t="str">
        <f>'Initial Flow'!C3215</f>
        <v>MSG007229</v>
      </c>
    </row>
    <row r="3216" spans="1:14" x14ac:dyDescent="0.2">
      <c r="A3216">
        <f>IFERROR(VLOOKUP('Initial Flow'!H3216,'Initial Data'!A$1:U$2000,21,FALSE),"NULL")</f>
        <v>19</v>
      </c>
      <c r="B3216">
        <f>IFERROR(VLOOKUP('Initial Flow'!I3216,'Initial Data'!A$1:U$2000,21,FALSE),"NULL")</f>
        <v>1134</v>
      </c>
      <c r="C3216">
        <f>IFERROR(VLOOKUP('Initial Flow'!J3216,'Initial Data'!A$1:U$2000,21,FALSE),"NULL")</f>
        <v>21</v>
      </c>
      <c r="D3216">
        <f>IFERROR(VLOOKUP('Initial Flow'!K3216,'Initial Data'!A$1:U$2000,21,FALSE),"NULL")</f>
        <v>441</v>
      </c>
      <c r="E3216" t="str">
        <f t="shared" si="150"/>
        <v>OK</v>
      </c>
      <c r="F3216">
        <f t="shared" si="151"/>
        <v>1134</v>
      </c>
      <c r="G3216">
        <f t="shared" si="152"/>
        <v>21</v>
      </c>
      <c r="H3216" t="str">
        <f>'Initial Flow'!B3216</f>
        <v>IID2135 - NASA_POS_KEEPER_PUBL</v>
      </c>
      <c r="I3216">
        <f>IFERROR(VLOOKUP('Initial Flow'!D3216,'Code Int'!$A$1:$B$10,2,FALSE),"NULL")</f>
        <v>19</v>
      </c>
      <c r="J3216">
        <f>IFERROR(VLOOKUP('Initial Flow'!E3216,'Code Int'!$A$1:$B$10,2,FALSE),"NULL")</f>
        <v>15</v>
      </c>
      <c r="K3216" t="str">
        <f>'Initial Flow'!F3216</f>
        <v/>
      </c>
      <c r="L3216" t="str">
        <f>'Initial Flow'!G3216</f>
        <v>PositionKeeper</v>
      </c>
      <c r="M3216" t="str">
        <f>'Initial Flow'!L3216</f>
        <v>Position</v>
      </c>
      <c r="N3216" t="str">
        <f>'Initial Flow'!C3216</f>
        <v>MSG006279</v>
      </c>
    </row>
    <row r="3217" spans="1:14" x14ac:dyDescent="0.2">
      <c r="A3217">
        <f>IFERROR(VLOOKUP('Initial Flow'!H3217,'Initial Data'!A$1:U$2000,21,FALSE),"NULL")</f>
        <v>23</v>
      </c>
      <c r="B3217">
        <f>IFERROR(VLOOKUP('Initial Flow'!I3217,'Initial Data'!A$1:U$2000,21,FALSE),"NULL")</f>
        <v>897</v>
      </c>
      <c r="C3217">
        <f>IFERROR(VLOOKUP('Initial Flow'!J3217,'Initial Data'!A$1:U$2000,21,FALSE),"NULL")</f>
        <v>78</v>
      </c>
      <c r="D3217">
        <f>IFERROR(VLOOKUP('Initial Flow'!K3217,'Initial Data'!A$1:U$2000,21,FALSE),"NULL")</f>
        <v>1057</v>
      </c>
      <c r="E3217" t="str">
        <f t="shared" si="150"/>
        <v>OK</v>
      </c>
      <c r="F3217">
        <f t="shared" si="151"/>
        <v>897</v>
      </c>
      <c r="G3217">
        <f t="shared" si="152"/>
        <v>78</v>
      </c>
      <c r="H3217" t="str">
        <f>'Initial Flow'!B3217</f>
        <v>IID1265 - HUB_ICTT_FEEDBACK</v>
      </c>
      <c r="I3217">
        <f>IFERROR(VLOOKUP('Initial Flow'!D3217,'Code Int'!$A$1:$B$10,2,FALSE),"NULL")</f>
        <v>19</v>
      </c>
      <c r="J3217">
        <f>IFERROR(VLOOKUP('Initial Flow'!E3217,'Code Int'!$A$1:$B$10,2,FALSE),"NULL")</f>
        <v>15</v>
      </c>
      <c r="K3217" t="str">
        <f>'Initial Flow'!F3217</f>
        <v/>
      </c>
      <c r="L3217" t="str">
        <f>'Initial Flow'!G3217</f>
        <v>ICTT service to handle Hub tax reports feedbacks from Iceland.</v>
      </c>
      <c r="M3217" t="str">
        <f>'Initial Flow'!L3217</f>
        <v>Tax</v>
      </c>
      <c r="N3217" t="str">
        <f>'Initial Flow'!C3217</f>
        <v>MSG005573</v>
      </c>
    </row>
    <row r="3218" spans="1:14" hidden="1" x14ac:dyDescent="0.2">
      <c r="A3218">
        <f>IFERROR(VLOOKUP('Initial Flow'!H3218,'Initial Data'!A$1:U$2000,21,FALSE),"NULL")</f>
        <v>15</v>
      </c>
      <c r="B3218" t="str">
        <f>IFERROR(VLOOKUP('Initial Flow'!I3218,'Initial Data'!A$1:U$2000,21,FALSE),"NULL")</f>
        <v>NULL</v>
      </c>
      <c r="C3218" t="str">
        <f>IFERROR(VLOOKUP('Initial Flow'!J3218,'Initial Data'!A$1:U$2000,21,FALSE),"NULL")</f>
        <v>NULL</v>
      </c>
      <c r="D3218" t="str">
        <f>IFERROR(VLOOKUP('Initial Flow'!K3218,'Initial Data'!A$1:U$2000,21,FALSE),"NULL")</f>
        <v>NULL</v>
      </c>
      <c r="E3218" t="str">
        <f t="shared" si="150"/>
        <v>NULL</v>
      </c>
      <c r="F3218">
        <f t="shared" si="151"/>
        <v>15</v>
      </c>
      <c r="G3218" t="str">
        <f t="shared" si="152"/>
        <v>NULL</v>
      </c>
      <c r="H3218" t="str">
        <f>'Initial Flow'!B3218</f>
        <v>CRE</v>
      </c>
      <c r="I3218" t="str">
        <f>IFERROR(VLOOKUP('Initial Flow'!D3218,'Code Int'!$A$1:$B$10,2,FALSE),"NULL")</f>
        <v>NULL</v>
      </c>
      <c r="J3218" t="str">
        <f>IFERROR(VLOOKUP('Initial Flow'!E3218,'Code Int'!$A$1:$B$10,2,FALSE),"NULL")</f>
        <v>NULL</v>
      </c>
      <c r="K3218" t="str">
        <f>'Initial Flow'!F3218</f>
        <v/>
      </c>
      <c r="L3218" t="str">
        <f>'Initial Flow'!G3218</f>
        <v>T7 sends reference data (e.g. products, contracts) in file format to Trading Members.</v>
      </c>
      <c r="M3218" t="str">
        <f>'Initial Flow'!L3218</f>
        <v>Derivatives Product</v>
      </c>
      <c r="N3218" t="str">
        <f>'Initial Flow'!C3218</f>
        <v>MSG000105</v>
      </c>
    </row>
    <row r="3219" spans="1:14" x14ac:dyDescent="0.2">
      <c r="A3219">
        <f>IFERROR(VLOOKUP('Initial Flow'!H3219,'Initial Data'!A$1:U$2000,21,FALSE),"NULL")</f>
        <v>23</v>
      </c>
      <c r="B3219">
        <f>IFERROR(VLOOKUP('Initial Flow'!I3219,'Initial Data'!A$1:U$2000,21,FALSE),"NULL")</f>
        <v>909</v>
      </c>
      <c r="C3219">
        <f>IFERROR(VLOOKUP('Initial Flow'!J3219,'Initial Data'!A$1:U$2000,21,FALSE),"NULL")</f>
        <v>33</v>
      </c>
      <c r="D3219" t="str">
        <f>IFERROR(VLOOKUP('Initial Flow'!K3219,'Initial Data'!A$1:U$2000,21,FALSE),"NULL")</f>
        <v>NULL</v>
      </c>
      <c r="E3219" t="str">
        <f t="shared" si="150"/>
        <v>OK</v>
      </c>
      <c r="F3219">
        <f t="shared" si="151"/>
        <v>909</v>
      </c>
      <c r="G3219">
        <f t="shared" si="152"/>
        <v>33</v>
      </c>
      <c r="H3219" t="str">
        <f>'Initial Flow'!B3219</f>
        <v>IID1574 - HUB_OUT_FUNDS_SM_ORDER_STATUS</v>
      </c>
      <c r="I3219">
        <f>IFERROR(VLOOKUP('Initial Flow'!D3219,'Code Int'!$A$1:$B$10,2,FALSE),"NULL")</f>
        <v>19</v>
      </c>
      <c r="J3219">
        <f>IFERROR(VLOOKUP('Initial Flow'!E3219,'Code Int'!$A$1:$B$10,2,FALSE),"NULL")</f>
        <v>15</v>
      </c>
      <c r="K3219" t="str">
        <f>'Initial Flow'!F3219</f>
        <v/>
      </c>
      <c r="L3219" t="str">
        <f>'Initial Flow'!G3219</f>
        <v>HUB service for secondary market order status outbound</v>
      </c>
      <c r="M3219" t="str">
        <f>'Initial Flow'!L3219</f>
        <v>Order Routing</v>
      </c>
      <c r="N3219" t="str">
        <f>'Initial Flow'!C3219</f>
        <v>MSG005805</v>
      </c>
    </row>
    <row r="3220" spans="1:14" x14ac:dyDescent="0.2">
      <c r="A3220">
        <f>IFERROR(VLOOKUP('Initial Flow'!H3220,'Initial Data'!A$1:U$2000,21,FALSE),"NULL")</f>
        <v>28</v>
      </c>
      <c r="B3220" t="str">
        <f>IFERROR(VLOOKUP('Initial Flow'!I3220,'Initial Data'!A$1:U$2000,21,FALSE),"NULL")</f>
        <v>NULL</v>
      </c>
      <c r="C3220">
        <f>IFERROR(VLOOKUP('Initial Flow'!J3220,'Initial Data'!A$1:U$2000,21,FALSE),"NULL")</f>
        <v>23</v>
      </c>
      <c r="D3220">
        <f>IFERROR(VLOOKUP('Initial Flow'!K3220,'Initial Data'!A$1:U$2000,21,FALSE),"NULL")</f>
        <v>1005</v>
      </c>
      <c r="E3220" t="str">
        <f t="shared" si="150"/>
        <v>OK</v>
      </c>
      <c r="F3220">
        <f t="shared" si="151"/>
        <v>28</v>
      </c>
      <c r="G3220">
        <f t="shared" si="152"/>
        <v>23</v>
      </c>
      <c r="H3220" t="str">
        <f>'Initial Flow'!B3220</f>
        <v>IID1670 - HUB_OUT_REP_COLL_MT569COLLGIVER_XLS</v>
      </c>
      <c r="I3220">
        <f>IFERROR(VLOOKUP('Initial Flow'!D3220,'Code Int'!$A$1:$B$10,2,FALSE),"NULL")</f>
        <v>19</v>
      </c>
      <c r="J3220">
        <f>IFERROR(VLOOKUP('Initial Flow'!E3220,'Code Int'!$A$1:$B$10,2,FALSE),"NULL")</f>
        <v>15</v>
      </c>
      <c r="K3220" t="str">
        <f>'Initial Flow'!F3220</f>
        <v/>
      </c>
      <c r="L3220" t="str">
        <f>'Initial Flow'!G3220</f>
        <v>HUB_OUT_REP_COLL_MT569COLLGIVER_XLS</v>
      </c>
      <c r="M3220" t="str">
        <f>'Initial Flow'!L3220</f>
        <v>Report</v>
      </c>
      <c r="N3220" t="str">
        <f>'Initial Flow'!C3220</f>
        <v>MSG005878</v>
      </c>
    </row>
    <row r="3221" spans="1:14" x14ac:dyDescent="0.2">
      <c r="A3221">
        <f>IFERROR(VLOOKUP('Initial Flow'!H3221,'Initial Data'!A$1:U$2000,21,FALSE),"NULL")</f>
        <v>29</v>
      </c>
      <c r="B3221">
        <f>IFERROR(VLOOKUP('Initial Flow'!I3221,'Initial Data'!A$1:U$2000,21,FALSE),"NULL")</f>
        <v>243</v>
      </c>
      <c r="C3221">
        <f>IFERROR(VLOOKUP('Initial Flow'!J3221,'Initial Data'!A$1:U$2000,21,FALSE),"NULL")</f>
        <v>23</v>
      </c>
      <c r="D3221">
        <f>IFERROR(VLOOKUP('Initial Flow'!K3221,'Initial Data'!A$1:U$2000,21,FALSE),"NULL")</f>
        <v>909</v>
      </c>
      <c r="E3221" t="str">
        <f t="shared" si="150"/>
        <v>OK</v>
      </c>
      <c r="F3221">
        <f t="shared" si="151"/>
        <v>243</v>
      </c>
      <c r="G3221">
        <f t="shared" si="152"/>
        <v>23</v>
      </c>
      <c r="H3221" t="str">
        <f>'Initial Flow'!B3221</f>
        <v>IID1546 - HUB_OUT_FUNDS_SM_ORDER</v>
      </c>
      <c r="I3221">
        <f>IFERROR(VLOOKUP('Initial Flow'!D3221,'Code Int'!$A$1:$B$10,2,FALSE),"NULL")</f>
        <v>19</v>
      </c>
      <c r="J3221">
        <f>IFERROR(VLOOKUP('Initial Flow'!E3221,'Code Int'!$A$1:$B$10,2,FALSE),"NULL")</f>
        <v>15</v>
      </c>
      <c r="K3221" t="str">
        <f>'Initial Flow'!F3221</f>
        <v/>
      </c>
      <c r="L3221" t="str">
        <f>'Initial Flow'!G3221</f>
        <v>HUB service for secondary market order creation outbound</v>
      </c>
      <c r="M3221" t="str">
        <f>'Initial Flow'!L3221</f>
        <v>Order Routing</v>
      </c>
      <c r="N3221" t="str">
        <f>'Initial Flow'!C3221</f>
        <v>MSG005788</v>
      </c>
    </row>
    <row r="3222" spans="1:14" x14ac:dyDescent="0.2">
      <c r="A3222">
        <f>IFERROR(VLOOKUP('Initial Flow'!H3222,'Initial Data'!A$1:U$2000,21,FALSE),"NULL")</f>
        <v>28</v>
      </c>
      <c r="B3222">
        <f>IFERROR(VLOOKUP('Initial Flow'!I3222,'Initial Data'!A$1:U$2000,21,FALSE),"NULL")</f>
        <v>1105</v>
      </c>
      <c r="C3222">
        <f>IFERROR(VLOOKUP('Initial Flow'!J3222,'Initial Data'!A$1:U$2000,21,FALSE),"NULL")</f>
        <v>28</v>
      </c>
      <c r="D3222">
        <f>IFERROR(VLOOKUP('Initial Flow'!K3222,'Initial Data'!A$1:U$2000,21,FALSE),"NULL")</f>
        <v>1093</v>
      </c>
      <c r="E3222" t="str">
        <f t="shared" si="150"/>
        <v>OK</v>
      </c>
      <c r="F3222">
        <f t="shared" si="151"/>
        <v>1105</v>
      </c>
      <c r="G3222">
        <f t="shared" si="152"/>
        <v>28</v>
      </c>
      <c r="H3222" t="str">
        <f>'Initial Flow'!B3222</f>
        <v>IID2474 - RealtimeCaConfNotification</v>
      </c>
      <c r="I3222">
        <f>IFERROR(VLOOKUP('Initial Flow'!D3222,'Code Int'!$A$1:$B$10,2,FALSE),"NULL")</f>
        <v>19</v>
      </c>
      <c r="J3222">
        <f>IFERROR(VLOOKUP('Initial Flow'!E3222,'Code Int'!$A$1:$B$10,2,FALSE),"NULL")</f>
        <v>15</v>
      </c>
      <c r="K3222" t="str">
        <f>'Initial Flow'!F3222</f>
        <v>HASH;CA_REF;10;1</v>
      </c>
      <c r="L3222" t="str">
        <f>'Initial Flow'!G3222</f>
        <v>Notifies ReportServer MT566 CACONF Realtime constructors</v>
      </c>
      <c r="M3222" t="str">
        <f>'Initial Flow'!L3222</f>
        <v>Report</v>
      </c>
      <c r="N3222" t="str">
        <f>'Initial Flow'!C3222</f>
        <v>MSG006507</v>
      </c>
    </row>
    <row r="3223" spans="1:14" x14ac:dyDescent="0.2">
      <c r="A3223">
        <f>IFERROR(VLOOKUP('Initial Flow'!H3223,'Initial Data'!A$1:U$2000,21,FALSE),"NULL")</f>
        <v>28</v>
      </c>
      <c r="B3223">
        <f>IFERROR(VLOOKUP('Initial Flow'!I3223,'Initial Data'!A$1:U$2000,21,FALSE),"NULL")</f>
        <v>216</v>
      </c>
      <c r="C3223">
        <f>IFERROR(VLOOKUP('Initial Flow'!J3223,'Initial Data'!A$1:U$2000,21,FALSE),"NULL")</f>
        <v>23</v>
      </c>
      <c r="D3223">
        <f>IFERROR(VLOOKUP('Initial Flow'!K3223,'Initial Data'!A$1:U$2000,21,FALSE),"NULL")</f>
        <v>1005</v>
      </c>
      <c r="E3223" t="str">
        <f t="shared" si="150"/>
        <v>OK</v>
      </c>
      <c r="F3223">
        <f t="shared" si="151"/>
        <v>216</v>
      </c>
      <c r="G3223">
        <f t="shared" si="152"/>
        <v>23</v>
      </c>
      <c r="H3223" t="str">
        <f>'Initial Flow'!B3223</f>
        <v>IID1628 - HUB_OUT_REP_CASH_MT950CB_XLS</v>
      </c>
      <c r="I3223">
        <f>IFERROR(VLOOKUP('Initial Flow'!D3223,'Code Int'!$A$1:$B$10,2,FALSE),"NULL")</f>
        <v>19</v>
      </c>
      <c r="J3223">
        <f>IFERROR(VLOOKUP('Initial Flow'!E3223,'Code Int'!$A$1:$B$10,2,FALSE),"NULL")</f>
        <v>16</v>
      </c>
      <c r="K3223" t="str">
        <f>'Initial Flow'!F3223</f>
        <v/>
      </c>
      <c r="L3223" t="str">
        <f>'Initial Flow'!G3223</f>
        <v/>
      </c>
      <c r="M3223" t="str">
        <f>'Initial Flow'!L3223</f>
        <v>Report</v>
      </c>
      <c r="N3223" t="str">
        <f>'Initial Flow'!C3223</f>
        <v>MSG005847</v>
      </c>
    </row>
    <row r="3224" spans="1:14" x14ac:dyDescent="0.2">
      <c r="A3224">
        <f>IFERROR(VLOOKUP('Initial Flow'!H3224,'Initial Data'!A$1:U$2000,21,FALSE),"NULL")</f>
        <v>18</v>
      </c>
      <c r="B3224" t="str">
        <f>IFERROR(VLOOKUP('Initial Flow'!I3224,'Initial Data'!A$1:U$2000,21,FALSE),"NULL")</f>
        <v>NULL</v>
      </c>
      <c r="C3224">
        <f>IFERROR(VLOOKUP('Initial Flow'!J3224,'Initial Data'!A$1:U$2000,21,FALSE),"NULL")</f>
        <v>11</v>
      </c>
      <c r="D3224" t="str">
        <f>IFERROR(VLOOKUP('Initial Flow'!K3224,'Initial Data'!A$1:U$2000,21,FALSE),"NULL")</f>
        <v>NULL</v>
      </c>
      <c r="E3224" t="str">
        <f t="shared" si="150"/>
        <v>OK</v>
      </c>
      <c r="F3224">
        <f t="shared" si="151"/>
        <v>18</v>
      </c>
      <c r="G3224">
        <f t="shared" si="152"/>
        <v>11</v>
      </c>
      <c r="H3224" t="str">
        <f>'Initial Flow'!B3224</f>
        <v>CEF Interface 1</v>
      </c>
      <c r="I3224">
        <f>IFERROR(VLOOKUP('Initial Flow'!D3224,'Code Int'!$A$1:$B$10,2,FALSE),"NULL")</f>
        <v>20</v>
      </c>
      <c r="J3224">
        <f>IFERROR(VLOOKUP('Initial Flow'!E3224,'Code Int'!$A$1:$B$10,2,FALSE),"NULL")</f>
        <v>15</v>
      </c>
      <c r="K3224" t="str">
        <f>'Initial Flow'!F3224</f>
        <v/>
      </c>
      <c r="L3224" t="str">
        <f>'Initial Flow'!G3224</f>
        <v>Realtime Indizes and realtime analytics</v>
      </c>
      <c r="M3224" t="str">
        <f>'Initial Flow'!L3224</f>
        <v>Analytics</v>
      </c>
      <c r="N3224" t="str">
        <f>'Initial Flow'!C3224</f>
        <v>MSG007007</v>
      </c>
    </row>
    <row r="3225" spans="1:14" x14ac:dyDescent="0.2">
      <c r="A3225">
        <f>IFERROR(VLOOKUP('Initial Flow'!H3225,'Initial Data'!A$1:U$2000,21,FALSE),"NULL")</f>
        <v>70</v>
      </c>
      <c r="B3225" t="str">
        <f>IFERROR(VLOOKUP('Initial Flow'!I3225,'Initial Data'!A$1:U$2000,21,FALSE),"NULL")</f>
        <v>NULL</v>
      </c>
      <c r="C3225">
        <f>IFERROR(VLOOKUP('Initial Flow'!J3225,'Initial Data'!A$1:U$2000,21,FALSE),"NULL")</f>
        <v>85</v>
      </c>
      <c r="D3225" t="str">
        <f>IFERROR(VLOOKUP('Initial Flow'!K3225,'Initial Data'!A$1:U$2000,21,FALSE),"NULL")</f>
        <v>NULL</v>
      </c>
      <c r="E3225" t="str">
        <f t="shared" si="150"/>
        <v>OK</v>
      </c>
      <c r="F3225">
        <f t="shared" si="151"/>
        <v>70</v>
      </c>
      <c r="G3225">
        <f t="shared" si="152"/>
        <v>85</v>
      </c>
      <c r="H3225" t="str">
        <f>'Initial Flow'!B3225</f>
        <v/>
      </c>
      <c r="I3225" t="str">
        <f>IFERROR(VLOOKUP('Initial Flow'!D3225,'Code Int'!$A$1:$B$10,2,FALSE),"NULL")</f>
        <v>NULL</v>
      </c>
      <c r="J3225" t="str">
        <f>IFERROR(VLOOKUP('Initial Flow'!E3225,'Code Int'!$A$1:$B$10,2,FALSE),"NULL")</f>
        <v>NULL</v>
      </c>
      <c r="K3225" t="str">
        <f>'Initial Flow'!F3225</f>
        <v/>
      </c>
      <c r="L3225" t="str">
        <f>'Initial Flow'!G3225</f>
        <v>For End of Day Reporting</v>
      </c>
      <c r="M3225" t="str">
        <f>'Initial Flow'!L3225</f>
        <v>Trade Settlement Feedback</v>
      </c>
      <c r="N3225" t="str">
        <f>'Initial Flow'!C3225</f>
        <v>MSG002353</v>
      </c>
    </row>
    <row r="3226" spans="1:14" x14ac:dyDescent="0.2">
      <c r="A3226">
        <f>IFERROR(VLOOKUP('Initial Flow'!H3226,'Initial Data'!A$1:U$2000,21,FALSE),"NULL")</f>
        <v>64</v>
      </c>
      <c r="B3226">
        <f>IFERROR(VLOOKUP('Initial Flow'!I3226,'Initial Data'!A$1:U$2000,21,FALSE),"NULL")</f>
        <v>800</v>
      </c>
      <c r="C3226">
        <f>IFERROR(VLOOKUP('Initial Flow'!J3226,'Initial Data'!A$1:U$2000,21,FALSE),"NULL")</f>
        <v>64</v>
      </c>
      <c r="D3226">
        <f>IFERROR(VLOOKUP('Initial Flow'!K3226,'Initial Data'!A$1:U$2000,21,FALSE),"NULL")</f>
        <v>784</v>
      </c>
      <c r="E3226" t="str">
        <f t="shared" si="150"/>
        <v>OK</v>
      </c>
      <c r="F3226">
        <f t="shared" si="151"/>
        <v>800</v>
      </c>
      <c r="G3226">
        <f t="shared" si="152"/>
        <v>64</v>
      </c>
      <c r="H3226" t="str">
        <f>'Initial Flow'!B3226</f>
        <v>IID166 - CBF_SEMT016_TO_20022_PLUS_SEMT016</v>
      </c>
      <c r="I3226">
        <f>IFERROR(VLOOKUP('Initial Flow'!D3226,'Code Int'!$A$1:$B$10,2,FALSE),"NULL")</f>
        <v>19</v>
      </c>
      <c r="J3226">
        <f>IFERROR(VLOOKUP('Initial Flow'!E3226,'Code Int'!$A$1:$B$10,2,FALSE),"NULL")</f>
        <v>15</v>
      </c>
      <c r="K3226" t="str">
        <f>'Initial Flow'!F3226</f>
        <v/>
      </c>
      <c r="L3226" t="str">
        <f>'Initial Flow'!G3226</f>
        <v>SEMT016_TO_20022_PLUS_SEMT016</v>
      </c>
      <c r="M3226" t="str">
        <f>'Initial Flow'!L3226</f>
        <v>SEMT016</v>
      </c>
      <c r="N3226" t="str">
        <f>'Initial Flow'!C3226</f>
        <v>MSG004797</v>
      </c>
    </row>
    <row r="3227" spans="1:14" hidden="1" x14ac:dyDescent="0.2">
      <c r="A3227" t="str">
        <f>IFERROR(VLOOKUP('Initial Flow'!H3227,'Initial Data'!A$1:U$2000,21,FALSE),"NULL")</f>
        <v>NULL</v>
      </c>
      <c r="B3227" t="str">
        <f>IFERROR(VLOOKUP('Initial Flow'!I3227,'Initial Data'!A$1:U$2000,21,FALSE),"NULL")</f>
        <v>NULL</v>
      </c>
      <c r="C3227">
        <f>IFERROR(VLOOKUP('Initial Flow'!J3227,'Initial Data'!A$1:U$2000,21,FALSE),"NULL")</f>
        <v>23</v>
      </c>
      <c r="D3227">
        <f>IFERROR(VLOOKUP('Initial Flow'!K3227,'Initial Data'!A$1:U$2000,21,FALSE),"NULL")</f>
        <v>905</v>
      </c>
      <c r="E3227" t="str">
        <f t="shared" si="150"/>
        <v>NULL</v>
      </c>
      <c r="F3227" t="str">
        <f t="shared" si="151"/>
        <v>NULL</v>
      </c>
      <c r="G3227">
        <f t="shared" si="152"/>
        <v>23</v>
      </c>
      <c r="H3227" t="str">
        <f>'Initial Flow'!B3227</f>
        <v>IID1312 - HUB_IN_EQL</v>
      </c>
      <c r="I3227">
        <f>IFERROR(VLOOKUP('Initial Flow'!D3227,'Code Int'!$A$1:$B$10,2,FALSE),"NULL")</f>
        <v>20</v>
      </c>
      <c r="J3227">
        <f>IFERROR(VLOOKUP('Initial Flow'!E3227,'Code Int'!$A$1:$B$10,2,FALSE),"NULL")</f>
        <v>15</v>
      </c>
      <c r="K3227" t="str">
        <f>'Initial Flow'!F3227</f>
        <v/>
      </c>
      <c r="L3227" t="str">
        <f>'Initial Flow'!G3227</f>
        <v>HUB_IN_EQL</v>
      </c>
      <c r="M3227" t="str">
        <f>'Initial Flow'!L3227</f>
        <v>Security Loan</v>
      </c>
      <c r="N3227" t="str">
        <f>'Initial Flow'!C3227</f>
        <v>MSG005616</v>
      </c>
    </row>
    <row r="3228" spans="1:14" x14ac:dyDescent="0.2">
      <c r="A3228">
        <f>IFERROR(VLOOKUP('Initial Flow'!H3228,'Initial Data'!A$1:U$2000,21,FALSE),"NULL")</f>
        <v>89</v>
      </c>
      <c r="B3228">
        <f>IFERROR(VLOOKUP('Initial Flow'!I3228,'Initial Data'!A$1:U$2000,21,FALSE),"NULL")</f>
        <v>402</v>
      </c>
      <c r="C3228">
        <f>IFERROR(VLOOKUP('Initial Flow'!J3228,'Initial Data'!A$1:U$2000,21,FALSE),"NULL")</f>
        <v>27</v>
      </c>
      <c r="D3228">
        <f>IFERROR(VLOOKUP('Initial Flow'!K3228,'Initial Data'!A$1:U$2000,21,FALSE),"NULL")</f>
        <v>968</v>
      </c>
      <c r="E3228" t="str">
        <f t="shared" si="150"/>
        <v>OK</v>
      </c>
      <c r="F3228">
        <f t="shared" si="151"/>
        <v>402</v>
      </c>
      <c r="G3228">
        <f t="shared" si="152"/>
        <v>27</v>
      </c>
      <c r="H3228" t="str">
        <f>'Initial Flow'!B3228</f>
        <v>IID2511 - RELEASE_EOC_RECEPTION_BACKVALUATION</v>
      </c>
      <c r="I3228">
        <f>IFERROR(VLOOKUP('Initial Flow'!D3228,'Code Int'!$A$1:$B$10,2,FALSE),"NULL")</f>
        <v>19</v>
      </c>
      <c r="J3228">
        <f>IFERROR(VLOOKUP('Initial Flow'!E3228,'Code Int'!$A$1:$B$10,2,FALSE),"NULL")</f>
        <v>16</v>
      </c>
      <c r="K3228" t="str">
        <f>'Initial Flow'!F3228</f>
        <v/>
      </c>
      <c r="L3228" t="str">
        <f>'Initial Flow'!G3228</f>
        <v/>
      </c>
      <c r="M3228" t="str">
        <f>'Initial Flow'!L3228</f>
        <v>Security</v>
      </c>
      <c r="N3228" t="str">
        <f>'Initial Flow'!C3228</f>
        <v>MSG006539</v>
      </c>
    </row>
    <row r="3229" spans="1:14" x14ac:dyDescent="0.2">
      <c r="A3229">
        <f>IFERROR(VLOOKUP('Initial Flow'!H3229,'Initial Data'!A$1:U$2000,21,FALSE),"NULL")</f>
        <v>27</v>
      </c>
      <c r="B3229">
        <f>IFERROR(VLOOKUP('Initial Flow'!I3229,'Initial Data'!A$1:U$2000,21,FALSE),"NULL")</f>
        <v>998</v>
      </c>
      <c r="C3229">
        <f>IFERROR(VLOOKUP('Initial Flow'!J3229,'Initial Data'!A$1:U$2000,21,FALSE),"NULL")</f>
        <v>27</v>
      </c>
      <c r="D3229">
        <f>IFERROR(VLOOKUP('Initial Flow'!K3229,'Initial Data'!A$1:U$2000,21,FALSE),"NULL")</f>
        <v>887</v>
      </c>
      <c r="E3229" t="str">
        <f t="shared" si="150"/>
        <v>OK</v>
      </c>
      <c r="F3229">
        <f t="shared" si="151"/>
        <v>998</v>
      </c>
      <c r="G3229">
        <f t="shared" si="152"/>
        <v>27</v>
      </c>
      <c r="H3229" t="str">
        <f>'Initial Flow'!B3229</f>
        <v>IID2393 - RDF_EXT_OBJ_FEED</v>
      </c>
      <c r="I3229">
        <f>IFERROR(VLOOKUP('Initial Flow'!D3229,'Code Int'!$A$1:$B$10,2,FALSE),"NULL")</f>
        <v>19</v>
      </c>
      <c r="J3229">
        <f>IFERROR(VLOOKUP('Initial Flow'!E3229,'Code Int'!$A$1:$B$10,2,FALSE),"NULL")</f>
        <v>15</v>
      </c>
      <c r="K3229" t="str">
        <f>'Initial Flow'!F3229</f>
        <v>RDF_BUS_KEY_STREAMING_PACK;FIN_SEC_OID;COMMON_CD;ISIN_CD</v>
      </c>
      <c r="L3229" t="str">
        <f>'Initial Flow'!G3229</f>
        <v>Single Entry point to update RDF business object (from WSS - LHGO providers - GAIN - vendors - etc.)</v>
      </c>
      <c r="M3229" t="str">
        <f>'Initial Flow'!L3229</f>
        <v>Security</v>
      </c>
      <c r="N3229" t="str">
        <f>'Initial Flow'!C3229</f>
        <v>MSG006441</v>
      </c>
    </row>
    <row r="3230" spans="1:14" x14ac:dyDescent="0.2">
      <c r="A3230">
        <f>IFERROR(VLOOKUP('Initial Flow'!H3230,'Initial Data'!A$1:U$2000,21,FALSE),"NULL")</f>
        <v>23</v>
      </c>
      <c r="B3230">
        <f>IFERROR(VLOOKUP('Initial Flow'!I3230,'Initial Data'!A$1:U$2000,21,FALSE),"NULL")</f>
        <v>893</v>
      </c>
      <c r="C3230">
        <f>IFERROR(VLOOKUP('Initial Flow'!J3230,'Initial Data'!A$1:U$2000,21,FALSE),"NULL")</f>
        <v>33</v>
      </c>
      <c r="D3230" t="str">
        <f>IFERROR(VLOOKUP('Initial Flow'!K3230,'Initial Data'!A$1:U$2000,21,FALSE),"NULL")</f>
        <v>NULL</v>
      </c>
      <c r="E3230" t="str">
        <f t="shared" si="150"/>
        <v>OK</v>
      </c>
      <c r="F3230">
        <f t="shared" si="151"/>
        <v>893</v>
      </c>
      <c r="G3230">
        <f t="shared" si="152"/>
        <v>33</v>
      </c>
      <c r="H3230" t="str">
        <f>'Initial Flow'!B3230</f>
        <v>IID1729 - HUB_OUT_REP_CSTDY_MT566CONF_ISO</v>
      </c>
      <c r="I3230">
        <f>IFERROR(VLOOKUP('Initial Flow'!D3230,'Code Int'!$A$1:$B$10,2,FALSE),"NULL")</f>
        <v>19</v>
      </c>
      <c r="J3230">
        <f>IFERROR(VLOOKUP('Initial Flow'!E3230,'Code Int'!$A$1:$B$10,2,FALSE),"NULL")</f>
        <v>15</v>
      </c>
      <c r="K3230" t="str">
        <f>'Initial Flow'!F3230</f>
        <v/>
      </c>
      <c r="L3230" t="str">
        <f>'Initial Flow'!G3230</f>
        <v>HUB_OUT_REP_CSTDY_MT566CONF_ISO</v>
      </c>
      <c r="M3230" t="str">
        <f>'Initial Flow'!L3230</f>
        <v>Report</v>
      </c>
      <c r="N3230" t="str">
        <f>'Initial Flow'!C3230</f>
        <v>MSG005935</v>
      </c>
    </row>
    <row r="3231" spans="1:14" x14ac:dyDescent="0.2">
      <c r="A3231">
        <f>IFERROR(VLOOKUP('Initial Flow'!H3231,'Initial Data'!A$1:U$2000,21,FALSE),"NULL")</f>
        <v>70</v>
      </c>
      <c r="B3231" t="str">
        <f>IFERROR(VLOOKUP('Initial Flow'!I3231,'Initial Data'!A$1:U$2000,21,FALSE),"NULL")</f>
        <v>NULL</v>
      </c>
      <c r="C3231">
        <f>IFERROR(VLOOKUP('Initial Flow'!J3231,'Initial Data'!A$1:U$2000,21,FALSE),"NULL")</f>
        <v>85</v>
      </c>
      <c r="D3231" t="str">
        <f>IFERROR(VLOOKUP('Initial Flow'!K3231,'Initial Data'!A$1:U$2000,21,FALSE),"NULL")</f>
        <v>NULL</v>
      </c>
      <c r="E3231" t="str">
        <f t="shared" si="150"/>
        <v>OK</v>
      </c>
      <c r="F3231">
        <f t="shared" si="151"/>
        <v>70</v>
      </c>
      <c r="G3231">
        <f t="shared" si="152"/>
        <v>85</v>
      </c>
      <c r="H3231" t="str">
        <f>'Initial Flow'!B3231</f>
        <v/>
      </c>
      <c r="I3231" t="str">
        <f>IFERROR(VLOOKUP('Initial Flow'!D3231,'Code Int'!$A$1:$B$10,2,FALSE),"NULL")</f>
        <v>NULL</v>
      </c>
      <c r="J3231" t="str">
        <f>IFERROR(VLOOKUP('Initial Flow'!E3231,'Code Int'!$A$1:$B$10,2,FALSE),"NULL")</f>
        <v>NULL</v>
      </c>
      <c r="K3231" t="str">
        <f>'Initial Flow'!F3231</f>
        <v/>
      </c>
      <c r="L3231" t="str">
        <f>'Initial Flow'!G3231</f>
        <v>For End of Day Reporting</v>
      </c>
      <c r="M3231" t="str">
        <f>'Initial Flow'!L3231</f>
        <v>Trade Settlement Feedback</v>
      </c>
      <c r="N3231" t="str">
        <f>'Initial Flow'!C3231</f>
        <v>MSG002353</v>
      </c>
    </row>
    <row r="3232" spans="1:14" x14ac:dyDescent="0.2">
      <c r="A3232">
        <f>IFERROR(VLOOKUP('Initial Flow'!H3232,'Initial Data'!A$1:U$2000,21,FALSE),"NULL")</f>
        <v>23</v>
      </c>
      <c r="B3232">
        <f>IFERROR(VLOOKUP('Initial Flow'!I3232,'Initial Data'!A$1:U$2000,21,FALSE),"NULL")</f>
        <v>1010</v>
      </c>
      <c r="C3232">
        <f>IFERROR(VLOOKUP('Initial Flow'!J3232,'Initial Data'!A$1:U$2000,21,FALSE),"NULL")</f>
        <v>29</v>
      </c>
      <c r="D3232">
        <f>IFERROR(VLOOKUP('Initial Flow'!K3232,'Initial Data'!A$1:U$2000,21,FALSE),"NULL")</f>
        <v>139</v>
      </c>
      <c r="E3232" t="str">
        <f t="shared" si="150"/>
        <v>OK</v>
      </c>
      <c r="F3232">
        <f t="shared" si="151"/>
        <v>1010</v>
      </c>
      <c r="G3232">
        <f t="shared" si="152"/>
        <v>29</v>
      </c>
      <c r="H3232" t="str">
        <f>'Initial Flow'!B3232</f>
        <v>IID1343 - HUB_IN_FUNDS_MX_SETR.005</v>
      </c>
      <c r="I3232">
        <f>IFERROR(VLOOKUP('Initial Flow'!D3232,'Code Int'!$A$1:$B$10,2,FALSE),"NULL")</f>
        <v>19</v>
      </c>
      <c r="J3232">
        <f>IFERROR(VLOOKUP('Initial Flow'!E3232,'Code Int'!$A$1:$B$10,2,FALSE),"NULL")</f>
        <v>15</v>
      </c>
      <c r="K3232" t="str">
        <f>'Initial Flow'!F3232</f>
        <v/>
      </c>
      <c r="L3232" t="str">
        <f>'Initial Flow'!G3232</f>
        <v>HUB Swift XML SETR.005 message</v>
      </c>
      <c r="M3232" t="str">
        <f>'Initial Flow'!L3232</f>
        <v>Order Routing</v>
      </c>
      <c r="N3232" t="str">
        <f>'Initial Flow'!C3232</f>
        <v>MSG005641</v>
      </c>
    </row>
    <row r="3233" spans="1:14" hidden="1" x14ac:dyDescent="0.2">
      <c r="A3233" t="str">
        <f>IFERROR(VLOOKUP('Initial Flow'!H3233,'Initial Data'!A$1:U$2000,21,FALSE),"NULL")</f>
        <v>NULL</v>
      </c>
      <c r="B3233" t="str">
        <f>IFERROR(VLOOKUP('Initial Flow'!I3233,'Initial Data'!A$1:U$2000,21,FALSE),"NULL")</f>
        <v>NULL</v>
      </c>
      <c r="C3233">
        <f>IFERROR(VLOOKUP('Initial Flow'!J3233,'Initial Data'!A$1:U$2000,21,FALSE),"NULL")</f>
        <v>64</v>
      </c>
      <c r="D3233">
        <f>IFERROR(VLOOKUP('Initial Flow'!K3233,'Initial Data'!A$1:U$2000,21,FALSE),"NULL")</f>
        <v>800</v>
      </c>
      <c r="E3233" t="str">
        <f t="shared" si="150"/>
        <v>NULL</v>
      </c>
      <c r="F3233" t="str">
        <f t="shared" si="151"/>
        <v>NULL</v>
      </c>
      <c r="G3233">
        <f t="shared" si="152"/>
        <v>64</v>
      </c>
      <c r="H3233" t="str">
        <f>'Initial Flow'!B3233</f>
        <v>IID2892 - T2S_TO_CBF_REDA035</v>
      </c>
      <c r="I3233">
        <f>IFERROR(VLOOKUP('Initial Flow'!D3233,'Code Int'!$A$1:$B$10,2,FALSE),"NULL")</f>
        <v>20</v>
      </c>
      <c r="J3233">
        <f>IFERROR(VLOOKUP('Initial Flow'!E3233,'Code Int'!$A$1:$B$10,2,FALSE),"NULL")</f>
        <v>15</v>
      </c>
      <c r="K3233" t="str">
        <f>'Initial Flow'!F3233</f>
        <v/>
      </c>
      <c r="L3233" t="str">
        <f>'Initial Flow'!G3233</f>
        <v/>
      </c>
      <c r="M3233" t="str">
        <f>'Initial Flow'!L3233</f>
        <v>REDA035</v>
      </c>
      <c r="N3233" t="str">
        <f>'Initial Flow'!C3233</f>
        <v>MSG006774</v>
      </c>
    </row>
    <row r="3234" spans="1:14" x14ac:dyDescent="0.2">
      <c r="A3234">
        <f>IFERROR(VLOOKUP('Initial Flow'!H3234,'Initial Data'!A$1:U$2000,21,FALSE),"NULL")</f>
        <v>28</v>
      </c>
      <c r="B3234" t="str">
        <f>IFERROR(VLOOKUP('Initial Flow'!I3234,'Initial Data'!A$1:U$2000,21,FALSE),"NULL")</f>
        <v>NULL</v>
      </c>
      <c r="C3234">
        <f>IFERROR(VLOOKUP('Initial Flow'!J3234,'Initial Data'!A$1:U$2000,21,FALSE),"NULL")</f>
        <v>23</v>
      </c>
      <c r="D3234">
        <f>IFERROR(VLOOKUP('Initial Flow'!K3234,'Initial Data'!A$1:U$2000,21,FALSE),"NULL")</f>
        <v>893</v>
      </c>
      <c r="E3234" t="str">
        <f t="shared" si="150"/>
        <v>OK</v>
      </c>
      <c r="F3234">
        <f t="shared" si="151"/>
        <v>28</v>
      </c>
      <c r="G3234">
        <f t="shared" si="152"/>
        <v>23</v>
      </c>
      <c r="H3234" t="str">
        <f>'Initial Flow'!B3234</f>
        <v>IID1730 - HUB_OUT_REP_CSTDY_MT566CONF_ISO</v>
      </c>
      <c r="I3234">
        <f>IFERROR(VLOOKUP('Initial Flow'!D3234,'Code Int'!$A$1:$B$10,2,FALSE),"NULL")</f>
        <v>19</v>
      </c>
      <c r="J3234">
        <f>IFERROR(VLOOKUP('Initial Flow'!E3234,'Code Int'!$A$1:$B$10,2,FALSE),"NULL")</f>
        <v>15</v>
      </c>
      <c r="K3234" t="str">
        <f>'Initial Flow'!F3234</f>
        <v/>
      </c>
      <c r="L3234" t="str">
        <f>'Initial Flow'!G3234</f>
        <v>HUB_OUT_REP_CSTDY_MT566CONF_ISO</v>
      </c>
      <c r="M3234" t="str">
        <f>'Initial Flow'!L3234</f>
        <v>Report</v>
      </c>
      <c r="N3234" t="str">
        <f>'Initial Flow'!C3234</f>
        <v>MSG005936</v>
      </c>
    </row>
    <row r="3235" spans="1:14" x14ac:dyDescent="0.2">
      <c r="A3235">
        <f>IFERROR(VLOOKUP('Initial Flow'!H3235,'Initial Data'!A$1:U$2000,21,FALSE),"NULL")</f>
        <v>29</v>
      </c>
      <c r="B3235">
        <f>IFERROR(VLOOKUP('Initial Flow'!I3235,'Initial Data'!A$1:U$2000,21,FALSE),"NULL")</f>
        <v>243</v>
      </c>
      <c r="C3235">
        <f>IFERROR(VLOOKUP('Initial Flow'!J3235,'Initial Data'!A$1:U$2000,21,FALSE),"NULL")</f>
        <v>23</v>
      </c>
      <c r="D3235">
        <f>IFERROR(VLOOKUP('Initial Flow'!K3235,'Initial Data'!A$1:U$2000,21,FALSE),"NULL")</f>
        <v>909</v>
      </c>
      <c r="E3235" t="str">
        <f t="shared" si="150"/>
        <v>OK</v>
      </c>
      <c r="F3235">
        <f t="shared" si="151"/>
        <v>243</v>
      </c>
      <c r="G3235">
        <f t="shared" si="152"/>
        <v>23</v>
      </c>
      <c r="H3235" t="str">
        <f>'Initial Flow'!B3235</f>
        <v>IID1556 - HUB_OUT_FUNDS_SM_ORDER_CANCEL_CONF</v>
      </c>
      <c r="I3235">
        <f>IFERROR(VLOOKUP('Initial Flow'!D3235,'Code Int'!$A$1:$B$10,2,FALSE),"NULL")</f>
        <v>19</v>
      </c>
      <c r="J3235">
        <f>IFERROR(VLOOKUP('Initial Flow'!E3235,'Code Int'!$A$1:$B$10,2,FALSE),"NULL")</f>
        <v>15</v>
      </c>
      <c r="K3235" t="str">
        <f>'Initial Flow'!F3235</f>
        <v/>
      </c>
      <c r="L3235" t="str">
        <f>'Initial Flow'!G3235</f>
        <v>HUB service for secondary market order confirmation cancellation outbound</v>
      </c>
      <c r="M3235" t="str">
        <f>'Initial Flow'!L3235</f>
        <v>Order Routing</v>
      </c>
      <c r="N3235" t="str">
        <f>'Initial Flow'!C3235</f>
        <v>MSG005794</v>
      </c>
    </row>
    <row r="3236" spans="1:14" hidden="1" x14ac:dyDescent="0.2">
      <c r="A3236" t="str">
        <f>IFERROR(VLOOKUP('Initial Flow'!H3236,'Initial Data'!A$1:U$2000,21,FALSE),"NULL")</f>
        <v>NULL</v>
      </c>
      <c r="B3236" t="str">
        <f>IFERROR(VLOOKUP('Initial Flow'!I3236,'Initial Data'!A$1:U$2000,21,FALSE),"NULL")</f>
        <v>NULL</v>
      </c>
      <c r="C3236">
        <f>IFERROR(VLOOKUP('Initial Flow'!J3236,'Initial Data'!A$1:U$2000,21,FALSE),"NULL")</f>
        <v>9</v>
      </c>
      <c r="D3236" t="str">
        <f>IFERROR(VLOOKUP('Initial Flow'!K3236,'Initial Data'!A$1:U$2000,21,FALSE),"NULL")</f>
        <v>NULL</v>
      </c>
      <c r="E3236" t="str">
        <f t="shared" si="150"/>
        <v>NULL</v>
      </c>
      <c r="F3236" t="str">
        <f t="shared" si="151"/>
        <v>NULL</v>
      </c>
      <c r="G3236">
        <f t="shared" si="152"/>
        <v>9</v>
      </c>
      <c r="H3236" t="str">
        <f>'Initial Flow'!B3236</f>
        <v/>
      </c>
      <c r="I3236">
        <f>IFERROR(VLOOKUP('Initial Flow'!D3236,'Code Int'!$A$1:$B$10,2,FALSE),"NULL")</f>
        <v>20</v>
      </c>
      <c r="J3236">
        <f>IFERROR(VLOOKUP('Initial Flow'!E3236,'Code Int'!$A$1:$B$10,2,FALSE),"NULL")</f>
        <v>15</v>
      </c>
      <c r="K3236" t="str">
        <f>'Initial Flow'!F3236</f>
        <v/>
      </c>
      <c r="L3236" t="str">
        <f>'Initial Flow'!G3236</f>
        <v>Trade Data in SWML format in received</v>
      </c>
      <c r="M3236" t="str">
        <f>'Initial Flow'!L3236</f>
        <v>Trade</v>
      </c>
      <c r="N3236" t="str">
        <f>'Initial Flow'!C3236</f>
        <v>MSG000003</v>
      </c>
    </row>
    <row r="3237" spans="1:14" hidden="1" x14ac:dyDescent="0.2">
      <c r="A3237">
        <f>IFERROR(VLOOKUP('Initial Flow'!H3237,'Initial Data'!A$1:U$2000,21,FALSE),"NULL")</f>
        <v>108</v>
      </c>
      <c r="B3237" t="str">
        <f>IFERROR(VLOOKUP('Initial Flow'!I3237,'Initial Data'!A$1:U$2000,21,FALSE),"NULL")</f>
        <v>NULL</v>
      </c>
      <c r="C3237" t="str">
        <f>IFERROR(VLOOKUP('Initial Flow'!J3237,'Initial Data'!A$1:U$2000,21,FALSE),"NULL")</f>
        <v>NULL</v>
      </c>
      <c r="D3237" t="str">
        <f>IFERROR(VLOOKUP('Initial Flow'!K3237,'Initial Data'!A$1:U$2000,21,FALSE),"NULL")</f>
        <v>NULL</v>
      </c>
      <c r="E3237" t="str">
        <f t="shared" si="150"/>
        <v>NULL</v>
      </c>
      <c r="F3237">
        <f t="shared" si="151"/>
        <v>108</v>
      </c>
      <c r="G3237" t="str">
        <f t="shared" si="152"/>
        <v>NULL</v>
      </c>
      <c r="H3237" t="str">
        <f>'Initial Flow'!B3237</f>
        <v/>
      </c>
      <c r="I3237">
        <f>IFERROR(VLOOKUP('Initial Flow'!D3237,'Code Int'!$A$1:$B$10,2,FALSE),"NULL")</f>
        <v>20</v>
      </c>
      <c r="J3237">
        <f>IFERROR(VLOOKUP('Initial Flow'!E3237,'Code Int'!$A$1:$B$10,2,FALSE),"NULL")</f>
        <v>15</v>
      </c>
      <c r="K3237" t="str">
        <f>'Initial Flow'!F3237</f>
        <v/>
      </c>
      <c r="L3237" t="str">
        <f>'Initial Flow'!G3237</f>
        <v>Retrieval of Orders</v>
      </c>
      <c r="M3237" t="str">
        <f>'Initial Flow'!L3237</f>
        <v>Order</v>
      </c>
      <c r="N3237" t="str">
        <f>'Initial Flow'!C3237</f>
        <v>MSG007198</v>
      </c>
    </row>
    <row r="3238" spans="1:14" hidden="1" x14ac:dyDescent="0.2">
      <c r="A3238" t="str">
        <f>IFERROR(VLOOKUP('Initial Flow'!H3238,'Initial Data'!A$1:U$2000,21,FALSE),"NULL")</f>
        <v>NULL</v>
      </c>
      <c r="B3238" t="str">
        <f>IFERROR(VLOOKUP('Initial Flow'!I3238,'Initial Data'!A$1:U$2000,21,FALSE),"NULL")</f>
        <v>NULL</v>
      </c>
      <c r="C3238">
        <f>IFERROR(VLOOKUP('Initial Flow'!J3238,'Initial Data'!A$1:U$2000,21,FALSE),"NULL")</f>
        <v>64</v>
      </c>
      <c r="D3238">
        <f>IFERROR(VLOOKUP('Initial Flow'!K3238,'Initial Data'!A$1:U$2000,21,FALSE),"NULL")</f>
        <v>800</v>
      </c>
      <c r="E3238" t="str">
        <f t="shared" si="150"/>
        <v>NULL</v>
      </c>
      <c r="F3238" t="str">
        <f t="shared" si="151"/>
        <v>NULL</v>
      </c>
      <c r="G3238">
        <f t="shared" si="152"/>
        <v>64</v>
      </c>
      <c r="H3238" t="str">
        <f>'Initial Flow'!B3238</f>
        <v>IID2911 - T2S_TO_CBF_SESE027</v>
      </c>
      <c r="I3238">
        <f>IFERROR(VLOOKUP('Initial Flow'!D3238,'Code Int'!$A$1:$B$10,2,FALSE),"NULL")</f>
        <v>20</v>
      </c>
      <c r="J3238">
        <f>IFERROR(VLOOKUP('Initial Flow'!E3238,'Code Int'!$A$1:$B$10,2,FALSE),"NULL")</f>
        <v>15</v>
      </c>
      <c r="K3238" t="str">
        <f>'Initial Flow'!F3238</f>
        <v/>
      </c>
      <c r="L3238" t="str">
        <f>'Initial Flow'!G3238</f>
        <v/>
      </c>
      <c r="M3238" t="str">
        <f>'Initial Flow'!L3238</f>
        <v>SESE027</v>
      </c>
      <c r="N3238" t="str">
        <f>'Initial Flow'!C3238</f>
        <v>MSG006793</v>
      </c>
    </row>
    <row r="3239" spans="1:14" x14ac:dyDescent="0.2">
      <c r="A3239">
        <f>IFERROR(VLOOKUP('Initial Flow'!H3239,'Initial Data'!A$1:U$2000,21,FALSE),"NULL")</f>
        <v>61</v>
      </c>
      <c r="B3239">
        <f>IFERROR(VLOOKUP('Initial Flow'!I3239,'Initial Data'!A$1:U$2000,21,FALSE),"NULL")</f>
        <v>681</v>
      </c>
      <c r="C3239">
        <f>IFERROR(VLOOKUP('Initial Flow'!J3239,'Initial Data'!A$1:U$2000,21,FALSE),"NULL")</f>
        <v>61</v>
      </c>
      <c r="D3239">
        <f>IFERROR(VLOOKUP('Initial Flow'!K3239,'Initial Data'!A$1:U$2000,21,FALSE),"NULL")</f>
        <v>669</v>
      </c>
      <c r="E3239" t="str">
        <f t="shared" si="150"/>
        <v>OK</v>
      </c>
      <c r="F3239">
        <f t="shared" si="151"/>
        <v>681</v>
      </c>
      <c r="G3239">
        <f t="shared" si="152"/>
        <v>61</v>
      </c>
      <c r="H3239" t="str">
        <f>'Initial Flow'!B3239</f>
        <v>IID190 - CBF_PM_BDP_EOD1_NON_ADEA_EUR</v>
      </c>
      <c r="I3239">
        <f>IFERROR(VLOOKUP('Initial Flow'!D3239,'Code Int'!$A$1:$B$10,2,FALSE),"NULL")</f>
        <v>19</v>
      </c>
      <c r="J3239">
        <f>IFERROR(VLOOKUP('Initial Flow'!E3239,'Code Int'!$A$1:$B$10,2,FALSE),"NULL")</f>
        <v>16</v>
      </c>
      <c r="K3239" t="str">
        <f>'Initial Flow'!F3239</f>
        <v/>
      </c>
      <c r="L3239" t="str">
        <f>'Initial Flow'!G3239</f>
        <v>D.WAIT_SB_PM_BDP_EOD1_NON_ADEA_EUR_CBF</v>
      </c>
      <c r="M3239" t="str">
        <f>'Initial Flow'!L3239</f>
        <v>T2S Event</v>
      </c>
      <c r="N3239" t="str">
        <f>'Initial Flow'!C3239</f>
        <v>MSG004818</v>
      </c>
    </row>
    <row r="3240" spans="1:14" x14ac:dyDescent="0.2">
      <c r="A3240">
        <f>IFERROR(VLOOKUP('Initial Flow'!H3240,'Initial Data'!A$1:U$2000,21,FALSE),"NULL")</f>
        <v>47</v>
      </c>
      <c r="B3240">
        <f>IFERROR(VLOOKUP('Initial Flow'!I3240,'Initial Data'!A$1:U$2000,21,FALSE),"NULL")</f>
        <v>466</v>
      </c>
      <c r="C3240">
        <f>IFERROR(VLOOKUP('Initial Flow'!J3240,'Initial Data'!A$1:U$2000,21,FALSE),"NULL")</f>
        <v>86</v>
      </c>
      <c r="D3240">
        <f>IFERROR(VLOOKUP('Initial Flow'!K3240,'Initial Data'!A$1:U$2000,21,FALSE),"NULL")</f>
        <v>222</v>
      </c>
      <c r="E3240" t="str">
        <f t="shared" si="150"/>
        <v>OK</v>
      </c>
      <c r="F3240">
        <f t="shared" si="151"/>
        <v>466</v>
      </c>
      <c r="G3240">
        <f t="shared" si="152"/>
        <v>86</v>
      </c>
      <c r="H3240" t="str">
        <f>'Initial Flow'!B3240</f>
        <v>IID2627 - RTS_FIN_SEC_COLL_PUBL</v>
      </c>
      <c r="I3240">
        <f>IFERROR(VLOOKUP('Initial Flow'!D3240,'Code Int'!$A$1:$B$10,2,FALSE),"NULL")</f>
        <v>19</v>
      </c>
      <c r="J3240">
        <f>IFERROR(VLOOKUP('Initial Flow'!E3240,'Code Int'!$A$1:$B$10,2,FALSE),"NULL")</f>
        <v>15</v>
      </c>
      <c r="K3240" t="str">
        <f>'Initial Flow'!F3240</f>
        <v>HASH;HOME_FIN_SEC_OID;20;0</v>
      </c>
      <c r="L3240" t="str">
        <f>'Initial Flow'!G3240</f>
        <v>Notifies RTS with financial security Collateral</v>
      </c>
      <c r="M3240" t="str">
        <f>'Initial Flow'!L3240</f>
        <v>Security Collateral Value</v>
      </c>
      <c r="N3240" t="str">
        <f>'Initial Flow'!C3240</f>
        <v>MSG006605</v>
      </c>
    </row>
    <row r="3241" spans="1:14" x14ac:dyDescent="0.2">
      <c r="A3241">
        <f>IFERROR(VLOOKUP('Initial Flow'!H3241,'Initial Data'!A$1:U$2000,21,FALSE),"NULL")</f>
        <v>33</v>
      </c>
      <c r="B3241">
        <f>IFERROR(VLOOKUP('Initial Flow'!I3241,'Initial Data'!A$1:U$2000,21,FALSE),"NULL")</f>
        <v>821</v>
      </c>
      <c r="C3241">
        <f>IFERROR(VLOOKUP('Initial Flow'!J3241,'Initial Data'!A$1:U$2000,21,FALSE),"NULL")</f>
        <v>89</v>
      </c>
      <c r="D3241">
        <f>IFERROR(VLOOKUP('Initial Flow'!K3241,'Initial Data'!A$1:U$2000,21,FALSE),"NULL")</f>
        <v>402</v>
      </c>
      <c r="E3241" t="str">
        <f t="shared" si="150"/>
        <v>OK</v>
      </c>
      <c r="F3241">
        <f t="shared" si="151"/>
        <v>821</v>
      </c>
      <c r="G3241">
        <f t="shared" si="152"/>
        <v>89</v>
      </c>
      <c r="H3241" t="str">
        <f>'Initial Flow'!B3241</f>
        <v>IID2519 - RELEASE_EOC_RECEPTION_EUGN</v>
      </c>
      <c r="I3241">
        <f>IFERROR(VLOOKUP('Initial Flow'!D3241,'Code Int'!$A$1:$B$10,2,FALSE),"NULL")</f>
        <v>19</v>
      </c>
      <c r="J3241">
        <f>IFERROR(VLOOKUP('Initial Flow'!E3241,'Code Int'!$A$1:$B$10,2,FALSE),"NULL")</f>
        <v>16</v>
      </c>
      <c r="K3241" t="str">
        <f>'Initial Flow'!F3241</f>
        <v/>
      </c>
      <c r="L3241" t="str">
        <f>'Initial Flow'!G3241</f>
        <v/>
      </c>
      <c r="M3241" t="str">
        <f>'Initial Flow'!L3241</f>
        <v>Issue Outstanding Amount</v>
      </c>
      <c r="N3241" t="str">
        <f>'Initial Flow'!C3241</f>
        <v>MSG006544</v>
      </c>
    </row>
    <row r="3242" spans="1:14" x14ac:dyDescent="0.2">
      <c r="A3242">
        <f>IFERROR(VLOOKUP('Initial Flow'!H3242,'Initial Data'!A$1:U$2000,21,FALSE),"NULL")</f>
        <v>18</v>
      </c>
      <c r="B3242" t="str">
        <f>IFERROR(VLOOKUP('Initial Flow'!I3242,'Initial Data'!A$1:U$2000,21,FALSE),"NULL")</f>
        <v>NULL</v>
      </c>
      <c r="C3242">
        <f>IFERROR(VLOOKUP('Initial Flow'!J3242,'Initial Data'!A$1:U$2000,21,FALSE),"NULL")</f>
        <v>11</v>
      </c>
      <c r="D3242" t="str">
        <f>IFERROR(VLOOKUP('Initial Flow'!K3242,'Initial Data'!A$1:U$2000,21,FALSE),"NULL")</f>
        <v>NULL</v>
      </c>
      <c r="E3242" t="str">
        <f t="shared" si="150"/>
        <v>OK</v>
      </c>
      <c r="F3242">
        <f t="shared" si="151"/>
        <v>18</v>
      </c>
      <c r="G3242">
        <f t="shared" si="152"/>
        <v>11</v>
      </c>
      <c r="H3242" t="str">
        <f>'Initial Flow'!B3242</f>
        <v>CEF Interface 1</v>
      </c>
      <c r="I3242">
        <f>IFERROR(VLOOKUP('Initial Flow'!D3242,'Code Int'!$A$1:$B$10,2,FALSE),"NULL")</f>
        <v>20</v>
      </c>
      <c r="J3242">
        <f>IFERROR(VLOOKUP('Initial Flow'!E3242,'Code Int'!$A$1:$B$10,2,FALSE),"NULL")</f>
        <v>15</v>
      </c>
      <c r="K3242" t="str">
        <f>'Initial Flow'!F3242</f>
        <v/>
      </c>
      <c r="L3242" t="str">
        <f>'Initial Flow'!G3242</f>
        <v>Realtime Indizes and realtime analytics</v>
      </c>
      <c r="M3242" t="str">
        <f>'Initial Flow'!L3242</f>
        <v>Index</v>
      </c>
      <c r="N3242" t="str">
        <f>'Initial Flow'!C3242</f>
        <v>MSG007007</v>
      </c>
    </row>
    <row r="3243" spans="1:14" hidden="1" x14ac:dyDescent="0.2">
      <c r="A3243">
        <f>IFERROR(VLOOKUP('Initial Flow'!H3243,'Initial Data'!A$1:U$2000,21,FALSE),"NULL")</f>
        <v>108</v>
      </c>
      <c r="B3243" t="str">
        <f>IFERROR(VLOOKUP('Initial Flow'!I3243,'Initial Data'!A$1:U$2000,21,FALSE),"NULL")</f>
        <v>NULL</v>
      </c>
      <c r="C3243" t="str">
        <f>IFERROR(VLOOKUP('Initial Flow'!J3243,'Initial Data'!A$1:U$2000,21,FALSE),"NULL")</f>
        <v>NULL</v>
      </c>
      <c r="D3243" t="str">
        <f>IFERROR(VLOOKUP('Initial Flow'!K3243,'Initial Data'!A$1:U$2000,21,FALSE),"NULL")</f>
        <v>NULL</v>
      </c>
      <c r="E3243" t="str">
        <f t="shared" si="150"/>
        <v>NULL</v>
      </c>
      <c r="F3243">
        <f t="shared" si="151"/>
        <v>108</v>
      </c>
      <c r="G3243" t="str">
        <f t="shared" si="152"/>
        <v>NULL</v>
      </c>
      <c r="H3243" t="str">
        <f>'Initial Flow'!B3243</f>
        <v/>
      </c>
      <c r="I3243">
        <f>IFERROR(VLOOKUP('Initial Flow'!D3243,'Code Int'!$A$1:$B$10,2,FALSE),"NULL")</f>
        <v>20</v>
      </c>
      <c r="J3243">
        <f>IFERROR(VLOOKUP('Initial Flow'!E3243,'Code Int'!$A$1:$B$10,2,FALSE),"NULL")</f>
        <v>15</v>
      </c>
      <c r="K3243" t="str">
        <f>'Initial Flow'!F3243</f>
        <v/>
      </c>
      <c r="L3243" t="str">
        <f>'Initial Flow'!G3243</f>
        <v>Retrieval of Orders</v>
      </c>
      <c r="M3243" t="str">
        <f>'Initial Flow'!L3243</f>
        <v>Order</v>
      </c>
      <c r="N3243" t="str">
        <f>'Initial Flow'!C3243</f>
        <v>MSG007198</v>
      </c>
    </row>
    <row r="3244" spans="1:14" x14ac:dyDescent="0.2">
      <c r="A3244">
        <f>IFERROR(VLOOKUP('Initial Flow'!H3244,'Initial Data'!A$1:U$2000,21,FALSE),"NULL")</f>
        <v>23</v>
      </c>
      <c r="B3244">
        <f>IFERROR(VLOOKUP('Initial Flow'!I3244,'Initial Data'!A$1:U$2000,21,FALSE),"NULL")</f>
        <v>1010</v>
      </c>
      <c r="C3244">
        <f>IFERROR(VLOOKUP('Initial Flow'!J3244,'Initial Data'!A$1:U$2000,21,FALSE),"NULL")</f>
        <v>29</v>
      </c>
      <c r="D3244">
        <f>IFERROR(VLOOKUP('Initial Flow'!K3244,'Initial Data'!A$1:U$2000,21,FALSE),"NULL")</f>
        <v>139</v>
      </c>
      <c r="E3244" t="str">
        <f t="shared" si="150"/>
        <v>OK</v>
      </c>
      <c r="F3244">
        <f t="shared" si="151"/>
        <v>1010</v>
      </c>
      <c r="G3244">
        <f t="shared" si="152"/>
        <v>29</v>
      </c>
      <c r="H3244" t="str">
        <f>'Initial Flow'!B3244</f>
        <v>IID1345 - HUB_IN_FUNDS_MX_SETR.006</v>
      </c>
      <c r="I3244">
        <f>IFERROR(VLOOKUP('Initial Flow'!D3244,'Code Int'!$A$1:$B$10,2,FALSE),"NULL")</f>
        <v>19</v>
      </c>
      <c r="J3244">
        <f>IFERROR(VLOOKUP('Initial Flow'!E3244,'Code Int'!$A$1:$B$10,2,FALSE),"NULL")</f>
        <v>15</v>
      </c>
      <c r="K3244" t="str">
        <f>'Initial Flow'!F3244</f>
        <v/>
      </c>
      <c r="L3244" t="str">
        <f>'Initial Flow'!G3244</f>
        <v>HUB Swift XML SETR.006 message</v>
      </c>
      <c r="M3244" t="str">
        <f>'Initial Flow'!L3244</f>
        <v>Order Routing</v>
      </c>
      <c r="N3244" t="str">
        <f>'Initial Flow'!C3244</f>
        <v>MSG005642</v>
      </c>
    </row>
    <row r="3245" spans="1:14" x14ac:dyDescent="0.2">
      <c r="A3245">
        <f>IFERROR(VLOOKUP('Initial Flow'!H3245,'Initial Data'!A$1:U$2000,21,FALSE),"NULL")</f>
        <v>29</v>
      </c>
      <c r="B3245">
        <f>IFERROR(VLOOKUP('Initial Flow'!I3245,'Initial Data'!A$1:U$2000,21,FALSE),"NULL")</f>
        <v>243</v>
      </c>
      <c r="C3245">
        <f>IFERROR(VLOOKUP('Initial Flow'!J3245,'Initial Data'!A$1:U$2000,21,FALSE),"NULL")</f>
        <v>23</v>
      </c>
      <c r="D3245">
        <f>IFERROR(VLOOKUP('Initial Flow'!K3245,'Initial Data'!A$1:U$2000,21,FALSE),"NULL")</f>
        <v>965</v>
      </c>
      <c r="E3245" t="str">
        <f t="shared" si="150"/>
        <v>OK</v>
      </c>
      <c r="F3245">
        <f t="shared" si="151"/>
        <v>243</v>
      </c>
      <c r="G3245">
        <f t="shared" si="152"/>
        <v>23</v>
      </c>
      <c r="H3245" t="str">
        <f>'Initial Flow'!B3245</f>
        <v>IID1512 - HUB_OUT_FUNDS_JASPER_PDF_ORDER_CANCEL</v>
      </c>
      <c r="I3245">
        <f>IFERROR(VLOOKUP('Initial Flow'!D3245,'Code Int'!$A$1:$B$10,2,FALSE),"NULL")</f>
        <v>19</v>
      </c>
      <c r="J3245">
        <f>IFERROR(VLOOKUP('Initial Flow'!E3245,'Code Int'!$A$1:$B$10,2,FALSE),"NULL")</f>
        <v>15</v>
      </c>
      <c r="K3245" t="str">
        <f>'Initial Flow'!F3245</f>
        <v/>
      </c>
      <c r="L3245" t="str">
        <f>'Initial Flow'!G3245</f>
        <v>N/A</v>
      </c>
      <c r="M3245" t="str">
        <f>'Initial Flow'!L3245</f>
        <v>Order Routing</v>
      </c>
      <c r="N3245" t="str">
        <f>'Initial Flow'!C3245</f>
        <v>MSG005763</v>
      </c>
    </row>
    <row r="3246" spans="1:14" hidden="1" x14ac:dyDescent="0.2">
      <c r="A3246" t="str">
        <f>IFERROR(VLOOKUP('Initial Flow'!H3246,'Initial Data'!A$1:U$2000,21,FALSE),"NULL")</f>
        <v>NULL</v>
      </c>
      <c r="B3246" t="str">
        <f>IFERROR(VLOOKUP('Initial Flow'!I3246,'Initial Data'!A$1:U$2000,21,FALSE),"NULL")</f>
        <v>NULL</v>
      </c>
      <c r="C3246">
        <f>IFERROR(VLOOKUP('Initial Flow'!J3246,'Initial Data'!A$1:U$2000,21,FALSE),"NULL")</f>
        <v>64</v>
      </c>
      <c r="D3246">
        <f>IFERROR(VLOOKUP('Initial Flow'!K3246,'Initial Data'!A$1:U$2000,21,FALSE),"NULL")</f>
        <v>944</v>
      </c>
      <c r="E3246" t="str">
        <f t="shared" si="150"/>
        <v>NULL</v>
      </c>
      <c r="F3246" t="str">
        <f t="shared" si="151"/>
        <v>NULL</v>
      </c>
      <c r="G3246">
        <f t="shared" si="152"/>
        <v>64</v>
      </c>
      <c r="H3246" t="str">
        <f>'Initial Flow'!B3246</f>
        <v>IID2927 - T2S_TO_LUXCSD_REDA041</v>
      </c>
      <c r="I3246">
        <f>IFERROR(VLOOKUP('Initial Flow'!D3246,'Code Int'!$A$1:$B$10,2,FALSE),"NULL")</f>
        <v>20</v>
      </c>
      <c r="J3246">
        <f>IFERROR(VLOOKUP('Initial Flow'!E3246,'Code Int'!$A$1:$B$10,2,FALSE),"NULL")</f>
        <v>15</v>
      </c>
      <c r="K3246" t="str">
        <f>'Initial Flow'!F3246</f>
        <v/>
      </c>
      <c r="L3246" t="str">
        <f>'Initial Flow'!G3246</f>
        <v/>
      </c>
      <c r="M3246" t="str">
        <f>'Initial Flow'!L3246</f>
        <v>REDA041</v>
      </c>
      <c r="N3246" t="str">
        <f>'Initial Flow'!C3246</f>
        <v>MSG006809</v>
      </c>
    </row>
    <row r="3247" spans="1:14" x14ac:dyDescent="0.2">
      <c r="A3247">
        <f>IFERROR(VLOOKUP('Initial Flow'!H3247,'Initial Data'!A$1:U$2000,21,FALSE),"NULL")</f>
        <v>23</v>
      </c>
      <c r="B3247">
        <f>IFERROR(VLOOKUP('Initial Flow'!I3247,'Initial Data'!A$1:U$2000,21,FALSE),"NULL")</f>
        <v>995</v>
      </c>
      <c r="C3247">
        <f>IFERROR(VLOOKUP('Initial Flow'!J3247,'Initial Data'!A$1:U$2000,21,FALSE),"NULL")</f>
        <v>20</v>
      </c>
      <c r="D3247">
        <f>IFERROR(VLOOKUP('Initial Flow'!K3247,'Initial Data'!A$1:U$2000,21,FALSE),"NULL")</f>
        <v>579</v>
      </c>
      <c r="E3247" t="str">
        <f t="shared" si="150"/>
        <v>OK</v>
      </c>
      <c r="F3247">
        <f t="shared" si="151"/>
        <v>995</v>
      </c>
      <c r="G3247">
        <f t="shared" si="152"/>
        <v>20</v>
      </c>
      <c r="H3247" t="str">
        <f>'Initial Flow'!B3247</f>
        <v>IID2199 - OUTSRC_ARD</v>
      </c>
      <c r="I3247">
        <f>IFERROR(VLOOKUP('Initial Flow'!D3247,'Code Int'!$A$1:$B$10,2,FALSE),"NULL")</f>
        <v>19</v>
      </c>
      <c r="J3247">
        <f>IFERROR(VLOOKUP('Initial Flow'!E3247,'Code Int'!$A$1:$B$10,2,FALSE),"NULL")</f>
        <v>15</v>
      </c>
      <c r="K3247" t="str">
        <f>'Initial Flow'!F3247</f>
        <v/>
      </c>
      <c r="L3247" t="str">
        <f>'Initial Flow'!G3247</f>
        <v>Asset Reference Data File</v>
      </c>
      <c r="M3247" t="str">
        <f>'Initial Flow'!L3247</f>
        <v>Security</v>
      </c>
      <c r="N3247" t="str">
        <f>'Initial Flow'!C3247</f>
        <v>MSG006326</v>
      </c>
    </row>
    <row r="3248" spans="1:14" x14ac:dyDescent="0.2">
      <c r="A3248">
        <f>IFERROR(VLOOKUP('Initial Flow'!H3248,'Initial Data'!A$1:U$2000,21,FALSE),"NULL")</f>
        <v>9</v>
      </c>
      <c r="B3248" t="str">
        <f>IFERROR(VLOOKUP('Initial Flow'!I3248,'Initial Data'!A$1:U$2000,21,FALSE),"NULL")</f>
        <v>NULL</v>
      </c>
      <c r="C3248">
        <f>IFERROR(VLOOKUP('Initial Flow'!J3248,'Initial Data'!A$1:U$2000,21,FALSE),"NULL")</f>
        <v>55</v>
      </c>
      <c r="D3248" t="str">
        <f>IFERROR(VLOOKUP('Initial Flow'!K3248,'Initial Data'!A$1:U$2000,21,FALSE),"NULL")</f>
        <v>NULL</v>
      </c>
      <c r="E3248" t="str">
        <f t="shared" si="150"/>
        <v>OK</v>
      </c>
      <c r="F3248">
        <f t="shared" si="151"/>
        <v>9</v>
      </c>
      <c r="G3248">
        <f t="shared" si="152"/>
        <v>55</v>
      </c>
      <c r="H3248" t="str">
        <f>'Initial Flow'!B3248</f>
        <v/>
      </c>
      <c r="I3248">
        <f>IFERROR(VLOOKUP('Initial Flow'!D3248,'Code Int'!$A$1:$B$10,2,FALSE),"NULL")</f>
        <v>19</v>
      </c>
      <c r="J3248">
        <f>IFERROR(VLOOKUP('Initial Flow'!E3248,'Code Int'!$A$1:$B$10,2,FALSE),"NULL")</f>
        <v>17</v>
      </c>
      <c r="K3248" t="str">
        <f>'Initial Flow'!F3248</f>
        <v>Event Driven/2 hourly, End of Day</v>
      </c>
      <c r="L3248" t="str">
        <f>'Initial Flow'!G3248</f>
        <v>Deliver Member report to the common report engine for downloads.</v>
      </c>
      <c r="M3248" t="str">
        <f>'Initial Flow'!L3248</f>
        <v>Cash Flow</v>
      </c>
      <c r="N3248" t="str">
        <f>'Initial Flow'!C3248</f>
        <v>MSG000022</v>
      </c>
    </row>
    <row r="3249" spans="1:14" x14ac:dyDescent="0.2">
      <c r="A3249">
        <f>IFERROR(VLOOKUP('Initial Flow'!H3249,'Initial Data'!A$1:U$2000,21,FALSE),"NULL")</f>
        <v>39</v>
      </c>
      <c r="B3249">
        <f>IFERROR(VLOOKUP('Initial Flow'!I3249,'Initial Data'!A$1:U$2000,21,FALSE),"NULL")</f>
        <v>1062</v>
      </c>
      <c r="C3249">
        <f>IFERROR(VLOOKUP('Initial Flow'!J3249,'Initial Data'!A$1:U$2000,21,FALSE),"NULL")</f>
        <v>21</v>
      </c>
      <c r="D3249" t="str">
        <f>IFERROR(VLOOKUP('Initial Flow'!K3249,'Initial Data'!A$1:U$2000,21,FALSE),"NULL")</f>
        <v>NULL</v>
      </c>
      <c r="E3249" t="str">
        <f t="shared" si="150"/>
        <v>OK</v>
      </c>
      <c r="F3249">
        <f t="shared" si="151"/>
        <v>1062</v>
      </c>
      <c r="G3249">
        <f t="shared" si="152"/>
        <v>21</v>
      </c>
      <c r="H3249" t="str">
        <f>'Initial Flow'!B3249</f>
        <v>IID2152 - NCCIP_FEEDBACK</v>
      </c>
      <c r="I3249">
        <f>IFERROR(VLOOKUP('Initial Flow'!D3249,'Code Int'!$A$1:$B$10,2,FALSE),"NULL")</f>
        <v>19</v>
      </c>
      <c r="J3249">
        <f>IFERROR(VLOOKUP('Initial Flow'!E3249,'Code Int'!$A$1:$B$10,2,FALSE),"NULL")</f>
        <v>15</v>
      </c>
      <c r="K3249" t="str">
        <f>'Initial Flow'!F3249</f>
        <v/>
      </c>
      <c r="L3249" t="str">
        <f>'Initial Flow'!G3249</f>
        <v>Feedback to Custody due to reference data change</v>
      </c>
      <c r="M3249" t="str">
        <f>'Initial Flow'!L3249</f>
        <v>Cash Instruction</v>
      </c>
      <c r="N3249" t="str">
        <f>'Initial Flow'!C3249</f>
        <v>MSG006296</v>
      </c>
    </row>
    <row r="3250" spans="1:14" x14ac:dyDescent="0.2">
      <c r="A3250">
        <f>IFERROR(VLOOKUP('Initial Flow'!H3250,'Initial Data'!A$1:U$2000,21,FALSE),"NULL")</f>
        <v>61</v>
      </c>
      <c r="B3250">
        <f>IFERROR(VLOOKUP('Initial Flow'!I3250,'Initial Data'!A$1:U$2000,21,FALSE),"NULL")</f>
        <v>201</v>
      </c>
      <c r="C3250">
        <f>IFERROR(VLOOKUP('Initial Flow'!J3250,'Initial Data'!A$1:U$2000,21,FALSE),"NULL")</f>
        <v>61</v>
      </c>
      <c r="D3250">
        <f>IFERROR(VLOOKUP('Initial Flow'!K3250,'Initial Data'!A$1:U$2000,21,FALSE),"NULL")</f>
        <v>677</v>
      </c>
      <c r="E3250" t="str">
        <f t="shared" si="150"/>
        <v>OK</v>
      </c>
      <c r="F3250">
        <f t="shared" si="151"/>
        <v>201</v>
      </c>
      <c r="G3250">
        <f t="shared" si="152"/>
        <v>61</v>
      </c>
      <c r="H3250" t="str">
        <f>'Initial Flow'!B3250</f>
        <v>IID2052 - LUXCSD_PM_BDP_T2S_CAMT019_SODP</v>
      </c>
      <c r="I3250">
        <f>IFERROR(VLOOKUP('Initial Flow'!D3250,'Code Int'!$A$1:$B$10,2,FALSE),"NULL")</f>
        <v>19</v>
      </c>
      <c r="J3250">
        <f>IFERROR(VLOOKUP('Initial Flow'!E3250,'Code Int'!$A$1:$B$10,2,FALSE),"NULL")</f>
        <v>16</v>
      </c>
      <c r="K3250" t="str">
        <f>'Initial Flow'!F3250</f>
        <v/>
      </c>
      <c r="L3250" t="str">
        <f>'Initial Flow'!G3250</f>
        <v>D.WAIT_SB_PM_BDP_T2S_CAMT019_SODP_LUXCSD</v>
      </c>
      <c r="M3250" t="str">
        <f>'Initial Flow'!L3250</f>
        <v>T2S Event</v>
      </c>
      <c r="N3250" t="str">
        <f>'Initial Flow'!C3250</f>
        <v>MSG006208</v>
      </c>
    </row>
    <row r="3251" spans="1:14" x14ac:dyDescent="0.2">
      <c r="A3251">
        <f>IFERROR(VLOOKUP('Initial Flow'!H3251,'Initial Data'!A$1:U$2000,21,FALSE),"NULL")</f>
        <v>23</v>
      </c>
      <c r="B3251" t="str">
        <f>IFERROR(VLOOKUP('Initial Flow'!I3251,'Initial Data'!A$1:U$2000,21,FALSE),"NULL")</f>
        <v>NULL</v>
      </c>
      <c r="C3251">
        <f>IFERROR(VLOOKUP('Initial Flow'!J3251,'Initial Data'!A$1:U$2000,21,FALSE),"NULL")</f>
        <v>27</v>
      </c>
      <c r="D3251">
        <f>IFERROR(VLOOKUP('Initial Flow'!K3251,'Initial Data'!A$1:U$2000,21,FALSE),"NULL")</f>
        <v>867</v>
      </c>
      <c r="E3251" t="str">
        <f t="shared" si="150"/>
        <v>OK</v>
      </c>
      <c r="F3251">
        <f t="shared" si="151"/>
        <v>23</v>
      </c>
      <c r="G3251">
        <f t="shared" si="152"/>
        <v>27</v>
      </c>
      <c r="H3251" t="str">
        <f>'Initial Flow'!B3251</f>
        <v>IID2399 - RDF_FIN_SEC_ECB_FEED</v>
      </c>
      <c r="I3251">
        <f>IFERROR(VLOOKUP('Initial Flow'!D3251,'Code Int'!$A$1:$B$10,2,FALSE),"NULL")</f>
        <v>19</v>
      </c>
      <c r="J3251">
        <f>IFERROR(VLOOKUP('Initial Flow'!E3251,'Code Int'!$A$1:$B$10,2,FALSE),"NULL")</f>
        <v>15</v>
      </c>
      <c r="K3251" t="str">
        <f>'Initial Flow'!F3251</f>
        <v>HASH;SERV_NM;1;0</v>
      </c>
      <c r="L3251" t="str">
        <f>'Initial Flow'!G3251</f>
        <v>Notifies RDF with financial security ECB eligibility</v>
      </c>
      <c r="M3251" t="str">
        <f>'Initial Flow'!L3251</f>
        <v>Security</v>
      </c>
      <c r="N3251" t="str">
        <f>'Initial Flow'!C3251</f>
        <v>MSG006445</v>
      </c>
    </row>
    <row r="3252" spans="1:14" x14ac:dyDescent="0.2">
      <c r="A3252">
        <f>IFERROR(VLOOKUP('Initial Flow'!H3252,'Initial Data'!A$1:U$2000,21,FALSE),"NULL")</f>
        <v>77</v>
      </c>
      <c r="B3252">
        <f>IFERROR(VLOOKUP('Initial Flow'!I3252,'Initial Data'!A$1:U$2000,21,FALSE),"NULL")</f>
        <v>416</v>
      </c>
      <c r="C3252">
        <f>IFERROR(VLOOKUP('Initial Flow'!J3252,'Initial Data'!A$1:U$2000,21,FALSE),"NULL")</f>
        <v>23</v>
      </c>
      <c r="D3252">
        <f>IFERROR(VLOOKUP('Initial Flow'!K3252,'Initial Data'!A$1:U$2000,21,FALSE),"NULL")</f>
        <v>1024</v>
      </c>
      <c r="E3252" t="str">
        <f t="shared" si="150"/>
        <v>OK</v>
      </c>
      <c r="F3252">
        <f t="shared" si="151"/>
        <v>416</v>
      </c>
      <c r="G3252">
        <f t="shared" si="152"/>
        <v>23</v>
      </c>
      <c r="H3252" t="str">
        <f>'Initial Flow'!B3252</f>
        <v>IID1272 - HUB_IN_4SF_SEC_INS</v>
      </c>
      <c r="I3252">
        <f>IFERROR(VLOOKUP('Initial Flow'!D3252,'Code Int'!$A$1:$B$10,2,FALSE),"NULL")</f>
        <v>19</v>
      </c>
      <c r="J3252">
        <f>IFERROR(VLOOKUP('Initial Flow'!E3252,'Code Int'!$A$1:$B$10,2,FALSE),"NULL")</f>
        <v>15</v>
      </c>
      <c r="K3252" t="str">
        <f>'Initial Flow'!F3252</f>
        <v/>
      </c>
      <c r="L3252" t="str">
        <f>'Initial Flow'!G3252</f>
        <v>Hub service to process MT instructions from 4SF to RTS</v>
      </c>
      <c r="M3252" t="str">
        <f>'Initial Flow'!L3252</f>
        <v>Security Instruction</v>
      </c>
      <c r="N3252" t="str">
        <f>'Initial Flow'!C3252</f>
        <v>MSG005580</v>
      </c>
    </row>
    <row r="3253" spans="1:14" x14ac:dyDescent="0.2">
      <c r="A3253">
        <f>IFERROR(VLOOKUP('Initial Flow'!H3253,'Initial Data'!A$1:U$2000,21,FALSE),"NULL")</f>
        <v>19</v>
      </c>
      <c r="B3253">
        <f>IFERROR(VLOOKUP('Initial Flow'!I3253,'Initial Data'!A$1:U$2000,21,FALSE),"NULL")</f>
        <v>1138</v>
      </c>
      <c r="C3253">
        <f>IFERROR(VLOOKUP('Initial Flow'!J3253,'Initial Data'!A$1:U$2000,21,FALSE),"NULL")</f>
        <v>28</v>
      </c>
      <c r="D3253">
        <f>IFERROR(VLOOKUP('Initial Flow'!K3253,'Initial Data'!A$1:U$2000,21,FALSE),"NULL")</f>
        <v>204</v>
      </c>
      <c r="E3253" t="str">
        <f t="shared" si="150"/>
        <v>OK</v>
      </c>
      <c r="F3253">
        <f t="shared" si="151"/>
        <v>1138</v>
      </c>
      <c r="G3253">
        <f t="shared" si="152"/>
        <v>28</v>
      </c>
      <c r="H3253" t="str">
        <f>'Initial Flow'!B3253</f>
        <v>IID2257 - PM_KUSTA_SUB_PUBL</v>
      </c>
      <c r="I3253">
        <f>IFERROR(VLOOKUP('Initial Flow'!D3253,'Code Int'!$A$1:$B$10,2,FALSE),"NULL")</f>
        <v>19</v>
      </c>
      <c r="J3253">
        <f>IFERROR(VLOOKUP('Initial Flow'!E3253,'Code Int'!$A$1:$B$10,2,FALSE),"NULL")</f>
        <v>15</v>
      </c>
      <c r="K3253" t="str">
        <f>'Initial Flow'!F3253</f>
        <v/>
      </c>
      <c r="L3253" t="str">
        <f>'Initial Flow'!G3253</f>
        <v>Kusta SubAccount</v>
      </c>
      <c r="M3253" t="str">
        <f>'Initial Flow'!L3253</f>
        <v>KUSTA Subaccount</v>
      </c>
      <c r="N3253" t="str">
        <f>'Initial Flow'!C3253</f>
        <v>MSG006365</v>
      </c>
    </row>
    <row r="3254" spans="1:14" x14ac:dyDescent="0.2">
      <c r="A3254">
        <f>IFERROR(VLOOKUP('Initial Flow'!H3254,'Initial Data'!A$1:U$2000,21,FALSE),"NULL")</f>
        <v>9</v>
      </c>
      <c r="B3254" t="str">
        <f>IFERROR(VLOOKUP('Initial Flow'!I3254,'Initial Data'!A$1:U$2000,21,FALSE),"NULL")</f>
        <v>NULL</v>
      </c>
      <c r="C3254">
        <f>IFERROR(VLOOKUP('Initial Flow'!J3254,'Initial Data'!A$1:U$2000,21,FALSE),"NULL")</f>
        <v>55</v>
      </c>
      <c r="D3254" t="str">
        <f>IFERROR(VLOOKUP('Initial Flow'!K3254,'Initial Data'!A$1:U$2000,21,FALSE),"NULL")</f>
        <v>NULL</v>
      </c>
      <c r="E3254" t="str">
        <f t="shared" si="150"/>
        <v>OK</v>
      </c>
      <c r="F3254">
        <f t="shared" si="151"/>
        <v>9</v>
      </c>
      <c r="G3254">
        <f t="shared" si="152"/>
        <v>55</v>
      </c>
      <c r="H3254" t="str">
        <f>'Initial Flow'!B3254</f>
        <v/>
      </c>
      <c r="I3254">
        <f>IFERROR(VLOOKUP('Initial Flow'!D3254,'Code Int'!$A$1:$B$10,2,FALSE),"NULL")</f>
        <v>19</v>
      </c>
      <c r="J3254">
        <f>IFERROR(VLOOKUP('Initial Flow'!E3254,'Code Int'!$A$1:$B$10,2,FALSE),"NULL")</f>
        <v>17</v>
      </c>
      <c r="K3254" t="str">
        <f>'Initial Flow'!F3254</f>
        <v>Event Driven/2 hourly, End of Day</v>
      </c>
      <c r="L3254" t="str">
        <f>'Initial Flow'!G3254</f>
        <v>Deliver Member report to the common report engine for downloads.</v>
      </c>
      <c r="M3254" t="str">
        <f>'Initial Flow'!L3254</f>
        <v>Cash Flow</v>
      </c>
      <c r="N3254" t="str">
        <f>'Initial Flow'!C3254</f>
        <v>MSG000022</v>
      </c>
    </row>
    <row r="3255" spans="1:14" x14ac:dyDescent="0.2">
      <c r="A3255">
        <f>IFERROR(VLOOKUP('Initial Flow'!H3255,'Initial Data'!A$1:U$2000,21,FALSE),"NULL")</f>
        <v>23</v>
      </c>
      <c r="B3255">
        <f>IFERROR(VLOOKUP('Initial Flow'!I3255,'Initial Data'!A$1:U$2000,21,FALSE),"NULL")</f>
        <v>873</v>
      </c>
      <c r="C3255">
        <f>IFERROR(VLOOKUP('Initial Flow'!J3255,'Initial Data'!A$1:U$2000,21,FALSE),"NULL")</f>
        <v>39</v>
      </c>
      <c r="D3255" t="str">
        <f>IFERROR(VLOOKUP('Initial Flow'!K3255,'Initial Data'!A$1:U$2000,21,FALSE),"NULL")</f>
        <v>NULL</v>
      </c>
      <c r="E3255" t="str">
        <f t="shared" si="150"/>
        <v>OK</v>
      </c>
      <c r="F3255">
        <f t="shared" si="151"/>
        <v>873</v>
      </c>
      <c r="G3255">
        <f t="shared" si="152"/>
        <v>39</v>
      </c>
      <c r="H3255" t="str">
        <f>'Initial Flow'!B3255</f>
        <v>IID1259 - HUB_CBL_TGT2_CONF</v>
      </c>
      <c r="I3255">
        <f>IFERROR(VLOOKUP('Initial Flow'!D3255,'Code Int'!$A$1:$B$10,2,FALSE),"NULL")</f>
        <v>19</v>
      </c>
      <c r="J3255">
        <f>IFERROR(VLOOKUP('Initial Flow'!E3255,'Code Int'!$A$1:$B$10,2,FALSE),"NULL")</f>
        <v>15</v>
      </c>
      <c r="K3255" t="str">
        <f>'Initial Flow'!F3255</f>
        <v/>
      </c>
      <c r="L3255" t="str">
        <f>'Initial Flow'!G3255</f>
        <v>CD to HUB TGT2 confirmation processing</v>
      </c>
      <c r="M3255" t="str">
        <f>'Initial Flow'!L3255</f>
        <v>Cash Instruction</v>
      </c>
      <c r="N3255" t="str">
        <f>'Initial Flow'!C3255</f>
        <v>MSG005569</v>
      </c>
    </row>
    <row r="3256" spans="1:14" x14ac:dyDescent="0.2">
      <c r="A3256">
        <f>IFERROR(VLOOKUP('Initial Flow'!H3256,'Initial Data'!A$1:U$2000,21,FALSE),"NULL")</f>
        <v>23</v>
      </c>
      <c r="B3256">
        <f>IFERROR(VLOOKUP('Initial Flow'!I3256,'Initial Data'!A$1:U$2000,21,FALSE),"NULL")</f>
        <v>965</v>
      </c>
      <c r="C3256">
        <f>IFERROR(VLOOKUP('Initial Flow'!J3256,'Initial Data'!A$1:U$2000,21,FALSE),"NULL")</f>
        <v>29</v>
      </c>
      <c r="D3256">
        <f>IFERROR(VLOOKUP('Initial Flow'!K3256,'Initial Data'!A$1:U$2000,21,FALSE),"NULL")</f>
        <v>483</v>
      </c>
      <c r="E3256" t="str">
        <f t="shared" si="150"/>
        <v>OK</v>
      </c>
      <c r="F3256">
        <f t="shared" si="151"/>
        <v>965</v>
      </c>
      <c r="G3256">
        <f t="shared" si="152"/>
        <v>29</v>
      </c>
      <c r="H3256" t="str">
        <f>'Initial Flow'!B3256</f>
        <v>IID1513 - HUB_OUT_FUNDS_JASPER_PDF_ORDER_CANCEL_CONF</v>
      </c>
      <c r="I3256">
        <f>IFERROR(VLOOKUP('Initial Flow'!D3256,'Code Int'!$A$1:$B$10,2,FALSE),"NULL")</f>
        <v>19</v>
      </c>
      <c r="J3256">
        <f>IFERROR(VLOOKUP('Initial Flow'!E3256,'Code Int'!$A$1:$B$10,2,FALSE),"NULL")</f>
        <v>15</v>
      </c>
      <c r="K3256" t="str">
        <f>'Initial Flow'!F3256</f>
        <v/>
      </c>
      <c r="L3256" t="str">
        <f>'Initial Flow'!G3256</f>
        <v>N/A</v>
      </c>
      <c r="M3256" t="str">
        <f>'Initial Flow'!L3256</f>
        <v>Order Routing</v>
      </c>
      <c r="N3256" t="str">
        <f>'Initial Flow'!C3256</f>
        <v>MSG005764</v>
      </c>
    </row>
    <row r="3257" spans="1:14" x14ac:dyDescent="0.2">
      <c r="A3257">
        <f>IFERROR(VLOOKUP('Initial Flow'!H3257,'Initial Data'!A$1:U$2000,21,FALSE),"NULL")</f>
        <v>58</v>
      </c>
      <c r="B3257">
        <f>IFERROR(VLOOKUP('Initial Flow'!I3257,'Initial Data'!A$1:U$2000,21,FALSE),"NULL")</f>
        <v>438</v>
      </c>
      <c r="C3257">
        <f>IFERROR(VLOOKUP('Initial Flow'!J3257,'Initial Data'!A$1:U$2000,21,FALSE),"NULL")</f>
        <v>58</v>
      </c>
      <c r="D3257">
        <f>IFERROR(VLOOKUP('Initial Flow'!K3257,'Initial Data'!A$1:U$2000,21,FALSE),"NULL")</f>
        <v>442</v>
      </c>
      <c r="E3257" t="str">
        <f t="shared" si="150"/>
        <v>OK</v>
      </c>
      <c r="F3257">
        <f t="shared" si="151"/>
        <v>438</v>
      </c>
      <c r="G3257">
        <f t="shared" si="152"/>
        <v>58</v>
      </c>
      <c r="H3257" t="str">
        <f>'Initial Flow'!B3257</f>
        <v>IID1209 - GAIN Instrument Notif</v>
      </c>
      <c r="I3257">
        <f>IFERROR(VLOOKUP('Initial Flow'!D3257,'Code Int'!$A$1:$B$10,2,FALSE),"NULL")</f>
        <v>19</v>
      </c>
      <c r="J3257">
        <f>IFERROR(VLOOKUP('Initial Flow'!E3257,'Code Int'!$A$1:$B$10,2,FALSE),"NULL")</f>
        <v>16</v>
      </c>
      <c r="K3257" t="str">
        <f>'Initial Flow'!F3257</f>
        <v/>
      </c>
      <c r="L3257" t="str">
        <f>'Initial Flow'!G3257</f>
        <v>Notifies GAIN about  new entries in TECH_RDF_SOI table for processing</v>
      </c>
      <c r="M3257" t="str">
        <f>'Initial Flow'!L3257</f>
        <v>Security</v>
      </c>
      <c r="N3257" t="str">
        <f>'Initial Flow'!C3257</f>
        <v>MSG005536</v>
      </c>
    </row>
    <row r="3258" spans="1:14" hidden="1" x14ac:dyDescent="0.2">
      <c r="A3258" t="str">
        <f>IFERROR(VLOOKUP('Initial Flow'!H3258,'Initial Data'!A$1:U$2000,21,FALSE),"NULL")</f>
        <v>NULL</v>
      </c>
      <c r="B3258" t="str">
        <f>IFERROR(VLOOKUP('Initial Flow'!I3258,'Initial Data'!A$1:U$2000,21,FALSE),"NULL")</f>
        <v>NULL</v>
      </c>
      <c r="C3258">
        <f>IFERROR(VLOOKUP('Initial Flow'!J3258,'Initial Data'!A$1:U$2000,21,FALSE),"NULL")</f>
        <v>64</v>
      </c>
      <c r="D3258">
        <f>IFERROR(VLOOKUP('Initial Flow'!K3258,'Initial Data'!A$1:U$2000,21,FALSE),"NULL")</f>
        <v>800</v>
      </c>
      <c r="E3258" t="str">
        <f t="shared" si="150"/>
        <v>NULL</v>
      </c>
      <c r="F3258" t="str">
        <f t="shared" si="151"/>
        <v>NULL</v>
      </c>
      <c r="G3258">
        <f t="shared" si="152"/>
        <v>64</v>
      </c>
      <c r="H3258" t="str">
        <f>'Initial Flow'!B3258</f>
        <v>IID2885 - T2S_TO_CBF_REDA012</v>
      </c>
      <c r="I3258">
        <f>IFERROR(VLOOKUP('Initial Flow'!D3258,'Code Int'!$A$1:$B$10,2,FALSE),"NULL")</f>
        <v>20</v>
      </c>
      <c r="J3258">
        <f>IFERROR(VLOOKUP('Initial Flow'!E3258,'Code Int'!$A$1:$B$10,2,FALSE),"NULL")</f>
        <v>15</v>
      </c>
      <c r="K3258" t="str">
        <f>'Initial Flow'!F3258</f>
        <v/>
      </c>
      <c r="L3258" t="str">
        <f>'Initial Flow'!G3258</f>
        <v/>
      </c>
      <c r="M3258" t="str">
        <f>'Initial Flow'!L3258</f>
        <v>REDA012</v>
      </c>
      <c r="N3258" t="str">
        <f>'Initial Flow'!C3258</f>
        <v>MSG006767</v>
      </c>
    </row>
    <row r="3259" spans="1:14" x14ac:dyDescent="0.2">
      <c r="A3259">
        <f>IFERROR(VLOOKUP('Initial Flow'!H3259,'Initial Data'!A$1:U$2000,21,FALSE),"NULL")</f>
        <v>28</v>
      </c>
      <c r="B3259">
        <f>IFERROR(VLOOKUP('Initial Flow'!I3259,'Initial Data'!A$1:U$2000,21,FALSE),"NULL")</f>
        <v>1137</v>
      </c>
      <c r="C3259">
        <f>IFERROR(VLOOKUP('Initial Flow'!J3259,'Initial Data'!A$1:U$2000,21,FALSE),"NULL")</f>
        <v>23</v>
      </c>
      <c r="D3259">
        <f>IFERROR(VLOOKUP('Initial Flow'!K3259,'Initial Data'!A$1:U$2000,21,FALSE),"NULL")</f>
        <v>881</v>
      </c>
      <c r="E3259" t="str">
        <f t="shared" si="150"/>
        <v>OK</v>
      </c>
      <c r="F3259">
        <f t="shared" si="151"/>
        <v>1137</v>
      </c>
      <c r="G3259">
        <f t="shared" si="152"/>
        <v>23</v>
      </c>
      <c r="H3259" t="str">
        <f>'Initial Flow'!B3259</f>
        <v>IID1654 - HUB_OUT_REP_CASH_MT9x0_ISO_RT</v>
      </c>
      <c r="I3259">
        <f>IFERROR(VLOOKUP('Initial Flow'!D3259,'Code Int'!$A$1:$B$10,2,FALSE),"NULL")</f>
        <v>19</v>
      </c>
      <c r="J3259">
        <f>IFERROR(VLOOKUP('Initial Flow'!E3259,'Code Int'!$A$1:$B$10,2,FALSE),"NULL")</f>
        <v>15</v>
      </c>
      <c r="K3259" t="str">
        <f>'Initial Flow'!F3259</f>
        <v/>
      </c>
      <c r="L3259" t="str">
        <f>'Initial Flow'!G3259</f>
        <v/>
      </c>
      <c r="M3259" t="str">
        <f>'Initial Flow'!L3259</f>
        <v>Report</v>
      </c>
      <c r="N3259" t="str">
        <f>'Initial Flow'!C3259</f>
        <v>MSG005865</v>
      </c>
    </row>
    <row r="3260" spans="1:14" x14ac:dyDescent="0.2">
      <c r="A3260">
        <f>IFERROR(VLOOKUP('Initial Flow'!H3260,'Initial Data'!A$1:U$2000,21,FALSE),"NULL")</f>
        <v>9</v>
      </c>
      <c r="B3260" t="str">
        <f>IFERROR(VLOOKUP('Initial Flow'!I3260,'Initial Data'!A$1:U$2000,21,FALSE),"NULL")</f>
        <v>NULL</v>
      </c>
      <c r="C3260">
        <f>IFERROR(VLOOKUP('Initial Flow'!J3260,'Initial Data'!A$1:U$2000,21,FALSE),"NULL")</f>
        <v>55</v>
      </c>
      <c r="D3260" t="str">
        <f>IFERROR(VLOOKUP('Initial Flow'!K3260,'Initial Data'!A$1:U$2000,21,FALSE),"NULL")</f>
        <v>NULL</v>
      </c>
      <c r="E3260" t="str">
        <f t="shared" si="150"/>
        <v>OK</v>
      </c>
      <c r="F3260">
        <f t="shared" si="151"/>
        <v>9</v>
      </c>
      <c r="G3260">
        <f t="shared" si="152"/>
        <v>55</v>
      </c>
      <c r="H3260" t="str">
        <f>'Initial Flow'!B3260</f>
        <v/>
      </c>
      <c r="I3260">
        <f>IFERROR(VLOOKUP('Initial Flow'!D3260,'Code Int'!$A$1:$B$10,2,FALSE),"NULL")</f>
        <v>19</v>
      </c>
      <c r="J3260">
        <f>IFERROR(VLOOKUP('Initial Flow'!E3260,'Code Int'!$A$1:$B$10,2,FALSE),"NULL")</f>
        <v>17</v>
      </c>
      <c r="K3260" t="str">
        <f>'Initial Flow'!F3260</f>
        <v>Event Driven/2 hourly, End of Day</v>
      </c>
      <c r="L3260" t="str">
        <f>'Initial Flow'!G3260</f>
        <v>Deliver Member report to the common report engine for downloads.</v>
      </c>
      <c r="M3260" t="str">
        <f>'Initial Flow'!L3260</f>
        <v>Cash Flow</v>
      </c>
      <c r="N3260" t="str">
        <f>'Initial Flow'!C3260</f>
        <v>MSG000022</v>
      </c>
    </row>
    <row r="3261" spans="1:14" x14ac:dyDescent="0.2">
      <c r="A3261">
        <f>IFERROR(VLOOKUP('Initial Flow'!H3261,'Initial Data'!A$1:U$2000,21,FALSE),"NULL")</f>
        <v>23</v>
      </c>
      <c r="B3261">
        <f>IFERROR(VLOOKUP('Initial Flow'!I3261,'Initial Data'!A$1:U$2000,21,FALSE),"NULL")</f>
        <v>1036</v>
      </c>
      <c r="C3261">
        <f>IFERROR(VLOOKUP('Initial Flow'!J3261,'Initial Data'!A$1:U$2000,21,FALSE),"NULL")</f>
        <v>33</v>
      </c>
      <c r="D3261" t="str">
        <f>IFERROR(VLOOKUP('Initial Flow'!K3261,'Initial Data'!A$1:U$2000,21,FALSE),"NULL")</f>
        <v>NULL</v>
      </c>
      <c r="E3261" t="str">
        <f t="shared" si="150"/>
        <v>OK</v>
      </c>
      <c r="F3261">
        <f t="shared" si="151"/>
        <v>1036</v>
      </c>
      <c r="G3261">
        <f t="shared" si="152"/>
        <v>33</v>
      </c>
      <c r="H3261" t="str">
        <f>'Initial Flow'!B3261</f>
        <v>IID1639 - HUB_OUT_REP_CASH_MT950MS_ISO</v>
      </c>
      <c r="I3261">
        <f>IFERROR(VLOOKUP('Initial Flow'!D3261,'Code Int'!$A$1:$B$10,2,FALSE),"NULL")</f>
        <v>19</v>
      </c>
      <c r="J3261">
        <f>IFERROR(VLOOKUP('Initial Flow'!E3261,'Code Int'!$A$1:$B$10,2,FALSE),"NULL")</f>
        <v>15</v>
      </c>
      <c r="K3261" t="str">
        <f>'Initial Flow'!F3261</f>
        <v/>
      </c>
      <c r="L3261" t="str">
        <f>'Initial Flow'!G3261</f>
        <v>MT950 Money Statement ISO report</v>
      </c>
      <c r="M3261" t="str">
        <f>'Initial Flow'!L3261</f>
        <v>Report</v>
      </c>
      <c r="N3261" t="str">
        <f>'Initial Flow'!C3261</f>
        <v>MSG005855</v>
      </c>
    </row>
    <row r="3262" spans="1:14" x14ac:dyDescent="0.2">
      <c r="A3262">
        <f>IFERROR(VLOOKUP('Initial Flow'!H3262,'Initial Data'!A$1:U$2000,21,FALSE),"NULL")</f>
        <v>64</v>
      </c>
      <c r="B3262">
        <f>IFERROR(VLOOKUP('Initial Flow'!I3262,'Initial Data'!A$1:U$2000,21,FALSE),"NULL")</f>
        <v>796</v>
      </c>
      <c r="C3262">
        <f>IFERROR(VLOOKUP('Initial Flow'!J3262,'Initial Data'!A$1:U$2000,21,FALSE),"NULL")</f>
        <v>61</v>
      </c>
      <c r="D3262">
        <f>IFERROR(VLOOKUP('Initial Flow'!K3262,'Initial Data'!A$1:U$2000,21,FALSE),"NULL")</f>
        <v>229</v>
      </c>
      <c r="E3262" t="str">
        <f t="shared" si="150"/>
        <v>OK</v>
      </c>
      <c r="F3262">
        <f t="shared" si="151"/>
        <v>796</v>
      </c>
      <c r="G3262">
        <f t="shared" si="152"/>
        <v>61</v>
      </c>
      <c r="H3262" t="str">
        <f>'Initial Flow'!B3262</f>
        <v>IID224 - CBF_PM_IN_SEMT034</v>
      </c>
      <c r="I3262">
        <f>IFERROR(VLOOKUP('Initial Flow'!D3262,'Code Int'!$A$1:$B$10,2,FALSE),"NULL")</f>
        <v>19</v>
      </c>
      <c r="J3262">
        <f>IFERROR(VLOOKUP('Initial Flow'!E3262,'Code Int'!$A$1:$B$10,2,FALSE),"NULL")</f>
        <v>15</v>
      </c>
      <c r="K3262" t="str">
        <f>'Initial Flow'!F3262</f>
        <v>HASH;SFKPG_ACCT;1;1</v>
      </c>
      <c r="L3262" t="str">
        <f>'Initial Flow'!G3262</f>
        <v>PM_IN_SEMT034</v>
      </c>
      <c r="M3262" t="str">
        <f>'Initial Flow'!L3262</f>
        <v>SEMT034</v>
      </c>
      <c r="N3262" t="str">
        <f>'Initial Flow'!C3262</f>
        <v>MSG004846</v>
      </c>
    </row>
    <row r="3263" spans="1:14" x14ac:dyDescent="0.2">
      <c r="A3263">
        <f>IFERROR(VLOOKUP('Initial Flow'!H3263,'Initial Data'!A$1:U$2000,21,FALSE),"NULL")</f>
        <v>64</v>
      </c>
      <c r="B3263">
        <f>IFERROR(VLOOKUP('Initial Flow'!I3263,'Initial Data'!A$1:U$2000,21,FALSE),"NULL")</f>
        <v>884</v>
      </c>
      <c r="C3263">
        <f>IFERROR(VLOOKUP('Initial Flow'!J3263,'Initial Data'!A$1:U$2000,21,FALSE),"NULL")</f>
        <v>61</v>
      </c>
      <c r="D3263">
        <f>IFERROR(VLOOKUP('Initial Flow'!K3263,'Initial Data'!A$1:U$2000,21,FALSE),"NULL")</f>
        <v>697</v>
      </c>
      <c r="E3263" t="str">
        <f t="shared" si="150"/>
        <v>OK</v>
      </c>
      <c r="F3263">
        <f t="shared" si="151"/>
        <v>884</v>
      </c>
      <c r="G3263">
        <f t="shared" si="152"/>
        <v>61</v>
      </c>
      <c r="H3263" t="str">
        <f>'Initial Flow'!B3263</f>
        <v>IID239 - CBF_PM_IN_SESE032</v>
      </c>
      <c r="I3263">
        <f>IFERROR(VLOOKUP('Initial Flow'!D3263,'Code Int'!$A$1:$B$10,2,FALSE),"NULL")</f>
        <v>19</v>
      </c>
      <c r="J3263">
        <f>IFERROR(VLOOKUP('Initial Flow'!E3263,'Code Int'!$A$1:$B$10,2,FALSE),"NULL")</f>
        <v>15</v>
      </c>
      <c r="K3263" t="str">
        <f>'Initial Flow'!F3263</f>
        <v>HASH;ISIN;40;1</v>
      </c>
      <c r="L3263" t="str">
        <f>'Initial Flow'!G3263</f>
        <v>PM_IN_SESE032</v>
      </c>
      <c r="M3263" t="str">
        <f>'Initial Flow'!L3263</f>
        <v>SESE032</v>
      </c>
      <c r="N3263" t="str">
        <f>'Initial Flow'!C3263</f>
        <v>MSG004860</v>
      </c>
    </row>
    <row r="3264" spans="1:14" x14ac:dyDescent="0.2">
      <c r="A3264">
        <f>IFERROR(VLOOKUP('Initial Flow'!H3264,'Initial Data'!A$1:U$2000,21,FALSE),"NULL")</f>
        <v>29</v>
      </c>
      <c r="B3264">
        <f>IFERROR(VLOOKUP('Initial Flow'!I3264,'Initial Data'!A$1:U$2000,21,FALSE),"NULL")</f>
        <v>219</v>
      </c>
      <c r="C3264">
        <f>IFERROR(VLOOKUP('Initial Flow'!J3264,'Initial Data'!A$1:U$2000,21,FALSE),"NULL")</f>
        <v>39</v>
      </c>
      <c r="D3264">
        <f>IFERROR(VLOOKUP('Initial Flow'!K3264,'Initial Data'!A$1:U$2000,21,FALSE),"NULL")</f>
        <v>1050</v>
      </c>
      <c r="E3264" t="str">
        <f t="shared" si="150"/>
        <v>OK</v>
      </c>
      <c r="F3264">
        <f t="shared" si="151"/>
        <v>219</v>
      </c>
      <c r="G3264">
        <f t="shared" si="152"/>
        <v>39</v>
      </c>
      <c r="H3264" t="str">
        <f>'Initial Flow'!B3264</f>
        <v>IID843 - CreateCashInstruction</v>
      </c>
      <c r="I3264">
        <f>IFERROR(VLOOKUP('Initial Flow'!D3264,'Code Int'!$A$1:$B$10,2,FALSE),"NULL")</f>
        <v>19</v>
      </c>
      <c r="J3264">
        <f>IFERROR(VLOOKUP('Initial Flow'!E3264,'Code Int'!$A$1:$B$10,2,FALSE),"NULL")</f>
        <v>15</v>
      </c>
      <c r="K3264" t="str">
        <f>'Initial Flow'!F3264</f>
        <v/>
      </c>
      <c r="L3264" t="str">
        <f>'Initial Flow'!G3264</f>
        <v/>
      </c>
      <c r="M3264" t="str">
        <f>'Initial Flow'!L3264</f>
        <v>Cash Instruction</v>
      </c>
      <c r="N3264" t="str">
        <f>'Initial Flow'!C3264</f>
        <v>MSG005358</v>
      </c>
    </row>
    <row r="3265" spans="1:14" x14ac:dyDescent="0.2">
      <c r="A3265">
        <f>IFERROR(VLOOKUP('Initial Flow'!H3265,'Initial Data'!A$1:U$2000,21,FALSE),"NULL")</f>
        <v>64</v>
      </c>
      <c r="B3265">
        <f>IFERROR(VLOOKUP('Initial Flow'!I3265,'Initial Data'!A$1:U$2000,21,FALSE),"NULL")</f>
        <v>936</v>
      </c>
      <c r="C3265">
        <f>IFERROR(VLOOKUP('Initial Flow'!J3265,'Initial Data'!A$1:U$2000,21,FALSE),"NULL")</f>
        <v>61</v>
      </c>
      <c r="D3265">
        <f>IFERROR(VLOOKUP('Initial Flow'!K3265,'Initial Data'!A$1:U$2000,21,FALSE),"NULL")</f>
        <v>225</v>
      </c>
      <c r="E3265" t="str">
        <f t="shared" si="150"/>
        <v>OK</v>
      </c>
      <c r="F3265">
        <f t="shared" si="151"/>
        <v>936</v>
      </c>
      <c r="G3265">
        <f t="shared" si="152"/>
        <v>61</v>
      </c>
      <c r="H3265" t="str">
        <f>'Initial Flow'!B3265</f>
        <v>IID2066 - LUXCSD_PM_IN_SEMT018</v>
      </c>
      <c r="I3265">
        <f>IFERROR(VLOOKUP('Initial Flow'!D3265,'Code Int'!$A$1:$B$10,2,FALSE),"NULL")</f>
        <v>19</v>
      </c>
      <c r="J3265">
        <f>IFERROR(VLOOKUP('Initial Flow'!E3265,'Code Int'!$A$1:$B$10,2,FALSE),"NULL")</f>
        <v>15</v>
      </c>
      <c r="K3265" t="str">
        <f>'Initial Flow'!F3265</f>
        <v>HASH;SFKPG_ACCT;1;1</v>
      </c>
      <c r="L3265" t="str">
        <f>'Initial Flow'!G3265</f>
        <v>PM_IN_SEMT018</v>
      </c>
      <c r="M3265" t="str">
        <f>'Initial Flow'!L3265</f>
        <v>Security Restriction</v>
      </c>
      <c r="N3265" t="str">
        <f>'Initial Flow'!C3265</f>
        <v>MSG006220</v>
      </c>
    </row>
    <row r="3266" spans="1:14" hidden="1" x14ac:dyDescent="0.2">
      <c r="A3266">
        <f>IFERROR(VLOOKUP('Initial Flow'!H3266,'Initial Data'!A$1:U$2000,21,FALSE),"NULL")</f>
        <v>64</v>
      </c>
      <c r="B3266">
        <f>IFERROR(VLOOKUP('Initial Flow'!I3266,'Initial Data'!A$1:U$2000,21,FALSE),"NULL")</f>
        <v>536</v>
      </c>
      <c r="C3266" t="str">
        <f>IFERROR(VLOOKUP('Initial Flow'!J3266,'Initial Data'!A$1:U$2000,21,FALSE),"NULL")</f>
        <v>NULL</v>
      </c>
      <c r="D3266" t="str">
        <f>IFERROR(VLOOKUP('Initial Flow'!K3266,'Initial Data'!A$1:U$2000,21,FALSE),"NULL")</f>
        <v>NULL</v>
      </c>
      <c r="E3266" t="str">
        <f t="shared" si="150"/>
        <v>NULL</v>
      </c>
      <c r="F3266">
        <f t="shared" si="151"/>
        <v>536</v>
      </c>
      <c r="G3266" t="str">
        <f t="shared" si="152"/>
        <v>NULL</v>
      </c>
      <c r="H3266" t="str">
        <f>'Initial Flow'!B3266</f>
        <v>IID263 - CBF_TO_T2S_REDA050</v>
      </c>
      <c r="I3266">
        <f>IFERROR(VLOOKUP('Initial Flow'!D3266,'Code Int'!$A$1:$B$10,2,FALSE),"NULL")</f>
        <v>20</v>
      </c>
      <c r="J3266">
        <f>IFERROR(VLOOKUP('Initial Flow'!E3266,'Code Int'!$A$1:$B$10,2,FALSE),"NULL")</f>
        <v>15</v>
      </c>
      <c r="K3266" t="str">
        <f>'Initial Flow'!F3266</f>
        <v/>
      </c>
      <c r="L3266" t="str">
        <f>'Initial Flow'!G3266</f>
        <v/>
      </c>
      <c r="M3266" t="str">
        <f>'Initial Flow'!L3266</f>
        <v>REDA050</v>
      </c>
      <c r="N3266" t="str">
        <f>'Initial Flow'!C3266</f>
        <v>MSG004882</v>
      </c>
    </row>
    <row r="3267" spans="1:14" x14ac:dyDescent="0.2">
      <c r="A3267">
        <f>IFERROR(VLOOKUP('Initial Flow'!H3267,'Initial Data'!A$1:U$2000,21,FALSE),"NULL")</f>
        <v>23</v>
      </c>
      <c r="B3267">
        <f>IFERROR(VLOOKUP('Initial Flow'!I3267,'Initial Data'!A$1:U$2000,21,FALSE),"NULL")</f>
        <v>929</v>
      </c>
      <c r="C3267">
        <f>IFERROR(VLOOKUP('Initial Flow'!J3267,'Initial Data'!A$1:U$2000,21,FALSE),"NULL")</f>
        <v>33</v>
      </c>
      <c r="D3267" t="str">
        <f>IFERROR(VLOOKUP('Initial Flow'!K3267,'Initial Data'!A$1:U$2000,21,FALSE),"NULL")</f>
        <v>NULL</v>
      </c>
      <c r="E3267" t="str">
        <f t="shared" ref="E3267:E3330" si="153">IF($F3267="NULL",$F3267,IF($G3267="NULL",$G3267,"OK"))</f>
        <v>OK</v>
      </c>
      <c r="F3267">
        <f t="shared" ref="F3267:F3330" si="154">IF($B3267&lt;&gt;"NULL",$B3267,$A3267)</f>
        <v>929</v>
      </c>
      <c r="G3267">
        <f t="shared" ref="G3267:G3330" si="155">IF($C3267&lt;&gt;"NULL",$C3267,$D3267)</f>
        <v>33</v>
      </c>
      <c r="H3267" t="str">
        <f>'Initial Flow'!B3267</f>
        <v>IID1856 - HUB_OUT_REP_SETTL_MT537_PDF</v>
      </c>
      <c r="I3267">
        <f>IFERROR(VLOOKUP('Initial Flow'!D3267,'Code Int'!$A$1:$B$10,2,FALSE),"NULL")</f>
        <v>19</v>
      </c>
      <c r="J3267">
        <f>IFERROR(VLOOKUP('Initial Flow'!E3267,'Code Int'!$A$1:$B$10,2,FALSE),"NULL")</f>
        <v>15</v>
      </c>
      <c r="K3267" t="str">
        <f>'Initial Flow'!F3267</f>
        <v/>
      </c>
      <c r="L3267" t="str">
        <f>'Initial Flow'!G3267</f>
        <v>MT537 Statement of Pending Transactions PDF report</v>
      </c>
      <c r="M3267" t="str">
        <f>'Initial Flow'!L3267</f>
        <v>Report</v>
      </c>
      <c r="N3267" t="str">
        <f>'Initial Flow'!C3267</f>
        <v>MSG006049</v>
      </c>
    </row>
    <row r="3268" spans="1:14" hidden="1" x14ac:dyDescent="0.2">
      <c r="A3268" t="str">
        <f>IFERROR(VLOOKUP('Initial Flow'!H3268,'Initial Data'!A$1:U$2000,21,FALSE),"NULL")</f>
        <v>NULL</v>
      </c>
      <c r="B3268" t="str">
        <f>IFERROR(VLOOKUP('Initial Flow'!I3268,'Initial Data'!A$1:U$2000,21,FALSE),"NULL")</f>
        <v>NULL</v>
      </c>
      <c r="C3268">
        <f>IFERROR(VLOOKUP('Initial Flow'!J3268,'Initial Data'!A$1:U$2000,21,FALSE),"NULL")</f>
        <v>64</v>
      </c>
      <c r="D3268">
        <f>IFERROR(VLOOKUP('Initial Flow'!K3268,'Initial Data'!A$1:U$2000,21,FALSE),"NULL")</f>
        <v>944</v>
      </c>
      <c r="E3268" t="str">
        <f t="shared" si="153"/>
        <v>NULL</v>
      </c>
      <c r="F3268" t="str">
        <f t="shared" si="154"/>
        <v>NULL</v>
      </c>
      <c r="G3268">
        <f t="shared" si="155"/>
        <v>64</v>
      </c>
      <c r="H3268" t="str">
        <f>'Initial Flow'!B3268</f>
        <v>IID2943 - T2S_TO_LUXCSD_SESE024</v>
      </c>
      <c r="I3268">
        <f>IFERROR(VLOOKUP('Initial Flow'!D3268,'Code Int'!$A$1:$B$10,2,FALSE),"NULL")</f>
        <v>20</v>
      </c>
      <c r="J3268">
        <f>IFERROR(VLOOKUP('Initial Flow'!E3268,'Code Int'!$A$1:$B$10,2,FALSE),"NULL")</f>
        <v>15</v>
      </c>
      <c r="K3268" t="str">
        <f>'Initial Flow'!F3268</f>
        <v/>
      </c>
      <c r="L3268" t="str">
        <f>'Initial Flow'!G3268</f>
        <v/>
      </c>
      <c r="M3268" t="str">
        <f>'Initial Flow'!L3268</f>
        <v>SESE024</v>
      </c>
      <c r="N3268" t="str">
        <f>'Initial Flow'!C3268</f>
        <v>MSG006825</v>
      </c>
    </row>
    <row r="3269" spans="1:14" x14ac:dyDescent="0.2">
      <c r="A3269">
        <f>IFERROR(VLOOKUP('Initial Flow'!H3269,'Initial Data'!A$1:U$2000,21,FALSE),"NULL")</f>
        <v>64</v>
      </c>
      <c r="B3269">
        <f>IFERROR(VLOOKUP('Initial Flow'!I3269,'Initial Data'!A$1:U$2000,21,FALSE),"NULL")</f>
        <v>800</v>
      </c>
      <c r="C3269">
        <f>IFERROR(VLOOKUP('Initial Flow'!J3269,'Initial Data'!A$1:U$2000,21,FALSE),"NULL")</f>
        <v>64</v>
      </c>
      <c r="D3269">
        <f>IFERROR(VLOOKUP('Initial Flow'!K3269,'Initial Data'!A$1:U$2000,21,FALSE),"NULL")</f>
        <v>852</v>
      </c>
      <c r="E3269" t="str">
        <f t="shared" si="153"/>
        <v>OK</v>
      </c>
      <c r="F3269">
        <f t="shared" si="154"/>
        <v>800</v>
      </c>
      <c r="G3269">
        <f t="shared" si="155"/>
        <v>64</v>
      </c>
      <c r="H3269" t="str">
        <f>'Initial Flow'!B3269</f>
        <v>IID177 - CBF_SESE022_TO_20022_PLUS_SESE022</v>
      </c>
      <c r="I3269">
        <f>IFERROR(VLOOKUP('Initial Flow'!D3269,'Code Int'!$A$1:$B$10,2,FALSE),"NULL")</f>
        <v>19</v>
      </c>
      <c r="J3269">
        <f>IFERROR(VLOOKUP('Initial Flow'!E3269,'Code Int'!$A$1:$B$10,2,FALSE),"NULL")</f>
        <v>15</v>
      </c>
      <c r="K3269" t="str">
        <f>'Initial Flow'!F3269</f>
        <v/>
      </c>
      <c r="L3269" t="str">
        <f>'Initial Flow'!G3269</f>
        <v>SESE022_TO_20022_PLUS_SESE022</v>
      </c>
      <c r="M3269" t="str">
        <f>'Initial Flow'!L3269</f>
        <v>SESE022</v>
      </c>
      <c r="N3269" t="str">
        <f>'Initial Flow'!C3269</f>
        <v>MSG004805</v>
      </c>
    </row>
    <row r="3270" spans="1:14" x14ac:dyDescent="0.2">
      <c r="A3270">
        <f>IFERROR(VLOOKUP('Initial Flow'!H3270,'Initial Data'!A$1:U$2000,21,FALSE),"NULL")</f>
        <v>64</v>
      </c>
      <c r="B3270">
        <f>IFERROR(VLOOKUP('Initial Flow'!I3270,'Initial Data'!A$1:U$2000,21,FALSE),"NULL")</f>
        <v>872</v>
      </c>
      <c r="C3270">
        <f>IFERROR(VLOOKUP('Initial Flow'!J3270,'Initial Data'!A$1:U$2000,21,FALSE),"NULL")</f>
        <v>61</v>
      </c>
      <c r="D3270">
        <f>IFERROR(VLOOKUP('Initial Flow'!K3270,'Initial Data'!A$1:U$2000,21,FALSE),"NULL")</f>
        <v>697</v>
      </c>
      <c r="E3270" t="str">
        <f t="shared" si="153"/>
        <v>OK</v>
      </c>
      <c r="F3270">
        <f t="shared" si="154"/>
        <v>872</v>
      </c>
      <c r="G3270">
        <f t="shared" si="155"/>
        <v>61</v>
      </c>
      <c r="H3270" t="str">
        <f>'Initial Flow'!B3270</f>
        <v>IID234 - CBF_PM_IN_SESE028</v>
      </c>
      <c r="I3270">
        <f>IFERROR(VLOOKUP('Initial Flow'!D3270,'Code Int'!$A$1:$B$10,2,FALSE),"NULL")</f>
        <v>19</v>
      </c>
      <c r="J3270">
        <f>IFERROR(VLOOKUP('Initial Flow'!E3270,'Code Int'!$A$1:$B$10,2,FALSE),"NULL")</f>
        <v>15</v>
      </c>
      <c r="K3270" t="str">
        <f>'Initial Flow'!F3270</f>
        <v>HASH;ISIN;40;1</v>
      </c>
      <c r="L3270" t="str">
        <f>'Initial Flow'!G3270</f>
        <v>PM_IN_SESE028</v>
      </c>
      <c r="M3270" t="str">
        <f>'Initial Flow'!L3270</f>
        <v>SESE028</v>
      </c>
      <c r="N3270" t="str">
        <f>'Initial Flow'!C3270</f>
        <v>MSG004855</v>
      </c>
    </row>
    <row r="3271" spans="1:14" x14ac:dyDescent="0.2">
      <c r="A3271">
        <f>IFERROR(VLOOKUP('Initial Flow'!H3271,'Initial Data'!A$1:U$2000,21,FALSE),"NULL")</f>
        <v>23</v>
      </c>
      <c r="B3271">
        <f>IFERROR(VLOOKUP('Initial Flow'!I3271,'Initial Data'!A$1:U$2000,21,FALSE),"NULL")</f>
        <v>1028</v>
      </c>
      <c r="C3271">
        <f>IFERROR(VLOOKUP('Initial Flow'!J3271,'Initial Data'!A$1:U$2000,21,FALSE),"NULL")</f>
        <v>23</v>
      </c>
      <c r="D3271">
        <f>IFERROR(VLOOKUP('Initial Flow'!K3271,'Initial Data'!A$1:U$2000,21,FALSE),"NULL")</f>
        <v>630</v>
      </c>
      <c r="E3271" t="str">
        <f t="shared" si="153"/>
        <v>OK</v>
      </c>
      <c r="F3271">
        <f t="shared" si="154"/>
        <v>1028</v>
      </c>
      <c r="G3271">
        <f t="shared" si="155"/>
        <v>23</v>
      </c>
      <c r="H3271" t="str">
        <f>'Initial Flow'!B3271</f>
        <v>IID1820 - HUB_OUT_REP_SETTL_MT535_ISO</v>
      </c>
      <c r="I3271">
        <f>IFERROR(VLOOKUP('Initial Flow'!D3271,'Code Int'!$A$1:$B$10,2,FALSE),"NULL")</f>
        <v>19</v>
      </c>
      <c r="J3271">
        <f>IFERROR(VLOOKUP('Initial Flow'!E3271,'Code Int'!$A$1:$B$10,2,FALSE),"NULL")</f>
        <v>15</v>
      </c>
      <c r="K3271" t="str">
        <f>'Initial Flow'!F3271</f>
        <v/>
      </c>
      <c r="L3271" t="str">
        <f>'Initial Flow'!G3271</f>
        <v>MT535 Statement of Holdings ISO report</v>
      </c>
      <c r="M3271" t="str">
        <f>'Initial Flow'!L3271</f>
        <v>Report</v>
      </c>
      <c r="N3271" t="str">
        <f>'Initial Flow'!C3271</f>
        <v>MSG006023</v>
      </c>
    </row>
    <row r="3272" spans="1:14" x14ac:dyDescent="0.2">
      <c r="A3272">
        <f>IFERROR(VLOOKUP('Initial Flow'!H3272,'Initial Data'!A$1:U$2000,21,FALSE),"NULL")</f>
        <v>131</v>
      </c>
      <c r="B3272">
        <f>IFERROR(VLOOKUP('Initial Flow'!I3272,'Initial Data'!A$1:U$2000,21,FALSE),"NULL")</f>
        <v>1347</v>
      </c>
      <c r="C3272">
        <f>IFERROR(VLOOKUP('Initial Flow'!J3272,'Initial Data'!A$1:U$2000,21,FALSE),"NULL")</f>
        <v>15</v>
      </c>
      <c r="D3272" t="str">
        <f>IFERROR(VLOOKUP('Initial Flow'!K3272,'Initial Data'!A$1:U$2000,21,FALSE),"NULL")</f>
        <v>NULL</v>
      </c>
      <c r="E3272" t="str">
        <f t="shared" si="153"/>
        <v>OK</v>
      </c>
      <c r="F3272">
        <f t="shared" si="154"/>
        <v>1347</v>
      </c>
      <c r="G3272">
        <f t="shared" si="155"/>
        <v>15</v>
      </c>
      <c r="H3272" t="str">
        <f>'Initial Flow'!B3272</f>
        <v>Price Feed Handler</v>
      </c>
      <c r="I3272">
        <f>IFERROR(VLOOKUP('Initial Flow'!D3272,'Code Int'!$A$1:$B$10,2,FALSE),"NULL")</f>
        <v>19</v>
      </c>
      <c r="J3272" t="str">
        <f>IFERROR(VLOOKUP('Initial Flow'!E3272,'Code Int'!$A$1:$B$10,2,FALSE),"NULL")</f>
        <v>NULL</v>
      </c>
      <c r="K3272" t="str">
        <f>'Initial Flow'!F3272</f>
        <v/>
      </c>
      <c r="L3272" t="str">
        <f>'Initial Flow'!G3272</f>
        <v>Theoretical prices for price validation</v>
      </c>
      <c r="M3272" t="str">
        <f>'Initial Flow'!L3272</f>
        <v>Price</v>
      </c>
      <c r="N3272" t="str">
        <f>'Initial Flow'!C3272</f>
        <v>MSG007295</v>
      </c>
    </row>
    <row r="3273" spans="1:14" x14ac:dyDescent="0.2">
      <c r="A3273">
        <f>IFERROR(VLOOKUP('Initial Flow'!H3273,'Initial Data'!A$1:U$2000,21,FALSE),"NULL")</f>
        <v>23</v>
      </c>
      <c r="B3273">
        <f>IFERROR(VLOOKUP('Initial Flow'!I3273,'Initial Data'!A$1:U$2000,21,FALSE),"NULL")</f>
        <v>893</v>
      </c>
      <c r="C3273">
        <f>IFERROR(VLOOKUP('Initial Flow'!J3273,'Initial Data'!A$1:U$2000,21,FALSE),"NULL")</f>
        <v>33</v>
      </c>
      <c r="D3273" t="str">
        <f>IFERROR(VLOOKUP('Initial Flow'!K3273,'Initial Data'!A$1:U$2000,21,FALSE),"NULL")</f>
        <v>NULL</v>
      </c>
      <c r="E3273" t="str">
        <f t="shared" si="153"/>
        <v>OK</v>
      </c>
      <c r="F3273">
        <f t="shared" si="154"/>
        <v>893</v>
      </c>
      <c r="G3273">
        <f t="shared" si="155"/>
        <v>33</v>
      </c>
      <c r="H3273" t="str">
        <f>'Initial Flow'!B3273</f>
        <v>IID1704 - HUB_OUT_REP_CSTDY_MT564IPAR_ISO</v>
      </c>
      <c r="I3273">
        <f>IFERROR(VLOOKUP('Initial Flow'!D3273,'Code Int'!$A$1:$B$10,2,FALSE),"NULL")</f>
        <v>19</v>
      </c>
      <c r="J3273">
        <f>IFERROR(VLOOKUP('Initial Flow'!E3273,'Code Int'!$A$1:$B$10,2,FALSE),"NULL")</f>
        <v>15</v>
      </c>
      <c r="K3273" t="str">
        <f>'Initial Flow'!F3273</f>
        <v/>
      </c>
      <c r="L3273" t="str">
        <f>'Initial Flow'!G3273</f>
        <v>MT564 IPAR ISO report</v>
      </c>
      <c r="M3273" t="str">
        <f>'Initial Flow'!L3273</f>
        <v>Report</v>
      </c>
      <c r="N3273" t="str">
        <f>'Initial Flow'!C3273</f>
        <v>MSG005912</v>
      </c>
    </row>
    <row r="3274" spans="1:14" x14ac:dyDescent="0.2">
      <c r="A3274">
        <f>IFERROR(VLOOKUP('Initial Flow'!H3274,'Initial Data'!A$1:U$2000,21,FALSE),"NULL")</f>
        <v>23</v>
      </c>
      <c r="B3274">
        <f>IFERROR(VLOOKUP('Initial Flow'!I3274,'Initial Data'!A$1:U$2000,21,FALSE),"NULL")</f>
        <v>1010</v>
      </c>
      <c r="C3274">
        <f>IFERROR(VLOOKUP('Initial Flow'!J3274,'Initial Data'!A$1:U$2000,21,FALSE),"NULL")</f>
        <v>29</v>
      </c>
      <c r="D3274">
        <f>IFERROR(VLOOKUP('Initial Flow'!K3274,'Initial Data'!A$1:U$2000,21,FALSE),"NULL")</f>
        <v>139</v>
      </c>
      <c r="E3274" t="str">
        <f t="shared" si="153"/>
        <v>OK</v>
      </c>
      <c r="F3274">
        <f t="shared" si="154"/>
        <v>1010</v>
      </c>
      <c r="G3274">
        <f t="shared" si="155"/>
        <v>29</v>
      </c>
      <c r="H3274" t="str">
        <f>'Initial Flow'!B3274</f>
        <v>IID1355 - HUB_IN_FUNDS_MX_SETR.014</v>
      </c>
      <c r="I3274">
        <f>IFERROR(VLOOKUP('Initial Flow'!D3274,'Code Int'!$A$1:$B$10,2,FALSE),"NULL")</f>
        <v>19</v>
      </c>
      <c r="J3274">
        <f>IFERROR(VLOOKUP('Initial Flow'!E3274,'Code Int'!$A$1:$B$10,2,FALSE),"NULL")</f>
        <v>15</v>
      </c>
      <c r="K3274" t="str">
        <f>'Initial Flow'!F3274</f>
        <v/>
      </c>
      <c r="L3274" t="str">
        <f>'Initial Flow'!G3274</f>
        <v>HUB Swift XML SETR.014 message</v>
      </c>
      <c r="M3274" t="str">
        <f>'Initial Flow'!L3274</f>
        <v>Order Routing</v>
      </c>
      <c r="N3274" t="str">
        <f>'Initial Flow'!C3274</f>
        <v>MSG005647</v>
      </c>
    </row>
    <row r="3275" spans="1:14" hidden="1" x14ac:dyDescent="0.2">
      <c r="A3275" t="str">
        <f>IFERROR(VLOOKUP('Initial Flow'!H3275,'Initial Data'!A$1:U$2000,21,FALSE),"NULL")</f>
        <v>NULL</v>
      </c>
      <c r="B3275" t="str">
        <f>IFERROR(VLOOKUP('Initial Flow'!I3275,'Initial Data'!A$1:U$2000,21,FALSE),"NULL")</f>
        <v>NULL</v>
      </c>
      <c r="C3275">
        <f>IFERROR(VLOOKUP('Initial Flow'!J3275,'Initial Data'!A$1:U$2000,21,FALSE),"NULL")</f>
        <v>64</v>
      </c>
      <c r="D3275">
        <f>IFERROR(VLOOKUP('Initial Flow'!K3275,'Initial Data'!A$1:U$2000,21,FALSE),"NULL")</f>
        <v>800</v>
      </c>
      <c r="E3275" t="str">
        <f t="shared" si="153"/>
        <v>NULL</v>
      </c>
      <c r="F3275" t="str">
        <f t="shared" si="154"/>
        <v>NULL</v>
      </c>
      <c r="G3275">
        <f t="shared" si="155"/>
        <v>64</v>
      </c>
      <c r="H3275" t="str">
        <f>'Initial Flow'!B3275</f>
        <v>IID2899 - T2S_TO_CBF_SEMT015</v>
      </c>
      <c r="I3275">
        <f>IFERROR(VLOOKUP('Initial Flow'!D3275,'Code Int'!$A$1:$B$10,2,FALSE),"NULL")</f>
        <v>20</v>
      </c>
      <c r="J3275">
        <f>IFERROR(VLOOKUP('Initial Flow'!E3275,'Code Int'!$A$1:$B$10,2,FALSE),"NULL")</f>
        <v>15</v>
      </c>
      <c r="K3275" t="str">
        <f>'Initial Flow'!F3275</f>
        <v/>
      </c>
      <c r="L3275" t="str">
        <f>'Initial Flow'!G3275</f>
        <v/>
      </c>
      <c r="M3275" t="str">
        <f>'Initial Flow'!L3275</f>
        <v>SEMT015</v>
      </c>
      <c r="N3275" t="str">
        <f>'Initial Flow'!C3275</f>
        <v>MSG006781</v>
      </c>
    </row>
    <row r="3276" spans="1:14" x14ac:dyDescent="0.2">
      <c r="A3276">
        <f>IFERROR(VLOOKUP('Initial Flow'!H3276,'Initial Data'!A$1:U$2000,21,FALSE),"NULL")</f>
        <v>29</v>
      </c>
      <c r="B3276">
        <f>IFERROR(VLOOKUP('Initial Flow'!I3276,'Initial Data'!A$1:U$2000,21,FALSE),"NULL")</f>
        <v>243</v>
      </c>
      <c r="C3276">
        <f>IFERROR(VLOOKUP('Initial Flow'!J3276,'Initial Data'!A$1:U$2000,21,FALSE),"NULL")</f>
        <v>23</v>
      </c>
      <c r="D3276">
        <f>IFERROR(VLOOKUP('Initial Flow'!K3276,'Initial Data'!A$1:U$2000,21,FALSE),"NULL")</f>
        <v>965</v>
      </c>
      <c r="E3276" t="str">
        <f t="shared" si="153"/>
        <v>OK</v>
      </c>
      <c r="F3276">
        <f t="shared" si="154"/>
        <v>243</v>
      </c>
      <c r="G3276">
        <f t="shared" si="155"/>
        <v>23</v>
      </c>
      <c r="H3276" t="str">
        <f>'Initial Flow'!B3276</f>
        <v>IID1509 - HUB_OUT_FUNDS_JASPER_PDF_ORDER</v>
      </c>
      <c r="I3276">
        <f>IFERROR(VLOOKUP('Initial Flow'!D3276,'Code Int'!$A$1:$B$10,2,FALSE),"NULL")</f>
        <v>19</v>
      </c>
      <c r="J3276">
        <f>IFERROR(VLOOKUP('Initial Flow'!E3276,'Code Int'!$A$1:$B$10,2,FALSE),"NULL")</f>
        <v>15</v>
      </c>
      <c r="K3276" t="str">
        <f>'Initial Flow'!F3276</f>
        <v/>
      </c>
      <c r="L3276" t="str">
        <f>'Initial Flow'!G3276</f>
        <v>N/A</v>
      </c>
      <c r="M3276" t="str">
        <f>'Initial Flow'!L3276</f>
        <v>Order Routing</v>
      </c>
      <c r="N3276" t="str">
        <f>'Initial Flow'!C3276</f>
        <v>MSG005761</v>
      </c>
    </row>
    <row r="3277" spans="1:14" x14ac:dyDescent="0.2">
      <c r="A3277">
        <f>IFERROR(VLOOKUP('Initial Flow'!H3277,'Initial Data'!A$1:U$2000,21,FALSE),"NULL")</f>
        <v>28</v>
      </c>
      <c r="B3277">
        <f>IFERROR(VLOOKUP('Initial Flow'!I3277,'Initial Data'!A$1:U$2000,21,FALSE),"NULL")</f>
        <v>1105</v>
      </c>
      <c r="C3277">
        <f>IFERROR(VLOOKUP('Initial Flow'!J3277,'Initial Data'!A$1:U$2000,21,FALSE),"NULL")</f>
        <v>28</v>
      </c>
      <c r="D3277">
        <f>IFERROR(VLOOKUP('Initial Flow'!K3277,'Initial Data'!A$1:U$2000,21,FALSE),"NULL")</f>
        <v>1153</v>
      </c>
      <c r="E3277" t="str">
        <f t="shared" si="153"/>
        <v>OK</v>
      </c>
      <c r="F3277">
        <f t="shared" si="154"/>
        <v>1105</v>
      </c>
      <c r="G3277">
        <f t="shared" si="155"/>
        <v>28</v>
      </c>
      <c r="H3277" t="str">
        <f>'Initial Flow'!B3277</f>
        <v>IID2478 - RealtimeCaNotifNotification</v>
      </c>
      <c r="I3277">
        <f>IFERROR(VLOOKUP('Initial Flow'!D3277,'Code Int'!$A$1:$B$10,2,FALSE),"NULL")</f>
        <v>19</v>
      </c>
      <c r="J3277">
        <f>IFERROR(VLOOKUP('Initial Flow'!E3277,'Code Int'!$A$1:$B$10,2,FALSE),"NULL")</f>
        <v>15</v>
      </c>
      <c r="K3277" t="str">
        <f>'Initial Flow'!F3277</f>
        <v>HASH;CA_REF;10;1</v>
      </c>
      <c r="L3277" t="str">
        <f>'Initial Flow'!G3277</f>
        <v>Notifies ReportServer MT564 CANOTIF Realtime constructors</v>
      </c>
      <c r="M3277" t="str">
        <f>'Initial Flow'!L3277</f>
        <v>Report</v>
      </c>
      <c r="N3277" t="str">
        <f>'Initial Flow'!C3277</f>
        <v>MSG006511</v>
      </c>
    </row>
    <row r="3278" spans="1:14" x14ac:dyDescent="0.2">
      <c r="A3278">
        <f>IFERROR(VLOOKUP('Initial Flow'!H3278,'Initial Data'!A$1:U$2000,21,FALSE),"NULL")</f>
        <v>9</v>
      </c>
      <c r="B3278" t="str">
        <f>IFERROR(VLOOKUP('Initial Flow'!I3278,'Initial Data'!A$1:U$2000,21,FALSE),"NULL")</f>
        <v>NULL</v>
      </c>
      <c r="C3278">
        <f>IFERROR(VLOOKUP('Initial Flow'!J3278,'Initial Data'!A$1:U$2000,21,FALSE),"NULL")</f>
        <v>55</v>
      </c>
      <c r="D3278" t="str">
        <f>IFERROR(VLOOKUP('Initial Flow'!K3278,'Initial Data'!A$1:U$2000,21,FALSE),"NULL")</f>
        <v>NULL</v>
      </c>
      <c r="E3278" t="str">
        <f t="shared" si="153"/>
        <v>OK</v>
      </c>
      <c r="F3278">
        <f t="shared" si="154"/>
        <v>9</v>
      </c>
      <c r="G3278">
        <f t="shared" si="155"/>
        <v>55</v>
      </c>
      <c r="H3278" t="str">
        <f>'Initial Flow'!B3278</f>
        <v/>
      </c>
      <c r="I3278">
        <f>IFERROR(VLOOKUP('Initial Flow'!D3278,'Code Int'!$A$1:$B$10,2,FALSE),"NULL")</f>
        <v>19</v>
      </c>
      <c r="J3278">
        <f>IFERROR(VLOOKUP('Initial Flow'!E3278,'Code Int'!$A$1:$B$10,2,FALSE),"NULL")</f>
        <v>17</v>
      </c>
      <c r="K3278" t="str">
        <f>'Initial Flow'!F3278</f>
        <v>Event Driven/2 hourly, End of Day</v>
      </c>
      <c r="L3278" t="str">
        <f>'Initial Flow'!G3278</f>
        <v>Deliver Member report to the common report engine for downloads.</v>
      </c>
      <c r="M3278" t="str">
        <f>'Initial Flow'!L3278</f>
        <v>Margin</v>
      </c>
      <c r="N3278" t="str">
        <f>'Initial Flow'!C3278</f>
        <v>MSG000022</v>
      </c>
    </row>
    <row r="3279" spans="1:14" hidden="1" x14ac:dyDescent="0.2">
      <c r="A3279">
        <f>IFERROR(VLOOKUP('Initial Flow'!H3279,'Initial Data'!A$1:U$2000,21,FALSE),"NULL")</f>
        <v>15</v>
      </c>
      <c r="B3279" t="str">
        <f>IFERROR(VLOOKUP('Initial Flow'!I3279,'Initial Data'!A$1:U$2000,21,FALSE),"NULL")</f>
        <v>NULL</v>
      </c>
      <c r="C3279" t="str">
        <f>IFERROR(VLOOKUP('Initial Flow'!J3279,'Initial Data'!A$1:U$2000,21,FALSE),"NULL")</f>
        <v>NULL</v>
      </c>
      <c r="D3279" t="str">
        <f>IFERROR(VLOOKUP('Initial Flow'!K3279,'Initial Data'!A$1:U$2000,21,FALSE),"NULL")</f>
        <v>NULL</v>
      </c>
      <c r="E3279" t="str">
        <f t="shared" si="153"/>
        <v>NULL</v>
      </c>
      <c r="F3279">
        <f t="shared" si="154"/>
        <v>15</v>
      </c>
      <c r="G3279" t="str">
        <f t="shared" si="155"/>
        <v>NULL</v>
      </c>
      <c r="H3279" t="str">
        <f>'Initial Flow'!B3279</f>
        <v>MDI, EOBI</v>
      </c>
      <c r="I3279" t="str">
        <f>IFERROR(VLOOKUP('Initial Flow'!D3279,'Code Int'!$A$1:$B$10,2,FALSE),"NULL")</f>
        <v>NULL</v>
      </c>
      <c r="J3279">
        <f>IFERROR(VLOOKUP('Initial Flow'!E3279,'Code Int'!$A$1:$B$10,2,FALSE),"NULL")</f>
        <v>15</v>
      </c>
      <c r="K3279" t="str">
        <f>'Initial Flow'!F3279</f>
        <v/>
      </c>
      <c r="L3279" t="str">
        <f>'Initial Flow'!G3279</f>
        <v>T7 sends price information to Trading Members via IP-Muliticast in FIX format.</v>
      </c>
      <c r="M3279" t="str">
        <f>'Initial Flow'!L3279</f>
        <v>Price</v>
      </c>
      <c r="N3279" t="str">
        <f>'Initial Flow'!C3279</f>
        <v>MSG000100</v>
      </c>
    </row>
    <row r="3280" spans="1:14" x14ac:dyDescent="0.2">
      <c r="A3280">
        <f>IFERROR(VLOOKUP('Initial Flow'!H3280,'Initial Data'!A$1:U$2000,21,FALSE),"NULL")</f>
        <v>73</v>
      </c>
      <c r="B3280" t="str">
        <f>IFERROR(VLOOKUP('Initial Flow'!I3280,'Initial Data'!A$1:U$2000,21,FALSE),"NULL")</f>
        <v>NULL</v>
      </c>
      <c r="C3280">
        <f>IFERROR(VLOOKUP('Initial Flow'!J3280,'Initial Data'!A$1:U$2000,21,FALSE),"NULL")</f>
        <v>28</v>
      </c>
      <c r="D3280">
        <f>IFERROR(VLOOKUP('Initial Flow'!K3280,'Initial Data'!A$1:U$2000,21,FALSE),"NULL")</f>
        <v>1097</v>
      </c>
      <c r="E3280" t="str">
        <f t="shared" si="153"/>
        <v>OK</v>
      </c>
      <c r="F3280">
        <f t="shared" si="154"/>
        <v>73</v>
      </c>
      <c r="G3280">
        <f t="shared" si="155"/>
        <v>28</v>
      </c>
      <c r="H3280" t="str">
        <f>'Initial Flow'!B3280</f>
        <v>IID131 - CashPendingCBF</v>
      </c>
      <c r="I3280">
        <f>IFERROR(VLOOKUP('Initial Flow'!D3280,'Code Int'!$A$1:$B$10,2,FALSE),"NULL")</f>
        <v>19</v>
      </c>
      <c r="J3280">
        <f>IFERROR(VLOOKUP('Initial Flow'!E3280,'Code Int'!$A$1:$B$10,2,FALSE),"NULL")</f>
        <v>15</v>
      </c>
      <c r="K3280" t="str">
        <f>'Initial Flow'!F3280</f>
        <v>HASH;INS_ID;10;1</v>
      </c>
      <c r="L3280" t="str">
        <f>'Initial Flow'!G3280</f>
        <v>Notifies ReportServer MT295CBF Realtime constructors</v>
      </c>
      <c r="M3280" t="str">
        <f>'Initial Flow'!L3280</f>
        <v>Cash Instruction</v>
      </c>
      <c r="N3280" t="str">
        <f>'Initial Flow'!C3280</f>
        <v>MSG004768</v>
      </c>
    </row>
    <row r="3281" spans="1:14" x14ac:dyDescent="0.2">
      <c r="A3281">
        <f>IFERROR(VLOOKUP('Initial Flow'!H3281,'Initial Data'!A$1:U$2000,21,FALSE),"NULL")</f>
        <v>23</v>
      </c>
      <c r="B3281">
        <f>IFERROR(VLOOKUP('Initial Flow'!I3281,'Initial Data'!A$1:U$2000,21,FALSE),"NULL")</f>
        <v>949</v>
      </c>
      <c r="C3281">
        <f>IFERROR(VLOOKUP('Initial Flow'!J3281,'Initial Data'!A$1:U$2000,21,FALSE),"NULL")</f>
        <v>23</v>
      </c>
      <c r="D3281">
        <f>IFERROR(VLOOKUP('Initial Flow'!K3281,'Initial Data'!A$1:U$2000,21,FALSE),"NULL")</f>
        <v>630</v>
      </c>
      <c r="E3281" t="str">
        <f t="shared" si="153"/>
        <v>OK</v>
      </c>
      <c r="F3281">
        <f t="shared" si="154"/>
        <v>949</v>
      </c>
      <c r="G3281">
        <f t="shared" si="155"/>
        <v>23</v>
      </c>
      <c r="H3281" t="str">
        <f>'Initial Flow'!B3281</f>
        <v>IID1720 - HUB_OUT_REP_CSTDY_MT564NOTIF_ISO_RT</v>
      </c>
      <c r="I3281">
        <f>IFERROR(VLOOKUP('Initial Flow'!D3281,'Code Int'!$A$1:$B$10,2,FALSE),"NULL")</f>
        <v>19</v>
      </c>
      <c r="J3281">
        <f>IFERROR(VLOOKUP('Initial Flow'!E3281,'Code Int'!$A$1:$B$10,2,FALSE),"NULL")</f>
        <v>15</v>
      </c>
      <c r="K3281" t="str">
        <f>'Initial Flow'!F3281</f>
        <v/>
      </c>
      <c r="L3281" t="str">
        <f>'Initial Flow'!G3281</f>
        <v>MT564 CA Notification realtime report</v>
      </c>
      <c r="M3281" t="str">
        <f>'Initial Flow'!L3281</f>
        <v>Report</v>
      </c>
      <c r="N3281" t="str">
        <f>'Initial Flow'!C3281</f>
        <v>MSG005927</v>
      </c>
    </row>
    <row r="3282" spans="1:14" x14ac:dyDescent="0.2">
      <c r="A3282">
        <f>IFERROR(VLOOKUP('Initial Flow'!H3282,'Initial Data'!A$1:U$2000,21,FALSE),"NULL")</f>
        <v>27</v>
      </c>
      <c r="B3282">
        <f>IFERROR(VLOOKUP('Initial Flow'!I3282,'Initial Data'!A$1:U$2000,21,FALSE),"NULL")</f>
        <v>993</v>
      </c>
      <c r="C3282">
        <f>IFERROR(VLOOKUP('Initial Flow'!J3282,'Initial Data'!A$1:U$2000,21,FALSE),"NULL")</f>
        <v>27</v>
      </c>
      <c r="D3282">
        <f>IFERROR(VLOOKUP('Initial Flow'!K3282,'Initial Data'!A$1:U$2000,21,FALSE),"NULL")</f>
        <v>988</v>
      </c>
      <c r="E3282" t="str">
        <f t="shared" si="153"/>
        <v>OK</v>
      </c>
      <c r="F3282">
        <f t="shared" si="154"/>
        <v>993</v>
      </c>
      <c r="G3282">
        <f t="shared" si="155"/>
        <v>27</v>
      </c>
      <c r="H3282" t="str">
        <f>'Initial Flow'!B3282</f>
        <v>IID753 - CORE_POST_PROC_REPR</v>
      </c>
      <c r="I3282">
        <f>IFERROR(VLOOKUP('Initial Flow'!D3282,'Code Int'!$A$1:$B$10,2,FALSE),"NULL")</f>
        <v>19</v>
      </c>
      <c r="J3282">
        <f>IFERROR(VLOOKUP('Initial Flow'!E3282,'Code Int'!$A$1:$B$10,2,FALSE),"NULL")</f>
        <v>15</v>
      </c>
      <c r="K3282" t="str">
        <f>'Initial Flow'!F3282</f>
        <v>HASH;FIN_SEC_OID;10;1</v>
      </c>
      <c r="L3282" t="str">
        <f>'Initial Flow'!G3282</f>
        <v>RDF publication layer 2 - core post processing service</v>
      </c>
      <c r="M3282" t="str">
        <f>'Initial Flow'!L3282</f>
        <v>Security</v>
      </c>
      <c r="N3282" t="str">
        <f>'Initial Flow'!C3282</f>
        <v>MSG005274</v>
      </c>
    </row>
    <row r="3283" spans="1:14" x14ac:dyDescent="0.2">
      <c r="A3283">
        <f>IFERROR(VLOOKUP('Initial Flow'!H3283,'Initial Data'!A$1:U$2000,21,FALSE),"NULL")</f>
        <v>21</v>
      </c>
      <c r="B3283">
        <f>IFERROR(VLOOKUP('Initial Flow'!I3283,'Initial Data'!A$1:U$2000,21,FALSE),"NULL")</f>
        <v>165</v>
      </c>
      <c r="C3283">
        <f>IFERROR(VLOOKUP('Initial Flow'!J3283,'Initial Data'!A$1:U$2000,21,FALSE),"NULL")</f>
        <v>23</v>
      </c>
      <c r="D3283">
        <f>IFERROR(VLOOKUP('Initial Flow'!K3283,'Initial Data'!A$1:U$2000,21,FALSE),"NULL")</f>
        <v>889</v>
      </c>
      <c r="E3283" t="str">
        <f t="shared" si="153"/>
        <v>OK</v>
      </c>
      <c r="F3283">
        <f t="shared" si="154"/>
        <v>165</v>
      </c>
      <c r="G3283">
        <f t="shared" si="155"/>
        <v>23</v>
      </c>
      <c r="H3283" t="str">
        <f>'Initial Flow'!B3283</f>
        <v>IID1492 - HUB_OUT_CUSTDY_MT565</v>
      </c>
      <c r="I3283">
        <f>IFERROR(VLOOKUP('Initial Flow'!D3283,'Code Int'!$A$1:$B$10,2,FALSE),"NULL")</f>
        <v>19</v>
      </c>
      <c r="J3283">
        <f>IFERROR(VLOOKUP('Initial Flow'!E3283,'Code Int'!$A$1:$B$10,2,FALSE),"NULL")</f>
        <v>15</v>
      </c>
      <c r="K3283" t="str">
        <f>'Initial Flow'!F3283</f>
        <v/>
      </c>
      <c r="L3283" t="str">
        <f>'Initial Flow'!G3283</f>
        <v>Handling MT565 coming from CUSTODY to be routed to MERVA</v>
      </c>
      <c r="M3283" t="str">
        <f>'Initial Flow'!L3283</f>
        <v>Custody Instruction</v>
      </c>
      <c r="N3283" t="str">
        <f>'Initial Flow'!C3283</f>
        <v>MSG005750</v>
      </c>
    </row>
    <row r="3284" spans="1:14" x14ac:dyDescent="0.2">
      <c r="A3284">
        <f>IFERROR(VLOOKUP('Initial Flow'!H3284,'Initial Data'!A$1:U$2000,21,FALSE),"NULL")</f>
        <v>9</v>
      </c>
      <c r="B3284" t="str">
        <f>IFERROR(VLOOKUP('Initial Flow'!I3284,'Initial Data'!A$1:U$2000,21,FALSE),"NULL")</f>
        <v>NULL</v>
      </c>
      <c r="C3284">
        <f>IFERROR(VLOOKUP('Initial Flow'!J3284,'Initial Data'!A$1:U$2000,21,FALSE),"NULL")</f>
        <v>55</v>
      </c>
      <c r="D3284" t="str">
        <f>IFERROR(VLOOKUP('Initial Flow'!K3284,'Initial Data'!A$1:U$2000,21,FALSE),"NULL")</f>
        <v>NULL</v>
      </c>
      <c r="E3284" t="str">
        <f t="shared" si="153"/>
        <v>OK</v>
      </c>
      <c r="F3284">
        <f t="shared" si="154"/>
        <v>9</v>
      </c>
      <c r="G3284">
        <f t="shared" si="155"/>
        <v>55</v>
      </c>
      <c r="H3284" t="str">
        <f>'Initial Flow'!B3284</f>
        <v/>
      </c>
      <c r="I3284">
        <f>IFERROR(VLOOKUP('Initial Flow'!D3284,'Code Int'!$A$1:$B$10,2,FALSE),"NULL")</f>
        <v>19</v>
      </c>
      <c r="J3284">
        <f>IFERROR(VLOOKUP('Initial Flow'!E3284,'Code Int'!$A$1:$B$10,2,FALSE),"NULL")</f>
        <v>17</v>
      </c>
      <c r="K3284" t="str">
        <f>'Initial Flow'!F3284</f>
        <v>Event Driven/2 hourly, End of Day</v>
      </c>
      <c r="L3284" t="str">
        <f>'Initial Flow'!G3284</f>
        <v>Deliver Member report to the common report engine for downloads.</v>
      </c>
      <c r="M3284" t="str">
        <f>'Initial Flow'!L3284</f>
        <v>Margin</v>
      </c>
      <c r="N3284" t="str">
        <f>'Initial Flow'!C3284</f>
        <v>MSG000022</v>
      </c>
    </row>
    <row r="3285" spans="1:14" hidden="1" x14ac:dyDescent="0.2">
      <c r="A3285">
        <f>IFERROR(VLOOKUP('Initial Flow'!H3285,'Initial Data'!A$1:U$2000,21,FALSE),"NULL")</f>
        <v>15</v>
      </c>
      <c r="B3285" t="str">
        <f>IFERROR(VLOOKUP('Initial Flow'!I3285,'Initial Data'!A$1:U$2000,21,FALSE),"NULL")</f>
        <v>NULL</v>
      </c>
      <c r="C3285" t="str">
        <f>IFERROR(VLOOKUP('Initial Flow'!J3285,'Initial Data'!A$1:U$2000,21,FALSE),"NULL")</f>
        <v>NULL</v>
      </c>
      <c r="D3285" t="str">
        <f>IFERROR(VLOOKUP('Initial Flow'!K3285,'Initial Data'!A$1:U$2000,21,FALSE),"NULL")</f>
        <v>NULL</v>
      </c>
      <c r="E3285" t="str">
        <f t="shared" si="153"/>
        <v>NULL</v>
      </c>
      <c r="F3285">
        <f t="shared" si="154"/>
        <v>15</v>
      </c>
      <c r="G3285" t="str">
        <f t="shared" si="155"/>
        <v>NULL</v>
      </c>
      <c r="H3285" t="str">
        <f>'Initial Flow'!B3285</f>
        <v>MDI, EOBI</v>
      </c>
      <c r="I3285" t="str">
        <f>IFERROR(VLOOKUP('Initial Flow'!D3285,'Code Int'!$A$1:$B$10,2,FALSE),"NULL")</f>
        <v>NULL</v>
      </c>
      <c r="J3285">
        <f>IFERROR(VLOOKUP('Initial Flow'!E3285,'Code Int'!$A$1:$B$10,2,FALSE),"NULL")</f>
        <v>15</v>
      </c>
      <c r="K3285" t="str">
        <f>'Initial Flow'!F3285</f>
        <v/>
      </c>
      <c r="L3285" t="str">
        <f>'Initial Flow'!G3285</f>
        <v>T7 sends price information to Trading Members via IP-Muliticast in FIX format.</v>
      </c>
      <c r="M3285" t="str">
        <f>'Initial Flow'!L3285</f>
        <v>Price</v>
      </c>
      <c r="N3285" t="str">
        <f>'Initial Flow'!C3285</f>
        <v>MSG000100</v>
      </c>
    </row>
    <row r="3286" spans="1:14" x14ac:dyDescent="0.2">
      <c r="A3286">
        <f>IFERROR(VLOOKUP('Initial Flow'!H3286,'Initial Data'!A$1:U$2000,21,FALSE),"NULL")</f>
        <v>23</v>
      </c>
      <c r="B3286">
        <f>IFERROR(VLOOKUP('Initial Flow'!I3286,'Initial Data'!A$1:U$2000,21,FALSE),"NULL")</f>
        <v>909</v>
      </c>
      <c r="C3286">
        <f>IFERROR(VLOOKUP('Initial Flow'!J3286,'Initial Data'!A$1:U$2000,21,FALSE),"NULL")</f>
        <v>23</v>
      </c>
      <c r="D3286">
        <f>IFERROR(VLOOKUP('Initial Flow'!K3286,'Initial Data'!A$1:U$2000,21,FALSE),"NULL")</f>
        <v>630</v>
      </c>
      <c r="E3286" t="str">
        <f t="shared" si="153"/>
        <v>OK</v>
      </c>
      <c r="F3286">
        <f t="shared" si="154"/>
        <v>909</v>
      </c>
      <c r="G3286">
        <f t="shared" si="155"/>
        <v>23</v>
      </c>
      <c r="H3286" t="str">
        <f>'Initial Flow'!B3286</f>
        <v>IID1548 - HUB_OUT_FUNDS_SM_ORDER_CANCEL</v>
      </c>
      <c r="I3286">
        <f>IFERROR(VLOOKUP('Initial Flow'!D3286,'Code Int'!$A$1:$B$10,2,FALSE),"NULL")</f>
        <v>19</v>
      </c>
      <c r="J3286">
        <f>IFERROR(VLOOKUP('Initial Flow'!E3286,'Code Int'!$A$1:$B$10,2,FALSE),"NULL")</f>
        <v>15</v>
      </c>
      <c r="K3286" t="str">
        <f>'Initial Flow'!F3286</f>
        <v/>
      </c>
      <c r="L3286" t="str">
        <f>'Initial Flow'!G3286</f>
        <v>HUB service for secondary market order cancellation outbound / MERVA A</v>
      </c>
      <c r="M3286" t="str">
        <f>'Initial Flow'!L3286</f>
        <v>Order Routing</v>
      </c>
      <c r="N3286" t="str">
        <f>'Initial Flow'!C3286</f>
        <v>MSG005789</v>
      </c>
    </row>
    <row r="3287" spans="1:14" x14ac:dyDescent="0.2">
      <c r="A3287">
        <f>IFERROR(VLOOKUP('Initial Flow'!H3287,'Initial Data'!A$1:U$2000,21,FALSE),"NULL")</f>
        <v>27</v>
      </c>
      <c r="B3287">
        <f>IFERROR(VLOOKUP('Initial Flow'!I3287,'Initial Data'!A$1:U$2000,21,FALSE),"NULL")</f>
        <v>1003</v>
      </c>
      <c r="C3287">
        <f>IFERROR(VLOOKUP('Initial Flow'!J3287,'Initial Data'!A$1:U$2000,21,FALSE),"NULL")</f>
        <v>28</v>
      </c>
      <c r="D3287">
        <f>IFERROR(VLOOKUP('Initial Flow'!K3287,'Initial Data'!A$1:U$2000,21,FALSE),"NULL")</f>
        <v>212</v>
      </c>
      <c r="E3287" t="str">
        <f t="shared" si="153"/>
        <v>OK</v>
      </c>
      <c r="F3287">
        <f t="shared" si="154"/>
        <v>1003</v>
      </c>
      <c r="G3287">
        <f t="shared" si="155"/>
        <v>28</v>
      </c>
      <c r="H3287" t="str">
        <f>'Initial Flow'!B3287</f>
        <v>IID2588 - RS_FIN_SEC_MRKT_PRC_PUBL</v>
      </c>
      <c r="I3287">
        <f>IFERROR(VLOOKUP('Initial Flow'!D3287,'Code Int'!$A$1:$B$10,2,FALSE),"NULL")</f>
        <v>19</v>
      </c>
      <c r="J3287">
        <f>IFERROR(VLOOKUP('Initial Flow'!E3287,'Code Int'!$A$1:$B$10,2,FALSE),"NULL")</f>
        <v>15</v>
      </c>
      <c r="K3287" t="str">
        <f>'Initial Flow'!F3287</f>
        <v>HASH;HOME_FIN_SEC_OID;10;1</v>
      </c>
      <c r="L3287" t="str">
        <f>'Initial Flow'!G3287</f>
        <v>Notifies RS with financial security market price</v>
      </c>
      <c r="M3287" t="str">
        <f>'Initial Flow'!L3287</f>
        <v>Security Price</v>
      </c>
      <c r="N3287" t="str">
        <f>'Initial Flow'!C3287</f>
        <v>MSG006578</v>
      </c>
    </row>
    <row r="3288" spans="1:14" hidden="1" x14ac:dyDescent="0.2">
      <c r="A3288" t="str">
        <f>IFERROR(VLOOKUP('Initial Flow'!H3288,'Initial Data'!A$1:U$2000,21,FALSE),"NULL")</f>
        <v>NULL</v>
      </c>
      <c r="B3288" t="str">
        <f>IFERROR(VLOOKUP('Initial Flow'!I3288,'Initial Data'!A$1:U$2000,21,FALSE),"NULL")</f>
        <v>NULL</v>
      </c>
      <c r="C3288">
        <f>IFERROR(VLOOKUP('Initial Flow'!J3288,'Initial Data'!A$1:U$2000,21,FALSE),"NULL")</f>
        <v>23</v>
      </c>
      <c r="D3288">
        <f>IFERROR(VLOOKUP('Initial Flow'!K3288,'Initial Data'!A$1:U$2000,21,FALSE),"NULL")</f>
        <v>995</v>
      </c>
      <c r="E3288" t="str">
        <f t="shared" si="153"/>
        <v>NULL</v>
      </c>
      <c r="F3288" t="str">
        <f t="shared" si="154"/>
        <v>NULL</v>
      </c>
      <c r="G3288">
        <f t="shared" si="155"/>
        <v>23</v>
      </c>
      <c r="H3288" t="str">
        <f>'Initial Flow'!B3288</f>
        <v>IID1301 - HUB_IN_COLLAT_STRATE</v>
      </c>
      <c r="I3288">
        <f>IFERROR(VLOOKUP('Initial Flow'!D3288,'Code Int'!$A$1:$B$10,2,FALSE),"NULL")</f>
        <v>20</v>
      </c>
      <c r="J3288">
        <f>IFERROR(VLOOKUP('Initial Flow'!E3288,'Code Int'!$A$1:$B$10,2,FALSE),"NULL")</f>
        <v>15</v>
      </c>
      <c r="K3288" t="str">
        <f>'Initial Flow'!F3288</f>
        <v/>
      </c>
      <c r="L3288" t="str">
        <f>'Initial Flow'!G3288</f>
        <v>HUB service for transformation and routing of messages from STRATE to CMAX</v>
      </c>
      <c r="M3288" t="str">
        <f>'Initial Flow'!L3288</f>
        <v>Collateral</v>
      </c>
      <c r="N3288" t="str">
        <f>'Initial Flow'!C3288</f>
        <v>MSG005608</v>
      </c>
    </row>
    <row r="3289" spans="1:14" x14ac:dyDescent="0.2">
      <c r="A3289">
        <f>IFERROR(VLOOKUP('Initial Flow'!H3289,'Initial Data'!A$1:U$2000,21,FALSE),"NULL")</f>
        <v>27</v>
      </c>
      <c r="B3289">
        <f>IFERROR(VLOOKUP('Initial Flow'!I3289,'Initial Data'!A$1:U$2000,21,FALSE),"NULL")</f>
        <v>988</v>
      </c>
      <c r="C3289">
        <f>IFERROR(VLOOKUP('Initial Flow'!J3289,'Initial Data'!A$1:U$2000,21,FALSE),"NULL")</f>
        <v>27</v>
      </c>
      <c r="D3289">
        <f>IFERROR(VLOOKUP('Initial Flow'!K3289,'Initial Data'!A$1:U$2000,21,FALSE),"NULL")</f>
        <v>968</v>
      </c>
      <c r="E3289" t="str">
        <f t="shared" si="153"/>
        <v>OK</v>
      </c>
      <c r="F3289">
        <f t="shared" si="154"/>
        <v>988</v>
      </c>
      <c r="G3289">
        <f t="shared" si="155"/>
        <v>27</v>
      </c>
      <c r="H3289" t="str">
        <f>'Initial Flow'!B3289</f>
        <v>IID2388 - RDF_ARCH</v>
      </c>
      <c r="I3289">
        <f>IFERROR(VLOOKUP('Initial Flow'!D3289,'Code Int'!$A$1:$B$10,2,FALSE),"NULL")</f>
        <v>19</v>
      </c>
      <c r="J3289">
        <f>IFERROR(VLOOKUP('Initial Flow'!E3289,'Code Int'!$A$1:$B$10,2,FALSE),"NULL")</f>
        <v>15</v>
      </c>
      <c r="K3289" t="str">
        <f>'Initial Flow'!F3289</f>
        <v/>
      </c>
      <c r="L3289" t="str">
        <f>'Initial Flow'!G3289</f>
        <v>RDF archiving service</v>
      </c>
      <c r="M3289" t="str">
        <f>'Initial Flow'!L3289</f>
        <v>Security</v>
      </c>
      <c r="N3289" t="str">
        <f>'Initial Flow'!C3289</f>
        <v>MSG006436</v>
      </c>
    </row>
    <row r="3290" spans="1:14" x14ac:dyDescent="0.2">
      <c r="A3290">
        <f>IFERROR(VLOOKUP('Initial Flow'!H3290,'Initial Data'!A$1:U$2000,21,FALSE),"NULL")</f>
        <v>9</v>
      </c>
      <c r="B3290" t="str">
        <f>IFERROR(VLOOKUP('Initial Flow'!I3290,'Initial Data'!A$1:U$2000,21,FALSE),"NULL")</f>
        <v>NULL</v>
      </c>
      <c r="C3290">
        <f>IFERROR(VLOOKUP('Initial Flow'!J3290,'Initial Data'!A$1:U$2000,21,FALSE),"NULL")</f>
        <v>55</v>
      </c>
      <c r="D3290" t="str">
        <f>IFERROR(VLOOKUP('Initial Flow'!K3290,'Initial Data'!A$1:U$2000,21,FALSE),"NULL")</f>
        <v>NULL</v>
      </c>
      <c r="E3290" t="str">
        <f t="shared" si="153"/>
        <v>OK</v>
      </c>
      <c r="F3290">
        <f t="shared" si="154"/>
        <v>9</v>
      </c>
      <c r="G3290">
        <f t="shared" si="155"/>
        <v>55</v>
      </c>
      <c r="H3290" t="str">
        <f>'Initial Flow'!B3290</f>
        <v/>
      </c>
      <c r="I3290">
        <f>IFERROR(VLOOKUP('Initial Flow'!D3290,'Code Int'!$A$1:$B$10,2,FALSE),"NULL")</f>
        <v>19</v>
      </c>
      <c r="J3290">
        <f>IFERROR(VLOOKUP('Initial Flow'!E3290,'Code Int'!$A$1:$B$10,2,FALSE),"NULL")</f>
        <v>17</v>
      </c>
      <c r="K3290" t="str">
        <f>'Initial Flow'!F3290</f>
        <v>Event Driven/2 hourly, End of Day</v>
      </c>
      <c r="L3290" t="str">
        <f>'Initial Flow'!G3290</f>
        <v>Deliver Member report to the common report engine for downloads.</v>
      </c>
      <c r="M3290" t="str">
        <f>'Initial Flow'!L3290</f>
        <v>Margin</v>
      </c>
      <c r="N3290" t="str">
        <f>'Initial Flow'!C3290</f>
        <v>MSG000022</v>
      </c>
    </row>
    <row r="3291" spans="1:14" x14ac:dyDescent="0.2">
      <c r="A3291">
        <f>IFERROR(VLOOKUP('Initial Flow'!H3291,'Initial Data'!A$1:U$2000,21,FALSE),"NULL")</f>
        <v>9</v>
      </c>
      <c r="B3291" t="str">
        <f>IFERROR(VLOOKUP('Initial Flow'!I3291,'Initial Data'!A$1:U$2000,21,FALSE),"NULL")</f>
        <v>NULL</v>
      </c>
      <c r="C3291">
        <f>IFERROR(VLOOKUP('Initial Flow'!J3291,'Initial Data'!A$1:U$2000,21,FALSE),"NULL")</f>
        <v>14</v>
      </c>
      <c r="D3291" t="str">
        <f>IFERROR(VLOOKUP('Initial Flow'!K3291,'Initial Data'!A$1:U$2000,21,FALSE),"NULL")</f>
        <v>NULL</v>
      </c>
      <c r="E3291" t="str">
        <f t="shared" si="153"/>
        <v>OK</v>
      </c>
      <c r="F3291">
        <f t="shared" si="154"/>
        <v>9</v>
      </c>
      <c r="G3291">
        <f t="shared" si="155"/>
        <v>14</v>
      </c>
      <c r="H3291" t="str">
        <f>'Initial Flow'!B3291</f>
        <v/>
      </c>
      <c r="I3291">
        <f>IFERROR(VLOOKUP('Initial Flow'!D3291,'Code Int'!$A$1:$B$10,2,FALSE),"NULL")</f>
        <v>19</v>
      </c>
      <c r="J3291">
        <f>IFERROR(VLOOKUP('Initial Flow'!E3291,'Code Int'!$A$1:$B$10,2,FALSE),"NULL")</f>
        <v>15</v>
      </c>
      <c r="K3291" t="str">
        <f>'Initial Flow'!F3291</f>
        <v>On Demand</v>
      </c>
      <c r="L3291" t="str">
        <f>'Initial Flow'!G3291</f>
        <v>Trade in FPML wrapped into XML messages.</v>
      </c>
      <c r="M3291" t="str">
        <f>'Initial Flow'!L3291</f>
        <v>Trade</v>
      </c>
      <c r="N3291" t="str">
        <f>'Initial Flow'!C3291</f>
        <v>MSG000019</v>
      </c>
    </row>
    <row r="3292" spans="1:14" x14ac:dyDescent="0.2">
      <c r="A3292">
        <f>IFERROR(VLOOKUP('Initial Flow'!H3292,'Initial Data'!A$1:U$2000,21,FALSE),"NULL")</f>
        <v>27</v>
      </c>
      <c r="B3292">
        <f>IFERROR(VLOOKUP('Initial Flow'!I3292,'Initial Data'!A$1:U$2000,21,FALSE),"NULL")</f>
        <v>993</v>
      </c>
      <c r="C3292">
        <f>IFERROR(VLOOKUP('Initial Flow'!J3292,'Initial Data'!A$1:U$2000,21,FALSE),"NULL")</f>
        <v>22</v>
      </c>
      <c r="D3292">
        <f>IFERROR(VLOOKUP('Initial Flow'!K3292,'Initial Data'!A$1:U$2000,21,FALSE),"NULL")</f>
        <v>419</v>
      </c>
      <c r="E3292" t="str">
        <f t="shared" si="153"/>
        <v>OK</v>
      </c>
      <c r="F3292">
        <f t="shared" si="154"/>
        <v>993</v>
      </c>
      <c r="G3292">
        <f t="shared" si="155"/>
        <v>22</v>
      </c>
      <c r="H3292" t="str">
        <f>'Initial Flow'!B3292</f>
        <v>IID1137 - DS_FIN_SEC_PUBL</v>
      </c>
      <c r="I3292">
        <f>IFERROR(VLOOKUP('Initial Flow'!D3292,'Code Int'!$A$1:$B$10,2,FALSE),"NULL")</f>
        <v>19</v>
      </c>
      <c r="J3292">
        <f>IFERROR(VLOOKUP('Initial Flow'!E3292,'Code Int'!$A$1:$B$10,2,FALSE),"NULL")</f>
        <v>15</v>
      </c>
      <c r="K3292" t="str">
        <f>'Initial Flow'!F3292</f>
        <v>HASH;HOME_FIN_SEC_OID;13;1</v>
      </c>
      <c r="L3292" t="str">
        <f>'Initial Flow'!G3292</f>
        <v/>
      </c>
      <c r="M3292" t="str">
        <f>'Initial Flow'!L3292</f>
        <v>Security</v>
      </c>
      <c r="N3292" t="str">
        <f>'Initial Flow'!C3292</f>
        <v>MSG005492</v>
      </c>
    </row>
    <row r="3293" spans="1:14" x14ac:dyDescent="0.2">
      <c r="A3293">
        <f>IFERROR(VLOOKUP('Initial Flow'!H3293,'Initial Data'!A$1:U$2000,21,FALSE),"NULL")</f>
        <v>56</v>
      </c>
      <c r="B3293">
        <f>IFERROR(VLOOKUP('Initial Flow'!I3293,'Initial Data'!A$1:U$2000,21,FALSE),"NULL")</f>
        <v>295</v>
      </c>
      <c r="C3293">
        <f>IFERROR(VLOOKUP('Initial Flow'!J3293,'Initial Data'!A$1:U$2000,21,FALSE),"NULL")</f>
        <v>39</v>
      </c>
      <c r="D3293">
        <f>IFERROR(VLOOKUP('Initial Flow'!K3293,'Initial Data'!A$1:U$2000,21,FALSE),"NULL")</f>
        <v>1090</v>
      </c>
      <c r="E3293" t="str">
        <f t="shared" si="153"/>
        <v>OK</v>
      </c>
      <c r="F3293">
        <f t="shared" si="154"/>
        <v>295</v>
      </c>
      <c r="G3293">
        <f t="shared" si="155"/>
        <v>39</v>
      </c>
      <c r="H3293" t="str">
        <f>'Initial Flow'!B3293</f>
        <v>IID111 - CashAlertCINP</v>
      </c>
      <c r="I3293">
        <f>IFERROR(VLOOKUP('Initial Flow'!D3293,'Code Int'!$A$1:$B$10,2,FALSE),"NULL")</f>
        <v>19</v>
      </c>
      <c r="J3293">
        <f>IFERROR(VLOOKUP('Initial Flow'!E3293,'Code Int'!$A$1:$B$10,2,FALSE),"NULL")</f>
        <v>15</v>
      </c>
      <c r="K3293" t="str">
        <f>'Initial Flow'!F3293</f>
        <v/>
      </c>
      <c r="L3293" t="str">
        <f>'Initial Flow'!G3293</f>
        <v>Cash Instruction Not Processed (arrived at time but not yet processed after the market closing)</v>
      </c>
      <c r="M3293" t="str">
        <f>'Initial Flow'!L3293</f>
        <v>CCB Deadline</v>
      </c>
      <c r="N3293" t="str">
        <f>'Initial Flow'!C3293</f>
        <v>MSG004757</v>
      </c>
    </row>
    <row r="3294" spans="1:14" x14ac:dyDescent="0.2">
      <c r="A3294">
        <f>IFERROR(VLOOKUP('Initial Flow'!H3294,'Initial Data'!A$1:U$2000,21,FALSE),"NULL")</f>
        <v>23</v>
      </c>
      <c r="B3294">
        <f>IFERROR(VLOOKUP('Initial Flow'!I3294,'Initial Data'!A$1:U$2000,21,FALSE),"NULL")</f>
        <v>925</v>
      </c>
      <c r="C3294">
        <f>IFERROR(VLOOKUP('Initial Flow'!J3294,'Initial Data'!A$1:U$2000,21,FALSE),"NULL")</f>
        <v>23</v>
      </c>
      <c r="D3294">
        <f>IFERROR(VLOOKUP('Initial Flow'!K3294,'Initial Data'!A$1:U$2000,21,FALSE),"NULL")</f>
        <v>630</v>
      </c>
      <c r="E3294" t="str">
        <f t="shared" si="153"/>
        <v>OK</v>
      </c>
      <c r="F3294">
        <f t="shared" si="154"/>
        <v>925</v>
      </c>
      <c r="G3294">
        <f t="shared" si="155"/>
        <v>23</v>
      </c>
      <c r="H3294" t="str">
        <f>'Initial Flow'!B3294</f>
        <v>IID1944 - HUBFeedback</v>
      </c>
      <c r="I3294">
        <f>IFERROR(VLOOKUP('Initial Flow'!D3294,'Code Int'!$A$1:$B$10,2,FALSE),"NULL")</f>
        <v>19</v>
      </c>
      <c r="J3294">
        <f>IFERROR(VLOOKUP('Initial Flow'!E3294,'Code Int'!$A$1:$B$10,2,FALSE),"NULL")</f>
        <v>15</v>
      </c>
      <c r="K3294" t="str">
        <f>'Initial Flow'!F3294</f>
        <v/>
      </c>
      <c r="L3294" t="str">
        <f>'Initial Flow'!G3294</f>
        <v>Generate feedback status for instructions from COL/COLIMPORT</v>
      </c>
      <c r="M3294" t="str">
        <f>'Initial Flow'!L3294</f>
        <v>Cash Instruction</v>
      </c>
      <c r="N3294" t="str">
        <f>'Initial Flow'!C3294</f>
        <v>MSG006120</v>
      </c>
    </row>
    <row r="3295" spans="1:14" x14ac:dyDescent="0.2">
      <c r="A3295">
        <f>IFERROR(VLOOKUP('Initial Flow'!H3295,'Initial Data'!A$1:U$2000,21,FALSE),"NULL")</f>
        <v>28</v>
      </c>
      <c r="B3295">
        <f>IFERROR(VLOOKUP('Initial Flow'!I3295,'Initial Data'!A$1:U$2000,21,FALSE),"NULL")</f>
        <v>1093</v>
      </c>
      <c r="C3295">
        <f>IFERROR(VLOOKUP('Initial Flow'!J3295,'Initial Data'!A$1:U$2000,21,FALSE),"NULL")</f>
        <v>23</v>
      </c>
      <c r="D3295">
        <f>IFERROR(VLOOKUP('Initial Flow'!K3295,'Initial Data'!A$1:U$2000,21,FALSE),"NULL")</f>
        <v>949</v>
      </c>
      <c r="E3295" t="str">
        <f t="shared" si="153"/>
        <v>OK</v>
      </c>
      <c r="F3295">
        <f t="shared" si="154"/>
        <v>1093</v>
      </c>
      <c r="G3295">
        <f t="shared" si="155"/>
        <v>23</v>
      </c>
      <c r="H3295" t="str">
        <f>'Initial Flow'!B3295</f>
        <v>IID1731 - HUB_OUT_REP_CSTDY_MT566CONF_ISO_RT</v>
      </c>
      <c r="I3295">
        <f>IFERROR(VLOOKUP('Initial Flow'!D3295,'Code Int'!$A$1:$B$10,2,FALSE),"NULL")</f>
        <v>19</v>
      </c>
      <c r="J3295">
        <f>IFERROR(VLOOKUP('Initial Flow'!E3295,'Code Int'!$A$1:$B$10,2,FALSE),"NULL")</f>
        <v>15</v>
      </c>
      <c r="K3295" t="str">
        <f>'Initial Flow'!F3295</f>
        <v/>
      </c>
      <c r="L3295" t="str">
        <f>'Initial Flow'!G3295</f>
        <v/>
      </c>
      <c r="M3295" t="str">
        <f>'Initial Flow'!L3295</f>
        <v>Report</v>
      </c>
      <c r="N3295" t="str">
        <f>'Initial Flow'!C3295</f>
        <v>MSG005937</v>
      </c>
    </row>
    <row r="3296" spans="1:14" x14ac:dyDescent="0.2">
      <c r="A3296">
        <f>IFERROR(VLOOKUP('Initial Flow'!H3296,'Initial Data'!A$1:U$2000,21,FALSE),"NULL")</f>
        <v>9</v>
      </c>
      <c r="B3296" t="str">
        <f>IFERROR(VLOOKUP('Initial Flow'!I3296,'Initial Data'!A$1:U$2000,21,FALSE),"NULL")</f>
        <v>NULL</v>
      </c>
      <c r="C3296">
        <f>IFERROR(VLOOKUP('Initial Flow'!J3296,'Initial Data'!A$1:U$2000,21,FALSE),"NULL")</f>
        <v>55</v>
      </c>
      <c r="D3296" t="str">
        <f>IFERROR(VLOOKUP('Initial Flow'!K3296,'Initial Data'!A$1:U$2000,21,FALSE),"NULL")</f>
        <v>NULL</v>
      </c>
      <c r="E3296" t="str">
        <f t="shared" si="153"/>
        <v>OK</v>
      </c>
      <c r="F3296">
        <f t="shared" si="154"/>
        <v>9</v>
      </c>
      <c r="G3296">
        <f t="shared" si="155"/>
        <v>55</v>
      </c>
      <c r="H3296" t="str">
        <f>'Initial Flow'!B3296</f>
        <v/>
      </c>
      <c r="I3296">
        <f>IFERROR(VLOOKUP('Initial Flow'!D3296,'Code Int'!$A$1:$B$10,2,FALSE),"NULL")</f>
        <v>19</v>
      </c>
      <c r="J3296">
        <f>IFERROR(VLOOKUP('Initial Flow'!E3296,'Code Int'!$A$1:$B$10,2,FALSE),"NULL")</f>
        <v>17</v>
      </c>
      <c r="K3296" t="str">
        <f>'Initial Flow'!F3296</f>
        <v>Event Driven/2 hourly, End of Day</v>
      </c>
      <c r="L3296" t="str">
        <f>'Initial Flow'!G3296</f>
        <v>Deliver Member report to the common report engine for downloads.</v>
      </c>
      <c r="M3296" t="str">
        <f>'Initial Flow'!L3296</f>
        <v>Trade</v>
      </c>
      <c r="N3296" t="str">
        <f>'Initial Flow'!C3296</f>
        <v>MSG000022</v>
      </c>
    </row>
    <row r="3297" spans="1:14" x14ac:dyDescent="0.2">
      <c r="A3297">
        <f>IFERROR(VLOOKUP('Initial Flow'!H3297,'Initial Data'!A$1:U$2000,21,FALSE),"NULL")</f>
        <v>9</v>
      </c>
      <c r="B3297" t="str">
        <f>IFERROR(VLOOKUP('Initial Flow'!I3297,'Initial Data'!A$1:U$2000,21,FALSE),"NULL")</f>
        <v>NULL</v>
      </c>
      <c r="C3297">
        <f>IFERROR(VLOOKUP('Initial Flow'!J3297,'Initial Data'!A$1:U$2000,21,FALSE),"NULL")</f>
        <v>14</v>
      </c>
      <c r="D3297" t="str">
        <f>IFERROR(VLOOKUP('Initial Flow'!K3297,'Initial Data'!A$1:U$2000,21,FALSE),"NULL")</f>
        <v>NULL</v>
      </c>
      <c r="E3297" t="str">
        <f t="shared" si="153"/>
        <v>OK</v>
      </c>
      <c r="F3297">
        <f t="shared" si="154"/>
        <v>9</v>
      </c>
      <c r="G3297">
        <f t="shared" si="155"/>
        <v>14</v>
      </c>
      <c r="H3297" t="str">
        <f>'Initial Flow'!B3297</f>
        <v/>
      </c>
      <c r="I3297">
        <f>IFERROR(VLOOKUP('Initial Flow'!D3297,'Code Int'!$A$1:$B$10,2,FALSE),"NULL")</f>
        <v>19</v>
      </c>
      <c r="J3297">
        <f>IFERROR(VLOOKUP('Initial Flow'!E3297,'Code Int'!$A$1:$B$10,2,FALSE),"NULL")</f>
        <v>15</v>
      </c>
      <c r="K3297" t="str">
        <f>'Initial Flow'!F3297</f>
        <v>On Demand</v>
      </c>
      <c r="L3297" t="str">
        <f>'Initial Flow'!G3297</f>
        <v>Trade in FPML wrapped into XML messages.</v>
      </c>
      <c r="M3297" t="str">
        <f>'Initial Flow'!L3297</f>
        <v>Trade</v>
      </c>
      <c r="N3297" t="str">
        <f>'Initial Flow'!C3297</f>
        <v>MSG000019</v>
      </c>
    </row>
    <row r="3298" spans="1:14" x14ac:dyDescent="0.2">
      <c r="A3298">
        <f>IFERROR(VLOOKUP('Initial Flow'!H3298,'Initial Data'!A$1:U$2000,21,FALSE),"NULL")</f>
        <v>64</v>
      </c>
      <c r="B3298">
        <f>IFERROR(VLOOKUP('Initial Flow'!I3298,'Initial Data'!A$1:U$2000,21,FALSE),"NULL")</f>
        <v>800</v>
      </c>
      <c r="C3298">
        <f>IFERROR(VLOOKUP('Initial Flow'!J3298,'Initial Data'!A$1:U$2000,21,FALSE),"NULL")</f>
        <v>64</v>
      </c>
      <c r="D3298">
        <f>IFERROR(VLOOKUP('Initial Flow'!K3298,'Initial Data'!A$1:U$2000,21,FALSE),"NULL")</f>
        <v>788</v>
      </c>
      <c r="E3298" t="str">
        <f t="shared" si="153"/>
        <v>OK</v>
      </c>
      <c r="F3298">
        <f t="shared" si="154"/>
        <v>800</v>
      </c>
      <c r="G3298">
        <f t="shared" si="155"/>
        <v>64</v>
      </c>
      <c r="H3298" t="str">
        <f>'Initial Flow'!B3298</f>
        <v>IID167 - CBF_SEMT017_TO_20022_PLUS_SEMT017</v>
      </c>
      <c r="I3298">
        <f>IFERROR(VLOOKUP('Initial Flow'!D3298,'Code Int'!$A$1:$B$10,2,FALSE),"NULL")</f>
        <v>19</v>
      </c>
      <c r="J3298">
        <f>IFERROR(VLOOKUP('Initial Flow'!E3298,'Code Int'!$A$1:$B$10,2,FALSE),"NULL")</f>
        <v>15</v>
      </c>
      <c r="K3298" t="str">
        <f>'Initial Flow'!F3298</f>
        <v/>
      </c>
      <c r="L3298" t="str">
        <f>'Initial Flow'!G3298</f>
        <v>SEMT017_TO_20022_PLUS_SEMT017</v>
      </c>
      <c r="M3298" t="str">
        <f>'Initial Flow'!L3298</f>
        <v>SEMT017</v>
      </c>
      <c r="N3298" t="str">
        <f>'Initial Flow'!C3298</f>
        <v>MSG004798</v>
      </c>
    </row>
    <row r="3299" spans="1:14" x14ac:dyDescent="0.2">
      <c r="A3299">
        <f>IFERROR(VLOOKUP('Initial Flow'!H3299,'Initial Data'!A$1:U$2000,21,FALSE),"NULL")</f>
        <v>56</v>
      </c>
      <c r="B3299">
        <f>IFERROR(VLOOKUP('Initial Flow'!I3299,'Initial Data'!A$1:U$2000,21,FALSE),"NULL")</f>
        <v>295</v>
      </c>
      <c r="C3299">
        <f>IFERROR(VLOOKUP('Initial Flow'!J3299,'Initial Data'!A$1:U$2000,21,FALSE),"NULL")</f>
        <v>39</v>
      </c>
      <c r="D3299">
        <f>IFERROR(VLOOKUP('Initial Flow'!K3299,'Initial Data'!A$1:U$2000,21,FALSE),"NULL")</f>
        <v>1090</v>
      </c>
      <c r="E3299" t="str">
        <f t="shared" si="153"/>
        <v>OK</v>
      </c>
      <c r="F3299">
        <f t="shared" si="154"/>
        <v>295</v>
      </c>
      <c r="G3299">
        <f t="shared" si="155"/>
        <v>39</v>
      </c>
      <c r="H3299" t="str">
        <f>'Initial Flow'!B3299</f>
        <v>IID118 - CashAlertPNR</v>
      </c>
      <c r="I3299">
        <f>IFERROR(VLOOKUP('Initial Flow'!D3299,'Code Int'!$A$1:$B$10,2,FALSE),"NULL")</f>
        <v>19</v>
      </c>
      <c r="J3299">
        <f>IFERROR(VLOOKUP('Initial Flow'!E3299,'Code Int'!$A$1:$B$10,2,FALSE),"NULL")</f>
        <v>15</v>
      </c>
      <c r="K3299" t="str">
        <f>'Initial Flow'!F3299</f>
        <v/>
      </c>
      <c r="L3299" t="str">
        <f>'Initial Flow'!G3299</f>
        <v>Payment Not Released (90 instruction forced or settled but payment not released 15 minutes before CCB deadline)</v>
      </c>
      <c r="M3299" t="str">
        <f>'Initial Flow'!L3299</f>
        <v>Cash Instruction</v>
      </c>
      <c r="N3299" t="str">
        <f>'Initial Flow'!C3299</f>
        <v>MSG004760</v>
      </c>
    </row>
    <row r="3300" spans="1:14" x14ac:dyDescent="0.2">
      <c r="A3300">
        <f>IFERROR(VLOOKUP('Initial Flow'!H3300,'Initial Data'!A$1:U$2000,21,FALSE),"NULL")</f>
        <v>27</v>
      </c>
      <c r="B3300">
        <f>IFERROR(VLOOKUP('Initial Flow'!I3300,'Initial Data'!A$1:U$2000,21,FALSE),"NULL")</f>
        <v>931</v>
      </c>
      <c r="C3300">
        <f>IFERROR(VLOOKUP('Initial Flow'!J3300,'Initial Data'!A$1:U$2000,21,FALSE),"NULL")</f>
        <v>20</v>
      </c>
      <c r="D3300">
        <f>IFERROR(VLOOKUP('Initial Flow'!K3300,'Initial Data'!A$1:U$2000,21,FALSE),"NULL")</f>
        <v>671</v>
      </c>
      <c r="E3300" t="str">
        <f t="shared" si="153"/>
        <v>OK</v>
      </c>
      <c r="F3300">
        <f t="shared" si="154"/>
        <v>931</v>
      </c>
      <c r="G3300">
        <f t="shared" si="155"/>
        <v>20</v>
      </c>
      <c r="H3300" t="str">
        <f>'Initial Flow'!B3300</f>
        <v>IID686 - CMAX_IDC_FIELDS_PUBL</v>
      </c>
      <c r="I3300">
        <f>IFERROR(VLOOKUP('Initial Flow'!D3300,'Code Int'!$A$1:$B$10,2,FALSE),"NULL")</f>
        <v>19</v>
      </c>
      <c r="J3300">
        <f>IFERROR(VLOOKUP('Initial Flow'!E3300,'Code Int'!$A$1:$B$10,2,FALSE),"NULL")</f>
        <v>15</v>
      </c>
      <c r="K3300" t="str">
        <f>'Initial Flow'!F3300</f>
        <v>libSbCMRDFSEStreamExtractor.so</v>
      </c>
      <c r="L3300" t="str">
        <f>'Initial Flow'!G3300</f>
        <v>Publication to CMAX containing various fields from IDC</v>
      </c>
      <c r="M3300" t="str">
        <f>'Initial Flow'!L3300</f>
        <v>Security Volatility</v>
      </c>
      <c r="N3300" t="str">
        <f>'Initial Flow'!C3300</f>
        <v>MSG005238</v>
      </c>
    </row>
    <row r="3301" spans="1:14" x14ac:dyDescent="0.2">
      <c r="A3301">
        <f>IFERROR(VLOOKUP('Initial Flow'!H3301,'Initial Data'!A$1:U$2000,21,FALSE),"NULL")</f>
        <v>23</v>
      </c>
      <c r="B3301">
        <f>IFERROR(VLOOKUP('Initial Flow'!I3301,'Initial Data'!A$1:U$2000,21,FALSE),"NULL")</f>
        <v>1015</v>
      </c>
      <c r="C3301">
        <f>IFERROR(VLOOKUP('Initial Flow'!J3301,'Initial Data'!A$1:U$2000,21,FALSE),"NULL")</f>
        <v>23</v>
      </c>
      <c r="D3301">
        <f>IFERROR(VLOOKUP('Initial Flow'!K3301,'Initial Data'!A$1:U$2000,21,FALSE),"NULL")</f>
        <v>1015</v>
      </c>
      <c r="E3301" t="str">
        <f t="shared" si="153"/>
        <v>OK</v>
      </c>
      <c r="F3301">
        <f t="shared" si="154"/>
        <v>1015</v>
      </c>
      <c r="G3301">
        <f t="shared" si="155"/>
        <v>23</v>
      </c>
      <c r="H3301" t="str">
        <f>'Initial Flow'!B3301</f>
        <v>IID1580 - HUB_OUT_PORTAL_IAM_RSRCE</v>
      </c>
      <c r="I3301">
        <f>IFERROR(VLOOKUP('Initial Flow'!D3301,'Code Int'!$A$1:$B$10,2,FALSE),"NULL")</f>
        <v>19</v>
      </c>
      <c r="J3301">
        <f>IFERROR(VLOOKUP('Initial Flow'!E3301,'Code Int'!$A$1:$B$10,2,FALSE),"NULL")</f>
        <v>15</v>
      </c>
      <c r="K3301" t="str">
        <f>'Initial Flow'!F3301</f>
        <v/>
      </c>
      <c r="L3301" t="str">
        <f>'Initial Flow'!G3301</f>
        <v>HUB transformation of Account XML publications from AM to PORTAL IAM</v>
      </c>
      <c r="M3301" t="str">
        <f>'Initial Flow'!L3301</f>
        <v>Misc</v>
      </c>
      <c r="N3301" t="str">
        <f>'Initial Flow'!C3301</f>
        <v>MSG005808</v>
      </c>
    </row>
    <row r="3302" spans="1:14" x14ac:dyDescent="0.2">
      <c r="A3302">
        <f>IFERROR(VLOOKUP('Initial Flow'!H3302,'Initial Data'!A$1:U$2000,21,FALSE),"NULL")</f>
        <v>9</v>
      </c>
      <c r="B3302" t="str">
        <f>IFERROR(VLOOKUP('Initial Flow'!I3302,'Initial Data'!A$1:U$2000,21,FALSE),"NULL")</f>
        <v>NULL</v>
      </c>
      <c r="C3302">
        <f>IFERROR(VLOOKUP('Initial Flow'!J3302,'Initial Data'!A$1:U$2000,21,FALSE),"NULL")</f>
        <v>55</v>
      </c>
      <c r="D3302" t="str">
        <f>IFERROR(VLOOKUP('Initial Flow'!K3302,'Initial Data'!A$1:U$2000,21,FALSE),"NULL")</f>
        <v>NULL</v>
      </c>
      <c r="E3302" t="str">
        <f t="shared" si="153"/>
        <v>OK</v>
      </c>
      <c r="F3302">
        <f t="shared" si="154"/>
        <v>9</v>
      </c>
      <c r="G3302">
        <f t="shared" si="155"/>
        <v>55</v>
      </c>
      <c r="H3302" t="str">
        <f>'Initial Flow'!B3302</f>
        <v/>
      </c>
      <c r="I3302">
        <f>IFERROR(VLOOKUP('Initial Flow'!D3302,'Code Int'!$A$1:$B$10,2,FALSE),"NULL")</f>
        <v>19</v>
      </c>
      <c r="J3302">
        <f>IFERROR(VLOOKUP('Initial Flow'!E3302,'Code Int'!$A$1:$B$10,2,FALSE),"NULL")</f>
        <v>17</v>
      </c>
      <c r="K3302" t="str">
        <f>'Initial Flow'!F3302</f>
        <v>Event Driven/2 hourly, End of Day</v>
      </c>
      <c r="L3302" t="str">
        <f>'Initial Flow'!G3302</f>
        <v>Deliver Member report to the common report engine for downloads.</v>
      </c>
      <c r="M3302" t="str">
        <f>'Initial Flow'!L3302</f>
        <v>Trade</v>
      </c>
      <c r="N3302" t="str">
        <f>'Initial Flow'!C3302</f>
        <v>MSG000022</v>
      </c>
    </row>
    <row r="3303" spans="1:14" x14ac:dyDescent="0.2">
      <c r="A3303">
        <f>IFERROR(VLOOKUP('Initial Flow'!H3303,'Initial Data'!A$1:U$2000,21,FALSE),"NULL")</f>
        <v>23</v>
      </c>
      <c r="B3303">
        <f>IFERROR(VLOOKUP('Initial Flow'!I3303,'Initial Data'!A$1:U$2000,21,FALSE),"NULL")</f>
        <v>929</v>
      </c>
      <c r="C3303">
        <f>IFERROR(VLOOKUP('Initial Flow'!J3303,'Initial Data'!A$1:U$2000,21,FALSE),"NULL")</f>
        <v>33</v>
      </c>
      <c r="D3303" t="str">
        <f>IFERROR(VLOOKUP('Initial Flow'!K3303,'Initial Data'!A$1:U$2000,21,FALSE),"NULL")</f>
        <v>NULL</v>
      </c>
      <c r="E3303" t="str">
        <f t="shared" si="153"/>
        <v>OK</v>
      </c>
      <c r="F3303">
        <f t="shared" si="154"/>
        <v>929</v>
      </c>
      <c r="G3303">
        <f t="shared" si="155"/>
        <v>33</v>
      </c>
      <c r="H3303" t="str">
        <f>'Initial Flow'!B3303</f>
        <v>IID1811 - HUB_OUT_REP_SETTL_MT508_PDF</v>
      </c>
      <c r="I3303">
        <f>IFERROR(VLOOKUP('Initial Flow'!D3303,'Code Int'!$A$1:$B$10,2,FALSE),"NULL")</f>
        <v>19</v>
      </c>
      <c r="J3303">
        <f>IFERROR(VLOOKUP('Initial Flow'!E3303,'Code Int'!$A$1:$B$10,2,FALSE),"NULL")</f>
        <v>15</v>
      </c>
      <c r="K3303" t="str">
        <f>'Initial Flow'!F3303</f>
        <v/>
      </c>
      <c r="L3303" t="str">
        <f>'Initial Flow'!G3303</f>
        <v>MT508 Intra-Position Advice PDF report</v>
      </c>
      <c r="M3303" t="str">
        <f>'Initial Flow'!L3303</f>
        <v>Report</v>
      </c>
      <c r="N3303" t="str">
        <f>'Initial Flow'!C3303</f>
        <v>MSG006014</v>
      </c>
    </row>
    <row r="3304" spans="1:14" x14ac:dyDescent="0.2">
      <c r="A3304">
        <f>IFERROR(VLOOKUP('Initial Flow'!H3304,'Initial Data'!A$1:U$2000,21,FALSE),"NULL")</f>
        <v>27</v>
      </c>
      <c r="B3304" t="str">
        <f>IFERROR(VLOOKUP('Initial Flow'!I3304,'Initial Data'!A$1:U$2000,21,FALSE),"NULL")</f>
        <v>NULL</v>
      </c>
      <c r="C3304">
        <f>IFERROR(VLOOKUP('Initial Flow'!J3304,'Initial Data'!A$1:U$2000,21,FALSE),"NULL")</f>
        <v>28</v>
      </c>
      <c r="D3304">
        <f>IFERROR(VLOOKUP('Initial Flow'!K3304,'Initial Data'!A$1:U$2000,21,FALSE),"NULL")</f>
        <v>212</v>
      </c>
      <c r="E3304" t="str">
        <f t="shared" si="153"/>
        <v>OK</v>
      </c>
      <c r="F3304">
        <f t="shared" si="154"/>
        <v>27</v>
      </c>
      <c r="G3304">
        <f t="shared" si="155"/>
        <v>28</v>
      </c>
      <c r="H3304" t="str">
        <f>'Initial Flow'!B3304</f>
        <v>IID2591 - RS_GEO_UNIT_PUBL</v>
      </c>
      <c r="I3304">
        <f>IFERROR(VLOOKUP('Initial Flow'!D3304,'Code Int'!$A$1:$B$10,2,FALSE),"NULL")</f>
        <v>19</v>
      </c>
      <c r="J3304">
        <f>IFERROR(VLOOKUP('Initial Flow'!E3304,'Code Int'!$A$1:$B$10,2,FALSE),"NULL")</f>
        <v>15</v>
      </c>
      <c r="K3304" t="str">
        <f>'Initial Flow'!F3304</f>
        <v/>
      </c>
      <c r="L3304" t="str">
        <f>'Initial Flow'!G3304</f>
        <v>RS_GEO_UNIT_PUBL</v>
      </c>
      <c r="M3304" t="str">
        <f>'Initial Flow'!L3304</f>
        <v>Geographical Unit</v>
      </c>
      <c r="N3304" t="str">
        <f>'Initial Flow'!C3304</f>
        <v>MSG006581</v>
      </c>
    </row>
    <row r="3305" spans="1:14" hidden="1" x14ac:dyDescent="0.2">
      <c r="A3305" t="str">
        <f>IFERROR(VLOOKUP('Initial Flow'!H3305,'Initial Data'!A$1:U$2000,21,FALSE),"NULL")</f>
        <v>NULL</v>
      </c>
      <c r="B3305" t="str">
        <f>IFERROR(VLOOKUP('Initial Flow'!I3305,'Initial Data'!A$1:U$2000,21,FALSE),"NULL")</f>
        <v>NULL</v>
      </c>
      <c r="C3305">
        <f>IFERROR(VLOOKUP('Initial Flow'!J3305,'Initial Data'!A$1:U$2000,21,FALSE),"NULL")</f>
        <v>64</v>
      </c>
      <c r="D3305">
        <f>IFERROR(VLOOKUP('Initial Flow'!K3305,'Initial Data'!A$1:U$2000,21,FALSE),"NULL")</f>
        <v>944</v>
      </c>
      <c r="E3305" t="str">
        <f t="shared" si="153"/>
        <v>NULL</v>
      </c>
      <c r="F3305" t="str">
        <f t="shared" si="154"/>
        <v>NULL</v>
      </c>
      <c r="G3305">
        <f t="shared" si="155"/>
        <v>64</v>
      </c>
      <c r="H3305" t="str">
        <f>'Initial Flow'!B3305</f>
        <v>IID2937 - T2S_TO_LUXCSD_SEMT020</v>
      </c>
      <c r="I3305">
        <f>IFERROR(VLOOKUP('Initial Flow'!D3305,'Code Int'!$A$1:$B$10,2,FALSE),"NULL")</f>
        <v>20</v>
      </c>
      <c r="J3305">
        <f>IFERROR(VLOOKUP('Initial Flow'!E3305,'Code Int'!$A$1:$B$10,2,FALSE),"NULL")</f>
        <v>15</v>
      </c>
      <c r="K3305" t="str">
        <f>'Initial Flow'!F3305</f>
        <v/>
      </c>
      <c r="L3305" t="str">
        <f>'Initial Flow'!G3305</f>
        <v/>
      </c>
      <c r="M3305" t="str">
        <f>'Initial Flow'!L3305</f>
        <v>SEMT020</v>
      </c>
      <c r="N3305" t="str">
        <f>'Initial Flow'!C3305</f>
        <v>MSG006819</v>
      </c>
    </row>
    <row r="3306" spans="1:14" x14ac:dyDescent="0.2">
      <c r="A3306">
        <f>IFERROR(VLOOKUP('Initial Flow'!H3306,'Initial Data'!A$1:U$2000,21,FALSE),"NULL")</f>
        <v>77</v>
      </c>
      <c r="B3306">
        <f>IFERROR(VLOOKUP('Initial Flow'!I3306,'Initial Data'!A$1:U$2000,21,FALSE),"NULL")</f>
        <v>416</v>
      </c>
      <c r="C3306">
        <f>IFERROR(VLOOKUP('Initial Flow'!J3306,'Initial Data'!A$1:U$2000,21,FALSE),"NULL")</f>
        <v>77</v>
      </c>
      <c r="D3306">
        <f>IFERROR(VLOOKUP('Initial Flow'!K3306,'Initial Data'!A$1:U$2000,21,FALSE),"NULL")</f>
        <v>400</v>
      </c>
      <c r="E3306" t="str">
        <f t="shared" si="153"/>
        <v>OK</v>
      </c>
      <c r="F3306">
        <f t="shared" si="154"/>
        <v>416</v>
      </c>
      <c r="G3306">
        <f t="shared" si="155"/>
        <v>77</v>
      </c>
      <c r="H3306" t="str">
        <f>'Initial Flow'!B3306</f>
        <v>IID95 - C4I_EOD_PROOFING</v>
      </c>
      <c r="I3306">
        <f>IFERROR(VLOOKUP('Initial Flow'!D3306,'Code Int'!$A$1:$B$10,2,FALSE),"NULL")</f>
        <v>19</v>
      </c>
      <c r="J3306">
        <f>IFERROR(VLOOKUP('Initial Flow'!E3306,'Code Int'!$A$1:$B$10,2,FALSE),"NULL")</f>
        <v>15</v>
      </c>
      <c r="K3306" t="str">
        <f>'Initial Flow'!F3306</f>
        <v/>
      </c>
      <c r="L3306" t="str">
        <f>'Initial Flow'!G3306</f>
        <v>Position request proofing</v>
      </c>
      <c r="M3306" t="str">
        <f>'Initial Flow'!L3306</f>
        <v>Business Day</v>
      </c>
      <c r="N3306" t="str">
        <f>'Initial Flow'!C3306</f>
        <v>MSG004743</v>
      </c>
    </row>
    <row r="3307" spans="1:14" x14ac:dyDescent="0.2">
      <c r="A3307">
        <f>IFERROR(VLOOKUP('Initial Flow'!H3307,'Initial Data'!A$1:U$2000,21,FALSE),"NULL")</f>
        <v>73</v>
      </c>
      <c r="B3307">
        <f>IFERROR(VLOOKUP('Initial Flow'!I3307,'Initial Data'!A$1:U$2000,21,FALSE),"NULL")</f>
        <v>244</v>
      </c>
      <c r="C3307">
        <f>IFERROR(VLOOKUP('Initial Flow'!J3307,'Initial Data'!A$1:U$2000,21,FALSE),"NULL")</f>
        <v>73</v>
      </c>
      <c r="D3307">
        <f>IFERROR(VLOOKUP('Initial Flow'!K3307,'Initial Data'!A$1:U$2000,21,FALSE),"NULL")</f>
        <v>256</v>
      </c>
      <c r="E3307" t="str">
        <f t="shared" si="153"/>
        <v>OK</v>
      </c>
      <c r="F3307">
        <f t="shared" si="154"/>
        <v>244</v>
      </c>
      <c r="G3307">
        <f t="shared" si="155"/>
        <v>73</v>
      </c>
      <c r="H3307" t="str">
        <f>'Initial Flow'!B3307</f>
        <v>IID2351 - PublisherCITINotification</v>
      </c>
      <c r="I3307">
        <f>IFERROR(VLOOKUP('Initial Flow'!D3307,'Code Int'!$A$1:$B$10,2,FALSE),"NULL")</f>
        <v>19</v>
      </c>
      <c r="J3307">
        <f>IFERROR(VLOOKUP('Initial Flow'!E3307,'Code Int'!$A$1:$B$10,2,FALSE),"NULL")</f>
        <v>15</v>
      </c>
      <c r="K3307" t="str">
        <f>'Initial Flow'!F3307</f>
        <v/>
      </c>
      <c r="L3307" t="str">
        <f>'Initial Flow'!G3307</f>
        <v>Notification for objects impacted by CITI Data Loader</v>
      </c>
      <c r="M3307" t="str">
        <f>'Initial Flow'!L3307</f>
        <v>Position</v>
      </c>
      <c r="N3307" t="str">
        <f>'Initial Flow'!C3307</f>
        <v>MSG006419</v>
      </c>
    </row>
    <row r="3308" spans="1:14" x14ac:dyDescent="0.2">
      <c r="A3308">
        <f>IFERROR(VLOOKUP('Initial Flow'!H3308,'Initial Data'!A$1:U$2000,21,FALSE),"NULL")</f>
        <v>9</v>
      </c>
      <c r="B3308" t="str">
        <f>IFERROR(VLOOKUP('Initial Flow'!I3308,'Initial Data'!A$1:U$2000,21,FALSE),"NULL")</f>
        <v>NULL</v>
      </c>
      <c r="C3308">
        <f>IFERROR(VLOOKUP('Initial Flow'!J3308,'Initial Data'!A$1:U$2000,21,FALSE),"NULL")</f>
        <v>55</v>
      </c>
      <c r="D3308" t="str">
        <f>IFERROR(VLOOKUP('Initial Flow'!K3308,'Initial Data'!A$1:U$2000,21,FALSE),"NULL")</f>
        <v>NULL</v>
      </c>
      <c r="E3308" t="str">
        <f t="shared" si="153"/>
        <v>OK</v>
      </c>
      <c r="F3308">
        <f t="shared" si="154"/>
        <v>9</v>
      </c>
      <c r="G3308">
        <f t="shared" si="155"/>
        <v>55</v>
      </c>
      <c r="H3308" t="str">
        <f>'Initial Flow'!B3308</f>
        <v/>
      </c>
      <c r="I3308">
        <f>IFERROR(VLOOKUP('Initial Flow'!D3308,'Code Int'!$A$1:$B$10,2,FALSE),"NULL")</f>
        <v>19</v>
      </c>
      <c r="J3308">
        <f>IFERROR(VLOOKUP('Initial Flow'!E3308,'Code Int'!$A$1:$B$10,2,FALSE),"NULL")</f>
        <v>17</v>
      </c>
      <c r="K3308" t="str">
        <f>'Initial Flow'!F3308</f>
        <v>Event Driven/2 hourly, End of Day</v>
      </c>
      <c r="L3308" t="str">
        <f>'Initial Flow'!G3308</f>
        <v>Deliver Member report to the common report engine for downloads.</v>
      </c>
      <c r="M3308" t="str">
        <f>'Initial Flow'!L3308</f>
        <v>Trade</v>
      </c>
      <c r="N3308" t="str">
        <f>'Initial Flow'!C3308</f>
        <v>MSG000022</v>
      </c>
    </row>
    <row r="3309" spans="1:14" hidden="1" x14ac:dyDescent="0.2">
      <c r="A3309">
        <f>IFERROR(VLOOKUP('Initial Flow'!H3309,'Initial Data'!A$1:U$2000,21,FALSE),"NULL")</f>
        <v>45</v>
      </c>
      <c r="B3309" t="str">
        <f>IFERROR(VLOOKUP('Initial Flow'!I3309,'Initial Data'!A$1:U$2000,21,FALSE),"NULL")</f>
        <v>NULL</v>
      </c>
      <c r="C3309" t="str">
        <f>IFERROR(VLOOKUP('Initial Flow'!J3309,'Initial Data'!A$1:U$2000,21,FALSE),"NULL")</f>
        <v>NULL</v>
      </c>
      <c r="D3309" t="str">
        <f>IFERROR(VLOOKUP('Initial Flow'!K3309,'Initial Data'!A$1:U$2000,21,FALSE),"NULL")</f>
        <v>NULL</v>
      </c>
      <c r="E3309" t="str">
        <f t="shared" si="153"/>
        <v>NULL</v>
      </c>
      <c r="F3309">
        <f t="shared" si="154"/>
        <v>45</v>
      </c>
      <c r="G3309" t="str">
        <f t="shared" si="155"/>
        <v>NULL</v>
      </c>
      <c r="H3309" t="str">
        <f>'Initial Flow'!B3309</f>
        <v/>
      </c>
      <c r="I3309" t="str">
        <f>IFERROR(VLOOKUP('Initial Flow'!D3309,'Code Int'!$A$1:$B$10,2,FALSE),"NULL")</f>
        <v>NULL</v>
      </c>
      <c r="J3309" t="str">
        <f>IFERROR(VLOOKUP('Initial Flow'!E3309,'Code Int'!$A$1:$B$10,2,FALSE),"NULL")</f>
        <v>NULL</v>
      </c>
      <c r="K3309" t="str">
        <f>'Initial Flow'!F3309</f>
        <v/>
      </c>
      <c r="L3309" t="str">
        <f>'Initial Flow'!G3309</f>
        <v/>
      </c>
      <c r="M3309" t="str">
        <f>'Initial Flow'!L3309</f>
        <v>Capacity Allocation</v>
      </c>
      <c r="N3309" t="str">
        <f>'Initial Flow'!C3309</f>
        <v>MSG000147</v>
      </c>
    </row>
    <row r="3310" spans="1:14" x14ac:dyDescent="0.2">
      <c r="A3310">
        <f>IFERROR(VLOOKUP('Initial Flow'!H3310,'Initial Data'!A$1:U$2000,21,FALSE),"NULL")</f>
        <v>28</v>
      </c>
      <c r="B3310" t="str">
        <f>IFERROR(VLOOKUP('Initial Flow'!I3310,'Initial Data'!A$1:U$2000,21,FALSE),"NULL")</f>
        <v>NULL</v>
      </c>
      <c r="C3310">
        <f>IFERROR(VLOOKUP('Initial Flow'!J3310,'Initial Data'!A$1:U$2000,21,FALSE),"NULL")</f>
        <v>23</v>
      </c>
      <c r="D3310">
        <f>IFERROR(VLOOKUP('Initial Flow'!K3310,'Initial Data'!A$1:U$2000,21,FALSE),"NULL")</f>
        <v>1005</v>
      </c>
      <c r="E3310" t="str">
        <f t="shared" si="153"/>
        <v>OK</v>
      </c>
      <c r="F3310">
        <f t="shared" si="154"/>
        <v>28</v>
      </c>
      <c r="G3310">
        <f t="shared" si="155"/>
        <v>23</v>
      </c>
      <c r="H3310" t="str">
        <f>'Initial Flow'!B3310</f>
        <v>IID1910 - HUB_OUT_REP_SETTL_MT586_XLS</v>
      </c>
      <c r="I3310">
        <f>IFERROR(VLOOKUP('Initial Flow'!D3310,'Code Int'!$A$1:$B$10,2,FALSE),"NULL")</f>
        <v>19</v>
      </c>
      <c r="J3310">
        <f>IFERROR(VLOOKUP('Initial Flow'!E3310,'Code Int'!$A$1:$B$10,2,FALSE),"NULL")</f>
        <v>15</v>
      </c>
      <c r="K3310" t="str">
        <f>'Initial Flow'!F3310</f>
        <v/>
      </c>
      <c r="L3310" t="str">
        <f>'Initial Flow'!G3310</f>
        <v>HUB_OUT_REP_SETTL_MT586_XLS</v>
      </c>
      <c r="M3310" t="str">
        <f>'Initial Flow'!L3310</f>
        <v>Report</v>
      </c>
      <c r="N3310" t="str">
        <f>'Initial Flow'!C3310</f>
        <v>MSG006089</v>
      </c>
    </row>
    <row r="3311" spans="1:14" x14ac:dyDescent="0.2">
      <c r="A3311">
        <f>IFERROR(VLOOKUP('Initial Flow'!H3311,'Initial Data'!A$1:U$2000,21,FALSE),"NULL")</f>
        <v>28</v>
      </c>
      <c r="B3311" t="str">
        <f>IFERROR(VLOOKUP('Initial Flow'!I3311,'Initial Data'!A$1:U$2000,21,FALSE),"NULL")</f>
        <v>NULL</v>
      </c>
      <c r="C3311">
        <f>IFERROR(VLOOKUP('Initial Flow'!J3311,'Initial Data'!A$1:U$2000,21,FALSE),"NULL")</f>
        <v>23</v>
      </c>
      <c r="D3311">
        <f>IFERROR(VLOOKUP('Initial Flow'!K3311,'Initial Data'!A$1:U$2000,21,FALSE),"NULL")</f>
        <v>929</v>
      </c>
      <c r="E3311" t="str">
        <f t="shared" si="153"/>
        <v>OK</v>
      </c>
      <c r="F3311">
        <f t="shared" si="154"/>
        <v>28</v>
      </c>
      <c r="G3311">
        <f t="shared" si="155"/>
        <v>23</v>
      </c>
      <c r="H3311" t="str">
        <f>'Initial Flow'!B3311</f>
        <v>IID1735 - HUB_OUT_REP_CSTDY_MT566CONF_PDF</v>
      </c>
      <c r="I3311">
        <f>IFERROR(VLOOKUP('Initial Flow'!D3311,'Code Int'!$A$1:$B$10,2,FALSE),"NULL")</f>
        <v>19</v>
      </c>
      <c r="J3311">
        <f>IFERROR(VLOOKUP('Initial Flow'!E3311,'Code Int'!$A$1:$B$10,2,FALSE),"NULL")</f>
        <v>15</v>
      </c>
      <c r="K3311" t="str">
        <f>'Initial Flow'!F3311</f>
        <v/>
      </c>
      <c r="L3311" t="str">
        <f>'Initial Flow'!G3311</f>
        <v>MT566 CA Confirmation PDF report</v>
      </c>
      <c r="M3311" t="str">
        <f>'Initial Flow'!L3311</f>
        <v>Report</v>
      </c>
      <c r="N3311" t="str">
        <f>'Initial Flow'!C3311</f>
        <v>MSG005940</v>
      </c>
    </row>
    <row r="3312" spans="1:14" x14ac:dyDescent="0.2">
      <c r="A3312">
        <f>IFERROR(VLOOKUP('Initial Flow'!H3312,'Initial Data'!A$1:U$2000,21,FALSE),"NULL")</f>
        <v>19</v>
      </c>
      <c r="B3312">
        <f>IFERROR(VLOOKUP('Initial Flow'!I3312,'Initial Data'!A$1:U$2000,21,FALSE),"NULL")</f>
        <v>1130</v>
      </c>
      <c r="C3312">
        <f>IFERROR(VLOOKUP('Initial Flow'!J3312,'Initial Data'!A$1:U$2000,21,FALSE),"NULL")</f>
        <v>39</v>
      </c>
      <c r="D3312">
        <f>IFERROR(VLOOKUP('Initial Flow'!K3312,'Initial Data'!A$1:U$2000,21,FALSE),"NULL")</f>
        <v>1074</v>
      </c>
      <c r="E3312" t="str">
        <f t="shared" si="153"/>
        <v>OK</v>
      </c>
      <c r="F3312">
        <f t="shared" si="154"/>
        <v>1130</v>
      </c>
      <c r="G3312">
        <f t="shared" si="155"/>
        <v>39</v>
      </c>
      <c r="H3312" t="str">
        <f>'Initial Flow'!B3312</f>
        <v>IID2139 - NCCIP_BIC_BOOK_FEED</v>
      </c>
      <c r="I3312">
        <f>IFERROR(VLOOKUP('Initial Flow'!D3312,'Code Int'!$A$1:$B$10,2,FALSE),"NULL")</f>
        <v>19</v>
      </c>
      <c r="J3312">
        <f>IFERROR(VLOOKUP('Initial Flow'!E3312,'Code Int'!$A$1:$B$10,2,FALSE),"NULL")</f>
        <v>15</v>
      </c>
      <c r="K3312" t="str">
        <f>'Initial Flow'!F3312</f>
        <v/>
      </c>
      <c r="L3312" t="str">
        <f>'Initial Flow'!G3312</f>
        <v>Notifies NCCIP about Bic Book</v>
      </c>
      <c r="M3312" t="str">
        <f>'Initial Flow'!L3312</f>
        <v>BIC Address</v>
      </c>
      <c r="N3312" t="str">
        <f>'Initial Flow'!C3312</f>
        <v>MSG006283</v>
      </c>
    </row>
    <row r="3313" spans="1:14" x14ac:dyDescent="0.2">
      <c r="A3313">
        <f>IFERROR(VLOOKUP('Initial Flow'!H3313,'Initial Data'!A$1:U$2000,21,FALSE),"NULL")</f>
        <v>33</v>
      </c>
      <c r="B3313">
        <f>IFERROR(VLOOKUP('Initial Flow'!I3313,'Initial Data'!A$1:U$2000,21,FALSE),"NULL")</f>
        <v>717</v>
      </c>
      <c r="C3313">
        <f>IFERROR(VLOOKUP('Initial Flow'!J3313,'Initial Data'!A$1:U$2000,21,FALSE),"NULL")</f>
        <v>20</v>
      </c>
      <c r="D3313">
        <f>IFERROR(VLOOKUP('Initial Flow'!K3313,'Initial Data'!A$1:U$2000,21,FALSE),"NULL")</f>
        <v>579</v>
      </c>
      <c r="E3313" t="str">
        <f t="shared" si="153"/>
        <v>OK</v>
      </c>
      <c r="F3313">
        <f t="shared" si="154"/>
        <v>717</v>
      </c>
      <c r="G3313">
        <f t="shared" si="155"/>
        <v>20</v>
      </c>
      <c r="H3313" t="str">
        <f>'Initial Flow'!B3313</f>
        <v>IID3073 - XEMAC_ELIG_FILE</v>
      </c>
      <c r="I3313">
        <f>IFERROR(VLOOKUP('Initial Flow'!D3313,'Code Int'!$A$1:$B$10,2,FALSE),"NULL")</f>
        <v>19</v>
      </c>
      <c r="J3313">
        <f>IFERROR(VLOOKUP('Initial Flow'!E3313,'Code Int'!$A$1:$B$10,2,FALSE),"NULL")</f>
        <v>15</v>
      </c>
      <c r="K3313" t="str">
        <f>'Initial Flow'!F3313</f>
        <v/>
      </c>
      <c r="L3313" t="str">
        <f>'Initial Flow'!G3313</f>
        <v>Notifies CmaX for processing of the the eligible securities contained in the payload</v>
      </c>
      <c r="M3313" t="str">
        <f>'Initial Flow'!L3313</f>
        <v>Security</v>
      </c>
      <c r="N3313" t="str">
        <f>'Initial Flow'!C3313</f>
        <v>MSG006926</v>
      </c>
    </row>
    <row r="3314" spans="1:14" x14ac:dyDescent="0.2">
      <c r="A3314">
        <f>IFERROR(VLOOKUP('Initial Flow'!H3314,'Initial Data'!A$1:U$2000,21,FALSE),"NULL")</f>
        <v>23</v>
      </c>
      <c r="B3314">
        <f>IFERROR(VLOOKUP('Initial Flow'!I3314,'Initial Data'!A$1:U$2000,21,FALSE),"NULL")</f>
        <v>929</v>
      </c>
      <c r="C3314">
        <f>IFERROR(VLOOKUP('Initial Flow'!J3314,'Initial Data'!A$1:U$2000,21,FALSE),"NULL")</f>
        <v>33</v>
      </c>
      <c r="D3314" t="str">
        <f>IFERROR(VLOOKUP('Initial Flow'!K3314,'Initial Data'!A$1:U$2000,21,FALSE),"NULL")</f>
        <v>NULL</v>
      </c>
      <c r="E3314" t="str">
        <f t="shared" si="153"/>
        <v>OK</v>
      </c>
      <c r="F3314">
        <f t="shared" si="154"/>
        <v>929</v>
      </c>
      <c r="G3314">
        <f t="shared" si="155"/>
        <v>33</v>
      </c>
      <c r="H3314" t="str">
        <f>'Initial Flow'!B3314</f>
        <v>IID1800 - HUB_OUT_REP_SEC_PROPRIS_ISIN_CSV</v>
      </c>
      <c r="I3314">
        <f>IFERROR(VLOOKUP('Initial Flow'!D3314,'Code Int'!$A$1:$B$10,2,FALSE),"NULL")</f>
        <v>19</v>
      </c>
      <c r="J3314">
        <f>IFERROR(VLOOKUP('Initial Flow'!E3314,'Code Int'!$A$1:$B$10,2,FALSE),"NULL")</f>
        <v>15</v>
      </c>
      <c r="K3314" t="str">
        <f>'Initial Flow'!F3314</f>
        <v/>
      </c>
      <c r="L3314" t="str">
        <f>'Initial Flow'!G3314</f>
        <v>Propris ISIN XML report</v>
      </c>
      <c r="M3314" t="str">
        <f>'Initial Flow'!L3314</f>
        <v>Report</v>
      </c>
      <c r="N3314" t="str">
        <f>'Initial Flow'!C3314</f>
        <v>MSG006003</v>
      </c>
    </row>
    <row r="3315" spans="1:14" hidden="1" x14ac:dyDescent="0.2">
      <c r="A3315">
        <f>IFERROR(VLOOKUP('Initial Flow'!H3315,'Initial Data'!A$1:U$2000,21,FALSE),"NULL")</f>
        <v>45</v>
      </c>
      <c r="B3315" t="str">
        <f>IFERROR(VLOOKUP('Initial Flow'!I3315,'Initial Data'!A$1:U$2000,21,FALSE),"NULL")</f>
        <v>NULL</v>
      </c>
      <c r="C3315" t="str">
        <f>IFERROR(VLOOKUP('Initial Flow'!J3315,'Initial Data'!A$1:U$2000,21,FALSE),"NULL")</f>
        <v>NULL</v>
      </c>
      <c r="D3315" t="str">
        <f>IFERROR(VLOOKUP('Initial Flow'!K3315,'Initial Data'!A$1:U$2000,21,FALSE),"NULL")</f>
        <v>NULL</v>
      </c>
      <c r="E3315" t="str">
        <f t="shared" si="153"/>
        <v>NULL</v>
      </c>
      <c r="F3315">
        <f t="shared" si="154"/>
        <v>45</v>
      </c>
      <c r="G3315" t="str">
        <f t="shared" si="155"/>
        <v>NULL</v>
      </c>
      <c r="H3315" t="str">
        <f>'Initial Flow'!B3315</f>
        <v/>
      </c>
      <c r="I3315" t="str">
        <f>IFERROR(VLOOKUP('Initial Flow'!D3315,'Code Int'!$A$1:$B$10,2,FALSE),"NULL")</f>
        <v>NULL</v>
      </c>
      <c r="J3315" t="str">
        <f>IFERROR(VLOOKUP('Initial Flow'!E3315,'Code Int'!$A$1:$B$10,2,FALSE),"NULL")</f>
        <v>NULL</v>
      </c>
      <c r="K3315" t="str">
        <f>'Initial Flow'!F3315</f>
        <v/>
      </c>
      <c r="L3315" t="str">
        <f>'Initial Flow'!G3315</f>
        <v/>
      </c>
      <c r="M3315" t="str">
        <f>'Initial Flow'!L3315</f>
        <v>Capacity Allocation</v>
      </c>
      <c r="N3315" t="str">
        <f>'Initial Flow'!C3315</f>
        <v>MSG000147</v>
      </c>
    </row>
    <row r="3316" spans="1:14" x14ac:dyDescent="0.2">
      <c r="A3316">
        <f>IFERROR(VLOOKUP('Initial Flow'!H3316,'Initial Data'!A$1:U$2000,21,FALSE),"NULL")</f>
        <v>61</v>
      </c>
      <c r="B3316">
        <f>IFERROR(VLOOKUP('Initial Flow'!I3316,'Initial Data'!A$1:U$2000,21,FALSE),"NULL")</f>
        <v>681</v>
      </c>
      <c r="C3316">
        <f>IFERROR(VLOOKUP('Initial Flow'!J3316,'Initial Data'!A$1:U$2000,21,FALSE),"NULL")</f>
        <v>61</v>
      </c>
      <c r="D3316">
        <f>IFERROR(VLOOKUP('Initial Flow'!K3316,'Initial Data'!A$1:U$2000,21,FALSE),"NULL")</f>
        <v>669</v>
      </c>
      <c r="E3316" t="str">
        <f t="shared" si="153"/>
        <v>OK</v>
      </c>
      <c r="F3316">
        <f t="shared" si="154"/>
        <v>681</v>
      </c>
      <c r="G3316">
        <f t="shared" si="155"/>
        <v>61</v>
      </c>
      <c r="H3316" t="str">
        <f>'Initial Flow'!B3316</f>
        <v>IID191 - CBF_PM_BDP_EOD2_ADEA_EUR</v>
      </c>
      <c r="I3316">
        <f>IFERROR(VLOOKUP('Initial Flow'!D3316,'Code Int'!$A$1:$B$10,2,FALSE),"NULL")</f>
        <v>19</v>
      </c>
      <c r="J3316">
        <f>IFERROR(VLOOKUP('Initial Flow'!E3316,'Code Int'!$A$1:$B$10,2,FALSE),"NULL")</f>
        <v>16</v>
      </c>
      <c r="K3316" t="str">
        <f>'Initial Flow'!F3316</f>
        <v/>
      </c>
      <c r="L3316" t="str">
        <f>'Initial Flow'!G3316</f>
        <v>D.WAIT_SB_PM_BDP_EOD2_ADEA_EUR_CBF</v>
      </c>
      <c r="M3316" t="str">
        <f>'Initial Flow'!L3316</f>
        <v>T2S Event</v>
      </c>
      <c r="N3316" t="str">
        <f>'Initial Flow'!C3316</f>
        <v>MSG004819</v>
      </c>
    </row>
    <row r="3317" spans="1:14" x14ac:dyDescent="0.2">
      <c r="A3317">
        <f>IFERROR(VLOOKUP('Initial Flow'!H3317,'Initial Data'!A$1:U$2000,21,FALSE),"NULL")</f>
        <v>64</v>
      </c>
      <c r="B3317">
        <f>IFERROR(VLOOKUP('Initial Flow'!I3317,'Initial Data'!A$1:U$2000,21,FALSE),"NULL")</f>
        <v>784</v>
      </c>
      <c r="C3317">
        <f>IFERROR(VLOOKUP('Initial Flow'!J3317,'Initial Data'!A$1:U$2000,21,FALSE),"NULL")</f>
        <v>61</v>
      </c>
      <c r="D3317">
        <f>IFERROR(VLOOKUP('Initial Flow'!K3317,'Initial Data'!A$1:U$2000,21,FALSE),"NULL")</f>
        <v>229</v>
      </c>
      <c r="E3317" t="str">
        <f t="shared" si="153"/>
        <v>OK</v>
      </c>
      <c r="F3317">
        <f t="shared" si="154"/>
        <v>784</v>
      </c>
      <c r="G3317">
        <f t="shared" si="155"/>
        <v>61</v>
      </c>
      <c r="H3317" t="str">
        <f>'Initial Flow'!B3317</f>
        <v>IID211 - CBF_PM_IN_SEMT016</v>
      </c>
      <c r="I3317">
        <f>IFERROR(VLOOKUP('Initial Flow'!D3317,'Code Int'!$A$1:$B$10,2,FALSE),"NULL")</f>
        <v>19</v>
      </c>
      <c r="J3317">
        <f>IFERROR(VLOOKUP('Initial Flow'!E3317,'Code Int'!$A$1:$B$10,2,FALSE),"NULL")</f>
        <v>15</v>
      </c>
      <c r="K3317" t="str">
        <f>'Initial Flow'!F3317</f>
        <v>HASH;SFKPG_ACCT;1;1</v>
      </c>
      <c r="L3317" t="str">
        <f>'Initial Flow'!G3317</f>
        <v>PM_IN_SEMT016</v>
      </c>
      <c r="M3317" t="str">
        <f>'Initial Flow'!L3317</f>
        <v>SEMT016</v>
      </c>
      <c r="N3317" t="str">
        <f>'Initial Flow'!C3317</f>
        <v>MSG004838</v>
      </c>
    </row>
    <row r="3318" spans="1:14" x14ac:dyDescent="0.2">
      <c r="A3318">
        <f>IFERROR(VLOOKUP('Initial Flow'!H3318,'Initial Data'!A$1:U$2000,21,FALSE),"NULL")</f>
        <v>58</v>
      </c>
      <c r="B3318">
        <f>IFERROR(VLOOKUP('Initial Flow'!I3318,'Initial Data'!A$1:U$2000,21,FALSE),"NULL")</f>
        <v>442</v>
      </c>
      <c r="C3318">
        <f>IFERROR(VLOOKUP('Initial Flow'!J3318,'Initial Data'!A$1:U$2000,21,FALSE),"NULL")</f>
        <v>27</v>
      </c>
      <c r="D3318">
        <f>IFERROR(VLOOKUP('Initial Flow'!K3318,'Initial Data'!A$1:U$2000,21,FALSE),"NULL")</f>
        <v>1003</v>
      </c>
      <c r="E3318" t="str">
        <f t="shared" si="153"/>
        <v>OK</v>
      </c>
      <c r="F3318">
        <f t="shared" si="154"/>
        <v>442</v>
      </c>
      <c r="G3318">
        <f t="shared" si="155"/>
        <v>27</v>
      </c>
      <c r="H3318" t="str">
        <f>'Initial Flow'!B3318</f>
        <v>IID2405 - RDF_GOLDEN_FIN_SEC_PRC_FEED</v>
      </c>
      <c r="I3318">
        <f>IFERROR(VLOOKUP('Initial Flow'!D3318,'Code Int'!$A$1:$B$10,2,FALSE),"NULL")</f>
        <v>19</v>
      </c>
      <c r="J3318">
        <f>IFERROR(VLOOKUP('Initial Flow'!E3318,'Code Int'!$A$1:$B$10,2,FALSE),"NULL")</f>
        <v>15</v>
      </c>
      <c r="K3318" t="str">
        <f>'Initial Flow'!F3318</f>
        <v>RDF_STREAMING_PACK;FIN_SEC_OID</v>
      </c>
      <c r="L3318" t="str">
        <f>'Initial Flow'!G3318</f>
        <v>Notifies Rdf with financial security market price golden copy</v>
      </c>
      <c r="M3318" t="str">
        <f>'Initial Flow'!L3318</f>
        <v>Security Price</v>
      </c>
      <c r="N3318" t="str">
        <f>'Initial Flow'!C3318</f>
        <v>MSG006448</v>
      </c>
    </row>
    <row r="3319" spans="1:14" x14ac:dyDescent="0.2">
      <c r="A3319">
        <f>IFERROR(VLOOKUP('Initial Flow'!H3319,'Initial Data'!A$1:U$2000,21,FALSE),"NULL")</f>
        <v>73</v>
      </c>
      <c r="B3319">
        <f>IFERROR(VLOOKUP('Initial Flow'!I3319,'Initial Data'!A$1:U$2000,21,FALSE),"NULL")</f>
        <v>244</v>
      </c>
      <c r="C3319">
        <f>IFERROR(VLOOKUP('Initial Flow'!J3319,'Initial Data'!A$1:U$2000,21,FALSE),"NULL")</f>
        <v>73</v>
      </c>
      <c r="D3319">
        <f>IFERROR(VLOOKUP('Initial Flow'!K3319,'Initial Data'!A$1:U$2000,21,FALSE),"NULL")</f>
        <v>256</v>
      </c>
      <c r="E3319" t="str">
        <f t="shared" si="153"/>
        <v>OK</v>
      </c>
      <c r="F3319">
        <f t="shared" si="154"/>
        <v>244</v>
      </c>
      <c r="G3319">
        <f t="shared" si="155"/>
        <v>73</v>
      </c>
      <c r="H3319" t="str">
        <f>'Initial Flow'!B3319</f>
        <v>IID2351 - PublisherCITINotification</v>
      </c>
      <c r="I3319">
        <f>IFERROR(VLOOKUP('Initial Flow'!D3319,'Code Int'!$A$1:$B$10,2,FALSE),"NULL")</f>
        <v>19</v>
      </c>
      <c r="J3319">
        <f>IFERROR(VLOOKUP('Initial Flow'!E3319,'Code Int'!$A$1:$B$10,2,FALSE),"NULL")</f>
        <v>15</v>
      </c>
      <c r="K3319" t="str">
        <f>'Initial Flow'!F3319</f>
        <v/>
      </c>
      <c r="L3319" t="str">
        <f>'Initial Flow'!G3319</f>
        <v>Notification for objects impacted by CITI Data Loader</v>
      </c>
      <c r="M3319" t="str">
        <f>'Initial Flow'!L3319</f>
        <v>Security Instruction</v>
      </c>
      <c r="N3319" t="str">
        <f>'Initial Flow'!C3319</f>
        <v>MSG006419</v>
      </c>
    </row>
    <row r="3320" spans="1:14" x14ac:dyDescent="0.2">
      <c r="A3320">
        <f>IFERROR(VLOOKUP('Initial Flow'!H3320,'Initial Data'!A$1:U$2000,21,FALSE),"NULL")</f>
        <v>23</v>
      </c>
      <c r="B3320">
        <f>IFERROR(VLOOKUP('Initial Flow'!I3320,'Initial Data'!A$1:U$2000,21,FALSE),"NULL")</f>
        <v>929</v>
      </c>
      <c r="C3320">
        <f>IFERROR(VLOOKUP('Initial Flow'!J3320,'Initial Data'!A$1:U$2000,21,FALSE),"NULL")</f>
        <v>33</v>
      </c>
      <c r="D3320" t="str">
        <f>IFERROR(VLOOKUP('Initial Flow'!K3320,'Initial Data'!A$1:U$2000,21,FALSE),"NULL")</f>
        <v>NULL</v>
      </c>
      <c r="E3320" t="str">
        <f t="shared" si="153"/>
        <v>OK</v>
      </c>
      <c r="F3320">
        <f t="shared" si="154"/>
        <v>929</v>
      </c>
      <c r="G3320">
        <f t="shared" si="155"/>
        <v>33</v>
      </c>
      <c r="H3320" t="str">
        <f>'Initial Flow'!B3320</f>
        <v>IID1659 - HUB_OUT_REP_CASH_MT9x0_PDF</v>
      </c>
      <c r="I3320">
        <f>IFERROR(VLOOKUP('Initial Flow'!D3320,'Code Int'!$A$1:$B$10,2,FALSE),"NULL")</f>
        <v>19</v>
      </c>
      <c r="J3320">
        <f>IFERROR(VLOOKUP('Initial Flow'!E3320,'Code Int'!$A$1:$B$10,2,FALSE),"NULL")</f>
        <v>15</v>
      </c>
      <c r="K3320" t="str">
        <f>'Initial Flow'!F3320</f>
        <v/>
      </c>
      <c r="L3320" t="str">
        <f>'Initial Flow'!G3320</f>
        <v>MT9x0 Debit/Credit Confirmation PDF report</v>
      </c>
      <c r="M3320" t="str">
        <f>'Initial Flow'!L3320</f>
        <v>Report</v>
      </c>
      <c r="N3320" t="str">
        <f>'Initial Flow'!C3320</f>
        <v>MSG005869</v>
      </c>
    </row>
    <row r="3321" spans="1:14" x14ac:dyDescent="0.2">
      <c r="A3321">
        <f>IFERROR(VLOOKUP('Initial Flow'!H3321,'Initial Data'!A$1:U$2000,21,FALSE),"NULL")</f>
        <v>23</v>
      </c>
      <c r="B3321">
        <f>IFERROR(VLOOKUP('Initial Flow'!I3321,'Initial Data'!A$1:U$2000,21,FALSE),"NULL")</f>
        <v>925</v>
      </c>
      <c r="C3321">
        <f>IFERROR(VLOOKUP('Initial Flow'!J3321,'Initial Data'!A$1:U$2000,21,FALSE),"NULL")</f>
        <v>33</v>
      </c>
      <c r="D3321" t="str">
        <f>IFERROR(VLOOKUP('Initial Flow'!K3321,'Initial Data'!A$1:U$2000,21,FALSE),"NULL")</f>
        <v>NULL</v>
      </c>
      <c r="E3321" t="str">
        <f t="shared" si="153"/>
        <v>OK</v>
      </c>
      <c r="F3321">
        <f t="shared" si="154"/>
        <v>925</v>
      </c>
      <c r="G3321">
        <f t="shared" si="155"/>
        <v>33</v>
      </c>
      <c r="H3321" t="str">
        <f>'Initial Flow'!B3321</f>
        <v>IID1936 - HUBConfirmationOfCredit</v>
      </c>
      <c r="I3321">
        <f>IFERROR(VLOOKUP('Initial Flow'!D3321,'Code Int'!$A$1:$B$10,2,FALSE),"NULL")</f>
        <v>19</v>
      </c>
      <c r="J3321">
        <f>IFERROR(VLOOKUP('Initial Flow'!E3321,'Code Int'!$A$1:$B$10,2,FALSE),"NULL")</f>
        <v>15</v>
      </c>
      <c r="K3321" t="str">
        <f>'Initial Flow'!F3321</f>
        <v/>
      </c>
      <c r="L3321" t="str">
        <f>'Initial Flow'!G3321</f>
        <v>Generate Confirmation of Credit to EOC for EOC to CBL realignement (MT910)</v>
      </c>
      <c r="M3321" t="str">
        <f>'Initial Flow'!L3321</f>
        <v>Cash Instruction</v>
      </c>
      <c r="N3321" t="str">
        <f>'Initial Flow'!C3321</f>
        <v>MSG006114</v>
      </c>
    </row>
    <row r="3322" spans="1:14" x14ac:dyDescent="0.2">
      <c r="A3322">
        <f>IFERROR(VLOOKUP('Initial Flow'!H3322,'Initial Data'!A$1:U$2000,21,FALSE),"NULL")</f>
        <v>73</v>
      </c>
      <c r="B3322">
        <f>IFERROR(VLOOKUP('Initial Flow'!I3322,'Initial Data'!A$1:U$2000,21,FALSE),"NULL")</f>
        <v>292</v>
      </c>
      <c r="C3322">
        <f>IFERROR(VLOOKUP('Initial Flow'!J3322,'Initial Data'!A$1:U$2000,21,FALSE),"NULL")</f>
        <v>29</v>
      </c>
      <c r="D3322">
        <f>IFERROR(VLOOKUP('Initial Flow'!K3322,'Initial Data'!A$1:U$2000,21,FALSE),"NULL")</f>
        <v>1156</v>
      </c>
      <c r="E3322" t="str">
        <f t="shared" si="153"/>
        <v>OK</v>
      </c>
      <c r="F3322">
        <f t="shared" si="154"/>
        <v>292</v>
      </c>
      <c r="G3322">
        <f t="shared" si="155"/>
        <v>29</v>
      </c>
      <c r="H3322" t="str">
        <f>'Initial Flow'!B3322</f>
        <v>IID2341 - PUBL_PM_ICSD_ORDER_ROUTING_STATUS_VESTIMA</v>
      </c>
      <c r="I3322">
        <f>IFERROR(VLOOKUP('Initial Flow'!D3322,'Code Int'!$A$1:$B$10,2,FALSE),"NULL")</f>
        <v>19</v>
      </c>
      <c r="J3322">
        <f>IFERROR(VLOOKUP('Initial Flow'!E3322,'Code Int'!$A$1:$B$10,2,FALSE),"NULL")</f>
        <v>15</v>
      </c>
      <c r="K3322" t="str">
        <f>'Initial Flow'!F3322</f>
        <v/>
      </c>
      <c r="L3322" t="str">
        <f>'Initial Flow'!G3322</f>
        <v/>
      </c>
      <c r="M3322" t="str">
        <f>'Initial Flow'!L3322</f>
        <v>Security Instruction</v>
      </c>
      <c r="N3322" t="str">
        <f>'Initial Flow'!C3322</f>
        <v>MSG006410</v>
      </c>
    </row>
    <row r="3323" spans="1:14" x14ac:dyDescent="0.2">
      <c r="A3323">
        <f>IFERROR(VLOOKUP('Initial Flow'!H3323,'Initial Data'!A$1:U$2000,21,FALSE),"NULL")</f>
        <v>64</v>
      </c>
      <c r="B3323" t="str">
        <f>IFERROR(VLOOKUP('Initial Flow'!I3323,'Initial Data'!A$1:U$2000,21,FALSE),"NULL")</f>
        <v>NULL</v>
      </c>
      <c r="C3323">
        <f>IFERROR(VLOOKUP('Initial Flow'!J3323,'Initial Data'!A$1:U$2000,21,FALSE),"NULL")</f>
        <v>27</v>
      </c>
      <c r="D3323">
        <f>IFERROR(VLOOKUP('Initial Flow'!K3323,'Initial Data'!A$1:U$2000,21,FALSE),"NULL")</f>
        <v>1022</v>
      </c>
      <c r="E3323" t="str">
        <f t="shared" si="153"/>
        <v>OK</v>
      </c>
      <c r="F3323">
        <f t="shared" si="154"/>
        <v>64</v>
      </c>
      <c r="G3323">
        <f t="shared" si="155"/>
        <v>27</v>
      </c>
      <c r="H3323" t="str">
        <f>'Initial Flow'!B3323</f>
        <v>IID2434 - RDF_T2S_SETTLE_DAY_STS_MSG</v>
      </c>
      <c r="I3323">
        <f>IFERROR(VLOOKUP('Initial Flow'!D3323,'Code Int'!$A$1:$B$10,2,FALSE),"NULL")</f>
        <v>19</v>
      </c>
      <c r="J3323">
        <f>IFERROR(VLOOKUP('Initial Flow'!E3323,'Code Int'!$A$1:$B$10,2,FALSE),"NULL")</f>
        <v>15</v>
      </c>
      <c r="K3323" t="str">
        <f>'Initial Flow'!F3323</f>
        <v/>
      </c>
      <c r="L3323" t="str">
        <f>'Initial Flow'!G3323</f>
        <v>RDF SRM Settl Date Change Notif</v>
      </c>
      <c r="M3323" t="str">
        <f>'Initial Flow'!L3323</f>
        <v>Security</v>
      </c>
      <c r="N3323" t="str">
        <f>'Initial Flow'!C3323</f>
        <v>MSG006473</v>
      </c>
    </row>
    <row r="3324" spans="1:14" x14ac:dyDescent="0.2">
      <c r="A3324">
        <f>IFERROR(VLOOKUP('Initial Flow'!H3324,'Initial Data'!A$1:U$2000,21,FALSE),"NULL")</f>
        <v>23</v>
      </c>
      <c r="B3324">
        <f>IFERROR(VLOOKUP('Initial Flow'!I3324,'Initial Data'!A$1:U$2000,21,FALSE),"NULL")</f>
        <v>1028</v>
      </c>
      <c r="C3324">
        <f>IFERROR(VLOOKUP('Initial Flow'!J3324,'Initial Data'!A$1:U$2000,21,FALSE),"NULL")</f>
        <v>23</v>
      </c>
      <c r="D3324">
        <f>IFERROR(VLOOKUP('Initial Flow'!K3324,'Initial Data'!A$1:U$2000,21,FALSE),"NULL")</f>
        <v>630</v>
      </c>
      <c r="E3324" t="str">
        <f t="shared" si="153"/>
        <v>OK</v>
      </c>
      <c r="F3324">
        <f t="shared" si="154"/>
        <v>1028</v>
      </c>
      <c r="G3324">
        <f t="shared" si="155"/>
        <v>23</v>
      </c>
      <c r="H3324" t="str">
        <f>'Initial Flow'!B3324</f>
        <v>IID1782 - HUB_OUT_REP_RELOC_MT537_ISO</v>
      </c>
      <c r="I3324">
        <f>IFERROR(VLOOKUP('Initial Flow'!D3324,'Code Int'!$A$1:$B$10,2,FALSE),"NULL")</f>
        <v>19</v>
      </c>
      <c r="J3324">
        <f>IFERROR(VLOOKUP('Initial Flow'!E3324,'Code Int'!$A$1:$B$10,2,FALSE),"NULL")</f>
        <v>15</v>
      </c>
      <c r="K3324" t="str">
        <f>'Initial Flow'!F3324</f>
        <v/>
      </c>
      <c r="L3324" t="str">
        <f>'Initial Flow'!G3324</f>
        <v>HUB_OUT_REP_RELOC_MT537_ISO</v>
      </c>
      <c r="M3324" t="str">
        <f>'Initial Flow'!L3324</f>
        <v>Report</v>
      </c>
      <c r="N3324" t="str">
        <f>'Initial Flow'!C3324</f>
        <v>MSG005986</v>
      </c>
    </row>
    <row r="3325" spans="1:14" x14ac:dyDescent="0.2">
      <c r="A3325">
        <f>IFERROR(VLOOKUP('Initial Flow'!H3325,'Initial Data'!A$1:U$2000,21,FALSE),"NULL")</f>
        <v>23</v>
      </c>
      <c r="B3325">
        <f>IFERROR(VLOOKUP('Initial Flow'!I3325,'Initial Data'!A$1:U$2000,21,FALSE),"NULL")</f>
        <v>630</v>
      </c>
      <c r="C3325">
        <f>IFERROR(VLOOKUP('Initial Flow'!J3325,'Initial Data'!A$1:U$2000,21,FALSE),"NULL")</f>
        <v>23</v>
      </c>
      <c r="D3325">
        <f>IFERROR(VLOOKUP('Initial Flow'!K3325,'Initial Data'!A$1:U$2000,21,FALSE),"NULL")</f>
        <v>877</v>
      </c>
      <c r="E3325" t="str">
        <f t="shared" si="153"/>
        <v>OK</v>
      </c>
      <c r="F3325">
        <f t="shared" si="154"/>
        <v>630</v>
      </c>
      <c r="G3325">
        <f t="shared" si="155"/>
        <v>23</v>
      </c>
      <c r="H3325" t="str">
        <f>'Initial Flow'!B3325</f>
        <v>IID1327 - HUB_IN_FUNDS_MT545</v>
      </c>
      <c r="I3325">
        <f>IFERROR(VLOOKUP('Initial Flow'!D3325,'Code Int'!$A$1:$B$10,2,FALSE),"NULL")</f>
        <v>19</v>
      </c>
      <c r="J3325">
        <f>IFERROR(VLOOKUP('Initial Flow'!E3325,'Code Int'!$A$1:$B$10,2,FALSE),"NULL")</f>
        <v>15</v>
      </c>
      <c r="K3325" t="str">
        <f>'Initial Flow'!F3325</f>
        <v/>
      </c>
      <c r="L3325" t="str">
        <f>'Initial Flow'!G3325</f>
        <v>HUB MT545 message</v>
      </c>
      <c r="M3325" t="str">
        <f>'Initial Flow'!L3325</f>
        <v>Security Instruction</v>
      </c>
      <c r="N3325" t="str">
        <f>'Initial Flow'!C3325</f>
        <v>MSG005631</v>
      </c>
    </row>
    <row r="3326" spans="1:14" x14ac:dyDescent="0.2">
      <c r="A3326">
        <f>IFERROR(VLOOKUP('Initial Flow'!H3326,'Initial Data'!A$1:U$2000,21,FALSE),"NULL")</f>
        <v>23</v>
      </c>
      <c r="B3326">
        <f>IFERROR(VLOOKUP('Initial Flow'!I3326,'Initial Data'!A$1:U$2000,21,FALSE),"NULL")</f>
        <v>925</v>
      </c>
      <c r="C3326">
        <f>IFERROR(VLOOKUP('Initial Flow'!J3326,'Initial Data'!A$1:U$2000,21,FALSE),"NULL")</f>
        <v>33</v>
      </c>
      <c r="D3326" t="str">
        <f>IFERROR(VLOOKUP('Initial Flow'!K3326,'Initial Data'!A$1:U$2000,21,FALSE),"NULL")</f>
        <v>NULL</v>
      </c>
      <c r="E3326" t="str">
        <f t="shared" si="153"/>
        <v>OK</v>
      </c>
      <c r="F3326">
        <f t="shared" si="154"/>
        <v>925</v>
      </c>
      <c r="G3326">
        <f t="shared" si="155"/>
        <v>33</v>
      </c>
      <c r="H3326" t="str">
        <f>'Initial Flow'!B3326</f>
        <v>IID1951 - HUBNoticeToReceived</v>
      </c>
      <c r="I3326">
        <f>IFERROR(VLOOKUP('Initial Flow'!D3326,'Code Int'!$A$1:$B$10,2,FALSE),"NULL")</f>
        <v>19</v>
      </c>
      <c r="J3326">
        <f>IFERROR(VLOOKUP('Initial Flow'!E3326,'Code Int'!$A$1:$B$10,2,FALSE),"NULL")</f>
        <v>15</v>
      </c>
      <c r="K3326" t="str">
        <f>'Initial Flow'!F3326</f>
        <v/>
      </c>
      <c r="L3326" t="str">
        <f>'Initial Flow'!G3326</f>
        <v>Generate Notice To Receive Message (MT210)</v>
      </c>
      <c r="M3326" t="str">
        <f>'Initial Flow'!L3326</f>
        <v>Cash Instruction</v>
      </c>
      <c r="N3326" t="str">
        <f>'Initial Flow'!C3326</f>
        <v>MSG006126</v>
      </c>
    </row>
    <row r="3327" spans="1:14" x14ac:dyDescent="0.2">
      <c r="A3327">
        <f>IFERROR(VLOOKUP('Initial Flow'!H3327,'Initial Data'!A$1:U$2000,21,FALSE),"NULL")</f>
        <v>23</v>
      </c>
      <c r="B3327">
        <f>IFERROR(VLOOKUP('Initial Flow'!I3327,'Initial Data'!A$1:U$2000,21,FALSE),"NULL")</f>
        <v>929</v>
      </c>
      <c r="C3327">
        <f>IFERROR(VLOOKUP('Initial Flow'!J3327,'Initial Data'!A$1:U$2000,21,FALSE),"NULL")</f>
        <v>33</v>
      </c>
      <c r="D3327" t="str">
        <f>IFERROR(VLOOKUP('Initial Flow'!K3327,'Initial Data'!A$1:U$2000,21,FALSE),"NULL")</f>
        <v>NULL</v>
      </c>
      <c r="E3327" t="str">
        <f t="shared" si="153"/>
        <v>OK</v>
      </c>
      <c r="F3327">
        <f t="shared" si="154"/>
        <v>929</v>
      </c>
      <c r="G3327">
        <f t="shared" si="155"/>
        <v>33</v>
      </c>
      <c r="H3327" t="str">
        <f>'Initial Flow'!B3327</f>
        <v>IID1651 - HUB_OUT_REP_CASH_MT9x0_ISO</v>
      </c>
      <c r="I3327">
        <f>IFERROR(VLOOKUP('Initial Flow'!D3327,'Code Int'!$A$1:$B$10,2,FALSE),"NULL")</f>
        <v>19</v>
      </c>
      <c r="J3327">
        <f>IFERROR(VLOOKUP('Initial Flow'!E3327,'Code Int'!$A$1:$B$10,2,FALSE),"NULL")</f>
        <v>15</v>
      </c>
      <c r="K3327" t="str">
        <f>'Initial Flow'!F3327</f>
        <v/>
      </c>
      <c r="L3327" t="str">
        <f>'Initial Flow'!G3327</f>
        <v>MT9x0 Debit/Credit Confirmation ISO report</v>
      </c>
      <c r="M3327" t="str">
        <f>'Initial Flow'!L3327</f>
        <v>Report</v>
      </c>
      <c r="N3327" t="str">
        <f>'Initial Flow'!C3327</f>
        <v>MSG005863</v>
      </c>
    </row>
    <row r="3328" spans="1:14" hidden="1" x14ac:dyDescent="0.2">
      <c r="A3328" t="str">
        <f>IFERROR(VLOOKUP('Initial Flow'!H3328,'Initial Data'!A$1:U$2000,21,FALSE),"NULL")</f>
        <v>NULL</v>
      </c>
      <c r="B3328" t="str">
        <f>IFERROR(VLOOKUP('Initial Flow'!I3328,'Initial Data'!A$1:U$2000,21,FALSE),"NULL")</f>
        <v>NULL</v>
      </c>
      <c r="C3328">
        <f>IFERROR(VLOOKUP('Initial Flow'!J3328,'Initial Data'!A$1:U$2000,21,FALSE),"NULL")</f>
        <v>64</v>
      </c>
      <c r="D3328">
        <f>IFERROR(VLOOKUP('Initial Flow'!K3328,'Initial Data'!A$1:U$2000,21,FALSE),"NULL")</f>
        <v>944</v>
      </c>
      <c r="E3328" t="str">
        <f t="shared" si="153"/>
        <v>NULL</v>
      </c>
      <c r="F3328" t="str">
        <f t="shared" si="154"/>
        <v>NULL</v>
      </c>
      <c r="G3328">
        <f t="shared" si="155"/>
        <v>64</v>
      </c>
      <c r="H3328" t="str">
        <f>'Initial Flow'!B3328</f>
        <v>IID2934 - T2S_TO_LUXCSD_SEMT016</v>
      </c>
      <c r="I3328">
        <f>IFERROR(VLOOKUP('Initial Flow'!D3328,'Code Int'!$A$1:$B$10,2,FALSE),"NULL")</f>
        <v>20</v>
      </c>
      <c r="J3328">
        <f>IFERROR(VLOOKUP('Initial Flow'!E3328,'Code Int'!$A$1:$B$10,2,FALSE),"NULL")</f>
        <v>15</v>
      </c>
      <c r="K3328" t="str">
        <f>'Initial Flow'!F3328</f>
        <v/>
      </c>
      <c r="L3328" t="str">
        <f>'Initial Flow'!G3328</f>
        <v/>
      </c>
      <c r="M3328" t="str">
        <f>'Initial Flow'!L3328</f>
        <v>SEMT016</v>
      </c>
      <c r="N3328" t="str">
        <f>'Initial Flow'!C3328</f>
        <v>MSG006816</v>
      </c>
    </row>
    <row r="3329" spans="1:14" x14ac:dyDescent="0.2">
      <c r="A3329">
        <f>IFERROR(VLOOKUP('Initial Flow'!H3329,'Initial Data'!A$1:U$2000,21,FALSE),"NULL")</f>
        <v>28</v>
      </c>
      <c r="B3329" t="str">
        <f>IFERROR(VLOOKUP('Initial Flow'!I3329,'Initial Data'!A$1:U$2000,21,FALSE),"NULL")</f>
        <v>NULL</v>
      </c>
      <c r="C3329">
        <f>IFERROR(VLOOKUP('Initial Flow'!J3329,'Initial Data'!A$1:U$2000,21,FALSE),"NULL")</f>
        <v>23</v>
      </c>
      <c r="D3329">
        <f>IFERROR(VLOOKUP('Initial Flow'!K3329,'Initial Data'!A$1:U$2000,21,FALSE),"NULL")</f>
        <v>1005</v>
      </c>
      <c r="E3329" t="str">
        <f t="shared" si="153"/>
        <v>OK</v>
      </c>
      <c r="F3329">
        <f t="shared" si="154"/>
        <v>28</v>
      </c>
      <c r="G3329">
        <f t="shared" si="155"/>
        <v>23</v>
      </c>
      <c r="H3329" t="str">
        <f>'Initial Flow'!B3329</f>
        <v>IID1737 - HUB_OUT_REP_CSTDY_MT566CONF_XLS</v>
      </c>
      <c r="I3329">
        <f>IFERROR(VLOOKUP('Initial Flow'!D3329,'Code Int'!$A$1:$B$10,2,FALSE),"NULL")</f>
        <v>19</v>
      </c>
      <c r="J3329">
        <f>IFERROR(VLOOKUP('Initial Flow'!E3329,'Code Int'!$A$1:$B$10,2,FALSE),"NULL")</f>
        <v>15</v>
      </c>
      <c r="K3329" t="str">
        <f>'Initial Flow'!F3329</f>
        <v/>
      </c>
      <c r="L3329" t="str">
        <f>'Initial Flow'!G3329</f>
        <v>HUB_OUT_REP_CSTDY_MT566CONF_XLS</v>
      </c>
      <c r="M3329" t="str">
        <f>'Initial Flow'!L3329</f>
        <v>Report</v>
      </c>
      <c r="N3329" t="str">
        <f>'Initial Flow'!C3329</f>
        <v>MSG005942</v>
      </c>
    </row>
    <row r="3330" spans="1:14" x14ac:dyDescent="0.2">
      <c r="A3330">
        <f>IFERROR(VLOOKUP('Initial Flow'!H3330,'Initial Data'!A$1:U$2000,21,FALSE),"NULL")</f>
        <v>28</v>
      </c>
      <c r="B3330" t="str">
        <f>IFERROR(VLOOKUP('Initial Flow'!I3330,'Initial Data'!A$1:U$2000,21,FALSE),"NULL")</f>
        <v>NULL</v>
      </c>
      <c r="C3330">
        <f>IFERROR(VLOOKUP('Initial Flow'!J3330,'Initial Data'!A$1:U$2000,21,FALSE),"NULL")</f>
        <v>23</v>
      </c>
      <c r="D3330">
        <f>IFERROR(VLOOKUP('Initial Flow'!K3330,'Initial Data'!A$1:U$2000,21,FALSE),"NULL")</f>
        <v>929</v>
      </c>
      <c r="E3330" t="str">
        <f t="shared" si="153"/>
        <v>OK</v>
      </c>
      <c r="F3330">
        <f t="shared" si="154"/>
        <v>28</v>
      </c>
      <c r="G3330">
        <f t="shared" si="155"/>
        <v>23</v>
      </c>
      <c r="H3330" t="str">
        <f>'Initial Flow'!B3330</f>
        <v>IID1810 - HUB_OUT_REP_SETTL_MT508_ISO</v>
      </c>
      <c r="I3330">
        <f>IFERROR(VLOOKUP('Initial Flow'!D3330,'Code Int'!$A$1:$B$10,2,FALSE),"NULL")</f>
        <v>19</v>
      </c>
      <c r="J3330">
        <f>IFERROR(VLOOKUP('Initial Flow'!E3330,'Code Int'!$A$1:$B$10,2,FALSE),"NULL")</f>
        <v>15</v>
      </c>
      <c r="K3330" t="str">
        <f>'Initial Flow'!F3330</f>
        <v/>
      </c>
      <c r="L3330" t="str">
        <f>'Initial Flow'!G3330</f>
        <v>MT508 Intra-Position Advice ISO report</v>
      </c>
      <c r="M3330" t="str">
        <f>'Initial Flow'!L3330</f>
        <v>Report</v>
      </c>
      <c r="N3330" t="str">
        <f>'Initial Flow'!C3330</f>
        <v>MSG006013</v>
      </c>
    </row>
    <row r="3331" spans="1:14" x14ac:dyDescent="0.2">
      <c r="A3331">
        <f>IFERROR(VLOOKUP('Initial Flow'!H3331,'Initial Data'!A$1:U$2000,21,FALSE),"NULL")</f>
        <v>64</v>
      </c>
      <c r="B3331">
        <f>IFERROR(VLOOKUP('Initial Flow'!I3331,'Initial Data'!A$1:U$2000,21,FALSE),"NULL")</f>
        <v>800</v>
      </c>
      <c r="C3331">
        <f>IFERROR(VLOOKUP('Initial Flow'!J3331,'Initial Data'!A$1:U$2000,21,FALSE),"NULL")</f>
        <v>64</v>
      </c>
      <c r="D3331">
        <f>IFERROR(VLOOKUP('Initial Flow'!K3331,'Initial Data'!A$1:U$2000,21,FALSE),"NULL")</f>
        <v>804</v>
      </c>
      <c r="E3331" t="str">
        <f t="shared" ref="E3331:E3394" si="156">IF($F3331="NULL",$F3331,IF($G3331="NULL",$G3331,"OK"))</f>
        <v>OK</v>
      </c>
      <c r="F3331">
        <f t="shared" ref="F3331:F3394" si="157">IF($B3331&lt;&gt;"NULL",$B3331,$A3331)</f>
        <v>800</v>
      </c>
      <c r="G3331">
        <f t="shared" ref="G3331:G3394" si="158">IF($C3331&lt;&gt;"NULL",$C3331,$D3331)</f>
        <v>64</v>
      </c>
      <c r="H3331" t="str">
        <f>'Initial Flow'!B3331</f>
        <v>IID148 - CBF_REDA008_TO_20022_PLUS_REDA008</v>
      </c>
      <c r="I3331">
        <f>IFERROR(VLOOKUP('Initial Flow'!D3331,'Code Int'!$A$1:$B$10,2,FALSE),"NULL")</f>
        <v>19</v>
      </c>
      <c r="J3331">
        <f>IFERROR(VLOOKUP('Initial Flow'!E3331,'Code Int'!$A$1:$B$10,2,FALSE),"NULL")</f>
        <v>15</v>
      </c>
      <c r="K3331" t="str">
        <f>'Initial Flow'!F3331</f>
        <v/>
      </c>
      <c r="L3331" t="str">
        <f>'Initial Flow'!G3331</f>
        <v>REDA008_TO_20022_PLUS_REDA008</v>
      </c>
      <c r="M3331" t="str">
        <f>'Initial Flow'!L3331</f>
        <v>REDA008</v>
      </c>
      <c r="N3331" t="str">
        <f>'Initial Flow'!C3331</f>
        <v>MSG004779</v>
      </c>
    </row>
    <row r="3332" spans="1:14" x14ac:dyDescent="0.2">
      <c r="A3332">
        <f>IFERROR(VLOOKUP('Initial Flow'!H3332,'Initial Data'!A$1:U$2000,21,FALSE),"NULL")</f>
        <v>11</v>
      </c>
      <c r="B3332" t="str">
        <f>IFERROR(VLOOKUP('Initial Flow'!I3332,'Initial Data'!A$1:U$2000,21,FALSE),"NULL")</f>
        <v>NULL</v>
      </c>
      <c r="C3332">
        <f>IFERROR(VLOOKUP('Initial Flow'!J3332,'Initial Data'!A$1:U$2000,21,FALSE),"NULL")</f>
        <v>6</v>
      </c>
      <c r="D3332" t="str">
        <f>IFERROR(VLOOKUP('Initial Flow'!K3332,'Initial Data'!A$1:U$2000,21,FALSE),"NULL")</f>
        <v>NULL</v>
      </c>
      <c r="E3332" t="str">
        <f t="shared" si="156"/>
        <v>OK</v>
      </c>
      <c r="F3332">
        <f t="shared" si="157"/>
        <v>11</v>
      </c>
      <c r="G3332">
        <f t="shared" si="158"/>
        <v>6</v>
      </c>
      <c r="H3332" t="str">
        <f>'Initial Flow'!B3332</f>
        <v>CEF Core / FDP</v>
      </c>
      <c r="I3332">
        <f>IFERROR(VLOOKUP('Initial Flow'!D3332,'Code Int'!$A$1:$B$10,2,FALSE),"NULL")</f>
        <v>19</v>
      </c>
      <c r="J3332" t="str">
        <f>IFERROR(VLOOKUP('Initial Flow'!E3332,'Code Int'!$A$1:$B$10,2,FALSE),"NULL")</f>
        <v>NULL</v>
      </c>
      <c r="K3332" t="str">
        <f>'Initial Flow'!F3332</f>
        <v/>
      </c>
      <c r="L3332" t="str">
        <f>'Initial Flow'!G3332</f>
        <v xml:space="preserve">The FDP Interface is used as an upstream interface for the import of index values and prices into Xetra. </v>
      </c>
      <c r="M3332" t="str">
        <f>'Initial Flow'!L3332</f>
        <v>Index</v>
      </c>
      <c r="N3332" t="str">
        <f>'Initial Flow'!C3332</f>
        <v>MSG000154</v>
      </c>
    </row>
    <row r="3333" spans="1:14" x14ac:dyDescent="0.2">
      <c r="A3333">
        <f>IFERROR(VLOOKUP('Initial Flow'!H3333,'Initial Data'!A$1:U$2000,21,FALSE),"NULL")</f>
        <v>64</v>
      </c>
      <c r="B3333">
        <f>IFERROR(VLOOKUP('Initial Flow'!I3333,'Initial Data'!A$1:U$2000,21,FALSE),"NULL")</f>
        <v>716</v>
      </c>
      <c r="C3333">
        <f>IFERROR(VLOOKUP('Initial Flow'!J3333,'Initial Data'!A$1:U$2000,21,FALSE),"NULL")</f>
        <v>74</v>
      </c>
      <c r="D3333" t="str">
        <f>IFERROR(VLOOKUP('Initial Flow'!K3333,'Initial Data'!A$1:U$2000,21,FALSE),"NULL")</f>
        <v>NULL</v>
      </c>
      <c r="E3333" t="str">
        <f t="shared" si="156"/>
        <v>OK</v>
      </c>
      <c r="F3333">
        <f t="shared" si="157"/>
        <v>716</v>
      </c>
      <c r="G3333">
        <f t="shared" si="158"/>
        <v>74</v>
      </c>
      <c r="H3333" t="str">
        <f>'Initial Flow'!B3333</f>
        <v>IID2694 - SAP_BLM_REPORT_FIT</v>
      </c>
      <c r="I3333">
        <f>IFERROR(VLOOKUP('Initial Flow'!D3333,'Code Int'!$A$1:$B$10,2,FALSE),"NULL")</f>
        <v>19</v>
      </c>
      <c r="J3333">
        <f>IFERROR(VLOOKUP('Initial Flow'!E3333,'Code Int'!$A$1:$B$10,2,FALSE),"NULL")</f>
        <v>16</v>
      </c>
      <c r="K3333" t="str">
        <f>'Initial Flow'!F3333</f>
        <v/>
      </c>
      <c r="L3333" t="str">
        <f>'Initial Flow'!G3333</f>
        <v>Sending CSV billing files to SAP</v>
      </c>
      <c r="M3333" t="str">
        <f>'Initial Flow'!L3333</f>
        <v>Billing</v>
      </c>
      <c r="N3333" t="str">
        <f>'Initial Flow'!C3333</f>
        <v>MSG006654</v>
      </c>
    </row>
    <row r="3334" spans="1:14" x14ac:dyDescent="0.2">
      <c r="A3334">
        <f>IFERROR(VLOOKUP('Initial Flow'!H3334,'Initial Data'!A$1:U$2000,21,FALSE),"NULL")</f>
        <v>73</v>
      </c>
      <c r="B3334" t="str">
        <f>IFERROR(VLOOKUP('Initial Flow'!I3334,'Initial Data'!A$1:U$2000,21,FALSE),"NULL")</f>
        <v>NULL</v>
      </c>
      <c r="C3334">
        <f>IFERROR(VLOOKUP('Initial Flow'!J3334,'Initial Data'!A$1:U$2000,21,FALSE),"NULL")</f>
        <v>50</v>
      </c>
      <c r="D3334">
        <f>IFERROR(VLOOKUP('Initial Flow'!K3334,'Initial Data'!A$1:U$2000,21,FALSE),"NULL")</f>
        <v>593</v>
      </c>
      <c r="E3334" t="str">
        <f t="shared" si="156"/>
        <v>OK</v>
      </c>
      <c r="F3334">
        <f t="shared" si="157"/>
        <v>73</v>
      </c>
      <c r="G3334">
        <f t="shared" si="158"/>
        <v>50</v>
      </c>
      <c r="H3334" t="str">
        <f>'Initial Flow'!B3334</f>
        <v>IID3044 - TXN_SCAN_PMICSD_FILE_REQ</v>
      </c>
      <c r="I3334">
        <f>IFERROR(VLOOKUP('Initial Flow'!D3334,'Code Int'!$A$1:$B$10,2,FALSE),"NULL")</f>
        <v>19</v>
      </c>
      <c r="J3334">
        <f>IFERROR(VLOOKUP('Initial Flow'!E3334,'Code Int'!$A$1:$B$10,2,FALSE),"NULL")</f>
        <v>15</v>
      </c>
      <c r="K3334" t="str">
        <f>'Initial Flow'!F3334</f>
        <v/>
      </c>
      <c r="L3334" t="str">
        <f>'Initial Flow'!G3334</f>
        <v>Re-scanning of cash and settlement instructions from PMICSD to MICOS</v>
      </c>
      <c r="M3334" t="str">
        <f>'Initial Flow'!L3334</f>
        <v>Cash Instruction</v>
      </c>
      <c r="N3334" t="str">
        <f>'Initial Flow'!C3334</f>
        <v>MSG006905</v>
      </c>
    </row>
    <row r="3335" spans="1:14" x14ac:dyDescent="0.2">
      <c r="A3335">
        <f>IFERROR(VLOOKUP('Initial Flow'!H3335,'Initial Data'!A$1:U$2000,21,FALSE),"NULL")</f>
        <v>33</v>
      </c>
      <c r="B3335" t="str">
        <f>IFERROR(VLOOKUP('Initial Flow'!I3335,'Initial Data'!A$1:U$2000,21,FALSE),"NULL")</f>
        <v>NULL</v>
      </c>
      <c r="C3335">
        <f>IFERROR(VLOOKUP('Initial Flow'!J3335,'Initial Data'!A$1:U$2000,21,FALSE),"NULL")</f>
        <v>50</v>
      </c>
      <c r="D3335">
        <f>IFERROR(VLOOKUP('Initial Flow'!K3335,'Initial Data'!A$1:U$2000,21,FALSE),"NULL")</f>
        <v>605</v>
      </c>
      <c r="E3335" t="str">
        <f t="shared" si="156"/>
        <v>OK</v>
      </c>
      <c r="F3335">
        <f t="shared" si="157"/>
        <v>33</v>
      </c>
      <c r="G3335">
        <f t="shared" si="158"/>
        <v>50</v>
      </c>
      <c r="H3335" t="str">
        <f>'Initial Flow'!B3335</f>
        <v>IID2689 - RUN_TCMQA_SSTS</v>
      </c>
      <c r="I3335">
        <f>IFERROR(VLOOKUP('Initial Flow'!D3335,'Code Int'!$A$1:$B$10,2,FALSE),"NULL")</f>
        <v>19</v>
      </c>
      <c r="J3335">
        <f>IFERROR(VLOOKUP('Initial Flow'!E3335,'Code Int'!$A$1:$B$10,2,FALSE),"NULL")</f>
        <v>16</v>
      </c>
      <c r="K3335" t="str">
        <f>'Initial Flow'!F3335</f>
        <v/>
      </c>
      <c r="L3335" t="str">
        <f>'Initial Flow'!G3335</f>
        <v>Swift Sanction Testing Instruction File Processing (ISO/ZIP)</v>
      </c>
      <c r="M3335" t="str">
        <f>'Initial Flow'!L3335</f>
        <v>Swift Sanction Test Instruction</v>
      </c>
      <c r="N3335" t="str">
        <f>'Initial Flow'!C3335</f>
        <v>MSG006649</v>
      </c>
    </row>
    <row r="3336" spans="1:14" x14ac:dyDescent="0.2">
      <c r="A3336">
        <f>IFERROR(VLOOKUP('Initial Flow'!H3336,'Initial Data'!A$1:U$2000,21,FALSE),"NULL")</f>
        <v>19</v>
      </c>
      <c r="B3336">
        <f>IFERROR(VLOOKUP('Initial Flow'!I3336,'Initial Data'!A$1:U$2000,21,FALSE),"NULL")</f>
        <v>1134</v>
      </c>
      <c r="C3336">
        <f>IFERROR(VLOOKUP('Initial Flow'!J3336,'Initial Data'!A$1:U$2000,21,FALSE),"NULL")</f>
        <v>57</v>
      </c>
      <c r="D3336">
        <f>IFERROR(VLOOKUP('Initial Flow'!K3336,'Initial Data'!A$1:U$2000,21,FALSE),"NULL")</f>
        <v>1098</v>
      </c>
      <c r="E3336" t="str">
        <f t="shared" si="156"/>
        <v>OK</v>
      </c>
      <c r="F3336">
        <f t="shared" si="157"/>
        <v>1134</v>
      </c>
      <c r="G3336">
        <f t="shared" si="158"/>
        <v>57</v>
      </c>
      <c r="H3336" t="str">
        <f>'Initial Flow'!B3336</f>
        <v>IID1222 - GOLDEN_COPY_AGENT_PUBL</v>
      </c>
      <c r="I3336">
        <f>IFERROR(VLOOKUP('Initial Flow'!D3336,'Code Int'!$A$1:$B$10,2,FALSE),"NULL")</f>
        <v>19</v>
      </c>
      <c r="J3336">
        <f>IFERROR(VLOOKUP('Initial Flow'!E3336,'Code Int'!$A$1:$B$10,2,FALSE),"NULL")</f>
        <v>15</v>
      </c>
      <c r="K3336" t="str">
        <f>'Initial Flow'!F3336</f>
        <v/>
      </c>
      <c r="L3336" t="str">
        <f>'Initial Flow'!G3336</f>
        <v>Agent</v>
      </c>
      <c r="M3336" t="str">
        <f>'Initial Flow'!L3336</f>
        <v>Agent</v>
      </c>
      <c r="N3336" t="str">
        <f>'Initial Flow'!C3336</f>
        <v>MSG005545</v>
      </c>
    </row>
    <row r="3337" spans="1:14" x14ac:dyDescent="0.2">
      <c r="A3337">
        <f>IFERROR(VLOOKUP('Initial Flow'!H3337,'Initial Data'!A$1:U$2000,21,FALSE),"NULL")</f>
        <v>106</v>
      </c>
      <c r="B3337">
        <f>IFERROR(VLOOKUP('Initial Flow'!I3337,'Initial Data'!A$1:U$2000,21,FALSE),"NULL")</f>
        <v>1476</v>
      </c>
      <c r="C3337">
        <f>IFERROR(VLOOKUP('Initial Flow'!J3337,'Initial Data'!A$1:U$2000,21,FALSE),"NULL")</f>
        <v>23</v>
      </c>
      <c r="D3337">
        <f>IFERROR(VLOOKUP('Initial Flow'!K3337,'Initial Data'!A$1:U$2000,21,FALSE),"NULL")</f>
        <v>957</v>
      </c>
      <c r="E3337" t="str">
        <f t="shared" si="156"/>
        <v>OK</v>
      </c>
      <c r="F3337">
        <f t="shared" si="157"/>
        <v>1476</v>
      </c>
      <c r="G3337">
        <f t="shared" si="158"/>
        <v>23</v>
      </c>
      <c r="H3337" t="str">
        <f>'Initial Flow'!B3337</f>
        <v>IID3172 - WMB_HUB_SWIFT_MT</v>
      </c>
      <c r="I3337">
        <f>IFERROR(VLOOKUP('Initial Flow'!D3337,'Code Int'!$A$1:$B$10,2,FALSE),"NULL")</f>
        <v>19</v>
      </c>
      <c r="J3337">
        <f>IFERROR(VLOOKUP('Initial Flow'!E3337,'Code Int'!$A$1:$B$10,2,FALSE),"NULL")</f>
        <v>15</v>
      </c>
      <c r="K3337" t="str">
        <f>'Initial Flow'!F3337</f>
        <v/>
      </c>
      <c r="L3337" t="str">
        <f>'Initial Flow'!G3337</f>
        <v>MT502</v>
      </c>
      <c r="M3337" t="str">
        <f>'Initial Flow'!L3337</f>
        <v>MT103</v>
      </c>
      <c r="N3337" t="str">
        <f>'Initial Flow'!C3337</f>
        <v>MSG007126</v>
      </c>
    </row>
    <row r="3338" spans="1:14" x14ac:dyDescent="0.2">
      <c r="A3338">
        <f>IFERROR(VLOOKUP('Initial Flow'!H3338,'Initial Data'!A$1:U$2000,21,FALSE),"NULL")</f>
        <v>18</v>
      </c>
      <c r="B3338" t="str">
        <f>IFERROR(VLOOKUP('Initial Flow'!I3338,'Initial Data'!A$1:U$2000,21,FALSE),"NULL")</f>
        <v>NULL</v>
      </c>
      <c r="C3338">
        <f>IFERROR(VLOOKUP('Initial Flow'!J3338,'Initial Data'!A$1:U$2000,21,FALSE),"NULL")</f>
        <v>11</v>
      </c>
      <c r="D3338" t="str">
        <f>IFERROR(VLOOKUP('Initial Flow'!K3338,'Initial Data'!A$1:U$2000,21,FALSE),"NULL")</f>
        <v>NULL</v>
      </c>
      <c r="E3338" t="str">
        <f t="shared" si="156"/>
        <v>OK</v>
      </c>
      <c r="F3338">
        <f t="shared" si="157"/>
        <v>18</v>
      </c>
      <c r="G3338">
        <f t="shared" si="158"/>
        <v>11</v>
      </c>
      <c r="H3338" t="str">
        <f>'Initial Flow'!B3338</f>
        <v>CEF Interface 2</v>
      </c>
      <c r="I3338">
        <f>IFERROR(VLOOKUP('Initial Flow'!D3338,'Code Int'!$A$1:$B$10,2,FALSE),"NULL")</f>
        <v>19</v>
      </c>
      <c r="J3338">
        <f>IFERROR(VLOOKUP('Initial Flow'!E3338,'Code Int'!$A$1:$B$10,2,FALSE),"NULL")</f>
        <v>15</v>
      </c>
      <c r="K3338" t="str">
        <f>'Initial Flow'!F3338</f>
        <v/>
      </c>
      <c r="L3338" t="str">
        <f>'Initial Flow'!G3338</f>
        <v xml:space="preserve">Realtime Indizes </v>
      </c>
      <c r="M3338" t="str">
        <f>'Initial Flow'!L3338</f>
        <v>Index</v>
      </c>
      <c r="N3338" t="str">
        <f>'Initial Flow'!C3338</f>
        <v>MSG007008</v>
      </c>
    </row>
    <row r="3339" spans="1:14" hidden="1" x14ac:dyDescent="0.2">
      <c r="A3339">
        <f>IFERROR(VLOOKUP('Initial Flow'!H3339,'Initial Data'!A$1:U$2000,21,FALSE),"NULL")</f>
        <v>15</v>
      </c>
      <c r="B3339" t="str">
        <f>IFERROR(VLOOKUP('Initial Flow'!I3339,'Initial Data'!A$1:U$2000,21,FALSE),"NULL")</f>
        <v>NULL</v>
      </c>
      <c r="C3339" t="str">
        <f>IFERROR(VLOOKUP('Initial Flow'!J3339,'Initial Data'!A$1:U$2000,21,FALSE),"NULL")</f>
        <v>NULL</v>
      </c>
      <c r="D3339" t="str">
        <f>IFERROR(VLOOKUP('Initial Flow'!K3339,'Initial Data'!A$1:U$2000,21,FALSE),"NULL")</f>
        <v>NULL</v>
      </c>
      <c r="E3339" t="str">
        <f t="shared" si="156"/>
        <v>NULL</v>
      </c>
      <c r="F3339">
        <f t="shared" si="157"/>
        <v>15</v>
      </c>
      <c r="G3339" t="str">
        <f t="shared" si="158"/>
        <v>NULL</v>
      </c>
      <c r="H3339" t="str">
        <f>'Initial Flow'!B3339</f>
        <v>RDI</v>
      </c>
      <c r="I3339" t="str">
        <f>IFERROR(VLOOKUP('Initial Flow'!D3339,'Code Int'!$A$1:$B$10,2,FALSE),"NULL")</f>
        <v>NULL</v>
      </c>
      <c r="J3339" t="str">
        <f>IFERROR(VLOOKUP('Initial Flow'!E3339,'Code Int'!$A$1:$B$10,2,FALSE),"NULL")</f>
        <v>NULL</v>
      </c>
      <c r="K3339" t="str">
        <f>'Initial Flow'!F3339</f>
        <v/>
      </c>
      <c r="L3339" t="str">
        <f>'Initial Flow'!G3339</f>
        <v>T7 sends reference data (e.g. product and contract information) via IP-Mulitcast to Trading Members.</v>
      </c>
      <c r="M3339" t="str">
        <f>'Initial Flow'!L3339</f>
        <v>Derivatives Contract</v>
      </c>
      <c r="N3339" t="str">
        <f>'Initial Flow'!C3339</f>
        <v>MSG000103</v>
      </c>
    </row>
    <row r="3340" spans="1:14" x14ac:dyDescent="0.2">
      <c r="A3340">
        <f>IFERROR(VLOOKUP('Initial Flow'!H3340,'Initial Data'!A$1:U$2000,21,FALSE),"NULL")</f>
        <v>28</v>
      </c>
      <c r="B3340">
        <f>IFERROR(VLOOKUP('Initial Flow'!I3340,'Initial Data'!A$1:U$2000,21,FALSE),"NULL")</f>
        <v>1097</v>
      </c>
      <c r="C3340">
        <f>IFERROR(VLOOKUP('Initial Flow'!J3340,'Initial Data'!A$1:U$2000,21,FALSE),"NULL")</f>
        <v>23</v>
      </c>
      <c r="D3340">
        <f>IFERROR(VLOOKUP('Initial Flow'!K3340,'Initial Data'!A$1:U$2000,21,FALSE),"NULL")</f>
        <v>881</v>
      </c>
      <c r="E3340" t="str">
        <f t="shared" si="156"/>
        <v>OK</v>
      </c>
      <c r="F3340">
        <f t="shared" si="157"/>
        <v>1097</v>
      </c>
      <c r="G3340">
        <f t="shared" si="158"/>
        <v>23</v>
      </c>
      <c r="H3340" t="str">
        <f>'Initial Flow'!B3340</f>
        <v>IID1591 - HUB_OUT_REP_CASH_MT295_ISO_RT</v>
      </c>
      <c r="I3340">
        <f>IFERROR(VLOOKUP('Initial Flow'!D3340,'Code Int'!$A$1:$B$10,2,FALSE),"NULL")</f>
        <v>19</v>
      </c>
      <c r="J3340">
        <f>IFERROR(VLOOKUP('Initial Flow'!E3340,'Code Int'!$A$1:$B$10,2,FALSE),"NULL")</f>
        <v>15</v>
      </c>
      <c r="K3340" t="str">
        <f>'Initial Flow'!F3340</f>
        <v/>
      </c>
      <c r="L3340" t="str">
        <f>'Initial Flow'!G3340</f>
        <v/>
      </c>
      <c r="M3340" t="str">
        <f>'Initial Flow'!L3340</f>
        <v>Report</v>
      </c>
      <c r="N3340" t="str">
        <f>'Initial Flow'!C3340</f>
        <v>MSG005818</v>
      </c>
    </row>
    <row r="3341" spans="1:14" x14ac:dyDescent="0.2">
      <c r="A3341">
        <f>IFERROR(VLOOKUP('Initial Flow'!H3341,'Initial Data'!A$1:U$2000,21,FALSE),"NULL")</f>
        <v>28</v>
      </c>
      <c r="B3341" t="str">
        <f>IFERROR(VLOOKUP('Initial Flow'!I3341,'Initial Data'!A$1:U$2000,21,FALSE),"NULL")</f>
        <v>NULL</v>
      </c>
      <c r="C3341">
        <f>IFERROR(VLOOKUP('Initial Flow'!J3341,'Initial Data'!A$1:U$2000,21,FALSE),"NULL")</f>
        <v>23</v>
      </c>
      <c r="D3341">
        <f>IFERROR(VLOOKUP('Initial Flow'!K3341,'Initial Data'!A$1:U$2000,21,FALSE),"NULL")</f>
        <v>929</v>
      </c>
      <c r="E3341" t="str">
        <f t="shared" si="156"/>
        <v>OK</v>
      </c>
      <c r="F3341">
        <f t="shared" si="157"/>
        <v>28</v>
      </c>
      <c r="G3341">
        <f t="shared" si="158"/>
        <v>23</v>
      </c>
      <c r="H3341" t="str">
        <f>'Initial Flow'!B3341</f>
        <v>IID1602 - HUB_OUT_REP_CASH_MT942CM_PDF</v>
      </c>
      <c r="I3341">
        <f>IFERROR(VLOOKUP('Initial Flow'!D3341,'Code Int'!$A$1:$B$10,2,FALSE),"NULL")</f>
        <v>19</v>
      </c>
      <c r="J3341">
        <f>IFERROR(VLOOKUP('Initial Flow'!E3341,'Code Int'!$A$1:$B$10,2,FALSE),"NULL")</f>
        <v>15</v>
      </c>
      <c r="K3341" t="str">
        <f>'Initial Flow'!F3341</f>
        <v/>
      </c>
      <c r="L3341" t="str">
        <f>'Initial Flow'!G3341</f>
        <v>MT942 LuxCSD CashMemo PDF report</v>
      </c>
      <c r="M3341" t="str">
        <f>'Initial Flow'!L3341</f>
        <v>Report</v>
      </c>
      <c r="N3341" t="str">
        <f>'Initial Flow'!C3341</f>
        <v>MSG005828</v>
      </c>
    </row>
    <row r="3342" spans="1:14" x14ac:dyDescent="0.2">
      <c r="A3342">
        <f>IFERROR(VLOOKUP('Initial Flow'!H3342,'Initial Data'!A$1:U$2000,21,FALSE),"NULL")</f>
        <v>28</v>
      </c>
      <c r="B3342" t="str">
        <f>IFERROR(VLOOKUP('Initial Flow'!I3342,'Initial Data'!A$1:U$2000,21,FALSE),"NULL")</f>
        <v>NULL</v>
      </c>
      <c r="C3342">
        <f>IFERROR(VLOOKUP('Initial Flow'!J3342,'Initial Data'!A$1:U$2000,21,FALSE),"NULL")</f>
        <v>23</v>
      </c>
      <c r="D3342">
        <f>IFERROR(VLOOKUP('Initial Flow'!K3342,'Initial Data'!A$1:U$2000,21,FALSE),"NULL")</f>
        <v>929</v>
      </c>
      <c r="E3342" t="str">
        <f t="shared" si="156"/>
        <v>OK</v>
      </c>
      <c r="F3342">
        <f t="shared" si="157"/>
        <v>28</v>
      </c>
      <c r="G3342">
        <f t="shared" si="158"/>
        <v>23</v>
      </c>
      <c r="H3342" t="str">
        <f>'Initial Flow'!B3342</f>
        <v>IID1912 - HUB_OUT_REP_SETTL_MT586_XML</v>
      </c>
      <c r="I3342">
        <f>IFERROR(VLOOKUP('Initial Flow'!D3342,'Code Int'!$A$1:$B$10,2,FALSE),"NULL")</f>
        <v>19</v>
      </c>
      <c r="J3342">
        <f>IFERROR(VLOOKUP('Initial Flow'!E3342,'Code Int'!$A$1:$B$10,2,FALSE),"NULL")</f>
        <v>15</v>
      </c>
      <c r="K3342" t="str">
        <f>'Initial Flow'!F3342</f>
        <v/>
      </c>
      <c r="L3342" t="str">
        <f>'Initial Flow'!G3342</f>
        <v>MT586 Statement of Allegement XML report</v>
      </c>
      <c r="M3342" t="str">
        <f>'Initial Flow'!L3342</f>
        <v>Report</v>
      </c>
      <c r="N3342" t="str">
        <f>'Initial Flow'!C3342</f>
        <v>MSG006091</v>
      </c>
    </row>
    <row r="3343" spans="1:14" x14ac:dyDescent="0.2">
      <c r="A3343">
        <f>IFERROR(VLOOKUP('Initial Flow'!H3343,'Initial Data'!A$1:U$2000,21,FALSE),"NULL")</f>
        <v>28</v>
      </c>
      <c r="B3343">
        <f>IFERROR(VLOOKUP('Initial Flow'!I3343,'Initial Data'!A$1:U$2000,21,FALSE),"NULL")</f>
        <v>216</v>
      </c>
      <c r="C3343">
        <f>IFERROR(VLOOKUP('Initial Flow'!J3343,'Initial Data'!A$1:U$2000,21,FALSE),"NULL")</f>
        <v>23</v>
      </c>
      <c r="D3343">
        <f>IFERROR(VLOOKUP('Initial Flow'!K3343,'Initial Data'!A$1:U$2000,21,FALSE),"NULL")</f>
        <v>929</v>
      </c>
      <c r="E3343" t="str">
        <f t="shared" si="156"/>
        <v>OK</v>
      </c>
      <c r="F3343">
        <f t="shared" si="157"/>
        <v>216</v>
      </c>
      <c r="G3343">
        <f t="shared" si="158"/>
        <v>23</v>
      </c>
      <c r="H3343" t="str">
        <f>'Initial Flow'!B3343</f>
        <v>IID1618 - HUB_OUT_REP_CASH_MT950CB_HTML</v>
      </c>
      <c r="I3343">
        <f>IFERROR(VLOOKUP('Initial Flow'!D3343,'Code Int'!$A$1:$B$10,2,FALSE),"NULL")</f>
        <v>19</v>
      </c>
      <c r="J3343">
        <f>IFERROR(VLOOKUP('Initial Flow'!E3343,'Code Int'!$A$1:$B$10,2,FALSE),"NULL")</f>
        <v>16</v>
      </c>
      <c r="K3343" t="str">
        <f>'Initial Flow'!F3343</f>
        <v/>
      </c>
      <c r="L3343" t="str">
        <f>'Initial Flow'!G3343</f>
        <v/>
      </c>
      <c r="M3343" t="str">
        <f>'Initial Flow'!L3343</f>
        <v>Report</v>
      </c>
      <c r="N3343" t="str">
        <f>'Initial Flow'!C3343</f>
        <v>MSG005840</v>
      </c>
    </row>
    <row r="3344" spans="1:14" x14ac:dyDescent="0.2">
      <c r="A3344">
        <f>IFERROR(VLOOKUP('Initial Flow'!H3344,'Initial Data'!A$1:U$2000,21,FALSE),"NULL")</f>
        <v>11</v>
      </c>
      <c r="B3344" t="str">
        <f>IFERROR(VLOOKUP('Initial Flow'!I3344,'Initial Data'!A$1:U$2000,21,FALSE),"NULL")</f>
        <v>NULL</v>
      </c>
      <c r="C3344">
        <f>IFERROR(VLOOKUP('Initial Flow'!J3344,'Initial Data'!A$1:U$2000,21,FALSE),"NULL")</f>
        <v>6</v>
      </c>
      <c r="D3344" t="str">
        <f>IFERROR(VLOOKUP('Initial Flow'!K3344,'Initial Data'!A$1:U$2000,21,FALSE),"NULL")</f>
        <v>NULL</v>
      </c>
      <c r="E3344" t="str">
        <f t="shared" si="156"/>
        <v>OK</v>
      </c>
      <c r="F3344">
        <f t="shared" si="157"/>
        <v>11</v>
      </c>
      <c r="G3344">
        <f t="shared" si="158"/>
        <v>6</v>
      </c>
      <c r="H3344" t="str">
        <f>'Initial Flow'!B3344</f>
        <v>CEF Core / FDP</v>
      </c>
      <c r="I3344">
        <f>IFERROR(VLOOKUP('Initial Flow'!D3344,'Code Int'!$A$1:$B$10,2,FALSE),"NULL")</f>
        <v>19</v>
      </c>
      <c r="J3344" t="str">
        <f>IFERROR(VLOOKUP('Initial Flow'!E3344,'Code Int'!$A$1:$B$10,2,FALSE),"NULL")</f>
        <v>NULL</v>
      </c>
      <c r="K3344" t="str">
        <f>'Initial Flow'!F3344</f>
        <v/>
      </c>
      <c r="L3344" t="str">
        <f>'Initial Flow'!G3344</f>
        <v xml:space="preserve">The FDP Interface is used as an upstream interface for the import of index values and prices into Xetra. </v>
      </c>
      <c r="M3344" t="str">
        <f>'Initial Flow'!L3344</f>
        <v>Price</v>
      </c>
      <c r="N3344" t="str">
        <f>'Initial Flow'!C3344</f>
        <v>MSG000154</v>
      </c>
    </row>
    <row r="3345" spans="1:14" x14ac:dyDescent="0.2">
      <c r="A3345">
        <f>IFERROR(VLOOKUP('Initial Flow'!H3345,'Initial Data'!A$1:U$2000,21,FALSE),"NULL")</f>
        <v>23</v>
      </c>
      <c r="B3345">
        <f>IFERROR(VLOOKUP('Initial Flow'!I3345,'Initial Data'!A$1:U$2000,21,FALSE),"NULL")</f>
        <v>929</v>
      </c>
      <c r="C3345">
        <f>IFERROR(VLOOKUP('Initial Flow'!J3345,'Initial Data'!A$1:U$2000,21,FALSE),"NULL")</f>
        <v>33</v>
      </c>
      <c r="D3345" t="str">
        <f>IFERROR(VLOOKUP('Initial Flow'!K3345,'Initial Data'!A$1:U$2000,21,FALSE),"NULL")</f>
        <v>NULL</v>
      </c>
      <c r="E3345" t="str">
        <f t="shared" si="156"/>
        <v>OK</v>
      </c>
      <c r="F3345">
        <f t="shared" si="157"/>
        <v>929</v>
      </c>
      <c r="G3345">
        <f t="shared" si="158"/>
        <v>33</v>
      </c>
      <c r="H3345" t="str">
        <f>'Initial Flow'!B3345</f>
        <v>IID1823 - HUB_OUT_REP_SETTL_MT535_PDF</v>
      </c>
      <c r="I3345">
        <f>IFERROR(VLOOKUP('Initial Flow'!D3345,'Code Int'!$A$1:$B$10,2,FALSE),"NULL")</f>
        <v>19</v>
      </c>
      <c r="J3345">
        <f>IFERROR(VLOOKUP('Initial Flow'!E3345,'Code Int'!$A$1:$B$10,2,FALSE),"NULL")</f>
        <v>15</v>
      </c>
      <c r="K3345" t="str">
        <f>'Initial Flow'!F3345</f>
        <v/>
      </c>
      <c r="L3345" t="str">
        <f>'Initial Flow'!G3345</f>
        <v>MT535 Statement of Holdings PDF report</v>
      </c>
      <c r="M3345" t="str">
        <f>'Initial Flow'!L3345</f>
        <v>Report</v>
      </c>
      <c r="N3345" t="str">
        <f>'Initial Flow'!C3345</f>
        <v>MSG006025</v>
      </c>
    </row>
    <row r="3346" spans="1:14" x14ac:dyDescent="0.2">
      <c r="A3346">
        <f>IFERROR(VLOOKUP('Initial Flow'!H3346,'Initial Data'!A$1:U$2000,21,FALSE),"NULL")</f>
        <v>27</v>
      </c>
      <c r="B3346">
        <f>IFERROR(VLOOKUP('Initial Flow'!I3346,'Initial Data'!A$1:U$2000,21,FALSE),"NULL")</f>
        <v>1003</v>
      </c>
      <c r="C3346">
        <f>IFERROR(VLOOKUP('Initial Flow'!J3346,'Initial Data'!A$1:U$2000,21,FALSE),"NULL")</f>
        <v>20</v>
      </c>
      <c r="D3346">
        <f>IFERROR(VLOOKUP('Initial Flow'!K3346,'Initial Data'!A$1:U$2000,21,FALSE),"NULL")</f>
        <v>671</v>
      </c>
      <c r="E3346" t="str">
        <f t="shared" si="156"/>
        <v>OK</v>
      </c>
      <c r="F3346">
        <f t="shared" si="157"/>
        <v>1003</v>
      </c>
      <c r="G3346">
        <f t="shared" si="158"/>
        <v>20</v>
      </c>
      <c r="H3346" t="str">
        <f>'Initial Flow'!B3346</f>
        <v>IID685 - CMAX_FIN_SEC_RATING_PUBL</v>
      </c>
      <c r="I3346">
        <f>IFERROR(VLOOKUP('Initial Flow'!D3346,'Code Int'!$A$1:$B$10,2,FALSE),"NULL")</f>
        <v>19</v>
      </c>
      <c r="J3346">
        <f>IFERROR(VLOOKUP('Initial Flow'!E3346,'Code Int'!$A$1:$B$10,2,FALSE),"NULL")</f>
        <v>15</v>
      </c>
      <c r="K3346" t="str">
        <f>'Initial Flow'!F3346</f>
        <v>libSbCMRDFSEStreamExtractor.so</v>
      </c>
      <c r="L3346" t="str">
        <f>'Initial Flow'!G3346</f>
        <v>Notifies CMAX with financial security Rating</v>
      </c>
      <c r="M3346" t="str">
        <f>'Initial Flow'!L3346</f>
        <v>Security Rating</v>
      </c>
      <c r="N3346" t="str">
        <f>'Initial Flow'!C3346</f>
        <v>MSG005237</v>
      </c>
    </row>
    <row r="3347" spans="1:14" x14ac:dyDescent="0.2">
      <c r="A3347">
        <f>IFERROR(VLOOKUP('Initial Flow'!H3347,'Initial Data'!A$1:U$2000,21,FALSE),"NULL")</f>
        <v>23</v>
      </c>
      <c r="B3347">
        <f>IFERROR(VLOOKUP('Initial Flow'!I3347,'Initial Data'!A$1:U$2000,21,FALSE),"NULL")</f>
        <v>885</v>
      </c>
      <c r="C3347">
        <f>IFERROR(VLOOKUP('Initial Flow'!J3347,'Initial Data'!A$1:U$2000,21,FALSE),"NULL")</f>
        <v>86</v>
      </c>
      <c r="D3347">
        <f>IFERROR(VLOOKUP('Initial Flow'!K3347,'Initial Data'!A$1:U$2000,21,FALSE),"NULL")</f>
        <v>1139</v>
      </c>
      <c r="E3347" t="str">
        <f t="shared" si="156"/>
        <v>OK</v>
      </c>
      <c r="F3347">
        <f t="shared" si="157"/>
        <v>885</v>
      </c>
      <c r="G3347">
        <f t="shared" si="158"/>
        <v>86</v>
      </c>
      <c r="H3347" t="str">
        <f>'Initial Flow'!B3347</f>
        <v>IID1387 - HUB_IN_SEC_DTC</v>
      </c>
      <c r="I3347">
        <f>IFERROR(VLOOKUP('Initial Flow'!D3347,'Code Int'!$A$1:$B$10,2,FALSE),"NULL")</f>
        <v>19</v>
      </c>
      <c r="J3347">
        <f>IFERROR(VLOOKUP('Initial Flow'!E3347,'Code Int'!$A$1:$B$10,2,FALSE),"NULL")</f>
        <v>15</v>
      </c>
      <c r="K3347" t="str">
        <f>'Initial Flow'!F3347</f>
        <v/>
      </c>
      <c r="L3347" t="str">
        <f>'Initial Flow'!G3347</f>
        <v>HUB service to process DTCC instructions</v>
      </c>
      <c r="M3347" t="str">
        <f>'Initial Flow'!L3347</f>
        <v>Security Instruction</v>
      </c>
      <c r="N3347" t="str">
        <f>'Initial Flow'!C3347</f>
        <v>MSG005666</v>
      </c>
    </row>
    <row r="3348" spans="1:14" x14ac:dyDescent="0.2">
      <c r="A3348">
        <f>IFERROR(VLOOKUP('Initial Flow'!H3348,'Initial Data'!A$1:U$2000,21,FALSE),"NULL")</f>
        <v>23</v>
      </c>
      <c r="B3348">
        <f>IFERROR(VLOOKUP('Initial Flow'!I3348,'Initial Data'!A$1:U$2000,21,FALSE),"NULL")</f>
        <v>877</v>
      </c>
      <c r="C3348">
        <f>IFERROR(VLOOKUP('Initial Flow'!J3348,'Initial Data'!A$1:U$2000,21,FALSE),"NULL")</f>
        <v>29</v>
      </c>
      <c r="D3348">
        <f>IFERROR(VLOOKUP('Initial Flow'!K3348,'Initial Data'!A$1:U$2000,21,FALSE),"NULL")</f>
        <v>1160</v>
      </c>
      <c r="E3348" t="str">
        <f t="shared" si="156"/>
        <v>OK</v>
      </c>
      <c r="F3348">
        <f t="shared" si="157"/>
        <v>877</v>
      </c>
      <c r="G3348">
        <f t="shared" si="158"/>
        <v>29</v>
      </c>
      <c r="H3348" t="str">
        <f>'Initial Flow'!B3348</f>
        <v>IID2978 - TNP_CBF_INS_CONF_PUBL</v>
      </c>
      <c r="I3348">
        <f>IFERROR(VLOOKUP('Initial Flow'!D3348,'Code Int'!$A$1:$B$10,2,FALSE),"NULL")</f>
        <v>19</v>
      </c>
      <c r="J3348">
        <f>IFERROR(VLOOKUP('Initial Flow'!E3348,'Code Int'!$A$1:$B$10,2,FALSE),"NULL")</f>
        <v>15</v>
      </c>
      <c r="K3348" t="str">
        <f>'Initial Flow'!F3348</f>
        <v/>
      </c>
      <c r="L3348" t="str">
        <f>'Initial Flow'!G3348</f>
        <v>From HUB_IN_FUNDS_MT545 / MT547 service - INX confirmations for Vestima+ settlement instructions sent to CBF</v>
      </c>
      <c r="M3348" t="str">
        <f>'Initial Flow'!L3348</f>
        <v>Security Instruction</v>
      </c>
      <c r="N3348" t="str">
        <f>'Initial Flow'!C3348</f>
        <v>MSG006851</v>
      </c>
    </row>
    <row r="3349" spans="1:14" x14ac:dyDescent="0.2">
      <c r="A3349">
        <f>IFERROR(VLOOKUP('Initial Flow'!H3349,'Initial Data'!A$1:U$2000,21,FALSE),"NULL")</f>
        <v>106</v>
      </c>
      <c r="B3349">
        <f>IFERROR(VLOOKUP('Initial Flow'!I3349,'Initial Data'!A$1:U$2000,21,FALSE),"NULL")</f>
        <v>1476</v>
      </c>
      <c r="C3349">
        <f>IFERROR(VLOOKUP('Initial Flow'!J3349,'Initial Data'!A$1:U$2000,21,FALSE),"NULL")</f>
        <v>23</v>
      </c>
      <c r="D3349">
        <f>IFERROR(VLOOKUP('Initial Flow'!K3349,'Initial Data'!A$1:U$2000,21,FALSE),"NULL")</f>
        <v>957</v>
      </c>
      <c r="E3349" t="str">
        <f t="shared" si="156"/>
        <v>OK</v>
      </c>
      <c r="F3349">
        <f t="shared" si="157"/>
        <v>1476</v>
      </c>
      <c r="G3349">
        <f t="shared" si="158"/>
        <v>23</v>
      </c>
      <c r="H3349" t="str">
        <f>'Initial Flow'!B3349</f>
        <v>IID3172 - WMB_HUB_SWIFT_MT</v>
      </c>
      <c r="I3349">
        <f>IFERROR(VLOOKUP('Initial Flow'!D3349,'Code Int'!$A$1:$B$10,2,FALSE),"NULL")</f>
        <v>19</v>
      </c>
      <c r="J3349">
        <f>IFERROR(VLOOKUP('Initial Flow'!E3349,'Code Int'!$A$1:$B$10,2,FALSE),"NULL")</f>
        <v>15</v>
      </c>
      <c r="K3349" t="str">
        <f>'Initial Flow'!F3349</f>
        <v/>
      </c>
      <c r="L3349" t="str">
        <f>'Initial Flow'!G3349</f>
        <v>MT502</v>
      </c>
      <c r="M3349" t="str">
        <f>'Initial Flow'!L3349</f>
        <v>MT502</v>
      </c>
      <c r="N3349" t="str">
        <f>'Initial Flow'!C3349</f>
        <v>MSG007126</v>
      </c>
    </row>
    <row r="3350" spans="1:14" x14ac:dyDescent="0.2">
      <c r="A3350">
        <f>IFERROR(VLOOKUP('Initial Flow'!H3350,'Initial Data'!A$1:U$2000,21,FALSE),"NULL")</f>
        <v>46</v>
      </c>
      <c r="B3350" t="str">
        <f>IFERROR(VLOOKUP('Initial Flow'!I3350,'Initial Data'!A$1:U$2000,21,FALSE),"NULL")</f>
        <v>NULL</v>
      </c>
      <c r="C3350">
        <f>IFERROR(VLOOKUP('Initial Flow'!J3350,'Initial Data'!A$1:U$2000,21,FALSE),"NULL")</f>
        <v>11</v>
      </c>
      <c r="D3350" t="str">
        <f>IFERROR(VLOOKUP('Initial Flow'!K3350,'Initial Data'!A$1:U$2000,21,FALSE),"NULL")</f>
        <v>NULL</v>
      </c>
      <c r="E3350" t="str">
        <f t="shared" si="156"/>
        <v>OK</v>
      </c>
      <c r="F3350">
        <f t="shared" si="157"/>
        <v>46</v>
      </c>
      <c r="G3350">
        <f t="shared" si="158"/>
        <v>11</v>
      </c>
      <c r="H3350" t="str">
        <f>'Initial Flow'!B3350</f>
        <v>M7 MD Interface</v>
      </c>
      <c r="I3350">
        <f>IFERROR(VLOOKUP('Initial Flow'!D3350,'Code Int'!$A$1:$B$10,2,FALSE),"NULL")</f>
        <v>19</v>
      </c>
      <c r="J3350">
        <f>IFERROR(VLOOKUP('Initial Flow'!E3350,'Code Int'!$A$1:$B$10,2,FALSE),"NULL")</f>
        <v>15</v>
      </c>
      <c r="K3350" t="str">
        <f>'Initial Flow'!F3350</f>
        <v/>
      </c>
      <c r="L3350" t="str">
        <f>'Initial Flow'!G3350</f>
        <v/>
      </c>
      <c r="M3350" t="str">
        <f>'Initial Flow'!L3350</f>
        <v>Market Data</v>
      </c>
      <c r="N3350" t="str">
        <f>'Initial Flow'!C3350</f>
        <v>MSG007059</v>
      </c>
    </row>
    <row r="3351" spans="1:14" hidden="1" x14ac:dyDescent="0.2">
      <c r="A3351">
        <f>IFERROR(VLOOKUP('Initial Flow'!H3351,'Initial Data'!A$1:U$2000,21,FALSE),"NULL")</f>
        <v>15</v>
      </c>
      <c r="B3351" t="str">
        <f>IFERROR(VLOOKUP('Initial Flow'!I3351,'Initial Data'!A$1:U$2000,21,FALSE),"NULL")</f>
        <v>NULL</v>
      </c>
      <c r="C3351" t="str">
        <f>IFERROR(VLOOKUP('Initial Flow'!J3351,'Initial Data'!A$1:U$2000,21,FALSE),"NULL")</f>
        <v>NULL</v>
      </c>
      <c r="D3351" t="str">
        <f>IFERROR(VLOOKUP('Initial Flow'!K3351,'Initial Data'!A$1:U$2000,21,FALSE),"NULL")</f>
        <v>NULL</v>
      </c>
      <c r="E3351" t="str">
        <f t="shared" si="156"/>
        <v>NULL</v>
      </c>
      <c r="F3351">
        <f t="shared" si="157"/>
        <v>15</v>
      </c>
      <c r="G3351" t="str">
        <f t="shared" si="158"/>
        <v>NULL</v>
      </c>
      <c r="H3351" t="str">
        <f>'Initial Flow'!B3351</f>
        <v>RDI</v>
      </c>
      <c r="I3351" t="str">
        <f>IFERROR(VLOOKUP('Initial Flow'!D3351,'Code Int'!$A$1:$B$10,2,FALSE),"NULL")</f>
        <v>NULL</v>
      </c>
      <c r="J3351" t="str">
        <f>IFERROR(VLOOKUP('Initial Flow'!E3351,'Code Int'!$A$1:$B$10,2,FALSE),"NULL")</f>
        <v>NULL</v>
      </c>
      <c r="K3351" t="str">
        <f>'Initial Flow'!F3351</f>
        <v/>
      </c>
      <c r="L3351" t="str">
        <f>'Initial Flow'!G3351</f>
        <v>T7 sends reference data (e.g. product and contract information) via IP-Mulitcast to Trading Members.</v>
      </c>
      <c r="M3351" t="str">
        <f>'Initial Flow'!L3351</f>
        <v>Derivatives Product</v>
      </c>
      <c r="N3351" t="str">
        <f>'Initial Flow'!C3351</f>
        <v>MSG000103</v>
      </c>
    </row>
    <row r="3352" spans="1:14" x14ac:dyDescent="0.2">
      <c r="A3352">
        <f>IFERROR(VLOOKUP('Initial Flow'!H3352,'Initial Data'!A$1:U$2000,21,FALSE),"NULL")</f>
        <v>61</v>
      </c>
      <c r="B3352">
        <f>IFERROR(VLOOKUP('Initial Flow'!I3352,'Initial Data'!A$1:U$2000,21,FALSE),"NULL")</f>
        <v>681</v>
      </c>
      <c r="C3352">
        <f>IFERROR(VLOOKUP('Initial Flow'!J3352,'Initial Data'!A$1:U$2000,21,FALSE),"NULL")</f>
        <v>61</v>
      </c>
      <c r="D3352">
        <f>IFERROR(VLOOKUP('Initial Flow'!K3352,'Initial Data'!A$1:U$2000,21,FALSE),"NULL")</f>
        <v>669</v>
      </c>
      <c r="E3352" t="str">
        <f t="shared" si="156"/>
        <v>OK</v>
      </c>
      <c r="F3352">
        <f t="shared" si="157"/>
        <v>681</v>
      </c>
      <c r="G3352">
        <f t="shared" si="158"/>
        <v>61</v>
      </c>
      <c r="H3352" t="str">
        <f>'Initial Flow'!B3352</f>
        <v>IID198 - CBF_PM_BDP_T2S_CAMT019_RTMC</v>
      </c>
      <c r="I3352">
        <f>IFERROR(VLOOKUP('Initial Flow'!D3352,'Code Int'!$A$1:$B$10,2,FALSE),"NULL")</f>
        <v>19</v>
      </c>
      <c r="J3352">
        <f>IFERROR(VLOOKUP('Initial Flow'!E3352,'Code Int'!$A$1:$B$10,2,FALSE),"NULL")</f>
        <v>16</v>
      </c>
      <c r="K3352" t="str">
        <f>'Initial Flow'!F3352</f>
        <v/>
      </c>
      <c r="L3352" t="str">
        <f>'Initial Flow'!G3352</f>
        <v>D.WAIT_SB_PM_BDP_T2S_CAMT019_RTMC_CBF</v>
      </c>
      <c r="M3352" t="str">
        <f>'Initial Flow'!L3352</f>
        <v>T2S Event</v>
      </c>
      <c r="N3352" t="str">
        <f>'Initial Flow'!C3352</f>
        <v>MSG004826</v>
      </c>
    </row>
    <row r="3353" spans="1:14" x14ac:dyDescent="0.2">
      <c r="A3353">
        <f>IFERROR(VLOOKUP('Initial Flow'!H3353,'Initial Data'!A$1:U$2000,21,FALSE),"NULL")</f>
        <v>64</v>
      </c>
      <c r="B3353">
        <f>IFERROR(VLOOKUP('Initial Flow'!I3353,'Initial Data'!A$1:U$2000,21,FALSE),"NULL")</f>
        <v>944</v>
      </c>
      <c r="C3353">
        <f>IFERROR(VLOOKUP('Initial Flow'!J3353,'Initial Data'!A$1:U$2000,21,FALSE),"NULL")</f>
        <v>64</v>
      </c>
      <c r="D3353">
        <f>IFERROR(VLOOKUP('Initial Flow'!K3353,'Initial Data'!A$1:U$2000,21,FALSE),"NULL")</f>
        <v>1014</v>
      </c>
      <c r="E3353" t="str">
        <f t="shared" si="156"/>
        <v>OK</v>
      </c>
      <c r="F3353">
        <f t="shared" si="157"/>
        <v>944</v>
      </c>
      <c r="G3353">
        <f t="shared" si="158"/>
        <v>64</v>
      </c>
      <c r="H3353" t="str">
        <f>'Initial Flow'!B3353</f>
        <v>IID2029 - LUXCSD_SESE027_TO_20022_PLUS_SESE027</v>
      </c>
      <c r="I3353">
        <f>IFERROR(VLOOKUP('Initial Flow'!D3353,'Code Int'!$A$1:$B$10,2,FALSE),"NULL")</f>
        <v>19</v>
      </c>
      <c r="J3353">
        <f>IFERROR(VLOOKUP('Initial Flow'!E3353,'Code Int'!$A$1:$B$10,2,FALSE),"NULL")</f>
        <v>15</v>
      </c>
      <c r="K3353" t="str">
        <f>'Initial Flow'!F3353</f>
        <v/>
      </c>
      <c r="L3353" t="str">
        <f>'Initial Flow'!G3353</f>
        <v>SESE027_TO_20022_PLUS_SESE027</v>
      </c>
      <c r="M3353" t="str">
        <f>'Initial Flow'!L3353</f>
        <v>Security Instruction</v>
      </c>
      <c r="N3353" t="str">
        <f>'Initial Flow'!C3353</f>
        <v>MSG006185</v>
      </c>
    </row>
    <row r="3354" spans="1:14" x14ac:dyDescent="0.2">
      <c r="A3354">
        <f>IFERROR(VLOOKUP('Initial Flow'!H3354,'Initial Data'!A$1:U$2000,21,FALSE),"NULL")</f>
        <v>64</v>
      </c>
      <c r="B3354">
        <f>IFERROR(VLOOKUP('Initial Flow'!I3354,'Initial Data'!A$1:U$2000,21,FALSE),"NULL")</f>
        <v>800</v>
      </c>
      <c r="C3354">
        <f>IFERROR(VLOOKUP('Initial Flow'!J3354,'Initial Data'!A$1:U$2000,21,FALSE),"NULL")</f>
        <v>64</v>
      </c>
      <c r="D3354">
        <f>IFERROR(VLOOKUP('Initial Flow'!K3354,'Initial Data'!A$1:U$2000,21,FALSE),"NULL")</f>
        <v>764</v>
      </c>
      <c r="E3354" t="str">
        <f t="shared" si="156"/>
        <v>OK</v>
      </c>
      <c r="F3354">
        <f t="shared" si="157"/>
        <v>800</v>
      </c>
      <c r="G3354">
        <f t="shared" si="158"/>
        <v>64</v>
      </c>
      <c r="H3354" t="str">
        <f>'Initial Flow'!B3354</f>
        <v>IID149 - CBF_REDA009_TO_20022_PLUS_REDA009</v>
      </c>
      <c r="I3354">
        <f>IFERROR(VLOOKUP('Initial Flow'!D3354,'Code Int'!$A$1:$B$10,2,FALSE),"NULL")</f>
        <v>19</v>
      </c>
      <c r="J3354">
        <f>IFERROR(VLOOKUP('Initial Flow'!E3354,'Code Int'!$A$1:$B$10,2,FALSE),"NULL")</f>
        <v>15</v>
      </c>
      <c r="K3354" t="str">
        <f>'Initial Flow'!F3354</f>
        <v/>
      </c>
      <c r="L3354" t="str">
        <f>'Initial Flow'!G3354</f>
        <v>REDA009_TO_20022_PLUS_REDA009</v>
      </c>
      <c r="M3354" t="str">
        <f>'Initial Flow'!L3354</f>
        <v>REDA009</v>
      </c>
      <c r="N3354" t="str">
        <f>'Initial Flow'!C3354</f>
        <v>MSG004780</v>
      </c>
    </row>
    <row r="3355" spans="1:14" x14ac:dyDescent="0.2">
      <c r="A3355">
        <f>IFERROR(VLOOKUP('Initial Flow'!H3355,'Initial Data'!A$1:U$2000,21,FALSE),"NULL")</f>
        <v>27</v>
      </c>
      <c r="B3355">
        <f>IFERROR(VLOOKUP('Initial Flow'!I3355,'Initial Data'!A$1:U$2000,21,FALSE),"NULL")</f>
        <v>993</v>
      </c>
      <c r="C3355">
        <f>IFERROR(VLOOKUP('Initial Flow'!J3355,'Initial Data'!A$1:U$2000,21,FALSE),"NULL")</f>
        <v>28</v>
      </c>
      <c r="D3355">
        <f>IFERROR(VLOOKUP('Initial Flow'!K3355,'Initial Data'!A$1:U$2000,21,FALSE),"NULL")</f>
        <v>212</v>
      </c>
      <c r="E3355" t="str">
        <f t="shared" si="156"/>
        <v>OK</v>
      </c>
      <c r="F3355">
        <f t="shared" si="157"/>
        <v>993</v>
      </c>
      <c r="G3355">
        <f t="shared" si="158"/>
        <v>28</v>
      </c>
      <c r="H3355" t="str">
        <f>'Initial Flow'!B3355</f>
        <v>IID2595 - RS_INST_PUBL</v>
      </c>
      <c r="I3355">
        <f>IFERROR(VLOOKUP('Initial Flow'!D3355,'Code Int'!$A$1:$B$10,2,FALSE),"NULL")</f>
        <v>19</v>
      </c>
      <c r="J3355">
        <f>IFERROR(VLOOKUP('Initial Flow'!E3355,'Code Int'!$A$1:$B$10,2,FALSE),"NULL")</f>
        <v>15</v>
      </c>
      <c r="K3355" t="str">
        <f>'Initial Flow'!F3355</f>
        <v>HASH;INST_OID;10;1</v>
      </c>
      <c r="L3355" t="str">
        <f>'Initial Flow'!G3355</f>
        <v>Notifies RS with financial Institution</v>
      </c>
      <c r="M3355" t="str">
        <f>'Initial Flow'!L3355</f>
        <v>Institution</v>
      </c>
      <c r="N3355" t="str">
        <f>'Initial Flow'!C3355</f>
        <v>MSG006585</v>
      </c>
    </row>
    <row r="3356" spans="1:14" hidden="1" x14ac:dyDescent="0.2">
      <c r="A3356">
        <f>IFERROR(VLOOKUP('Initial Flow'!H3356,'Initial Data'!A$1:U$2000,21,FALSE),"NULL")</f>
        <v>64</v>
      </c>
      <c r="B3356">
        <f>IFERROR(VLOOKUP('Initial Flow'!I3356,'Initial Data'!A$1:U$2000,21,FALSE),"NULL")</f>
        <v>456</v>
      </c>
      <c r="C3356" t="str">
        <f>IFERROR(VLOOKUP('Initial Flow'!J3356,'Initial Data'!A$1:U$2000,21,FALSE),"NULL")</f>
        <v>NULL</v>
      </c>
      <c r="D3356" t="str">
        <f>IFERROR(VLOOKUP('Initial Flow'!K3356,'Initial Data'!A$1:U$2000,21,FALSE),"NULL")</f>
        <v>NULL</v>
      </c>
      <c r="E3356" t="str">
        <f t="shared" si="156"/>
        <v>NULL</v>
      </c>
      <c r="F3356">
        <f t="shared" si="157"/>
        <v>456</v>
      </c>
      <c r="G3356" t="str">
        <f t="shared" si="158"/>
        <v>NULL</v>
      </c>
      <c r="H3356" t="str">
        <f>'Initial Flow'!B3356</f>
        <v>IID244 - CBF_TO_T2S_ADMI006</v>
      </c>
      <c r="I3356">
        <f>IFERROR(VLOOKUP('Initial Flow'!D3356,'Code Int'!$A$1:$B$10,2,FALSE),"NULL")</f>
        <v>20</v>
      </c>
      <c r="J3356">
        <f>IFERROR(VLOOKUP('Initial Flow'!E3356,'Code Int'!$A$1:$B$10,2,FALSE),"NULL")</f>
        <v>15</v>
      </c>
      <c r="K3356" t="str">
        <f>'Initial Flow'!F3356</f>
        <v/>
      </c>
      <c r="L3356" t="str">
        <f>'Initial Flow'!G3356</f>
        <v/>
      </c>
      <c r="M3356" t="str">
        <f>'Initial Flow'!L3356</f>
        <v>ADMI006</v>
      </c>
      <c r="N3356" t="str">
        <f>'Initial Flow'!C3356</f>
        <v>MSG004865</v>
      </c>
    </row>
    <row r="3357" spans="1:14" hidden="1" x14ac:dyDescent="0.2">
      <c r="A3357">
        <f>IFERROR(VLOOKUP('Initial Flow'!H3357,'Initial Data'!A$1:U$2000,21,FALSE),"NULL")</f>
        <v>15</v>
      </c>
      <c r="B3357" t="str">
        <f>IFERROR(VLOOKUP('Initial Flow'!I3357,'Initial Data'!A$1:U$2000,21,FALSE),"NULL")</f>
        <v>NULL</v>
      </c>
      <c r="C3357" t="str">
        <f>IFERROR(VLOOKUP('Initial Flow'!J3357,'Initial Data'!A$1:U$2000,21,FALSE),"NULL")</f>
        <v>NULL</v>
      </c>
      <c r="D3357" t="str">
        <f>IFERROR(VLOOKUP('Initial Flow'!K3357,'Initial Data'!A$1:U$2000,21,FALSE),"NULL")</f>
        <v>NULL</v>
      </c>
      <c r="E3357" t="str">
        <f t="shared" si="156"/>
        <v>NULL</v>
      </c>
      <c r="F3357">
        <f t="shared" si="157"/>
        <v>15</v>
      </c>
      <c r="G3357" t="str">
        <f t="shared" si="158"/>
        <v>NULL</v>
      </c>
      <c r="H3357" t="str">
        <f>'Initial Flow'!B3357</f>
        <v>RDI</v>
      </c>
      <c r="I3357" t="str">
        <f>IFERROR(VLOOKUP('Initial Flow'!D3357,'Code Int'!$A$1:$B$10,2,FALSE),"NULL")</f>
        <v>NULL</v>
      </c>
      <c r="J3357" t="str">
        <f>IFERROR(VLOOKUP('Initial Flow'!E3357,'Code Int'!$A$1:$B$10,2,FALSE),"NULL")</f>
        <v>NULL</v>
      </c>
      <c r="K3357" t="str">
        <f>'Initial Flow'!F3357</f>
        <v/>
      </c>
      <c r="L3357" t="str">
        <f>'Initial Flow'!G3357</f>
        <v>T7 sends reference data (e.g. product and contract information) via IP-Mulitcast to Trading Members.</v>
      </c>
      <c r="M3357" t="str">
        <f>'Initial Flow'!L3357</f>
        <v>Product</v>
      </c>
      <c r="N3357" t="str">
        <f>'Initial Flow'!C3357</f>
        <v>MSG000103</v>
      </c>
    </row>
    <row r="3358" spans="1:14" x14ac:dyDescent="0.2">
      <c r="A3358">
        <f>IFERROR(VLOOKUP('Initial Flow'!H3358,'Initial Data'!A$1:U$2000,21,FALSE),"NULL")</f>
        <v>39</v>
      </c>
      <c r="B3358">
        <f>IFERROR(VLOOKUP('Initial Flow'!I3358,'Initial Data'!A$1:U$2000,21,FALSE),"NULL")</f>
        <v>1050</v>
      </c>
      <c r="C3358">
        <f>IFERROR(VLOOKUP('Initial Flow'!J3358,'Initial Data'!A$1:U$2000,21,FALSE),"NULL")</f>
        <v>29</v>
      </c>
      <c r="D3358">
        <f>IFERROR(VLOOKUP('Initial Flow'!K3358,'Initial Data'!A$1:U$2000,21,FALSE),"NULL")</f>
        <v>1156</v>
      </c>
      <c r="E3358" t="str">
        <f t="shared" si="156"/>
        <v>OK</v>
      </c>
      <c r="F3358">
        <f t="shared" si="157"/>
        <v>1050</v>
      </c>
      <c r="G3358">
        <f t="shared" si="158"/>
        <v>29</v>
      </c>
      <c r="H3358" t="str">
        <f>'Initial Flow'!B3358</f>
        <v>IID2995 - TNP_NCCIP_INS_FDBCK</v>
      </c>
      <c r="I3358">
        <f>IFERROR(VLOOKUP('Initial Flow'!D3358,'Code Int'!$A$1:$B$10,2,FALSE),"NULL")</f>
        <v>19</v>
      </c>
      <c r="J3358">
        <f>IFERROR(VLOOKUP('Initial Flow'!E3358,'Code Int'!$A$1:$B$10,2,FALSE),"NULL")</f>
        <v>15</v>
      </c>
      <c r="K3358" t="str">
        <f>'Initial Flow'!F3358</f>
        <v/>
      </c>
      <c r="L3358" t="str">
        <f>'Initial Flow'!G3358</f>
        <v>Feedback to Vestima due to instruction creation / cancellation</v>
      </c>
      <c r="M3358" t="str">
        <f>'Initial Flow'!L3358</f>
        <v>Cash Instruction</v>
      </c>
      <c r="N3358" t="str">
        <f>'Initial Flow'!C3358</f>
        <v>MSG006864</v>
      </c>
    </row>
    <row r="3359" spans="1:14" x14ac:dyDescent="0.2">
      <c r="A3359">
        <f>IFERROR(VLOOKUP('Initial Flow'!H3359,'Initial Data'!A$1:U$2000,21,FALSE),"NULL")</f>
        <v>39</v>
      </c>
      <c r="B3359">
        <f>IFERROR(VLOOKUP('Initial Flow'!I3359,'Initial Data'!A$1:U$2000,21,FALSE),"NULL")</f>
        <v>1062</v>
      </c>
      <c r="C3359">
        <f>IFERROR(VLOOKUP('Initial Flow'!J3359,'Initial Data'!A$1:U$2000,21,FALSE),"NULL")</f>
        <v>23</v>
      </c>
      <c r="D3359">
        <f>IFERROR(VLOOKUP('Initial Flow'!K3359,'Initial Data'!A$1:U$2000,21,FALSE),"NULL")</f>
        <v>925</v>
      </c>
      <c r="E3359" t="str">
        <f t="shared" si="156"/>
        <v>OK</v>
      </c>
      <c r="F3359">
        <f t="shared" si="157"/>
        <v>1062</v>
      </c>
      <c r="G3359">
        <f t="shared" si="158"/>
        <v>23</v>
      </c>
      <c r="H3359" t="str">
        <f>'Initial Flow'!B3359</f>
        <v>IID1953 - HUBPaymentGeneration</v>
      </c>
      <c r="I3359">
        <f>IFERROR(VLOOKUP('Initial Flow'!D3359,'Code Int'!$A$1:$B$10,2,FALSE),"NULL")</f>
        <v>19</v>
      </c>
      <c r="J3359">
        <f>IFERROR(VLOOKUP('Initial Flow'!E3359,'Code Int'!$A$1:$B$10,2,FALSE),"NULL")</f>
        <v>15</v>
      </c>
      <c r="K3359" t="str">
        <f>'Initial Flow'!F3359</f>
        <v/>
      </c>
      <c r="L3359" t="str">
        <f>'Initial Flow'!G3359</f>
        <v>Release Payment message</v>
      </c>
      <c r="M3359" t="str">
        <f>'Initial Flow'!L3359</f>
        <v>Cash Instruction</v>
      </c>
      <c r="N3359" t="str">
        <f>'Initial Flow'!C3359</f>
        <v>MSG006127</v>
      </c>
    </row>
    <row r="3360" spans="1:14" x14ac:dyDescent="0.2">
      <c r="A3360">
        <f>IFERROR(VLOOKUP('Initial Flow'!H3360,'Initial Data'!A$1:U$2000,21,FALSE),"NULL")</f>
        <v>19</v>
      </c>
      <c r="B3360">
        <f>IFERROR(VLOOKUP('Initial Flow'!I3360,'Initial Data'!A$1:U$2000,21,FALSE),"NULL")</f>
        <v>1134</v>
      </c>
      <c r="C3360">
        <f>IFERROR(VLOOKUP('Initial Flow'!J3360,'Initial Data'!A$1:U$2000,21,FALSE),"NULL")</f>
        <v>86</v>
      </c>
      <c r="D3360">
        <f>IFERROR(VLOOKUP('Initial Flow'!K3360,'Initial Data'!A$1:U$2000,21,FALSE),"NULL")</f>
        <v>194</v>
      </c>
      <c r="E3360" t="str">
        <f t="shared" si="156"/>
        <v>OK</v>
      </c>
      <c r="F3360">
        <f t="shared" si="157"/>
        <v>1134</v>
      </c>
      <c r="G3360">
        <f t="shared" si="158"/>
        <v>86</v>
      </c>
      <c r="H3360" t="str">
        <f>'Initial Flow'!B3360</f>
        <v>IID2656 - RTS_RDM_STD_ACCT</v>
      </c>
      <c r="I3360">
        <f>IFERROR(VLOOKUP('Initial Flow'!D3360,'Code Int'!$A$1:$B$10,2,FALSE),"NULL")</f>
        <v>19</v>
      </c>
      <c r="J3360">
        <f>IFERROR(VLOOKUP('Initial Flow'!E3360,'Code Int'!$A$1:$B$10,2,FALSE),"NULL")</f>
        <v>15</v>
      </c>
      <c r="K3360" t="str">
        <f>'Initial Flow'!F3360</f>
        <v/>
      </c>
      <c r="L3360" t="str">
        <f>'Initial Flow'!G3360</f>
        <v>StandardAccount</v>
      </c>
      <c r="M3360" t="str">
        <f>'Initial Flow'!L3360</f>
        <v>Account</v>
      </c>
      <c r="N3360" t="str">
        <f>'Initial Flow'!C3360</f>
        <v>MSG006621</v>
      </c>
    </row>
    <row r="3361" spans="1:14" x14ac:dyDescent="0.2">
      <c r="A3361">
        <f>IFERROR(VLOOKUP('Initial Flow'!H3361,'Initial Data'!A$1:U$2000,21,FALSE),"NULL")</f>
        <v>106</v>
      </c>
      <c r="B3361">
        <f>IFERROR(VLOOKUP('Initial Flow'!I3361,'Initial Data'!A$1:U$2000,21,FALSE),"NULL")</f>
        <v>1476</v>
      </c>
      <c r="C3361">
        <f>IFERROR(VLOOKUP('Initial Flow'!J3361,'Initial Data'!A$1:U$2000,21,FALSE),"NULL")</f>
        <v>23</v>
      </c>
      <c r="D3361">
        <f>IFERROR(VLOOKUP('Initial Flow'!K3361,'Initial Data'!A$1:U$2000,21,FALSE),"NULL")</f>
        <v>957</v>
      </c>
      <c r="E3361" t="str">
        <f t="shared" si="156"/>
        <v>OK</v>
      </c>
      <c r="F3361">
        <f t="shared" si="157"/>
        <v>1476</v>
      </c>
      <c r="G3361">
        <f t="shared" si="158"/>
        <v>23</v>
      </c>
      <c r="H3361" t="str">
        <f>'Initial Flow'!B3361</f>
        <v>IID3172 - WMB_HUB_SWIFT_MT</v>
      </c>
      <c r="I3361">
        <f>IFERROR(VLOOKUP('Initial Flow'!D3361,'Code Int'!$A$1:$B$10,2,FALSE),"NULL")</f>
        <v>19</v>
      </c>
      <c r="J3361">
        <f>IFERROR(VLOOKUP('Initial Flow'!E3361,'Code Int'!$A$1:$B$10,2,FALSE),"NULL")</f>
        <v>15</v>
      </c>
      <c r="K3361" t="str">
        <f>'Initial Flow'!F3361</f>
        <v/>
      </c>
      <c r="L3361" t="str">
        <f>'Initial Flow'!G3361</f>
        <v>MT502</v>
      </c>
      <c r="M3361" t="str">
        <f>'Initial Flow'!L3361</f>
        <v>MT509</v>
      </c>
      <c r="N3361" t="str">
        <f>'Initial Flow'!C3361</f>
        <v>MSG007126</v>
      </c>
    </row>
    <row r="3362" spans="1:14" x14ac:dyDescent="0.2">
      <c r="A3362">
        <f>IFERROR(VLOOKUP('Initial Flow'!H3362,'Initial Data'!A$1:U$2000,21,FALSE),"NULL")</f>
        <v>46</v>
      </c>
      <c r="B3362" t="str">
        <f>IFERROR(VLOOKUP('Initial Flow'!I3362,'Initial Data'!A$1:U$2000,21,FALSE),"NULL")</f>
        <v>NULL</v>
      </c>
      <c r="C3362">
        <f>IFERROR(VLOOKUP('Initial Flow'!J3362,'Initial Data'!A$1:U$2000,21,FALSE),"NULL")</f>
        <v>11</v>
      </c>
      <c r="D3362" t="str">
        <f>IFERROR(VLOOKUP('Initial Flow'!K3362,'Initial Data'!A$1:U$2000,21,FALSE),"NULL")</f>
        <v>NULL</v>
      </c>
      <c r="E3362" t="str">
        <f t="shared" si="156"/>
        <v>OK</v>
      </c>
      <c r="F3362">
        <f t="shared" si="157"/>
        <v>46</v>
      </c>
      <c r="G3362">
        <f t="shared" si="158"/>
        <v>11</v>
      </c>
      <c r="H3362" t="str">
        <f>'Initial Flow'!B3362</f>
        <v>M7 MD Interface</v>
      </c>
      <c r="I3362">
        <f>IFERROR(VLOOKUP('Initial Flow'!D3362,'Code Int'!$A$1:$B$10,2,FALSE),"NULL")</f>
        <v>19</v>
      </c>
      <c r="J3362">
        <f>IFERROR(VLOOKUP('Initial Flow'!E3362,'Code Int'!$A$1:$B$10,2,FALSE),"NULL")</f>
        <v>15</v>
      </c>
      <c r="K3362" t="str">
        <f>'Initial Flow'!F3362</f>
        <v/>
      </c>
      <c r="L3362" t="str">
        <f>'Initial Flow'!G3362</f>
        <v/>
      </c>
      <c r="M3362" t="str">
        <f>'Initial Flow'!L3362</f>
        <v>Price</v>
      </c>
      <c r="N3362" t="str">
        <f>'Initial Flow'!C3362</f>
        <v>MSG007059</v>
      </c>
    </row>
    <row r="3363" spans="1:14" hidden="1" x14ac:dyDescent="0.2">
      <c r="A3363" t="str">
        <f>IFERROR(VLOOKUP('Initial Flow'!H3363,'Initial Data'!A$1:U$2000,21,FALSE),"NULL")</f>
        <v>NULL</v>
      </c>
      <c r="B3363" t="str">
        <f>IFERROR(VLOOKUP('Initial Flow'!I3363,'Initial Data'!A$1:U$2000,21,FALSE),"NULL")</f>
        <v>NULL</v>
      </c>
      <c r="C3363">
        <f>IFERROR(VLOOKUP('Initial Flow'!J3363,'Initial Data'!A$1:U$2000,21,FALSE),"NULL")</f>
        <v>85</v>
      </c>
      <c r="D3363" t="str">
        <f>IFERROR(VLOOKUP('Initial Flow'!K3363,'Initial Data'!A$1:U$2000,21,FALSE),"NULL")</f>
        <v>NULL</v>
      </c>
      <c r="E3363" t="str">
        <f t="shared" si="156"/>
        <v>NULL</v>
      </c>
      <c r="F3363" t="str">
        <f t="shared" si="157"/>
        <v>NULL</v>
      </c>
      <c r="G3363">
        <f t="shared" si="158"/>
        <v>85</v>
      </c>
      <c r="H3363" t="str">
        <f>'Initial Flow'!B3363</f>
        <v/>
      </c>
      <c r="I3363" t="str">
        <f>IFERROR(VLOOKUP('Initial Flow'!D3363,'Code Int'!$A$1:$B$10,2,FALSE),"NULL")</f>
        <v>NULL</v>
      </c>
      <c r="J3363" t="str">
        <f>IFERROR(VLOOKUP('Initial Flow'!E3363,'Code Int'!$A$1:$B$10,2,FALSE),"NULL")</f>
        <v>NULL</v>
      </c>
      <c r="K3363" t="str">
        <f>'Initial Flow'!F3363</f>
        <v/>
      </c>
      <c r="L3363" t="str">
        <f>'Initial Flow'!G3363</f>
        <v/>
      </c>
      <c r="M3363" t="str">
        <f>'Initial Flow'!L3363</f>
        <v>Exchange Rate</v>
      </c>
      <c r="N3363" t="str">
        <f>'Initial Flow'!C3363</f>
        <v>MSG002354</v>
      </c>
    </row>
    <row r="3364" spans="1:14" x14ac:dyDescent="0.2">
      <c r="A3364">
        <f>IFERROR(VLOOKUP('Initial Flow'!H3364,'Initial Data'!A$1:U$2000,21,FALSE),"NULL")</f>
        <v>28</v>
      </c>
      <c r="B3364" t="str">
        <f>IFERROR(VLOOKUP('Initial Flow'!I3364,'Initial Data'!A$1:U$2000,21,FALSE),"NULL")</f>
        <v>NULL</v>
      </c>
      <c r="C3364">
        <f>IFERROR(VLOOKUP('Initial Flow'!J3364,'Initial Data'!A$1:U$2000,21,FALSE),"NULL")</f>
        <v>23</v>
      </c>
      <c r="D3364">
        <f>IFERROR(VLOOKUP('Initial Flow'!K3364,'Initial Data'!A$1:U$2000,21,FALSE),"NULL")</f>
        <v>929</v>
      </c>
      <c r="E3364" t="str">
        <f t="shared" si="156"/>
        <v>OK</v>
      </c>
      <c r="F3364">
        <f t="shared" si="157"/>
        <v>28</v>
      </c>
      <c r="G3364">
        <f t="shared" si="158"/>
        <v>23</v>
      </c>
      <c r="H3364" t="str">
        <f>'Initial Flow'!B3364</f>
        <v>IID1801 - HUB_OUT_REP_SEC_PROPRIS_ISIN_CSV</v>
      </c>
      <c r="I3364">
        <f>IFERROR(VLOOKUP('Initial Flow'!D3364,'Code Int'!$A$1:$B$10,2,FALSE),"NULL")</f>
        <v>19</v>
      </c>
      <c r="J3364">
        <f>IFERROR(VLOOKUP('Initial Flow'!E3364,'Code Int'!$A$1:$B$10,2,FALSE),"NULL")</f>
        <v>15</v>
      </c>
      <c r="K3364" t="str">
        <f>'Initial Flow'!F3364</f>
        <v/>
      </c>
      <c r="L3364" t="str">
        <f>'Initial Flow'!G3364</f>
        <v>Propris ISIN XML report</v>
      </c>
      <c r="M3364" t="str">
        <f>'Initial Flow'!L3364</f>
        <v>Report</v>
      </c>
      <c r="N3364" t="str">
        <f>'Initial Flow'!C3364</f>
        <v>MSG006004</v>
      </c>
    </row>
    <row r="3365" spans="1:14" x14ac:dyDescent="0.2">
      <c r="A3365">
        <f>IFERROR(VLOOKUP('Initial Flow'!H3365,'Initial Data'!A$1:U$2000,21,FALSE),"NULL")</f>
        <v>28</v>
      </c>
      <c r="B3365">
        <f>IFERROR(VLOOKUP('Initial Flow'!I3365,'Initial Data'!A$1:U$2000,21,FALSE),"NULL")</f>
        <v>216</v>
      </c>
      <c r="C3365">
        <f>IFERROR(VLOOKUP('Initial Flow'!J3365,'Initial Data'!A$1:U$2000,21,FALSE),"NULL")</f>
        <v>23</v>
      </c>
      <c r="D3365">
        <f>IFERROR(VLOOKUP('Initial Flow'!K3365,'Initial Data'!A$1:U$2000,21,FALSE),"NULL")</f>
        <v>1005</v>
      </c>
      <c r="E3365" t="str">
        <f t="shared" si="156"/>
        <v>OK</v>
      </c>
      <c r="F3365">
        <f t="shared" si="157"/>
        <v>216</v>
      </c>
      <c r="G3365">
        <f t="shared" si="158"/>
        <v>23</v>
      </c>
      <c r="H3365" t="str">
        <f>'Initial Flow'!B3365</f>
        <v>IID1612 - HUB_OUT_REP_CASH_MT94x_XLS</v>
      </c>
      <c r="I3365">
        <f>IFERROR(VLOOKUP('Initial Flow'!D3365,'Code Int'!$A$1:$B$10,2,FALSE),"NULL")</f>
        <v>19</v>
      </c>
      <c r="J3365">
        <f>IFERROR(VLOOKUP('Initial Flow'!E3365,'Code Int'!$A$1:$B$10,2,FALSE),"NULL")</f>
        <v>16</v>
      </c>
      <c r="K3365" t="str">
        <f>'Initial Flow'!F3365</f>
        <v/>
      </c>
      <c r="L3365" t="str">
        <f>'Initial Flow'!G3365</f>
        <v/>
      </c>
      <c r="M3365" t="str">
        <f>'Initial Flow'!L3365</f>
        <v>Report</v>
      </c>
      <c r="N3365" t="str">
        <f>'Initial Flow'!C3365</f>
        <v>MSG005836</v>
      </c>
    </row>
    <row r="3366" spans="1:14" x14ac:dyDescent="0.2">
      <c r="A3366">
        <f>IFERROR(VLOOKUP('Initial Flow'!H3366,'Initial Data'!A$1:U$2000,21,FALSE),"NULL")</f>
        <v>27</v>
      </c>
      <c r="B3366">
        <f>IFERROR(VLOOKUP('Initial Flow'!I3366,'Initial Data'!A$1:U$2000,21,FALSE),"NULL")</f>
        <v>968</v>
      </c>
      <c r="C3366">
        <f>IFERROR(VLOOKUP('Initial Flow'!J3366,'Initial Data'!A$1:U$2000,21,FALSE),"NULL")</f>
        <v>27</v>
      </c>
      <c r="D3366">
        <f>IFERROR(VLOOKUP('Initial Flow'!K3366,'Initial Data'!A$1:U$2000,21,FALSE),"NULL")</f>
        <v>887</v>
      </c>
      <c r="E3366" t="str">
        <f t="shared" si="156"/>
        <v>OK</v>
      </c>
      <c r="F3366">
        <f t="shared" si="157"/>
        <v>968</v>
      </c>
      <c r="G3366">
        <f t="shared" si="158"/>
        <v>27</v>
      </c>
      <c r="H3366" t="str">
        <f>'Initial Flow'!B3366</f>
        <v>IID2394 - RDF_EXT_OBJ_FEED</v>
      </c>
      <c r="I3366">
        <f>IFERROR(VLOOKUP('Initial Flow'!D3366,'Code Int'!$A$1:$B$10,2,FALSE),"NULL")</f>
        <v>19</v>
      </c>
      <c r="J3366">
        <f>IFERROR(VLOOKUP('Initial Flow'!E3366,'Code Int'!$A$1:$B$10,2,FALSE),"NULL")</f>
        <v>15</v>
      </c>
      <c r="K3366" t="str">
        <f>'Initial Flow'!F3366</f>
        <v>RDF_BUS_KEY_STREAMING_PACK;FIN_SEC_OID;COMMON_CD;ISIN_CD</v>
      </c>
      <c r="L3366" t="str">
        <f>'Initial Flow'!G3366</f>
        <v>Single Entry point to update RDF business object (from WSS - LHGO providers - GAIN - vendors - etc.)</v>
      </c>
      <c r="M3366" t="str">
        <f>'Initial Flow'!L3366</f>
        <v>Security</v>
      </c>
      <c r="N3366" t="str">
        <f>'Initial Flow'!C3366</f>
        <v>MSG006442</v>
      </c>
    </row>
    <row r="3367" spans="1:14" x14ac:dyDescent="0.2">
      <c r="A3367">
        <f>IFERROR(VLOOKUP('Initial Flow'!H3367,'Initial Data'!A$1:U$2000,21,FALSE),"NULL")</f>
        <v>106</v>
      </c>
      <c r="B3367">
        <f>IFERROR(VLOOKUP('Initial Flow'!I3367,'Initial Data'!A$1:U$2000,21,FALSE),"NULL")</f>
        <v>1476</v>
      </c>
      <c r="C3367">
        <f>IFERROR(VLOOKUP('Initial Flow'!J3367,'Initial Data'!A$1:U$2000,21,FALSE),"NULL")</f>
        <v>23</v>
      </c>
      <c r="D3367">
        <f>IFERROR(VLOOKUP('Initial Flow'!K3367,'Initial Data'!A$1:U$2000,21,FALSE),"NULL")</f>
        <v>957</v>
      </c>
      <c r="E3367" t="str">
        <f t="shared" si="156"/>
        <v>OK</v>
      </c>
      <c r="F3367">
        <f t="shared" si="157"/>
        <v>1476</v>
      </c>
      <c r="G3367">
        <f t="shared" si="158"/>
        <v>23</v>
      </c>
      <c r="H3367" t="str">
        <f>'Initial Flow'!B3367</f>
        <v>IID3172 - WMB_HUB_SWIFT_MT</v>
      </c>
      <c r="I3367">
        <f>IFERROR(VLOOKUP('Initial Flow'!D3367,'Code Int'!$A$1:$B$10,2,FALSE),"NULL")</f>
        <v>19</v>
      </c>
      <c r="J3367">
        <f>IFERROR(VLOOKUP('Initial Flow'!E3367,'Code Int'!$A$1:$B$10,2,FALSE),"NULL")</f>
        <v>15</v>
      </c>
      <c r="K3367" t="str">
        <f>'Initial Flow'!F3367</f>
        <v/>
      </c>
      <c r="L3367" t="str">
        <f>'Initial Flow'!G3367</f>
        <v>MT502</v>
      </c>
      <c r="M3367" t="str">
        <f>'Initial Flow'!L3367</f>
        <v>MT515</v>
      </c>
      <c r="N3367" t="str">
        <f>'Initial Flow'!C3367</f>
        <v>MSG007126</v>
      </c>
    </row>
    <row r="3368" spans="1:14" hidden="1" x14ac:dyDescent="0.2">
      <c r="A3368">
        <f>IFERROR(VLOOKUP('Initial Flow'!H3368,'Initial Data'!A$1:U$2000,21,FALSE),"NULL")</f>
        <v>64</v>
      </c>
      <c r="B3368">
        <f>IFERROR(VLOOKUP('Initial Flow'!I3368,'Initial Data'!A$1:U$2000,21,FALSE),"NULL")</f>
        <v>152</v>
      </c>
      <c r="C3368" t="str">
        <f>IFERROR(VLOOKUP('Initial Flow'!J3368,'Initial Data'!A$1:U$2000,21,FALSE),"NULL")</f>
        <v>NULL</v>
      </c>
      <c r="D3368" t="str">
        <f>IFERROR(VLOOKUP('Initial Flow'!K3368,'Initial Data'!A$1:U$2000,21,FALSE),"NULL")</f>
        <v>NULL</v>
      </c>
      <c r="E3368" t="str">
        <f t="shared" si="156"/>
        <v>NULL</v>
      </c>
      <c r="F3368">
        <f t="shared" si="157"/>
        <v>152</v>
      </c>
      <c r="G3368" t="str">
        <f t="shared" si="158"/>
        <v>NULL</v>
      </c>
      <c r="H3368" t="str">
        <f>'Initial Flow'!B3368</f>
        <v>IID2100 - LUXCSD_TO_REDA046</v>
      </c>
      <c r="I3368">
        <f>IFERROR(VLOOKUP('Initial Flow'!D3368,'Code Int'!$A$1:$B$10,2,FALSE),"NULL")</f>
        <v>20</v>
      </c>
      <c r="J3368">
        <f>IFERROR(VLOOKUP('Initial Flow'!E3368,'Code Int'!$A$1:$B$10,2,FALSE),"NULL")</f>
        <v>15</v>
      </c>
      <c r="K3368" t="str">
        <f>'Initial Flow'!F3368</f>
        <v/>
      </c>
      <c r="L3368" t="str">
        <f>'Initial Flow'!G3368</f>
        <v/>
      </c>
      <c r="M3368" t="str">
        <f>'Initial Flow'!L3368</f>
        <v>REDA046</v>
      </c>
      <c r="N3368" t="str">
        <f>'Initial Flow'!C3368</f>
        <v>MSG006249</v>
      </c>
    </row>
    <row r="3369" spans="1:14" hidden="1" x14ac:dyDescent="0.2">
      <c r="A3369" t="str">
        <f>IFERROR(VLOOKUP('Initial Flow'!H3369,'Initial Data'!A$1:U$2000,21,FALSE),"NULL")</f>
        <v>NULL</v>
      </c>
      <c r="B3369" t="str">
        <f>IFERROR(VLOOKUP('Initial Flow'!I3369,'Initial Data'!A$1:U$2000,21,FALSE),"NULL")</f>
        <v>NULL</v>
      </c>
      <c r="C3369">
        <f>IFERROR(VLOOKUP('Initial Flow'!J3369,'Initial Data'!A$1:U$2000,21,FALSE),"NULL")</f>
        <v>85</v>
      </c>
      <c r="D3369" t="str">
        <f>IFERROR(VLOOKUP('Initial Flow'!K3369,'Initial Data'!A$1:U$2000,21,FALSE),"NULL")</f>
        <v>NULL</v>
      </c>
      <c r="E3369" t="str">
        <f t="shared" si="156"/>
        <v>NULL</v>
      </c>
      <c r="F3369" t="str">
        <f t="shared" si="157"/>
        <v>NULL</v>
      </c>
      <c r="G3369">
        <f t="shared" si="158"/>
        <v>85</v>
      </c>
      <c r="H3369" t="str">
        <f>'Initial Flow'!B3369</f>
        <v/>
      </c>
      <c r="I3369" t="str">
        <f>IFERROR(VLOOKUP('Initial Flow'!D3369,'Code Int'!$A$1:$B$10,2,FALSE),"NULL")</f>
        <v>NULL</v>
      </c>
      <c r="J3369" t="str">
        <f>IFERROR(VLOOKUP('Initial Flow'!E3369,'Code Int'!$A$1:$B$10,2,FALSE),"NULL")</f>
        <v>NULL</v>
      </c>
      <c r="K3369" t="str">
        <f>'Initial Flow'!F3369</f>
        <v/>
      </c>
      <c r="L3369" t="str">
        <f>'Initial Flow'!G3369</f>
        <v/>
      </c>
      <c r="M3369" t="str">
        <f>'Initial Flow'!L3369</f>
        <v>Exchange Rate</v>
      </c>
      <c r="N3369" t="str">
        <f>'Initial Flow'!C3369</f>
        <v>MSG002354</v>
      </c>
    </row>
    <row r="3370" spans="1:14" x14ac:dyDescent="0.2">
      <c r="A3370">
        <f>IFERROR(VLOOKUP('Initial Flow'!H3370,'Initial Data'!A$1:U$2000,21,FALSE),"NULL")</f>
        <v>64</v>
      </c>
      <c r="B3370">
        <f>IFERROR(VLOOKUP('Initial Flow'!I3370,'Initial Data'!A$1:U$2000,21,FALSE),"NULL")</f>
        <v>800</v>
      </c>
      <c r="C3370">
        <f>IFERROR(VLOOKUP('Initial Flow'!J3370,'Initial Data'!A$1:U$2000,21,FALSE),"NULL")</f>
        <v>64</v>
      </c>
      <c r="D3370">
        <f>IFERROR(VLOOKUP('Initial Flow'!K3370,'Initial Data'!A$1:U$2000,21,FALSE),"NULL")</f>
        <v>792</v>
      </c>
      <c r="E3370" t="str">
        <f t="shared" si="156"/>
        <v>OK</v>
      </c>
      <c r="F3370">
        <f t="shared" si="157"/>
        <v>800</v>
      </c>
      <c r="G3370">
        <f t="shared" si="158"/>
        <v>64</v>
      </c>
      <c r="H3370" t="str">
        <f>'Initial Flow'!B3370</f>
        <v>IID168 - CBF_SEMT018_TO_20022_PLUS_SEMT018</v>
      </c>
      <c r="I3370">
        <f>IFERROR(VLOOKUP('Initial Flow'!D3370,'Code Int'!$A$1:$B$10,2,FALSE),"NULL")</f>
        <v>19</v>
      </c>
      <c r="J3370">
        <f>IFERROR(VLOOKUP('Initial Flow'!E3370,'Code Int'!$A$1:$B$10,2,FALSE),"NULL")</f>
        <v>15</v>
      </c>
      <c r="K3370" t="str">
        <f>'Initial Flow'!F3370</f>
        <v/>
      </c>
      <c r="L3370" t="str">
        <f>'Initial Flow'!G3370</f>
        <v>SEMT018_TO_20022_PLUS_SEMT018</v>
      </c>
      <c r="M3370" t="str">
        <f>'Initial Flow'!L3370</f>
        <v>SEMT018</v>
      </c>
      <c r="N3370" t="str">
        <f>'Initial Flow'!C3370</f>
        <v>MSG004799</v>
      </c>
    </row>
    <row r="3371" spans="1:14" x14ac:dyDescent="0.2">
      <c r="A3371">
        <f>IFERROR(VLOOKUP('Initial Flow'!H3371,'Initial Data'!A$1:U$2000,21,FALSE),"NULL")</f>
        <v>73</v>
      </c>
      <c r="B3371">
        <f>IFERROR(VLOOKUP('Initial Flow'!I3371,'Initial Data'!A$1:U$2000,21,FALSE),"NULL")</f>
        <v>280</v>
      </c>
      <c r="C3371">
        <f>IFERROR(VLOOKUP('Initial Flow'!J3371,'Initial Data'!A$1:U$2000,21,FALSE),"NULL")</f>
        <v>28</v>
      </c>
      <c r="D3371">
        <f>IFERROR(VLOOKUP('Initial Flow'!K3371,'Initial Data'!A$1:U$2000,21,FALSE),"NULL")</f>
        <v>228</v>
      </c>
      <c r="E3371" t="str">
        <f t="shared" si="156"/>
        <v>OK</v>
      </c>
      <c r="F3371">
        <f t="shared" si="157"/>
        <v>280</v>
      </c>
      <c r="G3371">
        <f t="shared" si="158"/>
        <v>28</v>
      </c>
      <c r="H3371" t="str">
        <f>'Initial Flow'!B3371</f>
        <v>IID2492 - RealtimeSettlementConfirmation</v>
      </c>
      <c r="I3371">
        <f>IFERROR(VLOOKUP('Initial Flow'!D3371,'Code Int'!$A$1:$B$10,2,FALSE),"NULL")</f>
        <v>19</v>
      </c>
      <c r="J3371">
        <f>IFERROR(VLOOKUP('Initial Flow'!E3371,'Code Int'!$A$1:$B$10,2,FALSE),"NULL")</f>
        <v>15</v>
      </c>
      <c r="K3371" t="str">
        <f>'Initial Flow'!F3371</f>
        <v>HASH;INS_ID;10;1</v>
      </c>
      <c r="L3371" t="str">
        <f>'Initial Flow'!G3371</f>
        <v>Notifies ReportServer MT54x Realtime constructors</v>
      </c>
      <c r="M3371" t="str">
        <f>'Initial Flow'!L3371</f>
        <v>Report</v>
      </c>
      <c r="N3371" t="str">
        <f>'Initial Flow'!C3371</f>
        <v>MSG006525</v>
      </c>
    </row>
    <row r="3372" spans="1:14" x14ac:dyDescent="0.2">
      <c r="A3372">
        <f>IFERROR(VLOOKUP('Initial Flow'!H3372,'Initial Data'!A$1:U$2000,21,FALSE),"NULL")</f>
        <v>23</v>
      </c>
      <c r="B3372">
        <f>IFERROR(VLOOKUP('Initial Flow'!I3372,'Initial Data'!A$1:U$2000,21,FALSE),"NULL")</f>
        <v>626</v>
      </c>
      <c r="C3372">
        <f>IFERROR(VLOOKUP('Initial Flow'!J3372,'Initial Data'!A$1:U$2000,21,FALSE),"NULL")</f>
        <v>27</v>
      </c>
      <c r="D3372">
        <f>IFERROR(VLOOKUP('Initial Flow'!K3372,'Initial Data'!A$1:U$2000,21,FALSE),"NULL")</f>
        <v>883</v>
      </c>
      <c r="E3372" t="str">
        <f t="shared" si="156"/>
        <v>OK</v>
      </c>
      <c r="F3372">
        <f t="shared" si="157"/>
        <v>626</v>
      </c>
      <c r="G3372">
        <f t="shared" si="158"/>
        <v>27</v>
      </c>
      <c r="H3372" t="str">
        <f>'Initial Flow'!B3372</f>
        <v>IID2573 - ReserveCommonCode</v>
      </c>
      <c r="I3372">
        <f>IFERROR(VLOOKUP('Initial Flow'!D3372,'Code Int'!$A$1:$B$10,2,FALSE),"NULL")</f>
        <v>19</v>
      </c>
      <c r="J3372">
        <f>IFERROR(VLOOKUP('Initial Flow'!E3372,'Code Int'!$A$1:$B$10,2,FALSE),"NULL")</f>
        <v>15</v>
      </c>
      <c r="K3372" t="str">
        <f>'Initial Flow'!F3372</f>
        <v/>
      </c>
      <c r="L3372" t="str">
        <f>'Initial Flow'!G3372</f>
        <v>Request to receive a certain number of pre-reserved codes</v>
      </c>
      <c r="M3372" t="str">
        <f>'Initial Flow'!L3372</f>
        <v>Security</v>
      </c>
      <c r="N3372" t="str">
        <f>'Initial Flow'!C3372</f>
        <v>MSG006566</v>
      </c>
    </row>
    <row r="3373" spans="1:14" x14ac:dyDescent="0.2">
      <c r="A3373">
        <f>IFERROR(VLOOKUP('Initial Flow'!H3373,'Initial Data'!A$1:U$2000,21,FALSE),"NULL")</f>
        <v>101</v>
      </c>
      <c r="B3373">
        <f>IFERROR(VLOOKUP('Initial Flow'!I3373,'Initial Data'!A$1:U$2000,21,FALSE),"NULL")</f>
        <v>1396</v>
      </c>
      <c r="C3373">
        <f>IFERROR(VLOOKUP('Initial Flow'!J3373,'Initial Data'!A$1:U$2000,21,FALSE),"NULL")</f>
        <v>100</v>
      </c>
      <c r="D3373">
        <f>IFERROR(VLOOKUP('Initial Flow'!K3373,'Initial Data'!A$1:U$2000,21,FALSE),"NULL")</f>
        <v>1474</v>
      </c>
      <c r="E3373" t="str">
        <f t="shared" si="156"/>
        <v>OK</v>
      </c>
      <c r="F3373">
        <f t="shared" si="157"/>
        <v>1396</v>
      </c>
      <c r="G3373">
        <f t="shared" si="158"/>
        <v>100</v>
      </c>
      <c r="H3373" t="str">
        <f>'Initial Flow'!B3373</f>
        <v>IID3192 - DocStorage_JCCS_DOCUMENT</v>
      </c>
      <c r="I3373">
        <f>IFERROR(VLOOKUP('Initial Flow'!D3373,'Code Int'!$A$1:$B$10,2,FALSE),"NULL")</f>
        <v>19</v>
      </c>
      <c r="J3373" t="str">
        <f>IFERROR(VLOOKUP('Initial Flow'!E3373,'Code Int'!$A$1:$B$10,2,FALSE),"NULL")</f>
        <v>NULL</v>
      </c>
      <c r="K3373" t="str">
        <f>'Initial Flow'!F3373</f>
        <v/>
      </c>
      <c r="L3373" t="str">
        <f>'Initial Flow'!G3373</f>
        <v>Document retrieval through WebService</v>
      </c>
      <c r="M3373" t="str">
        <f>'Initial Flow'!L3373</f>
        <v>Document</v>
      </c>
      <c r="N3373" t="str">
        <f>'Initial Flow'!C3373</f>
        <v>MSG007146</v>
      </c>
    </row>
    <row r="3374" spans="1:14" x14ac:dyDescent="0.2">
      <c r="A3374">
        <f>IFERROR(VLOOKUP('Initial Flow'!H3374,'Initial Data'!A$1:U$2000,21,FALSE),"NULL")</f>
        <v>18</v>
      </c>
      <c r="B3374" t="str">
        <f>IFERROR(VLOOKUP('Initial Flow'!I3374,'Initial Data'!A$1:U$2000,21,FALSE),"NULL")</f>
        <v>NULL</v>
      </c>
      <c r="C3374">
        <f>IFERROR(VLOOKUP('Initial Flow'!J3374,'Initial Data'!A$1:U$2000,21,FALSE),"NULL")</f>
        <v>14</v>
      </c>
      <c r="D3374" t="str">
        <f>IFERROR(VLOOKUP('Initial Flow'!K3374,'Initial Data'!A$1:U$2000,21,FALSE),"NULL")</f>
        <v>NULL</v>
      </c>
      <c r="E3374" t="str">
        <f t="shared" si="156"/>
        <v>OK</v>
      </c>
      <c r="F3374">
        <f t="shared" si="157"/>
        <v>18</v>
      </c>
      <c r="G3374">
        <f t="shared" si="158"/>
        <v>14</v>
      </c>
      <c r="H3374" t="str">
        <f>'Initial Flow'!B3374</f>
        <v>STX Interface</v>
      </c>
      <c r="I3374">
        <f>IFERROR(VLOOKUP('Initial Flow'!D3374,'Code Int'!$A$1:$B$10,2,FALSE),"NULL")</f>
        <v>19</v>
      </c>
      <c r="J3374">
        <f>IFERROR(VLOOKUP('Initial Flow'!E3374,'Code Int'!$A$1:$B$10,2,FALSE),"NULL")</f>
        <v>17</v>
      </c>
      <c r="K3374" t="str">
        <f>'Initial Flow'!F3374</f>
        <v/>
      </c>
      <c r="L3374" t="str">
        <f>'Initial Flow'!G3374</f>
        <v>Regular batch of index values</v>
      </c>
      <c r="M3374" t="str">
        <f>'Initial Flow'!L3374</f>
        <v>Index</v>
      </c>
      <c r="N3374" t="str">
        <f>'Initial Flow'!C3374</f>
        <v>MSG007010</v>
      </c>
    </row>
    <row r="3375" spans="1:14" hidden="1" x14ac:dyDescent="0.2">
      <c r="A3375" t="str">
        <f>IFERROR(VLOOKUP('Initial Flow'!H3375,'Initial Data'!A$1:U$2000,21,FALSE),"NULL")</f>
        <v>NULL</v>
      </c>
      <c r="B3375" t="str">
        <f>IFERROR(VLOOKUP('Initial Flow'!I3375,'Initial Data'!A$1:U$2000,21,FALSE),"NULL")</f>
        <v>NULL</v>
      </c>
      <c r="C3375">
        <f>IFERROR(VLOOKUP('Initial Flow'!J3375,'Initial Data'!A$1:U$2000,21,FALSE),"NULL")</f>
        <v>85</v>
      </c>
      <c r="D3375" t="str">
        <f>IFERROR(VLOOKUP('Initial Flow'!K3375,'Initial Data'!A$1:U$2000,21,FALSE),"NULL")</f>
        <v>NULL</v>
      </c>
      <c r="E3375" t="str">
        <f t="shared" si="156"/>
        <v>NULL</v>
      </c>
      <c r="F3375" t="str">
        <f t="shared" si="157"/>
        <v>NULL</v>
      </c>
      <c r="G3375">
        <f t="shared" si="158"/>
        <v>85</v>
      </c>
      <c r="H3375" t="str">
        <f>'Initial Flow'!B3375</f>
        <v/>
      </c>
      <c r="I3375" t="str">
        <f>IFERROR(VLOOKUP('Initial Flow'!D3375,'Code Int'!$A$1:$B$10,2,FALSE),"NULL")</f>
        <v>NULL</v>
      </c>
      <c r="J3375" t="str">
        <f>IFERROR(VLOOKUP('Initial Flow'!E3375,'Code Int'!$A$1:$B$10,2,FALSE),"NULL")</f>
        <v>NULL</v>
      </c>
      <c r="K3375" t="str">
        <f>'Initial Flow'!F3375</f>
        <v/>
      </c>
      <c r="L3375" t="str">
        <f>'Initial Flow'!G3375</f>
        <v/>
      </c>
      <c r="M3375" t="str">
        <f>'Initial Flow'!L3375</f>
        <v>Product</v>
      </c>
      <c r="N3375" t="str">
        <f>'Initial Flow'!C3375</f>
        <v>MSG002354</v>
      </c>
    </row>
    <row r="3376" spans="1:14" hidden="1" x14ac:dyDescent="0.2">
      <c r="A3376" t="str">
        <f>IFERROR(VLOOKUP('Initial Flow'!H3376,'Initial Data'!A$1:U$2000,21,FALSE),"NULL")</f>
        <v>NULL</v>
      </c>
      <c r="B3376" t="str">
        <f>IFERROR(VLOOKUP('Initial Flow'!I3376,'Initial Data'!A$1:U$2000,21,FALSE),"NULL")</f>
        <v>NULL</v>
      </c>
      <c r="C3376">
        <f>IFERROR(VLOOKUP('Initial Flow'!J3376,'Initial Data'!A$1:U$2000,21,FALSE),"NULL")</f>
        <v>33</v>
      </c>
      <c r="D3376">
        <f>IFERROR(VLOOKUP('Initial Flow'!K3376,'Initial Data'!A$1:U$2000,21,FALSE),"NULL")</f>
        <v>821</v>
      </c>
      <c r="E3376" t="str">
        <f t="shared" si="156"/>
        <v>NULL</v>
      </c>
      <c r="F3376" t="str">
        <f t="shared" si="157"/>
        <v>NULL</v>
      </c>
      <c r="G3376">
        <f t="shared" si="158"/>
        <v>33</v>
      </c>
      <c r="H3376" t="str">
        <f>'Initial Flow'!B3376</f>
        <v>IID3234 - EOC_LOGT_COFT_RECEIPT</v>
      </c>
      <c r="I3376">
        <f>IFERROR(VLOOKUP('Initial Flow'!D3376,'Code Int'!$A$1:$B$10,2,FALSE),"NULL")</f>
        <v>20</v>
      </c>
      <c r="J3376">
        <f>IFERROR(VLOOKUP('Initial Flow'!E3376,'Code Int'!$A$1:$B$10,2,FALSE),"NULL")</f>
        <v>17</v>
      </c>
      <c r="K3376" t="str">
        <f>'Initial Flow'!F3376</f>
        <v/>
      </c>
      <c r="L3376" t="str">
        <f>'Initial Flow'!G3376</f>
        <v>Batch synchro/reco of Common Code Generation VSAM files: LOGT, COFT and ORFT</v>
      </c>
      <c r="M3376" t="str">
        <f>'Initial Flow'!L3376</f>
        <v>Security</v>
      </c>
      <c r="N3376" t="str">
        <f>'Initial Flow'!C3376</f>
        <v>MSG007221</v>
      </c>
    </row>
    <row r="3377" spans="1:14" x14ac:dyDescent="0.2">
      <c r="A3377">
        <f>IFERROR(VLOOKUP('Initial Flow'!H3377,'Initial Data'!A$1:U$2000,21,FALSE),"NULL")</f>
        <v>73</v>
      </c>
      <c r="B3377">
        <f>IFERROR(VLOOKUP('Initial Flow'!I3377,'Initial Data'!A$1:U$2000,21,FALSE),"NULL")</f>
        <v>292</v>
      </c>
      <c r="C3377">
        <f>IFERROR(VLOOKUP('Initial Flow'!J3377,'Initial Data'!A$1:U$2000,21,FALSE),"NULL")</f>
        <v>29</v>
      </c>
      <c r="D3377">
        <f>IFERROR(VLOOKUP('Initial Flow'!K3377,'Initial Data'!A$1:U$2000,21,FALSE),"NULL")</f>
        <v>319</v>
      </c>
      <c r="E3377" t="str">
        <f t="shared" si="156"/>
        <v>OK</v>
      </c>
      <c r="F3377">
        <f t="shared" si="157"/>
        <v>292</v>
      </c>
      <c r="G3377">
        <f t="shared" si="158"/>
        <v>29</v>
      </c>
      <c r="H3377" t="str">
        <f>'Initial Flow'!B3377</f>
        <v>IID2345 - PUBL_PM_ICSD_STATUS_SETTLED_VESTIMA</v>
      </c>
      <c r="I3377">
        <f>IFERROR(VLOOKUP('Initial Flow'!D3377,'Code Int'!$A$1:$B$10,2,FALSE),"NULL")</f>
        <v>19</v>
      </c>
      <c r="J3377">
        <f>IFERROR(VLOOKUP('Initial Flow'!E3377,'Code Int'!$A$1:$B$10,2,FALSE),"NULL")</f>
        <v>15</v>
      </c>
      <c r="K3377" t="str">
        <f>'Initial Flow'!F3377</f>
        <v/>
      </c>
      <c r="L3377" t="str">
        <f>'Initial Flow'!G3377</f>
        <v/>
      </c>
      <c r="M3377" t="str">
        <f>'Initial Flow'!L3377</f>
        <v>Security Instruction</v>
      </c>
      <c r="N3377" t="str">
        <f>'Initial Flow'!C3377</f>
        <v>MSG006414</v>
      </c>
    </row>
    <row r="3378" spans="1:14" x14ac:dyDescent="0.2">
      <c r="A3378">
        <f>IFERROR(VLOOKUP('Initial Flow'!H3378,'Initial Data'!A$1:U$2000,21,FALSE),"NULL")</f>
        <v>19</v>
      </c>
      <c r="B3378">
        <f>IFERROR(VLOOKUP('Initial Flow'!I3378,'Initial Data'!A$1:U$2000,21,FALSE),"NULL")</f>
        <v>1134</v>
      </c>
      <c r="C3378">
        <f>IFERROR(VLOOKUP('Initial Flow'!J3378,'Initial Data'!A$1:U$2000,21,FALSE),"NULL")</f>
        <v>57</v>
      </c>
      <c r="D3378">
        <f>IFERROR(VLOOKUP('Initial Flow'!K3378,'Initial Data'!A$1:U$2000,21,FALSE),"NULL")</f>
        <v>1098</v>
      </c>
      <c r="E3378" t="str">
        <f t="shared" si="156"/>
        <v>OK</v>
      </c>
      <c r="F3378">
        <f t="shared" si="157"/>
        <v>1134</v>
      </c>
      <c r="G3378">
        <f t="shared" si="158"/>
        <v>57</v>
      </c>
      <c r="H3378" t="str">
        <f>'Initial Flow'!B3378</f>
        <v>IID1228 - GOLDEN_COPY_CURR_PUBL</v>
      </c>
      <c r="I3378">
        <f>IFERROR(VLOOKUP('Initial Flow'!D3378,'Code Int'!$A$1:$B$10,2,FALSE),"NULL")</f>
        <v>19</v>
      </c>
      <c r="J3378">
        <f>IFERROR(VLOOKUP('Initial Flow'!E3378,'Code Int'!$A$1:$B$10,2,FALSE),"NULL")</f>
        <v>15</v>
      </c>
      <c r="K3378" t="str">
        <f>'Initial Flow'!F3378</f>
        <v/>
      </c>
      <c r="L3378" t="str">
        <f>'Initial Flow'!G3378</f>
        <v>Currency</v>
      </c>
      <c r="M3378" t="str">
        <f>'Initial Flow'!L3378</f>
        <v>Currency</v>
      </c>
      <c r="N3378" t="str">
        <f>'Initial Flow'!C3378</f>
        <v>MSG005548</v>
      </c>
    </row>
    <row r="3379" spans="1:14" x14ac:dyDescent="0.2">
      <c r="A3379">
        <f>IFERROR(VLOOKUP('Initial Flow'!H3379,'Initial Data'!A$1:U$2000,21,FALSE),"NULL")</f>
        <v>101</v>
      </c>
      <c r="B3379">
        <f>IFERROR(VLOOKUP('Initial Flow'!I3379,'Initial Data'!A$1:U$2000,21,FALSE),"NULL")</f>
        <v>1396</v>
      </c>
      <c r="C3379">
        <f>IFERROR(VLOOKUP('Initial Flow'!J3379,'Initial Data'!A$1:U$2000,21,FALSE),"NULL")</f>
        <v>100</v>
      </c>
      <c r="D3379">
        <f>IFERROR(VLOOKUP('Initial Flow'!K3379,'Initial Data'!A$1:U$2000,21,FALSE),"NULL")</f>
        <v>1474</v>
      </c>
      <c r="E3379" t="str">
        <f t="shared" si="156"/>
        <v>OK</v>
      </c>
      <c r="F3379">
        <f t="shared" si="157"/>
        <v>1396</v>
      </c>
      <c r="G3379">
        <f t="shared" si="158"/>
        <v>100</v>
      </c>
      <c r="H3379" t="str">
        <f>'Initial Flow'!B3379</f>
        <v>IID3192 - DocStorage_JCCS_DOCUMENT</v>
      </c>
      <c r="I3379">
        <f>IFERROR(VLOOKUP('Initial Flow'!D3379,'Code Int'!$A$1:$B$10,2,FALSE),"NULL")</f>
        <v>19</v>
      </c>
      <c r="J3379" t="str">
        <f>IFERROR(VLOOKUP('Initial Flow'!E3379,'Code Int'!$A$1:$B$10,2,FALSE),"NULL")</f>
        <v>NULL</v>
      </c>
      <c r="K3379" t="str">
        <f>'Initial Flow'!F3379</f>
        <v/>
      </c>
      <c r="L3379" t="str">
        <f>'Initial Flow'!G3379</f>
        <v>Document retrieval through WebService</v>
      </c>
      <c r="M3379" t="str">
        <f>'Initial Flow'!L3379</f>
        <v>Document</v>
      </c>
      <c r="N3379" t="str">
        <f>'Initial Flow'!C3379</f>
        <v>MSG007146</v>
      </c>
    </row>
    <row r="3380" spans="1:14" x14ac:dyDescent="0.2">
      <c r="A3380">
        <f>IFERROR(VLOOKUP('Initial Flow'!H3380,'Initial Data'!A$1:U$2000,21,FALSE),"NULL")</f>
        <v>18</v>
      </c>
      <c r="B3380" t="str">
        <f>IFERROR(VLOOKUP('Initial Flow'!I3380,'Initial Data'!A$1:U$2000,21,FALSE),"NULL")</f>
        <v>NULL</v>
      </c>
      <c r="C3380">
        <f>IFERROR(VLOOKUP('Initial Flow'!J3380,'Initial Data'!A$1:U$2000,21,FALSE),"NULL")</f>
        <v>14</v>
      </c>
      <c r="D3380" t="str">
        <f>IFERROR(VLOOKUP('Initial Flow'!K3380,'Initial Data'!A$1:U$2000,21,FALSE),"NULL")</f>
        <v>NULL</v>
      </c>
      <c r="E3380" t="str">
        <f t="shared" si="156"/>
        <v>OK</v>
      </c>
      <c r="F3380">
        <f t="shared" si="157"/>
        <v>18</v>
      </c>
      <c r="G3380">
        <f t="shared" si="158"/>
        <v>14</v>
      </c>
      <c r="H3380" t="str">
        <f>'Initial Flow'!B3380</f>
        <v>STX Interface</v>
      </c>
      <c r="I3380">
        <f>IFERROR(VLOOKUP('Initial Flow'!D3380,'Code Int'!$A$1:$B$10,2,FALSE),"NULL")</f>
        <v>19</v>
      </c>
      <c r="J3380">
        <f>IFERROR(VLOOKUP('Initial Flow'!E3380,'Code Int'!$A$1:$B$10,2,FALSE),"NULL")</f>
        <v>17</v>
      </c>
      <c r="K3380" t="str">
        <f>'Initial Flow'!F3380</f>
        <v/>
      </c>
      <c r="L3380" t="str">
        <f>'Initial Flow'!G3380</f>
        <v>Regular batch of index values</v>
      </c>
      <c r="M3380" t="str">
        <f>'Initial Flow'!L3380</f>
        <v>Index</v>
      </c>
      <c r="N3380" t="str">
        <f>'Initial Flow'!C3380</f>
        <v>MSG007010</v>
      </c>
    </row>
    <row r="3381" spans="1:14" hidden="1" x14ac:dyDescent="0.2">
      <c r="A3381" t="str">
        <f>IFERROR(VLOOKUP('Initial Flow'!H3381,'Initial Data'!A$1:U$2000,21,FALSE),"NULL")</f>
        <v>NULL</v>
      </c>
      <c r="B3381" t="str">
        <f>IFERROR(VLOOKUP('Initial Flow'!I3381,'Initial Data'!A$1:U$2000,21,FALSE),"NULL")</f>
        <v>NULL</v>
      </c>
      <c r="C3381">
        <f>IFERROR(VLOOKUP('Initial Flow'!J3381,'Initial Data'!A$1:U$2000,21,FALSE),"NULL")</f>
        <v>85</v>
      </c>
      <c r="D3381" t="str">
        <f>IFERROR(VLOOKUP('Initial Flow'!K3381,'Initial Data'!A$1:U$2000,21,FALSE),"NULL")</f>
        <v>NULL</v>
      </c>
      <c r="E3381" t="str">
        <f t="shared" si="156"/>
        <v>NULL</v>
      </c>
      <c r="F3381" t="str">
        <f t="shared" si="157"/>
        <v>NULL</v>
      </c>
      <c r="G3381">
        <f t="shared" si="158"/>
        <v>85</v>
      </c>
      <c r="H3381" t="str">
        <f>'Initial Flow'!B3381</f>
        <v/>
      </c>
      <c r="I3381" t="str">
        <f>IFERROR(VLOOKUP('Initial Flow'!D3381,'Code Int'!$A$1:$B$10,2,FALSE),"NULL")</f>
        <v>NULL</v>
      </c>
      <c r="J3381" t="str">
        <f>IFERROR(VLOOKUP('Initial Flow'!E3381,'Code Int'!$A$1:$B$10,2,FALSE),"NULL")</f>
        <v>NULL</v>
      </c>
      <c r="K3381" t="str">
        <f>'Initial Flow'!F3381</f>
        <v/>
      </c>
      <c r="L3381" t="str">
        <f>'Initial Flow'!G3381</f>
        <v/>
      </c>
      <c r="M3381" t="str">
        <f>'Initial Flow'!L3381</f>
        <v>Product</v>
      </c>
      <c r="N3381" t="str">
        <f>'Initial Flow'!C3381</f>
        <v>MSG002354</v>
      </c>
    </row>
    <row r="3382" spans="1:14" hidden="1" x14ac:dyDescent="0.2">
      <c r="A3382" t="str">
        <f>IFERROR(VLOOKUP('Initial Flow'!H3382,'Initial Data'!A$1:U$2000,21,FALSE),"NULL")</f>
        <v>NULL</v>
      </c>
      <c r="B3382" t="str">
        <f>IFERROR(VLOOKUP('Initial Flow'!I3382,'Initial Data'!A$1:U$2000,21,FALSE),"NULL")</f>
        <v>NULL</v>
      </c>
      <c r="C3382">
        <f>IFERROR(VLOOKUP('Initial Flow'!J3382,'Initial Data'!A$1:U$2000,21,FALSE),"NULL")</f>
        <v>64</v>
      </c>
      <c r="D3382">
        <f>IFERROR(VLOOKUP('Initial Flow'!K3382,'Initial Data'!A$1:U$2000,21,FALSE),"NULL")</f>
        <v>944</v>
      </c>
      <c r="E3382" t="str">
        <f t="shared" si="156"/>
        <v>NULL</v>
      </c>
      <c r="F3382" t="str">
        <f t="shared" si="157"/>
        <v>NULL</v>
      </c>
      <c r="G3382">
        <f t="shared" si="158"/>
        <v>64</v>
      </c>
      <c r="H3382" t="str">
        <f>'Initial Flow'!B3382</f>
        <v>IID2918 - T2S_TO_LUXCSD_REDA009</v>
      </c>
      <c r="I3382">
        <f>IFERROR(VLOOKUP('Initial Flow'!D3382,'Code Int'!$A$1:$B$10,2,FALSE),"NULL")</f>
        <v>20</v>
      </c>
      <c r="J3382">
        <f>IFERROR(VLOOKUP('Initial Flow'!E3382,'Code Int'!$A$1:$B$10,2,FALSE),"NULL")</f>
        <v>15</v>
      </c>
      <c r="K3382" t="str">
        <f>'Initial Flow'!F3382</f>
        <v/>
      </c>
      <c r="L3382" t="str">
        <f>'Initial Flow'!G3382</f>
        <v/>
      </c>
      <c r="M3382" t="str">
        <f>'Initial Flow'!L3382</f>
        <v>REDA009</v>
      </c>
      <c r="N3382" t="str">
        <f>'Initial Flow'!C3382</f>
        <v>MSG006800</v>
      </c>
    </row>
    <row r="3383" spans="1:14" x14ac:dyDescent="0.2">
      <c r="A3383">
        <f>IFERROR(VLOOKUP('Initial Flow'!H3383,'Initial Data'!A$1:U$2000,21,FALSE),"NULL")</f>
        <v>33</v>
      </c>
      <c r="B3383" t="str">
        <f>IFERROR(VLOOKUP('Initial Flow'!I3383,'Initial Data'!A$1:U$2000,21,FALSE),"NULL")</f>
        <v>NULL</v>
      </c>
      <c r="C3383">
        <f>IFERROR(VLOOKUP('Initial Flow'!J3383,'Initial Data'!A$1:U$2000,21,FALSE),"NULL")</f>
        <v>87</v>
      </c>
      <c r="D3383">
        <f>IFERROR(VLOOKUP('Initial Flow'!K3383,'Initial Data'!A$1:U$2000,21,FALSE),"NULL")</f>
        <v>578</v>
      </c>
      <c r="E3383" t="str">
        <f t="shared" si="156"/>
        <v>OK</v>
      </c>
      <c r="F3383">
        <f t="shared" si="157"/>
        <v>33</v>
      </c>
      <c r="G3383">
        <f t="shared" si="158"/>
        <v>87</v>
      </c>
      <c r="H3383" t="str">
        <f>'Initial Flow'!B3383</f>
        <v>IID2121 - MT564 Notification XML</v>
      </c>
      <c r="I3383">
        <f>IFERROR(VLOOKUP('Initial Flow'!D3383,'Code Int'!$A$1:$B$10,2,FALSE),"NULL")</f>
        <v>19</v>
      </c>
      <c r="J3383">
        <f>IFERROR(VLOOKUP('Initial Flow'!E3383,'Code Int'!$A$1:$B$10,2,FALSE),"NULL")</f>
        <v>16</v>
      </c>
      <c r="K3383" t="str">
        <f>'Initial Flow'!F3383</f>
        <v/>
      </c>
      <c r="L3383" t="str">
        <f>'Initial Flow'!G3383</f>
        <v>File watcher to import the MT564 xml files</v>
      </c>
      <c r="M3383" t="str">
        <f>'Initial Flow'!L3383</f>
        <v>Custody Event</v>
      </c>
      <c r="N3383" t="str">
        <f>'Initial Flow'!C3383</f>
        <v>MSG006266</v>
      </c>
    </row>
    <row r="3384" spans="1:14" x14ac:dyDescent="0.2">
      <c r="A3384">
        <f>IFERROR(VLOOKUP('Initial Flow'!H3384,'Initial Data'!A$1:U$2000,21,FALSE),"NULL")</f>
        <v>27</v>
      </c>
      <c r="B3384">
        <f>IFERROR(VLOOKUP('Initial Flow'!I3384,'Initial Data'!A$1:U$2000,21,FALSE),"NULL")</f>
        <v>1003</v>
      </c>
      <c r="C3384">
        <f>IFERROR(VLOOKUP('Initial Flow'!J3384,'Initial Data'!A$1:U$2000,21,FALSE),"NULL")</f>
        <v>77</v>
      </c>
      <c r="D3384">
        <f>IFERROR(VLOOKUP('Initial Flow'!K3384,'Initial Data'!A$1:U$2000,21,FALSE),"NULL")</f>
        <v>412</v>
      </c>
      <c r="E3384" t="str">
        <f t="shared" si="156"/>
        <v>OK</v>
      </c>
      <c r="F3384">
        <f t="shared" si="157"/>
        <v>1003</v>
      </c>
      <c r="G3384">
        <f t="shared" si="158"/>
        <v>77</v>
      </c>
      <c r="H3384" t="str">
        <f>'Initial Flow'!B3384</f>
        <v>IID99 - C4I_FIN_SEC_RATING_PUBL</v>
      </c>
      <c r="I3384">
        <f>IFERROR(VLOOKUP('Initial Flow'!D3384,'Code Int'!$A$1:$B$10,2,FALSE),"NULL")</f>
        <v>19</v>
      </c>
      <c r="J3384">
        <f>IFERROR(VLOOKUP('Initial Flow'!E3384,'Code Int'!$A$1:$B$10,2,FALSE),"NULL")</f>
        <v>15</v>
      </c>
      <c r="K3384" t="str">
        <f>'Initial Flow'!F3384</f>
        <v>HASH;FIN_SEC_OID;20;1</v>
      </c>
      <c r="L3384" t="str">
        <f>'Initial Flow'!G3384</f>
        <v>Financial security rating publication</v>
      </c>
      <c r="M3384" t="str">
        <f>'Initial Flow'!L3384</f>
        <v>Security Rating</v>
      </c>
      <c r="N3384" t="str">
        <f>'Initial Flow'!C3384</f>
        <v>MSG004747</v>
      </c>
    </row>
    <row r="3385" spans="1:14" x14ac:dyDescent="0.2">
      <c r="A3385">
        <f>IFERROR(VLOOKUP('Initial Flow'!H3385,'Initial Data'!A$1:U$2000,21,FALSE),"NULL")</f>
        <v>101</v>
      </c>
      <c r="B3385">
        <f>IFERROR(VLOOKUP('Initial Flow'!I3385,'Initial Data'!A$1:U$2000,21,FALSE),"NULL")</f>
        <v>1396</v>
      </c>
      <c r="C3385">
        <f>IFERROR(VLOOKUP('Initial Flow'!J3385,'Initial Data'!A$1:U$2000,21,FALSE),"NULL")</f>
        <v>100</v>
      </c>
      <c r="D3385">
        <f>IFERROR(VLOOKUP('Initial Flow'!K3385,'Initial Data'!A$1:U$2000,21,FALSE),"NULL")</f>
        <v>1474</v>
      </c>
      <c r="E3385" t="str">
        <f t="shared" si="156"/>
        <v>OK</v>
      </c>
      <c r="F3385">
        <f t="shared" si="157"/>
        <v>1396</v>
      </c>
      <c r="G3385">
        <f t="shared" si="158"/>
        <v>100</v>
      </c>
      <c r="H3385" t="str">
        <f>'Initial Flow'!B3385</f>
        <v>IID3192 - DocStorage_JCCS_DOCUMENT</v>
      </c>
      <c r="I3385">
        <f>IFERROR(VLOOKUP('Initial Flow'!D3385,'Code Int'!$A$1:$B$10,2,FALSE),"NULL")</f>
        <v>19</v>
      </c>
      <c r="J3385" t="str">
        <f>IFERROR(VLOOKUP('Initial Flow'!E3385,'Code Int'!$A$1:$B$10,2,FALSE),"NULL")</f>
        <v>NULL</v>
      </c>
      <c r="K3385" t="str">
        <f>'Initial Flow'!F3385</f>
        <v/>
      </c>
      <c r="L3385" t="str">
        <f>'Initial Flow'!G3385</f>
        <v>Document retrieval through WebService</v>
      </c>
      <c r="M3385" t="str">
        <f>'Initial Flow'!L3385</f>
        <v>Document</v>
      </c>
      <c r="N3385" t="str">
        <f>'Initial Flow'!C3385</f>
        <v>MSG007146</v>
      </c>
    </row>
    <row r="3386" spans="1:14" x14ac:dyDescent="0.2">
      <c r="A3386">
        <f>IFERROR(VLOOKUP('Initial Flow'!H3386,'Initial Data'!A$1:U$2000,21,FALSE),"NULL")</f>
        <v>23</v>
      </c>
      <c r="B3386">
        <f>IFERROR(VLOOKUP('Initial Flow'!I3386,'Initial Data'!A$1:U$2000,21,FALSE),"NULL")</f>
        <v>929</v>
      </c>
      <c r="C3386">
        <f>IFERROR(VLOOKUP('Initial Flow'!J3386,'Initial Data'!A$1:U$2000,21,FALSE),"NULL")</f>
        <v>33</v>
      </c>
      <c r="D3386" t="str">
        <f>IFERROR(VLOOKUP('Initial Flow'!K3386,'Initial Data'!A$1:U$2000,21,FALSE),"NULL")</f>
        <v>NULL</v>
      </c>
      <c r="E3386" t="str">
        <f t="shared" si="156"/>
        <v>OK</v>
      </c>
      <c r="F3386">
        <f t="shared" si="157"/>
        <v>929</v>
      </c>
      <c r="G3386">
        <f t="shared" si="158"/>
        <v>33</v>
      </c>
      <c r="H3386" t="str">
        <f>'Initial Flow'!B3386</f>
        <v>IID1755 - HUB_OUT_REP_FEES_MT290_ISO</v>
      </c>
      <c r="I3386">
        <f>IFERROR(VLOOKUP('Initial Flow'!D3386,'Code Int'!$A$1:$B$10,2,FALSE),"NULL")</f>
        <v>19</v>
      </c>
      <c r="J3386">
        <f>IFERROR(VLOOKUP('Initial Flow'!E3386,'Code Int'!$A$1:$B$10,2,FALSE),"NULL")</f>
        <v>15</v>
      </c>
      <c r="K3386" t="str">
        <f>'Initial Flow'!F3386</f>
        <v/>
      </c>
      <c r="L3386" t="str">
        <f>'Initial Flow'!G3386</f>
        <v>MT290 Advice of Charges ISO report</v>
      </c>
      <c r="M3386" t="str">
        <f>'Initial Flow'!L3386</f>
        <v>Report</v>
      </c>
      <c r="N3386" t="str">
        <f>'Initial Flow'!C3386</f>
        <v>MSG005959</v>
      </c>
    </row>
    <row r="3387" spans="1:14" x14ac:dyDescent="0.2">
      <c r="A3387">
        <f>IFERROR(VLOOKUP('Initial Flow'!H3387,'Initial Data'!A$1:U$2000,21,FALSE),"NULL")</f>
        <v>23</v>
      </c>
      <c r="B3387">
        <f>IFERROR(VLOOKUP('Initial Flow'!I3387,'Initial Data'!A$1:U$2000,21,FALSE),"NULL")</f>
        <v>929</v>
      </c>
      <c r="C3387">
        <f>IFERROR(VLOOKUP('Initial Flow'!J3387,'Initial Data'!A$1:U$2000,21,FALSE),"NULL")</f>
        <v>33</v>
      </c>
      <c r="D3387" t="str">
        <f>IFERROR(VLOOKUP('Initial Flow'!K3387,'Initial Data'!A$1:U$2000,21,FALSE),"NULL")</f>
        <v>NULL</v>
      </c>
      <c r="E3387" t="str">
        <f t="shared" si="156"/>
        <v>OK</v>
      </c>
      <c r="F3387">
        <f t="shared" si="157"/>
        <v>929</v>
      </c>
      <c r="G3387">
        <f t="shared" si="158"/>
        <v>33</v>
      </c>
      <c r="H3387" t="str">
        <f>'Initial Flow'!B3387</f>
        <v>IID1610 - HUB_OUT_REP_CASH_MT94x_PDF</v>
      </c>
      <c r="I3387">
        <f>IFERROR(VLOOKUP('Initial Flow'!D3387,'Code Int'!$A$1:$B$10,2,FALSE),"NULL")</f>
        <v>19</v>
      </c>
      <c r="J3387">
        <f>IFERROR(VLOOKUP('Initial Flow'!E3387,'Code Int'!$A$1:$B$10,2,FALSE),"NULL")</f>
        <v>15</v>
      </c>
      <c r="K3387" t="str">
        <f>'Initial Flow'!F3387</f>
        <v/>
      </c>
      <c r="L3387" t="str">
        <f>'Initial Flow'!G3387</f>
        <v>MT940 Money Suspense PDF report</v>
      </c>
      <c r="M3387" t="str">
        <f>'Initial Flow'!L3387</f>
        <v>Report</v>
      </c>
      <c r="N3387" t="str">
        <f>'Initial Flow'!C3387</f>
        <v>MSG005835</v>
      </c>
    </row>
    <row r="3388" spans="1:14" x14ac:dyDescent="0.2">
      <c r="A3388">
        <f>IFERROR(VLOOKUP('Initial Flow'!H3388,'Initial Data'!A$1:U$2000,21,FALSE),"NULL")</f>
        <v>64</v>
      </c>
      <c r="B3388">
        <f>IFERROR(VLOOKUP('Initial Flow'!I3388,'Initial Data'!A$1:U$2000,21,FALSE),"NULL")</f>
        <v>840</v>
      </c>
      <c r="C3388">
        <f>IFERROR(VLOOKUP('Initial Flow'!J3388,'Initial Data'!A$1:U$2000,21,FALSE),"NULL")</f>
        <v>61</v>
      </c>
      <c r="D3388">
        <f>IFERROR(VLOOKUP('Initial Flow'!K3388,'Initial Data'!A$1:U$2000,21,FALSE),"NULL")</f>
        <v>701</v>
      </c>
      <c r="E3388" t="str">
        <f t="shared" si="156"/>
        <v>OK</v>
      </c>
      <c r="F3388">
        <f t="shared" si="157"/>
        <v>840</v>
      </c>
      <c r="G3388">
        <f t="shared" si="158"/>
        <v>61</v>
      </c>
      <c r="H3388" t="str">
        <f>'Initial Flow'!B3388</f>
        <v>IID217 - CBF_PM_IN_SEMT020</v>
      </c>
      <c r="I3388">
        <f>IFERROR(VLOOKUP('Initial Flow'!D3388,'Code Int'!$A$1:$B$10,2,FALSE),"NULL")</f>
        <v>19</v>
      </c>
      <c r="J3388">
        <f>IFERROR(VLOOKUP('Initial Flow'!E3388,'Code Int'!$A$1:$B$10,2,FALSE),"NULL")</f>
        <v>15</v>
      </c>
      <c r="K3388" t="str">
        <f>'Initial Flow'!F3388</f>
        <v/>
      </c>
      <c r="L3388" t="str">
        <f>'Initial Flow'!G3388</f>
        <v>PM_IN_SEMT020</v>
      </c>
      <c r="M3388" t="str">
        <f>'Initial Flow'!L3388</f>
        <v>SEMT020</v>
      </c>
      <c r="N3388" t="str">
        <f>'Initial Flow'!C3388</f>
        <v>MSG004841</v>
      </c>
    </row>
    <row r="3389" spans="1:14" x14ac:dyDescent="0.2">
      <c r="A3389">
        <f>IFERROR(VLOOKUP('Initial Flow'!H3389,'Initial Data'!A$1:U$2000,21,FALSE),"NULL")</f>
        <v>23</v>
      </c>
      <c r="B3389">
        <f>IFERROR(VLOOKUP('Initial Flow'!I3389,'Initial Data'!A$1:U$2000,21,FALSE),"NULL")</f>
        <v>925</v>
      </c>
      <c r="C3389">
        <f>IFERROR(VLOOKUP('Initial Flow'!J3389,'Initial Data'!A$1:U$2000,21,FALSE),"NULL")</f>
        <v>23</v>
      </c>
      <c r="D3389">
        <f>IFERROR(VLOOKUP('Initial Flow'!K3389,'Initial Data'!A$1:U$2000,21,FALSE),"NULL")</f>
        <v>630</v>
      </c>
      <c r="E3389" t="str">
        <f t="shared" si="156"/>
        <v>OK</v>
      </c>
      <c r="F3389">
        <f t="shared" si="157"/>
        <v>925</v>
      </c>
      <c r="G3389">
        <f t="shared" si="158"/>
        <v>23</v>
      </c>
      <c r="H3389" t="str">
        <f>'Initial Flow'!B3389</f>
        <v>IID1950 - HUBNoticeToReceived</v>
      </c>
      <c r="I3389">
        <f>IFERROR(VLOOKUP('Initial Flow'!D3389,'Code Int'!$A$1:$B$10,2,FALSE),"NULL")</f>
        <v>19</v>
      </c>
      <c r="J3389">
        <f>IFERROR(VLOOKUP('Initial Flow'!E3389,'Code Int'!$A$1:$B$10,2,FALSE),"NULL")</f>
        <v>15</v>
      </c>
      <c r="K3389" t="str">
        <f>'Initial Flow'!F3389</f>
        <v/>
      </c>
      <c r="L3389" t="str">
        <f>'Initial Flow'!G3389</f>
        <v>Generate Notice To Receive Message (MT210)</v>
      </c>
      <c r="M3389" t="str">
        <f>'Initial Flow'!L3389</f>
        <v>Cash Instruction</v>
      </c>
      <c r="N3389" t="str">
        <f>'Initial Flow'!C3389</f>
        <v>MSG006125</v>
      </c>
    </row>
    <row r="3390" spans="1:14" hidden="1" x14ac:dyDescent="0.2">
      <c r="A3390" t="str">
        <f>IFERROR(VLOOKUP('Initial Flow'!H3390,'Initial Data'!A$1:U$2000,21,FALSE),"NULL")</f>
        <v>NULL</v>
      </c>
      <c r="B3390" t="str">
        <f>IFERROR(VLOOKUP('Initial Flow'!I3390,'Initial Data'!A$1:U$2000,21,FALSE),"NULL")</f>
        <v>NULL</v>
      </c>
      <c r="C3390">
        <f>IFERROR(VLOOKUP('Initial Flow'!J3390,'Initial Data'!A$1:U$2000,21,FALSE),"NULL")</f>
        <v>64</v>
      </c>
      <c r="D3390">
        <f>IFERROR(VLOOKUP('Initial Flow'!K3390,'Initial Data'!A$1:U$2000,21,FALSE),"NULL")</f>
        <v>944</v>
      </c>
      <c r="E3390" t="str">
        <f t="shared" si="156"/>
        <v>NULL</v>
      </c>
      <c r="F3390" t="str">
        <f t="shared" si="157"/>
        <v>NULL</v>
      </c>
      <c r="G3390">
        <f t="shared" si="158"/>
        <v>64</v>
      </c>
      <c r="H3390" t="str">
        <f>'Initial Flow'!B3390</f>
        <v>IID2921 - T2S_TO_LUXCSD_REDA017</v>
      </c>
      <c r="I3390">
        <f>IFERROR(VLOOKUP('Initial Flow'!D3390,'Code Int'!$A$1:$B$10,2,FALSE),"NULL")</f>
        <v>20</v>
      </c>
      <c r="J3390">
        <f>IFERROR(VLOOKUP('Initial Flow'!E3390,'Code Int'!$A$1:$B$10,2,FALSE),"NULL")</f>
        <v>15</v>
      </c>
      <c r="K3390" t="str">
        <f>'Initial Flow'!F3390</f>
        <v/>
      </c>
      <c r="L3390" t="str">
        <f>'Initial Flow'!G3390</f>
        <v/>
      </c>
      <c r="M3390" t="str">
        <f>'Initial Flow'!L3390</f>
        <v>REDA017</v>
      </c>
      <c r="N3390" t="str">
        <f>'Initial Flow'!C3390</f>
        <v>MSG006803</v>
      </c>
    </row>
    <row r="3391" spans="1:14" x14ac:dyDescent="0.2">
      <c r="A3391">
        <f>IFERROR(VLOOKUP('Initial Flow'!H3391,'Initial Data'!A$1:U$2000,21,FALSE),"NULL")</f>
        <v>106</v>
      </c>
      <c r="B3391">
        <f>IFERROR(VLOOKUP('Initial Flow'!I3391,'Initial Data'!A$1:U$2000,21,FALSE),"NULL")</f>
        <v>1476</v>
      </c>
      <c r="C3391">
        <f>IFERROR(VLOOKUP('Initial Flow'!J3391,'Initial Data'!A$1:U$2000,21,FALSE),"NULL")</f>
        <v>23</v>
      </c>
      <c r="D3391">
        <f>IFERROR(VLOOKUP('Initial Flow'!K3391,'Initial Data'!A$1:U$2000,21,FALSE),"NULL")</f>
        <v>957</v>
      </c>
      <c r="E3391" t="str">
        <f t="shared" si="156"/>
        <v>OK</v>
      </c>
      <c r="F3391">
        <f t="shared" si="157"/>
        <v>1476</v>
      </c>
      <c r="G3391">
        <f t="shared" si="158"/>
        <v>23</v>
      </c>
      <c r="H3391" t="str">
        <f>'Initial Flow'!B3391</f>
        <v>IID3172 - WMB_HUB_SWIFT_MT</v>
      </c>
      <c r="I3391">
        <f>IFERROR(VLOOKUP('Initial Flow'!D3391,'Code Int'!$A$1:$B$10,2,FALSE),"NULL")</f>
        <v>19</v>
      </c>
      <c r="J3391">
        <f>IFERROR(VLOOKUP('Initial Flow'!E3391,'Code Int'!$A$1:$B$10,2,FALSE),"NULL")</f>
        <v>15</v>
      </c>
      <c r="K3391" t="str">
        <f>'Initial Flow'!F3391</f>
        <v/>
      </c>
      <c r="L3391" t="str">
        <f>'Initial Flow'!G3391</f>
        <v>MT502</v>
      </c>
      <c r="M3391" t="str">
        <f>'Initial Flow'!L3391</f>
        <v>MT535</v>
      </c>
      <c r="N3391" t="str">
        <f>'Initial Flow'!C3391</f>
        <v>MSG007126</v>
      </c>
    </row>
    <row r="3392" spans="1:14" x14ac:dyDescent="0.2">
      <c r="A3392">
        <f>IFERROR(VLOOKUP('Initial Flow'!H3392,'Initial Data'!A$1:U$2000,21,FALSE),"NULL")</f>
        <v>7</v>
      </c>
      <c r="B3392" t="str">
        <f>IFERROR(VLOOKUP('Initial Flow'!I3392,'Initial Data'!A$1:U$2000,21,FALSE),"NULL")</f>
        <v>NULL</v>
      </c>
      <c r="C3392">
        <f>IFERROR(VLOOKUP('Initial Flow'!J3392,'Initial Data'!A$1:U$2000,21,FALSE),"NULL")</f>
        <v>11</v>
      </c>
      <c r="D3392" t="str">
        <f>IFERROR(VLOOKUP('Initial Flow'!K3392,'Initial Data'!A$1:U$2000,21,FALSE),"NULL")</f>
        <v>NULL</v>
      </c>
      <c r="E3392" t="str">
        <f t="shared" si="156"/>
        <v>OK</v>
      </c>
      <c r="F3392">
        <f t="shared" si="157"/>
        <v>7</v>
      </c>
      <c r="G3392">
        <f t="shared" si="158"/>
        <v>11</v>
      </c>
      <c r="H3392" t="str">
        <f>'Initial Flow'!B3392</f>
        <v/>
      </c>
      <c r="I3392">
        <f>IFERROR(VLOOKUP('Initial Flow'!D3392,'Code Int'!$A$1:$B$10,2,FALSE),"NULL")</f>
        <v>20</v>
      </c>
      <c r="J3392" t="str">
        <f>IFERROR(VLOOKUP('Initial Flow'!E3392,'Code Int'!$A$1:$B$10,2,FALSE),"NULL")</f>
        <v>NULL</v>
      </c>
      <c r="K3392" t="str">
        <f>'Initial Flow'!F3392</f>
        <v/>
      </c>
      <c r="L3392" t="str">
        <f>'Initial Flow'!G3392</f>
        <v>Regionalbörsen (all)</v>
      </c>
      <c r="M3392" t="str">
        <f>'Initial Flow'!L3392</f>
        <v>Market Data</v>
      </c>
      <c r="N3392" t="str">
        <f>'Initial Flow'!C3392</f>
        <v>MSG007060</v>
      </c>
    </row>
    <row r="3393" spans="1:14" x14ac:dyDescent="0.2">
      <c r="A3393">
        <f>IFERROR(VLOOKUP('Initial Flow'!H3393,'Initial Data'!A$1:U$2000,21,FALSE),"NULL")</f>
        <v>23</v>
      </c>
      <c r="B3393">
        <f>IFERROR(VLOOKUP('Initial Flow'!I3393,'Initial Data'!A$1:U$2000,21,FALSE),"NULL")</f>
        <v>929</v>
      </c>
      <c r="C3393">
        <f>IFERROR(VLOOKUP('Initial Flow'!J3393,'Initial Data'!A$1:U$2000,21,FALSE),"NULL")</f>
        <v>33</v>
      </c>
      <c r="D3393" t="str">
        <f>IFERROR(VLOOKUP('Initial Flow'!K3393,'Initial Data'!A$1:U$2000,21,FALSE),"NULL")</f>
        <v>NULL</v>
      </c>
      <c r="E3393" t="str">
        <f t="shared" si="156"/>
        <v>OK</v>
      </c>
      <c r="F3393">
        <f t="shared" si="157"/>
        <v>929</v>
      </c>
      <c r="G3393">
        <f t="shared" si="158"/>
        <v>33</v>
      </c>
      <c r="H3393" t="str">
        <f>'Initial Flow'!B3393</f>
        <v>IID1926 - HUB_OUT_REP_TAX_MT599USTAX_XML</v>
      </c>
      <c r="I3393">
        <f>IFERROR(VLOOKUP('Initial Flow'!D3393,'Code Int'!$A$1:$B$10,2,FALSE),"NULL")</f>
        <v>19</v>
      </c>
      <c r="J3393">
        <f>IFERROR(VLOOKUP('Initial Flow'!E3393,'Code Int'!$A$1:$B$10,2,FALSE),"NULL")</f>
        <v>15</v>
      </c>
      <c r="K3393" t="str">
        <f>'Initial Flow'!F3393</f>
        <v/>
      </c>
      <c r="L3393" t="str">
        <f>'Initial Flow'!G3393</f>
        <v>UsTax XML report</v>
      </c>
      <c r="M3393" t="str">
        <f>'Initial Flow'!L3393</f>
        <v>Report</v>
      </c>
      <c r="N3393" t="str">
        <f>'Initial Flow'!C3393</f>
        <v>MSG006105</v>
      </c>
    </row>
    <row r="3394" spans="1:14" x14ac:dyDescent="0.2">
      <c r="A3394">
        <f>IFERROR(VLOOKUP('Initial Flow'!H3394,'Initial Data'!A$1:U$2000,21,FALSE),"NULL")</f>
        <v>28</v>
      </c>
      <c r="B3394">
        <f>IFERROR(VLOOKUP('Initial Flow'!I3394,'Initial Data'!A$1:U$2000,21,FALSE),"NULL")</f>
        <v>232</v>
      </c>
      <c r="C3394">
        <f>IFERROR(VLOOKUP('Initial Flow'!J3394,'Initial Data'!A$1:U$2000,21,FALSE),"NULL")</f>
        <v>23</v>
      </c>
      <c r="D3394">
        <f>IFERROR(VLOOKUP('Initial Flow'!K3394,'Initial Data'!A$1:U$2000,21,FALSE),"NULL")</f>
        <v>1000</v>
      </c>
      <c r="E3394" t="str">
        <f t="shared" si="156"/>
        <v>OK</v>
      </c>
      <c r="F3394">
        <f t="shared" si="157"/>
        <v>232</v>
      </c>
      <c r="G3394">
        <f t="shared" si="158"/>
        <v>23</v>
      </c>
      <c r="H3394" t="str">
        <f>'Initial Flow'!B3394</f>
        <v>IID1879 - HUB_OUT_REP_SETTL_MT548_ISO_RT</v>
      </c>
      <c r="I3394">
        <f>IFERROR(VLOOKUP('Initial Flow'!D3394,'Code Int'!$A$1:$B$10,2,FALSE),"NULL")</f>
        <v>19</v>
      </c>
      <c r="J3394">
        <f>IFERROR(VLOOKUP('Initial Flow'!E3394,'Code Int'!$A$1:$B$10,2,FALSE),"NULL")</f>
        <v>15</v>
      </c>
      <c r="K3394" t="str">
        <f>'Initial Flow'!F3394</f>
        <v/>
      </c>
      <c r="L3394" t="str">
        <f>'Initial Flow'!G3394</f>
        <v/>
      </c>
      <c r="M3394" t="str">
        <f>'Initial Flow'!L3394</f>
        <v>Report</v>
      </c>
      <c r="N3394" t="str">
        <f>'Initial Flow'!C3394</f>
        <v>MSG006066</v>
      </c>
    </row>
    <row r="3395" spans="1:14" x14ac:dyDescent="0.2">
      <c r="A3395">
        <f>IFERROR(VLOOKUP('Initial Flow'!H3395,'Initial Data'!A$1:U$2000,21,FALSE),"NULL")</f>
        <v>29</v>
      </c>
      <c r="B3395">
        <f>IFERROR(VLOOKUP('Initial Flow'!I3395,'Initial Data'!A$1:U$2000,21,FALSE),"NULL")</f>
        <v>243</v>
      </c>
      <c r="C3395">
        <f>IFERROR(VLOOKUP('Initial Flow'!J3395,'Initial Data'!A$1:U$2000,21,FALSE),"NULL")</f>
        <v>23</v>
      </c>
      <c r="D3395">
        <f>IFERROR(VLOOKUP('Initial Flow'!K3395,'Initial Data'!A$1:U$2000,21,FALSE),"NULL")</f>
        <v>933</v>
      </c>
      <c r="E3395" t="str">
        <f t="shared" ref="E3395:E3458" si="159">IF($F3395="NULL",$F3395,IF($G3395="NULL",$G3395,"OK"))</f>
        <v>OK</v>
      </c>
      <c r="F3395">
        <f t="shared" ref="F3395:F3458" si="160">IF($B3395&lt;&gt;"NULL",$B3395,$A3395)</f>
        <v>243</v>
      </c>
      <c r="G3395">
        <f t="shared" ref="G3395:G3458" si="161">IF($C3395&lt;&gt;"NULL",$C3395,$D3395)</f>
        <v>23</v>
      </c>
      <c r="H3395" t="str">
        <f>'Initial Flow'!B3395</f>
        <v>IID1524 - HUB_OUT_FUNDS_PM_ORDER</v>
      </c>
      <c r="I3395">
        <f>IFERROR(VLOOKUP('Initial Flow'!D3395,'Code Int'!$A$1:$B$10,2,FALSE),"NULL")</f>
        <v>19</v>
      </c>
      <c r="J3395">
        <f>IFERROR(VLOOKUP('Initial Flow'!E3395,'Code Int'!$A$1:$B$10,2,FALSE),"NULL")</f>
        <v>15</v>
      </c>
      <c r="K3395" t="str">
        <f>'Initial Flow'!F3395</f>
        <v/>
      </c>
      <c r="L3395" t="str">
        <f>'Initial Flow'!G3395</f>
        <v/>
      </c>
      <c r="M3395" t="str">
        <f>'Initial Flow'!L3395</f>
        <v>Order Routing</v>
      </c>
      <c r="N3395" t="str">
        <f>'Initial Flow'!C3395</f>
        <v>MSG005772</v>
      </c>
    </row>
    <row r="3396" spans="1:14" x14ac:dyDescent="0.2">
      <c r="A3396">
        <f>IFERROR(VLOOKUP('Initial Flow'!H3396,'Initial Data'!A$1:U$2000,21,FALSE),"NULL")</f>
        <v>29</v>
      </c>
      <c r="B3396" t="str">
        <f>IFERROR(VLOOKUP('Initial Flow'!I3396,'Initial Data'!A$1:U$2000,21,FALSE),"NULL")</f>
        <v>NULL</v>
      </c>
      <c r="C3396">
        <f>IFERROR(VLOOKUP('Initial Flow'!J3396,'Initial Data'!A$1:U$2000,21,FALSE),"NULL")</f>
        <v>23</v>
      </c>
      <c r="D3396">
        <f>IFERROR(VLOOKUP('Initial Flow'!K3396,'Initial Data'!A$1:U$2000,21,FALSE),"NULL")</f>
        <v>980</v>
      </c>
      <c r="E3396" t="str">
        <f t="shared" si="159"/>
        <v>OK</v>
      </c>
      <c r="F3396">
        <f t="shared" si="160"/>
        <v>29</v>
      </c>
      <c r="G3396">
        <f t="shared" si="161"/>
        <v>23</v>
      </c>
      <c r="H3396" t="str">
        <f>'Initial Flow'!B3396</f>
        <v>IID1333 - HUB_IN_FUNDS_MT599</v>
      </c>
      <c r="I3396">
        <f>IFERROR(VLOOKUP('Initial Flow'!D3396,'Code Int'!$A$1:$B$10,2,FALSE),"NULL")</f>
        <v>19</v>
      </c>
      <c r="J3396">
        <f>IFERROR(VLOOKUP('Initial Flow'!E3396,'Code Int'!$A$1:$B$10,2,FALSE),"NULL")</f>
        <v>15</v>
      </c>
      <c r="K3396" t="str">
        <f>'Initial Flow'!F3396</f>
        <v/>
      </c>
      <c r="L3396" t="str">
        <f>'Initial Flow'!G3396</f>
        <v>HUB MT599 message</v>
      </c>
      <c r="M3396" t="str">
        <f>'Initial Flow'!L3396</f>
        <v>Order Routing</v>
      </c>
      <c r="N3396" t="str">
        <f>'Initial Flow'!C3396</f>
        <v>MSG005635</v>
      </c>
    </row>
    <row r="3397" spans="1:14" x14ac:dyDescent="0.2">
      <c r="A3397">
        <f>IFERROR(VLOOKUP('Initial Flow'!H3397,'Initial Data'!A$1:U$2000,21,FALSE),"NULL")</f>
        <v>61</v>
      </c>
      <c r="B3397">
        <f>IFERROR(VLOOKUP('Initial Flow'!I3397,'Initial Data'!A$1:U$2000,21,FALSE),"NULL")</f>
        <v>201</v>
      </c>
      <c r="C3397">
        <f>IFERROR(VLOOKUP('Initial Flow'!J3397,'Initial Data'!A$1:U$2000,21,FALSE),"NULL")</f>
        <v>61</v>
      </c>
      <c r="D3397">
        <f>IFERROR(VLOOKUP('Initial Flow'!K3397,'Initial Data'!A$1:U$2000,21,FALSE),"NULL")</f>
        <v>677</v>
      </c>
      <c r="E3397" t="str">
        <f t="shared" si="159"/>
        <v>OK</v>
      </c>
      <c r="F3397">
        <f t="shared" si="160"/>
        <v>201</v>
      </c>
      <c r="G3397">
        <f t="shared" si="161"/>
        <v>61</v>
      </c>
      <c r="H3397" t="str">
        <f>'Initial Flow'!B3397</f>
        <v>IID2043 - LUXCSD_PM_BDP_EOD2_FOP</v>
      </c>
      <c r="I3397">
        <f>IFERROR(VLOOKUP('Initial Flow'!D3397,'Code Int'!$A$1:$B$10,2,FALSE),"NULL")</f>
        <v>19</v>
      </c>
      <c r="J3397">
        <f>IFERROR(VLOOKUP('Initial Flow'!E3397,'Code Int'!$A$1:$B$10,2,FALSE),"NULL")</f>
        <v>16</v>
      </c>
      <c r="K3397" t="str">
        <f>'Initial Flow'!F3397</f>
        <v/>
      </c>
      <c r="L3397" t="str">
        <f>'Initial Flow'!G3397</f>
        <v>D.WAIT_SB_PM_BDP_EOD2_FOP_LUXCSD</v>
      </c>
      <c r="M3397" t="str">
        <f>'Initial Flow'!L3397</f>
        <v>T2S Event</v>
      </c>
      <c r="N3397" t="str">
        <f>'Initial Flow'!C3397</f>
        <v>MSG006199</v>
      </c>
    </row>
    <row r="3398" spans="1:14" x14ac:dyDescent="0.2">
      <c r="A3398">
        <f>IFERROR(VLOOKUP('Initial Flow'!H3398,'Initial Data'!A$1:U$2000,21,FALSE),"NULL")</f>
        <v>23</v>
      </c>
      <c r="B3398">
        <f>IFERROR(VLOOKUP('Initial Flow'!I3398,'Initial Data'!A$1:U$2000,21,FALSE),"NULL")</f>
        <v>1036</v>
      </c>
      <c r="C3398">
        <f>IFERROR(VLOOKUP('Initial Flow'!J3398,'Initial Data'!A$1:U$2000,21,FALSE),"NULL")</f>
        <v>33</v>
      </c>
      <c r="D3398" t="str">
        <f>IFERROR(VLOOKUP('Initial Flow'!K3398,'Initial Data'!A$1:U$2000,21,FALSE),"NULL")</f>
        <v>NULL</v>
      </c>
      <c r="E3398" t="str">
        <f t="shared" si="159"/>
        <v>OK</v>
      </c>
      <c r="F3398">
        <f t="shared" si="160"/>
        <v>1036</v>
      </c>
      <c r="G3398">
        <f t="shared" si="161"/>
        <v>33</v>
      </c>
      <c r="H3398" t="str">
        <f>'Initial Flow'!B3398</f>
        <v>IID1606 - HUB_OUT_REP_CASH_MT94x_ISO</v>
      </c>
      <c r="I3398">
        <f>IFERROR(VLOOKUP('Initial Flow'!D3398,'Code Int'!$A$1:$B$10,2,FALSE),"NULL")</f>
        <v>19</v>
      </c>
      <c r="J3398">
        <f>IFERROR(VLOOKUP('Initial Flow'!E3398,'Code Int'!$A$1:$B$10,2,FALSE),"NULL")</f>
        <v>15</v>
      </c>
      <c r="K3398" t="str">
        <f>'Initial Flow'!F3398</f>
        <v/>
      </c>
      <c r="L3398" t="str">
        <f>'Initial Flow'!G3398</f>
        <v>MT940 Money Suspense ISO report</v>
      </c>
      <c r="M3398" t="str">
        <f>'Initial Flow'!L3398</f>
        <v>Report</v>
      </c>
      <c r="N3398" t="str">
        <f>'Initial Flow'!C3398</f>
        <v>MSG005832</v>
      </c>
    </row>
    <row r="3399" spans="1:14" hidden="1" x14ac:dyDescent="0.2">
      <c r="A3399">
        <f>IFERROR(VLOOKUP('Initial Flow'!H3399,'Initial Data'!A$1:U$2000,21,FALSE),"NULL")</f>
        <v>64</v>
      </c>
      <c r="B3399">
        <f>IFERROR(VLOOKUP('Initial Flow'!I3399,'Initial Data'!A$1:U$2000,21,FALSE),"NULL")</f>
        <v>636</v>
      </c>
      <c r="C3399" t="str">
        <f>IFERROR(VLOOKUP('Initial Flow'!J3399,'Initial Data'!A$1:U$2000,21,FALSE),"NULL")</f>
        <v>NULL</v>
      </c>
      <c r="D3399" t="str">
        <f>IFERROR(VLOOKUP('Initial Flow'!K3399,'Initial Data'!A$1:U$2000,21,FALSE),"NULL")</f>
        <v>NULL</v>
      </c>
      <c r="E3399" t="str">
        <f t="shared" si="159"/>
        <v>NULL</v>
      </c>
      <c r="F3399">
        <f t="shared" si="160"/>
        <v>636</v>
      </c>
      <c r="G3399" t="str">
        <f t="shared" si="161"/>
        <v>NULL</v>
      </c>
      <c r="H3399" t="str">
        <f>'Initial Flow'!B3399</f>
        <v>IID266 - CBF_TO_T2S_SEMT028</v>
      </c>
      <c r="I3399">
        <f>IFERROR(VLOOKUP('Initial Flow'!D3399,'Code Int'!$A$1:$B$10,2,FALSE),"NULL")</f>
        <v>20</v>
      </c>
      <c r="J3399">
        <f>IFERROR(VLOOKUP('Initial Flow'!E3399,'Code Int'!$A$1:$B$10,2,FALSE),"NULL")</f>
        <v>15</v>
      </c>
      <c r="K3399" t="str">
        <f>'Initial Flow'!F3399</f>
        <v/>
      </c>
      <c r="L3399" t="str">
        <f>'Initial Flow'!G3399</f>
        <v/>
      </c>
      <c r="M3399" t="str">
        <f>'Initial Flow'!L3399</f>
        <v>SEMT028</v>
      </c>
      <c r="N3399" t="str">
        <f>'Initial Flow'!C3399</f>
        <v>MSG004885</v>
      </c>
    </row>
    <row r="3400" spans="1:14" x14ac:dyDescent="0.2">
      <c r="A3400">
        <f>IFERROR(VLOOKUP('Initial Flow'!H3400,'Initial Data'!A$1:U$2000,21,FALSE),"NULL")</f>
        <v>23</v>
      </c>
      <c r="B3400" t="str">
        <f>IFERROR(VLOOKUP('Initial Flow'!I3400,'Initial Data'!A$1:U$2000,21,FALSE),"NULL")</f>
        <v>NULL</v>
      </c>
      <c r="C3400">
        <f>IFERROR(VLOOKUP('Initial Flow'!J3400,'Initial Data'!A$1:U$2000,21,FALSE),"NULL")</f>
        <v>39</v>
      </c>
      <c r="D3400">
        <f>IFERROR(VLOOKUP('Initial Flow'!K3400,'Initial Data'!A$1:U$2000,21,FALSE),"NULL")</f>
        <v>1035</v>
      </c>
      <c r="E3400" t="str">
        <f t="shared" si="159"/>
        <v>OK</v>
      </c>
      <c r="F3400">
        <f t="shared" si="160"/>
        <v>23</v>
      </c>
      <c r="G3400">
        <f t="shared" si="161"/>
        <v>39</v>
      </c>
      <c r="H3400" t="str">
        <f>'Initial Flow'!B3400</f>
        <v>IID122 - CashInstructionBatchInfo</v>
      </c>
      <c r="I3400">
        <f>IFERROR(VLOOKUP('Initial Flow'!D3400,'Code Int'!$A$1:$B$10,2,FALSE),"NULL")</f>
        <v>19</v>
      </c>
      <c r="J3400">
        <f>IFERROR(VLOOKUP('Initial Flow'!E3400,'Code Int'!$A$1:$B$10,2,FALSE),"NULL")</f>
        <v>15</v>
      </c>
      <c r="K3400" t="str">
        <f>'Initial Flow'!F3400</f>
        <v/>
      </c>
      <c r="L3400" t="str">
        <f>'Initial Flow'!G3400</f>
        <v>Provide volume (nbr of instructions) for a set of instructions linked by a BatchReference</v>
      </c>
      <c r="M3400" t="str">
        <f>'Initial Flow'!L3400</f>
        <v>Cash Instruction</v>
      </c>
      <c r="N3400" t="str">
        <f>'Initial Flow'!C3400</f>
        <v>MSG004763</v>
      </c>
    </row>
    <row r="3401" spans="1:14" x14ac:dyDescent="0.2">
      <c r="A3401">
        <f>IFERROR(VLOOKUP('Initial Flow'!H3401,'Initial Data'!A$1:U$2000,21,FALSE),"NULL")</f>
        <v>29</v>
      </c>
      <c r="B3401">
        <f>IFERROR(VLOOKUP('Initial Flow'!I3401,'Initial Data'!A$1:U$2000,21,FALSE),"NULL")</f>
        <v>243</v>
      </c>
      <c r="C3401">
        <f>IFERROR(VLOOKUP('Initial Flow'!J3401,'Initial Data'!A$1:U$2000,21,FALSE),"NULL")</f>
        <v>23</v>
      </c>
      <c r="D3401">
        <f>IFERROR(VLOOKUP('Initial Flow'!K3401,'Initial Data'!A$1:U$2000,21,FALSE),"NULL")</f>
        <v>965</v>
      </c>
      <c r="E3401" t="str">
        <f t="shared" si="159"/>
        <v>OK</v>
      </c>
      <c r="F3401">
        <f t="shared" si="160"/>
        <v>243</v>
      </c>
      <c r="G3401">
        <f t="shared" si="161"/>
        <v>23</v>
      </c>
      <c r="H3401" t="str">
        <f>'Initial Flow'!B3401</f>
        <v>IID1514 - HUB_OUT_FUNDS_JASPER_PDF_ORDER_CANCEL_CONF</v>
      </c>
      <c r="I3401">
        <f>IFERROR(VLOOKUP('Initial Flow'!D3401,'Code Int'!$A$1:$B$10,2,FALSE),"NULL")</f>
        <v>19</v>
      </c>
      <c r="J3401">
        <f>IFERROR(VLOOKUP('Initial Flow'!E3401,'Code Int'!$A$1:$B$10,2,FALSE),"NULL")</f>
        <v>15</v>
      </c>
      <c r="K3401" t="str">
        <f>'Initial Flow'!F3401</f>
        <v/>
      </c>
      <c r="L3401" t="str">
        <f>'Initial Flow'!G3401</f>
        <v>N/A</v>
      </c>
      <c r="M3401" t="str">
        <f>'Initial Flow'!L3401</f>
        <v>Order Routing</v>
      </c>
      <c r="N3401" t="str">
        <f>'Initial Flow'!C3401</f>
        <v>MSG005765</v>
      </c>
    </row>
    <row r="3402" spans="1:14" x14ac:dyDescent="0.2">
      <c r="A3402">
        <f>IFERROR(VLOOKUP('Initial Flow'!H3402,'Initial Data'!A$1:U$2000,21,FALSE),"NULL")</f>
        <v>29</v>
      </c>
      <c r="B3402">
        <f>IFERROR(VLOOKUP('Initial Flow'!I3402,'Initial Data'!A$1:U$2000,21,FALSE),"NULL")</f>
        <v>243</v>
      </c>
      <c r="C3402">
        <f>IFERROR(VLOOKUP('Initial Flow'!J3402,'Initial Data'!A$1:U$2000,21,FALSE),"NULL")</f>
        <v>23</v>
      </c>
      <c r="D3402">
        <f>IFERROR(VLOOKUP('Initial Flow'!K3402,'Initial Data'!A$1:U$2000,21,FALSE),"NULL")</f>
        <v>909</v>
      </c>
      <c r="E3402" t="str">
        <f t="shared" si="159"/>
        <v>OK</v>
      </c>
      <c r="F3402">
        <f t="shared" si="160"/>
        <v>243</v>
      </c>
      <c r="G3402">
        <f t="shared" si="161"/>
        <v>23</v>
      </c>
      <c r="H3402" t="str">
        <f>'Initial Flow'!B3402</f>
        <v>IID1551 - HUB_OUT_FUNDS_SM_ORDER_CANCEL</v>
      </c>
      <c r="I3402">
        <f>IFERROR(VLOOKUP('Initial Flow'!D3402,'Code Int'!$A$1:$B$10,2,FALSE),"NULL")</f>
        <v>19</v>
      </c>
      <c r="J3402">
        <f>IFERROR(VLOOKUP('Initial Flow'!E3402,'Code Int'!$A$1:$B$10,2,FALSE),"NULL")</f>
        <v>15</v>
      </c>
      <c r="K3402" t="str">
        <f>'Initial Flow'!F3402</f>
        <v/>
      </c>
      <c r="L3402" t="str">
        <f>'Initial Flow'!G3402</f>
        <v>HUB service for secondary market order cancellation outbound</v>
      </c>
      <c r="M3402" t="str">
        <f>'Initial Flow'!L3402</f>
        <v>Order Routing</v>
      </c>
      <c r="N3402" t="str">
        <f>'Initial Flow'!C3402</f>
        <v>MSG005791</v>
      </c>
    </row>
    <row r="3403" spans="1:14" x14ac:dyDescent="0.2">
      <c r="A3403">
        <f>IFERROR(VLOOKUP('Initial Flow'!H3403,'Initial Data'!A$1:U$2000,21,FALSE),"NULL")</f>
        <v>33</v>
      </c>
      <c r="B3403">
        <f>IFERROR(VLOOKUP('Initial Flow'!I3403,'Initial Data'!A$1:U$2000,21,FALSE),"NULL")</f>
        <v>717</v>
      </c>
      <c r="C3403">
        <f>IFERROR(VLOOKUP('Initial Flow'!J3403,'Initial Data'!A$1:U$2000,21,FALSE),"NULL")</f>
        <v>57</v>
      </c>
      <c r="D3403">
        <f>IFERROR(VLOOKUP('Initial Flow'!K3403,'Initial Data'!A$1:U$2000,21,FALSE),"NULL")</f>
        <v>1118</v>
      </c>
      <c r="E3403" t="str">
        <f t="shared" si="159"/>
        <v>OK</v>
      </c>
      <c r="F3403">
        <f t="shared" si="160"/>
        <v>717</v>
      </c>
      <c r="G3403">
        <f t="shared" si="161"/>
        <v>57</v>
      </c>
      <c r="H3403" t="str">
        <f>'Initial Flow'!B3403</f>
        <v>IID2508 - RELEASE_DDR_LOAD_FILE_KUSTA</v>
      </c>
      <c r="I3403">
        <f>IFERROR(VLOOKUP('Initial Flow'!D3403,'Code Int'!$A$1:$B$10,2,FALSE),"NULL")</f>
        <v>19</v>
      </c>
      <c r="J3403">
        <f>IFERROR(VLOOKUP('Initial Flow'!E3403,'Code Int'!$A$1:$B$10,2,FALSE),"NULL")</f>
        <v>16</v>
      </c>
      <c r="K3403" t="str">
        <f>'Initial Flow'!F3403</f>
        <v/>
      </c>
      <c r="L3403" t="str">
        <f>'Initial Flow'!G3403</f>
        <v>D.WAIT_SB_CDIRECT_LOAD_FILE_KUSTA_DDR</v>
      </c>
      <c r="M3403" t="str">
        <f>'Initial Flow'!L3403</f>
        <v>Account</v>
      </c>
      <c r="N3403" t="str">
        <f>'Initial Flow'!C3403</f>
        <v>MSG006537</v>
      </c>
    </row>
    <row r="3404" spans="1:14" x14ac:dyDescent="0.2">
      <c r="A3404">
        <f>IFERROR(VLOOKUP('Initial Flow'!H3404,'Initial Data'!A$1:U$2000,21,FALSE),"NULL")</f>
        <v>7</v>
      </c>
      <c r="B3404" t="str">
        <f>IFERROR(VLOOKUP('Initial Flow'!I3404,'Initial Data'!A$1:U$2000,21,FALSE),"NULL")</f>
        <v>NULL</v>
      </c>
      <c r="C3404">
        <f>IFERROR(VLOOKUP('Initial Flow'!J3404,'Initial Data'!A$1:U$2000,21,FALSE),"NULL")</f>
        <v>11</v>
      </c>
      <c r="D3404" t="str">
        <f>IFERROR(VLOOKUP('Initial Flow'!K3404,'Initial Data'!A$1:U$2000,21,FALSE),"NULL")</f>
        <v>NULL</v>
      </c>
      <c r="E3404" t="str">
        <f t="shared" si="159"/>
        <v>OK</v>
      </c>
      <c r="F3404">
        <f t="shared" si="160"/>
        <v>7</v>
      </c>
      <c r="G3404">
        <f t="shared" si="161"/>
        <v>11</v>
      </c>
      <c r="H3404" t="str">
        <f>'Initial Flow'!B3404</f>
        <v/>
      </c>
      <c r="I3404">
        <f>IFERROR(VLOOKUP('Initial Flow'!D3404,'Code Int'!$A$1:$B$10,2,FALSE),"NULL")</f>
        <v>20</v>
      </c>
      <c r="J3404" t="str">
        <f>IFERROR(VLOOKUP('Initial Flow'!E3404,'Code Int'!$A$1:$B$10,2,FALSE),"NULL")</f>
        <v>NULL</v>
      </c>
      <c r="K3404" t="str">
        <f>'Initial Flow'!F3404</f>
        <v/>
      </c>
      <c r="L3404" t="str">
        <f>'Initial Flow'!G3404</f>
        <v>Regionalbörsen (all)</v>
      </c>
      <c r="M3404" t="str">
        <f>'Initial Flow'!L3404</f>
        <v>Price</v>
      </c>
      <c r="N3404" t="str">
        <f>'Initial Flow'!C3404</f>
        <v>MSG007060</v>
      </c>
    </row>
    <row r="3405" spans="1:14" x14ac:dyDescent="0.2">
      <c r="A3405">
        <f>IFERROR(VLOOKUP('Initial Flow'!H3405,'Initial Data'!A$1:U$2000,21,FALSE),"NULL")</f>
        <v>39</v>
      </c>
      <c r="B3405">
        <f>IFERROR(VLOOKUP('Initial Flow'!I3405,'Initial Data'!A$1:U$2000,21,FALSE),"NULL")</f>
        <v>1074</v>
      </c>
      <c r="C3405">
        <f>IFERROR(VLOOKUP('Initial Flow'!J3405,'Initial Data'!A$1:U$2000,21,FALSE),"NULL")</f>
        <v>21</v>
      </c>
      <c r="D3405" t="str">
        <f>IFERROR(VLOOKUP('Initial Flow'!K3405,'Initial Data'!A$1:U$2000,21,FALSE),"NULL")</f>
        <v>NULL</v>
      </c>
      <c r="E3405" t="str">
        <f t="shared" si="159"/>
        <v>OK</v>
      </c>
      <c r="F3405">
        <f t="shared" si="160"/>
        <v>1074</v>
      </c>
      <c r="G3405">
        <f t="shared" si="161"/>
        <v>21</v>
      </c>
      <c r="H3405" t="str">
        <f>'Initial Flow'!B3405</f>
        <v>IID2148 - NCCIP_FEEDBACK</v>
      </c>
      <c r="I3405">
        <f>IFERROR(VLOOKUP('Initial Flow'!D3405,'Code Int'!$A$1:$B$10,2,FALSE),"NULL")</f>
        <v>19</v>
      </c>
      <c r="J3405">
        <f>IFERROR(VLOOKUP('Initial Flow'!E3405,'Code Int'!$A$1:$B$10,2,FALSE),"NULL")</f>
        <v>15</v>
      </c>
      <c r="K3405" t="str">
        <f>'Initial Flow'!F3405</f>
        <v/>
      </c>
      <c r="L3405" t="str">
        <f>'Initial Flow'!G3405</f>
        <v>Feedback to Custody due to reference data change</v>
      </c>
      <c r="M3405" t="str">
        <f>'Initial Flow'!L3405</f>
        <v>Cash Instruction</v>
      </c>
      <c r="N3405" t="str">
        <f>'Initial Flow'!C3405</f>
        <v>MSG006292</v>
      </c>
    </row>
    <row r="3406" spans="1:14" x14ac:dyDescent="0.2">
      <c r="A3406">
        <f>IFERROR(VLOOKUP('Initial Flow'!H3406,'Initial Data'!A$1:U$2000,21,FALSE),"NULL")</f>
        <v>28</v>
      </c>
      <c r="B3406" t="str">
        <f>IFERROR(VLOOKUP('Initial Flow'!I3406,'Initial Data'!A$1:U$2000,21,FALSE),"NULL")</f>
        <v>NULL</v>
      </c>
      <c r="C3406">
        <f>IFERROR(VLOOKUP('Initial Flow'!J3406,'Initial Data'!A$1:U$2000,21,FALSE),"NULL")</f>
        <v>23</v>
      </c>
      <c r="D3406">
        <f>IFERROR(VLOOKUP('Initial Flow'!K3406,'Initial Data'!A$1:U$2000,21,FALSE),"NULL")</f>
        <v>1005</v>
      </c>
      <c r="E3406" t="str">
        <f t="shared" si="159"/>
        <v>OK</v>
      </c>
      <c r="F3406">
        <f t="shared" si="160"/>
        <v>28</v>
      </c>
      <c r="G3406">
        <f t="shared" si="161"/>
        <v>23</v>
      </c>
      <c r="H3406" t="str">
        <f>'Initial Flow'!B3406</f>
        <v>IID1749 - HUB_OUT_REP_CSTDY_MT566INCONF_XLS</v>
      </c>
      <c r="I3406">
        <f>IFERROR(VLOOKUP('Initial Flow'!D3406,'Code Int'!$A$1:$B$10,2,FALSE),"NULL")</f>
        <v>19</v>
      </c>
      <c r="J3406">
        <f>IFERROR(VLOOKUP('Initial Flow'!E3406,'Code Int'!$A$1:$B$10,2,FALSE),"NULL")</f>
        <v>15</v>
      </c>
      <c r="K3406" t="str">
        <f>'Initial Flow'!F3406</f>
        <v/>
      </c>
      <c r="L3406" t="str">
        <f>'Initial Flow'!G3406</f>
        <v>HUB_OUT_REP_CSTDY_MT566INCONF_XLS</v>
      </c>
      <c r="M3406" t="str">
        <f>'Initial Flow'!L3406</f>
        <v>Report</v>
      </c>
      <c r="N3406" t="str">
        <f>'Initial Flow'!C3406</f>
        <v>MSG005953</v>
      </c>
    </row>
    <row r="3407" spans="1:14" x14ac:dyDescent="0.2">
      <c r="A3407">
        <f>IFERROR(VLOOKUP('Initial Flow'!H3407,'Initial Data'!A$1:U$2000,21,FALSE),"NULL")</f>
        <v>21</v>
      </c>
      <c r="B3407">
        <f>IFERROR(VLOOKUP('Initial Flow'!I3407,'Initial Data'!A$1:U$2000,21,FALSE),"NULL")</f>
        <v>1391</v>
      </c>
      <c r="C3407">
        <f>IFERROR(VLOOKUP('Initial Flow'!J3407,'Initial Data'!A$1:U$2000,21,FALSE),"NULL")</f>
        <v>39</v>
      </c>
      <c r="D3407">
        <f>IFERROR(VLOOKUP('Initial Flow'!K3407,'Initial Data'!A$1:U$2000,21,FALSE),"NULL")</f>
        <v>1050</v>
      </c>
      <c r="E3407" t="str">
        <f t="shared" si="159"/>
        <v>OK</v>
      </c>
      <c r="F3407">
        <f t="shared" si="160"/>
        <v>1391</v>
      </c>
      <c r="G3407">
        <f t="shared" si="161"/>
        <v>39</v>
      </c>
      <c r="H3407" t="str">
        <f>'Initial Flow'!B3407</f>
        <v>IID845 - CreateCashInstruction</v>
      </c>
      <c r="I3407">
        <f>IFERROR(VLOOKUP('Initial Flow'!D3407,'Code Int'!$A$1:$B$10,2,FALSE),"NULL")</f>
        <v>19</v>
      </c>
      <c r="J3407">
        <f>IFERROR(VLOOKUP('Initial Flow'!E3407,'Code Int'!$A$1:$B$10,2,FALSE),"NULL")</f>
        <v>15</v>
      </c>
      <c r="K3407" t="str">
        <f>'Initial Flow'!F3407</f>
        <v/>
      </c>
      <c r="L3407" t="str">
        <f>'Initial Flow'!G3407</f>
        <v>Create a Cash Customer/Internal Instruction in NCCIP</v>
      </c>
      <c r="M3407" t="str">
        <f>'Initial Flow'!L3407</f>
        <v>Cash Instruction</v>
      </c>
      <c r="N3407" t="str">
        <f>'Initial Flow'!C3407</f>
        <v>MSG005359</v>
      </c>
    </row>
    <row r="3408" spans="1:14" x14ac:dyDescent="0.2">
      <c r="A3408">
        <f>IFERROR(VLOOKUP('Initial Flow'!H3408,'Initial Data'!A$1:U$2000,21,FALSE),"NULL")</f>
        <v>39</v>
      </c>
      <c r="B3408">
        <f>IFERROR(VLOOKUP('Initial Flow'!I3408,'Initial Data'!A$1:U$2000,21,FALSE),"NULL")</f>
        <v>1050</v>
      </c>
      <c r="C3408">
        <f>IFERROR(VLOOKUP('Initial Flow'!J3408,'Initial Data'!A$1:U$2000,21,FALSE),"NULL")</f>
        <v>34</v>
      </c>
      <c r="D3408">
        <f>IFERROR(VLOOKUP('Initial Flow'!K3408,'Initial Data'!A$1:U$2000,21,FALSE),"NULL")</f>
        <v>330</v>
      </c>
      <c r="E3408" t="str">
        <f t="shared" si="159"/>
        <v>OK</v>
      </c>
      <c r="F3408">
        <f t="shared" si="160"/>
        <v>1050</v>
      </c>
      <c r="G3408">
        <f t="shared" si="161"/>
        <v>34</v>
      </c>
      <c r="H3408" t="str">
        <f>'Initial Flow'!B3408</f>
        <v>IID109 - CASH_COL_FDBCK</v>
      </c>
      <c r="I3408">
        <f>IFERROR(VLOOKUP('Initial Flow'!D3408,'Code Int'!$A$1:$B$10,2,FALSE),"NULL")</f>
        <v>19</v>
      </c>
      <c r="J3408">
        <f>IFERROR(VLOOKUP('Initial Flow'!E3408,'Code Int'!$A$1:$B$10,2,FALSE),"NULL")</f>
        <v>15</v>
      </c>
      <c r="K3408" t="str">
        <f>'Initial Flow'!F3408</f>
        <v/>
      </c>
      <c r="L3408" t="str">
        <f>'Initial Flow'!G3408</f>
        <v>Cash validation feedback</v>
      </c>
      <c r="M3408" t="str">
        <f>'Initial Flow'!L3408</f>
        <v>Cash Instruction</v>
      </c>
      <c r="N3408" t="str">
        <f>'Initial Flow'!C3408</f>
        <v>MSG004755</v>
      </c>
    </row>
    <row r="3409" spans="1:14" x14ac:dyDescent="0.2">
      <c r="A3409">
        <f>IFERROR(VLOOKUP('Initial Flow'!H3409,'Initial Data'!A$1:U$2000,21,FALSE),"NULL")</f>
        <v>106</v>
      </c>
      <c r="B3409">
        <f>IFERROR(VLOOKUP('Initial Flow'!I3409,'Initial Data'!A$1:U$2000,21,FALSE),"NULL")</f>
        <v>1476</v>
      </c>
      <c r="C3409">
        <f>IFERROR(VLOOKUP('Initial Flow'!J3409,'Initial Data'!A$1:U$2000,21,FALSE),"NULL")</f>
        <v>23</v>
      </c>
      <c r="D3409">
        <f>IFERROR(VLOOKUP('Initial Flow'!K3409,'Initial Data'!A$1:U$2000,21,FALSE),"NULL")</f>
        <v>957</v>
      </c>
      <c r="E3409" t="str">
        <f t="shared" si="159"/>
        <v>OK</v>
      </c>
      <c r="F3409">
        <f t="shared" si="160"/>
        <v>1476</v>
      </c>
      <c r="G3409">
        <f t="shared" si="161"/>
        <v>23</v>
      </c>
      <c r="H3409" t="str">
        <f>'Initial Flow'!B3409</f>
        <v>IID3172 - WMB_HUB_SWIFT_MT</v>
      </c>
      <c r="I3409">
        <f>IFERROR(VLOOKUP('Initial Flow'!D3409,'Code Int'!$A$1:$B$10,2,FALSE),"NULL")</f>
        <v>19</v>
      </c>
      <c r="J3409">
        <f>IFERROR(VLOOKUP('Initial Flow'!E3409,'Code Int'!$A$1:$B$10,2,FALSE),"NULL")</f>
        <v>15</v>
      </c>
      <c r="K3409" t="str">
        <f>'Initial Flow'!F3409</f>
        <v/>
      </c>
      <c r="L3409" t="str">
        <f>'Initial Flow'!G3409</f>
        <v>MT502</v>
      </c>
      <c r="M3409" t="str">
        <f>'Initial Flow'!L3409</f>
        <v>MT536</v>
      </c>
      <c r="N3409" t="str">
        <f>'Initial Flow'!C3409</f>
        <v>MSG007126</v>
      </c>
    </row>
    <row r="3410" spans="1:14" x14ac:dyDescent="0.2">
      <c r="A3410">
        <f>IFERROR(VLOOKUP('Initial Flow'!H3410,'Initial Data'!A$1:U$2000,21,FALSE),"NULL")</f>
        <v>23</v>
      </c>
      <c r="B3410">
        <f>IFERROR(VLOOKUP('Initial Flow'!I3410,'Initial Data'!A$1:U$2000,21,FALSE),"NULL")</f>
        <v>929</v>
      </c>
      <c r="C3410">
        <f>IFERROR(VLOOKUP('Initial Flow'!J3410,'Initial Data'!A$1:U$2000,21,FALSE),"NULL")</f>
        <v>33</v>
      </c>
      <c r="D3410" t="str">
        <f>IFERROR(VLOOKUP('Initial Flow'!K3410,'Initial Data'!A$1:U$2000,21,FALSE),"NULL")</f>
        <v>NULL</v>
      </c>
      <c r="E3410" t="str">
        <f t="shared" si="159"/>
        <v>OK</v>
      </c>
      <c r="F3410">
        <f t="shared" si="160"/>
        <v>929</v>
      </c>
      <c r="G3410">
        <f t="shared" si="161"/>
        <v>33</v>
      </c>
      <c r="H3410" t="str">
        <f>'Initial Flow'!B3410</f>
        <v>IID1804 - HUB_OUT_REP_SETTL_HOLD_DIST_MRKT_PDF</v>
      </c>
      <c r="I3410">
        <f>IFERROR(VLOOKUP('Initial Flow'!D3410,'Code Int'!$A$1:$B$10,2,FALSE),"NULL")</f>
        <v>19</v>
      </c>
      <c r="J3410">
        <f>IFERROR(VLOOKUP('Initial Flow'!E3410,'Code Int'!$A$1:$B$10,2,FALSE),"NULL")</f>
        <v>15</v>
      </c>
      <c r="K3410" t="str">
        <f>'Initial Flow'!F3410</f>
        <v/>
      </c>
      <c r="L3410" t="str">
        <f>'Initial Flow'!G3410</f>
        <v>Holdings Distribution by Market PDF report</v>
      </c>
      <c r="M3410" t="str">
        <f>'Initial Flow'!L3410</f>
        <v>Report</v>
      </c>
      <c r="N3410" t="str">
        <f>'Initial Flow'!C3410</f>
        <v>MSG006007</v>
      </c>
    </row>
    <row r="3411" spans="1:14" hidden="1" x14ac:dyDescent="0.2">
      <c r="A3411">
        <f>IFERROR(VLOOKUP('Initial Flow'!H3411,'Initial Data'!A$1:U$2000,21,FALSE),"NULL")</f>
        <v>45</v>
      </c>
      <c r="B3411" t="str">
        <f>IFERROR(VLOOKUP('Initial Flow'!I3411,'Initial Data'!A$1:U$2000,21,FALSE),"NULL")</f>
        <v>NULL</v>
      </c>
      <c r="C3411" t="str">
        <f>IFERROR(VLOOKUP('Initial Flow'!J3411,'Initial Data'!A$1:U$2000,21,FALSE),"NULL")</f>
        <v>NULL</v>
      </c>
      <c r="D3411" t="str">
        <f>IFERROR(VLOOKUP('Initial Flow'!K3411,'Initial Data'!A$1:U$2000,21,FALSE),"NULL")</f>
        <v>NULL</v>
      </c>
      <c r="E3411" t="str">
        <f t="shared" si="159"/>
        <v>NULL</v>
      </c>
      <c r="F3411">
        <f t="shared" si="160"/>
        <v>45</v>
      </c>
      <c r="G3411" t="str">
        <f t="shared" si="161"/>
        <v>NULL</v>
      </c>
      <c r="H3411" t="str">
        <f>'Initial Flow'!B3411</f>
        <v/>
      </c>
      <c r="I3411" t="str">
        <f>IFERROR(VLOOKUP('Initial Flow'!D3411,'Code Int'!$A$1:$B$10,2,FALSE),"NULL")</f>
        <v>NULL</v>
      </c>
      <c r="J3411" t="str">
        <f>IFERROR(VLOOKUP('Initial Flow'!E3411,'Code Int'!$A$1:$B$10,2,FALSE),"NULL")</f>
        <v>NULL</v>
      </c>
      <c r="K3411" t="str">
        <f>'Initial Flow'!F3411</f>
        <v/>
      </c>
      <c r="L3411" t="str">
        <f>'Initial Flow'!G3411</f>
        <v/>
      </c>
      <c r="M3411" t="str">
        <f>'Initial Flow'!L3411</f>
        <v>Capacity Allocation</v>
      </c>
      <c r="N3411" t="str">
        <f>'Initial Flow'!C3411</f>
        <v>MSG000148</v>
      </c>
    </row>
    <row r="3412" spans="1:14" x14ac:dyDescent="0.2">
      <c r="A3412">
        <f>IFERROR(VLOOKUP('Initial Flow'!H3412,'Initial Data'!A$1:U$2000,21,FALSE),"NULL")</f>
        <v>27</v>
      </c>
      <c r="B3412">
        <f>IFERROR(VLOOKUP('Initial Flow'!I3412,'Initial Data'!A$1:U$2000,21,FALSE),"NULL")</f>
        <v>959</v>
      </c>
      <c r="C3412">
        <f>IFERROR(VLOOKUP('Initial Flow'!J3412,'Initial Data'!A$1:U$2000,21,FALSE),"NULL")</f>
        <v>27</v>
      </c>
      <c r="D3412">
        <f>IFERROR(VLOOKUP('Initial Flow'!K3412,'Initial Data'!A$1:U$2000,21,FALSE),"NULL")</f>
        <v>947</v>
      </c>
      <c r="E3412" t="str">
        <f t="shared" si="159"/>
        <v>OK</v>
      </c>
      <c r="F3412">
        <f t="shared" si="160"/>
        <v>959</v>
      </c>
      <c r="G3412">
        <f t="shared" si="161"/>
        <v>27</v>
      </c>
      <c r="H3412" t="str">
        <f>'Initial Flow'!B3412</f>
        <v>IID2418 - RDF_IDC_PRGM_CHG_FEED</v>
      </c>
      <c r="I3412">
        <f>IFERROR(VLOOKUP('Initial Flow'!D3412,'Code Int'!$A$1:$B$10,2,FALSE),"NULL")</f>
        <v>19</v>
      </c>
      <c r="J3412">
        <f>IFERROR(VLOOKUP('Initial Flow'!E3412,'Code Int'!$A$1:$B$10,2,FALSE),"NULL")</f>
        <v>15</v>
      </c>
      <c r="K3412" t="str">
        <f>'Initial Flow'!F3412</f>
        <v/>
      </c>
      <c r="L3412" t="str">
        <f>'Initial Flow'!G3412</f>
        <v>Notify Request Engine about program related change</v>
      </c>
      <c r="M3412" t="str">
        <f>'Initial Flow'!L3412</f>
        <v>Program</v>
      </c>
      <c r="N3412" t="str">
        <f>'Initial Flow'!C3412</f>
        <v>MSG006459</v>
      </c>
    </row>
    <row r="3413" spans="1:14" x14ac:dyDescent="0.2">
      <c r="A3413">
        <f>IFERROR(VLOOKUP('Initial Flow'!H3413,'Initial Data'!A$1:U$2000,21,FALSE),"NULL")</f>
        <v>61</v>
      </c>
      <c r="B3413">
        <f>IFERROR(VLOOKUP('Initial Flow'!I3413,'Initial Data'!A$1:U$2000,21,FALSE),"NULL")</f>
        <v>205</v>
      </c>
      <c r="C3413">
        <f>IFERROR(VLOOKUP('Initial Flow'!J3413,'Initial Data'!A$1:U$2000,21,FALSE),"NULL")</f>
        <v>61</v>
      </c>
      <c r="D3413">
        <f>IFERROR(VLOOKUP('Initial Flow'!K3413,'Initial Data'!A$1:U$2000,21,FALSE),"NULL")</f>
        <v>213</v>
      </c>
      <c r="E3413" t="str">
        <f t="shared" si="159"/>
        <v>OK</v>
      </c>
      <c r="F3413">
        <f t="shared" si="160"/>
        <v>205</v>
      </c>
      <c r="G3413">
        <f t="shared" si="161"/>
        <v>61</v>
      </c>
      <c r="H3413" t="str">
        <f>'Initial Flow'!B3413</f>
        <v>IID2035 - LUXCSD_INS_REVAL_REQ</v>
      </c>
      <c r="I3413">
        <f>IFERROR(VLOOKUP('Initial Flow'!D3413,'Code Int'!$A$1:$B$10,2,FALSE),"NULL")</f>
        <v>19</v>
      </c>
      <c r="J3413">
        <f>IFERROR(VLOOKUP('Initial Flow'!E3413,'Code Int'!$A$1:$B$10,2,FALSE),"NULL")</f>
        <v>15</v>
      </c>
      <c r="K3413" t="str">
        <f>'Initial Flow'!F3413</f>
        <v>BROADCAST;5</v>
      </c>
      <c r="L3413" t="str">
        <f>'Initial Flow'!G3413</f>
        <v>INS_REVAL_REQ</v>
      </c>
      <c r="M3413" t="str">
        <f>'Initial Flow'!L3413</f>
        <v>Security Instruction</v>
      </c>
      <c r="N3413" t="str">
        <f>'Initial Flow'!C3413</f>
        <v>MSG006191</v>
      </c>
    </row>
    <row r="3414" spans="1:14" x14ac:dyDescent="0.2">
      <c r="A3414">
        <f>IFERROR(VLOOKUP('Initial Flow'!H3414,'Initial Data'!A$1:U$2000,21,FALSE),"NULL")</f>
        <v>23</v>
      </c>
      <c r="B3414" t="str">
        <f>IFERROR(VLOOKUP('Initial Flow'!I3414,'Initial Data'!A$1:U$2000,21,FALSE),"NULL")</f>
        <v>NULL</v>
      </c>
      <c r="C3414">
        <f>IFERROR(VLOOKUP('Initial Flow'!J3414,'Initial Data'!A$1:U$2000,21,FALSE),"NULL")</f>
        <v>29</v>
      </c>
      <c r="D3414">
        <f>IFERROR(VLOOKUP('Initial Flow'!K3414,'Initial Data'!A$1:U$2000,21,FALSE),"NULL")</f>
        <v>1172</v>
      </c>
      <c r="E3414" t="str">
        <f t="shared" si="159"/>
        <v>OK</v>
      </c>
      <c r="F3414">
        <f t="shared" si="160"/>
        <v>23</v>
      </c>
      <c r="G3414">
        <f t="shared" si="161"/>
        <v>29</v>
      </c>
      <c r="H3414" t="str">
        <f>'Initial Flow'!B3414</f>
        <v>IID2983 - TNP_CREATE_TRANSFER_TO_CUSTOMER</v>
      </c>
      <c r="I3414">
        <f>IFERROR(VLOOKUP('Initial Flow'!D3414,'Code Int'!$A$1:$B$10,2,FALSE),"NULL")</f>
        <v>19</v>
      </c>
      <c r="J3414">
        <f>IFERROR(VLOOKUP('Initial Flow'!E3414,'Code Int'!$A$1:$B$10,2,FALSE),"NULL")</f>
        <v>15</v>
      </c>
      <c r="K3414" t="str">
        <f>'Initial Flow'!F3414</f>
        <v/>
      </c>
      <c r="L3414" t="str">
        <f>'Initial Flow'!G3414</f>
        <v/>
      </c>
      <c r="M3414" t="str">
        <f>'Initial Flow'!L3414</f>
        <v>Cash Instruction</v>
      </c>
      <c r="N3414" t="str">
        <f>'Initial Flow'!C3414</f>
        <v>MSG006856</v>
      </c>
    </row>
    <row r="3415" spans="1:14" x14ac:dyDescent="0.2">
      <c r="A3415">
        <f>IFERROR(VLOOKUP('Initial Flow'!H3415,'Initial Data'!A$1:U$2000,21,FALSE),"NULL")</f>
        <v>106</v>
      </c>
      <c r="B3415">
        <f>IFERROR(VLOOKUP('Initial Flow'!I3415,'Initial Data'!A$1:U$2000,21,FALSE),"NULL")</f>
        <v>1476</v>
      </c>
      <c r="C3415">
        <f>IFERROR(VLOOKUP('Initial Flow'!J3415,'Initial Data'!A$1:U$2000,21,FALSE),"NULL")</f>
        <v>23</v>
      </c>
      <c r="D3415">
        <f>IFERROR(VLOOKUP('Initial Flow'!K3415,'Initial Data'!A$1:U$2000,21,FALSE),"NULL")</f>
        <v>957</v>
      </c>
      <c r="E3415" t="str">
        <f t="shared" si="159"/>
        <v>OK</v>
      </c>
      <c r="F3415">
        <f t="shared" si="160"/>
        <v>1476</v>
      </c>
      <c r="G3415">
        <f t="shared" si="161"/>
        <v>23</v>
      </c>
      <c r="H3415" t="str">
        <f>'Initial Flow'!B3415</f>
        <v>IID3172 - WMB_HUB_SWIFT_MT</v>
      </c>
      <c r="I3415">
        <f>IFERROR(VLOOKUP('Initial Flow'!D3415,'Code Int'!$A$1:$B$10,2,FALSE),"NULL")</f>
        <v>19</v>
      </c>
      <c r="J3415">
        <f>IFERROR(VLOOKUP('Initial Flow'!E3415,'Code Int'!$A$1:$B$10,2,FALSE),"NULL")</f>
        <v>15</v>
      </c>
      <c r="K3415" t="str">
        <f>'Initial Flow'!F3415</f>
        <v/>
      </c>
      <c r="L3415" t="str">
        <f>'Initial Flow'!G3415</f>
        <v>MT502</v>
      </c>
      <c r="M3415" t="str">
        <f>'Initial Flow'!L3415</f>
        <v>MT537</v>
      </c>
      <c r="N3415" t="str">
        <f>'Initial Flow'!C3415</f>
        <v>MSG007126</v>
      </c>
    </row>
    <row r="3416" spans="1:14" x14ac:dyDescent="0.2">
      <c r="A3416">
        <f>IFERROR(VLOOKUP('Initial Flow'!H3416,'Initial Data'!A$1:U$2000,21,FALSE),"NULL")</f>
        <v>23</v>
      </c>
      <c r="B3416">
        <f>IFERROR(VLOOKUP('Initial Flow'!I3416,'Initial Data'!A$1:U$2000,21,FALSE),"NULL")</f>
        <v>929</v>
      </c>
      <c r="C3416">
        <f>IFERROR(VLOOKUP('Initial Flow'!J3416,'Initial Data'!A$1:U$2000,21,FALSE),"NULL")</f>
        <v>33</v>
      </c>
      <c r="D3416" t="str">
        <f>IFERROR(VLOOKUP('Initial Flow'!K3416,'Initial Data'!A$1:U$2000,21,FALSE),"NULL")</f>
        <v>NULL</v>
      </c>
      <c r="E3416" t="str">
        <f t="shared" si="159"/>
        <v>OK</v>
      </c>
      <c r="F3416">
        <f t="shared" si="160"/>
        <v>929</v>
      </c>
      <c r="G3416">
        <f t="shared" si="161"/>
        <v>33</v>
      </c>
      <c r="H3416" t="str">
        <f>'Initial Flow'!B3416</f>
        <v>IID1913 - HUB_OUT_REP_SETTL_REPAIRED_TXN_PDF</v>
      </c>
      <c r="I3416">
        <f>IFERROR(VLOOKUP('Initial Flow'!D3416,'Code Int'!$A$1:$B$10,2,FALSE),"NULL")</f>
        <v>19</v>
      </c>
      <c r="J3416">
        <f>IFERROR(VLOOKUP('Initial Flow'!E3416,'Code Int'!$A$1:$B$10,2,FALSE),"NULL")</f>
        <v>15</v>
      </c>
      <c r="K3416" t="str">
        <f>'Initial Flow'!F3416</f>
        <v/>
      </c>
      <c r="L3416" t="str">
        <f>'Initial Flow'!G3416</f>
        <v>Statement of Repaired Transactions PDF report</v>
      </c>
      <c r="M3416" t="str">
        <f>'Initial Flow'!L3416</f>
        <v>Report</v>
      </c>
      <c r="N3416" t="str">
        <f>'Initial Flow'!C3416</f>
        <v>MSG006092</v>
      </c>
    </row>
    <row r="3417" spans="1:14" hidden="1" x14ac:dyDescent="0.2">
      <c r="A3417">
        <f>IFERROR(VLOOKUP('Initial Flow'!H3417,'Initial Data'!A$1:U$2000,21,FALSE),"NULL")</f>
        <v>45</v>
      </c>
      <c r="B3417" t="str">
        <f>IFERROR(VLOOKUP('Initial Flow'!I3417,'Initial Data'!A$1:U$2000,21,FALSE),"NULL")</f>
        <v>NULL</v>
      </c>
      <c r="C3417" t="str">
        <f>IFERROR(VLOOKUP('Initial Flow'!J3417,'Initial Data'!A$1:U$2000,21,FALSE),"NULL")</f>
        <v>NULL</v>
      </c>
      <c r="D3417" t="str">
        <f>IFERROR(VLOOKUP('Initial Flow'!K3417,'Initial Data'!A$1:U$2000,21,FALSE),"NULL")</f>
        <v>NULL</v>
      </c>
      <c r="E3417" t="str">
        <f t="shared" si="159"/>
        <v>NULL</v>
      </c>
      <c r="F3417">
        <f t="shared" si="160"/>
        <v>45</v>
      </c>
      <c r="G3417" t="str">
        <f t="shared" si="161"/>
        <v>NULL</v>
      </c>
      <c r="H3417" t="str">
        <f>'Initial Flow'!B3417</f>
        <v/>
      </c>
      <c r="I3417" t="str">
        <f>IFERROR(VLOOKUP('Initial Flow'!D3417,'Code Int'!$A$1:$B$10,2,FALSE),"NULL")</f>
        <v>NULL</v>
      </c>
      <c r="J3417" t="str">
        <f>IFERROR(VLOOKUP('Initial Flow'!E3417,'Code Int'!$A$1:$B$10,2,FALSE),"NULL")</f>
        <v>NULL</v>
      </c>
      <c r="K3417" t="str">
        <f>'Initial Flow'!F3417</f>
        <v/>
      </c>
      <c r="L3417" t="str">
        <f>'Initial Flow'!G3417</f>
        <v/>
      </c>
      <c r="M3417" t="str">
        <f>'Initial Flow'!L3417</f>
        <v>Capacity Allocation</v>
      </c>
      <c r="N3417" t="str">
        <f>'Initial Flow'!C3417</f>
        <v>MSG000148</v>
      </c>
    </row>
    <row r="3418" spans="1:14" x14ac:dyDescent="0.2">
      <c r="A3418">
        <f>IFERROR(VLOOKUP('Initial Flow'!H3418,'Initial Data'!A$1:U$2000,21,FALSE),"NULL")</f>
        <v>28</v>
      </c>
      <c r="B3418" t="str">
        <f>IFERROR(VLOOKUP('Initial Flow'!I3418,'Initial Data'!A$1:U$2000,21,FALSE),"NULL")</f>
        <v>NULL</v>
      </c>
      <c r="C3418">
        <f>IFERROR(VLOOKUP('Initial Flow'!J3418,'Initial Data'!A$1:U$2000,21,FALSE),"NULL")</f>
        <v>23</v>
      </c>
      <c r="D3418">
        <f>IFERROR(VLOOKUP('Initial Flow'!K3418,'Initial Data'!A$1:U$2000,21,FALSE),"NULL")</f>
        <v>929</v>
      </c>
      <c r="E3418" t="str">
        <f t="shared" si="159"/>
        <v>OK</v>
      </c>
      <c r="F3418">
        <f t="shared" si="160"/>
        <v>28</v>
      </c>
      <c r="G3418">
        <f t="shared" si="161"/>
        <v>23</v>
      </c>
      <c r="H3418" t="str">
        <f>'Initial Flow'!B3418</f>
        <v>IID1693 - HUB_OUT_REP_CSTDY_MRKT_CLAIM_XML</v>
      </c>
      <c r="I3418">
        <f>IFERROR(VLOOKUP('Initial Flow'!D3418,'Code Int'!$A$1:$B$10,2,FALSE),"NULL")</f>
        <v>19</v>
      </c>
      <c r="J3418">
        <f>IFERROR(VLOOKUP('Initial Flow'!E3418,'Code Int'!$A$1:$B$10,2,FALSE),"NULL")</f>
        <v>15</v>
      </c>
      <c r="K3418" t="str">
        <f>'Initial Flow'!F3418</f>
        <v/>
      </c>
      <c r="L3418" t="str">
        <f>'Initial Flow'!G3418</f>
        <v>Market Claims XML report</v>
      </c>
      <c r="M3418" t="str">
        <f>'Initial Flow'!L3418</f>
        <v>Report</v>
      </c>
      <c r="N3418" t="str">
        <f>'Initial Flow'!C3418</f>
        <v>MSG005901</v>
      </c>
    </row>
    <row r="3419" spans="1:14" x14ac:dyDescent="0.2">
      <c r="A3419">
        <f>IFERROR(VLOOKUP('Initial Flow'!H3419,'Initial Data'!A$1:U$2000,21,FALSE),"NULL")</f>
        <v>19</v>
      </c>
      <c r="B3419">
        <f>IFERROR(VLOOKUP('Initial Flow'!I3419,'Initial Data'!A$1:U$2000,21,FALSE),"NULL")</f>
        <v>1134</v>
      </c>
      <c r="C3419">
        <f>IFERROR(VLOOKUP('Initial Flow'!J3419,'Initial Data'!A$1:U$2000,21,FALSE),"NULL")</f>
        <v>86</v>
      </c>
      <c r="D3419">
        <f>IFERROR(VLOOKUP('Initial Flow'!K3419,'Initial Data'!A$1:U$2000,21,FALSE),"NULL")</f>
        <v>210</v>
      </c>
      <c r="E3419" t="str">
        <f t="shared" si="159"/>
        <v>OK</v>
      </c>
      <c r="F3419">
        <f t="shared" si="160"/>
        <v>1134</v>
      </c>
      <c r="G3419">
        <f t="shared" si="161"/>
        <v>86</v>
      </c>
      <c r="H3419" t="str">
        <f>'Initial Flow'!B3419</f>
        <v>IID2613 - RTS_CDR_ADDR_FEED</v>
      </c>
      <c r="I3419">
        <f>IFERROR(VLOOKUP('Initial Flow'!D3419,'Code Int'!$A$1:$B$10,2,FALSE),"NULL")</f>
        <v>19</v>
      </c>
      <c r="J3419">
        <f>IFERROR(VLOOKUP('Initial Flow'!E3419,'Code Int'!$A$1:$B$10,2,FALSE),"NULL")</f>
        <v>15</v>
      </c>
      <c r="K3419" t="str">
        <f>'Initial Flow'!F3419</f>
        <v/>
      </c>
      <c r="L3419" t="str">
        <f>'Initial Flow'!G3419</f>
        <v>CreationDirectAddrBook</v>
      </c>
      <c r="M3419" t="str">
        <f>'Initial Flow'!L3419</f>
        <v>Address Book</v>
      </c>
      <c r="N3419" t="str">
        <f>'Initial Flow'!C3419</f>
        <v>MSG006597</v>
      </c>
    </row>
    <row r="3420" spans="1:14" x14ac:dyDescent="0.2">
      <c r="A3420">
        <f>IFERROR(VLOOKUP('Initial Flow'!H3420,'Initial Data'!A$1:U$2000,21,FALSE),"NULL")</f>
        <v>23</v>
      </c>
      <c r="B3420">
        <f>IFERROR(VLOOKUP('Initial Flow'!I3420,'Initial Data'!A$1:U$2000,21,FALSE),"NULL")</f>
        <v>1036</v>
      </c>
      <c r="C3420">
        <f>IFERROR(VLOOKUP('Initial Flow'!J3420,'Initial Data'!A$1:U$2000,21,FALSE),"NULL")</f>
        <v>23</v>
      </c>
      <c r="D3420">
        <f>IFERROR(VLOOKUP('Initial Flow'!K3420,'Initial Data'!A$1:U$2000,21,FALSE),"NULL")</f>
        <v>630</v>
      </c>
      <c r="E3420" t="str">
        <f t="shared" si="159"/>
        <v>OK</v>
      </c>
      <c r="F3420">
        <f t="shared" si="160"/>
        <v>1036</v>
      </c>
      <c r="G3420">
        <f t="shared" si="161"/>
        <v>23</v>
      </c>
      <c r="H3420" t="str">
        <f>'Initial Flow'!B3420</f>
        <v>IID1607 - HUB_OUT_REP_CASH_MT94x_ISO</v>
      </c>
      <c r="I3420">
        <f>IFERROR(VLOOKUP('Initial Flow'!D3420,'Code Int'!$A$1:$B$10,2,FALSE),"NULL")</f>
        <v>19</v>
      </c>
      <c r="J3420">
        <f>IFERROR(VLOOKUP('Initial Flow'!E3420,'Code Int'!$A$1:$B$10,2,FALSE),"NULL")</f>
        <v>15</v>
      </c>
      <c r="K3420" t="str">
        <f>'Initial Flow'!F3420</f>
        <v/>
      </c>
      <c r="L3420" t="str">
        <f>'Initial Flow'!G3420</f>
        <v>MT940 Money Suspense ISO report</v>
      </c>
      <c r="M3420" t="str">
        <f>'Initial Flow'!L3420</f>
        <v>Report</v>
      </c>
      <c r="N3420" t="str">
        <f>'Initial Flow'!C3420</f>
        <v>MSG005833</v>
      </c>
    </row>
    <row r="3421" spans="1:14" x14ac:dyDescent="0.2">
      <c r="A3421">
        <f>IFERROR(VLOOKUP('Initial Flow'!H3421,'Initial Data'!A$1:U$2000,21,FALSE),"NULL")</f>
        <v>106</v>
      </c>
      <c r="B3421">
        <f>IFERROR(VLOOKUP('Initial Flow'!I3421,'Initial Data'!A$1:U$2000,21,FALSE),"NULL")</f>
        <v>1476</v>
      </c>
      <c r="C3421">
        <f>IFERROR(VLOOKUP('Initial Flow'!J3421,'Initial Data'!A$1:U$2000,21,FALSE),"NULL")</f>
        <v>23</v>
      </c>
      <c r="D3421">
        <f>IFERROR(VLOOKUP('Initial Flow'!K3421,'Initial Data'!A$1:U$2000,21,FALSE),"NULL")</f>
        <v>957</v>
      </c>
      <c r="E3421" t="str">
        <f t="shared" si="159"/>
        <v>OK</v>
      </c>
      <c r="F3421">
        <f t="shared" si="160"/>
        <v>1476</v>
      </c>
      <c r="G3421">
        <f t="shared" si="161"/>
        <v>23</v>
      </c>
      <c r="H3421" t="str">
        <f>'Initial Flow'!B3421</f>
        <v>IID3172 - WMB_HUB_SWIFT_MT</v>
      </c>
      <c r="I3421">
        <f>IFERROR(VLOOKUP('Initial Flow'!D3421,'Code Int'!$A$1:$B$10,2,FALSE),"NULL")</f>
        <v>19</v>
      </c>
      <c r="J3421">
        <f>IFERROR(VLOOKUP('Initial Flow'!E3421,'Code Int'!$A$1:$B$10,2,FALSE),"NULL")</f>
        <v>15</v>
      </c>
      <c r="K3421" t="str">
        <f>'Initial Flow'!F3421</f>
        <v/>
      </c>
      <c r="L3421" t="str">
        <f>'Initial Flow'!G3421</f>
        <v>MT502</v>
      </c>
      <c r="M3421" t="str">
        <f>'Initial Flow'!L3421</f>
        <v>MT540</v>
      </c>
      <c r="N3421" t="str">
        <f>'Initial Flow'!C3421</f>
        <v>MSG007126</v>
      </c>
    </row>
    <row r="3422" spans="1:14" x14ac:dyDescent="0.2">
      <c r="A3422">
        <f>IFERROR(VLOOKUP('Initial Flow'!H3422,'Initial Data'!A$1:U$2000,21,FALSE),"NULL")</f>
        <v>9</v>
      </c>
      <c r="B3422" t="str">
        <f>IFERROR(VLOOKUP('Initial Flow'!I3422,'Initial Data'!A$1:U$2000,21,FALSE),"NULL")</f>
        <v>NULL</v>
      </c>
      <c r="C3422">
        <f>IFERROR(VLOOKUP('Initial Flow'!J3422,'Initial Data'!A$1:U$2000,21,FALSE),"NULL")</f>
        <v>2</v>
      </c>
      <c r="D3422" t="str">
        <f>IFERROR(VLOOKUP('Initial Flow'!K3422,'Initial Data'!A$1:U$2000,21,FALSE),"NULL")</f>
        <v>NULL</v>
      </c>
      <c r="E3422" t="str">
        <f t="shared" si="159"/>
        <v>OK</v>
      </c>
      <c r="F3422">
        <f t="shared" si="160"/>
        <v>9</v>
      </c>
      <c r="G3422">
        <f t="shared" si="161"/>
        <v>2</v>
      </c>
      <c r="H3422" t="str">
        <f>'Initial Flow'!B3422</f>
        <v/>
      </c>
      <c r="I3422">
        <f>IFERROR(VLOOKUP('Initial Flow'!D3422,'Code Int'!$A$1:$B$10,2,FALSE),"NULL")</f>
        <v>19</v>
      </c>
      <c r="J3422">
        <f>IFERROR(VLOOKUP('Initial Flow'!E3422,'Code Int'!$A$1:$B$10,2,FALSE),"NULL")</f>
        <v>17</v>
      </c>
      <c r="K3422" t="str">
        <f>'Initial Flow'!F3422</f>
        <v>End Of Day</v>
      </c>
      <c r="L3422" t="str">
        <f>'Initial Flow'!G3422</f>
        <v>Information Regarding Cashflow for AWV reporting and Stress Testing Data.</v>
      </c>
      <c r="M3422" t="str">
        <f>'Initial Flow'!L3422</f>
        <v>Cash</v>
      </c>
      <c r="N3422" t="str">
        <f>'Initial Flow'!C3422</f>
        <v>MSG000023</v>
      </c>
    </row>
    <row r="3423" spans="1:14" x14ac:dyDescent="0.2">
      <c r="A3423">
        <f>IFERROR(VLOOKUP('Initial Flow'!H3423,'Initial Data'!A$1:U$2000,21,FALSE),"NULL")</f>
        <v>23</v>
      </c>
      <c r="B3423">
        <f>IFERROR(VLOOKUP('Initial Flow'!I3423,'Initial Data'!A$1:U$2000,21,FALSE),"NULL")</f>
        <v>929</v>
      </c>
      <c r="C3423">
        <f>IFERROR(VLOOKUP('Initial Flow'!J3423,'Initial Data'!A$1:U$2000,21,FALSE),"NULL")</f>
        <v>33</v>
      </c>
      <c r="D3423" t="str">
        <f>IFERROR(VLOOKUP('Initial Flow'!K3423,'Initial Data'!A$1:U$2000,21,FALSE),"NULL")</f>
        <v>NULL</v>
      </c>
      <c r="E3423" t="str">
        <f t="shared" si="159"/>
        <v>OK</v>
      </c>
      <c r="F3423">
        <f t="shared" si="160"/>
        <v>929</v>
      </c>
      <c r="G3423">
        <f t="shared" si="161"/>
        <v>33</v>
      </c>
      <c r="H3423" t="str">
        <f>'Initial Flow'!B3423</f>
        <v>IID1917 - HUB_OUT_REP_SETTL_REPAIRED_TXN_XML</v>
      </c>
      <c r="I3423">
        <f>IFERROR(VLOOKUP('Initial Flow'!D3423,'Code Int'!$A$1:$B$10,2,FALSE),"NULL")</f>
        <v>19</v>
      </c>
      <c r="J3423">
        <f>IFERROR(VLOOKUP('Initial Flow'!E3423,'Code Int'!$A$1:$B$10,2,FALSE),"NULL")</f>
        <v>15</v>
      </c>
      <c r="K3423" t="str">
        <f>'Initial Flow'!F3423</f>
        <v/>
      </c>
      <c r="L3423" t="str">
        <f>'Initial Flow'!G3423</f>
        <v>Statement of Repaired Transactions XML report</v>
      </c>
      <c r="M3423" t="str">
        <f>'Initial Flow'!L3423</f>
        <v>Report</v>
      </c>
      <c r="N3423" t="str">
        <f>'Initial Flow'!C3423</f>
        <v>MSG006096</v>
      </c>
    </row>
    <row r="3424" spans="1:14" hidden="1" x14ac:dyDescent="0.2">
      <c r="A3424" t="str">
        <f>IFERROR(VLOOKUP('Initial Flow'!H3424,'Initial Data'!A$1:U$2000,21,FALSE),"NULL")</f>
        <v>NULL</v>
      </c>
      <c r="B3424" t="str">
        <f>IFERROR(VLOOKUP('Initial Flow'!I3424,'Initial Data'!A$1:U$2000,21,FALSE),"NULL")</f>
        <v>NULL</v>
      </c>
      <c r="C3424">
        <f>IFERROR(VLOOKUP('Initial Flow'!J3424,'Initial Data'!A$1:U$2000,21,FALSE),"NULL")</f>
        <v>64</v>
      </c>
      <c r="D3424">
        <f>IFERROR(VLOOKUP('Initial Flow'!K3424,'Initial Data'!A$1:U$2000,21,FALSE),"NULL")</f>
        <v>944</v>
      </c>
      <c r="E3424" t="str">
        <f t="shared" si="159"/>
        <v>NULL</v>
      </c>
      <c r="F3424" t="str">
        <f t="shared" si="160"/>
        <v>NULL</v>
      </c>
      <c r="G3424">
        <f t="shared" si="161"/>
        <v>64</v>
      </c>
      <c r="H3424" t="str">
        <f>'Initial Flow'!B3424</f>
        <v>IID2925 - T2S_TO_LUXCSD_REDA030</v>
      </c>
      <c r="I3424">
        <f>IFERROR(VLOOKUP('Initial Flow'!D3424,'Code Int'!$A$1:$B$10,2,FALSE),"NULL")</f>
        <v>20</v>
      </c>
      <c r="J3424">
        <f>IFERROR(VLOOKUP('Initial Flow'!E3424,'Code Int'!$A$1:$B$10,2,FALSE),"NULL")</f>
        <v>15</v>
      </c>
      <c r="K3424" t="str">
        <f>'Initial Flow'!F3424</f>
        <v/>
      </c>
      <c r="L3424" t="str">
        <f>'Initial Flow'!G3424</f>
        <v/>
      </c>
      <c r="M3424" t="str">
        <f>'Initial Flow'!L3424</f>
        <v>REDA030</v>
      </c>
      <c r="N3424" t="str">
        <f>'Initial Flow'!C3424</f>
        <v>MSG006807</v>
      </c>
    </row>
    <row r="3425" spans="1:14" x14ac:dyDescent="0.2">
      <c r="A3425">
        <f>IFERROR(VLOOKUP('Initial Flow'!H3425,'Initial Data'!A$1:U$2000,21,FALSE),"NULL")</f>
        <v>61</v>
      </c>
      <c r="B3425">
        <f>IFERROR(VLOOKUP('Initial Flow'!I3425,'Initial Data'!A$1:U$2000,21,FALSE),"NULL")</f>
        <v>205</v>
      </c>
      <c r="C3425">
        <f>IFERROR(VLOOKUP('Initial Flow'!J3425,'Initial Data'!A$1:U$2000,21,FALSE),"NULL")</f>
        <v>61</v>
      </c>
      <c r="D3425">
        <f>IFERROR(VLOOKUP('Initial Flow'!K3425,'Initial Data'!A$1:U$2000,21,FALSE),"NULL")</f>
        <v>213</v>
      </c>
      <c r="E3425" t="str">
        <f t="shared" si="159"/>
        <v>OK</v>
      </c>
      <c r="F3425">
        <f t="shared" si="160"/>
        <v>205</v>
      </c>
      <c r="G3425">
        <f t="shared" si="161"/>
        <v>61</v>
      </c>
      <c r="H3425" t="str">
        <f>'Initial Flow'!B3425</f>
        <v>IID2035 - LUXCSD_INS_REVAL_REQ</v>
      </c>
      <c r="I3425">
        <f>IFERROR(VLOOKUP('Initial Flow'!D3425,'Code Int'!$A$1:$B$10,2,FALSE),"NULL")</f>
        <v>19</v>
      </c>
      <c r="J3425">
        <f>IFERROR(VLOOKUP('Initial Flow'!E3425,'Code Int'!$A$1:$B$10,2,FALSE),"NULL")</f>
        <v>15</v>
      </c>
      <c r="K3425" t="str">
        <f>'Initial Flow'!F3425</f>
        <v>BROADCAST;5</v>
      </c>
      <c r="L3425" t="str">
        <f>'Initial Flow'!G3425</f>
        <v>INS_REVAL_REQ</v>
      </c>
      <c r="M3425" t="str">
        <f>'Initial Flow'!L3425</f>
        <v>Security Restriction</v>
      </c>
      <c r="N3425" t="str">
        <f>'Initial Flow'!C3425</f>
        <v>MSG006191</v>
      </c>
    </row>
    <row r="3426" spans="1:14" x14ac:dyDescent="0.2">
      <c r="A3426">
        <f>IFERROR(VLOOKUP('Initial Flow'!H3426,'Initial Data'!A$1:U$2000,21,FALSE),"NULL")</f>
        <v>19</v>
      </c>
      <c r="B3426">
        <f>IFERROR(VLOOKUP('Initial Flow'!I3426,'Initial Data'!A$1:U$2000,21,FALSE),"NULL")</f>
        <v>1134</v>
      </c>
      <c r="C3426">
        <f>IFERROR(VLOOKUP('Initial Flow'!J3426,'Initial Data'!A$1:U$2000,21,FALSE),"NULL")</f>
        <v>53</v>
      </c>
      <c r="D3426">
        <f>IFERROR(VLOOKUP('Initial Flow'!K3426,'Initial Data'!A$1:U$2000,21,FALSE),"NULL")</f>
        <v>653</v>
      </c>
      <c r="E3426" t="str">
        <f t="shared" si="159"/>
        <v>OK</v>
      </c>
      <c r="F3426">
        <f t="shared" si="160"/>
        <v>1134</v>
      </c>
      <c r="G3426">
        <f t="shared" si="161"/>
        <v>53</v>
      </c>
      <c r="H3426" t="str">
        <f>'Initial Flow'!B3426</f>
        <v>IID2380 - RaiseBMWebAlert</v>
      </c>
      <c r="I3426">
        <f>IFERROR(VLOOKUP('Initial Flow'!D3426,'Code Int'!$A$1:$B$10,2,FALSE),"NULL")</f>
        <v>19</v>
      </c>
      <c r="J3426">
        <f>IFERROR(VLOOKUP('Initial Flow'!E3426,'Code Int'!$A$1:$B$10,2,FALSE),"NULL")</f>
        <v>15</v>
      </c>
      <c r="K3426" t="str">
        <f>'Initial Flow'!F3426</f>
        <v/>
      </c>
      <c r="L3426" t="str">
        <f>'Initial Flow'!G3426</f>
        <v>IssuerBlockingRule</v>
      </c>
      <c r="M3426" t="str">
        <f>'Initial Flow'!L3426</f>
        <v>Business Alert</v>
      </c>
      <c r="N3426" t="str">
        <f>'Initial Flow'!C3426</f>
        <v>MSG006428</v>
      </c>
    </row>
    <row r="3427" spans="1:14" x14ac:dyDescent="0.2">
      <c r="A3427">
        <f>IFERROR(VLOOKUP('Initial Flow'!H3427,'Initial Data'!A$1:U$2000,21,FALSE),"NULL")</f>
        <v>106</v>
      </c>
      <c r="B3427">
        <f>IFERROR(VLOOKUP('Initial Flow'!I3427,'Initial Data'!A$1:U$2000,21,FALSE),"NULL")</f>
        <v>1476</v>
      </c>
      <c r="C3427">
        <f>IFERROR(VLOOKUP('Initial Flow'!J3427,'Initial Data'!A$1:U$2000,21,FALSE),"NULL")</f>
        <v>23</v>
      </c>
      <c r="D3427">
        <f>IFERROR(VLOOKUP('Initial Flow'!K3427,'Initial Data'!A$1:U$2000,21,FALSE),"NULL")</f>
        <v>957</v>
      </c>
      <c r="E3427" t="str">
        <f t="shared" si="159"/>
        <v>OK</v>
      </c>
      <c r="F3427">
        <f t="shared" si="160"/>
        <v>1476</v>
      </c>
      <c r="G3427">
        <f t="shared" si="161"/>
        <v>23</v>
      </c>
      <c r="H3427" t="str">
        <f>'Initial Flow'!B3427</f>
        <v>IID3172 - WMB_HUB_SWIFT_MT</v>
      </c>
      <c r="I3427">
        <f>IFERROR(VLOOKUP('Initial Flow'!D3427,'Code Int'!$A$1:$B$10,2,FALSE),"NULL")</f>
        <v>19</v>
      </c>
      <c r="J3427">
        <f>IFERROR(VLOOKUP('Initial Flow'!E3427,'Code Int'!$A$1:$B$10,2,FALSE),"NULL")</f>
        <v>15</v>
      </c>
      <c r="K3427" t="str">
        <f>'Initial Flow'!F3427</f>
        <v/>
      </c>
      <c r="L3427" t="str">
        <f>'Initial Flow'!G3427</f>
        <v>MT502</v>
      </c>
      <c r="M3427" t="str">
        <f>'Initial Flow'!L3427</f>
        <v>MT542</v>
      </c>
      <c r="N3427" t="str">
        <f>'Initial Flow'!C3427</f>
        <v>MSG007126</v>
      </c>
    </row>
    <row r="3428" spans="1:14" x14ac:dyDescent="0.2">
      <c r="A3428">
        <f>IFERROR(VLOOKUP('Initial Flow'!H3428,'Initial Data'!A$1:U$2000,21,FALSE),"NULL")</f>
        <v>9</v>
      </c>
      <c r="B3428" t="str">
        <f>IFERROR(VLOOKUP('Initial Flow'!I3428,'Initial Data'!A$1:U$2000,21,FALSE),"NULL")</f>
        <v>NULL</v>
      </c>
      <c r="C3428">
        <f>IFERROR(VLOOKUP('Initial Flow'!J3428,'Initial Data'!A$1:U$2000,21,FALSE),"NULL")</f>
        <v>2</v>
      </c>
      <c r="D3428" t="str">
        <f>IFERROR(VLOOKUP('Initial Flow'!K3428,'Initial Data'!A$1:U$2000,21,FALSE),"NULL")</f>
        <v>NULL</v>
      </c>
      <c r="E3428" t="str">
        <f t="shared" si="159"/>
        <v>OK</v>
      </c>
      <c r="F3428">
        <f t="shared" si="160"/>
        <v>9</v>
      </c>
      <c r="G3428">
        <f t="shared" si="161"/>
        <v>2</v>
      </c>
      <c r="H3428" t="str">
        <f>'Initial Flow'!B3428</f>
        <v/>
      </c>
      <c r="I3428">
        <f>IFERROR(VLOOKUP('Initial Flow'!D3428,'Code Int'!$A$1:$B$10,2,FALSE),"NULL")</f>
        <v>19</v>
      </c>
      <c r="J3428">
        <f>IFERROR(VLOOKUP('Initial Flow'!E3428,'Code Int'!$A$1:$B$10,2,FALSE),"NULL")</f>
        <v>17</v>
      </c>
      <c r="K3428" t="str">
        <f>'Initial Flow'!F3428</f>
        <v>End Of Day</v>
      </c>
      <c r="L3428" t="str">
        <f>'Initial Flow'!G3428</f>
        <v>Information Regarding Cashflow for AWV reporting and Stress Testing Data.</v>
      </c>
      <c r="M3428" t="str">
        <f>'Initial Flow'!L3428</f>
        <v>Cash</v>
      </c>
      <c r="N3428" t="str">
        <f>'Initial Flow'!C3428</f>
        <v>MSG000023</v>
      </c>
    </row>
    <row r="3429" spans="1:14" hidden="1" x14ac:dyDescent="0.2">
      <c r="A3429">
        <f>IFERROR(VLOOKUP('Initial Flow'!H3429,'Initial Data'!A$1:U$2000,21,FALSE),"NULL")</f>
        <v>64</v>
      </c>
      <c r="B3429">
        <f>IFERROR(VLOOKUP('Initial Flow'!I3429,'Initial Data'!A$1:U$2000,21,FALSE),"NULL")</f>
        <v>1169</v>
      </c>
      <c r="C3429" t="str">
        <f>IFERROR(VLOOKUP('Initial Flow'!J3429,'Initial Data'!A$1:U$2000,21,FALSE),"NULL")</f>
        <v>NULL</v>
      </c>
      <c r="D3429" t="str">
        <f>IFERROR(VLOOKUP('Initial Flow'!K3429,'Initial Data'!A$1:U$2000,21,FALSE),"NULL")</f>
        <v>NULL</v>
      </c>
      <c r="E3429" t="str">
        <f t="shared" si="159"/>
        <v>NULL</v>
      </c>
      <c r="F3429">
        <f t="shared" si="160"/>
        <v>1169</v>
      </c>
      <c r="G3429" t="str">
        <f t="shared" si="161"/>
        <v>NULL</v>
      </c>
      <c r="H3429" t="str">
        <f>'Initial Flow'!B3429</f>
        <v>IID2093 - LUXCSD_TO_ADMI006</v>
      </c>
      <c r="I3429">
        <f>IFERROR(VLOOKUP('Initial Flow'!D3429,'Code Int'!$A$1:$B$10,2,FALSE),"NULL")</f>
        <v>20</v>
      </c>
      <c r="J3429">
        <f>IFERROR(VLOOKUP('Initial Flow'!E3429,'Code Int'!$A$1:$B$10,2,FALSE),"NULL")</f>
        <v>15</v>
      </c>
      <c r="K3429" t="str">
        <f>'Initial Flow'!F3429</f>
        <v/>
      </c>
      <c r="L3429" t="str">
        <f>'Initial Flow'!G3429</f>
        <v/>
      </c>
      <c r="M3429" t="str">
        <f>'Initial Flow'!L3429</f>
        <v>ADMI006</v>
      </c>
      <c r="N3429" t="str">
        <f>'Initial Flow'!C3429</f>
        <v>MSG006243</v>
      </c>
    </row>
    <row r="3430" spans="1:14" x14ac:dyDescent="0.2">
      <c r="A3430">
        <f>IFERROR(VLOOKUP('Initial Flow'!H3430,'Initial Data'!A$1:U$2000,21,FALSE),"NULL")</f>
        <v>23</v>
      </c>
      <c r="B3430">
        <f>IFERROR(VLOOKUP('Initial Flow'!I3430,'Initial Data'!A$1:U$2000,21,FALSE),"NULL")</f>
        <v>1010</v>
      </c>
      <c r="C3430">
        <f>IFERROR(VLOOKUP('Initial Flow'!J3430,'Initial Data'!A$1:U$2000,21,FALSE),"NULL")</f>
        <v>29</v>
      </c>
      <c r="D3430">
        <f>IFERROR(VLOOKUP('Initial Flow'!K3430,'Initial Data'!A$1:U$2000,21,FALSE),"NULL")</f>
        <v>139</v>
      </c>
      <c r="E3430" t="str">
        <f t="shared" si="159"/>
        <v>OK</v>
      </c>
      <c r="F3430">
        <f t="shared" si="160"/>
        <v>1010</v>
      </c>
      <c r="G3430">
        <f t="shared" si="161"/>
        <v>29</v>
      </c>
      <c r="H3430" t="str">
        <f>'Initial Flow'!B3430</f>
        <v>IID1365 - HUB_IN_FUNDS_MX_SETR.048</v>
      </c>
      <c r="I3430">
        <f>IFERROR(VLOOKUP('Initial Flow'!D3430,'Code Int'!$A$1:$B$10,2,FALSE),"NULL")</f>
        <v>19</v>
      </c>
      <c r="J3430">
        <f>IFERROR(VLOOKUP('Initial Flow'!E3430,'Code Int'!$A$1:$B$10,2,FALSE),"NULL")</f>
        <v>15</v>
      </c>
      <c r="K3430" t="str">
        <f>'Initial Flow'!F3430</f>
        <v/>
      </c>
      <c r="L3430" t="str">
        <f>'Initial Flow'!G3430</f>
        <v>HUB Swift XML SETR.048 message</v>
      </c>
      <c r="M3430" t="str">
        <f>'Initial Flow'!L3430</f>
        <v>Order Routing</v>
      </c>
      <c r="N3430" t="str">
        <f>'Initial Flow'!C3430</f>
        <v>MSG005652</v>
      </c>
    </row>
    <row r="3431" spans="1:14" x14ac:dyDescent="0.2">
      <c r="A3431">
        <f>IFERROR(VLOOKUP('Initial Flow'!H3431,'Initial Data'!A$1:U$2000,21,FALSE),"NULL")</f>
        <v>23</v>
      </c>
      <c r="B3431" t="str">
        <f>IFERROR(VLOOKUP('Initial Flow'!I3431,'Initial Data'!A$1:U$2000,21,FALSE),"NULL")</f>
        <v>NULL</v>
      </c>
      <c r="C3431">
        <f>IFERROR(VLOOKUP('Initial Flow'!J3431,'Initial Data'!A$1:U$2000,21,FALSE),"NULL")</f>
        <v>29</v>
      </c>
      <c r="D3431">
        <f>IFERROR(VLOOKUP('Initial Flow'!K3431,'Initial Data'!A$1:U$2000,21,FALSE),"NULL")</f>
        <v>1168</v>
      </c>
      <c r="E3431" t="str">
        <f t="shared" si="159"/>
        <v>OK</v>
      </c>
      <c r="F3431">
        <f t="shared" si="160"/>
        <v>23</v>
      </c>
      <c r="G3431">
        <f t="shared" si="161"/>
        <v>29</v>
      </c>
      <c r="H3431" t="str">
        <f>'Initial Flow'!B3431</f>
        <v>IID2999 - TNP_NEW_KOFAX_TMPL_PUBL</v>
      </c>
      <c r="I3431">
        <f>IFERROR(VLOOKUP('Initial Flow'!D3431,'Code Int'!$A$1:$B$10,2,FALSE),"NULL")</f>
        <v>19</v>
      </c>
      <c r="J3431">
        <f>IFERROR(VLOOKUP('Initial Flow'!E3431,'Code Int'!$A$1:$B$10,2,FALSE),"NULL")</f>
        <v>15</v>
      </c>
      <c r="K3431" t="str">
        <f>'Initial Flow'!F3431</f>
        <v/>
      </c>
      <c r="L3431" t="str">
        <f>'Initial Flow'!G3431</f>
        <v/>
      </c>
      <c r="M3431" t="str">
        <f>'Initial Flow'!L3431</f>
        <v>KOFAX iReport Template</v>
      </c>
      <c r="N3431" t="str">
        <f>'Initial Flow'!C3431</f>
        <v>MSG006868</v>
      </c>
    </row>
    <row r="3432" spans="1:14" x14ac:dyDescent="0.2">
      <c r="A3432">
        <f>IFERROR(VLOOKUP('Initial Flow'!H3432,'Initial Data'!A$1:U$2000,21,FALSE),"NULL")</f>
        <v>28</v>
      </c>
      <c r="B3432" t="str">
        <f>IFERROR(VLOOKUP('Initial Flow'!I3432,'Initial Data'!A$1:U$2000,21,FALSE),"NULL")</f>
        <v>NULL</v>
      </c>
      <c r="C3432">
        <f>IFERROR(VLOOKUP('Initial Flow'!J3432,'Initial Data'!A$1:U$2000,21,FALSE),"NULL")</f>
        <v>23</v>
      </c>
      <c r="D3432">
        <f>IFERROR(VLOOKUP('Initial Flow'!K3432,'Initial Data'!A$1:U$2000,21,FALSE),"NULL")</f>
        <v>893</v>
      </c>
      <c r="E3432" t="str">
        <f t="shared" si="159"/>
        <v>OK</v>
      </c>
      <c r="F3432">
        <f t="shared" si="160"/>
        <v>28</v>
      </c>
      <c r="G3432">
        <f t="shared" si="161"/>
        <v>23</v>
      </c>
      <c r="H3432" t="str">
        <f>'Initial Flow'!B3432</f>
        <v>IID1695 - HUB_OUT_REP_CSTDY_MT564CAREF_ISO</v>
      </c>
      <c r="I3432">
        <f>IFERROR(VLOOKUP('Initial Flow'!D3432,'Code Int'!$A$1:$B$10,2,FALSE),"NULL")</f>
        <v>19</v>
      </c>
      <c r="J3432">
        <f>IFERROR(VLOOKUP('Initial Flow'!E3432,'Code Int'!$A$1:$B$10,2,FALSE),"NULL")</f>
        <v>15</v>
      </c>
      <c r="K3432" t="str">
        <f>'Initial Flow'!F3432</f>
        <v/>
      </c>
      <c r="L3432" t="str">
        <f>'Initial Flow'!G3432</f>
        <v>HUB_OUT_REP_CSTDY_MT564CAREF_ISO</v>
      </c>
      <c r="M3432" t="str">
        <f>'Initial Flow'!L3432</f>
        <v>Report</v>
      </c>
      <c r="N3432" t="str">
        <f>'Initial Flow'!C3432</f>
        <v>MSG005903</v>
      </c>
    </row>
    <row r="3433" spans="1:14" x14ac:dyDescent="0.2">
      <c r="A3433">
        <f>IFERROR(VLOOKUP('Initial Flow'!H3433,'Initial Data'!A$1:U$2000,21,FALSE),"NULL")</f>
        <v>19</v>
      </c>
      <c r="B3433">
        <f>IFERROR(VLOOKUP('Initial Flow'!I3433,'Initial Data'!A$1:U$2000,21,FALSE),"NULL")</f>
        <v>1134</v>
      </c>
      <c r="C3433">
        <f>IFERROR(VLOOKUP('Initial Flow'!J3433,'Initial Data'!A$1:U$2000,21,FALSE),"NULL")</f>
        <v>77</v>
      </c>
      <c r="D3433">
        <f>IFERROR(VLOOKUP('Initial Flow'!K3433,'Initial Data'!A$1:U$2000,21,FALSE),"NULL")</f>
        <v>380</v>
      </c>
      <c r="E3433" t="str">
        <f t="shared" si="159"/>
        <v>OK</v>
      </c>
      <c r="F3433">
        <f t="shared" si="160"/>
        <v>1134</v>
      </c>
      <c r="G3433">
        <f t="shared" si="161"/>
        <v>77</v>
      </c>
      <c r="H3433" t="str">
        <f>'Initial Flow'!B3433</f>
        <v>IID100 - C4I_FX_RATES</v>
      </c>
      <c r="I3433">
        <f>IFERROR(VLOOKUP('Initial Flow'!D3433,'Code Int'!$A$1:$B$10,2,FALSE),"NULL")</f>
        <v>19</v>
      </c>
      <c r="J3433">
        <f>IFERROR(VLOOKUP('Initial Flow'!E3433,'Code Int'!$A$1:$B$10,2,FALSE),"NULL")</f>
        <v>15</v>
      </c>
      <c r="K3433" t="str">
        <f>'Initial Flow'!F3433</f>
        <v/>
      </c>
      <c r="L3433" t="str">
        <f>'Initial Flow'!G3433</f>
        <v>FX Rates</v>
      </c>
      <c r="M3433" t="str">
        <f>'Initial Flow'!L3433</f>
        <v>Foreign Exchange Rate</v>
      </c>
      <c r="N3433" t="str">
        <f>'Initial Flow'!C3433</f>
        <v>MSG004748</v>
      </c>
    </row>
    <row r="3434" spans="1:14" hidden="1" x14ac:dyDescent="0.2">
      <c r="A3434" t="str">
        <f>IFERROR(VLOOKUP('Initial Flow'!H3434,'Initial Data'!A$1:U$2000,21,FALSE),"NULL")</f>
        <v>NULL</v>
      </c>
      <c r="B3434" t="str">
        <f>IFERROR(VLOOKUP('Initial Flow'!I3434,'Initial Data'!A$1:U$2000,21,FALSE),"NULL")</f>
        <v>NULL</v>
      </c>
      <c r="C3434">
        <f>IFERROR(VLOOKUP('Initial Flow'!J3434,'Initial Data'!A$1:U$2000,21,FALSE),"NULL")</f>
        <v>11</v>
      </c>
      <c r="D3434" t="str">
        <f>IFERROR(VLOOKUP('Initial Flow'!K3434,'Initial Data'!A$1:U$2000,21,FALSE),"NULL")</f>
        <v>NULL</v>
      </c>
      <c r="E3434" t="str">
        <f t="shared" si="159"/>
        <v>NULL</v>
      </c>
      <c r="F3434" t="str">
        <f t="shared" si="160"/>
        <v>NULL</v>
      </c>
      <c r="G3434">
        <f t="shared" si="161"/>
        <v>11</v>
      </c>
      <c r="H3434" t="str">
        <f>'Initial Flow'!B3434</f>
        <v/>
      </c>
      <c r="I3434">
        <f>IFERROR(VLOOKUP('Initial Flow'!D3434,'Code Int'!$A$1:$B$10,2,FALSE),"NULL")</f>
        <v>20</v>
      </c>
      <c r="J3434">
        <f>IFERROR(VLOOKUP('Initial Flow'!E3434,'Code Int'!$A$1:$B$10,2,FALSE),"NULL")</f>
        <v>15</v>
      </c>
      <c r="K3434" t="str">
        <f>'Initial Flow'!F3434</f>
        <v/>
      </c>
      <c r="L3434" t="str">
        <f>'Initial Flow'!G3434</f>
        <v>PEGAS Trayport</v>
      </c>
      <c r="M3434" t="str">
        <f>'Initial Flow'!L3434</f>
        <v>Market Data</v>
      </c>
      <c r="N3434" t="str">
        <f>'Initial Flow'!C3434</f>
        <v>MSG007061</v>
      </c>
    </row>
    <row r="3435" spans="1:14" x14ac:dyDescent="0.2">
      <c r="A3435">
        <f>IFERROR(VLOOKUP('Initial Flow'!H3435,'Initial Data'!A$1:U$2000,21,FALSE),"NULL")</f>
        <v>8</v>
      </c>
      <c r="B3435" t="str">
        <f>IFERROR(VLOOKUP('Initial Flow'!I3435,'Initial Data'!A$1:U$2000,21,FALSE),"NULL")</f>
        <v>NULL</v>
      </c>
      <c r="C3435">
        <f>IFERROR(VLOOKUP('Initial Flow'!J3435,'Initial Data'!A$1:U$2000,21,FALSE),"NULL")</f>
        <v>5</v>
      </c>
      <c r="D3435" t="str">
        <f>IFERROR(VLOOKUP('Initial Flow'!K3435,'Initial Data'!A$1:U$2000,21,FALSE),"NULL")</f>
        <v>NULL</v>
      </c>
      <c r="E3435" t="str">
        <f t="shared" si="159"/>
        <v>OK</v>
      </c>
      <c r="F3435">
        <f t="shared" si="160"/>
        <v>8</v>
      </c>
      <c r="G3435">
        <f t="shared" si="161"/>
        <v>5</v>
      </c>
      <c r="H3435" t="str">
        <f>'Initial Flow'!B3435</f>
        <v/>
      </c>
      <c r="I3435">
        <f>IFERROR(VLOOKUP('Initial Flow'!D3435,'Code Int'!$A$1:$B$10,2,FALSE),"NULL")</f>
        <v>19</v>
      </c>
      <c r="J3435" t="str">
        <f>IFERROR(VLOOKUP('Initial Flow'!E3435,'Code Int'!$A$1:$B$10,2,FALSE),"NULL")</f>
        <v>NULL</v>
      </c>
      <c r="K3435" t="str">
        <f>'Initial Flow'!F3435</f>
        <v/>
      </c>
      <c r="L3435" t="str">
        <f>'Initial Flow'!G3435</f>
        <v>flexible account data</v>
      </c>
      <c r="M3435" t="str">
        <f>'Initial Flow'!L3435</f>
        <v>Flexible Account</v>
      </c>
      <c r="N3435" t="str">
        <f>'Initial Flow'!C3435</f>
        <v>MSG000131</v>
      </c>
    </row>
    <row r="3436" spans="1:14" x14ac:dyDescent="0.2">
      <c r="A3436">
        <f>IFERROR(VLOOKUP('Initial Flow'!H3436,'Initial Data'!A$1:U$2000,21,FALSE),"NULL")</f>
        <v>39</v>
      </c>
      <c r="B3436">
        <f>IFERROR(VLOOKUP('Initial Flow'!I3436,'Initial Data'!A$1:U$2000,21,FALSE),"NULL")</f>
        <v>1050</v>
      </c>
      <c r="C3436">
        <f>IFERROR(VLOOKUP('Initial Flow'!J3436,'Initial Data'!A$1:U$2000,21,FALSE),"NULL")</f>
        <v>29</v>
      </c>
      <c r="D3436">
        <f>IFERROR(VLOOKUP('Initial Flow'!K3436,'Initial Data'!A$1:U$2000,21,FALSE),"NULL")</f>
        <v>1172</v>
      </c>
      <c r="E3436" t="str">
        <f t="shared" si="159"/>
        <v>OK</v>
      </c>
      <c r="F3436">
        <f t="shared" si="160"/>
        <v>1050</v>
      </c>
      <c r="G3436">
        <f t="shared" si="161"/>
        <v>29</v>
      </c>
      <c r="H3436" t="str">
        <f>'Initial Flow'!B3436</f>
        <v>IID2224 - PAC_NCCIP_INS_FDBCK</v>
      </c>
      <c r="I3436">
        <f>IFERROR(VLOOKUP('Initial Flow'!D3436,'Code Int'!$A$1:$B$10,2,FALSE),"NULL")</f>
        <v>19</v>
      </c>
      <c r="J3436">
        <f>IFERROR(VLOOKUP('Initial Flow'!E3436,'Code Int'!$A$1:$B$10,2,FALSE),"NULL")</f>
        <v>15</v>
      </c>
      <c r="K3436" t="str">
        <f>'Initial Flow'!F3436</f>
        <v/>
      </c>
      <c r="L3436" t="str">
        <f>'Initial Flow'!G3436</f>
        <v>Feedback to Vestima due to instruction creation / cancellation</v>
      </c>
      <c r="M3436" t="str">
        <f>'Initial Flow'!L3436</f>
        <v>Cash Instruction</v>
      </c>
      <c r="N3436" t="str">
        <f>'Initial Flow'!C3436</f>
        <v>MSG006348</v>
      </c>
    </row>
    <row r="3437" spans="1:14" x14ac:dyDescent="0.2">
      <c r="A3437">
        <f>IFERROR(VLOOKUP('Initial Flow'!H3437,'Initial Data'!A$1:U$2000,21,FALSE),"NULL")</f>
        <v>39</v>
      </c>
      <c r="B3437">
        <f>IFERROR(VLOOKUP('Initial Flow'!I3437,'Initial Data'!A$1:U$2000,21,FALSE),"NULL")</f>
        <v>1062</v>
      </c>
      <c r="C3437">
        <f>IFERROR(VLOOKUP('Initial Flow'!J3437,'Initial Data'!A$1:U$2000,21,FALSE),"NULL")</f>
        <v>29</v>
      </c>
      <c r="D3437">
        <f>IFERROR(VLOOKUP('Initial Flow'!K3437,'Initial Data'!A$1:U$2000,21,FALSE),"NULL")</f>
        <v>1156</v>
      </c>
      <c r="E3437" t="str">
        <f t="shared" si="159"/>
        <v>OK</v>
      </c>
      <c r="F3437">
        <f t="shared" si="160"/>
        <v>1062</v>
      </c>
      <c r="G3437">
        <f t="shared" si="161"/>
        <v>29</v>
      </c>
      <c r="H3437" t="str">
        <f>'Initial Flow'!B3437</f>
        <v>IID2998 - TNP_NCCIP_INS_FDBCK</v>
      </c>
      <c r="I3437">
        <f>IFERROR(VLOOKUP('Initial Flow'!D3437,'Code Int'!$A$1:$B$10,2,FALSE),"NULL")</f>
        <v>19</v>
      </c>
      <c r="J3437">
        <f>IFERROR(VLOOKUP('Initial Flow'!E3437,'Code Int'!$A$1:$B$10,2,FALSE),"NULL")</f>
        <v>15</v>
      </c>
      <c r="K3437" t="str">
        <f>'Initial Flow'!F3437</f>
        <v/>
      </c>
      <c r="L3437" t="str">
        <f>'Initial Flow'!G3437</f>
        <v>Feedback to Vestima due to instruction cancellation</v>
      </c>
      <c r="M3437" t="str">
        <f>'Initial Flow'!L3437</f>
        <v>Cash Instruction</v>
      </c>
      <c r="N3437" t="str">
        <f>'Initial Flow'!C3437</f>
        <v>MSG006867</v>
      </c>
    </row>
    <row r="3438" spans="1:14" x14ac:dyDescent="0.2">
      <c r="A3438">
        <f>IFERROR(VLOOKUP('Initial Flow'!H3438,'Initial Data'!A$1:U$2000,21,FALSE),"NULL")</f>
        <v>36</v>
      </c>
      <c r="B3438" t="str">
        <f>IFERROR(VLOOKUP('Initial Flow'!I3438,'Initial Data'!A$1:U$2000,21,FALSE),"NULL")</f>
        <v>NULL</v>
      </c>
      <c r="C3438">
        <f>IFERROR(VLOOKUP('Initial Flow'!J3438,'Initial Data'!A$1:U$2000,21,FALSE),"NULL")</f>
        <v>50</v>
      </c>
      <c r="D3438">
        <f>IFERROR(VLOOKUP('Initial Flow'!K3438,'Initial Data'!A$1:U$2000,21,FALSE),"NULL")</f>
        <v>569</v>
      </c>
      <c r="E3438" t="str">
        <f t="shared" si="159"/>
        <v>OK</v>
      </c>
      <c r="F3438">
        <f t="shared" si="160"/>
        <v>36</v>
      </c>
      <c r="G3438">
        <f t="shared" si="161"/>
        <v>50</v>
      </c>
      <c r="H3438" t="str">
        <f>'Initial Flow'!B3438</f>
        <v>IID3040 - TXN_SCAN_LS_REQ_CNTGY</v>
      </c>
      <c r="I3438">
        <f>IFERROR(VLOOKUP('Initial Flow'!D3438,'Code Int'!$A$1:$B$10,2,FALSE),"NULL")</f>
        <v>19</v>
      </c>
      <c r="J3438">
        <f>IFERROR(VLOOKUP('Initial Flow'!E3438,'Code Int'!$A$1:$B$10,2,FALSE),"NULL")</f>
        <v>15</v>
      </c>
      <c r="K3438" t="str">
        <f>'Initial Flow'!F3438</f>
        <v/>
      </c>
      <c r="L3438" t="str">
        <f>'Initial Flow'!G3438</f>
        <v>Contingency Sanction Screening Request for MICOS from Cascade (for pre-execution scanning)</v>
      </c>
      <c r="M3438" t="str">
        <f>'Initial Flow'!L3438</f>
        <v>Security Instruction</v>
      </c>
      <c r="N3438" t="str">
        <f>'Initial Flow'!C3438</f>
        <v>MSG006901</v>
      </c>
    </row>
    <row r="3439" spans="1:14" x14ac:dyDescent="0.2">
      <c r="A3439">
        <f>IFERROR(VLOOKUP('Initial Flow'!H3439,'Initial Data'!A$1:U$2000,21,FALSE),"NULL")</f>
        <v>106</v>
      </c>
      <c r="B3439">
        <f>IFERROR(VLOOKUP('Initial Flow'!I3439,'Initial Data'!A$1:U$2000,21,FALSE),"NULL")</f>
        <v>1476</v>
      </c>
      <c r="C3439">
        <f>IFERROR(VLOOKUP('Initial Flow'!J3439,'Initial Data'!A$1:U$2000,21,FALSE),"NULL")</f>
        <v>23</v>
      </c>
      <c r="D3439">
        <f>IFERROR(VLOOKUP('Initial Flow'!K3439,'Initial Data'!A$1:U$2000,21,FALSE),"NULL")</f>
        <v>957</v>
      </c>
      <c r="E3439" t="str">
        <f t="shared" si="159"/>
        <v>OK</v>
      </c>
      <c r="F3439">
        <f t="shared" si="160"/>
        <v>1476</v>
      </c>
      <c r="G3439">
        <f t="shared" si="161"/>
        <v>23</v>
      </c>
      <c r="H3439" t="str">
        <f>'Initial Flow'!B3439</f>
        <v>IID3172 - WMB_HUB_SWIFT_MT</v>
      </c>
      <c r="I3439">
        <f>IFERROR(VLOOKUP('Initial Flow'!D3439,'Code Int'!$A$1:$B$10,2,FALSE),"NULL")</f>
        <v>19</v>
      </c>
      <c r="J3439">
        <f>IFERROR(VLOOKUP('Initial Flow'!E3439,'Code Int'!$A$1:$B$10,2,FALSE),"NULL")</f>
        <v>15</v>
      </c>
      <c r="K3439" t="str">
        <f>'Initial Flow'!F3439</f>
        <v/>
      </c>
      <c r="L3439" t="str">
        <f>'Initial Flow'!G3439</f>
        <v>MT502</v>
      </c>
      <c r="M3439" t="str">
        <f>'Initial Flow'!L3439</f>
        <v>MT544</v>
      </c>
      <c r="N3439" t="str">
        <f>'Initial Flow'!C3439</f>
        <v>MSG007126</v>
      </c>
    </row>
    <row r="3440" spans="1:14" x14ac:dyDescent="0.2">
      <c r="A3440">
        <f>IFERROR(VLOOKUP('Initial Flow'!H3440,'Initial Data'!A$1:U$2000,21,FALSE),"NULL")</f>
        <v>23</v>
      </c>
      <c r="B3440">
        <f>IFERROR(VLOOKUP('Initial Flow'!I3440,'Initial Data'!A$1:U$2000,21,FALSE),"NULL")</f>
        <v>925</v>
      </c>
      <c r="C3440">
        <f>IFERROR(VLOOKUP('Initial Flow'!J3440,'Initial Data'!A$1:U$2000,21,FALSE),"NULL")</f>
        <v>33</v>
      </c>
      <c r="D3440" t="str">
        <f>IFERROR(VLOOKUP('Initial Flow'!K3440,'Initial Data'!A$1:U$2000,21,FALSE),"NULL")</f>
        <v>NULL</v>
      </c>
      <c r="E3440" t="str">
        <f t="shared" si="159"/>
        <v>OK</v>
      </c>
      <c r="F3440">
        <f t="shared" si="160"/>
        <v>925</v>
      </c>
      <c r="G3440">
        <f t="shared" si="161"/>
        <v>33</v>
      </c>
      <c r="H3440" t="str">
        <f>'Initial Flow'!B3440</f>
        <v>IID1945 - HUBFeedback</v>
      </c>
      <c r="I3440">
        <f>IFERROR(VLOOKUP('Initial Flow'!D3440,'Code Int'!$A$1:$B$10,2,FALSE),"NULL")</f>
        <v>19</v>
      </c>
      <c r="J3440">
        <f>IFERROR(VLOOKUP('Initial Flow'!E3440,'Code Int'!$A$1:$B$10,2,FALSE),"NULL")</f>
        <v>15</v>
      </c>
      <c r="K3440" t="str">
        <f>'Initial Flow'!F3440</f>
        <v/>
      </c>
      <c r="L3440" t="str">
        <f>'Initial Flow'!G3440</f>
        <v>Generate feedback status for instructions from COL/COLIMPORT</v>
      </c>
      <c r="M3440" t="str">
        <f>'Initial Flow'!L3440</f>
        <v>Cash Instruction</v>
      </c>
      <c r="N3440" t="str">
        <f>'Initial Flow'!C3440</f>
        <v>MSG006121</v>
      </c>
    </row>
    <row r="3441" spans="1:14" hidden="1" x14ac:dyDescent="0.2">
      <c r="A3441">
        <f>IFERROR(VLOOKUP('Initial Flow'!H3441,'Initial Data'!A$1:U$2000,21,FALSE),"NULL")</f>
        <v>108</v>
      </c>
      <c r="B3441" t="str">
        <f>IFERROR(VLOOKUP('Initial Flow'!I3441,'Initial Data'!A$1:U$2000,21,FALSE),"NULL")</f>
        <v>NULL</v>
      </c>
      <c r="C3441" t="str">
        <f>IFERROR(VLOOKUP('Initial Flow'!J3441,'Initial Data'!A$1:U$2000,21,FALSE),"NULL")</f>
        <v>NULL</v>
      </c>
      <c r="D3441" t="str">
        <f>IFERROR(VLOOKUP('Initial Flow'!K3441,'Initial Data'!A$1:U$2000,21,FALSE),"NULL")</f>
        <v>NULL</v>
      </c>
      <c r="E3441" t="str">
        <f t="shared" si="159"/>
        <v>NULL</v>
      </c>
      <c r="F3441">
        <f t="shared" si="160"/>
        <v>108</v>
      </c>
      <c r="G3441" t="str">
        <f t="shared" si="161"/>
        <v>NULL</v>
      </c>
      <c r="H3441" t="str">
        <f>'Initial Flow'!B3441</f>
        <v>Buy Side Treasury Management System</v>
      </c>
      <c r="I3441">
        <f>IFERROR(VLOOKUP('Initial Flow'!D3441,'Code Int'!$A$1:$B$10,2,FALSE),"NULL")</f>
        <v>20</v>
      </c>
      <c r="J3441">
        <f>IFERROR(VLOOKUP('Initial Flow'!E3441,'Code Int'!$A$1:$B$10,2,FALSE),"NULL")</f>
        <v>15</v>
      </c>
      <c r="K3441" t="str">
        <f>'Initial Flow'!F3441</f>
        <v/>
      </c>
      <c r="L3441" t="str">
        <f>'Initial Flow'!G3441</f>
        <v>Sending of Deal Confirmations</v>
      </c>
      <c r="M3441" t="str">
        <f>'Initial Flow'!L3441</f>
        <v>Trade Confirmation</v>
      </c>
      <c r="N3441" t="str">
        <f>'Initial Flow'!C3441</f>
        <v>MSG007193</v>
      </c>
    </row>
    <row r="3442" spans="1:14" x14ac:dyDescent="0.2">
      <c r="A3442">
        <f>IFERROR(VLOOKUP('Initial Flow'!H3442,'Initial Data'!A$1:U$2000,21,FALSE),"NULL")</f>
        <v>29</v>
      </c>
      <c r="B3442">
        <f>IFERROR(VLOOKUP('Initial Flow'!I3442,'Initial Data'!A$1:U$2000,21,FALSE),"NULL")</f>
        <v>243</v>
      </c>
      <c r="C3442">
        <f>IFERROR(VLOOKUP('Initial Flow'!J3442,'Initial Data'!A$1:U$2000,21,FALSE),"NULL")</f>
        <v>23</v>
      </c>
      <c r="D3442">
        <f>IFERROR(VLOOKUP('Initial Flow'!K3442,'Initial Data'!A$1:U$2000,21,FALSE),"NULL")</f>
        <v>909</v>
      </c>
      <c r="E3442" t="str">
        <f t="shared" si="159"/>
        <v>OK</v>
      </c>
      <c r="F3442">
        <f t="shared" si="160"/>
        <v>243</v>
      </c>
      <c r="G3442">
        <f t="shared" si="161"/>
        <v>23</v>
      </c>
      <c r="H3442" t="str">
        <f>'Initial Flow'!B3442</f>
        <v>IID1566 - HUB_OUT_FUNDS_SM_ORDER_CONF</v>
      </c>
      <c r="I3442">
        <f>IFERROR(VLOOKUP('Initial Flow'!D3442,'Code Int'!$A$1:$B$10,2,FALSE),"NULL")</f>
        <v>19</v>
      </c>
      <c r="J3442">
        <f>IFERROR(VLOOKUP('Initial Flow'!E3442,'Code Int'!$A$1:$B$10,2,FALSE),"NULL")</f>
        <v>15</v>
      </c>
      <c r="K3442" t="str">
        <f>'Initial Flow'!F3442</f>
        <v/>
      </c>
      <c r="L3442" t="str">
        <f>'Initial Flow'!G3442</f>
        <v>HUB service for secondary market order confirmation outbound</v>
      </c>
      <c r="M3442" t="str">
        <f>'Initial Flow'!L3442</f>
        <v>Order Routing</v>
      </c>
      <c r="N3442" t="str">
        <f>'Initial Flow'!C3442</f>
        <v>MSG005800</v>
      </c>
    </row>
    <row r="3443" spans="1:14" x14ac:dyDescent="0.2">
      <c r="A3443">
        <f>IFERROR(VLOOKUP('Initial Flow'!H3443,'Initial Data'!A$1:U$2000,21,FALSE),"NULL")</f>
        <v>64</v>
      </c>
      <c r="B3443">
        <f>IFERROR(VLOOKUP('Initial Flow'!I3443,'Initial Data'!A$1:U$2000,21,FALSE),"NULL")</f>
        <v>860</v>
      </c>
      <c r="C3443">
        <f>IFERROR(VLOOKUP('Initial Flow'!J3443,'Initial Data'!A$1:U$2000,21,FALSE),"NULL")</f>
        <v>61</v>
      </c>
      <c r="D3443">
        <f>IFERROR(VLOOKUP('Initial Flow'!K3443,'Initial Data'!A$1:U$2000,21,FALSE),"NULL")</f>
        <v>701</v>
      </c>
      <c r="E3443" t="str">
        <f t="shared" si="159"/>
        <v>OK</v>
      </c>
      <c r="F3443">
        <f t="shared" si="160"/>
        <v>860</v>
      </c>
      <c r="G3443">
        <f t="shared" si="161"/>
        <v>61</v>
      </c>
      <c r="H3443" t="str">
        <f>'Initial Flow'!B3443</f>
        <v>IID230 - CBF_PM_IN_SESE024_NO_ISIN</v>
      </c>
      <c r="I3443">
        <f>IFERROR(VLOOKUP('Initial Flow'!D3443,'Code Int'!$A$1:$B$10,2,FALSE),"NULL")</f>
        <v>19</v>
      </c>
      <c r="J3443">
        <f>IFERROR(VLOOKUP('Initial Flow'!E3443,'Code Int'!$A$1:$B$10,2,FALSE),"NULL")</f>
        <v>15</v>
      </c>
      <c r="K3443" t="str">
        <f>'Initial Flow'!F3443</f>
        <v/>
      </c>
      <c r="L3443" t="str">
        <f>'Initial Flow'!G3443</f>
        <v>PM_IN_SESE024_NO_ISIN</v>
      </c>
      <c r="M3443" t="str">
        <f>'Initial Flow'!L3443</f>
        <v>SESE024</v>
      </c>
      <c r="N3443" t="str">
        <f>'Initial Flow'!C3443</f>
        <v>MSG004851</v>
      </c>
    </row>
    <row r="3444" spans="1:14" x14ac:dyDescent="0.2">
      <c r="A3444">
        <f>IFERROR(VLOOKUP('Initial Flow'!H3444,'Initial Data'!A$1:U$2000,21,FALSE),"NULL")</f>
        <v>23</v>
      </c>
      <c r="B3444">
        <f>IFERROR(VLOOKUP('Initial Flow'!I3444,'Initial Data'!A$1:U$2000,21,FALSE),"NULL")</f>
        <v>1010</v>
      </c>
      <c r="C3444">
        <f>IFERROR(VLOOKUP('Initial Flow'!J3444,'Initial Data'!A$1:U$2000,21,FALSE),"NULL")</f>
        <v>29</v>
      </c>
      <c r="D3444">
        <f>IFERROR(VLOOKUP('Initial Flow'!K3444,'Initial Data'!A$1:U$2000,21,FALSE),"NULL")</f>
        <v>139</v>
      </c>
      <c r="E3444" t="str">
        <f t="shared" si="159"/>
        <v>OK</v>
      </c>
      <c r="F3444">
        <f t="shared" si="160"/>
        <v>1010</v>
      </c>
      <c r="G3444">
        <f t="shared" si="161"/>
        <v>29</v>
      </c>
      <c r="H3444" t="str">
        <f>'Initial Flow'!B3444</f>
        <v>IID1369 - HUB_IN_FUNDS_MX_SETR.052</v>
      </c>
      <c r="I3444">
        <f>IFERROR(VLOOKUP('Initial Flow'!D3444,'Code Int'!$A$1:$B$10,2,FALSE),"NULL")</f>
        <v>19</v>
      </c>
      <c r="J3444">
        <f>IFERROR(VLOOKUP('Initial Flow'!E3444,'Code Int'!$A$1:$B$10,2,FALSE),"NULL")</f>
        <v>15</v>
      </c>
      <c r="K3444" t="str">
        <f>'Initial Flow'!F3444</f>
        <v/>
      </c>
      <c r="L3444" t="str">
        <f>'Initial Flow'!G3444</f>
        <v>HUB Swift XML SETR.052 message</v>
      </c>
      <c r="M3444" t="str">
        <f>'Initial Flow'!L3444</f>
        <v>Order Routing</v>
      </c>
      <c r="N3444" t="str">
        <f>'Initial Flow'!C3444</f>
        <v>MSG005654</v>
      </c>
    </row>
    <row r="3445" spans="1:14" x14ac:dyDescent="0.2">
      <c r="A3445">
        <f>IFERROR(VLOOKUP('Initial Flow'!H3445,'Initial Data'!A$1:U$2000,21,FALSE),"NULL")</f>
        <v>20</v>
      </c>
      <c r="B3445">
        <f>IFERROR(VLOOKUP('Initial Flow'!I3445,'Initial Data'!A$1:U$2000,21,FALSE),"NULL")</f>
        <v>151</v>
      </c>
      <c r="C3445">
        <f>IFERROR(VLOOKUP('Initial Flow'!J3445,'Initial Data'!A$1:U$2000,21,FALSE),"NULL")</f>
        <v>58</v>
      </c>
      <c r="D3445">
        <f>IFERROR(VLOOKUP('Initial Flow'!K3445,'Initial Data'!A$1:U$2000,21,FALSE),"NULL")</f>
        <v>430</v>
      </c>
      <c r="E3445" t="str">
        <f t="shared" si="159"/>
        <v>OK</v>
      </c>
      <c r="F3445">
        <f t="shared" si="160"/>
        <v>151</v>
      </c>
      <c r="G3445">
        <f t="shared" si="161"/>
        <v>58</v>
      </c>
      <c r="H3445" t="str">
        <f>'Initial Flow'!B3445</f>
        <v>IID1210 - GAIN_CMAX_ELIG_FIN_SEC_WITH_MRKT_VAL_FEED</v>
      </c>
      <c r="I3445">
        <f>IFERROR(VLOOKUP('Initial Flow'!D3445,'Code Int'!$A$1:$B$10,2,FALSE),"NULL")</f>
        <v>19</v>
      </c>
      <c r="J3445">
        <f>IFERROR(VLOOKUP('Initial Flow'!E3445,'Code Int'!$A$1:$B$10,2,FALSE),"NULL")</f>
        <v>15</v>
      </c>
      <c r="K3445" t="str">
        <f>'Initial Flow'!F3445</f>
        <v/>
      </c>
      <c r="L3445" t="str">
        <f>'Initial Flow'!G3445</f>
        <v>Notifies Gain regarding CMAX Holdings</v>
      </c>
      <c r="M3445" t="str">
        <f>'Initial Flow'!L3445</f>
        <v>Market Value</v>
      </c>
      <c r="N3445" t="str">
        <f>'Initial Flow'!C3445</f>
        <v>MSG005537</v>
      </c>
    </row>
    <row r="3446" spans="1:14" x14ac:dyDescent="0.2">
      <c r="A3446">
        <f>IFERROR(VLOOKUP('Initial Flow'!H3446,'Initial Data'!A$1:U$2000,21,FALSE),"NULL")</f>
        <v>9</v>
      </c>
      <c r="B3446" t="str">
        <f>IFERROR(VLOOKUP('Initial Flow'!I3446,'Initial Data'!A$1:U$2000,21,FALSE),"NULL")</f>
        <v>NULL</v>
      </c>
      <c r="C3446">
        <f>IFERROR(VLOOKUP('Initial Flow'!J3446,'Initial Data'!A$1:U$2000,21,FALSE),"NULL")</f>
        <v>2</v>
      </c>
      <c r="D3446" t="str">
        <f>IFERROR(VLOOKUP('Initial Flow'!K3446,'Initial Data'!A$1:U$2000,21,FALSE),"NULL")</f>
        <v>NULL</v>
      </c>
      <c r="E3446" t="str">
        <f t="shared" si="159"/>
        <v>OK</v>
      </c>
      <c r="F3446">
        <f t="shared" si="160"/>
        <v>9</v>
      </c>
      <c r="G3446">
        <f t="shared" si="161"/>
        <v>2</v>
      </c>
      <c r="H3446" t="str">
        <f>'Initial Flow'!B3446</f>
        <v/>
      </c>
      <c r="I3446">
        <f>IFERROR(VLOOKUP('Initial Flow'!D3446,'Code Int'!$A$1:$B$10,2,FALSE),"NULL")</f>
        <v>19</v>
      </c>
      <c r="J3446">
        <f>IFERROR(VLOOKUP('Initial Flow'!E3446,'Code Int'!$A$1:$B$10,2,FALSE),"NULL")</f>
        <v>17</v>
      </c>
      <c r="K3446" t="str">
        <f>'Initial Flow'!F3446</f>
        <v>End Of Day</v>
      </c>
      <c r="L3446" t="str">
        <f>'Initial Flow'!G3446</f>
        <v>Information Regarding Cashflow for AWV reporting and Stress Testing Data.</v>
      </c>
      <c r="M3446" t="str">
        <f>'Initial Flow'!L3446</f>
        <v>Trade</v>
      </c>
      <c r="N3446" t="str">
        <f>'Initial Flow'!C3446</f>
        <v>MSG000023</v>
      </c>
    </row>
    <row r="3447" spans="1:14" hidden="1" x14ac:dyDescent="0.2">
      <c r="A3447">
        <f>IFERROR(VLOOKUP('Initial Flow'!H3447,'Initial Data'!A$1:U$2000,21,FALSE),"NULL")</f>
        <v>108</v>
      </c>
      <c r="B3447" t="str">
        <f>IFERROR(VLOOKUP('Initial Flow'!I3447,'Initial Data'!A$1:U$2000,21,FALSE),"NULL")</f>
        <v>NULL</v>
      </c>
      <c r="C3447" t="str">
        <f>IFERROR(VLOOKUP('Initial Flow'!J3447,'Initial Data'!A$1:U$2000,21,FALSE),"NULL")</f>
        <v>NULL</v>
      </c>
      <c r="D3447" t="str">
        <f>IFERROR(VLOOKUP('Initial Flow'!K3447,'Initial Data'!A$1:U$2000,21,FALSE),"NULL")</f>
        <v>NULL</v>
      </c>
      <c r="E3447" t="str">
        <f t="shared" si="159"/>
        <v>NULL</v>
      </c>
      <c r="F3447">
        <f t="shared" si="160"/>
        <v>108</v>
      </c>
      <c r="G3447" t="str">
        <f t="shared" si="161"/>
        <v>NULL</v>
      </c>
      <c r="H3447" t="str">
        <f>'Initial Flow'!B3447</f>
        <v>Buy Side Treasury Management System</v>
      </c>
      <c r="I3447">
        <f>IFERROR(VLOOKUP('Initial Flow'!D3447,'Code Int'!$A$1:$B$10,2,FALSE),"NULL")</f>
        <v>20</v>
      </c>
      <c r="J3447">
        <f>IFERROR(VLOOKUP('Initial Flow'!E3447,'Code Int'!$A$1:$B$10,2,FALSE),"NULL")</f>
        <v>15</v>
      </c>
      <c r="K3447" t="str">
        <f>'Initial Flow'!F3447</f>
        <v/>
      </c>
      <c r="L3447" t="str">
        <f>'Initial Flow'!G3447</f>
        <v>Sending of Deal Confirmations</v>
      </c>
      <c r="M3447" t="str">
        <f>'Initial Flow'!L3447</f>
        <v>Trade Confirmation</v>
      </c>
      <c r="N3447" t="str">
        <f>'Initial Flow'!C3447</f>
        <v>MSG007193</v>
      </c>
    </row>
    <row r="3448" spans="1:14" hidden="1" x14ac:dyDescent="0.2">
      <c r="A3448" t="str">
        <f>IFERROR(VLOOKUP('Initial Flow'!H3448,'Initial Data'!A$1:U$2000,21,FALSE),"NULL")</f>
        <v>NULL</v>
      </c>
      <c r="B3448" t="str">
        <f>IFERROR(VLOOKUP('Initial Flow'!I3448,'Initial Data'!A$1:U$2000,21,FALSE),"NULL")</f>
        <v>NULL</v>
      </c>
      <c r="C3448">
        <f>IFERROR(VLOOKUP('Initial Flow'!J3448,'Initial Data'!A$1:U$2000,21,FALSE),"NULL")</f>
        <v>33</v>
      </c>
      <c r="D3448">
        <f>IFERROR(VLOOKUP('Initial Flow'!K3448,'Initial Data'!A$1:U$2000,21,FALSE),"NULL")</f>
        <v>821</v>
      </c>
      <c r="E3448" t="str">
        <f t="shared" si="159"/>
        <v>NULL</v>
      </c>
      <c r="F3448" t="str">
        <f t="shared" si="160"/>
        <v>NULL</v>
      </c>
      <c r="G3448">
        <f t="shared" si="161"/>
        <v>33</v>
      </c>
      <c r="H3448" t="str">
        <f>'Initial Flow'!B3448</f>
        <v>IID3238 - EOC_PROPOSED_DELIVERIES_RECEIPT</v>
      </c>
      <c r="I3448">
        <f>IFERROR(VLOOKUP('Initial Flow'!D3448,'Code Int'!$A$1:$B$10,2,FALSE),"NULL")</f>
        <v>20</v>
      </c>
      <c r="J3448">
        <f>IFERROR(VLOOKUP('Initial Flow'!E3448,'Code Int'!$A$1:$B$10,2,FALSE),"NULL")</f>
        <v>17</v>
      </c>
      <c r="K3448" t="str">
        <f>'Initial Flow'!F3448</f>
        <v/>
      </c>
      <c r="L3448" t="str">
        <f>'Initial Flow'!G3448</f>
        <v/>
      </c>
      <c r="M3448" t="str">
        <f>'Initial Flow'!L3448</f>
        <v>Security Instruction</v>
      </c>
      <c r="N3448" t="str">
        <f>'Initial Flow'!C3448</f>
        <v>MSG007225</v>
      </c>
    </row>
    <row r="3449" spans="1:14" x14ac:dyDescent="0.2">
      <c r="A3449">
        <f>IFERROR(VLOOKUP('Initial Flow'!H3449,'Initial Data'!A$1:U$2000,21,FALSE),"NULL")</f>
        <v>32</v>
      </c>
      <c r="B3449">
        <f>IFERROR(VLOOKUP('Initial Flow'!I3449,'Initial Data'!A$1:U$2000,21,FALSE),"NULL")</f>
        <v>1378</v>
      </c>
      <c r="C3449">
        <f>IFERROR(VLOOKUP('Initial Flow'!J3449,'Initial Data'!A$1:U$2000,21,FALSE),"NULL")</f>
        <v>32</v>
      </c>
      <c r="D3449">
        <f>IFERROR(VLOOKUP('Initial Flow'!K3449,'Initial Data'!A$1:U$2000,21,FALSE),"NULL")</f>
        <v>1379</v>
      </c>
      <c r="E3449" t="str">
        <f t="shared" si="159"/>
        <v>OK</v>
      </c>
      <c r="F3449">
        <f t="shared" si="160"/>
        <v>1378</v>
      </c>
      <c r="G3449">
        <f t="shared" si="161"/>
        <v>32</v>
      </c>
      <c r="H3449" t="str">
        <f>'Initial Flow'!B3449</f>
        <v>IAM user grant publication to Xact Portal</v>
      </c>
      <c r="I3449" t="str">
        <f>IFERROR(VLOOKUP('Initial Flow'!D3449,'Code Int'!$A$1:$B$10,2,FALSE),"NULL")</f>
        <v>NULL</v>
      </c>
      <c r="J3449">
        <f>IFERROR(VLOOKUP('Initial Flow'!E3449,'Code Int'!$A$1:$B$10,2,FALSE),"NULL")</f>
        <v>15</v>
      </c>
      <c r="K3449" t="str">
        <f>'Initial Flow'!F3449</f>
        <v/>
      </c>
      <c r="L3449" t="str">
        <f>'Initial Flow'!G3449</f>
        <v xml:space="preserve">Publication of IAM user grants (access control) and business resources groups composition </v>
      </c>
      <c r="M3449" t="str">
        <f>'Initial Flow'!L3449</f>
        <v>Access Control List</v>
      </c>
      <c r="N3449" t="str">
        <f>'Initial Flow'!C3449</f>
        <v>MSG007600</v>
      </c>
    </row>
    <row r="3450" spans="1:14" x14ac:dyDescent="0.2">
      <c r="A3450">
        <f>IFERROR(VLOOKUP('Initial Flow'!H3450,'Initial Data'!A$1:U$2000,21,FALSE),"NULL")</f>
        <v>23</v>
      </c>
      <c r="B3450">
        <f>IFERROR(VLOOKUP('Initial Flow'!I3450,'Initial Data'!A$1:U$2000,21,FALSE),"NULL")</f>
        <v>1024</v>
      </c>
      <c r="C3450">
        <f>IFERROR(VLOOKUP('Initial Flow'!J3450,'Initial Data'!A$1:U$2000,21,FALSE),"NULL")</f>
        <v>57</v>
      </c>
      <c r="D3450">
        <f>IFERROR(VLOOKUP('Initial Flow'!K3450,'Initial Data'!A$1:U$2000,21,FALSE),"NULL")</f>
        <v>1122</v>
      </c>
      <c r="E3450" t="str">
        <f t="shared" si="159"/>
        <v>OK</v>
      </c>
      <c r="F3450">
        <f t="shared" si="160"/>
        <v>1024</v>
      </c>
      <c r="G3450">
        <f t="shared" si="161"/>
        <v>57</v>
      </c>
      <c r="H3450" t="str">
        <f>'Initial Flow'!B3450</f>
        <v>IID1391 - HUB_IN_SEC_MT535</v>
      </c>
      <c r="I3450">
        <f>IFERROR(VLOOKUP('Initial Flow'!D3450,'Code Int'!$A$1:$B$10,2,FALSE),"NULL")</f>
        <v>19</v>
      </c>
      <c r="J3450">
        <f>IFERROR(VLOOKUP('Initial Flow'!E3450,'Code Int'!$A$1:$B$10,2,FALSE),"NULL")</f>
        <v>15</v>
      </c>
      <c r="K3450" t="str">
        <f>'Initial Flow'!F3450</f>
        <v/>
      </c>
      <c r="L3450" t="str">
        <f>'Initial Flow'!G3450</f>
        <v>MT535 for DDR</v>
      </c>
      <c r="M3450" t="str">
        <f>'Initial Flow'!L3450</f>
        <v>Security</v>
      </c>
      <c r="N3450" t="str">
        <f>'Initial Flow'!C3450</f>
        <v>MSG005674</v>
      </c>
    </row>
    <row r="3451" spans="1:14" x14ac:dyDescent="0.2">
      <c r="A3451">
        <f>IFERROR(VLOOKUP('Initial Flow'!H3451,'Initial Data'!A$1:U$2000,21,FALSE),"NULL")</f>
        <v>56</v>
      </c>
      <c r="B3451">
        <f>IFERROR(VLOOKUP('Initial Flow'!I3451,'Initial Data'!A$1:U$2000,21,FALSE),"NULL")</f>
        <v>267</v>
      </c>
      <c r="C3451">
        <f>IFERROR(VLOOKUP('Initial Flow'!J3451,'Initial Data'!A$1:U$2000,21,FALSE),"NULL")</f>
        <v>20</v>
      </c>
      <c r="D3451">
        <f>IFERROR(VLOOKUP('Initial Flow'!K3451,'Initial Data'!A$1:U$2000,21,FALSE),"NULL")</f>
        <v>647</v>
      </c>
      <c r="E3451" t="str">
        <f t="shared" si="159"/>
        <v>OK</v>
      </c>
      <c r="F3451">
        <f t="shared" si="160"/>
        <v>267</v>
      </c>
      <c r="G3451">
        <f t="shared" si="161"/>
        <v>20</v>
      </c>
      <c r="H3451" t="str">
        <f>'Initial Flow'!B3451</f>
        <v>IID2969 - TcmsSLBACNeedDelta</v>
      </c>
      <c r="I3451">
        <f>IFERROR(VLOOKUP('Initial Flow'!D3451,'Code Int'!$A$1:$B$10,2,FALSE),"NULL")</f>
        <v>19</v>
      </c>
      <c r="J3451">
        <f>IFERROR(VLOOKUP('Initial Flow'!E3451,'Code Int'!$A$1:$B$10,2,FALSE),"NULL")</f>
        <v>15</v>
      </c>
      <c r="K3451" t="str">
        <f>'Initial Flow'!F3451</f>
        <v/>
      </c>
      <c r="L3451" t="str">
        <f>'Initial Flow'!G3451</f>
        <v>Request to CmaX to increase / decrease the collateral need</v>
      </c>
      <c r="M3451" t="str">
        <f>'Initial Flow'!L3451</f>
        <v>Lending Collateralisation Request</v>
      </c>
      <c r="N3451" t="str">
        <f>'Initial Flow'!C3451</f>
        <v>MSG006846</v>
      </c>
    </row>
    <row r="3452" spans="1:14" x14ac:dyDescent="0.2">
      <c r="A3452">
        <f>IFERROR(VLOOKUP('Initial Flow'!H3452,'Initial Data'!A$1:U$2000,21,FALSE),"NULL")</f>
        <v>9</v>
      </c>
      <c r="B3452" t="str">
        <f>IFERROR(VLOOKUP('Initial Flow'!I3452,'Initial Data'!A$1:U$2000,21,FALSE),"NULL")</f>
        <v>NULL</v>
      </c>
      <c r="C3452">
        <f>IFERROR(VLOOKUP('Initial Flow'!J3452,'Initial Data'!A$1:U$2000,21,FALSE),"NULL")</f>
        <v>2</v>
      </c>
      <c r="D3452" t="str">
        <f>IFERROR(VLOOKUP('Initial Flow'!K3452,'Initial Data'!A$1:U$2000,21,FALSE),"NULL")</f>
        <v>NULL</v>
      </c>
      <c r="E3452" t="str">
        <f t="shared" si="159"/>
        <v>OK</v>
      </c>
      <c r="F3452">
        <f t="shared" si="160"/>
        <v>9</v>
      </c>
      <c r="G3452">
        <f t="shared" si="161"/>
        <v>2</v>
      </c>
      <c r="H3452" t="str">
        <f>'Initial Flow'!B3452</f>
        <v/>
      </c>
      <c r="I3452">
        <f>IFERROR(VLOOKUP('Initial Flow'!D3452,'Code Int'!$A$1:$B$10,2,FALSE),"NULL")</f>
        <v>19</v>
      </c>
      <c r="J3452">
        <f>IFERROR(VLOOKUP('Initial Flow'!E3452,'Code Int'!$A$1:$B$10,2,FALSE),"NULL")</f>
        <v>17</v>
      </c>
      <c r="K3452" t="str">
        <f>'Initial Flow'!F3452</f>
        <v>End Of Day</v>
      </c>
      <c r="L3452" t="str">
        <f>'Initial Flow'!G3452</f>
        <v>Information Regarding Cashflow for AWV reporting and Stress Testing Data.</v>
      </c>
      <c r="M3452" t="str">
        <f>'Initial Flow'!L3452</f>
        <v>Trade</v>
      </c>
      <c r="N3452" t="str">
        <f>'Initial Flow'!C3452</f>
        <v>MSG000023</v>
      </c>
    </row>
    <row r="3453" spans="1:14" hidden="1" x14ac:dyDescent="0.2">
      <c r="A3453">
        <f>IFERROR(VLOOKUP('Initial Flow'!H3453,'Initial Data'!A$1:U$2000,21,FALSE),"NULL")</f>
        <v>108</v>
      </c>
      <c r="B3453" t="str">
        <f>IFERROR(VLOOKUP('Initial Flow'!I3453,'Initial Data'!A$1:U$2000,21,FALSE),"NULL")</f>
        <v>NULL</v>
      </c>
      <c r="C3453" t="str">
        <f>IFERROR(VLOOKUP('Initial Flow'!J3453,'Initial Data'!A$1:U$2000,21,FALSE),"NULL")</f>
        <v>NULL</v>
      </c>
      <c r="D3453" t="str">
        <f>IFERROR(VLOOKUP('Initial Flow'!K3453,'Initial Data'!A$1:U$2000,21,FALSE),"NULL")</f>
        <v>NULL</v>
      </c>
      <c r="E3453" t="str">
        <f t="shared" si="159"/>
        <v>NULL</v>
      </c>
      <c r="F3453">
        <f t="shared" si="160"/>
        <v>108</v>
      </c>
      <c r="G3453" t="str">
        <f t="shared" si="161"/>
        <v>NULL</v>
      </c>
      <c r="H3453" t="str">
        <f>'Initial Flow'!B3453</f>
        <v>Buy Side Treasury Management System</v>
      </c>
      <c r="I3453">
        <f>IFERROR(VLOOKUP('Initial Flow'!D3453,'Code Int'!$A$1:$B$10,2,FALSE),"NULL")</f>
        <v>20</v>
      </c>
      <c r="J3453">
        <f>IFERROR(VLOOKUP('Initial Flow'!E3453,'Code Int'!$A$1:$B$10,2,FALSE),"NULL")</f>
        <v>15</v>
      </c>
      <c r="K3453" t="str">
        <f>'Initial Flow'!F3453</f>
        <v/>
      </c>
      <c r="L3453" t="str">
        <f>'Initial Flow'!G3453</f>
        <v>Sending of Deal Confirmations</v>
      </c>
      <c r="M3453" t="str">
        <f>'Initial Flow'!L3453</f>
        <v>Trade Confirmation</v>
      </c>
      <c r="N3453" t="str">
        <f>'Initial Flow'!C3453</f>
        <v>MSG007193</v>
      </c>
    </row>
    <row r="3454" spans="1:14" x14ac:dyDescent="0.2">
      <c r="A3454">
        <f>IFERROR(VLOOKUP('Initial Flow'!H3454,'Initial Data'!A$1:U$2000,21,FALSE),"NULL")</f>
        <v>36</v>
      </c>
      <c r="B3454" t="str">
        <f>IFERROR(VLOOKUP('Initial Flow'!I3454,'Initial Data'!A$1:U$2000,21,FALSE),"NULL")</f>
        <v>NULL</v>
      </c>
      <c r="C3454">
        <f>IFERROR(VLOOKUP('Initial Flow'!J3454,'Initial Data'!A$1:U$2000,21,FALSE),"NULL")</f>
        <v>50</v>
      </c>
      <c r="D3454">
        <f>IFERROR(VLOOKUP('Initial Flow'!K3454,'Initial Data'!A$1:U$2000,21,FALSE),"NULL")</f>
        <v>565</v>
      </c>
      <c r="E3454" t="str">
        <f t="shared" si="159"/>
        <v>OK</v>
      </c>
      <c r="F3454">
        <f t="shared" si="160"/>
        <v>36</v>
      </c>
      <c r="G3454">
        <f t="shared" si="161"/>
        <v>50</v>
      </c>
      <c r="H3454" t="str">
        <f>'Initial Flow'!B3454</f>
        <v>IID3036 - TXN_SCAN_LS_NOFDBCK_REQ</v>
      </c>
      <c r="I3454">
        <f>IFERROR(VLOOKUP('Initial Flow'!D3454,'Code Int'!$A$1:$B$10,2,FALSE),"NULL")</f>
        <v>19</v>
      </c>
      <c r="J3454">
        <f>IFERROR(VLOOKUP('Initial Flow'!E3454,'Code Int'!$A$1:$B$10,2,FALSE),"NULL")</f>
        <v>15</v>
      </c>
      <c r="K3454" t="str">
        <f>'Initial Flow'!F3454</f>
        <v/>
      </c>
      <c r="L3454" t="str">
        <f>'Initial Flow'!G3454</f>
        <v>Sanction Screening Request for MICOS from LIMA/SPOC (no feedback): MT565/MT568, MT598, MT525, MTx99, ISO7775 security instructions</v>
      </c>
      <c r="M3454" t="str">
        <f>'Initial Flow'!L3454</f>
        <v>Custody Instruction</v>
      </c>
      <c r="N3454" t="str">
        <f>'Initial Flow'!C3454</f>
        <v>MSG006897</v>
      </c>
    </row>
    <row r="3455" spans="1:14" x14ac:dyDescent="0.2">
      <c r="A3455">
        <f>IFERROR(VLOOKUP('Initial Flow'!H3455,'Initial Data'!A$1:U$2000,21,FALSE),"NULL")</f>
        <v>61</v>
      </c>
      <c r="B3455">
        <f>IFERROR(VLOOKUP('Initial Flow'!I3455,'Initial Data'!A$1:U$2000,21,FALSE),"NULL")</f>
        <v>677</v>
      </c>
      <c r="C3455">
        <f>IFERROR(VLOOKUP('Initial Flow'!J3455,'Initial Data'!A$1:U$2000,21,FALSE),"NULL")</f>
        <v>61</v>
      </c>
      <c r="D3455">
        <f>IFERROR(VLOOKUP('Initial Flow'!K3455,'Initial Data'!A$1:U$2000,21,FALSE),"NULL")</f>
        <v>217</v>
      </c>
      <c r="E3455" t="str">
        <f t="shared" si="159"/>
        <v>OK</v>
      </c>
      <c r="F3455">
        <f t="shared" si="160"/>
        <v>677</v>
      </c>
      <c r="G3455">
        <f t="shared" si="161"/>
        <v>61</v>
      </c>
      <c r="H3455" t="str">
        <f>'Initial Flow'!B3455</f>
        <v>IID2040 - LUXCSD_LOOKUP_HANDLER_RETRY</v>
      </c>
      <c r="I3455">
        <f>IFERROR(VLOOKUP('Initial Flow'!D3455,'Code Int'!$A$1:$B$10,2,FALSE),"NULL")</f>
        <v>19</v>
      </c>
      <c r="J3455">
        <f>IFERROR(VLOOKUP('Initial Flow'!E3455,'Code Int'!$A$1:$B$10,2,FALSE),"NULL")</f>
        <v>15</v>
      </c>
      <c r="K3455" t="str">
        <f>'Initial Flow'!F3455</f>
        <v/>
      </c>
      <c r="L3455" t="str">
        <f>'Initial Flow'!G3455</f>
        <v>LOOKUP_HANDLER_RETRY</v>
      </c>
      <c r="M3455" t="str">
        <f>'Initial Flow'!L3455</f>
        <v>Security Instruction</v>
      </c>
      <c r="N3455" t="str">
        <f>'Initial Flow'!C3455</f>
        <v>MSG006196</v>
      </c>
    </row>
    <row r="3456" spans="1:14" x14ac:dyDescent="0.2">
      <c r="A3456">
        <f>IFERROR(VLOOKUP('Initial Flow'!H3456,'Initial Data'!A$1:U$2000,21,FALSE),"NULL")</f>
        <v>19</v>
      </c>
      <c r="B3456">
        <f>IFERROR(VLOOKUP('Initial Flow'!I3456,'Initial Data'!A$1:U$2000,21,FALSE),"NULL")</f>
        <v>1134</v>
      </c>
      <c r="C3456">
        <f>IFERROR(VLOOKUP('Initial Flow'!J3456,'Initial Data'!A$1:U$2000,21,FALSE),"NULL")</f>
        <v>57</v>
      </c>
      <c r="D3456">
        <f>IFERROR(VLOOKUP('Initial Flow'!K3456,'Initial Data'!A$1:U$2000,21,FALSE),"NULL")</f>
        <v>1098</v>
      </c>
      <c r="E3456" t="str">
        <f t="shared" si="159"/>
        <v>OK</v>
      </c>
      <c r="F3456">
        <f t="shared" si="160"/>
        <v>1134</v>
      </c>
      <c r="G3456">
        <f t="shared" si="161"/>
        <v>57</v>
      </c>
      <c r="H3456" t="str">
        <f>'Initial Flow'!B3456</f>
        <v>IID1239 - GOLDEN_COPY_INTERACT_ADDR_PUBL</v>
      </c>
      <c r="I3456">
        <f>IFERROR(VLOOKUP('Initial Flow'!D3456,'Code Int'!$A$1:$B$10,2,FALSE),"NULL")</f>
        <v>19</v>
      </c>
      <c r="J3456">
        <f>IFERROR(VLOOKUP('Initial Flow'!E3456,'Code Int'!$A$1:$B$10,2,FALSE),"NULL")</f>
        <v>15</v>
      </c>
      <c r="K3456" t="str">
        <f>'Initial Flow'!F3456</f>
        <v/>
      </c>
      <c r="L3456" t="str">
        <f>'Initial Flow'!G3456</f>
        <v>InterAct Address Book</v>
      </c>
      <c r="M3456" t="str">
        <f>'Initial Flow'!L3456</f>
        <v>Address Book</v>
      </c>
      <c r="N3456" t="str">
        <f>'Initial Flow'!C3456</f>
        <v>MSG005557</v>
      </c>
    </row>
    <row r="3457" spans="1:14" x14ac:dyDescent="0.2">
      <c r="A3457">
        <f>IFERROR(VLOOKUP('Initial Flow'!H3457,'Initial Data'!A$1:U$2000,21,FALSE),"NULL")</f>
        <v>106</v>
      </c>
      <c r="B3457">
        <f>IFERROR(VLOOKUP('Initial Flow'!I3457,'Initial Data'!A$1:U$2000,21,FALSE),"NULL")</f>
        <v>1476</v>
      </c>
      <c r="C3457">
        <f>IFERROR(VLOOKUP('Initial Flow'!J3457,'Initial Data'!A$1:U$2000,21,FALSE),"NULL")</f>
        <v>23</v>
      </c>
      <c r="D3457">
        <f>IFERROR(VLOOKUP('Initial Flow'!K3457,'Initial Data'!A$1:U$2000,21,FALSE),"NULL")</f>
        <v>957</v>
      </c>
      <c r="E3457" t="str">
        <f t="shared" si="159"/>
        <v>OK</v>
      </c>
      <c r="F3457">
        <f t="shared" si="160"/>
        <v>1476</v>
      </c>
      <c r="G3457">
        <f t="shared" si="161"/>
        <v>23</v>
      </c>
      <c r="H3457" t="str">
        <f>'Initial Flow'!B3457</f>
        <v>IID3172 - WMB_HUB_SWIFT_MT</v>
      </c>
      <c r="I3457">
        <f>IFERROR(VLOOKUP('Initial Flow'!D3457,'Code Int'!$A$1:$B$10,2,FALSE),"NULL")</f>
        <v>19</v>
      </c>
      <c r="J3457">
        <f>IFERROR(VLOOKUP('Initial Flow'!E3457,'Code Int'!$A$1:$B$10,2,FALSE),"NULL")</f>
        <v>15</v>
      </c>
      <c r="K3457" t="str">
        <f>'Initial Flow'!F3457</f>
        <v/>
      </c>
      <c r="L3457" t="str">
        <f>'Initial Flow'!G3457</f>
        <v>MT502</v>
      </c>
      <c r="M3457" t="str">
        <f>'Initial Flow'!L3457</f>
        <v>MT546</v>
      </c>
      <c r="N3457" t="str">
        <f>'Initial Flow'!C3457</f>
        <v>MSG007126</v>
      </c>
    </row>
    <row r="3458" spans="1:14" hidden="1" x14ac:dyDescent="0.2">
      <c r="A3458" t="str">
        <f>IFERROR(VLOOKUP('Initial Flow'!H3458,'Initial Data'!A$1:U$2000,21,FALSE),"NULL")</f>
        <v>NULL</v>
      </c>
      <c r="B3458" t="str">
        <f>IFERROR(VLOOKUP('Initial Flow'!I3458,'Initial Data'!A$1:U$2000,21,FALSE),"NULL")</f>
        <v>NULL</v>
      </c>
      <c r="C3458">
        <f>IFERROR(VLOOKUP('Initial Flow'!J3458,'Initial Data'!A$1:U$2000,21,FALSE),"NULL")</f>
        <v>11</v>
      </c>
      <c r="D3458" t="str">
        <f>IFERROR(VLOOKUP('Initial Flow'!K3458,'Initial Data'!A$1:U$2000,21,FALSE),"NULL")</f>
        <v>NULL</v>
      </c>
      <c r="E3458" t="str">
        <f t="shared" si="159"/>
        <v>NULL</v>
      </c>
      <c r="F3458" t="str">
        <f t="shared" si="160"/>
        <v>NULL</v>
      </c>
      <c r="G3458">
        <f t="shared" si="161"/>
        <v>11</v>
      </c>
      <c r="H3458" t="str">
        <f>'Initial Flow'!B3458</f>
        <v/>
      </c>
      <c r="I3458">
        <f>IFERROR(VLOOKUP('Initial Flow'!D3458,'Code Int'!$A$1:$B$10,2,FALSE),"NULL")</f>
        <v>20</v>
      </c>
      <c r="J3458">
        <f>IFERROR(VLOOKUP('Initial Flow'!E3458,'Code Int'!$A$1:$B$10,2,FALSE),"NULL")</f>
        <v>15</v>
      </c>
      <c r="K3458" t="str">
        <f>'Initial Flow'!F3458</f>
        <v/>
      </c>
      <c r="L3458" t="str">
        <f>'Initial Flow'!G3458</f>
        <v>PEGAS Trayport</v>
      </c>
      <c r="M3458" t="str">
        <f>'Initial Flow'!L3458</f>
        <v>Price</v>
      </c>
      <c r="N3458" t="str">
        <f>'Initial Flow'!C3458</f>
        <v>MSG007061</v>
      </c>
    </row>
    <row r="3459" spans="1:14" hidden="1" x14ac:dyDescent="0.2">
      <c r="A3459">
        <f>IFERROR(VLOOKUP('Initial Flow'!H3459,'Initial Data'!A$1:U$2000,21,FALSE),"NULL")</f>
        <v>108</v>
      </c>
      <c r="B3459" t="str">
        <f>IFERROR(VLOOKUP('Initial Flow'!I3459,'Initial Data'!A$1:U$2000,21,FALSE),"NULL")</f>
        <v>NULL</v>
      </c>
      <c r="C3459" t="str">
        <f>IFERROR(VLOOKUP('Initial Flow'!J3459,'Initial Data'!A$1:U$2000,21,FALSE),"NULL")</f>
        <v>NULL</v>
      </c>
      <c r="D3459" t="str">
        <f>IFERROR(VLOOKUP('Initial Flow'!K3459,'Initial Data'!A$1:U$2000,21,FALSE),"NULL")</f>
        <v>NULL</v>
      </c>
      <c r="E3459" t="str">
        <f t="shared" ref="E3459:E3522" si="162">IF($F3459="NULL",$F3459,IF($G3459="NULL",$G3459,"OK"))</f>
        <v>NULL</v>
      </c>
      <c r="F3459">
        <f t="shared" ref="F3459:F3522" si="163">IF($B3459&lt;&gt;"NULL",$B3459,$A3459)</f>
        <v>108</v>
      </c>
      <c r="G3459" t="str">
        <f t="shared" ref="G3459:G3522" si="164">IF($C3459&lt;&gt;"NULL",$C3459,$D3459)</f>
        <v>NULL</v>
      </c>
      <c r="H3459" t="str">
        <f>'Initial Flow'!B3459</f>
        <v>Buy Side Treasury Management System</v>
      </c>
      <c r="I3459">
        <f>IFERROR(VLOOKUP('Initial Flow'!D3459,'Code Int'!$A$1:$B$10,2,FALSE),"NULL")</f>
        <v>20</v>
      </c>
      <c r="J3459">
        <f>IFERROR(VLOOKUP('Initial Flow'!E3459,'Code Int'!$A$1:$B$10,2,FALSE),"NULL")</f>
        <v>15</v>
      </c>
      <c r="K3459" t="str">
        <f>'Initial Flow'!F3459</f>
        <v/>
      </c>
      <c r="L3459" t="str">
        <f>'Initial Flow'!G3459</f>
        <v>Sending of Deal Confirmations</v>
      </c>
      <c r="M3459" t="str">
        <f>'Initial Flow'!L3459</f>
        <v>Trade Confirmation</v>
      </c>
      <c r="N3459" t="str">
        <f>'Initial Flow'!C3459</f>
        <v>MSG007193</v>
      </c>
    </row>
    <row r="3460" spans="1:14" x14ac:dyDescent="0.2">
      <c r="A3460">
        <f>IFERROR(VLOOKUP('Initial Flow'!H3460,'Initial Data'!A$1:U$2000,21,FALSE),"NULL")</f>
        <v>36</v>
      </c>
      <c r="B3460" t="str">
        <f>IFERROR(VLOOKUP('Initial Flow'!I3460,'Initial Data'!A$1:U$2000,21,FALSE),"NULL")</f>
        <v>NULL</v>
      </c>
      <c r="C3460">
        <f>IFERROR(VLOOKUP('Initial Flow'!J3460,'Initial Data'!A$1:U$2000,21,FALSE),"NULL")</f>
        <v>50</v>
      </c>
      <c r="D3460">
        <f>IFERROR(VLOOKUP('Initial Flow'!K3460,'Initial Data'!A$1:U$2000,21,FALSE),"NULL")</f>
        <v>565</v>
      </c>
      <c r="E3460" t="str">
        <f t="shared" si="162"/>
        <v>OK</v>
      </c>
      <c r="F3460">
        <f t="shared" si="163"/>
        <v>36</v>
      </c>
      <c r="G3460">
        <f t="shared" si="164"/>
        <v>50</v>
      </c>
      <c r="H3460" t="str">
        <f>'Initial Flow'!B3460</f>
        <v>IID3036 - TXN_SCAN_LS_NOFDBCK_REQ</v>
      </c>
      <c r="I3460">
        <f>IFERROR(VLOOKUP('Initial Flow'!D3460,'Code Int'!$A$1:$B$10,2,FALSE),"NULL")</f>
        <v>19</v>
      </c>
      <c r="J3460">
        <f>IFERROR(VLOOKUP('Initial Flow'!E3460,'Code Int'!$A$1:$B$10,2,FALSE),"NULL")</f>
        <v>15</v>
      </c>
      <c r="K3460" t="str">
        <f>'Initial Flow'!F3460</f>
        <v/>
      </c>
      <c r="L3460" t="str">
        <f>'Initial Flow'!G3460</f>
        <v>Sanction Screening Request for MICOS from LIMA/SPOC (no feedback): MT565/MT568, MT598, MT525, MTx99, ISO7775 security instructions</v>
      </c>
      <c r="M3460" t="str">
        <f>'Initial Flow'!L3460</f>
        <v>Free Text Message</v>
      </c>
      <c r="N3460" t="str">
        <f>'Initial Flow'!C3460</f>
        <v>MSG006897</v>
      </c>
    </row>
    <row r="3461" spans="1:14" x14ac:dyDescent="0.2">
      <c r="A3461">
        <f>IFERROR(VLOOKUP('Initial Flow'!H3461,'Initial Data'!A$1:U$2000,21,FALSE),"NULL")</f>
        <v>61</v>
      </c>
      <c r="B3461">
        <f>IFERROR(VLOOKUP('Initial Flow'!I3461,'Initial Data'!A$1:U$2000,21,FALSE),"NULL")</f>
        <v>677</v>
      </c>
      <c r="C3461">
        <f>IFERROR(VLOOKUP('Initial Flow'!J3461,'Initial Data'!A$1:U$2000,21,FALSE),"NULL")</f>
        <v>61</v>
      </c>
      <c r="D3461">
        <f>IFERROR(VLOOKUP('Initial Flow'!K3461,'Initial Data'!A$1:U$2000,21,FALSE),"NULL")</f>
        <v>217</v>
      </c>
      <c r="E3461" t="str">
        <f t="shared" si="162"/>
        <v>OK</v>
      </c>
      <c r="F3461">
        <f t="shared" si="163"/>
        <v>677</v>
      </c>
      <c r="G3461">
        <f t="shared" si="164"/>
        <v>61</v>
      </c>
      <c r="H3461" t="str">
        <f>'Initial Flow'!B3461</f>
        <v>IID2040 - LUXCSD_LOOKUP_HANDLER_RETRY</v>
      </c>
      <c r="I3461">
        <f>IFERROR(VLOOKUP('Initial Flow'!D3461,'Code Int'!$A$1:$B$10,2,FALSE),"NULL")</f>
        <v>19</v>
      </c>
      <c r="J3461">
        <f>IFERROR(VLOOKUP('Initial Flow'!E3461,'Code Int'!$A$1:$B$10,2,FALSE),"NULL")</f>
        <v>15</v>
      </c>
      <c r="K3461" t="str">
        <f>'Initial Flow'!F3461</f>
        <v/>
      </c>
      <c r="L3461" t="str">
        <f>'Initial Flow'!G3461</f>
        <v>LOOKUP_HANDLER_RETRY</v>
      </c>
      <c r="M3461" t="str">
        <f>'Initial Flow'!L3461</f>
        <v>Security Restriction</v>
      </c>
      <c r="N3461" t="str">
        <f>'Initial Flow'!C3461</f>
        <v>MSG006196</v>
      </c>
    </row>
    <row r="3462" spans="1:14" x14ac:dyDescent="0.2">
      <c r="A3462">
        <f>IFERROR(VLOOKUP('Initial Flow'!H3462,'Initial Data'!A$1:U$2000,21,FALSE),"NULL")</f>
        <v>39</v>
      </c>
      <c r="B3462">
        <f>IFERROR(VLOOKUP('Initial Flow'!I3462,'Initial Data'!A$1:U$2000,21,FALSE),"NULL")</f>
        <v>1062</v>
      </c>
      <c r="C3462">
        <f>IFERROR(VLOOKUP('Initial Flow'!J3462,'Initial Data'!A$1:U$2000,21,FALSE),"NULL")</f>
        <v>50</v>
      </c>
      <c r="D3462">
        <f>IFERROR(VLOOKUP('Initial Flow'!K3462,'Initial Data'!A$1:U$2000,21,FALSE),"NULL")</f>
        <v>577</v>
      </c>
      <c r="E3462" t="str">
        <f t="shared" si="162"/>
        <v>OK</v>
      </c>
      <c r="F3462">
        <f t="shared" si="163"/>
        <v>1062</v>
      </c>
      <c r="G3462">
        <f t="shared" si="164"/>
        <v>50</v>
      </c>
      <c r="H3462" t="str">
        <f>'Initial Flow'!B3462</f>
        <v>IID3021 - TXN_SCAN_CASH_REQ</v>
      </c>
      <c r="I3462">
        <f>IFERROR(VLOOKUP('Initial Flow'!D3462,'Code Int'!$A$1:$B$10,2,FALSE),"NULL")</f>
        <v>19</v>
      </c>
      <c r="J3462">
        <f>IFERROR(VLOOKUP('Initial Flow'!E3462,'Code Int'!$A$1:$B$10,2,FALSE),"NULL")</f>
        <v>15</v>
      </c>
      <c r="K3462" t="str">
        <f>'Initial Flow'!F3462</f>
        <v/>
      </c>
      <c r="L3462" t="str">
        <f>'Initial Flow'!G3462</f>
        <v>Instruction scanning request</v>
      </c>
      <c r="M3462" t="str">
        <f>'Initial Flow'!L3462</f>
        <v>Cash Instruction</v>
      </c>
      <c r="N3462" t="str">
        <f>'Initial Flow'!C3462</f>
        <v>MSG006884</v>
      </c>
    </row>
    <row r="3463" spans="1:14" x14ac:dyDescent="0.2">
      <c r="A3463">
        <f>IFERROR(VLOOKUP('Initial Flow'!H3463,'Initial Data'!A$1:U$2000,21,FALSE),"NULL")</f>
        <v>106</v>
      </c>
      <c r="B3463">
        <f>IFERROR(VLOOKUP('Initial Flow'!I3463,'Initial Data'!A$1:U$2000,21,FALSE),"NULL")</f>
        <v>1476</v>
      </c>
      <c r="C3463">
        <f>IFERROR(VLOOKUP('Initial Flow'!J3463,'Initial Data'!A$1:U$2000,21,FALSE),"NULL")</f>
        <v>23</v>
      </c>
      <c r="D3463">
        <f>IFERROR(VLOOKUP('Initial Flow'!K3463,'Initial Data'!A$1:U$2000,21,FALSE),"NULL")</f>
        <v>957</v>
      </c>
      <c r="E3463" t="str">
        <f t="shared" si="162"/>
        <v>OK</v>
      </c>
      <c r="F3463">
        <f t="shared" si="163"/>
        <v>1476</v>
      </c>
      <c r="G3463">
        <f t="shared" si="164"/>
        <v>23</v>
      </c>
      <c r="H3463" t="str">
        <f>'Initial Flow'!B3463</f>
        <v>IID3172 - WMB_HUB_SWIFT_MT</v>
      </c>
      <c r="I3463">
        <f>IFERROR(VLOOKUP('Initial Flow'!D3463,'Code Int'!$A$1:$B$10,2,FALSE),"NULL")</f>
        <v>19</v>
      </c>
      <c r="J3463">
        <f>IFERROR(VLOOKUP('Initial Flow'!E3463,'Code Int'!$A$1:$B$10,2,FALSE),"NULL")</f>
        <v>15</v>
      </c>
      <c r="K3463" t="str">
        <f>'Initial Flow'!F3463</f>
        <v/>
      </c>
      <c r="L3463" t="str">
        <f>'Initial Flow'!G3463</f>
        <v>MT502</v>
      </c>
      <c r="M3463" t="str">
        <f>'Initial Flow'!L3463</f>
        <v>MT548</v>
      </c>
      <c r="N3463" t="str">
        <f>'Initial Flow'!C3463</f>
        <v>MSG007126</v>
      </c>
    </row>
    <row r="3464" spans="1:14" hidden="1" x14ac:dyDescent="0.2">
      <c r="A3464">
        <f>IFERROR(VLOOKUP('Initial Flow'!H3464,'Initial Data'!A$1:U$2000,21,FALSE),"NULL")</f>
        <v>64</v>
      </c>
      <c r="B3464">
        <f>IFERROR(VLOOKUP('Initial Flow'!I3464,'Initial Data'!A$1:U$2000,21,FALSE),"NULL")</f>
        <v>652</v>
      </c>
      <c r="C3464" t="str">
        <f>IFERROR(VLOOKUP('Initial Flow'!J3464,'Initial Data'!A$1:U$2000,21,FALSE),"NULL")</f>
        <v>NULL</v>
      </c>
      <c r="D3464" t="str">
        <f>IFERROR(VLOOKUP('Initial Flow'!K3464,'Initial Data'!A$1:U$2000,21,FALSE),"NULL")</f>
        <v>NULL</v>
      </c>
      <c r="E3464" t="str">
        <f t="shared" si="162"/>
        <v>NULL</v>
      </c>
      <c r="F3464">
        <f t="shared" si="163"/>
        <v>652</v>
      </c>
      <c r="G3464" t="str">
        <f t="shared" si="164"/>
        <v>NULL</v>
      </c>
      <c r="H3464" t="str">
        <f>'Initial Flow'!B3464</f>
        <v>IID267 - CBF_TO_T2S_SESE020</v>
      </c>
      <c r="I3464">
        <f>IFERROR(VLOOKUP('Initial Flow'!D3464,'Code Int'!$A$1:$B$10,2,FALSE),"NULL")</f>
        <v>20</v>
      </c>
      <c r="J3464">
        <f>IFERROR(VLOOKUP('Initial Flow'!E3464,'Code Int'!$A$1:$B$10,2,FALSE),"NULL")</f>
        <v>15</v>
      </c>
      <c r="K3464" t="str">
        <f>'Initial Flow'!F3464</f>
        <v/>
      </c>
      <c r="L3464" t="str">
        <f>'Initial Flow'!G3464</f>
        <v/>
      </c>
      <c r="M3464" t="str">
        <f>'Initial Flow'!L3464</f>
        <v>SESE020</v>
      </c>
      <c r="N3464" t="str">
        <f>'Initial Flow'!C3464</f>
        <v>MSG004886</v>
      </c>
    </row>
    <row r="3465" spans="1:14" hidden="1" x14ac:dyDescent="0.2">
      <c r="A3465">
        <f>IFERROR(VLOOKUP('Initial Flow'!H3465,'Initial Data'!A$1:U$2000,21,FALSE),"NULL")</f>
        <v>6</v>
      </c>
      <c r="B3465" t="str">
        <f>IFERROR(VLOOKUP('Initial Flow'!I3465,'Initial Data'!A$1:U$2000,21,FALSE),"NULL")</f>
        <v>NULL</v>
      </c>
      <c r="C3465" t="str">
        <f>IFERROR(VLOOKUP('Initial Flow'!J3465,'Initial Data'!A$1:U$2000,21,FALSE),"NULL")</f>
        <v>NULL</v>
      </c>
      <c r="D3465" t="str">
        <f>IFERROR(VLOOKUP('Initial Flow'!K3465,'Initial Data'!A$1:U$2000,21,FALSE),"NULL")</f>
        <v>NULL</v>
      </c>
      <c r="E3465" t="str">
        <f t="shared" si="162"/>
        <v>NULL</v>
      </c>
      <c r="F3465">
        <f t="shared" si="163"/>
        <v>6</v>
      </c>
      <c r="G3465" t="str">
        <f t="shared" si="164"/>
        <v>NULL</v>
      </c>
      <c r="H3465" t="str">
        <f>'Initial Flow'!B3465</f>
        <v>VALUES</v>
      </c>
      <c r="I3465">
        <f>IFERROR(VLOOKUP('Initial Flow'!D3465,'Code Int'!$A$1:$B$10,2,FALSE),"NULL")</f>
        <v>20</v>
      </c>
      <c r="J3465">
        <f>IFERROR(VLOOKUP('Initial Flow'!E3465,'Code Int'!$A$1:$B$10,2,FALSE),"NULL")</f>
        <v>15</v>
      </c>
      <c r="K3465" t="str">
        <f>'Initial Flow'!F3465</f>
        <v/>
      </c>
      <c r="L3465" t="str">
        <f>'Initial Flow'!G3465</f>
        <v/>
      </c>
      <c r="M3465" t="str">
        <f>'Initial Flow'!L3465</f>
        <v>Execution</v>
      </c>
      <c r="N3465" t="str">
        <f>'Initial Flow'!C3465</f>
        <v>MSG006997</v>
      </c>
    </row>
    <row r="3466" spans="1:14" hidden="1" x14ac:dyDescent="0.2">
      <c r="A3466">
        <f>IFERROR(VLOOKUP('Initial Flow'!H3466,'Initial Data'!A$1:U$2000,21,FALSE),"NULL")</f>
        <v>64</v>
      </c>
      <c r="B3466">
        <f>IFERROR(VLOOKUP('Initial Flow'!I3466,'Initial Data'!A$1:U$2000,21,FALSE),"NULL")</f>
        <v>152</v>
      </c>
      <c r="C3466" t="str">
        <f>IFERROR(VLOOKUP('Initial Flow'!J3466,'Initial Data'!A$1:U$2000,21,FALSE),"NULL")</f>
        <v>NULL</v>
      </c>
      <c r="D3466" t="str">
        <f>IFERROR(VLOOKUP('Initial Flow'!K3466,'Initial Data'!A$1:U$2000,21,FALSE),"NULL")</f>
        <v>NULL</v>
      </c>
      <c r="E3466" t="str">
        <f t="shared" si="162"/>
        <v>NULL</v>
      </c>
      <c r="F3466">
        <f t="shared" si="163"/>
        <v>152</v>
      </c>
      <c r="G3466" t="str">
        <f t="shared" si="164"/>
        <v>NULL</v>
      </c>
      <c r="H3466" t="str">
        <f>'Initial Flow'!B3466</f>
        <v>IID2095 - LUXCSD_TO_REDA006</v>
      </c>
      <c r="I3466">
        <f>IFERROR(VLOOKUP('Initial Flow'!D3466,'Code Int'!$A$1:$B$10,2,FALSE),"NULL")</f>
        <v>20</v>
      </c>
      <c r="J3466">
        <f>IFERROR(VLOOKUP('Initial Flow'!E3466,'Code Int'!$A$1:$B$10,2,FALSE),"NULL")</f>
        <v>15</v>
      </c>
      <c r="K3466" t="str">
        <f>'Initial Flow'!F3466</f>
        <v/>
      </c>
      <c r="L3466" t="str">
        <f>'Initial Flow'!G3466</f>
        <v/>
      </c>
      <c r="M3466" t="str">
        <f>'Initial Flow'!L3466</f>
        <v>REDA006</v>
      </c>
      <c r="N3466" t="str">
        <f>'Initial Flow'!C3466</f>
        <v>MSG006244</v>
      </c>
    </row>
    <row r="3467" spans="1:14" x14ac:dyDescent="0.2">
      <c r="A3467">
        <f>IFERROR(VLOOKUP('Initial Flow'!H3467,'Initial Data'!A$1:U$2000,21,FALSE),"NULL")</f>
        <v>73</v>
      </c>
      <c r="B3467" t="str">
        <f>IFERROR(VLOOKUP('Initial Flow'!I3467,'Initial Data'!A$1:U$2000,21,FALSE),"NULL")</f>
        <v>NULL</v>
      </c>
      <c r="C3467">
        <f>IFERROR(VLOOKUP('Initial Flow'!J3467,'Initial Data'!A$1:U$2000,21,FALSE),"NULL")</f>
        <v>28</v>
      </c>
      <c r="D3467">
        <f>IFERROR(VLOOKUP('Initial Flow'!K3467,'Initial Data'!A$1:U$2000,21,FALSE),"NULL")</f>
        <v>1097</v>
      </c>
      <c r="E3467" t="str">
        <f t="shared" si="162"/>
        <v>OK</v>
      </c>
      <c r="F3467">
        <f t="shared" si="163"/>
        <v>73</v>
      </c>
      <c r="G3467">
        <f t="shared" si="164"/>
        <v>28</v>
      </c>
      <c r="H3467" t="str">
        <f>'Initial Flow'!B3467</f>
        <v>IID132 - CashPendingCBFTechnicalNotification</v>
      </c>
      <c r="I3467">
        <f>IFERROR(VLOOKUP('Initial Flow'!D3467,'Code Int'!$A$1:$B$10,2,FALSE),"NULL")</f>
        <v>19</v>
      </c>
      <c r="J3467">
        <f>IFERROR(VLOOKUP('Initial Flow'!E3467,'Code Int'!$A$1:$B$10,2,FALSE),"NULL")</f>
        <v>15</v>
      </c>
      <c r="K3467" t="str">
        <f>'Initial Flow'!F3467</f>
        <v/>
      </c>
      <c r="L3467" t="str">
        <f>'Initial Flow'!G3467</f>
        <v>Realtime MT295 CBF Construction Technical Notification</v>
      </c>
      <c r="M3467" t="str">
        <f>'Initial Flow'!L3467</f>
        <v>Cash Instruction</v>
      </c>
      <c r="N3467" t="str">
        <f>'Initial Flow'!C3467</f>
        <v>MSG004769</v>
      </c>
    </row>
    <row r="3468" spans="1:14" x14ac:dyDescent="0.2">
      <c r="A3468">
        <f>IFERROR(VLOOKUP('Initial Flow'!H3468,'Initial Data'!A$1:U$2000,21,FALSE),"NULL")</f>
        <v>23</v>
      </c>
      <c r="B3468">
        <f>IFERROR(VLOOKUP('Initial Flow'!I3468,'Initial Data'!A$1:U$2000,21,FALSE),"NULL")</f>
        <v>1010</v>
      </c>
      <c r="C3468">
        <f>IFERROR(VLOOKUP('Initial Flow'!J3468,'Initial Data'!A$1:U$2000,21,FALSE),"NULL")</f>
        <v>29</v>
      </c>
      <c r="D3468">
        <f>IFERROR(VLOOKUP('Initial Flow'!K3468,'Initial Data'!A$1:U$2000,21,FALSE),"NULL")</f>
        <v>139</v>
      </c>
      <c r="E3468" t="str">
        <f t="shared" si="162"/>
        <v>OK</v>
      </c>
      <c r="F3468">
        <f t="shared" si="163"/>
        <v>1010</v>
      </c>
      <c r="G3468">
        <f t="shared" si="164"/>
        <v>29</v>
      </c>
      <c r="H3468" t="str">
        <f>'Initial Flow'!B3468</f>
        <v>IID1347 - HUB_IN_FUNDS_MX_SETR.010</v>
      </c>
      <c r="I3468">
        <f>IFERROR(VLOOKUP('Initial Flow'!D3468,'Code Int'!$A$1:$B$10,2,FALSE),"NULL")</f>
        <v>19</v>
      </c>
      <c r="J3468">
        <f>IFERROR(VLOOKUP('Initial Flow'!E3468,'Code Int'!$A$1:$B$10,2,FALSE),"NULL")</f>
        <v>15</v>
      </c>
      <c r="K3468" t="str">
        <f>'Initial Flow'!F3468</f>
        <v/>
      </c>
      <c r="L3468" t="str">
        <f>'Initial Flow'!G3468</f>
        <v>HUB Swift XML SETR.010 message</v>
      </c>
      <c r="M3468" t="str">
        <f>'Initial Flow'!L3468</f>
        <v>Order Routing</v>
      </c>
      <c r="N3468" t="str">
        <f>'Initial Flow'!C3468</f>
        <v>MSG005643</v>
      </c>
    </row>
    <row r="3469" spans="1:14" x14ac:dyDescent="0.2">
      <c r="A3469">
        <f>IFERROR(VLOOKUP('Initial Flow'!H3469,'Initial Data'!A$1:U$2000,21,FALSE),"NULL")</f>
        <v>106</v>
      </c>
      <c r="B3469">
        <f>IFERROR(VLOOKUP('Initial Flow'!I3469,'Initial Data'!A$1:U$2000,21,FALSE),"NULL")</f>
        <v>1476</v>
      </c>
      <c r="C3469">
        <f>IFERROR(VLOOKUP('Initial Flow'!J3469,'Initial Data'!A$1:U$2000,21,FALSE),"NULL")</f>
        <v>23</v>
      </c>
      <c r="D3469">
        <f>IFERROR(VLOOKUP('Initial Flow'!K3469,'Initial Data'!A$1:U$2000,21,FALSE),"NULL")</f>
        <v>957</v>
      </c>
      <c r="E3469" t="str">
        <f t="shared" si="162"/>
        <v>OK</v>
      </c>
      <c r="F3469">
        <f t="shared" si="163"/>
        <v>1476</v>
      </c>
      <c r="G3469">
        <f t="shared" si="164"/>
        <v>23</v>
      </c>
      <c r="H3469" t="str">
        <f>'Initial Flow'!B3469</f>
        <v>IID3172 - WMB_HUB_SWIFT_MT</v>
      </c>
      <c r="I3469">
        <f>IFERROR(VLOOKUP('Initial Flow'!D3469,'Code Int'!$A$1:$B$10,2,FALSE),"NULL")</f>
        <v>19</v>
      </c>
      <c r="J3469">
        <f>IFERROR(VLOOKUP('Initial Flow'!E3469,'Code Int'!$A$1:$B$10,2,FALSE),"NULL")</f>
        <v>15</v>
      </c>
      <c r="K3469" t="str">
        <f>'Initial Flow'!F3469</f>
        <v/>
      </c>
      <c r="L3469" t="str">
        <f>'Initial Flow'!G3469</f>
        <v>MT502</v>
      </c>
      <c r="M3469" t="str">
        <f>'Initial Flow'!L3469</f>
        <v>MT564</v>
      </c>
      <c r="N3469" t="str">
        <f>'Initial Flow'!C3469</f>
        <v>MSG007126</v>
      </c>
    </row>
    <row r="3470" spans="1:14" x14ac:dyDescent="0.2">
      <c r="A3470">
        <f>IFERROR(VLOOKUP('Initial Flow'!H3470,'Initial Data'!A$1:U$2000,21,FALSE),"NULL")</f>
        <v>23</v>
      </c>
      <c r="B3470">
        <f>IFERROR(VLOOKUP('Initial Flow'!I3470,'Initial Data'!A$1:U$2000,21,FALSE),"NULL")</f>
        <v>929</v>
      </c>
      <c r="C3470">
        <f>IFERROR(VLOOKUP('Initial Flow'!J3470,'Initial Data'!A$1:U$2000,21,FALSE),"NULL")</f>
        <v>33</v>
      </c>
      <c r="D3470" t="str">
        <f>IFERROR(VLOOKUP('Initial Flow'!K3470,'Initial Data'!A$1:U$2000,21,FALSE),"NULL")</f>
        <v>NULL</v>
      </c>
      <c r="E3470" t="str">
        <f t="shared" si="162"/>
        <v>OK</v>
      </c>
      <c r="F3470">
        <f t="shared" si="163"/>
        <v>929</v>
      </c>
      <c r="G3470">
        <f t="shared" si="164"/>
        <v>33</v>
      </c>
      <c r="H3470" t="str">
        <f>'Initial Flow'!B3470</f>
        <v>IID1746 - HUB_OUT_REP_CSTDY_MT566INCONF_PDF</v>
      </c>
      <c r="I3470">
        <f>IFERROR(VLOOKUP('Initial Flow'!D3470,'Code Int'!$A$1:$B$10,2,FALSE),"NULL")</f>
        <v>19</v>
      </c>
      <c r="J3470">
        <f>IFERROR(VLOOKUP('Initial Flow'!E3470,'Code Int'!$A$1:$B$10,2,FALSE),"NULL")</f>
        <v>15</v>
      </c>
      <c r="K3470" t="str">
        <f>'Initial Flow'!F3470</f>
        <v/>
      </c>
      <c r="L3470" t="str">
        <f>'Initial Flow'!G3470</f>
        <v>MT566 Income Confirmation PDF report</v>
      </c>
      <c r="M3470" t="str">
        <f>'Initial Flow'!L3470</f>
        <v>Report</v>
      </c>
      <c r="N3470" t="str">
        <f>'Initial Flow'!C3470</f>
        <v>MSG005950</v>
      </c>
    </row>
    <row r="3471" spans="1:14" hidden="1" x14ac:dyDescent="0.2">
      <c r="A3471">
        <f>IFERROR(VLOOKUP('Initial Flow'!H3471,'Initial Data'!A$1:U$2000,21,FALSE),"NULL")</f>
        <v>6</v>
      </c>
      <c r="B3471" t="str">
        <f>IFERROR(VLOOKUP('Initial Flow'!I3471,'Initial Data'!A$1:U$2000,21,FALSE),"NULL")</f>
        <v>NULL</v>
      </c>
      <c r="C3471" t="str">
        <f>IFERROR(VLOOKUP('Initial Flow'!J3471,'Initial Data'!A$1:U$2000,21,FALSE),"NULL")</f>
        <v>NULL</v>
      </c>
      <c r="D3471" t="str">
        <f>IFERROR(VLOOKUP('Initial Flow'!K3471,'Initial Data'!A$1:U$2000,21,FALSE),"NULL")</f>
        <v>NULL</v>
      </c>
      <c r="E3471" t="str">
        <f t="shared" si="162"/>
        <v>NULL</v>
      </c>
      <c r="F3471">
        <f t="shared" si="163"/>
        <v>6</v>
      </c>
      <c r="G3471" t="str">
        <f t="shared" si="164"/>
        <v>NULL</v>
      </c>
      <c r="H3471" t="str">
        <f>'Initial Flow'!B3471</f>
        <v>VALUES</v>
      </c>
      <c r="I3471">
        <f>IFERROR(VLOOKUP('Initial Flow'!D3471,'Code Int'!$A$1:$B$10,2,FALSE),"NULL")</f>
        <v>20</v>
      </c>
      <c r="J3471">
        <f>IFERROR(VLOOKUP('Initial Flow'!E3471,'Code Int'!$A$1:$B$10,2,FALSE),"NULL")</f>
        <v>15</v>
      </c>
      <c r="K3471" t="str">
        <f>'Initial Flow'!F3471</f>
        <v/>
      </c>
      <c r="L3471" t="str">
        <f>'Initial Flow'!G3471</f>
        <v/>
      </c>
      <c r="M3471" t="str">
        <f>'Initial Flow'!L3471</f>
        <v>Trade</v>
      </c>
      <c r="N3471" t="str">
        <f>'Initial Flow'!C3471</f>
        <v>MSG006997</v>
      </c>
    </row>
    <row r="3472" spans="1:14" x14ac:dyDescent="0.2">
      <c r="A3472">
        <f>IFERROR(VLOOKUP('Initial Flow'!H3472,'Initial Data'!A$1:U$2000,21,FALSE),"NULL")</f>
        <v>36</v>
      </c>
      <c r="B3472" t="str">
        <f>IFERROR(VLOOKUP('Initial Flow'!I3472,'Initial Data'!A$1:U$2000,21,FALSE),"NULL")</f>
        <v>NULL</v>
      </c>
      <c r="C3472">
        <f>IFERROR(VLOOKUP('Initial Flow'!J3472,'Initial Data'!A$1:U$2000,21,FALSE),"NULL")</f>
        <v>50</v>
      </c>
      <c r="D3472">
        <f>IFERROR(VLOOKUP('Initial Flow'!K3472,'Initial Data'!A$1:U$2000,21,FALSE),"NULL")</f>
        <v>565</v>
      </c>
      <c r="E3472" t="str">
        <f t="shared" si="162"/>
        <v>OK</v>
      </c>
      <c r="F3472">
        <f t="shared" si="163"/>
        <v>36</v>
      </c>
      <c r="G3472">
        <f t="shared" si="164"/>
        <v>50</v>
      </c>
      <c r="H3472" t="str">
        <f>'Initial Flow'!B3472</f>
        <v>IID3036 - TXN_SCAN_LS_NOFDBCK_REQ</v>
      </c>
      <c r="I3472">
        <f>IFERROR(VLOOKUP('Initial Flow'!D3472,'Code Int'!$A$1:$B$10,2,FALSE),"NULL")</f>
        <v>19</v>
      </c>
      <c r="J3472">
        <f>IFERROR(VLOOKUP('Initial Flow'!E3472,'Code Int'!$A$1:$B$10,2,FALSE),"NULL")</f>
        <v>15</v>
      </c>
      <c r="K3472" t="str">
        <f>'Initial Flow'!F3472</f>
        <v/>
      </c>
      <c r="L3472" t="str">
        <f>'Initial Flow'!G3472</f>
        <v>Sanction Screening Request for MICOS from LIMA/SPOC (no feedback): MT565/MT568, MT598, MT525, MTx99, ISO7775 security instructions</v>
      </c>
      <c r="M3472" t="str">
        <f>'Initial Flow'!L3472</f>
        <v>Security Instruction</v>
      </c>
      <c r="N3472" t="str">
        <f>'Initial Flow'!C3472</f>
        <v>MSG006897</v>
      </c>
    </row>
    <row r="3473" spans="1:14" x14ac:dyDescent="0.2">
      <c r="A3473">
        <f>IFERROR(VLOOKUP('Initial Flow'!H3473,'Initial Data'!A$1:U$2000,21,FALSE),"NULL")</f>
        <v>23</v>
      </c>
      <c r="B3473">
        <f>IFERROR(VLOOKUP('Initial Flow'!I3473,'Initial Data'!A$1:U$2000,21,FALSE),"NULL")</f>
        <v>995</v>
      </c>
      <c r="C3473">
        <f>IFERROR(VLOOKUP('Initial Flow'!J3473,'Initial Data'!A$1:U$2000,21,FALSE),"NULL")</f>
        <v>20</v>
      </c>
      <c r="D3473">
        <f>IFERROR(VLOOKUP('Initial Flow'!K3473,'Initial Data'!A$1:U$2000,21,FALSE),"NULL")</f>
        <v>579</v>
      </c>
      <c r="E3473" t="str">
        <f t="shared" si="162"/>
        <v>OK</v>
      </c>
      <c r="F3473">
        <f t="shared" si="163"/>
        <v>995</v>
      </c>
      <c r="G3473">
        <f t="shared" si="164"/>
        <v>20</v>
      </c>
      <c r="H3473" t="str">
        <f>'Initial Flow'!B3473</f>
        <v>IID2206 - OUTSRC_EOD</v>
      </c>
      <c r="I3473">
        <f>IFERROR(VLOOKUP('Initial Flow'!D3473,'Code Int'!$A$1:$B$10,2,FALSE),"NULL")</f>
        <v>19</v>
      </c>
      <c r="J3473">
        <f>IFERROR(VLOOKUP('Initial Flow'!E3473,'Code Int'!$A$1:$B$10,2,FALSE),"NULL")</f>
        <v>15</v>
      </c>
      <c r="K3473" t="str">
        <f>'Initial Flow'!F3473</f>
        <v/>
      </c>
      <c r="L3473" t="str">
        <f>'Initial Flow'!G3473</f>
        <v>OUTSRC_EOD</v>
      </c>
      <c r="M3473" t="str">
        <f>'Initial Flow'!L3473</f>
        <v>Business Day</v>
      </c>
      <c r="N3473" t="str">
        <f>'Initial Flow'!C3473</f>
        <v>MSG006333</v>
      </c>
    </row>
    <row r="3474" spans="1:14" x14ac:dyDescent="0.2">
      <c r="A3474">
        <f>IFERROR(VLOOKUP('Initial Flow'!H3474,'Initial Data'!A$1:U$2000,21,FALSE),"NULL")</f>
        <v>28</v>
      </c>
      <c r="B3474" t="str">
        <f>IFERROR(VLOOKUP('Initial Flow'!I3474,'Initial Data'!A$1:U$2000,21,FALSE),"NULL")</f>
        <v>NULL</v>
      </c>
      <c r="C3474">
        <f>IFERROR(VLOOKUP('Initial Flow'!J3474,'Initial Data'!A$1:U$2000,21,FALSE),"NULL")</f>
        <v>23</v>
      </c>
      <c r="D3474">
        <f>IFERROR(VLOOKUP('Initial Flow'!K3474,'Initial Data'!A$1:U$2000,21,FALSE),"NULL")</f>
        <v>929</v>
      </c>
      <c r="E3474" t="str">
        <f t="shared" si="162"/>
        <v>OK</v>
      </c>
      <c r="F3474">
        <f t="shared" si="163"/>
        <v>28</v>
      </c>
      <c r="G3474">
        <f t="shared" si="164"/>
        <v>23</v>
      </c>
      <c r="H3474" t="str">
        <f>'Initial Flow'!B3474</f>
        <v>IID1923 - HUB_OUT_REP_TAX_MT599USTAX_PDF</v>
      </c>
      <c r="I3474">
        <f>IFERROR(VLOOKUP('Initial Flow'!D3474,'Code Int'!$A$1:$B$10,2,FALSE),"NULL")</f>
        <v>19</v>
      </c>
      <c r="J3474">
        <f>IFERROR(VLOOKUP('Initial Flow'!E3474,'Code Int'!$A$1:$B$10,2,FALSE),"NULL")</f>
        <v>15</v>
      </c>
      <c r="K3474" t="str">
        <f>'Initial Flow'!F3474</f>
        <v/>
      </c>
      <c r="L3474" t="str">
        <f>'Initial Flow'!G3474</f>
        <v>UsTax PDF report</v>
      </c>
      <c r="M3474" t="str">
        <f>'Initial Flow'!L3474</f>
        <v>Report</v>
      </c>
      <c r="N3474" t="str">
        <f>'Initial Flow'!C3474</f>
        <v>MSG006102</v>
      </c>
    </row>
    <row r="3475" spans="1:14" x14ac:dyDescent="0.2">
      <c r="A3475">
        <f>IFERROR(VLOOKUP('Initial Flow'!H3475,'Initial Data'!A$1:U$2000,21,FALSE),"NULL")</f>
        <v>23</v>
      </c>
      <c r="B3475">
        <f>IFERROR(VLOOKUP('Initial Flow'!I3475,'Initial Data'!A$1:U$2000,21,FALSE),"NULL")</f>
        <v>1000</v>
      </c>
      <c r="C3475">
        <f>IFERROR(VLOOKUP('Initial Flow'!J3475,'Initial Data'!A$1:U$2000,21,FALSE),"NULL")</f>
        <v>23</v>
      </c>
      <c r="D3475">
        <f>IFERROR(VLOOKUP('Initial Flow'!K3475,'Initial Data'!A$1:U$2000,21,FALSE),"NULL")</f>
        <v>630</v>
      </c>
      <c r="E3475" t="str">
        <f t="shared" si="162"/>
        <v>OK</v>
      </c>
      <c r="F3475">
        <f t="shared" si="163"/>
        <v>1000</v>
      </c>
      <c r="G3475">
        <f t="shared" si="164"/>
        <v>23</v>
      </c>
      <c r="H3475" t="str">
        <f>'Initial Flow'!B3475</f>
        <v>IID1890 - HUB_OUT_REP_SETTL_MT54x_ISO_RT</v>
      </c>
      <c r="I3475">
        <f>IFERROR(VLOOKUP('Initial Flow'!D3475,'Code Int'!$A$1:$B$10,2,FALSE),"NULL")</f>
        <v>19</v>
      </c>
      <c r="J3475">
        <f>IFERROR(VLOOKUP('Initial Flow'!E3475,'Code Int'!$A$1:$B$10,2,FALSE),"NULL")</f>
        <v>15</v>
      </c>
      <c r="K3475" t="str">
        <f>'Initial Flow'!F3475</f>
        <v>Hash on LT_STREAMING_KEY message property - get 6 values</v>
      </c>
      <c r="L3475" t="str">
        <f>'Initial Flow'!G3475</f>
        <v>MT54x Settlement Confirmation realtime report</v>
      </c>
      <c r="M3475" t="str">
        <f>'Initial Flow'!L3475</f>
        <v>Report</v>
      </c>
      <c r="N3475" t="str">
        <f>'Initial Flow'!C3475</f>
        <v>MSG006074</v>
      </c>
    </row>
    <row r="3476" spans="1:14" x14ac:dyDescent="0.2">
      <c r="A3476">
        <f>IFERROR(VLOOKUP('Initial Flow'!H3476,'Initial Data'!A$1:U$2000,21,FALSE),"NULL")</f>
        <v>6</v>
      </c>
      <c r="B3476" t="str">
        <f>IFERROR(VLOOKUP('Initial Flow'!I3476,'Initial Data'!A$1:U$2000,21,FALSE),"NULL")</f>
        <v>NULL</v>
      </c>
      <c r="C3476">
        <f>IFERROR(VLOOKUP('Initial Flow'!J3476,'Initial Data'!A$1:U$2000,21,FALSE),"NULL")</f>
        <v>67</v>
      </c>
      <c r="D3476" t="str">
        <f>IFERROR(VLOOKUP('Initial Flow'!K3476,'Initial Data'!A$1:U$2000,21,FALSE),"NULL")</f>
        <v>NULL</v>
      </c>
      <c r="E3476" t="str">
        <f t="shared" si="162"/>
        <v>OK</v>
      </c>
      <c r="F3476">
        <f t="shared" si="163"/>
        <v>6</v>
      </c>
      <c r="G3476">
        <f t="shared" si="164"/>
        <v>67</v>
      </c>
      <c r="H3476" t="str">
        <f>'Initial Flow'!B3476</f>
        <v>XETRA Interface</v>
      </c>
      <c r="I3476">
        <f>IFERROR(VLOOKUP('Initial Flow'!D3476,'Code Int'!$A$1:$B$10,2,FALSE),"NULL")</f>
        <v>19</v>
      </c>
      <c r="J3476">
        <f>IFERROR(VLOOKUP('Initial Flow'!E3476,'Code Int'!$A$1:$B$10,2,FALSE),"NULL")</f>
        <v>15</v>
      </c>
      <c r="K3476" t="str">
        <f>'Initial Flow'!F3476</f>
        <v/>
      </c>
      <c r="L3476" t="str">
        <f>'Initial Flow'!G3476</f>
        <v/>
      </c>
      <c r="M3476" t="str">
        <f>'Initial Flow'!L3476</f>
        <v>Reference Data</v>
      </c>
      <c r="N3476" t="str">
        <f>'Initial Flow'!C3476</f>
        <v>MSG007012</v>
      </c>
    </row>
    <row r="3477" spans="1:14" hidden="1" x14ac:dyDescent="0.2">
      <c r="A3477">
        <f>IFERROR(VLOOKUP('Initial Flow'!H3477,'Initial Data'!A$1:U$2000,21,FALSE),"NULL")</f>
        <v>64</v>
      </c>
      <c r="B3477">
        <f>IFERROR(VLOOKUP('Initial Flow'!I3477,'Initial Data'!A$1:U$2000,21,FALSE),"NULL")</f>
        <v>156</v>
      </c>
      <c r="C3477" t="str">
        <f>IFERROR(VLOOKUP('Initial Flow'!J3477,'Initial Data'!A$1:U$2000,21,FALSE),"NULL")</f>
        <v>NULL</v>
      </c>
      <c r="D3477" t="str">
        <f>IFERROR(VLOOKUP('Initial Flow'!K3477,'Initial Data'!A$1:U$2000,21,FALSE),"NULL")</f>
        <v>NULL</v>
      </c>
      <c r="E3477" t="str">
        <f t="shared" si="162"/>
        <v>NULL</v>
      </c>
      <c r="F3477">
        <f t="shared" si="163"/>
        <v>156</v>
      </c>
      <c r="G3477" t="str">
        <f t="shared" si="164"/>
        <v>NULL</v>
      </c>
      <c r="H3477" t="str">
        <f>'Initial Flow'!B3477</f>
        <v>IID2097 - LUXCSD_TO_REDA010</v>
      </c>
      <c r="I3477">
        <f>IFERROR(VLOOKUP('Initial Flow'!D3477,'Code Int'!$A$1:$B$10,2,FALSE),"NULL")</f>
        <v>20</v>
      </c>
      <c r="J3477">
        <f>IFERROR(VLOOKUP('Initial Flow'!E3477,'Code Int'!$A$1:$B$10,2,FALSE),"NULL")</f>
        <v>15</v>
      </c>
      <c r="K3477" t="str">
        <f>'Initial Flow'!F3477</f>
        <v/>
      </c>
      <c r="L3477" t="str">
        <f>'Initial Flow'!G3477</f>
        <v/>
      </c>
      <c r="M3477" t="str">
        <f>'Initial Flow'!L3477</f>
        <v>REDA010</v>
      </c>
      <c r="N3477" t="str">
        <f>'Initial Flow'!C3477</f>
        <v>MSG006246</v>
      </c>
    </row>
    <row r="3478" spans="1:14" hidden="1" x14ac:dyDescent="0.2">
      <c r="A3478" t="str">
        <f>IFERROR(VLOOKUP('Initial Flow'!H3478,'Initial Data'!A$1:U$2000,21,FALSE),"NULL")</f>
        <v>NULL</v>
      </c>
      <c r="B3478" t="str">
        <f>IFERROR(VLOOKUP('Initial Flow'!I3478,'Initial Data'!A$1:U$2000,21,FALSE),"NULL")</f>
        <v>NULL</v>
      </c>
      <c r="C3478">
        <f>IFERROR(VLOOKUP('Initial Flow'!J3478,'Initial Data'!A$1:U$2000,21,FALSE),"NULL")</f>
        <v>64</v>
      </c>
      <c r="D3478">
        <f>IFERROR(VLOOKUP('Initial Flow'!K3478,'Initial Data'!A$1:U$2000,21,FALSE),"NULL")</f>
        <v>800</v>
      </c>
      <c r="E3478" t="str">
        <f t="shared" si="162"/>
        <v>NULL</v>
      </c>
      <c r="F3478" t="str">
        <f t="shared" si="163"/>
        <v>NULL</v>
      </c>
      <c r="G3478">
        <f t="shared" si="164"/>
        <v>64</v>
      </c>
      <c r="H3478" t="str">
        <f>'Initial Flow'!B3478</f>
        <v>IID2914 - T2S_TO_CBF_SESE031</v>
      </c>
      <c r="I3478">
        <f>IFERROR(VLOOKUP('Initial Flow'!D3478,'Code Int'!$A$1:$B$10,2,FALSE),"NULL")</f>
        <v>20</v>
      </c>
      <c r="J3478">
        <f>IFERROR(VLOOKUP('Initial Flow'!E3478,'Code Int'!$A$1:$B$10,2,FALSE),"NULL")</f>
        <v>15</v>
      </c>
      <c r="K3478" t="str">
        <f>'Initial Flow'!F3478</f>
        <v/>
      </c>
      <c r="L3478" t="str">
        <f>'Initial Flow'!G3478</f>
        <v/>
      </c>
      <c r="M3478" t="str">
        <f>'Initial Flow'!L3478</f>
        <v>SESE031</v>
      </c>
      <c r="N3478" t="str">
        <f>'Initial Flow'!C3478</f>
        <v>MSG006796</v>
      </c>
    </row>
    <row r="3479" spans="1:14" x14ac:dyDescent="0.2">
      <c r="A3479">
        <f>IFERROR(VLOOKUP('Initial Flow'!H3479,'Initial Data'!A$1:U$2000,21,FALSE),"NULL")</f>
        <v>27</v>
      </c>
      <c r="B3479" t="str">
        <f>IFERROR(VLOOKUP('Initial Flow'!I3479,'Initial Data'!A$1:U$2000,21,FALSE),"NULL")</f>
        <v>NULL</v>
      </c>
      <c r="C3479">
        <f>IFERROR(VLOOKUP('Initial Flow'!J3479,'Initial Data'!A$1:U$2000,21,FALSE),"NULL")</f>
        <v>23</v>
      </c>
      <c r="D3479">
        <f>IFERROR(VLOOKUP('Initial Flow'!K3479,'Initial Data'!A$1:U$2000,21,FALSE),"NULL")</f>
        <v>1015</v>
      </c>
      <c r="E3479" t="str">
        <f t="shared" si="162"/>
        <v>OK</v>
      </c>
      <c r="F3479">
        <f t="shared" si="163"/>
        <v>27</v>
      </c>
      <c r="G3479">
        <f t="shared" si="164"/>
        <v>23</v>
      </c>
      <c r="H3479" t="str">
        <f>'Initial Flow'!B3479</f>
        <v>IID1582 - HUB_OUT_RDF_MT599</v>
      </c>
      <c r="I3479">
        <f>IFERROR(VLOOKUP('Initial Flow'!D3479,'Code Int'!$A$1:$B$10,2,FALSE),"NULL")</f>
        <v>19</v>
      </c>
      <c r="J3479">
        <f>IFERROR(VLOOKUP('Initial Flow'!E3479,'Code Int'!$A$1:$B$10,2,FALSE),"NULL")</f>
        <v>15</v>
      </c>
      <c r="K3479" t="str">
        <f>'Initial Flow'!F3479</f>
        <v/>
      </c>
      <c r="L3479" t="str">
        <f>'Initial Flow'!G3479</f>
        <v>HUB service for the Security Master Updating flow. It sends MT599 to depositories via MERVA</v>
      </c>
      <c r="M3479" t="str">
        <f>'Initial Flow'!L3479</f>
        <v>Misc</v>
      </c>
      <c r="N3479" t="str">
        <f>'Initial Flow'!C3479</f>
        <v>MSG005810</v>
      </c>
    </row>
    <row r="3480" spans="1:14" x14ac:dyDescent="0.2">
      <c r="A3480">
        <f>IFERROR(VLOOKUP('Initial Flow'!H3480,'Initial Data'!A$1:U$2000,21,FALSE),"NULL")</f>
        <v>61</v>
      </c>
      <c r="B3480">
        <f>IFERROR(VLOOKUP('Initial Flow'!I3480,'Initial Data'!A$1:U$2000,21,FALSE),"NULL")</f>
        <v>693</v>
      </c>
      <c r="C3480">
        <f>IFERROR(VLOOKUP('Initial Flow'!J3480,'Initial Data'!A$1:U$2000,21,FALSE),"NULL")</f>
        <v>64</v>
      </c>
      <c r="D3480">
        <f>IFERROR(VLOOKUP('Initial Flow'!K3480,'Initial Data'!A$1:U$2000,21,FALSE),"NULL")</f>
        <v>652</v>
      </c>
      <c r="E3480" t="str">
        <f t="shared" si="162"/>
        <v>OK</v>
      </c>
      <c r="F3480">
        <f t="shared" si="163"/>
        <v>693</v>
      </c>
      <c r="G3480">
        <f t="shared" si="164"/>
        <v>64</v>
      </c>
      <c r="H3480" t="str">
        <f>'Initial Flow'!B3480</f>
        <v>IID143 - CBF_20022_PLUS_SESE020_TO_SESE020</v>
      </c>
      <c r="I3480">
        <f>IFERROR(VLOOKUP('Initial Flow'!D3480,'Code Int'!$A$1:$B$10,2,FALSE),"NULL")</f>
        <v>19</v>
      </c>
      <c r="J3480">
        <f>IFERROR(VLOOKUP('Initial Flow'!E3480,'Code Int'!$A$1:$B$10,2,FALSE),"NULL")</f>
        <v>15</v>
      </c>
      <c r="K3480" t="str">
        <f>'Initial Flow'!F3480</f>
        <v/>
      </c>
      <c r="L3480" t="str">
        <f>'Initial Flow'!G3480</f>
        <v>20022_PLUS_SESE020_TO_SESE020</v>
      </c>
      <c r="M3480" t="str">
        <f>'Initial Flow'!L3480</f>
        <v>SESE020</v>
      </c>
      <c r="N3480" t="str">
        <f>'Initial Flow'!C3480</f>
        <v>MSG004776</v>
      </c>
    </row>
    <row r="3481" spans="1:14" x14ac:dyDescent="0.2">
      <c r="A3481">
        <f>IFERROR(VLOOKUP('Initial Flow'!H3481,'Initial Data'!A$1:U$2000,21,FALSE),"NULL")</f>
        <v>29</v>
      </c>
      <c r="B3481">
        <f>IFERROR(VLOOKUP('Initial Flow'!I3481,'Initial Data'!A$1:U$2000,21,FALSE),"NULL")</f>
        <v>483</v>
      </c>
      <c r="C3481">
        <f>IFERROR(VLOOKUP('Initial Flow'!J3481,'Initial Data'!A$1:U$2000,21,FALSE),"NULL")</f>
        <v>106</v>
      </c>
      <c r="D3481">
        <f>IFERROR(VLOOKUP('Initial Flow'!K3481,'Initial Data'!A$1:U$2000,21,FALSE),"NULL")</f>
        <v>1458</v>
      </c>
      <c r="E3481" t="str">
        <f t="shared" si="162"/>
        <v>OK</v>
      </c>
      <c r="F3481">
        <f t="shared" si="163"/>
        <v>483</v>
      </c>
      <c r="G3481">
        <f t="shared" si="164"/>
        <v>106</v>
      </c>
      <c r="H3481" t="str">
        <f>'Initial Flow'!B3481</f>
        <v>IID3209 - FAX_STATEMENT_TO_WMB</v>
      </c>
      <c r="I3481">
        <f>IFERROR(VLOOKUP('Initial Flow'!D3481,'Code Int'!$A$1:$B$10,2,FALSE),"NULL")</f>
        <v>19</v>
      </c>
      <c r="J3481" t="str">
        <f>IFERROR(VLOOKUP('Initial Flow'!E3481,'Code Int'!$A$1:$B$10,2,FALSE),"NULL")</f>
        <v>NULL</v>
      </c>
      <c r="K3481" t="str">
        <f>'Initial Flow'!F3481</f>
        <v/>
      </c>
      <c r="L3481" t="str">
        <f>'Initial Flow'!G3481</f>
        <v>Statements received in KOFAX are forwarded by email to WMB</v>
      </c>
      <c r="M3481" t="str">
        <f>'Initial Flow'!L3481</f>
        <v>Position</v>
      </c>
      <c r="N3481" t="str">
        <f>'Initial Flow'!C3481</f>
        <v>MSG007163</v>
      </c>
    </row>
    <row r="3482" spans="1:14" x14ac:dyDescent="0.2">
      <c r="A3482">
        <f>IFERROR(VLOOKUP('Initial Flow'!H3482,'Initial Data'!A$1:U$2000,21,FALSE),"NULL")</f>
        <v>23</v>
      </c>
      <c r="B3482">
        <f>IFERROR(VLOOKUP('Initial Flow'!I3482,'Initial Data'!A$1:U$2000,21,FALSE),"NULL")</f>
        <v>909</v>
      </c>
      <c r="C3482">
        <f>IFERROR(VLOOKUP('Initial Flow'!J3482,'Initial Data'!A$1:U$2000,21,FALSE),"NULL")</f>
        <v>33</v>
      </c>
      <c r="D3482" t="str">
        <f>IFERROR(VLOOKUP('Initial Flow'!K3482,'Initial Data'!A$1:U$2000,21,FALSE),"NULL")</f>
        <v>NULL</v>
      </c>
      <c r="E3482" t="str">
        <f t="shared" si="162"/>
        <v>OK</v>
      </c>
      <c r="F3482">
        <f t="shared" si="163"/>
        <v>909</v>
      </c>
      <c r="G3482">
        <f t="shared" si="164"/>
        <v>33</v>
      </c>
      <c r="H3482" t="str">
        <f>'Initial Flow'!B3482</f>
        <v>IID1549 - HUB_OUT_FUNDS_SM_ORDER_CANCEL</v>
      </c>
      <c r="I3482">
        <f>IFERROR(VLOOKUP('Initial Flow'!D3482,'Code Int'!$A$1:$B$10,2,FALSE),"NULL")</f>
        <v>19</v>
      </c>
      <c r="J3482">
        <f>IFERROR(VLOOKUP('Initial Flow'!E3482,'Code Int'!$A$1:$B$10,2,FALSE),"NULL")</f>
        <v>15</v>
      </c>
      <c r="K3482" t="str">
        <f>'Initial Flow'!F3482</f>
        <v/>
      </c>
      <c r="L3482" t="str">
        <f>'Initial Flow'!G3482</f>
        <v>HUB service for secondary market order cancellation outbound</v>
      </c>
      <c r="M3482" t="str">
        <f>'Initial Flow'!L3482</f>
        <v>Order Routing</v>
      </c>
      <c r="N3482" t="str">
        <f>'Initial Flow'!C3482</f>
        <v>MSG005790</v>
      </c>
    </row>
    <row r="3483" spans="1:14" x14ac:dyDescent="0.2">
      <c r="A3483">
        <f>IFERROR(VLOOKUP('Initial Flow'!H3483,'Initial Data'!A$1:U$2000,21,FALSE),"NULL")</f>
        <v>23</v>
      </c>
      <c r="B3483">
        <f>IFERROR(VLOOKUP('Initial Flow'!I3483,'Initial Data'!A$1:U$2000,21,FALSE),"NULL")</f>
        <v>929</v>
      </c>
      <c r="C3483">
        <f>IFERROR(VLOOKUP('Initial Flow'!J3483,'Initial Data'!A$1:U$2000,21,FALSE),"NULL")</f>
        <v>33</v>
      </c>
      <c r="D3483" t="str">
        <f>IFERROR(VLOOKUP('Initial Flow'!K3483,'Initial Data'!A$1:U$2000,21,FALSE),"NULL")</f>
        <v>NULL</v>
      </c>
      <c r="E3483" t="str">
        <f t="shared" si="162"/>
        <v>OK</v>
      </c>
      <c r="F3483">
        <f t="shared" si="163"/>
        <v>929</v>
      </c>
      <c r="G3483">
        <f t="shared" si="164"/>
        <v>33</v>
      </c>
      <c r="H3483" t="str">
        <f>'Initial Flow'!B3483</f>
        <v>IID1868 - HUB_OUT_REP_SETTL_MT538_PDF</v>
      </c>
      <c r="I3483">
        <f>IFERROR(VLOOKUP('Initial Flow'!D3483,'Code Int'!$A$1:$B$10,2,FALSE),"NULL")</f>
        <v>19</v>
      </c>
      <c r="J3483">
        <f>IFERROR(VLOOKUP('Initial Flow'!E3483,'Code Int'!$A$1:$B$10,2,FALSE),"NULL")</f>
        <v>15</v>
      </c>
      <c r="K3483" t="str">
        <f>'Initial Flow'!F3483</f>
        <v/>
      </c>
      <c r="L3483" t="str">
        <f>'Initial Flow'!G3483</f>
        <v>MT538 Statement of Intra-Position Advices PDF report</v>
      </c>
      <c r="M3483" t="str">
        <f>'Initial Flow'!L3483</f>
        <v>Report</v>
      </c>
      <c r="N3483" t="str">
        <f>'Initial Flow'!C3483</f>
        <v>MSG006057</v>
      </c>
    </row>
    <row r="3484" spans="1:14" x14ac:dyDescent="0.2">
      <c r="A3484">
        <f>IFERROR(VLOOKUP('Initial Flow'!H3484,'Initial Data'!A$1:U$2000,21,FALSE),"NULL")</f>
        <v>23</v>
      </c>
      <c r="B3484">
        <f>IFERROR(VLOOKUP('Initial Flow'!I3484,'Initial Data'!A$1:U$2000,21,FALSE),"NULL")</f>
        <v>929</v>
      </c>
      <c r="C3484">
        <f>IFERROR(VLOOKUP('Initial Flow'!J3484,'Initial Data'!A$1:U$2000,21,FALSE),"NULL")</f>
        <v>33</v>
      </c>
      <c r="D3484" t="str">
        <f>IFERROR(VLOOKUP('Initial Flow'!K3484,'Initial Data'!A$1:U$2000,21,FALSE),"NULL")</f>
        <v>NULL</v>
      </c>
      <c r="E3484" t="str">
        <f t="shared" si="162"/>
        <v>OK</v>
      </c>
      <c r="F3484">
        <f t="shared" si="163"/>
        <v>929</v>
      </c>
      <c r="G3484">
        <f t="shared" si="164"/>
        <v>33</v>
      </c>
      <c r="H3484" t="str">
        <f>'Initial Flow'!B3484</f>
        <v>IID1601 - HUB_OUT_REP_CASH_MT942CM_PDF</v>
      </c>
      <c r="I3484">
        <f>IFERROR(VLOOKUP('Initial Flow'!D3484,'Code Int'!$A$1:$B$10,2,FALSE),"NULL")</f>
        <v>19</v>
      </c>
      <c r="J3484">
        <f>IFERROR(VLOOKUP('Initial Flow'!E3484,'Code Int'!$A$1:$B$10,2,FALSE),"NULL")</f>
        <v>15</v>
      </c>
      <c r="K3484" t="str">
        <f>'Initial Flow'!F3484</f>
        <v/>
      </c>
      <c r="L3484" t="str">
        <f>'Initial Flow'!G3484</f>
        <v>MT942 LuxCSD CashMemo PDF report</v>
      </c>
      <c r="M3484" t="str">
        <f>'Initial Flow'!L3484</f>
        <v>Report</v>
      </c>
      <c r="N3484" t="str">
        <f>'Initial Flow'!C3484</f>
        <v>MSG005827</v>
      </c>
    </row>
    <row r="3485" spans="1:14" x14ac:dyDescent="0.2">
      <c r="A3485">
        <f>IFERROR(VLOOKUP('Initial Flow'!H3485,'Initial Data'!A$1:U$2000,21,FALSE),"NULL")</f>
        <v>61</v>
      </c>
      <c r="B3485">
        <f>IFERROR(VLOOKUP('Initial Flow'!I3485,'Initial Data'!A$1:U$2000,21,FALSE),"NULL")</f>
        <v>693</v>
      </c>
      <c r="C3485">
        <f>IFERROR(VLOOKUP('Initial Flow'!J3485,'Initial Data'!A$1:U$2000,21,FALSE),"NULL")</f>
        <v>64</v>
      </c>
      <c r="D3485">
        <f>IFERROR(VLOOKUP('Initial Flow'!K3485,'Initial Data'!A$1:U$2000,21,FALSE),"NULL")</f>
        <v>656</v>
      </c>
      <c r="E3485" t="str">
        <f t="shared" si="162"/>
        <v>OK</v>
      </c>
      <c r="F3485">
        <f t="shared" si="163"/>
        <v>693</v>
      </c>
      <c r="G3485">
        <f t="shared" si="164"/>
        <v>64</v>
      </c>
      <c r="H3485" t="str">
        <f>'Initial Flow'!B3485</f>
        <v>IID145 - CBF_20022_PLUS_SESE023_TO_SESE023</v>
      </c>
      <c r="I3485">
        <f>IFERROR(VLOOKUP('Initial Flow'!D3485,'Code Int'!$A$1:$B$10,2,FALSE),"NULL")</f>
        <v>19</v>
      </c>
      <c r="J3485">
        <f>IFERROR(VLOOKUP('Initial Flow'!E3485,'Code Int'!$A$1:$B$10,2,FALSE),"NULL")</f>
        <v>15</v>
      </c>
      <c r="K3485" t="str">
        <f>'Initial Flow'!F3485</f>
        <v/>
      </c>
      <c r="L3485" t="str">
        <f>'Initial Flow'!G3485</f>
        <v>20022_PLUS_SESE023_TO_SESE023</v>
      </c>
      <c r="M3485" t="str">
        <f>'Initial Flow'!L3485</f>
        <v>SESE023</v>
      </c>
      <c r="N3485" t="str">
        <f>'Initial Flow'!C3485</f>
        <v>MSG004777</v>
      </c>
    </row>
    <row r="3486" spans="1:14" x14ac:dyDescent="0.2">
      <c r="A3486">
        <f>IFERROR(VLOOKUP('Initial Flow'!H3486,'Initial Data'!A$1:U$2000,21,FALSE),"NULL")</f>
        <v>21</v>
      </c>
      <c r="B3486">
        <f>IFERROR(VLOOKUP('Initial Flow'!I3486,'Initial Data'!A$1:U$2000,21,FALSE),"NULL")</f>
        <v>193</v>
      </c>
      <c r="C3486">
        <f>IFERROR(VLOOKUP('Initial Flow'!J3486,'Initial Data'!A$1:U$2000,21,FALSE),"NULL")</f>
        <v>27</v>
      </c>
      <c r="D3486">
        <f>IFERROR(VLOOKUP('Initial Flow'!K3486,'Initial Data'!A$1:U$2000,21,FALSE),"NULL")</f>
        <v>968</v>
      </c>
      <c r="E3486" t="str">
        <f t="shared" si="162"/>
        <v>OK</v>
      </c>
      <c r="F3486">
        <f t="shared" si="163"/>
        <v>193</v>
      </c>
      <c r="G3486">
        <f t="shared" si="164"/>
        <v>27</v>
      </c>
      <c r="H3486" t="str">
        <f>'Initial Flow'!B3486</f>
        <v>IID1037 - D.WAIT_CUST_ACCR_INT_RDF</v>
      </c>
      <c r="I3486">
        <f>IFERROR(VLOOKUP('Initial Flow'!D3486,'Code Int'!$A$1:$B$10,2,FALSE),"NULL")</f>
        <v>19</v>
      </c>
      <c r="J3486">
        <f>IFERROR(VLOOKUP('Initial Flow'!E3486,'Code Int'!$A$1:$B$10,2,FALSE),"NULL")</f>
        <v>17</v>
      </c>
      <c r="K3486" t="str">
        <f>'Initial Flow'!F3486</f>
        <v/>
      </c>
      <c r="L3486" t="str">
        <f>'Initial Flow'!G3486</f>
        <v>Notifies Custody Accrued File is generated and ready for processing on RDF side</v>
      </c>
      <c r="M3486" t="str">
        <f>'Initial Flow'!L3486</f>
        <v>Accrued Interests</v>
      </c>
      <c r="N3486" t="str">
        <f>'Initial Flow'!C3486</f>
        <v>MSG005447</v>
      </c>
    </row>
    <row r="3487" spans="1:14" x14ac:dyDescent="0.2">
      <c r="A3487">
        <f>IFERROR(VLOOKUP('Initial Flow'!H3487,'Initial Data'!A$1:U$2000,21,FALSE),"NULL")</f>
        <v>106</v>
      </c>
      <c r="B3487">
        <f>IFERROR(VLOOKUP('Initial Flow'!I3487,'Initial Data'!A$1:U$2000,21,FALSE),"NULL")</f>
        <v>1476</v>
      </c>
      <c r="C3487">
        <f>IFERROR(VLOOKUP('Initial Flow'!J3487,'Initial Data'!A$1:U$2000,21,FALSE),"NULL")</f>
        <v>23</v>
      </c>
      <c r="D3487">
        <f>IFERROR(VLOOKUP('Initial Flow'!K3487,'Initial Data'!A$1:U$2000,21,FALSE),"NULL")</f>
        <v>957</v>
      </c>
      <c r="E3487" t="str">
        <f t="shared" si="162"/>
        <v>OK</v>
      </c>
      <c r="F3487">
        <f t="shared" si="163"/>
        <v>1476</v>
      </c>
      <c r="G3487">
        <f t="shared" si="164"/>
        <v>23</v>
      </c>
      <c r="H3487" t="str">
        <f>'Initial Flow'!B3487</f>
        <v>IID3172 - WMB_HUB_SWIFT_MT</v>
      </c>
      <c r="I3487">
        <f>IFERROR(VLOOKUP('Initial Flow'!D3487,'Code Int'!$A$1:$B$10,2,FALSE),"NULL")</f>
        <v>19</v>
      </c>
      <c r="J3487">
        <f>IFERROR(VLOOKUP('Initial Flow'!E3487,'Code Int'!$A$1:$B$10,2,FALSE),"NULL")</f>
        <v>15</v>
      </c>
      <c r="K3487" t="str">
        <f>'Initial Flow'!F3487</f>
        <v/>
      </c>
      <c r="L3487" t="str">
        <f>'Initial Flow'!G3487</f>
        <v>MT502</v>
      </c>
      <c r="M3487" t="str">
        <f>'Initial Flow'!L3487</f>
        <v>MT566</v>
      </c>
      <c r="N3487" t="str">
        <f>'Initial Flow'!C3487</f>
        <v>MSG007126</v>
      </c>
    </row>
    <row r="3488" spans="1:14" x14ac:dyDescent="0.2">
      <c r="A3488">
        <f>IFERROR(VLOOKUP('Initial Flow'!H3488,'Initial Data'!A$1:U$2000,21,FALSE),"NULL")</f>
        <v>23</v>
      </c>
      <c r="B3488">
        <f>IFERROR(VLOOKUP('Initial Flow'!I3488,'Initial Data'!A$1:U$2000,21,FALSE),"NULL")</f>
        <v>985</v>
      </c>
      <c r="C3488">
        <f>IFERROR(VLOOKUP('Initial Flow'!J3488,'Initial Data'!A$1:U$2000,21,FALSE),"NULL")</f>
        <v>74</v>
      </c>
      <c r="D3488" t="str">
        <f>IFERROR(VLOOKUP('Initial Flow'!K3488,'Initial Data'!A$1:U$2000,21,FALSE),"NULL")</f>
        <v>NULL</v>
      </c>
      <c r="E3488" t="str">
        <f t="shared" si="162"/>
        <v>OK</v>
      </c>
      <c r="F3488">
        <f t="shared" si="163"/>
        <v>985</v>
      </c>
      <c r="G3488">
        <f t="shared" si="164"/>
        <v>74</v>
      </c>
      <c r="H3488" t="str">
        <f>'Initial Flow'!B3488</f>
        <v>IID1274 - HUB_IN_BILL_CD</v>
      </c>
      <c r="I3488">
        <f>IFERROR(VLOOKUP('Initial Flow'!D3488,'Code Int'!$A$1:$B$10,2,FALSE),"NULL")</f>
        <v>19</v>
      </c>
      <c r="J3488">
        <f>IFERROR(VLOOKUP('Initial Flow'!E3488,'Code Int'!$A$1:$B$10,2,FALSE),"NULL")</f>
        <v>15</v>
      </c>
      <c r="K3488" t="str">
        <f>'Initial Flow'!F3488</f>
        <v/>
      </c>
      <c r="L3488" t="str">
        <f>'Initial Flow'!G3488</f>
        <v>Billing service on HUB</v>
      </c>
      <c r="M3488" t="str">
        <f>'Initial Flow'!L3488</f>
        <v>Billing</v>
      </c>
      <c r="N3488" t="str">
        <f>'Initial Flow'!C3488</f>
        <v>MSG005582</v>
      </c>
    </row>
    <row r="3489" spans="1:14" hidden="1" x14ac:dyDescent="0.2">
      <c r="A3489">
        <f>IFERROR(VLOOKUP('Initial Flow'!H3489,'Initial Data'!A$1:U$2000,21,FALSE),"NULL")</f>
        <v>108</v>
      </c>
      <c r="B3489" t="str">
        <f>IFERROR(VLOOKUP('Initial Flow'!I3489,'Initial Data'!A$1:U$2000,21,FALSE),"NULL")</f>
        <v>NULL</v>
      </c>
      <c r="C3489" t="str">
        <f>IFERROR(VLOOKUP('Initial Flow'!J3489,'Initial Data'!A$1:U$2000,21,FALSE),"NULL")</f>
        <v>NULL</v>
      </c>
      <c r="D3489" t="str">
        <f>IFERROR(VLOOKUP('Initial Flow'!K3489,'Initial Data'!A$1:U$2000,21,FALSE),"NULL")</f>
        <v>NULL</v>
      </c>
      <c r="E3489" t="str">
        <f t="shared" si="162"/>
        <v>NULL</v>
      </c>
      <c r="F3489">
        <f t="shared" si="163"/>
        <v>108</v>
      </c>
      <c r="G3489" t="str">
        <f t="shared" si="164"/>
        <v>NULL</v>
      </c>
      <c r="H3489" t="str">
        <f>'Initial Flow'!B3489</f>
        <v>Sell Side Treasury Management System</v>
      </c>
      <c r="I3489">
        <f>IFERROR(VLOOKUP('Initial Flow'!D3489,'Code Int'!$A$1:$B$10,2,FALSE),"NULL")</f>
        <v>20</v>
      </c>
      <c r="J3489">
        <f>IFERROR(VLOOKUP('Initial Flow'!E3489,'Code Int'!$A$1:$B$10,2,FALSE),"NULL")</f>
        <v>15</v>
      </c>
      <c r="K3489" t="str">
        <f>'Initial Flow'!F3489</f>
        <v/>
      </c>
      <c r="L3489" t="str">
        <f>'Initial Flow'!G3489</f>
        <v>Sending of Deal Confirmations</v>
      </c>
      <c r="M3489" t="str">
        <f>'Initial Flow'!L3489</f>
        <v>Trade Confirmation</v>
      </c>
      <c r="N3489" t="str">
        <f>'Initial Flow'!C3489</f>
        <v>MSG007194</v>
      </c>
    </row>
    <row r="3490" spans="1:14" x14ac:dyDescent="0.2">
      <c r="A3490">
        <f>IFERROR(VLOOKUP('Initial Flow'!H3490,'Initial Data'!A$1:U$2000,21,FALSE),"NULL")</f>
        <v>23</v>
      </c>
      <c r="B3490" t="str">
        <f>IFERROR(VLOOKUP('Initial Flow'!I3490,'Initial Data'!A$1:U$2000,21,FALSE),"NULL")</f>
        <v>NULL</v>
      </c>
      <c r="C3490">
        <f>IFERROR(VLOOKUP('Initial Flow'!J3490,'Initial Data'!A$1:U$2000,21,FALSE),"NULL")</f>
        <v>39</v>
      </c>
      <c r="D3490">
        <f>IFERROR(VLOOKUP('Initial Flow'!K3490,'Initial Data'!A$1:U$2000,21,FALSE),"NULL")</f>
        <v>1050</v>
      </c>
      <c r="E3490" t="str">
        <f t="shared" si="162"/>
        <v>OK</v>
      </c>
      <c r="F3490">
        <f t="shared" si="163"/>
        <v>23</v>
      </c>
      <c r="G3490">
        <f t="shared" si="164"/>
        <v>39</v>
      </c>
      <c r="H3490" t="str">
        <f>'Initial Flow'!B3490</f>
        <v>IID846 - CreateCashInstruction</v>
      </c>
      <c r="I3490">
        <f>IFERROR(VLOOKUP('Initial Flow'!D3490,'Code Int'!$A$1:$B$10,2,FALSE),"NULL")</f>
        <v>19</v>
      </c>
      <c r="J3490">
        <f>IFERROR(VLOOKUP('Initial Flow'!E3490,'Code Int'!$A$1:$B$10,2,FALSE),"NULL")</f>
        <v>15</v>
      </c>
      <c r="K3490" t="str">
        <f>'Initial Flow'!F3490</f>
        <v/>
      </c>
      <c r="L3490" t="str">
        <f>'Initial Flow'!G3490</f>
        <v>Create a Cash Customer/Internal Instruction in NCCIP</v>
      </c>
      <c r="M3490" t="str">
        <f>'Initial Flow'!L3490</f>
        <v>Cash Instruction</v>
      </c>
      <c r="N3490" t="str">
        <f>'Initial Flow'!C3490</f>
        <v>MSG005360</v>
      </c>
    </row>
    <row r="3491" spans="1:14" x14ac:dyDescent="0.2">
      <c r="A3491">
        <f>IFERROR(VLOOKUP('Initial Flow'!H3491,'Initial Data'!A$1:U$2000,21,FALSE),"NULL")</f>
        <v>28</v>
      </c>
      <c r="B3491">
        <f>IFERROR(VLOOKUP('Initial Flow'!I3491,'Initial Data'!A$1:U$2000,21,FALSE),"NULL")</f>
        <v>216</v>
      </c>
      <c r="C3491">
        <f>IFERROR(VLOOKUP('Initial Flow'!J3491,'Initial Data'!A$1:U$2000,21,FALSE),"NULL")</f>
        <v>23</v>
      </c>
      <c r="D3491">
        <f>IFERROR(VLOOKUP('Initial Flow'!K3491,'Initial Data'!A$1:U$2000,21,FALSE),"NULL")</f>
        <v>929</v>
      </c>
      <c r="E3491" t="str">
        <f t="shared" si="162"/>
        <v>OK</v>
      </c>
      <c r="F3491">
        <f t="shared" si="163"/>
        <v>216</v>
      </c>
      <c r="G3491">
        <f t="shared" si="164"/>
        <v>23</v>
      </c>
      <c r="H3491" t="str">
        <f>'Initial Flow'!B3491</f>
        <v>IID1892 - HUB_OUT_REP_SETTL_MT54x_XML</v>
      </c>
      <c r="I3491">
        <f>IFERROR(VLOOKUP('Initial Flow'!D3491,'Code Int'!$A$1:$B$10,2,FALSE),"NULL")</f>
        <v>19</v>
      </c>
      <c r="J3491">
        <f>IFERROR(VLOOKUP('Initial Flow'!E3491,'Code Int'!$A$1:$B$10,2,FALSE),"NULL")</f>
        <v>16</v>
      </c>
      <c r="K3491" t="str">
        <f>'Initial Flow'!F3491</f>
        <v/>
      </c>
      <c r="L3491" t="str">
        <f>'Initial Flow'!G3491</f>
        <v/>
      </c>
      <c r="M3491" t="str">
        <f>'Initial Flow'!L3491</f>
        <v>Report</v>
      </c>
      <c r="N3491" t="str">
        <f>'Initial Flow'!C3491</f>
        <v>MSG006075</v>
      </c>
    </row>
    <row r="3492" spans="1:14" x14ac:dyDescent="0.2">
      <c r="A3492">
        <f>IFERROR(VLOOKUP('Initial Flow'!H3492,'Initial Data'!A$1:U$2000,21,FALSE),"NULL")</f>
        <v>39</v>
      </c>
      <c r="B3492">
        <f>IFERROR(VLOOKUP('Initial Flow'!I3492,'Initial Data'!A$1:U$2000,21,FALSE),"NULL")</f>
        <v>1050</v>
      </c>
      <c r="C3492">
        <f>IFERROR(VLOOKUP('Initial Flow'!J3492,'Initial Data'!A$1:U$2000,21,FALSE),"NULL")</f>
        <v>23</v>
      </c>
      <c r="D3492">
        <f>IFERROR(VLOOKUP('Initial Flow'!K3492,'Initial Data'!A$1:U$2000,21,FALSE),"NULL")</f>
        <v>925</v>
      </c>
      <c r="E3492" t="str">
        <f t="shared" si="162"/>
        <v>OK</v>
      </c>
      <c r="F3492">
        <f t="shared" si="163"/>
        <v>1050</v>
      </c>
      <c r="G3492">
        <f t="shared" si="164"/>
        <v>23</v>
      </c>
      <c r="H3492" t="str">
        <f>'Initial Flow'!B3492</f>
        <v>IID1957 - HUBUsedLiquidity</v>
      </c>
      <c r="I3492">
        <f>IFERROR(VLOOKUP('Initial Flow'!D3492,'Code Int'!$A$1:$B$10,2,FALSE),"NULL")</f>
        <v>19</v>
      </c>
      <c r="J3492">
        <f>IFERROR(VLOOKUP('Initial Flow'!E3492,'Code Int'!$A$1:$B$10,2,FALSE),"NULL")</f>
        <v>15</v>
      </c>
      <c r="K3492" t="str">
        <f>'Initial Flow'!F3492</f>
        <v/>
      </c>
      <c r="L3492" t="str">
        <f>'Initial Flow'!G3492</f>
        <v>Used liquidities Messages for BCL instructions</v>
      </c>
      <c r="M3492" t="str">
        <f>'Initial Flow'!L3492</f>
        <v>Cash Confirmation Message</v>
      </c>
      <c r="N3492" t="str">
        <f>'Initial Flow'!C3492</f>
        <v>MSG006130</v>
      </c>
    </row>
    <row r="3493" spans="1:14" x14ac:dyDescent="0.2">
      <c r="A3493">
        <f>IFERROR(VLOOKUP('Initial Flow'!H3493,'Initial Data'!A$1:U$2000,21,FALSE),"NULL")</f>
        <v>23</v>
      </c>
      <c r="B3493">
        <f>IFERROR(VLOOKUP('Initial Flow'!I3493,'Initial Data'!A$1:U$2000,21,FALSE),"NULL")</f>
        <v>881</v>
      </c>
      <c r="C3493">
        <f>IFERROR(VLOOKUP('Initial Flow'!J3493,'Initial Data'!A$1:U$2000,21,FALSE),"NULL")</f>
        <v>23</v>
      </c>
      <c r="D3493">
        <f>IFERROR(VLOOKUP('Initial Flow'!K3493,'Initial Data'!A$1:U$2000,21,FALSE),"NULL")</f>
        <v>630</v>
      </c>
      <c r="E3493" t="str">
        <f t="shared" si="162"/>
        <v>OK</v>
      </c>
      <c r="F3493">
        <f t="shared" si="163"/>
        <v>881</v>
      </c>
      <c r="G3493">
        <f t="shared" si="164"/>
        <v>23</v>
      </c>
      <c r="H3493" t="str">
        <f>'Initial Flow'!B3493</f>
        <v>IID1744 - HUB_OUT_REP_CSTDY_MT566INCONF_ISO_RT</v>
      </c>
      <c r="I3493">
        <f>IFERROR(VLOOKUP('Initial Flow'!D3493,'Code Int'!$A$1:$B$10,2,FALSE),"NULL")</f>
        <v>19</v>
      </c>
      <c r="J3493">
        <f>IFERROR(VLOOKUP('Initial Flow'!E3493,'Code Int'!$A$1:$B$10,2,FALSE),"NULL")</f>
        <v>15</v>
      </c>
      <c r="K3493" t="str">
        <f>'Initial Flow'!F3493</f>
        <v/>
      </c>
      <c r="L3493" t="str">
        <f>'Initial Flow'!G3493</f>
        <v>MT566 Income Confirmation realtime report</v>
      </c>
      <c r="M3493" t="str">
        <f>'Initial Flow'!L3493</f>
        <v>Report</v>
      </c>
      <c r="N3493" t="str">
        <f>'Initial Flow'!C3493</f>
        <v>MSG005949</v>
      </c>
    </row>
    <row r="3494" spans="1:14" x14ac:dyDescent="0.2">
      <c r="A3494">
        <f>IFERROR(VLOOKUP('Initial Flow'!H3494,'Initial Data'!A$1:U$2000,21,FALSE),"NULL")</f>
        <v>67</v>
      </c>
      <c r="B3494" t="str">
        <f>IFERROR(VLOOKUP('Initial Flow'!I3494,'Initial Data'!A$1:U$2000,21,FALSE),"NULL")</f>
        <v>NULL</v>
      </c>
      <c r="C3494">
        <f>IFERROR(VLOOKUP('Initial Flow'!J3494,'Initial Data'!A$1:U$2000,21,FALSE),"NULL")</f>
        <v>5</v>
      </c>
      <c r="D3494" t="str">
        <f>IFERROR(VLOOKUP('Initial Flow'!K3494,'Initial Data'!A$1:U$2000,21,FALSE),"NULL")</f>
        <v>NULL</v>
      </c>
      <c r="E3494" t="str">
        <f t="shared" si="162"/>
        <v>OK</v>
      </c>
      <c r="F3494">
        <f t="shared" si="163"/>
        <v>67</v>
      </c>
      <c r="G3494">
        <f t="shared" si="164"/>
        <v>5</v>
      </c>
      <c r="H3494" t="str">
        <f>'Initial Flow'!B3494</f>
        <v>CREST RiskEngine</v>
      </c>
      <c r="I3494">
        <f>IFERROR(VLOOKUP('Initial Flow'!D3494,'Code Int'!$A$1:$B$10,2,FALSE),"NULL")</f>
        <v>19</v>
      </c>
      <c r="J3494">
        <f>IFERROR(VLOOKUP('Initial Flow'!E3494,'Code Int'!$A$1:$B$10,2,FALSE),"NULL")</f>
        <v>17</v>
      </c>
      <c r="K3494" t="str">
        <f>'Initial Flow'!F3494</f>
        <v/>
      </c>
      <c r="L3494" t="str">
        <f>'Initial Flow'!G3494</f>
        <v/>
      </c>
      <c r="M3494" t="str">
        <f>'Initial Flow'!L3494</f>
        <v>Position</v>
      </c>
      <c r="N3494" t="str">
        <f>'Initial Flow'!C3494</f>
        <v>MSG007020</v>
      </c>
    </row>
    <row r="3495" spans="1:14" hidden="1" x14ac:dyDescent="0.2">
      <c r="A3495">
        <f>IFERROR(VLOOKUP('Initial Flow'!H3495,'Initial Data'!A$1:U$2000,21,FALSE),"NULL")</f>
        <v>108</v>
      </c>
      <c r="B3495" t="str">
        <f>IFERROR(VLOOKUP('Initial Flow'!I3495,'Initial Data'!A$1:U$2000,21,FALSE),"NULL")</f>
        <v>NULL</v>
      </c>
      <c r="C3495" t="str">
        <f>IFERROR(VLOOKUP('Initial Flow'!J3495,'Initial Data'!A$1:U$2000,21,FALSE),"NULL")</f>
        <v>NULL</v>
      </c>
      <c r="D3495" t="str">
        <f>IFERROR(VLOOKUP('Initial Flow'!K3495,'Initial Data'!A$1:U$2000,21,FALSE),"NULL")</f>
        <v>NULL</v>
      </c>
      <c r="E3495" t="str">
        <f t="shared" si="162"/>
        <v>NULL</v>
      </c>
      <c r="F3495">
        <f t="shared" si="163"/>
        <v>108</v>
      </c>
      <c r="G3495" t="str">
        <f t="shared" si="164"/>
        <v>NULL</v>
      </c>
      <c r="H3495" t="str">
        <f>'Initial Flow'!B3495</f>
        <v>Sell Side Treasury Management System</v>
      </c>
      <c r="I3495">
        <f>IFERROR(VLOOKUP('Initial Flow'!D3495,'Code Int'!$A$1:$B$10,2,FALSE),"NULL")</f>
        <v>20</v>
      </c>
      <c r="J3495">
        <f>IFERROR(VLOOKUP('Initial Flow'!E3495,'Code Int'!$A$1:$B$10,2,FALSE),"NULL")</f>
        <v>15</v>
      </c>
      <c r="K3495" t="str">
        <f>'Initial Flow'!F3495</f>
        <v/>
      </c>
      <c r="L3495" t="str">
        <f>'Initial Flow'!G3495</f>
        <v>Sending of Deal Confirmations</v>
      </c>
      <c r="M3495" t="str">
        <f>'Initial Flow'!L3495</f>
        <v>Trade Confirmation</v>
      </c>
      <c r="N3495" t="str">
        <f>'Initial Flow'!C3495</f>
        <v>MSG007194</v>
      </c>
    </row>
    <row r="3496" spans="1:14" x14ac:dyDescent="0.2">
      <c r="A3496">
        <f>IFERROR(VLOOKUP('Initial Flow'!H3496,'Initial Data'!A$1:U$2000,21,FALSE),"NULL")</f>
        <v>56</v>
      </c>
      <c r="B3496">
        <f>IFERROR(VLOOKUP('Initial Flow'!I3496,'Initial Data'!A$1:U$2000,21,FALSE),"NULL")</f>
        <v>295</v>
      </c>
      <c r="C3496">
        <f>IFERROR(VLOOKUP('Initial Flow'!J3496,'Initial Data'!A$1:U$2000,21,FALSE),"NULL")</f>
        <v>39</v>
      </c>
      <c r="D3496">
        <f>IFERROR(VLOOKUP('Initial Flow'!K3496,'Initial Data'!A$1:U$2000,21,FALSE),"NULL")</f>
        <v>1090</v>
      </c>
      <c r="E3496" t="str">
        <f t="shared" si="162"/>
        <v>OK</v>
      </c>
      <c r="F3496">
        <f t="shared" si="163"/>
        <v>295</v>
      </c>
      <c r="G3496">
        <f t="shared" si="164"/>
        <v>39</v>
      </c>
      <c r="H3496" t="str">
        <f>'Initial Flow'!B3496</f>
        <v>IID2823 - SetCashMarketsOpen</v>
      </c>
      <c r="I3496">
        <f>IFERROR(VLOOKUP('Initial Flow'!D3496,'Code Int'!$A$1:$B$10,2,FALSE),"NULL")</f>
        <v>19</v>
      </c>
      <c r="J3496">
        <f>IFERROR(VLOOKUP('Initial Flow'!E3496,'Code Int'!$A$1:$B$10,2,FALSE),"NULL")</f>
        <v>15</v>
      </c>
      <c r="K3496" t="str">
        <f>'Initial Flow'!F3496</f>
        <v/>
      </c>
      <c r="L3496" t="str">
        <f>'Initial Flow'!G3496</f>
        <v>Set the status of market to OPEN in NCCIP</v>
      </c>
      <c r="M3496" t="str">
        <f>'Initial Flow'!L3496</f>
        <v>CCB Deadline</v>
      </c>
      <c r="N3496" t="str">
        <f>'Initial Flow'!C3496</f>
        <v>MSG006750</v>
      </c>
    </row>
    <row r="3497" spans="1:14" x14ac:dyDescent="0.2">
      <c r="A3497">
        <f>IFERROR(VLOOKUP('Initial Flow'!H3497,'Initial Data'!A$1:U$2000,21,FALSE),"NULL")</f>
        <v>19</v>
      </c>
      <c r="B3497">
        <f>IFERROR(VLOOKUP('Initial Flow'!I3497,'Initial Data'!A$1:U$2000,21,FALSE),"NULL")</f>
        <v>1134</v>
      </c>
      <c r="C3497">
        <f>IFERROR(VLOOKUP('Initial Flow'!J3497,'Initial Data'!A$1:U$2000,21,FALSE),"NULL")</f>
        <v>21</v>
      </c>
      <c r="D3497">
        <f>IFERROR(VLOOKUP('Initial Flow'!K3497,'Initial Data'!A$1:U$2000,21,FALSE),"NULL")</f>
        <v>441</v>
      </c>
      <c r="E3497" t="str">
        <f t="shared" si="162"/>
        <v>OK</v>
      </c>
      <c r="F3497">
        <f t="shared" si="163"/>
        <v>1134</v>
      </c>
      <c r="G3497">
        <f t="shared" si="164"/>
        <v>21</v>
      </c>
      <c r="H3497" t="str">
        <f>'Initial Flow'!B3497</f>
        <v>IID2128 - NASA_ACCT_PUBL</v>
      </c>
      <c r="I3497">
        <f>IFERROR(VLOOKUP('Initial Flow'!D3497,'Code Int'!$A$1:$B$10,2,FALSE),"NULL")</f>
        <v>19</v>
      </c>
      <c r="J3497">
        <f>IFERROR(VLOOKUP('Initial Flow'!E3497,'Code Int'!$A$1:$B$10,2,FALSE),"NULL")</f>
        <v>15</v>
      </c>
      <c r="K3497" t="str">
        <f>'Initial Flow'!F3497</f>
        <v/>
      </c>
      <c r="L3497" t="str">
        <f>'Initial Flow'!G3497</f>
        <v>Standard Account / Cash Transit Account / Guarantor Account / FundMarket Account / CCB Accout / Agent Account</v>
      </c>
      <c r="M3497" t="str">
        <f>'Initial Flow'!L3497</f>
        <v>Account</v>
      </c>
      <c r="N3497" t="str">
        <f>'Initial Flow'!C3497</f>
        <v>MSG006272</v>
      </c>
    </row>
    <row r="3498" spans="1:14" x14ac:dyDescent="0.2">
      <c r="A3498">
        <f>IFERROR(VLOOKUP('Initial Flow'!H3498,'Initial Data'!A$1:U$2000,21,FALSE),"NULL")</f>
        <v>56</v>
      </c>
      <c r="B3498">
        <f>IFERROR(VLOOKUP('Initial Flow'!I3498,'Initial Data'!A$1:U$2000,21,FALSE),"NULL")</f>
        <v>295</v>
      </c>
      <c r="C3498">
        <f>IFERROR(VLOOKUP('Initial Flow'!J3498,'Initial Data'!A$1:U$2000,21,FALSE),"NULL")</f>
        <v>39</v>
      </c>
      <c r="D3498">
        <f>IFERROR(VLOOKUP('Initial Flow'!K3498,'Initial Data'!A$1:U$2000,21,FALSE),"NULL")</f>
        <v>1090</v>
      </c>
      <c r="E3498" t="str">
        <f t="shared" si="162"/>
        <v>OK</v>
      </c>
      <c r="F3498">
        <f t="shared" si="163"/>
        <v>295</v>
      </c>
      <c r="G3498">
        <f t="shared" si="164"/>
        <v>39</v>
      </c>
      <c r="H3498" t="str">
        <f>'Initial Flow'!B3498</f>
        <v>IID1186 - ExtractForCashMarketOpening</v>
      </c>
      <c r="I3498">
        <f>IFERROR(VLOOKUP('Initial Flow'!D3498,'Code Int'!$A$1:$B$10,2,FALSE),"NULL")</f>
        <v>19</v>
      </c>
      <c r="J3498">
        <f>IFERROR(VLOOKUP('Initial Flow'!E3498,'Code Int'!$A$1:$B$10,2,FALSE),"NULL")</f>
        <v>15</v>
      </c>
      <c r="K3498" t="str">
        <f>'Initial Flow'!F3498</f>
        <v/>
      </c>
      <c r="L3498" t="str">
        <f>'Initial Flow'!G3498</f>
        <v>Start the settlement extraction after a market opening</v>
      </c>
      <c r="M3498" t="str">
        <f>'Initial Flow'!L3498</f>
        <v>Cash Instruction</v>
      </c>
      <c r="N3498" t="str">
        <f>'Initial Flow'!C3498</f>
        <v>MSG005529</v>
      </c>
    </row>
    <row r="3499" spans="1:14" x14ac:dyDescent="0.2">
      <c r="A3499">
        <f>IFERROR(VLOOKUP('Initial Flow'!H3499,'Initial Data'!A$1:U$2000,21,FALSE),"NULL")</f>
        <v>73</v>
      </c>
      <c r="B3499">
        <f>IFERROR(VLOOKUP('Initial Flow'!I3499,'Initial Data'!A$1:U$2000,21,FALSE),"NULL")</f>
        <v>292</v>
      </c>
      <c r="C3499">
        <f>IFERROR(VLOOKUP('Initial Flow'!J3499,'Initial Data'!A$1:U$2000,21,FALSE),"NULL")</f>
        <v>29</v>
      </c>
      <c r="D3499">
        <f>IFERROR(VLOOKUP('Initial Flow'!K3499,'Initial Data'!A$1:U$2000,21,FALSE),"NULL")</f>
        <v>1156</v>
      </c>
      <c r="E3499" t="str">
        <f t="shared" si="162"/>
        <v>OK</v>
      </c>
      <c r="F3499">
        <f t="shared" si="163"/>
        <v>292</v>
      </c>
      <c r="G3499">
        <f t="shared" si="164"/>
        <v>29</v>
      </c>
      <c r="H3499" t="str">
        <f>'Initial Flow'!B3499</f>
        <v>IID2346 - PUBL_PM_ICSD_TIMELINE_VESTIMA</v>
      </c>
      <c r="I3499">
        <f>IFERROR(VLOOKUP('Initial Flow'!D3499,'Code Int'!$A$1:$B$10,2,FALSE),"NULL")</f>
        <v>19</v>
      </c>
      <c r="J3499">
        <f>IFERROR(VLOOKUP('Initial Flow'!E3499,'Code Int'!$A$1:$B$10,2,FALSE),"NULL")</f>
        <v>15</v>
      </c>
      <c r="K3499" t="str">
        <f>'Initial Flow'!F3499</f>
        <v/>
      </c>
      <c r="L3499" t="str">
        <f>'Initial Flow'!G3499</f>
        <v/>
      </c>
      <c r="M3499" t="str">
        <f>'Initial Flow'!L3499</f>
        <v>Business Day</v>
      </c>
      <c r="N3499" t="str">
        <f>'Initial Flow'!C3499</f>
        <v>MSG006415</v>
      </c>
    </row>
    <row r="3500" spans="1:14" hidden="1" x14ac:dyDescent="0.2">
      <c r="A3500">
        <f>IFERROR(VLOOKUP('Initial Flow'!H3500,'Initial Data'!A$1:U$2000,21,FALSE),"NULL")</f>
        <v>64</v>
      </c>
      <c r="B3500">
        <f>IFERROR(VLOOKUP('Initial Flow'!I3500,'Initial Data'!A$1:U$2000,21,FALSE),"NULL")</f>
        <v>600</v>
      </c>
      <c r="C3500" t="str">
        <f>IFERROR(VLOOKUP('Initial Flow'!J3500,'Initial Data'!A$1:U$2000,21,FALSE),"NULL")</f>
        <v>NULL</v>
      </c>
      <c r="D3500" t="str">
        <f>IFERROR(VLOOKUP('Initial Flow'!K3500,'Initial Data'!A$1:U$2000,21,FALSE),"NULL")</f>
        <v>NULL</v>
      </c>
      <c r="E3500" t="str">
        <f t="shared" si="162"/>
        <v>NULL</v>
      </c>
      <c r="F3500">
        <f t="shared" si="163"/>
        <v>600</v>
      </c>
      <c r="G3500" t="str">
        <f t="shared" si="164"/>
        <v>NULL</v>
      </c>
      <c r="H3500" t="str">
        <f>'Initial Flow'!B3500</f>
        <v>IID261 - CBF_TO_T2S_REDA046</v>
      </c>
      <c r="I3500">
        <f>IFERROR(VLOOKUP('Initial Flow'!D3500,'Code Int'!$A$1:$B$10,2,FALSE),"NULL")</f>
        <v>20</v>
      </c>
      <c r="J3500">
        <f>IFERROR(VLOOKUP('Initial Flow'!E3500,'Code Int'!$A$1:$B$10,2,FALSE),"NULL")</f>
        <v>15</v>
      </c>
      <c r="K3500" t="str">
        <f>'Initial Flow'!F3500</f>
        <v/>
      </c>
      <c r="L3500" t="str">
        <f>'Initial Flow'!G3500</f>
        <v/>
      </c>
      <c r="M3500" t="str">
        <f>'Initial Flow'!L3500</f>
        <v>REDA046</v>
      </c>
      <c r="N3500" t="str">
        <f>'Initial Flow'!C3500</f>
        <v>MSG004880</v>
      </c>
    </row>
    <row r="3501" spans="1:14" hidden="1" x14ac:dyDescent="0.2">
      <c r="A3501">
        <f>IFERROR(VLOOKUP('Initial Flow'!H3501,'Initial Data'!A$1:U$2000,21,FALSE),"NULL")</f>
        <v>108</v>
      </c>
      <c r="B3501" t="str">
        <f>IFERROR(VLOOKUP('Initial Flow'!I3501,'Initial Data'!A$1:U$2000,21,FALSE),"NULL")</f>
        <v>NULL</v>
      </c>
      <c r="C3501" t="str">
        <f>IFERROR(VLOOKUP('Initial Flow'!J3501,'Initial Data'!A$1:U$2000,21,FALSE),"NULL")</f>
        <v>NULL</v>
      </c>
      <c r="D3501" t="str">
        <f>IFERROR(VLOOKUP('Initial Flow'!K3501,'Initial Data'!A$1:U$2000,21,FALSE),"NULL")</f>
        <v>NULL</v>
      </c>
      <c r="E3501" t="str">
        <f t="shared" si="162"/>
        <v>NULL</v>
      </c>
      <c r="F3501">
        <f t="shared" si="163"/>
        <v>108</v>
      </c>
      <c r="G3501" t="str">
        <f t="shared" si="164"/>
        <v>NULL</v>
      </c>
      <c r="H3501" t="str">
        <f>'Initial Flow'!B3501</f>
        <v>Sell Side Treasury Management System</v>
      </c>
      <c r="I3501">
        <f>IFERROR(VLOOKUP('Initial Flow'!D3501,'Code Int'!$A$1:$B$10,2,FALSE),"NULL")</f>
        <v>20</v>
      </c>
      <c r="J3501">
        <f>IFERROR(VLOOKUP('Initial Flow'!E3501,'Code Int'!$A$1:$B$10,2,FALSE),"NULL")</f>
        <v>15</v>
      </c>
      <c r="K3501" t="str">
        <f>'Initial Flow'!F3501</f>
        <v/>
      </c>
      <c r="L3501" t="str">
        <f>'Initial Flow'!G3501</f>
        <v>Sending of Deal Confirmations</v>
      </c>
      <c r="M3501" t="str">
        <f>'Initial Flow'!L3501</f>
        <v>Trade Confirmation</v>
      </c>
      <c r="N3501" t="str">
        <f>'Initial Flow'!C3501</f>
        <v>MSG007194</v>
      </c>
    </row>
    <row r="3502" spans="1:14" x14ac:dyDescent="0.2">
      <c r="A3502">
        <f>IFERROR(VLOOKUP('Initial Flow'!H3502,'Initial Data'!A$1:U$2000,21,FALSE),"NULL")</f>
        <v>23</v>
      </c>
      <c r="B3502">
        <f>IFERROR(VLOOKUP('Initial Flow'!I3502,'Initial Data'!A$1:U$2000,21,FALSE),"NULL")</f>
        <v>929</v>
      </c>
      <c r="C3502">
        <f>IFERROR(VLOOKUP('Initial Flow'!J3502,'Initial Data'!A$1:U$2000,21,FALSE),"NULL")</f>
        <v>33</v>
      </c>
      <c r="D3502" t="str">
        <f>IFERROR(VLOOKUP('Initial Flow'!K3502,'Initial Data'!A$1:U$2000,21,FALSE),"NULL")</f>
        <v>NULL</v>
      </c>
      <c r="E3502" t="str">
        <f t="shared" si="162"/>
        <v>OK</v>
      </c>
      <c r="F3502">
        <f t="shared" si="163"/>
        <v>929</v>
      </c>
      <c r="G3502">
        <f t="shared" si="164"/>
        <v>33</v>
      </c>
      <c r="H3502" t="str">
        <f>'Initial Flow'!B3502</f>
        <v>IID1642 - HUB_OUT_REP_CASH_MT950MS_PDF</v>
      </c>
      <c r="I3502">
        <f>IFERROR(VLOOKUP('Initial Flow'!D3502,'Code Int'!$A$1:$B$10,2,FALSE),"NULL")</f>
        <v>19</v>
      </c>
      <c r="J3502">
        <f>IFERROR(VLOOKUP('Initial Flow'!E3502,'Code Int'!$A$1:$B$10,2,FALSE),"NULL")</f>
        <v>15</v>
      </c>
      <c r="K3502" t="str">
        <f>'Initial Flow'!F3502</f>
        <v/>
      </c>
      <c r="L3502" t="str">
        <f>'Initial Flow'!G3502</f>
        <v>MT950 Money Statement PDF report</v>
      </c>
      <c r="M3502" t="str">
        <f>'Initial Flow'!L3502</f>
        <v>Report</v>
      </c>
      <c r="N3502" t="str">
        <f>'Initial Flow'!C3502</f>
        <v>MSG005857</v>
      </c>
    </row>
    <row r="3503" spans="1:14" x14ac:dyDescent="0.2">
      <c r="A3503">
        <f>IFERROR(VLOOKUP('Initial Flow'!H3503,'Initial Data'!A$1:U$2000,21,FALSE),"NULL")</f>
        <v>27</v>
      </c>
      <c r="B3503">
        <f>IFERROR(VLOOKUP('Initial Flow'!I3503,'Initial Data'!A$1:U$2000,21,FALSE),"NULL")</f>
        <v>993</v>
      </c>
      <c r="C3503">
        <f>IFERROR(VLOOKUP('Initial Flow'!J3503,'Initial Data'!A$1:U$2000,21,FALSE),"NULL")</f>
        <v>27</v>
      </c>
      <c r="D3503">
        <f>IFERROR(VLOOKUP('Initial Flow'!K3503,'Initial Data'!A$1:U$2000,21,FALSE),"NULL")</f>
        <v>988</v>
      </c>
      <c r="E3503" t="str">
        <f t="shared" si="162"/>
        <v>OK</v>
      </c>
      <c r="F3503">
        <f t="shared" si="163"/>
        <v>993</v>
      </c>
      <c r="G3503">
        <f t="shared" si="164"/>
        <v>27</v>
      </c>
      <c r="H3503" t="str">
        <f>'Initial Flow'!B3503</f>
        <v>IID1986 - LCS_REPR_FIN_SEC_PUBL</v>
      </c>
      <c r="I3503">
        <f>IFERROR(VLOOKUP('Initial Flow'!D3503,'Code Int'!$A$1:$B$10,2,FALSE),"NULL")</f>
        <v>19</v>
      </c>
      <c r="J3503">
        <f>IFERROR(VLOOKUP('Initial Flow'!E3503,'Code Int'!$A$1:$B$10,2,FALSE),"NULL")</f>
        <v>15</v>
      </c>
      <c r="K3503" t="str">
        <f>'Initial Flow'!F3503</f>
        <v>HASH;FIN_SEC_OID;10;1</v>
      </c>
      <c r="L3503" t="str">
        <f>'Initial Flow'!G3503</f>
        <v>RDF publication layer 2 - LCS publication processing service</v>
      </c>
      <c r="M3503" t="str">
        <f>'Initial Flow'!L3503</f>
        <v>Security</v>
      </c>
      <c r="N3503" t="str">
        <f>'Initial Flow'!C3503</f>
        <v>MSG006148</v>
      </c>
    </row>
    <row r="3504" spans="1:14" x14ac:dyDescent="0.2">
      <c r="A3504">
        <f>IFERROR(VLOOKUP('Initial Flow'!H3504,'Initial Data'!A$1:U$2000,21,FALSE),"NULL")</f>
        <v>58</v>
      </c>
      <c r="B3504">
        <f>IFERROR(VLOOKUP('Initial Flow'!I3504,'Initial Data'!A$1:U$2000,21,FALSE),"NULL")</f>
        <v>442</v>
      </c>
      <c r="C3504">
        <f>IFERROR(VLOOKUP('Initial Flow'!J3504,'Initial Data'!A$1:U$2000,21,FALSE),"NULL")</f>
        <v>27</v>
      </c>
      <c r="D3504">
        <f>IFERROR(VLOOKUP('Initial Flow'!K3504,'Initial Data'!A$1:U$2000,21,FALSE),"NULL")</f>
        <v>1003</v>
      </c>
      <c r="E3504" t="str">
        <f t="shared" si="162"/>
        <v>OK</v>
      </c>
      <c r="F3504">
        <f t="shared" si="163"/>
        <v>442</v>
      </c>
      <c r="G3504">
        <f t="shared" si="164"/>
        <v>27</v>
      </c>
      <c r="H3504" t="str">
        <f>'Initial Flow'!B3504</f>
        <v>IID2400 - RDF_FORCE_SYNCHRO_MRKT_PRC</v>
      </c>
      <c r="I3504">
        <f>IFERROR(VLOOKUP('Initial Flow'!D3504,'Code Int'!$A$1:$B$10,2,FALSE),"NULL")</f>
        <v>19</v>
      </c>
      <c r="J3504">
        <f>IFERROR(VLOOKUP('Initial Flow'!E3504,'Code Int'!$A$1:$B$10,2,FALSE),"NULL")</f>
        <v>15</v>
      </c>
      <c r="K3504" t="str">
        <f>'Initial Flow'!F3504</f>
        <v>RDF_STREAMING_PACK;FIN_SEC_OID</v>
      </c>
      <c r="L3504" t="str">
        <f>'Initial Flow'!G3504</f>
        <v>Force Synchronisation of the market price on RDF</v>
      </c>
      <c r="M3504" t="str">
        <f>'Initial Flow'!L3504</f>
        <v>Security Price</v>
      </c>
      <c r="N3504" t="str">
        <f>'Initial Flow'!C3504</f>
        <v>MSG006446</v>
      </c>
    </row>
    <row r="3505" spans="1:14" x14ac:dyDescent="0.2">
      <c r="A3505">
        <f>IFERROR(VLOOKUP('Initial Flow'!H3505,'Initial Data'!A$1:U$2000,21,FALSE),"NULL")</f>
        <v>106</v>
      </c>
      <c r="B3505">
        <f>IFERROR(VLOOKUP('Initial Flow'!I3505,'Initial Data'!A$1:U$2000,21,FALSE),"NULL")</f>
        <v>1476</v>
      </c>
      <c r="C3505">
        <f>IFERROR(VLOOKUP('Initial Flow'!J3505,'Initial Data'!A$1:U$2000,21,FALSE),"NULL")</f>
        <v>23</v>
      </c>
      <c r="D3505">
        <f>IFERROR(VLOOKUP('Initial Flow'!K3505,'Initial Data'!A$1:U$2000,21,FALSE),"NULL")</f>
        <v>957</v>
      </c>
      <c r="E3505" t="str">
        <f t="shared" si="162"/>
        <v>OK</v>
      </c>
      <c r="F3505">
        <f t="shared" si="163"/>
        <v>1476</v>
      </c>
      <c r="G3505">
        <f t="shared" si="164"/>
        <v>23</v>
      </c>
      <c r="H3505" t="str">
        <f>'Initial Flow'!B3505</f>
        <v>IID3172 - WMB_HUB_SWIFT_MT</v>
      </c>
      <c r="I3505">
        <f>IFERROR(VLOOKUP('Initial Flow'!D3505,'Code Int'!$A$1:$B$10,2,FALSE),"NULL")</f>
        <v>19</v>
      </c>
      <c r="J3505">
        <f>IFERROR(VLOOKUP('Initial Flow'!E3505,'Code Int'!$A$1:$B$10,2,FALSE),"NULL")</f>
        <v>15</v>
      </c>
      <c r="K3505" t="str">
        <f>'Initial Flow'!F3505</f>
        <v/>
      </c>
      <c r="L3505" t="str">
        <f>'Initial Flow'!G3505</f>
        <v>MT502</v>
      </c>
      <c r="M3505" t="str">
        <f>'Initial Flow'!L3505</f>
        <v>MT599</v>
      </c>
      <c r="N3505" t="str">
        <f>'Initial Flow'!C3505</f>
        <v>MSG007126</v>
      </c>
    </row>
    <row r="3506" spans="1:14" x14ac:dyDescent="0.2">
      <c r="A3506">
        <f>IFERROR(VLOOKUP('Initial Flow'!H3506,'Initial Data'!A$1:U$2000,21,FALSE),"NULL")</f>
        <v>17</v>
      </c>
      <c r="B3506" t="str">
        <f>IFERROR(VLOOKUP('Initial Flow'!I3506,'Initial Data'!A$1:U$2000,21,FALSE),"NULL")</f>
        <v>NULL</v>
      </c>
      <c r="C3506">
        <f>IFERROR(VLOOKUP('Initial Flow'!J3506,'Initial Data'!A$1:U$2000,21,FALSE),"NULL")</f>
        <v>6</v>
      </c>
      <c r="D3506" t="str">
        <f>IFERROR(VLOOKUP('Initial Flow'!K3506,'Initial Data'!A$1:U$2000,21,FALSE),"NULL")</f>
        <v>NULL</v>
      </c>
      <c r="E3506" t="str">
        <f t="shared" si="162"/>
        <v>OK</v>
      </c>
      <c r="F3506">
        <f t="shared" si="163"/>
        <v>17</v>
      </c>
      <c r="G3506">
        <f t="shared" si="164"/>
        <v>6</v>
      </c>
      <c r="H3506" t="str">
        <f>'Initial Flow'!B3506</f>
        <v>WSS Master &amp; Price</v>
      </c>
      <c r="I3506">
        <f>IFERROR(VLOOKUP('Initial Flow'!D3506,'Code Int'!$A$1:$B$10,2,FALSE),"NULL")</f>
        <v>19</v>
      </c>
      <c r="J3506">
        <f>IFERROR(VLOOKUP('Initial Flow'!E3506,'Code Int'!$A$1:$B$10,2,FALSE),"NULL")</f>
        <v>17</v>
      </c>
      <c r="K3506" t="str">
        <f>'Initial Flow'!F3506</f>
        <v/>
      </c>
      <c r="L3506" t="str">
        <f>'Initial Flow'!G3506</f>
        <v>WSS File Transfer goes to Xetra Classic (FRA1), Xetra FRA2 including Certificate, Eurex Bonds</v>
      </c>
      <c r="M3506" t="str">
        <f>'Initial Flow'!L3506</f>
        <v>master and maturity data</v>
      </c>
      <c r="N3506" t="str">
        <f>'Initial Flow'!C3506</f>
        <v>MSG000107</v>
      </c>
    </row>
    <row r="3507" spans="1:14" hidden="1" x14ac:dyDescent="0.2">
      <c r="A3507">
        <f>IFERROR(VLOOKUP('Initial Flow'!H3507,'Initial Data'!A$1:U$2000,21,FALSE),"NULL")</f>
        <v>108</v>
      </c>
      <c r="B3507" t="str">
        <f>IFERROR(VLOOKUP('Initial Flow'!I3507,'Initial Data'!A$1:U$2000,21,FALSE),"NULL")</f>
        <v>NULL</v>
      </c>
      <c r="C3507" t="str">
        <f>IFERROR(VLOOKUP('Initial Flow'!J3507,'Initial Data'!A$1:U$2000,21,FALSE),"NULL")</f>
        <v>NULL</v>
      </c>
      <c r="D3507" t="str">
        <f>IFERROR(VLOOKUP('Initial Flow'!K3507,'Initial Data'!A$1:U$2000,21,FALSE),"NULL")</f>
        <v>NULL</v>
      </c>
      <c r="E3507" t="str">
        <f t="shared" si="162"/>
        <v>NULL</v>
      </c>
      <c r="F3507">
        <f t="shared" si="163"/>
        <v>108</v>
      </c>
      <c r="G3507" t="str">
        <f t="shared" si="164"/>
        <v>NULL</v>
      </c>
      <c r="H3507" t="str">
        <f>'Initial Flow'!B3507</f>
        <v>Sell Side Pricing Server</v>
      </c>
      <c r="I3507">
        <f>IFERROR(VLOOKUP('Initial Flow'!D3507,'Code Int'!$A$1:$B$10,2,FALSE),"NULL")</f>
        <v>20</v>
      </c>
      <c r="J3507">
        <f>IFERROR(VLOOKUP('Initial Flow'!E3507,'Code Int'!$A$1:$B$10,2,FALSE),"NULL")</f>
        <v>15</v>
      </c>
      <c r="K3507" t="str">
        <f>'Initial Flow'!F3507</f>
        <v/>
      </c>
      <c r="L3507" t="str">
        <f>'Initial Flow'!G3507</f>
        <v>Requesting Price</v>
      </c>
      <c r="M3507" t="str">
        <f>'Initial Flow'!L3507</f>
        <v>Quote Request</v>
      </c>
      <c r="N3507" t="str">
        <f>'Initial Flow'!C3507</f>
        <v>MSG007195</v>
      </c>
    </row>
    <row r="3508" spans="1:14" hidden="1" x14ac:dyDescent="0.2">
      <c r="A3508" t="str">
        <f>IFERROR(VLOOKUP('Initial Flow'!H3508,'Initial Data'!A$1:U$2000,21,FALSE),"NULL")</f>
        <v>NULL</v>
      </c>
      <c r="B3508" t="str">
        <f>IFERROR(VLOOKUP('Initial Flow'!I3508,'Initial Data'!A$1:U$2000,21,FALSE),"NULL")</f>
        <v>NULL</v>
      </c>
      <c r="C3508">
        <f>IFERROR(VLOOKUP('Initial Flow'!J3508,'Initial Data'!A$1:U$2000,21,FALSE),"NULL")</f>
        <v>64</v>
      </c>
      <c r="D3508">
        <f>IFERROR(VLOOKUP('Initial Flow'!K3508,'Initial Data'!A$1:U$2000,21,FALSE),"NULL")</f>
        <v>800</v>
      </c>
      <c r="E3508" t="str">
        <f t="shared" si="162"/>
        <v>NULL</v>
      </c>
      <c r="F3508" t="str">
        <f t="shared" si="163"/>
        <v>NULL</v>
      </c>
      <c r="G3508">
        <f t="shared" si="164"/>
        <v>64</v>
      </c>
      <c r="H3508" t="str">
        <f>'Initial Flow'!B3508</f>
        <v>IID2906 - T2S_TO_CBF_SEMT034</v>
      </c>
      <c r="I3508">
        <f>IFERROR(VLOOKUP('Initial Flow'!D3508,'Code Int'!$A$1:$B$10,2,FALSE),"NULL")</f>
        <v>20</v>
      </c>
      <c r="J3508">
        <f>IFERROR(VLOOKUP('Initial Flow'!E3508,'Code Int'!$A$1:$B$10,2,FALSE),"NULL")</f>
        <v>15</v>
      </c>
      <c r="K3508" t="str">
        <f>'Initial Flow'!F3508</f>
        <v/>
      </c>
      <c r="L3508" t="str">
        <f>'Initial Flow'!G3508</f>
        <v/>
      </c>
      <c r="M3508" t="str">
        <f>'Initial Flow'!L3508</f>
        <v>SEMT034</v>
      </c>
      <c r="N3508" t="str">
        <f>'Initial Flow'!C3508</f>
        <v>MSG006788</v>
      </c>
    </row>
    <row r="3509" spans="1:14" x14ac:dyDescent="0.2">
      <c r="A3509">
        <f>IFERROR(VLOOKUP('Initial Flow'!H3509,'Initial Data'!A$1:U$2000,21,FALSE),"NULL")</f>
        <v>23</v>
      </c>
      <c r="B3509">
        <f>IFERROR(VLOOKUP('Initial Flow'!I3509,'Initial Data'!A$1:U$2000,21,FALSE),"NULL")</f>
        <v>630</v>
      </c>
      <c r="C3509">
        <f>IFERROR(VLOOKUP('Initial Flow'!J3509,'Initial Data'!A$1:U$2000,21,FALSE),"NULL")</f>
        <v>23</v>
      </c>
      <c r="D3509">
        <f>IFERROR(VLOOKUP('Initial Flow'!K3509,'Initial Data'!A$1:U$2000,21,FALSE),"NULL")</f>
        <v>1024</v>
      </c>
      <c r="E3509" t="str">
        <f t="shared" si="162"/>
        <v>OK</v>
      </c>
      <c r="F3509">
        <f t="shared" si="163"/>
        <v>630</v>
      </c>
      <c r="G3509">
        <f t="shared" si="164"/>
        <v>23</v>
      </c>
      <c r="H3509" t="str">
        <f>'Initial Flow'!B3509</f>
        <v>IID1397 - HUB_IN_SEC_MT535CSK</v>
      </c>
      <c r="I3509">
        <f>IFERROR(VLOOKUP('Initial Flow'!D3509,'Code Int'!$A$1:$B$10,2,FALSE),"NULL")</f>
        <v>19</v>
      </c>
      <c r="J3509">
        <f>IFERROR(VLOOKUP('Initial Flow'!E3509,'Code Int'!$A$1:$B$10,2,FALSE),"NULL")</f>
        <v>15</v>
      </c>
      <c r="K3509" t="str">
        <f>'Initial Flow'!F3509</f>
        <v/>
      </c>
      <c r="L3509" t="str">
        <f>'Initial Flow'!G3509</f>
        <v>Process ISO MT535CSK</v>
      </c>
      <c r="M3509" t="str">
        <f>'Initial Flow'!L3509</f>
        <v>Security Instruction</v>
      </c>
      <c r="N3509" t="str">
        <f>'Initial Flow'!C3509</f>
        <v>MSG005679</v>
      </c>
    </row>
    <row r="3510" spans="1:14" x14ac:dyDescent="0.2">
      <c r="A3510">
        <f>IFERROR(VLOOKUP('Initial Flow'!H3510,'Initial Data'!A$1:U$2000,21,FALSE),"NULL")</f>
        <v>58</v>
      </c>
      <c r="B3510">
        <f>IFERROR(VLOOKUP('Initial Flow'!I3510,'Initial Data'!A$1:U$2000,21,FALSE),"NULL")</f>
        <v>442</v>
      </c>
      <c r="C3510">
        <f>IFERROR(VLOOKUP('Initial Flow'!J3510,'Initial Data'!A$1:U$2000,21,FALSE),"NULL")</f>
        <v>27</v>
      </c>
      <c r="D3510">
        <f>IFERROR(VLOOKUP('Initial Flow'!K3510,'Initial Data'!A$1:U$2000,21,FALSE),"NULL")</f>
        <v>1003</v>
      </c>
      <c r="E3510" t="str">
        <f t="shared" si="162"/>
        <v>OK</v>
      </c>
      <c r="F3510">
        <f t="shared" si="163"/>
        <v>442</v>
      </c>
      <c r="G3510">
        <f t="shared" si="164"/>
        <v>27</v>
      </c>
      <c r="H3510" t="str">
        <f>'Initial Flow'!B3510</f>
        <v>IID2403 - RDF_FORCE_SYNCHRO_RATING</v>
      </c>
      <c r="I3510">
        <f>IFERROR(VLOOKUP('Initial Flow'!D3510,'Code Int'!$A$1:$B$10,2,FALSE),"NULL")</f>
        <v>19</v>
      </c>
      <c r="J3510">
        <f>IFERROR(VLOOKUP('Initial Flow'!E3510,'Code Int'!$A$1:$B$10,2,FALSE),"NULL")</f>
        <v>15</v>
      </c>
      <c r="K3510" t="str">
        <f>'Initial Flow'!F3510</f>
        <v>RDF_STREAMING_PACK;FIN_SEC_OID</v>
      </c>
      <c r="L3510" t="str">
        <f>'Initial Flow'!G3510</f>
        <v>Force Synchronisation of the rating on RDF</v>
      </c>
      <c r="M3510" t="str">
        <f>'Initial Flow'!L3510</f>
        <v>Security Rating</v>
      </c>
      <c r="N3510" t="str">
        <f>'Initial Flow'!C3510</f>
        <v>MSG006447</v>
      </c>
    </row>
    <row r="3511" spans="1:14" x14ac:dyDescent="0.2">
      <c r="A3511">
        <f>IFERROR(VLOOKUP('Initial Flow'!H3511,'Initial Data'!A$1:U$2000,21,FALSE),"NULL")</f>
        <v>23</v>
      </c>
      <c r="B3511">
        <f>IFERROR(VLOOKUP('Initial Flow'!I3511,'Initial Data'!A$1:U$2000,21,FALSE),"NULL")</f>
        <v>995</v>
      </c>
      <c r="C3511">
        <f>IFERROR(VLOOKUP('Initial Flow'!J3511,'Initial Data'!A$1:U$2000,21,FALSE),"NULL")</f>
        <v>20</v>
      </c>
      <c r="D3511">
        <f>IFERROR(VLOOKUP('Initial Flow'!K3511,'Initial Data'!A$1:U$2000,21,FALSE),"NULL")</f>
        <v>579</v>
      </c>
      <c r="E3511" t="str">
        <f t="shared" si="162"/>
        <v>OK</v>
      </c>
      <c r="F3511">
        <f t="shared" si="163"/>
        <v>995</v>
      </c>
      <c r="G3511">
        <f t="shared" si="164"/>
        <v>20</v>
      </c>
      <c r="H3511" t="str">
        <f>'Initial Flow'!B3511</f>
        <v>IID2207 - OUTSRC_ESP</v>
      </c>
      <c r="I3511">
        <f>IFERROR(VLOOKUP('Initial Flow'!D3511,'Code Int'!$A$1:$B$10,2,FALSE),"NULL")</f>
        <v>19</v>
      </c>
      <c r="J3511">
        <f>IFERROR(VLOOKUP('Initial Flow'!E3511,'Code Int'!$A$1:$B$10,2,FALSE),"NULL")</f>
        <v>15</v>
      </c>
      <c r="K3511" t="str">
        <f>'Initial Flow'!F3511</f>
        <v/>
      </c>
      <c r="L3511" t="str">
        <f>'Initial Flow'!G3511</f>
        <v>OUTSRC_ESP / Settlement Plaform Management</v>
      </c>
      <c r="M3511" t="str">
        <f>'Initial Flow'!L3511</f>
        <v>Settlement Platform Management</v>
      </c>
      <c r="N3511" t="str">
        <f>'Initial Flow'!C3511</f>
        <v>MSG006334</v>
      </c>
    </row>
    <row r="3512" spans="1:14" x14ac:dyDescent="0.2">
      <c r="A3512">
        <f>IFERROR(VLOOKUP('Initial Flow'!H3512,'Initial Data'!A$1:U$2000,21,FALSE),"NULL")</f>
        <v>23</v>
      </c>
      <c r="B3512">
        <f>IFERROR(VLOOKUP('Initial Flow'!I3512,'Initial Data'!A$1:U$2000,21,FALSE),"NULL")</f>
        <v>929</v>
      </c>
      <c r="C3512">
        <f>IFERROR(VLOOKUP('Initial Flow'!J3512,'Initial Data'!A$1:U$2000,21,FALSE),"NULL")</f>
        <v>33</v>
      </c>
      <c r="D3512" t="str">
        <f>IFERROR(VLOOKUP('Initial Flow'!K3512,'Initial Data'!A$1:U$2000,21,FALSE),"NULL")</f>
        <v>NULL</v>
      </c>
      <c r="E3512" t="str">
        <f t="shared" si="162"/>
        <v>OK</v>
      </c>
      <c r="F3512">
        <f t="shared" si="163"/>
        <v>929</v>
      </c>
      <c r="G3512">
        <f t="shared" si="164"/>
        <v>33</v>
      </c>
      <c r="H3512" t="str">
        <f>'Initial Flow'!B3512</f>
        <v>IID1632 - HUB_OUT_REP_CASH_MT950CB_XML</v>
      </c>
      <c r="I3512">
        <f>IFERROR(VLOOKUP('Initial Flow'!D3512,'Code Int'!$A$1:$B$10,2,FALSE),"NULL")</f>
        <v>19</v>
      </c>
      <c r="J3512">
        <f>IFERROR(VLOOKUP('Initial Flow'!E3512,'Code Int'!$A$1:$B$10,2,FALSE),"NULL")</f>
        <v>15</v>
      </c>
      <c r="K3512" t="str">
        <f>'Initial Flow'!F3512</f>
        <v/>
      </c>
      <c r="L3512" t="str">
        <f>'Initial Flow'!G3512</f>
        <v>MT950 Cash Balance XML report</v>
      </c>
      <c r="M3512" t="str">
        <f>'Initial Flow'!L3512</f>
        <v>Report</v>
      </c>
      <c r="N3512" t="str">
        <f>'Initial Flow'!C3512</f>
        <v>MSG005850</v>
      </c>
    </row>
    <row r="3513" spans="1:14" hidden="1" x14ac:dyDescent="0.2">
      <c r="A3513">
        <f>IFERROR(VLOOKUP('Initial Flow'!H3513,'Initial Data'!A$1:U$2000,21,FALSE),"NULL")</f>
        <v>108</v>
      </c>
      <c r="B3513" t="str">
        <f>IFERROR(VLOOKUP('Initial Flow'!I3513,'Initial Data'!A$1:U$2000,21,FALSE),"NULL")</f>
        <v>NULL</v>
      </c>
      <c r="C3513" t="str">
        <f>IFERROR(VLOOKUP('Initial Flow'!J3513,'Initial Data'!A$1:U$2000,21,FALSE),"NULL")</f>
        <v>NULL</v>
      </c>
      <c r="D3513" t="str">
        <f>IFERROR(VLOOKUP('Initial Flow'!K3513,'Initial Data'!A$1:U$2000,21,FALSE),"NULL")</f>
        <v>NULL</v>
      </c>
      <c r="E3513" t="str">
        <f t="shared" si="162"/>
        <v>NULL</v>
      </c>
      <c r="F3513">
        <f t="shared" si="163"/>
        <v>108</v>
      </c>
      <c r="G3513" t="str">
        <f t="shared" si="164"/>
        <v>NULL</v>
      </c>
      <c r="H3513" t="str">
        <f>'Initial Flow'!B3513</f>
        <v>Sell Side Pricing Server</v>
      </c>
      <c r="I3513">
        <f>IFERROR(VLOOKUP('Initial Flow'!D3513,'Code Int'!$A$1:$B$10,2,FALSE),"NULL")</f>
        <v>20</v>
      </c>
      <c r="J3513">
        <f>IFERROR(VLOOKUP('Initial Flow'!E3513,'Code Int'!$A$1:$B$10,2,FALSE),"NULL")</f>
        <v>15</v>
      </c>
      <c r="K3513" t="str">
        <f>'Initial Flow'!F3513</f>
        <v/>
      </c>
      <c r="L3513" t="str">
        <f>'Initial Flow'!G3513</f>
        <v>Requesting Price</v>
      </c>
      <c r="M3513" t="str">
        <f>'Initial Flow'!L3513</f>
        <v>Quote Request</v>
      </c>
      <c r="N3513" t="str">
        <f>'Initial Flow'!C3513</f>
        <v>MSG007195</v>
      </c>
    </row>
    <row r="3514" spans="1:14" x14ac:dyDescent="0.2">
      <c r="A3514">
        <f>IFERROR(VLOOKUP('Initial Flow'!H3514,'Initial Data'!A$1:U$2000,21,FALSE),"NULL")</f>
        <v>64</v>
      </c>
      <c r="B3514">
        <f>IFERROR(VLOOKUP('Initial Flow'!I3514,'Initial Data'!A$1:U$2000,21,FALSE),"NULL")</f>
        <v>800</v>
      </c>
      <c r="C3514">
        <f>IFERROR(VLOOKUP('Initial Flow'!J3514,'Initial Data'!A$1:U$2000,21,FALSE),"NULL")</f>
        <v>64</v>
      </c>
      <c r="D3514">
        <f>IFERROR(VLOOKUP('Initial Flow'!K3514,'Initial Data'!A$1:U$2000,21,FALSE),"NULL")</f>
        <v>796</v>
      </c>
      <c r="E3514" t="str">
        <f t="shared" si="162"/>
        <v>OK</v>
      </c>
      <c r="F3514">
        <f t="shared" si="163"/>
        <v>800</v>
      </c>
      <c r="G3514">
        <f t="shared" si="164"/>
        <v>64</v>
      </c>
      <c r="H3514" t="str">
        <f>'Initial Flow'!B3514</f>
        <v>IID172 - CBF_SEMT034_TO_20022_PLUS_SEMT034</v>
      </c>
      <c r="I3514">
        <f>IFERROR(VLOOKUP('Initial Flow'!D3514,'Code Int'!$A$1:$B$10,2,FALSE),"NULL")</f>
        <v>19</v>
      </c>
      <c r="J3514">
        <f>IFERROR(VLOOKUP('Initial Flow'!E3514,'Code Int'!$A$1:$B$10,2,FALSE),"NULL")</f>
        <v>15</v>
      </c>
      <c r="K3514" t="str">
        <f>'Initial Flow'!F3514</f>
        <v/>
      </c>
      <c r="L3514" t="str">
        <f>'Initial Flow'!G3514</f>
        <v>SEMT034_TO_20022_PLUS_SEMT034</v>
      </c>
      <c r="M3514" t="str">
        <f>'Initial Flow'!L3514</f>
        <v>SEMT034</v>
      </c>
      <c r="N3514" t="str">
        <f>'Initial Flow'!C3514</f>
        <v>MSG004803</v>
      </c>
    </row>
    <row r="3515" spans="1:14" x14ac:dyDescent="0.2">
      <c r="A3515">
        <f>IFERROR(VLOOKUP('Initial Flow'!H3515,'Initial Data'!A$1:U$2000,21,FALSE),"NULL")</f>
        <v>64</v>
      </c>
      <c r="B3515">
        <f>IFERROR(VLOOKUP('Initial Flow'!I3515,'Initial Data'!A$1:U$2000,21,FALSE),"NULL")</f>
        <v>1023</v>
      </c>
      <c r="C3515">
        <f>IFERROR(VLOOKUP('Initial Flow'!J3515,'Initial Data'!A$1:U$2000,21,FALSE),"NULL")</f>
        <v>61</v>
      </c>
      <c r="D3515">
        <f>IFERROR(VLOOKUP('Initial Flow'!K3515,'Initial Data'!A$1:U$2000,21,FALSE),"NULL")</f>
        <v>209</v>
      </c>
      <c r="E3515" t="str">
        <f t="shared" si="162"/>
        <v>OK</v>
      </c>
      <c r="F3515">
        <f t="shared" si="163"/>
        <v>1023</v>
      </c>
      <c r="G3515">
        <f t="shared" si="164"/>
        <v>61</v>
      </c>
      <c r="H3515" t="str">
        <f>'Initial Flow'!B3515</f>
        <v>IID2073 - LUXCSD_PM_IN_SEMT029</v>
      </c>
      <c r="I3515">
        <f>IFERROR(VLOOKUP('Initial Flow'!D3515,'Code Int'!$A$1:$B$10,2,FALSE),"NULL")</f>
        <v>19</v>
      </c>
      <c r="J3515">
        <f>IFERROR(VLOOKUP('Initial Flow'!E3515,'Code Int'!$A$1:$B$10,2,FALSE),"NULL")</f>
        <v>15</v>
      </c>
      <c r="K3515" t="str">
        <f>'Initial Flow'!F3515</f>
        <v/>
      </c>
      <c r="L3515" t="str">
        <f>'Initial Flow'!G3515</f>
        <v>PM_IN_SEMT029</v>
      </c>
      <c r="M3515" t="str">
        <f>'Initial Flow'!L3515</f>
        <v>Security Restriction</v>
      </c>
      <c r="N3515" t="str">
        <f>'Initial Flow'!C3515</f>
        <v>MSG006225</v>
      </c>
    </row>
    <row r="3516" spans="1:14" x14ac:dyDescent="0.2">
      <c r="A3516">
        <f>IFERROR(VLOOKUP('Initial Flow'!H3516,'Initial Data'!A$1:U$2000,21,FALSE),"NULL")</f>
        <v>28</v>
      </c>
      <c r="B3516" t="str">
        <f>IFERROR(VLOOKUP('Initial Flow'!I3516,'Initial Data'!A$1:U$2000,21,FALSE),"NULL")</f>
        <v>NULL</v>
      </c>
      <c r="C3516">
        <f>IFERROR(VLOOKUP('Initial Flow'!J3516,'Initial Data'!A$1:U$2000,21,FALSE),"NULL")</f>
        <v>23</v>
      </c>
      <c r="D3516">
        <f>IFERROR(VLOOKUP('Initial Flow'!K3516,'Initial Data'!A$1:U$2000,21,FALSE),"NULL")</f>
        <v>929</v>
      </c>
      <c r="E3516" t="str">
        <f t="shared" si="162"/>
        <v>OK</v>
      </c>
      <c r="F3516">
        <f t="shared" si="163"/>
        <v>28</v>
      </c>
      <c r="G3516">
        <f t="shared" si="164"/>
        <v>23</v>
      </c>
      <c r="H3516" t="str">
        <f>'Initial Flow'!B3516</f>
        <v>IID1587 - HUB_OUT_REP_ACCT_CITI_CSV</v>
      </c>
      <c r="I3516">
        <f>IFERROR(VLOOKUP('Initial Flow'!D3516,'Code Int'!$A$1:$B$10,2,FALSE),"NULL")</f>
        <v>19</v>
      </c>
      <c r="J3516">
        <f>IFERROR(VLOOKUP('Initial Flow'!E3516,'Code Int'!$A$1:$B$10,2,FALSE),"NULL")</f>
        <v>15</v>
      </c>
      <c r="K3516" t="str">
        <f>'Initial Flow'!F3516</f>
        <v/>
      </c>
      <c r="L3516" t="str">
        <f>'Initial Flow'!G3516</f>
        <v>Citibank accounts CSV report</v>
      </c>
      <c r="M3516" t="str">
        <f>'Initial Flow'!L3516</f>
        <v>Report</v>
      </c>
      <c r="N3516" t="str">
        <f>'Initial Flow'!C3516</f>
        <v>MSG005814</v>
      </c>
    </row>
    <row r="3517" spans="1:14" x14ac:dyDescent="0.2">
      <c r="A3517">
        <f>IFERROR(VLOOKUP('Initial Flow'!H3517,'Initial Data'!A$1:U$2000,21,FALSE),"NULL")</f>
        <v>19</v>
      </c>
      <c r="B3517">
        <f>IFERROR(VLOOKUP('Initial Flow'!I3517,'Initial Data'!A$1:U$2000,21,FALSE),"NULL")</f>
        <v>1134</v>
      </c>
      <c r="C3517">
        <f>IFERROR(VLOOKUP('Initial Flow'!J3517,'Initial Data'!A$1:U$2000,21,FALSE),"NULL")</f>
        <v>86</v>
      </c>
      <c r="D3517">
        <f>IFERROR(VLOOKUP('Initial Flow'!K3517,'Initial Data'!A$1:U$2000,21,FALSE),"NULL")</f>
        <v>198</v>
      </c>
      <c r="E3517" t="str">
        <f t="shared" si="162"/>
        <v>OK</v>
      </c>
      <c r="F3517">
        <f t="shared" si="163"/>
        <v>1134</v>
      </c>
      <c r="G3517">
        <f t="shared" si="164"/>
        <v>86</v>
      </c>
      <c r="H3517" t="str">
        <f>'Initial Flow'!B3517</f>
        <v>IID2654 - RTS_RDM_CURRENCY</v>
      </c>
      <c r="I3517">
        <f>IFERROR(VLOOKUP('Initial Flow'!D3517,'Code Int'!$A$1:$B$10,2,FALSE),"NULL")</f>
        <v>19</v>
      </c>
      <c r="J3517">
        <f>IFERROR(VLOOKUP('Initial Flow'!E3517,'Code Int'!$A$1:$B$10,2,FALSE),"NULL")</f>
        <v>15</v>
      </c>
      <c r="K3517" t="str">
        <f>'Initial Flow'!F3517</f>
        <v/>
      </c>
      <c r="L3517" t="str">
        <f>'Initial Flow'!G3517</f>
        <v>Currency</v>
      </c>
      <c r="M3517" t="str">
        <f>'Initial Flow'!L3517</f>
        <v>Currency</v>
      </c>
      <c r="N3517" t="str">
        <f>'Initial Flow'!C3517</f>
        <v>MSG006619</v>
      </c>
    </row>
    <row r="3518" spans="1:14" x14ac:dyDescent="0.2">
      <c r="A3518">
        <f>IFERROR(VLOOKUP('Initial Flow'!H3518,'Initial Data'!A$1:U$2000,21,FALSE),"NULL")</f>
        <v>23</v>
      </c>
      <c r="B3518">
        <f>IFERROR(VLOOKUP('Initial Flow'!I3518,'Initial Data'!A$1:U$2000,21,FALSE),"NULL")</f>
        <v>929</v>
      </c>
      <c r="C3518">
        <f>IFERROR(VLOOKUP('Initial Flow'!J3518,'Initial Data'!A$1:U$2000,21,FALSE),"NULL")</f>
        <v>33</v>
      </c>
      <c r="D3518" t="str">
        <f>IFERROR(VLOOKUP('Initial Flow'!K3518,'Initial Data'!A$1:U$2000,21,FALSE),"NULL")</f>
        <v>NULL</v>
      </c>
      <c r="E3518" t="str">
        <f t="shared" si="162"/>
        <v>OK</v>
      </c>
      <c r="F3518">
        <f t="shared" si="163"/>
        <v>929</v>
      </c>
      <c r="G3518">
        <f t="shared" si="164"/>
        <v>33</v>
      </c>
      <c r="H3518" t="str">
        <f>'Initial Flow'!B3518</f>
        <v>IID1588 - HUB_OUT_REP_CASH_MT295_ISO</v>
      </c>
      <c r="I3518">
        <f>IFERROR(VLOOKUP('Initial Flow'!D3518,'Code Int'!$A$1:$B$10,2,FALSE),"NULL")</f>
        <v>19</v>
      </c>
      <c r="J3518">
        <f>IFERROR(VLOOKUP('Initial Flow'!E3518,'Code Int'!$A$1:$B$10,2,FALSE),"NULL")</f>
        <v>15</v>
      </c>
      <c r="K3518" t="str">
        <f>'Initial Flow'!F3518</f>
        <v/>
      </c>
      <c r="L3518" t="str">
        <f>'Initial Flow'!G3518</f>
        <v>MT295 Cash Pending ISO report</v>
      </c>
      <c r="M3518" t="str">
        <f>'Initial Flow'!L3518</f>
        <v>Report</v>
      </c>
      <c r="N3518" t="str">
        <f>'Initial Flow'!C3518</f>
        <v>MSG005815</v>
      </c>
    </row>
    <row r="3519" spans="1:14" hidden="1" x14ac:dyDescent="0.2">
      <c r="A3519">
        <f>IFERROR(VLOOKUP('Initial Flow'!H3519,'Initial Data'!A$1:U$2000,21,FALSE),"NULL")</f>
        <v>108</v>
      </c>
      <c r="B3519" t="str">
        <f>IFERROR(VLOOKUP('Initial Flow'!I3519,'Initial Data'!A$1:U$2000,21,FALSE),"NULL")</f>
        <v>NULL</v>
      </c>
      <c r="C3519" t="str">
        <f>IFERROR(VLOOKUP('Initial Flow'!J3519,'Initial Data'!A$1:U$2000,21,FALSE),"NULL")</f>
        <v>NULL</v>
      </c>
      <c r="D3519" t="str">
        <f>IFERROR(VLOOKUP('Initial Flow'!K3519,'Initial Data'!A$1:U$2000,21,FALSE),"NULL")</f>
        <v>NULL</v>
      </c>
      <c r="E3519" t="str">
        <f t="shared" si="162"/>
        <v>NULL</v>
      </c>
      <c r="F3519">
        <f t="shared" si="163"/>
        <v>108</v>
      </c>
      <c r="G3519" t="str">
        <f t="shared" si="164"/>
        <v>NULL</v>
      </c>
      <c r="H3519" t="str">
        <f>'Initial Flow'!B3519</f>
        <v>Sell Side Pricing Server</v>
      </c>
      <c r="I3519">
        <f>IFERROR(VLOOKUP('Initial Flow'!D3519,'Code Int'!$A$1:$B$10,2,FALSE),"NULL")</f>
        <v>20</v>
      </c>
      <c r="J3519">
        <f>IFERROR(VLOOKUP('Initial Flow'!E3519,'Code Int'!$A$1:$B$10,2,FALSE),"NULL")</f>
        <v>15</v>
      </c>
      <c r="K3519" t="str">
        <f>'Initial Flow'!F3519</f>
        <v/>
      </c>
      <c r="L3519" t="str">
        <f>'Initial Flow'!G3519</f>
        <v>Requesting Price</v>
      </c>
      <c r="M3519" t="str">
        <f>'Initial Flow'!L3519</f>
        <v>Quote Request</v>
      </c>
      <c r="N3519" t="str">
        <f>'Initial Flow'!C3519</f>
        <v>MSG007195</v>
      </c>
    </row>
    <row r="3520" spans="1:14" x14ac:dyDescent="0.2">
      <c r="A3520">
        <f>IFERROR(VLOOKUP('Initial Flow'!H3520,'Initial Data'!A$1:U$2000,21,FALSE),"NULL")</f>
        <v>64</v>
      </c>
      <c r="B3520">
        <f>IFERROR(VLOOKUP('Initial Flow'!I3520,'Initial Data'!A$1:U$2000,21,FALSE),"NULL")</f>
        <v>1009</v>
      </c>
      <c r="C3520">
        <f>IFERROR(VLOOKUP('Initial Flow'!J3520,'Initial Data'!A$1:U$2000,21,FALSE),"NULL")</f>
        <v>61</v>
      </c>
      <c r="D3520">
        <f>IFERROR(VLOOKUP('Initial Flow'!K3520,'Initial Data'!A$1:U$2000,21,FALSE),"NULL")</f>
        <v>213</v>
      </c>
      <c r="E3520" t="str">
        <f t="shared" si="162"/>
        <v>OK</v>
      </c>
      <c r="F3520">
        <f t="shared" si="163"/>
        <v>1009</v>
      </c>
      <c r="G3520">
        <f t="shared" si="164"/>
        <v>61</v>
      </c>
      <c r="H3520" t="str">
        <f>'Initial Flow'!B3520</f>
        <v>IID2082 - LUXCSD_PM_IN_SESE025</v>
      </c>
      <c r="I3520">
        <f>IFERROR(VLOOKUP('Initial Flow'!D3520,'Code Int'!$A$1:$B$10,2,FALSE),"NULL")</f>
        <v>19</v>
      </c>
      <c r="J3520">
        <f>IFERROR(VLOOKUP('Initial Flow'!E3520,'Code Int'!$A$1:$B$10,2,FALSE),"NULL")</f>
        <v>15</v>
      </c>
      <c r="K3520" t="str">
        <f>'Initial Flow'!F3520</f>
        <v>HASH;ISIN;5;1</v>
      </c>
      <c r="L3520" t="str">
        <f>'Initial Flow'!G3520</f>
        <v>PM_IN_SESE025</v>
      </c>
      <c r="M3520" t="str">
        <f>'Initial Flow'!L3520</f>
        <v>Security Instruction</v>
      </c>
      <c r="N3520" t="str">
        <f>'Initial Flow'!C3520</f>
        <v>MSG006232</v>
      </c>
    </row>
    <row r="3521" spans="1:14" x14ac:dyDescent="0.2">
      <c r="A3521">
        <f>IFERROR(VLOOKUP('Initial Flow'!H3521,'Initial Data'!A$1:U$2000,21,FALSE),"NULL")</f>
        <v>21</v>
      </c>
      <c r="B3521" t="str">
        <f>IFERROR(VLOOKUP('Initial Flow'!I3521,'Initial Data'!A$1:U$2000,21,FALSE),"NULL")</f>
        <v>NULL</v>
      </c>
      <c r="C3521">
        <f>IFERROR(VLOOKUP('Initial Flow'!J3521,'Initial Data'!A$1:U$2000,21,FALSE),"NULL")</f>
        <v>28</v>
      </c>
      <c r="D3521">
        <f>IFERROR(VLOOKUP('Initial Flow'!K3521,'Initial Data'!A$1:U$2000,21,FALSE),"NULL")</f>
        <v>1105</v>
      </c>
      <c r="E3521" t="str">
        <f t="shared" si="162"/>
        <v>OK</v>
      </c>
      <c r="F3521">
        <f t="shared" si="163"/>
        <v>21</v>
      </c>
      <c r="G3521">
        <f t="shared" si="164"/>
        <v>28</v>
      </c>
      <c r="H3521" t="str">
        <f>'Initial Flow'!B3521</f>
        <v>IID2594 - RS_IMPORT_NOTF_MT568</v>
      </c>
      <c r="I3521">
        <f>IFERROR(VLOOKUP('Initial Flow'!D3521,'Code Int'!$A$1:$B$10,2,FALSE),"NULL")</f>
        <v>19</v>
      </c>
      <c r="J3521">
        <f>IFERROR(VLOOKUP('Initial Flow'!E3521,'Code Int'!$A$1:$B$10,2,FALSE),"NULL")</f>
        <v>15</v>
      </c>
      <c r="K3521" t="str">
        <f>'Initial Flow'!F3521</f>
        <v>HASH;CA_REF;10;1</v>
      </c>
      <c r="L3521" t="str">
        <f>'Initial Flow'!G3521</f>
        <v>Notifies ReportServer with PI2 MT568 notification messages</v>
      </c>
      <c r="M3521" t="str">
        <f>'Initial Flow'!L3521</f>
        <v>MT568</v>
      </c>
      <c r="N3521" t="str">
        <f>'Initial Flow'!C3521</f>
        <v>MSG006584</v>
      </c>
    </row>
    <row r="3522" spans="1:14" hidden="1" x14ac:dyDescent="0.2">
      <c r="A3522" t="str">
        <f>IFERROR(VLOOKUP('Initial Flow'!H3522,'Initial Data'!A$1:U$2000,21,FALSE),"NULL")</f>
        <v>NULL</v>
      </c>
      <c r="B3522" t="str">
        <f>IFERROR(VLOOKUP('Initial Flow'!I3522,'Initial Data'!A$1:U$2000,21,FALSE),"NULL")</f>
        <v>NULL</v>
      </c>
      <c r="C3522">
        <f>IFERROR(VLOOKUP('Initial Flow'!J3522,'Initial Data'!A$1:U$2000,21,FALSE),"NULL")</f>
        <v>64</v>
      </c>
      <c r="D3522">
        <f>IFERROR(VLOOKUP('Initial Flow'!K3522,'Initial Data'!A$1:U$2000,21,FALSE),"NULL")</f>
        <v>800</v>
      </c>
      <c r="E3522" t="str">
        <f t="shared" si="162"/>
        <v>NULL</v>
      </c>
      <c r="F3522" t="str">
        <f t="shared" si="163"/>
        <v>NULL</v>
      </c>
      <c r="G3522">
        <f t="shared" si="164"/>
        <v>64</v>
      </c>
      <c r="H3522" t="str">
        <f>'Initial Flow'!B3522</f>
        <v>IID2898 - T2S_TO_CBF_SEMT014</v>
      </c>
      <c r="I3522">
        <f>IFERROR(VLOOKUP('Initial Flow'!D3522,'Code Int'!$A$1:$B$10,2,FALSE),"NULL")</f>
        <v>20</v>
      </c>
      <c r="J3522">
        <f>IFERROR(VLOOKUP('Initial Flow'!E3522,'Code Int'!$A$1:$B$10,2,FALSE),"NULL")</f>
        <v>15</v>
      </c>
      <c r="K3522" t="str">
        <f>'Initial Flow'!F3522</f>
        <v/>
      </c>
      <c r="L3522" t="str">
        <f>'Initial Flow'!G3522</f>
        <v/>
      </c>
      <c r="M3522" t="str">
        <f>'Initial Flow'!L3522</f>
        <v>SEMT014</v>
      </c>
      <c r="N3522" t="str">
        <f>'Initial Flow'!C3522</f>
        <v>MSG006780</v>
      </c>
    </row>
    <row r="3523" spans="1:14" x14ac:dyDescent="0.2">
      <c r="A3523">
        <f>IFERROR(VLOOKUP('Initial Flow'!H3523,'Initial Data'!A$1:U$2000,21,FALSE),"NULL")</f>
        <v>106</v>
      </c>
      <c r="B3523">
        <f>IFERROR(VLOOKUP('Initial Flow'!I3523,'Initial Data'!A$1:U$2000,21,FALSE),"NULL")</f>
        <v>1476</v>
      </c>
      <c r="C3523">
        <f>IFERROR(VLOOKUP('Initial Flow'!J3523,'Initial Data'!A$1:U$2000,21,FALSE),"NULL")</f>
        <v>23</v>
      </c>
      <c r="D3523">
        <f>IFERROR(VLOOKUP('Initial Flow'!K3523,'Initial Data'!A$1:U$2000,21,FALSE),"NULL")</f>
        <v>957</v>
      </c>
      <c r="E3523" t="str">
        <f t="shared" ref="E3523:E3586" si="165">IF($F3523="NULL",$F3523,IF($G3523="NULL",$G3523,"OK"))</f>
        <v>OK</v>
      </c>
      <c r="F3523">
        <f t="shared" ref="F3523:F3586" si="166">IF($B3523&lt;&gt;"NULL",$B3523,$A3523)</f>
        <v>1476</v>
      </c>
      <c r="G3523">
        <f t="shared" ref="G3523:G3586" si="167">IF($C3523&lt;&gt;"NULL",$C3523,$D3523)</f>
        <v>23</v>
      </c>
      <c r="H3523" t="str">
        <f>'Initial Flow'!B3523</f>
        <v>IID3172 - WMB_HUB_SWIFT_MT</v>
      </c>
      <c r="I3523">
        <f>IFERROR(VLOOKUP('Initial Flow'!D3523,'Code Int'!$A$1:$B$10,2,FALSE),"NULL")</f>
        <v>19</v>
      </c>
      <c r="J3523">
        <f>IFERROR(VLOOKUP('Initial Flow'!E3523,'Code Int'!$A$1:$B$10,2,FALSE),"NULL")</f>
        <v>15</v>
      </c>
      <c r="K3523" t="str">
        <f>'Initial Flow'!F3523</f>
        <v/>
      </c>
      <c r="L3523" t="str">
        <f>'Initial Flow'!G3523</f>
        <v>MT502</v>
      </c>
      <c r="M3523" t="str">
        <f>'Initial Flow'!L3523</f>
        <v>MT950</v>
      </c>
      <c r="N3523" t="str">
        <f>'Initial Flow'!C3523</f>
        <v>MSG007126</v>
      </c>
    </row>
    <row r="3524" spans="1:14" hidden="1" x14ac:dyDescent="0.2">
      <c r="A3524">
        <f>IFERROR(VLOOKUP('Initial Flow'!H3524,'Initial Data'!A$1:U$2000,21,FALSE),"NULL")</f>
        <v>70</v>
      </c>
      <c r="B3524" t="str">
        <f>IFERROR(VLOOKUP('Initial Flow'!I3524,'Initial Data'!A$1:U$2000,21,FALSE),"NULL")</f>
        <v>NULL</v>
      </c>
      <c r="C3524" t="str">
        <f>IFERROR(VLOOKUP('Initial Flow'!J3524,'Initial Data'!A$1:U$2000,21,FALSE),"NULL")</f>
        <v>NULL</v>
      </c>
      <c r="D3524" t="str">
        <f>IFERROR(VLOOKUP('Initial Flow'!K3524,'Initial Data'!A$1:U$2000,21,FALSE),"NULL")</f>
        <v>NULL</v>
      </c>
      <c r="E3524" t="str">
        <f t="shared" si="165"/>
        <v>NULL</v>
      </c>
      <c r="F3524">
        <f t="shared" si="166"/>
        <v>70</v>
      </c>
      <c r="G3524" t="str">
        <f t="shared" si="167"/>
        <v>NULL</v>
      </c>
      <c r="H3524" t="str">
        <f>'Initial Flow'!B3524</f>
        <v/>
      </c>
      <c r="I3524">
        <f>IFERROR(VLOOKUP('Initial Flow'!D3524,'Code Int'!$A$1:$B$10,2,FALSE),"NULL")</f>
        <v>20</v>
      </c>
      <c r="J3524">
        <f>IFERROR(VLOOKUP('Initial Flow'!E3524,'Code Int'!$A$1:$B$10,2,FALSE),"NULL")</f>
        <v>15</v>
      </c>
      <c r="K3524" t="str">
        <f>'Initial Flow'!F3524</f>
        <v/>
      </c>
      <c r="L3524" t="str">
        <f>'Initial Flow'!G3524</f>
        <v>SECOM via AnaSys</v>
      </c>
      <c r="M3524" t="str">
        <f>'Initial Flow'!L3524</f>
        <v>Settlement Instruction</v>
      </c>
      <c r="N3524" t="str">
        <f>'Initial Flow'!C3524</f>
        <v>MSG000178</v>
      </c>
    </row>
    <row r="3525" spans="1:14" hidden="1" x14ac:dyDescent="0.2">
      <c r="A3525" t="str">
        <f>IFERROR(VLOOKUP('Initial Flow'!H3525,'Initial Data'!A$1:U$2000,21,FALSE),"NULL")</f>
        <v>NULL</v>
      </c>
      <c r="B3525" t="str">
        <f>IFERROR(VLOOKUP('Initial Flow'!I3525,'Initial Data'!A$1:U$2000,21,FALSE),"NULL")</f>
        <v>NULL</v>
      </c>
      <c r="C3525">
        <f>IFERROR(VLOOKUP('Initial Flow'!J3525,'Initial Data'!A$1:U$2000,21,FALSE),"NULL")</f>
        <v>6</v>
      </c>
      <c r="D3525" t="str">
        <f>IFERROR(VLOOKUP('Initial Flow'!K3525,'Initial Data'!A$1:U$2000,21,FALSE),"NULL")</f>
        <v>NULL</v>
      </c>
      <c r="E3525" t="str">
        <f t="shared" si="165"/>
        <v>NULL</v>
      </c>
      <c r="F3525" t="str">
        <f t="shared" si="166"/>
        <v>NULL</v>
      </c>
      <c r="G3525">
        <f t="shared" si="167"/>
        <v>6</v>
      </c>
      <c r="H3525" t="str">
        <f>'Initial Flow'!B3525</f>
        <v>VALUES</v>
      </c>
      <c r="I3525" t="str">
        <f>IFERROR(VLOOKUP('Initial Flow'!D3525,'Code Int'!$A$1:$B$10,2,FALSE),"NULL")</f>
        <v>NULL</v>
      </c>
      <c r="J3525" t="str">
        <f>IFERROR(VLOOKUP('Initial Flow'!E3525,'Code Int'!$A$1:$B$10,2,FALSE),"NULL")</f>
        <v>NULL</v>
      </c>
      <c r="K3525" t="str">
        <f>'Initial Flow'!F3525</f>
        <v/>
      </c>
      <c r="L3525" t="str">
        <f>'Initial Flow'!G3525</f>
        <v/>
      </c>
      <c r="M3525" t="str">
        <f>'Initial Flow'!L3525</f>
        <v>Order</v>
      </c>
      <c r="N3525" t="str">
        <f>'Initial Flow'!C3525</f>
        <v>MSG006998</v>
      </c>
    </row>
    <row r="3526" spans="1:14" x14ac:dyDescent="0.2">
      <c r="A3526">
        <f>IFERROR(VLOOKUP('Initial Flow'!H3526,'Initial Data'!A$1:U$2000,21,FALSE),"NULL")</f>
        <v>23</v>
      </c>
      <c r="B3526">
        <f>IFERROR(VLOOKUP('Initial Flow'!I3526,'Initial Data'!A$1:U$2000,21,FALSE),"NULL")</f>
        <v>941</v>
      </c>
      <c r="C3526">
        <f>IFERROR(VLOOKUP('Initial Flow'!J3526,'Initial Data'!A$1:U$2000,21,FALSE),"NULL")</f>
        <v>33</v>
      </c>
      <c r="D3526">
        <f>IFERROR(VLOOKUP('Initial Flow'!K3526,'Initial Data'!A$1:U$2000,21,FALSE),"NULL")</f>
        <v>757</v>
      </c>
      <c r="E3526" t="str">
        <f t="shared" si="165"/>
        <v>OK</v>
      </c>
      <c r="F3526">
        <f t="shared" si="166"/>
        <v>941</v>
      </c>
      <c r="G3526">
        <f t="shared" si="167"/>
        <v>33</v>
      </c>
      <c r="H3526" t="str">
        <f>'Initial Flow'!B3526</f>
        <v>IID1471 - HUB_OUT_COLLAT_IBERCLEAR</v>
      </c>
      <c r="I3526">
        <f>IFERROR(VLOOKUP('Initial Flow'!D3526,'Code Int'!$A$1:$B$10,2,FALSE),"NULL")</f>
        <v>19</v>
      </c>
      <c r="J3526">
        <f>IFERROR(VLOOKUP('Initial Flow'!E3526,'Code Int'!$A$1:$B$10,2,FALSE),"NULL")</f>
        <v>15</v>
      </c>
      <c r="K3526" t="str">
        <f>'Initial Flow'!F3526</f>
        <v/>
      </c>
      <c r="L3526" t="str">
        <f>'Initial Flow'!G3526</f>
        <v>HUB service for transformation and routing of messages from CMAX to IBERCLEAR (CD_FILEACT_LHGO)</v>
      </c>
      <c r="M3526" t="str">
        <f>'Initial Flow'!L3526</f>
        <v>Collateral Exposure</v>
      </c>
      <c r="N3526" t="str">
        <f>'Initial Flow'!C3526</f>
        <v>MSG005740</v>
      </c>
    </row>
    <row r="3527" spans="1:14" x14ac:dyDescent="0.2">
      <c r="A3527">
        <f>IFERROR(VLOOKUP('Initial Flow'!H3527,'Initial Data'!A$1:U$2000,21,FALSE),"NULL")</f>
        <v>39</v>
      </c>
      <c r="B3527">
        <f>IFERROR(VLOOKUP('Initial Flow'!I3527,'Initial Data'!A$1:U$2000,21,FALSE),"NULL")</f>
        <v>1050</v>
      </c>
      <c r="C3527">
        <f>IFERROR(VLOOKUP('Initial Flow'!J3527,'Initial Data'!A$1:U$2000,21,FALSE),"NULL")</f>
        <v>53</v>
      </c>
      <c r="D3527">
        <f>IFERROR(VLOOKUP('Initial Flow'!K3527,'Initial Data'!A$1:U$2000,21,FALSE),"NULL")</f>
        <v>653</v>
      </c>
      <c r="E3527" t="str">
        <f t="shared" si="165"/>
        <v>OK</v>
      </c>
      <c r="F3527">
        <f t="shared" si="166"/>
        <v>1050</v>
      </c>
      <c r="G3527">
        <f t="shared" si="167"/>
        <v>53</v>
      </c>
      <c r="H3527" t="str">
        <f>'Initial Flow'!B3527</f>
        <v>IID2381 - RaiseBMWebAlert</v>
      </c>
      <c r="I3527">
        <f>IFERROR(VLOOKUP('Initial Flow'!D3527,'Code Int'!$A$1:$B$10,2,FALSE),"NULL")</f>
        <v>19</v>
      </c>
      <c r="J3527">
        <f>IFERROR(VLOOKUP('Initial Flow'!E3527,'Code Int'!$A$1:$B$10,2,FALSE),"NULL")</f>
        <v>15</v>
      </c>
      <c r="K3527" t="str">
        <f>'Initial Flow'!F3527</f>
        <v/>
      </c>
      <c r="L3527" t="str">
        <f>'Initial Flow'!G3527</f>
        <v>Alert raised due to instruction / confirmation / cancellation creation</v>
      </c>
      <c r="M3527" t="str">
        <f>'Initial Flow'!L3527</f>
        <v>Business Alert</v>
      </c>
      <c r="N3527" t="str">
        <f>'Initial Flow'!C3527</f>
        <v>MSG006429</v>
      </c>
    </row>
    <row r="3528" spans="1:14" x14ac:dyDescent="0.2">
      <c r="A3528">
        <f>IFERROR(VLOOKUP('Initial Flow'!H3528,'Initial Data'!A$1:U$2000,21,FALSE),"NULL")</f>
        <v>33</v>
      </c>
      <c r="B3528">
        <f>IFERROR(VLOOKUP('Initial Flow'!I3528,'Initial Data'!A$1:U$2000,21,FALSE),"NULL")</f>
        <v>821</v>
      </c>
      <c r="C3528">
        <f>IFERROR(VLOOKUP('Initial Flow'!J3528,'Initial Data'!A$1:U$2000,21,FALSE),"NULL")</f>
        <v>89</v>
      </c>
      <c r="D3528">
        <f>IFERROR(VLOOKUP('Initial Flow'!K3528,'Initial Data'!A$1:U$2000,21,FALSE),"NULL")</f>
        <v>390</v>
      </c>
      <c r="E3528" t="str">
        <f t="shared" si="165"/>
        <v>OK</v>
      </c>
      <c r="F3528">
        <f t="shared" si="166"/>
        <v>821</v>
      </c>
      <c r="G3528">
        <f t="shared" si="167"/>
        <v>89</v>
      </c>
      <c r="H3528" t="str">
        <f>'Initial Flow'!B3528</f>
        <v>IID1159 - EOC_DELIVERY_RECEPTION</v>
      </c>
      <c r="I3528">
        <f>IFERROR(VLOOKUP('Initial Flow'!D3528,'Code Int'!$A$1:$B$10,2,FALSE),"NULL")</f>
        <v>19</v>
      </c>
      <c r="J3528">
        <f>IFERROR(VLOOKUP('Initial Flow'!E3528,'Code Int'!$A$1:$B$10,2,FALSE),"NULL")</f>
        <v>16</v>
      </c>
      <c r="K3528" t="str">
        <f>'Initial Flow'!F3528</f>
        <v/>
      </c>
      <c r="L3528" t="str">
        <f>'Initial Flow'!G3528</f>
        <v>EOC Bridge proposed deliveries for settlement</v>
      </c>
      <c r="M3528" t="str">
        <f>'Initial Flow'!L3528</f>
        <v>Security Instruction</v>
      </c>
      <c r="N3528" t="str">
        <f>'Initial Flow'!C3528</f>
        <v>MSG005512</v>
      </c>
    </row>
    <row r="3529" spans="1:14" x14ac:dyDescent="0.2">
      <c r="A3529">
        <f>IFERROR(VLOOKUP('Initial Flow'!H3529,'Initial Data'!A$1:U$2000,21,FALSE),"NULL")</f>
        <v>23</v>
      </c>
      <c r="B3529">
        <f>IFERROR(VLOOKUP('Initial Flow'!I3529,'Initial Data'!A$1:U$2000,21,FALSE),"NULL")</f>
        <v>995</v>
      </c>
      <c r="C3529">
        <f>IFERROR(VLOOKUP('Initial Flow'!J3529,'Initial Data'!A$1:U$2000,21,FALSE),"NULL")</f>
        <v>20</v>
      </c>
      <c r="D3529">
        <f>IFERROR(VLOOKUP('Initial Flow'!K3529,'Initial Data'!A$1:U$2000,21,FALSE),"NULL")</f>
        <v>579</v>
      </c>
      <c r="E3529" t="str">
        <f t="shared" si="165"/>
        <v>OK</v>
      </c>
      <c r="F3529">
        <f t="shared" si="166"/>
        <v>995</v>
      </c>
      <c r="G3529">
        <f t="shared" si="167"/>
        <v>20</v>
      </c>
      <c r="H3529" t="str">
        <f>'Initial Flow'!B3529</f>
        <v>IID2218 - OUTSRC_RECONC_FDBCK</v>
      </c>
      <c r="I3529">
        <f>IFERROR(VLOOKUP('Initial Flow'!D3529,'Code Int'!$A$1:$B$10,2,FALSE),"NULL")</f>
        <v>19</v>
      </c>
      <c r="J3529">
        <f>IFERROR(VLOOKUP('Initial Flow'!E3529,'Code Int'!$A$1:$B$10,2,FALSE),"NULL")</f>
        <v>15</v>
      </c>
      <c r="K3529" t="str">
        <f>'Initial Flow'!F3529</f>
        <v/>
      </c>
      <c r="L3529" t="str">
        <f>'Initial Flow'!G3529</f>
        <v>OUTSRC_RECONC_FDBCK / Reconciliation</v>
      </c>
      <c r="M3529" t="str">
        <f>'Initial Flow'!L3529</f>
        <v>Security Instruction</v>
      </c>
      <c r="N3529" t="str">
        <f>'Initial Flow'!C3529</f>
        <v>MSG006343</v>
      </c>
    </row>
    <row r="3530" spans="1:14" hidden="1" x14ac:dyDescent="0.2">
      <c r="A3530">
        <f>IFERROR(VLOOKUP('Initial Flow'!H3530,'Initial Data'!A$1:U$2000,21,FALSE),"NULL")</f>
        <v>70</v>
      </c>
      <c r="B3530" t="str">
        <f>IFERROR(VLOOKUP('Initial Flow'!I3530,'Initial Data'!A$1:U$2000,21,FALSE),"NULL")</f>
        <v>NULL</v>
      </c>
      <c r="C3530" t="str">
        <f>IFERROR(VLOOKUP('Initial Flow'!J3530,'Initial Data'!A$1:U$2000,21,FALSE),"NULL")</f>
        <v>NULL</v>
      </c>
      <c r="D3530" t="str">
        <f>IFERROR(VLOOKUP('Initial Flow'!K3530,'Initial Data'!A$1:U$2000,21,FALSE),"NULL")</f>
        <v>NULL</v>
      </c>
      <c r="E3530" t="str">
        <f t="shared" si="165"/>
        <v>NULL</v>
      </c>
      <c r="F3530">
        <f t="shared" si="166"/>
        <v>70</v>
      </c>
      <c r="G3530" t="str">
        <f t="shared" si="167"/>
        <v>NULL</v>
      </c>
      <c r="H3530" t="str">
        <f>'Initial Flow'!B3530</f>
        <v/>
      </c>
      <c r="I3530">
        <f>IFERROR(VLOOKUP('Initial Flow'!D3530,'Code Int'!$A$1:$B$10,2,FALSE),"NULL")</f>
        <v>20</v>
      </c>
      <c r="J3530">
        <f>IFERROR(VLOOKUP('Initial Flow'!E3530,'Code Int'!$A$1:$B$10,2,FALSE),"NULL")</f>
        <v>15</v>
      </c>
      <c r="K3530" t="str">
        <f>'Initial Flow'!F3530</f>
        <v/>
      </c>
      <c r="L3530" t="str">
        <f>'Initial Flow'!G3530</f>
        <v>SECOM via AnaSys</v>
      </c>
      <c r="M3530" t="str">
        <f>'Initial Flow'!L3530</f>
        <v>Settlement Instruction</v>
      </c>
      <c r="N3530" t="str">
        <f>'Initial Flow'!C3530</f>
        <v>MSG000178</v>
      </c>
    </row>
    <row r="3531" spans="1:14" hidden="1" x14ac:dyDescent="0.2">
      <c r="A3531">
        <f>IFERROR(VLOOKUP('Initial Flow'!H3531,'Initial Data'!A$1:U$2000,21,FALSE),"NULL")</f>
        <v>8</v>
      </c>
      <c r="B3531" t="str">
        <f>IFERROR(VLOOKUP('Initial Flow'!I3531,'Initial Data'!A$1:U$2000,21,FALSE),"NULL")</f>
        <v>NULL</v>
      </c>
      <c r="C3531" t="str">
        <f>IFERROR(VLOOKUP('Initial Flow'!J3531,'Initial Data'!A$1:U$2000,21,FALSE),"NULL")</f>
        <v>NULL</v>
      </c>
      <c r="D3531" t="str">
        <f>IFERROR(VLOOKUP('Initial Flow'!K3531,'Initial Data'!A$1:U$2000,21,FALSE),"NULL")</f>
        <v>NULL</v>
      </c>
      <c r="E3531" t="str">
        <f t="shared" si="165"/>
        <v>NULL</v>
      </c>
      <c r="F3531">
        <f t="shared" si="166"/>
        <v>8</v>
      </c>
      <c r="G3531" t="str">
        <f t="shared" si="167"/>
        <v>NULL</v>
      </c>
      <c r="H3531" t="str">
        <f>'Initial Flow'!B3531</f>
        <v/>
      </c>
      <c r="I3531">
        <f>IFERROR(VLOOKUP('Initial Flow'!D3531,'Code Int'!$A$1:$B$10,2,FALSE),"NULL")</f>
        <v>20</v>
      </c>
      <c r="J3531" t="str">
        <f>IFERROR(VLOOKUP('Initial Flow'!E3531,'Code Int'!$A$1:$B$10,2,FALSE),"NULL")</f>
        <v>NULL</v>
      </c>
      <c r="K3531" t="str">
        <f>'Initial Flow'!F3531</f>
        <v/>
      </c>
      <c r="L3531" t="str">
        <f>'Initial Flow'!G3531</f>
        <v/>
      </c>
      <c r="M3531" t="str">
        <f>'Initial Flow'!L3531</f>
        <v>Position</v>
      </c>
      <c r="N3531" t="str">
        <f>'Initial Flow'!C3531</f>
        <v>MSG000104</v>
      </c>
    </row>
    <row r="3532" spans="1:14" x14ac:dyDescent="0.2">
      <c r="A3532">
        <f>IFERROR(VLOOKUP('Initial Flow'!H3532,'Initial Data'!A$1:U$2000,21,FALSE),"NULL")</f>
        <v>64</v>
      </c>
      <c r="B3532">
        <f>IFERROR(VLOOKUP('Initial Flow'!I3532,'Initial Data'!A$1:U$2000,21,FALSE),"NULL")</f>
        <v>844</v>
      </c>
      <c r="C3532">
        <f>IFERROR(VLOOKUP('Initial Flow'!J3532,'Initial Data'!A$1:U$2000,21,FALSE),"NULL")</f>
        <v>61</v>
      </c>
      <c r="D3532">
        <f>IFERROR(VLOOKUP('Initial Flow'!K3532,'Initial Data'!A$1:U$2000,21,FALSE),"NULL")</f>
        <v>689</v>
      </c>
      <c r="E3532" t="str">
        <f t="shared" si="165"/>
        <v>OK</v>
      </c>
      <c r="F3532">
        <f t="shared" si="166"/>
        <v>844</v>
      </c>
      <c r="G3532">
        <f t="shared" si="167"/>
        <v>61</v>
      </c>
      <c r="H3532" t="str">
        <f>'Initial Flow'!B3532</f>
        <v>IID219 - CBF_PM_IN_SEMT027</v>
      </c>
      <c r="I3532">
        <f>IFERROR(VLOOKUP('Initial Flow'!D3532,'Code Int'!$A$1:$B$10,2,FALSE),"NULL")</f>
        <v>19</v>
      </c>
      <c r="J3532">
        <f>IFERROR(VLOOKUP('Initial Flow'!E3532,'Code Int'!$A$1:$B$10,2,FALSE),"NULL")</f>
        <v>15</v>
      </c>
      <c r="K3532" t="str">
        <f>'Initial Flow'!F3532</f>
        <v/>
      </c>
      <c r="L3532" t="str">
        <f>'Initial Flow'!G3532</f>
        <v>PM_IN_SEMT027</v>
      </c>
      <c r="M3532" t="str">
        <f>'Initial Flow'!L3532</f>
        <v>SEMT027</v>
      </c>
      <c r="N3532" t="str">
        <f>'Initial Flow'!C3532</f>
        <v>MSG004843</v>
      </c>
    </row>
    <row r="3533" spans="1:14" x14ac:dyDescent="0.2">
      <c r="A3533">
        <f>IFERROR(VLOOKUP('Initial Flow'!H3533,'Initial Data'!A$1:U$2000,21,FALSE),"NULL")</f>
        <v>23</v>
      </c>
      <c r="B3533">
        <f>IFERROR(VLOOKUP('Initial Flow'!I3533,'Initial Data'!A$1:U$2000,21,FALSE),"NULL")</f>
        <v>905</v>
      </c>
      <c r="C3533">
        <f>IFERROR(VLOOKUP('Initial Flow'!J3533,'Initial Data'!A$1:U$2000,21,FALSE),"NULL")</f>
        <v>77</v>
      </c>
      <c r="D3533">
        <f>IFERROR(VLOOKUP('Initial Flow'!K3533,'Initial Data'!A$1:U$2000,21,FALSE),"NULL")</f>
        <v>416</v>
      </c>
      <c r="E3533" t="str">
        <f t="shared" si="165"/>
        <v>OK</v>
      </c>
      <c r="F3533">
        <f t="shared" si="166"/>
        <v>905</v>
      </c>
      <c r="G3533">
        <f t="shared" si="167"/>
        <v>77</v>
      </c>
      <c r="H3533" t="str">
        <f>'Initial Flow'!B3533</f>
        <v>IID2 - 4SF_IN_EQL</v>
      </c>
      <c r="I3533">
        <f>IFERROR(VLOOKUP('Initial Flow'!D3533,'Code Int'!$A$1:$B$10,2,FALSE),"NULL")</f>
        <v>19</v>
      </c>
      <c r="J3533">
        <f>IFERROR(VLOOKUP('Initial Flow'!E3533,'Code Int'!$A$1:$B$10,2,FALSE),"NULL")</f>
        <v>15</v>
      </c>
      <c r="K3533" t="str">
        <f>'Initial Flow'!F3533</f>
        <v/>
      </c>
      <c r="L3533" t="str">
        <f>'Initial Flow'!G3533</f>
        <v>EquiLend counterparty message</v>
      </c>
      <c r="M3533" t="str">
        <f>'Initial Flow'!L3533</f>
        <v>Security Lending</v>
      </c>
      <c r="N3533" t="str">
        <f>'Initial Flow'!C3533</f>
        <v>MSG004662</v>
      </c>
    </row>
    <row r="3534" spans="1:14" x14ac:dyDescent="0.2">
      <c r="A3534">
        <f>IFERROR(VLOOKUP('Initial Flow'!H3534,'Initial Data'!A$1:U$2000,21,FALSE),"NULL")</f>
        <v>73</v>
      </c>
      <c r="B3534">
        <f>IFERROR(VLOOKUP('Initial Flow'!I3534,'Initial Data'!A$1:U$2000,21,FALSE),"NULL")</f>
        <v>244</v>
      </c>
      <c r="C3534">
        <f>IFERROR(VLOOKUP('Initial Flow'!J3534,'Initial Data'!A$1:U$2000,21,FALSE),"NULL")</f>
        <v>73</v>
      </c>
      <c r="D3534">
        <f>IFERROR(VLOOKUP('Initial Flow'!K3534,'Initial Data'!A$1:U$2000,21,FALSE),"NULL")</f>
        <v>256</v>
      </c>
      <c r="E3534" t="str">
        <f t="shared" si="165"/>
        <v>OK</v>
      </c>
      <c r="F3534">
        <f t="shared" si="166"/>
        <v>244</v>
      </c>
      <c r="G3534">
        <f t="shared" si="167"/>
        <v>73</v>
      </c>
      <c r="H3534" t="str">
        <f>'Initial Flow'!B3534</f>
        <v>IID2349 - PublisherCITIDataRefRefreshNotification</v>
      </c>
      <c r="I3534">
        <f>IFERROR(VLOOKUP('Initial Flow'!D3534,'Code Int'!$A$1:$B$10,2,FALSE),"NULL")</f>
        <v>19</v>
      </c>
      <c r="J3534">
        <f>IFERROR(VLOOKUP('Initial Flow'!E3534,'Code Int'!$A$1:$B$10,2,FALSE),"NULL")</f>
        <v>15</v>
      </c>
      <c r="K3534" t="str">
        <f>'Initial Flow'!F3534</f>
        <v/>
      </c>
      <c r="L3534" t="str">
        <f>'Initial Flow'!G3534</f>
        <v>refresh ref data as accounts and securities for PM Publisher</v>
      </c>
      <c r="M3534" t="str">
        <f>'Initial Flow'!L3534</f>
        <v>Position</v>
      </c>
      <c r="N3534" t="str">
        <f>'Initial Flow'!C3534</f>
        <v>MSG006418</v>
      </c>
    </row>
    <row r="3535" spans="1:14" x14ac:dyDescent="0.2">
      <c r="A3535">
        <f>IFERROR(VLOOKUP('Initial Flow'!H3535,'Initial Data'!A$1:U$2000,21,FALSE),"NULL")</f>
        <v>23</v>
      </c>
      <c r="B3535">
        <f>IFERROR(VLOOKUP('Initial Flow'!I3535,'Initial Data'!A$1:U$2000,21,FALSE),"NULL")</f>
        <v>1010</v>
      </c>
      <c r="C3535">
        <f>IFERROR(VLOOKUP('Initial Flow'!J3535,'Initial Data'!A$1:U$2000,21,FALSE),"NULL")</f>
        <v>106</v>
      </c>
      <c r="D3535">
        <f>IFERROR(VLOOKUP('Initial Flow'!K3535,'Initial Data'!A$1:U$2000,21,FALSE),"NULL")</f>
        <v>1176</v>
      </c>
      <c r="E3535" t="str">
        <f t="shared" si="165"/>
        <v>OK</v>
      </c>
      <c r="F3535">
        <f t="shared" si="166"/>
        <v>1010</v>
      </c>
      <c r="G3535">
        <f t="shared" si="167"/>
        <v>106</v>
      </c>
      <c r="H3535" t="str">
        <f>'Initial Flow'!B3535</f>
        <v>IID3176 - HUB_WMB_SWIFT_MX</v>
      </c>
      <c r="I3535">
        <f>IFERROR(VLOOKUP('Initial Flow'!D3535,'Code Int'!$A$1:$B$10,2,FALSE),"NULL")</f>
        <v>19</v>
      </c>
      <c r="J3535">
        <f>IFERROR(VLOOKUP('Initial Flow'!E3535,'Code Int'!$A$1:$B$10,2,FALSE),"NULL")</f>
        <v>15</v>
      </c>
      <c r="K3535" t="str">
        <f>'Initial Flow'!F3535</f>
        <v/>
      </c>
      <c r="L3535" t="str">
        <f>'Initial Flow'!G3535</f>
        <v>setr.004.001.03</v>
      </c>
      <c r="M3535" t="str">
        <f>'Initial Flow'!L3535</f>
        <v>setr.004.001.03</v>
      </c>
      <c r="N3535" t="str">
        <f>'Initial Flow'!C3535</f>
        <v>MSG007130</v>
      </c>
    </row>
    <row r="3536" spans="1:14" x14ac:dyDescent="0.2">
      <c r="A3536">
        <f>IFERROR(VLOOKUP('Initial Flow'!H3536,'Initial Data'!A$1:U$2000,21,FALSE),"NULL")</f>
        <v>23</v>
      </c>
      <c r="B3536">
        <f>IFERROR(VLOOKUP('Initial Flow'!I3536,'Initial Data'!A$1:U$2000,21,FALSE),"NULL")</f>
        <v>1005</v>
      </c>
      <c r="C3536">
        <f>IFERROR(VLOOKUP('Initial Flow'!J3536,'Initial Data'!A$1:U$2000,21,FALSE),"NULL")</f>
        <v>33</v>
      </c>
      <c r="D3536" t="str">
        <f>IFERROR(VLOOKUP('Initial Flow'!K3536,'Initial Data'!A$1:U$2000,21,FALSE),"NULL")</f>
        <v>NULL</v>
      </c>
      <c r="E3536" t="str">
        <f t="shared" si="165"/>
        <v>OK</v>
      </c>
      <c r="F3536">
        <f t="shared" si="166"/>
        <v>1005</v>
      </c>
      <c r="G3536">
        <f t="shared" si="167"/>
        <v>33</v>
      </c>
      <c r="H3536" t="str">
        <f>'Initial Flow'!B3536</f>
        <v>IID1645 - HUB_OUT_REP_CASH_MT950MS_XLS</v>
      </c>
      <c r="I3536">
        <f>IFERROR(VLOOKUP('Initial Flow'!D3536,'Code Int'!$A$1:$B$10,2,FALSE),"NULL")</f>
        <v>19</v>
      </c>
      <c r="J3536">
        <f>IFERROR(VLOOKUP('Initial Flow'!E3536,'Code Int'!$A$1:$B$10,2,FALSE),"NULL")</f>
        <v>15</v>
      </c>
      <c r="K3536" t="str">
        <f>'Initial Flow'!F3536</f>
        <v/>
      </c>
      <c r="L3536" t="str">
        <f>'Initial Flow'!G3536</f>
        <v>HUB_OUT_REP_CASH_MT950MS_XLS</v>
      </c>
      <c r="M3536" t="str">
        <f>'Initial Flow'!L3536</f>
        <v>Report</v>
      </c>
      <c r="N3536" t="str">
        <f>'Initial Flow'!C3536</f>
        <v>MSG005859</v>
      </c>
    </row>
    <row r="3537" spans="1:14" hidden="1" x14ac:dyDescent="0.2">
      <c r="A3537">
        <f>IFERROR(VLOOKUP('Initial Flow'!H3537,'Initial Data'!A$1:U$2000,21,FALSE),"NULL")</f>
        <v>8</v>
      </c>
      <c r="B3537" t="str">
        <f>IFERROR(VLOOKUP('Initial Flow'!I3537,'Initial Data'!A$1:U$2000,21,FALSE),"NULL")</f>
        <v>NULL</v>
      </c>
      <c r="C3537" t="str">
        <f>IFERROR(VLOOKUP('Initial Flow'!J3537,'Initial Data'!A$1:U$2000,21,FALSE),"NULL")</f>
        <v>NULL</v>
      </c>
      <c r="D3537" t="str">
        <f>IFERROR(VLOOKUP('Initial Flow'!K3537,'Initial Data'!A$1:U$2000,21,FALSE),"NULL")</f>
        <v>NULL</v>
      </c>
      <c r="E3537" t="str">
        <f t="shared" si="165"/>
        <v>NULL</v>
      </c>
      <c r="F3537">
        <f t="shared" si="166"/>
        <v>8</v>
      </c>
      <c r="G3537" t="str">
        <f t="shared" si="167"/>
        <v>NULL</v>
      </c>
      <c r="H3537" t="str">
        <f>'Initial Flow'!B3537</f>
        <v/>
      </c>
      <c r="I3537">
        <f>IFERROR(VLOOKUP('Initial Flow'!D3537,'Code Int'!$A$1:$B$10,2,FALSE),"NULL")</f>
        <v>20</v>
      </c>
      <c r="J3537" t="str">
        <f>IFERROR(VLOOKUP('Initial Flow'!E3537,'Code Int'!$A$1:$B$10,2,FALSE),"NULL")</f>
        <v>NULL</v>
      </c>
      <c r="K3537" t="str">
        <f>'Initial Flow'!F3537</f>
        <v/>
      </c>
      <c r="L3537" t="str">
        <f>'Initial Flow'!G3537</f>
        <v/>
      </c>
      <c r="M3537" t="str">
        <f>'Initial Flow'!L3537</f>
        <v>Position</v>
      </c>
      <c r="N3537" t="str">
        <f>'Initial Flow'!C3537</f>
        <v>MSG000104</v>
      </c>
    </row>
    <row r="3538" spans="1:14" x14ac:dyDescent="0.2">
      <c r="A3538">
        <f>IFERROR(VLOOKUP('Initial Flow'!H3538,'Initial Data'!A$1:U$2000,21,FALSE),"NULL")</f>
        <v>28</v>
      </c>
      <c r="B3538" t="str">
        <f>IFERROR(VLOOKUP('Initial Flow'!I3538,'Initial Data'!A$1:U$2000,21,FALSE),"NULL")</f>
        <v>NULL</v>
      </c>
      <c r="C3538">
        <f>IFERROR(VLOOKUP('Initial Flow'!J3538,'Initial Data'!A$1:U$2000,21,FALSE),"NULL")</f>
        <v>23</v>
      </c>
      <c r="D3538">
        <f>IFERROR(VLOOKUP('Initial Flow'!K3538,'Initial Data'!A$1:U$2000,21,FALSE),"NULL")</f>
        <v>1005</v>
      </c>
      <c r="E3538" t="str">
        <f t="shared" si="165"/>
        <v>OK</v>
      </c>
      <c r="F3538">
        <f t="shared" si="166"/>
        <v>28</v>
      </c>
      <c r="G3538">
        <f t="shared" si="167"/>
        <v>23</v>
      </c>
      <c r="H3538" t="str">
        <f>'Initial Flow'!B3538</f>
        <v>IID1764 - HUB_OUT_REP_FEES_MT935MIS_XLS</v>
      </c>
      <c r="I3538">
        <f>IFERROR(VLOOKUP('Initial Flow'!D3538,'Code Int'!$A$1:$B$10,2,FALSE),"NULL")</f>
        <v>19</v>
      </c>
      <c r="J3538">
        <f>IFERROR(VLOOKUP('Initial Flow'!E3538,'Code Int'!$A$1:$B$10,2,FALSE),"NULL")</f>
        <v>15</v>
      </c>
      <c r="K3538" t="str">
        <f>'Initial Flow'!F3538</f>
        <v/>
      </c>
      <c r="L3538" t="str">
        <f>'Initial Flow'!G3538</f>
        <v>HUB_OUT_REP_FEES_MT935MIS_XLS</v>
      </c>
      <c r="M3538" t="str">
        <f>'Initial Flow'!L3538</f>
        <v>Report</v>
      </c>
      <c r="N3538" t="str">
        <f>'Initial Flow'!C3538</f>
        <v>MSG005968</v>
      </c>
    </row>
    <row r="3539" spans="1:14" hidden="1" x14ac:dyDescent="0.2">
      <c r="A3539" t="str">
        <f>IFERROR(VLOOKUP('Initial Flow'!H3539,'Initial Data'!A$1:U$2000,21,FALSE),"NULL")</f>
        <v>NULL</v>
      </c>
      <c r="B3539" t="str">
        <f>IFERROR(VLOOKUP('Initial Flow'!I3539,'Initial Data'!A$1:U$2000,21,FALSE),"NULL")</f>
        <v>NULL</v>
      </c>
      <c r="C3539">
        <f>IFERROR(VLOOKUP('Initial Flow'!J3539,'Initial Data'!A$1:U$2000,21,FALSE),"NULL")</f>
        <v>64</v>
      </c>
      <c r="D3539">
        <f>IFERROR(VLOOKUP('Initial Flow'!K3539,'Initial Data'!A$1:U$2000,21,FALSE),"NULL")</f>
        <v>944</v>
      </c>
      <c r="E3539" t="str">
        <f t="shared" si="165"/>
        <v>NULL</v>
      </c>
      <c r="F3539" t="str">
        <f t="shared" si="166"/>
        <v>NULL</v>
      </c>
      <c r="G3539">
        <f t="shared" si="167"/>
        <v>64</v>
      </c>
      <c r="H3539" t="str">
        <f>'Initial Flow'!B3539</f>
        <v>IID2940 - T2S_TO_LUXCSD_SEMT034</v>
      </c>
      <c r="I3539">
        <f>IFERROR(VLOOKUP('Initial Flow'!D3539,'Code Int'!$A$1:$B$10,2,FALSE),"NULL")</f>
        <v>20</v>
      </c>
      <c r="J3539">
        <f>IFERROR(VLOOKUP('Initial Flow'!E3539,'Code Int'!$A$1:$B$10,2,FALSE),"NULL")</f>
        <v>15</v>
      </c>
      <c r="K3539" t="str">
        <f>'Initial Flow'!F3539</f>
        <v/>
      </c>
      <c r="L3539" t="str">
        <f>'Initial Flow'!G3539</f>
        <v/>
      </c>
      <c r="M3539" t="str">
        <f>'Initial Flow'!L3539</f>
        <v>SEMT034</v>
      </c>
      <c r="N3539" t="str">
        <f>'Initial Flow'!C3539</f>
        <v>MSG006822</v>
      </c>
    </row>
    <row r="3540" spans="1:14" x14ac:dyDescent="0.2">
      <c r="A3540">
        <f>IFERROR(VLOOKUP('Initial Flow'!H3540,'Initial Data'!A$1:U$2000,21,FALSE),"NULL")</f>
        <v>19</v>
      </c>
      <c r="B3540">
        <f>IFERROR(VLOOKUP('Initial Flow'!I3540,'Initial Data'!A$1:U$2000,21,FALSE),"NULL")</f>
        <v>1130</v>
      </c>
      <c r="C3540">
        <f>IFERROR(VLOOKUP('Initial Flow'!J3540,'Initial Data'!A$1:U$2000,21,FALSE),"NULL")</f>
        <v>21</v>
      </c>
      <c r="D3540">
        <f>IFERROR(VLOOKUP('Initial Flow'!K3540,'Initial Data'!A$1:U$2000,21,FALSE),"NULL")</f>
        <v>441</v>
      </c>
      <c r="E3540" t="str">
        <f t="shared" si="165"/>
        <v>OK</v>
      </c>
      <c r="F3540">
        <f t="shared" si="166"/>
        <v>1130</v>
      </c>
      <c r="G3540">
        <f t="shared" si="167"/>
        <v>21</v>
      </c>
      <c r="H3540" t="str">
        <f>'Initial Flow'!B3540</f>
        <v>IID2130 - NASA_BIC_BOOK_PUBL</v>
      </c>
      <c r="I3540">
        <f>IFERROR(VLOOKUP('Initial Flow'!D3540,'Code Int'!$A$1:$B$10,2,FALSE),"NULL")</f>
        <v>19</v>
      </c>
      <c r="J3540">
        <f>IFERROR(VLOOKUP('Initial Flow'!E3540,'Code Int'!$A$1:$B$10,2,FALSE),"NULL")</f>
        <v>15</v>
      </c>
      <c r="K3540" t="str">
        <f>'Initial Flow'!F3540</f>
        <v/>
      </c>
      <c r="L3540" t="str">
        <f>'Initial Flow'!G3540</f>
        <v>BICBook</v>
      </c>
      <c r="M3540" t="str">
        <f>'Initial Flow'!L3540</f>
        <v>BIC Address</v>
      </c>
      <c r="N3540" t="str">
        <f>'Initial Flow'!C3540</f>
        <v>MSG006274</v>
      </c>
    </row>
    <row r="3541" spans="1:14" x14ac:dyDescent="0.2">
      <c r="A3541">
        <f>IFERROR(VLOOKUP('Initial Flow'!H3541,'Initial Data'!A$1:U$2000,21,FALSE),"NULL")</f>
        <v>73</v>
      </c>
      <c r="B3541">
        <f>IFERROR(VLOOKUP('Initial Flow'!I3541,'Initial Data'!A$1:U$2000,21,FALSE),"NULL")</f>
        <v>284</v>
      </c>
      <c r="C3541">
        <f>IFERROR(VLOOKUP('Initial Flow'!J3541,'Initial Data'!A$1:U$2000,21,FALSE),"NULL")</f>
        <v>61</v>
      </c>
      <c r="D3541">
        <f>IFERROR(VLOOKUP('Initial Flow'!K3541,'Initial Data'!A$1:U$2000,21,FALSE),"NULL")</f>
        <v>673</v>
      </c>
      <c r="E3541" t="str">
        <f t="shared" si="165"/>
        <v>OK</v>
      </c>
      <c r="F3541">
        <f t="shared" si="166"/>
        <v>284</v>
      </c>
      <c r="G3541">
        <f t="shared" si="167"/>
        <v>61</v>
      </c>
      <c r="H3541" t="str">
        <f>'Initial Flow'!B3541</f>
        <v>IID2091 - LUXCSD_PMCSDSync_INS_H</v>
      </c>
      <c r="I3541">
        <f>IFERROR(VLOOKUP('Initial Flow'!D3541,'Code Int'!$A$1:$B$10,2,FALSE),"NULL")</f>
        <v>19</v>
      </c>
      <c r="J3541">
        <f>IFERROR(VLOOKUP('Initial Flow'!E3541,'Code Int'!$A$1:$B$10,2,FALSE),"NULL")</f>
        <v>15</v>
      </c>
      <c r="K3541" t="str">
        <f>'Initial Flow'!F3541</f>
        <v>BROADCAST;5</v>
      </c>
      <c r="L3541" t="str">
        <f>'Initial Flow'!G3541</f>
        <v>Change-number-messages from PM-Orchestrator to LuxCSD-Instruction-Handler</v>
      </c>
      <c r="M3541" t="str">
        <f>'Initial Flow'!L3541</f>
        <v>Security Instruction</v>
      </c>
      <c r="N3541" t="str">
        <f>'Initial Flow'!C3541</f>
        <v>MSG006241</v>
      </c>
    </row>
    <row r="3542" spans="1:14" x14ac:dyDescent="0.2">
      <c r="A3542">
        <f>IFERROR(VLOOKUP('Initial Flow'!H3542,'Initial Data'!A$1:U$2000,21,FALSE),"NULL")</f>
        <v>23</v>
      </c>
      <c r="B3542">
        <f>IFERROR(VLOOKUP('Initial Flow'!I3542,'Initial Data'!A$1:U$2000,21,FALSE),"NULL")</f>
        <v>1005</v>
      </c>
      <c r="C3542">
        <f>IFERROR(VLOOKUP('Initial Flow'!J3542,'Initial Data'!A$1:U$2000,21,FALSE),"NULL")</f>
        <v>33</v>
      </c>
      <c r="D3542" t="str">
        <f>IFERROR(VLOOKUP('Initial Flow'!K3542,'Initial Data'!A$1:U$2000,21,FALSE),"NULL")</f>
        <v>NULL</v>
      </c>
      <c r="E3542" t="str">
        <f t="shared" si="165"/>
        <v>OK</v>
      </c>
      <c r="F3542">
        <f t="shared" si="166"/>
        <v>1005</v>
      </c>
      <c r="G3542">
        <f t="shared" si="167"/>
        <v>33</v>
      </c>
      <c r="H3542" t="str">
        <f>'Initial Flow'!B3542</f>
        <v>IID1669 - HUB_OUT_REP_COLL_MT569COLLGIVER_XLS</v>
      </c>
      <c r="I3542">
        <f>IFERROR(VLOOKUP('Initial Flow'!D3542,'Code Int'!$A$1:$B$10,2,FALSE),"NULL")</f>
        <v>19</v>
      </c>
      <c r="J3542">
        <f>IFERROR(VLOOKUP('Initial Flow'!E3542,'Code Int'!$A$1:$B$10,2,FALSE),"NULL")</f>
        <v>15</v>
      </c>
      <c r="K3542" t="str">
        <f>'Initial Flow'!F3542</f>
        <v/>
      </c>
      <c r="L3542" t="str">
        <f>'Initial Flow'!G3542</f>
        <v>HUB_OUT_REP_COLL_MT569COLLGIVER_XLS</v>
      </c>
      <c r="M3542" t="str">
        <f>'Initial Flow'!L3542</f>
        <v>Report</v>
      </c>
      <c r="N3542" t="str">
        <f>'Initial Flow'!C3542</f>
        <v>MSG005877</v>
      </c>
    </row>
    <row r="3543" spans="1:14" hidden="1" x14ac:dyDescent="0.2">
      <c r="A3543" t="str">
        <f>IFERROR(VLOOKUP('Initial Flow'!H3543,'Initial Data'!A$1:U$2000,21,FALSE),"NULL")</f>
        <v>NULL</v>
      </c>
      <c r="B3543" t="str">
        <f>IFERROR(VLOOKUP('Initial Flow'!I3543,'Initial Data'!A$1:U$2000,21,FALSE),"NULL")</f>
        <v>NULL</v>
      </c>
      <c r="C3543">
        <f>IFERROR(VLOOKUP('Initial Flow'!J3543,'Initial Data'!A$1:U$2000,21,FALSE),"NULL")</f>
        <v>6</v>
      </c>
      <c r="D3543" t="str">
        <f>IFERROR(VLOOKUP('Initial Flow'!K3543,'Initial Data'!A$1:U$2000,21,FALSE),"NULL")</f>
        <v>NULL</v>
      </c>
      <c r="E3543" t="str">
        <f t="shared" si="165"/>
        <v>NULL</v>
      </c>
      <c r="F3543" t="str">
        <f t="shared" si="166"/>
        <v>NULL</v>
      </c>
      <c r="G3543">
        <f t="shared" si="167"/>
        <v>6</v>
      </c>
      <c r="H3543" t="str">
        <f>'Initial Flow'!B3543</f>
        <v>VALUES</v>
      </c>
      <c r="I3543" t="str">
        <f>IFERROR(VLOOKUP('Initial Flow'!D3543,'Code Int'!$A$1:$B$10,2,FALSE),"NULL")</f>
        <v>NULL</v>
      </c>
      <c r="J3543" t="str">
        <f>IFERROR(VLOOKUP('Initial Flow'!E3543,'Code Int'!$A$1:$B$10,2,FALSE),"NULL")</f>
        <v>NULL</v>
      </c>
      <c r="K3543" t="str">
        <f>'Initial Flow'!F3543</f>
        <v/>
      </c>
      <c r="L3543" t="str">
        <f>'Initial Flow'!G3543</f>
        <v/>
      </c>
      <c r="M3543" t="str">
        <f>'Initial Flow'!L3543</f>
        <v>Trade</v>
      </c>
      <c r="N3543" t="str">
        <f>'Initial Flow'!C3543</f>
        <v>MSG006998</v>
      </c>
    </row>
    <row r="3544" spans="1:14" x14ac:dyDescent="0.2">
      <c r="A3544">
        <f>IFERROR(VLOOKUP('Initial Flow'!H3544,'Initial Data'!A$1:U$2000,21,FALSE),"NULL")</f>
        <v>61</v>
      </c>
      <c r="B3544">
        <f>IFERROR(VLOOKUP('Initial Flow'!I3544,'Initial Data'!A$1:U$2000,21,FALSE),"NULL")</f>
        <v>681</v>
      </c>
      <c r="C3544">
        <f>IFERROR(VLOOKUP('Initial Flow'!J3544,'Initial Data'!A$1:U$2000,21,FALSE),"NULL")</f>
        <v>61</v>
      </c>
      <c r="D3544">
        <f>IFERROR(VLOOKUP('Initial Flow'!K3544,'Initial Data'!A$1:U$2000,21,FALSE),"NULL")</f>
        <v>669</v>
      </c>
      <c r="E3544" t="str">
        <f t="shared" si="165"/>
        <v>OK</v>
      </c>
      <c r="F3544">
        <f t="shared" si="166"/>
        <v>681</v>
      </c>
      <c r="G3544">
        <f t="shared" si="167"/>
        <v>61</v>
      </c>
      <c r="H3544" t="str">
        <f>'Initial Flow'!B3544</f>
        <v>IID199 - CBF_PM_BDP_T2S_CAMT019_RTMS1</v>
      </c>
      <c r="I3544">
        <f>IFERROR(VLOOKUP('Initial Flow'!D3544,'Code Int'!$A$1:$B$10,2,FALSE),"NULL")</f>
        <v>19</v>
      </c>
      <c r="J3544">
        <f>IFERROR(VLOOKUP('Initial Flow'!E3544,'Code Int'!$A$1:$B$10,2,FALSE),"NULL")</f>
        <v>16</v>
      </c>
      <c r="K3544" t="str">
        <f>'Initial Flow'!F3544</f>
        <v/>
      </c>
      <c r="L3544" t="str">
        <f>'Initial Flow'!G3544</f>
        <v>D.WAIT_SB_PM_BDP_T2S_CAMT019_RTMS1_CBF</v>
      </c>
      <c r="M3544" t="str">
        <f>'Initial Flow'!L3544</f>
        <v>T2S Event</v>
      </c>
      <c r="N3544" t="str">
        <f>'Initial Flow'!C3544</f>
        <v>MSG004827</v>
      </c>
    </row>
    <row r="3545" spans="1:14" x14ac:dyDescent="0.2">
      <c r="A3545">
        <f>IFERROR(VLOOKUP('Initial Flow'!H3545,'Initial Data'!A$1:U$2000,21,FALSE),"NULL")</f>
        <v>28</v>
      </c>
      <c r="B3545" t="str">
        <f>IFERROR(VLOOKUP('Initial Flow'!I3545,'Initial Data'!A$1:U$2000,21,FALSE),"NULL")</f>
        <v>NULL</v>
      </c>
      <c r="C3545">
        <f>IFERROR(VLOOKUP('Initial Flow'!J3545,'Initial Data'!A$1:U$2000,21,FALSE),"NULL")</f>
        <v>23</v>
      </c>
      <c r="D3545">
        <f>IFERROR(VLOOKUP('Initial Flow'!K3545,'Initial Data'!A$1:U$2000,21,FALSE),"NULL")</f>
        <v>929</v>
      </c>
      <c r="E3545" t="str">
        <f t="shared" si="165"/>
        <v>OK</v>
      </c>
      <c r="F3545">
        <f t="shared" si="166"/>
        <v>28</v>
      </c>
      <c r="G3545">
        <f t="shared" si="167"/>
        <v>23</v>
      </c>
      <c r="H3545" t="str">
        <f>'Initial Flow'!B3545</f>
        <v>IID1799 - HUB_OUT_REP_SEC_KURS_CSV</v>
      </c>
      <c r="I3545">
        <f>IFERROR(VLOOKUP('Initial Flow'!D3545,'Code Int'!$A$1:$B$10,2,FALSE),"NULL")</f>
        <v>19</v>
      </c>
      <c r="J3545">
        <f>IFERROR(VLOOKUP('Initial Flow'!E3545,'Code Int'!$A$1:$B$10,2,FALSE),"NULL")</f>
        <v>15</v>
      </c>
      <c r="K3545" t="str">
        <f>'Initial Flow'!F3545</f>
        <v/>
      </c>
      <c r="L3545" t="str">
        <f>'Initial Flow'!G3545</f>
        <v>TELEKURS Securities CSV report</v>
      </c>
      <c r="M3545" t="str">
        <f>'Initial Flow'!L3545</f>
        <v>Report</v>
      </c>
      <c r="N3545" t="str">
        <f>'Initial Flow'!C3545</f>
        <v>MSG006002</v>
      </c>
    </row>
    <row r="3546" spans="1:14" x14ac:dyDescent="0.2">
      <c r="A3546">
        <f>IFERROR(VLOOKUP('Initial Flow'!H3546,'Initial Data'!A$1:U$2000,21,FALSE),"NULL")</f>
        <v>61</v>
      </c>
      <c r="B3546">
        <f>IFERROR(VLOOKUP('Initial Flow'!I3546,'Initial Data'!A$1:U$2000,21,FALSE),"NULL")</f>
        <v>201</v>
      </c>
      <c r="C3546">
        <f>IFERROR(VLOOKUP('Initial Flow'!J3546,'Initial Data'!A$1:U$2000,21,FALSE),"NULL")</f>
        <v>61</v>
      </c>
      <c r="D3546">
        <f>IFERROR(VLOOKUP('Initial Flow'!K3546,'Initial Data'!A$1:U$2000,21,FALSE),"NULL")</f>
        <v>677</v>
      </c>
      <c r="E3546" t="str">
        <f t="shared" si="165"/>
        <v>OK</v>
      </c>
      <c r="F3546">
        <f t="shared" si="166"/>
        <v>201</v>
      </c>
      <c r="G3546">
        <f t="shared" si="167"/>
        <v>61</v>
      </c>
      <c r="H3546" t="str">
        <f>'Initial Flow'!B3546</f>
        <v>IID2051 - LUXCSD_PM_BDP_T2S_CAMT019_RTMS2</v>
      </c>
      <c r="I3546">
        <f>IFERROR(VLOOKUP('Initial Flow'!D3546,'Code Int'!$A$1:$B$10,2,FALSE),"NULL")</f>
        <v>19</v>
      </c>
      <c r="J3546">
        <f>IFERROR(VLOOKUP('Initial Flow'!E3546,'Code Int'!$A$1:$B$10,2,FALSE),"NULL")</f>
        <v>16</v>
      </c>
      <c r="K3546" t="str">
        <f>'Initial Flow'!F3546</f>
        <v/>
      </c>
      <c r="L3546" t="str">
        <f>'Initial Flow'!G3546</f>
        <v>D.WAIT_SB_PM_BDP_T2S_CAMT019_RTMS2_LUXCSD</v>
      </c>
      <c r="M3546" t="str">
        <f>'Initial Flow'!L3546</f>
        <v>T2S Event</v>
      </c>
      <c r="N3546" t="str">
        <f>'Initial Flow'!C3546</f>
        <v>MSG006207</v>
      </c>
    </row>
    <row r="3547" spans="1:14" x14ac:dyDescent="0.2">
      <c r="A3547">
        <f>IFERROR(VLOOKUP('Initial Flow'!H3547,'Initial Data'!A$1:U$2000,21,FALSE),"NULL")</f>
        <v>23</v>
      </c>
      <c r="B3547">
        <f>IFERROR(VLOOKUP('Initial Flow'!I3547,'Initial Data'!A$1:U$2000,21,FALSE),"NULL")</f>
        <v>925</v>
      </c>
      <c r="C3547">
        <f>IFERROR(VLOOKUP('Initial Flow'!J3547,'Initial Data'!A$1:U$2000,21,FALSE),"NULL")</f>
        <v>23</v>
      </c>
      <c r="D3547">
        <f>IFERROR(VLOOKUP('Initial Flow'!K3547,'Initial Data'!A$1:U$2000,21,FALSE),"NULL")</f>
        <v>630</v>
      </c>
      <c r="E3547" t="str">
        <f t="shared" si="165"/>
        <v>OK</v>
      </c>
      <c r="F3547">
        <f t="shared" si="166"/>
        <v>925</v>
      </c>
      <c r="G3547">
        <f t="shared" si="167"/>
        <v>23</v>
      </c>
      <c r="H3547" t="str">
        <f>'Initial Flow'!B3547</f>
        <v>IID1954 - HUBPaymentGeneration</v>
      </c>
      <c r="I3547">
        <f>IFERROR(VLOOKUP('Initial Flow'!D3547,'Code Int'!$A$1:$B$10,2,FALSE),"NULL")</f>
        <v>19</v>
      </c>
      <c r="J3547">
        <f>IFERROR(VLOOKUP('Initial Flow'!E3547,'Code Int'!$A$1:$B$10,2,FALSE),"NULL")</f>
        <v>15</v>
      </c>
      <c r="K3547" t="str">
        <f>'Initial Flow'!F3547</f>
        <v/>
      </c>
      <c r="L3547" t="str">
        <f>'Initial Flow'!G3547</f>
        <v>Generate Payment message to CCB (MT202)</v>
      </c>
      <c r="M3547" t="str">
        <f>'Initial Flow'!L3547</f>
        <v>Cash Instruction</v>
      </c>
      <c r="N3547" t="str">
        <f>'Initial Flow'!C3547</f>
        <v>MSG006128</v>
      </c>
    </row>
    <row r="3548" spans="1:14" hidden="1" x14ac:dyDescent="0.2">
      <c r="A3548">
        <f>IFERROR(VLOOKUP('Initial Flow'!H3548,'Initial Data'!A$1:U$2000,21,FALSE),"NULL")</f>
        <v>70</v>
      </c>
      <c r="B3548" t="str">
        <f>IFERROR(VLOOKUP('Initial Flow'!I3548,'Initial Data'!A$1:U$2000,21,FALSE),"NULL")</f>
        <v>NULL</v>
      </c>
      <c r="C3548" t="str">
        <f>IFERROR(VLOOKUP('Initial Flow'!J3548,'Initial Data'!A$1:U$2000,21,FALSE),"NULL")</f>
        <v>NULL</v>
      </c>
      <c r="D3548" t="str">
        <f>IFERROR(VLOOKUP('Initial Flow'!K3548,'Initial Data'!A$1:U$2000,21,FALSE),"NULL")</f>
        <v>NULL</v>
      </c>
      <c r="E3548" t="str">
        <f t="shared" si="165"/>
        <v>NULL</v>
      </c>
      <c r="F3548">
        <f t="shared" si="166"/>
        <v>70</v>
      </c>
      <c r="G3548" t="str">
        <f t="shared" si="167"/>
        <v>NULL</v>
      </c>
      <c r="H3548" t="str">
        <f>'Initial Flow'!B3548</f>
        <v/>
      </c>
      <c r="I3548">
        <f>IFERROR(VLOOKUP('Initial Flow'!D3548,'Code Int'!$A$1:$B$10,2,FALSE),"NULL")</f>
        <v>20</v>
      </c>
      <c r="J3548">
        <f>IFERROR(VLOOKUP('Initial Flow'!E3548,'Code Int'!$A$1:$B$10,2,FALSE),"NULL")</f>
        <v>15</v>
      </c>
      <c r="K3548" t="str">
        <f>'Initial Flow'!F3548</f>
        <v/>
      </c>
      <c r="L3548" t="str">
        <f>'Initial Flow'!G3548</f>
        <v>SECOM via AnaSys</v>
      </c>
      <c r="M3548" t="str">
        <f>'Initial Flow'!L3548</f>
        <v>Trade</v>
      </c>
      <c r="N3548" t="str">
        <f>'Initial Flow'!C3548</f>
        <v>MSG000178</v>
      </c>
    </row>
    <row r="3549" spans="1:14" x14ac:dyDescent="0.2">
      <c r="A3549">
        <f>IFERROR(VLOOKUP('Initial Flow'!H3549,'Initial Data'!A$1:U$2000,21,FALSE),"NULL")</f>
        <v>23</v>
      </c>
      <c r="B3549">
        <f>IFERROR(VLOOKUP('Initial Flow'!I3549,'Initial Data'!A$1:U$2000,21,FALSE),"NULL")</f>
        <v>929</v>
      </c>
      <c r="C3549">
        <f>IFERROR(VLOOKUP('Initial Flow'!J3549,'Initial Data'!A$1:U$2000,21,FALSE),"NULL")</f>
        <v>33</v>
      </c>
      <c r="D3549" t="str">
        <f>IFERROR(VLOOKUP('Initial Flow'!K3549,'Initial Data'!A$1:U$2000,21,FALSE),"NULL")</f>
        <v>NULL</v>
      </c>
      <c r="E3549" t="str">
        <f t="shared" si="165"/>
        <v>OK</v>
      </c>
      <c r="F3549">
        <f t="shared" si="166"/>
        <v>929</v>
      </c>
      <c r="G3549">
        <f t="shared" si="167"/>
        <v>33</v>
      </c>
      <c r="H3549" t="str">
        <f>'Initial Flow'!B3549</f>
        <v>IID1902 - HUB_OUT_REP_SETTL_MT578_XML</v>
      </c>
      <c r="I3549">
        <f>IFERROR(VLOOKUP('Initial Flow'!D3549,'Code Int'!$A$1:$B$10,2,FALSE),"NULL")</f>
        <v>19</v>
      </c>
      <c r="J3549">
        <f>IFERROR(VLOOKUP('Initial Flow'!E3549,'Code Int'!$A$1:$B$10,2,FALSE),"NULL")</f>
        <v>15</v>
      </c>
      <c r="K3549" t="str">
        <f>'Initial Flow'!F3549</f>
        <v/>
      </c>
      <c r="L3549" t="str">
        <f>'Initial Flow'!G3549</f>
        <v>MT578 Settlement Allegement XML report</v>
      </c>
      <c r="M3549" t="str">
        <f>'Initial Flow'!L3549</f>
        <v>Report</v>
      </c>
      <c r="N3549" t="str">
        <f>'Initial Flow'!C3549</f>
        <v>MSG006082</v>
      </c>
    </row>
    <row r="3550" spans="1:14" x14ac:dyDescent="0.2">
      <c r="A3550">
        <f>IFERROR(VLOOKUP('Initial Flow'!H3550,'Initial Data'!A$1:U$2000,21,FALSE),"NULL")</f>
        <v>28</v>
      </c>
      <c r="B3550">
        <f>IFERROR(VLOOKUP('Initial Flow'!I3550,'Initial Data'!A$1:U$2000,21,FALSE),"NULL")</f>
        <v>1105</v>
      </c>
      <c r="C3550">
        <f>IFERROR(VLOOKUP('Initial Flow'!J3550,'Initial Data'!A$1:U$2000,21,FALSE),"NULL")</f>
        <v>28</v>
      </c>
      <c r="D3550">
        <f>IFERROR(VLOOKUP('Initial Flow'!K3550,'Initial Data'!A$1:U$2000,21,FALSE),"NULL")</f>
        <v>1153</v>
      </c>
      <c r="E3550" t="str">
        <f t="shared" si="165"/>
        <v>OK</v>
      </c>
      <c r="F3550">
        <f t="shared" si="166"/>
        <v>1105</v>
      </c>
      <c r="G3550">
        <f t="shared" si="167"/>
        <v>28</v>
      </c>
      <c r="H3550" t="str">
        <f>'Initial Flow'!B3550</f>
        <v>IID2488 - RealtimeIPARNotification</v>
      </c>
      <c r="I3550">
        <f>IFERROR(VLOOKUP('Initial Flow'!D3550,'Code Int'!$A$1:$B$10,2,FALSE),"NULL")</f>
        <v>19</v>
      </c>
      <c r="J3550">
        <f>IFERROR(VLOOKUP('Initial Flow'!E3550,'Code Int'!$A$1:$B$10,2,FALSE),"NULL")</f>
        <v>15</v>
      </c>
      <c r="K3550" t="str">
        <f>'Initial Flow'!F3550</f>
        <v>HASH;CA_REF;10;1</v>
      </c>
      <c r="L3550" t="str">
        <f>'Initial Flow'!G3550</f>
        <v>Notifies ReportServer MT564 IPAR Realtime constructors</v>
      </c>
      <c r="M3550" t="str">
        <f>'Initial Flow'!L3550</f>
        <v>Report</v>
      </c>
      <c r="N3550" t="str">
        <f>'Initial Flow'!C3550</f>
        <v>MSG006521</v>
      </c>
    </row>
    <row r="3551" spans="1:14" x14ac:dyDescent="0.2">
      <c r="A3551">
        <f>IFERROR(VLOOKUP('Initial Flow'!H3551,'Initial Data'!A$1:U$2000,21,FALSE),"NULL")</f>
        <v>90</v>
      </c>
      <c r="B3551">
        <f>IFERROR(VLOOKUP('Initial Flow'!I3551,'Initial Data'!A$1:U$2000,21,FALSE),"NULL")</f>
        <v>486</v>
      </c>
      <c r="C3551">
        <f>IFERROR(VLOOKUP('Initial Flow'!J3551,'Initial Data'!A$1:U$2000,21,FALSE),"NULL")</f>
        <v>33</v>
      </c>
      <c r="D3551">
        <f>IFERROR(VLOOKUP('Initial Flow'!K3551,'Initial Data'!A$1:U$2000,21,FALSE),"NULL")</f>
        <v>825</v>
      </c>
      <c r="E3551" t="str">
        <f t="shared" si="165"/>
        <v>OK</v>
      </c>
      <c r="F3551">
        <f t="shared" si="166"/>
        <v>486</v>
      </c>
      <c r="G3551">
        <f t="shared" si="167"/>
        <v>33</v>
      </c>
      <c r="H3551" t="str">
        <f>'Initial Flow'!B3551</f>
        <v>IID639 - CDIRECT_SEND_ORFT_TO_EOC</v>
      </c>
      <c r="I3551">
        <f>IFERROR(VLOOKUP('Initial Flow'!D3551,'Code Int'!$A$1:$B$10,2,FALSE),"NULL")</f>
        <v>19</v>
      </c>
      <c r="J3551">
        <f>IFERROR(VLOOKUP('Initial Flow'!E3551,'Code Int'!$A$1:$B$10,2,FALSE),"NULL")</f>
        <v>16</v>
      </c>
      <c r="K3551" t="str">
        <f>'Initial Flow'!F3551</f>
        <v/>
      </c>
      <c r="L3551" t="str">
        <f>'Initial Flow'!G3551</f>
        <v>Extractions from CCG notified to EOC</v>
      </c>
      <c r="M3551" t="str">
        <f>'Initial Flow'!L3551</f>
        <v>Security</v>
      </c>
      <c r="N3551" t="str">
        <f>'Initial Flow'!C3551</f>
        <v>MSG005206</v>
      </c>
    </row>
    <row r="3552" spans="1:14" x14ac:dyDescent="0.2">
      <c r="A3552">
        <f>IFERROR(VLOOKUP('Initial Flow'!H3552,'Initial Data'!A$1:U$2000,21,FALSE),"NULL")</f>
        <v>73</v>
      </c>
      <c r="B3552">
        <f>IFERROR(VLOOKUP('Initial Flow'!I3552,'Initial Data'!A$1:U$2000,21,FALSE),"NULL")</f>
        <v>244</v>
      </c>
      <c r="C3552">
        <f>IFERROR(VLOOKUP('Initial Flow'!J3552,'Initial Data'!A$1:U$2000,21,FALSE),"NULL")</f>
        <v>73</v>
      </c>
      <c r="D3552">
        <f>IFERROR(VLOOKUP('Initial Flow'!K3552,'Initial Data'!A$1:U$2000,21,FALSE),"NULL")</f>
        <v>256</v>
      </c>
      <c r="E3552" t="str">
        <f t="shared" si="165"/>
        <v>OK</v>
      </c>
      <c r="F3552">
        <f t="shared" si="166"/>
        <v>244</v>
      </c>
      <c r="G3552">
        <f t="shared" si="167"/>
        <v>73</v>
      </c>
      <c r="H3552" t="str">
        <f>'Initial Flow'!B3552</f>
        <v>IID2349 - PublisherCITIDataRefRefreshNotification</v>
      </c>
      <c r="I3552">
        <f>IFERROR(VLOOKUP('Initial Flow'!D3552,'Code Int'!$A$1:$B$10,2,FALSE),"NULL")</f>
        <v>19</v>
      </c>
      <c r="J3552">
        <f>IFERROR(VLOOKUP('Initial Flow'!E3552,'Code Int'!$A$1:$B$10,2,FALSE),"NULL")</f>
        <v>15</v>
      </c>
      <c r="K3552" t="str">
        <f>'Initial Flow'!F3552</f>
        <v/>
      </c>
      <c r="L3552" t="str">
        <f>'Initial Flow'!G3552</f>
        <v>refresh ref data as accounts and securities for PM Publisher</v>
      </c>
      <c r="M3552" t="str">
        <f>'Initial Flow'!L3552</f>
        <v>Security Instruction</v>
      </c>
      <c r="N3552" t="str">
        <f>'Initial Flow'!C3552</f>
        <v>MSG006418</v>
      </c>
    </row>
    <row r="3553" spans="1:14" x14ac:dyDescent="0.2">
      <c r="A3553">
        <f>IFERROR(VLOOKUP('Initial Flow'!H3553,'Initial Data'!A$1:U$2000,21,FALSE),"NULL")</f>
        <v>23</v>
      </c>
      <c r="B3553">
        <f>IFERROR(VLOOKUP('Initial Flow'!I3553,'Initial Data'!A$1:U$2000,21,FALSE),"NULL")</f>
        <v>1010</v>
      </c>
      <c r="C3553">
        <f>IFERROR(VLOOKUP('Initial Flow'!J3553,'Initial Data'!A$1:U$2000,21,FALSE),"NULL")</f>
        <v>106</v>
      </c>
      <c r="D3553">
        <f>IFERROR(VLOOKUP('Initial Flow'!K3553,'Initial Data'!A$1:U$2000,21,FALSE),"NULL")</f>
        <v>1176</v>
      </c>
      <c r="E3553" t="str">
        <f t="shared" si="165"/>
        <v>OK</v>
      </c>
      <c r="F3553">
        <f t="shared" si="166"/>
        <v>1010</v>
      </c>
      <c r="G3553">
        <f t="shared" si="167"/>
        <v>106</v>
      </c>
      <c r="H3553" t="str">
        <f>'Initial Flow'!B3553</f>
        <v>IID3176 - HUB_WMB_SWIFT_MX</v>
      </c>
      <c r="I3553">
        <f>IFERROR(VLOOKUP('Initial Flow'!D3553,'Code Int'!$A$1:$B$10,2,FALSE),"NULL")</f>
        <v>19</v>
      </c>
      <c r="J3553">
        <f>IFERROR(VLOOKUP('Initial Flow'!E3553,'Code Int'!$A$1:$B$10,2,FALSE),"NULL")</f>
        <v>15</v>
      </c>
      <c r="K3553" t="str">
        <f>'Initial Flow'!F3553</f>
        <v/>
      </c>
      <c r="L3553" t="str">
        <f>'Initial Flow'!G3553</f>
        <v>setr.004.001.03</v>
      </c>
      <c r="M3553" t="str">
        <f>'Initial Flow'!L3553</f>
        <v>setr.005.001.03</v>
      </c>
      <c r="N3553" t="str">
        <f>'Initial Flow'!C3553</f>
        <v>MSG007130</v>
      </c>
    </row>
    <row r="3554" spans="1:14" hidden="1" x14ac:dyDescent="0.2">
      <c r="A3554">
        <f>IFERROR(VLOOKUP('Initial Flow'!H3554,'Initial Data'!A$1:U$2000,21,FALSE),"NULL")</f>
        <v>70</v>
      </c>
      <c r="B3554" t="str">
        <f>IFERROR(VLOOKUP('Initial Flow'!I3554,'Initial Data'!A$1:U$2000,21,FALSE),"NULL")</f>
        <v>NULL</v>
      </c>
      <c r="C3554" t="str">
        <f>IFERROR(VLOOKUP('Initial Flow'!J3554,'Initial Data'!A$1:U$2000,21,FALSE),"NULL")</f>
        <v>NULL</v>
      </c>
      <c r="D3554" t="str">
        <f>IFERROR(VLOOKUP('Initial Flow'!K3554,'Initial Data'!A$1:U$2000,21,FALSE),"NULL")</f>
        <v>NULL</v>
      </c>
      <c r="E3554" t="str">
        <f t="shared" si="165"/>
        <v>NULL</v>
      </c>
      <c r="F3554">
        <f t="shared" si="166"/>
        <v>70</v>
      </c>
      <c r="G3554" t="str">
        <f t="shared" si="167"/>
        <v>NULL</v>
      </c>
      <c r="H3554" t="str">
        <f>'Initial Flow'!B3554</f>
        <v/>
      </c>
      <c r="I3554">
        <f>IFERROR(VLOOKUP('Initial Flow'!D3554,'Code Int'!$A$1:$B$10,2,FALSE),"NULL")</f>
        <v>20</v>
      </c>
      <c r="J3554">
        <f>IFERROR(VLOOKUP('Initial Flow'!E3554,'Code Int'!$A$1:$B$10,2,FALSE),"NULL")</f>
        <v>15</v>
      </c>
      <c r="K3554" t="str">
        <f>'Initial Flow'!F3554</f>
        <v/>
      </c>
      <c r="L3554" t="str">
        <f>'Initial Flow'!G3554</f>
        <v>SECOM via AnaSys</v>
      </c>
      <c r="M3554" t="str">
        <f>'Initial Flow'!L3554</f>
        <v>Trade</v>
      </c>
      <c r="N3554" t="str">
        <f>'Initial Flow'!C3554</f>
        <v>MSG000178</v>
      </c>
    </row>
    <row r="3555" spans="1:14" hidden="1" x14ac:dyDescent="0.2">
      <c r="A3555" t="str">
        <f>IFERROR(VLOOKUP('Initial Flow'!H3555,'Initial Data'!A$1:U$2000,21,FALSE),"NULL")</f>
        <v>NULL</v>
      </c>
      <c r="B3555" t="str">
        <f>IFERROR(VLOOKUP('Initial Flow'!I3555,'Initial Data'!A$1:U$2000,21,FALSE),"NULL")</f>
        <v>NULL</v>
      </c>
      <c r="C3555">
        <f>IFERROR(VLOOKUP('Initial Flow'!J3555,'Initial Data'!A$1:U$2000,21,FALSE),"NULL")</f>
        <v>6</v>
      </c>
      <c r="D3555" t="str">
        <f>IFERROR(VLOOKUP('Initial Flow'!K3555,'Initial Data'!A$1:U$2000,21,FALSE),"NULL")</f>
        <v>NULL</v>
      </c>
      <c r="E3555" t="str">
        <f t="shared" si="165"/>
        <v>NULL</v>
      </c>
      <c r="F3555" t="str">
        <f t="shared" si="166"/>
        <v>NULL</v>
      </c>
      <c r="G3555">
        <f t="shared" si="167"/>
        <v>6</v>
      </c>
      <c r="H3555" t="str">
        <f>'Initial Flow'!B3555</f>
        <v>VALUES</v>
      </c>
      <c r="I3555" t="str">
        <f>IFERROR(VLOOKUP('Initial Flow'!D3555,'Code Int'!$A$1:$B$10,2,FALSE),"NULL")</f>
        <v>NULL</v>
      </c>
      <c r="J3555" t="str">
        <f>IFERROR(VLOOKUP('Initial Flow'!E3555,'Code Int'!$A$1:$B$10,2,FALSE),"NULL")</f>
        <v>NULL</v>
      </c>
      <c r="K3555" t="str">
        <f>'Initial Flow'!F3555</f>
        <v/>
      </c>
      <c r="L3555" t="str">
        <f>'Initial Flow'!G3555</f>
        <v/>
      </c>
      <c r="M3555" t="str">
        <f>'Initial Flow'!L3555</f>
        <v>Trade Adjustment</v>
      </c>
      <c r="N3555" t="str">
        <f>'Initial Flow'!C3555</f>
        <v>MSG006998</v>
      </c>
    </row>
    <row r="3556" spans="1:14" x14ac:dyDescent="0.2">
      <c r="A3556">
        <f>IFERROR(VLOOKUP('Initial Flow'!H3556,'Initial Data'!A$1:U$2000,21,FALSE),"NULL")</f>
        <v>23</v>
      </c>
      <c r="B3556">
        <f>IFERROR(VLOOKUP('Initial Flow'!I3556,'Initial Data'!A$1:U$2000,21,FALSE),"NULL")</f>
        <v>1005</v>
      </c>
      <c r="C3556">
        <f>IFERROR(VLOOKUP('Initial Flow'!J3556,'Initial Data'!A$1:U$2000,21,FALSE),"NULL")</f>
        <v>33</v>
      </c>
      <c r="D3556" t="str">
        <f>IFERROR(VLOOKUP('Initial Flow'!K3556,'Initial Data'!A$1:U$2000,21,FALSE),"NULL")</f>
        <v>NULL</v>
      </c>
      <c r="E3556" t="str">
        <f t="shared" si="165"/>
        <v>OK</v>
      </c>
      <c r="F3556">
        <f t="shared" si="166"/>
        <v>1005</v>
      </c>
      <c r="G3556">
        <f t="shared" si="167"/>
        <v>33</v>
      </c>
      <c r="H3556" t="str">
        <f>'Initial Flow'!B3556</f>
        <v>IID1915 - HUB_OUT_REP_SETTL_REPAIRED_TXN_XLS</v>
      </c>
      <c r="I3556">
        <f>IFERROR(VLOOKUP('Initial Flow'!D3556,'Code Int'!$A$1:$B$10,2,FALSE),"NULL")</f>
        <v>19</v>
      </c>
      <c r="J3556">
        <f>IFERROR(VLOOKUP('Initial Flow'!E3556,'Code Int'!$A$1:$B$10,2,FALSE),"NULL")</f>
        <v>15</v>
      </c>
      <c r="K3556" t="str">
        <f>'Initial Flow'!F3556</f>
        <v/>
      </c>
      <c r="L3556" t="str">
        <f>'Initial Flow'!G3556</f>
        <v>HUB_OUT_REP_SETTL_REPAIRED_TXN_XLS</v>
      </c>
      <c r="M3556" t="str">
        <f>'Initial Flow'!L3556</f>
        <v>Report</v>
      </c>
      <c r="N3556" t="str">
        <f>'Initial Flow'!C3556</f>
        <v>MSG006094</v>
      </c>
    </row>
    <row r="3557" spans="1:14" x14ac:dyDescent="0.2">
      <c r="A3557">
        <f>IFERROR(VLOOKUP('Initial Flow'!H3557,'Initial Data'!A$1:U$2000,21,FALSE),"NULL")</f>
        <v>73</v>
      </c>
      <c r="B3557">
        <f>IFERROR(VLOOKUP('Initial Flow'!I3557,'Initial Data'!A$1:U$2000,21,FALSE),"NULL")</f>
        <v>292</v>
      </c>
      <c r="C3557">
        <f>IFERROR(VLOOKUP('Initial Flow'!J3557,'Initial Data'!A$1:U$2000,21,FALSE),"NULL")</f>
        <v>29</v>
      </c>
      <c r="D3557">
        <f>IFERROR(VLOOKUP('Initial Flow'!K3557,'Initial Data'!A$1:U$2000,21,FALSE),"NULL")</f>
        <v>143</v>
      </c>
      <c r="E3557" t="str">
        <f t="shared" si="165"/>
        <v>OK</v>
      </c>
      <c r="F3557">
        <f t="shared" si="166"/>
        <v>292</v>
      </c>
      <c r="G3557">
        <f t="shared" si="167"/>
        <v>29</v>
      </c>
      <c r="H3557" t="str">
        <f>'Initial Flow'!B3557</f>
        <v>IID2342 - PUBL_PM_ICSD_PROV_CHECK_VESTIMA</v>
      </c>
      <c r="I3557">
        <f>IFERROR(VLOOKUP('Initial Flow'!D3557,'Code Int'!$A$1:$B$10,2,FALSE),"NULL")</f>
        <v>19</v>
      </c>
      <c r="J3557">
        <f>IFERROR(VLOOKUP('Initial Flow'!E3557,'Code Int'!$A$1:$B$10,2,FALSE),"NULL")</f>
        <v>15</v>
      </c>
      <c r="K3557" t="str">
        <f>'Initial Flow'!F3557</f>
        <v>TNP PROV_CHECK HASH on INSTR_ID msg property</v>
      </c>
      <c r="L3557" t="str">
        <f>'Initial Flow'!G3557</f>
        <v/>
      </c>
      <c r="M3557" t="str">
        <f>'Initial Flow'!L3557</f>
        <v>Position</v>
      </c>
      <c r="N3557" t="str">
        <f>'Initial Flow'!C3557</f>
        <v>MSG006411</v>
      </c>
    </row>
    <row r="3558" spans="1:14" x14ac:dyDescent="0.2">
      <c r="A3558">
        <f>IFERROR(VLOOKUP('Initial Flow'!H3558,'Initial Data'!A$1:U$2000,21,FALSE),"NULL")</f>
        <v>100</v>
      </c>
      <c r="B3558">
        <f>IFERROR(VLOOKUP('Initial Flow'!I3558,'Initial Data'!A$1:U$2000,21,FALSE),"NULL")</f>
        <v>1474</v>
      </c>
      <c r="C3558">
        <f>IFERROR(VLOOKUP('Initial Flow'!J3558,'Initial Data'!A$1:U$2000,21,FALSE),"NULL")</f>
        <v>101</v>
      </c>
      <c r="D3558">
        <f>IFERROR(VLOOKUP('Initial Flow'!K3558,'Initial Data'!A$1:U$2000,21,FALSE),"NULL")</f>
        <v>1396</v>
      </c>
      <c r="E3558" t="str">
        <f t="shared" si="165"/>
        <v>OK</v>
      </c>
      <c r="F3558">
        <f t="shared" si="166"/>
        <v>1474</v>
      </c>
      <c r="G3558">
        <f t="shared" si="167"/>
        <v>101</v>
      </c>
      <c r="H3558" t="str">
        <f>'Initial Flow'!B3558</f>
        <v>IID3190 - JCCS_DocStorage_DOCUMENT</v>
      </c>
      <c r="I3558">
        <f>IFERROR(VLOOKUP('Initial Flow'!D3558,'Code Int'!$A$1:$B$10,2,FALSE),"NULL")</f>
        <v>19</v>
      </c>
      <c r="J3558" t="str">
        <f>IFERROR(VLOOKUP('Initial Flow'!E3558,'Code Int'!$A$1:$B$10,2,FALSE),"NULL")</f>
        <v>NULL</v>
      </c>
      <c r="K3558" t="str">
        <f>'Initial Flow'!F3558</f>
        <v/>
      </c>
      <c r="L3558" t="str">
        <f>'Initial Flow'!G3558</f>
        <v>Document upload through WebService</v>
      </c>
      <c r="M3558" t="str">
        <f>'Initial Flow'!L3558</f>
        <v>Document</v>
      </c>
      <c r="N3558" t="str">
        <f>'Initial Flow'!C3558</f>
        <v>MSG007144</v>
      </c>
    </row>
    <row r="3559" spans="1:14" x14ac:dyDescent="0.2">
      <c r="A3559">
        <f>IFERROR(VLOOKUP('Initial Flow'!H3559,'Initial Data'!A$1:U$2000,21,FALSE),"NULL")</f>
        <v>73</v>
      </c>
      <c r="B3559">
        <f>IFERROR(VLOOKUP('Initial Flow'!I3559,'Initial Data'!A$1:U$2000,21,FALSE),"NULL")</f>
        <v>284</v>
      </c>
      <c r="C3559">
        <f>IFERROR(VLOOKUP('Initial Flow'!J3559,'Initial Data'!A$1:U$2000,21,FALSE),"NULL")</f>
        <v>61</v>
      </c>
      <c r="D3559">
        <f>IFERROR(VLOOKUP('Initial Flow'!K3559,'Initial Data'!A$1:U$2000,21,FALSE),"NULL")</f>
        <v>673</v>
      </c>
      <c r="E3559" t="str">
        <f t="shared" si="165"/>
        <v>OK</v>
      </c>
      <c r="F3559">
        <f t="shared" si="166"/>
        <v>284</v>
      </c>
      <c r="G3559">
        <f t="shared" si="167"/>
        <v>61</v>
      </c>
      <c r="H3559" t="str">
        <f>'Initial Flow'!B3559</f>
        <v>IID2091 - LUXCSD_PMCSDSync_INS_H</v>
      </c>
      <c r="I3559">
        <f>IFERROR(VLOOKUP('Initial Flow'!D3559,'Code Int'!$A$1:$B$10,2,FALSE),"NULL")</f>
        <v>19</v>
      </c>
      <c r="J3559">
        <f>IFERROR(VLOOKUP('Initial Flow'!E3559,'Code Int'!$A$1:$B$10,2,FALSE),"NULL")</f>
        <v>15</v>
      </c>
      <c r="K3559" t="str">
        <f>'Initial Flow'!F3559</f>
        <v>BROADCAST;5</v>
      </c>
      <c r="L3559" t="str">
        <f>'Initial Flow'!G3559</f>
        <v>Change-number-messages from PM-Orchestrator to LuxCSD-Instruction-Handler</v>
      </c>
      <c r="M3559" t="str">
        <f>'Initial Flow'!L3559</f>
        <v>Security Restriction</v>
      </c>
      <c r="N3559" t="str">
        <f>'Initial Flow'!C3559</f>
        <v>MSG006241</v>
      </c>
    </row>
    <row r="3560" spans="1:14" x14ac:dyDescent="0.2">
      <c r="A3560">
        <f>IFERROR(VLOOKUP('Initial Flow'!H3560,'Initial Data'!A$1:U$2000,21,FALSE),"NULL")</f>
        <v>23</v>
      </c>
      <c r="B3560">
        <f>IFERROR(VLOOKUP('Initial Flow'!I3560,'Initial Data'!A$1:U$2000,21,FALSE),"NULL")</f>
        <v>1005</v>
      </c>
      <c r="C3560">
        <f>IFERROR(VLOOKUP('Initial Flow'!J3560,'Initial Data'!A$1:U$2000,21,FALSE),"NULL")</f>
        <v>33</v>
      </c>
      <c r="D3560" t="str">
        <f>IFERROR(VLOOKUP('Initial Flow'!K3560,'Initial Data'!A$1:U$2000,21,FALSE),"NULL")</f>
        <v>NULL</v>
      </c>
      <c r="E3560" t="str">
        <f t="shared" si="165"/>
        <v>OK</v>
      </c>
      <c r="F3560">
        <f t="shared" si="166"/>
        <v>1005</v>
      </c>
      <c r="G3560">
        <f t="shared" si="167"/>
        <v>33</v>
      </c>
      <c r="H3560" t="str">
        <f>'Initial Flow'!B3560</f>
        <v>IID1629 - HUB_OUT_REP_CASH_MT950CB_XLS</v>
      </c>
      <c r="I3560">
        <f>IFERROR(VLOOKUP('Initial Flow'!D3560,'Code Int'!$A$1:$B$10,2,FALSE),"NULL")</f>
        <v>19</v>
      </c>
      <c r="J3560">
        <f>IFERROR(VLOOKUP('Initial Flow'!E3560,'Code Int'!$A$1:$B$10,2,FALSE),"NULL")</f>
        <v>15</v>
      </c>
      <c r="K3560" t="str">
        <f>'Initial Flow'!F3560</f>
        <v/>
      </c>
      <c r="L3560" t="str">
        <f>'Initial Flow'!G3560</f>
        <v>HUB_OUT_REP_CASH_MT950CB_XLS</v>
      </c>
      <c r="M3560" t="str">
        <f>'Initial Flow'!L3560</f>
        <v>Report</v>
      </c>
      <c r="N3560" t="str">
        <f>'Initial Flow'!C3560</f>
        <v>MSG005848</v>
      </c>
    </row>
    <row r="3561" spans="1:14" hidden="1" x14ac:dyDescent="0.2">
      <c r="A3561">
        <f>IFERROR(VLOOKUP('Initial Flow'!H3561,'Initial Data'!A$1:U$2000,21,FALSE),"NULL")</f>
        <v>23</v>
      </c>
      <c r="B3561">
        <f>IFERROR(VLOOKUP('Initial Flow'!I3561,'Initial Data'!A$1:U$2000,21,FALSE),"NULL")</f>
        <v>642</v>
      </c>
      <c r="C3561" t="str">
        <f>IFERROR(VLOOKUP('Initial Flow'!J3561,'Initial Data'!A$1:U$2000,21,FALSE),"NULL")</f>
        <v>NULL</v>
      </c>
      <c r="D3561" t="str">
        <f>IFERROR(VLOOKUP('Initial Flow'!K3561,'Initial Data'!A$1:U$2000,21,FALSE),"NULL")</f>
        <v>NULL</v>
      </c>
      <c r="E3561" t="str">
        <f t="shared" si="165"/>
        <v>NULL</v>
      </c>
      <c r="F3561">
        <f t="shared" si="166"/>
        <v>642</v>
      </c>
      <c r="G3561" t="str">
        <f t="shared" si="167"/>
        <v>NULL</v>
      </c>
      <c r="H3561" t="str">
        <f>'Initial Flow'!B3561</f>
        <v>IID1472 - HUB_OUT_COLLAT_IBERCLEAR</v>
      </c>
      <c r="I3561">
        <f>IFERROR(VLOOKUP('Initial Flow'!D3561,'Code Int'!$A$1:$B$10,2,FALSE),"NULL")</f>
        <v>20</v>
      </c>
      <c r="J3561">
        <f>IFERROR(VLOOKUP('Initial Flow'!E3561,'Code Int'!$A$1:$B$10,2,FALSE),"NULL")</f>
        <v>15</v>
      </c>
      <c r="K3561" t="str">
        <f>'Initial Flow'!F3561</f>
        <v/>
      </c>
      <c r="L3561" t="str">
        <f>'Initial Flow'!G3561</f>
        <v>HUB service for transformation and routing of messages from CMAX to IBERCLEAR</v>
      </c>
      <c r="M3561" t="str">
        <f>'Initial Flow'!L3561</f>
        <v>Collateral Exposure</v>
      </c>
      <c r="N3561" t="str">
        <f>'Initial Flow'!C3561</f>
        <v>MSG005741</v>
      </c>
    </row>
    <row r="3562" spans="1:14" hidden="1" x14ac:dyDescent="0.2">
      <c r="A3562" t="str">
        <f>IFERROR(VLOOKUP('Initial Flow'!H3562,'Initial Data'!A$1:U$2000,21,FALSE),"NULL")</f>
        <v>NULL</v>
      </c>
      <c r="B3562" t="str">
        <f>IFERROR(VLOOKUP('Initial Flow'!I3562,'Initial Data'!A$1:U$2000,21,FALSE),"NULL")</f>
        <v>NULL</v>
      </c>
      <c r="C3562">
        <f>IFERROR(VLOOKUP('Initial Flow'!J3562,'Initial Data'!A$1:U$2000,21,FALSE),"NULL")</f>
        <v>64</v>
      </c>
      <c r="D3562">
        <f>IFERROR(VLOOKUP('Initial Flow'!K3562,'Initial Data'!A$1:U$2000,21,FALSE),"NULL")</f>
        <v>800</v>
      </c>
      <c r="E3562" t="str">
        <f t="shared" si="165"/>
        <v>NULL</v>
      </c>
      <c r="F3562" t="str">
        <f t="shared" si="166"/>
        <v>NULL</v>
      </c>
      <c r="G3562">
        <f t="shared" si="167"/>
        <v>64</v>
      </c>
      <c r="H3562" t="str">
        <f>'Initial Flow'!B3562</f>
        <v>IID2913 - T2S_TO_CBF_SESE029</v>
      </c>
      <c r="I3562">
        <f>IFERROR(VLOOKUP('Initial Flow'!D3562,'Code Int'!$A$1:$B$10,2,FALSE),"NULL")</f>
        <v>20</v>
      </c>
      <c r="J3562">
        <f>IFERROR(VLOOKUP('Initial Flow'!E3562,'Code Int'!$A$1:$B$10,2,FALSE),"NULL")</f>
        <v>15</v>
      </c>
      <c r="K3562" t="str">
        <f>'Initial Flow'!F3562</f>
        <v/>
      </c>
      <c r="L3562" t="str">
        <f>'Initial Flow'!G3562</f>
        <v/>
      </c>
      <c r="M3562" t="str">
        <f>'Initial Flow'!L3562</f>
        <v>SESE029</v>
      </c>
      <c r="N3562" t="str">
        <f>'Initial Flow'!C3562</f>
        <v>MSG006795</v>
      </c>
    </row>
    <row r="3563" spans="1:14" x14ac:dyDescent="0.2">
      <c r="A3563">
        <f>IFERROR(VLOOKUP('Initial Flow'!H3563,'Initial Data'!A$1:U$2000,21,FALSE),"NULL")</f>
        <v>23</v>
      </c>
      <c r="B3563">
        <f>IFERROR(VLOOKUP('Initial Flow'!I3563,'Initial Data'!A$1:U$2000,21,FALSE),"NULL")</f>
        <v>1041</v>
      </c>
      <c r="C3563">
        <f>IFERROR(VLOOKUP('Initial Flow'!J3563,'Initial Data'!A$1:U$2000,21,FALSE),"NULL")</f>
        <v>23</v>
      </c>
      <c r="D3563">
        <f>IFERROR(VLOOKUP('Initial Flow'!K3563,'Initial Data'!A$1:U$2000,21,FALSE),"NULL")</f>
        <v>630</v>
      </c>
      <c r="E3563" t="str">
        <f t="shared" si="165"/>
        <v>OK</v>
      </c>
      <c r="F3563">
        <f t="shared" si="166"/>
        <v>1041</v>
      </c>
      <c r="G3563">
        <f t="shared" si="167"/>
        <v>23</v>
      </c>
      <c r="H3563" t="str">
        <f>'Initial Flow'!B3563</f>
        <v>IID1886 - HUB_OUT_REP_SETTL_MT54x_ISO</v>
      </c>
      <c r="I3563">
        <f>IFERROR(VLOOKUP('Initial Flow'!D3563,'Code Int'!$A$1:$B$10,2,FALSE),"NULL")</f>
        <v>19</v>
      </c>
      <c r="J3563">
        <f>IFERROR(VLOOKUP('Initial Flow'!E3563,'Code Int'!$A$1:$B$10,2,FALSE),"NULL")</f>
        <v>15</v>
      </c>
      <c r="K3563" t="str">
        <f>'Initial Flow'!F3563</f>
        <v>Hash on LT_STREAMING_KEY message property - get 3 values</v>
      </c>
      <c r="L3563" t="str">
        <f>'Initial Flow'!G3563</f>
        <v>MT54x Settlement Confirmation ISO report</v>
      </c>
      <c r="M3563" t="str">
        <f>'Initial Flow'!L3563</f>
        <v>Report</v>
      </c>
      <c r="N3563" t="str">
        <f>'Initial Flow'!C3563</f>
        <v>MSG006071</v>
      </c>
    </row>
    <row r="3564" spans="1:14" x14ac:dyDescent="0.2">
      <c r="A3564">
        <f>IFERROR(VLOOKUP('Initial Flow'!H3564,'Initial Data'!A$1:U$2000,21,FALSE),"NULL")</f>
        <v>100</v>
      </c>
      <c r="B3564">
        <f>IFERROR(VLOOKUP('Initial Flow'!I3564,'Initial Data'!A$1:U$2000,21,FALSE),"NULL")</f>
        <v>1474</v>
      </c>
      <c r="C3564">
        <f>IFERROR(VLOOKUP('Initial Flow'!J3564,'Initial Data'!A$1:U$2000,21,FALSE),"NULL")</f>
        <v>101</v>
      </c>
      <c r="D3564">
        <f>IFERROR(VLOOKUP('Initial Flow'!K3564,'Initial Data'!A$1:U$2000,21,FALSE),"NULL")</f>
        <v>1396</v>
      </c>
      <c r="E3564" t="str">
        <f t="shared" si="165"/>
        <v>OK</v>
      </c>
      <c r="F3564">
        <f t="shared" si="166"/>
        <v>1474</v>
      </c>
      <c r="G3564">
        <f t="shared" si="167"/>
        <v>101</v>
      </c>
      <c r="H3564" t="str">
        <f>'Initial Flow'!B3564</f>
        <v>IID3190 - JCCS_DocStorage_DOCUMENT</v>
      </c>
      <c r="I3564">
        <f>IFERROR(VLOOKUP('Initial Flow'!D3564,'Code Int'!$A$1:$B$10,2,FALSE),"NULL")</f>
        <v>19</v>
      </c>
      <c r="J3564" t="str">
        <f>IFERROR(VLOOKUP('Initial Flow'!E3564,'Code Int'!$A$1:$B$10,2,FALSE),"NULL")</f>
        <v>NULL</v>
      </c>
      <c r="K3564" t="str">
        <f>'Initial Flow'!F3564</f>
        <v/>
      </c>
      <c r="L3564" t="str">
        <f>'Initial Flow'!G3564</f>
        <v>Document upload through WebService</v>
      </c>
      <c r="M3564" t="str">
        <f>'Initial Flow'!L3564</f>
        <v>Document</v>
      </c>
      <c r="N3564" t="str">
        <f>'Initial Flow'!C3564</f>
        <v>MSG007144</v>
      </c>
    </row>
    <row r="3565" spans="1:14" x14ac:dyDescent="0.2">
      <c r="A3565">
        <f>IFERROR(VLOOKUP('Initial Flow'!H3565,'Initial Data'!A$1:U$2000,21,FALSE),"NULL")</f>
        <v>23</v>
      </c>
      <c r="B3565">
        <f>IFERROR(VLOOKUP('Initial Flow'!I3565,'Initial Data'!A$1:U$2000,21,FALSE),"NULL")</f>
        <v>1010</v>
      </c>
      <c r="C3565">
        <f>IFERROR(VLOOKUP('Initial Flow'!J3565,'Initial Data'!A$1:U$2000,21,FALSE),"NULL")</f>
        <v>106</v>
      </c>
      <c r="D3565">
        <f>IFERROR(VLOOKUP('Initial Flow'!K3565,'Initial Data'!A$1:U$2000,21,FALSE),"NULL")</f>
        <v>1176</v>
      </c>
      <c r="E3565" t="str">
        <f t="shared" si="165"/>
        <v>OK</v>
      </c>
      <c r="F3565">
        <f t="shared" si="166"/>
        <v>1010</v>
      </c>
      <c r="G3565">
        <f t="shared" si="167"/>
        <v>106</v>
      </c>
      <c r="H3565" t="str">
        <f>'Initial Flow'!B3565</f>
        <v>IID3176 - HUB_WMB_SWIFT_MX</v>
      </c>
      <c r="I3565">
        <f>IFERROR(VLOOKUP('Initial Flow'!D3565,'Code Int'!$A$1:$B$10,2,FALSE),"NULL")</f>
        <v>19</v>
      </c>
      <c r="J3565">
        <f>IFERROR(VLOOKUP('Initial Flow'!E3565,'Code Int'!$A$1:$B$10,2,FALSE),"NULL")</f>
        <v>15</v>
      </c>
      <c r="K3565" t="str">
        <f>'Initial Flow'!F3565</f>
        <v/>
      </c>
      <c r="L3565" t="str">
        <f>'Initial Flow'!G3565</f>
        <v>setr.004.001.03</v>
      </c>
      <c r="M3565" t="str">
        <f>'Initial Flow'!L3565</f>
        <v>setr.006.001.03</v>
      </c>
      <c r="N3565" t="str">
        <f>'Initial Flow'!C3565</f>
        <v>MSG007130</v>
      </c>
    </row>
    <row r="3566" spans="1:14" x14ac:dyDescent="0.2">
      <c r="A3566">
        <f>IFERROR(VLOOKUP('Initial Flow'!H3566,'Initial Data'!A$1:U$2000,21,FALSE),"NULL")</f>
        <v>23</v>
      </c>
      <c r="B3566">
        <f>IFERROR(VLOOKUP('Initial Flow'!I3566,'Initial Data'!A$1:U$2000,21,FALSE),"NULL")</f>
        <v>933</v>
      </c>
      <c r="C3566">
        <f>IFERROR(VLOOKUP('Initial Flow'!J3566,'Initial Data'!A$1:U$2000,21,FALSE),"NULL")</f>
        <v>7</v>
      </c>
      <c r="D3566" t="str">
        <f>IFERROR(VLOOKUP('Initial Flow'!K3566,'Initial Data'!A$1:U$2000,21,FALSE),"NULL")</f>
        <v>NULL</v>
      </c>
      <c r="E3566" t="str">
        <f t="shared" si="165"/>
        <v>OK</v>
      </c>
      <c r="F3566">
        <f t="shared" si="166"/>
        <v>933</v>
      </c>
      <c r="G3566">
        <f t="shared" si="167"/>
        <v>7</v>
      </c>
      <c r="H3566" t="str">
        <f>'Initial Flow'!B3566</f>
        <v>IID1527 - HUB_OUT_FUNDS_PM_ORDER</v>
      </c>
      <c r="I3566">
        <f>IFERROR(VLOOKUP('Initial Flow'!D3566,'Code Int'!$A$1:$B$10,2,FALSE),"NULL")</f>
        <v>19</v>
      </c>
      <c r="J3566">
        <f>IFERROR(VLOOKUP('Initial Flow'!E3566,'Code Int'!$A$1:$B$10,2,FALSE),"NULL")</f>
        <v>15</v>
      </c>
      <c r="K3566" t="str">
        <f>'Initial Flow'!F3566</f>
        <v/>
      </c>
      <c r="L3566" t="str">
        <f>'Initial Flow'!G3566</f>
        <v>HUB service for primary market order outbound</v>
      </c>
      <c r="M3566" t="str">
        <f>'Initial Flow'!L3566</f>
        <v>Order Routing</v>
      </c>
      <c r="N3566" t="str">
        <f>'Initial Flow'!C3566</f>
        <v>MSG005775</v>
      </c>
    </row>
    <row r="3567" spans="1:14" x14ac:dyDescent="0.2">
      <c r="A3567">
        <f>IFERROR(VLOOKUP('Initial Flow'!H3567,'Initial Data'!A$1:U$2000,21,FALSE),"NULL")</f>
        <v>23</v>
      </c>
      <c r="B3567">
        <f>IFERROR(VLOOKUP('Initial Flow'!I3567,'Initial Data'!A$1:U$2000,21,FALSE),"NULL")</f>
        <v>905</v>
      </c>
      <c r="C3567">
        <f>IFERROR(VLOOKUP('Initial Flow'!J3567,'Initial Data'!A$1:U$2000,21,FALSE),"NULL")</f>
        <v>56</v>
      </c>
      <c r="D3567">
        <f>IFERROR(VLOOKUP('Initial Flow'!K3567,'Initial Data'!A$1:U$2000,21,FALSE),"NULL")</f>
        <v>1108</v>
      </c>
      <c r="E3567" t="str">
        <f t="shared" si="165"/>
        <v>OK</v>
      </c>
      <c r="F3567">
        <f t="shared" si="166"/>
        <v>905</v>
      </c>
      <c r="G3567">
        <f t="shared" si="167"/>
        <v>56</v>
      </c>
      <c r="H3567" t="str">
        <f>'Initial Flow'!B3567</f>
        <v>IID1310 - HUB_IN_EQL</v>
      </c>
      <c r="I3567">
        <f>IFERROR(VLOOKUP('Initial Flow'!D3567,'Code Int'!$A$1:$B$10,2,FALSE),"NULL")</f>
        <v>19</v>
      </c>
      <c r="J3567">
        <f>IFERROR(VLOOKUP('Initial Flow'!E3567,'Code Int'!$A$1:$B$10,2,FALSE),"NULL")</f>
        <v>15</v>
      </c>
      <c r="K3567" t="str">
        <f>'Initial Flow'!F3567</f>
        <v/>
      </c>
      <c r="L3567" t="str">
        <f>'Initial Flow'!G3567</f>
        <v>HUB_IN_EQL</v>
      </c>
      <c r="M3567" t="str">
        <f>'Initial Flow'!L3567</f>
        <v>Security Lending</v>
      </c>
      <c r="N3567" t="str">
        <f>'Initial Flow'!C3567</f>
        <v>MSG005615</v>
      </c>
    </row>
    <row r="3568" spans="1:14" x14ac:dyDescent="0.2">
      <c r="A3568">
        <f>IFERROR(VLOOKUP('Initial Flow'!H3568,'Initial Data'!A$1:U$2000,21,FALSE),"NULL")</f>
        <v>23</v>
      </c>
      <c r="B3568">
        <f>IFERROR(VLOOKUP('Initial Flow'!I3568,'Initial Data'!A$1:U$2000,21,FALSE),"NULL")</f>
        <v>953</v>
      </c>
      <c r="C3568">
        <f>IFERROR(VLOOKUP('Initial Flow'!J3568,'Initial Data'!A$1:U$2000,21,FALSE),"NULL")</f>
        <v>27</v>
      </c>
      <c r="D3568" t="str">
        <f>IFERROR(VLOOKUP('Initial Flow'!K3568,'Initial Data'!A$1:U$2000,21,FALSE),"NULL")</f>
        <v>NULL</v>
      </c>
      <c r="E3568" t="str">
        <f t="shared" si="165"/>
        <v>OK</v>
      </c>
      <c r="F3568">
        <f t="shared" si="166"/>
        <v>953</v>
      </c>
      <c r="G3568">
        <f t="shared" si="167"/>
        <v>27</v>
      </c>
      <c r="H3568" t="str">
        <f>'Initial Flow'!B3568</f>
        <v>IID1262 - HUB_GET_ECB_FILE</v>
      </c>
      <c r="I3568">
        <f>IFERROR(VLOOKUP('Initial Flow'!D3568,'Code Int'!$A$1:$B$10,2,FALSE),"NULL")</f>
        <v>19</v>
      </c>
      <c r="J3568">
        <f>IFERROR(VLOOKUP('Initial Flow'!E3568,'Code Int'!$A$1:$B$10,2,FALSE),"NULL")</f>
        <v>15</v>
      </c>
      <c r="K3568" t="str">
        <f>'Initial Flow'!F3568</f>
        <v/>
      </c>
      <c r="L3568" t="str">
        <f>'Initial Flow'!G3568</f>
        <v>Get Ecb file</v>
      </c>
      <c r="M3568" t="str">
        <f>'Initial Flow'!L3568</f>
        <v>Security</v>
      </c>
      <c r="N3568" t="str">
        <f>'Initial Flow'!C3568</f>
        <v>MSG005570</v>
      </c>
    </row>
    <row r="3569" spans="1:14" x14ac:dyDescent="0.2">
      <c r="A3569">
        <f>IFERROR(VLOOKUP('Initial Flow'!H3569,'Initial Data'!A$1:U$2000,21,FALSE),"NULL")</f>
        <v>73</v>
      </c>
      <c r="B3569">
        <f>IFERROR(VLOOKUP('Initial Flow'!I3569,'Initial Data'!A$1:U$2000,21,FALSE),"NULL")</f>
        <v>292</v>
      </c>
      <c r="C3569">
        <f>IFERROR(VLOOKUP('Initial Flow'!J3569,'Initial Data'!A$1:U$2000,21,FALSE),"NULL")</f>
        <v>29</v>
      </c>
      <c r="D3569">
        <f>IFERROR(VLOOKUP('Initial Flow'!K3569,'Initial Data'!A$1:U$2000,21,FALSE),"NULL")</f>
        <v>143</v>
      </c>
      <c r="E3569" t="str">
        <f t="shared" si="165"/>
        <v>OK</v>
      </c>
      <c r="F3569">
        <f t="shared" si="166"/>
        <v>292</v>
      </c>
      <c r="G3569">
        <f t="shared" si="167"/>
        <v>29</v>
      </c>
      <c r="H3569" t="str">
        <f>'Initial Flow'!B3569</f>
        <v>IID2342 - PUBL_PM_ICSD_PROV_CHECK_VESTIMA</v>
      </c>
      <c r="I3569">
        <f>IFERROR(VLOOKUP('Initial Flow'!D3569,'Code Int'!$A$1:$B$10,2,FALSE),"NULL")</f>
        <v>19</v>
      </c>
      <c r="J3569">
        <f>IFERROR(VLOOKUP('Initial Flow'!E3569,'Code Int'!$A$1:$B$10,2,FALSE),"NULL")</f>
        <v>15</v>
      </c>
      <c r="K3569" t="str">
        <f>'Initial Flow'!F3569</f>
        <v>TNP PROV_CHECK HASH on INSTR_ID msg property</v>
      </c>
      <c r="L3569" t="str">
        <f>'Initial Flow'!G3569</f>
        <v/>
      </c>
      <c r="M3569" t="str">
        <f>'Initial Flow'!L3569</f>
        <v>Security Instruction</v>
      </c>
      <c r="N3569" t="str">
        <f>'Initial Flow'!C3569</f>
        <v>MSG006411</v>
      </c>
    </row>
    <row r="3570" spans="1:14" x14ac:dyDescent="0.2">
      <c r="A3570">
        <f>IFERROR(VLOOKUP('Initial Flow'!H3570,'Initial Data'!A$1:U$2000,21,FALSE),"NULL")</f>
        <v>50</v>
      </c>
      <c r="B3570" t="str">
        <f>IFERROR(VLOOKUP('Initial Flow'!I3570,'Initial Data'!A$1:U$2000,21,FALSE),"NULL")</f>
        <v>NULL</v>
      </c>
      <c r="C3570">
        <f>IFERROR(VLOOKUP('Initial Flow'!J3570,'Initial Data'!A$1:U$2000,21,FALSE),"NULL")</f>
        <v>53</v>
      </c>
      <c r="D3570">
        <f>IFERROR(VLOOKUP('Initial Flow'!K3570,'Initial Data'!A$1:U$2000,21,FALSE),"NULL")</f>
        <v>665</v>
      </c>
      <c r="E3570" t="str">
        <f t="shared" si="165"/>
        <v>OK</v>
      </c>
      <c r="F3570">
        <f t="shared" si="166"/>
        <v>50</v>
      </c>
      <c r="G3570">
        <f t="shared" si="167"/>
        <v>53</v>
      </c>
      <c r="H3570" t="str">
        <f>'Initial Flow'!B3570</f>
        <v>IID36 - ALERT_ATTACHED_FILE_STOP</v>
      </c>
      <c r="I3570">
        <f>IFERROR(VLOOKUP('Initial Flow'!D3570,'Code Int'!$A$1:$B$10,2,FALSE),"NULL")</f>
        <v>19</v>
      </c>
      <c r="J3570">
        <f>IFERROR(VLOOKUP('Initial Flow'!E3570,'Code Int'!$A$1:$B$10,2,FALSE),"NULL")</f>
        <v>16</v>
      </c>
      <c r="K3570" t="str">
        <f>'Initial Flow'!F3570</f>
        <v/>
      </c>
      <c r="L3570" t="str">
        <f>'Initial Flow'!G3570</f>
        <v>Transfer of documents attached to alerts (which were notified through separate BMWeb Alert Interface flow)</v>
      </c>
      <c r="M3570" t="str">
        <f>'Initial Flow'!L3570</f>
        <v>Business Alert</v>
      </c>
      <c r="N3570" t="str">
        <f>'Initial Flow'!C3570</f>
        <v>MSG004691</v>
      </c>
    </row>
    <row r="3571" spans="1:14" x14ac:dyDescent="0.2">
      <c r="A3571">
        <f>IFERROR(VLOOKUP('Initial Flow'!H3571,'Initial Data'!A$1:U$2000,21,FALSE),"NULL")</f>
        <v>23</v>
      </c>
      <c r="B3571">
        <f>IFERROR(VLOOKUP('Initial Flow'!I3571,'Initial Data'!A$1:U$2000,21,FALSE),"NULL")</f>
        <v>1010</v>
      </c>
      <c r="C3571">
        <f>IFERROR(VLOOKUP('Initial Flow'!J3571,'Initial Data'!A$1:U$2000,21,FALSE),"NULL")</f>
        <v>106</v>
      </c>
      <c r="D3571">
        <f>IFERROR(VLOOKUP('Initial Flow'!K3571,'Initial Data'!A$1:U$2000,21,FALSE),"NULL")</f>
        <v>1176</v>
      </c>
      <c r="E3571" t="str">
        <f t="shared" si="165"/>
        <v>OK</v>
      </c>
      <c r="F3571">
        <f t="shared" si="166"/>
        <v>1010</v>
      </c>
      <c r="G3571">
        <f t="shared" si="167"/>
        <v>106</v>
      </c>
      <c r="H3571" t="str">
        <f>'Initial Flow'!B3571</f>
        <v>IID3176 - HUB_WMB_SWIFT_MX</v>
      </c>
      <c r="I3571">
        <f>IFERROR(VLOOKUP('Initial Flow'!D3571,'Code Int'!$A$1:$B$10,2,FALSE),"NULL")</f>
        <v>19</v>
      </c>
      <c r="J3571">
        <f>IFERROR(VLOOKUP('Initial Flow'!E3571,'Code Int'!$A$1:$B$10,2,FALSE),"NULL")</f>
        <v>15</v>
      </c>
      <c r="K3571" t="str">
        <f>'Initial Flow'!F3571</f>
        <v/>
      </c>
      <c r="L3571" t="str">
        <f>'Initial Flow'!G3571</f>
        <v>setr.004.001.03</v>
      </c>
      <c r="M3571" t="str">
        <f>'Initial Flow'!L3571</f>
        <v>setr.010.001.03</v>
      </c>
      <c r="N3571" t="str">
        <f>'Initial Flow'!C3571</f>
        <v>MSG007130</v>
      </c>
    </row>
    <row r="3572" spans="1:14" x14ac:dyDescent="0.2">
      <c r="A3572">
        <f>IFERROR(VLOOKUP('Initial Flow'!H3572,'Initial Data'!A$1:U$2000,21,FALSE),"NULL")</f>
        <v>23</v>
      </c>
      <c r="B3572">
        <f>IFERROR(VLOOKUP('Initial Flow'!I3572,'Initial Data'!A$1:U$2000,21,FALSE),"NULL")</f>
        <v>1005</v>
      </c>
      <c r="C3572">
        <f>IFERROR(VLOOKUP('Initial Flow'!J3572,'Initial Data'!A$1:U$2000,21,FALSE),"NULL")</f>
        <v>33</v>
      </c>
      <c r="D3572" t="str">
        <f>IFERROR(VLOOKUP('Initial Flow'!K3572,'Initial Data'!A$1:U$2000,21,FALSE),"NULL")</f>
        <v>NULL</v>
      </c>
      <c r="E3572" t="str">
        <f t="shared" si="165"/>
        <v>OK</v>
      </c>
      <c r="F3572">
        <f t="shared" si="166"/>
        <v>1005</v>
      </c>
      <c r="G3572">
        <f t="shared" si="167"/>
        <v>33</v>
      </c>
      <c r="H3572" t="str">
        <f>'Initial Flow'!B3572</f>
        <v>IID1859 - HUB_OUT_REP_SETTL_MT537_XLS</v>
      </c>
      <c r="I3572">
        <f>IFERROR(VLOOKUP('Initial Flow'!D3572,'Code Int'!$A$1:$B$10,2,FALSE),"NULL")</f>
        <v>19</v>
      </c>
      <c r="J3572">
        <f>IFERROR(VLOOKUP('Initial Flow'!E3572,'Code Int'!$A$1:$B$10,2,FALSE),"NULL")</f>
        <v>15</v>
      </c>
      <c r="K3572" t="str">
        <f>'Initial Flow'!F3572</f>
        <v/>
      </c>
      <c r="L3572" t="str">
        <f>'Initial Flow'!G3572</f>
        <v>HUB_OUT_REP_SETTL_MT537_XLS</v>
      </c>
      <c r="M3572" t="str">
        <f>'Initial Flow'!L3572</f>
        <v>Report</v>
      </c>
      <c r="N3572" t="str">
        <f>'Initial Flow'!C3572</f>
        <v>MSG006051</v>
      </c>
    </row>
    <row r="3573" spans="1:14" x14ac:dyDescent="0.2">
      <c r="A3573">
        <f>IFERROR(VLOOKUP('Initial Flow'!H3573,'Initial Data'!A$1:U$2000,21,FALSE),"NULL")</f>
        <v>28</v>
      </c>
      <c r="B3573">
        <f>IFERROR(VLOOKUP('Initial Flow'!I3573,'Initial Data'!A$1:U$2000,21,FALSE),"NULL")</f>
        <v>1105</v>
      </c>
      <c r="C3573">
        <f>IFERROR(VLOOKUP('Initial Flow'!J3573,'Initial Data'!A$1:U$2000,21,FALSE),"NULL")</f>
        <v>28</v>
      </c>
      <c r="D3573">
        <f>IFERROR(VLOOKUP('Initial Flow'!K3573,'Initial Data'!A$1:U$2000,21,FALSE),"NULL")</f>
        <v>1133</v>
      </c>
      <c r="E3573" t="str">
        <f t="shared" si="165"/>
        <v>OK</v>
      </c>
      <c r="F3573">
        <f t="shared" si="166"/>
        <v>1105</v>
      </c>
      <c r="G3573">
        <f t="shared" si="167"/>
        <v>28</v>
      </c>
      <c r="H3573" t="str">
        <f>'Initial Flow'!B3573</f>
        <v>IID2482 - RealtimeConstCIRPRTechnicalNotification</v>
      </c>
      <c r="I3573">
        <f>IFERROR(VLOOKUP('Initial Flow'!D3573,'Code Int'!$A$1:$B$10,2,FALSE),"NULL")</f>
        <v>19</v>
      </c>
      <c r="J3573">
        <f>IFERROR(VLOOKUP('Initial Flow'!E3573,'Code Int'!$A$1:$B$10,2,FALSE),"NULL")</f>
        <v>15</v>
      </c>
      <c r="K3573" t="str">
        <f>'Initial Flow'!F3573</f>
        <v/>
      </c>
      <c r="L3573" t="str">
        <f>'Initial Flow'!G3573</f>
        <v>Realtime CIRPR Construction Technical Notification</v>
      </c>
      <c r="M3573" t="str">
        <f>'Initial Flow'!L3573</f>
        <v>Report</v>
      </c>
      <c r="N3573" t="str">
        <f>'Initial Flow'!C3573</f>
        <v>MSG006515</v>
      </c>
    </row>
    <row r="3574" spans="1:14" x14ac:dyDescent="0.2">
      <c r="A3574">
        <f>IFERROR(VLOOKUP('Initial Flow'!H3574,'Initial Data'!A$1:U$2000,21,FALSE),"NULL")</f>
        <v>61</v>
      </c>
      <c r="B3574">
        <f>IFERROR(VLOOKUP('Initial Flow'!I3574,'Initial Data'!A$1:U$2000,21,FALSE),"NULL")</f>
        <v>677</v>
      </c>
      <c r="C3574">
        <f>IFERROR(VLOOKUP('Initial Flow'!J3574,'Initial Data'!A$1:U$2000,21,FALSE),"NULL")</f>
        <v>61</v>
      </c>
      <c r="D3574">
        <f>IFERROR(VLOOKUP('Initial Flow'!K3574,'Initial Data'!A$1:U$2000,21,FALSE),"NULL")</f>
        <v>217</v>
      </c>
      <c r="E3574" t="str">
        <f t="shared" si="165"/>
        <v>OK</v>
      </c>
      <c r="F3574">
        <f t="shared" si="166"/>
        <v>677</v>
      </c>
      <c r="G3574">
        <f t="shared" si="167"/>
        <v>61</v>
      </c>
      <c r="H3574" t="str">
        <f>'Initial Flow'!B3574</f>
        <v>IID2039 - LUXCSD_LOOKUP_HANDLER_HANG_UP</v>
      </c>
      <c r="I3574">
        <f>IFERROR(VLOOKUP('Initial Flow'!D3574,'Code Int'!$A$1:$B$10,2,FALSE),"NULL")</f>
        <v>19</v>
      </c>
      <c r="J3574">
        <f>IFERROR(VLOOKUP('Initial Flow'!E3574,'Code Int'!$A$1:$B$10,2,FALSE),"NULL")</f>
        <v>15</v>
      </c>
      <c r="K3574" t="str">
        <f>'Initial Flow'!F3574</f>
        <v/>
      </c>
      <c r="L3574" t="str">
        <f>'Initial Flow'!G3574</f>
        <v>LOOKUP_HANDLER_HANG_UP</v>
      </c>
      <c r="M3574" t="str">
        <f>'Initial Flow'!L3574</f>
        <v>Security Instruction</v>
      </c>
      <c r="N3574" t="str">
        <f>'Initial Flow'!C3574</f>
        <v>MSG006195</v>
      </c>
    </row>
    <row r="3575" spans="1:14" x14ac:dyDescent="0.2">
      <c r="A3575">
        <f>IFERROR(VLOOKUP('Initial Flow'!H3575,'Initial Data'!A$1:U$2000,21,FALSE),"NULL")</f>
        <v>33</v>
      </c>
      <c r="B3575">
        <f>IFERROR(VLOOKUP('Initial Flow'!I3575,'Initial Data'!A$1:U$2000,21,FALSE),"NULL")</f>
        <v>721</v>
      </c>
      <c r="C3575">
        <f>IFERROR(VLOOKUP('Initial Flow'!J3575,'Initial Data'!A$1:U$2000,21,FALSE),"NULL")</f>
        <v>26</v>
      </c>
      <c r="D3575">
        <f>IFERROR(VLOOKUP('Initial Flow'!K3575,'Initial Data'!A$1:U$2000,21,FALSE),"NULL")</f>
        <v>546</v>
      </c>
      <c r="E3575" t="str">
        <f t="shared" si="165"/>
        <v>OK</v>
      </c>
      <c r="F3575">
        <f t="shared" si="166"/>
        <v>721</v>
      </c>
      <c r="G3575">
        <f t="shared" si="167"/>
        <v>26</v>
      </c>
      <c r="H3575" t="str">
        <f>'Initial Flow'!B3575</f>
        <v>IID274 - CBLBBG_EVENT_FEED</v>
      </c>
      <c r="I3575">
        <f>IFERROR(VLOOKUP('Initial Flow'!D3575,'Code Int'!$A$1:$B$10,2,FALSE),"NULL")</f>
        <v>19</v>
      </c>
      <c r="J3575">
        <f>IFERROR(VLOOKUP('Initial Flow'!E3575,'Code Int'!$A$1:$B$10,2,FALSE),"NULL")</f>
        <v>18</v>
      </c>
      <c r="K3575" t="str">
        <f>'Initial Flow'!F3575</f>
        <v/>
      </c>
      <c r="L3575" t="str">
        <f>'Initial Flow'!G3575</f>
        <v>Bloomberg Mortgage / Gov Debt / Corp Debt instrument event in CSV format</v>
      </c>
      <c r="M3575" t="str">
        <f>'Initial Flow'!L3575</f>
        <v>MT564</v>
      </c>
      <c r="N3575" t="str">
        <f>'Initial Flow'!C3575</f>
        <v>MSG004892</v>
      </c>
    </row>
    <row r="3576" spans="1:14" x14ac:dyDescent="0.2">
      <c r="A3576">
        <f>IFERROR(VLOOKUP('Initial Flow'!H3576,'Initial Data'!A$1:U$2000,21,FALSE),"NULL")</f>
        <v>23</v>
      </c>
      <c r="B3576">
        <f>IFERROR(VLOOKUP('Initial Flow'!I3576,'Initial Data'!A$1:U$2000,21,FALSE),"NULL")</f>
        <v>933</v>
      </c>
      <c r="C3576">
        <f>IFERROR(VLOOKUP('Initial Flow'!J3576,'Initial Data'!A$1:U$2000,21,FALSE),"NULL")</f>
        <v>23</v>
      </c>
      <c r="D3576">
        <f>IFERROR(VLOOKUP('Initial Flow'!K3576,'Initial Data'!A$1:U$2000,21,FALSE),"NULL")</f>
        <v>630</v>
      </c>
      <c r="E3576" t="str">
        <f t="shared" si="165"/>
        <v>OK</v>
      </c>
      <c r="F3576">
        <f t="shared" si="166"/>
        <v>933</v>
      </c>
      <c r="G3576">
        <f t="shared" si="167"/>
        <v>23</v>
      </c>
      <c r="H3576" t="str">
        <f>'Initial Flow'!B3576</f>
        <v>IID1525 - HUB_OUT_FUNDS_PM_ORDER</v>
      </c>
      <c r="I3576">
        <f>IFERROR(VLOOKUP('Initial Flow'!D3576,'Code Int'!$A$1:$B$10,2,FALSE),"NULL")</f>
        <v>19</v>
      </c>
      <c r="J3576">
        <f>IFERROR(VLOOKUP('Initial Flow'!E3576,'Code Int'!$A$1:$B$10,2,FALSE),"NULL")</f>
        <v>15</v>
      </c>
      <c r="K3576" t="str">
        <f>'Initial Flow'!F3576</f>
        <v/>
      </c>
      <c r="L3576" t="str">
        <f>'Initial Flow'!G3576</f>
        <v>HUB service for primary market order outbound</v>
      </c>
      <c r="M3576" t="str">
        <f>'Initial Flow'!L3576</f>
        <v>Order Routing</v>
      </c>
      <c r="N3576" t="str">
        <f>'Initial Flow'!C3576</f>
        <v>MSG005773</v>
      </c>
    </row>
    <row r="3577" spans="1:14" x14ac:dyDescent="0.2">
      <c r="A3577">
        <f>IFERROR(VLOOKUP('Initial Flow'!H3577,'Initial Data'!A$1:U$2000,21,FALSE),"NULL")</f>
        <v>28</v>
      </c>
      <c r="B3577">
        <f>IFERROR(VLOOKUP('Initial Flow'!I3577,'Initial Data'!A$1:U$2000,21,FALSE),"NULL")</f>
        <v>1105</v>
      </c>
      <c r="C3577">
        <f>IFERROR(VLOOKUP('Initial Flow'!J3577,'Initial Data'!A$1:U$2000,21,FALSE),"NULL")</f>
        <v>28</v>
      </c>
      <c r="D3577">
        <f>IFERROR(VLOOKUP('Initial Flow'!K3577,'Initial Data'!A$1:U$2000,21,FALSE),"NULL")</f>
        <v>1149</v>
      </c>
      <c r="E3577" t="str">
        <f t="shared" si="165"/>
        <v>OK</v>
      </c>
      <c r="F3577">
        <f t="shared" si="166"/>
        <v>1105</v>
      </c>
      <c r="G3577">
        <f t="shared" si="167"/>
        <v>28</v>
      </c>
      <c r="H3577" t="str">
        <f>'Initial Flow'!B3577</f>
        <v>IID2476 - RealtimeCaNotifBulkNotification</v>
      </c>
      <c r="I3577">
        <f>IFERROR(VLOOKUP('Initial Flow'!D3577,'Code Int'!$A$1:$B$10,2,FALSE),"NULL")</f>
        <v>19</v>
      </c>
      <c r="J3577">
        <f>IFERROR(VLOOKUP('Initial Flow'!E3577,'Code Int'!$A$1:$B$10,2,FALSE),"NULL")</f>
        <v>15</v>
      </c>
      <c r="K3577" t="str">
        <f>'Initial Flow'!F3577</f>
        <v/>
      </c>
      <c r="L3577" t="str">
        <f>'Initial Flow'!G3577</f>
        <v>Notifies ReportServer MT564 Bulk CANOTIF Realtime constructor</v>
      </c>
      <c r="M3577" t="str">
        <f>'Initial Flow'!L3577</f>
        <v>Report</v>
      </c>
      <c r="N3577" t="str">
        <f>'Initial Flow'!C3577</f>
        <v>MSG006509</v>
      </c>
    </row>
    <row r="3578" spans="1:14" hidden="1" x14ac:dyDescent="0.2">
      <c r="A3578" t="str">
        <f>IFERROR(VLOOKUP('Initial Flow'!H3578,'Initial Data'!A$1:U$2000,21,FALSE),"NULL")</f>
        <v>NULL</v>
      </c>
      <c r="B3578" t="str">
        <f>IFERROR(VLOOKUP('Initial Flow'!I3578,'Initial Data'!A$1:U$2000,21,FALSE),"NULL")</f>
        <v>NULL</v>
      </c>
      <c r="C3578">
        <f>IFERROR(VLOOKUP('Initial Flow'!J3578,'Initial Data'!A$1:U$2000,21,FALSE),"NULL")</f>
        <v>84</v>
      </c>
      <c r="D3578" t="str">
        <f>IFERROR(VLOOKUP('Initial Flow'!K3578,'Initial Data'!A$1:U$2000,21,FALSE),"NULL")</f>
        <v>NULL</v>
      </c>
      <c r="E3578" t="str">
        <f t="shared" si="165"/>
        <v>NULL</v>
      </c>
      <c r="F3578" t="str">
        <f t="shared" si="166"/>
        <v>NULL</v>
      </c>
      <c r="G3578">
        <f t="shared" si="167"/>
        <v>84</v>
      </c>
      <c r="H3578" t="str">
        <f>'Initial Flow'!B3578</f>
        <v/>
      </c>
      <c r="I3578" t="str">
        <f>IFERROR(VLOOKUP('Initial Flow'!D3578,'Code Int'!$A$1:$B$10,2,FALSE),"NULL")</f>
        <v>NULL</v>
      </c>
      <c r="J3578" t="str">
        <f>IFERROR(VLOOKUP('Initial Flow'!E3578,'Code Int'!$A$1:$B$10,2,FALSE),"NULL")</f>
        <v>NULL</v>
      </c>
      <c r="K3578" t="str">
        <f>'Initial Flow'!F3578</f>
        <v/>
      </c>
      <c r="L3578" t="str">
        <f>'Initial Flow'!G3578</f>
        <v/>
      </c>
      <c r="M3578" t="str">
        <f>'Initial Flow'!L3578</f>
        <v>Order</v>
      </c>
      <c r="N3578" t="str">
        <f>'Initial Flow'!C3578</f>
        <v>MSG000158</v>
      </c>
    </row>
    <row r="3579" spans="1:14" x14ac:dyDescent="0.2">
      <c r="A3579">
        <f>IFERROR(VLOOKUP('Initial Flow'!H3579,'Initial Data'!A$1:U$2000,21,FALSE),"NULL")</f>
        <v>7</v>
      </c>
      <c r="B3579" t="str">
        <f>IFERROR(VLOOKUP('Initial Flow'!I3579,'Initial Data'!A$1:U$2000,21,FALSE),"NULL")</f>
        <v>NULL</v>
      </c>
      <c r="C3579">
        <f>IFERROR(VLOOKUP('Initial Flow'!J3579,'Initial Data'!A$1:U$2000,21,FALSE),"NULL")</f>
        <v>23</v>
      </c>
      <c r="D3579">
        <f>IFERROR(VLOOKUP('Initial Flow'!K3579,'Initial Data'!A$1:U$2000,21,FALSE),"NULL")</f>
        <v>957</v>
      </c>
      <c r="E3579" t="str">
        <f t="shared" si="165"/>
        <v>OK</v>
      </c>
      <c r="F3579">
        <f t="shared" si="166"/>
        <v>7</v>
      </c>
      <c r="G3579">
        <f t="shared" si="167"/>
        <v>23</v>
      </c>
      <c r="H3579" t="str">
        <f>'Initial Flow'!B3579</f>
        <v>IID1320 - HUB_IN_FUNDS_MT509</v>
      </c>
      <c r="I3579">
        <f>IFERROR(VLOOKUP('Initial Flow'!D3579,'Code Int'!$A$1:$B$10,2,FALSE),"NULL")</f>
        <v>19</v>
      </c>
      <c r="J3579">
        <f>IFERROR(VLOOKUP('Initial Flow'!E3579,'Code Int'!$A$1:$B$10,2,FALSE),"NULL")</f>
        <v>15</v>
      </c>
      <c r="K3579" t="str">
        <f>'Initial Flow'!F3579</f>
        <v/>
      </c>
      <c r="L3579" t="str">
        <f>'Initial Flow'!G3579</f>
        <v>HUB MT509 message</v>
      </c>
      <c r="M3579" t="str">
        <f>'Initial Flow'!L3579</f>
        <v>Order Routing</v>
      </c>
      <c r="N3579" t="str">
        <f>'Initial Flow'!C3579</f>
        <v>MSG005625</v>
      </c>
    </row>
    <row r="3580" spans="1:14" x14ac:dyDescent="0.2">
      <c r="A3580">
        <f>IFERROR(VLOOKUP('Initial Flow'!H3580,'Initial Data'!A$1:U$2000,21,FALSE),"NULL")</f>
        <v>28</v>
      </c>
      <c r="B3580">
        <f>IFERROR(VLOOKUP('Initial Flow'!I3580,'Initial Data'!A$1:U$2000,21,FALSE),"NULL")</f>
        <v>1105</v>
      </c>
      <c r="C3580">
        <f>IFERROR(VLOOKUP('Initial Flow'!J3580,'Initial Data'!A$1:U$2000,21,FALSE),"NULL")</f>
        <v>50</v>
      </c>
      <c r="D3580">
        <f>IFERROR(VLOOKUP('Initial Flow'!K3580,'Initial Data'!A$1:U$2000,21,FALSE),"NULL")</f>
        <v>613</v>
      </c>
      <c r="E3580" t="str">
        <f t="shared" si="165"/>
        <v>OK</v>
      </c>
      <c r="F3580">
        <f t="shared" si="166"/>
        <v>1105</v>
      </c>
      <c r="G3580">
        <f t="shared" si="167"/>
        <v>50</v>
      </c>
      <c r="H3580" t="str">
        <f>'Initial Flow'!B3580</f>
        <v>IID3046 - TXN_SCAN_RS_NOFDBCK_REQ</v>
      </c>
      <c r="I3580">
        <f>IFERROR(VLOOKUP('Initial Flow'!D3580,'Code Int'!$A$1:$B$10,2,FALSE),"NULL")</f>
        <v>19</v>
      </c>
      <c r="J3580">
        <f>IFERROR(VLOOKUP('Initial Flow'!E3580,'Code Int'!$A$1:$B$10,2,FALSE),"NULL")</f>
        <v>15</v>
      </c>
      <c r="K3580" t="str">
        <f>'Initial Flow'!F3580</f>
        <v/>
      </c>
      <c r="L3580" t="str">
        <f>'Initial Flow'!G3580</f>
        <v>Sanction Screening Request for MICOS from ReportServer (Custody Instructions)</v>
      </c>
      <c r="M3580" t="str">
        <f>'Initial Flow'!L3580</f>
        <v>Custody Instruction</v>
      </c>
      <c r="N3580" t="str">
        <f>'Initial Flow'!C3580</f>
        <v>MSG006907</v>
      </c>
    </row>
    <row r="3581" spans="1:14" x14ac:dyDescent="0.2">
      <c r="A3581">
        <f>IFERROR(VLOOKUP('Initial Flow'!H3581,'Initial Data'!A$1:U$2000,21,FALSE),"NULL")</f>
        <v>19</v>
      </c>
      <c r="B3581">
        <f>IFERROR(VLOOKUP('Initial Flow'!I3581,'Initial Data'!A$1:U$2000,21,FALSE),"NULL")</f>
        <v>1134</v>
      </c>
      <c r="C3581">
        <f>IFERROR(VLOOKUP('Initial Flow'!J3581,'Initial Data'!A$1:U$2000,21,FALSE),"NULL")</f>
        <v>39</v>
      </c>
      <c r="D3581">
        <f>IFERROR(VLOOKUP('Initial Flow'!K3581,'Initial Data'!A$1:U$2000,21,FALSE),"NULL")</f>
        <v>1074</v>
      </c>
      <c r="E3581" t="str">
        <f t="shared" si="165"/>
        <v>OK</v>
      </c>
      <c r="F3581">
        <f t="shared" si="166"/>
        <v>1134</v>
      </c>
      <c r="G3581">
        <f t="shared" si="167"/>
        <v>39</v>
      </c>
      <c r="H3581" t="str">
        <f>'Initial Flow'!B3581</f>
        <v>IID2137 - NCCIP_ACCT_CASH_BLK_RL_FEED</v>
      </c>
      <c r="I3581">
        <f>IFERROR(VLOOKUP('Initial Flow'!D3581,'Code Int'!$A$1:$B$10,2,FALSE),"NULL")</f>
        <v>19</v>
      </c>
      <c r="J3581">
        <f>IFERROR(VLOOKUP('Initial Flow'!E3581,'Code Int'!$A$1:$B$10,2,FALSE),"NULL")</f>
        <v>15</v>
      </c>
      <c r="K3581" t="str">
        <f>'Initial Flow'!F3581</f>
        <v/>
      </c>
      <c r="L3581" t="str">
        <f>'Initial Flow'!G3581</f>
        <v>Notifies NCCIP about account blocking rule</v>
      </c>
      <c r="M3581" t="str">
        <f>'Initial Flow'!L3581</f>
        <v>Account Blocking Rule</v>
      </c>
      <c r="N3581" t="str">
        <f>'Initial Flow'!C3581</f>
        <v>MSG006281</v>
      </c>
    </row>
    <row r="3582" spans="1:14" hidden="1" x14ac:dyDescent="0.2">
      <c r="A3582" t="str">
        <f>IFERROR(VLOOKUP('Initial Flow'!H3582,'Initial Data'!A$1:U$2000,21,FALSE),"NULL")</f>
        <v>NULL</v>
      </c>
      <c r="B3582" t="str">
        <f>IFERROR(VLOOKUP('Initial Flow'!I3582,'Initial Data'!A$1:U$2000,21,FALSE),"NULL")</f>
        <v>NULL</v>
      </c>
      <c r="C3582">
        <f>IFERROR(VLOOKUP('Initial Flow'!J3582,'Initial Data'!A$1:U$2000,21,FALSE),"NULL")</f>
        <v>64</v>
      </c>
      <c r="D3582">
        <f>IFERROR(VLOOKUP('Initial Flow'!K3582,'Initial Data'!A$1:U$2000,21,FALSE),"NULL")</f>
        <v>800</v>
      </c>
      <c r="E3582" t="str">
        <f t="shared" si="165"/>
        <v>NULL</v>
      </c>
      <c r="F3582" t="str">
        <f t="shared" si="166"/>
        <v>NULL</v>
      </c>
      <c r="G3582">
        <f t="shared" si="167"/>
        <v>64</v>
      </c>
      <c r="H3582" t="str">
        <f>'Initial Flow'!B3582</f>
        <v>IID2901 - T2S_TO_CBF_SEMT017</v>
      </c>
      <c r="I3582">
        <f>IFERROR(VLOOKUP('Initial Flow'!D3582,'Code Int'!$A$1:$B$10,2,FALSE),"NULL")</f>
        <v>20</v>
      </c>
      <c r="J3582">
        <f>IFERROR(VLOOKUP('Initial Flow'!E3582,'Code Int'!$A$1:$B$10,2,FALSE),"NULL")</f>
        <v>15</v>
      </c>
      <c r="K3582" t="str">
        <f>'Initial Flow'!F3582</f>
        <v/>
      </c>
      <c r="L3582" t="str">
        <f>'Initial Flow'!G3582</f>
        <v/>
      </c>
      <c r="M3582" t="str">
        <f>'Initial Flow'!L3582</f>
        <v>SEMT017</v>
      </c>
      <c r="N3582" t="str">
        <f>'Initial Flow'!C3582</f>
        <v>MSG006783</v>
      </c>
    </row>
    <row r="3583" spans="1:14" x14ac:dyDescent="0.2">
      <c r="A3583">
        <f>IFERROR(VLOOKUP('Initial Flow'!H3583,'Initial Data'!A$1:U$2000,21,FALSE),"NULL")</f>
        <v>23</v>
      </c>
      <c r="B3583">
        <f>IFERROR(VLOOKUP('Initial Flow'!I3583,'Initial Data'!A$1:U$2000,21,FALSE),"NULL")</f>
        <v>1010</v>
      </c>
      <c r="C3583">
        <f>IFERROR(VLOOKUP('Initial Flow'!J3583,'Initial Data'!A$1:U$2000,21,FALSE),"NULL")</f>
        <v>106</v>
      </c>
      <c r="D3583">
        <f>IFERROR(VLOOKUP('Initial Flow'!K3583,'Initial Data'!A$1:U$2000,21,FALSE),"NULL")</f>
        <v>1176</v>
      </c>
      <c r="E3583" t="str">
        <f t="shared" si="165"/>
        <v>OK</v>
      </c>
      <c r="F3583">
        <f t="shared" si="166"/>
        <v>1010</v>
      </c>
      <c r="G3583">
        <f t="shared" si="167"/>
        <v>106</v>
      </c>
      <c r="H3583" t="str">
        <f>'Initial Flow'!B3583</f>
        <v>IID3176 - HUB_WMB_SWIFT_MX</v>
      </c>
      <c r="I3583">
        <f>IFERROR(VLOOKUP('Initial Flow'!D3583,'Code Int'!$A$1:$B$10,2,FALSE),"NULL")</f>
        <v>19</v>
      </c>
      <c r="J3583">
        <f>IFERROR(VLOOKUP('Initial Flow'!E3583,'Code Int'!$A$1:$B$10,2,FALSE),"NULL")</f>
        <v>15</v>
      </c>
      <c r="K3583" t="str">
        <f>'Initial Flow'!F3583</f>
        <v/>
      </c>
      <c r="L3583" t="str">
        <f>'Initial Flow'!G3583</f>
        <v>setr.004.001.03</v>
      </c>
      <c r="M3583" t="str">
        <f>'Initial Flow'!L3583</f>
        <v>setr.011.001.03</v>
      </c>
      <c r="N3583" t="str">
        <f>'Initial Flow'!C3583</f>
        <v>MSG007130</v>
      </c>
    </row>
    <row r="3584" spans="1:14" x14ac:dyDescent="0.2">
      <c r="A3584">
        <f>IFERROR(VLOOKUP('Initial Flow'!H3584,'Initial Data'!A$1:U$2000,21,FALSE),"NULL")</f>
        <v>23</v>
      </c>
      <c r="B3584">
        <f>IFERROR(VLOOKUP('Initial Flow'!I3584,'Initial Data'!A$1:U$2000,21,FALSE),"NULL")</f>
        <v>929</v>
      </c>
      <c r="C3584">
        <f>IFERROR(VLOOKUP('Initial Flow'!J3584,'Initial Data'!A$1:U$2000,21,FALSE),"NULL")</f>
        <v>33</v>
      </c>
      <c r="D3584" t="str">
        <f>IFERROR(VLOOKUP('Initial Flow'!K3584,'Initial Data'!A$1:U$2000,21,FALSE),"NULL")</f>
        <v>NULL</v>
      </c>
      <c r="E3584" t="str">
        <f t="shared" si="165"/>
        <v>OK</v>
      </c>
      <c r="F3584">
        <f t="shared" si="166"/>
        <v>929</v>
      </c>
      <c r="G3584">
        <f t="shared" si="167"/>
        <v>33</v>
      </c>
      <c r="H3584" t="str">
        <f>'Initial Flow'!B3584</f>
        <v>IID1616 - HUB_OUT_REP_CASH_MT94x_XML</v>
      </c>
      <c r="I3584">
        <f>IFERROR(VLOOKUP('Initial Flow'!D3584,'Code Int'!$A$1:$B$10,2,FALSE),"NULL")</f>
        <v>19</v>
      </c>
      <c r="J3584">
        <f>IFERROR(VLOOKUP('Initial Flow'!E3584,'Code Int'!$A$1:$B$10,2,FALSE),"NULL")</f>
        <v>15</v>
      </c>
      <c r="K3584" t="str">
        <f>'Initial Flow'!F3584</f>
        <v/>
      </c>
      <c r="L3584" t="str">
        <f>'Initial Flow'!G3584</f>
        <v>MT940 Money Suspense XML report</v>
      </c>
      <c r="M3584" t="str">
        <f>'Initial Flow'!L3584</f>
        <v>Report</v>
      </c>
      <c r="N3584" t="str">
        <f>'Initial Flow'!C3584</f>
        <v>MSG005839</v>
      </c>
    </row>
    <row r="3585" spans="1:14" hidden="1" x14ac:dyDescent="0.2">
      <c r="A3585" t="str">
        <f>IFERROR(VLOOKUP('Initial Flow'!H3585,'Initial Data'!A$1:U$2000,21,FALSE),"NULL")</f>
        <v>NULL</v>
      </c>
      <c r="B3585" t="str">
        <f>IFERROR(VLOOKUP('Initial Flow'!I3585,'Initial Data'!A$1:U$2000,21,FALSE),"NULL")</f>
        <v>NULL</v>
      </c>
      <c r="C3585">
        <f>IFERROR(VLOOKUP('Initial Flow'!J3585,'Initial Data'!A$1:U$2000,21,FALSE),"NULL")</f>
        <v>64</v>
      </c>
      <c r="D3585">
        <f>IFERROR(VLOOKUP('Initial Flow'!K3585,'Initial Data'!A$1:U$2000,21,FALSE),"NULL")</f>
        <v>800</v>
      </c>
      <c r="E3585" t="str">
        <f t="shared" si="165"/>
        <v>NULL</v>
      </c>
      <c r="F3585" t="str">
        <f t="shared" si="166"/>
        <v>NULL</v>
      </c>
      <c r="G3585">
        <f t="shared" si="167"/>
        <v>64</v>
      </c>
      <c r="H3585" t="str">
        <f>'Initial Flow'!B3585</f>
        <v>IID2889 - T2S_TO_CBF_REDA021</v>
      </c>
      <c r="I3585">
        <f>IFERROR(VLOOKUP('Initial Flow'!D3585,'Code Int'!$A$1:$B$10,2,FALSE),"NULL")</f>
        <v>20</v>
      </c>
      <c r="J3585">
        <f>IFERROR(VLOOKUP('Initial Flow'!E3585,'Code Int'!$A$1:$B$10,2,FALSE),"NULL")</f>
        <v>15</v>
      </c>
      <c r="K3585" t="str">
        <f>'Initial Flow'!F3585</f>
        <v/>
      </c>
      <c r="L3585" t="str">
        <f>'Initial Flow'!G3585</f>
        <v/>
      </c>
      <c r="M3585" t="str">
        <f>'Initial Flow'!L3585</f>
        <v>REDA021</v>
      </c>
      <c r="N3585" t="str">
        <f>'Initial Flow'!C3585</f>
        <v>MSG006771</v>
      </c>
    </row>
    <row r="3586" spans="1:14" x14ac:dyDescent="0.2">
      <c r="A3586">
        <f>IFERROR(VLOOKUP('Initial Flow'!H3586,'Initial Data'!A$1:U$2000,21,FALSE),"NULL")</f>
        <v>23</v>
      </c>
      <c r="B3586">
        <f>IFERROR(VLOOKUP('Initial Flow'!I3586,'Initial Data'!A$1:U$2000,21,FALSE),"NULL")</f>
        <v>929</v>
      </c>
      <c r="C3586">
        <f>IFERROR(VLOOKUP('Initial Flow'!J3586,'Initial Data'!A$1:U$2000,21,FALSE),"NULL")</f>
        <v>33</v>
      </c>
      <c r="D3586" t="str">
        <f>IFERROR(VLOOKUP('Initial Flow'!K3586,'Initial Data'!A$1:U$2000,21,FALSE),"NULL")</f>
        <v>NULL</v>
      </c>
      <c r="E3586" t="str">
        <f t="shared" si="165"/>
        <v>OK</v>
      </c>
      <c r="F3586">
        <f t="shared" si="166"/>
        <v>929</v>
      </c>
      <c r="G3586">
        <f t="shared" si="167"/>
        <v>33</v>
      </c>
      <c r="H3586" t="str">
        <f>'Initial Flow'!B3586</f>
        <v>IID1708 - HUB_OUT_REP_CSTDY_MT564IPAR_PDF</v>
      </c>
      <c r="I3586">
        <f>IFERROR(VLOOKUP('Initial Flow'!D3586,'Code Int'!$A$1:$B$10,2,FALSE),"NULL")</f>
        <v>19</v>
      </c>
      <c r="J3586">
        <f>IFERROR(VLOOKUP('Initial Flow'!E3586,'Code Int'!$A$1:$B$10,2,FALSE),"NULL")</f>
        <v>15</v>
      </c>
      <c r="K3586" t="str">
        <f>'Initial Flow'!F3586</f>
        <v/>
      </c>
      <c r="L3586" t="str">
        <f>'Initial Flow'!G3586</f>
        <v>MT564 IPAR PDF report</v>
      </c>
      <c r="M3586" t="str">
        <f>'Initial Flow'!L3586</f>
        <v>Report</v>
      </c>
      <c r="N3586" t="str">
        <f>'Initial Flow'!C3586</f>
        <v>MSG005916</v>
      </c>
    </row>
    <row r="3587" spans="1:14" x14ac:dyDescent="0.2">
      <c r="A3587">
        <f>IFERROR(VLOOKUP('Initial Flow'!H3587,'Initial Data'!A$1:U$2000,21,FALSE),"NULL")</f>
        <v>56</v>
      </c>
      <c r="B3587">
        <f>IFERROR(VLOOKUP('Initial Flow'!I3587,'Initial Data'!A$1:U$2000,21,FALSE),"NULL")</f>
        <v>267</v>
      </c>
      <c r="C3587">
        <f>IFERROR(VLOOKUP('Initial Flow'!J3587,'Initial Data'!A$1:U$2000,21,FALSE),"NULL")</f>
        <v>20</v>
      </c>
      <c r="D3587">
        <f>IFERROR(VLOOKUP('Initial Flow'!K3587,'Initial Data'!A$1:U$2000,21,FALSE),"NULL")</f>
        <v>647</v>
      </c>
      <c r="E3587" t="str">
        <f t="shared" ref="E3587:E3650" si="168">IF($F3587="NULL",$F3587,IF($G3587="NULL",$G3587,"OK"))</f>
        <v>OK</v>
      </c>
      <c r="F3587">
        <f t="shared" ref="F3587:F3650" si="169">IF($B3587&lt;&gt;"NULL",$B3587,$A3587)</f>
        <v>267</v>
      </c>
      <c r="G3587">
        <f t="shared" ref="G3587:G3650" si="170">IF($C3587&lt;&gt;"NULL",$C3587,$D3587)</f>
        <v>20</v>
      </c>
      <c r="H3587" t="str">
        <f>'Initial Flow'!B3587</f>
        <v>IID3013 - TrsPrincipalFull</v>
      </c>
      <c r="I3587">
        <f>IFERROR(VLOOKUP('Initial Flow'!D3587,'Code Int'!$A$1:$B$10,2,FALSE),"NULL")</f>
        <v>19</v>
      </c>
      <c r="J3587">
        <f>IFERROR(VLOOKUP('Initial Flow'!E3587,'Code Int'!$A$1:$B$10,2,FALSE),"NULL")</f>
        <v>15</v>
      </c>
      <c r="K3587" t="str">
        <f>'Initial Flow'!F3587</f>
        <v/>
      </c>
      <c r="L3587" t="str">
        <f>'Initial Flow'!G3587</f>
        <v>Request to CmaX to reflect changes of the market value of all loans</v>
      </c>
      <c r="M3587" t="str">
        <f>'Initial Flow'!L3587</f>
        <v>Lending Collateralisation Request</v>
      </c>
      <c r="N3587" t="str">
        <f>'Initial Flow'!C3587</f>
        <v>MSG006875</v>
      </c>
    </row>
    <row r="3588" spans="1:14" x14ac:dyDescent="0.2">
      <c r="A3588">
        <f>IFERROR(VLOOKUP('Initial Flow'!H3588,'Initial Data'!A$1:U$2000,21,FALSE),"NULL")</f>
        <v>28</v>
      </c>
      <c r="B3588">
        <f>IFERROR(VLOOKUP('Initial Flow'!I3588,'Initial Data'!A$1:U$2000,21,FALSE),"NULL")</f>
        <v>216</v>
      </c>
      <c r="C3588">
        <f>IFERROR(VLOOKUP('Initial Flow'!J3588,'Initial Data'!A$1:U$2000,21,FALSE),"NULL")</f>
        <v>23</v>
      </c>
      <c r="D3588">
        <f>IFERROR(VLOOKUP('Initial Flow'!K3588,'Initial Data'!A$1:U$2000,21,FALSE),"NULL")</f>
        <v>929</v>
      </c>
      <c r="E3588" t="str">
        <f t="shared" si="168"/>
        <v>OK</v>
      </c>
      <c r="F3588">
        <f t="shared" si="169"/>
        <v>216</v>
      </c>
      <c r="G3588">
        <f t="shared" si="170"/>
        <v>23</v>
      </c>
      <c r="H3588" t="str">
        <f>'Initial Flow'!B3588</f>
        <v>IID1647 - HUB_OUT_REP_CASH_MT950MS_XML</v>
      </c>
      <c r="I3588">
        <f>IFERROR(VLOOKUP('Initial Flow'!D3588,'Code Int'!$A$1:$B$10,2,FALSE),"NULL")</f>
        <v>19</v>
      </c>
      <c r="J3588">
        <f>IFERROR(VLOOKUP('Initial Flow'!E3588,'Code Int'!$A$1:$B$10,2,FALSE),"NULL")</f>
        <v>16</v>
      </c>
      <c r="K3588" t="str">
        <f>'Initial Flow'!F3588</f>
        <v/>
      </c>
      <c r="L3588" t="str">
        <f>'Initial Flow'!G3588</f>
        <v/>
      </c>
      <c r="M3588" t="str">
        <f>'Initial Flow'!L3588</f>
        <v>Report</v>
      </c>
      <c r="N3588" t="str">
        <f>'Initial Flow'!C3588</f>
        <v>MSG005860</v>
      </c>
    </row>
    <row r="3589" spans="1:14" x14ac:dyDescent="0.2">
      <c r="A3589">
        <f>IFERROR(VLOOKUP('Initial Flow'!H3589,'Initial Data'!A$1:U$2000,21,FALSE),"NULL")</f>
        <v>19</v>
      </c>
      <c r="B3589">
        <f>IFERROR(VLOOKUP('Initial Flow'!I3589,'Initial Data'!A$1:U$2000,21,FALSE),"NULL")</f>
        <v>1134</v>
      </c>
      <c r="C3589">
        <f>IFERROR(VLOOKUP('Initial Flow'!J3589,'Initial Data'!A$1:U$2000,21,FALSE),"NULL")</f>
        <v>28</v>
      </c>
      <c r="D3589">
        <f>IFERROR(VLOOKUP('Initial Flow'!K3589,'Initial Data'!A$1:U$2000,21,FALSE),"NULL")</f>
        <v>204</v>
      </c>
      <c r="E3589" t="str">
        <f t="shared" si="168"/>
        <v>OK</v>
      </c>
      <c r="F3589">
        <f t="shared" si="169"/>
        <v>1134</v>
      </c>
      <c r="G3589">
        <f t="shared" si="170"/>
        <v>28</v>
      </c>
      <c r="H3589" t="str">
        <f>'Initial Flow'!B3589</f>
        <v>IID2259 - PM_OPER_PUBL</v>
      </c>
      <c r="I3589">
        <f>IFERROR(VLOOKUP('Initial Flow'!D3589,'Code Int'!$A$1:$B$10,2,FALSE),"NULL")</f>
        <v>19</v>
      </c>
      <c r="J3589">
        <f>IFERROR(VLOOKUP('Initial Flow'!E3589,'Code Int'!$A$1:$B$10,2,FALSE),"NULL")</f>
        <v>15</v>
      </c>
      <c r="K3589" t="str">
        <f>'Initial Flow'!F3589</f>
        <v>HASH;BUS_OID;5;1</v>
      </c>
      <c r="L3589" t="str">
        <f>'Initial Flow'!G3589</f>
        <v>Operator</v>
      </c>
      <c r="M3589" t="str">
        <f>'Initial Flow'!L3589</f>
        <v>Operator</v>
      </c>
      <c r="N3589" t="str">
        <f>'Initial Flow'!C3589</f>
        <v>MSG006367</v>
      </c>
    </row>
    <row r="3590" spans="1:14" x14ac:dyDescent="0.2">
      <c r="A3590">
        <f>IFERROR(VLOOKUP('Initial Flow'!H3590,'Initial Data'!A$1:U$2000,21,FALSE),"NULL")</f>
        <v>1</v>
      </c>
      <c r="B3590" t="str">
        <f>IFERROR(VLOOKUP('Initial Flow'!I3590,'Initial Data'!A$1:U$2000,21,FALSE),"NULL")</f>
        <v>NULL</v>
      </c>
      <c r="C3590">
        <f>IFERROR(VLOOKUP('Initial Flow'!J3590,'Initial Data'!A$1:U$2000,21,FALSE),"NULL")</f>
        <v>24</v>
      </c>
      <c r="D3590" t="str">
        <f>IFERROR(VLOOKUP('Initial Flow'!K3590,'Initial Data'!A$1:U$2000,21,FALSE),"NULL")</f>
        <v>NULL</v>
      </c>
      <c r="E3590" t="str">
        <f t="shared" si="168"/>
        <v>OK</v>
      </c>
      <c r="F3590">
        <f t="shared" si="169"/>
        <v>1</v>
      </c>
      <c r="G3590">
        <f t="shared" si="170"/>
        <v>24</v>
      </c>
      <c r="H3590" t="str">
        <f>'Initial Flow'!B3590</f>
        <v/>
      </c>
      <c r="I3590" t="str">
        <f>IFERROR(VLOOKUP('Initial Flow'!D3590,'Code Int'!$A$1:$B$10,2,FALSE),"NULL")</f>
        <v>NULL</v>
      </c>
      <c r="J3590">
        <f>IFERROR(VLOOKUP('Initial Flow'!E3590,'Code Int'!$A$1:$B$10,2,FALSE),"NULL")</f>
        <v>17</v>
      </c>
      <c r="K3590" t="str">
        <f>'Initial Flow'!F3590</f>
        <v/>
      </c>
      <c r="L3590" t="str">
        <f>'Initial Flow'!G3590</f>
        <v>Pending and/or settled gross trades with indication of the service expected of KADI: 'calculation only' or 'calculation and booking'</v>
      </c>
      <c r="M3590" t="str">
        <f>'Initial Flow'!L3590</f>
        <v>Trade</v>
      </c>
      <c r="N3590" t="str">
        <f>'Initial Flow'!C3590</f>
        <v>MSG007313</v>
      </c>
    </row>
    <row r="3591" spans="1:14" x14ac:dyDescent="0.2">
      <c r="A3591">
        <f>IFERROR(VLOOKUP('Initial Flow'!H3591,'Initial Data'!A$1:U$2000,21,FALSE),"NULL")</f>
        <v>23</v>
      </c>
      <c r="B3591" t="str">
        <f>IFERROR(VLOOKUP('Initial Flow'!I3591,'Initial Data'!A$1:U$2000,21,FALSE),"NULL")</f>
        <v>NULL</v>
      </c>
      <c r="C3591">
        <f>IFERROR(VLOOKUP('Initial Flow'!J3591,'Initial Data'!A$1:U$2000,21,FALSE),"NULL")</f>
        <v>29</v>
      </c>
      <c r="D3591">
        <f>IFERROR(VLOOKUP('Initial Flow'!K3591,'Initial Data'!A$1:U$2000,21,FALSE),"NULL")</f>
        <v>175</v>
      </c>
      <c r="E3591" t="str">
        <f t="shared" si="168"/>
        <v>OK</v>
      </c>
      <c r="F3591">
        <f t="shared" si="169"/>
        <v>23</v>
      </c>
      <c r="G3591">
        <f t="shared" si="170"/>
        <v>29</v>
      </c>
      <c r="H3591" t="str">
        <f>'Initial Flow'!B3591</f>
        <v>IID2980 - TNP_CFF_REPORTING_PUBL</v>
      </c>
      <c r="I3591">
        <f>IFERROR(VLOOKUP('Initial Flow'!D3591,'Code Int'!$A$1:$B$10,2,FALSE),"NULL")</f>
        <v>19</v>
      </c>
      <c r="J3591">
        <f>IFERROR(VLOOKUP('Initial Flow'!E3591,'Code Int'!$A$1:$B$10,2,FALSE),"NULL")</f>
        <v>15</v>
      </c>
      <c r="K3591" t="str">
        <f>'Initial Flow'!F3591</f>
        <v/>
      </c>
      <c r="L3591" t="str">
        <f>'Initial Flow'!G3591</f>
        <v>CFF holdings and transaction reports from RS</v>
      </c>
      <c r="M3591" t="str">
        <f>'Initial Flow'!L3591</f>
        <v>Report</v>
      </c>
      <c r="N3591" t="str">
        <f>'Initial Flow'!C3591</f>
        <v>MSG006853</v>
      </c>
    </row>
    <row r="3592" spans="1:14" x14ac:dyDescent="0.2">
      <c r="A3592">
        <f>IFERROR(VLOOKUP('Initial Flow'!H3592,'Initial Data'!A$1:U$2000,21,FALSE),"NULL")</f>
        <v>61</v>
      </c>
      <c r="B3592">
        <f>IFERROR(VLOOKUP('Initial Flow'!I3592,'Initial Data'!A$1:U$2000,21,FALSE),"NULL")</f>
        <v>677</v>
      </c>
      <c r="C3592">
        <f>IFERROR(VLOOKUP('Initial Flow'!J3592,'Initial Data'!A$1:U$2000,21,FALSE),"NULL")</f>
        <v>61</v>
      </c>
      <c r="D3592">
        <f>IFERROR(VLOOKUP('Initial Flow'!K3592,'Initial Data'!A$1:U$2000,21,FALSE),"NULL")</f>
        <v>217</v>
      </c>
      <c r="E3592" t="str">
        <f t="shared" si="168"/>
        <v>OK</v>
      </c>
      <c r="F3592">
        <f t="shared" si="169"/>
        <v>677</v>
      </c>
      <c r="G3592">
        <f t="shared" si="170"/>
        <v>61</v>
      </c>
      <c r="H3592" t="str">
        <f>'Initial Flow'!B3592</f>
        <v>IID2039 - LUXCSD_LOOKUP_HANDLER_HANG_UP</v>
      </c>
      <c r="I3592">
        <f>IFERROR(VLOOKUP('Initial Flow'!D3592,'Code Int'!$A$1:$B$10,2,FALSE),"NULL")</f>
        <v>19</v>
      </c>
      <c r="J3592">
        <f>IFERROR(VLOOKUP('Initial Flow'!E3592,'Code Int'!$A$1:$B$10,2,FALSE),"NULL")</f>
        <v>15</v>
      </c>
      <c r="K3592" t="str">
        <f>'Initial Flow'!F3592</f>
        <v/>
      </c>
      <c r="L3592" t="str">
        <f>'Initial Flow'!G3592</f>
        <v>LOOKUP_HANDLER_HANG_UP</v>
      </c>
      <c r="M3592" t="str">
        <f>'Initial Flow'!L3592</f>
        <v>Security Restriction</v>
      </c>
      <c r="N3592" t="str">
        <f>'Initial Flow'!C3592</f>
        <v>MSG006195</v>
      </c>
    </row>
    <row r="3593" spans="1:14" x14ac:dyDescent="0.2">
      <c r="A3593">
        <f>IFERROR(VLOOKUP('Initial Flow'!H3593,'Initial Data'!A$1:U$2000,21,FALSE),"NULL")</f>
        <v>27</v>
      </c>
      <c r="B3593">
        <f>IFERROR(VLOOKUP('Initial Flow'!I3593,'Initial Data'!A$1:U$2000,21,FALSE),"NULL")</f>
        <v>993</v>
      </c>
      <c r="C3593">
        <f>IFERROR(VLOOKUP('Initial Flow'!J3593,'Initial Data'!A$1:U$2000,21,FALSE),"NULL")</f>
        <v>58</v>
      </c>
      <c r="D3593">
        <f>IFERROR(VLOOKUP('Initial Flow'!K3593,'Initial Data'!A$1:U$2000,21,FALSE),"NULL")</f>
        <v>438</v>
      </c>
      <c r="E3593" t="str">
        <f t="shared" si="168"/>
        <v>OK</v>
      </c>
      <c r="F3593">
        <f t="shared" si="169"/>
        <v>993</v>
      </c>
      <c r="G3593">
        <f t="shared" si="170"/>
        <v>58</v>
      </c>
      <c r="H3593" t="str">
        <f>'Initial Flow'!B3593</f>
        <v>IID1215 - GAIN_INST_PUBL</v>
      </c>
      <c r="I3593">
        <f>IFERROR(VLOOKUP('Initial Flow'!D3593,'Code Int'!$A$1:$B$10,2,FALSE),"NULL")</f>
        <v>19</v>
      </c>
      <c r="J3593">
        <f>IFERROR(VLOOKUP('Initial Flow'!E3593,'Code Int'!$A$1:$B$10,2,FALSE),"NULL")</f>
        <v>15</v>
      </c>
      <c r="K3593" t="str">
        <f>'Initial Flow'!F3593</f>
        <v/>
      </c>
      <c r="L3593" t="str">
        <f>'Initial Flow'!G3593</f>
        <v>Notifies Gain with institution-publications</v>
      </c>
      <c r="M3593" t="str">
        <f>'Initial Flow'!L3593</f>
        <v>Institution</v>
      </c>
      <c r="N3593" t="str">
        <f>'Initial Flow'!C3593</f>
        <v>MSG005540</v>
      </c>
    </row>
    <row r="3594" spans="1:14" x14ac:dyDescent="0.2">
      <c r="A3594">
        <f>IFERROR(VLOOKUP('Initial Flow'!H3594,'Initial Data'!A$1:U$2000,21,FALSE),"NULL")</f>
        <v>28</v>
      </c>
      <c r="B3594">
        <f>IFERROR(VLOOKUP('Initial Flow'!I3594,'Initial Data'!A$1:U$2000,21,FALSE),"NULL")</f>
        <v>1105</v>
      </c>
      <c r="C3594">
        <f>IFERROR(VLOOKUP('Initial Flow'!J3594,'Initial Data'!A$1:U$2000,21,FALSE),"NULL")</f>
        <v>28</v>
      </c>
      <c r="D3594">
        <f>IFERROR(VLOOKUP('Initial Flow'!K3594,'Initial Data'!A$1:U$2000,21,FALSE),"NULL")</f>
        <v>1093</v>
      </c>
      <c r="E3594" t="str">
        <f t="shared" si="168"/>
        <v>OK</v>
      </c>
      <c r="F3594">
        <f t="shared" si="169"/>
        <v>1105</v>
      </c>
      <c r="G3594">
        <f t="shared" si="170"/>
        <v>28</v>
      </c>
      <c r="H3594" t="str">
        <f>'Initial Flow'!B3594</f>
        <v>IID2480 - RealtimeConstCaConfTechnicalNotification</v>
      </c>
      <c r="I3594">
        <f>IFERROR(VLOOKUP('Initial Flow'!D3594,'Code Int'!$A$1:$B$10,2,FALSE),"NULL")</f>
        <v>19</v>
      </c>
      <c r="J3594">
        <f>IFERROR(VLOOKUP('Initial Flow'!E3594,'Code Int'!$A$1:$B$10,2,FALSE),"NULL")</f>
        <v>15</v>
      </c>
      <c r="K3594" t="str">
        <f>'Initial Flow'!F3594</f>
        <v/>
      </c>
      <c r="L3594" t="str">
        <f>'Initial Flow'!G3594</f>
        <v>Realtime CaConf Construction Technical Notification</v>
      </c>
      <c r="M3594" t="str">
        <f>'Initial Flow'!L3594</f>
        <v>Report</v>
      </c>
      <c r="N3594" t="str">
        <f>'Initial Flow'!C3594</f>
        <v>MSG006513</v>
      </c>
    </row>
    <row r="3595" spans="1:14" x14ac:dyDescent="0.2">
      <c r="A3595">
        <f>IFERROR(VLOOKUP('Initial Flow'!H3595,'Initial Data'!A$1:U$2000,21,FALSE),"NULL")</f>
        <v>86</v>
      </c>
      <c r="B3595">
        <f>IFERROR(VLOOKUP('Initial Flow'!I3595,'Initial Data'!A$1:U$2000,21,FALSE),"NULL")</f>
        <v>1151</v>
      </c>
      <c r="C3595">
        <f>IFERROR(VLOOKUP('Initial Flow'!J3595,'Initial Data'!A$1:U$2000,21,FALSE),"NULL")</f>
        <v>34</v>
      </c>
      <c r="D3595">
        <f>IFERROR(VLOOKUP('Initial Flow'!K3595,'Initial Data'!A$1:U$2000,21,FALSE),"NULL")</f>
        <v>342</v>
      </c>
      <c r="E3595" t="str">
        <f t="shared" si="168"/>
        <v>OK</v>
      </c>
      <c r="F3595">
        <f t="shared" si="169"/>
        <v>1151</v>
      </c>
      <c r="G3595">
        <f t="shared" si="170"/>
        <v>34</v>
      </c>
      <c r="H3595" t="str">
        <f>'Initial Flow'!B3595</f>
        <v>IID2703 - SEC_COL_FDBCK</v>
      </c>
      <c r="I3595">
        <f>IFERROR(VLOOKUP('Initial Flow'!D3595,'Code Int'!$A$1:$B$10,2,FALSE),"NULL")</f>
        <v>19</v>
      </c>
      <c r="J3595">
        <f>IFERROR(VLOOKUP('Initial Flow'!E3595,'Code Int'!$A$1:$B$10,2,FALSE),"NULL")</f>
        <v>15</v>
      </c>
      <c r="K3595" t="str">
        <f>'Initial Flow'!F3595</f>
        <v/>
      </c>
      <c r="L3595" t="str">
        <f>'Initial Flow'!G3595</f>
        <v>Security Validation feedback</v>
      </c>
      <c r="M3595" t="str">
        <f>'Initial Flow'!L3595</f>
        <v>Security Instruction</v>
      </c>
      <c r="N3595" t="str">
        <f>'Initial Flow'!C3595</f>
        <v>MSG006663</v>
      </c>
    </row>
    <row r="3596" spans="1:14" x14ac:dyDescent="0.2">
      <c r="A3596">
        <f>IFERROR(VLOOKUP('Initial Flow'!H3596,'Initial Data'!A$1:U$2000,21,FALSE),"NULL")</f>
        <v>23</v>
      </c>
      <c r="B3596">
        <f>IFERROR(VLOOKUP('Initial Flow'!I3596,'Initial Data'!A$1:U$2000,21,FALSE),"NULL")</f>
        <v>929</v>
      </c>
      <c r="C3596">
        <f>IFERROR(VLOOKUP('Initial Flow'!J3596,'Initial Data'!A$1:U$2000,21,FALSE),"NULL")</f>
        <v>33</v>
      </c>
      <c r="D3596" t="str">
        <f>IFERROR(VLOOKUP('Initial Flow'!K3596,'Initial Data'!A$1:U$2000,21,FALSE),"NULL")</f>
        <v>NULL</v>
      </c>
      <c r="E3596" t="str">
        <f t="shared" si="168"/>
        <v>OK</v>
      </c>
      <c r="F3596">
        <f t="shared" si="169"/>
        <v>929</v>
      </c>
      <c r="G3596">
        <f t="shared" si="170"/>
        <v>33</v>
      </c>
      <c r="H3596" t="str">
        <f>'Initial Flow'!B3596</f>
        <v>IID1626 - HUB_OUT_REP_CASH_MT950CB_PDF</v>
      </c>
      <c r="I3596">
        <f>IFERROR(VLOOKUP('Initial Flow'!D3596,'Code Int'!$A$1:$B$10,2,FALSE),"NULL")</f>
        <v>19</v>
      </c>
      <c r="J3596">
        <f>IFERROR(VLOOKUP('Initial Flow'!E3596,'Code Int'!$A$1:$B$10,2,FALSE),"NULL")</f>
        <v>15</v>
      </c>
      <c r="K3596" t="str">
        <f>'Initial Flow'!F3596</f>
        <v/>
      </c>
      <c r="L3596" t="str">
        <f>'Initial Flow'!G3596</f>
        <v>MT950 Cash Balance PDF report</v>
      </c>
      <c r="M3596" t="str">
        <f>'Initial Flow'!L3596</f>
        <v>Report</v>
      </c>
      <c r="N3596" t="str">
        <f>'Initial Flow'!C3596</f>
        <v>MSG005846</v>
      </c>
    </row>
    <row r="3597" spans="1:14" x14ac:dyDescent="0.2">
      <c r="A3597">
        <f>IFERROR(VLOOKUP('Initial Flow'!H3597,'Initial Data'!A$1:U$2000,21,FALSE),"NULL")</f>
        <v>23</v>
      </c>
      <c r="B3597">
        <f>IFERROR(VLOOKUP('Initial Flow'!I3597,'Initial Data'!A$1:U$2000,21,FALSE),"NULL")</f>
        <v>961</v>
      </c>
      <c r="C3597">
        <f>IFERROR(VLOOKUP('Initial Flow'!J3597,'Initial Data'!A$1:U$2000,21,FALSE),"NULL")</f>
        <v>23</v>
      </c>
      <c r="D3597">
        <f>IFERROR(VLOOKUP('Initial Flow'!K3597,'Initial Data'!A$1:U$2000,21,FALSE),"NULL")</f>
        <v>630</v>
      </c>
      <c r="E3597" t="str">
        <f t="shared" si="168"/>
        <v>OK</v>
      </c>
      <c r="F3597">
        <f t="shared" si="169"/>
        <v>961</v>
      </c>
      <c r="G3597">
        <f t="shared" si="170"/>
        <v>23</v>
      </c>
      <c r="H3597" t="str">
        <f>'Initial Flow'!B3597</f>
        <v>IID1530 - HUB_OUT_FUNDS_RELOC_INS</v>
      </c>
      <c r="I3597">
        <f>IFERROR(VLOOKUP('Initial Flow'!D3597,'Code Int'!$A$1:$B$10,2,FALSE),"NULL")</f>
        <v>19</v>
      </c>
      <c r="J3597">
        <f>IFERROR(VLOOKUP('Initial Flow'!E3597,'Code Int'!$A$1:$B$10,2,FALSE),"NULL")</f>
        <v>15</v>
      </c>
      <c r="K3597" t="str">
        <f>'Initial Flow'!F3597</f>
        <v/>
      </c>
      <c r="L3597" t="str">
        <f>'Initial Flow'!G3597</f>
        <v>Vestima+ relocation instructions outbound (MT540/542) to HUB</v>
      </c>
      <c r="M3597" t="str">
        <f>'Initial Flow'!L3597</f>
        <v>Security Instruction</v>
      </c>
      <c r="N3597" t="str">
        <f>'Initial Flow'!C3597</f>
        <v>MSG005776</v>
      </c>
    </row>
    <row r="3598" spans="1:14" hidden="1" x14ac:dyDescent="0.2">
      <c r="A3598" t="str">
        <f>IFERROR(VLOOKUP('Initial Flow'!H3598,'Initial Data'!A$1:U$2000,21,FALSE),"NULL")</f>
        <v>NULL</v>
      </c>
      <c r="B3598" t="str">
        <f>IFERROR(VLOOKUP('Initial Flow'!I3598,'Initial Data'!A$1:U$2000,21,FALSE),"NULL")</f>
        <v>NULL</v>
      </c>
      <c r="C3598">
        <f>IFERROR(VLOOKUP('Initial Flow'!J3598,'Initial Data'!A$1:U$2000,21,FALSE),"NULL")</f>
        <v>33</v>
      </c>
      <c r="D3598">
        <f>IFERROR(VLOOKUP('Initial Flow'!K3598,'Initial Data'!A$1:U$2000,21,FALSE),"NULL")</f>
        <v>821</v>
      </c>
      <c r="E3598" t="str">
        <f t="shared" si="168"/>
        <v>NULL</v>
      </c>
      <c r="F3598" t="str">
        <f t="shared" si="169"/>
        <v>NULL</v>
      </c>
      <c r="G3598">
        <f t="shared" si="170"/>
        <v>33</v>
      </c>
      <c r="H3598" t="str">
        <f>'Initial Flow'!B3598</f>
        <v>IID3239 - UT78_EOC_DEPOSITORY_RECEIPT</v>
      </c>
      <c r="I3598">
        <f>IFERROR(VLOOKUP('Initial Flow'!D3598,'Code Int'!$A$1:$B$10,2,FALSE),"NULL")</f>
        <v>20</v>
      </c>
      <c r="J3598">
        <f>IFERROR(VLOOKUP('Initial Flow'!E3598,'Code Int'!$A$1:$B$10,2,FALSE),"NULL")</f>
        <v>17</v>
      </c>
      <c r="K3598" t="str">
        <f>'Initial Flow'!F3598</f>
        <v/>
      </c>
      <c r="L3598" t="str">
        <f>'Initial Flow'!G3598</f>
        <v/>
      </c>
      <c r="M3598" t="str">
        <f>'Initial Flow'!L3598</f>
        <v>Misc</v>
      </c>
      <c r="N3598" t="str">
        <f>'Initial Flow'!C3598</f>
        <v>MSG007226</v>
      </c>
    </row>
    <row r="3599" spans="1:14" x14ac:dyDescent="0.2">
      <c r="A3599">
        <f>IFERROR(VLOOKUP('Initial Flow'!H3599,'Initial Data'!A$1:U$2000,21,FALSE),"NULL")</f>
        <v>61</v>
      </c>
      <c r="B3599">
        <f>IFERROR(VLOOKUP('Initial Flow'!I3599,'Initial Data'!A$1:U$2000,21,FALSE),"NULL")</f>
        <v>201</v>
      </c>
      <c r="C3599">
        <f>IFERROR(VLOOKUP('Initial Flow'!J3599,'Initial Data'!A$1:U$2000,21,FALSE),"NULL")</f>
        <v>61</v>
      </c>
      <c r="D3599">
        <f>IFERROR(VLOOKUP('Initial Flow'!K3599,'Initial Data'!A$1:U$2000,21,FALSE),"NULL")</f>
        <v>677</v>
      </c>
      <c r="E3599" t="str">
        <f t="shared" si="168"/>
        <v>OK</v>
      </c>
      <c r="F3599">
        <f t="shared" si="169"/>
        <v>201</v>
      </c>
      <c r="G3599">
        <f t="shared" si="170"/>
        <v>61</v>
      </c>
      <c r="H3599" t="str">
        <f>'Initial Flow'!B3599</f>
        <v>IID2053 - LUXCSD_PM_BDP_T2SI_EOD</v>
      </c>
      <c r="I3599">
        <f>IFERROR(VLOOKUP('Initial Flow'!D3599,'Code Int'!$A$1:$B$10,2,FALSE),"NULL")</f>
        <v>19</v>
      </c>
      <c r="J3599">
        <f>IFERROR(VLOOKUP('Initial Flow'!E3599,'Code Int'!$A$1:$B$10,2,FALSE),"NULL")</f>
        <v>16</v>
      </c>
      <c r="K3599" t="str">
        <f>'Initial Flow'!F3599</f>
        <v/>
      </c>
      <c r="L3599" t="str">
        <f>'Initial Flow'!G3599</f>
        <v>D.WAIT_SB_PM_BDP_T2SI_EOD_LUXCSD</v>
      </c>
      <c r="M3599" t="str">
        <f>'Initial Flow'!L3599</f>
        <v>T2S Event</v>
      </c>
      <c r="N3599" t="str">
        <f>'Initial Flow'!C3599</f>
        <v>MSG006209</v>
      </c>
    </row>
    <row r="3600" spans="1:14" x14ac:dyDescent="0.2">
      <c r="A3600">
        <f>IFERROR(VLOOKUP('Initial Flow'!H3600,'Initial Data'!A$1:U$2000,21,FALSE),"NULL")</f>
        <v>56</v>
      </c>
      <c r="B3600" t="str">
        <f>IFERROR(VLOOKUP('Initial Flow'!I3600,'Initial Data'!A$1:U$2000,21,FALSE),"NULL")</f>
        <v>NULL</v>
      </c>
      <c r="C3600">
        <f>IFERROR(VLOOKUP('Initial Flow'!J3600,'Initial Data'!A$1:U$2000,21,FALSE),"NULL")</f>
        <v>39</v>
      </c>
      <c r="D3600">
        <f>IFERROR(VLOOKUP('Initial Flow'!K3600,'Initial Data'!A$1:U$2000,21,FALSE),"NULL")</f>
        <v>1050</v>
      </c>
      <c r="E3600" t="str">
        <f t="shared" si="168"/>
        <v>OK</v>
      </c>
      <c r="F3600">
        <f t="shared" si="169"/>
        <v>56</v>
      </c>
      <c r="G3600">
        <f t="shared" si="170"/>
        <v>39</v>
      </c>
      <c r="H3600" t="str">
        <f>'Initial Flow'!B3600</f>
        <v>IID841 - CreateCashInstruction</v>
      </c>
      <c r="I3600">
        <f>IFERROR(VLOOKUP('Initial Flow'!D3600,'Code Int'!$A$1:$B$10,2,FALSE),"NULL")</f>
        <v>19</v>
      </c>
      <c r="J3600">
        <f>IFERROR(VLOOKUP('Initial Flow'!E3600,'Code Int'!$A$1:$B$10,2,FALSE),"NULL")</f>
        <v>15</v>
      </c>
      <c r="K3600" t="str">
        <f>'Initial Flow'!F3600</f>
        <v/>
      </c>
      <c r="L3600" t="str">
        <f>'Initial Flow'!G3600</f>
        <v>Create a Cash Customer/Internal Instruction in NCCIP</v>
      </c>
      <c r="M3600" t="str">
        <f>'Initial Flow'!L3600</f>
        <v>Cash Instruction</v>
      </c>
      <c r="N3600" t="str">
        <f>'Initial Flow'!C3600</f>
        <v>MSG005356</v>
      </c>
    </row>
    <row r="3601" spans="1:14" x14ac:dyDescent="0.2">
      <c r="A3601">
        <f>IFERROR(VLOOKUP('Initial Flow'!H3601,'Initial Data'!A$1:U$2000,21,FALSE),"NULL")</f>
        <v>23</v>
      </c>
      <c r="B3601">
        <f>IFERROR(VLOOKUP('Initial Flow'!I3601,'Initial Data'!A$1:U$2000,21,FALSE),"NULL")</f>
        <v>1010</v>
      </c>
      <c r="C3601">
        <f>IFERROR(VLOOKUP('Initial Flow'!J3601,'Initial Data'!A$1:U$2000,21,FALSE),"NULL")</f>
        <v>106</v>
      </c>
      <c r="D3601">
        <f>IFERROR(VLOOKUP('Initial Flow'!K3601,'Initial Data'!A$1:U$2000,21,FALSE),"NULL")</f>
        <v>1176</v>
      </c>
      <c r="E3601" t="str">
        <f t="shared" si="168"/>
        <v>OK</v>
      </c>
      <c r="F3601">
        <f t="shared" si="169"/>
        <v>1010</v>
      </c>
      <c r="G3601">
        <f t="shared" si="170"/>
        <v>106</v>
      </c>
      <c r="H3601" t="str">
        <f>'Initial Flow'!B3601</f>
        <v>IID3176 - HUB_WMB_SWIFT_MX</v>
      </c>
      <c r="I3601">
        <f>IFERROR(VLOOKUP('Initial Flow'!D3601,'Code Int'!$A$1:$B$10,2,FALSE),"NULL")</f>
        <v>19</v>
      </c>
      <c r="J3601">
        <f>IFERROR(VLOOKUP('Initial Flow'!E3601,'Code Int'!$A$1:$B$10,2,FALSE),"NULL")</f>
        <v>15</v>
      </c>
      <c r="K3601" t="str">
        <f>'Initial Flow'!F3601</f>
        <v/>
      </c>
      <c r="L3601" t="str">
        <f>'Initial Flow'!G3601</f>
        <v>setr.004.001.03</v>
      </c>
      <c r="M3601" t="str">
        <f>'Initial Flow'!L3601</f>
        <v>setr.012.001.03</v>
      </c>
      <c r="N3601" t="str">
        <f>'Initial Flow'!C3601</f>
        <v>MSG007130</v>
      </c>
    </row>
    <row r="3602" spans="1:14" hidden="1" x14ac:dyDescent="0.2">
      <c r="A3602">
        <f>IFERROR(VLOOKUP('Initial Flow'!H3602,'Initial Data'!A$1:U$2000,21,FALSE),"NULL")</f>
        <v>64</v>
      </c>
      <c r="B3602">
        <f>IFERROR(VLOOKUP('Initial Flow'!I3602,'Initial Data'!A$1:U$2000,21,FALSE),"NULL")</f>
        <v>152</v>
      </c>
      <c r="C3602" t="str">
        <f>IFERROR(VLOOKUP('Initial Flow'!J3602,'Initial Data'!A$1:U$2000,21,FALSE),"NULL")</f>
        <v>NULL</v>
      </c>
      <c r="D3602" t="str">
        <f>IFERROR(VLOOKUP('Initial Flow'!K3602,'Initial Data'!A$1:U$2000,21,FALSE),"NULL")</f>
        <v>NULL</v>
      </c>
      <c r="E3602" t="str">
        <f t="shared" si="168"/>
        <v>NULL</v>
      </c>
      <c r="F3602">
        <f t="shared" si="169"/>
        <v>152</v>
      </c>
      <c r="G3602" t="str">
        <f t="shared" si="170"/>
        <v>NULL</v>
      </c>
      <c r="H3602" t="str">
        <f>'Initial Flow'!B3602</f>
        <v>IID2098 - LUXCSD_TO_REDA013</v>
      </c>
      <c r="I3602">
        <f>IFERROR(VLOOKUP('Initial Flow'!D3602,'Code Int'!$A$1:$B$10,2,FALSE),"NULL")</f>
        <v>20</v>
      </c>
      <c r="J3602">
        <f>IFERROR(VLOOKUP('Initial Flow'!E3602,'Code Int'!$A$1:$B$10,2,FALSE),"NULL")</f>
        <v>15</v>
      </c>
      <c r="K3602" t="str">
        <f>'Initial Flow'!F3602</f>
        <v/>
      </c>
      <c r="L3602" t="str">
        <f>'Initial Flow'!G3602</f>
        <v/>
      </c>
      <c r="M3602" t="str">
        <f>'Initial Flow'!L3602</f>
        <v>REDA013</v>
      </c>
      <c r="N3602" t="str">
        <f>'Initial Flow'!C3602</f>
        <v>MSG006247</v>
      </c>
    </row>
    <row r="3603" spans="1:14" x14ac:dyDescent="0.2">
      <c r="A3603">
        <f>IFERROR(VLOOKUP('Initial Flow'!H3603,'Initial Data'!A$1:U$2000,21,FALSE),"NULL")</f>
        <v>19</v>
      </c>
      <c r="B3603">
        <f>IFERROR(VLOOKUP('Initial Flow'!I3603,'Initial Data'!A$1:U$2000,21,FALSE),"NULL")</f>
        <v>1138</v>
      </c>
      <c r="C3603">
        <f>IFERROR(VLOOKUP('Initial Flow'!J3603,'Initial Data'!A$1:U$2000,21,FALSE),"NULL")</f>
        <v>21</v>
      </c>
      <c r="D3603">
        <f>IFERROR(VLOOKUP('Initial Flow'!K3603,'Initial Data'!A$1:U$2000,21,FALSE),"NULL")</f>
        <v>441</v>
      </c>
      <c r="E3603" t="str">
        <f t="shared" si="168"/>
        <v>OK</v>
      </c>
      <c r="F3603">
        <f t="shared" si="169"/>
        <v>1138</v>
      </c>
      <c r="G3603">
        <f t="shared" si="170"/>
        <v>21</v>
      </c>
      <c r="H3603" t="str">
        <f>'Initial Flow'!B3603</f>
        <v>IID2133 - NASA_KUSTA_SUB_PUBL</v>
      </c>
      <c r="I3603">
        <f>IFERROR(VLOOKUP('Initial Flow'!D3603,'Code Int'!$A$1:$B$10,2,FALSE),"NULL")</f>
        <v>19</v>
      </c>
      <c r="J3603">
        <f>IFERROR(VLOOKUP('Initial Flow'!E3603,'Code Int'!$A$1:$B$10,2,FALSE),"NULL")</f>
        <v>15</v>
      </c>
      <c r="K3603" t="str">
        <f>'Initial Flow'!F3603</f>
        <v/>
      </c>
      <c r="L3603" t="str">
        <f>'Initial Flow'!G3603</f>
        <v>Kusta SubAccount</v>
      </c>
      <c r="M3603" t="str">
        <f>'Initial Flow'!L3603</f>
        <v>KUSTA Subaccount</v>
      </c>
      <c r="N3603" t="str">
        <f>'Initial Flow'!C3603</f>
        <v>MSG006277</v>
      </c>
    </row>
    <row r="3604" spans="1:14" hidden="1" x14ac:dyDescent="0.2">
      <c r="A3604" t="str">
        <f>IFERROR(VLOOKUP('Initial Flow'!H3604,'Initial Data'!A$1:U$2000,21,FALSE),"NULL")</f>
        <v>NULL</v>
      </c>
      <c r="B3604" t="str">
        <f>IFERROR(VLOOKUP('Initial Flow'!I3604,'Initial Data'!A$1:U$2000,21,FALSE),"NULL")</f>
        <v>NULL</v>
      </c>
      <c r="C3604">
        <f>IFERROR(VLOOKUP('Initial Flow'!J3604,'Initial Data'!A$1:U$2000,21,FALSE),"NULL")</f>
        <v>33</v>
      </c>
      <c r="D3604">
        <f>IFERROR(VLOOKUP('Initial Flow'!K3604,'Initial Data'!A$1:U$2000,21,FALSE),"NULL")</f>
        <v>821</v>
      </c>
      <c r="E3604" t="str">
        <f t="shared" si="168"/>
        <v>NULL</v>
      </c>
      <c r="F3604" t="str">
        <f t="shared" si="169"/>
        <v>NULL</v>
      </c>
      <c r="G3604">
        <f t="shared" si="170"/>
        <v>33</v>
      </c>
      <c r="H3604" t="str">
        <f>'Initial Flow'!B3604</f>
        <v>IID3252 - EOC_SRCFILE_RECEIPT</v>
      </c>
      <c r="I3604">
        <f>IFERROR(VLOOKUP('Initial Flow'!D3604,'Code Int'!$A$1:$B$10,2,FALSE),"NULL")</f>
        <v>20</v>
      </c>
      <c r="J3604">
        <f>IFERROR(VLOOKUP('Initial Flow'!E3604,'Code Int'!$A$1:$B$10,2,FALSE),"NULL")</f>
        <v>17</v>
      </c>
      <c r="K3604" t="str">
        <f>'Initial Flow'!F3604</f>
        <v/>
      </c>
      <c r="L3604" t="str">
        <f>'Initial Flow'!G3604</f>
        <v/>
      </c>
      <c r="M3604" t="str">
        <f>'Initial Flow'!L3604</f>
        <v>Position</v>
      </c>
      <c r="N3604" t="str">
        <f>'Initial Flow'!C3604</f>
        <v>MSG007233</v>
      </c>
    </row>
    <row r="3605" spans="1:14" x14ac:dyDescent="0.2">
      <c r="A3605">
        <f>IFERROR(VLOOKUP('Initial Flow'!H3605,'Initial Data'!A$1:U$2000,21,FALSE),"NULL")</f>
        <v>64</v>
      </c>
      <c r="B3605">
        <f>IFERROR(VLOOKUP('Initial Flow'!I3605,'Initial Data'!A$1:U$2000,21,FALSE),"NULL")</f>
        <v>944</v>
      </c>
      <c r="C3605">
        <f>IFERROR(VLOOKUP('Initial Flow'!J3605,'Initial Data'!A$1:U$2000,21,FALSE),"NULL")</f>
        <v>64</v>
      </c>
      <c r="D3605">
        <f>IFERROR(VLOOKUP('Initial Flow'!K3605,'Initial Data'!A$1:U$2000,21,FALSE),"NULL")</f>
        <v>979</v>
      </c>
      <c r="E3605" t="str">
        <f t="shared" si="168"/>
        <v>OK</v>
      </c>
      <c r="F3605">
        <f t="shared" si="169"/>
        <v>944</v>
      </c>
      <c r="G3605">
        <f t="shared" si="170"/>
        <v>64</v>
      </c>
      <c r="H3605" t="str">
        <f>'Initial Flow'!B3605</f>
        <v>IID2017 - LUXCSD_SEMT020_TO_20022_PLUS_SEMT020</v>
      </c>
      <c r="I3605">
        <f>IFERROR(VLOOKUP('Initial Flow'!D3605,'Code Int'!$A$1:$B$10,2,FALSE),"NULL")</f>
        <v>19</v>
      </c>
      <c r="J3605">
        <f>IFERROR(VLOOKUP('Initial Flow'!E3605,'Code Int'!$A$1:$B$10,2,FALSE),"NULL")</f>
        <v>15</v>
      </c>
      <c r="K3605" t="str">
        <f>'Initial Flow'!F3605</f>
        <v/>
      </c>
      <c r="L3605" t="str">
        <f>'Initial Flow'!G3605</f>
        <v>SEMT020_TO_20022_PLUS_SEMT020</v>
      </c>
      <c r="M3605" t="str">
        <f>'Initial Flow'!L3605</f>
        <v>Security Restriction</v>
      </c>
      <c r="N3605" t="str">
        <f>'Initial Flow'!C3605</f>
        <v>MSG006176</v>
      </c>
    </row>
    <row r="3606" spans="1:14" x14ac:dyDescent="0.2">
      <c r="A3606">
        <f>IFERROR(VLOOKUP('Initial Flow'!H3606,'Initial Data'!A$1:U$2000,21,FALSE),"NULL")</f>
        <v>23</v>
      </c>
      <c r="B3606" t="str">
        <f>IFERROR(VLOOKUP('Initial Flow'!I3606,'Initial Data'!A$1:U$2000,21,FALSE),"NULL")</f>
        <v>NULL</v>
      </c>
      <c r="C3606">
        <f>IFERROR(VLOOKUP('Initial Flow'!J3606,'Initial Data'!A$1:U$2000,21,FALSE),"NULL")</f>
        <v>29</v>
      </c>
      <c r="D3606">
        <f>IFERROR(VLOOKUP('Initial Flow'!K3606,'Initial Data'!A$1:U$2000,21,FALSE),"NULL")</f>
        <v>1160</v>
      </c>
      <c r="E3606" t="str">
        <f t="shared" si="168"/>
        <v>OK</v>
      </c>
      <c r="F3606">
        <f t="shared" si="169"/>
        <v>23</v>
      </c>
      <c r="G3606">
        <f t="shared" si="170"/>
        <v>29</v>
      </c>
      <c r="H3606" t="str">
        <f>'Initial Flow'!B3606</f>
        <v>IID2990 - TNP_DAO_PUBL</v>
      </c>
      <c r="I3606">
        <f>IFERROR(VLOOKUP('Initial Flow'!D3606,'Code Int'!$A$1:$B$10,2,FALSE),"NULL")</f>
        <v>19</v>
      </c>
      <c r="J3606">
        <f>IFERROR(VLOOKUP('Initial Flow'!E3606,'Code Int'!$A$1:$B$10,2,FALSE),"NULL")</f>
        <v>15</v>
      </c>
      <c r="K3606" t="str">
        <f>'Initial Flow'!F3606</f>
        <v/>
      </c>
      <c r="L3606" t="str">
        <f>'Initial Flow'!G3606</f>
        <v>FOPs to be confirmed</v>
      </c>
      <c r="M3606" t="str">
        <f>'Initial Flow'!L3606</f>
        <v>Security Instruction</v>
      </c>
      <c r="N3606" t="str">
        <f>'Initial Flow'!C3606</f>
        <v>MSG006860</v>
      </c>
    </row>
    <row r="3607" spans="1:14" x14ac:dyDescent="0.2">
      <c r="A3607">
        <f>IFERROR(VLOOKUP('Initial Flow'!H3607,'Initial Data'!A$1:U$2000,21,FALSE),"NULL")</f>
        <v>23</v>
      </c>
      <c r="B3607">
        <f>IFERROR(VLOOKUP('Initial Flow'!I3607,'Initial Data'!A$1:U$2000,21,FALSE),"NULL")</f>
        <v>1010</v>
      </c>
      <c r="C3607">
        <f>IFERROR(VLOOKUP('Initial Flow'!J3607,'Initial Data'!A$1:U$2000,21,FALSE),"NULL")</f>
        <v>106</v>
      </c>
      <c r="D3607">
        <f>IFERROR(VLOOKUP('Initial Flow'!K3607,'Initial Data'!A$1:U$2000,21,FALSE),"NULL")</f>
        <v>1176</v>
      </c>
      <c r="E3607" t="str">
        <f t="shared" si="168"/>
        <v>OK</v>
      </c>
      <c r="F3607">
        <f t="shared" si="169"/>
        <v>1010</v>
      </c>
      <c r="G3607">
        <f t="shared" si="170"/>
        <v>106</v>
      </c>
      <c r="H3607" t="str">
        <f>'Initial Flow'!B3607</f>
        <v>IID3176 - HUB_WMB_SWIFT_MX</v>
      </c>
      <c r="I3607">
        <f>IFERROR(VLOOKUP('Initial Flow'!D3607,'Code Int'!$A$1:$B$10,2,FALSE),"NULL")</f>
        <v>19</v>
      </c>
      <c r="J3607">
        <f>IFERROR(VLOOKUP('Initial Flow'!E3607,'Code Int'!$A$1:$B$10,2,FALSE),"NULL")</f>
        <v>15</v>
      </c>
      <c r="K3607" t="str">
        <f>'Initial Flow'!F3607</f>
        <v/>
      </c>
      <c r="L3607" t="str">
        <f>'Initial Flow'!G3607</f>
        <v>setr.004.001.03</v>
      </c>
      <c r="M3607" t="str">
        <f>'Initial Flow'!L3607</f>
        <v>setr.016.001.03</v>
      </c>
      <c r="N3607" t="str">
        <f>'Initial Flow'!C3607</f>
        <v>MSG007130</v>
      </c>
    </row>
    <row r="3608" spans="1:14" x14ac:dyDescent="0.2">
      <c r="A3608">
        <f>IFERROR(VLOOKUP('Initial Flow'!H3608,'Initial Data'!A$1:U$2000,21,FALSE),"NULL")</f>
        <v>14</v>
      </c>
      <c r="B3608" t="str">
        <f>IFERROR(VLOOKUP('Initial Flow'!I3608,'Initial Data'!A$1:U$2000,21,FALSE),"NULL")</f>
        <v>NULL</v>
      </c>
      <c r="C3608">
        <f>IFERROR(VLOOKUP('Initial Flow'!J3608,'Initial Data'!A$1:U$2000,21,FALSE),"NULL")</f>
        <v>18</v>
      </c>
      <c r="D3608" t="str">
        <f>IFERROR(VLOOKUP('Initial Flow'!K3608,'Initial Data'!A$1:U$2000,21,FALSE),"NULL")</f>
        <v>NULL</v>
      </c>
      <c r="E3608" t="str">
        <f t="shared" si="168"/>
        <v>OK</v>
      </c>
      <c r="F3608">
        <f t="shared" si="169"/>
        <v>14</v>
      </c>
      <c r="G3608">
        <f t="shared" si="170"/>
        <v>18</v>
      </c>
      <c r="H3608" t="str">
        <f>'Initial Flow'!B3608</f>
        <v>StatistixSubscription</v>
      </c>
      <c r="I3608">
        <f>IFERROR(VLOOKUP('Initial Flow'!D3608,'Code Int'!$A$1:$B$10,2,FALSE),"NULL")</f>
        <v>19</v>
      </c>
      <c r="J3608">
        <f>IFERROR(VLOOKUP('Initial Flow'!E3608,'Code Int'!$A$1:$B$10,2,FALSE),"NULL")</f>
        <v>17</v>
      </c>
      <c r="K3608" t="str">
        <f>'Initial Flow'!F3608</f>
        <v/>
      </c>
      <c r="L3608" t="str">
        <f>'Initial Flow'!G3608</f>
        <v>Delivers the "Bestelliste" to I2P</v>
      </c>
      <c r="M3608" t="str">
        <f>'Initial Flow'!L3608</f>
        <v>Subscription</v>
      </c>
      <c r="N3608" t="str">
        <f>'Initial Flow'!C3608</f>
        <v>MSG007022</v>
      </c>
    </row>
    <row r="3609" spans="1:14" x14ac:dyDescent="0.2">
      <c r="A3609">
        <f>IFERROR(VLOOKUP('Initial Flow'!H3609,'Initial Data'!A$1:U$2000,21,FALSE),"NULL")</f>
        <v>64</v>
      </c>
      <c r="B3609">
        <f>IFERROR(VLOOKUP('Initial Flow'!I3609,'Initial Data'!A$1:U$2000,21,FALSE),"NULL")</f>
        <v>800</v>
      </c>
      <c r="C3609">
        <f>IFERROR(VLOOKUP('Initial Flow'!J3609,'Initial Data'!A$1:U$2000,21,FALSE),"NULL")</f>
        <v>64</v>
      </c>
      <c r="D3609">
        <f>IFERROR(VLOOKUP('Initial Flow'!K3609,'Initial Data'!A$1:U$2000,21,FALSE),"NULL")</f>
        <v>856</v>
      </c>
      <c r="E3609" t="str">
        <f t="shared" si="168"/>
        <v>OK</v>
      </c>
      <c r="F3609">
        <f t="shared" si="169"/>
        <v>800</v>
      </c>
      <c r="G3609">
        <f t="shared" si="170"/>
        <v>64</v>
      </c>
      <c r="H3609" t="str">
        <f>'Initial Flow'!B3609</f>
        <v>IID178 - CBF_SESE023_TO_20022_PLUS_SESE023</v>
      </c>
      <c r="I3609">
        <f>IFERROR(VLOOKUP('Initial Flow'!D3609,'Code Int'!$A$1:$B$10,2,FALSE),"NULL")</f>
        <v>19</v>
      </c>
      <c r="J3609">
        <f>IFERROR(VLOOKUP('Initial Flow'!E3609,'Code Int'!$A$1:$B$10,2,FALSE),"NULL")</f>
        <v>15</v>
      </c>
      <c r="K3609" t="str">
        <f>'Initial Flow'!F3609</f>
        <v/>
      </c>
      <c r="L3609" t="str">
        <f>'Initial Flow'!G3609</f>
        <v>SESE023_TO_20022_PLUS_SESE023</v>
      </c>
      <c r="M3609" t="str">
        <f>'Initial Flow'!L3609</f>
        <v>SESE023</v>
      </c>
      <c r="N3609" t="str">
        <f>'Initial Flow'!C3609</f>
        <v>MSG004806</v>
      </c>
    </row>
    <row r="3610" spans="1:14" hidden="1" x14ac:dyDescent="0.2">
      <c r="A3610">
        <f>IFERROR(VLOOKUP('Initial Flow'!H3610,'Initial Data'!A$1:U$2000,21,FALSE),"NULL")</f>
        <v>23</v>
      </c>
      <c r="B3610">
        <f>IFERROR(VLOOKUP('Initial Flow'!I3610,'Initial Data'!A$1:U$2000,21,FALSE),"NULL")</f>
        <v>642</v>
      </c>
      <c r="C3610" t="str">
        <f>IFERROR(VLOOKUP('Initial Flow'!J3610,'Initial Data'!A$1:U$2000,21,FALSE),"NULL")</f>
        <v>NULL</v>
      </c>
      <c r="D3610" t="str">
        <f>IFERROR(VLOOKUP('Initial Flow'!K3610,'Initial Data'!A$1:U$2000,21,FALSE),"NULL")</f>
        <v>NULL</v>
      </c>
      <c r="E3610" t="str">
        <f t="shared" si="168"/>
        <v>NULL</v>
      </c>
      <c r="F3610">
        <f t="shared" si="169"/>
        <v>642</v>
      </c>
      <c r="G3610" t="str">
        <f t="shared" si="170"/>
        <v>NULL</v>
      </c>
      <c r="H3610" t="str">
        <f>'Initial Flow'!B3610</f>
        <v>IID1470 - HUB_OUT_COLLAT_IBERCLEAR</v>
      </c>
      <c r="I3610">
        <f>IFERROR(VLOOKUP('Initial Flow'!D3610,'Code Int'!$A$1:$B$10,2,FALSE),"NULL")</f>
        <v>20</v>
      </c>
      <c r="J3610">
        <f>IFERROR(VLOOKUP('Initial Flow'!E3610,'Code Int'!$A$1:$B$10,2,FALSE),"NULL")</f>
        <v>15</v>
      </c>
      <c r="K3610" t="str">
        <f>'Initial Flow'!F3610</f>
        <v/>
      </c>
      <c r="L3610" t="str">
        <f>'Initial Flow'!G3610</f>
        <v>HUB service for transformation and routing of messages from CMAX to IBERCLEAR</v>
      </c>
      <c r="M3610" t="str">
        <f>'Initial Flow'!L3610</f>
        <v>Collateral Exposure</v>
      </c>
      <c r="N3610" t="str">
        <f>'Initial Flow'!C3610</f>
        <v>MSG005739</v>
      </c>
    </row>
    <row r="3611" spans="1:14" x14ac:dyDescent="0.2">
      <c r="A3611">
        <f>IFERROR(VLOOKUP('Initial Flow'!H3611,'Initial Data'!A$1:U$2000,21,FALSE),"NULL")</f>
        <v>28</v>
      </c>
      <c r="B3611" t="str">
        <f>IFERROR(VLOOKUP('Initial Flow'!I3611,'Initial Data'!A$1:U$2000,21,FALSE),"NULL")</f>
        <v>NULL</v>
      </c>
      <c r="C3611">
        <f>IFERROR(VLOOKUP('Initial Flow'!J3611,'Initial Data'!A$1:U$2000,21,FALSE),"NULL")</f>
        <v>23</v>
      </c>
      <c r="D3611">
        <f>IFERROR(VLOOKUP('Initial Flow'!K3611,'Initial Data'!A$1:U$2000,21,FALSE),"NULL")</f>
        <v>929</v>
      </c>
      <c r="E3611" t="str">
        <f t="shared" si="168"/>
        <v>OK</v>
      </c>
      <c r="F3611">
        <f t="shared" si="169"/>
        <v>28</v>
      </c>
      <c r="G3611">
        <f t="shared" si="170"/>
        <v>23</v>
      </c>
      <c r="H3611" t="str">
        <f>'Initial Flow'!B3611</f>
        <v>IID1677 - HUB_OUT_REP_COLL_MT569COLLTAKER_PDF</v>
      </c>
      <c r="I3611">
        <f>IFERROR(VLOOKUP('Initial Flow'!D3611,'Code Int'!$A$1:$B$10,2,FALSE),"NULL")</f>
        <v>19</v>
      </c>
      <c r="J3611">
        <f>IFERROR(VLOOKUP('Initial Flow'!E3611,'Code Int'!$A$1:$B$10,2,FALSE),"NULL")</f>
        <v>15</v>
      </c>
      <c r="K3611" t="str">
        <f>'Initial Flow'!F3611</f>
        <v/>
      </c>
      <c r="L3611" t="str">
        <f>'Initial Flow'!G3611</f>
        <v>MT569 ETC Collateral Taker PDF report</v>
      </c>
      <c r="M3611" t="str">
        <f>'Initial Flow'!L3611</f>
        <v>Report</v>
      </c>
      <c r="N3611" t="str">
        <f>'Initial Flow'!C3611</f>
        <v>MSG005885</v>
      </c>
    </row>
    <row r="3612" spans="1:14" x14ac:dyDescent="0.2">
      <c r="A3612">
        <f>IFERROR(VLOOKUP('Initial Flow'!H3612,'Initial Data'!A$1:U$2000,21,FALSE),"NULL")</f>
        <v>33</v>
      </c>
      <c r="B3612">
        <f>IFERROR(VLOOKUP('Initial Flow'!I3612,'Initial Data'!A$1:U$2000,21,FALSE),"NULL")</f>
        <v>821</v>
      </c>
      <c r="C3612">
        <f>IFERROR(VLOOKUP('Initial Flow'!J3612,'Initial Data'!A$1:U$2000,21,FALSE),"NULL")</f>
        <v>89</v>
      </c>
      <c r="D3612">
        <f>IFERROR(VLOOKUP('Initial Flow'!K3612,'Initial Data'!A$1:U$2000,21,FALSE),"NULL")</f>
        <v>1222</v>
      </c>
      <c r="E3612" t="str">
        <f t="shared" si="168"/>
        <v>OK</v>
      </c>
      <c r="F3612">
        <f t="shared" si="169"/>
        <v>821</v>
      </c>
      <c r="G3612">
        <f t="shared" si="170"/>
        <v>89</v>
      </c>
      <c r="H3612" t="str">
        <f>'Initial Flow'!B3612</f>
        <v>IID1167 - EOC_REALIGN_REQUEST_FOR_DEPMANAGER</v>
      </c>
      <c r="I3612">
        <f>IFERROR(VLOOKUP('Initial Flow'!D3612,'Code Int'!$A$1:$B$10,2,FALSE),"NULL")</f>
        <v>19</v>
      </c>
      <c r="J3612">
        <f>IFERROR(VLOOKUP('Initial Flow'!E3612,'Code Int'!$A$1:$B$10,2,FALSE),"NULL")</f>
        <v>16</v>
      </c>
      <c r="K3612" t="str">
        <f>'Initial Flow'!F3612</f>
        <v/>
      </c>
      <c r="L3612" t="str">
        <f>'Initial Flow'!G3612</f>
        <v>Realignment instructions sent by EOC</v>
      </c>
      <c r="M3612" t="str">
        <f>'Initial Flow'!L3612</f>
        <v>Security Instruction</v>
      </c>
      <c r="N3612" t="str">
        <f>'Initial Flow'!C3612</f>
        <v>MSG005516</v>
      </c>
    </row>
    <row r="3613" spans="1:14" x14ac:dyDescent="0.2">
      <c r="A3613">
        <f>IFERROR(VLOOKUP('Initial Flow'!H3613,'Initial Data'!A$1:U$2000,21,FALSE),"NULL")</f>
        <v>64</v>
      </c>
      <c r="B3613">
        <f>IFERROR(VLOOKUP('Initial Flow'!I3613,'Initial Data'!A$1:U$2000,21,FALSE),"NULL")</f>
        <v>880</v>
      </c>
      <c r="C3613">
        <f>IFERROR(VLOOKUP('Initial Flow'!J3613,'Initial Data'!A$1:U$2000,21,FALSE),"NULL")</f>
        <v>61</v>
      </c>
      <c r="D3613">
        <f>IFERROR(VLOOKUP('Initial Flow'!K3613,'Initial Data'!A$1:U$2000,21,FALSE),"NULL")</f>
        <v>701</v>
      </c>
      <c r="E3613" t="str">
        <f t="shared" si="168"/>
        <v>OK</v>
      </c>
      <c r="F3613">
        <f t="shared" si="169"/>
        <v>880</v>
      </c>
      <c r="G3613">
        <f t="shared" si="170"/>
        <v>61</v>
      </c>
      <c r="H3613" t="str">
        <f>'Initial Flow'!B3613</f>
        <v>IID238 - CBF_PM_IN_SESE031_NO_ISIN</v>
      </c>
      <c r="I3613">
        <f>IFERROR(VLOOKUP('Initial Flow'!D3613,'Code Int'!$A$1:$B$10,2,FALSE),"NULL")</f>
        <v>19</v>
      </c>
      <c r="J3613">
        <f>IFERROR(VLOOKUP('Initial Flow'!E3613,'Code Int'!$A$1:$B$10,2,FALSE),"NULL")</f>
        <v>15</v>
      </c>
      <c r="K3613" t="str">
        <f>'Initial Flow'!F3613</f>
        <v/>
      </c>
      <c r="L3613" t="str">
        <f>'Initial Flow'!G3613</f>
        <v>PM_IN_SESE031_NO_ISIN</v>
      </c>
      <c r="M3613" t="str">
        <f>'Initial Flow'!L3613</f>
        <v>SESE031</v>
      </c>
      <c r="N3613" t="str">
        <f>'Initial Flow'!C3613</f>
        <v>MSG004859</v>
      </c>
    </row>
    <row r="3614" spans="1:14" x14ac:dyDescent="0.2">
      <c r="A3614">
        <f>IFERROR(VLOOKUP('Initial Flow'!H3614,'Initial Data'!A$1:U$2000,21,FALSE),"NULL")</f>
        <v>14</v>
      </c>
      <c r="B3614" t="str">
        <f>IFERROR(VLOOKUP('Initial Flow'!I3614,'Initial Data'!A$1:U$2000,21,FALSE),"NULL")</f>
        <v>NULL</v>
      </c>
      <c r="C3614">
        <f>IFERROR(VLOOKUP('Initial Flow'!J3614,'Initial Data'!A$1:U$2000,21,FALSE),"NULL")</f>
        <v>18</v>
      </c>
      <c r="D3614" t="str">
        <f>IFERROR(VLOOKUP('Initial Flow'!K3614,'Initial Data'!A$1:U$2000,21,FALSE),"NULL")</f>
        <v>NULL</v>
      </c>
      <c r="E3614" t="str">
        <f t="shared" si="168"/>
        <v>OK</v>
      </c>
      <c r="F3614">
        <f t="shared" si="169"/>
        <v>14</v>
      </c>
      <c r="G3614">
        <f t="shared" si="170"/>
        <v>18</v>
      </c>
      <c r="H3614" t="str">
        <f>'Initial Flow'!B3614</f>
        <v>StatistixSubscription</v>
      </c>
      <c r="I3614">
        <f>IFERROR(VLOOKUP('Initial Flow'!D3614,'Code Int'!$A$1:$B$10,2,FALSE),"NULL")</f>
        <v>19</v>
      </c>
      <c r="J3614">
        <f>IFERROR(VLOOKUP('Initial Flow'!E3614,'Code Int'!$A$1:$B$10,2,FALSE),"NULL")</f>
        <v>17</v>
      </c>
      <c r="K3614" t="str">
        <f>'Initial Flow'!F3614</f>
        <v/>
      </c>
      <c r="L3614" t="str">
        <f>'Initial Flow'!G3614</f>
        <v>Delivers the "Bestelliste" to I2P</v>
      </c>
      <c r="M3614" t="str">
        <f>'Initial Flow'!L3614</f>
        <v>Subscription</v>
      </c>
      <c r="N3614" t="str">
        <f>'Initial Flow'!C3614</f>
        <v>MSG007022</v>
      </c>
    </row>
    <row r="3615" spans="1:14" x14ac:dyDescent="0.2">
      <c r="A3615">
        <f>IFERROR(VLOOKUP('Initial Flow'!H3615,'Initial Data'!A$1:U$2000,21,FALSE),"NULL")</f>
        <v>21</v>
      </c>
      <c r="B3615">
        <f>IFERROR(VLOOKUP('Initial Flow'!I3615,'Initial Data'!A$1:U$2000,21,FALSE),"NULL")</f>
        <v>333</v>
      </c>
      <c r="C3615">
        <f>IFERROR(VLOOKUP('Initial Flow'!J3615,'Initial Data'!A$1:U$2000,21,FALSE),"NULL")</f>
        <v>77</v>
      </c>
      <c r="D3615">
        <f>IFERROR(VLOOKUP('Initial Flow'!K3615,'Initial Data'!A$1:U$2000,21,FALSE),"NULL")</f>
        <v>388</v>
      </c>
      <c r="E3615" t="str">
        <f t="shared" si="168"/>
        <v>OK</v>
      </c>
      <c r="F3615">
        <f t="shared" si="169"/>
        <v>333</v>
      </c>
      <c r="G3615">
        <f t="shared" si="170"/>
        <v>77</v>
      </c>
      <c r="H3615" t="str">
        <f>'Initial Flow'!B3615</f>
        <v>IID2705 - SEC_INELIG_CAL_NLP</v>
      </c>
      <c r="I3615">
        <f>IFERROR(VLOOKUP('Initial Flow'!D3615,'Code Int'!$A$1:$B$10,2,FALSE),"NULL")</f>
        <v>19</v>
      </c>
      <c r="J3615">
        <f>IFERROR(VLOOKUP('Initial Flow'!E3615,'Code Int'!$A$1:$B$10,2,FALSE),"NULL")</f>
        <v>15</v>
      </c>
      <c r="K3615" t="str">
        <f>'Initial Flow'!F3615</f>
        <v/>
      </c>
      <c r="L3615" t="str">
        <f>'Initial Flow'!G3615</f>
        <v>Custody ineligibility period notification</v>
      </c>
      <c r="M3615" t="str">
        <f>'Initial Flow'!L3615</f>
        <v>Custody Event</v>
      </c>
      <c r="N3615" t="str">
        <f>'Initial Flow'!C3615</f>
        <v>MSG006665</v>
      </c>
    </row>
    <row r="3616" spans="1:14" x14ac:dyDescent="0.2">
      <c r="A3616">
        <f>IFERROR(VLOOKUP('Initial Flow'!H3616,'Initial Data'!A$1:U$2000,21,FALSE),"NULL")</f>
        <v>64</v>
      </c>
      <c r="B3616">
        <f>IFERROR(VLOOKUP('Initial Flow'!I3616,'Initial Data'!A$1:U$2000,21,FALSE),"NULL")</f>
        <v>848</v>
      </c>
      <c r="C3616">
        <f>IFERROR(VLOOKUP('Initial Flow'!J3616,'Initial Data'!A$1:U$2000,21,FALSE),"NULL")</f>
        <v>61</v>
      </c>
      <c r="D3616">
        <f>IFERROR(VLOOKUP('Initial Flow'!K3616,'Initial Data'!A$1:U$2000,21,FALSE),"NULL")</f>
        <v>689</v>
      </c>
      <c r="E3616" t="str">
        <f t="shared" si="168"/>
        <v>OK</v>
      </c>
      <c r="F3616">
        <f t="shared" si="169"/>
        <v>848</v>
      </c>
      <c r="G3616">
        <f t="shared" si="170"/>
        <v>61</v>
      </c>
      <c r="H3616" t="str">
        <f>'Initial Flow'!B3616</f>
        <v>IID222 - CBF_PM_IN_SEMT029</v>
      </c>
      <c r="I3616">
        <f>IFERROR(VLOOKUP('Initial Flow'!D3616,'Code Int'!$A$1:$B$10,2,FALSE),"NULL")</f>
        <v>19</v>
      </c>
      <c r="J3616">
        <f>IFERROR(VLOOKUP('Initial Flow'!E3616,'Code Int'!$A$1:$B$10,2,FALSE),"NULL")</f>
        <v>15</v>
      </c>
      <c r="K3616" t="str">
        <f>'Initial Flow'!F3616</f>
        <v/>
      </c>
      <c r="L3616" t="str">
        <f>'Initial Flow'!G3616</f>
        <v>PM_IN_SEMT029</v>
      </c>
      <c r="M3616" t="str">
        <f>'Initial Flow'!L3616</f>
        <v>SEMT029</v>
      </c>
      <c r="N3616" t="str">
        <f>'Initial Flow'!C3616</f>
        <v>MSG004845</v>
      </c>
    </row>
    <row r="3617" spans="1:14" hidden="1" x14ac:dyDescent="0.2">
      <c r="A3617" t="str">
        <f>IFERROR(VLOOKUP('Initial Flow'!H3617,'Initial Data'!A$1:U$2000,21,FALSE),"NULL")</f>
        <v>NULL</v>
      </c>
      <c r="B3617" t="str">
        <f>IFERROR(VLOOKUP('Initial Flow'!I3617,'Initial Data'!A$1:U$2000,21,FALSE),"NULL")</f>
        <v>NULL</v>
      </c>
      <c r="C3617">
        <f>IFERROR(VLOOKUP('Initial Flow'!J3617,'Initial Data'!A$1:U$2000,21,FALSE),"NULL")</f>
        <v>64</v>
      </c>
      <c r="D3617">
        <f>IFERROR(VLOOKUP('Initial Flow'!K3617,'Initial Data'!A$1:U$2000,21,FALSE),"NULL")</f>
        <v>800</v>
      </c>
      <c r="E3617" t="str">
        <f t="shared" si="168"/>
        <v>NULL</v>
      </c>
      <c r="F3617" t="str">
        <f t="shared" si="169"/>
        <v>NULL</v>
      </c>
      <c r="G3617">
        <f t="shared" si="170"/>
        <v>64</v>
      </c>
      <c r="H3617" t="str">
        <f>'Initial Flow'!B3617</f>
        <v>IID2888 - T2S_TO_CBF_REDA020</v>
      </c>
      <c r="I3617">
        <f>IFERROR(VLOOKUP('Initial Flow'!D3617,'Code Int'!$A$1:$B$10,2,FALSE),"NULL")</f>
        <v>20</v>
      </c>
      <c r="J3617">
        <f>IFERROR(VLOOKUP('Initial Flow'!E3617,'Code Int'!$A$1:$B$10,2,FALSE),"NULL")</f>
        <v>15</v>
      </c>
      <c r="K3617" t="str">
        <f>'Initial Flow'!F3617</f>
        <v/>
      </c>
      <c r="L3617" t="str">
        <f>'Initial Flow'!G3617</f>
        <v/>
      </c>
      <c r="M3617" t="str">
        <f>'Initial Flow'!L3617</f>
        <v>REDA020</v>
      </c>
      <c r="N3617" t="str">
        <f>'Initial Flow'!C3617</f>
        <v>MSG006770</v>
      </c>
    </row>
    <row r="3618" spans="1:14" x14ac:dyDescent="0.2">
      <c r="A3618">
        <f>IFERROR(VLOOKUP('Initial Flow'!H3618,'Initial Data'!A$1:U$2000,21,FALSE),"NULL")</f>
        <v>23</v>
      </c>
      <c r="B3618">
        <f>IFERROR(VLOOKUP('Initial Flow'!I3618,'Initial Data'!A$1:U$2000,21,FALSE),"NULL")</f>
        <v>869</v>
      </c>
      <c r="C3618">
        <f>IFERROR(VLOOKUP('Initial Flow'!J3618,'Initial Data'!A$1:U$2000,21,FALSE),"NULL")</f>
        <v>27</v>
      </c>
      <c r="D3618">
        <f>IFERROR(VLOOKUP('Initial Flow'!K3618,'Initial Data'!A$1:U$2000,21,FALSE),"NULL")</f>
        <v>931</v>
      </c>
      <c r="E3618" t="str">
        <f t="shared" si="168"/>
        <v>OK</v>
      </c>
      <c r="F3618">
        <f t="shared" si="169"/>
        <v>869</v>
      </c>
      <c r="G3618">
        <f t="shared" si="170"/>
        <v>27</v>
      </c>
      <c r="H3618" t="str">
        <f>'Initial Flow'!B3618</f>
        <v>IID2410 - RDF_IDC_CMAX_FIELDS_FEED</v>
      </c>
      <c r="I3618">
        <f>IFERROR(VLOOKUP('Initial Flow'!D3618,'Code Int'!$A$1:$B$10,2,FALSE),"NULL")</f>
        <v>19</v>
      </c>
      <c r="J3618">
        <f>IFERROR(VLOOKUP('Initial Flow'!E3618,'Code Int'!$A$1:$B$10,2,FALSE),"NULL")</f>
        <v>15</v>
      </c>
      <c r="K3618" t="str">
        <f>'Initial Flow'!F3618</f>
        <v>CONST;-1</v>
      </c>
      <c r="L3618" t="str">
        <f>'Initial Flow'!G3618</f>
        <v>Notification from IDC via HUB to RDF for IDC-Fields</v>
      </c>
      <c r="M3618" t="str">
        <f>'Initial Flow'!L3618</f>
        <v>Security</v>
      </c>
      <c r="N3618" t="str">
        <f>'Initial Flow'!C3618</f>
        <v>MSG006451</v>
      </c>
    </row>
    <row r="3619" spans="1:14" x14ac:dyDescent="0.2">
      <c r="A3619">
        <f>IFERROR(VLOOKUP('Initial Flow'!H3619,'Initial Data'!A$1:U$2000,21,FALSE),"NULL")</f>
        <v>23</v>
      </c>
      <c r="B3619">
        <f>IFERROR(VLOOKUP('Initial Flow'!I3619,'Initial Data'!A$1:U$2000,21,FALSE),"NULL")</f>
        <v>1010</v>
      </c>
      <c r="C3619">
        <f>IFERROR(VLOOKUP('Initial Flow'!J3619,'Initial Data'!A$1:U$2000,21,FALSE),"NULL")</f>
        <v>106</v>
      </c>
      <c r="D3619">
        <f>IFERROR(VLOOKUP('Initial Flow'!K3619,'Initial Data'!A$1:U$2000,21,FALSE),"NULL")</f>
        <v>1176</v>
      </c>
      <c r="E3619" t="str">
        <f t="shared" si="168"/>
        <v>OK</v>
      </c>
      <c r="F3619">
        <f t="shared" si="169"/>
        <v>1010</v>
      </c>
      <c r="G3619">
        <f t="shared" si="170"/>
        <v>106</v>
      </c>
      <c r="H3619" t="str">
        <f>'Initial Flow'!B3619</f>
        <v>IID3176 - HUB_WMB_SWIFT_MX</v>
      </c>
      <c r="I3619">
        <f>IFERROR(VLOOKUP('Initial Flow'!D3619,'Code Int'!$A$1:$B$10,2,FALSE),"NULL")</f>
        <v>19</v>
      </c>
      <c r="J3619">
        <f>IFERROR(VLOOKUP('Initial Flow'!E3619,'Code Int'!$A$1:$B$10,2,FALSE),"NULL")</f>
        <v>15</v>
      </c>
      <c r="K3619" t="str">
        <f>'Initial Flow'!F3619</f>
        <v/>
      </c>
      <c r="L3619" t="str">
        <f>'Initial Flow'!G3619</f>
        <v>setr.004.001.03</v>
      </c>
      <c r="M3619" t="str">
        <f>'Initial Flow'!L3619</f>
        <v>setr.017.001.03</v>
      </c>
      <c r="N3619" t="str">
        <f>'Initial Flow'!C3619</f>
        <v>MSG007130</v>
      </c>
    </row>
    <row r="3620" spans="1:14" x14ac:dyDescent="0.2">
      <c r="A3620">
        <f>IFERROR(VLOOKUP('Initial Flow'!H3620,'Initial Data'!A$1:U$2000,21,FALSE),"NULL")</f>
        <v>23</v>
      </c>
      <c r="B3620">
        <f>IFERROR(VLOOKUP('Initial Flow'!I3620,'Initial Data'!A$1:U$2000,21,FALSE),"NULL")</f>
        <v>929</v>
      </c>
      <c r="C3620">
        <f>IFERROR(VLOOKUP('Initial Flow'!J3620,'Initial Data'!A$1:U$2000,21,FALSE),"NULL")</f>
        <v>33</v>
      </c>
      <c r="D3620" t="str">
        <f>IFERROR(VLOOKUP('Initial Flow'!K3620,'Initial Data'!A$1:U$2000,21,FALSE),"NULL")</f>
        <v>NULL</v>
      </c>
      <c r="E3620" t="str">
        <f t="shared" si="168"/>
        <v>OK</v>
      </c>
      <c r="F3620">
        <f t="shared" si="169"/>
        <v>929</v>
      </c>
      <c r="G3620">
        <f t="shared" si="170"/>
        <v>33</v>
      </c>
      <c r="H3620" t="str">
        <f>'Initial Flow'!B3620</f>
        <v>IID1740 - HUB_OUT_REP_CSTDY_MT566INCONF_ISO</v>
      </c>
      <c r="I3620">
        <f>IFERROR(VLOOKUP('Initial Flow'!D3620,'Code Int'!$A$1:$B$10,2,FALSE),"NULL")</f>
        <v>19</v>
      </c>
      <c r="J3620">
        <f>IFERROR(VLOOKUP('Initial Flow'!E3620,'Code Int'!$A$1:$B$10,2,FALSE),"NULL")</f>
        <v>15</v>
      </c>
      <c r="K3620" t="str">
        <f>'Initial Flow'!F3620</f>
        <v/>
      </c>
      <c r="L3620" t="str">
        <f>'Initial Flow'!G3620</f>
        <v>MT566 Income Confirmation ISO report</v>
      </c>
      <c r="M3620" t="str">
        <f>'Initial Flow'!L3620</f>
        <v>Report</v>
      </c>
      <c r="N3620" t="str">
        <f>'Initial Flow'!C3620</f>
        <v>MSG005945</v>
      </c>
    </row>
    <row r="3621" spans="1:14" x14ac:dyDescent="0.2">
      <c r="A3621">
        <f>IFERROR(VLOOKUP('Initial Flow'!H3621,'Initial Data'!A$1:U$2000,21,FALSE),"NULL")</f>
        <v>28</v>
      </c>
      <c r="B3621" t="str">
        <f>IFERROR(VLOOKUP('Initial Flow'!I3621,'Initial Data'!A$1:U$2000,21,FALSE),"NULL")</f>
        <v>NULL</v>
      </c>
      <c r="C3621">
        <f>IFERROR(VLOOKUP('Initial Flow'!J3621,'Initial Data'!A$1:U$2000,21,FALSE),"NULL")</f>
        <v>23</v>
      </c>
      <c r="D3621">
        <f>IFERROR(VLOOKUP('Initial Flow'!K3621,'Initial Data'!A$1:U$2000,21,FALSE),"NULL")</f>
        <v>929</v>
      </c>
      <c r="E3621" t="str">
        <f t="shared" si="168"/>
        <v>OK</v>
      </c>
      <c r="F3621">
        <f t="shared" si="169"/>
        <v>28</v>
      </c>
      <c r="G3621">
        <f t="shared" si="170"/>
        <v>23</v>
      </c>
      <c r="H3621" t="str">
        <f>'Initial Flow'!B3621</f>
        <v>IID1805 - HUB_OUT_REP_SETTL_HOLD_DIST_MRKT_PDF</v>
      </c>
      <c r="I3621">
        <f>IFERROR(VLOOKUP('Initial Flow'!D3621,'Code Int'!$A$1:$B$10,2,FALSE),"NULL")</f>
        <v>19</v>
      </c>
      <c r="J3621">
        <f>IFERROR(VLOOKUP('Initial Flow'!E3621,'Code Int'!$A$1:$B$10,2,FALSE),"NULL")</f>
        <v>15</v>
      </c>
      <c r="K3621" t="str">
        <f>'Initial Flow'!F3621</f>
        <v/>
      </c>
      <c r="L3621" t="str">
        <f>'Initial Flow'!G3621</f>
        <v>Holdings Distribution by Market PDF report</v>
      </c>
      <c r="M3621" t="str">
        <f>'Initial Flow'!L3621</f>
        <v>Report</v>
      </c>
      <c r="N3621" t="str">
        <f>'Initial Flow'!C3621</f>
        <v>MSG006008</v>
      </c>
    </row>
    <row r="3622" spans="1:14" x14ac:dyDescent="0.2">
      <c r="A3622">
        <f>IFERROR(VLOOKUP('Initial Flow'!H3622,'Initial Data'!A$1:U$2000,21,FALSE),"NULL")</f>
        <v>86</v>
      </c>
      <c r="B3622">
        <f>IFERROR(VLOOKUP('Initial Flow'!I3622,'Initial Data'!A$1:U$2000,21,FALSE),"NULL")</f>
        <v>262</v>
      </c>
      <c r="C3622">
        <f>IFERROR(VLOOKUP('Initial Flow'!J3622,'Initial Data'!A$1:U$2000,21,FALSE),"NULL")</f>
        <v>89</v>
      </c>
      <c r="D3622">
        <f>IFERROR(VLOOKUP('Initial Flow'!K3622,'Initial Data'!A$1:U$2000,21,FALSE),"NULL")</f>
        <v>1220</v>
      </c>
      <c r="E3622" t="str">
        <f t="shared" si="168"/>
        <v>OK</v>
      </c>
      <c r="F3622">
        <f t="shared" si="169"/>
        <v>262</v>
      </c>
      <c r="G3622">
        <f t="shared" si="170"/>
        <v>89</v>
      </c>
      <c r="H3622" t="str">
        <f>'Initial Flow'!B3622</f>
        <v>IID644 - CDIRECT_SEND_SRCFILE_TO_EOC</v>
      </c>
      <c r="I3622">
        <f>IFERROR(VLOOKUP('Initial Flow'!D3622,'Code Int'!$A$1:$B$10,2,FALSE),"NULL")</f>
        <v>19</v>
      </c>
      <c r="J3622">
        <f>IFERROR(VLOOKUP('Initial Flow'!E3622,'Code Int'!$A$1:$B$10,2,FALSE),"NULL")</f>
        <v>16</v>
      </c>
      <c r="K3622" t="str">
        <f>'Initial Flow'!F3622</f>
        <v/>
      </c>
      <c r="L3622" t="str">
        <f>'Initial Flow'!G3622</f>
        <v>SRC file sent to Euroclear</v>
      </c>
      <c r="M3622" t="str">
        <f>'Initial Flow'!L3622</f>
        <v>Position</v>
      </c>
      <c r="N3622" t="str">
        <f>'Initial Flow'!C3622</f>
        <v>MSG005211</v>
      </c>
    </row>
    <row r="3623" spans="1:14" x14ac:dyDescent="0.2">
      <c r="A3623">
        <f>IFERROR(VLOOKUP('Initial Flow'!H3623,'Initial Data'!A$1:U$2000,21,FALSE),"NULL")</f>
        <v>19</v>
      </c>
      <c r="B3623">
        <f>IFERROR(VLOOKUP('Initial Flow'!I3623,'Initial Data'!A$1:U$2000,21,FALSE),"NULL")</f>
        <v>1134</v>
      </c>
      <c r="C3623">
        <f>IFERROR(VLOOKUP('Initial Flow'!J3623,'Initial Data'!A$1:U$2000,21,FALSE),"NULL")</f>
        <v>86</v>
      </c>
      <c r="D3623">
        <f>IFERROR(VLOOKUP('Initial Flow'!K3623,'Initial Data'!A$1:U$2000,21,FALSE),"NULL")</f>
        <v>238</v>
      </c>
      <c r="E3623" t="str">
        <f t="shared" si="168"/>
        <v>OK</v>
      </c>
      <c r="F3623">
        <f t="shared" si="169"/>
        <v>1134</v>
      </c>
      <c r="G3623">
        <f t="shared" si="170"/>
        <v>86</v>
      </c>
      <c r="H3623" t="str">
        <f>'Initial Flow'!B3623</f>
        <v>IID2607 - RTS_AGENT_PUBL</v>
      </c>
      <c r="I3623">
        <f>IFERROR(VLOOKUP('Initial Flow'!D3623,'Code Int'!$A$1:$B$10,2,FALSE),"NULL")</f>
        <v>19</v>
      </c>
      <c r="J3623">
        <f>IFERROR(VLOOKUP('Initial Flow'!E3623,'Code Int'!$A$1:$B$10,2,FALSE),"NULL")</f>
        <v>15</v>
      </c>
      <c r="K3623" t="str">
        <f>'Initial Flow'!F3623</f>
        <v/>
      </c>
      <c r="L3623" t="str">
        <f>'Initial Flow'!G3623</f>
        <v>Agent</v>
      </c>
      <c r="M3623" t="str">
        <f>'Initial Flow'!L3623</f>
        <v>Agent</v>
      </c>
      <c r="N3623" t="str">
        <f>'Initial Flow'!C3623</f>
        <v>MSG006594</v>
      </c>
    </row>
    <row r="3624" spans="1:14" x14ac:dyDescent="0.2">
      <c r="A3624">
        <f>IFERROR(VLOOKUP('Initial Flow'!H3624,'Initial Data'!A$1:U$2000,21,FALSE),"NULL")</f>
        <v>101</v>
      </c>
      <c r="B3624">
        <f>IFERROR(VLOOKUP('Initial Flow'!I3624,'Initial Data'!A$1:U$2000,21,FALSE),"NULL")</f>
        <v>1396</v>
      </c>
      <c r="C3624">
        <f>IFERROR(VLOOKUP('Initial Flow'!J3624,'Initial Data'!A$1:U$2000,21,FALSE),"NULL")</f>
        <v>101</v>
      </c>
      <c r="D3624">
        <f>IFERROR(VLOOKUP('Initial Flow'!K3624,'Initial Data'!A$1:U$2000,21,FALSE),"NULL")</f>
        <v>1452</v>
      </c>
      <c r="E3624" t="str">
        <f t="shared" si="168"/>
        <v>OK</v>
      </c>
      <c r="F3624">
        <f t="shared" si="169"/>
        <v>1396</v>
      </c>
      <c r="G3624">
        <f t="shared" si="170"/>
        <v>101</v>
      </c>
      <c r="H3624" t="str">
        <f>'Initial Flow'!B3624</f>
        <v>IID3191 - DocStorage_CDOC_DOCUMENT</v>
      </c>
      <c r="I3624">
        <f>IFERROR(VLOOKUP('Initial Flow'!D3624,'Code Int'!$A$1:$B$10,2,FALSE),"NULL")</f>
        <v>19</v>
      </c>
      <c r="J3624" t="str">
        <f>IFERROR(VLOOKUP('Initial Flow'!E3624,'Code Int'!$A$1:$B$10,2,FALSE),"NULL")</f>
        <v>NULL</v>
      </c>
      <c r="K3624" t="str">
        <f>'Initial Flow'!F3624</f>
        <v/>
      </c>
      <c r="L3624" t="str">
        <f>'Initial Flow'!G3624</f>
        <v>Document retrieval through WebService</v>
      </c>
      <c r="M3624" t="str">
        <f>'Initial Flow'!L3624</f>
        <v>Document</v>
      </c>
      <c r="N3624" t="str">
        <f>'Initial Flow'!C3624</f>
        <v>MSG007145</v>
      </c>
    </row>
    <row r="3625" spans="1:14" x14ac:dyDescent="0.2">
      <c r="A3625">
        <f>IFERROR(VLOOKUP('Initial Flow'!H3625,'Initial Data'!A$1:U$2000,21,FALSE),"NULL")</f>
        <v>28</v>
      </c>
      <c r="B3625">
        <f>IFERROR(VLOOKUP('Initial Flow'!I3625,'Initial Data'!A$1:U$2000,21,FALSE),"NULL")</f>
        <v>1105</v>
      </c>
      <c r="C3625">
        <f>IFERROR(VLOOKUP('Initial Flow'!J3625,'Initial Data'!A$1:U$2000,21,FALSE),"NULL")</f>
        <v>28</v>
      </c>
      <c r="D3625">
        <f>IFERROR(VLOOKUP('Initial Flow'!K3625,'Initial Data'!A$1:U$2000,21,FALSE),"NULL")</f>
        <v>1133</v>
      </c>
      <c r="E3625" t="str">
        <f t="shared" si="168"/>
        <v>OK</v>
      </c>
      <c r="F3625">
        <f t="shared" si="169"/>
        <v>1105</v>
      </c>
      <c r="G3625">
        <f t="shared" si="170"/>
        <v>28</v>
      </c>
      <c r="H3625" t="str">
        <f>'Initial Flow'!B3625</f>
        <v>IID2479 - RealtimeCIRPRNotification</v>
      </c>
      <c r="I3625">
        <f>IFERROR(VLOOKUP('Initial Flow'!D3625,'Code Int'!$A$1:$B$10,2,FALSE),"NULL")</f>
        <v>19</v>
      </c>
      <c r="J3625">
        <f>IFERROR(VLOOKUP('Initial Flow'!E3625,'Code Int'!$A$1:$B$10,2,FALSE),"NULL")</f>
        <v>15</v>
      </c>
      <c r="K3625" t="str">
        <f>'Initial Flow'!F3625</f>
        <v>HASH;CA_REF;10;1</v>
      </c>
      <c r="L3625" t="str">
        <f>'Initial Flow'!G3625</f>
        <v>Notifies ReportServer MT566 CIRPR Realtime constructors</v>
      </c>
      <c r="M3625" t="str">
        <f>'Initial Flow'!L3625</f>
        <v>Report</v>
      </c>
      <c r="N3625" t="str">
        <f>'Initial Flow'!C3625</f>
        <v>MSG006512</v>
      </c>
    </row>
    <row r="3626" spans="1:14" x14ac:dyDescent="0.2">
      <c r="A3626">
        <f>IFERROR(VLOOKUP('Initial Flow'!H3626,'Initial Data'!A$1:U$2000,21,FALSE),"NULL")</f>
        <v>23</v>
      </c>
      <c r="B3626">
        <f>IFERROR(VLOOKUP('Initial Flow'!I3626,'Initial Data'!A$1:U$2000,21,FALSE),"NULL")</f>
        <v>929</v>
      </c>
      <c r="C3626">
        <f>IFERROR(VLOOKUP('Initial Flow'!J3626,'Initial Data'!A$1:U$2000,21,FALSE),"NULL")</f>
        <v>33</v>
      </c>
      <c r="D3626" t="str">
        <f>IFERROR(VLOOKUP('Initial Flow'!K3626,'Initial Data'!A$1:U$2000,21,FALSE),"NULL")</f>
        <v>NULL</v>
      </c>
      <c r="E3626" t="str">
        <f t="shared" si="168"/>
        <v>OK</v>
      </c>
      <c r="F3626">
        <f t="shared" si="169"/>
        <v>929</v>
      </c>
      <c r="G3626">
        <f t="shared" si="170"/>
        <v>33</v>
      </c>
      <c r="H3626" t="str">
        <f>'Initial Flow'!B3626</f>
        <v>IID1767 - HUB_OUT_REP_FEES_SLBC_PDF</v>
      </c>
      <c r="I3626">
        <f>IFERROR(VLOOKUP('Initial Flow'!D3626,'Code Int'!$A$1:$B$10,2,FALSE),"NULL")</f>
        <v>19</v>
      </c>
      <c r="J3626">
        <f>IFERROR(VLOOKUP('Initial Flow'!E3626,'Code Int'!$A$1:$B$10,2,FALSE),"NULL")</f>
        <v>15</v>
      </c>
      <c r="K3626" t="str">
        <f>'Initial Flow'!F3626</f>
        <v/>
      </c>
      <c r="L3626" t="str">
        <f>'Initial Flow'!G3626</f>
        <v>Securities Lending and Borrowing Commissions PDF report</v>
      </c>
      <c r="M3626" t="str">
        <f>'Initial Flow'!L3626</f>
        <v>Report</v>
      </c>
      <c r="N3626" t="str">
        <f>'Initial Flow'!C3626</f>
        <v>MSG005971</v>
      </c>
    </row>
    <row r="3627" spans="1:14" x14ac:dyDescent="0.2">
      <c r="A3627">
        <f>IFERROR(VLOOKUP('Initial Flow'!H3627,'Initial Data'!A$1:U$2000,21,FALSE),"NULL")</f>
        <v>61</v>
      </c>
      <c r="B3627">
        <f>IFERROR(VLOOKUP('Initial Flow'!I3627,'Initial Data'!A$1:U$2000,21,FALSE),"NULL")</f>
        <v>681</v>
      </c>
      <c r="C3627">
        <f>IFERROR(VLOOKUP('Initial Flow'!J3627,'Initial Data'!A$1:U$2000,21,FALSE),"NULL")</f>
        <v>61</v>
      </c>
      <c r="D3627">
        <f>IFERROR(VLOOKUP('Initial Flow'!K3627,'Initial Data'!A$1:U$2000,21,FALSE),"NULL")</f>
        <v>669</v>
      </c>
      <c r="E3627" t="str">
        <f t="shared" si="168"/>
        <v>OK</v>
      </c>
      <c r="F3627">
        <f t="shared" si="169"/>
        <v>681</v>
      </c>
      <c r="G3627">
        <f t="shared" si="170"/>
        <v>61</v>
      </c>
      <c r="H3627" t="str">
        <f>'Initial Flow'!B3627</f>
        <v>IID192 - CBF_PM_BDP_EOD2_FOP</v>
      </c>
      <c r="I3627">
        <f>IFERROR(VLOOKUP('Initial Flow'!D3627,'Code Int'!$A$1:$B$10,2,FALSE),"NULL")</f>
        <v>19</v>
      </c>
      <c r="J3627">
        <f>IFERROR(VLOOKUP('Initial Flow'!E3627,'Code Int'!$A$1:$B$10,2,FALSE),"NULL")</f>
        <v>16</v>
      </c>
      <c r="K3627" t="str">
        <f>'Initial Flow'!F3627</f>
        <v/>
      </c>
      <c r="L3627" t="str">
        <f>'Initial Flow'!G3627</f>
        <v>D.WAIT_SB_PM_BDP_EOD2_FOP_CBF</v>
      </c>
      <c r="M3627" t="str">
        <f>'Initial Flow'!L3627</f>
        <v>T2S Event</v>
      </c>
      <c r="N3627" t="str">
        <f>'Initial Flow'!C3627</f>
        <v>MSG004820</v>
      </c>
    </row>
    <row r="3628" spans="1:14" x14ac:dyDescent="0.2">
      <c r="A3628">
        <f>IFERROR(VLOOKUP('Initial Flow'!H3628,'Initial Data'!A$1:U$2000,21,FALSE),"NULL")</f>
        <v>23</v>
      </c>
      <c r="B3628">
        <f>IFERROR(VLOOKUP('Initial Flow'!I3628,'Initial Data'!A$1:U$2000,21,FALSE),"NULL")</f>
        <v>1028</v>
      </c>
      <c r="C3628">
        <f>IFERROR(VLOOKUP('Initial Flow'!J3628,'Initial Data'!A$1:U$2000,21,FALSE),"NULL")</f>
        <v>33</v>
      </c>
      <c r="D3628" t="str">
        <f>IFERROR(VLOOKUP('Initial Flow'!K3628,'Initial Data'!A$1:U$2000,21,FALSE),"NULL")</f>
        <v>NULL</v>
      </c>
      <c r="E3628" t="str">
        <f t="shared" si="168"/>
        <v>OK</v>
      </c>
      <c r="F3628">
        <f t="shared" si="169"/>
        <v>1028</v>
      </c>
      <c r="G3628">
        <f t="shared" si="170"/>
        <v>33</v>
      </c>
      <c r="H3628" t="str">
        <f>'Initial Flow'!B3628</f>
        <v>IID1779 - HUB_OUT_REP_RELOC_MT537_CSV</v>
      </c>
      <c r="I3628">
        <f>IFERROR(VLOOKUP('Initial Flow'!D3628,'Code Int'!$A$1:$B$10,2,FALSE),"NULL")</f>
        <v>19</v>
      </c>
      <c r="J3628">
        <f>IFERROR(VLOOKUP('Initial Flow'!E3628,'Code Int'!$A$1:$B$10,2,FALSE),"NULL")</f>
        <v>15</v>
      </c>
      <c r="K3628" t="str">
        <f>'Initial Flow'!F3628</f>
        <v/>
      </c>
      <c r="L3628" t="str">
        <f>'Initial Flow'!G3628</f>
        <v>HUB_OUT_REP_RELOC_MT537_CSV</v>
      </c>
      <c r="M3628" t="str">
        <f>'Initial Flow'!L3628</f>
        <v>Report</v>
      </c>
      <c r="N3628" t="str">
        <f>'Initial Flow'!C3628</f>
        <v>MSG005983</v>
      </c>
    </row>
    <row r="3629" spans="1:14" x14ac:dyDescent="0.2">
      <c r="A3629">
        <f>IFERROR(VLOOKUP('Initial Flow'!H3629,'Initial Data'!A$1:U$2000,21,FALSE),"NULL")</f>
        <v>86</v>
      </c>
      <c r="B3629">
        <f>IFERROR(VLOOKUP('Initial Flow'!I3629,'Initial Data'!A$1:U$2000,21,FALSE),"NULL")</f>
        <v>262</v>
      </c>
      <c r="C3629">
        <f>IFERROR(VLOOKUP('Initial Flow'!J3629,'Initial Data'!A$1:U$2000,21,FALSE),"NULL")</f>
        <v>89</v>
      </c>
      <c r="D3629">
        <f>IFERROR(VLOOKUP('Initial Flow'!K3629,'Initial Data'!A$1:U$2000,21,FALSE),"NULL")</f>
        <v>1220</v>
      </c>
      <c r="E3629" t="str">
        <f t="shared" si="168"/>
        <v>OK</v>
      </c>
      <c r="F3629">
        <f t="shared" si="169"/>
        <v>262</v>
      </c>
      <c r="G3629">
        <f t="shared" si="170"/>
        <v>89</v>
      </c>
      <c r="H3629" t="str">
        <f>'Initial Flow'!B3629</f>
        <v>IID643 - CDIRECT_SEND_REFRESH_TO_EOC</v>
      </c>
      <c r="I3629">
        <f>IFERROR(VLOOKUP('Initial Flow'!D3629,'Code Int'!$A$1:$B$10,2,FALSE),"NULL")</f>
        <v>19</v>
      </c>
      <c r="J3629">
        <f>IFERROR(VLOOKUP('Initial Flow'!E3629,'Code Int'!$A$1:$B$10,2,FALSE),"NULL")</f>
        <v>16</v>
      </c>
      <c r="K3629" t="str">
        <f>'Initial Flow'!F3629</f>
        <v/>
      </c>
      <c r="L3629" t="str">
        <f>'Initial Flow'!G3629</f>
        <v>CDirect send of REFRESH file to Euroclear</v>
      </c>
      <c r="M3629" t="str">
        <f>'Initial Flow'!L3629</f>
        <v>Security Instruction</v>
      </c>
      <c r="N3629" t="str">
        <f>'Initial Flow'!C3629</f>
        <v>MSG005210</v>
      </c>
    </row>
    <row r="3630" spans="1:14" x14ac:dyDescent="0.2">
      <c r="A3630">
        <f>IFERROR(VLOOKUP('Initial Flow'!H3630,'Initial Data'!A$1:U$2000,21,FALSE),"NULL")</f>
        <v>101</v>
      </c>
      <c r="B3630">
        <f>IFERROR(VLOOKUP('Initial Flow'!I3630,'Initial Data'!A$1:U$2000,21,FALSE),"NULL")</f>
        <v>1396</v>
      </c>
      <c r="C3630">
        <f>IFERROR(VLOOKUP('Initial Flow'!J3630,'Initial Data'!A$1:U$2000,21,FALSE),"NULL")</f>
        <v>101</v>
      </c>
      <c r="D3630">
        <f>IFERROR(VLOOKUP('Initial Flow'!K3630,'Initial Data'!A$1:U$2000,21,FALSE),"NULL")</f>
        <v>1452</v>
      </c>
      <c r="E3630" t="str">
        <f t="shared" si="168"/>
        <v>OK</v>
      </c>
      <c r="F3630">
        <f t="shared" si="169"/>
        <v>1396</v>
      </c>
      <c r="G3630">
        <f t="shared" si="170"/>
        <v>101</v>
      </c>
      <c r="H3630" t="str">
        <f>'Initial Flow'!B3630</f>
        <v>IID3191 - DocStorage_CDOC_DOCUMENT</v>
      </c>
      <c r="I3630">
        <f>IFERROR(VLOOKUP('Initial Flow'!D3630,'Code Int'!$A$1:$B$10,2,FALSE),"NULL")</f>
        <v>19</v>
      </c>
      <c r="J3630" t="str">
        <f>IFERROR(VLOOKUP('Initial Flow'!E3630,'Code Int'!$A$1:$B$10,2,FALSE),"NULL")</f>
        <v>NULL</v>
      </c>
      <c r="K3630" t="str">
        <f>'Initial Flow'!F3630</f>
        <v/>
      </c>
      <c r="L3630" t="str">
        <f>'Initial Flow'!G3630</f>
        <v>Document retrieval through WebService</v>
      </c>
      <c r="M3630" t="str">
        <f>'Initial Flow'!L3630</f>
        <v>Document</v>
      </c>
      <c r="N3630" t="str">
        <f>'Initial Flow'!C3630</f>
        <v>MSG007145</v>
      </c>
    </row>
    <row r="3631" spans="1:14" x14ac:dyDescent="0.2">
      <c r="A3631">
        <f>IFERROR(VLOOKUP('Initial Flow'!H3631,'Initial Data'!A$1:U$2000,21,FALSE),"NULL")</f>
        <v>106</v>
      </c>
      <c r="B3631">
        <f>IFERROR(VLOOKUP('Initial Flow'!I3631,'Initial Data'!A$1:U$2000,21,FALSE),"NULL")</f>
        <v>1462</v>
      </c>
      <c r="C3631">
        <f>IFERROR(VLOOKUP('Initial Flow'!J3631,'Initial Data'!A$1:U$2000,21,FALSE),"NULL")</f>
        <v>104</v>
      </c>
      <c r="D3631">
        <f>IFERROR(VLOOKUP('Initial Flow'!K3631,'Initial Data'!A$1:U$2000,21,FALSE),"NULL")</f>
        <v>1440</v>
      </c>
      <c r="E3631" t="str">
        <f t="shared" si="168"/>
        <v>OK</v>
      </c>
      <c r="F3631">
        <f t="shared" si="169"/>
        <v>1462</v>
      </c>
      <c r="G3631">
        <f t="shared" si="170"/>
        <v>104</v>
      </c>
      <c r="H3631" t="str">
        <f>'Initial Flow'!B3631</f>
        <v>IID3168 - WMB_CORONA_CASH_STATEMENTS</v>
      </c>
      <c r="I3631">
        <f>IFERROR(VLOOKUP('Initial Flow'!D3631,'Code Int'!$A$1:$B$10,2,FALSE),"NULL")</f>
        <v>19</v>
      </c>
      <c r="J3631">
        <f>IFERROR(VLOOKUP('Initial Flow'!E3631,'Code Int'!$A$1:$B$10,2,FALSE),"NULL")</f>
        <v>15</v>
      </c>
      <c r="K3631" t="str">
        <f>'Initial Flow'!F3631</f>
        <v/>
      </c>
      <c r="L3631" t="str">
        <f>'Initial Flow'!G3631</f>
        <v>Cash Statements (MT940) calculated by WMB from MT103 sent to PayingAgentQueueMDB / NCCIP</v>
      </c>
      <c r="M3631" t="str">
        <f>'Initial Flow'!L3631</f>
        <v>Position</v>
      </c>
      <c r="N3631" t="str">
        <f>'Initial Flow'!C3631</f>
        <v>MSG007122</v>
      </c>
    </row>
    <row r="3632" spans="1:14" x14ac:dyDescent="0.2">
      <c r="A3632">
        <f>IFERROR(VLOOKUP('Initial Flow'!H3632,'Initial Data'!A$1:U$2000,21,FALSE),"NULL")</f>
        <v>14</v>
      </c>
      <c r="B3632" t="str">
        <f>IFERROR(VLOOKUP('Initial Flow'!I3632,'Initial Data'!A$1:U$2000,21,FALSE),"NULL")</f>
        <v>NULL</v>
      </c>
      <c r="C3632">
        <f>IFERROR(VLOOKUP('Initial Flow'!J3632,'Initial Data'!A$1:U$2000,21,FALSE),"NULL")</f>
        <v>18</v>
      </c>
      <c r="D3632" t="str">
        <f>IFERROR(VLOOKUP('Initial Flow'!K3632,'Initial Data'!A$1:U$2000,21,FALSE),"NULL")</f>
        <v>NULL</v>
      </c>
      <c r="E3632" t="str">
        <f t="shared" si="168"/>
        <v>OK</v>
      </c>
      <c r="F3632">
        <f t="shared" si="169"/>
        <v>14</v>
      </c>
      <c r="G3632">
        <f t="shared" si="170"/>
        <v>18</v>
      </c>
      <c r="H3632" t="str">
        <f>'Initial Flow'!B3632</f>
        <v>CE Configuration Interface</v>
      </c>
      <c r="I3632">
        <f>IFERROR(VLOOKUP('Initial Flow'!D3632,'Code Int'!$A$1:$B$10,2,FALSE),"NULL")</f>
        <v>19</v>
      </c>
      <c r="J3632">
        <f>IFERROR(VLOOKUP('Initial Flow'!E3632,'Code Int'!$A$1:$B$10,2,FALSE),"NULL")</f>
        <v>17</v>
      </c>
      <c r="K3632" t="str">
        <f>'Initial Flow'!F3632</f>
        <v/>
      </c>
      <c r="L3632" t="str">
        <f>'Initial Flow'!G3632</f>
        <v>Delivers Consolidation Engine configuration data</v>
      </c>
      <c r="M3632" t="str">
        <f>'Initial Flow'!L3632</f>
        <v>Index Configuration</v>
      </c>
      <c r="N3632" t="str">
        <f>'Initial Flow'!C3632</f>
        <v>MSG007023</v>
      </c>
    </row>
    <row r="3633" spans="1:14" hidden="1" x14ac:dyDescent="0.2">
      <c r="A3633" t="str">
        <f>IFERROR(VLOOKUP('Initial Flow'!H3633,'Initial Data'!A$1:U$2000,21,FALSE),"NULL")</f>
        <v>NULL</v>
      </c>
      <c r="B3633" t="str">
        <f>IFERROR(VLOOKUP('Initial Flow'!I3633,'Initial Data'!A$1:U$2000,21,FALSE),"NULL")</f>
        <v>NULL</v>
      </c>
      <c r="C3633">
        <f>IFERROR(VLOOKUP('Initial Flow'!J3633,'Initial Data'!A$1:U$2000,21,FALSE),"NULL")</f>
        <v>64</v>
      </c>
      <c r="D3633">
        <f>IFERROR(VLOOKUP('Initial Flow'!K3633,'Initial Data'!A$1:U$2000,21,FALSE),"NULL")</f>
        <v>944</v>
      </c>
      <c r="E3633" t="str">
        <f t="shared" si="168"/>
        <v>NULL</v>
      </c>
      <c r="F3633" t="str">
        <f t="shared" si="169"/>
        <v>NULL</v>
      </c>
      <c r="G3633">
        <f t="shared" si="170"/>
        <v>64</v>
      </c>
      <c r="H3633" t="str">
        <f>'Initial Flow'!B3633</f>
        <v>IID2923 - T2S_TO_LUXCSD_REDA021</v>
      </c>
      <c r="I3633">
        <f>IFERROR(VLOOKUP('Initial Flow'!D3633,'Code Int'!$A$1:$B$10,2,FALSE),"NULL")</f>
        <v>20</v>
      </c>
      <c r="J3633">
        <f>IFERROR(VLOOKUP('Initial Flow'!E3633,'Code Int'!$A$1:$B$10,2,FALSE),"NULL")</f>
        <v>15</v>
      </c>
      <c r="K3633" t="str">
        <f>'Initial Flow'!F3633</f>
        <v/>
      </c>
      <c r="L3633" t="str">
        <f>'Initial Flow'!G3633</f>
        <v/>
      </c>
      <c r="M3633" t="str">
        <f>'Initial Flow'!L3633</f>
        <v>REDA021</v>
      </c>
      <c r="N3633" t="str">
        <f>'Initial Flow'!C3633</f>
        <v>MSG006805</v>
      </c>
    </row>
    <row r="3634" spans="1:14" x14ac:dyDescent="0.2">
      <c r="A3634">
        <f>IFERROR(VLOOKUP('Initial Flow'!H3634,'Initial Data'!A$1:U$2000,21,FALSE),"NULL")</f>
        <v>19</v>
      </c>
      <c r="B3634">
        <f>IFERROR(VLOOKUP('Initial Flow'!I3634,'Initial Data'!A$1:U$2000,21,FALSE),"NULL")</f>
        <v>1134</v>
      </c>
      <c r="C3634">
        <f>IFERROR(VLOOKUP('Initial Flow'!J3634,'Initial Data'!A$1:U$2000,21,FALSE),"NULL")</f>
        <v>19</v>
      </c>
      <c r="D3634">
        <f>IFERROR(VLOOKUP('Initial Flow'!K3634,'Initial Data'!A$1:U$2000,21,FALSE),"NULL")</f>
        <v>1146</v>
      </c>
      <c r="E3634" t="str">
        <f t="shared" si="168"/>
        <v>OK</v>
      </c>
      <c r="F3634">
        <f t="shared" si="169"/>
        <v>1134</v>
      </c>
      <c r="G3634">
        <f t="shared" si="170"/>
        <v>19</v>
      </c>
      <c r="H3634" t="str">
        <f>'Initial Flow'!B3634</f>
        <v>IID613 - CDD_ACCT_INST_FEED</v>
      </c>
      <c r="I3634">
        <f>IFERROR(VLOOKUP('Initial Flow'!D3634,'Code Int'!$A$1:$B$10,2,FALSE),"NULL")</f>
        <v>19</v>
      </c>
      <c r="J3634">
        <f>IFERROR(VLOOKUP('Initial Flow'!E3634,'Code Int'!$A$1:$B$10,2,FALSE),"NULL")</f>
        <v>15</v>
      </c>
      <c r="K3634" t="str">
        <f>'Initial Flow'!F3634</f>
        <v/>
      </c>
      <c r="L3634" t="str">
        <f>'Initial Flow'!G3634</f>
        <v>AcctInst</v>
      </c>
      <c r="M3634" t="str">
        <f>'Initial Flow'!L3634</f>
        <v>Account Institution</v>
      </c>
      <c r="N3634" t="str">
        <f>'Initial Flow'!C3634</f>
        <v>MSG005189</v>
      </c>
    </row>
    <row r="3635" spans="1:14" x14ac:dyDescent="0.2">
      <c r="A3635">
        <f>IFERROR(VLOOKUP('Initial Flow'!H3635,'Initial Data'!A$1:U$2000,21,FALSE),"NULL")</f>
        <v>23</v>
      </c>
      <c r="B3635">
        <f>IFERROR(VLOOKUP('Initial Flow'!I3635,'Initial Data'!A$1:U$2000,21,FALSE),"NULL")</f>
        <v>941</v>
      </c>
      <c r="C3635">
        <f>IFERROR(VLOOKUP('Initial Flow'!J3635,'Initial Data'!A$1:U$2000,21,FALSE),"NULL")</f>
        <v>23</v>
      </c>
      <c r="D3635">
        <f>IFERROR(VLOOKUP('Initial Flow'!K3635,'Initial Data'!A$1:U$2000,21,FALSE),"NULL")</f>
        <v>642</v>
      </c>
      <c r="E3635" t="str">
        <f t="shared" si="168"/>
        <v>OK</v>
      </c>
      <c r="F3635">
        <f t="shared" si="169"/>
        <v>941</v>
      </c>
      <c r="G3635">
        <f t="shared" si="170"/>
        <v>23</v>
      </c>
      <c r="H3635" t="str">
        <f>'Initial Flow'!B3635</f>
        <v>IID1473 - HUB_OUT_COLLAT_IBERCLEAR</v>
      </c>
      <c r="I3635">
        <f>IFERROR(VLOOKUP('Initial Flow'!D3635,'Code Int'!$A$1:$B$10,2,FALSE),"NULL")</f>
        <v>19</v>
      </c>
      <c r="J3635">
        <f>IFERROR(VLOOKUP('Initial Flow'!E3635,'Code Int'!$A$1:$B$10,2,FALSE),"NULL")</f>
        <v>15</v>
      </c>
      <c r="K3635" t="str">
        <f>'Initial Flow'!F3635</f>
        <v/>
      </c>
      <c r="L3635" t="str">
        <f>'Initial Flow'!G3635</f>
        <v>HUB service for transformation and routing of messages from CMAX to IBERCLEAR</v>
      </c>
      <c r="M3635" t="str">
        <f>'Initial Flow'!L3635</f>
        <v>Collateral Exposure</v>
      </c>
      <c r="N3635" t="str">
        <f>'Initial Flow'!C3635</f>
        <v>MSG005742</v>
      </c>
    </row>
    <row r="3636" spans="1:14" x14ac:dyDescent="0.2">
      <c r="A3636">
        <f>IFERROR(VLOOKUP('Initial Flow'!H3636,'Initial Data'!A$1:U$2000,21,FALSE),"NULL")</f>
        <v>101</v>
      </c>
      <c r="B3636">
        <f>IFERROR(VLOOKUP('Initial Flow'!I3636,'Initial Data'!A$1:U$2000,21,FALSE),"NULL")</f>
        <v>1396</v>
      </c>
      <c r="C3636">
        <f>IFERROR(VLOOKUP('Initial Flow'!J3636,'Initial Data'!A$1:U$2000,21,FALSE),"NULL")</f>
        <v>101</v>
      </c>
      <c r="D3636">
        <f>IFERROR(VLOOKUP('Initial Flow'!K3636,'Initial Data'!A$1:U$2000,21,FALSE),"NULL")</f>
        <v>1452</v>
      </c>
      <c r="E3636" t="str">
        <f t="shared" si="168"/>
        <v>OK</v>
      </c>
      <c r="F3636">
        <f t="shared" si="169"/>
        <v>1396</v>
      </c>
      <c r="G3636">
        <f t="shared" si="170"/>
        <v>101</v>
      </c>
      <c r="H3636" t="str">
        <f>'Initial Flow'!B3636</f>
        <v>IID3191 - DocStorage_CDOC_DOCUMENT</v>
      </c>
      <c r="I3636">
        <f>IFERROR(VLOOKUP('Initial Flow'!D3636,'Code Int'!$A$1:$B$10,2,FALSE),"NULL")</f>
        <v>19</v>
      </c>
      <c r="J3636" t="str">
        <f>IFERROR(VLOOKUP('Initial Flow'!E3636,'Code Int'!$A$1:$B$10,2,FALSE),"NULL")</f>
        <v>NULL</v>
      </c>
      <c r="K3636" t="str">
        <f>'Initial Flow'!F3636</f>
        <v/>
      </c>
      <c r="L3636" t="str">
        <f>'Initial Flow'!G3636</f>
        <v>Document retrieval through WebService</v>
      </c>
      <c r="M3636" t="str">
        <f>'Initial Flow'!L3636</f>
        <v>Document</v>
      </c>
      <c r="N3636" t="str">
        <f>'Initial Flow'!C3636</f>
        <v>MSG007145</v>
      </c>
    </row>
    <row r="3637" spans="1:14" x14ac:dyDescent="0.2">
      <c r="A3637">
        <f>IFERROR(VLOOKUP('Initial Flow'!H3637,'Initial Data'!A$1:U$2000,21,FALSE),"NULL")</f>
        <v>39</v>
      </c>
      <c r="B3637">
        <f>IFERROR(VLOOKUP('Initial Flow'!I3637,'Initial Data'!A$1:U$2000,21,FALSE),"NULL")</f>
        <v>1050</v>
      </c>
      <c r="C3637">
        <f>IFERROR(VLOOKUP('Initial Flow'!J3637,'Initial Data'!A$1:U$2000,21,FALSE),"NULL")</f>
        <v>23</v>
      </c>
      <c r="D3637">
        <f>IFERROR(VLOOKUP('Initial Flow'!K3637,'Initial Data'!A$1:U$2000,21,FALSE),"NULL")</f>
        <v>925</v>
      </c>
      <c r="E3637" t="str">
        <f t="shared" si="168"/>
        <v>OK</v>
      </c>
      <c r="F3637">
        <f t="shared" si="169"/>
        <v>1050</v>
      </c>
      <c r="G3637">
        <f t="shared" si="170"/>
        <v>23</v>
      </c>
      <c r="H3637" t="str">
        <f>'Initial Flow'!B3637</f>
        <v>IID1942 - HUBFeedback</v>
      </c>
      <c r="I3637">
        <f>IFERROR(VLOOKUP('Initial Flow'!D3637,'Code Int'!$A$1:$B$10,2,FALSE),"NULL")</f>
        <v>19</v>
      </c>
      <c r="J3637">
        <f>IFERROR(VLOOKUP('Initial Flow'!E3637,'Code Int'!$A$1:$B$10,2,FALSE),"NULL")</f>
        <v>15</v>
      </c>
      <c r="K3637" t="str">
        <f>'Initial Flow'!F3637</f>
        <v/>
      </c>
      <c r="L3637" t="str">
        <f>'Initial Flow'!G3637</f>
        <v>Cash Instruction Feedback</v>
      </c>
      <c r="M3637" t="str">
        <f>'Initial Flow'!L3637</f>
        <v>Cash Instruction</v>
      </c>
      <c r="N3637" t="str">
        <f>'Initial Flow'!C3637</f>
        <v>MSG006118</v>
      </c>
    </row>
    <row r="3638" spans="1:14" x14ac:dyDescent="0.2">
      <c r="A3638">
        <f>IFERROR(VLOOKUP('Initial Flow'!H3638,'Initial Data'!A$1:U$2000,21,FALSE),"NULL")</f>
        <v>14</v>
      </c>
      <c r="B3638" t="str">
        <f>IFERROR(VLOOKUP('Initial Flow'!I3638,'Initial Data'!A$1:U$2000,21,FALSE),"NULL")</f>
        <v>NULL</v>
      </c>
      <c r="C3638">
        <f>IFERROR(VLOOKUP('Initial Flow'!J3638,'Initial Data'!A$1:U$2000,21,FALSE),"NULL")</f>
        <v>18</v>
      </c>
      <c r="D3638" t="str">
        <f>IFERROR(VLOOKUP('Initial Flow'!K3638,'Initial Data'!A$1:U$2000,21,FALSE),"NULL")</f>
        <v>NULL</v>
      </c>
      <c r="E3638" t="str">
        <f t="shared" si="168"/>
        <v>OK</v>
      </c>
      <c r="F3638">
        <f t="shared" si="169"/>
        <v>14</v>
      </c>
      <c r="G3638">
        <f t="shared" si="170"/>
        <v>18</v>
      </c>
      <c r="H3638" t="str">
        <f>'Initial Flow'!B3638</f>
        <v>CE Configuration Interface</v>
      </c>
      <c r="I3638">
        <f>IFERROR(VLOOKUP('Initial Flow'!D3638,'Code Int'!$A$1:$B$10,2,FALSE),"NULL")</f>
        <v>19</v>
      </c>
      <c r="J3638">
        <f>IFERROR(VLOOKUP('Initial Flow'!E3638,'Code Int'!$A$1:$B$10,2,FALSE),"NULL")</f>
        <v>17</v>
      </c>
      <c r="K3638" t="str">
        <f>'Initial Flow'!F3638</f>
        <v/>
      </c>
      <c r="L3638" t="str">
        <f>'Initial Flow'!G3638</f>
        <v>Delivers Consolidation Engine configuration data</v>
      </c>
      <c r="M3638" t="str">
        <f>'Initial Flow'!L3638</f>
        <v>Index Configuration</v>
      </c>
      <c r="N3638" t="str">
        <f>'Initial Flow'!C3638</f>
        <v>MSG007023</v>
      </c>
    </row>
    <row r="3639" spans="1:14" hidden="1" x14ac:dyDescent="0.2">
      <c r="A3639" t="str">
        <f>IFERROR(VLOOKUP('Initial Flow'!H3639,'Initial Data'!A$1:U$2000,21,FALSE),"NULL")</f>
        <v>NULL</v>
      </c>
      <c r="B3639" t="str">
        <f>IFERROR(VLOOKUP('Initial Flow'!I3639,'Initial Data'!A$1:U$2000,21,FALSE),"NULL")</f>
        <v>NULL</v>
      </c>
      <c r="C3639">
        <f>IFERROR(VLOOKUP('Initial Flow'!J3639,'Initial Data'!A$1:U$2000,21,FALSE),"NULL")</f>
        <v>64</v>
      </c>
      <c r="D3639">
        <f>IFERROR(VLOOKUP('Initial Flow'!K3639,'Initial Data'!A$1:U$2000,21,FALSE),"NULL")</f>
        <v>944</v>
      </c>
      <c r="E3639" t="str">
        <f t="shared" si="168"/>
        <v>NULL</v>
      </c>
      <c r="F3639" t="str">
        <f t="shared" si="169"/>
        <v>NULL</v>
      </c>
      <c r="G3639">
        <f t="shared" si="170"/>
        <v>64</v>
      </c>
      <c r="H3639" t="str">
        <f>'Initial Flow'!B3639</f>
        <v>IID2929 - T2S_TO_LUXCSD_REDA051</v>
      </c>
      <c r="I3639">
        <f>IFERROR(VLOOKUP('Initial Flow'!D3639,'Code Int'!$A$1:$B$10,2,FALSE),"NULL")</f>
        <v>20</v>
      </c>
      <c r="J3639">
        <f>IFERROR(VLOOKUP('Initial Flow'!E3639,'Code Int'!$A$1:$B$10,2,FALSE),"NULL")</f>
        <v>15</v>
      </c>
      <c r="K3639" t="str">
        <f>'Initial Flow'!F3639</f>
        <v/>
      </c>
      <c r="L3639" t="str">
        <f>'Initial Flow'!G3639</f>
        <v/>
      </c>
      <c r="M3639" t="str">
        <f>'Initial Flow'!L3639</f>
        <v>REDA051</v>
      </c>
      <c r="N3639" t="str">
        <f>'Initial Flow'!C3639</f>
        <v>MSG006811</v>
      </c>
    </row>
    <row r="3640" spans="1:14" x14ac:dyDescent="0.2">
      <c r="A3640">
        <f>IFERROR(VLOOKUP('Initial Flow'!H3640,'Initial Data'!A$1:U$2000,21,FALSE),"NULL")</f>
        <v>19</v>
      </c>
      <c r="B3640">
        <f>IFERROR(VLOOKUP('Initial Flow'!I3640,'Initial Data'!A$1:U$2000,21,FALSE),"NULL")</f>
        <v>1134</v>
      </c>
      <c r="C3640">
        <f>IFERROR(VLOOKUP('Initial Flow'!J3640,'Initial Data'!A$1:U$2000,21,FALSE),"NULL")</f>
        <v>28</v>
      </c>
      <c r="D3640">
        <f>IFERROR(VLOOKUP('Initial Flow'!K3640,'Initial Data'!A$1:U$2000,21,FALSE),"NULL")</f>
        <v>204</v>
      </c>
      <c r="E3640" t="str">
        <f t="shared" si="168"/>
        <v>OK</v>
      </c>
      <c r="F3640">
        <f t="shared" si="169"/>
        <v>1134</v>
      </c>
      <c r="G3640">
        <f t="shared" si="170"/>
        <v>28</v>
      </c>
      <c r="H3640" t="str">
        <f>'Initial Flow'!B3640</f>
        <v>IID2260 - PM_PARTY_PUBL</v>
      </c>
      <c r="I3640">
        <f>IFERROR(VLOOKUP('Initial Flow'!D3640,'Code Int'!$A$1:$B$10,2,FALSE),"NULL")</f>
        <v>19</v>
      </c>
      <c r="J3640">
        <f>IFERROR(VLOOKUP('Initial Flow'!E3640,'Code Int'!$A$1:$B$10,2,FALSE),"NULL")</f>
        <v>15</v>
      </c>
      <c r="K3640" t="str">
        <f>'Initial Flow'!F3640</f>
        <v>HASH;BUS_OID;5;1</v>
      </c>
      <c r="L3640" t="str">
        <f>'Initial Flow'!G3640</f>
        <v>Party</v>
      </c>
      <c r="M3640" t="str">
        <f>'Initial Flow'!L3640</f>
        <v>Party</v>
      </c>
      <c r="N3640" t="str">
        <f>'Initial Flow'!C3640</f>
        <v>MSG006368</v>
      </c>
    </row>
    <row r="3641" spans="1:14" x14ac:dyDescent="0.2">
      <c r="A3641">
        <f>IFERROR(VLOOKUP('Initial Flow'!H3641,'Initial Data'!A$1:U$2000,21,FALSE),"NULL")</f>
        <v>19</v>
      </c>
      <c r="B3641">
        <f>IFERROR(VLOOKUP('Initial Flow'!I3641,'Initial Data'!A$1:U$2000,21,FALSE),"NULL")</f>
        <v>1130</v>
      </c>
      <c r="C3641">
        <f>IFERROR(VLOOKUP('Initial Flow'!J3641,'Initial Data'!A$1:U$2000,21,FALSE),"NULL")</f>
        <v>57</v>
      </c>
      <c r="D3641">
        <f>IFERROR(VLOOKUP('Initial Flow'!K3641,'Initial Data'!A$1:U$2000,21,FALSE),"NULL")</f>
        <v>1098</v>
      </c>
      <c r="E3641" t="str">
        <f t="shared" si="168"/>
        <v>OK</v>
      </c>
      <c r="F3641">
        <f t="shared" si="169"/>
        <v>1130</v>
      </c>
      <c r="G3641">
        <f t="shared" si="170"/>
        <v>57</v>
      </c>
      <c r="H3641" t="str">
        <f>'Initial Flow'!B3641</f>
        <v>IID1224 - GOLDEN_COPY_BIC_BOOK_PUBL</v>
      </c>
      <c r="I3641">
        <f>IFERROR(VLOOKUP('Initial Flow'!D3641,'Code Int'!$A$1:$B$10,2,FALSE),"NULL")</f>
        <v>19</v>
      </c>
      <c r="J3641">
        <f>IFERROR(VLOOKUP('Initial Flow'!E3641,'Code Int'!$A$1:$B$10,2,FALSE),"NULL")</f>
        <v>15</v>
      </c>
      <c r="K3641" t="str">
        <f>'Initial Flow'!F3641</f>
        <v/>
      </c>
      <c r="L3641" t="str">
        <f>'Initial Flow'!G3641</f>
        <v>BICBook</v>
      </c>
      <c r="M3641" t="str">
        <f>'Initial Flow'!L3641</f>
        <v>BIC Address</v>
      </c>
      <c r="N3641" t="str">
        <f>'Initial Flow'!C3641</f>
        <v>MSG005546</v>
      </c>
    </row>
    <row r="3642" spans="1:14" x14ac:dyDescent="0.2">
      <c r="A3642">
        <f>IFERROR(VLOOKUP('Initial Flow'!H3642,'Initial Data'!A$1:U$2000,21,FALSE),"NULL")</f>
        <v>27</v>
      </c>
      <c r="B3642">
        <f>IFERROR(VLOOKUP('Initial Flow'!I3642,'Initial Data'!A$1:U$2000,21,FALSE),"NULL")</f>
        <v>993</v>
      </c>
      <c r="C3642">
        <f>IFERROR(VLOOKUP('Initial Flow'!J3642,'Initial Data'!A$1:U$2000,21,FALSE),"NULL")</f>
        <v>58</v>
      </c>
      <c r="D3642">
        <f>IFERROR(VLOOKUP('Initial Flow'!K3642,'Initial Data'!A$1:U$2000,21,FALSE),"NULL")</f>
        <v>438</v>
      </c>
      <c r="E3642" t="str">
        <f t="shared" si="168"/>
        <v>OK</v>
      </c>
      <c r="F3642">
        <f t="shared" si="169"/>
        <v>993</v>
      </c>
      <c r="G3642">
        <f t="shared" si="170"/>
        <v>58</v>
      </c>
      <c r="H3642" t="str">
        <f>'Initial Flow'!B3642</f>
        <v>IID1213 - GAIN_FIN_SEC_PUBL</v>
      </c>
      <c r="I3642">
        <f>IFERROR(VLOOKUP('Initial Flow'!D3642,'Code Int'!$A$1:$B$10,2,FALSE),"NULL")</f>
        <v>19</v>
      </c>
      <c r="J3642">
        <f>IFERROR(VLOOKUP('Initial Flow'!E3642,'Code Int'!$A$1:$B$10,2,FALSE),"NULL")</f>
        <v>15</v>
      </c>
      <c r="K3642" t="str">
        <f>'Initial Flow'!F3642</f>
        <v>HASH;FIN_SEC_OID;10;1</v>
      </c>
      <c r="L3642" t="str">
        <f>'Initial Flow'!G3642</f>
        <v>Notifies Gain with financial securities</v>
      </c>
      <c r="M3642" t="str">
        <f>'Initial Flow'!L3642</f>
        <v>Security</v>
      </c>
      <c r="N3642" t="str">
        <f>'Initial Flow'!C3642</f>
        <v>MSG005539</v>
      </c>
    </row>
    <row r="3643" spans="1:14" x14ac:dyDescent="0.2">
      <c r="A3643">
        <f>IFERROR(VLOOKUP('Initial Flow'!H3643,'Initial Data'!A$1:U$2000,21,FALSE),"NULL")</f>
        <v>39</v>
      </c>
      <c r="B3643">
        <f>IFERROR(VLOOKUP('Initial Flow'!I3643,'Initial Data'!A$1:U$2000,21,FALSE),"NULL")</f>
        <v>1086</v>
      </c>
      <c r="C3643">
        <f>IFERROR(VLOOKUP('Initial Flow'!J3643,'Initial Data'!A$1:U$2000,21,FALSE),"NULL")</f>
        <v>29</v>
      </c>
      <c r="D3643">
        <f>IFERROR(VLOOKUP('Initial Flow'!K3643,'Initial Data'!A$1:U$2000,21,FALSE),"NULL")</f>
        <v>1156</v>
      </c>
      <c r="E3643" t="str">
        <f t="shared" si="168"/>
        <v>OK</v>
      </c>
      <c r="F3643">
        <f t="shared" si="169"/>
        <v>1086</v>
      </c>
      <c r="G3643">
        <f t="shared" si="170"/>
        <v>29</v>
      </c>
      <c r="H3643" t="str">
        <f>'Initial Flow'!B3643</f>
        <v>IID2997 - TNP_NCCIP_INS_FDBCK</v>
      </c>
      <c r="I3643">
        <f>IFERROR(VLOOKUP('Initial Flow'!D3643,'Code Int'!$A$1:$B$10,2,FALSE),"NULL")</f>
        <v>19</v>
      </c>
      <c r="J3643">
        <f>IFERROR(VLOOKUP('Initial Flow'!E3643,'Code Int'!$A$1:$B$10,2,FALSE),"NULL")</f>
        <v>15</v>
      </c>
      <c r="K3643" t="str">
        <f>'Initial Flow'!F3643</f>
        <v/>
      </c>
      <c r="L3643" t="str">
        <f>'Initial Flow'!G3643</f>
        <v>Feedback to Vestima due to compliance check feedback</v>
      </c>
      <c r="M3643" t="str">
        <f>'Initial Flow'!L3643</f>
        <v>Cash Instruction</v>
      </c>
      <c r="N3643" t="str">
        <f>'Initial Flow'!C3643</f>
        <v>MSG006866</v>
      </c>
    </row>
    <row r="3644" spans="1:14" x14ac:dyDescent="0.2">
      <c r="A3644">
        <f>IFERROR(VLOOKUP('Initial Flow'!H3644,'Initial Data'!A$1:U$2000,21,FALSE),"NULL")</f>
        <v>23</v>
      </c>
      <c r="B3644">
        <f>IFERROR(VLOOKUP('Initial Flow'!I3644,'Initial Data'!A$1:U$2000,21,FALSE),"NULL")</f>
        <v>929</v>
      </c>
      <c r="C3644">
        <f>IFERROR(VLOOKUP('Initial Flow'!J3644,'Initial Data'!A$1:U$2000,21,FALSE),"NULL")</f>
        <v>33</v>
      </c>
      <c r="D3644" t="str">
        <f>IFERROR(VLOOKUP('Initial Flow'!K3644,'Initial Data'!A$1:U$2000,21,FALSE),"NULL")</f>
        <v>NULL</v>
      </c>
      <c r="E3644" t="str">
        <f t="shared" si="168"/>
        <v>OK</v>
      </c>
      <c r="F3644">
        <f t="shared" si="169"/>
        <v>929</v>
      </c>
      <c r="G3644">
        <f t="shared" si="170"/>
        <v>33</v>
      </c>
      <c r="H3644" t="str">
        <f>'Initial Flow'!B3644</f>
        <v>IID1796 - HUB_OUT_REP_SEC_FTID_CSV</v>
      </c>
      <c r="I3644">
        <f>IFERROR(VLOOKUP('Initial Flow'!D3644,'Code Int'!$A$1:$B$10,2,FALSE),"NULL")</f>
        <v>19</v>
      </c>
      <c r="J3644">
        <f>IFERROR(VLOOKUP('Initial Flow'!E3644,'Code Int'!$A$1:$B$10,2,FALSE),"NULL")</f>
        <v>15</v>
      </c>
      <c r="K3644" t="str">
        <f>'Initial Flow'!F3644</f>
        <v/>
      </c>
      <c r="L3644" t="str">
        <f>'Initial Flow'!G3644</f>
        <v>FTID New Issues CSV report</v>
      </c>
      <c r="M3644" t="str">
        <f>'Initial Flow'!L3644</f>
        <v>Report</v>
      </c>
      <c r="N3644" t="str">
        <f>'Initial Flow'!C3644</f>
        <v>MSG005999</v>
      </c>
    </row>
    <row r="3645" spans="1:14" x14ac:dyDescent="0.2">
      <c r="A3645">
        <f>IFERROR(VLOOKUP('Initial Flow'!H3645,'Initial Data'!A$1:U$2000,21,FALSE),"NULL")</f>
        <v>23</v>
      </c>
      <c r="B3645">
        <f>IFERROR(VLOOKUP('Initial Flow'!I3645,'Initial Data'!A$1:U$2000,21,FALSE),"NULL")</f>
        <v>949</v>
      </c>
      <c r="C3645">
        <f>IFERROR(VLOOKUP('Initial Flow'!J3645,'Initial Data'!A$1:U$2000,21,FALSE),"NULL")</f>
        <v>23</v>
      </c>
      <c r="D3645">
        <f>IFERROR(VLOOKUP('Initial Flow'!K3645,'Initial Data'!A$1:U$2000,21,FALSE),"NULL")</f>
        <v>630</v>
      </c>
      <c r="E3645" t="str">
        <f t="shared" si="168"/>
        <v>OK</v>
      </c>
      <c r="F3645">
        <f t="shared" si="169"/>
        <v>949</v>
      </c>
      <c r="G3645">
        <f t="shared" si="170"/>
        <v>23</v>
      </c>
      <c r="H3645" t="str">
        <f>'Initial Flow'!B3645</f>
        <v>IID1717 - HUB_OUT_REP_CSTDY_MT564NOTIF_ISO_BULK_RT</v>
      </c>
      <c r="I3645">
        <f>IFERROR(VLOOKUP('Initial Flow'!D3645,'Code Int'!$A$1:$B$10,2,FALSE),"NULL")</f>
        <v>19</v>
      </c>
      <c r="J3645">
        <f>IFERROR(VLOOKUP('Initial Flow'!E3645,'Code Int'!$A$1:$B$10,2,FALSE),"NULL")</f>
        <v>15</v>
      </c>
      <c r="K3645" t="str">
        <f>'Initial Flow'!F3645</f>
        <v/>
      </c>
      <c r="L3645" t="str">
        <f>'Initial Flow'!G3645</f>
        <v>Hub CANotif ISO realtime Bulk Reporting service</v>
      </c>
      <c r="M3645" t="str">
        <f>'Initial Flow'!L3645</f>
        <v>Report</v>
      </c>
      <c r="N3645" t="str">
        <f>'Initial Flow'!C3645</f>
        <v>MSG005925</v>
      </c>
    </row>
    <row r="3646" spans="1:14" x14ac:dyDescent="0.2">
      <c r="A3646">
        <f>IFERROR(VLOOKUP('Initial Flow'!H3646,'Initial Data'!A$1:U$2000,21,FALSE),"NULL")</f>
        <v>23</v>
      </c>
      <c r="B3646">
        <f>IFERROR(VLOOKUP('Initial Flow'!I3646,'Initial Data'!A$1:U$2000,21,FALSE),"NULL")</f>
        <v>929</v>
      </c>
      <c r="C3646">
        <f>IFERROR(VLOOKUP('Initial Flow'!J3646,'Initial Data'!A$1:U$2000,21,FALSE),"NULL")</f>
        <v>33</v>
      </c>
      <c r="D3646" t="str">
        <f>IFERROR(VLOOKUP('Initial Flow'!K3646,'Initial Data'!A$1:U$2000,21,FALSE),"NULL")</f>
        <v>NULL</v>
      </c>
      <c r="E3646" t="str">
        <f t="shared" si="168"/>
        <v>OK</v>
      </c>
      <c r="F3646">
        <f t="shared" si="169"/>
        <v>929</v>
      </c>
      <c r="G3646">
        <f t="shared" si="170"/>
        <v>33</v>
      </c>
      <c r="H3646" t="str">
        <f>'Initial Flow'!B3646</f>
        <v>IID1594 - HUB_OUT_REP_CASH_MT295_PDF</v>
      </c>
      <c r="I3646">
        <f>IFERROR(VLOOKUP('Initial Flow'!D3646,'Code Int'!$A$1:$B$10,2,FALSE),"NULL")</f>
        <v>19</v>
      </c>
      <c r="J3646">
        <f>IFERROR(VLOOKUP('Initial Flow'!E3646,'Code Int'!$A$1:$B$10,2,FALSE),"NULL")</f>
        <v>15</v>
      </c>
      <c r="K3646" t="str">
        <f>'Initial Flow'!F3646</f>
        <v/>
      </c>
      <c r="L3646" t="str">
        <f>'Initial Flow'!G3646</f>
        <v>MT295 Cash Pending PDF report</v>
      </c>
      <c r="M3646" t="str">
        <f>'Initial Flow'!L3646</f>
        <v>Report</v>
      </c>
      <c r="N3646" t="str">
        <f>'Initial Flow'!C3646</f>
        <v>MSG005820</v>
      </c>
    </row>
    <row r="3647" spans="1:14" x14ac:dyDescent="0.2">
      <c r="A3647">
        <f>IFERROR(VLOOKUP('Initial Flow'!H3647,'Initial Data'!A$1:U$2000,21,FALSE),"NULL")</f>
        <v>19</v>
      </c>
      <c r="B3647">
        <f>IFERROR(VLOOKUP('Initial Flow'!I3647,'Initial Data'!A$1:U$2000,21,FALSE),"NULL")</f>
        <v>1134</v>
      </c>
      <c r="C3647">
        <f>IFERROR(VLOOKUP('Initial Flow'!J3647,'Initial Data'!A$1:U$2000,21,FALSE),"NULL")</f>
        <v>86</v>
      </c>
      <c r="D3647">
        <f>IFERROR(VLOOKUP('Initial Flow'!K3647,'Initial Data'!A$1:U$2000,21,FALSE),"NULL")</f>
        <v>194</v>
      </c>
      <c r="E3647" t="str">
        <f t="shared" si="168"/>
        <v>OK</v>
      </c>
      <c r="F3647">
        <f t="shared" si="169"/>
        <v>1134</v>
      </c>
      <c r="G3647">
        <f t="shared" si="170"/>
        <v>86</v>
      </c>
      <c r="H3647" t="str">
        <f>'Initial Flow'!B3647</f>
        <v>IID2652 - RTS_RDM_ACCT_INST</v>
      </c>
      <c r="I3647">
        <f>IFERROR(VLOOKUP('Initial Flow'!D3647,'Code Int'!$A$1:$B$10,2,FALSE),"NULL")</f>
        <v>19</v>
      </c>
      <c r="J3647">
        <f>IFERROR(VLOOKUP('Initial Flow'!E3647,'Code Int'!$A$1:$B$10,2,FALSE),"NULL")</f>
        <v>15</v>
      </c>
      <c r="K3647" t="str">
        <f>'Initial Flow'!F3647</f>
        <v/>
      </c>
      <c r="L3647" t="str">
        <f>'Initial Flow'!G3647</f>
        <v>Account Institution</v>
      </c>
      <c r="M3647" t="str">
        <f>'Initial Flow'!L3647</f>
        <v>Account Institution</v>
      </c>
      <c r="N3647" t="str">
        <f>'Initial Flow'!C3647</f>
        <v>MSG006617</v>
      </c>
    </row>
    <row r="3648" spans="1:14" x14ac:dyDescent="0.2">
      <c r="A3648">
        <f>IFERROR(VLOOKUP('Initial Flow'!H3648,'Initial Data'!A$1:U$2000,21,FALSE),"NULL")</f>
        <v>19</v>
      </c>
      <c r="B3648">
        <f>IFERROR(VLOOKUP('Initial Flow'!I3648,'Initial Data'!A$1:U$2000,21,FALSE),"NULL")</f>
        <v>1134</v>
      </c>
      <c r="C3648">
        <f>IFERROR(VLOOKUP('Initial Flow'!J3648,'Initial Data'!A$1:U$2000,21,FALSE),"NULL")</f>
        <v>39</v>
      </c>
      <c r="D3648">
        <f>IFERROR(VLOOKUP('Initial Flow'!K3648,'Initial Data'!A$1:U$2000,21,FALSE),"NULL")</f>
        <v>1074</v>
      </c>
      <c r="E3648" t="str">
        <f t="shared" si="168"/>
        <v>OK</v>
      </c>
      <c r="F3648">
        <f t="shared" si="169"/>
        <v>1134</v>
      </c>
      <c r="G3648">
        <f t="shared" si="170"/>
        <v>39</v>
      </c>
      <c r="H3648" t="str">
        <f>'Initial Flow'!B3648</f>
        <v>IID2145 - NCCIP_CURR_FEED</v>
      </c>
      <c r="I3648">
        <f>IFERROR(VLOOKUP('Initial Flow'!D3648,'Code Int'!$A$1:$B$10,2,FALSE),"NULL")</f>
        <v>19</v>
      </c>
      <c r="J3648">
        <f>IFERROR(VLOOKUP('Initial Flow'!E3648,'Code Int'!$A$1:$B$10,2,FALSE),"NULL")</f>
        <v>15</v>
      </c>
      <c r="K3648" t="str">
        <f>'Initial Flow'!F3648</f>
        <v/>
      </c>
      <c r="L3648" t="str">
        <f>'Initial Flow'!G3648</f>
        <v>Notifies NCCIP about Currency</v>
      </c>
      <c r="M3648" t="str">
        <f>'Initial Flow'!L3648</f>
        <v>Currency</v>
      </c>
      <c r="N3648" t="str">
        <f>'Initial Flow'!C3648</f>
        <v>MSG006289</v>
      </c>
    </row>
    <row r="3649" spans="1:14" x14ac:dyDescent="0.2">
      <c r="A3649">
        <f>IFERROR(VLOOKUP('Initial Flow'!H3649,'Initial Data'!A$1:U$2000,21,FALSE),"NULL")</f>
        <v>28</v>
      </c>
      <c r="B3649">
        <f>IFERROR(VLOOKUP('Initial Flow'!I3649,'Initial Data'!A$1:U$2000,21,FALSE),"NULL")</f>
        <v>216</v>
      </c>
      <c r="C3649">
        <f>IFERROR(VLOOKUP('Initial Flow'!J3649,'Initial Data'!A$1:U$2000,21,FALSE),"NULL")</f>
        <v>23</v>
      </c>
      <c r="D3649">
        <f>IFERROR(VLOOKUP('Initial Flow'!K3649,'Initial Data'!A$1:U$2000,21,FALSE),"NULL")</f>
        <v>929</v>
      </c>
      <c r="E3649" t="str">
        <f t="shared" si="168"/>
        <v>OK</v>
      </c>
      <c r="F3649">
        <f t="shared" si="169"/>
        <v>216</v>
      </c>
      <c r="G3649">
        <f t="shared" si="170"/>
        <v>23</v>
      </c>
      <c r="H3649" t="str">
        <f>'Initial Flow'!B3649</f>
        <v>IID1864 - HUB_OUT_REP_SETTL_MT538_ISO</v>
      </c>
      <c r="I3649">
        <f>IFERROR(VLOOKUP('Initial Flow'!D3649,'Code Int'!$A$1:$B$10,2,FALSE),"NULL")</f>
        <v>19</v>
      </c>
      <c r="J3649">
        <f>IFERROR(VLOOKUP('Initial Flow'!E3649,'Code Int'!$A$1:$B$10,2,FALSE),"NULL")</f>
        <v>16</v>
      </c>
      <c r="K3649" t="str">
        <f>'Initial Flow'!F3649</f>
        <v/>
      </c>
      <c r="L3649" t="str">
        <f>'Initial Flow'!G3649</f>
        <v/>
      </c>
      <c r="M3649" t="str">
        <f>'Initial Flow'!L3649</f>
        <v>Report</v>
      </c>
      <c r="N3649" t="str">
        <f>'Initial Flow'!C3649</f>
        <v>MSG006054</v>
      </c>
    </row>
    <row r="3650" spans="1:14" x14ac:dyDescent="0.2">
      <c r="A3650">
        <f>IFERROR(VLOOKUP('Initial Flow'!H3650,'Initial Data'!A$1:U$2000,21,FALSE),"NULL")</f>
        <v>23</v>
      </c>
      <c r="B3650">
        <f>IFERROR(VLOOKUP('Initial Flow'!I3650,'Initial Data'!A$1:U$2000,21,FALSE),"NULL")</f>
        <v>929</v>
      </c>
      <c r="C3650">
        <f>IFERROR(VLOOKUP('Initial Flow'!J3650,'Initial Data'!A$1:U$2000,21,FALSE),"NULL")</f>
        <v>33</v>
      </c>
      <c r="D3650" t="str">
        <f>IFERROR(VLOOKUP('Initial Flow'!K3650,'Initial Data'!A$1:U$2000,21,FALSE),"NULL")</f>
        <v>NULL</v>
      </c>
      <c r="E3650" t="str">
        <f t="shared" si="168"/>
        <v>OK</v>
      </c>
      <c r="F3650">
        <f t="shared" si="169"/>
        <v>929</v>
      </c>
      <c r="G3650">
        <f t="shared" si="170"/>
        <v>33</v>
      </c>
      <c r="H3650" t="str">
        <f>'Initial Flow'!B3650</f>
        <v>IID1802 - HUB_OUT_REP_SEC_PROPRIS_NEWISSUES_XML</v>
      </c>
      <c r="I3650">
        <f>IFERROR(VLOOKUP('Initial Flow'!D3650,'Code Int'!$A$1:$B$10,2,FALSE),"NULL")</f>
        <v>19</v>
      </c>
      <c r="J3650">
        <f>IFERROR(VLOOKUP('Initial Flow'!E3650,'Code Int'!$A$1:$B$10,2,FALSE),"NULL")</f>
        <v>15</v>
      </c>
      <c r="K3650" t="str">
        <f>'Initial Flow'!F3650</f>
        <v/>
      </c>
      <c r="L3650" t="str">
        <f>'Initial Flow'!G3650</f>
        <v>Propris New Issues XML report</v>
      </c>
      <c r="M3650" t="str">
        <f>'Initial Flow'!L3650</f>
        <v>Report</v>
      </c>
      <c r="N3650" t="str">
        <f>'Initial Flow'!C3650</f>
        <v>MSG006005</v>
      </c>
    </row>
    <row r="3651" spans="1:14" x14ac:dyDescent="0.2">
      <c r="A3651">
        <f>IFERROR(VLOOKUP('Initial Flow'!H3651,'Initial Data'!A$1:U$2000,21,FALSE),"NULL")</f>
        <v>73</v>
      </c>
      <c r="B3651">
        <f>IFERROR(VLOOKUP('Initial Flow'!I3651,'Initial Data'!A$1:U$2000,21,FALSE),"NULL")</f>
        <v>280</v>
      </c>
      <c r="C3651">
        <f>IFERROR(VLOOKUP('Initial Flow'!J3651,'Initial Data'!A$1:U$2000,21,FALSE),"NULL")</f>
        <v>28</v>
      </c>
      <c r="D3651">
        <f>IFERROR(VLOOKUP('Initial Flow'!K3651,'Initial Data'!A$1:U$2000,21,FALSE),"NULL")</f>
        <v>228</v>
      </c>
      <c r="E3651" t="str">
        <f t="shared" ref="E3651:E3714" si="171">IF($F3651="NULL",$F3651,IF($G3651="NULL",$G3651,"OK"))</f>
        <v>OK</v>
      </c>
      <c r="F3651">
        <f t="shared" ref="F3651:F3714" si="172">IF($B3651&lt;&gt;"NULL",$B3651,$A3651)</f>
        <v>280</v>
      </c>
      <c r="G3651">
        <f t="shared" ref="G3651:G3714" si="173">IF($C3651&lt;&gt;"NULL",$C3651,$D3651)</f>
        <v>28</v>
      </c>
      <c r="H3651" t="str">
        <f>'Initial Flow'!B3651</f>
        <v>IID2493 - RealtimeSettlementConfirmationTechnicalNotification</v>
      </c>
      <c r="I3651">
        <f>IFERROR(VLOOKUP('Initial Flow'!D3651,'Code Int'!$A$1:$B$10,2,FALSE),"NULL")</f>
        <v>19</v>
      </c>
      <c r="J3651">
        <f>IFERROR(VLOOKUP('Initial Flow'!E3651,'Code Int'!$A$1:$B$10,2,FALSE),"NULL")</f>
        <v>15</v>
      </c>
      <c r="K3651" t="str">
        <f>'Initial Flow'!F3651</f>
        <v/>
      </c>
      <c r="L3651" t="str">
        <f>'Initial Flow'!G3651</f>
        <v>Realtime MT54x Construction Technical Notification</v>
      </c>
      <c r="M3651" t="str">
        <f>'Initial Flow'!L3651</f>
        <v>Report</v>
      </c>
      <c r="N3651" t="str">
        <f>'Initial Flow'!C3651</f>
        <v>MSG006526</v>
      </c>
    </row>
    <row r="3652" spans="1:14" x14ac:dyDescent="0.2">
      <c r="A3652">
        <f>IFERROR(VLOOKUP('Initial Flow'!H3652,'Initial Data'!A$1:U$2000,21,FALSE),"NULL")</f>
        <v>23</v>
      </c>
      <c r="B3652">
        <f>IFERROR(VLOOKUP('Initial Flow'!I3652,'Initial Data'!A$1:U$2000,21,FALSE),"NULL")</f>
        <v>995</v>
      </c>
      <c r="C3652">
        <f>IFERROR(VLOOKUP('Initial Flow'!J3652,'Initial Data'!A$1:U$2000,21,FALSE),"NULL")</f>
        <v>20</v>
      </c>
      <c r="D3652">
        <f>IFERROR(VLOOKUP('Initial Flow'!K3652,'Initial Data'!A$1:U$2000,21,FALSE),"NULL")</f>
        <v>579</v>
      </c>
      <c r="E3652" t="str">
        <f t="shared" si="171"/>
        <v>OK</v>
      </c>
      <c r="F3652">
        <f t="shared" si="172"/>
        <v>995</v>
      </c>
      <c r="G3652">
        <f t="shared" si="173"/>
        <v>20</v>
      </c>
      <c r="H3652" t="str">
        <f>'Initial Flow'!B3652</f>
        <v>IID2204 - OUTSRC_COD</v>
      </c>
      <c r="I3652">
        <f>IFERROR(VLOOKUP('Initial Flow'!D3652,'Code Int'!$A$1:$B$10,2,FALSE),"NULL")</f>
        <v>19</v>
      </c>
      <c r="J3652">
        <f>IFERROR(VLOOKUP('Initial Flow'!E3652,'Code Int'!$A$1:$B$10,2,FALSE),"NULL")</f>
        <v>15</v>
      </c>
      <c r="K3652" t="str">
        <f>'Initial Flow'!F3652</f>
        <v/>
      </c>
      <c r="L3652" t="str">
        <f>'Initial Flow'!G3652</f>
        <v>OUTSRC_COD</v>
      </c>
      <c r="M3652" t="str">
        <f>'Initial Flow'!L3652</f>
        <v>Business Day</v>
      </c>
      <c r="N3652" t="str">
        <f>'Initial Flow'!C3652</f>
        <v>MSG006331</v>
      </c>
    </row>
    <row r="3653" spans="1:14" x14ac:dyDescent="0.2">
      <c r="A3653">
        <f>IFERROR(VLOOKUP('Initial Flow'!H3653,'Initial Data'!A$1:U$2000,21,FALSE),"NULL")</f>
        <v>23</v>
      </c>
      <c r="B3653">
        <f>IFERROR(VLOOKUP('Initial Flow'!I3653,'Initial Data'!A$1:U$2000,21,FALSE),"NULL")</f>
        <v>945</v>
      </c>
      <c r="C3653">
        <f>IFERROR(VLOOKUP('Initial Flow'!J3653,'Initial Data'!A$1:U$2000,21,FALSE),"NULL")</f>
        <v>26</v>
      </c>
      <c r="D3653">
        <f>IFERROR(VLOOKUP('Initial Flow'!K3653,'Initial Data'!A$1:U$2000,21,FALSE),"NULL")</f>
        <v>546</v>
      </c>
      <c r="E3653" t="str">
        <f t="shared" si="171"/>
        <v>OK</v>
      </c>
      <c r="F3653">
        <f t="shared" si="172"/>
        <v>945</v>
      </c>
      <c r="G3653">
        <f t="shared" si="173"/>
        <v>26</v>
      </c>
      <c r="H3653" t="str">
        <f>'Initial Flow'!B3653</f>
        <v>IID805 - CREATE_MT564_SILVER_COPY</v>
      </c>
      <c r="I3653">
        <f>IFERROR(VLOOKUP('Initial Flow'!D3653,'Code Int'!$A$1:$B$10,2,FALSE),"NULL")</f>
        <v>19</v>
      </c>
      <c r="J3653">
        <f>IFERROR(VLOOKUP('Initial Flow'!E3653,'Code Int'!$A$1:$B$10,2,FALSE),"NULL")</f>
        <v>15</v>
      </c>
      <c r="K3653" t="str">
        <f>'Initial Flow'!F3653</f>
        <v/>
      </c>
      <c r="L3653" t="str">
        <f>'Initial Flow'!G3653</f>
        <v/>
      </c>
      <c r="M3653" t="str">
        <f>'Initial Flow'!L3653</f>
        <v>MT564</v>
      </c>
      <c r="N3653" t="str">
        <f>'Initial Flow'!C3653</f>
        <v>MSG005320</v>
      </c>
    </row>
    <row r="3654" spans="1:14" x14ac:dyDescent="0.2">
      <c r="A3654">
        <f>IFERROR(VLOOKUP('Initial Flow'!H3654,'Initial Data'!A$1:U$2000,21,FALSE),"NULL")</f>
        <v>19</v>
      </c>
      <c r="B3654">
        <f>IFERROR(VLOOKUP('Initial Flow'!I3654,'Initial Data'!A$1:U$2000,21,FALSE),"NULL")</f>
        <v>1134</v>
      </c>
      <c r="C3654">
        <f>IFERROR(VLOOKUP('Initial Flow'!J3654,'Initial Data'!A$1:U$2000,21,FALSE),"NULL")</f>
        <v>39</v>
      </c>
      <c r="D3654">
        <f>IFERROR(VLOOKUP('Initial Flow'!K3654,'Initial Data'!A$1:U$2000,21,FALSE),"NULL")</f>
        <v>1074</v>
      </c>
      <c r="E3654" t="str">
        <f t="shared" si="171"/>
        <v>OK</v>
      </c>
      <c r="F3654">
        <f t="shared" si="172"/>
        <v>1134</v>
      </c>
      <c r="G3654">
        <f t="shared" si="173"/>
        <v>39</v>
      </c>
      <c r="H3654" t="str">
        <f>'Initial Flow'!B3654</f>
        <v>IID2143 - NCCIP_CASH_TRANS_ACCT_FEED</v>
      </c>
      <c r="I3654">
        <f>IFERROR(VLOOKUP('Initial Flow'!D3654,'Code Int'!$A$1:$B$10,2,FALSE),"NULL")</f>
        <v>19</v>
      </c>
      <c r="J3654">
        <f>IFERROR(VLOOKUP('Initial Flow'!E3654,'Code Int'!$A$1:$B$10,2,FALSE),"NULL")</f>
        <v>15</v>
      </c>
      <c r="K3654" t="str">
        <f>'Initial Flow'!F3654</f>
        <v/>
      </c>
      <c r="L3654" t="str">
        <f>'Initial Flow'!G3654</f>
        <v>Notifies NCCIP about Cash Transit Account</v>
      </c>
      <c r="M3654" t="str">
        <f>'Initial Flow'!L3654</f>
        <v>Transit Account</v>
      </c>
      <c r="N3654" t="str">
        <f>'Initial Flow'!C3654</f>
        <v>MSG006287</v>
      </c>
    </row>
    <row r="3655" spans="1:14" x14ac:dyDescent="0.2">
      <c r="A3655">
        <f>IFERROR(VLOOKUP('Initial Flow'!H3655,'Initial Data'!A$1:U$2000,21,FALSE),"NULL")</f>
        <v>23</v>
      </c>
      <c r="B3655">
        <f>IFERROR(VLOOKUP('Initial Flow'!I3655,'Initial Data'!A$1:U$2000,21,FALSE),"NULL")</f>
        <v>1213</v>
      </c>
      <c r="C3655">
        <f>IFERROR(VLOOKUP('Initial Flow'!J3655,'Initial Data'!A$1:U$2000,21,FALSE),"NULL")</f>
        <v>23</v>
      </c>
      <c r="D3655">
        <f>IFERROR(VLOOKUP('Initial Flow'!K3655,'Initial Data'!A$1:U$2000,21,FALSE),"NULL")</f>
        <v>1010</v>
      </c>
      <c r="E3655" t="str">
        <f t="shared" si="171"/>
        <v>OK</v>
      </c>
      <c r="F3655">
        <f t="shared" si="172"/>
        <v>1213</v>
      </c>
      <c r="G3655">
        <f t="shared" si="173"/>
        <v>23</v>
      </c>
      <c r="H3655" t="str">
        <f>'Initial Flow'!B3655</f>
        <v>IID1336 - HUB_IN_FUNDS_MX</v>
      </c>
      <c r="I3655" t="str">
        <f>IFERROR(VLOOKUP('Initial Flow'!D3655,'Code Int'!$A$1:$B$10,2,FALSE),"NULL")</f>
        <v>NULL</v>
      </c>
      <c r="J3655">
        <f>IFERROR(VLOOKUP('Initial Flow'!E3655,'Code Int'!$A$1:$B$10,2,FALSE),"NULL")</f>
        <v>15</v>
      </c>
      <c r="K3655" t="str">
        <f>'Initial Flow'!F3655</f>
        <v/>
      </c>
      <c r="L3655" t="str">
        <f>'Initial Flow'!G3655</f>
        <v>HUB Swift XML unrecognized message</v>
      </c>
      <c r="M3655" t="str">
        <f>'Initial Flow'!L3655</f>
        <v>Order Routing</v>
      </c>
      <c r="N3655" t="str">
        <f>'Initial Flow'!C3655</f>
        <v>MSG007184</v>
      </c>
    </row>
    <row r="3656" spans="1:14" hidden="1" x14ac:dyDescent="0.2">
      <c r="A3656">
        <f>IFERROR(VLOOKUP('Initial Flow'!H3656,'Initial Data'!A$1:U$2000,21,FALSE),"NULL")</f>
        <v>18</v>
      </c>
      <c r="B3656" t="str">
        <f>IFERROR(VLOOKUP('Initial Flow'!I3656,'Initial Data'!A$1:U$2000,21,FALSE),"NULL")</f>
        <v>NULL</v>
      </c>
      <c r="C3656" t="str">
        <f>IFERROR(VLOOKUP('Initial Flow'!J3656,'Initial Data'!A$1:U$2000,21,FALSE),"NULL")</f>
        <v>NULL</v>
      </c>
      <c r="D3656" t="str">
        <f>IFERROR(VLOOKUP('Initial Flow'!K3656,'Initial Data'!A$1:U$2000,21,FALSE),"NULL")</f>
        <v>NULL</v>
      </c>
      <c r="E3656" t="str">
        <f t="shared" si="171"/>
        <v>NULL</v>
      </c>
      <c r="F3656">
        <f t="shared" si="172"/>
        <v>18</v>
      </c>
      <c r="G3656" t="str">
        <f t="shared" si="173"/>
        <v>NULL</v>
      </c>
      <c r="H3656" t="str">
        <f>'Initial Flow'!B3656</f>
        <v>IBoxx</v>
      </c>
      <c r="I3656">
        <f>IFERROR(VLOOKUP('Initial Flow'!D3656,'Code Int'!$A$1:$B$10,2,FALSE),"NULL")</f>
        <v>20</v>
      </c>
      <c r="J3656">
        <f>IFERROR(VLOOKUP('Initial Flow'!E3656,'Code Int'!$A$1:$B$10,2,FALSE),"NULL")</f>
        <v>15</v>
      </c>
      <c r="K3656" t="str">
        <f>'Initial Flow'!F3656</f>
        <v/>
      </c>
      <c r="L3656" t="str">
        <f>'Initial Flow'!G3656</f>
        <v>Provide IBoxx Indices to customers</v>
      </c>
      <c r="M3656" t="str">
        <f>'Initial Flow'!L3656</f>
        <v>Index</v>
      </c>
      <c r="N3656" t="str">
        <f>'Initial Flow'!C3656</f>
        <v>MSG007024</v>
      </c>
    </row>
    <row r="3657" spans="1:14" x14ac:dyDescent="0.2">
      <c r="A3657">
        <f>IFERROR(VLOOKUP('Initial Flow'!H3657,'Initial Data'!A$1:U$2000,21,FALSE),"NULL")</f>
        <v>28</v>
      </c>
      <c r="B3657" t="str">
        <f>IFERROR(VLOOKUP('Initial Flow'!I3657,'Initial Data'!A$1:U$2000,21,FALSE),"NULL")</f>
        <v>NULL</v>
      </c>
      <c r="C3657">
        <f>IFERROR(VLOOKUP('Initial Flow'!J3657,'Initial Data'!A$1:U$2000,21,FALSE),"NULL")</f>
        <v>23</v>
      </c>
      <c r="D3657">
        <f>IFERROR(VLOOKUP('Initial Flow'!K3657,'Initial Data'!A$1:U$2000,21,FALSE),"NULL")</f>
        <v>929</v>
      </c>
      <c r="E3657" t="str">
        <f t="shared" si="171"/>
        <v>OK</v>
      </c>
      <c r="F3657">
        <f t="shared" si="172"/>
        <v>28</v>
      </c>
      <c r="G3657">
        <f t="shared" si="173"/>
        <v>23</v>
      </c>
      <c r="H3657" t="str">
        <f>'Initial Flow'!B3657</f>
        <v>IID1713 - HUB_OUT_REP_CSTDY_MT564IPAR_XML</v>
      </c>
      <c r="I3657">
        <f>IFERROR(VLOOKUP('Initial Flow'!D3657,'Code Int'!$A$1:$B$10,2,FALSE),"NULL")</f>
        <v>19</v>
      </c>
      <c r="J3657">
        <f>IFERROR(VLOOKUP('Initial Flow'!E3657,'Code Int'!$A$1:$B$10,2,FALSE),"NULL")</f>
        <v>15</v>
      </c>
      <c r="K3657" t="str">
        <f>'Initial Flow'!F3657</f>
        <v/>
      </c>
      <c r="L3657" t="str">
        <f>'Initial Flow'!G3657</f>
        <v>MT564 IPAR XML report</v>
      </c>
      <c r="M3657" t="str">
        <f>'Initial Flow'!L3657</f>
        <v>Report</v>
      </c>
      <c r="N3657" t="str">
        <f>'Initial Flow'!C3657</f>
        <v>MSG005921</v>
      </c>
    </row>
    <row r="3658" spans="1:14" hidden="1" x14ac:dyDescent="0.2">
      <c r="A3658" t="str">
        <f>IFERROR(VLOOKUP('Initial Flow'!H3658,'Initial Data'!A$1:U$2000,21,FALSE),"NULL")</f>
        <v>NULL</v>
      </c>
      <c r="B3658" t="str">
        <f>IFERROR(VLOOKUP('Initial Flow'!I3658,'Initial Data'!A$1:U$2000,21,FALSE),"NULL")</f>
        <v>NULL</v>
      </c>
      <c r="C3658">
        <f>IFERROR(VLOOKUP('Initial Flow'!J3658,'Initial Data'!A$1:U$2000,21,FALSE),"NULL")</f>
        <v>64</v>
      </c>
      <c r="D3658">
        <f>IFERROR(VLOOKUP('Initial Flow'!K3658,'Initial Data'!A$1:U$2000,21,FALSE),"NULL")</f>
        <v>944</v>
      </c>
      <c r="E3658" t="str">
        <f t="shared" si="171"/>
        <v>NULL</v>
      </c>
      <c r="F3658" t="str">
        <f t="shared" si="172"/>
        <v>NULL</v>
      </c>
      <c r="G3658">
        <f t="shared" si="173"/>
        <v>64</v>
      </c>
      <c r="H3658" t="str">
        <f>'Initial Flow'!B3658</f>
        <v>IID2933 - T2S_TO_LUXCSD_SEMT015</v>
      </c>
      <c r="I3658">
        <f>IFERROR(VLOOKUP('Initial Flow'!D3658,'Code Int'!$A$1:$B$10,2,FALSE),"NULL")</f>
        <v>20</v>
      </c>
      <c r="J3658">
        <f>IFERROR(VLOOKUP('Initial Flow'!E3658,'Code Int'!$A$1:$B$10,2,FALSE),"NULL")</f>
        <v>15</v>
      </c>
      <c r="K3658" t="str">
        <f>'Initial Flow'!F3658</f>
        <v/>
      </c>
      <c r="L3658" t="str">
        <f>'Initial Flow'!G3658</f>
        <v/>
      </c>
      <c r="M3658" t="str">
        <f>'Initial Flow'!L3658</f>
        <v>SEMT015</v>
      </c>
      <c r="N3658" t="str">
        <f>'Initial Flow'!C3658</f>
        <v>MSG006815</v>
      </c>
    </row>
    <row r="3659" spans="1:14" x14ac:dyDescent="0.2">
      <c r="A3659">
        <f>IFERROR(VLOOKUP('Initial Flow'!H3659,'Initial Data'!A$1:U$2000,21,FALSE),"NULL")</f>
        <v>19</v>
      </c>
      <c r="B3659">
        <f>IFERROR(VLOOKUP('Initial Flow'!I3659,'Initial Data'!A$1:U$2000,21,FALSE),"NULL")</f>
        <v>1134</v>
      </c>
      <c r="C3659">
        <f>IFERROR(VLOOKUP('Initial Flow'!J3659,'Initial Data'!A$1:U$2000,21,FALSE),"NULL")</f>
        <v>28</v>
      </c>
      <c r="D3659">
        <f>IFERROR(VLOOKUP('Initial Flow'!K3659,'Initial Data'!A$1:U$2000,21,FALSE),"NULL")</f>
        <v>204</v>
      </c>
      <c r="E3659" t="str">
        <f t="shared" si="171"/>
        <v>OK</v>
      </c>
      <c r="F3659">
        <f t="shared" si="172"/>
        <v>1134</v>
      </c>
      <c r="G3659">
        <f t="shared" si="173"/>
        <v>28</v>
      </c>
      <c r="H3659" t="str">
        <f>'Initial Flow'!B3659</f>
        <v>IID2237 - PM_ACCT_INST_PUBL</v>
      </c>
      <c r="I3659">
        <f>IFERROR(VLOOKUP('Initial Flow'!D3659,'Code Int'!$A$1:$B$10,2,FALSE),"NULL")</f>
        <v>19</v>
      </c>
      <c r="J3659">
        <f>IFERROR(VLOOKUP('Initial Flow'!E3659,'Code Int'!$A$1:$B$10,2,FALSE),"NULL")</f>
        <v>15</v>
      </c>
      <c r="K3659" t="str">
        <f>'Initial Flow'!F3659</f>
        <v>HASH;BUS_OID;5;1</v>
      </c>
      <c r="L3659" t="str">
        <f>'Initial Flow'!G3659</f>
        <v>Account institutions</v>
      </c>
      <c r="M3659" t="str">
        <f>'Initial Flow'!L3659</f>
        <v>Institution</v>
      </c>
      <c r="N3659" t="str">
        <f>'Initial Flow'!C3659</f>
        <v>MSG006354</v>
      </c>
    </row>
    <row r="3660" spans="1:14" x14ac:dyDescent="0.2">
      <c r="A3660">
        <f>IFERROR(VLOOKUP('Initial Flow'!H3660,'Initial Data'!A$1:U$2000,21,FALSE),"NULL")</f>
        <v>33</v>
      </c>
      <c r="B3660">
        <f>IFERROR(VLOOKUP('Initial Flow'!I3660,'Initial Data'!A$1:U$2000,21,FALSE),"NULL")</f>
        <v>717</v>
      </c>
      <c r="C3660">
        <f>IFERROR(VLOOKUP('Initial Flow'!J3660,'Initial Data'!A$1:U$2000,21,FALSE),"NULL")</f>
        <v>20</v>
      </c>
      <c r="D3660">
        <f>IFERROR(VLOOKUP('Initial Flow'!K3660,'Initial Data'!A$1:U$2000,21,FALSE),"NULL")</f>
        <v>579</v>
      </c>
      <c r="E3660" t="str">
        <f t="shared" si="171"/>
        <v>OK</v>
      </c>
      <c r="F3660">
        <f t="shared" si="172"/>
        <v>717</v>
      </c>
      <c r="G3660">
        <f t="shared" si="173"/>
        <v>20</v>
      </c>
      <c r="H3660" t="str">
        <f>'Initial Flow'!B3660</f>
        <v>IID665 - CMAX_CEPH_PRICES</v>
      </c>
      <c r="I3660">
        <f>IFERROR(VLOOKUP('Initial Flow'!D3660,'Code Int'!$A$1:$B$10,2,FALSE),"NULL")</f>
        <v>19</v>
      </c>
      <c r="J3660">
        <f>IFERROR(VLOOKUP('Initial Flow'!E3660,'Code Int'!$A$1:$B$10,2,FALSE),"NULL")</f>
        <v>15</v>
      </c>
      <c r="K3660" t="str">
        <f>'Initial Flow'!F3660</f>
        <v/>
      </c>
      <c r="L3660" t="str">
        <f>'Initial Flow'!G3660</f>
        <v>CEPH prices file - interface to CMAX application</v>
      </c>
      <c r="M3660" t="str">
        <f>'Initial Flow'!L3660</f>
        <v>Security Price</v>
      </c>
      <c r="N3660" t="str">
        <f>'Initial Flow'!C3660</f>
        <v>MSG005227</v>
      </c>
    </row>
    <row r="3661" spans="1:14" x14ac:dyDescent="0.2">
      <c r="A3661">
        <f>IFERROR(VLOOKUP('Initial Flow'!H3661,'Initial Data'!A$1:U$2000,21,FALSE),"NULL")</f>
        <v>27</v>
      </c>
      <c r="B3661">
        <f>IFERROR(VLOOKUP('Initial Flow'!I3661,'Initial Data'!A$1:U$2000,21,FALSE),"NULL")</f>
        <v>993</v>
      </c>
      <c r="C3661">
        <f>IFERROR(VLOOKUP('Initial Flow'!J3661,'Initial Data'!A$1:U$2000,21,FALSE),"NULL")</f>
        <v>28</v>
      </c>
      <c r="D3661">
        <f>IFERROR(VLOOKUP('Initial Flow'!K3661,'Initial Data'!A$1:U$2000,21,FALSE),"NULL")</f>
        <v>212</v>
      </c>
      <c r="E3661" t="str">
        <f t="shared" si="171"/>
        <v>OK</v>
      </c>
      <c r="F3661">
        <f t="shared" si="172"/>
        <v>993</v>
      </c>
      <c r="G3661">
        <f t="shared" si="173"/>
        <v>28</v>
      </c>
      <c r="H3661" t="str">
        <f>'Initial Flow'!B3661</f>
        <v>IID2589 - RS_FIN_SEC_PUBL</v>
      </c>
      <c r="I3661">
        <f>IFERROR(VLOOKUP('Initial Flow'!D3661,'Code Int'!$A$1:$B$10,2,FALSE),"NULL")</f>
        <v>19</v>
      </c>
      <c r="J3661">
        <f>IFERROR(VLOOKUP('Initial Flow'!E3661,'Code Int'!$A$1:$B$10,2,FALSE),"NULL")</f>
        <v>15</v>
      </c>
      <c r="K3661" t="str">
        <f>'Initial Flow'!F3661</f>
        <v>HASH;HOME_FIN_SEC_OID;10;1</v>
      </c>
      <c r="L3661" t="str">
        <f>'Initial Flow'!G3661</f>
        <v>Notifies RS with financial securities</v>
      </c>
      <c r="M3661" t="str">
        <f>'Initial Flow'!L3661</f>
        <v>Security</v>
      </c>
      <c r="N3661" t="str">
        <f>'Initial Flow'!C3661</f>
        <v>MSG006579</v>
      </c>
    </row>
    <row r="3662" spans="1:14" hidden="1" x14ac:dyDescent="0.2">
      <c r="A3662">
        <f>IFERROR(VLOOKUP('Initial Flow'!H3662,'Initial Data'!A$1:U$2000,21,FALSE),"NULL")</f>
        <v>64</v>
      </c>
      <c r="B3662">
        <f>IFERROR(VLOOKUP('Initial Flow'!I3662,'Initial Data'!A$1:U$2000,21,FALSE),"NULL")</f>
        <v>656</v>
      </c>
      <c r="C3662" t="str">
        <f>IFERROR(VLOOKUP('Initial Flow'!J3662,'Initial Data'!A$1:U$2000,21,FALSE),"NULL")</f>
        <v>NULL</v>
      </c>
      <c r="D3662" t="str">
        <f>IFERROR(VLOOKUP('Initial Flow'!K3662,'Initial Data'!A$1:U$2000,21,FALSE),"NULL")</f>
        <v>NULL</v>
      </c>
      <c r="E3662" t="str">
        <f t="shared" si="171"/>
        <v>NULL</v>
      </c>
      <c r="F3662">
        <f t="shared" si="172"/>
        <v>656</v>
      </c>
      <c r="G3662" t="str">
        <f t="shared" si="173"/>
        <v>NULL</v>
      </c>
      <c r="H3662" t="str">
        <f>'Initial Flow'!B3662</f>
        <v>IID268 - CBF_TO_T2S_SESE023</v>
      </c>
      <c r="I3662">
        <f>IFERROR(VLOOKUP('Initial Flow'!D3662,'Code Int'!$A$1:$B$10,2,FALSE),"NULL")</f>
        <v>20</v>
      </c>
      <c r="J3662">
        <f>IFERROR(VLOOKUP('Initial Flow'!E3662,'Code Int'!$A$1:$B$10,2,FALSE),"NULL")</f>
        <v>15</v>
      </c>
      <c r="K3662" t="str">
        <f>'Initial Flow'!F3662</f>
        <v/>
      </c>
      <c r="L3662" t="str">
        <f>'Initial Flow'!G3662</f>
        <v/>
      </c>
      <c r="M3662" t="str">
        <f>'Initial Flow'!L3662</f>
        <v>SESE023</v>
      </c>
      <c r="N3662" t="str">
        <f>'Initial Flow'!C3662</f>
        <v>MSG004887</v>
      </c>
    </row>
    <row r="3663" spans="1:14" x14ac:dyDescent="0.2">
      <c r="A3663">
        <f>IFERROR(VLOOKUP('Initial Flow'!H3663,'Initial Data'!A$1:U$2000,21,FALSE),"NULL")</f>
        <v>56</v>
      </c>
      <c r="B3663" t="str">
        <f>IFERROR(VLOOKUP('Initial Flow'!I3663,'Initial Data'!A$1:U$2000,21,FALSE),"NULL")</f>
        <v>NULL</v>
      </c>
      <c r="C3663">
        <f>IFERROR(VLOOKUP('Initial Flow'!J3663,'Initial Data'!A$1:U$2000,21,FALSE),"NULL")</f>
        <v>39</v>
      </c>
      <c r="D3663">
        <f>IFERROR(VLOOKUP('Initial Flow'!K3663,'Initial Data'!A$1:U$2000,21,FALSE),"NULL")</f>
        <v>1058</v>
      </c>
      <c r="E3663" t="str">
        <f t="shared" si="171"/>
        <v>OK</v>
      </c>
      <c r="F3663">
        <f t="shared" si="172"/>
        <v>56</v>
      </c>
      <c r="G3663">
        <f t="shared" si="173"/>
        <v>39</v>
      </c>
      <c r="H3663" t="str">
        <f>'Initial Flow'!B3663</f>
        <v>IID124 - CashInstructionRemovalStatus</v>
      </c>
      <c r="I3663">
        <f>IFERROR(VLOOKUP('Initial Flow'!D3663,'Code Int'!$A$1:$B$10,2,FALSE),"NULL")</f>
        <v>19</v>
      </c>
      <c r="J3663">
        <f>IFERROR(VLOOKUP('Initial Flow'!E3663,'Code Int'!$A$1:$B$10,2,FALSE),"NULL")</f>
        <v>15</v>
      </c>
      <c r="K3663" t="str">
        <f>'Initial Flow'!F3663</f>
        <v/>
      </c>
      <c r="L3663" t="str">
        <f>'Initial Flow'!G3663</f>
        <v>Issued by NCCIP CCM Sent to NCCIP Backend - Message sent by the NCCIP Collection Manager following a request to remove a cash instruction (or following a market closure) from settlement.</v>
      </c>
      <c r="M3663" t="str">
        <f>'Initial Flow'!L3663</f>
        <v>Cash Instruction</v>
      </c>
      <c r="N3663" t="str">
        <f>'Initial Flow'!C3663</f>
        <v>MSG004764</v>
      </c>
    </row>
    <row r="3664" spans="1:14" hidden="1" x14ac:dyDescent="0.2">
      <c r="A3664">
        <f>IFERROR(VLOOKUP('Initial Flow'!H3664,'Initial Data'!A$1:U$2000,21,FALSE),"NULL")</f>
        <v>64</v>
      </c>
      <c r="B3664">
        <f>IFERROR(VLOOKUP('Initial Flow'!I3664,'Initial Data'!A$1:U$2000,21,FALSE),"NULL")</f>
        <v>660</v>
      </c>
      <c r="C3664" t="str">
        <f>IFERROR(VLOOKUP('Initial Flow'!J3664,'Initial Data'!A$1:U$2000,21,FALSE),"NULL")</f>
        <v>NULL</v>
      </c>
      <c r="D3664" t="str">
        <f>IFERROR(VLOOKUP('Initial Flow'!K3664,'Initial Data'!A$1:U$2000,21,FALSE),"NULL")</f>
        <v>NULL</v>
      </c>
      <c r="E3664" t="str">
        <f t="shared" si="171"/>
        <v>NULL</v>
      </c>
      <c r="F3664">
        <f t="shared" si="172"/>
        <v>660</v>
      </c>
      <c r="G3664" t="str">
        <f t="shared" si="173"/>
        <v>NULL</v>
      </c>
      <c r="H3664" t="str">
        <f>'Initial Flow'!B3664</f>
        <v>IID269 - CBF_TO_T2S_SESE030</v>
      </c>
      <c r="I3664">
        <f>IFERROR(VLOOKUP('Initial Flow'!D3664,'Code Int'!$A$1:$B$10,2,FALSE),"NULL")</f>
        <v>20</v>
      </c>
      <c r="J3664">
        <f>IFERROR(VLOOKUP('Initial Flow'!E3664,'Code Int'!$A$1:$B$10,2,FALSE),"NULL")</f>
        <v>15</v>
      </c>
      <c r="K3664" t="str">
        <f>'Initial Flow'!F3664</f>
        <v/>
      </c>
      <c r="L3664" t="str">
        <f>'Initial Flow'!G3664</f>
        <v/>
      </c>
      <c r="M3664" t="str">
        <f>'Initial Flow'!L3664</f>
        <v>SESE030</v>
      </c>
      <c r="N3664" t="str">
        <f>'Initial Flow'!C3664</f>
        <v>MSG004888</v>
      </c>
    </row>
    <row r="3665" spans="1:14" hidden="1" x14ac:dyDescent="0.2">
      <c r="A3665" t="str">
        <f>IFERROR(VLOOKUP('Initial Flow'!H3665,'Initial Data'!A$1:U$2000,21,FALSE),"NULL")</f>
        <v>NULL</v>
      </c>
      <c r="B3665" t="str">
        <f>IFERROR(VLOOKUP('Initial Flow'!I3665,'Initial Data'!A$1:U$2000,21,FALSE),"NULL")</f>
        <v>NULL</v>
      </c>
      <c r="C3665">
        <f>IFERROR(VLOOKUP('Initial Flow'!J3665,'Initial Data'!A$1:U$2000,21,FALSE),"NULL")</f>
        <v>64</v>
      </c>
      <c r="D3665">
        <f>IFERROR(VLOOKUP('Initial Flow'!K3665,'Initial Data'!A$1:U$2000,21,FALSE),"NULL")</f>
        <v>800</v>
      </c>
      <c r="E3665" t="str">
        <f t="shared" si="171"/>
        <v>NULL</v>
      </c>
      <c r="F3665" t="str">
        <f t="shared" si="172"/>
        <v>NULL</v>
      </c>
      <c r="G3665">
        <f t="shared" si="173"/>
        <v>64</v>
      </c>
      <c r="H3665" t="str">
        <f>'Initial Flow'!B3665</f>
        <v>IID2907 - T2S_TO_CBF_SESE022</v>
      </c>
      <c r="I3665">
        <f>IFERROR(VLOOKUP('Initial Flow'!D3665,'Code Int'!$A$1:$B$10,2,FALSE),"NULL")</f>
        <v>20</v>
      </c>
      <c r="J3665">
        <f>IFERROR(VLOOKUP('Initial Flow'!E3665,'Code Int'!$A$1:$B$10,2,FALSE),"NULL")</f>
        <v>15</v>
      </c>
      <c r="K3665" t="str">
        <f>'Initial Flow'!F3665</f>
        <v/>
      </c>
      <c r="L3665" t="str">
        <f>'Initial Flow'!G3665</f>
        <v/>
      </c>
      <c r="M3665" t="str">
        <f>'Initial Flow'!L3665</f>
        <v>SESE022</v>
      </c>
      <c r="N3665" t="str">
        <f>'Initial Flow'!C3665</f>
        <v>MSG006789</v>
      </c>
    </row>
    <row r="3666" spans="1:14" x14ac:dyDescent="0.2">
      <c r="A3666">
        <f>IFERROR(VLOOKUP('Initial Flow'!H3666,'Initial Data'!A$1:U$2000,21,FALSE),"NULL")</f>
        <v>23</v>
      </c>
      <c r="B3666">
        <f>IFERROR(VLOOKUP('Initial Flow'!I3666,'Initial Data'!A$1:U$2000,21,FALSE),"NULL")</f>
        <v>957</v>
      </c>
      <c r="C3666">
        <f>IFERROR(VLOOKUP('Initial Flow'!J3666,'Initial Data'!A$1:U$2000,21,FALSE),"NULL")</f>
        <v>29</v>
      </c>
      <c r="D3666">
        <f>IFERROR(VLOOKUP('Initial Flow'!K3666,'Initial Data'!A$1:U$2000,21,FALSE),"NULL")</f>
        <v>139</v>
      </c>
      <c r="E3666" t="str">
        <f t="shared" si="171"/>
        <v>OK</v>
      </c>
      <c r="F3666">
        <f t="shared" si="172"/>
        <v>957</v>
      </c>
      <c r="G3666">
        <f t="shared" si="173"/>
        <v>29</v>
      </c>
      <c r="H3666" t="str">
        <f>'Initial Flow'!B3666</f>
        <v>IID1318 - HUB_IN_FUNDS_MT509</v>
      </c>
      <c r="I3666">
        <f>IFERROR(VLOOKUP('Initial Flow'!D3666,'Code Int'!$A$1:$B$10,2,FALSE),"NULL")</f>
        <v>19</v>
      </c>
      <c r="J3666">
        <f>IFERROR(VLOOKUP('Initial Flow'!E3666,'Code Int'!$A$1:$B$10,2,FALSE),"NULL")</f>
        <v>15</v>
      </c>
      <c r="K3666" t="str">
        <f>'Initial Flow'!F3666</f>
        <v/>
      </c>
      <c r="L3666" t="str">
        <f>'Initial Flow'!G3666</f>
        <v>HUB MT509 message</v>
      </c>
      <c r="M3666" t="str">
        <f>'Initial Flow'!L3666</f>
        <v>Order Routing</v>
      </c>
      <c r="N3666" t="str">
        <f>'Initial Flow'!C3666</f>
        <v>MSG005623</v>
      </c>
    </row>
    <row r="3667" spans="1:14" x14ac:dyDescent="0.2">
      <c r="A3667">
        <f>IFERROR(VLOOKUP('Initial Flow'!H3667,'Initial Data'!A$1:U$2000,21,FALSE),"NULL")</f>
        <v>23</v>
      </c>
      <c r="B3667">
        <f>IFERROR(VLOOKUP('Initial Flow'!I3667,'Initial Data'!A$1:U$2000,21,FALSE),"NULL")</f>
        <v>1213</v>
      </c>
      <c r="C3667">
        <f>IFERROR(VLOOKUP('Initial Flow'!J3667,'Initial Data'!A$1:U$2000,21,FALSE),"NULL")</f>
        <v>23</v>
      </c>
      <c r="D3667">
        <f>IFERROR(VLOOKUP('Initial Flow'!K3667,'Initial Data'!A$1:U$2000,21,FALSE),"NULL")</f>
        <v>1010</v>
      </c>
      <c r="E3667" t="str">
        <f t="shared" si="171"/>
        <v>OK</v>
      </c>
      <c r="F3667">
        <f t="shared" si="172"/>
        <v>1213</v>
      </c>
      <c r="G3667">
        <f t="shared" si="173"/>
        <v>23</v>
      </c>
      <c r="H3667" t="str">
        <f>'Initial Flow'!B3667</f>
        <v>IID1336 - HUB_IN_FUNDS_MX</v>
      </c>
      <c r="I3667" t="str">
        <f>IFERROR(VLOOKUP('Initial Flow'!D3667,'Code Int'!$A$1:$B$10,2,FALSE),"NULL")</f>
        <v>NULL</v>
      </c>
      <c r="J3667">
        <f>IFERROR(VLOOKUP('Initial Flow'!E3667,'Code Int'!$A$1:$B$10,2,FALSE),"NULL")</f>
        <v>15</v>
      </c>
      <c r="K3667" t="str">
        <f>'Initial Flow'!F3667</f>
        <v/>
      </c>
      <c r="L3667" t="str">
        <f>'Initial Flow'!G3667</f>
        <v>HUB Swift XML unrecognized message</v>
      </c>
      <c r="M3667" t="str">
        <f>'Initial Flow'!L3667</f>
        <v>SEMT001</v>
      </c>
      <c r="N3667" t="str">
        <f>'Initial Flow'!C3667</f>
        <v>MSG007184</v>
      </c>
    </row>
    <row r="3668" spans="1:14" hidden="1" x14ac:dyDescent="0.2">
      <c r="A3668" t="str">
        <f>IFERROR(VLOOKUP('Initial Flow'!H3668,'Initial Data'!A$1:U$2000,21,FALSE),"NULL")</f>
        <v>NULL</v>
      </c>
      <c r="B3668" t="str">
        <f>IFERROR(VLOOKUP('Initial Flow'!I3668,'Initial Data'!A$1:U$2000,21,FALSE),"NULL")</f>
        <v>NULL</v>
      </c>
      <c r="C3668">
        <f>IFERROR(VLOOKUP('Initial Flow'!J3668,'Initial Data'!A$1:U$2000,21,FALSE),"NULL")</f>
        <v>8</v>
      </c>
      <c r="D3668" t="str">
        <f>IFERROR(VLOOKUP('Initial Flow'!K3668,'Initial Data'!A$1:U$2000,21,FALSE),"NULL")</f>
        <v>NULL</v>
      </c>
      <c r="E3668" t="str">
        <f t="shared" si="171"/>
        <v>NULL</v>
      </c>
      <c r="F3668" t="str">
        <f t="shared" si="172"/>
        <v>NULL</v>
      </c>
      <c r="G3668">
        <f t="shared" si="173"/>
        <v>8</v>
      </c>
      <c r="H3668" t="str">
        <f>'Initial Flow'!B3668</f>
        <v>KRX</v>
      </c>
      <c r="I3668">
        <f>IFERROR(VLOOKUP('Initial Flow'!D3668,'Code Int'!$A$1:$B$10,2,FALSE),"NULL")</f>
        <v>20</v>
      </c>
      <c r="J3668">
        <f>IFERROR(VLOOKUP('Initial Flow'!E3668,'Code Int'!$A$1:$B$10,2,FALSE),"NULL")</f>
        <v>17</v>
      </c>
      <c r="K3668" t="str">
        <f>'Initial Flow'!F3668</f>
        <v/>
      </c>
      <c r="L3668" t="str">
        <f>'Initial Flow'!G3668</f>
        <v>PAIRDATA</v>
      </c>
      <c r="M3668" t="str">
        <f>'Initial Flow'!L3668</f>
        <v>Price</v>
      </c>
      <c r="N3668" t="str">
        <f>'Initial Flow'!C3668</f>
        <v>MSG007025</v>
      </c>
    </row>
    <row r="3669" spans="1:14" x14ac:dyDescent="0.2">
      <c r="A3669">
        <f>IFERROR(VLOOKUP('Initial Flow'!H3669,'Initial Data'!A$1:U$2000,21,FALSE),"NULL")</f>
        <v>27</v>
      </c>
      <c r="B3669" t="str">
        <f>IFERROR(VLOOKUP('Initial Flow'!I3669,'Initial Data'!A$1:U$2000,21,FALSE),"NULL")</f>
        <v>NULL</v>
      </c>
      <c r="C3669">
        <f>IFERROR(VLOOKUP('Initial Flow'!J3669,'Initial Data'!A$1:U$2000,21,FALSE),"NULL")</f>
        <v>64</v>
      </c>
      <c r="D3669">
        <f>IFERROR(VLOOKUP('Initial Flow'!K3669,'Initial Data'!A$1:U$2000,21,FALSE),"NULL")</f>
        <v>152</v>
      </c>
      <c r="E3669" t="str">
        <f t="shared" si="171"/>
        <v>OK</v>
      </c>
      <c r="F3669">
        <f t="shared" si="172"/>
        <v>27</v>
      </c>
      <c r="G3669">
        <f t="shared" si="173"/>
        <v>64</v>
      </c>
      <c r="H3669" t="str">
        <f>'Initial Flow'!B3669</f>
        <v>IID2008 - LUXCSD_SCTIES_MNTNC_REQ_MSG_TO_REDA</v>
      </c>
      <c r="I3669">
        <f>IFERROR(VLOOKUP('Initial Flow'!D3669,'Code Int'!$A$1:$B$10,2,FALSE),"NULL")</f>
        <v>19</v>
      </c>
      <c r="J3669">
        <f>IFERROR(VLOOKUP('Initial Flow'!E3669,'Code Int'!$A$1:$B$10,2,FALSE),"NULL")</f>
        <v>15</v>
      </c>
      <c r="K3669" t="str">
        <f>'Initial Flow'!F3669</f>
        <v/>
      </c>
      <c r="L3669" t="str">
        <f>'Initial Flow'!G3669</f>
        <v>SCTIES_MNTNC_REQ_MSG_TO_REDA</v>
      </c>
      <c r="M3669" t="str">
        <f>'Initial Flow'!L3669</f>
        <v>Security</v>
      </c>
      <c r="N3669" t="str">
        <f>'Initial Flow'!C3669</f>
        <v>MSG006167</v>
      </c>
    </row>
    <row r="3670" spans="1:14" x14ac:dyDescent="0.2">
      <c r="A3670">
        <f>IFERROR(VLOOKUP('Initial Flow'!H3670,'Initial Data'!A$1:U$2000,21,FALSE),"NULL")</f>
        <v>23</v>
      </c>
      <c r="B3670" t="str">
        <f>IFERROR(VLOOKUP('Initial Flow'!I3670,'Initial Data'!A$1:U$2000,21,FALSE),"NULL")</f>
        <v>NULL</v>
      </c>
      <c r="C3670">
        <f>IFERROR(VLOOKUP('Initial Flow'!J3670,'Initial Data'!A$1:U$2000,21,FALSE),"NULL")</f>
        <v>61</v>
      </c>
      <c r="D3670">
        <f>IFERROR(VLOOKUP('Initial Flow'!K3670,'Initial Data'!A$1:U$2000,21,FALSE),"NULL")</f>
        <v>673</v>
      </c>
      <c r="E3670" t="str">
        <f t="shared" si="171"/>
        <v>OK</v>
      </c>
      <c r="F3670">
        <f t="shared" si="172"/>
        <v>23</v>
      </c>
      <c r="G3670">
        <f t="shared" si="173"/>
        <v>61</v>
      </c>
      <c r="H3670" t="str">
        <f>'Initial Flow'!B3670</f>
        <v>IID2077 - LUXCSD_PM_IN_SESE020</v>
      </c>
      <c r="I3670">
        <f>IFERROR(VLOOKUP('Initial Flow'!D3670,'Code Int'!$A$1:$B$10,2,FALSE),"NULL")</f>
        <v>19</v>
      </c>
      <c r="J3670">
        <f>IFERROR(VLOOKUP('Initial Flow'!E3670,'Code Int'!$A$1:$B$10,2,FALSE),"NULL")</f>
        <v>15</v>
      </c>
      <c r="K3670" t="str">
        <f>'Initial Flow'!F3670</f>
        <v>HASH;ISIN;5;1</v>
      </c>
      <c r="L3670" t="str">
        <f>'Initial Flow'!G3670</f>
        <v>PM_IN_SESE020</v>
      </c>
      <c r="M3670" t="str">
        <f>'Initial Flow'!L3670</f>
        <v>Security Instruction</v>
      </c>
      <c r="N3670" t="str">
        <f>'Initial Flow'!C3670</f>
        <v>MSG006227</v>
      </c>
    </row>
    <row r="3671" spans="1:14" x14ac:dyDescent="0.2">
      <c r="A3671">
        <f>IFERROR(VLOOKUP('Initial Flow'!H3671,'Initial Data'!A$1:U$2000,21,FALSE),"NULL")</f>
        <v>89</v>
      </c>
      <c r="B3671">
        <f>IFERROR(VLOOKUP('Initial Flow'!I3671,'Initial Data'!A$1:U$2000,21,FALSE),"NULL")</f>
        <v>1220</v>
      </c>
      <c r="C3671">
        <f>IFERROR(VLOOKUP('Initial Flow'!J3671,'Initial Data'!A$1:U$2000,21,FALSE),"NULL")</f>
        <v>33</v>
      </c>
      <c r="D3671">
        <f>IFERROR(VLOOKUP('Initial Flow'!K3671,'Initial Data'!A$1:U$2000,21,FALSE),"NULL")</f>
        <v>825</v>
      </c>
      <c r="E3671" t="str">
        <f t="shared" si="171"/>
        <v>OK</v>
      </c>
      <c r="F3671">
        <f t="shared" si="172"/>
        <v>1220</v>
      </c>
      <c r="G3671">
        <f t="shared" si="173"/>
        <v>33</v>
      </c>
      <c r="H3671" t="str">
        <f>'Initial Flow'!B3671</f>
        <v>IID628 - CDIRECT_SEND_CDEP_TO_EOC</v>
      </c>
      <c r="I3671">
        <f>IFERROR(VLOOKUP('Initial Flow'!D3671,'Code Int'!$A$1:$B$10,2,FALSE),"NULL")</f>
        <v>19</v>
      </c>
      <c r="J3671">
        <f>IFERROR(VLOOKUP('Initial Flow'!E3671,'Code Int'!$A$1:$B$10,2,FALSE),"NULL")</f>
        <v>16</v>
      </c>
      <c r="K3671" t="str">
        <f>'Initial Flow'!F3671</f>
        <v/>
      </c>
      <c r="L3671" t="str">
        <f>'Initial Flow'!G3671</f>
        <v/>
      </c>
      <c r="M3671" t="str">
        <f>'Initial Flow'!L3671</f>
        <v>Depository</v>
      </c>
      <c r="N3671" t="str">
        <f>'Initial Flow'!C3671</f>
        <v>MSG005196</v>
      </c>
    </row>
    <row r="3672" spans="1:14" x14ac:dyDescent="0.2">
      <c r="A3672">
        <f>IFERROR(VLOOKUP('Initial Flow'!H3672,'Initial Data'!A$1:U$2000,21,FALSE),"NULL")</f>
        <v>23</v>
      </c>
      <c r="B3672">
        <f>IFERROR(VLOOKUP('Initial Flow'!I3672,'Initial Data'!A$1:U$2000,21,FALSE),"NULL")</f>
        <v>909</v>
      </c>
      <c r="C3672">
        <f>IFERROR(VLOOKUP('Initial Flow'!J3672,'Initial Data'!A$1:U$2000,21,FALSE),"NULL")</f>
        <v>23</v>
      </c>
      <c r="D3672">
        <f>IFERROR(VLOOKUP('Initial Flow'!K3672,'Initial Data'!A$1:U$2000,21,FALSE),"NULL")</f>
        <v>630</v>
      </c>
      <c r="E3672" t="str">
        <f t="shared" si="171"/>
        <v>OK</v>
      </c>
      <c r="F3672">
        <f t="shared" si="172"/>
        <v>909</v>
      </c>
      <c r="G3672">
        <f t="shared" si="173"/>
        <v>23</v>
      </c>
      <c r="H3672" t="str">
        <f>'Initial Flow'!B3672</f>
        <v>IID1573 - HUB_OUT_FUNDS_SM_ORDER_STATUS</v>
      </c>
      <c r="I3672">
        <f>IFERROR(VLOOKUP('Initial Flow'!D3672,'Code Int'!$A$1:$B$10,2,FALSE),"NULL")</f>
        <v>19</v>
      </c>
      <c r="J3672">
        <f>IFERROR(VLOOKUP('Initial Flow'!E3672,'Code Int'!$A$1:$B$10,2,FALSE),"NULL")</f>
        <v>15</v>
      </c>
      <c r="K3672" t="str">
        <f>'Initial Flow'!F3672</f>
        <v/>
      </c>
      <c r="L3672" t="str">
        <f>'Initial Flow'!G3672</f>
        <v>HUB service for secondary market order status outbound / MERVA A</v>
      </c>
      <c r="M3672" t="str">
        <f>'Initial Flow'!L3672</f>
        <v>Order Routing</v>
      </c>
      <c r="N3672" t="str">
        <f>'Initial Flow'!C3672</f>
        <v>MSG005804</v>
      </c>
    </row>
    <row r="3673" spans="1:14" x14ac:dyDescent="0.2">
      <c r="A3673">
        <f>IFERROR(VLOOKUP('Initial Flow'!H3673,'Initial Data'!A$1:U$2000,21,FALSE),"NULL")</f>
        <v>23</v>
      </c>
      <c r="B3673">
        <f>IFERROR(VLOOKUP('Initial Flow'!I3673,'Initial Data'!A$1:U$2000,21,FALSE),"NULL")</f>
        <v>995</v>
      </c>
      <c r="C3673">
        <f>IFERROR(VLOOKUP('Initial Flow'!J3673,'Initial Data'!A$1:U$2000,21,FALSE),"NULL")</f>
        <v>20</v>
      </c>
      <c r="D3673">
        <f>IFERROR(VLOOKUP('Initial Flow'!K3673,'Initial Data'!A$1:U$2000,21,FALSE),"NULL")</f>
        <v>579</v>
      </c>
      <c r="E3673" t="str">
        <f t="shared" si="171"/>
        <v>OK</v>
      </c>
      <c r="F3673">
        <f t="shared" si="172"/>
        <v>995</v>
      </c>
      <c r="G3673">
        <f t="shared" si="173"/>
        <v>20</v>
      </c>
      <c r="H3673" t="str">
        <f>'Initial Flow'!B3673</f>
        <v>IID2208 - OUTSRC_EXP</v>
      </c>
      <c r="I3673">
        <f>IFERROR(VLOOKUP('Initial Flow'!D3673,'Code Int'!$A$1:$B$10,2,FALSE),"NULL")</f>
        <v>19</v>
      </c>
      <c r="J3673">
        <f>IFERROR(VLOOKUP('Initial Flow'!E3673,'Code Int'!$A$1:$B$10,2,FALSE),"NULL")</f>
        <v>15</v>
      </c>
      <c r="K3673" t="str">
        <f>'Initial Flow'!F3673</f>
        <v/>
      </c>
      <c r="L3673" t="str">
        <f>'Initial Flow'!G3673</f>
        <v>Outsourcer Security Price</v>
      </c>
      <c r="M3673" t="str">
        <f>'Initial Flow'!L3673</f>
        <v>Security Price</v>
      </c>
      <c r="N3673" t="str">
        <f>'Initial Flow'!C3673</f>
        <v>MSG006335</v>
      </c>
    </row>
    <row r="3674" spans="1:14" hidden="1" x14ac:dyDescent="0.2">
      <c r="A3674" t="str">
        <f>IFERROR(VLOOKUP('Initial Flow'!H3674,'Initial Data'!A$1:U$2000,21,FALSE),"NULL")</f>
        <v>NULL</v>
      </c>
      <c r="B3674" t="str">
        <f>IFERROR(VLOOKUP('Initial Flow'!I3674,'Initial Data'!A$1:U$2000,21,FALSE),"NULL")</f>
        <v>NULL</v>
      </c>
      <c r="C3674">
        <f>IFERROR(VLOOKUP('Initial Flow'!J3674,'Initial Data'!A$1:U$2000,21,FALSE),"NULL")</f>
        <v>8</v>
      </c>
      <c r="D3674" t="str">
        <f>IFERROR(VLOOKUP('Initial Flow'!K3674,'Initial Data'!A$1:U$2000,21,FALSE),"NULL")</f>
        <v>NULL</v>
      </c>
      <c r="E3674" t="str">
        <f t="shared" si="171"/>
        <v>NULL</v>
      </c>
      <c r="F3674" t="str">
        <f t="shared" si="172"/>
        <v>NULL</v>
      </c>
      <c r="G3674">
        <f t="shared" si="173"/>
        <v>8</v>
      </c>
      <c r="H3674" t="str">
        <f>'Initial Flow'!B3674</f>
        <v>KRX</v>
      </c>
      <c r="I3674">
        <f>IFERROR(VLOOKUP('Initial Flow'!D3674,'Code Int'!$A$1:$B$10,2,FALSE),"NULL")</f>
        <v>20</v>
      </c>
      <c r="J3674">
        <f>IFERROR(VLOOKUP('Initial Flow'!E3674,'Code Int'!$A$1:$B$10,2,FALSE),"NULL")</f>
        <v>17</v>
      </c>
      <c r="K3674" t="str">
        <f>'Initial Flow'!F3674</f>
        <v/>
      </c>
      <c r="L3674" t="str">
        <f>'Initial Flow'!G3674</f>
        <v>PAIRDATA</v>
      </c>
      <c r="M3674" t="str">
        <f>'Initial Flow'!L3674</f>
        <v>Price</v>
      </c>
      <c r="N3674" t="str">
        <f>'Initial Flow'!C3674</f>
        <v>MSG007025</v>
      </c>
    </row>
    <row r="3675" spans="1:14" x14ac:dyDescent="0.2">
      <c r="A3675">
        <f>IFERROR(VLOOKUP('Initial Flow'!H3675,'Initial Data'!A$1:U$2000,21,FALSE),"NULL")</f>
        <v>64</v>
      </c>
      <c r="B3675">
        <f>IFERROR(VLOOKUP('Initial Flow'!I3675,'Initial Data'!A$1:U$2000,21,FALSE),"NULL")</f>
        <v>800</v>
      </c>
      <c r="C3675">
        <f>IFERROR(VLOOKUP('Initial Flow'!J3675,'Initial Data'!A$1:U$2000,21,FALSE),"NULL")</f>
        <v>64</v>
      </c>
      <c r="D3675">
        <f>IFERROR(VLOOKUP('Initial Flow'!K3675,'Initial Data'!A$1:U$2000,21,FALSE),"NULL")</f>
        <v>772</v>
      </c>
      <c r="E3675" t="str">
        <f t="shared" si="171"/>
        <v>OK</v>
      </c>
      <c r="F3675">
        <f t="shared" si="172"/>
        <v>800</v>
      </c>
      <c r="G3675">
        <f t="shared" si="173"/>
        <v>64</v>
      </c>
      <c r="H3675" t="str">
        <f>'Initial Flow'!B3675</f>
        <v>IID154 - CBF_REDA021_TO_20022_PLUS_REDA021</v>
      </c>
      <c r="I3675">
        <f>IFERROR(VLOOKUP('Initial Flow'!D3675,'Code Int'!$A$1:$B$10,2,FALSE),"NULL")</f>
        <v>19</v>
      </c>
      <c r="J3675">
        <f>IFERROR(VLOOKUP('Initial Flow'!E3675,'Code Int'!$A$1:$B$10,2,FALSE),"NULL")</f>
        <v>15</v>
      </c>
      <c r="K3675" t="str">
        <f>'Initial Flow'!F3675</f>
        <v/>
      </c>
      <c r="L3675" t="str">
        <f>'Initial Flow'!G3675</f>
        <v>REDA021_TO_20022_PLUS_REDA021</v>
      </c>
      <c r="M3675" t="str">
        <f>'Initial Flow'!L3675</f>
        <v>REDA021</v>
      </c>
      <c r="N3675" t="str">
        <f>'Initial Flow'!C3675</f>
        <v>MSG004785</v>
      </c>
    </row>
    <row r="3676" spans="1:14" x14ac:dyDescent="0.2">
      <c r="A3676">
        <f>IFERROR(VLOOKUP('Initial Flow'!H3676,'Initial Data'!A$1:U$2000,21,FALSE),"NULL")</f>
        <v>23</v>
      </c>
      <c r="B3676">
        <f>IFERROR(VLOOKUP('Initial Flow'!I3676,'Initial Data'!A$1:U$2000,21,FALSE),"NULL")</f>
        <v>1005</v>
      </c>
      <c r="C3676">
        <f>IFERROR(VLOOKUP('Initial Flow'!J3676,'Initial Data'!A$1:U$2000,21,FALSE),"NULL")</f>
        <v>33</v>
      </c>
      <c r="D3676" t="str">
        <f>IFERROR(VLOOKUP('Initial Flow'!K3676,'Initial Data'!A$1:U$2000,21,FALSE),"NULL")</f>
        <v>NULL</v>
      </c>
      <c r="E3676" t="str">
        <f t="shared" si="171"/>
        <v>OK</v>
      </c>
      <c r="F3676">
        <f t="shared" si="172"/>
        <v>1005</v>
      </c>
      <c r="G3676">
        <f t="shared" si="173"/>
        <v>33</v>
      </c>
      <c r="H3676" t="str">
        <f>'Initial Flow'!B3676</f>
        <v>IID1844 - HUB_OUT_REP_SETTL_MT536_XLS</v>
      </c>
      <c r="I3676">
        <f>IFERROR(VLOOKUP('Initial Flow'!D3676,'Code Int'!$A$1:$B$10,2,FALSE),"NULL")</f>
        <v>19</v>
      </c>
      <c r="J3676">
        <f>IFERROR(VLOOKUP('Initial Flow'!E3676,'Code Int'!$A$1:$B$10,2,FALSE),"NULL")</f>
        <v>15</v>
      </c>
      <c r="K3676" t="str">
        <f>'Initial Flow'!F3676</f>
        <v/>
      </c>
      <c r="L3676" t="str">
        <f>'Initial Flow'!G3676</f>
        <v>HUB_OUT_REP_SETTL_MT536_XLS</v>
      </c>
      <c r="M3676" t="str">
        <f>'Initial Flow'!L3676</f>
        <v>Report</v>
      </c>
      <c r="N3676" t="str">
        <f>'Initial Flow'!C3676</f>
        <v>MSG006040</v>
      </c>
    </row>
    <row r="3677" spans="1:14" x14ac:dyDescent="0.2">
      <c r="A3677">
        <f>IFERROR(VLOOKUP('Initial Flow'!H3677,'Initial Data'!A$1:U$2000,21,FALSE),"NULL")</f>
        <v>39</v>
      </c>
      <c r="B3677">
        <f>IFERROR(VLOOKUP('Initial Flow'!I3677,'Initial Data'!A$1:U$2000,21,FALSE),"NULL")</f>
        <v>1090</v>
      </c>
      <c r="C3677">
        <f>IFERROR(VLOOKUP('Initial Flow'!J3677,'Initial Data'!A$1:U$2000,21,FALSE),"NULL")</f>
        <v>53</v>
      </c>
      <c r="D3677">
        <f>IFERROR(VLOOKUP('Initial Flow'!K3677,'Initial Data'!A$1:U$2000,21,FALSE),"NULL")</f>
        <v>653</v>
      </c>
      <c r="E3677" t="str">
        <f t="shared" si="171"/>
        <v>OK</v>
      </c>
      <c r="F3677">
        <f t="shared" si="172"/>
        <v>1090</v>
      </c>
      <c r="G3677">
        <f t="shared" si="173"/>
        <v>53</v>
      </c>
      <c r="H3677" t="str">
        <f>'Initial Flow'!B3677</f>
        <v>IID2382 - RaiseBMWebAlert</v>
      </c>
      <c r="I3677">
        <f>IFERROR(VLOOKUP('Initial Flow'!D3677,'Code Int'!$A$1:$B$10,2,FALSE),"NULL")</f>
        <v>19</v>
      </c>
      <c r="J3677">
        <f>IFERROR(VLOOKUP('Initial Flow'!E3677,'Code Int'!$A$1:$B$10,2,FALSE),"NULL")</f>
        <v>15</v>
      </c>
      <c r="K3677" t="str">
        <f>'Initial Flow'!F3677</f>
        <v/>
      </c>
      <c r="L3677" t="str">
        <f>'Initial Flow'!G3677</f>
        <v>Alert raised due to TimeEvent</v>
      </c>
      <c r="M3677" t="str">
        <f>'Initial Flow'!L3677</f>
        <v>Business Alert</v>
      </c>
      <c r="N3677" t="str">
        <f>'Initial Flow'!C3677</f>
        <v>MSG006430</v>
      </c>
    </row>
    <row r="3678" spans="1:14" x14ac:dyDescent="0.2">
      <c r="A3678">
        <f>IFERROR(VLOOKUP('Initial Flow'!H3678,'Initial Data'!A$1:U$2000,21,FALSE),"NULL")</f>
        <v>23</v>
      </c>
      <c r="B3678">
        <f>IFERROR(VLOOKUP('Initial Flow'!I3678,'Initial Data'!A$1:U$2000,21,FALSE),"NULL")</f>
        <v>630</v>
      </c>
      <c r="C3678">
        <f>IFERROR(VLOOKUP('Initial Flow'!J3678,'Initial Data'!A$1:U$2000,21,FALSE),"NULL")</f>
        <v>23</v>
      </c>
      <c r="D3678">
        <f>IFERROR(VLOOKUP('Initial Flow'!K3678,'Initial Data'!A$1:U$2000,21,FALSE),"NULL")</f>
        <v>1024</v>
      </c>
      <c r="E3678" t="str">
        <f t="shared" si="171"/>
        <v>OK</v>
      </c>
      <c r="F3678">
        <f t="shared" si="172"/>
        <v>630</v>
      </c>
      <c r="G3678">
        <f t="shared" si="173"/>
        <v>23</v>
      </c>
      <c r="H3678" t="str">
        <f>'Initial Flow'!B3678</f>
        <v>IID1405 - HUB_IN_SEC_MT548</v>
      </c>
      <c r="I3678">
        <f>IFERROR(VLOOKUP('Initial Flow'!D3678,'Code Int'!$A$1:$B$10,2,FALSE),"NULL")</f>
        <v>19</v>
      </c>
      <c r="J3678">
        <f>IFERROR(VLOOKUP('Initial Flow'!E3678,'Code Int'!$A$1:$B$10,2,FALSE),"NULL")</f>
        <v>15</v>
      </c>
      <c r="K3678" t="str">
        <f>'Initial Flow'!F3678</f>
        <v/>
      </c>
      <c r="L3678" t="str">
        <f>'Initial Flow'!G3678</f>
        <v>Process ISO MT548</v>
      </c>
      <c r="M3678" t="str">
        <f>'Initial Flow'!L3678</f>
        <v>Security Instruction</v>
      </c>
      <c r="N3678" t="str">
        <f>'Initial Flow'!C3678</f>
        <v>MSG005686</v>
      </c>
    </row>
    <row r="3679" spans="1:14" x14ac:dyDescent="0.2">
      <c r="A3679">
        <f>IFERROR(VLOOKUP('Initial Flow'!H3679,'Initial Data'!A$1:U$2000,21,FALSE),"NULL")</f>
        <v>23</v>
      </c>
      <c r="B3679">
        <f>IFERROR(VLOOKUP('Initial Flow'!I3679,'Initial Data'!A$1:U$2000,21,FALSE),"NULL")</f>
        <v>1213</v>
      </c>
      <c r="C3679">
        <f>IFERROR(VLOOKUP('Initial Flow'!J3679,'Initial Data'!A$1:U$2000,21,FALSE),"NULL")</f>
        <v>23</v>
      </c>
      <c r="D3679">
        <f>IFERROR(VLOOKUP('Initial Flow'!K3679,'Initial Data'!A$1:U$2000,21,FALSE),"NULL")</f>
        <v>1010</v>
      </c>
      <c r="E3679" t="str">
        <f t="shared" si="171"/>
        <v>OK</v>
      </c>
      <c r="F3679">
        <f t="shared" si="172"/>
        <v>1213</v>
      </c>
      <c r="G3679">
        <f t="shared" si="173"/>
        <v>23</v>
      </c>
      <c r="H3679" t="str">
        <f>'Initial Flow'!B3679</f>
        <v>IID1336 - HUB_IN_FUNDS_MX</v>
      </c>
      <c r="I3679" t="str">
        <f>IFERROR(VLOOKUP('Initial Flow'!D3679,'Code Int'!$A$1:$B$10,2,FALSE),"NULL")</f>
        <v>NULL</v>
      </c>
      <c r="J3679">
        <f>IFERROR(VLOOKUP('Initial Flow'!E3679,'Code Int'!$A$1:$B$10,2,FALSE),"NULL")</f>
        <v>15</v>
      </c>
      <c r="K3679" t="str">
        <f>'Initial Flow'!F3679</f>
        <v/>
      </c>
      <c r="L3679" t="str">
        <f>'Initial Flow'!G3679</f>
        <v>HUB Swift XML unrecognized message</v>
      </c>
      <c r="M3679" t="str">
        <f>'Initial Flow'!L3679</f>
        <v>setr.004.001.03</v>
      </c>
      <c r="N3679" t="str">
        <f>'Initial Flow'!C3679</f>
        <v>MSG007184</v>
      </c>
    </row>
    <row r="3680" spans="1:14" hidden="1" x14ac:dyDescent="0.2">
      <c r="A3680" t="str">
        <f>IFERROR(VLOOKUP('Initial Flow'!H3680,'Initial Data'!A$1:U$2000,21,FALSE),"NULL")</f>
        <v>NULL</v>
      </c>
      <c r="B3680" t="str">
        <f>IFERROR(VLOOKUP('Initial Flow'!I3680,'Initial Data'!A$1:U$2000,21,FALSE),"NULL")</f>
        <v>NULL</v>
      </c>
      <c r="C3680">
        <f>IFERROR(VLOOKUP('Initial Flow'!J3680,'Initial Data'!A$1:U$2000,21,FALSE),"NULL")</f>
        <v>8</v>
      </c>
      <c r="D3680" t="str">
        <f>IFERROR(VLOOKUP('Initial Flow'!K3680,'Initial Data'!A$1:U$2000,21,FALSE),"NULL")</f>
        <v>NULL</v>
      </c>
      <c r="E3680" t="str">
        <f t="shared" si="171"/>
        <v>NULL</v>
      </c>
      <c r="F3680" t="str">
        <f t="shared" si="172"/>
        <v>NULL</v>
      </c>
      <c r="G3680">
        <f t="shared" si="173"/>
        <v>8</v>
      </c>
      <c r="H3680" t="str">
        <f>'Initial Flow'!B3680</f>
        <v>KRX</v>
      </c>
      <c r="I3680">
        <f>IFERROR(VLOOKUP('Initial Flow'!D3680,'Code Int'!$A$1:$B$10,2,FALSE),"NULL")</f>
        <v>20</v>
      </c>
      <c r="J3680">
        <f>IFERROR(VLOOKUP('Initial Flow'!E3680,'Code Int'!$A$1:$B$10,2,FALSE),"NULL")</f>
        <v>17</v>
      </c>
      <c r="K3680" t="str">
        <f>'Initial Flow'!F3680</f>
        <v/>
      </c>
      <c r="L3680" t="str">
        <f>'Initial Flow'!G3680</f>
        <v>PAIRDATA</v>
      </c>
      <c r="M3680" t="str">
        <f>'Initial Flow'!L3680</f>
        <v>Product</v>
      </c>
      <c r="N3680" t="str">
        <f>'Initial Flow'!C3680</f>
        <v>MSG007025</v>
      </c>
    </row>
    <row r="3681" spans="1:14" x14ac:dyDescent="0.2">
      <c r="A3681">
        <f>IFERROR(VLOOKUP('Initial Flow'!H3681,'Initial Data'!A$1:U$2000,21,FALSE),"NULL")</f>
        <v>39</v>
      </c>
      <c r="B3681">
        <f>IFERROR(VLOOKUP('Initial Flow'!I3681,'Initial Data'!A$1:U$2000,21,FALSE),"NULL")</f>
        <v>1090</v>
      </c>
      <c r="C3681">
        <f>IFERROR(VLOOKUP('Initial Flow'!J3681,'Initial Data'!A$1:U$2000,21,FALSE),"NULL")</f>
        <v>29</v>
      </c>
      <c r="D3681">
        <f>IFERROR(VLOOKUP('Initial Flow'!K3681,'Initial Data'!A$1:U$2000,21,FALSE),"NULL")</f>
        <v>1172</v>
      </c>
      <c r="E3681" t="str">
        <f t="shared" si="171"/>
        <v>OK</v>
      </c>
      <c r="F3681">
        <f t="shared" si="172"/>
        <v>1090</v>
      </c>
      <c r="G3681">
        <f t="shared" si="173"/>
        <v>29</v>
      </c>
      <c r="H3681" t="str">
        <f>'Initial Flow'!B3681</f>
        <v>IID2225 - PAC_NCCIP_INS_FDBCK</v>
      </c>
      <c r="I3681">
        <f>IFERROR(VLOOKUP('Initial Flow'!D3681,'Code Int'!$A$1:$B$10,2,FALSE),"NULL")</f>
        <v>19</v>
      </c>
      <c r="J3681">
        <f>IFERROR(VLOOKUP('Initial Flow'!E3681,'Code Int'!$A$1:$B$10,2,FALSE),"NULL")</f>
        <v>15</v>
      </c>
      <c r="K3681" t="str">
        <f>'Initial Flow'!F3681</f>
        <v/>
      </c>
      <c r="L3681" t="str">
        <f>'Initial Flow'!G3681</f>
        <v>Feedback to Vestima due to instruction autocancellation</v>
      </c>
      <c r="M3681" t="str">
        <f>'Initial Flow'!L3681</f>
        <v>Cash Instruction</v>
      </c>
      <c r="N3681" t="str">
        <f>'Initial Flow'!C3681</f>
        <v>MSG006349</v>
      </c>
    </row>
    <row r="3682" spans="1:14" x14ac:dyDescent="0.2">
      <c r="A3682">
        <f>IFERROR(VLOOKUP('Initial Flow'!H3682,'Initial Data'!A$1:U$2000,21,FALSE),"NULL")</f>
        <v>21</v>
      </c>
      <c r="B3682" t="str">
        <f>IFERROR(VLOOKUP('Initial Flow'!I3682,'Initial Data'!A$1:U$2000,21,FALSE),"NULL")</f>
        <v>NULL</v>
      </c>
      <c r="C3682">
        <f>IFERROR(VLOOKUP('Initial Flow'!J3682,'Initial Data'!A$1:U$2000,21,FALSE),"NULL")</f>
        <v>28</v>
      </c>
      <c r="D3682">
        <f>IFERROR(VLOOKUP('Initial Flow'!K3682,'Initial Data'!A$1:U$2000,21,FALSE),"NULL")</f>
        <v>1105</v>
      </c>
      <c r="E3682" t="str">
        <f t="shared" si="171"/>
        <v>OK</v>
      </c>
      <c r="F3682">
        <f t="shared" si="172"/>
        <v>21</v>
      </c>
      <c r="G3682">
        <f t="shared" si="173"/>
        <v>28</v>
      </c>
      <c r="H3682" t="str">
        <f>'Initial Flow'!B3682</f>
        <v>IID2578 - RS_CA_CIRPR</v>
      </c>
      <c r="I3682">
        <f>IFERROR(VLOOKUP('Initial Flow'!D3682,'Code Int'!$A$1:$B$10,2,FALSE),"NULL")</f>
        <v>19</v>
      </c>
      <c r="J3682">
        <f>IFERROR(VLOOKUP('Initial Flow'!E3682,'Code Int'!$A$1:$B$10,2,FALSE),"NULL")</f>
        <v>15</v>
      </c>
      <c r="K3682" t="str">
        <f>'Initial Flow'!F3682</f>
        <v>HASH;CA_REF;10;1</v>
      </c>
      <c r="L3682" t="str">
        <f>'Initial Flow'!G3682</f>
        <v>Notifies ReportServer with Custody MT566 CIRPR messages</v>
      </c>
      <c r="M3682" t="str">
        <f>'Initial Flow'!L3682</f>
        <v>Custody Event</v>
      </c>
      <c r="N3682" t="str">
        <f>'Initial Flow'!C3682</f>
        <v>MSG006570</v>
      </c>
    </row>
    <row r="3683" spans="1:14" x14ac:dyDescent="0.2">
      <c r="A3683">
        <f>IFERROR(VLOOKUP('Initial Flow'!H3683,'Initial Data'!A$1:U$2000,21,FALSE),"NULL")</f>
        <v>28</v>
      </c>
      <c r="B3683">
        <f>IFERROR(VLOOKUP('Initial Flow'!I3683,'Initial Data'!A$1:U$2000,21,FALSE),"NULL")</f>
        <v>204</v>
      </c>
      <c r="C3683">
        <f>IFERROR(VLOOKUP('Initial Flow'!J3683,'Initial Data'!A$1:U$2000,21,FALSE),"NULL")</f>
        <v>61</v>
      </c>
      <c r="D3683">
        <f>IFERROR(VLOOKUP('Initial Flow'!K3683,'Initial Data'!A$1:U$2000,21,FALSE),"NULL")</f>
        <v>233</v>
      </c>
      <c r="E3683" t="str">
        <f t="shared" si="171"/>
        <v>OK</v>
      </c>
      <c r="F3683">
        <f t="shared" si="172"/>
        <v>204</v>
      </c>
      <c r="G3683">
        <f t="shared" si="173"/>
        <v>61</v>
      </c>
      <c r="H3683" t="str">
        <f>'Initial Flow'!B3683</f>
        <v>IID7 - ACCT_REF_DATA_CHANGE_NOTIF_CBF</v>
      </c>
      <c r="I3683">
        <f>IFERROR(VLOOKUP('Initial Flow'!D3683,'Code Int'!$A$1:$B$10,2,FALSE),"NULL")</f>
        <v>19</v>
      </c>
      <c r="J3683">
        <f>IFERROR(VLOOKUP('Initial Flow'!E3683,'Code Int'!$A$1:$B$10,2,FALSE),"NULL")</f>
        <v>16</v>
      </c>
      <c r="K3683" t="str">
        <f>'Initial Flow'!F3683</f>
        <v/>
      </c>
      <c r="L3683" t="str">
        <f>'Initial Flow'!G3683</f>
        <v/>
      </c>
      <c r="M3683" t="str">
        <f>'Initial Flow'!L3683</f>
        <v>Account</v>
      </c>
      <c r="N3683" t="str">
        <f>'Initial Flow'!C3683</f>
        <v>MSG004666</v>
      </c>
    </row>
    <row r="3684" spans="1:14" x14ac:dyDescent="0.2">
      <c r="A3684">
        <f>IFERROR(VLOOKUP('Initial Flow'!H3684,'Initial Data'!A$1:U$2000,21,FALSE),"NULL")</f>
        <v>64</v>
      </c>
      <c r="B3684">
        <f>IFERROR(VLOOKUP('Initial Flow'!I3684,'Initial Data'!A$1:U$2000,21,FALSE),"NULL")</f>
        <v>974</v>
      </c>
      <c r="C3684">
        <f>IFERROR(VLOOKUP('Initial Flow'!J3684,'Initial Data'!A$1:U$2000,21,FALSE),"NULL")</f>
        <v>61</v>
      </c>
      <c r="D3684">
        <f>IFERROR(VLOOKUP('Initial Flow'!K3684,'Initial Data'!A$1:U$2000,21,FALSE),"NULL")</f>
        <v>213</v>
      </c>
      <c r="E3684" t="str">
        <f t="shared" si="171"/>
        <v>OK</v>
      </c>
      <c r="F3684">
        <f t="shared" si="172"/>
        <v>974</v>
      </c>
      <c r="G3684">
        <f t="shared" si="173"/>
        <v>61</v>
      </c>
      <c r="H3684" t="str">
        <f>'Initial Flow'!B3684</f>
        <v>IID2061 - LUXCSD_PM_IN_SEMT015</v>
      </c>
      <c r="I3684">
        <f>IFERROR(VLOOKUP('Initial Flow'!D3684,'Code Int'!$A$1:$B$10,2,FALSE),"NULL")</f>
        <v>19</v>
      </c>
      <c r="J3684">
        <f>IFERROR(VLOOKUP('Initial Flow'!E3684,'Code Int'!$A$1:$B$10,2,FALSE),"NULL")</f>
        <v>15</v>
      </c>
      <c r="K3684" t="str">
        <f>'Initial Flow'!F3684</f>
        <v>HASH;ISIN;5;1</v>
      </c>
      <c r="L3684" t="str">
        <f>'Initial Flow'!G3684</f>
        <v>PM_IN_SEMT015</v>
      </c>
      <c r="M3684" t="str">
        <f>'Initial Flow'!L3684</f>
        <v>Security Restriction</v>
      </c>
      <c r="N3684" t="str">
        <f>'Initial Flow'!C3684</f>
        <v>MSG006216</v>
      </c>
    </row>
    <row r="3685" spans="1:14" x14ac:dyDescent="0.2">
      <c r="A3685">
        <f>IFERROR(VLOOKUP('Initial Flow'!H3685,'Initial Data'!A$1:U$2000,21,FALSE),"NULL")</f>
        <v>136</v>
      </c>
      <c r="B3685">
        <f>IFERROR(VLOOKUP('Initial Flow'!I3685,'Initial Data'!A$1:U$2000,21,FALSE),"NULL")</f>
        <v>1469</v>
      </c>
      <c r="C3685">
        <f>IFERROR(VLOOKUP('Initial Flow'!J3685,'Initial Data'!A$1:U$2000,21,FALSE),"NULL")</f>
        <v>136</v>
      </c>
      <c r="D3685">
        <f>IFERROR(VLOOKUP('Initial Flow'!K3685,'Initial Data'!A$1:U$2000,21,FALSE),"NULL")</f>
        <v>1465</v>
      </c>
      <c r="E3685" t="str">
        <f t="shared" si="171"/>
        <v>OK</v>
      </c>
      <c r="F3685">
        <f t="shared" si="172"/>
        <v>1469</v>
      </c>
      <c r="G3685">
        <f t="shared" si="173"/>
        <v>136</v>
      </c>
      <c r="H3685" t="str">
        <f>'Initial Flow'!B3685</f>
        <v/>
      </c>
      <c r="I3685">
        <f>IFERROR(VLOOKUP('Initial Flow'!D3685,'Code Int'!$A$1:$B$10,2,FALSE),"NULL")</f>
        <v>19</v>
      </c>
      <c r="J3685">
        <f>IFERROR(VLOOKUP('Initial Flow'!E3685,'Code Int'!$A$1:$B$10,2,FALSE),"NULL")</f>
        <v>17</v>
      </c>
      <c r="K3685" t="str">
        <f>'Initial Flow'!F3685</f>
        <v/>
      </c>
      <c r="L3685" t="str">
        <f>'Initial Flow'!G3685</f>
        <v>corporate actions</v>
      </c>
      <c r="M3685" t="str">
        <f>'Initial Flow'!L3685</f>
        <v>Corporate Action</v>
      </c>
      <c r="N3685" t="str">
        <f>'Initial Flow'!C3685</f>
        <v>MSG007720</v>
      </c>
    </row>
    <row r="3686" spans="1:14" hidden="1" x14ac:dyDescent="0.2">
      <c r="A3686" t="str">
        <f>IFERROR(VLOOKUP('Initial Flow'!H3686,'Initial Data'!A$1:U$2000,21,FALSE),"NULL")</f>
        <v>NULL</v>
      </c>
      <c r="B3686" t="str">
        <f>IFERROR(VLOOKUP('Initial Flow'!I3686,'Initial Data'!A$1:U$2000,21,FALSE),"NULL")</f>
        <v>NULL</v>
      </c>
      <c r="C3686">
        <f>IFERROR(VLOOKUP('Initial Flow'!J3686,'Initial Data'!A$1:U$2000,21,FALSE),"NULL")</f>
        <v>8</v>
      </c>
      <c r="D3686" t="str">
        <f>IFERROR(VLOOKUP('Initial Flow'!K3686,'Initial Data'!A$1:U$2000,21,FALSE),"NULL")</f>
        <v>NULL</v>
      </c>
      <c r="E3686" t="str">
        <f t="shared" si="171"/>
        <v>NULL</v>
      </c>
      <c r="F3686" t="str">
        <f t="shared" si="172"/>
        <v>NULL</v>
      </c>
      <c r="G3686">
        <f t="shared" si="173"/>
        <v>8</v>
      </c>
      <c r="H3686" t="str">
        <f>'Initial Flow'!B3686</f>
        <v>KRX</v>
      </c>
      <c r="I3686">
        <f>IFERROR(VLOOKUP('Initial Flow'!D3686,'Code Int'!$A$1:$B$10,2,FALSE),"NULL")</f>
        <v>20</v>
      </c>
      <c r="J3686">
        <f>IFERROR(VLOOKUP('Initial Flow'!E3686,'Code Int'!$A$1:$B$10,2,FALSE),"NULL")</f>
        <v>17</v>
      </c>
      <c r="K3686" t="str">
        <f>'Initial Flow'!F3686</f>
        <v/>
      </c>
      <c r="L3686" t="str">
        <f>'Initial Flow'!G3686</f>
        <v>PAIRDATA</v>
      </c>
      <c r="M3686" t="str">
        <f>'Initial Flow'!L3686</f>
        <v>Product</v>
      </c>
      <c r="N3686" t="str">
        <f>'Initial Flow'!C3686</f>
        <v>MSG007025</v>
      </c>
    </row>
    <row r="3687" spans="1:14" x14ac:dyDescent="0.2">
      <c r="A3687">
        <f>IFERROR(VLOOKUP('Initial Flow'!H3687,'Initial Data'!A$1:U$2000,21,FALSE),"NULL")</f>
        <v>64</v>
      </c>
      <c r="B3687">
        <f>IFERROR(VLOOKUP('Initial Flow'!I3687,'Initial Data'!A$1:U$2000,21,FALSE),"NULL")</f>
        <v>800</v>
      </c>
      <c r="C3687">
        <f>IFERROR(VLOOKUP('Initial Flow'!J3687,'Initial Data'!A$1:U$2000,21,FALSE),"NULL")</f>
        <v>64</v>
      </c>
      <c r="D3687">
        <f>IFERROR(VLOOKUP('Initial Flow'!K3687,'Initial Data'!A$1:U$2000,21,FALSE),"NULL")</f>
        <v>860</v>
      </c>
      <c r="E3687" t="str">
        <f t="shared" si="171"/>
        <v>OK</v>
      </c>
      <c r="F3687">
        <f t="shared" si="172"/>
        <v>800</v>
      </c>
      <c r="G3687">
        <f t="shared" si="173"/>
        <v>64</v>
      </c>
      <c r="H3687" t="str">
        <f>'Initial Flow'!B3687</f>
        <v>IID179 - CBF_SESE024_TO_20022_PLUS_SESE024</v>
      </c>
      <c r="I3687">
        <f>IFERROR(VLOOKUP('Initial Flow'!D3687,'Code Int'!$A$1:$B$10,2,FALSE),"NULL")</f>
        <v>19</v>
      </c>
      <c r="J3687">
        <f>IFERROR(VLOOKUP('Initial Flow'!E3687,'Code Int'!$A$1:$B$10,2,FALSE),"NULL")</f>
        <v>15</v>
      </c>
      <c r="K3687" t="str">
        <f>'Initial Flow'!F3687</f>
        <v/>
      </c>
      <c r="L3687" t="str">
        <f>'Initial Flow'!G3687</f>
        <v>SESE024_TO_20022_PLUS_SESE024</v>
      </c>
      <c r="M3687" t="str">
        <f>'Initial Flow'!L3687</f>
        <v>SESE024</v>
      </c>
      <c r="N3687" t="str">
        <f>'Initial Flow'!C3687</f>
        <v>MSG004807</v>
      </c>
    </row>
    <row r="3688" spans="1:14" x14ac:dyDescent="0.2">
      <c r="A3688">
        <f>IFERROR(VLOOKUP('Initial Flow'!H3688,'Initial Data'!A$1:U$2000,21,FALSE),"NULL")</f>
        <v>64</v>
      </c>
      <c r="B3688">
        <f>IFERROR(VLOOKUP('Initial Flow'!I3688,'Initial Data'!A$1:U$2000,21,FALSE),"NULL")</f>
        <v>800</v>
      </c>
      <c r="C3688">
        <f>IFERROR(VLOOKUP('Initial Flow'!J3688,'Initial Data'!A$1:U$2000,21,FALSE),"NULL")</f>
        <v>64</v>
      </c>
      <c r="D3688">
        <f>IFERROR(VLOOKUP('Initial Flow'!K3688,'Initial Data'!A$1:U$2000,21,FALSE),"NULL")</f>
        <v>832</v>
      </c>
      <c r="E3688" t="str">
        <f t="shared" si="171"/>
        <v>OK</v>
      </c>
      <c r="F3688">
        <f t="shared" si="172"/>
        <v>800</v>
      </c>
      <c r="G3688">
        <f t="shared" si="173"/>
        <v>64</v>
      </c>
      <c r="H3688" t="str">
        <f>'Initial Flow'!B3688</f>
        <v>IID164 - CBF_SEMT014_TO_20022_PLUS_SEMT014</v>
      </c>
      <c r="I3688">
        <f>IFERROR(VLOOKUP('Initial Flow'!D3688,'Code Int'!$A$1:$B$10,2,FALSE),"NULL")</f>
        <v>19</v>
      </c>
      <c r="J3688">
        <f>IFERROR(VLOOKUP('Initial Flow'!E3688,'Code Int'!$A$1:$B$10,2,FALSE),"NULL")</f>
        <v>15</v>
      </c>
      <c r="K3688" t="str">
        <f>'Initial Flow'!F3688</f>
        <v/>
      </c>
      <c r="L3688" t="str">
        <f>'Initial Flow'!G3688</f>
        <v>SEMT014_TO_20022_PLUS_SEMT014</v>
      </c>
      <c r="M3688" t="str">
        <f>'Initial Flow'!L3688</f>
        <v>SEMT014</v>
      </c>
      <c r="N3688" t="str">
        <f>'Initial Flow'!C3688</f>
        <v>MSG004795</v>
      </c>
    </row>
    <row r="3689" spans="1:14" x14ac:dyDescent="0.2">
      <c r="A3689">
        <f>IFERROR(VLOOKUP('Initial Flow'!H3689,'Initial Data'!A$1:U$2000,21,FALSE),"NULL")</f>
        <v>73</v>
      </c>
      <c r="B3689">
        <f>IFERROR(VLOOKUP('Initial Flow'!I3689,'Initial Data'!A$1:U$2000,21,FALSE),"NULL")</f>
        <v>292</v>
      </c>
      <c r="C3689">
        <f>IFERROR(VLOOKUP('Initial Flow'!J3689,'Initial Data'!A$1:U$2000,21,FALSE),"NULL")</f>
        <v>29</v>
      </c>
      <c r="D3689">
        <f>IFERROR(VLOOKUP('Initial Flow'!K3689,'Initial Data'!A$1:U$2000,21,FALSE),"NULL")</f>
        <v>1172</v>
      </c>
      <c r="E3689" t="str">
        <f t="shared" si="171"/>
        <v>OK</v>
      </c>
      <c r="F3689">
        <f t="shared" si="172"/>
        <v>292</v>
      </c>
      <c r="G3689">
        <f t="shared" si="173"/>
        <v>29</v>
      </c>
      <c r="H3689" t="str">
        <f>'Initial Flow'!B3689</f>
        <v>IID2343 - PUBL_PM_ICSD_STATUS_PAY_AGNT_VESTIMA</v>
      </c>
      <c r="I3689">
        <f>IFERROR(VLOOKUP('Initial Flow'!D3689,'Code Int'!$A$1:$B$10,2,FALSE),"NULL")</f>
        <v>19</v>
      </c>
      <c r="J3689">
        <f>IFERROR(VLOOKUP('Initial Flow'!E3689,'Code Int'!$A$1:$B$10,2,FALSE),"NULL")</f>
        <v>15</v>
      </c>
      <c r="K3689" t="str">
        <f>'Initial Flow'!F3689</f>
        <v/>
      </c>
      <c r="L3689" t="str">
        <f>'Initial Flow'!G3689</f>
        <v/>
      </c>
      <c r="M3689" t="str">
        <f>'Initial Flow'!L3689</f>
        <v>Cash Instruction</v>
      </c>
      <c r="N3689" t="str">
        <f>'Initial Flow'!C3689</f>
        <v>MSG006412</v>
      </c>
    </row>
    <row r="3690" spans="1:14" x14ac:dyDescent="0.2">
      <c r="A3690">
        <f>IFERROR(VLOOKUP('Initial Flow'!H3690,'Initial Data'!A$1:U$2000,21,FALSE),"NULL")</f>
        <v>29</v>
      </c>
      <c r="B3690">
        <f>IFERROR(VLOOKUP('Initial Flow'!I3690,'Initial Data'!A$1:U$2000,21,FALSE),"NULL")</f>
        <v>247</v>
      </c>
      <c r="C3690">
        <f>IFERROR(VLOOKUP('Initial Flow'!J3690,'Initial Data'!A$1:U$2000,21,FALSE),"NULL")</f>
        <v>23</v>
      </c>
      <c r="D3690">
        <f>IFERROR(VLOOKUP('Initial Flow'!K3690,'Initial Data'!A$1:U$2000,21,FALSE),"NULL")</f>
        <v>933</v>
      </c>
      <c r="E3690" t="str">
        <f t="shared" si="171"/>
        <v>OK</v>
      </c>
      <c r="F3690">
        <f t="shared" si="172"/>
        <v>247</v>
      </c>
      <c r="G3690">
        <f t="shared" si="173"/>
        <v>23</v>
      </c>
      <c r="H3690" t="str">
        <f>'Initial Flow'!B3690</f>
        <v>IID1539 - HUB_OUT_FUNDS_SEC_STATUS_ADVICE</v>
      </c>
      <c r="I3690">
        <f>IFERROR(VLOOKUP('Initial Flow'!D3690,'Code Int'!$A$1:$B$10,2,FALSE),"NULL")</f>
        <v>19</v>
      </c>
      <c r="J3690">
        <f>IFERROR(VLOOKUP('Initial Flow'!E3690,'Code Int'!$A$1:$B$10,2,FALSE),"NULL")</f>
        <v>15</v>
      </c>
      <c r="K3690" t="str">
        <f>'Initial Flow'!F3690</f>
        <v/>
      </c>
      <c r="L3690" t="str">
        <f>'Initial Flow'!G3690</f>
        <v/>
      </c>
      <c r="M3690" t="str">
        <f>'Initial Flow'!L3690</f>
        <v>Security Instruction</v>
      </c>
      <c r="N3690" t="str">
        <f>'Initial Flow'!C3690</f>
        <v>MSG005784</v>
      </c>
    </row>
    <row r="3691" spans="1:14" x14ac:dyDescent="0.2">
      <c r="A3691">
        <f>IFERROR(VLOOKUP('Initial Flow'!H3691,'Initial Data'!A$1:U$2000,21,FALSE),"NULL")</f>
        <v>23</v>
      </c>
      <c r="B3691">
        <f>IFERROR(VLOOKUP('Initial Flow'!I3691,'Initial Data'!A$1:U$2000,21,FALSE),"NULL")</f>
        <v>1213</v>
      </c>
      <c r="C3691">
        <f>IFERROR(VLOOKUP('Initial Flow'!J3691,'Initial Data'!A$1:U$2000,21,FALSE),"NULL")</f>
        <v>23</v>
      </c>
      <c r="D3691">
        <f>IFERROR(VLOOKUP('Initial Flow'!K3691,'Initial Data'!A$1:U$2000,21,FALSE),"NULL")</f>
        <v>1010</v>
      </c>
      <c r="E3691" t="str">
        <f t="shared" si="171"/>
        <v>OK</v>
      </c>
      <c r="F3691">
        <f t="shared" si="172"/>
        <v>1213</v>
      </c>
      <c r="G3691">
        <f t="shared" si="173"/>
        <v>23</v>
      </c>
      <c r="H3691" t="str">
        <f>'Initial Flow'!B3691</f>
        <v>IID1336 - HUB_IN_FUNDS_MX</v>
      </c>
      <c r="I3691" t="str">
        <f>IFERROR(VLOOKUP('Initial Flow'!D3691,'Code Int'!$A$1:$B$10,2,FALSE),"NULL")</f>
        <v>NULL</v>
      </c>
      <c r="J3691">
        <f>IFERROR(VLOOKUP('Initial Flow'!E3691,'Code Int'!$A$1:$B$10,2,FALSE),"NULL")</f>
        <v>15</v>
      </c>
      <c r="K3691" t="str">
        <f>'Initial Flow'!F3691</f>
        <v/>
      </c>
      <c r="L3691" t="str">
        <f>'Initial Flow'!G3691</f>
        <v>HUB Swift XML unrecognized message</v>
      </c>
      <c r="M3691" t="str">
        <f>'Initial Flow'!L3691</f>
        <v>setr.005.001.03</v>
      </c>
      <c r="N3691" t="str">
        <f>'Initial Flow'!C3691</f>
        <v>MSG007184</v>
      </c>
    </row>
    <row r="3692" spans="1:14" x14ac:dyDescent="0.2">
      <c r="A3692">
        <f>IFERROR(VLOOKUP('Initial Flow'!H3692,'Initial Data'!A$1:U$2000,21,FALSE),"NULL")</f>
        <v>70</v>
      </c>
      <c r="B3692" t="str">
        <f>IFERROR(VLOOKUP('Initial Flow'!I3692,'Initial Data'!A$1:U$2000,21,FALSE),"NULL")</f>
        <v>NULL</v>
      </c>
      <c r="C3692">
        <f>IFERROR(VLOOKUP('Initial Flow'!J3692,'Initial Data'!A$1:U$2000,21,FALSE),"NULL")</f>
        <v>11</v>
      </c>
      <c r="D3692" t="str">
        <f>IFERROR(VLOOKUP('Initial Flow'!K3692,'Initial Data'!A$1:U$2000,21,FALSE),"NULL")</f>
        <v>NULL</v>
      </c>
      <c r="E3692" t="str">
        <f t="shared" si="171"/>
        <v>OK</v>
      </c>
      <c r="F3692">
        <f t="shared" si="172"/>
        <v>70</v>
      </c>
      <c r="G3692">
        <f t="shared" si="173"/>
        <v>11</v>
      </c>
      <c r="H3692" t="str">
        <f>'Initial Flow'!B3692</f>
        <v>F7MD Interface</v>
      </c>
      <c r="I3692">
        <f>IFERROR(VLOOKUP('Initial Flow'!D3692,'Code Int'!$A$1:$B$10,2,FALSE),"NULL")</f>
        <v>19</v>
      </c>
      <c r="J3692">
        <f>IFERROR(VLOOKUP('Initial Flow'!E3692,'Code Int'!$A$1:$B$10,2,FALSE),"NULL")</f>
        <v>15</v>
      </c>
      <c r="K3692" t="str">
        <f>'Initial Flow'!F3692</f>
        <v/>
      </c>
      <c r="L3692" t="str">
        <f>'Initial Flow'!G3692</f>
        <v>User defined ASCII based messages</v>
      </c>
      <c r="M3692" t="str">
        <f>'Initial Flow'!L3692</f>
        <v>Index</v>
      </c>
      <c r="N3692" t="str">
        <f>'Initial Flow'!C3692</f>
        <v>MSG000179</v>
      </c>
    </row>
    <row r="3693" spans="1:14" x14ac:dyDescent="0.2">
      <c r="A3693">
        <f>IFERROR(VLOOKUP('Initial Flow'!H3693,'Initial Data'!A$1:U$2000,21,FALSE),"NULL")</f>
        <v>23</v>
      </c>
      <c r="B3693">
        <f>IFERROR(VLOOKUP('Initial Flow'!I3693,'Initial Data'!A$1:U$2000,21,FALSE),"NULL")</f>
        <v>1010</v>
      </c>
      <c r="C3693">
        <f>IFERROR(VLOOKUP('Initial Flow'!J3693,'Initial Data'!A$1:U$2000,21,FALSE),"NULL")</f>
        <v>29</v>
      </c>
      <c r="D3693">
        <f>IFERROR(VLOOKUP('Initial Flow'!K3693,'Initial Data'!A$1:U$2000,21,FALSE),"NULL")</f>
        <v>139</v>
      </c>
      <c r="E3693" t="str">
        <f t="shared" si="171"/>
        <v>OK</v>
      </c>
      <c r="F3693">
        <f t="shared" si="172"/>
        <v>1010</v>
      </c>
      <c r="G3693">
        <f t="shared" si="173"/>
        <v>29</v>
      </c>
      <c r="H3693" t="str">
        <f>'Initial Flow'!B3693</f>
        <v>IID1351 - HUB_IN_FUNDS_MX_SETR.012</v>
      </c>
      <c r="I3693">
        <f>IFERROR(VLOOKUP('Initial Flow'!D3693,'Code Int'!$A$1:$B$10,2,FALSE),"NULL")</f>
        <v>19</v>
      </c>
      <c r="J3693">
        <f>IFERROR(VLOOKUP('Initial Flow'!E3693,'Code Int'!$A$1:$B$10,2,FALSE),"NULL")</f>
        <v>15</v>
      </c>
      <c r="K3693" t="str">
        <f>'Initial Flow'!F3693</f>
        <v/>
      </c>
      <c r="L3693" t="str">
        <f>'Initial Flow'!G3693</f>
        <v>HUB Swift XML SETR.012 message</v>
      </c>
      <c r="M3693" t="str">
        <f>'Initial Flow'!L3693</f>
        <v>Order Routing</v>
      </c>
      <c r="N3693" t="str">
        <f>'Initial Flow'!C3693</f>
        <v>MSG005645</v>
      </c>
    </row>
    <row r="3694" spans="1:14" hidden="1" x14ac:dyDescent="0.2">
      <c r="A3694">
        <f>IFERROR(VLOOKUP('Initial Flow'!H3694,'Initial Data'!A$1:U$2000,21,FALSE),"NULL")</f>
        <v>64</v>
      </c>
      <c r="B3694">
        <f>IFERROR(VLOOKUP('Initial Flow'!I3694,'Initial Data'!A$1:U$2000,21,FALSE),"NULL")</f>
        <v>516</v>
      </c>
      <c r="C3694" t="str">
        <f>IFERROR(VLOOKUP('Initial Flow'!J3694,'Initial Data'!A$1:U$2000,21,FALSE),"NULL")</f>
        <v>NULL</v>
      </c>
      <c r="D3694" t="str">
        <f>IFERROR(VLOOKUP('Initial Flow'!K3694,'Initial Data'!A$1:U$2000,21,FALSE),"NULL")</f>
        <v>NULL</v>
      </c>
      <c r="E3694" t="str">
        <f t="shared" si="171"/>
        <v>NULL</v>
      </c>
      <c r="F3694">
        <f t="shared" si="172"/>
        <v>516</v>
      </c>
      <c r="G3694" t="str">
        <f t="shared" si="173"/>
        <v>NULL</v>
      </c>
      <c r="H3694" t="str">
        <f>'Initial Flow'!B3694</f>
        <v>IID256 - CBF_TO_T2S_REDA022</v>
      </c>
      <c r="I3694">
        <f>IFERROR(VLOOKUP('Initial Flow'!D3694,'Code Int'!$A$1:$B$10,2,FALSE),"NULL")</f>
        <v>20</v>
      </c>
      <c r="J3694">
        <f>IFERROR(VLOOKUP('Initial Flow'!E3694,'Code Int'!$A$1:$B$10,2,FALSE),"NULL")</f>
        <v>15</v>
      </c>
      <c r="K3694" t="str">
        <f>'Initial Flow'!F3694</f>
        <v/>
      </c>
      <c r="L3694" t="str">
        <f>'Initial Flow'!G3694</f>
        <v/>
      </c>
      <c r="M3694" t="str">
        <f>'Initial Flow'!L3694</f>
        <v>REDA022</v>
      </c>
      <c r="N3694" t="str">
        <f>'Initial Flow'!C3694</f>
        <v>MSG004875</v>
      </c>
    </row>
    <row r="3695" spans="1:14" x14ac:dyDescent="0.2">
      <c r="A3695">
        <f>IFERROR(VLOOKUP('Initial Flow'!H3695,'Initial Data'!A$1:U$2000,21,FALSE),"NULL")</f>
        <v>23</v>
      </c>
      <c r="B3695">
        <f>IFERROR(VLOOKUP('Initial Flow'!I3695,'Initial Data'!A$1:U$2000,21,FALSE),"NULL")</f>
        <v>881</v>
      </c>
      <c r="C3695">
        <f>IFERROR(VLOOKUP('Initial Flow'!J3695,'Initial Data'!A$1:U$2000,21,FALSE),"NULL")</f>
        <v>23</v>
      </c>
      <c r="D3695">
        <f>IFERROR(VLOOKUP('Initial Flow'!K3695,'Initial Data'!A$1:U$2000,21,FALSE),"NULL")</f>
        <v>630</v>
      </c>
      <c r="E3695" t="str">
        <f t="shared" si="171"/>
        <v>OK</v>
      </c>
      <c r="F3695">
        <f t="shared" si="172"/>
        <v>881</v>
      </c>
      <c r="G3695">
        <f t="shared" si="173"/>
        <v>23</v>
      </c>
      <c r="H3695" t="str">
        <f>'Initial Flow'!B3695</f>
        <v>IID1592 - HUB_OUT_REP_CASH_MT295_ISO_RT</v>
      </c>
      <c r="I3695">
        <f>IFERROR(VLOOKUP('Initial Flow'!D3695,'Code Int'!$A$1:$B$10,2,FALSE),"NULL")</f>
        <v>19</v>
      </c>
      <c r="J3695">
        <f>IFERROR(VLOOKUP('Initial Flow'!E3695,'Code Int'!$A$1:$B$10,2,FALSE),"NULL")</f>
        <v>15</v>
      </c>
      <c r="K3695" t="str">
        <f>'Initial Flow'!F3695</f>
        <v/>
      </c>
      <c r="L3695" t="str">
        <f>'Initial Flow'!G3695</f>
        <v>MT295 Cash Pending realtime report</v>
      </c>
      <c r="M3695" t="str">
        <f>'Initial Flow'!L3695</f>
        <v>Report</v>
      </c>
      <c r="N3695" t="str">
        <f>'Initial Flow'!C3695</f>
        <v>MSG005819</v>
      </c>
    </row>
    <row r="3696" spans="1:14" x14ac:dyDescent="0.2">
      <c r="A3696">
        <f>IFERROR(VLOOKUP('Initial Flow'!H3696,'Initial Data'!A$1:U$2000,21,FALSE),"NULL")</f>
        <v>23</v>
      </c>
      <c r="B3696">
        <f>IFERROR(VLOOKUP('Initial Flow'!I3696,'Initial Data'!A$1:U$2000,21,FALSE),"NULL")</f>
        <v>961</v>
      </c>
      <c r="C3696">
        <f>IFERROR(VLOOKUP('Initial Flow'!J3696,'Initial Data'!A$1:U$2000,21,FALSE),"NULL")</f>
        <v>86</v>
      </c>
      <c r="D3696">
        <f>IFERROR(VLOOKUP('Initial Flow'!K3696,'Initial Data'!A$1:U$2000,21,FALSE),"NULL")</f>
        <v>1139</v>
      </c>
      <c r="E3696" t="str">
        <f t="shared" si="171"/>
        <v>OK</v>
      </c>
      <c r="F3696">
        <f t="shared" si="172"/>
        <v>961</v>
      </c>
      <c r="G3696">
        <f t="shared" si="173"/>
        <v>86</v>
      </c>
      <c r="H3696" t="str">
        <f>'Initial Flow'!B3696</f>
        <v>IID1536 - HUB_OUT_FUNDS_SEC_INS</v>
      </c>
      <c r="I3696">
        <f>IFERROR(VLOOKUP('Initial Flow'!D3696,'Code Int'!$A$1:$B$10,2,FALSE),"NULL")</f>
        <v>19</v>
      </c>
      <c r="J3696">
        <f>IFERROR(VLOOKUP('Initial Flow'!E3696,'Code Int'!$A$1:$B$10,2,FALSE),"NULL")</f>
        <v>15</v>
      </c>
      <c r="K3696" t="str">
        <f>'Initial Flow'!F3696</f>
        <v/>
      </c>
      <c r="L3696" t="str">
        <f>'Initial Flow'!G3696</f>
        <v>Vestima+ security instructions outbound (MT540/541/542/543) to HUB</v>
      </c>
      <c r="M3696" t="str">
        <f>'Initial Flow'!L3696</f>
        <v>Security Instruction</v>
      </c>
      <c r="N3696" t="str">
        <f>'Initial Flow'!C3696</f>
        <v>MSG005781</v>
      </c>
    </row>
    <row r="3697" spans="1:14" x14ac:dyDescent="0.2">
      <c r="A3697">
        <f>IFERROR(VLOOKUP('Initial Flow'!H3697,'Initial Data'!A$1:U$2000,21,FALSE),"NULL")</f>
        <v>39</v>
      </c>
      <c r="B3697">
        <f>IFERROR(VLOOKUP('Initial Flow'!I3697,'Initial Data'!A$1:U$2000,21,FALSE),"NULL")</f>
        <v>1035</v>
      </c>
      <c r="C3697">
        <f>IFERROR(VLOOKUP('Initial Flow'!J3697,'Initial Data'!A$1:U$2000,21,FALSE),"NULL")</f>
        <v>56</v>
      </c>
      <c r="D3697">
        <f>IFERROR(VLOOKUP('Initial Flow'!K3697,'Initial Data'!A$1:U$2000,21,FALSE),"NULL")</f>
        <v>279</v>
      </c>
      <c r="E3697" t="str">
        <f t="shared" si="171"/>
        <v>OK</v>
      </c>
      <c r="F3697">
        <f t="shared" si="172"/>
        <v>1035</v>
      </c>
      <c r="G3697">
        <f t="shared" si="173"/>
        <v>56</v>
      </c>
      <c r="H3697" t="str">
        <f>'Initial Flow'!B3697</f>
        <v>IID2816 - SEND_T2_PAYOUT_SETTLED</v>
      </c>
      <c r="I3697">
        <f>IFERROR(VLOOKUP('Initial Flow'!D3697,'Code Int'!$A$1:$B$10,2,FALSE),"NULL")</f>
        <v>19</v>
      </c>
      <c r="J3697">
        <f>IFERROR(VLOOKUP('Initial Flow'!E3697,'Code Int'!$A$1:$B$10,2,FALSE),"NULL")</f>
        <v>15</v>
      </c>
      <c r="K3697" t="str">
        <f>'Initial Flow'!F3697</f>
        <v/>
      </c>
      <c r="L3697" t="str">
        <f>'Initial Flow'!G3697</f>
        <v>Message to UC4 to release payout/utilisation file to CSE</v>
      </c>
      <c r="M3697" t="str">
        <f>'Initial Flow'!L3697</f>
        <v>Cash Instruction</v>
      </c>
      <c r="N3697" t="str">
        <f>'Initial Flow'!C3697</f>
        <v>MSG006745</v>
      </c>
    </row>
    <row r="3698" spans="1:14" hidden="1" x14ac:dyDescent="0.2">
      <c r="A3698" t="str">
        <f>IFERROR(VLOOKUP('Initial Flow'!H3698,'Initial Data'!A$1:U$2000,21,FALSE),"NULL")</f>
        <v>NULL</v>
      </c>
      <c r="B3698" t="str">
        <f>IFERROR(VLOOKUP('Initial Flow'!I3698,'Initial Data'!A$1:U$2000,21,FALSE),"NULL")</f>
        <v>NULL</v>
      </c>
      <c r="C3698">
        <f>IFERROR(VLOOKUP('Initial Flow'!J3698,'Initial Data'!A$1:U$2000,21,FALSE),"NULL")</f>
        <v>8</v>
      </c>
      <c r="D3698" t="str">
        <f>IFERROR(VLOOKUP('Initial Flow'!K3698,'Initial Data'!A$1:U$2000,21,FALSE),"NULL")</f>
        <v>NULL</v>
      </c>
      <c r="E3698" t="str">
        <f t="shared" si="171"/>
        <v>NULL</v>
      </c>
      <c r="F3698" t="str">
        <f t="shared" si="172"/>
        <v>NULL</v>
      </c>
      <c r="G3698">
        <f t="shared" si="173"/>
        <v>8</v>
      </c>
      <c r="H3698" t="str">
        <f>'Initial Flow'!B3698</f>
        <v>KRX</v>
      </c>
      <c r="I3698">
        <f>IFERROR(VLOOKUP('Initial Flow'!D3698,'Code Int'!$A$1:$B$10,2,FALSE),"NULL")</f>
        <v>20</v>
      </c>
      <c r="J3698">
        <f>IFERROR(VLOOKUP('Initial Flow'!E3698,'Code Int'!$A$1:$B$10,2,FALSE),"NULL")</f>
        <v>17</v>
      </c>
      <c r="K3698" t="str">
        <f>'Initial Flow'!F3698</f>
        <v/>
      </c>
      <c r="L3698" t="str">
        <f>'Initial Flow'!G3698</f>
        <v>PAIRDATA</v>
      </c>
      <c r="M3698" t="str">
        <f>'Initial Flow'!L3698</f>
        <v>Product State</v>
      </c>
      <c r="N3698" t="str">
        <f>'Initial Flow'!C3698</f>
        <v>MSG007025</v>
      </c>
    </row>
    <row r="3699" spans="1:14" x14ac:dyDescent="0.2">
      <c r="A3699">
        <f>IFERROR(VLOOKUP('Initial Flow'!H3699,'Initial Data'!A$1:U$2000,21,FALSE),"NULL")</f>
        <v>28</v>
      </c>
      <c r="B3699" t="str">
        <f>IFERROR(VLOOKUP('Initial Flow'!I3699,'Initial Data'!A$1:U$2000,21,FALSE),"NULL")</f>
        <v>NULL</v>
      </c>
      <c r="C3699">
        <f>IFERROR(VLOOKUP('Initial Flow'!J3699,'Initial Data'!A$1:U$2000,21,FALSE),"NULL")</f>
        <v>23</v>
      </c>
      <c r="D3699">
        <f>IFERROR(VLOOKUP('Initial Flow'!K3699,'Initial Data'!A$1:U$2000,21,FALSE),"NULL")</f>
        <v>929</v>
      </c>
      <c r="E3699" t="str">
        <f t="shared" si="171"/>
        <v>OK</v>
      </c>
      <c r="F3699">
        <f t="shared" si="172"/>
        <v>28</v>
      </c>
      <c r="G3699">
        <f t="shared" si="173"/>
        <v>23</v>
      </c>
      <c r="H3699" t="str">
        <f>'Initial Flow'!B3699</f>
        <v>IID1689 - HUB_OUT_REP_CSTDY_MRKT_CLAIM_PDF</v>
      </c>
      <c r="I3699">
        <f>IFERROR(VLOOKUP('Initial Flow'!D3699,'Code Int'!$A$1:$B$10,2,FALSE),"NULL")</f>
        <v>19</v>
      </c>
      <c r="J3699">
        <f>IFERROR(VLOOKUP('Initial Flow'!E3699,'Code Int'!$A$1:$B$10,2,FALSE),"NULL")</f>
        <v>15</v>
      </c>
      <c r="K3699" t="str">
        <f>'Initial Flow'!F3699</f>
        <v/>
      </c>
      <c r="L3699" t="str">
        <f>'Initial Flow'!G3699</f>
        <v>Market Claims PDF report</v>
      </c>
      <c r="M3699" t="str">
        <f>'Initial Flow'!L3699</f>
        <v>Report</v>
      </c>
      <c r="N3699" t="str">
        <f>'Initial Flow'!C3699</f>
        <v>MSG005897</v>
      </c>
    </row>
    <row r="3700" spans="1:14" x14ac:dyDescent="0.2">
      <c r="A3700">
        <f>IFERROR(VLOOKUP('Initial Flow'!H3700,'Initial Data'!A$1:U$2000,21,FALSE),"NULL")</f>
        <v>28</v>
      </c>
      <c r="B3700">
        <f>IFERROR(VLOOKUP('Initial Flow'!I3700,'Initial Data'!A$1:U$2000,21,FALSE),"NULL")</f>
        <v>216</v>
      </c>
      <c r="C3700">
        <f>IFERROR(VLOOKUP('Initial Flow'!J3700,'Initial Data'!A$1:U$2000,21,FALSE),"NULL")</f>
        <v>23</v>
      </c>
      <c r="D3700">
        <f>IFERROR(VLOOKUP('Initial Flow'!K3700,'Initial Data'!A$1:U$2000,21,FALSE),"NULL")</f>
        <v>1005</v>
      </c>
      <c r="E3700" t="str">
        <f t="shared" si="171"/>
        <v>OK</v>
      </c>
      <c r="F3700">
        <f t="shared" si="172"/>
        <v>216</v>
      </c>
      <c r="G3700">
        <f t="shared" si="173"/>
        <v>23</v>
      </c>
      <c r="H3700" t="str">
        <f>'Initial Flow'!B3700</f>
        <v>IID1858 - HUB_OUT_REP_SETTL_MT537_XLS</v>
      </c>
      <c r="I3700">
        <f>IFERROR(VLOOKUP('Initial Flow'!D3700,'Code Int'!$A$1:$B$10,2,FALSE),"NULL")</f>
        <v>19</v>
      </c>
      <c r="J3700">
        <f>IFERROR(VLOOKUP('Initial Flow'!E3700,'Code Int'!$A$1:$B$10,2,FALSE),"NULL")</f>
        <v>16</v>
      </c>
      <c r="K3700" t="str">
        <f>'Initial Flow'!F3700</f>
        <v/>
      </c>
      <c r="L3700" t="str">
        <f>'Initial Flow'!G3700</f>
        <v/>
      </c>
      <c r="M3700" t="str">
        <f>'Initial Flow'!L3700</f>
        <v>Report</v>
      </c>
      <c r="N3700" t="str">
        <f>'Initial Flow'!C3700</f>
        <v>MSG006050</v>
      </c>
    </row>
    <row r="3701" spans="1:14" x14ac:dyDescent="0.2">
      <c r="A3701">
        <f>IFERROR(VLOOKUP('Initial Flow'!H3701,'Initial Data'!A$1:U$2000,21,FALSE),"NULL")</f>
        <v>29</v>
      </c>
      <c r="B3701">
        <f>IFERROR(VLOOKUP('Initial Flow'!I3701,'Initial Data'!A$1:U$2000,21,FALSE),"NULL")</f>
        <v>247</v>
      </c>
      <c r="C3701">
        <f>IFERROR(VLOOKUP('Initial Flow'!J3701,'Initial Data'!A$1:U$2000,21,FALSE),"NULL")</f>
        <v>23</v>
      </c>
      <c r="D3701">
        <f>IFERROR(VLOOKUP('Initial Flow'!K3701,'Initial Data'!A$1:U$2000,21,FALSE),"NULL")</f>
        <v>933</v>
      </c>
      <c r="E3701" t="str">
        <f t="shared" si="171"/>
        <v>OK</v>
      </c>
      <c r="F3701">
        <f t="shared" si="172"/>
        <v>247</v>
      </c>
      <c r="G3701">
        <f t="shared" si="173"/>
        <v>23</v>
      </c>
      <c r="H3701" t="str">
        <f>'Initial Flow'!B3701</f>
        <v>IID1504 - HUB_OUT_FUNDS_CASH_WITHDRAWAL</v>
      </c>
      <c r="I3701">
        <f>IFERROR(VLOOKUP('Initial Flow'!D3701,'Code Int'!$A$1:$B$10,2,FALSE),"NULL")</f>
        <v>19</v>
      </c>
      <c r="J3701">
        <f>IFERROR(VLOOKUP('Initial Flow'!E3701,'Code Int'!$A$1:$B$10,2,FALSE),"NULL")</f>
        <v>15</v>
      </c>
      <c r="K3701" t="str">
        <f>'Initial Flow'!F3701</f>
        <v/>
      </c>
      <c r="L3701" t="str">
        <f>'Initial Flow'!G3701</f>
        <v/>
      </c>
      <c r="M3701" t="str">
        <f>'Initial Flow'!L3701</f>
        <v>Cash Instruction</v>
      </c>
      <c r="N3701" t="str">
        <f>'Initial Flow'!C3701</f>
        <v>MSG005758</v>
      </c>
    </row>
    <row r="3702" spans="1:14" x14ac:dyDescent="0.2">
      <c r="A3702">
        <f>IFERROR(VLOOKUP('Initial Flow'!H3702,'Initial Data'!A$1:U$2000,21,FALSE),"NULL")</f>
        <v>23</v>
      </c>
      <c r="B3702">
        <f>IFERROR(VLOOKUP('Initial Flow'!I3702,'Initial Data'!A$1:U$2000,21,FALSE),"NULL")</f>
        <v>885</v>
      </c>
      <c r="C3702">
        <f>IFERROR(VLOOKUP('Initial Flow'!J3702,'Initial Data'!A$1:U$2000,21,FALSE),"NULL")</f>
        <v>78</v>
      </c>
      <c r="D3702">
        <f>IFERROR(VLOOKUP('Initial Flow'!K3702,'Initial Data'!A$1:U$2000,21,FALSE),"NULL")</f>
        <v>1049</v>
      </c>
      <c r="E3702" t="str">
        <f t="shared" si="171"/>
        <v>OK</v>
      </c>
      <c r="F3702">
        <f t="shared" si="172"/>
        <v>885</v>
      </c>
      <c r="G3702">
        <f t="shared" si="173"/>
        <v>78</v>
      </c>
      <c r="H3702" t="str">
        <f>'Initial Flow'!B3702</f>
        <v>IID1407 - HUB_IN_TAXDECL_CUSTOMER</v>
      </c>
      <c r="I3702">
        <f>IFERROR(VLOOKUP('Initial Flow'!D3702,'Code Int'!$A$1:$B$10,2,FALSE),"NULL")</f>
        <v>19</v>
      </c>
      <c r="J3702">
        <f>IFERROR(VLOOKUP('Initial Flow'!E3702,'Code Int'!$A$1:$B$10,2,FALSE),"NULL")</f>
        <v>15</v>
      </c>
      <c r="K3702" t="str">
        <f>'Initial Flow'!F3702</f>
        <v/>
      </c>
      <c r="L3702" t="str">
        <f>'Initial Flow'!G3702</f>
        <v>Customer Tax declaration (FTT) to HUB from CD-CDI</v>
      </c>
      <c r="M3702" t="str">
        <f>'Initial Flow'!L3702</f>
        <v>Tax</v>
      </c>
      <c r="N3702" t="str">
        <f>'Initial Flow'!C3702</f>
        <v>MSG005688</v>
      </c>
    </row>
    <row r="3703" spans="1:14" x14ac:dyDescent="0.2">
      <c r="A3703">
        <f>IFERROR(VLOOKUP('Initial Flow'!H3703,'Initial Data'!A$1:U$2000,21,FALSE),"NULL")</f>
        <v>23</v>
      </c>
      <c r="B3703">
        <f>IFERROR(VLOOKUP('Initial Flow'!I3703,'Initial Data'!A$1:U$2000,21,FALSE),"NULL")</f>
        <v>1213</v>
      </c>
      <c r="C3703">
        <f>IFERROR(VLOOKUP('Initial Flow'!J3703,'Initial Data'!A$1:U$2000,21,FALSE),"NULL")</f>
        <v>23</v>
      </c>
      <c r="D3703">
        <f>IFERROR(VLOOKUP('Initial Flow'!K3703,'Initial Data'!A$1:U$2000,21,FALSE),"NULL")</f>
        <v>1010</v>
      </c>
      <c r="E3703" t="str">
        <f t="shared" si="171"/>
        <v>OK</v>
      </c>
      <c r="F3703">
        <f t="shared" si="172"/>
        <v>1213</v>
      </c>
      <c r="G3703">
        <f t="shared" si="173"/>
        <v>23</v>
      </c>
      <c r="H3703" t="str">
        <f>'Initial Flow'!B3703</f>
        <v>IID1336 - HUB_IN_FUNDS_MX</v>
      </c>
      <c r="I3703" t="str">
        <f>IFERROR(VLOOKUP('Initial Flow'!D3703,'Code Int'!$A$1:$B$10,2,FALSE),"NULL")</f>
        <v>NULL</v>
      </c>
      <c r="J3703">
        <f>IFERROR(VLOOKUP('Initial Flow'!E3703,'Code Int'!$A$1:$B$10,2,FALSE),"NULL")</f>
        <v>15</v>
      </c>
      <c r="K3703" t="str">
        <f>'Initial Flow'!F3703</f>
        <v/>
      </c>
      <c r="L3703" t="str">
        <f>'Initial Flow'!G3703</f>
        <v>HUB Swift XML unrecognized message</v>
      </c>
      <c r="M3703" t="str">
        <f>'Initial Flow'!L3703</f>
        <v>setr.006.001.03</v>
      </c>
      <c r="N3703" t="str">
        <f>'Initial Flow'!C3703</f>
        <v>MSG007184</v>
      </c>
    </row>
    <row r="3704" spans="1:14" hidden="1" x14ac:dyDescent="0.2">
      <c r="A3704" t="str">
        <f>IFERROR(VLOOKUP('Initial Flow'!H3704,'Initial Data'!A$1:U$2000,21,FALSE),"NULL")</f>
        <v>NULL</v>
      </c>
      <c r="B3704" t="str">
        <f>IFERROR(VLOOKUP('Initial Flow'!I3704,'Initial Data'!A$1:U$2000,21,FALSE),"NULL")</f>
        <v>NULL</v>
      </c>
      <c r="C3704">
        <f>IFERROR(VLOOKUP('Initial Flow'!J3704,'Initial Data'!A$1:U$2000,21,FALSE),"NULL")</f>
        <v>8</v>
      </c>
      <c r="D3704" t="str">
        <f>IFERROR(VLOOKUP('Initial Flow'!K3704,'Initial Data'!A$1:U$2000,21,FALSE),"NULL")</f>
        <v>NULL</v>
      </c>
      <c r="E3704" t="str">
        <f t="shared" si="171"/>
        <v>NULL</v>
      </c>
      <c r="F3704" t="str">
        <f t="shared" si="172"/>
        <v>NULL</v>
      </c>
      <c r="G3704">
        <f t="shared" si="173"/>
        <v>8</v>
      </c>
      <c r="H3704" t="str">
        <f>'Initial Flow'!B3704</f>
        <v>KRX</v>
      </c>
      <c r="I3704">
        <f>IFERROR(VLOOKUP('Initial Flow'!D3704,'Code Int'!$A$1:$B$10,2,FALSE),"NULL")</f>
        <v>20</v>
      </c>
      <c r="J3704">
        <f>IFERROR(VLOOKUP('Initial Flow'!E3704,'Code Int'!$A$1:$B$10,2,FALSE),"NULL")</f>
        <v>17</v>
      </c>
      <c r="K3704" t="str">
        <f>'Initial Flow'!F3704</f>
        <v/>
      </c>
      <c r="L3704" t="str">
        <f>'Initial Flow'!G3704</f>
        <v>PAIRDATA</v>
      </c>
      <c r="M3704" t="str">
        <f>'Initial Flow'!L3704</f>
        <v>Product State</v>
      </c>
      <c r="N3704" t="str">
        <f>'Initial Flow'!C3704</f>
        <v>MSG007025</v>
      </c>
    </row>
    <row r="3705" spans="1:14" x14ac:dyDescent="0.2">
      <c r="A3705">
        <f>IFERROR(VLOOKUP('Initial Flow'!H3705,'Initial Data'!A$1:U$2000,21,FALSE),"NULL")</f>
        <v>28</v>
      </c>
      <c r="B3705" t="str">
        <f>IFERROR(VLOOKUP('Initial Flow'!I3705,'Initial Data'!A$1:U$2000,21,FALSE),"NULL")</f>
        <v>NULL</v>
      </c>
      <c r="C3705">
        <f>IFERROR(VLOOKUP('Initial Flow'!J3705,'Initial Data'!A$1:U$2000,21,FALSE),"NULL")</f>
        <v>23</v>
      </c>
      <c r="D3705">
        <f>IFERROR(VLOOKUP('Initial Flow'!K3705,'Initial Data'!A$1:U$2000,21,FALSE),"NULL")</f>
        <v>929</v>
      </c>
      <c r="E3705" t="str">
        <f t="shared" si="171"/>
        <v>OK</v>
      </c>
      <c r="F3705">
        <f t="shared" si="172"/>
        <v>28</v>
      </c>
      <c r="G3705">
        <f t="shared" si="173"/>
        <v>23</v>
      </c>
      <c r="H3705" t="str">
        <f>'Initial Flow'!B3705</f>
        <v>IID1597 - HUB_OUT_REP_CASH_MT295_XML</v>
      </c>
      <c r="I3705">
        <f>IFERROR(VLOOKUP('Initial Flow'!D3705,'Code Int'!$A$1:$B$10,2,FALSE),"NULL")</f>
        <v>19</v>
      </c>
      <c r="J3705">
        <f>IFERROR(VLOOKUP('Initial Flow'!E3705,'Code Int'!$A$1:$B$10,2,FALSE),"NULL")</f>
        <v>15</v>
      </c>
      <c r="K3705" t="str">
        <f>'Initial Flow'!F3705</f>
        <v/>
      </c>
      <c r="L3705" t="str">
        <f>'Initial Flow'!G3705</f>
        <v>MT295 Cash Pending XML report</v>
      </c>
      <c r="M3705" t="str">
        <f>'Initial Flow'!L3705</f>
        <v>Report</v>
      </c>
      <c r="N3705" t="str">
        <f>'Initial Flow'!C3705</f>
        <v>MSG005823</v>
      </c>
    </row>
    <row r="3706" spans="1:14" x14ac:dyDescent="0.2">
      <c r="A3706">
        <f>IFERROR(VLOOKUP('Initial Flow'!H3706,'Initial Data'!A$1:U$2000,21,FALSE),"NULL")</f>
        <v>23</v>
      </c>
      <c r="B3706">
        <f>IFERROR(VLOOKUP('Initial Flow'!I3706,'Initial Data'!A$1:U$2000,21,FALSE),"NULL")</f>
        <v>929</v>
      </c>
      <c r="C3706">
        <f>IFERROR(VLOOKUP('Initial Flow'!J3706,'Initial Data'!A$1:U$2000,21,FALSE),"NULL")</f>
        <v>33</v>
      </c>
      <c r="D3706" t="str">
        <f>IFERROR(VLOOKUP('Initial Flow'!K3706,'Initial Data'!A$1:U$2000,21,FALSE),"NULL")</f>
        <v>NULL</v>
      </c>
      <c r="E3706" t="str">
        <f t="shared" si="171"/>
        <v>OK</v>
      </c>
      <c r="F3706">
        <f t="shared" si="172"/>
        <v>929</v>
      </c>
      <c r="G3706">
        <f t="shared" si="173"/>
        <v>33</v>
      </c>
      <c r="H3706" t="str">
        <f>'Initial Flow'!B3706</f>
        <v>IID1874 - HUB_OUT_REP_SETTL_MT538_XML</v>
      </c>
      <c r="I3706">
        <f>IFERROR(VLOOKUP('Initial Flow'!D3706,'Code Int'!$A$1:$B$10,2,FALSE),"NULL")</f>
        <v>19</v>
      </c>
      <c r="J3706">
        <f>IFERROR(VLOOKUP('Initial Flow'!E3706,'Code Int'!$A$1:$B$10,2,FALSE),"NULL")</f>
        <v>15</v>
      </c>
      <c r="K3706" t="str">
        <f>'Initial Flow'!F3706</f>
        <v/>
      </c>
      <c r="L3706" t="str">
        <f>'Initial Flow'!G3706</f>
        <v>MT538 Statement of Intra-Position Advices XML report</v>
      </c>
      <c r="M3706" t="str">
        <f>'Initial Flow'!L3706</f>
        <v>Report</v>
      </c>
      <c r="N3706" t="str">
        <f>'Initial Flow'!C3706</f>
        <v>MSG006062</v>
      </c>
    </row>
    <row r="3707" spans="1:14" x14ac:dyDescent="0.2">
      <c r="A3707">
        <f>IFERROR(VLOOKUP('Initial Flow'!H3707,'Initial Data'!A$1:U$2000,21,FALSE),"NULL")</f>
        <v>10</v>
      </c>
      <c r="B3707" t="str">
        <f>IFERROR(VLOOKUP('Initial Flow'!I3707,'Initial Data'!A$1:U$2000,21,FALSE),"NULL")</f>
        <v>NULL</v>
      </c>
      <c r="C3707">
        <f>IFERROR(VLOOKUP('Initial Flow'!J3707,'Initial Data'!A$1:U$2000,21,FALSE),"NULL")</f>
        <v>61</v>
      </c>
      <c r="D3707">
        <f>IFERROR(VLOOKUP('Initial Flow'!K3707,'Initial Data'!A$1:U$2000,21,FALSE),"NULL")</f>
        <v>693</v>
      </c>
      <c r="E3707" t="str">
        <f t="shared" si="171"/>
        <v>OK</v>
      </c>
      <c r="F3707">
        <f t="shared" si="172"/>
        <v>10</v>
      </c>
      <c r="G3707">
        <f t="shared" si="173"/>
        <v>61</v>
      </c>
      <c r="H3707" t="str">
        <f>'Initial Flow'!B3707</f>
        <v>IID236 - CBF_PM_IN_SESE030</v>
      </c>
      <c r="I3707">
        <f>IFERROR(VLOOKUP('Initial Flow'!D3707,'Code Int'!$A$1:$B$10,2,FALSE),"NULL")</f>
        <v>19</v>
      </c>
      <c r="J3707">
        <f>IFERROR(VLOOKUP('Initial Flow'!E3707,'Code Int'!$A$1:$B$10,2,FALSE),"NULL")</f>
        <v>15</v>
      </c>
      <c r="K3707" t="str">
        <f>'Initial Flow'!F3707</f>
        <v>HASH;ISIN;40;1</v>
      </c>
      <c r="L3707" t="str">
        <f>'Initial Flow'!G3707</f>
        <v>PM_IN_SESE030</v>
      </c>
      <c r="M3707" t="str">
        <f>'Initial Flow'!L3707</f>
        <v>SESE030</v>
      </c>
      <c r="N3707" t="str">
        <f>'Initial Flow'!C3707</f>
        <v>MSG004857</v>
      </c>
    </row>
    <row r="3708" spans="1:14" x14ac:dyDescent="0.2">
      <c r="A3708">
        <f>IFERROR(VLOOKUP('Initial Flow'!H3708,'Initial Data'!A$1:U$2000,21,FALSE),"NULL")</f>
        <v>39</v>
      </c>
      <c r="B3708">
        <f>IFERROR(VLOOKUP('Initial Flow'!I3708,'Initial Data'!A$1:U$2000,21,FALSE),"NULL")</f>
        <v>1062</v>
      </c>
      <c r="C3708">
        <f>IFERROR(VLOOKUP('Initial Flow'!J3708,'Initial Data'!A$1:U$2000,21,FALSE),"NULL")</f>
        <v>23</v>
      </c>
      <c r="D3708">
        <f>IFERROR(VLOOKUP('Initial Flow'!K3708,'Initial Data'!A$1:U$2000,21,FALSE),"NULL")</f>
        <v>925</v>
      </c>
      <c r="E3708" t="str">
        <f t="shared" si="171"/>
        <v>OK</v>
      </c>
      <c r="F3708">
        <f t="shared" si="172"/>
        <v>1062</v>
      </c>
      <c r="G3708">
        <f t="shared" si="173"/>
        <v>23</v>
      </c>
      <c r="H3708" t="str">
        <f>'Initial Flow'!B3708</f>
        <v>IID1947 - HUBNoticeToReceived</v>
      </c>
      <c r="I3708">
        <f>IFERROR(VLOOKUP('Initial Flow'!D3708,'Code Int'!$A$1:$B$10,2,FALSE),"NULL")</f>
        <v>19</v>
      </c>
      <c r="J3708">
        <f>IFERROR(VLOOKUP('Initial Flow'!E3708,'Code Int'!$A$1:$B$10,2,FALSE),"NULL")</f>
        <v>15</v>
      </c>
      <c r="K3708" t="str">
        <f>'Initial Flow'!F3708</f>
        <v/>
      </c>
      <c r="L3708" t="str">
        <f>'Initial Flow'!G3708</f>
        <v>Preadvice to CCB</v>
      </c>
      <c r="M3708" t="str">
        <f>'Initial Flow'!L3708</f>
        <v>Cash Confirmation Message</v>
      </c>
      <c r="N3708" t="str">
        <f>'Initial Flow'!C3708</f>
        <v>MSG006122</v>
      </c>
    </row>
    <row r="3709" spans="1:14" x14ac:dyDescent="0.2">
      <c r="A3709">
        <f>IFERROR(VLOOKUP('Initial Flow'!H3709,'Initial Data'!A$1:U$2000,21,FALSE),"NULL")</f>
        <v>61</v>
      </c>
      <c r="B3709">
        <f>IFERROR(VLOOKUP('Initial Flow'!I3709,'Initial Data'!A$1:U$2000,21,FALSE),"NULL")</f>
        <v>205</v>
      </c>
      <c r="C3709">
        <f>IFERROR(VLOOKUP('Initial Flow'!J3709,'Initial Data'!A$1:U$2000,21,FALSE),"NULL")</f>
        <v>61</v>
      </c>
      <c r="D3709">
        <f>IFERROR(VLOOKUP('Initial Flow'!K3709,'Initial Data'!A$1:U$2000,21,FALSE),"NULL")</f>
        <v>213</v>
      </c>
      <c r="E3709" t="str">
        <f t="shared" si="171"/>
        <v>OK</v>
      </c>
      <c r="F3709">
        <f t="shared" si="172"/>
        <v>205</v>
      </c>
      <c r="G3709">
        <f t="shared" si="173"/>
        <v>61</v>
      </c>
      <c r="H3709" t="str">
        <f>'Initial Flow'!B3709</f>
        <v>IID2038 - LUXCSD_INSTRUCTION_HANDLER_RETRY</v>
      </c>
      <c r="I3709">
        <f>IFERROR(VLOOKUP('Initial Flow'!D3709,'Code Int'!$A$1:$B$10,2,FALSE),"NULL")</f>
        <v>19</v>
      </c>
      <c r="J3709">
        <f>IFERROR(VLOOKUP('Initial Flow'!E3709,'Code Int'!$A$1:$B$10,2,FALSE),"NULL")</f>
        <v>15</v>
      </c>
      <c r="K3709" t="str">
        <f>'Initial Flow'!F3709</f>
        <v>BROADCAST;5</v>
      </c>
      <c r="L3709" t="str">
        <f>'Initial Flow'!G3709</f>
        <v>INSTRUCTION_HANDLER_RETRY</v>
      </c>
      <c r="M3709" t="str">
        <f>'Initial Flow'!L3709</f>
        <v>Security Instruction</v>
      </c>
      <c r="N3709" t="str">
        <f>'Initial Flow'!C3709</f>
        <v>MSG006194</v>
      </c>
    </row>
    <row r="3710" spans="1:14" x14ac:dyDescent="0.2">
      <c r="A3710">
        <f>IFERROR(VLOOKUP('Initial Flow'!H3710,'Initial Data'!A$1:U$2000,21,FALSE),"NULL")</f>
        <v>23</v>
      </c>
      <c r="B3710">
        <f>IFERROR(VLOOKUP('Initial Flow'!I3710,'Initial Data'!A$1:U$2000,21,FALSE),"NULL")</f>
        <v>970</v>
      </c>
      <c r="C3710">
        <f>IFERROR(VLOOKUP('Initial Flow'!J3710,'Initial Data'!A$1:U$2000,21,FALSE),"NULL")</f>
        <v>33</v>
      </c>
      <c r="D3710" t="str">
        <f>IFERROR(VLOOKUP('Initial Flow'!K3710,'Initial Data'!A$1:U$2000,21,FALSE),"NULL")</f>
        <v>NULL</v>
      </c>
      <c r="E3710" t="str">
        <f t="shared" si="171"/>
        <v>OK</v>
      </c>
      <c r="F3710">
        <f t="shared" si="172"/>
        <v>970</v>
      </c>
      <c r="G3710">
        <f t="shared" si="173"/>
        <v>33</v>
      </c>
      <c r="H3710" t="str">
        <f>'Initial Flow'!B3710</f>
        <v>IID1450 - HUB_OUT_COLLAT_CBL_FRCST</v>
      </c>
      <c r="I3710">
        <f>IFERROR(VLOOKUP('Initial Flow'!D3710,'Code Int'!$A$1:$B$10,2,FALSE),"NULL")</f>
        <v>19</v>
      </c>
      <c r="J3710">
        <f>IFERROR(VLOOKUP('Initial Flow'!E3710,'Code Int'!$A$1:$B$10,2,FALSE),"NULL")</f>
        <v>15</v>
      </c>
      <c r="K3710" t="str">
        <f>'Initial Flow'!F3710</f>
        <v/>
      </c>
      <c r="L3710" t="str">
        <f>'Initial Flow'!G3710</f>
        <v>HUB_OUT_COLLAT_CBL_FRCST</v>
      </c>
      <c r="M3710" t="str">
        <f>'Initial Flow'!L3710</f>
        <v>Collateral Exposure</v>
      </c>
      <c r="N3710" t="str">
        <f>'Initial Flow'!C3710</f>
        <v>MSG005722</v>
      </c>
    </row>
    <row r="3711" spans="1:14" x14ac:dyDescent="0.2">
      <c r="A3711">
        <f>IFERROR(VLOOKUP('Initial Flow'!H3711,'Initial Data'!A$1:U$2000,21,FALSE),"NULL")</f>
        <v>64</v>
      </c>
      <c r="B3711">
        <f>IFERROR(VLOOKUP('Initial Flow'!I3711,'Initial Data'!A$1:U$2000,21,FALSE),"NULL")</f>
        <v>788</v>
      </c>
      <c r="C3711">
        <f>IFERROR(VLOOKUP('Initial Flow'!J3711,'Initial Data'!A$1:U$2000,21,FALSE),"NULL")</f>
        <v>61</v>
      </c>
      <c r="D3711">
        <f>IFERROR(VLOOKUP('Initial Flow'!K3711,'Initial Data'!A$1:U$2000,21,FALSE),"NULL")</f>
        <v>229</v>
      </c>
      <c r="E3711" t="str">
        <f t="shared" si="171"/>
        <v>OK</v>
      </c>
      <c r="F3711">
        <f t="shared" si="172"/>
        <v>788</v>
      </c>
      <c r="G3711">
        <f t="shared" si="173"/>
        <v>61</v>
      </c>
      <c r="H3711" t="str">
        <f>'Initial Flow'!B3711</f>
        <v>IID213 - CBF_PM_IN_SEMT017</v>
      </c>
      <c r="I3711">
        <f>IFERROR(VLOOKUP('Initial Flow'!D3711,'Code Int'!$A$1:$B$10,2,FALSE),"NULL")</f>
        <v>19</v>
      </c>
      <c r="J3711">
        <f>IFERROR(VLOOKUP('Initial Flow'!E3711,'Code Int'!$A$1:$B$10,2,FALSE),"NULL")</f>
        <v>15</v>
      </c>
      <c r="K3711" t="str">
        <f>'Initial Flow'!F3711</f>
        <v>HASH;SFKPG_ACCT;1;1</v>
      </c>
      <c r="L3711" t="str">
        <f>'Initial Flow'!G3711</f>
        <v>PM_IN_SEMT017</v>
      </c>
      <c r="M3711" t="str">
        <f>'Initial Flow'!L3711</f>
        <v>SEMT017</v>
      </c>
      <c r="N3711" t="str">
        <f>'Initial Flow'!C3711</f>
        <v>MSG004839</v>
      </c>
    </row>
    <row r="3712" spans="1:14" hidden="1" x14ac:dyDescent="0.2">
      <c r="A3712" t="str">
        <f>IFERROR(VLOOKUP('Initial Flow'!H3712,'Initial Data'!A$1:U$2000,21,FALSE),"NULL")</f>
        <v>NULL</v>
      </c>
      <c r="B3712" t="str">
        <f>IFERROR(VLOOKUP('Initial Flow'!I3712,'Initial Data'!A$1:U$2000,21,FALSE),"NULL")</f>
        <v>NULL</v>
      </c>
      <c r="C3712">
        <f>IFERROR(VLOOKUP('Initial Flow'!J3712,'Initial Data'!A$1:U$2000,21,FALSE),"NULL")</f>
        <v>64</v>
      </c>
      <c r="D3712">
        <f>IFERROR(VLOOKUP('Initial Flow'!K3712,'Initial Data'!A$1:U$2000,21,FALSE),"NULL")</f>
        <v>800</v>
      </c>
      <c r="E3712" t="str">
        <f t="shared" si="171"/>
        <v>NULL</v>
      </c>
      <c r="F3712" t="str">
        <f t="shared" si="172"/>
        <v>NULL</v>
      </c>
      <c r="G3712">
        <f t="shared" si="173"/>
        <v>64</v>
      </c>
      <c r="H3712" t="str">
        <f>'Initial Flow'!B3712</f>
        <v>IID2884 - T2S_TO_CBF_REDA009</v>
      </c>
      <c r="I3712">
        <f>IFERROR(VLOOKUP('Initial Flow'!D3712,'Code Int'!$A$1:$B$10,2,FALSE),"NULL")</f>
        <v>20</v>
      </c>
      <c r="J3712">
        <f>IFERROR(VLOOKUP('Initial Flow'!E3712,'Code Int'!$A$1:$B$10,2,FALSE),"NULL")</f>
        <v>15</v>
      </c>
      <c r="K3712" t="str">
        <f>'Initial Flow'!F3712</f>
        <v/>
      </c>
      <c r="L3712" t="str">
        <f>'Initial Flow'!G3712</f>
        <v/>
      </c>
      <c r="M3712" t="str">
        <f>'Initial Flow'!L3712</f>
        <v>REDA009</v>
      </c>
      <c r="N3712" t="str">
        <f>'Initial Flow'!C3712</f>
        <v>MSG006766</v>
      </c>
    </row>
    <row r="3713" spans="1:14" x14ac:dyDescent="0.2">
      <c r="A3713">
        <f>IFERROR(VLOOKUP('Initial Flow'!H3713,'Initial Data'!A$1:U$2000,21,FALSE),"NULL")</f>
        <v>28</v>
      </c>
      <c r="B3713">
        <f>IFERROR(VLOOKUP('Initial Flow'!I3713,'Initial Data'!A$1:U$2000,21,FALSE),"NULL")</f>
        <v>1105</v>
      </c>
      <c r="C3713">
        <f>IFERROR(VLOOKUP('Initial Flow'!J3713,'Initial Data'!A$1:U$2000,21,FALSE),"NULL")</f>
        <v>28</v>
      </c>
      <c r="D3713">
        <f>IFERROR(VLOOKUP('Initial Flow'!K3713,'Initial Data'!A$1:U$2000,21,FALSE),"NULL")</f>
        <v>236</v>
      </c>
      <c r="E3713" t="str">
        <f t="shared" si="171"/>
        <v>OK</v>
      </c>
      <c r="F3713">
        <f t="shared" si="172"/>
        <v>1105</v>
      </c>
      <c r="G3713">
        <f t="shared" si="173"/>
        <v>28</v>
      </c>
      <c r="H3713" t="str">
        <f>'Initial Flow'!B3713</f>
        <v>IID2497 - RealtimeXSLTConstruction</v>
      </c>
      <c r="I3713">
        <f>IFERROR(VLOOKUP('Initial Flow'!D3713,'Code Int'!$A$1:$B$10,2,FALSE),"NULL")</f>
        <v>19</v>
      </c>
      <c r="J3713">
        <f>IFERROR(VLOOKUP('Initial Flow'!E3713,'Code Int'!$A$1:$B$10,2,FALSE),"NULL")</f>
        <v>15</v>
      </c>
      <c r="K3713" t="str">
        <f>'Initial Flow'!F3713</f>
        <v/>
      </c>
      <c r="L3713" t="str">
        <f>'Initial Flow'!G3713</f>
        <v>Notifies ReportServer with XML message to internally report using XSLT conversion</v>
      </c>
      <c r="M3713" t="str">
        <f>'Initial Flow'!L3713</f>
        <v>Report</v>
      </c>
      <c r="N3713" t="str">
        <f>'Initial Flow'!C3713</f>
        <v>MSG006530</v>
      </c>
    </row>
    <row r="3714" spans="1:14" x14ac:dyDescent="0.2">
      <c r="A3714">
        <f>IFERROR(VLOOKUP('Initial Flow'!H3714,'Initial Data'!A$1:U$2000,21,FALSE),"NULL")</f>
        <v>64</v>
      </c>
      <c r="B3714">
        <f>IFERROR(VLOOKUP('Initial Flow'!I3714,'Initial Data'!A$1:U$2000,21,FALSE),"NULL")</f>
        <v>944</v>
      </c>
      <c r="C3714">
        <f>IFERROR(VLOOKUP('Initial Flow'!J3714,'Initial Data'!A$1:U$2000,21,FALSE),"NULL")</f>
        <v>64</v>
      </c>
      <c r="D3714">
        <f>IFERROR(VLOOKUP('Initial Flow'!K3714,'Initial Data'!A$1:U$2000,21,FALSE),"NULL")</f>
        <v>974</v>
      </c>
      <c r="E3714" t="str">
        <f t="shared" si="171"/>
        <v>OK</v>
      </c>
      <c r="F3714">
        <f t="shared" si="172"/>
        <v>944</v>
      </c>
      <c r="G3714">
        <f t="shared" si="173"/>
        <v>64</v>
      </c>
      <c r="H3714" t="str">
        <f>'Initial Flow'!B3714</f>
        <v>IID2013 - LUXCSD_SEMT015_TO_20022_PLUS_SEMT015</v>
      </c>
      <c r="I3714">
        <f>IFERROR(VLOOKUP('Initial Flow'!D3714,'Code Int'!$A$1:$B$10,2,FALSE),"NULL")</f>
        <v>19</v>
      </c>
      <c r="J3714">
        <f>IFERROR(VLOOKUP('Initial Flow'!E3714,'Code Int'!$A$1:$B$10,2,FALSE),"NULL")</f>
        <v>15</v>
      </c>
      <c r="K3714" t="str">
        <f>'Initial Flow'!F3714</f>
        <v/>
      </c>
      <c r="L3714" t="str">
        <f>'Initial Flow'!G3714</f>
        <v>SEMT015_TO_20022_PLUS_SEMT015</v>
      </c>
      <c r="M3714" t="str">
        <f>'Initial Flow'!L3714</f>
        <v>Security Restriction</v>
      </c>
      <c r="N3714" t="str">
        <f>'Initial Flow'!C3714</f>
        <v>MSG006172</v>
      </c>
    </row>
    <row r="3715" spans="1:14" x14ac:dyDescent="0.2">
      <c r="A3715">
        <f>IFERROR(VLOOKUP('Initial Flow'!H3715,'Initial Data'!A$1:U$2000,21,FALSE),"NULL")</f>
        <v>23</v>
      </c>
      <c r="B3715">
        <f>IFERROR(VLOOKUP('Initial Flow'!I3715,'Initial Data'!A$1:U$2000,21,FALSE),"NULL")</f>
        <v>1213</v>
      </c>
      <c r="C3715">
        <f>IFERROR(VLOOKUP('Initial Flow'!J3715,'Initial Data'!A$1:U$2000,21,FALSE),"NULL")</f>
        <v>23</v>
      </c>
      <c r="D3715">
        <f>IFERROR(VLOOKUP('Initial Flow'!K3715,'Initial Data'!A$1:U$2000,21,FALSE),"NULL")</f>
        <v>1010</v>
      </c>
      <c r="E3715" t="str">
        <f t="shared" ref="E3715:E3778" si="174">IF($F3715="NULL",$F3715,IF($G3715="NULL",$G3715,"OK"))</f>
        <v>OK</v>
      </c>
      <c r="F3715">
        <f t="shared" ref="F3715:F3778" si="175">IF($B3715&lt;&gt;"NULL",$B3715,$A3715)</f>
        <v>1213</v>
      </c>
      <c r="G3715">
        <f t="shared" ref="G3715:G3778" si="176">IF($C3715&lt;&gt;"NULL",$C3715,$D3715)</f>
        <v>23</v>
      </c>
      <c r="H3715" t="str">
        <f>'Initial Flow'!B3715</f>
        <v>IID1336 - HUB_IN_FUNDS_MX</v>
      </c>
      <c r="I3715" t="str">
        <f>IFERROR(VLOOKUP('Initial Flow'!D3715,'Code Int'!$A$1:$B$10,2,FALSE),"NULL")</f>
        <v>NULL</v>
      </c>
      <c r="J3715">
        <f>IFERROR(VLOOKUP('Initial Flow'!E3715,'Code Int'!$A$1:$B$10,2,FALSE),"NULL")</f>
        <v>15</v>
      </c>
      <c r="K3715" t="str">
        <f>'Initial Flow'!F3715</f>
        <v/>
      </c>
      <c r="L3715" t="str">
        <f>'Initial Flow'!G3715</f>
        <v>HUB Swift XML unrecognized message</v>
      </c>
      <c r="M3715" t="str">
        <f>'Initial Flow'!L3715</f>
        <v>setr.010.001.03</v>
      </c>
      <c r="N3715" t="str">
        <f>'Initial Flow'!C3715</f>
        <v>MSG007184</v>
      </c>
    </row>
    <row r="3716" spans="1:14" x14ac:dyDescent="0.2">
      <c r="A3716">
        <f>IFERROR(VLOOKUP('Initial Flow'!H3716,'Initial Data'!A$1:U$2000,21,FALSE),"NULL")</f>
        <v>70</v>
      </c>
      <c r="B3716" t="str">
        <f>IFERROR(VLOOKUP('Initial Flow'!I3716,'Initial Data'!A$1:U$2000,21,FALSE),"NULL")</f>
        <v>NULL</v>
      </c>
      <c r="C3716">
        <f>IFERROR(VLOOKUP('Initial Flow'!J3716,'Initial Data'!A$1:U$2000,21,FALSE),"NULL")</f>
        <v>11</v>
      </c>
      <c r="D3716" t="str">
        <f>IFERROR(VLOOKUP('Initial Flow'!K3716,'Initial Data'!A$1:U$2000,21,FALSE),"NULL")</f>
        <v>NULL</v>
      </c>
      <c r="E3716" t="str">
        <f t="shared" si="174"/>
        <v>OK</v>
      </c>
      <c r="F3716">
        <f t="shared" si="175"/>
        <v>70</v>
      </c>
      <c r="G3716">
        <f t="shared" si="176"/>
        <v>11</v>
      </c>
      <c r="H3716" t="str">
        <f>'Initial Flow'!B3716</f>
        <v>F7MD Interface</v>
      </c>
      <c r="I3716">
        <f>IFERROR(VLOOKUP('Initial Flow'!D3716,'Code Int'!$A$1:$B$10,2,FALSE),"NULL")</f>
        <v>19</v>
      </c>
      <c r="J3716">
        <f>IFERROR(VLOOKUP('Initial Flow'!E3716,'Code Int'!$A$1:$B$10,2,FALSE),"NULL")</f>
        <v>15</v>
      </c>
      <c r="K3716" t="str">
        <f>'Initial Flow'!F3716</f>
        <v/>
      </c>
      <c r="L3716" t="str">
        <f>'Initial Flow'!G3716</f>
        <v>User defined ASCII based messages</v>
      </c>
      <c r="M3716" t="str">
        <f>'Initial Flow'!L3716</f>
        <v>Orderbook</v>
      </c>
      <c r="N3716" t="str">
        <f>'Initial Flow'!C3716</f>
        <v>MSG000179</v>
      </c>
    </row>
    <row r="3717" spans="1:14" x14ac:dyDescent="0.2">
      <c r="A3717">
        <f>IFERROR(VLOOKUP('Initial Flow'!H3717,'Initial Data'!A$1:U$2000,21,FALSE),"NULL")</f>
        <v>23</v>
      </c>
      <c r="B3717">
        <f>IFERROR(VLOOKUP('Initial Flow'!I3717,'Initial Data'!A$1:U$2000,21,FALSE),"NULL")</f>
        <v>949</v>
      </c>
      <c r="C3717">
        <f>IFERROR(VLOOKUP('Initial Flow'!J3717,'Initial Data'!A$1:U$2000,21,FALSE),"NULL")</f>
        <v>23</v>
      </c>
      <c r="D3717">
        <f>IFERROR(VLOOKUP('Initial Flow'!K3717,'Initial Data'!A$1:U$2000,21,FALSE),"NULL")</f>
        <v>630</v>
      </c>
      <c r="E3717" t="str">
        <f t="shared" si="174"/>
        <v>OK</v>
      </c>
      <c r="F3717">
        <f t="shared" si="175"/>
        <v>949</v>
      </c>
      <c r="G3717">
        <f t="shared" si="176"/>
        <v>23</v>
      </c>
      <c r="H3717" t="str">
        <f>'Initial Flow'!B3717</f>
        <v>IID1732 - HUB_OUT_REP_CSTDY_MT566CONF_ISO_RT</v>
      </c>
      <c r="I3717">
        <f>IFERROR(VLOOKUP('Initial Flow'!D3717,'Code Int'!$A$1:$B$10,2,FALSE),"NULL")</f>
        <v>19</v>
      </c>
      <c r="J3717">
        <f>IFERROR(VLOOKUP('Initial Flow'!E3717,'Code Int'!$A$1:$B$10,2,FALSE),"NULL")</f>
        <v>15</v>
      </c>
      <c r="K3717" t="str">
        <f>'Initial Flow'!F3717</f>
        <v/>
      </c>
      <c r="L3717" t="str">
        <f>'Initial Flow'!G3717</f>
        <v>HUB_OUT_REP_CSTDY_MT566CONF_ISO_RT</v>
      </c>
      <c r="M3717" t="str">
        <f>'Initial Flow'!L3717</f>
        <v>Report</v>
      </c>
      <c r="N3717" t="str">
        <f>'Initial Flow'!C3717</f>
        <v>MSG005938</v>
      </c>
    </row>
    <row r="3718" spans="1:14" x14ac:dyDescent="0.2">
      <c r="A3718">
        <f>IFERROR(VLOOKUP('Initial Flow'!H3718,'Initial Data'!A$1:U$2000,21,FALSE),"NULL")</f>
        <v>23</v>
      </c>
      <c r="B3718">
        <f>IFERROR(VLOOKUP('Initial Flow'!I3718,'Initial Data'!A$1:U$2000,21,FALSE),"NULL")</f>
        <v>929</v>
      </c>
      <c r="C3718">
        <f>IFERROR(VLOOKUP('Initial Flow'!J3718,'Initial Data'!A$1:U$2000,21,FALSE),"NULL")</f>
        <v>33</v>
      </c>
      <c r="D3718" t="str">
        <f>IFERROR(VLOOKUP('Initial Flow'!K3718,'Initial Data'!A$1:U$2000,21,FALSE),"NULL")</f>
        <v>NULL</v>
      </c>
      <c r="E3718" t="str">
        <f t="shared" si="174"/>
        <v>OK</v>
      </c>
      <c r="F3718">
        <f t="shared" si="175"/>
        <v>929</v>
      </c>
      <c r="G3718">
        <f t="shared" si="176"/>
        <v>33</v>
      </c>
      <c r="H3718" t="str">
        <f>'Initial Flow'!B3718</f>
        <v>IID1790 - HUB_OUT_REP_SEC_FIN_COLL_CSV</v>
      </c>
      <c r="I3718">
        <f>IFERROR(VLOOKUP('Initial Flow'!D3718,'Code Int'!$A$1:$B$10,2,FALSE),"NULL")</f>
        <v>19</v>
      </c>
      <c r="J3718">
        <f>IFERROR(VLOOKUP('Initial Flow'!E3718,'Code Int'!$A$1:$B$10,2,FALSE),"NULL")</f>
        <v>15</v>
      </c>
      <c r="K3718" t="str">
        <f>'Initial Flow'!F3718</f>
        <v/>
      </c>
      <c r="L3718" t="str">
        <f>'Initial Flow'!G3718</f>
        <v>Securities Financing Collateral CSV report</v>
      </c>
      <c r="M3718" t="str">
        <f>'Initial Flow'!L3718</f>
        <v>Report</v>
      </c>
      <c r="N3718" t="str">
        <f>'Initial Flow'!C3718</f>
        <v>MSG005993</v>
      </c>
    </row>
    <row r="3719" spans="1:14" x14ac:dyDescent="0.2">
      <c r="A3719">
        <f>IFERROR(VLOOKUP('Initial Flow'!H3719,'Initial Data'!A$1:U$2000,21,FALSE),"NULL")</f>
        <v>23</v>
      </c>
      <c r="B3719" t="str">
        <f>IFERROR(VLOOKUP('Initial Flow'!I3719,'Initial Data'!A$1:U$2000,21,FALSE),"NULL")</f>
        <v>NULL</v>
      </c>
      <c r="C3719">
        <f>IFERROR(VLOOKUP('Initial Flow'!J3719,'Initial Data'!A$1:U$2000,21,FALSE),"NULL")</f>
        <v>29</v>
      </c>
      <c r="D3719">
        <f>IFERROR(VLOOKUP('Initial Flow'!K3719,'Initial Data'!A$1:U$2000,21,FALSE),"NULL")</f>
        <v>1160</v>
      </c>
      <c r="E3719" t="str">
        <f t="shared" si="174"/>
        <v>OK</v>
      </c>
      <c r="F3719">
        <f t="shared" si="175"/>
        <v>23</v>
      </c>
      <c r="G3719">
        <f t="shared" si="176"/>
        <v>29</v>
      </c>
      <c r="H3719" t="str">
        <f>'Initial Flow'!B3719</f>
        <v>IID2981 - TNP_CONNCTVT_CTRL_PUBL</v>
      </c>
      <c r="I3719">
        <f>IFERROR(VLOOKUP('Initial Flow'!D3719,'Code Int'!$A$1:$B$10,2,FALSE),"NULL")</f>
        <v>19</v>
      </c>
      <c r="J3719">
        <f>IFERROR(VLOOKUP('Initial Flow'!E3719,'Code Int'!$A$1:$B$10,2,FALSE),"NULL")</f>
        <v>15</v>
      </c>
      <c r="K3719" t="str">
        <f>'Initial Flow'!F3719</f>
        <v/>
      </c>
      <c r="L3719" t="str">
        <f>'Initial Flow'!G3719</f>
        <v>Channel control for MT599 messages</v>
      </c>
      <c r="M3719" t="str">
        <f>'Initial Flow'!L3719</f>
        <v>Xontro Availability Info</v>
      </c>
      <c r="N3719" t="str">
        <f>'Initial Flow'!C3719</f>
        <v>MSG006854</v>
      </c>
    </row>
    <row r="3720" spans="1:14" x14ac:dyDescent="0.2">
      <c r="A3720">
        <f>IFERROR(VLOOKUP('Initial Flow'!H3720,'Initial Data'!A$1:U$2000,21,FALSE),"NULL")</f>
        <v>61</v>
      </c>
      <c r="B3720">
        <f>IFERROR(VLOOKUP('Initial Flow'!I3720,'Initial Data'!A$1:U$2000,21,FALSE),"NULL")</f>
        <v>693</v>
      </c>
      <c r="C3720">
        <f>IFERROR(VLOOKUP('Initial Flow'!J3720,'Initial Data'!A$1:U$2000,21,FALSE),"NULL")</f>
        <v>64</v>
      </c>
      <c r="D3720">
        <f>IFERROR(VLOOKUP('Initial Flow'!K3720,'Initial Data'!A$1:U$2000,21,FALSE),"NULL")</f>
        <v>628</v>
      </c>
      <c r="E3720" t="str">
        <f t="shared" si="174"/>
        <v>OK</v>
      </c>
      <c r="F3720">
        <f t="shared" si="175"/>
        <v>693</v>
      </c>
      <c r="G3720">
        <f t="shared" si="176"/>
        <v>64</v>
      </c>
      <c r="H3720" t="str">
        <f>'Initial Flow'!B3720</f>
        <v>IID137 - CBF_20022_PLUS_SEMT013_TO_SEMT013</v>
      </c>
      <c r="I3720">
        <f>IFERROR(VLOOKUP('Initial Flow'!D3720,'Code Int'!$A$1:$B$10,2,FALSE),"NULL")</f>
        <v>19</v>
      </c>
      <c r="J3720">
        <f>IFERROR(VLOOKUP('Initial Flow'!E3720,'Code Int'!$A$1:$B$10,2,FALSE),"NULL")</f>
        <v>15</v>
      </c>
      <c r="K3720" t="str">
        <f>'Initial Flow'!F3720</f>
        <v/>
      </c>
      <c r="L3720" t="str">
        <f>'Initial Flow'!G3720</f>
        <v>20022_PLUS_SEMT013_TO_SEMT013</v>
      </c>
      <c r="M3720" t="str">
        <f>'Initial Flow'!L3720</f>
        <v>SEMT013</v>
      </c>
      <c r="N3720" t="str">
        <f>'Initial Flow'!C3720</f>
        <v>MSG004773</v>
      </c>
    </row>
    <row r="3721" spans="1:14" x14ac:dyDescent="0.2">
      <c r="A3721">
        <f>IFERROR(VLOOKUP('Initial Flow'!H3721,'Initial Data'!A$1:U$2000,21,FALSE),"NULL")</f>
        <v>61</v>
      </c>
      <c r="B3721">
        <f>IFERROR(VLOOKUP('Initial Flow'!I3721,'Initial Data'!A$1:U$2000,21,FALSE),"NULL")</f>
        <v>205</v>
      </c>
      <c r="C3721">
        <f>IFERROR(VLOOKUP('Initial Flow'!J3721,'Initial Data'!A$1:U$2000,21,FALSE),"NULL")</f>
        <v>61</v>
      </c>
      <c r="D3721">
        <f>IFERROR(VLOOKUP('Initial Flow'!K3721,'Initial Data'!A$1:U$2000,21,FALSE),"NULL")</f>
        <v>213</v>
      </c>
      <c r="E3721" t="str">
        <f t="shared" si="174"/>
        <v>OK</v>
      </c>
      <c r="F3721">
        <f t="shared" si="175"/>
        <v>205</v>
      </c>
      <c r="G3721">
        <f t="shared" si="176"/>
        <v>61</v>
      </c>
      <c r="H3721" t="str">
        <f>'Initial Flow'!B3721</f>
        <v>IID2038 - LUXCSD_INSTRUCTION_HANDLER_RETRY</v>
      </c>
      <c r="I3721">
        <f>IFERROR(VLOOKUP('Initial Flow'!D3721,'Code Int'!$A$1:$B$10,2,FALSE),"NULL")</f>
        <v>19</v>
      </c>
      <c r="J3721">
        <f>IFERROR(VLOOKUP('Initial Flow'!E3721,'Code Int'!$A$1:$B$10,2,FALSE),"NULL")</f>
        <v>15</v>
      </c>
      <c r="K3721" t="str">
        <f>'Initial Flow'!F3721</f>
        <v>BROADCAST;5</v>
      </c>
      <c r="L3721" t="str">
        <f>'Initial Flow'!G3721</f>
        <v>INSTRUCTION_HANDLER_RETRY</v>
      </c>
      <c r="M3721" t="str">
        <f>'Initial Flow'!L3721</f>
        <v>Security Restriction</v>
      </c>
      <c r="N3721" t="str">
        <f>'Initial Flow'!C3721</f>
        <v>MSG006194</v>
      </c>
    </row>
    <row r="3722" spans="1:14" x14ac:dyDescent="0.2">
      <c r="A3722">
        <f>IFERROR(VLOOKUP('Initial Flow'!H3722,'Initial Data'!A$1:U$2000,21,FALSE),"NULL")</f>
        <v>23</v>
      </c>
      <c r="B3722">
        <f>IFERROR(VLOOKUP('Initial Flow'!I3722,'Initial Data'!A$1:U$2000,21,FALSE),"NULL")</f>
        <v>1005</v>
      </c>
      <c r="C3722">
        <f>IFERROR(VLOOKUP('Initial Flow'!J3722,'Initial Data'!A$1:U$2000,21,FALSE),"NULL")</f>
        <v>33</v>
      </c>
      <c r="D3722" t="str">
        <f>IFERROR(VLOOKUP('Initial Flow'!K3722,'Initial Data'!A$1:U$2000,21,FALSE),"NULL")</f>
        <v>NULL</v>
      </c>
      <c r="E3722" t="str">
        <f t="shared" si="174"/>
        <v>OK</v>
      </c>
      <c r="F3722">
        <f t="shared" si="175"/>
        <v>1005</v>
      </c>
      <c r="G3722">
        <f t="shared" si="176"/>
        <v>33</v>
      </c>
      <c r="H3722" t="str">
        <f>'Initial Flow'!B3722</f>
        <v>IID1698 - HUB_OUT_REP_CSTDY_MT564CAREF_XLS</v>
      </c>
      <c r="I3722">
        <f>IFERROR(VLOOKUP('Initial Flow'!D3722,'Code Int'!$A$1:$B$10,2,FALSE),"NULL")</f>
        <v>19</v>
      </c>
      <c r="J3722">
        <f>IFERROR(VLOOKUP('Initial Flow'!E3722,'Code Int'!$A$1:$B$10,2,FALSE),"NULL")</f>
        <v>15</v>
      </c>
      <c r="K3722" t="str">
        <f>'Initial Flow'!F3722</f>
        <v/>
      </c>
      <c r="L3722" t="str">
        <f>'Initial Flow'!G3722</f>
        <v>HUB_OUT_REP_CSTDY_MT564CAREF_XLS</v>
      </c>
      <c r="M3722" t="str">
        <f>'Initial Flow'!L3722</f>
        <v>Report</v>
      </c>
      <c r="N3722" t="str">
        <f>'Initial Flow'!C3722</f>
        <v>MSG005906</v>
      </c>
    </row>
    <row r="3723" spans="1:14" x14ac:dyDescent="0.2">
      <c r="A3723">
        <f>IFERROR(VLOOKUP('Initial Flow'!H3723,'Initial Data'!A$1:U$2000,21,FALSE),"NULL")</f>
        <v>23</v>
      </c>
      <c r="B3723">
        <f>IFERROR(VLOOKUP('Initial Flow'!I3723,'Initial Data'!A$1:U$2000,21,FALSE),"NULL")</f>
        <v>929</v>
      </c>
      <c r="C3723">
        <f>IFERROR(VLOOKUP('Initial Flow'!J3723,'Initial Data'!A$1:U$2000,21,FALSE),"NULL")</f>
        <v>23</v>
      </c>
      <c r="D3723">
        <f>IFERROR(VLOOKUP('Initial Flow'!K3723,'Initial Data'!A$1:U$2000,21,FALSE),"NULL")</f>
        <v>630</v>
      </c>
      <c r="E3723" t="str">
        <f t="shared" si="174"/>
        <v>OK</v>
      </c>
      <c r="F3723">
        <f t="shared" si="175"/>
        <v>929</v>
      </c>
      <c r="G3723">
        <f t="shared" si="176"/>
        <v>23</v>
      </c>
      <c r="H3723" t="str">
        <f>'Initial Flow'!B3723</f>
        <v>IID1809 - HUB_OUT_REP_SETTL_MT508_ISO</v>
      </c>
      <c r="I3723">
        <f>IFERROR(VLOOKUP('Initial Flow'!D3723,'Code Int'!$A$1:$B$10,2,FALSE),"NULL")</f>
        <v>19</v>
      </c>
      <c r="J3723">
        <f>IFERROR(VLOOKUP('Initial Flow'!E3723,'Code Int'!$A$1:$B$10,2,FALSE),"NULL")</f>
        <v>15</v>
      </c>
      <c r="K3723" t="str">
        <f>'Initial Flow'!F3723</f>
        <v/>
      </c>
      <c r="L3723" t="str">
        <f>'Initial Flow'!G3723</f>
        <v>MT508 Intra-Position Advice ISO report</v>
      </c>
      <c r="M3723" t="str">
        <f>'Initial Flow'!L3723</f>
        <v>Report</v>
      </c>
      <c r="N3723" t="str">
        <f>'Initial Flow'!C3723</f>
        <v>MSG006012</v>
      </c>
    </row>
    <row r="3724" spans="1:14" hidden="1" x14ac:dyDescent="0.2">
      <c r="A3724" t="str">
        <f>IFERROR(VLOOKUP('Initial Flow'!H3724,'Initial Data'!A$1:U$2000,21,FALSE),"NULL")</f>
        <v>NULL</v>
      </c>
      <c r="B3724" t="str">
        <f>IFERROR(VLOOKUP('Initial Flow'!I3724,'Initial Data'!A$1:U$2000,21,FALSE),"NULL")</f>
        <v>NULL</v>
      </c>
      <c r="C3724">
        <f>IFERROR(VLOOKUP('Initial Flow'!J3724,'Initial Data'!A$1:U$2000,21,FALSE),"NULL")</f>
        <v>64</v>
      </c>
      <c r="D3724">
        <f>IFERROR(VLOOKUP('Initial Flow'!K3724,'Initial Data'!A$1:U$2000,21,FALSE),"NULL")</f>
        <v>800</v>
      </c>
      <c r="E3724" t="str">
        <f t="shared" si="174"/>
        <v>NULL</v>
      </c>
      <c r="F3724" t="str">
        <f t="shared" si="175"/>
        <v>NULL</v>
      </c>
      <c r="G3724">
        <f t="shared" si="176"/>
        <v>64</v>
      </c>
      <c r="H3724" t="str">
        <f>'Initial Flow'!B3724</f>
        <v>IID2902 - T2S_TO_CBF_SEMT018</v>
      </c>
      <c r="I3724">
        <f>IFERROR(VLOOKUP('Initial Flow'!D3724,'Code Int'!$A$1:$B$10,2,FALSE),"NULL")</f>
        <v>20</v>
      </c>
      <c r="J3724">
        <f>IFERROR(VLOOKUP('Initial Flow'!E3724,'Code Int'!$A$1:$B$10,2,FALSE),"NULL")</f>
        <v>15</v>
      </c>
      <c r="K3724" t="str">
        <f>'Initial Flow'!F3724</f>
        <v/>
      </c>
      <c r="L3724" t="str">
        <f>'Initial Flow'!G3724</f>
        <v/>
      </c>
      <c r="M3724" t="str">
        <f>'Initial Flow'!L3724</f>
        <v>SEMT018</v>
      </c>
      <c r="N3724" t="str">
        <f>'Initial Flow'!C3724</f>
        <v>MSG006784</v>
      </c>
    </row>
    <row r="3725" spans="1:14" x14ac:dyDescent="0.2">
      <c r="A3725">
        <f>IFERROR(VLOOKUP('Initial Flow'!H3725,'Initial Data'!A$1:U$2000,21,FALSE),"NULL")</f>
        <v>50</v>
      </c>
      <c r="B3725">
        <f>IFERROR(VLOOKUP('Initial Flow'!I3725,'Initial Data'!A$1:U$2000,21,FALSE),"NULL")</f>
        <v>593</v>
      </c>
      <c r="C3725">
        <f>IFERROR(VLOOKUP('Initial Flow'!J3725,'Initial Data'!A$1:U$2000,21,FALSE),"NULL")</f>
        <v>50</v>
      </c>
      <c r="D3725">
        <f>IFERROR(VLOOKUP('Initial Flow'!K3725,'Initial Data'!A$1:U$2000,21,FALSE),"NULL")</f>
        <v>637</v>
      </c>
      <c r="E3725" t="str">
        <f t="shared" si="174"/>
        <v>OK</v>
      </c>
      <c r="F3725">
        <f t="shared" si="175"/>
        <v>593</v>
      </c>
      <c r="G3725">
        <f t="shared" si="176"/>
        <v>50</v>
      </c>
      <c r="H3725" t="str">
        <f>'Initial Flow'!B3725</f>
        <v>IID3043 - TXN_SCAN_PMICSD_FILE_REQ</v>
      </c>
      <c r="I3725">
        <f>IFERROR(VLOOKUP('Initial Flow'!D3725,'Code Int'!$A$1:$B$10,2,FALSE),"NULL")</f>
        <v>19</v>
      </c>
      <c r="J3725">
        <f>IFERROR(VLOOKUP('Initial Flow'!E3725,'Code Int'!$A$1:$B$10,2,FALSE),"NULL")</f>
        <v>15</v>
      </c>
      <c r="K3725" t="str">
        <f>'Initial Flow'!F3725</f>
        <v/>
      </c>
      <c r="L3725" t="str">
        <f>'Initial Flow'!G3725</f>
        <v>Re-scanning of cash and settlement instructions from PMICSD to MICOS</v>
      </c>
      <c r="M3725" t="str">
        <f>'Initial Flow'!L3725</f>
        <v>Cash Instruction</v>
      </c>
      <c r="N3725" t="str">
        <f>'Initial Flow'!C3725</f>
        <v>MSG006904</v>
      </c>
    </row>
    <row r="3726" spans="1:14" x14ac:dyDescent="0.2">
      <c r="A3726">
        <f>IFERROR(VLOOKUP('Initial Flow'!H3726,'Initial Data'!A$1:U$2000,21,FALSE),"NULL")</f>
        <v>23</v>
      </c>
      <c r="B3726">
        <f>IFERROR(VLOOKUP('Initial Flow'!I3726,'Initial Data'!A$1:U$2000,21,FALSE),"NULL")</f>
        <v>909</v>
      </c>
      <c r="C3726">
        <f>IFERROR(VLOOKUP('Initial Flow'!J3726,'Initial Data'!A$1:U$2000,21,FALSE),"NULL")</f>
        <v>23</v>
      </c>
      <c r="D3726">
        <f>IFERROR(VLOOKUP('Initial Flow'!K3726,'Initial Data'!A$1:U$2000,21,FALSE),"NULL")</f>
        <v>630</v>
      </c>
      <c r="E3726" t="str">
        <f t="shared" si="174"/>
        <v>OK</v>
      </c>
      <c r="F3726">
        <f t="shared" si="175"/>
        <v>909</v>
      </c>
      <c r="G3726">
        <f t="shared" si="176"/>
        <v>23</v>
      </c>
      <c r="H3726" t="str">
        <f>'Initial Flow'!B3726</f>
        <v>IID1543 - HUB_OUT_FUNDS_SM_ORDER</v>
      </c>
      <c r="I3726">
        <f>IFERROR(VLOOKUP('Initial Flow'!D3726,'Code Int'!$A$1:$B$10,2,FALSE),"NULL")</f>
        <v>19</v>
      </c>
      <c r="J3726">
        <f>IFERROR(VLOOKUP('Initial Flow'!E3726,'Code Int'!$A$1:$B$10,2,FALSE),"NULL")</f>
        <v>15</v>
      </c>
      <c r="K3726" t="str">
        <f>'Initial Flow'!F3726</f>
        <v/>
      </c>
      <c r="L3726" t="str">
        <f>'Initial Flow'!G3726</f>
        <v>HUB service for secondary market order creation outbound / MERVA A</v>
      </c>
      <c r="M3726" t="str">
        <f>'Initial Flow'!L3726</f>
        <v>Order Routing</v>
      </c>
      <c r="N3726" t="str">
        <f>'Initial Flow'!C3726</f>
        <v>MSG005786</v>
      </c>
    </row>
    <row r="3727" spans="1:14" x14ac:dyDescent="0.2">
      <c r="A3727">
        <f>IFERROR(VLOOKUP('Initial Flow'!H3727,'Initial Data'!A$1:U$2000,21,FALSE),"NULL")</f>
        <v>50</v>
      </c>
      <c r="B3727">
        <f>IFERROR(VLOOKUP('Initial Flow'!I3727,'Initial Data'!A$1:U$2000,21,FALSE),"NULL")</f>
        <v>637</v>
      </c>
      <c r="C3727">
        <f>IFERROR(VLOOKUP('Initial Flow'!J3727,'Initial Data'!A$1:U$2000,21,FALSE),"NULL")</f>
        <v>50</v>
      </c>
      <c r="D3727">
        <f>IFERROR(VLOOKUP('Initial Flow'!K3727,'Initial Data'!A$1:U$2000,21,FALSE),"NULL")</f>
        <v>625</v>
      </c>
      <c r="E3727" t="str">
        <f t="shared" si="174"/>
        <v>OK</v>
      </c>
      <c r="F3727">
        <f t="shared" si="175"/>
        <v>637</v>
      </c>
      <c r="G3727">
        <f t="shared" si="176"/>
        <v>50</v>
      </c>
      <c r="H3727" t="str">
        <f>'Initial Flow'!B3727</f>
        <v>IID3025 - TXN_SCAN_CBL_UPD_FDBCK</v>
      </c>
      <c r="I3727">
        <f>IFERROR(VLOOKUP('Initial Flow'!D3727,'Code Int'!$A$1:$B$10,2,FALSE),"NULL")</f>
        <v>19</v>
      </c>
      <c r="J3727">
        <f>IFERROR(VLOOKUP('Initial Flow'!E3727,'Code Int'!$A$1:$B$10,2,FALSE),"NULL")</f>
        <v>15</v>
      </c>
      <c r="K3727" t="str">
        <f>'Initial Flow'!F3727</f>
        <v/>
      </c>
      <c r="L3727" t="str">
        <f>'Initial Flow'!G3727</f>
        <v/>
      </c>
      <c r="M3727" t="str">
        <f>'Initial Flow'!L3727</f>
        <v>Security Instruction</v>
      </c>
      <c r="N3727" t="str">
        <f>'Initial Flow'!C3727</f>
        <v>MSG006887</v>
      </c>
    </row>
    <row r="3728" spans="1:14" hidden="1" x14ac:dyDescent="0.2">
      <c r="A3728">
        <f>IFERROR(VLOOKUP('Initial Flow'!H3728,'Initial Data'!A$1:U$2000,21,FALSE),"NULL")</f>
        <v>64</v>
      </c>
      <c r="B3728">
        <f>IFERROR(VLOOKUP('Initial Flow'!I3728,'Initial Data'!A$1:U$2000,21,FALSE),"NULL")</f>
        <v>172</v>
      </c>
      <c r="C3728" t="str">
        <f>IFERROR(VLOOKUP('Initial Flow'!J3728,'Initial Data'!A$1:U$2000,21,FALSE),"NULL")</f>
        <v>NULL</v>
      </c>
      <c r="D3728" t="str">
        <f>IFERROR(VLOOKUP('Initial Flow'!K3728,'Initial Data'!A$1:U$2000,21,FALSE),"NULL")</f>
        <v>NULL</v>
      </c>
      <c r="E3728" t="str">
        <f t="shared" si="174"/>
        <v>NULL</v>
      </c>
      <c r="F3728">
        <f t="shared" si="175"/>
        <v>172</v>
      </c>
      <c r="G3728" t="str">
        <f t="shared" si="176"/>
        <v>NULL</v>
      </c>
      <c r="H3728" t="str">
        <f>'Initial Flow'!B3728</f>
        <v>IID2102 - LUXCSD_TO_SEMT026</v>
      </c>
      <c r="I3728">
        <f>IFERROR(VLOOKUP('Initial Flow'!D3728,'Code Int'!$A$1:$B$10,2,FALSE),"NULL")</f>
        <v>20</v>
      </c>
      <c r="J3728">
        <f>IFERROR(VLOOKUP('Initial Flow'!E3728,'Code Int'!$A$1:$B$10,2,FALSE),"NULL")</f>
        <v>15</v>
      </c>
      <c r="K3728" t="str">
        <f>'Initial Flow'!F3728</f>
        <v/>
      </c>
      <c r="L3728" t="str">
        <f>'Initial Flow'!G3728</f>
        <v/>
      </c>
      <c r="M3728" t="str">
        <f>'Initial Flow'!L3728</f>
        <v>SEMT026</v>
      </c>
      <c r="N3728" t="str">
        <f>'Initial Flow'!C3728</f>
        <v>MSG006251</v>
      </c>
    </row>
    <row r="3729" spans="1:14" x14ac:dyDescent="0.2">
      <c r="A3729">
        <f>IFERROR(VLOOKUP('Initial Flow'!H3729,'Initial Data'!A$1:U$2000,21,FALSE),"NULL")</f>
        <v>61</v>
      </c>
      <c r="B3729">
        <f>IFERROR(VLOOKUP('Initial Flow'!I3729,'Initial Data'!A$1:U$2000,21,FALSE),"NULL")</f>
        <v>681</v>
      </c>
      <c r="C3729">
        <f>IFERROR(VLOOKUP('Initial Flow'!J3729,'Initial Data'!A$1:U$2000,21,FALSE),"NULL")</f>
        <v>61</v>
      </c>
      <c r="D3729">
        <f>IFERROR(VLOOKUP('Initial Flow'!K3729,'Initial Data'!A$1:U$2000,21,FALSE),"NULL")</f>
        <v>669</v>
      </c>
      <c r="E3729" t="str">
        <f t="shared" si="174"/>
        <v>OK</v>
      </c>
      <c r="F3729">
        <f t="shared" si="175"/>
        <v>681</v>
      </c>
      <c r="G3729">
        <f t="shared" si="176"/>
        <v>61</v>
      </c>
      <c r="H3729" t="str">
        <f>'Initial Flow'!B3729</f>
        <v>IID193 - CBF_PM_BDP_EOD2_RESTRICTION</v>
      </c>
      <c r="I3729">
        <f>IFERROR(VLOOKUP('Initial Flow'!D3729,'Code Int'!$A$1:$B$10,2,FALSE),"NULL")</f>
        <v>19</v>
      </c>
      <c r="J3729">
        <f>IFERROR(VLOOKUP('Initial Flow'!E3729,'Code Int'!$A$1:$B$10,2,FALSE),"NULL")</f>
        <v>16</v>
      </c>
      <c r="K3729" t="str">
        <f>'Initial Flow'!F3729</f>
        <v/>
      </c>
      <c r="L3729" t="str">
        <f>'Initial Flow'!G3729</f>
        <v>D.WAIT_SB_PM_BDP_EOD2_RESTRICTION_CBF</v>
      </c>
      <c r="M3729" t="str">
        <f>'Initial Flow'!L3729</f>
        <v>T2S Event</v>
      </c>
      <c r="N3729" t="str">
        <f>'Initial Flow'!C3729</f>
        <v>MSG004821</v>
      </c>
    </row>
    <row r="3730" spans="1:14" hidden="1" x14ac:dyDescent="0.2">
      <c r="A3730">
        <f>IFERROR(VLOOKUP('Initial Flow'!H3730,'Initial Data'!A$1:U$2000,21,FALSE),"NULL")</f>
        <v>64</v>
      </c>
      <c r="B3730">
        <f>IFERROR(VLOOKUP('Initial Flow'!I3730,'Initial Data'!A$1:U$2000,21,FALSE),"NULL")</f>
        <v>588</v>
      </c>
      <c r="C3730" t="str">
        <f>IFERROR(VLOOKUP('Initial Flow'!J3730,'Initial Data'!A$1:U$2000,21,FALSE),"NULL")</f>
        <v>NULL</v>
      </c>
      <c r="D3730" t="str">
        <f>IFERROR(VLOOKUP('Initial Flow'!K3730,'Initial Data'!A$1:U$2000,21,FALSE),"NULL")</f>
        <v>NULL</v>
      </c>
      <c r="E3730" t="str">
        <f t="shared" si="174"/>
        <v>NULL</v>
      </c>
      <c r="F3730">
        <f t="shared" si="175"/>
        <v>588</v>
      </c>
      <c r="G3730" t="str">
        <f t="shared" si="176"/>
        <v>NULL</v>
      </c>
      <c r="H3730" t="str">
        <f>'Initial Flow'!B3730</f>
        <v>IID250 - CBF_TO_T2S_REDA010</v>
      </c>
      <c r="I3730">
        <f>IFERROR(VLOOKUP('Initial Flow'!D3730,'Code Int'!$A$1:$B$10,2,FALSE),"NULL")</f>
        <v>20</v>
      </c>
      <c r="J3730">
        <f>IFERROR(VLOOKUP('Initial Flow'!E3730,'Code Int'!$A$1:$B$10,2,FALSE),"NULL")</f>
        <v>15</v>
      </c>
      <c r="K3730" t="str">
        <f>'Initial Flow'!F3730</f>
        <v/>
      </c>
      <c r="L3730" t="str">
        <f>'Initial Flow'!G3730</f>
        <v/>
      </c>
      <c r="M3730" t="str">
        <f>'Initial Flow'!L3730</f>
        <v>REDA010</v>
      </c>
      <c r="N3730" t="str">
        <f>'Initial Flow'!C3730</f>
        <v>MSG004869</v>
      </c>
    </row>
    <row r="3731" spans="1:14" x14ac:dyDescent="0.2">
      <c r="A3731">
        <f>IFERROR(VLOOKUP('Initial Flow'!H3731,'Initial Data'!A$1:U$2000,21,FALSE),"NULL")</f>
        <v>28</v>
      </c>
      <c r="B3731">
        <f>IFERROR(VLOOKUP('Initial Flow'!I3731,'Initial Data'!A$1:U$2000,21,FALSE),"NULL")</f>
        <v>216</v>
      </c>
      <c r="C3731">
        <f>IFERROR(VLOOKUP('Initial Flow'!J3731,'Initial Data'!A$1:U$2000,21,FALSE),"NULL")</f>
        <v>23</v>
      </c>
      <c r="D3731">
        <f>IFERROR(VLOOKUP('Initial Flow'!K3731,'Initial Data'!A$1:U$2000,21,FALSE),"NULL")</f>
        <v>929</v>
      </c>
      <c r="E3731" t="str">
        <f t="shared" si="174"/>
        <v>OK</v>
      </c>
      <c r="F3731">
        <f t="shared" si="175"/>
        <v>216</v>
      </c>
      <c r="G3731">
        <f t="shared" si="176"/>
        <v>23</v>
      </c>
      <c r="H3731" t="str">
        <f>'Initial Flow'!B3731</f>
        <v>IID1867 - HUB_OUT_REP_SETTL_MT538_PDF</v>
      </c>
      <c r="I3731">
        <f>IFERROR(VLOOKUP('Initial Flow'!D3731,'Code Int'!$A$1:$B$10,2,FALSE),"NULL")</f>
        <v>19</v>
      </c>
      <c r="J3731">
        <f>IFERROR(VLOOKUP('Initial Flow'!E3731,'Code Int'!$A$1:$B$10,2,FALSE),"NULL")</f>
        <v>16</v>
      </c>
      <c r="K3731" t="str">
        <f>'Initial Flow'!F3731</f>
        <v/>
      </c>
      <c r="L3731" t="str">
        <f>'Initial Flow'!G3731</f>
        <v/>
      </c>
      <c r="M3731" t="str">
        <f>'Initial Flow'!L3731</f>
        <v>Intra-Position Advice</v>
      </c>
      <c r="N3731" t="str">
        <f>'Initial Flow'!C3731</f>
        <v>MSG006056</v>
      </c>
    </row>
    <row r="3732" spans="1:14" x14ac:dyDescent="0.2">
      <c r="A3732">
        <f>IFERROR(VLOOKUP('Initial Flow'!H3732,'Initial Data'!A$1:U$2000,21,FALSE),"NULL")</f>
        <v>19</v>
      </c>
      <c r="B3732">
        <f>IFERROR(VLOOKUP('Initial Flow'!I3732,'Initial Data'!A$1:U$2000,21,FALSE),"NULL")</f>
        <v>1134</v>
      </c>
      <c r="C3732">
        <f>IFERROR(VLOOKUP('Initial Flow'!J3732,'Initial Data'!A$1:U$2000,21,FALSE),"NULL")</f>
        <v>86</v>
      </c>
      <c r="D3732">
        <f>IFERROR(VLOOKUP('Initial Flow'!K3732,'Initial Data'!A$1:U$2000,21,FALSE),"NULL")</f>
        <v>210</v>
      </c>
      <c r="E3732" t="str">
        <f t="shared" si="174"/>
        <v>OK</v>
      </c>
      <c r="F3732">
        <f t="shared" si="175"/>
        <v>1134</v>
      </c>
      <c r="G3732">
        <f t="shared" si="176"/>
        <v>86</v>
      </c>
      <c r="H3732" t="str">
        <f>'Initial Flow'!B3732</f>
        <v>IID2641 - RTS_INTRCT_ADDR_FEED</v>
      </c>
      <c r="I3732">
        <f>IFERROR(VLOOKUP('Initial Flow'!D3732,'Code Int'!$A$1:$B$10,2,FALSE),"NULL")</f>
        <v>19</v>
      </c>
      <c r="J3732">
        <f>IFERROR(VLOOKUP('Initial Flow'!E3732,'Code Int'!$A$1:$B$10,2,FALSE),"NULL")</f>
        <v>15</v>
      </c>
      <c r="K3732" t="str">
        <f>'Initial Flow'!F3732</f>
        <v/>
      </c>
      <c r="L3732" t="str">
        <f>'Initial Flow'!G3732</f>
        <v>InterActAddrBook</v>
      </c>
      <c r="M3732" t="str">
        <f>'Initial Flow'!L3732</f>
        <v>Address Book</v>
      </c>
      <c r="N3732" t="str">
        <f>'Initial Flow'!C3732</f>
        <v>MSG006611</v>
      </c>
    </row>
    <row r="3733" spans="1:14" x14ac:dyDescent="0.2">
      <c r="A3733">
        <f>IFERROR(VLOOKUP('Initial Flow'!H3733,'Initial Data'!A$1:U$2000,21,FALSE),"NULL")</f>
        <v>33</v>
      </c>
      <c r="B3733">
        <f>IFERROR(VLOOKUP('Initial Flow'!I3733,'Initial Data'!A$1:U$2000,21,FALSE),"NULL")</f>
        <v>717</v>
      </c>
      <c r="C3733">
        <f>IFERROR(VLOOKUP('Initial Flow'!J3733,'Initial Data'!A$1:U$2000,21,FALSE),"NULL")</f>
        <v>57</v>
      </c>
      <c r="D3733">
        <f>IFERROR(VLOOKUP('Initial Flow'!K3733,'Initial Data'!A$1:U$2000,21,FALSE),"NULL")</f>
        <v>1118</v>
      </c>
      <c r="E3733" t="str">
        <f t="shared" si="174"/>
        <v>OK</v>
      </c>
      <c r="F3733">
        <f t="shared" si="175"/>
        <v>717</v>
      </c>
      <c r="G3733">
        <f t="shared" si="176"/>
        <v>57</v>
      </c>
      <c r="H3733" t="str">
        <f>'Initial Flow'!B3733</f>
        <v>IID2506 - RELEASE_DDR_LOAD_FILE_BAL</v>
      </c>
      <c r="I3733">
        <f>IFERROR(VLOOKUP('Initial Flow'!D3733,'Code Int'!$A$1:$B$10,2,FALSE),"NULL")</f>
        <v>19</v>
      </c>
      <c r="J3733">
        <f>IFERROR(VLOOKUP('Initial Flow'!E3733,'Code Int'!$A$1:$B$10,2,FALSE),"NULL")</f>
        <v>16</v>
      </c>
      <c r="K3733" t="str">
        <f>'Initial Flow'!F3733</f>
        <v/>
      </c>
      <c r="L3733" t="str">
        <f>'Initial Flow'!G3733</f>
        <v>XBS positions (CBF_omnibus@CSD).  D.WAIT_SB_CDIRECT_LOAD_FILE_BAL_DDR</v>
      </c>
      <c r="M3733" t="str">
        <f>'Initial Flow'!L3733</f>
        <v>Position</v>
      </c>
      <c r="N3733" t="str">
        <f>'Initial Flow'!C3733</f>
        <v>MSG006536</v>
      </c>
    </row>
    <row r="3734" spans="1:14" x14ac:dyDescent="0.2">
      <c r="A3734">
        <f>IFERROR(VLOOKUP('Initial Flow'!H3734,'Initial Data'!A$1:U$2000,21,FALSE),"NULL")</f>
        <v>70</v>
      </c>
      <c r="B3734" t="str">
        <f>IFERROR(VLOOKUP('Initial Flow'!I3734,'Initial Data'!A$1:U$2000,21,FALSE),"NULL")</f>
        <v>NULL</v>
      </c>
      <c r="C3734">
        <f>IFERROR(VLOOKUP('Initial Flow'!J3734,'Initial Data'!A$1:U$2000,21,FALSE),"NULL")</f>
        <v>11</v>
      </c>
      <c r="D3734" t="str">
        <f>IFERROR(VLOOKUP('Initial Flow'!K3734,'Initial Data'!A$1:U$2000,21,FALSE),"NULL")</f>
        <v>NULL</v>
      </c>
      <c r="E3734" t="str">
        <f t="shared" si="174"/>
        <v>OK</v>
      </c>
      <c r="F3734">
        <f t="shared" si="175"/>
        <v>70</v>
      </c>
      <c r="G3734">
        <f t="shared" si="176"/>
        <v>11</v>
      </c>
      <c r="H3734" t="str">
        <f>'Initial Flow'!B3734</f>
        <v>F7MD Interface</v>
      </c>
      <c r="I3734">
        <f>IFERROR(VLOOKUP('Initial Flow'!D3734,'Code Int'!$A$1:$B$10,2,FALSE),"NULL")</f>
        <v>19</v>
      </c>
      <c r="J3734">
        <f>IFERROR(VLOOKUP('Initial Flow'!E3734,'Code Int'!$A$1:$B$10,2,FALSE),"NULL")</f>
        <v>15</v>
      </c>
      <c r="K3734" t="str">
        <f>'Initial Flow'!F3734</f>
        <v/>
      </c>
      <c r="L3734" t="str">
        <f>'Initial Flow'!G3734</f>
        <v>User defined ASCII based messages</v>
      </c>
      <c r="M3734" t="str">
        <f>'Initial Flow'!L3734</f>
        <v>Price</v>
      </c>
      <c r="N3734" t="str">
        <f>'Initial Flow'!C3734</f>
        <v>MSG000179</v>
      </c>
    </row>
    <row r="3735" spans="1:14" x14ac:dyDescent="0.2">
      <c r="A3735">
        <f>IFERROR(VLOOKUP('Initial Flow'!H3735,'Initial Data'!A$1:U$2000,21,FALSE),"NULL")</f>
        <v>21</v>
      </c>
      <c r="B3735" t="str">
        <f>IFERROR(VLOOKUP('Initial Flow'!I3735,'Initial Data'!A$1:U$2000,21,FALSE),"NULL")</f>
        <v>NULL</v>
      </c>
      <c r="C3735">
        <f>IFERROR(VLOOKUP('Initial Flow'!J3735,'Initial Data'!A$1:U$2000,21,FALSE),"NULL")</f>
        <v>34</v>
      </c>
      <c r="D3735">
        <f>IFERROR(VLOOKUP('Initial Flow'!K3735,'Initial Data'!A$1:U$2000,21,FALSE),"NULL")</f>
        <v>338</v>
      </c>
      <c r="E3735" t="str">
        <f t="shared" si="174"/>
        <v>OK</v>
      </c>
      <c r="F3735">
        <f t="shared" si="175"/>
        <v>21</v>
      </c>
      <c r="G3735">
        <f t="shared" si="176"/>
        <v>34</v>
      </c>
      <c r="H3735" t="str">
        <f>'Initial Flow'!B3735</f>
        <v>IID105 - CA_COL_FDBCK</v>
      </c>
      <c r="I3735">
        <f>IFERROR(VLOOKUP('Initial Flow'!D3735,'Code Int'!$A$1:$B$10,2,FALSE),"NULL")</f>
        <v>19</v>
      </c>
      <c r="J3735">
        <f>IFERROR(VLOOKUP('Initial Flow'!E3735,'Code Int'!$A$1:$B$10,2,FALSE),"NULL")</f>
        <v>15</v>
      </c>
      <c r="K3735" t="str">
        <f>'Initial Flow'!F3735</f>
        <v/>
      </c>
      <c r="L3735" t="str">
        <f>'Initial Flow'!G3735</f>
        <v>CA Validation feedback</v>
      </c>
      <c r="M3735" t="str">
        <f>'Initial Flow'!L3735</f>
        <v>Custody Instruction</v>
      </c>
      <c r="N3735" t="str">
        <f>'Initial Flow'!C3735</f>
        <v>MSG004752</v>
      </c>
    </row>
    <row r="3736" spans="1:14" hidden="1" x14ac:dyDescent="0.2">
      <c r="A3736" t="str">
        <f>IFERROR(VLOOKUP('Initial Flow'!H3736,'Initial Data'!A$1:U$2000,21,FALSE),"NULL")</f>
        <v>NULL</v>
      </c>
      <c r="B3736" t="str">
        <f>IFERROR(VLOOKUP('Initial Flow'!I3736,'Initial Data'!A$1:U$2000,21,FALSE),"NULL")</f>
        <v>NULL</v>
      </c>
      <c r="C3736">
        <f>IFERROR(VLOOKUP('Initial Flow'!J3736,'Initial Data'!A$1:U$2000,21,FALSE),"NULL")</f>
        <v>33</v>
      </c>
      <c r="D3736">
        <f>IFERROR(VLOOKUP('Initial Flow'!K3736,'Initial Data'!A$1:U$2000,21,FALSE),"NULL")</f>
        <v>821</v>
      </c>
      <c r="E3736" t="str">
        <f t="shared" si="174"/>
        <v>NULL</v>
      </c>
      <c r="F3736" t="str">
        <f t="shared" si="175"/>
        <v>NULL</v>
      </c>
      <c r="G3736">
        <f t="shared" si="176"/>
        <v>33</v>
      </c>
      <c r="H3736" t="str">
        <f>'Initial Flow'!B3736</f>
        <v>IID3235 - EOC_CBT_RECEIPT</v>
      </c>
      <c r="I3736">
        <f>IFERROR(VLOOKUP('Initial Flow'!D3736,'Code Int'!$A$1:$B$10,2,FALSE),"NULL")</f>
        <v>20</v>
      </c>
      <c r="J3736">
        <f>IFERROR(VLOOKUP('Initial Flow'!E3736,'Code Int'!$A$1:$B$10,2,FALSE),"NULL")</f>
        <v>17</v>
      </c>
      <c r="K3736" t="str">
        <f>'Initial Flow'!F3736</f>
        <v/>
      </c>
      <c r="L3736" t="str">
        <f>'Initial Flow'!G3736</f>
        <v>Complete Bridge Transactions file</v>
      </c>
      <c r="M3736" t="str">
        <f>'Initial Flow'!L3736</f>
        <v>Security Instruction</v>
      </c>
      <c r="N3736" t="str">
        <f>'Initial Flow'!C3736</f>
        <v>MSG007222</v>
      </c>
    </row>
    <row r="3737" spans="1:14" x14ac:dyDescent="0.2">
      <c r="A3737">
        <f>IFERROR(VLOOKUP('Initial Flow'!H3737,'Initial Data'!A$1:U$2000,21,FALSE),"NULL")</f>
        <v>19</v>
      </c>
      <c r="B3737">
        <f>IFERROR(VLOOKUP('Initial Flow'!I3737,'Initial Data'!A$1:U$2000,21,FALSE),"NULL")</f>
        <v>1134</v>
      </c>
      <c r="C3737">
        <f>IFERROR(VLOOKUP('Initial Flow'!J3737,'Initial Data'!A$1:U$2000,21,FALSE),"NULL")</f>
        <v>86</v>
      </c>
      <c r="D3737">
        <f>IFERROR(VLOOKUP('Initial Flow'!K3737,'Initial Data'!A$1:U$2000,21,FALSE),"NULL")</f>
        <v>238</v>
      </c>
      <c r="E3737" t="str">
        <f t="shared" si="174"/>
        <v>OK</v>
      </c>
      <c r="F3737">
        <f t="shared" si="175"/>
        <v>1134</v>
      </c>
      <c r="G3737">
        <f t="shared" si="176"/>
        <v>86</v>
      </c>
      <c r="H3737" t="str">
        <f>'Initial Flow'!B3737</f>
        <v>IID2602 - RTS_ACCT_PUBL</v>
      </c>
      <c r="I3737">
        <f>IFERROR(VLOOKUP('Initial Flow'!D3737,'Code Int'!$A$1:$B$10,2,FALSE),"NULL")</f>
        <v>19</v>
      </c>
      <c r="J3737">
        <f>IFERROR(VLOOKUP('Initial Flow'!E3737,'Code Int'!$A$1:$B$10,2,FALSE),"NULL")</f>
        <v>15</v>
      </c>
      <c r="K3737" t="str">
        <f>'Initial Flow'!F3737</f>
        <v/>
      </c>
      <c r="L3737" t="str">
        <f>'Initial Flow'!G3737</f>
        <v>Standard Account / Cash Transit Account / Guarantor Account / FundMarket Account / CCB Accout / Agent Account</v>
      </c>
      <c r="M3737" t="str">
        <f>'Initial Flow'!L3737</f>
        <v>Account</v>
      </c>
      <c r="N3737" t="str">
        <f>'Initial Flow'!C3737</f>
        <v>MSG006591</v>
      </c>
    </row>
    <row r="3738" spans="1:14" x14ac:dyDescent="0.2">
      <c r="A3738">
        <f>IFERROR(VLOOKUP('Initial Flow'!H3738,'Initial Data'!A$1:U$2000,21,FALSE),"NULL")</f>
        <v>19</v>
      </c>
      <c r="B3738">
        <f>IFERROR(VLOOKUP('Initial Flow'!I3738,'Initial Data'!A$1:U$2000,21,FALSE),"NULL")</f>
        <v>1134</v>
      </c>
      <c r="C3738">
        <f>IFERROR(VLOOKUP('Initial Flow'!J3738,'Initial Data'!A$1:U$2000,21,FALSE),"NULL")</f>
        <v>86</v>
      </c>
      <c r="D3738">
        <f>IFERROR(VLOOKUP('Initial Flow'!K3738,'Initial Data'!A$1:U$2000,21,FALSE),"NULL")</f>
        <v>1143</v>
      </c>
      <c r="E3738" t="str">
        <f t="shared" si="174"/>
        <v>OK</v>
      </c>
      <c r="F3738">
        <f t="shared" si="175"/>
        <v>1134</v>
      </c>
      <c r="G3738">
        <f t="shared" si="176"/>
        <v>86</v>
      </c>
      <c r="H3738" t="str">
        <f>'Initial Flow'!B3738</f>
        <v>IID2624 - RTS_DENOM_CURR_BLK_RL_FEED</v>
      </c>
      <c r="I3738">
        <f>IFERROR(VLOOKUP('Initial Flow'!D3738,'Code Int'!$A$1:$B$10,2,FALSE),"NULL")</f>
        <v>19</v>
      </c>
      <c r="J3738">
        <f>IFERROR(VLOOKUP('Initial Flow'!E3738,'Code Int'!$A$1:$B$10,2,FALSE),"NULL")</f>
        <v>15</v>
      </c>
      <c r="K3738" t="str">
        <f>'Initial Flow'!F3738</f>
        <v/>
      </c>
      <c r="L3738" t="str">
        <f>'Initial Flow'!G3738</f>
        <v>SecSettlDenomCurrBlockingRule</v>
      </c>
      <c r="M3738" t="str">
        <f>'Initial Flow'!L3738</f>
        <v>Blocking Rule</v>
      </c>
      <c r="N3738" t="str">
        <f>'Initial Flow'!C3738</f>
        <v>MSG006603</v>
      </c>
    </row>
    <row r="3739" spans="1:14" x14ac:dyDescent="0.2">
      <c r="A3739">
        <f>IFERROR(VLOOKUP('Initial Flow'!H3739,'Initial Data'!A$1:U$2000,21,FALSE),"NULL")</f>
        <v>23</v>
      </c>
      <c r="B3739">
        <f>IFERROR(VLOOKUP('Initial Flow'!I3739,'Initial Data'!A$1:U$2000,21,FALSE),"NULL")</f>
        <v>1213</v>
      </c>
      <c r="C3739">
        <f>IFERROR(VLOOKUP('Initial Flow'!J3739,'Initial Data'!A$1:U$2000,21,FALSE),"NULL")</f>
        <v>23</v>
      </c>
      <c r="D3739">
        <f>IFERROR(VLOOKUP('Initial Flow'!K3739,'Initial Data'!A$1:U$2000,21,FALSE),"NULL")</f>
        <v>1010</v>
      </c>
      <c r="E3739" t="str">
        <f t="shared" si="174"/>
        <v>OK</v>
      </c>
      <c r="F3739">
        <f t="shared" si="175"/>
        <v>1213</v>
      </c>
      <c r="G3739">
        <f t="shared" si="176"/>
        <v>23</v>
      </c>
      <c r="H3739" t="str">
        <f>'Initial Flow'!B3739</f>
        <v>IID1336 - HUB_IN_FUNDS_MX</v>
      </c>
      <c r="I3739" t="str">
        <f>IFERROR(VLOOKUP('Initial Flow'!D3739,'Code Int'!$A$1:$B$10,2,FALSE),"NULL")</f>
        <v>NULL</v>
      </c>
      <c r="J3739">
        <f>IFERROR(VLOOKUP('Initial Flow'!E3739,'Code Int'!$A$1:$B$10,2,FALSE),"NULL")</f>
        <v>15</v>
      </c>
      <c r="K3739" t="str">
        <f>'Initial Flow'!F3739</f>
        <v/>
      </c>
      <c r="L3739" t="str">
        <f>'Initial Flow'!G3739</f>
        <v>HUB Swift XML unrecognized message</v>
      </c>
      <c r="M3739" t="str">
        <f>'Initial Flow'!L3739</f>
        <v>setr.011.001.03</v>
      </c>
      <c r="N3739" t="str">
        <f>'Initial Flow'!C3739</f>
        <v>MSG007184</v>
      </c>
    </row>
    <row r="3740" spans="1:14" hidden="1" x14ac:dyDescent="0.2">
      <c r="A3740">
        <f>IFERROR(VLOOKUP('Initial Flow'!H3740,'Initial Data'!A$1:U$2000,21,FALSE),"NULL")</f>
        <v>64</v>
      </c>
      <c r="B3740">
        <f>IFERROR(VLOOKUP('Initial Flow'!I3740,'Initial Data'!A$1:U$2000,21,FALSE),"NULL")</f>
        <v>524</v>
      </c>
      <c r="C3740" t="str">
        <f>IFERROR(VLOOKUP('Initial Flow'!J3740,'Initial Data'!A$1:U$2000,21,FALSE),"NULL")</f>
        <v>NULL</v>
      </c>
      <c r="D3740" t="str">
        <f>IFERROR(VLOOKUP('Initial Flow'!K3740,'Initial Data'!A$1:U$2000,21,FALSE),"NULL")</f>
        <v>NULL</v>
      </c>
      <c r="E3740" t="str">
        <f t="shared" si="174"/>
        <v>NULL</v>
      </c>
      <c r="F3740">
        <f t="shared" si="175"/>
        <v>524</v>
      </c>
      <c r="G3740" t="str">
        <f t="shared" si="176"/>
        <v>NULL</v>
      </c>
      <c r="H3740" t="str">
        <f>'Initial Flow'!B3740</f>
        <v>IID258 - CBF_TO_T2S_REDA031</v>
      </c>
      <c r="I3740">
        <f>IFERROR(VLOOKUP('Initial Flow'!D3740,'Code Int'!$A$1:$B$10,2,FALSE),"NULL")</f>
        <v>20</v>
      </c>
      <c r="J3740">
        <f>IFERROR(VLOOKUP('Initial Flow'!E3740,'Code Int'!$A$1:$B$10,2,FALSE),"NULL")</f>
        <v>15</v>
      </c>
      <c r="K3740" t="str">
        <f>'Initial Flow'!F3740</f>
        <v/>
      </c>
      <c r="L3740" t="str">
        <f>'Initial Flow'!G3740</f>
        <v/>
      </c>
      <c r="M3740" t="str">
        <f>'Initial Flow'!L3740</f>
        <v>REDA031</v>
      </c>
      <c r="N3740" t="str">
        <f>'Initial Flow'!C3740</f>
        <v>MSG004877</v>
      </c>
    </row>
    <row r="3741" spans="1:14" x14ac:dyDescent="0.2">
      <c r="A3741">
        <f>IFERROR(VLOOKUP('Initial Flow'!H3741,'Initial Data'!A$1:U$2000,21,FALSE),"NULL")</f>
        <v>28</v>
      </c>
      <c r="B3741" t="str">
        <f>IFERROR(VLOOKUP('Initial Flow'!I3741,'Initial Data'!A$1:U$2000,21,FALSE),"NULL")</f>
        <v>NULL</v>
      </c>
      <c r="C3741">
        <f>IFERROR(VLOOKUP('Initial Flow'!J3741,'Initial Data'!A$1:U$2000,21,FALSE),"NULL")</f>
        <v>23</v>
      </c>
      <c r="D3741">
        <f>IFERROR(VLOOKUP('Initial Flow'!K3741,'Initial Data'!A$1:U$2000,21,FALSE),"NULL")</f>
        <v>1036</v>
      </c>
      <c r="E3741" t="str">
        <f t="shared" si="174"/>
        <v>OK</v>
      </c>
      <c r="F3741">
        <f t="shared" si="175"/>
        <v>28</v>
      </c>
      <c r="G3741">
        <f t="shared" si="176"/>
        <v>23</v>
      </c>
      <c r="H3741" t="str">
        <f>'Initial Flow'!B3741</f>
        <v>IID1600 - HUB_OUT_REP_CASH_MT942CM_ISO</v>
      </c>
      <c r="I3741">
        <f>IFERROR(VLOOKUP('Initial Flow'!D3741,'Code Int'!$A$1:$B$10,2,FALSE),"NULL")</f>
        <v>19</v>
      </c>
      <c r="J3741">
        <f>IFERROR(VLOOKUP('Initial Flow'!E3741,'Code Int'!$A$1:$B$10,2,FALSE),"NULL")</f>
        <v>15</v>
      </c>
      <c r="K3741" t="str">
        <f>'Initial Flow'!F3741</f>
        <v/>
      </c>
      <c r="L3741" t="str">
        <f>'Initial Flow'!G3741</f>
        <v>MT942 LuxCSD CashMemo ISO report</v>
      </c>
      <c r="M3741" t="str">
        <f>'Initial Flow'!L3741</f>
        <v>Report</v>
      </c>
      <c r="N3741" t="str">
        <f>'Initial Flow'!C3741</f>
        <v>MSG005826</v>
      </c>
    </row>
    <row r="3742" spans="1:14" x14ac:dyDescent="0.2">
      <c r="A3742">
        <f>IFERROR(VLOOKUP('Initial Flow'!H3742,'Initial Data'!A$1:U$2000,21,FALSE),"NULL")</f>
        <v>64</v>
      </c>
      <c r="B3742">
        <f>IFERROR(VLOOKUP('Initial Flow'!I3742,'Initial Data'!A$1:U$2000,21,FALSE),"NULL")</f>
        <v>852</v>
      </c>
      <c r="C3742">
        <f>IFERROR(VLOOKUP('Initial Flow'!J3742,'Initial Data'!A$1:U$2000,21,FALSE),"NULL")</f>
        <v>61</v>
      </c>
      <c r="D3742">
        <f>IFERROR(VLOOKUP('Initial Flow'!K3742,'Initial Data'!A$1:U$2000,21,FALSE),"NULL")</f>
        <v>689</v>
      </c>
      <c r="E3742" t="str">
        <f t="shared" si="174"/>
        <v>OK</v>
      </c>
      <c r="F3742">
        <f t="shared" si="175"/>
        <v>852</v>
      </c>
      <c r="G3742">
        <f t="shared" si="176"/>
        <v>61</v>
      </c>
      <c r="H3742" t="str">
        <f>'Initial Flow'!B3742</f>
        <v>IID227 - CBF_PM_IN_SESE022</v>
      </c>
      <c r="I3742">
        <f>IFERROR(VLOOKUP('Initial Flow'!D3742,'Code Int'!$A$1:$B$10,2,FALSE),"NULL")</f>
        <v>19</v>
      </c>
      <c r="J3742">
        <f>IFERROR(VLOOKUP('Initial Flow'!E3742,'Code Int'!$A$1:$B$10,2,FALSE),"NULL")</f>
        <v>15</v>
      </c>
      <c r="K3742" t="str">
        <f>'Initial Flow'!F3742</f>
        <v/>
      </c>
      <c r="L3742" t="str">
        <f>'Initial Flow'!G3742</f>
        <v>PM_IN_SESE022</v>
      </c>
      <c r="M3742" t="str">
        <f>'Initial Flow'!L3742</f>
        <v>SESE022</v>
      </c>
      <c r="N3742" t="str">
        <f>'Initial Flow'!C3742</f>
        <v>MSG004848</v>
      </c>
    </row>
    <row r="3743" spans="1:14" x14ac:dyDescent="0.2">
      <c r="A3743">
        <f>IFERROR(VLOOKUP('Initial Flow'!H3743,'Initial Data'!A$1:U$2000,21,FALSE),"NULL")</f>
        <v>64</v>
      </c>
      <c r="B3743">
        <f>IFERROR(VLOOKUP('Initial Flow'!I3743,'Initial Data'!A$1:U$2000,21,FALSE),"NULL")</f>
        <v>1031</v>
      </c>
      <c r="C3743">
        <f>IFERROR(VLOOKUP('Initial Flow'!J3743,'Initial Data'!A$1:U$2000,21,FALSE),"NULL")</f>
        <v>61</v>
      </c>
      <c r="D3743">
        <f>IFERROR(VLOOKUP('Initial Flow'!K3743,'Initial Data'!A$1:U$2000,21,FALSE),"NULL")</f>
        <v>213</v>
      </c>
      <c r="E3743" t="str">
        <f t="shared" si="174"/>
        <v>OK</v>
      </c>
      <c r="F3743">
        <f t="shared" si="175"/>
        <v>1031</v>
      </c>
      <c r="G3743">
        <f t="shared" si="176"/>
        <v>61</v>
      </c>
      <c r="H3743" t="str">
        <f>'Initial Flow'!B3743</f>
        <v>IID2090 - LUXCSD_PM_IN_SESE032</v>
      </c>
      <c r="I3743">
        <f>IFERROR(VLOOKUP('Initial Flow'!D3743,'Code Int'!$A$1:$B$10,2,FALSE),"NULL")</f>
        <v>19</v>
      </c>
      <c r="J3743">
        <f>IFERROR(VLOOKUP('Initial Flow'!E3743,'Code Int'!$A$1:$B$10,2,FALSE),"NULL")</f>
        <v>15</v>
      </c>
      <c r="K3743" t="str">
        <f>'Initial Flow'!F3743</f>
        <v>HASH;ISIN;5;1</v>
      </c>
      <c r="L3743" t="str">
        <f>'Initial Flow'!G3743</f>
        <v>PM_IN_SESE032</v>
      </c>
      <c r="M3743" t="str">
        <f>'Initial Flow'!L3743</f>
        <v>Security Instruction</v>
      </c>
      <c r="N3743" t="str">
        <f>'Initial Flow'!C3743</f>
        <v>MSG006240</v>
      </c>
    </row>
    <row r="3744" spans="1:14" x14ac:dyDescent="0.2">
      <c r="A3744">
        <f>IFERROR(VLOOKUP('Initial Flow'!H3744,'Initial Data'!A$1:U$2000,21,FALSE),"NULL")</f>
        <v>23</v>
      </c>
      <c r="B3744">
        <f>IFERROR(VLOOKUP('Initial Flow'!I3744,'Initial Data'!A$1:U$2000,21,FALSE),"NULL")</f>
        <v>949</v>
      </c>
      <c r="C3744">
        <f>IFERROR(VLOOKUP('Initial Flow'!J3744,'Initial Data'!A$1:U$2000,21,FALSE),"NULL")</f>
        <v>100</v>
      </c>
      <c r="D3744">
        <f>IFERROR(VLOOKUP('Initial Flow'!K3744,'Initial Data'!A$1:U$2000,21,FALSE),"NULL")</f>
        <v>1397</v>
      </c>
      <c r="E3744" t="str">
        <f t="shared" si="174"/>
        <v>OK</v>
      </c>
      <c r="F3744">
        <f t="shared" si="175"/>
        <v>949</v>
      </c>
      <c r="G3744">
        <f t="shared" si="176"/>
        <v>100</v>
      </c>
      <c r="H3744" t="str">
        <f>'Initial Flow'!B3744</f>
        <v>Unprocessed CA Notification FIN message</v>
      </c>
      <c r="I3744">
        <f>IFERROR(VLOOKUP('Initial Flow'!D3744,'Code Int'!$A$1:$B$10,2,FALSE),"NULL")</f>
        <v>19</v>
      </c>
      <c r="J3744">
        <f>IFERROR(VLOOKUP('Initial Flow'!E3744,'Code Int'!$A$1:$B$10,2,FALSE),"NULL")</f>
        <v>15</v>
      </c>
      <c r="K3744" t="str">
        <f>'Initial Flow'!F3744</f>
        <v/>
      </c>
      <c r="L3744" t="str">
        <f>'Initial Flow'!G3744</f>
        <v>Unprocessed CA Notification (MT564) Message for where destination BIC is CEDEULLACF</v>
      </c>
      <c r="M3744" t="str">
        <f>'Initial Flow'!L3744</f>
        <v>Custody Event</v>
      </c>
      <c r="N3744" t="str">
        <f>'Initial Flow'!C3744</f>
        <v>MSG007485</v>
      </c>
    </row>
    <row r="3745" spans="1:14" x14ac:dyDescent="0.2">
      <c r="A3745">
        <f>IFERROR(VLOOKUP('Initial Flow'!H3745,'Initial Data'!A$1:U$2000,21,FALSE),"NULL")</f>
        <v>23</v>
      </c>
      <c r="B3745">
        <f>IFERROR(VLOOKUP('Initial Flow'!I3745,'Initial Data'!A$1:U$2000,21,FALSE),"NULL")</f>
        <v>889</v>
      </c>
      <c r="C3745">
        <f>IFERROR(VLOOKUP('Initial Flow'!J3745,'Initial Data'!A$1:U$2000,21,FALSE),"NULL")</f>
        <v>23</v>
      </c>
      <c r="D3745">
        <f>IFERROR(VLOOKUP('Initial Flow'!K3745,'Initial Data'!A$1:U$2000,21,FALSE),"NULL")</f>
        <v>630</v>
      </c>
      <c r="E3745" t="str">
        <f t="shared" si="174"/>
        <v>OK</v>
      </c>
      <c r="F3745">
        <f t="shared" si="175"/>
        <v>889</v>
      </c>
      <c r="G3745">
        <f t="shared" si="176"/>
        <v>23</v>
      </c>
      <c r="H3745" t="str">
        <f>'Initial Flow'!B3745</f>
        <v>IID1491 - HUB_OUT_CUSTDY_MT565</v>
      </c>
      <c r="I3745">
        <f>IFERROR(VLOOKUP('Initial Flow'!D3745,'Code Int'!$A$1:$B$10,2,FALSE),"NULL")</f>
        <v>19</v>
      </c>
      <c r="J3745">
        <f>IFERROR(VLOOKUP('Initial Flow'!E3745,'Code Int'!$A$1:$B$10,2,FALSE),"NULL")</f>
        <v>15</v>
      </c>
      <c r="K3745" t="str">
        <f>'Initial Flow'!F3745</f>
        <v/>
      </c>
      <c r="L3745" t="str">
        <f>'Initial Flow'!G3745</f>
        <v>Handling MT565 coming from CUSTODY to be routed to MERVA</v>
      </c>
      <c r="M3745" t="str">
        <f>'Initial Flow'!L3745</f>
        <v>Custody Instruction</v>
      </c>
      <c r="N3745" t="str">
        <f>'Initial Flow'!C3745</f>
        <v>MSG005749</v>
      </c>
    </row>
    <row r="3746" spans="1:14" x14ac:dyDescent="0.2">
      <c r="A3746">
        <f>IFERROR(VLOOKUP('Initial Flow'!H3746,'Initial Data'!A$1:U$2000,21,FALSE),"NULL")</f>
        <v>84</v>
      </c>
      <c r="B3746" t="str">
        <f>IFERROR(VLOOKUP('Initial Flow'!I3746,'Initial Data'!A$1:U$2000,21,FALSE),"NULL")</f>
        <v>NULL</v>
      </c>
      <c r="C3746">
        <f>IFERROR(VLOOKUP('Initial Flow'!J3746,'Initial Data'!A$1:U$2000,21,FALSE),"NULL")</f>
        <v>11</v>
      </c>
      <c r="D3746" t="str">
        <f>IFERROR(VLOOKUP('Initial Flow'!K3746,'Initial Data'!A$1:U$2000,21,FALSE),"NULL")</f>
        <v>NULL</v>
      </c>
      <c r="E3746" t="str">
        <f t="shared" si="174"/>
        <v>OK</v>
      </c>
      <c r="F3746">
        <f t="shared" si="175"/>
        <v>84</v>
      </c>
      <c r="G3746">
        <f t="shared" si="176"/>
        <v>11</v>
      </c>
      <c r="H3746" t="str">
        <f>'Initial Flow'!B3746</f>
        <v>M7 MD Interface</v>
      </c>
      <c r="I3746">
        <f>IFERROR(VLOOKUP('Initial Flow'!D3746,'Code Int'!$A$1:$B$10,2,FALSE),"NULL")</f>
        <v>19</v>
      </c>
      <c r="J3746">
        <f>IFERROR(VLOOKUP('Initial Flow'!E3746,'Code Int'!$A$1:$B$10,2,FALSE),"NULL")</f>
        <v>15</v>
      </c>
      <c r="K3746" t="str">
        <f>'Initial Flow'!F3746</f>
        <v/>
      </c>
      <c r="L3746" t="str">
        <f>'Initial Flow'!G3746</f>
        <v/>
      </c>
      <c r="M3746" t="str">
        <f>'Initial Flow'!L3746</f>
        <v>Trade</v>
      </c>
      <c r="N3746" t="str">
        <f>'Initial Flow'!C3746</f>
        <v>MSG000159</v>
      </c>
    </row>
    <row r="3747" spans="1:14" x14ac:dyDescent="0.2">
      <c r="A3747">
        <f>IFERROR(VLOOKUP('Initial Flow'!H3747,'Initial Data'!A$1:U$2000,21,FALSE),"NULL")</f>
        <v>61</v>
      </c>
      <c r="B3747">
        <f>IFERROR(VLOOKUP('Initial Flow'!I3747,'Initial Data'!A$1:U$2000,21,FALSE),"NULL")</f>
        <v>201</v>
      </c>
      <c r="C3747">
        <f>IFERROR(VLOOKUP('Initial Flow'!J3747,'Initial Data'!A$1:U$2000,21,FALSE),"NULL")</f>
        <v>61</v>
      </c>
      <c r="D3747">
        <f>IFERROR(VLOOKUP('Initial Flow'!K3747,'Initial Data'!A$1:U$2000,21,FALSE),"NULL")</f>
        <v>677</v>
      </c>
      <c r="E3747" t="str">
        <f t="shared" si="174"/>
        <v>OK</v>
      </c>
      <c r="F3747">
        <f t="shared" si="175"/>
        <v>201</v>
      </c>
      <c r="G3747">
        <f t="shared" si="176"/>
        <v>61</v>
      </c>
      <c r="H3747" t="str">
        <f>'Initial Flow'!B3747</f>
        <v>IID2045 - LUXCSD_PM_BDP_T2S_CAMT019_EODP</v>
      </c>
      <c r="I3747">
        <f>IFERROR(VLOOKUP('Initial Flow'!D3747,'Code Int'!$A$1:$B$10,2,FALSE),"NULL")</f>
        <v>19</v>
      </c>
      <c r="J3747">
        <f>IFERROR(VLOOKUP('Initial Flow'!E3747,'Code Int'!$A$1:$B$10,2,FALSE),"NULL")</f>
        <v>16</v>
      </c>
      <c r="K3747" t="str">
        <f>'Initial Flow'!F3747</f>
        <v/>
      </c>
      <c r="L3747" t="str">
        <f>'Initial Flow'!G3747</f>
        <v>D.WAIT_SB_PM_BDP_T2S_CAMT019_EODP_LUXCSD</v>
      </c>
      <c r="M3747" t="str">
        <f>'Initial Flow'!L3747</f>
        <v>T2S Event</v>
      </c>
      <c r="N3747" t="str">
        <f>'Initial Flow'!C3747</f>
        <v>MSG006201</v>
      </c>
    </row>
    <row r="3748" spans="1:14" hidden="1" x14ac:dyDescent="0.2">
      <c r="A3748">
        <f>IFERROR(VLOOKUP('Initial Flow'!H3748,'Initial Data'!A$1:U$2000,21,FALSE),"NULL")</f>
        <v>64</v>
      </c>
      <c r="B3748">
        <f>IFERROR(VLOOKUP('Initial Flow'!I3748,'Initial Data'!A$1:U$2000,21,FALSE),"NULL")</f>
        <v>152</v>
      </c>
      <c r="C3748" t="str">
        <f>IFERROR(VLOOKUP('Initial Flow'!J3748,'Initial Data'!A$1:U$2000,21,FALSE),"NULL")</f>
        <v>NULL</v>
      </c>
      <c r="D3748" t="str">
        <f>IFERROR(VLOOKUP('Initial Flow'!K3748,'Initial Data'!A$1:U$2000,21,FALSE),"NULL")</f>
        <v>NULL</v>
      </c>
      <c r="E3748" t="str">
        <f t="shared" si="174"/>
        <v>NULL</v>
      </c>
      <c r="F3748">
        <f t="shared" si="175"/>
        <v>152</v>
      </c>
      <c r="G3748" t="str">
        <f t="shared" si="176"/>
        <v>NULL</v>
      </c>
      <c r="H3748" t="str">
        <f>'Initial Flow'!B3748</f>
        <v>IID2096 - LUXCSD_TO_REDA007</v>
      </c>
      <c r="I3748">
        <f>IFERROR(VLOOKUP('Initial Flow'!D3748,'Code Int'!$A$1:$B$10,2,FALSE),"NULL")</f>
        <v>20</v>
      </c>
      <c r="J3748">
        <f>IFERROR(VLOOKUP('Initial Flow'!E3748,'Code Int'!$A$1:$B$10,2,FALSE),"NULL")</f>
        <v>15</v>
      </c>
      <c r="K3748" t="str">
        <f>'Initial Flow'!F3748</f>
        <v/>
      </c>
      <c r="L3748" t="str">
        <f>'Initial Flow'!G3748</f>
        <v/>
      </c>
      <c r="M3748" t="str">
        <f>'Initial Flow'!L3748</f>
        <v>REDA007</v>
      </c>
      <c r="N3748" t="str">
        <f>'Initial Flow'!C3748</f>
        <v>MSG006245</v>
      </c>
    </row>
    <row r="3749" spans="1:14" x14ac:dyDescent="0.2">
      <c r="A3749">
        <f>IFERROR(VLOOKUP('Initial Flow'!H3749,'Initial Data'!A$1:U$2000,21,FALSE),"NULL")</f>
        <v>23</v>
      </c>
      <c r="B3749">
        <f>IFERROR(VLOOKUP('Initial Flow'!I3749,'Initial Data'!A$1:U$2000,21,FALSE),"NULL")</f>
        <v>957</v>
      </c>
      <c r="C3749">
        <f>IFERROR(VLOOKUP('Initial Flow'!J3749,'Initial Data'!A$1:U$2000,21,FALSE),"NULL")</f>
        <v>29</v>
      </c>
      <c r="D3749">
        <f>IFERROR(VLOOKUP('Initial Flow'!K3749,'Initial Data'!A$1:U$2000,21,FALSE),"NULL")</f>
        <v>139</v>
      </c>
      <c r="E3749" t="str">
        <f t="shared" si="174"/>
        <v>OK</v>
      </c>
      <c r="F3749">
        <f t="shared" si="175"/>
        <v>957</v>
      </c>
      <c r="G3749">
        <f t="shared" si="176"/>
        <v>29</v>
      </c>
      <c r="H3749" t="str">
        <f>'Initial Flow'!B3749</f>
        <v>IID1323 - HUB_IN_FUNDS_MT515</v>
      </c>
      <c r="I3749">
        <f>IFERROR(VLOOKUP('Initial Flow'!D3749,'Code Int'!$A$1:$B$10,2,FALSE),"NULL")</f>
        <v>19</v>
      </c>
      <c r="J3749">
        <f>IFERROR(VLOOKUP('Initial Flow'!E3749,'Code Int'!$A$1:$B$10,2,FALSE),"NULL")</f>
        <v>15</v>
      </c>
      <c r="K3749" t="str">
        <f>'Initial Flow'!F3749</f>
        <v/>
      </c>
      <c r="L3749" t="str">
        <f>'Initial Flow'!G3749</f>
        <v>HUB MT515 message</v>
      </c>
      <c r="M3749" t="str">
        <f>'Initial Flow'!L3749</f>
        <v>Order Routing</v>
      </c>
      <c r="N3749" t="str">
        <f>'Initial Flow'!C3749</f>
        <v>MSG005628</v>
      </c>
    </row>
    <row r="3750" spans="1:14" x14ac:dyDescent="0.2">
      <c r="A3750">
        <f>IFERROR(VLOOKUP('Initial Flow'!H3750,'Initial Data'!A$1:U$2000,21,FALSE),"NULL")</f>
        <v>77</v>
      </c>
      <c r="B3750">
        <f>IFERROR(VLOOKUP('Initial Flow'!I3750,'Initial Data'!A$1:U$2000,21,FALSE),"NULL")</f>
        <v>416</v>
      </c>
      <c r="C3750">
        <f>IFERROR(VLOOKUP('Initial Flow'!J3750,'Initial Data'!A$1:U$2000,21,FALSE),"NULL")</f>
        <v>77</v>
      </c>
      <c r="D3750">
        <f>IFERROR(VLOOKUP('Initial Flow'!K3750,'Initial Data'!A$1:U$2000,21,FALSE),"NULL")</f>
        <v>376</v>
      </c>
      <c r="E3750" t="str">
        <f t="shared" si="174"/>
        <v>OK</v>
      </c>
      <c r="F3750">
        <f t="shared" si="175"/>
        <v>416</v>
      </c>
      <c r="G3750">
        <f t="shared" si="176"/>
        <v>77</v>
      </c>
      <c r="H3750" t="str">
        <f>'Initial Flow'!B3750</f>
        <v>IID92 - C4I_CM_CNEED</v>
      </c>
      <c r="I3750">
        <f>IFERROR(VLOOKUP('Initial Flow'!D3750,'Code Int'!$A$1:$B$10,2,FALSE),"NULL")</f>
        <v>19</v>
      </c>
      <c r="J3750">
        <f>IFERROR(VLOOKUP('Initial Flow'!E3750,'Code Int'!$A$1:$B$10,2,FALSE),"NULL")</f>
        <v>15</v>
      </c>
      <c r="K3750" t="str">
        <f>'Initial Flow'!F3750</f>
        <v/>
      </c>
      <c r="L3750" t="str">
        <f>'Initial Flow'!G3750</f>
        <v>Collateral need request per single exposure</v>
      </c>
      <c r="M3750" t="str">
        <f>'Initial Flow'!L3750</f>
        <v>Lending Collateralisation Request</v>
      </c>
      <c r="N3750" t="str">
        <f>'Initial Flow'!C3750</f>
        <v>MSG004740</v>
      </c>
    </row>
    <row r="3751" spans="1:14" x14ac:dyDescent="0.2">
      <c r="A3751">
        <f>IFERROR(VLOOKUP('Initial Flow'!H3751,'Initial Data'!A$1:U$2000,21,FALSE),"NULL")</f>
        <v>61</v>
      </c>
      <c r="B3751">
        <f>IFERROR(VLOOKUP('Initial Flow'!I3751,'Initial Data'!A$1:U$2000,21,FALSE),"NULL")</f>
        <v>685</v>
      </c>
      <c r="C3751">
        <f>IFERROR(VLOOKUP('Initial Flow'!J3751,'Initial Data'!A$1:U$2000,21,FALSE),"NULL")</f>
        <v>61</v>
      </c>
      <c r="D3751">
        <f>IFERROR(VLOOKUP('Initial Flow'!K3751,'Initial Data'!A$1:U$2000,21,FALSE),"NULL")</f>
        <v>233</v>
      </c>
      <c r="E3751" t="str">
        <f t="shared" si="174"/>
        <v>OK</v>
      </c>
      <c r="F3751">
        <f t="shared" si="175"/>
        <v>685</v>
      </c>
      <c r="G3751">
        <f t="shared" si="176"/>
        <v>61</v>
      </c>
      <c r="H3751" t="str">
        <f>'Initial Flow'!B3751</f>
        <v>IID1966 - IMPACTED_INS_FDBCK_CBF</v>
      </c>
      <c r="I3751">
        <f>IFERROR(VLOOKUP('Initial Flow'!D3751,'Code Int'!$A$1:$B$10,2,FALSE),"NULL")</f>
        <v>19</v>
      </c>
      <c r="J3751">
        <f>IFERROR(VLOOKUP('Initial Flow'!E3751,'Code Int'!$A$1:$B$10,2,FALSE),"NULL")</f>
        <v>16</v>
      </c>
      <c r="K3751" t="str">
        <f>'Initial Flow'!F3751</f>
        <v/>
      </c>
      <c r="L3751" t="str">
        <f>'Initial Flow'!G3751</f>
        <v/>
      </c>
      <c r="M3751" t="str">
        <f>'Initial Flow'!L3751</f>
        <v>Security Instruction</v>
      </c>
      <c r="N3751" t="str">
        <f>'Initial Flow'!C3751</f>
        <v>MSG006133</v>
      </c>
    </row>
    <row r="3752" spans="1:14" x14ac:dyDescent="0.2">
      <c r="A3752">
        <f>IFERROR(VLOOKUP('Initial Flow'!H3752,'Initial Data'!A$1:U$2000,21,FALSE),"NULL")</f>
        <v>23</v>
      </c>
      <c r="B3752">
        <f>IFERROR(VLOOKUP('Initial Flow'!I3752,'Initial Data'!A$1:U$2000,21,FALSE),"NULL")</f>
        <v>1005</v>
      </c>
      <c r="C3752">
        <f>IFERROR(VLOOKUP('Initial Flow'!J3752,'Initial Data'!A$1:U$2000,21,FALSE),"NULL")</f>
        <v>33</v>
      </c>
      <c r="D3752" t="str">
        <f>IFERROR(VLOOKUP('Initial Flow'!K3752,'Initial Data'!A$1:U$2000,21,FALSE),"NULL")</f>
        <v>NULL</v>
      </c>
      <c r="E3752" t="str">
        <f t="shared" si="174"/>
        <v>OK</v>
      </c>
      <c r="F3752">
        <f t="shared" si="175"/>
        <v>1005</v>
      </c>
      <c r="G3752">
        <f t="shared" si="176"/>
        <v>33</v>
      </c>
      <c r="H3752" t="str">
        <f>'Initial Flow'!B3752</f>
        <v>IID1736 - HUB_OUT_REP_CSTDY_MT566CONF_XLS</v>
      </c>
      <c r="I3752">
        <f>IFERROR(VLOOKUP('Initial Flow'!D3752,'Code Int'!$A$1:$B$10,2,FALSE),"NULL")</f>
        <v>19</v>
      </c>
      <c r="J3752">
        <f>IFERROR(VLOOKUP('Initial Flow'!E3752,'Code Int'!$A$1:$B$10,2,FALSE),"NULL")</f>
        <v>15</v>
      </c>
      <c r="K3752" t="str">
        <f>'Initial Flow'!F3752</f>
        <v/>
      </c>
      <c r="L3752" t="str">
        <f>'Initial Flow'!G3752</f>
        <v>HUB_OUT_REP_CSTDY_MT566CONF_XLS</v>
      </c>
      <c r="M3752" t="str">
        <f>'Initial Flow'!L3752</f>
        <v>Report</v>
      </c>
      <c r="N3752" t="str">
        <f>'Initial Flow'!C3752</f>
        <v>MSG005941</v>
      </c>
    </row>
    <row r="3753" spans="1:14" x14ac:dyDescent="0.2">
      <c r="A3753">
        <f>IFERROR(VLOOKUP('Initial Flow'!H3753,'Initial Data'!A$1:U$2000,21,FALSE),"NULL")</f>
        <v>23</v>
      </c>
      <c r="B3753">
        <f>IFERROR(VLOOKUP('Initial Flow'!I3753,'Initial Data'!A$1:U$2000,21,FALSE),"NULL")</f>
        <v>933</v>
      </c>
      <c r="C3753">
        <f>IFERROR(VLOOKUP('Initial Flow'!J3753,'Initial Data'!A$1:U$2000,21,FALSE),"NULL")</f>
        <v>39</v>
      </c>
      <c r="D3753">
        <f>IFERROR(VLOOKUP('Initial Flow'!K3753,'Initial Data'!A$1:U$2000,21,FALSE),"NULL")</f>
        <v>1050</v>
      </c>
      <c r="E3753" t="str">
        <f t="shared" si="174"/>
        <v>OK</v>
      </c>
      <c r="F3753">
        <f t="shared" si="175"/>
        <v>933</v>
      </c>
      <c r="G3753">
        <f t="shared" si="176"/>
        <v>39</v>
      </c>
      <c r="H3753" t="str">
        <f>'Initial Flow'!B3753</f>
        <v>IID1505 - HUB_OUT_FUNDS_CASH_WITHDRAWAL</v>
      </c>
      <c r="I3753">
        <f>IFERROR(VLOOKUP('Initial Flow'!D3753,'Code Int'!$A$1:$B$10,2,FALSE),"NULL")</f>
        <v>19</v>
      </c>
      <c r="J3753">
        <f>IFERROR(VLOOKUP('Initial Flow'!E3753,'Code Int'!$A$1:$B$10,2,FALSE),"NULL")</f>
        <v>15</v>
      </c>
      <c r="K3753" t="str">
        <f>'Initial Flow'!F3753</f>
        <v/>
      </c>
      <c r="L3753" t="str">
        <f>'Initial Flow'!G3753</f>
        <v>Vestima+ cash withdrawal outbound (MT202) to HUB</v>
      </c>
      <c r="M3753" t="str">
        <f>'Initial Flow'!L3753</f>
        <v>Cash Instruction</v>
      </c>
      <c r="N3753" t="str">
        <f>'Initial Flow'!C3753</f>
        <v>MSG005759</v>
      </c>
    </row>
    <row r="3754" spans="1:14" x14ac:dyDescent="0.2">
      <c r="A3754">
        <f>IFERROR(VLOOKUP('Initial Flow'!H3754,'Initial Data'!A$1:U$2000,21,FALSE),"NULL")</f>
        <v>27</v>
      </c>
      <c r="B3754">
        <f>IFERROR(VLOOKUP('Initial Flow'!I3754,'Initial Data'!A$1:U$2000,21,FALSE),"NULL")</f>
        <v>1003</v>
      </c>
      <c r="C3754">
        <f>IFERROR(VLOOKUP('Initial Flow'!J3754,'Initial Data'!A$1:U$2000,21,FALSE),"NULL")</f>
        <v>77</v>
      </c>
      <c r="D3754">
        <f>IFERROR(VLOOKUP('Initial Flow'!K3754,'Initial Data'!A$1:U$2000,21,FALSE),"NULL")</f>
        <v>412</v>
      </c>
      <c r="E3754" t="str">
        <f t="shared" si="174"/>
        <v>OK</v>
      </c>
      <c r="F3754">
        <f t="shared" si="175"/>
        <v>1003</v>
      </c>
      <c r="G3754">
        <f t="shared" si="176"/>
        <v>77</v>
      </c>
      <c r="H3754" t="str">
        <f>'Initial Flow'!B3754</f>
        <v>IID97 - C4I_FIN_SEC_MRKT_PRC_PUBL</v>
      </c>
      <c r="I3754">
        <f>IFERROR(VLOOKUP('Initial Flow'!D3754,'Code Int'!$A$1:$B$10,2,FALSE),"NULL")</f>
        <v>19</v>
      </c>
      <c r="J3754">
        <f>IFERROR(VLOOKUP('Initial Flow'!E3754,'Code Int'!$A$1:$B$10,2,FALSE),"NULL")</f>
        <v>15</v>
      </c>
      <c r="K3754" t="str">
        <f>'Initial Flow'!F3754</f>
        <v>HASH;FIN_SEC_OID;20;1</v>
      </c>
      <c r="L3754" t="str">
        <f>'Initial Flow'!G3754</f>
        <v>Financial security market price publication</v>
      </c>
      <c r="M3754" t="str">
        <f>'Initial Flow'!L3754</f>
        <v>Security Price</v>
      </c>
      <c r="N3754" t="str">
        <f>'Initial Flow'!C3754</f>
        <v>MSG004745</v>
      </c>
    </row>
    <row r="3755" spans="1:14" x14ac:dyDescent="0.2">
      <c r="A3755">
        <f>IFERROR(VLOOKUP('Initial Flow'!H3755,'Initial Data'!A$1:U$2000,21,FALSE),"NULL")</f>
        <v>56</v>
      </c>
      <c r="B3755">
        <f>IFERROR(VLOOKUP('Initial Flow'!I3755,'Initial Data'!A$1:U$2000,21,FALSE),"NULL")</f>
        <v>295</v>
      </c>
      <c r="C3755">
        <f>IFERROR(VLOOKUP('Initial Flow'!J3755,'Initial Data'!A$1:U$2000,21,FALSE),"NULL")</f>
        <v>39</v>
      </c>
      <c r="D3755">
        <f>IFERROR(VLOOKUP('Initial Flow'!K3755,'Initial Data'!A$1:U$2000,21,FALSE),"NULL")</f>
        <v>1090</v>
      </c>
      <c r="E3755" t="str">
        <f t="shared" si="174"/>
        <v>OK</v>
      </c>
      <c r="F3755">
        <f t="shared" si="175"/>
        <v>295</v>
      </c>
      <c r="G3755">
        <f t="shared" si="176"/>
        <v>39</v>
      </c>
      <c r="H3755" t="str">
        <f>'Initial Flow'!B3755</f>
        <v>IID116 - CashAlertEGCP_NS</v>
      </c>
      <c r="I3755">
        <f>IFERROR(VLOOKUP('Initial Flow'!D3755,'Code Int'!$A$1:$B$10,2,FALSE),"NULL")</f>
        <v>19</v>
      </c>
      <c r="J3755">
        <f>IFERROR(VLOOKUP('Initial Flow'!E3755,'Code Int'!$A$1:$B$10,2,FALSE),"NULL")</f>
        <v>15</v>
      </c>
      <c r="K3755" t="str">
        <f>'Initial Flow'!F3755</f>
        <v/>
      </c>
      <c r="L3755" t="str">
        <f>'Initial Flow'!G3755</f>
        <v>Cash Instruction EGCP Not Settled</v>
      </c>
      <c r="M3755" t="str">
        <f>'Initial Flow'!L3755</f>
        <v>Cash Instruction</v>
      </c>
      <c r="N3755" t="str">
        <f>'Initial Flow'!C3755</f>
        <v>MSG004759</v>
      </c>
    </row>
    <row r="3756" spans="1:14" x14ac:dyDescent="0.2">
      <c r="A3756">
        <f>IFERROR(VLOOKUP('Initial Flow'!H3756,'Initial Data'!A$1:U$2000,21,FALSE),"NULL")</f>
        <v>23</v>
      </c>
      <c r="B3756">
        <f>IFERROR(VLOOKUP('Initial Flow'!I3756,'Initial Data'!A$1:U$2000,21,FALSE),"NULL")</f>
        <v>1010</v>
      </c>
      <c r="C3756">
        <f>IFERROR(VLOOKUP('Initial Flow'!J3756,'Initial Data'!A$1:U$2000,21,FALSE),"NULL")</f>
        <v>29</v>
      </c>
      <c r="D3756">
        <f>IFERROR(VLOOKUP('Initial Flow'!K3756,'Initial Data'!A$1:U$2000,21,FALSE),"NULL")</f>
        <v>139</v>
      </c>
      <c r="E3756" t="str">
        <f t="shared" si="174"/>
        <v>OK</v>
      </c>
      <c r="F3756">
        <f t="shared" si="175"/>
        <v>1010</v>
      </c>
      <c r="G3756">
        <f t="shared" si="176"/>
        <v>29</v>
      </c>
      <c r="H3756" t="str">
        <f>'Initial Flow'!B3756</f>
        <v>IID1367 - HUB_IN_FUNDS_MX_SETR.051</v>
      </c>
      <c r="I3756">
        <f>IFERROR(VLOOKUP('Initial Flow'!D3756,'Code Int'!$A$1:$B$10,2,FALSE),"NULL")</f>
        <v>19</v>
      </c>
      <c r="J3756">
        <f>IFERROR(VLOOKUP('Initial Flow'!E3756,'Code Int'!$A$1:$B$10,2,FALSE),"NULL")</f>
        <v>15</v>
      </c>
      <c r="K3756" t="str">
        <f>'Initial Flow'!F3756</f>
        <v/>
      </c>
      <c r="L3756" t="str">
        <f>'Initial Flow'!G3756</f>
        <v>HUB Swift XML SETR.051 message</v>
      </c>
      <c r="M3756" t="str">
        <f>'Initial Flow'!L3756</f>
        <v>Order Routing</v>
      </c>
      <c r="N3756" t="str">
        <f>'Initial Flow'!C3756</f>
        <v>MSG005653</v>
      </c>
    </row>
    <row r="3757" spans="1:14" x14ac:dyDescent="0.2">
      <c r="A3757">
        <f>IFERROR(VLOOKUP('Initial Flow'!H3757,'Initial Data'!A$1:U$2000,21,FALSE),"NULL")</f>
        <v>23</v>
      </c>
      <c r="B3757">
        <f>IFERROR(VLOOKUP('Initial Flow'!I3757,'Initial Data'!A$1:U$2000,21,FALSE),"NULL")</f>
        <v>1213</v>
      </c>
      <c r="C3757">
        <f>IFERROR(VLOOKUP('Initial Flow'!J3757,'Initial Data'!A$1:U$2000,21,FALSE),"NULL")</f>
        <v>23</v>
      </c>
      <c r="D3757">
        <f>IFERROR(VLOOKUP('Initial Flow'!K3757,'Initial Data'!A$1:U$2000,21,FALSE),"NULL")</f>
        <v>1010</v>
      </c>
      <c r="E3757" t="str">
        <f t="shared" si="174"/>
        <v>OK</v>
      </c>
      <c r="F3757">
        <f t="shared" si="175"/>
        <v>1213</v>
      </c>
      <c r="G3757">
        <f t="shared" si="176"/>
        <v>23</v>
      </c>
      <c r="H3757" t="str">
        <f>'Initial Flow'!B3757</f>
        <v>IID1336 - HUB_IN_FUNDS_MX</v>
      </c>
      <c r="I3757" t="str">
        <f>IFERROR(VLOOKUP('Initial Flow'!D3757,'Code Int'!$A$1:$B$10,2,FALSE),"NULL")</f>
        <v>NULL</v>
      </c>
      <c r="J3757">
        <f>IFERROR(VLOOKUP('Initial Flow'!E3757,'Code Int'!$A$1:$B$10,2,FALSE),"NULL")</f>
        <v>15</v>
      </c>
      <c r="K3757" t="str">
        <f>'Initial Flow'!F3757</f>
        <v/>
      </c>
      <c r="L3757" t="str">
        <f>'Initial Flow'!G3757</f>
        <v>HUB Swift XML unrecognized message</v>
      </c>
      <c r="M3757" t="str">
        <f>'Initial Flow'!L3757</f>
        <v>setr.012.001.03</v>
      </c>
      <c r="N3757" t="str">
        <f>'Initial Flow'!C3757</f>
        <v>MSG007184</v>
      </c>
    </row>
    <row r="3758" spans="1:14" hidden="1" x14ac:dyDescent="0.2">
      <c r="A3758" t="str">
        <f>IFERROR(VLOOKUP('Initial Flow'!H3758,'Initial Data'!A$1:U$2000,21,FALSE),"NULL")</f>
        <v>NULL</v>
      </c>
      <c r="B3758" t="str">
        <f>IFERROR(VLOOKUP('Initial Flow'!I3758,'Initial Data'!A$1:U$2000,21,FALSE),"NULL")</f>
        <v>NULL</v>
      </c>
      <c r="C3758">
        <f>IFERROR(VLOOKUP('Initial Flow'!J3758,'Initial Data'!A$1:U$2000,21,FALSE),"NULL")</f>
        <v>8</v>
      </c>
      <c r="D3758" t="str">
        <f>IFERROR(VLOOKUP('Initial Flow'!K3758,'Initial Data'!A$1:U$2000,21,FALSE),"NULL")</f>
        <v>NULL</v>
      </c>
      <c r="E3758" t="str">
        <f t="shared" si="174"/>
        <v>NULL</v>
      </c>
      <c r="F3758" t="str">
        <f t="shared" si="175"/>
        <v>NULL</v>
      </c>
      <c r="G3758">
        <f t="shared" si="176"/>
        <v>8</v>
      </c>
      <c r="H3758" t="str">
        <f>'Initial Flow'!B3758</f>
        <v>TAIFEX Interface</v>
      </c>
      <c r="I3758">
        <f>IFERROR(VLOOKUP('Initial Flow'!D3758,'Code Int'!$A$1:$B$10,2,FALSE),"NULL")</f>
        <v>20</v>
      </c>
      <c r="J3758">
        <f>IFERROR(VLOOKUP('Initial Flow'!E3758,'Code Int'!$A$1:$B$10,2,FALSE),"NULL")</f>
        <v>17</v>
      </c>
      <c r="K3758" t="str">
        <f>'Initial Flow'!F3758</f>
        <v/>
      </c>
      <c r="L3758" t="str">
        <f>'Initial Flow'!G3758</f>
        <v>PAIRDATA</v>
      </c>
      <c r="M3758" t="str">
        <f>'Initial Flow'!L3758</f>
        <v>Price</v>
      </c>
      <c r="N3758" t="str">
        <f>'Initial Flow'!C3758</f>
        <v>MSG007027</v>
      </c>
    </row>
    <row r="3759" spans="1:14" x14ac:dyDescent="0.2">
      <c r="A3759">
        <f>IFERROR(VLOOKUP('Initial Flow'!H3759,'Initial Data'!A$1:U$2000,21,FALSE),"NULL")</f>
        <v>39</v>
      </c>
      <c r="B3759">
        <f>IFERROR(VLOOKUP('Initial Flow'!I3759,'Initial Data'!A$1:U$2000,21,FALSE),"NULL")</f>
        <v>1050</v>
      </c>
      <c r="C3759">
        <f>IFERROR(VLOOKUP('Initial Flow'!J3759,'Initial Data'!A$1:U$2000,21,FALSE),"NULL")</f>
        <v>23</v>
      </c>
      <c r="D3759">
        <f>IFERROR(VLOOKUP('Initial Flow'!K3759,'Initial Data'!A$1:U$2000,21,FALSE),"NULL")</f>
        <v>925</v>
      </c>
      <c r="E3759" t="str">
        <f t="shared" si="174"/>
        <v>OK</v>
      </c>
      <c r="F3759">
        <f t="shared" si="175"/>
        <v>1050</v>
      </c>
      <c r="G3759">
        <f t="shared" si="176"/>
        <v>23</v>
      </c>
      <c r="H3759" t="str">
        <f>'Initial Flow'!B3759</f>
        <v>IID1948 - HUBNoticeToReceived</v>
      </c>
      <c r="I3759">
        <f>IFERROR(VLOOKUP('Initial Flow'!D3759,'Code Int'!$A$1:$B$10,2,FALSE),"NULL")</f>
        <v>19</v>
      </c>
      <c r="J3759">
        <f>IFERROR(VLOOKUP('Initial Flow'!E3759,'Code Int'!$A$1:$B$10,2,FALSE),"NULL")</f>
        <v>15</v>
      </c>
      <c r="K3759" t="str">
        <f>'Initial Flow'!F3759</f>
        <v/>
      </c>
      <c r="L3759" t="str">
        <f>'Initial Flow'!G3759</f>
        <v>Preadvice to CCB</v>
      </c>
      <c r="M3759" t="str">
        <f>'Initial Flow'!L3759</f>
        <v>Cash Confirmation Message</v>
      </c>
      <c r="N3759" t="str">
        <f>'Initial Flow'!C3759</f>
        <v>MSG006123</v>
      </c>
    </row>
    <row r="3760" spans="1:14" hidden="1" x14ac:dyDescent="0.2">
      <c r="A3760">
        <f>IFERROR(VLOOKUP('Initial Flow'!H3760,'Initial Data'!A$1:U$2000,21,FALSE),"NULL")</f>
        <v>64</v>
      </c>
      <c r="B3760">
        <f>IFERROR(VLOOKUP('Initial Flow'!I3760,'Initial Data'!A$1:U$2000,21,FALSE),"NULL")</f>
        <v>176</v>
      </c>
      <c r="C3760" t="str">
        <f>IFERROR(VLOOKUP('Initial Flow'!J3760,'Initial Data'!A$1:U$2000,21,FALSE),"NULL")</f>
        <v>NULL</v>
      </c>
      <c r="D3760" t="str">
        <f>IFERROR(VLOOKUP('Initial Flow'!K3760,'Initial Data'!A$1:U$2000,21,FALSE),"NULL")</f>
        <v>NULL</v>
      </c>
      <c r="E3760" t="str">
        <f t="shared" si="174"/>
        <v>NULL</v>
      </c>
      <c r="F3760">
        <f t="shared" si="175"/>
        <v>176</v>
      </c>
      <c r="G3760" t="str">
        <f t="shared" si="176"/>
        <v>NULL</v>
      </c>
      <c r="H3760" t="str">
        <f>'Initial Flow'!B3760</f>
        <v>IID2103 - LUXCSD_TO_SEMT028</v>
      </c>
      <c r="I3760">
        <f>IFERROR(VLOOKUP('Initial Flow'!D3760,'Code Int'!$A$1:$B$10,2,FALSE),"NULL")</f>
        <v>20</v>
      </c>
      <c r="J3760">
        <f>IFERROR(VLOOKUP('Initial Flow'!E3760,'Code Int'!$A$1:$B$10,2,FALSE),"NULL")</f>
        <v>15</v>
      </c>
      <c r="K3760" t="str">
        <f>'Initial Flow'!F3760</f>
        <v/>
      </c>
      <c r="L3760" t="str">
        <f>'Initial Flow'!G3760</f>
        <v/>
      </c>
      <c r="M3760" t="str">
        <f>'Initial Flow'!L3760</f>
        <v>SEMT028</v>
      </c>
      <c r="N3760" t="str">
        <f>'Initial Flow'!C3760</f>
        <v>MSG006252</v>
      </c>
    </row>
    <row r="3761" spans="1:14" x14ac:dyDescent="0.2">
      <c r="A3761">
        <f>IFERROR(VLOOKUP('Initial Flow'!H3761,'Initial Data'!A$1:U$2000,21,FALSE),"NULL")</f>
        <v>50</v>
      </c>
      <c r="B3761">
        <f>IFERROR(VLOOKUP('Initial Flow'!I3761,'Initial Data'!A$1:U$2000,21,FALSE),"NULL")</f>
        <v>565</v>
      </c>
      <c r="C3761">
        <f>IFERROR(VLOOKUP('Initial Flow'!J3761,'Initial Data'!A$1:U$2000,21,FALSE),"NULL")</f>
        <v>50</v>
      </c>
      <c r="D3761">
        <f>IFERROR(VLOOKUP('Initial Flow'!K3761,'Initial Data'!A$1:U$2000,21,FALSE),"NULL")</f>
        <v>637</v>
      </c>
      <c r="E3761" t="str">
        <f t="shared" si="174"/>
        <v>OK</v>
      </c>
      <c r="F3761">
        <f t="shared" si="175"/>
        <v>565</v>
      </c>
      <c r="G3761">
        <f t="shared" si="176"/>
        <v>50</v>
      </c>
      <c r="H3761" t="str">
        <f>'Initial Flow'!B3761</f>
        <v>IID3035 - TXN_SCAN_LS_NOFDBCK_REQ</v>
      </c>
      <c r="I3761">
        <f>IFERROR(VLOOKUP('Initial Flow'!D3761,'Code Int'!$A$1:$B$10,2,FALSE),"NULL")</f>
        <v>19</v>
      </c>
      <c r="J3761">
        <f>IFERROR(VLOOKUP('Initial Flow'!E3761,'Code Int'!$A$1:$B$10,2,FALSE),"NULL")</f>
        <v>15</v>
      </c>
      <c r="K3761" t="str">
        <f>'Initial Flow'!F3761</f>
        <v/>
      </c>
      <c r="L3761" t="str">
        <f>'Initial Flow'!G3761</f>
        <v>Sanction Screening Request for MICOS from LIMA/SPOC (no feedback): MT565/MT568, MT5999, ISO7775 security instructions</v>
      </c>
      <c r="M3761" t="str">
        <f>'Initial Flow'!L3761</f>
        <v>Custody Instruction</v>
      </c>
      <c r="N3761" t="str">
        <f>'Initial Flow'!C3761</f>
        <v>MSG006896</v>
      </c>
    </row>
    <row r="3762" spans="1:14" x14ac:dyDescent="0.2">
      <c r="A3762">
        <f>IFERROR(VLOOKUP('Initial Flow'!H3762,'Initial Data'!A$1:U$2000,21,FALSE),"NULL")</f>
        <v>19</v>
      </c>
      <c r="B3762">
        <f>IFERROR(VLOOKUP('Initial Flow'!I3762,'Initial Data'!A$1:U$2000,21,FALSE),"NULL")</f>
        <v>1134</v>
      </c>
      <c r="C3762">
        <f>IFERROR(VLOOKUP('Initial Flow'!J3762,'Initial Data'!A$1:U$2000,21,FALSE),"NULL")</f>
        <v>39</v>
      </c>
      <c r="D3762">
        <f>IFERROR(VLOOKUP('Initial Flow'!K3762,'Initial Data'!A$1:U$2000,21,FALSE),"NULL")</f>
        <v>1074</v>
      </c>
      <c r="E3762" t="str">
        <f t="shared" si="174"/>
        <v>OK</v>
      </c>
      <c r="F3762">
        <f t="shared" si="175"/>
        <v>1134</v>
      </c>
      <c r="G3762">
        <f t="shared" si="176"/>
        <v>39</v>
      </c>
      <c r="H3762" t="str">
        <f>'Initial Flow'!B3762</f>
        <v>IID2153 - NCCIP_NOSTRO_ACCT_FEED</v>
      </c>
      <c r="I3762">
        <f>IFERROR(VLOOKUP('Initial Flow'!D3762,'Code Int'!$A$1:$B$10,2,FALSE),"NULL")</f>
        <v>19</v>
      </c>
      <c r="J3762">
        <f>IFERROR(VLOOKUP('Initial Flow'!E3762,'Code Int'!$A$1:$B$10,2,FALSE),"NULL")</f>
        <v>15</v>
      </c>
      <c r="K3762" t="str">
        <f>'Initial Flow'!F3762</f>
        <v/>
      </c>
      <c r="L3762" t="str">
        <f>'Initial Flow'!G3762</f>
        <v>NostroAccount</v>
      </c>
      <c r="M3762" t="str">
        <f>'Initial Flow'!L3762</f>
        <v>Nostro</v>
      </c>
      <c r="N3762" t="str">
        <f>'Initial Flow'!C3762</f>
        <v>MSG006297</v>
      </c>
    </row>
    <row r="3763" spans="1:14" x14ac:dyDescent="0.2">
      <c r="A3763">
        <f>IFERROR(VLOOKUP('Initial Flow'!H3763,'Initial Data'!A$1:U$2000,21,FALSE),"NULL")</f>
        <v>23</v>
      </c>
      <c r="B3763">
        <f>IFERROR(VLOOKUP('Initial Flow'!I3763,'Initial Data'!A$1:U$2000,21,FALSE),"NULL")</f>
        <v>1024</v>
      </c>
      <c r="C3763">
        <f>IFERROR(VLOOKUP('Initial Flow'!J3763,'Initial Data'!A$1:U$2000,21,FALSE),"NULL")</f>
        <v>57</v>
      </c>
      <c r="D3763">
        <f>IFERROR(VLOOKUP('Initial Flow'!K3763,'Initial Data'!A$1:U$2000,21,FALSE),"NULL")</f>
        <v>1122</v>
      </c>
      <c r="E3763" t="str">
        <f t="shared" si="174"/>
        <v>OK</v>
      </c>
      <c r="F3763">
        <f t="shared" si="175"/>
        <v>1024</v>
      </c>
      <c r="G3763">
        <f t="shared" si="176"/>
        <v>57</v>
      </c>
      <c r="H3763" t="str">
        <f>'Initial Flow'!B3763</f>
        <v>IID1398 - HUB_IN_SEC_MT536</v>
      </c>
      <c r="I3763">
        <f>IFERROR(VLOOKUP('Initial Flow'!D3763,'Code Int'!$A$1:$B$10,2,FALSE),"NULL")</f>
        <v>19</v>
      </c>
      <c r="J3763">
        <f>IFERROR(VLOOKUP('Initial Flow'!E3763,'Code Int'!$A$1:$B$10,2,FALSE),"NULL")</f>
        <v>15</v>
      </c>
      <c r="K3763" t="str">
        <f>'Initial Flow'!F3763</f>
        <v/>
      </c>
      <c r="L3763" t="str">
        <f>'Initial Flow'!G3763</f>
        <v>MT536 for DDR</v>
      </c>
      <c r="M3763" t="str">
        <f>'Initial Flow'!L3763</f>
        <v>Security Instruction</v>
      </c>
      <c r="N3763" t="str">
        <f>'Initial Flow'!C3763</f>
        <v>MSG005680</v>
      </c>
    </row>
    <row r="3764" spans="1:14" hidden="1" x14ac:dyDescent="0.2">
      <c r="A3764" t="str">
        <f>IFERROR(VLOOKUP('Initial Flow'!H3764,'Initial Data'!A$1:U$2000,21,FALSE),"NULL")</f>
        <v>NULL</v>
      </c>
      <c r="B3764" t="str">
        <f>IFERROR(VLOOKUP('Initial Flow'!I3764,'Initial Data'!A$1:U$2000,21,FALSE),"NULL")</f>
        <v>NULL</v>
      </c>
      <c r="C3764">
        <f>IFERROR(VLOOKUP('Initial Flow'!J3764,'Initial Data'!A$1:U$2000,21,FALSE),"NULL")</f>
        <v>8</v>
      </c>
      <c r="D3764" t="str">
        <f>IFERROR(VLOOKUP('Initial Flow'!K3764,'Initial Data'!A$1:U$2000,21,FALSE),"NULL")</f>
        <v>NULL</v>
      </c>
      <c r="E3764" t="str">
        <f t="shared" si="174"/>
        <v>NULL</v>
      </c>
      <c r="F3764" t="str">
        <f t="shared" si="175"/>
        <v>NULL</v>
      </c>
      <c r="G3764">
        <f t="shared" si="176"/>
        <v>8</v>
      </c>
      <c r="H3764" t="str">
        <f>'Initial Flow'!B3764</f>
        <v>TAIFEX Interface</v>
      </c>
      <c r="I3764">
        <f>IFERROR(VLOOKUP('Initial Flow'!D3764,'Code Int'!$A$1:$B$10,2,FALSE),"NULL")</f>
        <v>20</v>
      </c>
      <c r="J3764">
        <f>IFERROR(VLOOKUP('Initial Flow'!E3764,'Code Int'!$A$1:$B$10,2,FALSE),"NULL")</f>
        <v>17</v>
      </c>
      <c r="K3764" t="str">
        <f>'Initial Flow'!F3764</f>
        <v/>
      </c>
      <c r="L3764" t="str">
        <f>'Initial Flow'!G3764</f>
        <v>PAIRDATA</v>
      </c>
      <c r="M3764" t="str">
        <f>'Initial Flow'!L3764</f>
        <v>Price</v>
      </c>
      <c r="N3764" t="str">
        <f>'Initial Flow'!C3764</f>
        <v>MSG007027</v>
      </c>
    </row>
    <row r="3765" spans="1:14" x14ac:dyDescent="0.2">
      <c r="A3765">
        <f>IFERROR(VLOOKUP('Initial Flow'!H3765,'Initial Data'!A$1:U$2000,21,FALSE),"NULL")</f>
        <v>77</v>
      </c>
      <c r="B3765">
        <f>IFERROR(VLOOKUP('Initial Flow'!I3765,'Initial Data'!A$1:U$2000,21,FALSE),"NULL")</f>
        <v>416</v>
      </c>
      <c r="C3765">
        <f>IFERROR(VLOOKUP('Initial Flow'!J3765,'Initial Data'!A$1:U$2000,21,FALSE),"NULL")</f>
        <v>77</v>
      </c>
      <c r="D3765">
        <f>IFERROR(VLOOKUP('Initial Flow'!K3765,'Initial Data'!A$1:U$2000,21,FALSE),"NULL")</f>
        <v>392</v>
      </c>
      <c r="E3765" t="str">
        <f t="shared" si="174"/>
        <v>OK</v>
      </c>
      <c r="F3765">
        <f t="shared" si="175"/>
        <v>416</v>
      </c>
      <c r="G3765">
        <f t="shared" si="176"/>
        <v>77</v>
      </c>
      <c r="H3765" t="str">
        <f>'Initial Flow'!B3765</f>
        <v>IID102 - C4I_INSERT_REMOVE</v>
      </c>
      <c r="I3765">
        <f>IFERROR(VLOOKUP('Initial Flow'!D3765,'Code Int'!$A$1:$B$10,2,FALSE),"NULL")</f>
        <v>19</v>
      </c>
      <c r="J3765">
        <f>IFERROR(VLOOKUP('Initial Flow'!E3765,'Code Int'!$A$1:$B$10,2,FALSE),"NULL")</f>
        <v>15</v>
      </c>
      <c r="K3765" t="str">
        <f>'Initial Flow'!F3765</f>
        <v/>
      </c>
      <c r="L3765" t="str">
        <f>'Initial Flow'!G3765</f>
        <v>Position request to insert/remove loan</v>
      </c>
      <c r="M3765" t="str">
        <f>'Initial Flow'!L3765</f>
        <v>Security Lending</v>
      </c>
      <c r="N3765" t="str">
        <f>'Initial Flow'!C3765</f>
        <v>MSG004749</v>
      </c>
    </row>
    <row r="3766" spans="1:14" hidden="1" x14ac:dyDescent="0.2">
      <c r="A3766" t="str">
        <f>IFERROR(VLOOKUP('Initial Flow'!H3766,'Initial Data'!A$1:U$2000,21,FALSE),"NULL")</f>
        <v>NULL</v>
      </c>
      <c r="B3766" t="str">
        <f>IFERROR(VLOOKUP('Initial Flow'!I3766,'Initial Data'!A$1:U$2000,21,FALSE),"NULL")</f>
        <v>NULL</v>
      </c>
      <c r="C3766">
        <f>IFERROR(VLOOKUP('Initial Flow'!J3766,'Initial Data'!A$1:U$2000,21,FALSE),"NULL")</f>
        <v>23</v>
      </c>
      <c r="D3766">
        <f>IFERROR(VLOOKUP('Initial Flow'!K3766,'Initial Data'!A$1:U$2000,21,FALSE),"NULL")</f>
        <v>995</v>
      </c>
      <c r="E3766" t="str">
        <f t="shared" si="174"/>
        <v>NULL</v>
      </c>
      <c r="F3766" t="str">
        <f t="shared" si="175"/>
        <v>NULL</v>
      </c>
      <c r="G3766">
        <f t="shared" si="176"/>
        <v>23</v>
      </c>
      <c r="H3766" t="str">
        <f>'Initial Flow'!B3766</f>
        <v>IID9063 - HUB_IN_COLLAT_SEC_STATUS</v>
      </c>
      <c r="I3766">
        <f>IFERROR(VLOOKUP('Initial Flow'!D3766,'Code Int'!$A$1:$B$10,2,FALSE),"NULL")</f>
        <v>19</v>
      </c>
      <c r="J3766">
        <f>IFERROR(VLOOKUP('Initial Flow'!E3766,'Code Int'!$A$1:$B$10,2,FALSE),"NULL")</f>
        <v>15</v>
      </c>
      <c r="K3766" t="str">
        <f>'Initial Flow'!F3766</f>
        <v/>
      </c>
      <c r="L3766" t="str">
        <f>'Initial Flow'!G3766</f>
        <v>HUB service for routing of MT548 from LHCON depositories to CMAX</v>
      </c>
      <c r="M3766" t="str">
        <f>'Initial Flow'!L3766</f>
        <v>Security Instruction</v>
      </c>
      <c r="N3766" t="str">
        <f>'Initial Flow'!C3766</f>
        <v>MSG005605</v>
      </c>
    </row>
    <row r="3767" spans="1:14" x14ac:dyDescent="0.2">
      <c r="A3767">
        <f>IFERROR(VLOOKUP('Initial Flow'!H3767,'Initial Data'!A$1:U$2000,21,FALSE),"NULL")</f>
        <v>50</v>
      </c>
      <c r="B3767">
        <f>IFERROR(VLOOKUP('Initial Flow'!I3767,'Initial Data'!A$1:U$2000,21,FALSE),"NULL")</f>
        <v>565</v>
      </c>
      <c r="C3767">
        <f>IFERROR(VLOOKUP('Initial Flow'!J3767,'Initial Data'!A$1:U$2000,21,FALSE),"NULL")</f>
        <v>50</v>
      </c>
      <c r="D3767">
        <f>IFERROR(VLOOKUP('Initial Flow'!K3767,'Initial Data'!A$1:U$2000,21,FALSE),"NULL")</f>
        <v>637</v>
      </c>
      <c r="E3767" t="str">
        <f t="shared" si="174"/>
        <v>OK</v>
      </c>
      <c r="F3767">
        <f t="shared" si="175"/>
        <v>565</v>
      </c>
      <c r="G3767">
        <f t="shared" si="176"/>
        <v>50</v>
      </c>
      <c r="H3767" t="str">
        <f>'Initial Flow'!B3767</f>
        <v>IID3035 - TXN_SCAN_LS_NOFDBCK_REQ</v>
      </c>
      <c r="I3767">
        <f>IFERROR(VLOOKUP('Initial Flow'!D3767,'Code Int'!$A$1:$B$10,2,FALSE),"NULL")</f>
        <v>19</v>
      </c>
      <c r="J3767">
        <f>IFERROR(VLOOKUP('Initial Flow'!E3767,'Code Int'!$A$1:$B$10,2,FALSE),"NULL")</f>
        <v>15</v>
      </c>
      <c r="K3767" t="str">
        <f>'Initial Flow'!F3767</f>
        <v/>
      </c>
      <c r="L3767" t="str">
        <f>'Initial Flow'!G3767</f>
        <v>Sanction Screening Request for MICOS from LIMA/SPOC (no feedback): MT565/MT568, MT5999, ISO7775 security instructions</v>
      </c>
      <c r="M3767" t="str">
        <f>'Initial Flow'!L3767</f>
        <v>Free Text Message</v>
      </c>
      <c r="N3767" t="str">
        <f>'Initial Flow'!C3767</f>
        <v>MSG006896</v>
      </c>
    </row>
    <row r="3768" spans="1:14" x14ac:dyDescent="0.2">
      <c r="A3768">
        <f>IFERROR(VLOOKUP('Initial Flow'!H3768,'Initial Data'!A$1:U$2000,21,FALSE),"NULL")</f>
        <v>19</v>
      </c>
      <c r="B3768">
        <f>IFERROR(VLOOKUP('Initial Flow'!I3768,'Initial Data'!A$1:U$2000,21,FALSE),"NULL")</f>
        <v>1134</v>
      </c>
      <c r="C3768">
        <f>IFERROR(VLOOKUP('Initial Flow'!J3768,'Initial Data'!A$1:U$2000,21,FALSE),"NULL")</f>
        <v>21</v>
      </c>
      <c r="D3768">
        <f>IFERROR(VLOOKUP('Initial Flow'!K3768,'Initial Data'!A$1:U$2000,21,FALSE),"NULL")</f>
        <v>441</v>
      </c>
      <c r="E3768" t="str">
        <f t="shared" si="174"/>
        <v>OK</v>
      </c>
      <c r="F3768">
        <f t="shared" si="175"/>
        <v>1134</v>
      </c>
      <c r="G3768">
        <f t="shared" si="176"/>
        <v>21</v>
      </c>
      <c r="H3768" t="str">
        <f>'Initial Flow'!B3768</f>
        <v>IID2134 - NASA_PM_RELSHIP_PUBL</v>
      </c>
      <c r="I3768">
        <f>IFERROR(VLOOKUP('Initial Flow'!D3768,'Code Int'!$A$1:$B$10,2,FALSE),"NULL")</f>
        <v>19</v>
      </c>
      <c r="J3768">
        <f>IFERROR(VLOOKUP('Initial Flow'!E3768,'Code Int'!$A$1:$B$10,2,FALSE),"NULL")</f>
        <v>15</v>
      </c>
      <c r="K3768" t="str">
        <f>'Initial Flow'!F3768</f>
        <v/>
      </c>
      <c r="L3768" t="str">
        <f>'Initial Flow'!G3768</f>
        <v>PMRelationship</v>
      </c>
      <c r="M3768" t="str">
        <f>'Initial Flow'!L3768</f>
        <v>Account Relationship</v>
      </c>
      <c r="N3768" t="str">
        <f>'Initial Flow'!C3768</f>
        <v>MSG006278</v>
      </c>
    </row>
    <row r="3769" spans="1:14" x14ac:dyDescent="0.2">
      <c r="A3769">
        <f>IFERROR(VLOOKUP('Initial Flow'!H3769,'Initial Data'!A$1:U$2000,21,FALSE),"NULL")</f>
        <v>23</v>
      </c>
      <c r="B3769">
        <f>IFERROR(VLOOKUP('Initial Flow'!I3769,'Initial Data'!A$1:U$2000,21,FALSE),"NULL")</f>
        <v>1213</v>
      </c>
      <c r="C3769">
        <f>IFERROR(VLOOKUP('Initial Flow'!J3769,'Initial Data'!A$1:U$2000,21,FALSE),"NULL")</f>
        <v>23</v>
      </c>
      <c r="D3769">
        <f>IFERROR(VLOOKUP('Initial Flow'!K3769,'Initial Data'!A$1:U$2000,21,FALSE),"NULL")</f>
        <v>1010</v>
      </c>
      <c r="E3769" t="str">
        <f t="shared" si="174"/>
        <v>OK</v>
      </c>
      <c r="F3769">
        <f t="shared" si="175"/>
        <v>1213</v>
      </c>
      <c r="G3769">
        <f t="shared" si="176"/>
        <v>23</v>
      </c>
      <c r="H3769" t="str">
        <f>'Initial Flow'!B3769</f>
        <v>IID1336 - HUB_IN_FUNDS_MX</v>
      </c>
      <c r="I3769" t="str">
        <f>IFERROR(VLOOKUP('Initial Flow'!D3769,'Code Int'!$A$1:$B$10,2,FALSE),"NULL")</f>
        <v>NULL</v>
      </c>
      <c r="J3769">
        <f>IFERROR(VLOOKUP('Initial Flow'!E3769,'Code Int'!$A$1:$B$10,2,FALSE),"NULL")</f>
        <v>15</v>
      </c>
      <c r="K3769" t="str">
        <f>'Initial Flow'!F3769</f>
        <v/>
      </c>
      <c r="L3769" t="str">
        <f>'Initial Flow'!G3769</f>
        <v>HUB Swift XML unrecognized message</v>
      </c>
      <c r="M3769" t="str">
        <f>'Initial Flow'!L3769</f>
        <v>setr.013.001.03</v>
      </c>
      <c r="N3769" t="str">
        <f>'Initial Flow'!C3769</f>
        <v>MSG007184</v>
      </c>
    </row>
    <row r="3770" spans="1:14" x14ac:dyDescent="0.2">
      <c r="A3770">
        <f>IFERROR(VLOOKUP('Initial Flow'!H3770,'Initial Data'!A$1:U$2000,21,FALSE),"NULL")</f>
        <v>6</v>
      </c>
      <c r="B3770" t="str">
        <f>IFERROR(VLOOKUP('Initial Flow'!I3770,'Initial Data'!A$1:U$2000,21,FALSE),"NULL")</f>
        <v>NULL</v>
      </c>
      <c r="C3770">
        <f>IFERROR(VLOOKUP('Initial Flow'!J3770,'Initial Data'!A$1:U$2000,21,FALSE),"NULL")</f>
        <v>17</v>
      </c>
      <c r="D3770" t="str">
        <f>IFERROR(VLOOKUP('Initial Flow'!K3770,'Initial Data'!A$1:U$2000,21,FALSE),"NULL")</f>
        <v>NULL</v>
      </c>
      <c r="E3770" t="str">
        <f t="shared" si="174"/>
        <v>OK</v>
      </c>
      <c r="F3770">
        <f t="shared" si="175"/>
        <v>6</v>
      </c>
      <c r="G3770">
        <f t="shared" si="176"/>
        <v>17</v>
      </c>
      <c r="H3770" t="str">
        <f>'Initial Flow'!B3770</f>
        <v>WSS Data Reconcilation</v>
      </c>
      <c r="I3770">
        <f>IFERROR(VLOOKUP('Initial Flow'!D3770,'Code Int'!$A$1:$B$10,2,FALSE),"NULL")</f>
        <v>19</v>
      </c>
      <c r="J3770">
        <f>IFERROR(VLOOKUP('Initial Flow'!E3770,'Code Int'!$A$1:$B$10,2,FALSE),"NULL")</f>
        <v>17</v>
      </c>
      <c r="K3770" t="str">
        <f>'Initial Flow'!F3770</f>
        <v/>
      </c>
      <c r="L3770" t="str">
        <f>'Initial Flow'!G3770</f>
        <v>File Transfer</v>
      </c>
      <c r="M3770" t="str">
        <f>'Initial Flow'!L3770</f>
        <v>Listing Data</v>
      </c>
      <c r="N3770" t="str">
        <f>'Initial Flow'!C3770</f>
        <v>MSG000108</v>
      </c>
    </row>
    <row r="3771" spans="1:14" x14ac:dyDescent="0.2">
      <c r="A3771">
        <f>IFERROR(VLOOKUP('Initial Flow'!H3771,'Initial Data'!A$1:U$2000,21,FALSE),"NULL")</f>
        <v>28</v>
      </c>
      <c r="B3771" t="str">
        <f>IFERROR(VLOOKUP('Initial Flow'!I3771,'Initial Data'!A$1:U$2000,21,FALSE),"NULL")</f>
        <v>NULL</v>
      </c>
      <c r="C3771">
        <f>IFERROR(VLOOKUP('Initial Flow'!J3771,'Initial Data'!A$1:U$2000,21,FALSE),"NULL")</f>
        <v>23</v>
      </c>
      <c r="D3771">
        <f>IFERROR(VLOOKUP('Initial Flow'!K3771,'Initial Data'!A$1:U$2000,21,FALSE),"NULL")</f>
        <v>929</v>
      </c>
      <c r="E3771" t="str">
        <f t="shared" si="174"/>
        <v>OK</v>
      </c>
      <c r="F3771">
        <f t="shared" si="175"/>
        <v>28</v>
      </c>
      <c r="G3771">
        <f t="shared" si="176"/>
        <v>23</v>
      </c>
      <c r="H3771" t="str">
        <f>'Initial Flow'!B3771</f>
        <v>IID1668 - HUB_OUT_REP_COLL_MT569COLLGIVER_PDF</v>
      </c>
      <c r="I3771">
        <f>IFERROR(VLOOKUP('Initial Flow'!D3771,'Code Int'!$A$1:$B$10,2,FALSE),"NULL")</f>
        <v>19</v>
      </c>
      <c r="J3771">
        <f>IFERROR(VLOOKUP('Initial Flow'!E3771,'Code Int'!$A$1:$B$10,2,FALSE),"NULL")</f>
        <v>15</v>
      </c>
      <c r="K3771" t="str">
        <f>'Initial Flow'!F3771</f>
        <v/>
      </c>
      <c r="L3771" t="str">
        <f>'Initial Flow'!G3771</f>
        <v>MT569 ETC Collateral Giver PDF report</v>
      </c>
      <c r="M3771" t="str">
        <f>'Initial Flow'!L3771</f>
        <v>Report</v>
      </c>
      <c r="N3771" t="str">
        <f>'Initial Flow'!C3771</f>
        <v>MSG005876</v>
      </c>
    </row>
    <row r="3772" spans="1:14" hidden="1" x14ac:dyDescent="0.2">
      <c r="A3772" t="str">
        <f>IFERROR(VLOOKUP('Initial Flow'!H3772,'Initial Data'!A$1:U$2000,21,FALSE),"NULL")</f>
        <v>NULL</v>
      </c>
      <c r="B3772" t="str">
        <f>IFERROR(VLOOKUP('Initial Flow'!I3772,'Initial Data'!A$1:U$2000,21,FALSE),"NULL")</f>
        <v>NULL</v>
      </c>
      <c r="C3772">
        <f>IFERROR(VLOOKUP('Initial Flow'!J3772,'Initial Data'!A$1:U$2000,21,FALSE),"NULL")</f>
        <v>64</v>
      </c>
      <c r="D3772">
        <f>IFERROR(VLOOKUP('Initial Flow'!K3772,'Initial Data'!A$1:U$2000,21,FALSE),"NULL")</f>
        <v>944</v>
      </c>
      <c r="E3772" t="str">
        <f t="shared" si="174"/>
        <v>NULL</v>
      </c>
      <c r="F3772" t="str">
        <f t="shared" si="175"/>
        <v>NULL</v>
      </c>
      <c r="G3772">
        <f t="shared" si="176"/>
        <v>64</v>
      </c>
      <c r="H3772" t="str">
        <f>'Initial Flow'!B3772</f>
        <v>IID2946 - T2S_TO_LUXCSD_SESE028</v>
      </c>
      <c r="I3772">
        <f>IFERROR(VLOOKUP('Initial Flow'!D3772,'Code Int'!$A$1:$B$10,2,FALSE),"NULL")</f>
        <v>20</v>
      </c>
      <c r="J3772">
        <f>IFERROR(VLOOKUP('Initial Flow'!E3772,'Code Int'!$A$1:$B$10,2,FALSE),"NULL")</f>
        <v>15</v>
      </c>
      <c r="K3772" t="str">
        <f>'Initial Flow'!F3772</f>
        <v/>
      </c>
      <c r="L3772" t="str">
        <f>'Initial Flow'!G3772</f>
        <v/>
      </c>
      <c r="M3772" t="str">
        <f>'Initial Flow'!L3772</f>
        <v>SESE028</v>
      </c>
      <c r="N3772" t="str">
        <f>'Initial Flow'!C3772</f>
        <v>MSG006828</v>
      </c>
    </row>
    <row r="3773" spans="1:14" x14ac:dyDescent="0.2">
      <c r="A3773">
        <f>IFERROR(VLOOKUP('Initial Flow'!H3773,'Initial Data'!A$1:U$2000,21,FALSE),"NULL")</f>
        <v>23</v>
      </c>
      <c r="B3773">
        <f>IFERROR(VLOOKUP('Initial Flow'!I3773,'Initial Data'!A$1:U$2000,21,FALSE),"NULL")</f>
        <v>1000</v>
      </c>
      <c r="C3773">
        <f>IFERROR(VLOOKUP('Initial Flow'!J3773,'Initial Data'!A$1:U$2000,21,FALSE),"NULL")</f>
        <v>23</v>
      </c>
      <c r="D3773">
        <f>IFERROR(VLOOKUP('Initial Flow'!K3773,'Initial Data'!A$1:U$2000,21,FALSE),"NULL")</f>
        <v>630</v>
      </c>
      <c r="E3773" t="str">
        <f t="shared" si="174"/>
        <v>OK</v>
      </c>
      <c r="F3773">
        <f t="shared" si="175"/>
        <v>1000</v>
      </c>
      <c r="G3773">
        <f t="shared" si="176"/>
        <v>23</v>
      </c>
      <c r="H3773" t="str">
        <f>'Initial Flow'!B3773</f>
        <v>IID1880 - HUB_OUT_REP_SETTL_MT548_ISO_RT</v>
      </c>
      <c r="I3773">
        <f>IFERROR(VLOOKUP('Initial Flow'!D3773,'Code Int'!$A$1:$B$10,2,FALSE),"NULL")</f>
        <v>19</v>
      </c>
      <c r="J3773">
        <f>IFERROR(VLOOKUP('Initial Flow'!E3773,'Code Int'!$A$1:$B$10,2,FALSE),"NULL")</f>
        <v>15</v>
      </c>
      <c r="K3773" t="str">
        <f>'Initial Flow'!F3773</f>
        <v>Hash on LT_STREAMING_KEY message property - get 6 values</v>
      </c>
      <c r="L3773" t="str">
        <f>'Initial Flow'!G3773</f>
        <v>MT548 Settlement Status realtime report</v>
      </c>
      <c r="M3773" t="str">
        <f>'Initial Flow'!L3773</f>
        <v>Report</v>
      </c>
      <c r="N3773" t="str">
        <f>'Initial Flow'!C3773</f>
        <v>MSG006067</v>
      </c>
    </row>
    <row r="3774" spans="1:14" x14ac:dyDescent="0.2">
      <c r="A3774">
        <f>IFERROR(VLOOKUP('Initial Flow'!H3774,'Initial Data'!A$1:U$2000,21,FALSE),"NULL")</f>
        <v>19</v>
      </c>
      <c r="B3774">
        <f>IFERROR(VLOOKUP('Initial Flow'!I3774,'Initial Data'!A$1:U$2000,21,FALSE),"NULL")</f>
        <v>1134</v>
      </c>
      <c r="C3774">
        <f>IFERROR(VLOOKUP('Initial Flow'!J3774,'Initial Data'!A$1:U$2000,21,FALSE),"NULL")</f>
        <v>19</v>
      </c>
      <c r="D3774">
        <f>IFERROR(VLOOKUP('Initial Flow'!K3774,'Initial Data'!A$1:U$2000,21,FALSE),"NULL")</f>
        <v>1150</v>
      </c>
      <c r="E3774" t="str">
        <f t="shared" si="174"/>
        <v>OK</v>
      </c>
      <c r="F3774">
        <f t="shared" si="175"/>
        <v>1134</v>
      </c>
      <c r="G3774">
        <f t="shared" si="176"/>
        <v>19</v>
      </c>
      <c r="H3774" t="str">
        <f>'Initial Flow'!B3774</f>
        <v>IID1973 - INTACT_STD_ACCT_FEED</v>
      </c>
      <c r="I3774">
        <f>IFERROR(VLOOKUP('Initial Flow'!D3774,'Code Int'!$A$1:$B$10,2,FALSE),"NULL")</f>
        <v>19</v>
      </c>
      <c r="J3774">
        <f>IFERROR(VLOOKUP('Initial Flow'!E3774,'Code Int'!$A$1:$B$10,2,FALSE),"NULL")</f>
        <v>15</v>
      </c>
      <c r="K3774" t="str">
        <f>'Initial Flow'!F3774</f>
        <v/>
      </c>
      <c r="L3774" t="str">
        <f>'Initial Flow'!G3774</f>
        <v>Standard Account / Cash Transit Account / Guarantor Account / Nostro Account</v>
      </c>
      <c r="M3774" t="str">
        <f>'Initial Flow'!L3774</f>
        <v>Account</v>
      </c>
      <c r="N3774" t="str">
        <f>'Initial Flow'!C3774</f>
        <v>MSG006139</v>
      </c>
    </row>
    <row r="3775" spans="1:14" x14ac:dyDescent="0.2">
      <c r="A3775">
        <f>IFERROR(VLOOKUP('Initial Flow'!H3775,'Initial Data'!A$1:U$2000,21,FALSE),"NULL")</f>
        <v>23</v>
      </c>
      <c r="B3775">
        <f>IFERROR(VLOOKUP('Initial Flow'!I3775,'Initial Data'!A$1:U$2000,21,FALSE),"NULL")</f>
        <v>1213</v>
      </c>
      <c r="C3775">
        <f>IFERROR(VLOOKUP('Initial Flow'!J3775,'Initial Data'!A$1:U$2000,21,FALSE),"NULL")</f>
        <v>23</v>
      </c>
      <c r="D3775">
        <f>IFERROR(VLOOKUP('Initial Flow'!K3775,'Initial Data'!A$1:U$2000,21,FALSE),"NULL")</f>
        <v>1010</v>
      </c>
      <c r="E3775" t="str">
        <f t="shared" si="174"/>
        <v>OK</v>
      </c>
      <c r="F3775">
        <f t="shared" si="175"/>
        <v>1213</v>
      </c>
      <c r="G3775">
        <f t="shared" si="176"/>
        <v>23</v>
      </c>
      <c r="H3775" t="str">
        <f>'Initial Flow'!B3775</f>
        <v>IID1336 - HUB_IN_FUNDS_MX</v>
      </c>
      <c r="I3775" t="str">
        <f>IFERROR(VLOOKUP('Initial Flow'!D3775,'Code Int'!$A$1:$B$10,2,FALSE),"NULL")</f>
        <v>NULL</v>
      </c>
      <c r="J3775">
        <f>IFERROR(VLOOKUP('Initial Flow'!E3775,'Code Int'!$A$1:$B$10,2,FALSE),"NULL")</f>
        <v>15</v>
      </c>
      <c r="K3775" t="str">
        <f>'Initial Flow'!F3775</f>
        <v/>
      </c>
      <c r="L3775" t="str">
        <f>'Initial Flow'!G3775</f>
        <v>HUB Swift XML unrecognized message</v>
      </c>
      <c r="M3775" t="str">
        <f>'Initial Flow'!L3775</f>
        <v>setr.014.001.03</v>
      </c>
      <c r="N3775" t="str">
        <f>'Initial Flow'!C3775</f>
        <v>MSG007184</v>
      </c>
    </row>
    <row r="3776" spans="1:14" hidden="1" x14ac:dyDescent="0.2">
      <c r="A3776" t="str">
        <f>IFERROR(VLOOKUP('Initial Flow'!H3776,'Initial Data'!A$1:U$2000,21,FALSE),"NULL")</f>
        <v>NULL</v>
      </c>
      <c r="B3776" t="str">
        <f>IFERROR(VLOOKUP('Initial Flow'!I3776,'Initial Data'!A$1:U$2000,21,FALSE),"NULL")</f>
        <v>NULL</v>
      </c>
      <c r="C3776">
        <f>IFERROR(VLOOKUP('Initial Flow'!J3776,'Initial Data'!A$1:U$2000,21,FALSE),"NULL")</f>
        <v>8</v>
      </c>
      <c r="D3776" t="str">
        <f>IFERROR(VLOOKUP('Initial Flow'!K3776,'Initial Data'!A$1:U$2000,21,FALSE),"NULL")</f>
        <v>NULL</v>
      </c>
      <c r="E3776" t="str">
        <f t="shared" si="174"/>
        <v>NULL</v>
      </c>
      <c r="F3776" t="str">
        <f t="shared" si="175"/>
        <v>NULL</v>
      </c>
      <c r="G3776">
        <f t="shared" si="176"/>
        <v>8</v>
      </c>
      <c r="H3776" t="str">
        <f>'Initial Flow'!B3776</f>
        <v>TAIFEX Interface</v>
      </c>
      <c r="I3776">
        <f>IFERROR(VLOOKUP('Initial Flow'!D3776,'Code Int'!$A$1:$B$10,2,FALSE),"NULL")</f>
        <v>20</v>
      </c>
      <c r="J3776">
        <f>IFERROR(VLOOKUP('Initial Flow'!E3776,'Code Int'!$A$1:$B$10,2,FALSE),"NULL")</f>
        <v>17</v>
      </c>
      <c r="K3776" t="str">
        <f>'Initial Flow'!F3776</f>
        <v/>
      </c>
      <c r="L3776" t="str">
        <f>'Initial Flow'!G3776</f>
        <v>PAIRDATA</v>
      </c>
      <c r="M3776" t="str">
        <f>'Initial Flow'!L3776</f>
        <v>Product</v>
      </c>
      <c r="N3776" t="str">
        <f>'Initial Flow'!C3776</f>
        <v>MSG007027</v>
      </c>
    </row>
    <row r="3777" spans="1:14" x14ac:dyDescent="0.2">
      <c r="A3777">
        <f>IFERROR(VLOOKUP('Initial Flow'!H3777,'Initial Data'!A$1:U$2000,21,FALSE),"NULL")</f>
        <v>21</v>
      </c>
      <c r="B3777" t="str">
        <f>IFERROR(VLOOKUP('Initial Flow'!I3777,'Initial Data'!A$1:U$2000,21,FALSE),"NULL")</f>
        <v>NULL</v>
      </c>
      <c r="C3777">
        <f>IFERROR(VLOOKUP('Initial Flow'!J3777,'Initial Data'!A$1:U$2000,21,FALSE),"NULL")</f>
        <v>26</v>
      </c>
      <c r="D3777">
        <f>IFERROR(VLOOKUP('Initial Flow'!K3777,'Initial Data'!A$1:U$2000,21,FALSE),"NULL")</f>
        <v>546</v>
      </c>
      <c r="E3777" t="str">
        <f t="shared" si="174"/>
        <v>OK</v>
      </c>
      <c r="F3777">
        <f t="shared" si="175"/>
        <v>21</v>
      </c>
      <c r="G3777">
        <f t="shared" si="176"/>
        <v>26</v>
      </c>
      <c r="H3777" t="str">
        <f>'Initial Flow'!B3777</f>
        <v>IID2123 - MT564_SILVER_COPY</v>
      </c>
      <c r="I3777">
        <f>IFERROR(VLOOKUP('Initial Flow'!D3777,'Code Int'!$A$1:$B$10,2,FALSE),"NULL")</f>
        <v>19</v>
      </c>
      <c r="J3777">
        <f>IFERROR(VLOOKUP('Initial Flow'!E3777,'Code Int'!$A$1:$B$10,2,FALSE),"NULL")</f>
        <v>15</v>
      </c>
      <c r="K3777" t="str">
        <f>'Initial Flow'!F3777</f>
        <v/>
      </c>
      <c r="L3777" t="str">
        <f>'Initial Flow'!G3777</f>
        <v>MT564 Silver Copy from Custody generated events (IAGEN)</v>
      </c>
      <c r="M3777" t="str">
        <f>'Initial Flow'!L3777</f>
        <v>MT564</v>
      </c>
      <c r="N3777" t="str">
        <f>'Initial Flow'!C3777</f>
        <v>MSG006268</v>
      </c>
    </row>
    <row r="3778" spans="1:14" x14ac:dyDescent="0.2">
      <c r="A3778">
        <f>IFERROR(VLOOKUP('Initial Flow'!H3778,'Initial Data'!A$1:U$2000,21,FALSE),"NULL")</f>
        <v>136</v>
      </c>
      <c r="B3778">
        <f>IFERROR(VLOOKUP('Initial Flow'!I3778,'Initial Data'!A$1:U$2000,21,FALSE),"NULL")</f>
        <v>1465</v>
      </c>
      <c r="C3778">
        <f>IFERROR(VLOOKUP('Initial Flow'!J3778,'Initial Data'!A$1:U$2000,21,FALSE),"NULL")</f>
        <v>11</v>
      </c>
      <c r="D3778" t="str">
        <f>IFERROR(VLOOKUP('Initial Flow'!K3778,'Initial Data'!A$1:U$2000,21,FALSE),"NULL")</f>
        <v>NULL</v>
      </c>
      <c r="E3778" t="str">
        <f t="shared" si="174"/>
        <v>OK</v>
      </c>
      <c r="F3778">
        <f t="shared" si="175"/>
        <v>1465</v>
      </c>
      <c r="G3778">
        <f t="shared" si="176"/>
        <v>11</v>
      </c>
      <c r="H3778" t="str">
        <f>'Initial Flow'!B3778</f>
        <v/>
      </c>
      <c r="I3778">
        <f>IFERROR(VLOOKUP('Initial Flow'!D3778,'Code Int'!$A$1:$B$10,2,FALSE),"NULL")</f>
        <v>19</v>
      </c>
      <c r="J3778">
        <f>IFERROR(VLOOKUP('Initial Flow'!E3778,'Code Int'!$A$1:$B$10,2,FALSE),"NULL")</f>
        <v>15</v>
      </c>
      <c r="K3778" t="str">
        <f>'Initial Flow'!F3778</f>
        <v/>
      </c>
      <c r="L3778" t="str">
        <f>'Initial Flow'!G3778</f>
        <v>real time prices for securities</v>
      </c>
      <c r="M3778" t="str">
        <f>'Initial Flow'!L3778</f>
        <v>Price</v>
      </c>
      <c r="N3778" t="str">
        <f>'Initial Flow'!C3778</f>
        <v>MSG007713</v>
      </c>
    </row>
    <row r="3779" spans="1:14" x14ac:dyDescent="0.2">
      <c r="A3779">
        <f>IFERROR(VLOOKUP('Initial Flow'!H3779,'Initial Data'!A$1:U$2000,21,FALSE),"NULL")</f>
        <v>50</v>
      </c>
      <c r="B3779">
        <f>IFERROR(VLOOKUP('Initial Flow'!I3779,'Initial Data'!A$1:U$2000,21,FALSE),"NULL")</f>
        <v>565</v>
      </c>
      <c r="C3779">
        <f>IFERROR(VLOOKUP('Initial Flow'!J3779,'Initial Data'!A$1:U$2000,21,FALSE),"NULL")</f>
        <v>50</v>
      </c>
      <c r="D3779">
        <f>IFERROR(VLOOKUP('Initial Flow'!K3779,'Initial Data'!A$1:U$2000,21,FALSE),"NULL")</f>
        <v>637</v>
      </c>
      <c r="E3779" t="str">
        <f t="shared" ref="E3779:E3805" si="177">IF($F3779="NULL",$F3779,IF($G3779="NULL",$G3779,"OK"))</f>
        <v>OK</v>
      </c>
      <c r="F3779">
        <f t="shared" ref="F3779:F3805" si="178">IF($B3779&lt;&gt;"NULL",$B3779,$A3779)</f>
        <v>565</v>
      </c>
      <c r="G3779">
        <f t="shared" ref="G3779:G3805" si="179">IF($C3779&lt;&gt;"NULL",$C3779,$D3779)</f>
        <v>50</v>
      </c>
      <c r="H3779" t="str">
        <f>'Initial Flow'!B3779</f>
        <v>IID3035 - TXN_SCAN_LS_NOFDBCK_REQ</v>
      </c>
      <c r="I3779">
        <f>IFERROR(VLOOKUP('Initial Flow'!D3779,'Code Int'!$A$1:$B$10,2,FALSE),"NULL")</f>
        <v>19</v>
      </c>
      <c r="J3779">
        <f>IFERROR(VLOOKUP('Initial Flow'!E3779,'Code Int'!$A$1:$B$10,2,FALSE),"NULL")</f>
        <v>15</v>
      </c>
      <c r="K3779" t="str">
        <f>'Initial Flow'!F3779</f>
        <v/>
      </c>
      <c r="L3779" t="str">
        <f>'Initial Flow'!G3779</f>
        <v>Sanction Screening Request for MICOS from LIMA/SPOC (no feedback): MT565/MT568, MT5999, ISO7775 security instructions</v>
      </c>
      <c r="M3779" t="str">
        <f>'Initial Flow'!L3779</f>
        <v>Security Instruction</v>
      </c>
      <c r="N3779" t="str">
        <f>'Initial Flow'!C3779</f>
        <v>MSG006896</v>
      </c>
    </row>
    <row r="3780" spans="1:14" x14ac:dyDescent="0.2">
      <c r="A3780">
        <f>IFERROR(VLOOKUP('Initial Flow'!H3780,'Initial Data'!A$1:U$2000,21,FALSE),"NULL")</f>
        <v>29</v>
      </c>
      <c r="B3780">
        <f>IFERROR(VLOOKUP('Initial Flow'!I3780,'Initial Data'!A$1:U$2000,21,FALSE),"NULL")</f>
        <v>247</v>
      </c>
      <c r="C3780">
        <f>IFERROR(VLOOKUP('Initial Flow'!J3780,'Initial Data'!A$1:U$2000,21,FALSE),"NULL")</f>
        <v>23</v>
      </c>
      <c r="D3780">
        <f>IFERROR(VLOOKUP('Initial Flow'!K3780,'Initial Data'!A$1:U$2000,21,FALSE),"NULL")</f>
        <v>933</v>
      </c>
      <c r="E3780" t="str">
        <f t="shared" si="177"/>
        <v>OK</v>
      </c>
      <c r="F3780">
        <f t="shared" si="178"/>
        <v>247</v>
      </c>
      <c r="G3780">
        <f t="shared" si="179"/>
        <v>23</v>
      </c>
      <c r="H3780" t="str">
        <f>'Initial Flow'!B3780</f>
        <v>IID1532 - HUB_OUT_FUNDS_SEC_CONF</v>
      </c>
      <c r="I3780">
        <f>IFERROR(VLOOKUP('Initial Flow'!D3780,'Code Int'!$A$1:$B$10,2,FALSE),"NULL")</f>
        <v>19</v>
      </c>
      <c r="J3780">
        <f>IFERROR(VLOOKUP('Initial Flow'!E3780,'Code Int'!$A$1:$B$10,2,FALSE),"NULL")</f>
        <v>15</v>
      </c>
      <c r="K3780" t="str">
        <f>'Initial Flow'!F3780</f>
        <v/>
      </c>
      <c r="L3780" t="str">
        <f>'Initial Flow'!G3780</f>
        <v/>
      </c>
      <c r="M3780" t="str">
        <f>'Initial Flow'!L3780</f>
        <v>Security Instruction</v>
      </c>
      <c r="N3780" t="str">
        <f>'Initial Flow'!C3780</f>
        <v>MSG005778</v>
      </c>
    </row>
    <row r="3781" spans="1:14" x14ac:dyDescent="0.2">
      <c r="A3781">
        <f>IFERROR(VLOOKUP('Initial Flow'!H3781,'Initial Data'!A$1:U$2000,21,FALSE),"NULL")</f>
        <v>23</v>
      </c>
      <c r="B3781">
        <f>IFERROR(VLOOKUP('Initial Flow'!I3781,'Initial Data'!A$1:U$2000,21,FALSE),"NULL")</f>
        <v>1213</v>
      </c>
      <c r="C3781">
        <f>IFERROR(VLOOKUP('Initial Flow'!J3781,'Initial Data'!A$1:U$2000,21,FALSE),"NULL")</f>
        <v>23</v>
      </c>
      <c r="D3781">
        <f>IFERROR(VLOOKUP('Initial Flow'!K3781,'Initial Data'!A$1:U$2000,21,FALSE),"NULL")</f>
        <v>1010</v>
      </c>
      <c r="E3781" t="str">
        <f t="shared" si="177"/>
        <v>OK</v>
      </c>
      <c r="F3781">
        <f t="shared" si="178"/>
        <v>1213</v>
      </c>
      <c r="G3781">
        <f t="shared" si="179"/>
        <v>23</v>
      </c>
      <c r="H3781" t="str">
        <f>'Initial Flow'!B3781</f>
        <v>IID1336 - HUB_IN_FUNDS_MX</v>
      </c>
      <c r="I3781" t="str">
        <f>IFERROR(VLOOKUP('Initial Flow'!D3781,'Code Int'!$A$1:$B$10,2,FALSE),"NULL")</f>
        <v>NULL</v>
      </c>
      <c r="J3781">
        <f>IFERROR(VLOOKUP('Initial Flow'!E3781,'Code Int'!$A$1:$B$10,2,FALSE),"NULL")</f>
        <v>15</v>
      </c>
      <c r="K3781" t="str">
        <f>'Initial Flow'!F3781</f>
        <v/>
      </c>
      <c r="L3781" t="str">
        <f>'Initial Flow'!G3781</f>
        <v>HUB Swift XML unrecognized message</v>
      </c>
      <c r="M3781" t="str">
        <f>'Initial Flow'!L3781</f>
        <v>setr.015.001.03</v>
      </c>
      <c r="N3781" t="str">
        <f>'Initial Flow'!C3781</f>
        <v>MSG007184</v>
      </c>
    </row>
    <row r="3782" spans="1:14" hidden="1" x14ac:dyDescent="0.2">
      <c r="A3782" t="str">
        <f>IFERROR(VLOOKUP('Initial Flow'!H3782,'Initial Data'!A$1:U$2000,21,FALSE),"NULL")</f>
        <v>NULL</v>
      </c>
      <c r="B3782" t="str">
        <f>IFERROR(VLOOKUP('Initial Flow'!I3782,'Initial Data'!A$1:U$2000,21,FALSE),"NULL")</f>
        <v>NULL</v>
      </c>
      <c r="C3782">
        <f>IFERROR(VLOOKUP('Initial Flow'!J3782,'Initial Data'!A$1:U$2000,21,FALSE),"NULL")</f>
        <v>8</v>
      </c>
      <c r="D3782" t="str">
        <f>IFERROR(VLOOKUP('Initial Flow'!K3782,'Initial Data'!A$1:U$2000,21,FALSE),"NULL")</f>
        <v>NULL</v>
      </c>
      <c r="E3782" t="str">
        <f t="shared" si="177"/>
        <v>NULL</v>
      </c>
      <c r="F3782" t="str">
        <f t="shared" si="178"/>
        <v>NULL</v>
      </c>
      <c r="G3782">
        <f t="shared" si="179"/>
        <v>8</v>
      </c>
      <c r="H3782" t="str">
        <f>'Initial Flow'!B3782</f>
        <v>TAIFEX Interface</v>
      </c>
      <c r="I3782">
        <f>IFERROR(VLOOKUP('Initial Flow'!D3782,'Code Int'!$A$1:$B$10,2,FALSE),"NULL")</f>
        <v>20</v>
      </c>
      <c r="J3782">
        <f>IFERROR(VLOOKUP('Initial Flow'!E3782,'Code Int'!$A$1:$B$10,2,FALSE),"NULL")</f>
        <v>17</v>
      </c>
      <c r="K3782" t="str">
        <f>'Initial Flow'!F3782</f>
        <v/>
      </c>
      <c r="L3782" t="str">
        <f>'Initial Flow'!G3782</f>
        <v>PAIRDATA</v>
      </c>
      <c r="M3782" t="str">
        <f>'Initial Flow'!L3782</f>
        <v>Product</v>
      </c>
      <c r="N3782" t="str">
        <f>'Initial Flow'!C3782</f>
        <v>MSG007027</v>
      </c>
    </row>
    <row r="3783" spans="1:14" x14ac:dyDescent="0.2">
      <c r="A3783">
        <f>IFERROR(VLOOKUP('Initial Flow'!H3783,'Initial Data'!A$1:U$2000,21,FALSE),"NULL")</f>
        <v>23</v>
      </c>
      <c r="B3783">
        <f>IFERROR(VLOOKUP('Initial Flow'!I3783,'Initial Data'!A$1:U$2000,21,FALSE),"NULL")</f>
        <v>941</v>
      </c>
      <c r="C3783">
        <f>IFERROR(VLOOKUP('Initial Flow'!J3783,'Initial Data'!A$1:U$2000,21,FALSE),"NULL")</f>
        <v>33</v>
      </c>
      <c r="D3783">
        <f>IFERROR(VLOOKUP('Initial Flow'!K3783,'Initial Data'!A$1:U$2000,21,FALSE),"NULL")</f>
        <v>757</v>
      </c>
      <c r="E3783" t="str">
        <f t="shared" si="177"/>
        <v>OK</v>
      </c>
      <c r="F3783">
        <f t="shared" si="178"/>
        <v>941</v>
      </c>
      <c r="G3783">
        <f t="shared" si="179"/>
        <v>33</v>
      </c>
      <c r="H3783" t="str">
        <f>'Initial Flow'!B3783</f>
        <v>IID1489 - HUB_OUT_COLLAT_STRATE</v>
      </c>
      <c r="I3783">
        <f>IFERROR(VLOOKUP('Initial Flow'!D3783,'Code Int'!$A$1:$B$10,2,FALSE),"NULL")</f>
        <v>19</v>
      </c>
      <c r="J3783">
        <f>IFERROR(VLOOKUP('Initial Flow'!E3783,'Code Int'!$A$1:$B$10,2,FALSE),"NULL")</f>
        <v>15</v>
      </c>
      <c r="K3783" t="str">
        <f>'Initial Flow'!F3783</f>
        <v/>
      </c>
      <c r="L3783" t="str">
        <f>'Initial Flow'!G3783</f>
        <v>HUB service for transformation and routing of messages from CMAX to STRATE</v>
      </c>
      <c r="M3783" t="str">
        <f>'Initial Flow'!L3783</f>
        <v>Collateral Exposure</v>
      </c>
      <c r="N3783" t="str">
        <f>'Initial Flow'!C3783</f>
        <v>MSG005748</v>
      </c>
    </row>
    <row r="3784" spans="1:14" hidden="1" x14ac:dyDescent="0.2">
      <c r="A3784">
        <f>IFERROR(VLOOKUP('Initial Flow'!H3784,'Initial Data'!A$1:U$2000,21,FALSE),"NULL")</f>
        <v>64</v>
      </c>
      <c r="B3784">
        <f>IFERROR(VLOOKUP('Initial Flow'!I3784,'Initial Data'!A$1:U$2000,21,FALSE),"NULL")</f>
        <v>628</v>
      </c>
      <c r="C3784" t="str">
        <f>IFERROR(VLOOKUP('Initial Flow'!J3784,'Initial Data'!A$1:U$2000,21,FALSE),"NULL")</f>
        <v>NULL</v>
      </c>
      <c r="D3784" t="str">
        <f>IFERROR(VLOOKUP('Initial Flow'!K3784,'Initial Data'!A$1:U$2000,21,FALSE),"NULL")</f>
        <v>NULL</v>
      </c>
      <c r="E3784" t="str">
        <f t="shared" si="177"/>
        <v>NULL</v>
      </c>
      <c r="F3784">
        <f t="shared" si="178"/>
        <v>628</v>
      </c>
      <c r="G3784" t="str">
        <f t="shared" si="179"/>
        <v>NULL</v>
      </c>
      <c r="H3784" t="str">
        <f>'Initial Flow'!B3784</f>
        <v>IID264 - CBF_TO_T2S_SEMT013</v>
      </c>
      <c r="I3784">
        <f>IFERROR(VLOOKUP('Initial Flow'!D3784,'Code Int'!$A$1:$B$10,2,FALSE),"NULL")</f>
        <v>20</v>
      </c>
      <c r="J3784">
        <f>IFERROR(VLOOKUP('Initial Flow'!E3784,'Code Int'!$A$1:$B$10,2,FALSE),"NULL")</f>
        <v>15</v>
      </c>
      <c r="K3784" t="str">
        <f>'Initial Flow'!F3784</f>
        <v/>
      </c>
      <c r="L3784" t="str">
        <f>'Initial Flow'!G3784</f>
        <v/>
      </c>
      <c r="M3784" t="str">
        <f>'Initial Flow'!L3784</f>
        <v>SEMT013</v>
      </c>
      <c r="N3784" t="str">
        <f>'Initial Flow'!C3784</f>
        <v>MSG004883</v>
      </c>
    </row>
    <row r="3785" spans="1:14" hidden="1" x14ac:dyDescent="0.2">
      <c r="A3785" t="str">
        <f>IFERROR(VLOOKUP('Initial Flow'!H3785,'Initial Data'!A$1:U$2000,21,FALSE),"NULL")</f>
        <v>NULL</v>
      </c>
      <c r="B3785" t="str">
        <f>IFERROR(VLOOKUP('Initial Flow'!I3785,'Initial Data'!A$1:U$2000,21,FALSE),"NULL")</f>
        <v>NULL</v>
      </c>
      <c r="C3785">
        <f>IFERROR(VLOOKUP('Initial Flow'!J3785,'Initial Data'!A$1:U$2000,21,FALSE),"NULL")</f>
        <v>64</v>
      </c>
      <c r="D3785">
        <f>IFERROR(VLOOKUP('Initial Flow'!K3785,'Initial Data'!A$1:U$2000,21,FALSE),"NULL")</f>
        <v>944</v>
      </c>
      <c r="E3785" t="str">
        <f t="shared" si="177"/>
        <v>NULL</v>
      </c>
      <c r="F3785" t="str">
        <f t="shared" si="178"/>
        <v>NULL</v>
      </c>
      <c r="G3785">
        <f t="shared" si="179"/>
        <v>64</v>
      </c>
      <c r="H3785" t="str">
        <f>'Initial Flow'!B3785</f>
        <v>IID2922 - T2S_TO_LUXCSD_REDA020</v>
      </c>
      <c r="I3785">
        <f>IFERROR(VLOOKUP('Initial Flow'!D3785,'Code Int'!$A$1:$B$10,2,FALSE),"NULL")</f>
        <v>20</v>
      </c>
      <c r="J3785">
        <f>IFERROR(VLOOKUP('Initial Flow'!E3785,'Code Int'!$A$1:$B$10,2,FALSE),"NULL")</f>
        <v>15</v>
      </c>
      <c r="K3785" t="str">
        <f>'Initial Flow'!F3785</f>
        <v/>
      </c>
      <c r="L3785" t="str">
        <f>'Initial Flow'!G3785</f>
        <v/>
      </c>
      <c r="M3785" t="str">
        <f>'Initial Flow'!L3785</f>
        <v>REDA020</v>
      </c>
      <c r="N3785" t="str">
        <f>'Initial Flow'!C3785</f>
        <v>MSG006804</v>
      </c>
    </row>
    <row r="3786" spans="1:14" x14ac:dyDescent="0.2">
      <c r="A3786">
        <f>IFERROR(VLOOKUP('Initial Flow'!H3786,'Initial Data'!A$1:U$2000,21,FALSE),"NULL")</f>
        <v>61</v>
      </c>
      <c r="B3786">
        <f>IFERROR(VLOOKUP('Initial Flow'!I3786,'Initial Data'!A$1:U$2000,21,FALSE),"NULL")</f>
        <v>205</v>
      </c>
      <c r="C3786">
        <f>IFERROR(VLOOKUP('Initial Flow'!J3786,'Initial Data'!A$1:U$2000,21,FALSE),"NULL")</f>
        <v>61</v>
      </c>
      <c r="D3786">
        <f>IFERROR(VLOOKUP('Initial Flow'!K3786,'Initial Data'!A$1:U$2000,21,FALSE),"NULL")</f>
        <v>213</v>
      </c>
      <c r="E3786" t="str">
        <f t="shared" si="177"/>
        <v>OK</v>
      </c>
      <c r="F3786">
        <f t="shared" si="178"/>
        <v>205</v>
      </c>
      <c r="G3786">
        <f t="shared" si="179"/>
        <v>61</v>
      </c>
      <c r="H3786" t="str">
        <f>'Initial Flow'!B3786</f>
        <v>IID2036 - LUXCSD_INSTRUCTION_HANDLER_FB_HANG_UP</v>
      </c>
      <c r="I3786">
        <f>IFERROR(VLOOKUP('Initial Flow'!D3786,'Code Int'!$A$1:$B$10,2,FALSE),"NULL")</f>
        <v>19</v>
      </c>
      <c r="J3786">
        <f>IFERROR(VLOOKUP('Initial Flow'!E3786,'Code Int'!$A$1:$B$10,2,FALSE),"NULL")</f>
        <v>15</v>
      </c>
      <c r="K3786" t="str">
        <f>'Initial Flow'!F3786</f>
        <v>BROADCAST;5</v>
      </c>
      <c r="L3786" t="str">
        <f>'Initial Flow'!G3786</f>
        <v>INSTRUCTION_HANDLER_FB_HANG_UP</v>
      </c>
      <c r="M3786" t="str">
        <f>'Initial Flow'!L3786</f>
        <v>Security Instruction</v>
      </c>
      <c r="N3786" t="str">
        <f>'Initial Flow'!C3786</f>
        <v>MSG006192</v>
      </c>
    </row>
    <row r="3787" spans="1:14" x14ac:dyDescent="0.2">
      <c r="A3787">
        <f>IFERROR(VLOOKUP('Initial Flow'!H3787,'Initial Data'!A$1:U$2000,21,FALSE),"NULL")</f>
        <v>28</v>
      </c>
      <c r="B3787">
        <f>IFERROR(VLOOKUP('Initial Flow'!I3787,'Initial Data'!A$1:U$2000,21,FALSE),"NULL")</f>
        <v>216</v>
      </c>
      <c r="C3787">
        <f>IFERROR(VLOOKUP('Initial Flow'!J3787,'Initial Data'!A$1:U$2000,21,FALSE),"NULL")</f>
        <v>23</v>
      </c>
      <c r="D3787">
        <f>IFERROR(VLOOKUP('Initial Flow'!K3787,'Initial Data'!A$1:U$2000,21,FALSE),"NULL")</f>
        <v>1028</v>
      </c>
      <c r="E3787" t="str">
        <f t="shared" si="177"/>
        <v>OK</v>
      </c>
      <c r="F3787">
        <f t="shared" si="178"/>
        <v>216</v>
      </c>
      <c r="G3787">
        <f t="shared" si="179"/>
        <v>23</v>
      </c>
      <c r="H3787" t="str">
        <f>'Initial Flow'!B3787</f>
        <v>IID1851 - HUB_OUT_REP_SETTL_MT537_ISO</v>
      </c>
      <c r="I3787">
        <f>IFERROR(VLOOKUP('Initial Flow'!D3787,'Code Int'!$A$1:$B$10,2,FALSE),"NULL")</f>
        <v>19</v>
      </c>
      <c r="J3787">
        <f>IFERROR(VLOOKUP('Initial Flow'!E3787,'Code Int'!$A$1:$B$10,2,FALSE),"NULL")</f>
        <v>16</v>
      </c>
      <c r="K3787" t="str">
        <f>'Initial Flow'!F3787</f>
        <v/>
      </c>
      <c r="L3787" t="str">
        <f>'Initial Flow'!G3787</f>
        <v/>
      </c>
      <c r="M3787" t="str">
        <f>'Initial Flow'!L3787</f>
        <v>Report</v>
      </c>
      <c r="N3787" t="str">
        <f>'Initial Flow'!C3787</f>
        <v>MSG006045</v>
      </c>
    </row>
    <row r="3788" spans="1:14" hidden="1" x14ac:dyDescent="0.2">
      <c r="A3788" t="str">
        <f>IFERROR(VLOOKUP('Initial Flow'!H3788,'Initial Data'!A$1:U$2000,21,FALSE),"NULL")</f>
        <v>NULL</v>
      </c>
      <c r="B3788" t="str">
        <f>IFERROR(VLOOKUP('Initial Flow'!I3788,'Initial Data'!A$1:U$2000,21,FALSE),"NULL")</f>
        <v>NULL</v>
      </c>
      <c r="C3788">
        <f>IFERROR(VLOOKUP('Initial Flow'!J3788,'Initial Data'!A$1:U$2000,21,FALSE),"NULL")</f>
        <v>8</v>
      </c>
      <c r="D3788" t="str">
        <f>IFERROR(VLOOKUP('Initial Flow'!K3788,'Initial Data'!A$1:U$2000,21,FALSE),"NULL")</f>
        <v>NULL</v>
      </c>
      <c r="E3788" t="str">
        <f t="shared" si="177"/>
        <v>NULL</v>
      </c>
      <c r="F3788" t="str">
        <f t="shared" si="178"/>
        <v>NULL</v>
      </c>
      <c r="G3788">
        <f t="shared" si="179"/>
        <v>8</v>
      </c>
      <c r="H3788" t="str">
        <f>'Initial Flow'!B3788</f>
        <v>TAIFEX Interface</v>
      </c>
      <c r="I3788">
        <f>IFERROR(VLOOKUP('Initial Flow'!D3788,'Code Int'!$A$1:$B$10,2,FALSE),"NULL")</f>
        <v>20</v>
      </c>
      <c r="J3788">
        <f>IFERROR(VLOOKUP('Initial Flow'!E3788,'Code Int'!$A$1:$B$10,2,FALSE),"NULL")</f>
        <v>17</v>
      </c>
      <c r="K3788" t="str">
        <f>'Initial Flow'!F3788</f>
        <v/>
      </c>
      <c r="L3788" t="str">
        <f>'Initial Flow'!G3788</f>
        <v>PAIRDATA</v>
      </c>
      <c r="M3788" t="str">
        <f>'Initial Flow'!L3788</f>
        <v>Product State</v>
      </c>
      <c r="N3788" t="str">
        <f>'Initial Flow'!C3788</f>
        <v>MSG007027</v>
      </c>
    </row>
    <row r="3789" spans="1:14" x14ac:dyDescent="0.2">
      <c r="A3789">
        <f>IFERROR(VLOOKUP('Initial Flow'!H3789,'Initial Data'!A$1:U$2000,21,FALSE),"NULL")</f>
        <v>28</v>
      </c>
      <c r="B3789">
        <f>IFERROR(VLOOKUP('Initial Flow'!I3789,'Initial Data'!A$1:U$2000,21,FALSE),"NULL")</f>
        <v>204</v>
      </c>
      <c r="C3789">
        <f>IFERROR(VLOOKUP('Initial Flow'!J3789,'Initial Data'!A$1:U$2000,21,FALSE),"NULL")</f>
        <v>61</v>
      </c>
      <c r="D3789">
        <f>IFERROR(VLOOKUP('Initial Flow'!K3789,'Initial Data'!A$1:U$2000,21,FALSE),"NULL")</f>
        <v>233</v>
      </c>
      <c r="E3789" t="str">
        <f t="shared" si="177"/>
        <v>OK</v>
      </c>
      <c r="F3789">
        <f t="shared" si="178"/>
        <v>204</v>
      </c>
      <c r="G3789">
        <f t="shared" si="179"/>
        <v>61</v>
      </c>
      <c r="H3789" t="str">
        <f>'Initial Flow'!B3789</f>
        <v>IID8 - ACCT_REF_DATA_CHANGE_NOTIF_LUXCSD</v>
      </c>
      <c r="I3789">
        <f>IFERROR(VLOOKUP('Initial Flow'!D3789,'Code Int'!$A$1:$B$10,2,FALSE),"NULL")</f>
        <v>19</v>
      </c>
      <c r="J3789">
        <f>IFERROR(VLOOKUP('Initial Flow'!E3789,'Code Int'!$A$1:$B$10,2,FALSE),"NULL")</f>
        <v>16</v>
      </c>
      <c r="K3789" t="str">
        <f>'Initial Flow'!F3789</f>
        <v/>
      </c>
      <c r="L3789" t="str">
        <f>'Initial Flow'!G3789</f>
        <v/>
      </c>
      <c r="M3789" t="str">
        <f>'Initial Flow'!L3789</f>
        <v>Account</v>
      </c>
      <c r="N3789" t="str">
        <f>'Initial Flow'!C3789</f>
        <v>MSG004667</v>
      </c>
    </row>
    <row r="3790" spans="1:14" x14ac:dyDescent="0.2">
      <c r="A3790">
        <f>IFERROR(VLOOKUP('Initial Flow'!H3790,'Initial Data'!A$1:U$2000,21,FALSE),"NULL")</f>
        <v>23</v>
      </c>
      <c r="B3790" t="str">
        <f>IFERROR(VLOOKUP('Initial Flow'!I3790,'Initial Data'!A$1:U$2000,21,FALSE),"NULL")</f>
        <v>NULL</v>
      </c>
      <c r="C3790">
        <f>IFERROR(VLOOKUP('Initial Flow'!J3790,'Initial Data'!A$1:U$2000,21,FALSE),"NULL")</f>
        <v>61</v>
      </c>
      <c r="D3790">
        <f>IFERROR(VLOOKUP('Initial Flow'!K3790,'Initial Data'!A$1:U$2000,21,FALSE),"NULL")</f>
        <v>673</v>
      </c>
      <c r="E3790" t="str">
        <f t="shared" si="177"/>
        <v>OK</v>
      </c>
      <c r="F3790">
        <f t="shared" si="178"/>
        <v>23</v>
      </c>
      <c r="G3790">
        <f t="shared" si="179"/>
        <v>61</v>
      </c>
      <c r="H3790" t="str">
        <f>'Initial Flow'!B3790</f>
        <v>IID2087 - LUXCSD_PM_IN_SESE030</v>
      </c>
      <c r="I3790">
        <f>IFERROR(VLOOKUP('Initial Flow'!D3790,'Code Int'!$A$1:$B$10,2,FALSE),"NULL")</f>
        <v>19</v>
      </c>
      <c r="J3790">
        <f>IFERROR(VLOOKUP('Initial Flow'!E3790,'Code Int'!$A$1:$B$10,2,FALSE),"NULL")</f>
        <v>15</v>
      </c>
      <c r="K3790" t="str">
        <f>'Initial Flow'!F3790</f>
        <v>HASH;ISIN;5;1</v>
      </c>
      <c r="L3790" t="str">
        <f>'Initial Flow'!G3790</f>
        <v>PM_IN_SESE030</v>
      </c>
      <c r="M3790" t="str">
        <f>'Initial Flow'!L3790</f>
        <v>Security Instruction</v>
      </c>
      <c r="N3790" t="str">
        <f>'Initial Flow'!C3790</f>
        <v>MSG006237</v>
      </c>
    </row>
    <row r="3791" spans="1:14" x14ac:dyDescent="0.2">
      <c r="A3791">
        <f>IFERROR(VLOOKUP('Initial Flow'!H3791,'Initial Data'!A$1:U$2000,21,FALSE),"NULL")</f>
        <v>58</v>
      </c>
      <c r="B3791">
        <f>IFERROR(VLOOKUP('Initial Flow'!I3791,'Initial Data'!A$1:U$2000,21,FALSE),"NULL")</f>
        <v>430</v>
      </c>
      <c r="C3791">
        <f>IFERROR(VLOOKUP('Initial Flow'!J3791,'Initial Data'!A$1:U$2000,21,FALSE),"NULL")</f>
        <v>58</v>
      </c>
      <c r="D3791">
        <f>IFERROR(VLOOKUP('Initial Flow'!K3791,'Initial Data'!A$1:U$2000,21,FALSE),"NULL")</f>
        <v>442</v>
      </c>
      <c r="E3791" t="str">
        <f t="shared" si="177"/>
        <v>OK</v>
      </c>
      <c r="F3791">
        <f t="shared" si="178"/>
        <v>430</v>
      </c>
      <c r="G3791">
        <f t="shared" si="179"/>
        <v>58</v>
      </c>
      <c r="H3791" t="str">
        <f>'Initial Flow'!B3791</f>
        <v>IID1208 - GAIN Instrument CMAX Eligibility Notif</v>
      </c>
      <c r="I3791">
        <f>IFERROR(VLOOKUP('Initial Flow'!D3791,'Code Int'!$A$1:$B$10,2,FALSE),"NULL")</f>
        <v>19</v>
      </c>
      <c r="J3791">
        <f>IFERROR(VLOOKUP('Initial Flow'!E3791,'Code Int'!$A$1:$B$10,2,FALSE),"NULL")</f>
        <v>16</v>
      </c>
      <c r="K3791" t="str">
        <f>'Initial Flow'!F3791</f>
        <v/>
      </c>
      <c r="L3791" t="str">
        <f>'Initial Flow'!G3791</f>
        <v>Notifies GAIN about  new entries in TECH_CMAX_ELIG table for processing</v>
      </c>
      <c r="M3791" t="str">
        <f>'Initial Flow'!L3791</f>
        <v>Security</v>
      </c>
      <c r="N3791" t="str">
        <f>'Initial Flow'!C3791</f>
        <v>MSG005535</v>
      </c>
    </row>
    <row r="3792" spans="1:14" x14ac:dyDescent="0.2">
      <c r="A3792">
        <f>IFERROR(VLOOKUP('Initial Flow'!H3792,'Initial Data'!A$1:U$2000,21,FALSE),"NULL")</f>
        <v>64</v>
      </c>
      <c r="B3792">
        <f>IFERROR(VLOOKUP('Initial Flow'!I3792,'Initial Data'!A$1:U$2000,21,FALSE),"NULL")</f>
        <v>944</v>
      </c>
      <c r="C3792">
        <f>IFERROR(VLOOKUP('Initial Flow'!J3792,'Initial Data'!A$1:U$2000,21,FALSE),"NULL")</f>
        <v>64</v>
      </c>
      <c r="D3792">
        <f>IFERROR(VLOOKUP('Initial Flow'!K3792,'Initial Data'!A$1:U$2000,21,FALSE),"NULL")</f>
        <v>940</v>
      </c>
      <c r="E3792" t="str">
        <f t="shared" si="177"/>
        <v>OK</v>
      </c>
      <c r="F3792">
        <f t="shared" si="178"/>
        <v>944</v>
      </c>
      <c r="G3792">
        <f t="shared" si="179"/>
        <v>64</v>
      </c>
      <c r="H3792" t="str">
        <f>'Initial Flow'!B3792</f>
        <v>IID2020 - LUXCSD_SEMT034_TO_20022_PLUS_SEMT034</v>
      </c>
      <c r="I3792">
        <f>IFERROR(VLOOKUP('Initial Flow'!D3792,'Code Int'!$A$1:$B$10,2,FALSE),"NULL")</f>
        <v>19</v>
      </c>
      <c r="J3792">
        <f>IFERROR(VLOOKUP('Initial Flow'!E3792,'Code Int'!$A$1:$B$10,2,FALSE),"NULL")</f>
        <v>15</v>
      </c>
      <c r="K3792" t="str">
        <f>'Initial Flow'!F3792</f>
        <v/>
      </c>
      <c r="L3792" t="str">
        <f>'Initial Flow'!G3792</f>
        <v>SEMT034_TO_20022_PLUS_SEMT034</v>
      </c>
      <c r="M3792" t="str">
        <f>'Initial Flow'!L3792</f>
        <v>Security Restriction</v>
      </c>
      <c r="N3792" t="str">
        <f>'Initial Flow'!C3792</f>
        <v>MSG006179</v>
      </c>
    </row>
    <row r="3793" spans="1:14" x14ac:dyDescent="0.2">
      <c r="A3793">
        <f>IFERROR(VLOOKUP('Initial Flow'!H3793,'Initial Data'!A$1:U$2000,21,FALSE),"NULL")</f>
        <v>64</v>
      </c>
      <c r="B3793">
        <f>IFERROR(VLOOKUP('Initial Flow'!I3793,'Initial Data'!A$1:U$2000,21,FALSE),"NULL")</f>
        <v>944</v>
      </c>
      <c r="C3793">
        <f>IFERROR(VLOOKUP('Initial Flow'!J3793,'Initial Data'!A$1:U$2000,21,FALSE),"NULL")</f>
        <v>64</v>
      </c>
      <c r="D3793">
        <f>IFERROR(VLOOKUP('Initial Flow'!K3793,'Initial Data'!A$1:U$2000,21,FALSE),"NULL")</f>
        <v>994</v>
      </c>
      <c r="E3793" t="str">
        <f t="shared" si="177"/>
        <v>OK</v>
      </c>
      <c r="F3793">
        <f t="shared" si="178"/>
        <v>944</v>
      </c>
      <c r="G3793">
        <f t="shared" si="179"/>
        <v>64</v>
      </c>
      <c r="H3793" t="str">
        <f>'Initial Flow'!B3793</f>
        <v>IID2025 - LUXCSD_SESE022_TO_20022_PLUS_SESE022</v>
      </c>
      <c r="I3793">
        <f>IFERROR(VLOOKUP('Initial Flow'!D3793,'Code Int'!$A$1:$B$10,2,FALSE),"NULL")</f>
        <v>19</v>
      </c>
      <c r="J3793">
        <f>IFERROR(VLOOKUP('Initial Flow'!E3793,'Code Int'!$A$1:$B$10,2,FALSE),"NULL")</f>
        <v>15</v>
      </c>
      <c r="K3793" t="str">
        <f>'Initial Flow'!F3793</f>
        <v/>
      </c>
      <c r="L3793" t="str">
        <f>'Initial Flow'!G3793</f>
        <v>SESE022_TO_20022_PLUS_SESE022</v>
      </c>
      <c r="M3793" t="str">
        <f>'Initial Flow'!L3793</f>
        <v>Security Instruction</v>
      </c>
      <c r="N3793" t="str">
        <f>'Initial Flow'!C3793</f>
        <v>MSG006181</v>
      </c>
    </row>
    <row r="3794" spans="1:14" hidden="1" x14ac:dyDescent="0.2">
      <c r="A3794" t="str">
        <f>IFERROR(VLOOKUP('Initial Flow'!H3794,'Initial Data'!A$1:U$2000,21,FALSE),"NULL")</f>
        <v>NULL</v>
      </c>
      <c r="B3794" t="str">
        <f>IFERROR(VLOOKUP('Initial Flow'!I3794,'Initial Data'!A$1:U$2000,21,FALSE),"NULL")</f>
        <v>NULL</v>
      </c>
      <c r="C3794">
        <f>IFERROR(VLOOKUP('Initial Flow'!J3794,'Initial Data'!A$1:U$2000,21,FALSE),"NULL")</f>
        <v>8</v>
      </c>
      <c r="D3794" t="str">
        <f>IFERROR(VLOOKUP('Initial Flow'!K3794,'Initial Data'!A$1:U$2000,21,FALSE),"NULL")</f>
        <v>NULL</v>
      </c>
      <c r="E3794" t="str">
        <f t="shared" si="177"/>
        <v>NULL</v>
      </c>
      <c r="F3794" t="str">
        <f t="shared" si="178"/>
        <v>NULL</v>
      </c>
      <c r="G3794">
        <f t="shared" si="179"/>
        <v>8</v>
      </c>
      <c r="H3794" t="str">
        <f>'Initial Flow'!B3794</f>
        <v>TAIFEX Interface</v>
      </c>
      <c r="I3794">
        <f>IFERROR(VLOOKUP('Initial Flow'!D3794,'Code Int'!$A$1:$B$10,2,FALSE),"NULL")</f>
        <v>20</v>
      </c>
      <c r="J3794">
        <f>IFERROR(VLOOKUP('Initial Flow'!E3794,'Code Int'!$A$1:$B$10,2,FALSE),"NULL")</f>
        <v>17</v>
      </c>
      <c r="K3794" t="str">
        <f>'Initial Flow'!F3794</f>
        <v/>
      </c>
      <c r="L3794" t="str">
        <f>'Initial Flow'!G3794</f>
        <v>PAIRDATA</v>
      </c>
      <c r="M3794" t="str">
        <f>'Initial Flow'!L3794</f>
        <v>Product State</v>
      </c>
      <c r="N3794" t="str">
        <f>'Initial Flow'!C3794</f>
        <v>MSG007027</v>
      </c>
    </row>
    <row r="3795" spans="1:14" x14ac:dyDescent="0.2">
      <c r="A3795">
        <f>IFERROR(VLOOKUP('Initial Flow'!H3795,'Initial Data'!A$1:U$2000,21,FALSE),"NULL")</f>
        <v>28</v>
      </c>
      <c r="B3795" t="str">
        <f>IFERROR(VLOOKUP('Initial Flow'!I3795,'Initial Data'!A$1:U$2000,21,FALSE),"NULL")</f>
        <v>NULL</v>
      </c>
      <c r="C3795">
        <f>IFERROR(VLOOKUP('Initial Flow'!J3795,'Initial Data'!A$1:U$2000,21,FALSE),"NULL")</f>
        <v>23</v>
      </c>
      <c r="D3795">
        <f>IFERROR(VLOOKUP('Initial Flow'!K3795,'Initial Data'!A$1:U$2000,21,FALSE),"NULL")</f>
        <v>929</v>
      </c>
      <c r="E3795" t="str">
        <f t="shared" si="177"/>
        <v>OK</v>
      </c>
      <c r="F3795">
        <f t="shared" si="178"/>
        <v>28</v>
      </c>
      <c r="G3795">
        <f t="shared" si="179"/>
        <v>23</v>
      </c>
      <c r="H3795" t="str">
        <f>'Initial Flow'!B3795</f>
        <v>IID1747 - HUB_OUT_REP_CSTDY_MT566INCONF_PDF</v>
      </c>
      <c r="I3795">
        <f>IFERROR(VLOOKUP('Initial Flow'!D3795,'Code Int'!$A$1:$B$10,2,FALSE),"NULL")</f>
        <v>19</v>
      </c>
      <c r="J3795">
        <f>IFERROR(VLOOKUP('Initial Flow'!E3795,'Code Int'!$A$1:$B$10,2,FALSE),"NULL")</f>
        <v>15</v>
      </c>
      <c r="K3795" t="str">
        <f>'Initial Flow'!F3795</f>
        <v/>
      </c>
      <c r="L3795" t="str">
        <f>'Initial Flow'!G3795</f>
        <v>MT566 Income Confirmation PDF report</v>
      </c>
      <c r="M3795" t="str">
        <f>'Initial Flow'!L3795</f>
        <v>Report</v>
      </c>
      <c r="N3795" t="str">
        <f>'Initial Flow'!C3795</f>
        <v>MSG005951</v>
      </c>
    </row>
    <row r="3796" spans="1:14" x14ac:dyDescent="0.2">
      <c r="A3796">
        <f>IFERROR(VLOOKUP('Initial Flow'!H3796,'Initial Data'!A$1:U$2000,21,FALSE),"NULL")</f>
        <v>61</v>
      </c>
      <c r="B3796">
        <f>IFERROR(VLOOKUP('Initial Flow'!I3796,'Initial Data'!A$1:U$2000,21,FALSE),"NULL")</f>
        <v>681</v>
      </c>
      <c r="C3796">
        <f>IFERROR(VLOOKUP('Initial Flow'!J3796,'Initial Data'!A$1:U$2000,21,FALSE),"NULL")</f>
        <v>61</v>
      </c>
      <c r="D3796">
        <f>IFERROR(VLOOKUP('Initial Flow'!K3796,'Initial Data'!A$1:U$2000,21,FALSE),"NULL")</f>
        <v>669</v>
      </c>
      <c r="E3796" t="str">
        <f t="shared" si="177"/>
        <v>OK</v>
      </c>
      <c r="F3796">
        <f t="shared" si="178"/>
        <v>681</v>
      </c>
      <c r="G3796">
        <f t="shared" si="179"/>
        <v>61</v>
      </c>
      <c r="H3796" t="str">
        <f>'Initial Flow'!B3796</f>
        <v>IID201 - CBF_PM_BDP_T2S_CAMT019_SODP</v>
      </c>
      <c r="I3796">
        <f>IFERROR(VLOOKUP('Initial Flow'!D3796,'Code Int'!$A$1:$B$10,2,FALSE),"NULL")</f>
        <v>19</v>
      </c>
      <c r="J3796">
        <f>IFERROR(VLOOKUP('Initial Flow'!E3796,'Code Int'!$A$1:$B$10,2,FALSE),"NULL")</f>
        <v>16</v>
      </c>
      <c r="K3796" t="str">
        <f>'Initial Flow'!F3796</f>
        <v/>
      </c>
      <c r="L3796" t="str">
        <f>'Initial Flow'!G3796</f>
        <v>D.WAIT_SB_PM_BDP_T2S_CAMT019_SODP_CBF</v>
      </c>
      <c r="M3796" t="str">
        <f>'Initial Flow'!L3796</f>
        <v>T2S Event</v>
      </c>
      <c r="N3796" t="str">
        <f>'Initial Flow'!C3796</f>
        <v>MSG004829</v>
      </c>
    </row>
    <row r="3797" spans="1:14" x14ac:dyDescent="0.2">
      <c r="A3797">
        <f>IFERROR(VLOOKUP('Initial Flow'!H3797,'Initial Data'!A$1:U$2000,21,FALSE),"NULL")</f>
        <v>39</v>
      </c>
      <c r="B3797">
        <f>IFERROR(VLOOKUP('Initial Flow'!I3797,'Initial Data'!A$1:U$2000,21,FALSE),"NULL")</f>
        <v>1050</v>
      </c>
      <c r="C3797">
        <f>IFERROR(VLOOKUP('Initial Flow'!J3797,'Initial Data'!A$1:U$2000,21,FALSE),"NULL")</f>
        <v>50</v>
      </c>
      <c r="D3797">
        <f>IFERROR(VLOOKUP('Initial Flow'!K3797,'Initial Data'!A$1:U$2000,21,FALSE),"NULL")</f>
        <v>581</v>
      </c>
      <c r="E3797" t="str">
        <f t="shared" si="177"/>
        <v>OK</v>
      </c>
      <c r="F3797">
        <f t="shared" si="178"/>
        <v>1050</v>
      </c>
      <c r="G3797">
        <f t="shared" si="179"/>
        <v>50</v>
      </c>
      <c r="H3797" t="str">
        <f>'Initial Flow'!B3797</f>
        <v>IID3029 - TXN_SCAN_CNTGY_CASH_REQ</v>
      </c>
      <c r="I3797">
        <f>IFERROR(VLOOKUP('Initial Flow'!D3797,'Code Int'!$A$1:$B$10,2,FALSE),"NULL")</f>
        <v>19</v>
      </c>
      <c r="J3797">
        <f>IFERROR(VLOOKUP('Initial Flow'!E3797,'Code Int'!$A$1:$B$10,2,FALSE),"NULL")</f>
        <v>15</v>
      </c>
      <c r="K3797" t="str">
        <f>'Initial Flow'!F3797</f>
        <v/>
      </c>
      <c r="L3797" t="str">
        <f>'Initial Flow'!G3797</f>
        <v/>
      </c>
      <c r="M3797" t="str">
        <f>'Initial Flow'!L3797</f>
        <v>Cash Instruction</v>
      </c>
      <c r="N3797" t="str">
        <f>'Initial Flow'!C3797</f>
        <v>MSG006891</v>
      </c>
    </row>
    <row r="3798" spans="1:14" x14ac:dyDescent="0.2">
      <c r="A3798">
        <f>IFERROR(VLOOKUP('Initial Flow'!H3798,'Initial Data'!A$1:U$2000,21,FALSE),"NULL")</f>
        <v>61</v>
      </c>
      <c r="B3798">
        <f>IFERROR(VLOOKUP('Initial Flow'!I3798,'Initial Data'!A$1:U$2000,21,FALSE),"NULL")</f>
        <v>205</v>
      </c>
      <c r="C3798">
        <f>IFERROR(VLOOKUP('Initial Flow'!J3798,'Initial Data'!A$1:U$2000,21,FALSE),"NULL")</f>
        <v>61</v>
      </c>
      <c r="D3798">
        <f>IFERROR(VLOOKUP('Initial Flow'!K3798,'Initial Data'!A$1:U$2000,21,FALSE),"NULL")</f>
        <v>213</v>
      </c>
      <c r="E3798" t="str">
        <f t="shared" si="177"/>
        <v>OK</v>
      </c>
      <c r="F3798">
        <f t="shared" si="178"/>
        <v>205</v>
      </c>
      <c r="G3798">
        <f t="shared" si="179"/>
        <v>61</v>
      </c>
      <c r="H3798" t="str">
        <f>'Initial Flow'!B3798</f>
        <v>IID2036 - LUXCSD_INSTRUCTION_HANDLER_FB_HANG_UP</v>
      </c>
      <c r="I3798">
        <f>IFERROR(VLOOKUP('Initial Flow'!D3798,'Code Int'!$A$1:$B$10,2,FALSE),"NULL")</f>
        <v>19</v>
      </c>
      <c r="J3798">
        <f>IFERROR(VLOOKUP('Initial Flow'!E3798,'Code Int'!$A$1:$B$10,2,FALSE),"NULL")</f>
        <v>15</v>
      </c>
      <c r="K3798" t="str">
        <f>'Initial Flow'!F3798</f>
        <v>BROADCAST;5</v>
      </c>
      <c r="L3798" t="str">
        <f>'Initial Flow'!G3798</f>
        <v>INSTRUCTION_HANDLER_FB_HANG_UP</v>
      </c>
      <c r="M3798" t="str">
        <f>'Initial Flow'!L3798</f>
        <v>Security Restriction</v>
      </c>
      <c r="N3798" t="str">
        <f>'Initial Flow'!C3798</f>
        <v>MSG006192</v>
      </c>
    </row>
    <row r="3799" spans="1:14" x14ac:dyDescent="0.2">
      <c r="A3799">
        <f>IFERROR(VLOOKUP('Initial Flow'!H3799,'Initial Data'!A$1:U$2000,21,FALSE),"NULL")</f>
        <v>23</v>
      </c>
      <c r="B3799">
        <f>IFERROR(VLOOKUP('Initial Flow'!I3799,'Initial Data'!A$1:U$2000,21,FALSE),"NULL")</f>
        <v>1213</v>
      </c>
      <c r="C3799">
        <f>IFERROR(VLOOKUP('Initial Flow'!J3799,'Initial Data'!A$1:U$2000,21,FALSE),"NULL")</f>
        <v>23</v>
      </c>
      <c r="D3799">
        <f>IFERROR(VLOOKUP('Initial Flow'!K3799,'Initial Data'!A$1:U$2000,21,FALSE),"NULL")</f>
        <v>1010</v>
      </c>
      <c r="E3799" t="str">
        <f t="shared" si="177"/>
        <v>OK</v>
      </c>
      <c r="F3799">
        <f t="shared" si="178"/>
        <v>1213</v>
      </c>
      <c r="G3799">
        <f t="shared" si="179"/>
        <v>23</v>
      </c>
      <c r="H3799" t="str">
        <f>'Initial Flow'!B3799</f>
        <v>IID1336 - HUB_IN_FUNDS_MX</v>
      </c>
      <c r="I3799" t="str">
        <f>IFERROR(VLOOKUP('Initial Flow'!D3799,'Code Int'!$A$1:$B$10,2,FALSE),"NULL")</f>
        <v>NULL</v>
      </c>
      <c r="J3799">
        <f>IFERROR(VLOOKUP('Initial Flow'!E3799,'Code Int'!$A$1:$B$10,2,FALSE),"NULL")</f>
        <v>15</v>
      </c>
      <c r="K3799" t="str">
        <f>'Initial Flow'!F3799</f>
        <v/>
      </c>
      <c r="L3799" t="str">
        <f>'Initial Flow'!G3799</f>
        <v>HUB Swift XML unrecognized message</v>
      </c>
      <c r="M3799" t="str">
        <f>'Initial Flow'!L3799</f>
        <v>setr.016.001.03</v>
      </c>
      <c r="N3799" t="str">
        <f>'Initial Flow'!C3799</f>
        <v>MSG007184</v>
      </c>
    </row>
    <row r="3800" spans="1:14" hidden="1" x14ac:dyDescent="0.2">
      <c r="A3800">
        <f>IFERROR(VLOOKUP('Initial Flow'!H3800,'Initial Data'!A$1:U$2000,21,FALSE),"NULL")</f>
        <v>64</v>
      </c>
      <c r="B3800">
        <f>IFERROR(VLOOKUP('Initial Flow'!I3800,'Initial Data'!A$1:U$2000,21,FALSE),"NULL")</f>
        <v>528</v>
      </c>
      <c r="C3800" t="str">
        <f>IFERROR(VLOOKUP('Initial Flow'!J3800,'Initial Data'!A$1:U$2000,21,FALSE),"NULL")</f>
        <v>NULL</v>
      </c>
      <c r="D3800" t="str">
        <f>IFERROR(VLOOKUP('Initial Flow'!K3800,'Initial Data'!A$1:U$2000,21,FALSE),"NULL")</f>
        <v>NULL</v>
      </c>
      <c r="E3800" t="str">
        <f t="shared" si="177"/>
        <v>NULL</v>
      </c>
      <c r="F3800">
        <f t="shared" si="178"/>
        <v>528</v>
      </c>
      <c r="G3800" t="str">
        <f t="shared" si="179"/>
        <v>NULL</v>
      </c>
      <c r="H3800" t="str">
        <f>'Initial Flow'!B3800</f>
        <v>IID259 - CBF_TO_T2S_REDA032</v>
      </c>
      <c r="I3800">
        <f>IFERROR(VLOOKUP('Initial Flow'!D3800,'Code Int'!$A$1:$B$10,2,FALSE),"NULL")</f>
        <v>20</v>
      </c>
      <c r="J3800">
        <f>IFERROR(VLOOKUP('Initial Flow'!E3800,'Code Int'!$A$1:$B$10,2,FALSE),"NULL")</f>
        <v>15</v>
      </c>
      <c r="K3800" t="str">
        <f>'Initial Flow'!F3800</f>
        <v/>
      </c>
      <c r="L3800" t="str">
        <f>'Initial Flow'!G3800</f>
        <v/>
      </c>
      <c r="M3800" t="str">
        <f>'Initial Flow'!L3800</f>
        <v>REDA032</v>
      </c>
      <c r="N3800" t="str">
        <f>'Initial Flow'!C3800</f>
        <v>MSG004878</v>
      </c>
    </row>
    <row r="3801" spans="1:14" x14ac:dyDescent="0.2">
      <c r="A3801">
        <f>IFERROR(VLOOKUP('Initial Flow'!H3801,'Initial Data'!A$1:U$2000,21,FALSE),"NULL")</f>
        <v>64</v>
      </c>
      <c r="B3801">
        <f>IFERROR(VLOOKUP('Initial Flow'!I3801,'Initial Data'!A$1:U$2000,21,FALSE),"NULL")</f>
        <v>864</v>
      </c>
      <c r="C3801">
        <f>IFERROR(VLOOKUP('Initial Flow'!J3801,'Initial Data'!A$1:U$2000,21,FALSE),"NULL")</f>
        <v>61</v>
      </c>
      <c r="D3801">
        <f>IFERROR(VLOOKUP('Initial Flow'!K3801,'Initial Data'!A$1:U$2000,21,FALSE),"NULL")</f>
        <v>697</v>
      </c>
      <c r="E3801" t="str">
        <f t="shared" si="177"/>
        <v>OK</v>
      </c>
      <c r="F3801">
        <f t="shared" si="178"/>
        <v>864</v>
      </c>
      <c r="G3801">
        <f t="shared" si="179"/>
        <v>61</v>
      </c>
      <c r="H3801" t="str">
        <f>'Initial Flow'!B3801</f>
        <v>IID231 - CBF_PM_IN_SESE025</v>
      </c>
      <c r="I3801">
        <f>IFERROR(VLOOKUP('Initial Flow'!D3801,'Code Int'!$A$1:$B$10,2,FALSE),"NULL")</f>
        <v>19</v>
      </c>
      <c r="J3801">
        <f>IFERROR(VLOOKUP('Initial Flow'!E3801,'Code Int'!$A$1:$B$10,2,FALSE),"NULL")</f>
        <v>15</v>
      </c>
      <c r="K3801" t="str">
        <f>'Initial Flow'!F3801</f>
        <v>HASH;ISIN;40;1</v>
      </c>
      <c r="L3801" t="str">
        <f>'Initial Flow'!G3801</f>
        <v>PM_IN_SESE025</v>
      </c>
      <c r="M3801" t="str">
        <f>'Initial Flow'!L3801</f>
        <v>SESE025</v>
      </c>
      <c r="N3801" t="str">
        <f>'Initial Flow'!C3801</f>
        <v>MSG004852</v>
      </c>
    </row>
    <row r="3802" spans="1:14" x14ac:dyDescent="0.2">
      <c r="A3802">
        <f>IFERROR(VLOOKUP('Initial Flow'!H3802,'Initial Data'!A$1:U$2000,21,FALSE),"NULL")</f>
        <v>64</v>
      </c>
      <c r="B3802">
        <f>IFERROR(VLOOKUP('Initial Flow'!I3802,'Initial Data'!A$1:U$2000,21,FALSE),"NULL")</f>
        <v>800</v>
      </c>
      <c r="C3802">
        <f>IFERROR(VLOOKUP('Initial Flow'!J3802,'Initial Data'!A$1:U$2000,21,FALSE),"NULL")</f>
        <v>64</v>
      </c>
      <c r="D3802">
        <f>IFERROR(VLOOKUP('Initial Flow'!K3802,'Initial Data'!A$1:U$2000,21,FALSE),"NULL")</f>
        <v>836</v>
      </c>
      <c r="E3802" t="str">
        <f t="shared" si="177"/>
        <v>OK</v>
      </c>
      <c r="F3802">
        <f t="shared" si="178"/>
        <v>800</v>
      </c>
      <c r="G3802">
        <f t="shared" si="179"/>
        <v>64</v>
      </c>
      <c r="H3802" t="str">
        <f>'Initial Flow'!B3802</f>
        <v>IID165 - CBF_SEMT015_TO_20022_PLUS_SEMT015</v>
      </c>
      <c r="I3802">
        <f>IFERROR(VLOOKUP('Initial Flow'!D3802,'Code Int'!$A$1:$B$10,2,FALSE),"NULL")</f>
        <v>19</v>
      </c>
      <c r="J3802">
        <f>IFERROR(VLOOKUP('Initial Flow'!E3802,'Code Int'!$A$1:$B$10,2,FALSE),"NULL")</f>
        <v>15</v>
      </c>
      <c r="K3802" t="str">
        <f>'Initial Flow'!F3802</f>
        <v/>
      </c>
      <c r="L3802" t="str">
        <f>'Initial Flow'!G3802</f>
        <v>SEMT015_TO_20022_PLUS_SEMT015</v>
      </c>
      <c r="M3802" t="str">
        <f>'Initial Flow'!L3802</f>
        <v>SEMT015</v>
      </c>
      <c r="N3802" t="str">
        <f>'Initial Flow'!C3802</f>
        <v>MSG004796</v>
      </c>
    </row>
    <row r="3803" spans="1:14" x14ac:dyDescent="0.2">
      <c r="A3803">
        <f>IFERROR(VLOOKUP('Initial Flow'!H3803,'Initial Data'!A$1:U$2000,21,FALSE),"NULL")</f>
        <v>28</v>
      </c>
      <c r="B3803">
        <f>IFERROR(VLOOKUP('Initial Flow'!I3803,'Initial Data'!A$1:U$2000,21,FALSE),"NULL")</f>
        <v>212</v>
      </c>
      <c r="C3803">
        <f>IFERROR(VLOOKUP('Initial Flow'!J3803,'Initial Data'!A$1:U$2000,21,FALSE),"NULL")</f>
        <v>61</v>
      </c>
      <c r="D3803">
        <f>IFERROR(VLOOKUP('Initial Flow'!K3803,'Initial Data'!A$1:U$2000,21,FALSE),"NULL")</f>
        <v>233</v>
      </c>
      <c r="E3803" t="str">
        <f t="shared" si="177"/>
        <v>OK</v>
      </c>
      <c r="F3803">
        <f t="shared" si="178"/>
        <v>212</v>
      </c>
      <c r="G3803">
        <f t="shared" si="179"/>
        <v>61</v>
      </c>
      <c r="H3803" t="str">
        <f>'Initial Flow'!B3803</f>
        <v>IID2707 - SEC_REF_DATA_CHANGE_NOTIF_LUXCSD</v>
      </c>
      <c r="I3803">
        <f>IFERROR(VLOOKUP('Initial Flow'!D3803,'Code Int'!$A$1:$B$10,2,FALSE),"NULL")</f>
        <v>19</v>
      </c>
      <c r="J3803">
        <f>IFERROR(VLOOKUP('Initial Flow'!E3803,'Code Int'!$A$1:$B$10,2,FALSE),"NULL")</f>
        <v>16</v>
      </c>
      <c r="K3803" t="str">
        <f>'Initial Flow'!F3803</f>
        <v/>
      </c>
      <c r="L3803" t="str">
        <f>'Initial Flow'!G3803</f>
        <v/>
      </c>
      <c r="M3803" t="str">
        <f>'Initial Flow'!L3803</f>
        <v>Security</v>
      </c>
      <c r="N3803" t="str">
        <f>'Initial Flow'!C3803</f>
        <v>MSG006667</v>
      </c>
    </row>
    <row r="3804" spans="1:14" x14ac:dyDescent="0.2">
      <c r="A3804">
        <f>IFERROR(VLOOKUP('Initial Flow'!H3804,'Initial Data'!A$1:U$2000,21,FALSE),"NULL")</f>
        <v>39</v>
      </c>
      <c r="B3804">
        <f>IFERROR(VLOOKUP('Initial Flow'!I3804,'Initial Data'!A$1:U$2000,21,FALSE),"NULL")</f>
        <v>1082</v>
      </c>
      <c r="C3804">
        <f>IFERROR(VLOOKUP('Initial Flow'!J3804,'Initial Data'!A$1:U$2000,21,FALSE),"NULL")</f>
        <v>53</v>
      </c>
      <c r="D3804">
        <f>IFERROR(VLOOKUP('Initial Flow'!K3804,'Initial Data'!A$1:U$2000,21,FALSE),"NULL")</f>
        <v>653</v>
      </c>
      <c r="E3804" t="str">
        <f t="shared" si="177"/>
        <v>OK</v>
      </c>
      <c r="F3804">
        <f t="shared" si="178"/>
        <v>1082</v>
      </c>
      <c r="G3804">
        <f t="shared" si="179"/>
        <v>53</v>
      </c>
      <c r="H3804" t="str">
        <f>'Initial Flow'!B3804</f>
        <v>IID2386 - RaiseBMWebAlert</v>
      </c>
      <c r="I3804">
        <f>IFERROR(VLOOKUP('Initial Flow'!D3804,'Code Int'!$A$1:$B$10,2,FALSE),"NULL")</f>
        <v>19</v>
      </c>
      <c r="J3804">
        <f>IFERROR(VLOOKUP('Initial Flow'!E3804,'Code Int'!$A$1:$B$10,2,FALSE),"NULL")</f>
        <v>15</v>
      </c>
      <c r="K3804" t="str">
        <f>'Initial Flow'!F3804</f>
        <v/>
      </c>
      <c r="L3804" t="str">
        <f>'Initial Flow'!G3804</f>
        <v>Alert raised due to NCCIP Timeline</v>
      </c>
      <c r="M3804" t="str">
        <f>'Initial Flow'!L3804</f>
        <v>Business Alert</v>
      </c>
      <c r="N3804" t="str">
        <f>'Initial Flow'!C3804</f>
        <v>MSG006434</v>
      </c>
    </row>
    <row r="3805" spans="1:14" x14ac:dyDescent="0.2">
      <c r="A3805">
        <f>IFERROR(VLOOKUP('Initial Flow'!H3805,'Initial Data'!A$1:U$2000,21,FALSE),"NULL")</f>
        <v>29</v>
      </c>
      <c r="B3805">
        <f>IFERROR(VLOOKUP('Initial Flow'!I3805,'Initial Data'!A$1:U$2000,21,FALSE),"NULL")</f>
        <v>231</v>
      </c>
      <c r="C3805">
        <f>IFERROR(VLOOKUP('Initial Flow'!J3805,'Initial Data'!A$1:U$2000,21,FALSE),"NULL")</f>
        <v>73</v>
      </c>
      <c r="D3805">
        <f>IFERROR(VLOOKUP('Initial Flow'!K3805,'Initial Data'!A$1:U$2000,21,FALSE),"NULL")</f>
        <v>280</v>
      </c>
      <c r="E3805" t="str">
        <f t="shared" si="177"/>
        <v>OK</v>
      </c>
      <c r="F3805">
        <f t="shared" si="178"/>
        <v>231</v>
      </c>
      <c r="G3805">
        <f t="shared" si="179"/>
        <v>73</v>
      </c>
      <c r="H3805" t="str">
        <f>'Initial Flow'!B3805</f>
        <v>IID2466 - RdseRelocationStatusNotification</v>
      </c>
      <c r="I3805">
        <f>IFERROR(VLOOKUP('Initial Flow'!D3805,'Code Int'!$A$1:$B$10,2,FALSE),"NULL")</f>
        <v>19</v>
      </c>
      <c r="J3805">
        <f>IFERROR(VLOOKUP('Initial Flow'!E3805,'Code Int'!$A$1:$B$10,2,FALSE),"NULL")</f>
        <v>15</v>
      </c>
      <c r="K3805" t="str">
        <f>'Initial Flow'!F3805</f>
        <v/>
      </c>
      <c r="L3805" t="str">
        <f>'Initial Flow'!G3805</f>
        <v/>
      </c>
      <c r="M3805" t="str">
        <f>'Initial Flow'!L3805</f>
        <v>Funds Relocation</v>
      </c>
      <c r="N3805" t="str">
        <f>'Initial Flow'!C3805</f>
        <v>MSG006503</v>
      </c>
    </row>
    <row r="3806" spans="1:14" hidden="1" x14ac:dyDescent="0.2"/>
    <row r="3807" spans="1:14" hidden="1" x14ac:dyDescent="0.2"/>
    <row r="3808" spans="1:14" hidden="1" x14ac:dyDescent="0.2"/>
    <row r="3809" hidden="1" x14ac:dyDescent="0.2"/>
    <row r="3810" hidden="1" x14ac:dyDescent="0.2"/>
    <row r="3811" hidden="1" x14ac:dyDescent="0.2"/>
    <row r="3812" hidden="1" x14ac:dyDescent="0.2"/>
    <row r="3813" hidden="1" x14ac:dyDescent="0.2"/>
    <row r="3814" hidden="1" x14ac:dyDescent="0.2"/>
    <row r="3815" hidden="1" x14ac:dyDescent="0.2"/>
    <row r="3816" hidden="1" x14ac:dyDescent="0.2"/>
    <row r="3817" hidden="1" x14ac:dyDescent="0.2"/>
    <row r="3818" hidden="1" x14ac:dyDescent="0.2"/>
    <row r="3819" hidden="1" x14ac:dyDescent="0.2"/>
    <row r="3820" hidden="1" x14ac:dyDescent="0.2"/>
    <row r="3821" hidden="1" x14ac:dyDescent="0.2"/>
    <row r="3822" hidden="1" x14ac:dyDescent="0.2"/>
    <row r="3823" hidden="1" x14ac:dyDescent="0.2"/>
    <row r="3824" hidden="1" x14ac:dyDescent="0.2"/>
    <row r="3825" spans="2:4" hidden="1" x14ac:dyDescent="0.2"/>
    <row r="3826" spans="2:4" hidden="1" x14ac:dyDescent="0.2"/>
    <row r="3827" spans="2:4" hidden="1" x14ac:dyDescent="0.2"/>
    <row r="3828" spans="2:4" hidden="1" x14ac:dyDescent="0.2">
      <c r="B3828" t="str">
        <f>IFERROR(VLOOKUP('Initial Flow'!I3828,'Initial Data'!A$1:U$2000,21,FALSE),"")</f>
        <v/>
      </c>
      <c r="C3828" t="str">
        <f>IFERROR(VLOOKUP('Initial Flow'!J3828,'Initial Data'!A$1:U$2000,21,FALSE),"")</f>
        <v/>
      </c>
      <c r="D3828" t="str">
        <f>IFERROR(VLOOKUP('Initial Flow'!K3828,'Initial Data'!A$1:U$2000,21,FALSE),"")</f>
        <v/>
      </c>
    </row>
    <row r="3829" spans="2:4" hidden="1" x14ac:dyDescent="0.2">
      <c r="B3829" t="str">
        <f>IFERROR(VLOOKUP('Initial Flow'!I3829,'Initial Data'!A$1:U$2000,21,FALSE),"")</f>
        <v/>
      </c>
      <c r="C3829" t="str">
        <f>IFERROR(VLOOKUP('Initial Flow'!J3829,'Initial Data'!A$1:U$2000,21,FALSE),"")</f>
        <v/>
      </c>
      <c r="D3829" t="str">
        <f>IFERROR(VLOOKUP('Initial Flow'!K3829,'Initial Data'!A$1:U$2000,21,FALSE),"")</f>
        <v/>
      </c>
    </row>
    <row r="3830" spans="2:4" hidden="1" x14ac:dyDescent="0.2">
      <c r="B3830" t="str">
        <f>IFERROR(VLOOKUP('Initial Flow'!I3830,'Initial Data'!A$1:U$2000,21,FALSE),"")</f>
        <v/>
      </c>
      <c r="C3830" t="str">
        <f>IFERROR(VLOOKUP('Initial Flow'!J3830,'Initial Data'!A$1:U$2000,21,FALSE),"")</f>
        <v/>
      </c>
      <c r="D3830" t="str">
        <f>IFERROR(VLOOKUP('Initial Flow'!K3830,'Initial Data'!A$1:U$2000,21,FALSE),"")</f>
        <v/>
      </c>
    </row>
    <row r="3831" spans="2:4" hidden="1" x14ac:dyDescent="0.2">
      <c r="B3831" t="str">
        <f>IFERROR(VLOOKUP('Initial Flow'!I3831,'Initial Data'!A$1:U$2000,21,FALSE),"")</f>
        <v/>
      </c>
      <c r="C3831" t="str">
        <f>IFERROR(VLOOKUP('Initial Flow'!J3831,'Initial Data'!A$1:U$2000,21,FALSE),"")</f>
        <v/>
      </c>
      <c r="D3831" t="str">
        <f>IFERROR(VLOOKUP('Initial Flow'!K3831,'Initial Data'!A$1:U$2000,21,FALSE),"")</f>
        <v/>
      </c>
    </row>
    <row r="3832" spans="2:4" hidden="1" x14ac:dyDescent="0.2">
      <c r="B3832" t="str">
        <f>IFERROR(VLOOKUP('Initial Flow'!I3832,'Initial Data'!A$1:U$2000,21,FALSE),"")</f>
        <v/>
      </c>
      <c r="C3832" t="str">
        <f>IFERROR(VLOOKUP('Initial Flow'!J3832,'Initial Data'!A$1:U$2000,21,FALSE),"")</f>
        <v/>
      </c>
      <c r="D3832" t="str">
        <f>IFERROR(VLOOKUP('Initial Flow'!K3832,'Initial Data'!A$1:U$2000,21,FALSE),"")</f>
        <v/>
      </c>
    </row>
    <row r="3833" spans="2:4" hidden="1" x14ac:dyDescent="0.2">
      <c r="B3833" t="str">
        <f>IFERROR(VLOOKUP('Initial Flow'!I3833,'Initial Data'!A$1:U$2000,21,FALSE),"")</f>
        <v/>
      </c>
      <c r="C3833" t="str">
        <f>IFERROR(VLOOKUP('Initial Flow'!J3833,'Initial Data'!A$1:U$2000,21,FALSE),"")</f>
        <v/>
      </c>
      <c r="D3833" t="str">
        <f>IFERROR(VLOOKUP('Initial Flow'!K3833,'Initial Data'!A$1:U$2000,21,FALSE),"")</f>
        <v/>
      </c>
    </row>
    <row r="3834" spans="2:4" hidden="1" x14ac:dyDescent="0.2">
      <c r="B3834" t="str">
        <f>IFERROR(VLOOKUP('Initial Flow'!I3834,'Initial Data'!A$1:U$2000,21,FALSE),"")</f>
        <v/>
      </c>
      <c r="C3834" t="str">
        <f>IFERROR(VLOOKUP('Initial Flow'!J3834,'Initial Data'!A$1:U$2000,21,FALSE),"")</f>
        <v/>
      </c>
      <c r="D3834" t="str">
        <f>IFERROR(VLOOKUP('Initial Flow'!K3834,'Initial Data'!A$1:U$2000,21,FALSE),"")</f>
        <v/>
      </c>
    </row>
    <row r="3835" spans="2:4" hidden="1" x14ac:dyDescent="0.2">
      <c r="B3835" t="str">
        <f>IFERROR(VLOOKUP('Initial Flow'!I3835,'Initial Data'!A$1:U$2000,21,FALSE),"")</f>
        <v/>
      </c>
      <c r="C3835" t="str">
        <f>IFERROR(VLOOKUP('Initial Flow'!J3835,'Initial Data'!A$1:U$2000,21,FALSE),"")</f>
        <v/>
      </c>
      <c r="D3835" t="str">
        <f>IFERROR(VLOOKUP('Initial Flow'!K3835,'Initial Data'!A$1:U$2000,21,FALSE),"")</f>
        <v/>
      </c>
    </row>
    <row r="3836" spans="2:4" hidden="1" x14ac:dyDescent="0.2">
      <c r="B3836" t="str">
        <f>IFERROR(VLOOKUP('Initial Flow'!I3836,'Initial Data'!A$1:U$2000,21,FALSE),"")</f>
        <v/>
      </c>
      <c r="C3836" t="str">
        <f>IFERROR(VLOOKUP('Initial Flow'!J3836,'Initial Data'!A$1:U$2000,21,FALSE),"")</f>
        <v/>
      </c>
      <c r="D3836" t="str">
        <f>IFERROR(VLOOKUP('Initial Flow'!K3836,'Initial Data'!A$1:U$2000,21,FALSE),"")</f>
        <v/>
      </c>
    </row>
    <row r="3837" spans="2:4" hidden="1" x14ac:dyDescent="0.2">
      <c r="B3837" t="str">
        <f>IFERROR(VLOOKUP('Initial Flow'!I3837,'Initial Data'!A$1:U$2000,21,FALSE),"")</f>
        <v/>
      </c>
      <c r="C3837" t="str">
        <f>IFERROR(VLOOKUP('Initial Flow'!J3837,'Initial Data'!A$1:U$2000,21,FALSE),"")</f>
        <v/>
      </c>
      <c r="D3837" t="str">
        <f>IFERROR(VLOOKUP('Initial Flow'!K3837,'Initial Data'!A$1:U$2000,21,FALSE),"")</f>
        <v/>
      </c>
    </row>
    <row r="3838" spans="2:4" hidden="1" x14ac:dyDescent="0.2">
      <c r="B3838" t="str">
        <f>IFERROR(VLOOKUP('Initial Flow'!I3838,'Initial Data'!A$1:U$2000,21,FALSE),"")</f>
        <v/>
      </c>
      <c r="C3838" t="str">
        <f>IFERROR(VLOOKUP('Initial Flow'!J3838,'Initial Data'!A$1:U$2000,21,FALSE),"")</f>
        <v/>
      </c>
      <c r="D3838" t="str">
        <f>IFERROR(VLOOKUP('Initial Flow'!K3838,'Initial Data'!A$1:U$2000,21,FALSE),"")</f>
        <v/>
      </c>
    </row>
    <row r="3839" spans="2:4" hidden="1" x14ac:dyDescent="0.2">
      <c r="B3839" t="str">
        <f>IFERROR(VLOOKUP('Initial Flow'!I3839,'Initial Data'!A$1:U$2000,21,FALSE),"")</f>
        <v/>
      </c>
      <c r="C3839" t="str">
        <f>IFERROR(VLOOKUP('Initial Flow'!J3839,'Initial Data'!A$1:U$2000,21,FALSE),"")</f>
        <v/>
      </c>
      <c r="D3839" t="str">
        <f>IFERROR(VLOOKUP('Initial Flow'!K3839,'Initial Data'!A$1:U$2000,21,FALSE),"")</f>
        <v/>
      </c>
    </row>
    <row r="3840" spans="2:4" hidden="1" x14ac:dyDescent="0.2">
      <c r="B3840" t="str">
        <f>IFERROR(VLOOKUP('Initial Flow'!I3840,'Initial Data'!A$1:U$2000,21,FALSE),"")</f>
        <v/>
      </c>
      <c r="C3840" t="str">
        <f>IFERROR(VLOOKUP('Initial Flow'!J3840,'Initial Data'!A$1:U$2000,21,FALSE),"")</f>
        <v/>
      </c>
      <c r="D3840" t="str">
        <f>IFERROR(VLOOKUP('Initial Flow'!K3840,'Initial Data'!A$1:U$2000,21,FALSE),"")</f>
        <v/>
      </c>
    </row>
    <row r="3841" spans="2:4" hidden="1" x14ac:dyDescent="0.2">
      <c r="B3841" t="str">
        <f>IFERROR(VLOOKUP('Initial Flow'!I3841,'Initial Data'!A$1:U$2000,21,FALSE),"")</f>
        <v/>
      </c>
      <c r="C3841" t="str">
        <f>IFERROR(VLOOKUP('Initial Flow'!J3841,'Initial Data'!A$1:U$2000,21,FALSE),"")</f>
        <v/>
      </c>
      <c r="D3841" t="str">
        <f>IFERROR(VLOOKUP('Initial Flow'!K3841,'Initial Data'!A$1:U$2000,21,FALSE),"")</f>
        <v/>
      </c>
    </row>
    <row r="3842" spans="2:4" hidden="1" x14ac:dyDescent="0.2">
      <c r="B3842" t="str">
        <f>IFERROR(VLOOKUP('Initial Flow'!I3842,'Initial Data'!A$1:U$2000,21,FALSE),"")</f>
        <v/>
      </c>
      <c r="C3842" t="str">
        <f>IFERROR(VLOOKUP('Initial Flow'!J3842,'Initial Data'!A$1:U$2000,21,FALSE),"")</f>
        <v/>
      </c>
      <c r="D3842" t="str">
        <f>IFERROR(VLOOKUP('Initial Flow'!K3842,'Initial Data'!A$1:U$2000,21,FALSE),"")</f>
        <v/>
      </c>
    </row>
    <row r="3843" spans="2:4" hidden="1" x14ac:dyDescent="0.2">
      <c r="B3843" t="str">
        <f>IFERROR(VLOOKUP('Initial Flow'!I3843,'Initial Data'!A$1:U$2000,21,FALSE),"")</f>
        <v/>
      </c>
      <c r="C3843" t="str">
        <f>IFERROR(VLOOKUP('Initial Flow'!J3843,'Initial Data'!A$1:U$2000,21,FALSE),"")</f>
        <v/>
      </c>
      <c r="D3843" t="str">
        <f>IFERROR(VLOOKUP('Initial Flow'!K3843,'Initial Data'!A$1:U$2000,21,FALSE),"")</f>
        <v/>
      </c>
    </row>
    <row r="3844" spans="2:4" hidden="1" x14ac:dyDescent="0.2">
      <c r="B3844" t="str">
        <f>IFERROR(VLOOKUP('Initial Flow'!I3844,'Initial Data'!A$1:U$2000,21,FALSE),"")</f>
        <v/>
      </c>
      <c r="C3844" t="str">
        <f>IFERROR(VLOOKUP('Initial Flow'!J3844,'Initial Data'!A$1:U$2000,21,FALSE),"")</f>
        <v/>
      </c>
      <c r="D3844" t="str">
        <f>IFERROR(VLOOKUP('Initial Flow'!K3844,'Initial Data'!A$1:U$2000,21,FALSE),"")</f>
        <v/>
      </c>
    </row>
    <row r="3845" spans="2:4" hidden="1" x14ac:dyDescent="0.2">
      <c r="B3845" t="str">
        <f>IFERROR(VLOOKUP('Initial Flow'!I3845,'Initial Data'!A$1:U$2000,21,FALSE),"")</f>
        <v/>
      </c>
      <c r="C3845" t="str">
        <f>IFERROR(VLOOKUP('Initial Flow'!J3845,'Initial Data'!A$1:U$2000,21,FALSE),"")</f>
        <v/>
      </c>
      <c r="D3845" t="str">
        <f>IFERROR(VLOOKUP('Initial Flow'!K3845,'Initial Data'!A$1:U$2000,21,FALSE),"")</f>
        <v/>
      </c>
    </row>
    <row r="3846" spans="2:4" hidden="1" x14ac:dyDescent="0.2">
      <c r="B3846" t="str">
        <f>IFERROR(VLOOKUP('Initial Flow'!I3846,'Initial Data'!A$1:U$2000,21,FALSE),"")</f>
        <v/>
      </c>
      <c r="C3846" t="str">
        <f>IFERROR(VLOOKUP('Initial Flow'!J3846,'Initial Data'!A$1:U$2000,21,FALSE),"")</f>
        <v/>
      </c>
      <c r="D3846" t="str">
        <f>IFERROR(VLOOKUP('Initial Flow'!K3846,'Initial Data'!A$1:U$2000,21,FALSE),"")</f>
        <v/>
      </c>
    </row>
    <row r="3847" spans="2:4" hidden="1" x14ac:dyDescent="0.2">
      <c r="B3847" t="str">
        <f>IFERROR(VLOOKUP('Initial Flow'!I3847,'Initial Data'!A$1:U$2000,21,FALSE),"")</f>
        <v/>
      </c>
      <c r="C3847" t="str">
        <f>IFERROR(VLOOKUP('Initial Flow'!J3847,'Initial Data'!A$1:U$2000,21,FALSE),"")</f>
        <v/>
      </c>
      <c r="D3847" t="str">
        <f>IFERROR(VLOOKUP('Initial Flow'!K3847,'Initial Data'!A$1:U$2000,21,FALSE),"")</f>
        <v/>
      </c>
    </row>
    <row r="3848" spans="2:4" hidden="1" x14ac:dyDescent="0.2">
      <c r="B3848" t="str">
        <f>IFERROR(VLOOKUP('Initial Flow'!I3848,'Initial Data'!A$1:U$2000,21,FALSE),"")</f>
        <v/>
      </c>
      <c r="C3848" t="str">
        <f>IFERROR(VLOOKUP('Initial Flow'!J3848,'Initial Data'!A$1:U$2000,21,FALSE),"")</f>
        <v/>
      </c>
      <c r="D3848" t="str">
        <f>IFERROR(VLOOKUP('Initial Flow'!K3848,'Initial Data'!A$1:U$2000,21,FALSE),"")</f>
        <v/>
      </c>
    </row>
    <row r="3849" spans="2:4" hidden="1" x14ac:dyDescent="0.2">
      <c r="B3849" t="str">
        <f>IFERROR(VLOOKUP('Initial Flow'!I3849,'Initial Data'!A$1:U$2000,21,FALSE),"")</f>
        <v/>
      </c>
      <c r="C3849" t="str">
        <f>IFERROR(VLOOKUP('Initial Flow'!J3849,'Initial Data'!A$1:U$2000,21,FALSE),"")</f>
        <v/>
      </c>
      <c r="D3849" t="str">
        <f>IFERROR(VLOOKUP('Initial Flow'!K3849,'Initial Data'!A$1:U$2000,21,FALSE),"")</f>
        <v/>
      </c>
    </row>
    <row r="3850" spans="2:4" hidden="1" x14ac:dyDescent="0.2">
      <c r="B3850" t="str">
        <f>IFERROR(VLOOKUP('Initial Flow'!I3850,'Initial Data'!A$1:U$2000,21,FALSE),"")</f>
        <v/>
      </c>
      <c r="C3850" t="str">
        <f>IFERROR(VLOOKUP('Initial Flow'!J3850,'Initial Data'!A$1:U$2000,21,FALSE),"")</f>
        <v/>
      </c>
      <c r="D3850" t="str">
        <f>IFERROR(VLOOKUP('Initial Flow'!K3850,'Initial Data'!A$1:U$2000,21,FALSE),"")</f>
        <v/>
      </c>
    </row>
    <row r="3851" spans="2:4" hidden="1" x14ac:dyDescent="0.2">
      <c r="B3851" t="str">
        <f>IFERROR(VLOOKUP('Initial Flow'!I3851,'Initial Data'!A$1:U$2000,21,FALSE),"")</f>
        <v/>
      </c>
      <c r="C3851" t="str">
        <f>IFERROR(VLOOKUP('Initial Flow'!J3851,'Initial Data'!A$1:U$2000,21,FALSE),"")</f>
        <v/>
      </c>
      <c r="D3851" t="str">
        <f>IFERROR(VLOOKUP('Initial Flow'!K3851,'Initial Data'!A$1:U$2000,21,FALSE),"")</f>
        <v/>
      </c>
    </row>
    <row r="3852" spans="2:4" hidden="1" x14ac:dyDescent="0.2">
      <c r="B3852" t="str">
        <f>IFERROR(VLOOKUP('Initial Flow'!I3852,'Initial Data'!A$1:U$2000,21,FALSE),"")</f>
        <v/>
      </c>
      <c r="C3852" t="str">
        <f>IFERROR(VLOOKUP('Initial Flow'!J3852,'Initial Data'!A$1:U$2000,21,FALSE),"")</f>
        <v/>
      </c>
      <c r="D3852" t="str">
        <f>IFERROR(VLOOKUP('Initial Flow'!K3852,'Initial Data'!A$1:U$2000,21,FALSE),"")</f>
        <v/>
      </c>
    </row>
    <row r="3853" spans="2:4" hidden="1" x14ac:dyDescent="0.2">
      <c r="B3853" t="str">
        <f>IFERROR(VLOOKUP('Initial Flow'!I3853,'Initial Data'!A$1:U$2000,21,FALSE),"")</f>
        <v/>
      </c>
      <c r="C3853" t="str">
        <f>IFERROR(VLOOKUP('Initial Flow'!J3853,'Initial Data'!A$1:U$2000,21,FALSE),"")</f>
        <v/>
      </c>
      <c r="D3853" t="str">
        <f>IFERROR(VLOOKUP('Initial Flow'!K3853,'Initial Data'!A$1:U$2000,21,FALSE),"")</f>
        <v/>
      </c>
    </row>
    <row r="3854" spans="2:4" hidden="1" x14ac:dyDescent="0.2">
      <c r="B3854" t="str">
        <f>IFERROR(VLOOKUP('Initial Flow'!I3854,'Initial Data'!A$1:U$2000,21,FALSE),"")</f>
        <v/>
      </c>
      <c r="C3854" t="str">
        <f>IFERROR(VLOOKUP('Initial Flow'!J3854,'Initial Data'!A$1:U$2000,21,FALSE),"")</f>
        <v/>
      </c>
      <c r="D3854" t="str">
        <f>IFERROR(VLOOKUP('Initial Flow'!K3854,'Initial Data'!A$1:U$2000,21,FALSE),"")</f>
        <v/>
      </c>
    </row>
    <row r="3855" spans="2:4" hidden="1" x14ac:dyDescent="0.2">
      <c r="B3855" t="str">
        <f>IFERROR(VLOOKUP('Initial Flow'!I3855,'Initial Data'!A$1:U$2000,21,FALSE),"")</f>
        <v/>
      </c>
      <c r="C3855" t="str">
        <f>IFERROR(VLOOKUP('Initial Flow'!J3855,'Initial Data'!A$1:U$2000,21,FALSE),"")</f>
        <v/>
      </c>
      <c r="D3855" t="str">
        <f>IFERROR(VLOOKUP('Initial Flow'!K3855,'Initial Data'!A$1:U$2000,21,FALSE),"")</f>
        <v/>
      </c>
    </row>
    <row r="3856" spans="2:4" hidden="1" x14ac:dyDescent="0.2">
      <c r="B3856" t="str">
        <f>IFERROR(VLOOKUP('Initial Flow'!I3856,'Initial Data'!A$1:U$2000,21,FALSE),"")</f>
        <v/>
      </c>
      <c r="C3856" t="str">
        <f>IFERROR(VLOOKUP('Initial Flow'!J3856,'Initial Data'!A$1:U$2000,21,FALSE),"")</f>
        <v/>
      </c>
      <c r="D3856" t="str">
        <f>IFERROR(VLOOKUP('Initial Flow'!K3856,'Initial Data'!A$1:U$2000,21,FALSE),"")</f>
        <v/>
      </c>
    </row>
    <row r="3857" spans="2:4" hidden="1" x14ac:dyDescent="0.2">
      <c r="B3857" t="str">
        <f>IFERROR(VLOOKUP('Initial Flow'!I3857,'Initial Data'!A$1:U$2000,21,FALSE),"")</f>
        <v/>
      </c>
      <c r="C3857" t="str">
        <f>IFERROR(VLOOKUP('Initial Flow'!J3857,'Initial Data'!A$1:U$2000,21,FALSE),"")</f>
        <v/>
      </c>
      <c r="D3857" t="str">
        <f>IFERROR(VLOOKUP('Initial Flow'!K3857,'Initial Data'!A$1:U$2000,21,FALSE),"")</f>
        <v/>
      </c>
    </row>
    <row r="3858" spans="2:4" hidden="1" x14ac:dyDescent="0.2">
      <c r="B3858" t="str">
        <f>IFERROR(VLOOKUP('Initial Flow'!I3858,'Initial Data'!A$1:U$2000,21,FALSE),"")</f>
        <v/>
      </c>
      <c r="C3858" t="str">
        <f>IFERROR(VLOOKUP('Initial Flow'!J3858,'Initial Data'!A$1:U$2000,21,FALSE),"")</f>
        <v/>
      </c>
      <c r="D3858" t="str">
        <f>IFERROR(VLOOKUP('Initial Flow'!K3858,'Initial Data'!A$1:U$2000,21,FALSE),"")</f>
        <v/>
      </c>
    </row>
    <row r="3859" spans="2:4" hidden="1" x14ac:dyDescent="0.2">
      <c r="B3859" t="str">
        <f>IFERROR(VLOOKUP('Initial Flow'!I3859,'Initial Data'!A$1:U$2000,21,FALSE),"")</f>
        <v/>
      </c>
      <c r="C3859" t="str">
        <f>IFERROR(VLOOKUP('Initial Flow'!J3859,'Initial Data'!A$1:U$2000,21,FALSE),"")</f>
        <v/>
      </c>
      <c r="D3859" t="str">
        <f>IFERROR(VLOOKUP('Initial Flow'!K3859,'Initial Data'!A$1:U$2000,21,FALSE),"")</f>
        <v/>
      </c>
    </row>
    <row r="3860" spans="2:4" hidden="1" x14ac:dyDescent="0.2">
      <c r="B3860" t="str">
        <f>IFERROR(VLOOKUP('Initial Flow'!I3860,'Initial Data'!A$1:U$2000,21,FALSE),"")</f>
        <v/>
      </c>
      <c r="C3860" t="str">
        <f>IFERROR(VLOOKUP('Initial Flow'!J3860,'Initial Data'!A$1:U$2000,21,FALSE),"")</f>
        <v/>
      </c>
      <c r="D3860" t="str">
        <f>IFERROR(VLOOKUP('Initial Flow'!K3860,'Initial Data'!A$1:U$2000,21,FALSE),"")</f>
        <v/>
      </c>
    </row>
    <row r="3861" spans="2:4" hidden="1" x14ac:dyDescent="0.2">
      <c r="B3861" t="str">
        <f>IFERROR(VLOOKUP('Initial Flow'!I3861,'Initial Data'!A$1:U$2000,21,FALSE),"")</f>
        <v/>
      </c>
      <c r="C3861" t="str">
        <f>IFERROR(VLOOKUP('Initial Flow'!J3861,'Initial Data'!A$1:U$2000,21,FALSE),"")</f>
        <v/>
      </c>
      <c r="D3861" t="str">
        <f>IFERROR(VLOOKUP('Initial Flow'!K3861,'Initial Data'!A$1:U$2000,21,FALSE),"")</f>
        <v/>
      </c>
    </row>
    <row r="3862" spans="2:4" hidden="1" x14ac:dyDescent="0.2">
      <c r="B3862" t="str">
        <f>IFERROR(VLOOKUP('Initial Flow'!I3862,'Initial Data'!A$1:U$2000,21,FALSE),"")</f>
        <v/>
      </c>
      <c r="C3862" t="str">
        <f>IFERROR(VLOOKUP('Initial Flow'!J3862,'Initial Data'!A$1:U$2000,21,FALSE),"")</f>
        <v/>
      </c>
      <c r="D3862" t="str">
        <f>IFERROR(VLOOKUP('Initial Flow'!K3862,'Initial Data'!A$1:U$2000,21,FALSE),"")</f>
        <v/>
      </c>
    </row>
    <row r="3863" spans="2:4" hidden="1" x14ac:dyDescent="0.2">
      <c r="B3863" t="str">
        <f>IFERROR(VLOOKUP('Initial Flow'!I3863,'Initial Data'!A$1:U$2000,21,FALSE),"")</f>
        <v/>
      </c>
      <c r="C3863" t="str">
        <f>IFERROR(VLOOKUP('Initial Flow'!J3863,'Initial Data'!A$1:U$2000,21,FALSE),"")</f>
        <v/>
      </c>
      <c r="D3863" t="str">
        <f>IFERROR(VLOOKUP('Initial Flow'!K3863,'Initial Data'!A$1:U$2000,21,FALSE),"")</f>
        <v/>
      </c>
    </row>
    <row r="3864" spans="2:4" hidden="1" x14ac:dyDescent="0.2">
      <c r="B3864" t="str">
        <f>IFERROR(VLOOKUP('Initial Flow'!I3864,'Initial Data'!A$1:U$2000,21,FALSE),"")</f>
        <v/>
      </c>
      <c r="C3864" t="str">
        <f>IFERROR(VLOOKUP('Initial Flow'!J3864,'Initial Data'!A$1:U$2000,21,FALSE),"")</f>
        <v/>
      </c>
      <c r="D3864" t="str">
        <f>IFERROR(VLOOKUP('Initial Flow'!K3864,'Initial Data'!A$1:U$2000,21,FALSE),"")</f>
        <v/>
      </c>
    </row>
    <row r="3865" spans="2:4" hidden="1" x14ac:dyDescent="0.2">
      <c r="B3865" t="str">
        <f>IFERROR(VLOOKUP('Initial Flow'!I3865,'Initial Data'!A$1:U$2000,21,FALSE),"")</f>
        <v/>
      </c>
      <c r="C3865" t="str">
        <f>IFERROR(VLOOKUP('Initial Flow'!J3865,'Initial Data'!A$1:U$2000,21,FALSE),"")</f>
        <v/>
      </c>
      <c r="D3865" t="str">
        <f>IFERROR(VLOOKUP('Initial Flow'!K3865,'Initial Data'!A$1:U$2000,21,FALSE),"")</f>
        <v/>
      </c>
    </row>
    <row r="3866" spans="2:4" hidden="1" x14ac:dyDescent="0.2">
      <c r="B3866" t="str">
        <f>IFERROR(VLOOKUP('Initial Flow'!I3866,'Initial Data'!A$1:U$2000,21,FALSE),"")</f>
        <v/>
      </c>
      <c r="C3866" t="str">
        <f>IFERROR(VLOOKUP('Initial Flow'!J3866,'Initial Data'!A$1:U$2000,21,FALSE),"")</f>
        <v/>
      </c>
      <c r="D3866" t="str">
        <f>IFERROR(VLOOKUP('Initial Flow'!K3866,'Initial Data'!A$1:U$2000,21,FALSE),"")</f>
        <v/>
      </c>
    </row>
    <row r="3867" spans="2:4" hidden="1" x14ac:dyDescent="0.2">
      <c r="B3867" t="str">
        <f>IFERROR(VLOOKUP('Initial Flow'!I3867,'Initial Data'!A$1:U$2000,21,FALSE),"")</f>
        <v/>
      </c>
      <c r="C3867" t="str">
        <f>IFERROR(VLOOKUP('Initial Flow'!J3867,'Initial Data'!A$1:U$2000,21,FALSE),"")</f>
        <v/>
      </c>
      <c r="D3867" t="str">
        <f>IFERROR(VLOOKUP('Initial Flow'!K3867,'Initial Data'!A$1:U$2000,21,FALSE),"")</f>
        <v/>
      </c>
    </row>
    <row r="3868" spans="2:4" hidden="1" x14ac:dyDescent="0.2">
      <c r="B3868" t="str">
        <f>IFERROR(VLOOKUP('Initial Flow'!I3868,'Initial Data'!A$1:U$2000,21,FALSE),"")</f>
        <v/>
      </c>
      <c r="C3868" t="str">
        <f>IFERROR(VLOOKUP('Initial Flow'!J3868,'Initial Data'!A$1:U$2000,21,FALSE),"")</f>
        <v/>
      </c>
      <c r="D3868" t="str">
        <f>IFERROR(VLOOKUP('Initial Flow'!K3868,'Initial Data'!A$1:U$2000,21,FALSE),"")</f>
        <v/>
      </c>
    </row>
    <row r="3869" spans="2:4" hidden="1" x14ac:dyDescent="0.2">
      <c r="B3869" t="str">
        <f>IFERROR(VLOOKUP('Initial Flow'!I3869,'Initial Data'!A$1:U$2000,21,FALSE),"")</f>
        <v/>
      </c>
      <c r="C3869" t="str">
        <f>IFERROR(VLOOKUP('Initial Flow'!J3869,'Initial Data'!A$1:U$2000,21,FALSE),"")</f>
        <v/>
      </c>
      <c r="D3869" t="str">
        <f>IFERROR(VLOOKUP('Initial Flow'!K3869,'Initial Data'!A$1:U$2000,21,FALSE),"")</f>
        <v/>
      </c>
    </row>
    <row r="3870" spans="2:4" hidden="1" x14ac:dyDescent="0.2">
      <c r="B3870" t="str">
        <f>IFERROR(VLOOKUP('Initial Flow'!I3870,'Initial Data'!A$1:U$2000,21,FALSE),"")</f>
        <v/>
      </c>
      <c r="C3870" t="str">
        <f>IFERROR(VLOOKUP('Initial Flow'!J3870,'Initial Data'!A$1:U$2000,21,FALSE),"")</f>
        <v/>
      </c>
      <c r="D3870" t="str">
        <f>IFERROR(VLOOKUP('Initial Flow'!K3870,'Initial Data'!A$1:U$2000,21,FALSE),"")</f>
        <v/>
      </c>
    </row>
    <row r="3871" spans="2:4" hidden="1" x14ac:dyDescent="0.2">
      <c r="B3871" t="str">
        <f>IFERROR(VLOOKUP('Initial Flow'!I3871,'Initial Data'!A$1:U$2000,21,FALSE),"")</f>
        <v/>
      </c>
      <c r="C3871" t="str">
        <f>IFERROR(VLOOKUP('Initial Flow'!J3871,'Initial Data'!A$1:U$2000,21,FALSE),"")</f>
        <v/>
      </c>
      <c r="D3871" t="str">
        <f>IFERROR(VLOOKUP('Initial Flow'!K3871,'Initial Data'!A$1:U$2000,21,FALSE),"")</f>
        <v/>
      </c>
    </row>
    <row r="3872" spans="2:4" hidden="1" x14ac:dyDescent="0.2">
      <c r="B3872" t="str">
        <f>IFERROR(VLOOKUP('Initial Flow'!I3872,'Initial Data'!A$1:U$2000,21,FALSE),"")</f>
        <v/>
      </c>
      <c r="C3872" t="str">
        <f>IFERROR(VLOOKUP('Initial Flow'!J3872,'Initial Data'!A$1:U$2000,21,FALSE),"")</f>
        <v/>
      </c>
      <c r="D3872" t="str">
        <f>IFERROR(VLOOKUP('Initial Flow'!K3872,'Initial Data'!A$1:U$2000,21,FALSE),"")</f>
        <v/>
      </c>
    </row>
    <row r="3873" spans="2:4" hidden="1" x14ac:dyDescent="0.2">
      <c r="B3873" t="str">
        <f>IFERROR(VLOOKUP('Initial Flow'!I3873,'Initial Data'!A$1:U$2000,21,FALSE),"")</f>
        <v/>
      </c>
      <c r="C3873" t="str">
        <f>IFERROR(VLOOKUP('Initial Flow'!J3873,'Initial Data'!A$1:U$2000,21,FALSE),"")</f>
        <v/>
      </c>
      <c r="D3873" t="str">
        <f>IFERROR(VLOOKUP('Initial Flow'!K3873,'Initial Data'!A$1:U$2000,21,FALSE),"")</f>
        <v/>
      </c>
    </row>
    <row r="3874" spans="2:4" hidden="1" x14ac:dyDescent="0.2">
      <c r="B3874" t="str">
        <f>IFERROR(VLOOKUP('Initial Flow'!I3874,'Initial Data'!A$1:U$2000,21,FALSE),"")</f>
        <v/>
      </c>
      <c r="C3874" t="str">
        <f>IFERROR(VLOOKUP('Initial Flow'!J3874,'Initial Data'!A$1:U$2000,21,FALSE),"")</f>
        <v/>
      </c>
      <c r="D3874" t="str">
        <f>IFERROR(VLOOKUP('Initial Flow'!K3874,'Initial Data'!A$1:U$2000,21,FALSE),"")</f>
        <v/>
      </c>
    </row>
    <row r="3875" spans="2:4" hidden="1" x14ac:dyDescent="0.2">
      <c r="B3875" t="str">
        <f>IFERROR(VLOOKUP('Initial Flow'!I3875,'Initial Data'!A$1:U$2000,21,FALSE),"")</f>
        <v/>
      </c>
      <c r="C3875" t="str">
        <f>IFERROR(VLOOKUP('Initial Flow'!J3875,'Initial Data'!A$1:U$2000,21,FALSE),"")</f>
        <v/>
      </c>
      <c r="D3875" t="str">
        <f>IFERROR(VLOOKUP('Initial Flow'!K3875,'Initial Data'!A$1:U$2000,21,FALSE),"")</f>
        <v/>
      </c>
    </row>
    <row r="3876" spans="2:4" hidden="1" x14ac:dyDescent="0.2">
      <c r="B3876" t="str">
        <f>IFERROR(VLOOKUP('Initial Flow'!I3876,'Initial Data'!A$1:U$2000,21,FALSE),"")</f>
        <v/>
      </c>
      <c r="C3876" t="str">
        <f>IFERROR(VLOOKUP('Initial Flow'!J3876,'Initial Data'!A$1:U$2000,21,FALSE),"")</f>
        <v/>
      </c>
      <c r="D3876" t="str">
        <f>IFERROR(VLOOKUP('Initial Flow'!K3876,'Initial Data'!A$1:U$2000,21,FALSE),"")</f>
        <v/>
      </c>
    </row>
    <row r="3877" spans="2:4" hidden="1" x14ac:dyDescent="0.2">
      <c r="B3877" t="str">
        <f>IFERROR(VLOOKUP('Initial Flow'!I3877,'Initial Data'!A$1:U$2000,21,FALSE),"")</f>
        <v/>
      </c>
      <c r="C3877" t="str">
        <f>IFERROR(VLOOKUP('Initial Flow'!J3877,'Initial Data'!A$1:U$2000,21,FALSE),"")</f>
        <v/>
      </c>
      <c r="D3877" t="str">
        <f>IFERROR(VLOOKUP('Initial Flow'!K3877,'Initial Data'!A$1:U$2000,21,FALSE),"")</f>
        <v/>
      </c>
    </row>
    <row r="3878" spans="2:4" hidden="1" x14ac:dyDescent="0.2">
      <c r="B3878" t="str">
        <f>IFERROR(VLOOKUP('Initial Flow'!I3878,'Initial Data'!A$1:U$2000,21,FALSE),"")</f>
        <v/>
      </c>
      <c r="C3878" t="str">
        <f>IFERROR(VLOOKUP('Initial Flow'!J3878,'Initial Data'!A$1:U$2000,21,FALSE),"")</f>
        <v/>
      </c>
      <c r="D3878" t="str">
        <f>IFERROR(VLOOKUP('Initial Flow'!K3878,'Initial Data'!A$1:U$2000,21,FALSE),"")</f>
        <v/>
      </c>
    </row>
    <row r="3879" spans="2:4" hidden="1" x14ac:dyDescent="0.2">
      <c r="B3879" t="str">
        <f>IFERROR(VLOOKUP('Initial Flow'!I3879,'Initial Data'!A$1:U$2000,21,FALSE),"")</f>
        <v/>
      </c>
      <c r="C3879" t="str">
        <f>IFERROR(VLOOKUP('Initial Flow'!J3879,'Initial Data'!A$1:U$2000,21,FALSE),"")</f>
        <v/>
      </c>
      <c r="D3879" t="str">
        <f>IFERROR(VLOOKUP('Initial Flow'!K3879,'Initial Data'!A$1:U$2000,21,FALSE),"")</f>
        <v/>
      </c>
    </row>
    <row r="3880" spans="2:4" hidden="1" x14ac:dyDescent="0.2">
      <c r="B3880" t="str">
        <f>IFERROR(VLOOKUP('Initial Flow'!I3880,'Initial Data'!A$1:U$2000,21,FALSE),"")</f>
        <v/>
      </c>
      <c r="C3880" t="str">
        <f>IFERROR(VLOOKUP('Initial Flow'!J3880,'Initial Data'!A$1:U$2000,21,FALSE),"")</f>
        <v/>
      </c>
      <c r="D3880" t="str">
        <f>IFERROR(VLOOKUP('Initial Flow'!K3880,'Initial Data'!A$1:U$2000,21,FALSE),"")</f>
        <v/>
      </c>
    </row>
    <row r="3881" spans="2:4" hidden="1" x14ac:dyDescent="0.2">
      <c r="B3881" t="str">
        <f>IFERROR(VLOOKUP('Initial Flow'!I3881,'Initial Data'!A$1:U$2000,21,FALSE),"")</f>
        <v/>
      </c>
      <c r="C3881" t="str">
        <f>IFERROR(VLOOKUP('Initial Flow'!J3881,'Initial Data'!A$1:U$2000,21,FALSE),"")</f>
        <v/>
      </c>
      <c r="D3881" t="str">
        <f>IFERROR(VLOOKUP('Initial Flow'!K3881,'Initial Data'!A$1:U$2000,21,FALSE),"")</f>
        <v/>
      </c>
    </row>
    <row r="3882" spans="2:4" hidden="1" x14ac:dyDescent="0.2">
      <c r="B3882" t="str">
        <f>IFERROR(VLOOKUP('Initial Flow'!I3882,'Initial Data'!A$1:U$2000,21,FALSE),"")</f>
        <v/>
      </c>
      <c r="C3882" t="str">
        <f>IFERROR(VLOOKUP('Initial Flow'!J3882,'Initial Data'!A$1:U$2000,21,FALSE),"")</f>
        <v/>
      </c>
      <c r="D3882" t="str">
        <f>IFERROR(VLOOKUP('Initial Flow'!K3882,'Initial Data'!A$1:U$2000,21,FALSE),"")</f>
        <v/>
      </c>
    </row>
    <row r="3883" spans="2:4" hidden="1" x14ac:dyDescent="0.2">
      <c r="B3883" t="str">
        <f>IFERROR(VLOOKUP('Initial Flow'!I3883,'Initial Data'!A$1:U$2000,21,FALSE),"")</f>
        <v/>
      </c>
      <c r="C3883" t="str">
        <f>IFERROR(VLOOKUP('Initial Flow'!J3883,'Initial Data'!A$1:U$2000,21,FALSE),"")</f>
        <v/>
      </c>
      <c r="D3883" t="str">
        <f>IFERROR(VLOOKUP('Initial Flow'!K3883,'Initial Data'!A$1:U$2000,21,FALSE),"")</f>
        <v/>
      </c>
    </row>
    <row r="3884" spans="2:4" hidden="1" x14ac:dyDescent="0.2">
      <c r="B3884" t="str">
        <f>IFERROR(VLOOKUP('Initial Flow'!I3884,'Initial Data'!A$1:U$2000,21,FALSE),"")</f>
        <v/>
      </c>
      <c r="C3884" t="str">
        <f>IFERROR(VLOOKUP('Initial Flow'!J3884,'Initial Data'!A$1:U$2000,21,FALSE),"")</f>
        <v/>
      </c>
      <c r="D3884" t="str">
        <f>IFERROR(VLOOKUP('Initial Flow'!K3884,'Initial Data'!A$1:U$2000,21,FALSE),"")</f>
        <v/>
      </c>
    </row>
    <row r="3885" spans="2:4" hidden="1" x14ac:dyDescent="0.2">
      <c r="B3885" t="str">
        <f>IFERROR(VLOOKUP('Initial Flow'!I3885,'Initial Data'!A$1:U$2000,21,FALSE),"")</f>
        <v/>
      </c>
      <c r="C3885" t="str">
        <f>IFERROR(VLOOKUP('Initial Flow'!J3885,'Initial Data'!A$1:U$2000,21,FALSE),"")</f>
        <v/>
      </c>
      <c r="D3885" t="str">
        <f>IFERROR(VLOOKUP('Initial Flow'!K3885,'Initial Data'!A$1:U$2000,21,FALSE),"")</f>
        <v/>
      </c>
    </row>
    <row r="3886" spans="2:4" hidden="1" x14ac:dyDescent="0.2">
      <c r="B3886" t="str">
        <f>IFERROR(VLOOKUP('Initial Flow'!I3886,'Initial Data'!A$1:U$2000,21,FALSE),"")</f>
        <v/>
      </c>
      <c r="C3886" t="str">
        <f>IFERROR(VLOOKUP('Initial Flow'!J3886,'Initial Data'!A$1:U$2000,21,FALSE),"")</f>
        <v/>
      </c>
      <c r="D3886" t="str">
        <f>IFERROR(VLOOKUP('Initial Flow'!K3886,'Initial Data'!A$1:U$2000,21,FALSE),"")</f>
        <v/>
      </c>
    </row>
    <row r="3887" spans="2:4" hidden="1" x14ac:dyDescent="0.2">
      <c r="B3887" t="str">
        <f>IFERROR(VLOOKUP('Initial Flow'!I3887,'Initial Data'!A$1:U$2000,21,FALSE),"")</f>
        <v/>
      </c>
      <c r="C3887" t="str">
        <f>IFERROR(VLOOKUP('Initial Flow'!J3887,'Initial Data'!A$1:U$2000,21,FALSE),"")</f>
        <v/>
      </c>
      <c r="D3887" t="str">
        <f>IFERROR(VLOOKUP('Initial Flow'!K3887,'Initial Data'!A$1:U$2000,21,FALSE),"")</f>
        <v/>
      </c>
    </row>
    <row r="3888" spans="2:4" hidden="1" x14ac:dyDescent="0.2">
      <c r="B3888" t="str">
        <f>IFERROR(VLOOKUP('Initial Flow'!I3888,'Initial Data'!A$1:U$2000,21,FALSE),"")</f>
        <v/>
      </c>
      <c r="C3888" t="str">
        <f>IFERROR(VLOOKUP('Initial Flow'!J3888,'Initial Data'!A$1:U$2000,21,FALSE),"")</f>
        <v/>
      </c>
      <c r="D3888" t="str">
        <f>IFERROR(VLOOKUP('Initial Flow'!K3888,'Initial Data'!A$1:U$2000,21,FALSE),"")</f>
        <v/>
      </c>
    </row>
    <row r="3889" spans="2:4" hidden="1" x14ac:dyDescent="0.2">
      <c r="B3889" t="str">
        <f>IFERROR(VLOOKUP('Initial Flow'!I3889,'Initial Data'!A$1:U$2000,21,FALSE),"")</f>
        <v/>
      </c>
      <c r="C3889" t="str">
        <f>IFERROR(VLOOKUP('Initial Flow'!J3889,'Initial Data'!A$1:U$2000,21,FALSE),"")</f>
        <v/>
      </c>
      <c r="D3889" t="str">
        <f>IFERROR(VLOOKUP('Initial Flow'!K3889,'Initial Data'!A$1:U$2000,21,FALSE),"")</f>
        <v/>
      </c>
    </row>
    <row r="3890" spans="2:4" hidden="1" x14ac:dyDescent="0.2">
      <c r="B3890" t="str">
        <f>IFERROR(VLOOKUP('Initial Flow'!I3890,'Initial Data'!A$1:U$2000,21,FALSE),"")</f>
        <v/>
      </c>
      <c r="C3890" t="str">
        <f>IFERROR(VLOOKUP('Initial Flow'!J3890,'Initial Data'!A$1:U$2000,21,FALSE),"")</f>
        <v/>
      </c>
      <c r="D3890" t="str">
        <f>IFERROR(VLOOKUP('Initial Flow'!K3890,'Initial Data'!A$1:U$2000,21,FALSE),"")</f>
        <v/>
      </c>
    </row>
    <row r="3891" spans="2:4" hidden="1" x14ac:dyDescent="0.2">
      <c r="B3891" t="str">
        <f>IFERROR(VLOOKUP('Initial Flow'!I3891,'Initial Data'!A$1:U$2000,21,FALSE),"")</f>
        <v/>
      </c>
      <c r="C3891" t="str">
        <f>IFERROR(VLOOKUP('Initial Flow'!J3891,'Initial Data'!A$1:U$2000,21,FALSE),"")</f>
        <v/>
      </c>
      <c r="D3891" t="str">
        <f>IFERROR(VLOOKUP('Initial Flow'!K3891,'Initial Data'!A$1:U$2000,21,FALSE),"")</f>
        <v/>
      </c>
    </row>
    <row r="3892" spans="2:4" hidden="1" x14ac:dyDescent="0.2">
      <c r="B3892" t="str">
        <f>IFERROR(VLOOKUP('Initial Flow'!I3892,'Initial Data'!A$1:U$2000,21,FALSE),"")</f>
        <v/>
      </c>
      <c r="C3892" t="str">
        <f>IFERROR(VLOOKUP('Initial Flow'!J3892,'Initial Data'!A$1:U$2000,21,FALSE),"")</f>
        <v/>
      </c>
      <c r="D3892" t="str">
        <f>IFERROR(VLOOKUP('Initial Flow'!K3892,'Initial Data'!A$1:U$2000,21,FALSE),"")</f>
        <v/>
      </c>
    </row>
    <row r="3893" spans="2:4" hidden="1" x14ac:dyDescent="0.2">
      <c r="B3893" t="str">
        <f>IFERROR(VLOOKUP('Initial Flow'!I3893,'Initial Data'!A$1:U$2000,21,FALSE),"")</f>
        <v/>
      </c>
      <c r="C3893" t="str">
        <f>IFERROR(VLOOKUP('Initial Flow'!J3893,'Initial Data'!A$1:U$2000,21,FALSE),"")</f>
        <v/>
      </c>
      <c r="D3893" t="str">
        <f>IFERROR(VLOOKUP('Initial Flow'!K3893,'Initial Data'!A$1:U$2000,21,FALSE),"")</f>
        <v/>
      </c>
    </row>
    <row r="3894" spans="2:4" hidden="1" x14ac:dyDescent="0.2">
      <c r="B3894" t="str">
        <f>IFERROR(VLOOKUP('Initial Flow'!I3894,'Initial Data'!A$1:U$2000,21,FALSE),"")</f>
        <v/>
      </c>
      <c r="C3894" t="str">
        <f>IFERROR(VLOOKUP('Initial Flow'!J3894,'Initial Data'!A$1:U$2000,21,FALSE),"")</f>
        <v/>
      </c>
      <c r="D3894" t="str">
        <f>IFERROR(VLOOKUP('Initial Flow'!K3894,'Initial Data'!A$1:U$2000,21,FALSE),"")</f>
        <v/>
      </c>
    </row>
    <row r="3895" spans="2:4" hidden="1" x14ac:dyDescent="0.2">
      <c r="B3895" t="str">
        <f>IFERROR(VLOOKUP('Initial Flow'!I3895,'Initial Data'!A$1:U$2000,21,FALSE),"")</f>
        <v/>
      </c>
      <c r="C3895" t="str">
        <f>IFERROR(VLOOKUP('Initial Flow'!J3895,'Initial Data'!A$1:U$2000,21,FALSE),"")</f>
        <v/>
      </c>
      <c r="D3895" t="str">
        <f>IFERROR(VLOOKUP('Initial Flow'!K3895,'Initial Data'!A$1:U$2000,21,FALSE),"")</f>
        <v/>
      </c>
    </row>
    <row r="3896" spans="2:4" hidden="1" x14ac:dyDescent="0.2">
      <c r="B3896" t="str">
        <f>IFERROR(VLOOKUP('Initial Flow'!I3896,'Initial Data'!A$1:U$2000,21,FALSE),"")</f>
        <v/>
      </c>
      <c r="C3896" t="str">
        <f>IFERROR(VLOOKUP('Initial Flow'!J3896,'Initial Data'!A$1:U$2000,21,FALSE),"")</f>
        <v/>
      </c>
      <c r="D3896" t="str">
        <f>IFERROR(VLOOKUP('Initial Flow'!K3896,'Initial Data'!A$1:U$2000,21,FALSE),"")</f>
        <v/>
      </c>
    </row>
    <row r="3897" spans="2:4" hidden="1" x14ac:dyDescent="0.2">
      <c r="B3897" t="str">
        <f>IFERROR(VLOOKUP('Initial Flow'!I3897,'Initial Data'!A$1:U$2000,21,FALSE),"")</f>
        <v/>
      </c>
      <c r="C3897" t="str">
        <f>IFERROR(VLOOKUP('Initial Flow'!J3897,'Initial Data'!A$1:U$2000,21,FALSE),"")</f>
        <v/>
      </c>
      <c r="D3897" t="str">
        <f>IFERROR(VLOOKUP('Initial Flow'!K3897,'Initial Data'!A$1:U$2000,21,FALSE),"")</f>
        <v/>
      </c>
    </row>
    <row r="3898" spans="2:4" hidden="1" x14ac:dyDescent="0.2">
      <c r="B3898" t="str">
        <f>IFERROR(VLOOKUP('Initial Flow'!I3898,'Initial Data'!A$1:U$2000,21,FALSE),"")</f>
        <v/>
      </c>
      <c r="C3898" t="str">
        <f>IFERROR(VLOOKUP('Initial Flow'!J3898,'Initial Data'!A$1:U$2000,21,FALSE),"")</f>
        <v/>
      </c>
      <c r="D3898" t="str">
        <f>IFERROR(VLOOKUP('Initial Flow'!K3898,'Initial Data'!A$1:U$2000,21,FALSE),"")</f>
        <v/>
      </c>
    </row>
    <row r="3899" spans="2:4" hidden="1" x14ac:dyDescent="0.2">
      <c r="B3899" t="str">
        <f>IFERROR(VLOOKUP('Initial Flow'!I3899,'Initial Data'!A$1:U$2000,21,FALSE),"")</f>
        <v/>
      </c>
      <c r="C3899" t="str">
        <f>IFERROR(VLOOKUP('Initial Flow'!J3899,'Initial Data'!A$1:U$2000,21,FALSE),"")</f>
        <v/>
      </c>
      <c r="D3899" t="str">
        <f>IFERROR(VLOOKUP('Initial Flow'!K3899,'Initial Data'!A$1:U$2000,21,FALSE),"")</f>
        <v/>
      </c>
    </row>
    <row r="3900" spans="2:4" hidden="1" x14ac:dyDescent="0.2">
      <c r="B3900" t="str">
        <f>IFERROR(VLOOKUP('Initial Flow'!I3900,'Initial Data'!A$1:U$2000,21,FALSE),"")</f>
        <v/>
      </c>
      <c r="C3900" t="str">
        <f>IFERROR(VLOOKUP('Initial Flow'!J3900,'Initial Data'!A$1:U$2000,21,FALSE),"")</f>
        <v/>
      </c>
      <c r="D3900" t="str">
        <f>IFERROR(VLOOKUP('Initial Flow'!K3900,'Initial Data'!A$1:U$2000,21,FALSE),"")</f>
        <v/>
      </c>
    </row>
    <row r="3901" spans="2:4" hidden="1" x14ac:dyDescent="0.2">
      <c r="B3901" t="str">
        <f>IFERROR(VLOOKUP('Initial Flow'!I3901,'Initial Data'!A$1:U$2000,21,FALSE),"")</f>
        <v/>
      </c>
      <c r="C3901" t="str">
        <f>IFERROR(VLOOKUP('Initial Flow'!J3901,'Initial Data'!A$1:U$2000,21,FALSE),"")</f>
        <v/>
      </c>
      <c r="D3901" t="str">
        <f>IFERROR(VLOOKUP('Initial Flow'!K3901,'Initial Data'!A$1:U$2000,21,FALSE),"")</f>
        <v/>
      </c>
    </row>
    <row r="3902" spans="2:4" hidden="1" x14ac:dyDescent="0.2">
      <c r="B3902" t="str">
        <f>IFERROR(VLOOKUP('Initial Flow'!I3902,'Initial Data'!A$1:U$2000,21,FALSE),"")</f>
        <v/>
      </c>
      <c r="C3902" t="str">
        <f>IFERROR(VLOOKUP('Initial Flow'!J3902,'Initial Data'!A$1:U$2000,21,FALSE),"")</f>
        <v/>
      </c>
      <c r="D3902" t="str">
        <f>IFERROR(VLOOKUP('Initial Flow'!K3902,'Initial Data'!A$1:U$2000,21,FALSE),"")</f>
        <v/>
      </c>
    </row>
    <row r="3903" spans="2:4" hidden="1" x14ac:dyDescent="0.2">
      <c r="B3903" t="str">
        <f>IFERROR(VLOOKUP('Initial Flow'!I3903,'Initial Data'!A$1:U$2000,21,FALSE),"")</f>
        <v/>
      </c>
      <c r="C3903" t="str">
        <f>IFERROR(VLOOKUP('Initial Flow'!J3903,'Initial Data'!A$1:U$2000,21,FALSE),"")</f>
        <v/>
      </c>
      <c r="D3903" t="str">
        <f>IFERROR(VLOOKUP('Initial Flow'!K3903,'Initial Data'!A$1:U$2000,21,FALSE),"")</f>
        <v/>
      </c>
    </row>
    <row r="3904" spans="2:4" hidden="1" x14ac:dyDescent="0.2">
      <c r="B3904" t="str">
        <f>IFERROR(VLOOKUP('Initial Flow'!I3904,'Initial Data'!A$1:U$2000,21,FALSE),"")</f>
        <v/>
      </c>
      <c r="C3904" t="str">
        <f>IFERROR(VLOOKUP('Initial Flow'!J3904,'Initial Data'!A$1:U$2000,21,FALSE),"")</f>
        <v/>
      </c>
      <c r="D3904" t="str">
        <f>IFERROR(VLOOKUP('Initial Flow'!K3904,'Initial Data'!A$1:U$2000,21,FALSE),"")</f>
        <v/>
      </c>
    </row>
    <row r="3905" spans="2:4" hidden="1" x14ac:dyDescent="0.2">
      <c r="B3905" t="str">
        <f>IFERROR(VLOOKUP('Initial Flow'!I3905,'Initial Data'!A$1:U$2000,21,FALSE),"")</f>
        <v/>
      </c>
      <c r="C3905" t="str">
        <f>IFERROR(VLOOKUP('Initial Flow'!J3905,'Initial Data'!A$1:U$2000,21,FALSE),"")</f>
        <v/>
      </c>
      <c r="D3905" t="str">
        <f>IFERROR(VLOOKUP('Initial Flow'!K3905,'Initial Data'!A$1:U$2000,21,FALSE),"")</f>
        <v/>
      </c>
    </row>
    <row r="3906" spans="2:4" hidden="1" x14ac:dyDescent="0.2">
      <c r="B3906" t="str">
        <f>IFERROR(VLOOKUP('Initial Flow'!I3906,'Initial Data'!A$1:U$2000,21,FALSE),"")</f>
        <v/>
      </c>
      <c r="C3906" t="str">
        <f>IFERROR(VLOOKUP('Initial Flow'!J3906,'Initial Data'!A$1:U$2000,21,FALSE),"")</f>
        <v/>
      </c>
      <c r="D3906" t="str">
        <f>IFERROR(VLOOKUP('Initial Flow'!K3906,'Initial Data'!A$1:U$2000,21,FALSE),"")</f>
        <v/>
      </c>
    </row>
    <row r="3907" spans="2:4" hidden="1" x14ac:dyDescent="0.2">
      <c r="B3907" t="str">
        <f>IFERROR(VLOOKUP('Initial Flow'!I3907,'Initial Data'!A$1:U$2000,21,FALSE),"")</f>
        <v/>
      </c>
      <c r="C3907" t="str">
        <f>IFERROR(VLOOKUP('Initial Flow'!J3907,'Initial Data'!A$1:U$2000,21,FALSE),"")</f>
        <v/>
      </c>
      <c r="D3907" t="str">
        <f>IFERROR(VLOOKUP('Initial Flow'!K3907,'Initial Data'!A$1:U$2000,21,FALSE),"")</f>
        <v/>
      </c>
    </row>
    <row r="3908" spans="2:4" hidden="1" x14ac:dyDescent="0.2">
      <c r="B3908" t="str">
        <f>IFERROR(VLOOKUP('Initial Flow'!I3908,'Initial Data'!A$1:U$2000,21,FALSE),"")</f>
        <v/>
      </c>
      <c r="C3908" t="str">
        <f>IFERROR(VLOOKUP('Initial Flow'!J3908,'Initial Data'!A$1:U$2000,21,FALSE),"")</f>
        <v/>
      </c>
      <c r="D3908" t="str">
        <f>IFERROR(VLOOKUP('Initial Flow'!K3908,'Initial Data'!A$1:U$2000,21,FALSE),"")</f>
        <v/>
      </c>
    </row>
    <row r="3909" spans="2:4" hidden="1" x14ac:dyDescent="0.2">
      <c r="B3909" t="str">
        <f>IFERROR(VLOOKUP('Initial Flow'!I3909,'Initial Data'!A$1:U$2000,21,FALSE),"")</f>
        <v/>
      </c>
      <c r="C3909" t="str">
        <f>IFERROR(VLOOKUP('Initial Flow'!J3909,'Initial Data'!A$1:U$2000,21,FALSE),"")</f>
        <v/>
      </c>
      <c r="D3909" t="str">
        <f>IFERROR(VLOOKUP('Initial Flow'!K3909,'Initial Data'!A$1:U$2000,21,FALSE),"")</f>
        <v/>
      </c>
    </row>
    <row r="3910" spans="2:4" hidden="1" x14ac:dyDescent="0.2">
      <c r="B3910" t="str">
        <f>IFERROR(VLOOKUP('Initial Flow'!I3910,'Initial Data'!A$1:U$2000,21,FALSE),"")</f>
        <v/>
      </c>
      <c r="C3910" t="str">
        <f>IFERROR(VLOOKUP('Initial Flow'!J3910,'Initial Data'!A$1:U$2000,21,FALSE),"")</f>
        <v/>
      </c>
      <c r="D3910" t="str">
        <f>IFERROR(VLOOKUP('Initial Flow'!K3910,'Initial Data'!A$1:U$2000,21,FALSE),"")</f>
        <v/>
      </c>
    </row>
    <row r="3911" spans="2:4" hidden="1" x14ac:dyDescent="0.2">
      <c r="B3911" t="str">
        <f>IFERROR(VLOOKUP('Initial Flow'!I3911,'Initial Data'!A$1:U$2000,21,FALSE),"")</f>
        <v/>
      </c>
      <c r="C3911" t="str">
        <f>IFERROR(VLOOKUP('Initial Flow'!J3911,'Initial Data'!A$1:U$2000,21,FALSE),"")</f>
        <v/>
      </c>
      <c r="D3911" t="str">
        <f>IFERROR(VLOOKUP('Initial Flow'!K3911,'Initial Data'!A$1:U$2000,21,FALSE),"")</f>
        <v/>
      </c>
    </row>
    <row r="3912" spans="2:4" hidden="1" x14ac:dyDescent="0.2">
      <c r="B3912" t="str">
        <f>IFERROR(VLOOKUP('Initial Flow'!I3912,'Initial Data'!A$1:U$2000,21,FALSE),"")</f>
        <v/>
      </c>
      <c r="C3912" t="str">
        <f>IFERROR(VLOOKUP('Initial Flow'!J3912,'Initial Data'!A$1:U$2000,21,FALSE),"")</f>
        <v/>
      </c>
      <c r="D3912" t="str">
        <f>IFERROR(VLOOKUP('Initial Flow'!K3912,'Initial Data'!A$1:U$2000,21,FALSE),"")</f>
        <v/>
      </c>
    </row>
    <row r="3913" spans="2:4" hidden="1" x14ac:dyDescent="0.2">
      <c r="B3913" t="str">
        <f>IFERROR(VLOOKUP('Initial Flow'!I3913,'Initial Data'!A$1:U$2000,21,FALSE),"")</f>
        <v/>
      </c>
      <c r="C3913" t="str">
        <f>IFERROR(VLOOKUP('Initial Flow'!J3913,'Initial Data'!A$1:U$2000,21,FALSE),"")</f>
        <v/>
      </c>
      <c r="D3913" t="str">
        <f>IFERROR(VLOOKUP('Initial Flow'!K3913,'Initial Data'!A$1:U$2000,21,FALSE),"")</f>
        <v/>
      </c>
    </row>
    <row r="3914" spans="2:4" hidden="1" x14ac:dyDescent="0.2">
      <c r="B3914" t="str">
        <f>IFERROR(VLOOKUP('Initial Flow'!I3914,'Initial Data'!A$1:U$2000,21,FALSE),"")</f>
        <v/>
      </c>
      <c r="C3914" t="str">
        <f>IFERROR(VLOOKUP('Initial Flow'!J3914,'Initial Data'!A$1:U$2000,21,FALSE),"")</f>
        <v/>
      </c>
      <c r="D3914" t="str">
        <f>IFERROR(VLOOKUP('Initial Flow'!K3914,'Initial Data'!A$1:U$2000,21,FALSE),"")</f>
        <v/>
      </c>
    </row>
    <row r="3915" spans="2:4" hidden="1" x14ac:dyDescent="0.2">
      <c r="B3915" t="str">
        <f>IFERROR(VLOOKUP('Initial Flow'!I3915,'Initial Data'!A$1:U$2000,21,FALSE),"")</f>
        <v/>
      </c>
      <c r="C3915" t="str">
        <f>IFERROR(VLOOKUP('Initial Flow'!J3915,'Initial Data'!A$1:U$2000,21,FALSE),"")</f>
        <v/>
      </c>
      <c r="D3915" t="str">
        <f>IFERROR(VLOOKUP('Initial Flow'!K3915,'Initial Data'!A$1:U$2000,21,FALSE),"")</f>
        <v/>
      </c>
    </row>
    <row r="3916" spans="2:4" hidden="1" x14ac:dyDescent="0.2">
      <c r="B3916" t="str">
        <f>IFERROR(VLOOKUP('Initial Flow'!I3916,'Initial Data'!A$1:U$2000,21,FALSE),"")</f>
        <v/>
      </c>
      <c r="C3916" t="str">
        <f>IFERROR(VLOOKUP('Initial Flow'!J3916,'Initial Data'!A$1:U$2000,21,FALSE),"")</f>
        <v/>
      </c>
      <c r="D3916" t="str">
        <f>IFERROR(VLOOKUP('Initial Flow'!K3916,'Initial Data'!A$1:U$2000,21,FALSE),"")</f>
        <v/>
      </c>
    </row>
    <row r="3917" spans="2:4" hidden="1" x14ac:dyDescent="0.2">
      <c r="B3917" t="str">
        <f>IFERROR(VLOOKUP('Initial Flow'!I3917,'Initial Data'!A$1:U$2000,21,FALSE),"")</f>
        <v/>
      </c>
      <c r="C3917" t="str">
        <f>IFERROR(VLOOKUP('Initial Flow'!J3917,'Initial Data'!A$1:U$2000,21,FALSE),"")</f>
        <v/>
      </c>
      <c r="D3917" t="str">
        <f>IFERROR(VLOOKUP('Initial Flow'!K3917,'Initial Data'!A$1:U$2000,21,FALSE),"")</f>
        <v/>
      </c>
    </row>
  </sheetData>
  <autoFilter ref="A1:N3917">
    <filterColumn colId="4">
      <filters>
        <filter val="OK"/>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E12" sqref="E12"/>
    </sheetView>
  </sheetViews>
  <sheetFormatPr baseColWidth="10" defaultRowHeight="12.75" x14ac:dyDescent="0.2"/>
  <sheetData>
    <row r="1" spans="1:2" x14ac:dyDescent="0.2">
      <c r="A1" t="s">
        <v>5231</v>
      </c>
      <c r="B1">
        <v>15</v>
      </c>
    </row>
    <row r="2" spans="1:2" x14ac:dyDescent="0.2">
      <c r="A2" t="s">
        <v>5564</v>
      </c>
      <c r="B2">
        <v>16</v>
      </c>
    </row>
    <row r="3" spans="1:2" x14ac:dyDescent="0.2">
      <c r="A3" t="s">
        <v>4594</v>
      </c>
      <c r="B3">
        <v>17</v>
      </c>
    </row>
    <row r="4" spans="1:2" x14ac:dyDescent="0.2">
      <c r="A4" t="s">
        <v>1226</v>
      </c>
      <c r="B4">
        <v>18</v>
      </c>
    </row>
    <row r="5" spans="1:2" x14ac:dyDescent="0.2">
      <c r="A5" t="s">
        <v>5230</v>
      </c>
      <c r="B5">
        <v>19</v>
      </c>
    </row>
    <row r="6" spans="1:2" x14ac:dyDescent="0.2">
      <c r="A6" t="s">
        <v>5260</v>
      </c>
      <c r="B6">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6</vt:i4>
      </vt:variant>
    </vt:vector>
  </HeadingPairs>
  <TitlesOfParts>
    <vt:vector size="6" baseType="lpstr">
      <vt:lpstr>Initial Data</vt:lpstr>
      <vt:lpstr>Code</vt:lpstr>
      <vt:lpstr>Transformed</vt:lpstr>
      <vt:lpstr>Initial Flow</vt:lpstr>
      <vt:lpstr>Flow Transformed</vt:lpstr>
      <vt:lpstr>Code Int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Dieu Hendrik</dc:creator>
  <cp:lastModifiedBy>Pierre Lavency</cp:lastModifiedBy>
  <dcterms:created xsi:type="dcterms:W3CDTF">2017-01-13T16:28:50Z</dcterms:created>
  <dcterms:modified xsi:type="dcterms:W3CDTF">2017-01-17T22:54:08Z</dcterms:modified>
</cp:coreProperties>
</file>